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enovo\Downloads\"/>
    </mc:Choice>
  </mc:AlternateContent>
  <bookViews>
    <workbookView xWindow="-120" yWindow="-120" windowWidth="15480" windowHeight="8160" tabRatio="732" activeTab="2"/>
  </bookViews>
  <sheets>
    <sheet name="ISP-F14-HRD-00" sheetId="1" r:id="rId1"/>
    <sheet name="ISP-F16-HRD-01" sheetId="2" r:id="rId2"/>
    <sheet name="Actual" sheetId="13" r:id="rId3"/>
    <sheet name="Plan" sheetId="15" r:id="rId4"/>
    <sheet name="ISP-F41-HRD-00 " sheetId="24" r:id="rId5"/>
    <sheet name="New Code" sheetId="33" r:id="rId6"/>
    <sheet name="Tanda Tangan" sheetId="12" state="hidden" r:id="rId7"/>
    <sheet name="New Code-" sheetId="31" state="hidden" r:id="rId8"/>
  </sheets>
  <externalReferences>
    <externalReference r:id="rId9"/>
  </externalReferences>
  <definedNames>
    <definedName name="_xlnm._FilterDatabase" localSheetId="2" hidden="1">Actual!$C$5:$J$606</definedName>
    <definedName name="_xlnm._FilterDatabase" localSheetId="0" hidden="1">'ISP-F14-HRD-00'!$E$14:$BE$128</definedName>
    <definedName name="_xlnm._FilterDatabase" localSheetId="1" hidden="1">'ISP-F16-HRD-01'!$A$16:$DV$545</definedName>
    <definedName name="_xlnm._FilterDatabase" localSheetId="3" hidden="1">Plan!$B$10:$B$129</definedName>
    <definedName name="calendar" localSheetId="3">[0]!daygrid+[1]!firstdate-WEEKDAY([1]!firstdate)-[0]!weekday_option</definedName>
    <definedName name="calendar">daygrid+[1]!firstdate-WEEKDAY([1]!firstdate)-weekday_option</definedName>
    <definedName name="daygrid">days+weeks*7</definedName>
    <definedName name="daypattern">{1,1,2,2,3,3,4,4,5,5,6,6,7}</definedName>
    <definedName name="days">{0,1,2,3,4,5,6}</definedName>
    <definedName name="DayToStart">#REF!</definedName>
    <definedName name="firstdate" localSheetId="3">DATE([1]!YearToDisplay,[1]!month,1)</definedName>
    <definedName name="firstdate">DATE([1]!YearToDisplay,[1]!month,1)</definedName>
    <definedName name="month" localSheetId="3">MATCH([1]!MonthToDisplay,[0]!months,0)</definedName>
    <definedName name="month">MATCH([1]!MonthToDisplay,months,0)</definedName>
    <definedName name="months">{"January","February","March","April","May","June","July","August","September","October","November","December"}</definedName>
    <definedName name="MonthToDisplay">#REF!</definedName>
    <definedName name="MonthToDisplayNumber" localSheetId="3">MATCH([1]!MonthToDisplay,[0]!months,0)</definedName>
    <definedName name="MonthToDisplayNumber">MATCH([1]!MonthToDisplay,months,0)</definedName>
    <definedName name="_xlnm.Print_Area" localSheetId="0">'ISP-F14-HRD-00'!$A$2:$BE$148</definedName>
    <definedName name="_xlnm.Print_Area" localSheetId="4">'ISP-F41-HRD-00 '!$B$1:$AR$131</definedName>
    <definedName name="_xlnm.Print_Titles" localSheetId="0">'ISP-F14-HRD-00'!$11:$12</definedName>
    <definedName name="_xlnm.Print_Titles" localSheetId="1">'ISP-F16-HRD-01'!$13:$15</definedName>
    <definedName name="_xlnm.Print_Titles" localSheetId="4">'ISP-F41-HRD-00 '!$1:$7</definedName>
    <definedName name="Training_List">#REF!</definedName>
    <definedName name="weekday_option">MATCH(DayToStart,weekdays_reversed,0)-2</definedName>
    <definedName name="weekdays">{"Monday","Tuesday","Wednesday","Thursday","Friday","Saturday","Sunday"}</definedName>
    <definedName name="weekdays_reversed">{"Sunday","Saturday","Friday","Thursday","Wednesday","Tuesday","Monday"}</definedName>
    <definedName name="weeks">{0;1;2;3;4;5;6}</definedName>
    <definedName name="YearToDisplay">#REF!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06" i="13" l="1"/>
  <c r="B606" i="13" s="1"/>
  <c r="E320" i="13" l="1"/>
  <c r="E605" i="13"/>
  <c r="E604" i="13" l="1"/>
  <c r="AQ108" i="24" l="1"/>
  <c r="AP108" i="24"/>
  <c r="AO108" i="24"/>
  <c r="AQ107" i="24"/>
  <c r="AP107" i="24"/>
  <c r="AO107" i="24"/>
  <c r="DS543" i="2"/>
  <c r="DS535" i="2"/>
  <c r="DS531" i="2"/>
  <c r="DS527" i="2"/>
  <c r="DS523" i="2"/>
  <c r="DS519" i="2"/>
  <c r="DS515" i="2"/>
  <c r="DS511" i="2"/>
  <c r="DS507" i="2"/>
  <c r="DS503" i="2"/>
  <c r="DS499" i="2"/>
  <c r="DS495" i="2"/>
  <c r="DS491" i="2"/>
  <c r="DS486" i="2"/>
  <c r="DS482" i="2"/>
  <c r="DS478" i="2"/>
  <c r="DS473" i="2"/>
  <c r="DS469" i="2"/>
  <c r="DS465" i="2"/>
  <c r="DS461" i="2"/>
  <c r="DS457" i="2"/>
  <c r="DS453" i="2"/>
  <c r="DS449" i="2"/>
  <c r="DS445" i="2"/>
  <c r="DS441" i="2"/>
  <c r="DS437" i="2"/>
  <c r="DS433" i="2"/>
  <c r="DS429" i="2"/>
  <c r="DS425" i="2"/>
  <c r="DS421" i="2"/>
  <c r="DS417" i="2"/>
  <c r="DS413" i="2"/>
  <c r="DS409" i="2"/>
  <c r="DS405" i="2"/>
  <c r="DS401" i="2"/>
  <c r="DS397" i="2"/>
  <c r="DS393" i="2"/>
  <c r="DS389" i="2"/>
  <c r="DS385" i="2"/>
  <c r="DS381" i="2"/>
  <c r="DS377" i="2"/>
  <c r="DS373" i="2"/>
  <c r="DS369" i="2"/>
  <c r="DS365" i="2"/>
  <c r="DS361" i="2"/>
  <c r="DS357" i="2"/>
  <c r="DS353" i="2"/>
  <c r="DS349" i="2"/>
  <c r="DS345" i="2"/>
  <c r="DS341" i="2"/>
  <c r="DS337" i="2"/>
  <c r="DS333" i="2"/>
  <c r="DS329" i="2"/>
  <c r="DS325" i="2"/>
  <c r="DS321" i="2"/>
  <c r="DS317" i="2"/>
  <c r="DS313" i="2"/>
  <c r="DS309" i="2"/>
  <c r="DS305" i="2"/>
  <c r="DS301" i="2"/>
  <c r="DS297" i="2"/>
  <c r="DS293" i="2"/>
  <c r="DS289" i="2"/>
  <c r="DS285" i="2"/>
  <c r="DS280" i="2"/>
  <c r="DS276" i="2"/>
  <c r="DS272" i="2"/>
  <c r="DS268" i="2"/>
  <c r="DS264" i="2"/>
  <c r="DS260" i="2"/>
  <c r="DS256" i="2"/>
  <c r="DS252" i="2"/>
  <c r="DS248" i="2"/>
  <c r="DS244" i="2"/>
  <c r="DS240" i="2"/>
  <c r="DS236" i="2"/>
  <c r="DS232" i="2"/>
  <c r="DS228" i="2"/>
  <c r="DS224" i="2"/>
  <c r="DS220" i="2"/>
  <c r="DS216" i="2"/>
  <c r="DS212" i="2"/>
  <c r="DS208" i="2"/>
  <c r="DS204" i="2"/>
  <c r="DS200" i="2"/>
  <c r="DS196" i="2"/>
  <c r="DS192" i="2"/>
  <c r="DS188" i="2"/>
  <c r="DS184" i="2"/>
  <c r="DS180" i="2"/>
  <c r="DS176" i="2"/>
  <c r="DS172" i="2"/>
  <c r="DS168" i="2"/>
  <c r="DS164" i="2"/>
  <c r="DS160" i="2"/>
  <c r="DS156" i="2"/>
  <c r="DS152" i="2"/>
  <c r="DS148" i="2"/>
  <c r="DS144" i="2"/>
  <c r="DS140" i="2"/>
  <c r="DS136" i="2"/>
  <c r="DS132" i="2"/>
  <c r="DS128" i="2"/>
  <c r="DS124" i="2"/>
  <c r="DS120" i="2"/>
  <c r="DS116" i="2"/>
  <c r="DS112" i="2"/>
  <c r="DS108" i="2"/>
  <c r="DS104" i="2"/>
  <c r="DS100" i="2"/>
  <c r="DS96" i="2"/>
  <c r="DS92" i="2"/>
  <c r="DS88" i="2"/>
  <c r="DS84" i="2"/>
  <c r="DS80" i="2"/>
  <c r="DS76" i="2"/>
  <c r="DS72" i="2"/>
  <c r="DS68" i="2"/>
  <c r="DS64" i="2"/>
  <c r="DS60" i="2"/>
  <c r="DS56" i="2"/>
  <c r="DS52" i="2"/>
  <c r="DS48" i="2"/>
  <c r="DS43" i="2"/>
  <c r="DS39" i="2"/>
  <c r="DS34" i="2"/>
  <c r="DS30" i="2"/>
  <c r="DS26" i="2"/>
  <c r="DS22" i="2"/>
  <c r="DS18" i="2"/>
  <c r="B604" i="13" l="1"/>
  <c r="E603" i="13"/>
  <c r="B603" i="13" s="1"/>
  <c r="E599" i="13"/>
  <c r="B599" i="13" s="1"/>
  <c r="E600" i="13"/>
  <c r="B600" i="13" s="1"/>
  <c r="E601" i="13"/>
  <c r="B601" i="13" s="1"/>
  <c r="E602" i="13"/>
  <c r="B602" i="13" s="1"/>
  <c r="H604" i="13"/>
  <c r="H603" i="13"/>
  <c r="B86" i="24"/>
  <c r="B88" i="24"/>
  <c r="DT34" i="2"/>
  <c r="DR34" i="2"/>
  <c r="DQ34" i="2"/>
  <c r="DP34" i="2"/>
  <c r="DO34" i="2"/>
  <c r="DN34" i="2"/>
  <c r="DM34" i="2"/>
  <c r="DL34" i="2"/>
  <c r="DK34" i="2"/>
  <c r="DJ34" i="2"/>
  <c r="DI34" i="2"/>
  <c r="DH34" i="2"/>
  <c r="DG34" i="2"/>
  <c r="DF34" i="2"/>
  <c r="DE34" i="2"/>
  <c r="DD34" i="2"/>
  <c r="DC34" i="2"/>
  <c r="DB34" i="2"/>
  <c r="DA34" i="2"/>
  <c r="CZ34" i="2"/>
  <c r="CY34" i="2"/>
  <c r="CX34" i="2"/>
  <c r="CV34" i="2"/>
  <c r="CU34" i="2"/>
  <c r="CT34" i="2"/>
  <c r="CR34" i="2"/>
  <c r="CQ34" i="2"/>
  <c r="CP34" i="2"/>
  <c r="CO34" i="2"/>
  <c r="CN34" i="2"/>
  <c r="CM34" i="2"/>
  <c r="CL34" i="2"/>
  <c r="CK34" i="2"/>
  <c r="CJ34" i="2"/>
  <c r="CI34" i="2"/>
  <c r="CH34" i="2"/>
  <c r="CF34" i="2"/>
  <c r="CE34" i="2"/>
  <c r="CD34" i="2"/>
  <c r="CC34" i="2"/>
  <c r="CB34" i="2"/>
  <c r="CA34" i="2"/>
  <c r="BY34" i="2"/>
  <c r="BX34" i="2"/>
  <c r="BW34" i="2"/>
  <c r="BV34" i="2"/>
  <c r="BU34" i="2"/>
  <c r="BT34" i="2"/>
  <c r="BS34" i="2"/>
  <c r="BQ34" i="2"/>
  <c r="BP34" i="2"/>
  <c r="BO34" i="2"/>
  <c r="BN34" i="2"/>
  <c r="BM34" i="2"/>
  <c r="BK34" i="2"/>
  <c r="BJ34" i="2"/>
  <c r="BI34" i="2"/>
  <c r="BH34" i="2"/>
  <c r="BF34" i="2"/>
  <c r="BE34" i="2"/>
  <c r="BD34" i="2"/>
  <c r="BC34" i="2"/>
  <c r="BA34" i="2"/>
  <c r="AZ34" i="2"/>
  <c r="AY34" i="2"/>
  <c r="AX34" i="2"/>
  <c r="AW34" i="2"/>
  <c r="AV34" i="2"/>
  <c r="AU34" i="2"/>
  <c r="AT34" i="2"/>
  <c r="AS34" i="2"/>
  <c r="AR34" i="2"/>
  <c r="AQ34" i="2"/>
  <c r="AP34" i="2"/>
  <c r="AO34" i="2"/>
  <c r="AN34" i="2"/>
  <c r="AM34" i="2"/>
  <c r="AL34" i="2"/>
  <c r="AK34" i="2"/>
  <c r="AJ34" i="2"/>
  <c r="AI34" i="2"/>
  <c r="AH34" i="2"/>
  <c r="AG34" i="2"/>
  <c r="AE34" i="2"/>
  <c r="AD34" i="2"/>
  <c r="AC34" i="2"/>
  <c r="AB34" i="2"/>
  <c r="AA34" i="2"/>
  <c r="Z34" i="2"/>
  <c r="Y34" i="2"/>
  <c r="X34" i="2"/>
  <c r="W34" i="2"/>
  <c r="V34" i="2"/>
  <c r="U34" i="2"/>
  <c r="T34" i="2"/>
  <c r="S34" i="2"/>
  <c r="R34" i="2"/>
  <c r="Q34" i="2"/>
  <c r="P34" i="2"/>
  <c r="O34" i="2"/>
  <c r="N34" i="2"/>
  <c r="M34" i="2"/>
  <c r="L34" i="2"/>
  <c r="K34" i="2"/>
  <c r="J34" i="2"/>
  <c r="DT30" i="2"/>
  <c r="DR30" i="2"/>
  <c r="DQ30" i="2"/>
  <c r="DP30" i="2"/>
  <c r="DO30" i="2"/>
  <c r="DN30" i="2"/>
  <c r="DM30" i="2"/>
  <c r="DL30" i="2"/>
  <c r="DK30" i="2"/>
  <c r="DJ30" i="2"/>
  <c r="DI30" i="2"/>
  <c r="DH30" i="2"/>
  <c r="DG30" i="2"/>
  <c r="DF30" i="2"/>
  <c r="DE30" i="2"/>
  <c r="DD30" i="2"/>
  <c r="DC30" i="2"/>
  <c r="DB30" i="2"/>
  <c r="DA30" i="2"/>
  <c r="CZ30" i="2"/>
  <c r="CY30" i="2"/>
  <c r="CX30" i="2"/>
  <c r="CV30" i="2"/>
  <c r="CU30" i="2"/>
  <c r="CT30" i="2"/>
  <c r="CR30" i="2"/>
  <c r="CQ30" i="2"/>
  <c r="CP30" i="2"/>
  <c r="CO30" i="2"/>
  <c r="CN30" i="2"/>
  <c r="CM30" i="2"/>
  <c r="CL30" i="2"/>
  <c r="CK30" i="2"/>
  <c r="CJ30" i="2"/>
  <c r="CI30" i="2"/>
  <c r="CH30" i="2"/>
  <c r="CF30" i="2"/>
  <c r="CE30" i="2"/>
  <c r="CD30" i="2"/>
  <c r="CC30" i="2"/>
  <c r="CB30" i="2"/>
  <c r="CA30" i="2"/>
  <c r="BY30" i="2"/>
  <c r="BX30" i="2"/>
  <c r="BW30" i="2"/>
  <c r="BV30" i="2"/>
  <c r="BU30" i="2"/>
  <c r="BT30" i="2"/>
  <c r="BS30" i="2"/>
  <c r="BQ30" i="2"/>
  <c r="BP30" i="2"/>
  <c r="BO30" i="2"/>
  <c r="BN30" i="2"/>
  <c r="BM30" i="2"/>
  <c r="BK30" i="2"/>
  <c r="BJ30" i="2"/>
  <c r="BI30" i="2"/>
  <c r="BH30" i="2"/>
  <c r="BF30" i="2"/>
  <c r="BE30" i="2"/>
  <c r="BD30" i="2"/>
  <c r="BC30" i="2"/>
  <c r="BA30" i="2"/>
  <c r="AZ30" i="2"/>
  <c r="AY30" i="2"/>
  <c r="AX30" i="2"/>
  <c r="AW30" i="2"/>
  <c r="AV30" i="2"/>
  <c r="AU30" i="2"/>
  <c r="AT30" i="2"/>
  <c r="AS30" i="2"/>
  <c r="AR30" i="2"/>
  <c r="AQ30" i="2"/>
  <c r="AP30" i="2"/>
  <c r="AO30" i="2"/>
  <c r="AN30" i="2"/>
  <c r="AM30" i="2"/>
  <c r="AL30" i="2"/>
  <c r="AK30" i="2"/>
  <c r="AJ30" i="2"/>
  <c r="AI30" i="2"/>
  <c r="AH30" i="2"/>
  <c r="AG30" i="2"/>
  <c r="AE30" i="2"/>
  <c r="AD30" i="2"/>
  <c r="AC30" i="2"/>
  <c r="AB30" i="2"/>
  <c r="AA30" i="2"/>
  <c r="Z30" i="2"/>
  <c r="Y30" i="2"/>
  <c r="X30" i="2"/>
  <c r="W30" i="2"/>
  <c r="V30" i="2"/>
  <c r="U30" i="2"/>
  <c r="T30" i="2"/>
  <c r="S30" i="2"/>
  <c r="R30" i="2"/>
  <c r="Q30" i="2"/>
  <c r="P30" i="2"/>
  <c r="O30" i="2"/>
  <c r="N30" i="2"/>
  <c r="M30" i="2"/>
  <c r="L30" i="2"/>
  <c r="K30" i="2"/>
  <c r="J30" i="2"/>
  <c r="DV34" i="2" l="1"/>
  <c r="DV30" i="2"/>
  <c r="E596" i="13"/>
  <c r="E597" i="13"/>
  <c r="E598" i="13"/>
  <c r="B598" i="13" s="1"/>
  <c r="AD543" i="2" l="1"/>
  <c r="AD535" i="2"/>
  <c r="AD531" i="2"/>
  <c r="AD527" i="2"/>
  <c r="AD523" i="2"/>
  <c r="AD519" i="2"/>
  <c r="AD515" i="2"/>
  <c r="AD511" i="2"/>
  <c r="AD507" i="2"/>
  <c r="AD503" i="2"/>
  <c r="AD499" i="2"/>
  <c r="AD495" i="2"/>
  <c r="AD491" i="2"/>
  <c r="AD486" i="2"/>
  <c r="AD482" i="2"/>
  <c r="AD478" i="2"/>
  <c r="AD473" i="2"/>
  <c r="AD469" i="2"/>
  <c r="AD465" i="2"/>
  <c r="AD461" i="2"/>
  <c r="AD457" i="2"/>
  <c r="AD453" i="2"/>
  <c r="AD449" i="2"/>
  <c r="AD445" i="2"/>
  <c r="AD441" i="2"/>
  <c r="AD437" i="2"/>
  <c r="AD433" i="2"/>
  <c r="AD429" i="2"/>
  <c r="AD425" i="2"/>
  <c r="AD421" i="2"/>
  <c r="AD417" i="2"/>
  <c r="AD413" i="2"/>
  <c r="AD409" i="2"/>
  <c r="AD405" i="2"/>
  <c r="AD401" i="2"/>
  <c r="AD397" i="2"/>
  <c r="AD393" i="2"/>
  <c r="AD389" i="2"/>
  <c r="AD385" i="2"/>
  <c r="AD381" i="2"/>
  <c r="AD377" i="2"/>
  <c r="AD373" i="2"/>
  <c r="AD369" i="2"/>
  <c r="AD365" i="2"/>
  <c r="AD361" i="2"/>
  <c r="AD357" i="2"/>
  <c r="AD353" i="2"/>
  <c r="AD349" i="2"/>
  <c r="AD345" i="2"/>
  <c r="AD341" i="2"/>
  <c r="AD337" i="2"/>
  <c r="AD333" i="2"/>
  <c r="AD329" i="2"/>
  <c r="AD325" i="2"/>
  <c r="AD321" i="2"/>
  <c r="AD317" i="2"/>
  <c r="AD313" i="2"/>
  <c r="AD309" i="2"/>
  <c r="AD305" i="2"/>
  <c r="AD301" i="2"/>
  <c r="AD297" i="2"/>
  <c r="AD293" i="2"/>
  <c r="AD289" i="2"/>
  <c r="AD285" i="2"/>
  <c r="AD280" i="2"/>
  <c r="AD276" i="2"/>
  <c r="AD272" i="2"/>
  <c r="AD268" i="2"/>
  <c r="AD264" i="2"/>
  <c r="AD260" i="2"/>
  <c r="AD256" i="2"/>
  <c r="AD252" i="2"/>
  <c r="AD248" i="2"/>
  <c r="AD244" i="2"/>
  <c r="AD240" i="2"/>
  <c r="AD236" i="2"/>
  <c r="AD232" i="2"/>
  <c r="AD228" i="2"/>
  <c r="AD224" i="2"/>
  <c r="AD220" i="2"/>
  <c r="AD216" i="2"/>
  <c r="AD212" i="2"/>
  <c r="AD208" i="2"/>
  <c r="AD204" i="2"/>
  <c r="AD200" i="2"/>
  <c r="AD196" i="2"/>
  <c r="AD192" i="2"/>
  <c r="AD188" i="2"/>
  <c r="AD184" i="2"/>
  <c r="AD180" i="2"/>
  <c r="AD176" i="2"/>
  <c r="AD172" i="2"/>
  <c r="AD168" i="2"/>
  <c r="AD164" i="2"/>
  <c r="AD160" i="2"/>
  <c r="AD156" i="2"/>
  <c r="AD152" i="2"/>
  <c r="AD148" i="2"/>
  <c r="AD144" i="2"/>
  <c r="AD140" i="2"/>
  <c r="AD136" i="2"/>
  <c r="AD132" i="2"/>
  <c r="AD128" i="2"/>
  <c r="AD124" i="2"/>
  <c r="AD120" i="2"/>
  <c r="AD116" i="2"/>
  <c r="AD112" i="2"/>
  <c r="AD108" i="2"/>
  <c r="AD104" i="2"/>
  <c r="AD100" i="2"/>
  <c r="AD96" i="2"/>
  <c r="AD92" i="2"/>
  <c r="AD88" i="2"/>
  <c r="AD84" i="2"/>
  <c r="AD80" i="2"/>
  <c r="AD76" i="2"/>
  <c r="AD72" i="2"/>
  <c r="AD68" i="2"/>
  <c r="AD64" i="2"/>
  <c r="AD60" i="2"/>
  <c r="AD56" i="2"/>
  <c r="AD52" i="2"/>
  <c r="AD48" i="2"/>
  <c r="AD43" i="2"/>
  <c r="AD39" i="2"/>
  <c r="AD26" i="2"/>
  <c r="AD22" i="2"/>
  <c r="AD18" i="2"/>
  <c r="DT531" i="2"/>
  <c r="DR531" i="2"/>
  <c r="DQ531" i="2"/>
  <c r="DP531" i="2"/>
  <c r="DO531" i="2"/>
  <c r="DN531" i="2"/>
  <c r="DM531" i="2"/>
  <c r="DL531" i="2"/>
  <c r="DK531" i="2"/>
  <c r="DJ531" i="2"/>
  <c r="DI531" i="2"/>
  <c r="DH531" i="2"/>
  <c r="DG531" i="2"/>
  <c r="DF531" i="2"/>
  <c r="DE531" i="2"/>
  <c r="DD531" i="2"/>
  <c r="DC531" i="2"/>
  <c r="DB531" i="2"/>
  <c r="DA531" i="2"/>
  <c r="CZ531" i="2"/>
  <c r="CY531" i="2"/>
  <c r="CX531" i="2"/>
  <c r="CV531" i="2"/>
  <c r="CU531" i="2"/>
  <c r="CT531" i="2"/>
  <c r="CR531" i="2"/>
  <c r="CQ531" i="2"/>
  <c r="CP531" i="2"/>
  <c r="CO531" i="2"/>
  <c r="CN531" i="2"/>
  <c r="CM531" i="2"/>
  <c r="CL531" i="2"/>
  <c r="CK531" i="2"/>
  <c r="CJ531" i="2"/>
  <c r="CI531" i="2"/>
  <c r="CH531" i="2"/>
  <c r="CF531" i="2"/>
  <c r="CE531" i="2"/>
  <c r="CD531" i="2"/>
  <c r="CC531" i="2"/>
  <c r="CB531" i="2"/>
  <c r="CA531" i="2"/>
  <c r="BY531" i="2"/>
  <c r="BX531" i="2"/>
  <c r="BW531" i="2"/>
  <c r="BV531" i="2"/>
  <c r="BU531" i="2"/>
  <c r="BT531" i="2"/>
  <c r="BS531" i="2"/>
  <c r="BQ531" i="2"/>
  <c r="BP531" i="2"/>
  <c r="BO531" i="2"/>
  <c r="BN531" i="2"/>
  <c r="BM531" i="2"/>
  <c r="BK531" i="2"/>
  <c r="BJ531" i="2"/>
  <c r="BI531" i="2"/>
  <c r="BH531" i="2"/>
  <c r="BF531" i="2"/>
  <c r="BE531" i="2"/>
  <c r="BD531" i="2"/>
  <c r="BC531" i="2"/>
  <c r="BA531" i="2"/>
  <c r="AZ531" i="2"/>
  <c r="AY531" i="2"/>
  <c r="AX531" i="2"/>
  <c r="AW531" i="2"/>
  <c r="AV531" i="2"/>
  <c r="AU531" i="2"/>
  <c r="AT531" i="2"/>
  <c r="AS531" i="2"/>
  <c r="AR531" i="2"/>
  <c r="AQ531" i="2"/>
  <c r="AP531" i="2"/>
  <c r="AO531" i="2"/>
  <c r="AN531" i="2"/>
  <c r="AM531" i="2"/>
  <c r="AL531" i="2"/>
  <c r="AK531" i="2"/>
  <c r="AJ531" i="2"/>
  <c r="AI531" i="2"/>
  <c r="AH531" i="2"/>
  <c r="AG531" i="2"/>
  <c r="AE531" i="2"/>
  <c r="AC531" i="2"/>
  <c r="AB531" i="2"/>
  <c r="AA531" i="2"/>
  <c r="Z531" i="2"/>
  <c r="Y531" i="2"/>
  <c r="X531" i="2"/>
  <c r="W531" i="2"/>
  <c r="V531" i="2"/>
  <c r="U531" i="2"/>
  <c r="T531" i="2"/>
  <c r="S531" i="2"/>
  <c r="R531" i="2"/>
  <c r="Q531" i="2"/>
  <c r="P531" i="2"/>
  <c r="O531" i="2"/>
  <c r="N531" i="2"/>
  <c r="M531" i="2"/>
  <c r="L531" i="2"/>
  <c r="K531" i="2"/>
  <c r="J531" i="2"/>
  <c r="DT473" i="2"/>
  <c r="DR473" i="2"/>
  <c r="DQ473" i="2"/>
  <c r="DP473" i="2"/>
  <c r="DO473" i="2"/>
  <c r="DN473" i="2"/>
  <c r="DM473" i="2"/>
  <c r="DL473" i="2"/>
  <c r="DK473" i="2"/>
  <c r="DJ473" i="2"/>
  <c r="DI473" i="2"/>
  <c r="DH473" i="2"/>
  <c r="DG473" i="2"/>
  <c r="DF473" i="2"/>
  <c r="DE473" i="2"/>
  <c r="DD473" i="2"/>
  <c r="DC473" i="2"/>
  <c r="DB473" i="2"/>
  <c r="DA473" i="2"/>
  <c r="CZ473" i="2"/>
  <c r="CY473" i="2"/>
  <c r="CX473" i="2"/>
  <c r="CV473" i="2"/>
  <c r="CU473" i="2"/>
  <c r="CT473" i="2"/>
  <c r="CR473" i="2"/>
  <c r="CQ473" i="2"/>
  <c r="CP473" i="2"/>
  <c r="CO473" i="2"/>
  <c r="CN473" i="2"/>
  <c r="CM473" i="2"/>
  <c r="CL473" i="2"/>
  <c r="CK473" i="2"/>
  <c r="CJ473" i="2"/>
  <c r="CI473" i="2"/>
  <c r="CH473" i="2"/>
  <c r="CF473" i="2"/>
  <c r="CE473" i="2"/>
  <c r="CD473" i="2"/>
  <c r="CC473" i="2"/>
  <c r="CB473" i="2"/>
  <c r="CA473" i="2"/>
  <c r="BY473" i="2"/>
  <c r="BX473" i="2"/>
  <c r="BW473" i="2"/>
  <c r="BV473" i="2"/>
  <c r="BU473" i="2"/>
  <c r="BT473" i="2"/>
  <c r="BS473" i="2"/>
  <c r="BQ473" i="2"/>
  <c r="BP473" i="2"/>
  <c r="BO473" i="2"/>
  <c r="BN473" i="2"/>
  <c r="BM473" i="2"/>
  <c r="BK473" i="2"/>
  <c r="BJ473" i="2"/>
  <c r="BI473" i="2"/>
  <c r="BH473" i="2"/>
  <c r="BF473" i="2"/>
  <c r="BE473" i="2"/>
  <c r="BD473" i="2"/>
  <c r="BC473" i="2"/>
  <c r="BA473" i="2"/>
  <c r="AZ473" i="2"/>
  <c r="AY473" i="2"/>
  <c r="AX473" i="2"/>
  <c r="AW473" i="2"/>
  <c r="AV473" i="2"/>
  <c r="AU473" i="2"/>
  <c r="AT473" i="2"/>
  <c r="AS473" i="2"/>
  <c r="AR473" i="2"/>
  <c r="AQ473" i="2"/>
  <c r="AP473" i="2"/>
  <c r="AO473" i="2"/>
  <c r="AN473" i="2"/>
  <c r="AM473" i="2"/>
  <c r="AL473" i="2"/>
  <c r="AK473" i="2"/>
  <c r="AJ473" i="2"/>
  <c r="AI473" i="2"/>
  <c r="AH473" i="2"/>
  <c r="AG473" i="2"/>
  <c r="AE473" i="2"/>
  <c r="AC473" i="2"/>
  <c r="AB473" i="2"/>
  <c r="AA473" i="2"/>
  <c r="Z473" i="2"/>
  <c r="Y473" i="2"/>
  <c r="X473" i="2"/>
  <c r="W473" i="2"/>
  <c r="V473" i="2"/>
  <c r="U473" i="2"/>
  <c r="T473" i="2"/>
  <c r="S473" i="2"/>
  <c r="R473" i="2"/>
  <c r="Q473" i="2"/>
  <c r="P473" i="2"/>
  <c r="O473" i="2"/>
  <c r="N473" i="2"/>
  <c r="M473" i="2"/>
  <c r="L473" i="2"/>
  <c r="K473" i="2"/>
  <c r="J473" i="2"/>
  <c r="DT469" i="2"/>
  <c r="DR469" i="2"/>
  <c r="DQ469" i="2"/>
  <c r="DP469" i="2"/>
  <c r="DO469" i="2"/>
  <c r="DN469" i="2"/>
  <c r="DM469" i="2"/>
  <c r="DL469" i="2"/>
  <c r="DK469" i="2"/>
  <c r="DJ469" i="2"/>
  <c r="DI469" i="2"/>
  <c r="DH469" i="2"/>
  <c r="DG469" i="2"/>
  <c r="DF469" i="2"/>
  <c r="DE469" i="2"/>
  <c r="DD469" i="2"/>
  <c r="DC469" i="2"/>
  <c r="DB469" i="2"/>
  <c r="DA469" i="2"/>
  <c r="CZ469" i="2"/>
  <c r="CY469" i="2"/>
  <c r="CX469" i="2"/>
  <c r="CV469" i="2"/>
  <c r="CU469" i="2"/>
  <c r="CT469" i="2"/>
  <c r="CR469" i="2"/>
  <c r="CQ469" i="2"/>
  <c r="CP469" i="2"/>
  <c r="CO469" i="2"/>
  <c r="CN469" i="2"/>
  <c r="CM469" i="2"/>
  <c r="CL469" i="2"/>
  <c r="CK469" i="2"/>
  <c r="CJ469" i="2"/>
  <c r="CI469" i="2"/>
  <c r="CH469" i="2"/>
  <c r="CF469" i="2"/>
  <c r="CE469" i="2"/>
  <c r="CD469" i="2"/>
  <c r="CC469" i="2"/>
  <c r="CB469" i="2"/>
  <c r="CA469" i="2"/>
  <c r="BY469" i="2"/>
  <c r="BX469" i="2"/>
  <c r="BW469" i="2"/>
  <c r="BV469" i="2"/>
  <c r="BU469" i="2"/>
  <c r="BT469" i="2"/>
  <c r="BS469" i="2"/>
  <c r="BQ469" i="2"/>
  <c r="BP469" i="2"/>
  <c r="BO469" i="2"/>
  <c r="BN469" i="2"/>
  <c r="BM469" i="2"/>
  <c r="BK469" i="2"/>
  <c r="BJ469" i="2"/>
  <c r="BI469" i="2"/>
  <c r="BH469" i="2"/>
  <c r="BF469" i="2"/>
  <c r="BE469" i="2"/>
  <c r="BD469" i="2"/>
  <c r="BC469" i="2"/>
  <c r="BA469" i="2"/>
  <c r="AZ469" i="2"/>
  <c r="AY469" i="2"/>
  <c r="AX469" i="2"/>
  <c r="AW469" i="2"/>
  <c r="AV469" i="2"/>
  <c r="AU469" i="2"/>
  <c r="AT469" i="2"/>
  <c r="AS469" i="2"/>
  <c r="AR469" i="2"/>
  <c r="AQ469" i="2"/>
  <c r="AP469" i="2"/>
  <c r="AO469" i="2"/>
  <c r="AN469" i="2"/>
  <c r="AM469" i="2"/>
  <c r="AL469" i="2"/>
  <c r="AK469" i="2"/>
  <c r="AJ469" i="2"/>
  <c r="AI469" i="2"/>
  <c r="AH469" i="2"/>
  <c r="AG469" i="2"/>
  <c r="AE469" i="2"/>
  <c r="AC469" i="2"/>
  <c r="AB469" i="2"/>
  <c r="AA469" i="2"/>
  <c r="Z469" i="2"/>
  <c r="Y469" i="2"/>
  <c r="X469" i="2"/>
  <c r="W469" i="2"/>
  <c r="V469" i="2"/>
  <c r="U469" i="2"/>
  <c r="T469" i="2"/>
  <c r="S469" i="2"/>
  <c r="R469" i="2"/>
  <c r="Q469" i="2"/>
  <c r="P469" i="2"/>
  <c r="O469" i="2"/>
  <c r="N469" i="2"/>
  <c r="M469" i="2"/>
  <c r="L469" i="2"/>
  <c r="K469" i="2"/>
  <c r="J469" i="2"/>
  <c r="DT465" i="2"/>
  <c r="DR465" i="2"/>
  <c r="DQ465" i="2"/>
  <c r="DP465" i="2"/>
  <c r="DO465" i="2"/>
  <c r="DN465" i="2"/>
  <c r="DM465" i="2"/>
  <c r="DL465" i="2"/>
  <c r="DK465" i="2"/>
  <c r="DJ465" i="2"/>
  <c r="DI465" i="2"/>
  <c r="DH465" i="2"/>
  <c r="DG465" i="2"/>
  <c r="DF465" i="2"/>
  <c r="DE465" i="2"/>
  <c r="DD465" i="2"/>
  <c r="DC465" i="2"/>
  <c r="DB465" i="2"/>
  <c r="DA465" i="2"/>
  <c r="CZ465" i="2"/>
  <c r="CY465" i="2"/>
  <c r="CX465" i="2"/>
  <c r="CV465" i="2"/>
  <c r="CU465" i="2"/>
  <c r="CT465" i="2"/>
  <c r="CR465" i="2"/>
  <c r="CQ465" i="2"/>
  <c r="CP465" i="2"/>
  <c r="CO465" i="2"/>
  <c r="CN465" i="2"/>
  <c r="CM465" i="2"/>
  <c r="CL465" i="2"/>
  <c r="CK465" i="2"/>
  <c r="CJ465" i="2"/>
  <c r="CI465" i="2"/>
  <c r="CH465" i="2"/>
  <c r="CF465" i="2"/>
  <c r="CE465" i="2"/>
  <c r="CD465" i="2"/>
  <c r="CC465" i="2"/>
  <c r="CB465" i="2"/>
  <c r="CA465" i="2"/>
  <c r="BY465" i="2"/>
  <c r="BX465" i="2"/>
  <c r="BW465" i="2"/>
  <c r="BV465" i="2"/>
  <c r="BU465" i="2"/>
  <c r="BT465" i="2"/>
  <c r="BS465" i="2"/>
  <c r="BQ465" i="2"/>
  <c r="BP465" i="2"/>
  <c r="BO465" i="2"/>
  <c r="BN465" i="2"/>
  <c r="BM465" i="2"/>
  <c r="BK465" i="2"/>
  <c r="BJ465" i="2"/>
  <c r="BI465" i="2"/>
  <c r="BH465" i="2"/>
  <c r="BF465" i="2"/>
  <c r="BE465" i="2"/>
  <c r="BD465" i="2"/>
  <c r="BC465" i="2"/>
  <c r="BA465" i="2"/>
  <c r="AZ465" i="2"/>
  <c r="AY465" i="2"/>
  <c r="AX465" i="2"/>
  <c r="AW465" i="2"/>
  <c r="AV465" i="2"/>
  <c r="AU465" i="2"/>
  <c r="AT465" i="2"/>
  <c r="AS465" i="2"/>
  <c r="AR465" i="2"/>
  <c r="AQ465" i="2"/>
  <c r="AP465" i="2"/>
  <c r="AO465" i="2"/>
  <c r="AN465" i="2"/>
  <c r="AM465" i="2"/>
  <c r="AL465" i="2"/>
  <c r="AK465" i="2"/>
  <c r="AJ465" i="2"/>
  <c r="AI465" i="2"/>
  <c r="AH465" i="2"/>
  <c r="AG465" i="2"/>
  <c r="AE465" i="2"/>
  <c r="AC465" i="2"/>
  <c r="AB465" i="2"/>
  <c r="AA465" i="2"/>
  <c r="Z465" i="2"/>
  <c r="Y465" i="2"/>
  <c r="X465" i="2"/>
  <c r="W465" i="2"/>
  <c r="V465" i="2"/>
  <c r="U465" i="2"/>
  <c r="T465" i="2"/>
  <c r="S465" i="2"/>
  <c r="R465" i="2"/>
  <c r="Q465" i="2"/>
  <c r="P465" i="2"/>
  <c r="O465" i="2"/>
  <c r="N465" i="2"/>
  <c r="M465" i="2"/>
  <c r="L465" i="2"/>
  <c r="K465" i="2"/>
  <c r="J465" i="2"/>
  <c r="DT461" i="2"/>
  <c r="DR461" i="2"/>
  <c r="DQ461" i="2"/>
  <c r="DP461" i="2"/>
  <c r="DO461" i="2"/>
  <c r="DN461" i="2"/>
  <c r="DM461" i="2"/>
  <c r="DL461" i="2"/>
  <c r="DK461" i="2"/>
  <c r="DJ461" i="2"/>
  <c r="DI461" i="2"/>
  <c r="DH461" i="2"/>
  <c r="DG461" i="2"/>
  <c r="DF461" i="2"/>
  <c r="DE461" i="2"/>
  <c r="DD461" i="2"/>
  <c r="DC461" i="2"/>
  <c r="DB461" i="2"/>
  <c r="DA461" i="2"/>
  <c r="CZ461" i="2"/>
  <c r="CY461" i="2"/>
  <c r="CX461" i="2"/>
  <c r="CV461" i="2"/>
  <c r="CU461" i="2"/>
  <c r="CT461" i="2"/>
  <c r="CR461" i="2"/>
  <c r="CQ461" i="2"/>
  <c r="CP461" i="2"/>
  <c r="CO461" i="2"/>
  <c r="CN461" i="2"/>
  <c r="CM461" i="2"/>
  <c r="CL461" i="2"/>
  <c r="CK461" i="2"/>
  <c r="CJ461" i="2"/>
  <c r="CI461" i="2"/>
  <c r="CH461" i="2"/>
  <c r="CF461" i="2"/>
  <c r="CE461" i="2"/>
  <c r="CD461" i="2"/>
  <c r="CC461" i="2"/>
  <c r="CB461" i="2"/>
  <c r="CA461" i="2"/>
  <c r="BY461" i="2"/>
  <c r="BX461" i="2"/>
  <c r="BW461" i="2"/>
  <c r="BV461" i="2"/>
  <c r="BU461" i="2"/>
  <c r="BT461" i="2"/>
  <c r="BS461" i="2"/>
  <c r="BQ461" i="2"/>
  <c r="BP461" i="2"/>
  <c r="BO461" i="2"/>
  <c r="BN461" i="2"/>
  <c r="BM461" i="2"/>
  <c r="BK461" i="2"/>
  <c r="BJ461" i="2"/>
  <c r="BI461" i="2"/>
  <c r="BH461" i="2"/>
  <c r="BF461" i="2"/>
  <c r="BE461" i="2"/>
  <c r="BD461" i="2"/>
  <c r="BC461" i="2"/>
  <c r="BA461" i="2"/>
  <c r="AZ461" i="2"/>
  <c r="AY461" i="2"/>
  <c r="AX461" i="2"/>
  <c r="AW461" i="2"/>
  <c r="AV461" i="2"/>
  <c r="AU461" i="2"/>
  <c r="AT461" i="2"/>
  <c r="AS461" i="2"/>
  <c r="AR461" i="2"/>
  <c r="AQ461" i="2"/>
  <c r="AP461" i="2"/>
  <c r="AO461" i="2"/>
  <c r="AN461" i="2"/>
  <c r="AM461" i="2"/>
  <c r="AL461" i="2"/>
  <c r="AK461" i="2"/>
  <c r="AJ461" i="2"/>
  <c r="AI461" i="2"/>
  <c r="AH461" i="2"/>
  <c r="AG461" i="2"/>
  <c r="AE461" i="2"/>
  <c r="AC461" i="2"/>
  <c r="AB461" i="2"/>
  <c r="AA461" i="2"/>
  <c r="Z461" i="2"/>
  <c r="Y461" i="2"/>
  <c r="X461" i="2"/>
  <c r="W461" i="2"/>
  <c r="V461" i="2"/>
  <c r="U461" i="2"/>
  <c r="T461" i="2"/>
  <c r="S461" i="2"/>
  <c r="R461" i="2"/>
  <c r="Q461" i="2"/>
  <c r="P461" i="2"/>
  <c r="O461" i="2"/>
  <c r="N461" i="2"/>
  <c r="M461" i="2"/>
  <c r="L461" i="2"/>
  <c r="K461" i="2"/>
  <c r="J461" i="2"/>
  <c r="DV531" i="2" l="1"/>
  <c r="DV473" i="2"/>
  <c r="DV469" i="2"/>
  <c r="DV465" i="2"/>
  <c r="DV461" i="2"/>
  <c r="DT457" i="2" l="1"/>
  <c r="DR457" i="2"/>
  <c r="DQ457" i="2"/>
  <c r="DP457" i="2"/>
  <c r="DO457" i="2"/>
  <c r="DN457" i="2"/>
  <c r="DM457" i="2"/>
  <c r="DL457" i="2"/>
  <c r="DK457" i="2"/>
  <c r="DJ457" i="2"/>
  <c r="DI457" i="2"/>
  <c r="DH457" i="2"/>
  <c r="DG457" i="2"/>
  <c r="DF457" i="2"/>
  <c r="DE457" i="2"/>
  <c r="DD457" i="2"/>
  <c r="DC457" i="2"/>
  <c r="DB457" i="2"/>
  <c r="DA457" i="2"/>
  <c r="CZ457" i="2"/>
  <c r="CY457" i="2"/>
  <c r="CX457" i="2"/>
  <c r="CV457" i="2"/>
  <c r="CU457" i="2"/>
  <c r="CT457" i="2"/>
  <c r="CR457" i="2"/>
  <c r="CQ457" i="2"/>
  <c r="CP457" i="2"/>
  <c r="CO457" i="2"/>
  <c r="CN457" i="2"/>
  <c r="CM457" i="2"/>
  <c r="CL457" i="2"/>
  <c r="CK457" i="2"/>
  <c r="CJ457" i="2"/>
  <c r="CI457" i="2"/>
  <c r="CH457" i="2"/>
  <c r="CF457" i="2"/>
  <c r="CE457" i="2"/>
  <c r="CD457" i="2"/>
  <c r="CC457" i="2"/>
  <c r="CB457" i="2"/>
  <c r="CA457" i="2"/>
  <c r="BY457" i="2"/>
  <c r="BX457" i="2"/>
  <c r="BW457" i="2"/>
  <c r="BV457" i="2"/>
  <c r="BU457" i="2"/>
  <c r="BT457" i="2"/>
  <c r="BS457" i="2"/>
  <c r="BQ457" i="2"/>
  <c r="BP457" i="2"/>
  <c r="BO457" i="2"/>
  <c r="BN457" i="2"/>
  <c r="BM457" i="2"/>
  <c r="BK457" i="2"/>
  <c r="BJ457" i="2"/>
  <c r="BI457" i="2"/>
  <c r="BH457" i="2"/>
  <c r="BF457" i="2"/>
  <c r="BE457" i="2"/>
  <c r="BD457" i="2"/>
  <c r="BC457" i="2"/>
  <c r="BA457" i="2"/>
  <c r="AZ457" i="2"/>
  <c r="AY457" i="2"/>
  <c r="AX457" i="2"/>
  <c r="AW457" i="2"/>
  <c r="AV457" i="2"/>
  <c r="AU457" i="2"/>
  <c r="AT457" i="2"/>
  <c r="AS457" i="2"/>
  <c r="AR457" i="2"/>
  <c r="AQ457" i="2"/>
  <c r="AP457" i="2"/>
  <c r="AO457" i="2"/>
  <c r="AN457" i="2"/>
  <c r="AM457" i="2"/>
  <c r="AL457" i="2"/>
  <c r="AK457" i="2"/>
  <c r="AJ457" i="2"/>
  <c r="AI457" i="2"/>
  <c r="AH457" i="2"/>
  <c r="AG457" i="2"/>
  <c r="AE457" i="2"/>
  <c r="AC457" i="2"/>
  <c r="AB457" i="2"/>
  <c r="AA457" i="2"/>
  <c r="Z457" i="2"/>
  <c r="Y457" i="2"/>
  <c r="X457" i="2"/>
  <c r="W457" i="2"/>
  <c r="V457" i="2"/>
  <c r="U457" i="2"/>
  <c r="T457" i="2"/>
  <c r="S457" i="2"/>
  <c r="R457" i="2"/>
  <c r="Q457" i="2"/>
  <c r="P457" i="2"/>
  <c r="O457" i="2"/>
  <c r="N457" i="2"/>
  <c r="M457" i="2"/>
  <c r="L457" i="2"/>
  <c r="K457" i="2"/>
  <c r="J457" i="2"/>
  <c r="DV457" i="2" l="1"/>
  <c r="DP543" i="2"/>
  <c r="AZ543" i="2"/>
  <c r="AQ543" i="2"/>
  <c r="DT543" i="2"/>
  <c r="DR543" i="2"/>
  <c r="DQ543" i="2"/>
  <c r="DO543" i="2"/>
  <c r="DN543" i="2"/>
  <c r="DM543" i="2"/>
  <c r="DL543" i="2"/>
  <c r="DK543" i="2"/>
  <c r="DJ543" i="2"/>
  <c r="DI543" i="2"/>
  <c r="DH543" i="2"/>
  <c r="DG543" i="2"/>
  <c r="DF543" i="2"/>
  <c r="DE543" i="2"/>
  <c r="DD543" i="2"/>
  <c r="DC543" i="2"/>
  <c r="DB543" i="2"/>
  <c r="DA543" i="2"/>
  <c r="CZ543" i="2"/>
  <c r="CY543" i="2"/>
  <c r="CX543" i="2"/>
  <c r="CW543" i="2"/>
  <c r="CW544" i="2" s="1"/>
  <c r="CV543" i="2"/>
  <c r="CU543" i="2"/>
  <c r="CT543" i="2"/>
  <c r="CS543" i="2"/>
  <c r="CS544" i="2" s="1"/>
  <c r="CR543" i="2"/>
  <c r="CQ543" i="2"/>
  <c r="CP543" i="2"/>
  <c r="CO543" i="2"/>
  <c r="CN543" i="2"/>
  <c r="CM543" i="2"/>
  <c r="CL543" i="2"/>
  <c r="CK543" i="2"/>
  <c r="CJ543" i="2"/>
  <c r="CI543" i="2"/>
  <c r="CH543" i="2"/>
  <c r="CG543" i="2"/>
  <c r="CG544" i="2" s="1"/>
  <c r="CF543" i="2"/>
  <c r="CE543" i="2"/>
  <c r="CD543" i="2"/>
  <c r="CC543" i="2"/>
  <c r="CB543" i="2"/>
  <c r="CA543" i="2"/>
  <c r="BZ543" i="2"/>
  <c r="BZ544" i="2" s="1"/>
  <c r="BY543" i="2"/>
  <c r="BX543" i="2"/>
  <c r="BW543" i="2"/>
  <c r="BV543" i="2"/>
  <c r="BU543" i="2"/>
  <c r="BT543" i="2"/>
  <c r="BS543" i="2"/>
  <c r="BR543" i="2"/>
  <c r="BR544" i="2" s="1"/>
  <c r="BQ543" i="2"/>
  <c r="BP543" i="2"/>
  <c r="BO543" i="2"/>
  <c r="BN543" i="2"/>
  <c r="BM543" i="2"/>
  <c r="BL543" i="2"/>
  <c r="BL544" i="2" s="1"/>
  <c r="BK543" i="2"/>
  <c r="BJ543" i="2"/>
  <c r="BI543" i="2"/>
  <c r="BH543" i="2"/>
  <c r="BG543" i="2"/>
  <c r="BG544" i="2" s="1"/>
  <c r="BF543" i="2"/>
  <c r="BE543" i="2"/>
  <c r="BD543" i="2"/>
  <c r="BC543" i="2"/>
  <c r="BB543" i="2"/>
  <c r="BB544" i="2" s="1"/>
  <c r="BA543" i="2"/>
  <c r="AY543" i="2"/>
  <c r="AX543" i="2"/>
  <c r="AW543" i="2"/>
  <c r="AV543" i="2"/>
  <c r="AU543" i="2"/>
  <c r="AT543" i="2"/>
  <c r="AS543" i="2"/>
  <c r="AR543" i="2"/>
  <c r="AP543" i="2"/>
  <c r="AO543" i="2"/>
  <c r="AN543" i="2"/>
  <c r="AM543" i="2"/>
  <c r="AL543" i="2"/>
  <c r="AK543" i="2"/>
  <c r="AJ543" i="2"/>
  <c r="AI543" i="2"/>
  <c r="AH543" i="2"/>
  <c r="AG543" i="2"/>
  <c r="AF543" i="2"/>
  <c r="AF544" i="2" s="1"/>
  <c r="AE543" i="2"/>
  <c r="AC543" i="2"/>
  <c r="AB543" i="2"/>
  <c r="AA543" i="2"/>
  <c r="Z543" i="2"/>
  <c r="Y543" i="2"/>
  <c r="X543" i="2"/>
  <c r="W543" i="2"/>
  <c r="U543" i="2"/>
  <c r="T543" i="2"/>
  <c r="S543" i="2"/>
  <c r="R543" i="2"/>
  <c r="Q543" i="2"/>
  <c r="P543" i="2"/>
  <c r="O543" i="2"/>
  <c r="N543" i="2"/>
  <c r="M543" i="2"/>
  <c r="L543" i="2"/>
  <c r="K543" i="2"/>
  <c r="J543" i="2"/>
  <c r="V543" i="2"/>
  <c r="DT535" i="2"/>
  <c r="DR535" i="2"/>
  <c r="DQ535" i="2"/>
  <c r="DP535" i="2"/>
  <c r="DO535" i="2"/>
  <c r="DN535" i="2"/>
  <c r="DM535" i="2"/>
  <c r="DL535" i="2"/>
  <c r="DK535" i="2"/>
  <c r="DJ535" i="2"/>
  <c r="DI535" i="2"/>
  <c r="DH535" i="2"/>
  <c r="DG535" i="2"/>
  <c r="DF535" i="2"/>
  <c r="DT527" i="2"/>
  <c r="DR527" i="2"/>
  <c r="DQ527" i="2"/>
  <c r="DP527" i="2"/>
  <c r="DO527" i="2"/>
  <c r="DN527" i="2"/>
  <c r="DM527" i="2"/>
  <c r="DL527" i="2"/>
  <c r="DK527" i="2"/>
  <c r="DJ527" i="2"/>
  <c r="DI527" i="2"/>
  <c r="DH527" i="2"/>
  <c r="DG527" i="2"/>
  <c r="DF527" i="2"/>
  <c r="DT523" i="2"/>
  <c r="DR523" i="2"/>
  <c r="DQ523" i="2"/>
  <c r="DP523" i="2"/>
  <c r="DO523" i="2"/>
  <c r="DN523" i="2"/>
  <c r="DM523" i="2"/>
  <c r="DL523" i="2"/>
  <c r="DK523" i="2"/>
  <c r="DJ523" i="2"/>
  <c r="DI523" i="2"/>
  <c r="DH523" i="2"/>
  <c r="DG523" i="2"/>
  <c r="DF523" i="2"/>
  <c r="DT519" i="2"/>
  <c r="DR519" i="2"/>
  <c r="DQ519" i="2"/>
  <c r="DP519" i="2"/>
  <c r="DO519" i="2"/>
  <c r="DN519" i="2"/>
  <c r="DM519" i="2"/>
  <c r="DL519" i="2"/>
  <c r="DK519" i="2"/>
  <c r="DJ519" i="2"/>
  <c r="DI519" i="2"/>
  <c r="DH519" i="2"/>
  <c r="DG519" i="2"/>
  <c r="DF519" i="2"/>
  <c r="DT515" i="2"/>
  <c r="DR515" i="2"/>
  <c r="DQ515" i="2"/>
  <c r="DP515" i="2"/>
  <c r="DO515" i="2"/>
  <c r="DN515" i="2"/>
  <c r="DM515" i="2"/>
  <c r="DL515" i="2"/>
  <c r="DK515" i="2"/>
  <c r="DJ515" i="2"/>
  <c r="DI515" i="2"/>
  <c r="DH515" i="2"/>
  <c r="DG515" i="2"/>
  <c r="DF515" i="2"/>
  <c r="DT511" i="2"/>
  <c r="DR511" i="2"/>
  <c r="DQ511" i="2"/>
  <c r="DP511" i="2"/>
  <c r="DO511" i="2"/>
  <c r="DN511" i="2"/>
  <c r="DM511" i="2"/>
  <c r="DL511" i="2"/>
  <c r="DK511" i="2"/>
  <c r="DJ511" i="2"/>
  <c r="DI511" i="2"/>
  <c r="DH511" i="2"/>
  <c r="DG511" i="2"/>
  <c r="DF511" i="2"/>
  <c r="DT507" i="2"/>
  <c r="DR507" i="2"/>
  <c r="DQ507" i="2"/>
  <c r="DP507" i="2"/>
  <c r="DO507" i="2"/>
  <c r="DN507" i="2"/>
  <c r="DM507" i="2"/>
  <c r="DL507" i="2"/>
  <c r="DK507" i="2"/>
  <c r="DJ507" i="2"/>
  <c r="DI507" i="2"/>
  <c r="DH507" i="2"/>
  <c r="DG507" i="2"/>
  <c r="DF507" i="2"/>
  <c r="DT503" i="2"/>
  <c r="DR503" i="2"/>
  <c r="DQ503" i="2"/>
  <c r="DP503" i="2"/>
  <c r="DO503" i="2"/>
  <c r="DN503" i="2"/>
  <c r="DM503" i="2"/>
  <c r="DL503" i="2"/>
  <c r="DK503" i="2"/>
  <c r="DJ503" i="2"/>
  <c r="DI503" i="2"/>
  <c r="DH503" i="2"/>
  <c r="DG503" i="2"/>
  <c r="DF503" i="2"/>
  <c r="DT499" i="2"/>
  <c r="DR499" i="2"/>
  <c r="DQ499" i="2"/>
  <c r="DP499" i="2"/>
  <c r="DO499" i="2"/>
  <c r="DN499" i="2"/>
  <c r="DM499" i="2"/>
  <c r="DL499" i="2"/>
  <c r="DK499" i="2"/>
  <c r="DJ499" i="2"/>
  <c r="DI499" i="2"/>
  <c r="DH499" i="2"/>
  <c r="DG499" i="2"/>
  <c r="DF499" i="2"/>
  <c r="DT495" i="2"/>
  <c r="DR495" i="2"/>
  <c r="DQ495" i="2"/>
  <c r="DP495" i="2"/>
  <c r="DO495" i="2"/>
  <c r="DN495" i="2"/>
  <c r="DM495" i="2"/>
  <c r="DL495" i="2"/>
  <c r="DK495" i="2"/>
  <c r="DJ495" i="2"/>
  <c r="DI495" i="2"/>
  <c r="DH495" i="2"/>
  <c r="DG495" i="2"/>
  <c r="DF495" i="2"/>
  <c r="DT491" i="2"/>
  <c r="DR491" i="2"/>
  <c r="DQ491" i="2"/>
  <c r="DP491" i="2"/>
  <c r="DO491" i="2"/>
  <c r="DN491" i="2"/>
  <c r="DM491" i="2"/>
  <c r="DL491" i="2"/>
  <c r="DK491" i="2"/>
  <c r="DJ491" i="2"/>
  <c r="DI491" i="2"/>
  <c r="DH491" i="2"/>
  <c r="DG491" i="2"/>
  <c r="DF491" i="2"/>
  <c r="DT486" i="2"/>
  <c r="DR486" i="2"/>
  <c r="DQ486" i="2"/>
  <c r="DP486" i="2"/>
  <c r="DO486" i="2"/>
  <c r="DN486" i="2"/>
  <c r="DM486" i="2"/>
  <c r="DL486" i="2"/>
  <c r="DK486" i="2"/>
  <c r="DJ486" i="2"/>
  <c r="DI486" i="2"/>
  <c r="DH486" i="2"/>
  <c r="DG486" i="2"/>
  <c r="DF486" i="2"/>
  <c r="DT482" i="2"/>
  <c r="DR482" i="2"/>
  <c r="DQ482" i="2"/>
  <c r="DP482" i="2"/>
  <c r="DO482" i="2"/>
  <c r="DN482" i="2"/>
  <c r="DM482" i="2"/>
  <c r="DL482" i="2"/>
  <c r="DK482" i="2"/>
  <c r="DJ482" i="2"/>
  <c r="DI482" i="2"/>
  <c r="DH482" i="2"/>
  <c r="DG482" i="2"/>
  <c r="DF482" i="2"/>
  <c r="DT478" i="2"/>
  <c r="DR478" i="2"/>
  <c r="DQ478" i="2"/>
  <c r="DP478" i="2"/>
  <c r="DO478" i="2"/>
  <c r="DN478" i="2"/>
  <c r="DM478" i="2"/>
  <c r="DL478" i="2"/>
  <c r="DK478" i="2"/>
  <c r="DJ478" i="2"/>
  <c r="DI478" i="2"/>
  <c r="DH478" i="2"/>
  <c r="DG478" i="2"/>
  <c r="DF478" i="2"/>
  <c r="DT453" i="2"/>
  <c r="DR453" i="2"/>
  <c r="DQ453" i="2"/>
  <c r="DP453" i="2"/>
  <c r="DO453" i="2"/>
  <c r="DN453" i="2"/>
  <c r="DM453" i="2"/>
  <c r="DL453" i="2"/>
  <c r="DK453" i="2"/>
  <c r="DJ453" i="2"/>
  <c r="DI453" i="2"/>
  <c r="DH453" i="2"/>
  <c r="DG453" i="2"/>
  <c r="DF453" i="2"/>
  <c r="DT449" i="2"/>
  <c r="DR449" i="2"/>
  <c r="DQ449" i="2"/>
  <c r="DP449" i="2"/>
  <c r="DO449" i="2"/>
  <c r="DN449" i="2"/>
  <c r="DM449" i="2"/>
  <c r="DL449" i="2"/>
  <c r="DK449" i="2"/>
  <c r="DJ449" i="2"/>
  <c r="DI449" i="2"/>
  <c r="DH449" i="2"/>
  <c r="DG449" i="2"/>
  <c r="DF449" i="2"/>
  <c r="DT445" i="2"/>
  <c r="DR445" i="2"/>
  <c r="DQ445" i="2"/>
  <c r="DP445" i="2"/>
  <c r="DO445" i="2"/>
  <c r="DN445" i="2"/>
  <c r="DM445" i="2"/>
  <c r="DL445" i="2"/>
  <c r="DK445" i="2"/>
  <c r="DJ445" i="2"/>
  <c r="DI445" i="2"/>
  <c r="DH445" i="2"/>
  <c r="DG445" i="2"/>
  <c r="DF445" i="2"/>
  <c r="DT441" i="2"/>
  <c r="DR441" i="2"/>
  <c r="DQ441" i="2"/>
  <c r="DP441" i="2"/>
  <c r="DO441" i="2"/>
  <c r="DN441" i="2"/>
  <c r="DM441" i="2"/>
  <c r="DL441" i="2"/>
  <c r="DK441" i="2"/>
  <c r="DJ441" i="2"/>
  <c r="DI441" i="2"/>
  <c r="DH441" i="2"/>
  <c r="DG441" i="2"/>
  <c r="DF441" i="2"/>
  <c r="DT437" i="2"/>
  <c r="DR437" i="2"/>
  <c r="DQ437" i="2"/>
  <c r="DP437" i="2"/>
  <c r="DO437" i="2"/>
  <c r="DN437" i="2"/>
  <c r="DM437" i="2"/>
  <c r="DL437" i="2"/>
  <c r="DK437" i="2"/>
  <c r="DJ437" i="2"/>
  <c r="DI437" i="2"/>
  <c r="DH437" i="2"/>
  <c r="DG437" i="2"/>
  <c r="DF437" i="2"/>
  <c r="DT433" i="2"/>
  <c r="DR433" i="2"/>
  <c r="DQ433" i="2"/>
  <c r="DP433" i="2"/>
  <c r="DO433" i="2"/>
  <c r="DN433" i="2"/>
  <c r="DM433" i="2"/>
  <c r="DL433" i="2"/>
  <c r="DK433" i="2"/>
  <c r="DJ433" i="2"/>
  <c r="DI433" i="2"/>
  <c r="DH433" i="2"/>
  <c r="DG433" i="2"/>
  <c r="DF433" i="2"/>
  <c r="DT429" i="2"/>
  <c r="DR429" i="2"/>
  <c r="DQ429" i="2"/>
  <c r="DP429" i="2"/>
  <c r="DO429" i="2"/>
  <c r="DN429" i="2"/>
  <c r="DM429" i="2"/>
  <c r="DL429" i="2"/>
  <c r="DK429" i="2"/>
  <c r="DJ429" i="2"/>
  <c r="DI429" i="2"/>
  <c r="DH429" i="2"/>
  <c r="DG429" i="2"/>
  <c r="DF429" i="2"/>
  <c r="DT425" i="2"/>
  <c r="DR425" i="2"/>
  <c r="DQ425" i="2"/>
  <c r="DP425" i="2"/>
  <c r="DO425" i="2"/>
  <c r="DN425" i="2"/>
  <c r="DM425" i="2"/>
  <c r="DL425" i="2"/>
  <c r="DK425" i="2"/>
  <c r="DJ425" i="2"/>
  <c r="DI425" i="2"/>
  <c r="DH425" i="2"/>
  <c r="DG425" i="2"/>
  <c r="DF425" i="2"/>
  <c r="DT421" i="2"/>
  <c r="DR421" i="2"/>
  <c r="DQ421" i="2"/>
  <c r="DP421" i="2"/>
  <c r="DO421" i="2"/>
  <c r="DN421" i="2"/>
  <c r="DM421" i="2"/>
  <c r="DL421" i="2"/>
  <c r="DK421" i="2"/>
  <c r="DJ421" i="2"/>
  <c r="DI421" i="2"/>
  <c r="DH421" i="2"/>
  <c r="DG421" i="2"/>
  <c r="DF421" i="2"/>
  <c r="DT417" i="2"/>
  <c r="DR417" i="2"/>
  <c r="DQ417" i="2"/>
  <c r="DP417" i="2"/>
  <c r="DO417" i="2"/>
  <c r="DN417" i="2"/>
  <c r="DM417" i="2"/>
  <c r="DL417" i="2"/>
  <c r="DK417" i="2"/>
  <c r="DJ417" i="2"/>
  <c r="DI417" i="2"/>
  <c r="DH417" i="2"/>
  <c r="DG417" i="2"/>
  <c r="DF417" i="2"/>
  <c r="DT413" i="2"/>
  <c r="DR413" i="2"/>
  <c r="DQ413" i="2"/>
  <c r="DP413" i="2"/>
  <c r="DO413" i="2"/>
  <c r="DN413" i="2"/>
  <c r="DM413" i="2"/>
  <c r="DL413" i="2"/>
  <c r="DK413" i="2"/>
  <c r="DJ413" i="2"/>
  <c r="DI413" i="2"/>
  <c r="DH413" i="2"/>
  <c r="DG413" i="2"/>
  <c r="DF413" i="2"/>
  <c r="DT409" i="2"/>
  <c r="DR409" i="2"/>
  <c r="DQ409" i="2"/>
  <c r="DP409" i="2"/>
  <c r="DO409" i="2"/>
  <c r="DN409" i="2"/>
  <c r="DM409" i="2"/>
  <c r="DL409" i="2"/>
  <c r="DK409" i="2"/>
  <c r="DJ409" i="2"/>
  <c r="DI409" i="2"/>
  <c r="DH409" i="2"/>
  <c r="DG409" i="2"/>
  <c r="DF409" i="2"/>
  <c r="DT405" i="2"/>
  <c r="DR405" i="2"/>
  <c r="DQ405" i="2"/>
  <c r="DP405" i="2"/>
  <c r="DO405" i="2"/>
  <c r="DN405" i="2"/>
  <c r="DM405" i="2"/>
  <c r="DL405" i="2"/>
  <c r="DK405" i="2"/>
  <c r="DJ405" i="2"/>
  <c r="DI405" i="2"/>
  <c r="DH405" i="2"/>
  <c r="DG405" i="2"/>
  <c r="DF405" i="2"/>
  <c r="DT401" i="2"/>
  <c r="DR401" i="2"/>
  <c r="DQ401" i="2"/>
  <c r="DP401" i="2"/>
  <c r="DO401" i="2"/>
  <c r="DN401" i="2"/>
  <c r="DM401" i="2"/>
  <c r="DL401" i="2"/>
  <c r="DK401" i="2"/>
  <c r="DJ401" i="2"/>
  <c r="DI401" i="2"/>
  <c r="DH401" i="2"/>
  <c r="DG401" i="2"/>
  <c r="DF401" i="2"/>
  <c r="DT397" i="2"/>
  <c r="DR397" i="2"/>
  <c r="DQ397" i="2"/>
  <c r="DP397" i="2"/>
  <c r="DO397" i="2"/>
  <c r="DN397" i="2"/>
  <c r="DM397" i="2"/>
  <c r="DL397" i="2"/>
  <c r="DK397" i="2"/>
  <c r="DJ397" i="2"/>
  <c r="DI397" i="2"/>
  <c r="DH397" i="2"/>
  <c r="DG397" i="2"/>
  <c r="DF397" i="2"/>
  <c r="DT393" i="2"/>
  <c r="DR393" i="2"/>
  <c r="DQ393" i="2"/>
  <c r="DP393" i="2"/>
  <c r="DO393" i="2"/>
  <c r="DN393" i="2"/>
  <c r="DM393" i="2"/>
  <c r="DL393" i="2"/>
  <c r="DK393" i="2"/>
  <c r="DJ393" i="2"/>
  <c r="DI393" i="2"/>
  <c r="DH393" i="2"/>
  <c r="DG393" i="2"/>
  <c r="DF393" i="2"/>
  <c r="DT389" i="2"/>
  <c r="DR389" i="2"/>
  <c r="DQ389" i="2"/>
  <c r="DP389" i="2"/>
  <c r="DO389" i="2"/>
  <c r="DN389" i="2"/>
  <c r="DM389" i="2"/>
  <c r="DL389" i="2"/>
  <c r="DK389" i="2"/>
  <c r="DJ389" i="2"/>
  <c r="DI389" i="2"/>
  <c r="DH389" i="2"/>
  <c r="DG389" i="2"/>
  <c r="DF389" i="2"/>
  <c r="DT385" i="2"/>
  <c r="DR385" i="2"/>
  <c r="DQ385" i="2"/>
  <c r="DP385" i="2"/>
  <c r="DO385" i="2"/>
  <c r="DN385" i="2"/>
  <c r="DM385" i="2"/>
  <c r="DL385" i="2"/>
  <c r="DK385" i="2"/>
  <c r="DJ385" i="2"/>
  <c r="DI385" i="2"/>
  <c r="DH385" i="2"/>
  <c r="DG385" i="2"/>
  <c r="DF385" i="2"/>
  <c r="DT381" i="2"/>
  <c r="DR381" i="2"/>
  <c r="DQ381" i="2"/>
  <c r="DP381" i="2"/>
  <c r="DO381" i="2"/>
  <c r="DN381" i="2"/>
  <c r="DM381" i="2"/>
  <c r="DL381" i="2"/>
  <c r="DK381" i="2"/>
  <c r="DJ381" i="2"/>
  <c r="DI381" i="2"/>
  <c r="DH381" i="2"/>
  <c r="DG381" i="2"/>
  <c r="DF381" i="2"/>
  <c r="DT377" i="2"/>
  <c r="DR377" i="2"/>
  <c r="DQ377" i="2"/>
  <c r="DP377" i="2"/>
  <c r="DO377" i="2"/>
  <c r="DN377" i="2"/>
  <c r="DM377" i="2"/>
  <c r="DL377" i="2"/>
  <c r="DK377" i="2"/>
  <c r="DJ377" i="2"/>
  <c r="DI377" i="2"/>
  <c r="DH377" i="2"/>
  <c r="DG377" i="2"/>
  <c r="DF377" i="2"/>
  <c r="DT373" i="2"/>
  <c r="DR373" i="2"/>
  <c r="DQ373" i="2"/>
  <c r="DP373" i="2"/>
  <c r="DO373" i="2"/>
  <c r="DN373" i="2"/>
  <c r="DM373" i="2"/>
  <c r="DL373" i="2"/>
  <c r="DK373" i="2"/>
  <c r="DJ373" i="2"/>
  <c r="DI373" i="2"/>
  <c r="DH373" i="2"/>
  <c r="DG373" i="2"/>
  <c r="DF373" i="2"/>
  <c r="DT369" i="2"/>
  <c r="DR369" i="2"/>
  <c r="DQ369" i="2"/>
  <c r="DP369" i="2"/>
  <c r="DO369" i="2"/>
  <c r="DN369" i="2"/>
  <c r="DM369" i="2"/>
  <c r="DL369" i="2"/>
  <c r="DK369" i="2"/>
  <c r="DJ369" i="2"/>
  <c r="DI369" i="2"/>
  <c r="DH369" i="2"/>
  <c r="DG369" i="2"/>
  <c r="DF369" i="2"/>
  <c r="DT365" i="2"/>
  <c r="DR365" i="2"/>
  <c r="DQ365" i="2"/>
  <c r="DP365" i="2"/>
  <c r="DO365" i="2"/>
  <c r="DN365" i="2"/>
  <c r="DM365" i="2"/>
  <c r="DL365" i="2"/>
  <c r="DK365" i="2"/>
  <c r="DJ365" i="2"/>
  <c r="DI365" i="2"/>
  <c r="DH365" i="2"/>
  <c r="DG365" i="2"/>
  <c r="DF365" i="2"/>
  <c r="DT361" i="2"/>
  <c r="DR361" i="2"/>
  <c r="DQ361" i="2"/>
  <c r="DP361" i="2"/>
  <c r="DO361" i="2"/>
  <c r="DN361" i="2"/>
  <c r="DM361" i="2"/>
  <c r="DL361" i="2"/>
  <c r="DK361" i="2"/>
  <c r="DJ361" i="2"/>
  <c r="DI361" i="2"/>
  <c r="DH361" i="2"/>
  <c r="DG361" i="2"/>
  <c r="DF361" i="2"/>
  <c r="DT357" i="2"/>
  <c r="DR357" i="2"/>
  <c r="DQ357" i="2"/>
  <c r="DP357" i="2"/>
  <c r="DO357" i="2"/>
  <c r="DN357" i="2"/>
  <c r="DM357" i="2"/>
  <c r="DL357" i="2"/>
  <c r="DK357" i="2"/>
  <c r="DJ357" i="2"/>
  <c r="DI357" i="2"/>
  <c r="DH357" i="2"/>
  <c r="DG357" i="2"/>
  <c r="DF357" i="2"/>
  <c r="DT353" i="2"/>
  <c r="DR353" i="2"/>
  <c r="DQ353" i="2"/>
  <c r="DP353" i="2"/>
  <c r="DO353" i="2"/>
  <c r="DN353" i="2"/>
  <c r="DM353" i="2"/>
  <c r="DL353" i="2"/>
  <c r="DK353" i="2"/>
  <c r="DJ353" i="2"/>
  <c r="DI353" i="2"/>
  <c r="DH353" i="2"/>
  <c r="DG353" i="2"/>
  <c r="DF353" i="2"/>
  <c r="DT349" i="2"/>
  <c r="DR349" i="2"/>
  <c r="DQ349" i="2"/>
  <c r="DP349" i="2"/>
  <c r="DO349" i="2"/>
  <c r="DN349" i="2"/>
  <c r="DM349" i="2"/>
  <c r="DL349" i="2"/>
  <c r="DK349" i="2"/>
  <c r="DJ349" i="2"/>
  <c r="DI349" i="2"/>
  <c r="DH349" i="2"/>
  <c r="DG349" i="2"/>
  <c r="DF349" i="2"/>
  <c r="DT345" i="2"/>
  <c r="DR345" i="2"/>
  <c r="DQ345" i="2"/>
  <c r="DP345" i="2"/>
  <c r="DO345" i="2"/>
  <c r="DN345" i="2"/>
  <c r="DM345" i="2"/>
  <c r="DL345" i="2"/>
  <c r="DK345" i="2"/>
  <c r="DJ345" i="2"/>
  <c r="DI345" i="2"/>
  <c r="DH345" i="2"/>
  <c r="DG345" i="2"/>
  <c r="DF345" i="2"/>
  <c r="DT341" i="2"/>
  <c r="DR341" i="2"/>
  <c r="DQ341" i="2"/>
  <c r="DP341" i="2"/>
  <c r="DO341" i="2"/>
  <c r="DN341" i="2"/>
  <c r="DM341" i="2"/>
  <c r="DL341" i="2"/>
  <c r="DK341" i="2"/>
  <c r="DJ341" i="2"/>
  <c r="DI341" i="2"/>
  <c r="DH341" i="2"/>
  <c r="DG341" i="2"/>
  <c r="DF341" i="2"/>
  <c r="DT337" i="2"/>
  <c r="DR337" i="2"/>
  <c r="DQ337" i="2"/>
  <c r="DP337" i="2"/>
  <c r="DO337" i="2"/>
  <c r="DN337" i="2"/>
  <c r="DM337" i="2"/>
  <c r="DL337" i="2"/>
  <c r="DK337" i="2"/>
  <c r="DJ337" i="2"/>
  <c r="DI337" i="2"/>
  <c r="DH337" i="2"/>
  <c r="DG337" i="2"/>
  <c r="DF337" i="2"/>
  <c r="DT333" i="2"/>
  <c r="DR333" i="2"/>
  <c r="DQ333" i="2"/>
  <c r="DP333" i="2"/>
  <c r="DO333" i="2"/>
  <c r="DN333" i="2"/>
  <c r="DM333" i="2"/>
  <c r="DL333" i="2"/>
  <c r="DK333" i="2"/>
  <c r="DJ333" i="2"/>
  <c r="DI333" i="2"/>
  <c r="DH333" i="2"/>
  <c r="DG333" i="2"/>
  <c r="DF333" i="2"/>
  <c r="DT329" i="2"/>
  <c r="DR329" i="2"/>
  <c r="DQ329" i="2"/>
  <c r="DP329" i="2"/>
  <c r="DO329" i="2"/>
  <c r="DN329" i="2"/>
  <c r="DM329" i="2"/>
  <c r="DL329" i="2"/>
  <c r="DK329" i="2"/>
  <c r="DJ329" i="2"/>
  <c r="DI329" i="2"/>
  <c r="DH329" i="2"/>
  <c r="DG329" i="2"/>
  <c r="DF329" i="2"/>
  <c r="DT325" i="2"/>
  <c r="DR325" i="2"/>
  <c r="DQ325" i="2"/>
  <c r="DP325" i="2"/>
  <c r="DO325" i="2"/>
  <c r="DN325" i="2"/>
  <c r="DM325" i="2"/>
  <c r="DL325" i="2"/>
  <c r="DK325" i="2"/>
  <c r="DJ325" i="2"/>
  <c r="DI325" i="2"/>
  <c r="DH325" i="2"/>
  <c r="DG325" i="2"/>
  <c r="DF325" i="2"/>
  <c r="DT321" i="2"/>
  <c r="DR321" i="2"/>
  <c r="DQ321" i="2"/>
  <c r="DP321" i="2"/>
  <c r="DO321" i="2"/>
  <c r="DN321" i="2"/>
  <c r="DM321" i="2"/>
  <c r="DL321" i="2"/>
  <c r="DK321" i="2"/>
  <c r="DJ321" i="2"/>
  <c r="DI321" i="2"/>
  <c r="DH321" i="2"/>
  <c r="DG321" i="2"/>
  <c r="DF321" i="2"/>
  <c r="DT317" i="2"/>
  <c r="DR317" i="2"/>
  <c r="DQ317" i="2"/>
  <c r="DP317" i="2"/>
  <c r="DO317" i="2"/>
  <c r="DN317" i="2"/>
  <c r="DM317" i="2"/>
  <c r="DL317" i="2"/>
  <c r="DK317" i="2"/>
  <c r="DJ317" i="2"/>
  <c r="DI317" i="2"/>
  <c r="DH317" i="2"/>
  <c r="DG317" i="2"/>
  <c r="DF317" i="2"/>
  <c r="DT313" i="2"/>
  <c r="DR313" i="2"/>
  <c r="DQ313" i="2"/>
  <c r="DP313" i="2"/>
  <c r="DO313" i="2"/>
  <c r="DN313" i="2"/>
  <c r="DM313" i="2"/>
  <c r="DL313" i="2"/>
  <c r="DK313" i="2"/>
  <c r="DJ313" i="2"/>
  <c r="DI313" i="2"/>
  <c r="DH313" i="2"/>
  <c r="DG313" i="2"/>
  <c r="DF313" i="2"/>
  <c r="DT309" i="2"/>
  <c r="DR309" i="2"/>
  <c r="DQ309" i="2"/>
  <c r="DP309" i="2"/>
  <c r="DO309" i="2"/>
  <c r="DN309" i="2"/>
  <c r="DM309" i="2"/>
  <c r="DL309" i="2"/>
  <c r="DK309" i="2"/>
  <c r="DJ309" i="2"/>
  <c r="DI309" i="2"/>
  <c r="DH309" i="2"/>
  <c r="DG309" i="2"/>
  <c r="DF309" i="2"/>
  <c r="DT305" i="2"/>
  <c r="DR305" i="2"/>
  <c r="DQ305" i="2"/>
  <c r="DP305" i="2"/>
  <c r="DO305" i="2"/>
  <c r="DN305" i="2"/>
  <c r="DM305" i="2"/>
  <c r="DL305" i="2"/>
  <c r="DK305" i="2"/>
  <c r="DJ305" i="2"/>
  <c r="DI305" i="2"/>
  <c r="DH305" i="2"/>
  <c r="DG305" i="2"/>
  <c r="DF305" i="2"/>
  <c r="DT301" i="2"/>
  <c r="DR301" i="2"/>
  <c r="DQ301" i="2"/>
  <c r="DP301" i="2"/>
  <c r="DO301" i="2"/>
  <c r="DN301" i="2"/>
  <c r="DM301" i="2"/>
  <c r="DL301" i="2"/>
  <c r="DK301" i="2"/>
  <c r="DJ301" i="2"/>
  <c r="DI301" i="2"/>
  <c r="DH301" i="2"/>
  <c r="DG301" i="2"/>
  <c r="DF301" i="2"/>
  <c r="DT297" i="2"/>
  <c r="DR297" i="2"/>
  <c r="DQ297" i="2"/>
  <c r="DP297" i="2"/>
  <c r="DO297" i="2"/>
  <c r="DN297" i="2"/>
  <c r="DM297" i="2"/>
  <c r="DL297" i="2"/>
  <c r="DK297" i="2"/>
  <c r="DJ297" i="2"/>
  <c r="DI297" i="2"/>
  <c r="DH297" i="2"/>
  <c r="DG297" i="2"/>
  <c r="DF297" i="2"/>
  <c r="DT293" i="2"/>
  <c r="DR293" i="2"/>
  <c r="DQ293" i="2"/>
  <c r="DP293" i="2"/>
  <c r="DO293" i="2"/>
  <c r="DN293" i="2"/>
  <c r="DM293" i="2"/>
  <c r="DL293" i="2"/>
  <c r="DK293" i="2"/>
  <c r="DJ293" i="2"/>
  <c r="DI293" i="2"/>
  <c r="DH293" i="2"/>
  <c r="DG293" i="2"/>
  <c r="DF293" i="2"/>
  <c r="DT289" i="2"/>
  <c r="DR289" i="2"/>
  <c r="DQ289" i="2"/>
  <c r="DP289" i="2"/>
  <c r="DO289" i="2"/>
  <c r="DN289" i="2"/>
  <c r="DM289" i="2"/>
  <c r="DL289" i="2"/>
  <c r="DK289" i="2"/>
  <c r="DJ289" i="2"/>
  <c r="DI289" i="2"/>
  <c r="DH289" i="2"/>
  <c r="DG289" i="2"/>
  <c r="DF289" i="2"/>
  <c r="DT285" i="2"/>
  <c r="DR285" i="2"/>
  <c r="DQ285" i="2"/>
  <c r="DP285" i="2"/>
  <c r="DO285" i="2"/>
  <c r="DN285" i="2"/>
  <c r="DM285" i="2"/>
  <c r="DL285" i="2"/>
  <c r="DK285" i="2"/>
  <c r="DJ285" i="2"/>
  <c r="DI285" i="2"/>
  <c r="DH285" i="2"/>
  <c r="DG285" i="2"/>
  <c r="DF285" i="2"/>
  <c r="DT280" i="2"/>
  <c r="DR280" i="2"/>
  <c r="DQ280" i="2"/>
  <c r="DP280" i="2"/>
  <c r="DO280" i="2"/>
  <c r="DN280" i="2"/>
  <c r="DM280" i="2"/>
  <c r="DL280" i="2"/>
  <c r="DK280" i="2"/>
  <c r="DJ280" i="2"/>
  <c r="DI280" i="2"/>
  <c r="DH280" i="2"/>
  <c r="DG280" i="2"/>
  <c r="DF280" i="2"/>
  <c r="DT276" i="2"/>
  <c r="DR276" i="2"/>
  <c r="DQ276" i="2"/>
  <c r="DP276" i="2"/>
  <c r="DO276" i="2"/>
  <c r="DN276" i="2"/>
  <c r="DM276" i="2"/>
  <c r="DL276" i="2"/>
  <c r="DK276" i="2"/>
  <c r="DJ276" i="2"/>
  <c r="DI276" i="2"/>
  <c r="DH276" i="2"/>
  <c r="DG276" i="2"/>
  <c r="DF276" i="2"/>
  <c r="DT272" i="2"/>
  <c r="DR272" i="2"/>
  <c r="DQ272" i="2"/>
  <c r="DP272" i="2"/>
  <c r="DO272" i="2"/>
  <c r="DN272" i="2"/>
  <c r="DM272" i="2"/>
  <c r="DL272" i="2"/>
  <c r="DK272" i="2"/>
  <c r="DJ272" i="2"/>
  <c r="DI272" i="2"/>
  <c r="DH272" i="2"/>
  <c r="DG272" i="2"/>
  <c r="DF272" i="2"/>
  <c r="DT268" i="2"/>
  <c r="DR268" i="2"/>
  <c r="DQ268" i="2"/>
  <c r="DP268" i="2"/>
  <c r="DO268" i="2"/>
  <c r="DN268" i="2"/>
  <c r="DM268" i="2"/>
  <c r="DL268" i="2"/>
  <c r="DK268" i="2"/>
  <c r="DJ268" i="2"/>
  <c r="DI268" i="2"/>
  <c r="DH268" i="2"/>
  <c r="DG268" i="2"/>
  <c r="DF268" i="2"/>
  <c r="DT264" i="2"/>
  <c r="DR264" i="2"/>
  <c r="DQ264" i="2"/>
  <c r="DP264" i="2"/>
  <c r="DO264" i="2"/>
  <c r="DN264" i="2"/>
  <c r="DM264" i="2"/>
  <c r="DL264" i="2"/>
  <c r="DK264" i="2"/>
  <c r="DJ264" i="2"/>
  <c r="DI264" i="2"/>
  <c r="DH264" i="2"/>
  <c r="DG264" i="2"/>
  <c r="DF264" i="2"/>
  <c r="DT260" i="2"/>
  <c r="DR260" i="2"/>
  <c r="DQ260" i="2"/>
  <c r="DP260" i="2"/>
  <c r="DO260" i="2"/>
  <c r="DN260" i="2"/>
  <c r="DM260" i="2"/>
  <c r="DL260" i="2"/>
  <c r="DK260" i="2"/>
  <c r="DJ260" i="2"/>
  <c r="DI260" i="2"/>
  <c r="DH260" i="2"/>
  <c r="DG260" i="2"/>
  <c r="DF260" i="2"/>
  <c r="DT256" i="2"/>
  <c r="DR256" i="2"/>
  <c r="DQ256" i="2"/>
  <c r="DP256" i="2"/>
  <c r="DO256" i="2"/>
  <c r="DN256" i="2"/>
  <c r="DM256" i="2"/>
  <c r="DL256" i="2"/>
  <c r="DK256" i="2"/>
  <c r="DJ256" i="2"/>
  <c r="DI256" i="2"/>
  <c r="DH256" i="2"/>
  <c r="DG256" i="2"/>
  <c r="DF256" i="2"/>
  <c r="DT252" i="2"/>
  <c r="DR252" i="2"/>
  <c r="DQ252" i="2"/>
  <c r="DP252" i="2"/>
  <c r="DO252" i="2"/>
  <c r="DN252" i="2"/>
  <c r="DM252" i="2"/>
  <c r="DL252" i="2"/>
  <c r="DK252" i="2"/>
  <c r="DJ252" i="2"/>
  <c r="DI252" i="2"/>
  <c r="DH252" i="2"/>
  <c r="DG252" i="2"/>
  <c r="DF252" i="2"/>
  <c r="DT248" i="2"/>
  <c r="DR248" i="2"/>
  <c r="DQ248" i="2"/>
  <c r="DP248" i="2"/>
  <c r="DO248" i="2"/>
  <c r="DN248" i="2"/>
  <c r="DM248" i="2"/>
  <c r="DL248" i="2"/>
  <c r="DK248" i="2"/>
  <c r="DJ248" i="2"/>
  <c r="DI248" i="2"/>
  <c r="DH248" i="2"/>
  <c r="DG248" i="2"/>
  <c r="DF248" i="2"/>
  <c r="DT244" i="2"/>
  <c r="DR244" i="2"/>
  <c r="DQ244" i="2"/>
  <c r="DP244" i="2"/>
  <c r="DO244" i="2"/>
  <c r="DN244" i="2"/>
  <c r="DM244" i="2"/>
  <c r="DL244" i="2"/>
  <c r="DK244" i="2"/>
  <c r="DJ244" i="2"/>
  <c r="DI244" i="2"/>
  <c r="DH244" i="2"/>
  <c r="DG244" i="2"/>
  <c r="DF244" i="2"/>
  <c r="DT240" i="2"/>
  <c r="DR240" i="2"/>
  <c r="DQ240" i="2"/>
  <c r="DP240" i="2"/>
  <c r="DO240" i="2"/>
  <c r="DN240" i="2"/>
  <c r="DM240" i="2"/>
  <c r="DL240" i="2"/>
  <c r="DK240" i="2"/>
  <c r="DJ240" i="2"/>
  <c r="DI240" i="2"/>
  <c r="DH240" i="2"/>
  <c r="DG240" i="2"/>
  <c r="DF240" i="2"/>
  <c r="DT236" i="2"/>
  <c r="DR236" i="2"/>
  <c r="DQ236" i="2"/>
  <c r="DP236" i="2"/>
  <c r="DO236" i="2"/>
  <c r="DN236" i="2"/>
  <c r="DM236" i="2"/>
  <c r="DL236" i="2"/>
  <c r="DK236" i="2"/>
  <c r="DJ236" i="2"/>
  <c r="DI236" i="2"/>
  <c r="DH236" i="2"/>
  <c r="DG236" i="2"/>
  <c r="DF236" i="2"/>
  <c r="DT232" i="2"/>
  <c r="DR232" i="2"/>
  <c r="DQ232" i="2"/>
  <c r="DP232" i="2"/>
  <c r="DO232" i="2"/>
  <c r="DN232" i="2"/>
  <c r="DM232" i="2"/>
  <c r="DL232" i="2"/>
  <c r="DK232" i="2"/>
  <c r="DJ232" i="2"/>
  <c r="DI232" i="2"/>
  <c r="DH232" i="2"/>
  <c r="DG232" i="2"/>
  <c r="DF232" i="2"/>
  <c r="DT228" i="2"/>
  <c r="DR228" i="2"/>
  <c r="DQ228" i="2"/>
  <c r="DP228" i="2"/>
  <c r="DO228" i="2"/>
  <c r="DN228" i="2"/>
  <c r="DM228" i="2"/>
  <c r="DL228" i="2"/>
  <c r="DK228" i="2"/>
  <c r="DJ228" i="2"/>
  <c r="DI228" i="2"/>
  <c r="DH228" i="2"/>
  <c r="DG228" i="2"/>
  <c r="DF228" i="2"/>
  <c r="DT224" i="2"/>
  <c r="DR224" i="2"/>
  <c r="DQ224" i="2"/>
  <c r="DP224" i="2"/>
  <c r="DO224" i="2"/>
  <c r="DN224" i="2"/>
  <c r="DM224" i="2"/>
  <c r="DL224" i="2"/>
  <c r="DK224" i="2"/>
  <c r="DJ224" i="2"/>
  <c r="DI224" i="2"/>
  <c r="DH224" i="2"/>
  <c r="DG224" i="2"/>
  <c r="DF224" i="2"/>
  <c r="DT220" i="2"/>
  <c r="DR220" i="2"/>
  <c r="DQ220" i="2"/>
  <c r="DP220" i="2"/>
  <c r="DO220" i="2"/>
  <c r="DN220" i="2"/>
  <c r="DM220" i="2"/>
  <c r="DL220" i="2"/>
  <c r="DK220" i="2"/>
  <c r="DJ220" i="2"/>
  <c r="DI220" i="2"/>
  <c r="DH220" i="2"/>
  <c r="DG220" i="2"/>
  <c r="DF220" i="2"/>
  <c r="DT216" i="2"/>
  <c r="DR216" i="2"/>
  <c r="DQ216" i="2"/>
  <c r="DP216" i="2"/>
  <c r="DO216" i="2"/>
  <c r="DN216" i="2"/>
  <c r="DM216" i="2"/>
  <c r="DL216" i="2"/>
  <c r="DK216" i="2"/>
  <c r="DJ216" i="2"/>
  <c r="DI216" i="2"/>
  <c r="DH216" i="2"/>
  <c r="DG216" i="2"/>
  <c r="DF216" i="2"/>
  <c r="DT212" i="2"/>
  <c r="DR212" i="2"/>
  <c r="DQ212" i="2"/>
  <c r="DP212" i="2"/>
  <c r="DO212" i="2"/>
  <c r="DN212" i="2"/>
  <c r="DM212" i="2"/>
  <c r="DL212" i="2"/>
  <c r="DK212" i="2"/>
  <c r="DJ212" i="2"/>
  <c r="DI212" i="2"/>
  <c r="DH212" i="2"/>
  <c r="DG212" i="2"/>
  <c r="DF212" i="2"/>
  <c r="DT208" i="2"/>
  <c r="DR208" i="2"/>
  <c r="DQ208" i="2"/>
  <c r="DP208" i="2"/>
  <c r="DO208" i="2"/>
  <c r="DN208" i="2"/>
  <c r="DM208" i="2"/>
  <c r="DL208" i="2"/>
  <c r="DK208" i="2"/>
  <c r="DJ208" i="2"/>
  <c r="DI208" i="2"/>
  <c r="DH208" i="2"/>
  <c r="DG208" i="2"/>
  <c r="DF208" i="2"/>
  <c r="DT204" i="2"/>
  <c r="DR204" i="2"/>
  <c r="DQ204" i="2"/>
  <c r="DP204" i="2"/>
  <c r="DO204" i="2"/>
  <c r="DN204" i="2"/>
  <c r="DM204" i="2"/>
  <c r="DL204" i="2"/>
  <c r="DK204" i="2"/>
  <c r="DJ204" i="2"/>
  <c r="DI204" i="2"/>
  <c r="DH204" i="2"/>
  <c r="DG204" i="2"/>
  <c r="DF204" i="2"/>
  <c r="DT200" i="2"/>
  <c r="DR200" i="2"/>
  <c r="DQ200" i="2"/>
  <c r="DP200" i="2"/>
  <c r="DO200" i="2"/>
  <c r="DN200" i="2"/>
  <c r="DM200" i="2"/>
  <c r="DL200" i="2"/>
  <c r="DK200" i="2"/>
  <c r="DJ200" i="2"/>
  <c r="DI200" i="2"/>
  <c r="DH200" i="2"/>
  <c r="DG200" i="2"/>
  <c r="DF200" i="2"/>
  <c r="DT196" i="2"/>
  <c r="DR196" i="2"/>
  <c r="DQ196" i="2"/>
  <c r="DP196" i="2"/>
  <c r="DO196" i="2"/>
  <c r="DN196" i="2"/>
  <c r="DM196" i="2"/>
  <c r="DL196" i="2"/>
  <c r="DK196" i="2"/>
  <c r="DJ196" i="2"/>
  <c r="DI196" i="2"/>
  <c r="DH196" i="2"/>
  <c r="DG196" i="2"/>
  <c r="DF196" i="2"/>
  <c r="DT192" i="2"/>
  <c r="DR192" i="2"/>
  <c r="DQ192" i="2"/>
  <c r="DP192" i="2"/>
  <c r="DO192" i="2"/>
  <c r="DN192" i="2"/>
  <c r="DM192" i="2"/>
  <c r="DL192" i="2"/>
  <c r="DK192" i="2"/>
  <c r="DJ192" i="2"/>
  <c r="DI192" i="2"/>
  <c r="DH192" i="2"/>
  <c r="DG192" i="2"/>
  <c r="DF192" i="2"/>
  <c r="DT188" i="2"/>
  <c r="DR188" i="2"/>
  <c r="DQ188" i="2"/>
  <c r="DP188" i="2"/>
  <c r="DO188" i="2"/>
  <c r="DN188" i="2"/>
  <c r="DM188" i="2"/>
  <c r="DL188" i="2"/>
  <c r="DK188" i="2"/>
  <c r="DJ188" i="2"/>
  <c r="DI188" i="2"/>
  <c r="DH188" i="2"/>
  <c r="DG188" i="2"/>
  <c r="DF188" i="2"/>
  <c r="DT184" i="2"/>
  <c r="DR184" i="2"/>
  <c r="DQ184" i="2"/>
  <c r="DP184" i="2"/>
  <c r="DO184" i="2"/>
  <c r="DN184" i="2"/>
  <c r="DM184" i="2"/>
  <c r="DL184" i="2"/>
  <c r="DK184" i="2"/>
  <c r="DJ184" i="2"/>
  <c r="DI184" i="2"/>
  <c r="DH184" i="2"/>
  <c r="DG184" i="2"/>
  <c r="DF184" i="2"/>
  <c r="DT180" i="2"/>
  <c r="DR180" i="2"/>
  <c r="DQ180" i="2"/>
  <c r="DP180" i="2"/>
  <c r="DO180" i="2"/>
  <c r="DN180" i="2"/>
  <c r="DM180" i="2"/>
  <c r="DL180" i="2"/>
  <c r="DK180" i="2"/>
  <c r="DJ180" i="2"/>
  <c r="DI180" i="2"/>
  <c r="DH180" i="2"/>
  <c r="DG180" i="2"/>
  <c r="DF180" i="2"/>
  <c r="DT176" i="2"/>
  <c r="DR176" i="2"/>
  <c r="DQ176" i="2"/>
  <c r="DP176" i="2"/>
  <c r="DO176" i="2"/>
  <c r="DN176" i="2"/>
  <c r="DM176" i="2"/>
  <c r="DL176" i="2"/>
  <c r="DK176" i="2"/>
  <c r="DJ176" i="2"/>
  <c r="DI176" i="2"/>
  <c r="DH176" i="2"/>
  <c r="DG176" i="2"/>
  <c r="DF176" i="2"/>
  <c r="DT172" i="2"/>
  <c r="DR172" i="2"/>
  <c r="DQ172" i="2"/>
  <c r="DP172" i="2"/>
  <c r="DO172" i="2"/>
  <c r="DN172" i="2"/>
  <c r="DM172" i="2"/>
  <c r="DL172" i="2"/>
  <c r="DK172" i="2"/>
  <c r="DJ172" i="2"/>
  <c r="DI172" i="2"/>
  <c r="DH172" i="2"/>
  <c r="DG172" i="2"/>
  <c r="DF172" i="2"/>
  <c r="DT168" i="2"/>
  <c r="DR168" i="2"/>
  <c r="DQ168" i="2"/>
  <c r="DP168" i="2"/>
  <c r="DO168" i="2"/>
  <c r="DN168" i="2"/>
  <c r="DM168" i="2"/>
  <c r="DL168" i="2"/>
  <c r="DK168" i="2"/>
  <c r="DJ168" i="2"/>
  <c r="DI168" i="2"/>
  <c r="DH168" i="2"/>
  <c r="DG168" i="2"/>
  <c r="DF168" i="2"/>
  <c r="DT164" i="2"/>
  <c r="DR164" i="2"/>
  <c r="DQ164" i="2"/>
  <c r="DP164" i="2"/>
  <c r="DO164" i="2"/>
  <c r="DN164" i="2"/>
  <c r="DM164" i="2"/>
  <c r="DL164" i="2"/>
  <c r="DK164" i="2"/>
  <c r="DJ164" i="2"/>
  <c r="DI164" i="2"/>
  <c r="DH164" i="2"/>
  <c r="DG164" i="2"/>
  <c r="DF164" i="2"/>
  <c r="DT160" i="2"/>
  <c r="DR160" i="2"/>
  <c r="DQ160" i="2"/>
  <c r="DP160" i="2"/>
  <c r="DO160" i="2"/>
  <c r="DN160" i="2"/>
  <c r="DM160" i="2"/>
  <c r="DL160" i="2"/>
  <c r="DK160" i="2"/>
  <c r="DJ160" i="2"/>
  <c r="DI160" i="2"/>
  <c r="DH160" i="2"/>
  <c r="DG160" i="2"/>
  <c r="DF160" i="2"/>
  <c r="DT156" i="2"/>
  <c r="DR156" i="2"/>
  <c r="DQ156" i="2"/>
  <c r="DP156" i="2"/>
  <c r="DO156" i="2"/>
  <c r="DN156" i="2"/>
  <c r="DM156" i="2"/>
  <c r="DL156" i="2"/>
  <c r="DK156" i="2"/>
  <c r="DJ156" i="2"/>
  <c r="DI156" i="2"/>
  <c r="DH156" i="2"/>
  <c r="DG156" i="2"/>
  <c r="DF156" i="2"/>
  <c r="DT152" i="2"/>
  <c r="DR152" i="2"/>
  <c r="DQ152" i="2"/>
  <c r="DP152" i="2"/>
  <c r="DO152" i="2"/>
  <c r="DN152" i="2"/>
  <c r="DM152" i="2"/>
  <c r="DL152" i="2"/>
  <c r="DK152" i="2"/>
  <c r="DJ152" i="2"/>
  <c r="DI152" i="2"/>
  <c r="DH152" i="2"/>
  <c r="DG152" i="2"/>
  <c r="DF152" i="2"/>
  <c r="DT148" i="2"/>
  <c r="DR148" i="2"/>
  <c r="DQ148" i="2"/>
  <c r="DP148" i="2"/>
  <c r="DO148" i="2"/>
  <c r="DN148" i="2"/>
  <c r="DM148" i="2"/>
  <c r="DL148" i="2"/>
  <c r="DK148" i="2"/>
  <c r="DJ148" i="2"/>
  <c r="DI148" i="2"/>
  <c r="DH148" i="2"/>
  <c r="DG148" i="2"/>
  <c r="DF148" i="2"/>
  <c r="DT144" i="2"/>
  <c r="DR144" i="2"/>
  <c r="DQ144" i="2"/>
  <c r="DP144" i="2"/>
  <c r="DO144" i="2"/>
  <c r="DN144" i="2"/>
  <c r="DM144" i="2"/>
  <c r="DL144" i="2"/>
  <c r="DK144" i="2"/>
  <c r="DJ144" i="2"/>
  <c r="DI144" i="2"/>
  <c r="DH144" i="2"/>
  <c r="DG144" i="2"/>
  <c r="DF144" i="2"/>
  <c r="DT140" i="2"/>
  <c r="DR140" i="2"/>
  <c r="DQ140" i="2"/>
  <c r="DP140" i="2"/>
  <c r="DO140" i="2"/>
  <c r="DN140" i="2"/>
  <c r="DM140" i="2"/>
  <c r="DL140" i="2"/>
  <c r="DK140" i="2"/>
  <c r="DJ140" i="2"/>
  <c r="DI140" i="2"/>
  <c r="DH140" i="2"/>
  <c r="DG140" i="2"/>
  <c r="DF140" i="2"/>
  <c r="DT136" i="2"/>
  <c r="DR136" i="2"/>
  <c r="DQ136" i="2"/>
  <c r="DP136" i="2"/>
  <c r="DO136" i="2"/>
  <c r="DN136" i="2"/>
  <c r="DM136" i="2"/>
  <c r="DL136" i="2"/>
  <c r="DK136" i="2"/>
  <c r="DJ136" i="2"/>
  <c r="DI136" i="2"/>
  <c r="DH136" i="2"/>
  <c r="DG136" i="2"/>
  <c r="DF136" i="2"/>
  <c r="DT132" i="2"/>
  <c r="DR132" i="2"/>
  <c r="DQ132" i="2"/>
  <c r="DP132" i="2"/>
  <c r="DO132" i="2"/>
  <c r="DN132" i="2"/>
  <c r="DM132" i="2"/>
  <c r="DL132" i="2"/>
  <c r="DK132" i="2"/>
  <c r="DJ132" i="2"/>
  <c r="DI132" i="2"/>
  <c r="DH132" i="2"/>
  <c r="DG132" i="2"/>
  <c r="DF132" i="2"/>
  <c r="DT128" i="2"/>
  <c r="DR128" i="2"/>
  <c r="DQ128" i="2"/>
  <c r="DP128" i="2"/>
  <c r="DO128" i="2"/>
  <c r="DN128" i="2"/>
  <c r="DM128" i="2"/>
  <c r="DL128" i="2"/>
  <c r="DK128" i="2"/>
  <c r="DJ128" i="2"/>
  <c r="DI128" i="2"/>
  <c r="DH128" i="2"/>
  <c r="DG128" i="2"/>
  <c r="DF128" i="2"/>
  <c r="DT124" i="2"/>
  <c r="DR124" i="2"/>
  <c r="DQ124" i="2"/>
  <c r="DP124" i="2"/>
  <c r="DO124" i="2"/>
  <c r="DN124" i="2"/>
  <c r="DM124" i="2"/>
  <c r="DL124" i="2"/>
  <c r="DK124" i="2"/>
  <c r="DJ124" i="2"/>
  <c r="DI124" i="2"/>
  <c r="DH124" i="2"/>
  <c r="DG124" i="2"/>
  <c r="DF124" i="2"/>
  <c r="DT120" i="2"/>
  <c r="DR120" i="2"/>
  <c r="DQ120" i="2"/>
  <c r="DP120" i="2"/>
  <c r="DO120" i="2"/>
  <c r="DN120" i="2"/>
  <c r="DM120" i="2"/>
  <c r="DL120" i="2"/>
  <c r="DK120" i="2"/>
  <c r="DJ120" i="2"/>
  <c r="DI120" i="2"/>
  <c r="DH120" i="2"/>
  <c r="DG120" i="2"/>
  <c r="DF120" i="2"/>
  <c r="DT116" i="2"/>
  <c r="DR116" i="2"/>
  <c r="DQ116" i="2"/>
  <c r="DP116" i="2"/>
  <c r="DO116" i="2"/>
  <c r="DN116" i="2"/>
  <c r="DM116" i="2"/>
  <c r="DL116" i="2"/>
  <c r="DK116" i="2"/>
  <c r="DJ116" i="2"/>
  <c r="DI116" i="2"/>
  <c r="DH116" i="2"/>
  <c r="DG116" i="2"/>
  <c r="DF116" i="2"/>
  <c r="DT112" i="2"/>
  <c r="DR112" i="2"/>
  <c r="DQ112" i="2"/>
  <c r="DP112" i="2"/>
  <c r="DO112" i="2"/>
  <c r="DN112" i="2"/>
  <c r="DM112" i="2"/>
  <c r="DL112" i="2"/>
  <c r="DK112" i="2"/>
  <c r="DJ112" i="2"/>
  <c r="DI112" i="2"/>
  <c r="DH112" i="2"/>
  <c r="DG112" i="2"/>
  <c r="DF112" i="2"/>
  <c r="DT108" i="2"/>
  <c r="DR108" i="2"/>
  <c r="DQ108" i="2"/>
  <c r="DP108" i="2"/>
  <c r="DO108" i="2"/>
  <c r="DN108" i="2"/>
  <c r="DM108" i="2"/>
  <c r="DL108" i="2"/>
  <c r="DK108" i="2"/>
  <c r="DJ108" i="2"/>
  <c r="DI108" i="2"/>
  <c r="DH108" i="2"/>
  <c r="DG108" i="2"/>
  <c r="DF108" i="2"/>
  <c r="DT104" i="2"/>
  <c r="DR104" i="2"/>
  <c r="DQ104" i="2"/>
  <c r="DP104" i="2"/>
  <c r="DO104" i="2"/>
  <c r="DN104" i="2"/>
  <c r="DM104" i="2"/>
  <c r="DL104" i="2"/>
  <c r="DK104" i="2"/>
  <c r="DJ104" i="2"/>
  <c r="DI104" i="2"/>
  <c r="DH104" i="2"/>
  <c r="DG104" i="2"/>
  <c r="DF104" i="2"/>
  <c r="DT100" i="2"/>
  <c r="DR100" i="2"/>
  <c r="DQ100" i="2"/>
  <c r="DP100" i="2"/>
  <c r="DO100" i="2"/>
  <c r="DN100" i="2"/>
  <c r="DM100" i="2"/>
  <c r="DL100" i="2"/>
  <c r="DK100" i="2"/>
  <c r="DJ100" i="2"/>
  <c r="DI100" i="2"/>
  <c r="DH100" i="2"/>
  <c r="DG100" i="2"/>
  <c r="DF100" i="2"/>
  <c r="DT96" i="2"/>
  <c r="DR96" i="2"/>
  <c r="DQ96" i="2"/>
  <c r="DP96" i="2"/>
  <c r="DO96" i="2"/>
  <c r="DN96" i="2"/>
  <c r="DM96" i="2"/>
  <c r="DL96" i="2"/>
  <c r="DK96" i="2"/>
  <c r="DJ96" i="2"/>
  <c r="DI96" i="2"/>
  <c r="DH96" i="2"/>
  <c r="DG96" i="2"/>
  <c r="DF96" i="2"/>
  <c r="DT92" i="2"/>
  <c r="DR92" i="2"/>
  <c r="DQ92" i="2"/>
  <c r="DP92" i="2"/>
  <c r="DO92" i="2"/>
  <c r="DN92" i="2"/>
  <c r="DM92" i="2"/>
  <c r="DL92" i="2"/>
  <c r="DK92" i="2"/>
  <c r="DJ92" i="2"/>
  <c r="DI92" i="2"/>
  <c r="DH92" i="2"/>
  <c r="DG92" i="2"/>
  <c r="DF92" i="2"/>
  <c r="DT88" i="2"/>
  <c r="DR88" i="2"/>
  <c r="DQ88" i="2"/>
  <c r="DP88" i="2"/>
  <c r="DO88" i="2"/>
  <c r="DN88" i="2"/>
  <c r="DM88" i="2"/>
  <c r="DL88" i="2"/>
  <c r="DK88" i="2"/>
  <c r="DJ88" i="2"/>
  <c r="DI88" i="2"/>
  <c r="DH88" i="2"/>
  <c r="DG88" i="2"/>
  <c r="DF88" i="2"/>
  <c r="DT84" i="2"/>
  <c r="DR84" i="2"/>
  <c r="DQ84" i="2"/>
  <c r="DP84" i="2"/>
  <c r="DO84" i="2"/>
  <c r="DN84" i="2"/>
  <c r="DM84" i="2"/>
  <c r="DL84" i="2"/>
  <c r="DK84" i="2"/>
  <c r="DJ84" i="2"/>
  <c r="DI84" i="2"/>
  <c r="DH84" i="2"/>
  <c r="DG84" i="2"/>
  <c r="DF84" i="2"/>
  <c r="DT80" i="2"/>
  <c r="DR80" i="2"/>
  <c r="DQ80" i="2"/>
  <c r="DP80" i="2"/>
  <c r="DO80" i="2"/>
  <c r="DN80" i="2"/>
  <c r="DM80" i="2"/>
  <c r="DL80" i="2"/>
  <c r="DK80" i="2"/>
  <c r="DJ80" i="2"/>
  <c r="DI80" i="2"/>
  <c r="DH80" i="2"/>
  <c r="DG80" i="2"/>
  <c r="DF80" i="2"/>
  <c r="DT76" i="2"/>
  <c r="DR76" i="2"/>
  <c r="DQ76" i="2"/>
  <c r="DP76" i="2"/>
  <c r="DO76" i="2"/>
  <c r="DN76" i="2"/>
  <c r="DM76" i="2"/>
  <c r="DL76" i="2"/>
  <c r="DK76" i="2"/>
  <c r="DJ76" i="2"/>
  <c r="DI76" i="2"/>
  <c r="DH76" i="2"/>
  <c r="DG76" i="2"/>
  <c r="DF76" i="2"/>
  <c r="DT72" i="2"/>
  <c r="DR72" i="2"/>
  <c r="DQ72" i="2"/>
  <c r="DP72" i="2"/>
  <c r="DO72" i="2"/>
  <c r="DN72" i="2"/>
  <c r="DM72" i="2"/>
  <c r="DL72" i="2"/>
  <c r="DK72" i="2"/>
  <c r="DJ72" i="2"/>
  <c r="DI72" i="2"/>
  <c r="DH72" i="2"/>
  <c r="DG72" i="2"/>
  <c r="DF72" i="2"/>
  <c r="DT68" i="2"/>
  <c r="DR68" i="2"/>
  <c r="DQ68" i="2"/>
  <c r="DP68" i="2"/>
  <c r="DO68" i="2"/>
  <c r="DN68" i="2"/>
  <c r="DM68" i="2"/>
  <c r="DL68" i="2"/>
  <c r="DK68" i="2"/>
  <c r="DJ68" i="2"/>
  <c r="DI68" i="2"/>
  <c r="DH68" i="2"/>
  <c r="DG68" i="2"/>
  <c r="DF68" i="2"/>
  <c r="DT64" i="2"/>
  <c r="DR64" i="2"/>
  <c r="DQ64" i="2"/>
  <c r="DP64" i="2"/>
  <c r="DO64" i="2"/>
  <c r="DN64" i="2"/>
  <c r="DM64" i="2"/>
  <c r="DL64" i="2"/>
  <c r="DK64" i="2"/>
  <c r="DJ64" i="2"/>
  <c r="DI64" i="2"/>
  <c r="DH64" i="2"/>
  <c r="DG64" i="2"/>
  <c r="DF64" i="2"/>
  <c r="DT60" i="2"/>
  <c r="DR60" i="2"/>
  <c r="DQ60" i="2"/>
  <c r="DP60" i="2"/>
  <c r="DO60" i="2"/>
  <c r="DN60" i="2"/>
  <c r="DM60" i="2"/>
  <c r="DL60" i="2"/>
  <c r="DK60" i="2"/>
  <c r="DJ60" i="2"/>
  <c r="DI60" i="2"/>
  <c r="DH60" i="2"/>
  <c r="DG60" i="2"/>
  <c r="DF60" i="2"/>
  <c r="DT56" i="2"/>
  <c r="DR56" i="2"/>
  <c r="DQ56" i="2"/>
  <c r="DP56" i="2"/>
  <c r="DO56" i="2"/>
  <c r="DN56" i="2"/>
  <c r="DM56" i="2"/>
  <c r="DL56" i="2"/>
  <c r="DK56" i="2"/>
  <c r="DJ56" i="2"/>
  <c r="DI56" i="2"/>
  <c r="DH56" i="2"/>
  <c r="DG56" i="2"/>
  <c r="DF56" i="2"/>
  <c r="DT52" i="2"/>
  <c r="DR52" i="2"/>
  <c r="DQ52" i="2"/>
  <c r="DP52" i="2"/>
  <c r="DO52" i="2"/>
  <c r="DN52" i="2"/>
  <c r="DM52" i="2"/>
  <c r="DL52" i="2"/>
  <c r="DK52" i="2"/>
  <c r="DJ52" i="2"/>
  <c r="DI52" i="2"/>
  <c r="DH52" i="2"/>
  <c r="DG52" i="2"/>
  <c r="DF52" i="2"/>
  <c r="DT48" i="2"/>
  <c r="DR48" i="2"/>
  <c r="DQ48" i="2"/>
  <c r="DP48" i="2"/>
  <c r="DO48" i="2"/>
  <c r="DN48" i="2"/>
  <c r="DM48" i="2"/>
  <c r="DL48" i="2"/>
  <c r="DK48" i="2"/>
  <c r="DJ48" i="2"/>
  <c r="DI48" i="2"/>
  <c r="DH48" i="2"/>
  <c r="DG48" i="2"/>
  <c r="DF48" i="2"/>
  <c r="DT43" i="2"/>
  <c r="DR43" i="2"/>
  <c r="DQ43" i="2"/>
  <c r="DP43" i="2"/>
  <c r="DO43" i="2"/>
  <c r="DN43" i="2"/>
  <c r="DM43" i="2"/>
  <c r="DL43" i="2"/>
  <c r="DK43" i="2"/>
  <c r="DJ43" i="2"/>
  <c r="DI43" i="2"/>
  <c r="DH43" i="2"/>
  <c r="DG43" i="2"/>
  <c r="DF43" i="2"/>
  <c r="DT39" i="2"/>
  <c r="DR39" i="2"/>
  <c r="DQ39" i="2"/>
  <c r="DP39" i="2"/>
  <c r="DO39" i="2"/>
  <c r="DN39" i="2"/>
  <c r="DM39" i="2"/>
  <c r="DL39" i="2"/>
  <c r="DK39" i="2"/>
  <c r="DJ39" i="2"/>
  <c r="DI39" i="2"/>
  <c r="DH39" i="2"/>
  <c r="DG39" i="2"/>
  <c r="DF39" i="2"/>
  <c r="DT26" i="2"/>
  <c r="DR26" i="2"/>
  <c r="DQ26" i="2"/>
  <c r="DP26" i="2"/>
  <c r="DO26" i="2"/>
  <c r="DN26" i="2"/>
  <c r="DM26" i="2"/>
  <c r="DL26" i="2"/>
  <c r="DK26" i="2"/>
  <c r="DJ26" i="2"/>
  <c r="DI26" i="2"/>
  <c r="DH26" i="2"/>
  <c r="DG26" i="2"/>
  <c r="DF26" i="2"/>
  <c r="DT22" i="2"/>
  <c r="DR22" i="2"/>
  <c r="DQ22" i="2"/>
  <c r="DP22" i="2"/>
  <c r="DO22" i="2"/>
  <c r="DN22" i="2"/>
  <c r="DM22" i="2"/>
  <c r="DL22" i="2"/>
  <c r="DK22" i="2"/>
  <c r="DJ22" i="2"/>
  <c r="DI22" i="2"/>
  <c r="DH22" i="2"/>
  <c r="DG22" i="2"/>
  <c r="DF22" i="2"/>
  <c r="DT18" i="2"/>
  <c r="DR18" i="2"/>
  <c r="DQ18" i="2"/>
  <c r="DP18" i="2"/>
  <c r="DO18" i="2"/>
  <c r="DN18" i="2"/>
  <c r="DM18" i="2"/>
  <c r="DL18" i="2"/>
  <c r="DK18" i="2"/>
  <c r="DJ18" i="2"/>
  <c r="DI18" i="2"/>
  <c r="DH18" i="2"/>
  <c r="DG18" i="2"/>
  <c r="DF18" i="2"/>
  <c r="BO535" i="2" l="1"/>
  <c r="BO527" i="2"/>
  <c r="BO523" i="2"/>
  <c r="BO519" i="2"/>
  <c r="BO515" i="2"/>
  <c r="BO511" i="2"/>
  <c r="BO507" i="2"/>
  <c r="BO503" i="2"/>
  <c r="BO499" i="2"/>
  <c r="BO495" i="2"/>
  <c r="BO491" i="2"/>
  <c r="BO486" i="2"/>
  <c r="BO482" i="2"/>
  <c r="BO478" i="2"/>
  <c r="BO453" i="2"/>
  <c r="BO449" i="2"/>
  <c r="BO445" i="2"/>
  <c r="BO441" i="2"/>
  <c r="BO437" i="2"/>
  <c r="BO433" i="2"/>
  <c r="BO429" i="2"/>
  <c r="BO425" i="2"/>
  <c r="BO421" i="2"/>
  <c r="BO417" i="2"/>
  <c r="BO413" i="2"/>
  <c r="BO409" i="2"/>
  <c r="BO405" i="2"/>
  <c r="BO401" i="2"/>
  <c r="BO397" i="2"/>
  <c r="BO393" i="2"/>
  <c r="BO389" i="2"/>
  <c r="BO385" i="2"/>
  <c r="BO381" i="2"/>
  <c r="BO377" i="2"/>
  <c r="BO373" i="2"/>
  <c r="BO369" i="2"/>
  <c r="BO365" i="2"/>
  <c r="BO361" i="2"/>
  <c r="BO357" i="2"/>
  <c r="BO353" i="2"/>
  <c r="BO349" i="2"/>
  <c r="BO345" i="2"/>
  <c r="BO341" i="2"/>
  <c r="BO337" i="2"/>
  <c r="BO333" i="2"/>
  <c r="BO329" i="2"/>
  <c r="BO325" i="2"/>
  <c r="BO321" i="2"/>
  <c r="BO317" i="2"/>
  <c r="BO313" i="2"/>
  <c r="BO309" i="2"/>
  <c r="BO305" i="2"/>
  <c r="BO301" i="2"/>
  <c r="BO297" i="2"/>
  <c r="BO293" i="2"/>
  <c r="BO289" i="2"/>
  <c r="BO285" i="2"/>
  <c r="BO280" i="2"/>
  <c r="BO276" i="2"/>
  <c r="BO272" i="2"/>
  <c r="BO268" i="2"/>
  <c r="BO264" i="2"/>
  <c r="BO260" i="2"/>
  <c r="BO256" i="2"/>
  <c r="BO252" i="2"/>
  <c r="BO248" i="2"/>
  <c r="BO244" i="2"/>
  <c r="BO240" i="2"/>
  <c r="BO236" i="2"/>
  <c r="BO232" i="2"/>
  <c r="BO228" i="2"/>
  <c r="BO224" i="2"/>
  <c r="BO220" i="2"/>
  <c r="BO216" i="2"/>
  <c r="BO212" i="2"/>
  <c r="BO208" i="2"/>
  <c r="BO204" i="2"/>
  <c r="BO200" i="2"/>
  <c r="BO196" i="2"/>
  <c r="BO192" i="2"/>
  <c r="BO188" i="2"/>
  <c r="BO184" i="2"/>
  <c r="BO180" i="2"/>
  <c r="BO176" i="2"/>
  <c r="BO172" i="2"/>
  <c r="BO168" i="2"/>
  <c r="BO164" i="2"/>
  <c r="BO160" i="2"/>
  <c r="BO156" i="2"/>
  <c r="BO152" i="2"/>
  <c r="BO148" i="2"/>
  <c r="BO144" i="2"/>
  <c r="BO140" i="2"/>
  <c r="BO136" i="2"/>
  <c r="BO132" i="2"/>
  <c r="BO128" i="2"/>
  <c r="BO124" i="2"/>
  <c r="BO120" i="2"/>
  <c r="BO116" i="2"/>
  <c r="BO112" i="2"/>
  <c r="BO108" i="2"/>
  <c r="BO104" i="2"/>
  <c r="BO100" i="2"/>
  <c r="BO96" i="2"/>
  <c r="BO92" i="2"/>
  <c r="BO88" i="2"/>
  <c r="BO84" i="2"/>
  <c r="BO80" i="2"/>
  <c r="BO76" i="2"/>
  <c r="BO72" i="2"/>
  <c r="BO68" i="2"/>
  <c r="BO64" i="2"/>
  <c r="BO60" i="2"/>
  <c r="BO56" i="2"/>
  <c r="BO52" i="2"/>
  <c r="BO48" i="2"/>
  <c r="BO43" i="2"/>
  <c r="BO39" i="2"/>
  <c r="BO26" i="2"/>
  <c r="BO22" i="2"/>
  <c r="BO18" i="2"/>
  <c r="J276" i="2" l="1"/>
  <c r="F148" i="15"/>
  <c r="N148" i="15" s="1"/>
  <c r="F149" i="15"/>
  <c r="N149" i="15" s="1"/>
  <c r="C130" i="15"/>
  <c r="C131" i="15"/>
  <c r="C132" i="15"/>
  <c r="C133" i="15"/>
  <c r="AO109" i="24" l="1"/>
  <c r="AO110" i="24"/>
  <c r="AO111" i="24"/>
  <c r="AO112" i="24"/>
  <c r="AO113" i="24"/>
  <c r="AO114" i="24"/>
  <c r="AO115" i="24"/>
  <c r="AO103" i="24"/>
  <c r="AO104" i="24"/>
  <c r="AO105" i="24"/>
  <c r="AO106" i="24"/>
  <c r="AO101" i="24"/>
  <c r="AO102" i="24"/>
  <c r="AO99" i="24"/>
  <c r="AO100" i="24"/>
  <c r="AO98" i="24"/>
  <c r="AO96" i="24"/>
  <c r="AO85" i="24"/>
  <c r="AO86" i="24"/>
  <c r="AO87" i="24"/>
  <c r="AO88" i="24"/>
  <c r="AO89" i="24"/>
  <c r="AO90" i="24"/>
  <c r="AO91" i="24"/>
  <c r="AO92" i="24"/>
  <c r="AO93" i="24"/>
  <c r="AO94" i="24"/>
  <c r="AO95" i="24"/>
  <c r="AO58" i="24"/>
  <c r="AO59" i="24"/>
  <c r="AO60" i="24"/>
  <c r="AO61" i="24"/>
  <c r="AO62" i="24"/>
  <c r="AO63" i="24"/>
  <c r="AO64" i="24"/>
  <c r="AO65" i="24"/>
  <c r="AO66" i="24"/>
  <c r="AO67" i="24"/>
  <c r="AO68" i="24"/>
  <c r="AO69" i="24"/>
  <c r="AO70" i="24"/>
  <c r="AO71" i="24"/>
  <c r="AO72" i="24"/>
  <c r="AO73" i="24"/>
  <c r="AO74" i="24"/>
  <c r="AO75" i="24"/>
  <c r="AO76" i="24"/>
  <c r="AO77" i="24"/>
  <c r="AO78" i="24"/>
  <c r="AO79" i="24"/>
  <c r="AO80" i="24"/>
  <c r="AO81" i="24"/>
  <c r="AO82" i="24"/>
  <c r="AO83" i="24"/>
  <c r="AO84" i="24"/>
  <c r="AO45" i="24"/>
  <c r="AO46" i="24"/>
  <c r="AO47" i="24"/>
  <c r="AO48" i="24"/>
  <c r="AO49" i="24"/>
  <c r="AO50" i="24"/>
  <c r="AO51" i="24"/>
  <c r="AO52" i="24"/>
  <c r="AO53" i="24"/>
  <c r="AO54" i="24"/>
  <c r="AO55" i="24"/>
  <c r="AO56" i="24"/>
  <c r="AO57" i="24"/>
  <c r="AO37" i="24"/>
  <c r="AO38" i="24"/>
  <c r="AO39" i="24"/>
  <c r="AO40" i="24"/>
  <c r="AO41" i="24"/>
  <c r="AO42" i="24"/>
  <c r="AO43" i="24"/>
  <c r="AO44" i="24"/>
  <c r="AO35" i="24"/>
  <c r="AO36" i="24"/>
  <c r="AO22" i="24"/>
  <c r="AO23" i="24"/>
  <c r="AO24" i="24"/>
  <c r="AO25" i="24"/>
  <c r="AO26" i="24"/>
  <c r="AO27" i="24"/>
  <c r="AO28" i="24"/>
  <c r="AO29" i="24"/>
  <c r="AO30" i="24"/>
  <c r="AO14" i="24"/>
  <c r="AO15" i="24"/>
  <c r="AO16" i="24"/>
  <c r="AO17" i="24"/>
  <c r="AO18" i="24"/>
  <c r="AO19" i="24"/>
  <c r="AO20" i="24"/>
  <c r="AO21" i="24"/>
  <c r="AO11" i="24"/>
  <c r="AO12" i="24"/>
  <c r="AO13" i="24"/>
  <c r="DE535" i="2" l="1"/>
  <c r="DD535" i="2"/>
  <c r="DC535" i="2"/>
  <c r="DB535" i="2"/>
  <c r="DA535" i="2"/>
  <c r="CZ535" i="2"/>
  <c r="CY535" i="2"/>
  <c r="CX535" i="2"/>
  <c r="CV535" i="2"/>
  <c r="CU535" i="2"/>
  <c r="CT535" i="2"/>
  <c r="CR535" i="2"/>
  <c r="CQ535" i="2"/>
  <c r="CP535" i="2"/>
  <c r="CO535" i="2"/>
  <c r="CN535" i="2"/>
  <c r="CM535" i="2"/>
  <c r="CL535" i="2"/>
  <c r="CK535" i="2"/>
  <c r="CJ535" i="2"/>
  <c r="CI535" i="2"/>
  <c r="CH535" i="2"/>
  <c r="CF535" i="2"/>
  <c r="CE535" i="2"/>
  <c r="CD535" i="2"/>
  <c r="CC535" i="2"/>
  <c r="CB535" i="2"/>
  <c r="CA535" i="2"/>
  <c r="BY535" i="2"/>
  <c r="BX535" i="2"/>
  <c r="BW535" i="2"/>
  <c r="BV535" i="2"/>
  <c r="BU535" i="2"/>
  <c r="BT535" i="2"/>
  <c r="BS535" i="2"/>
  <c r="BQ535" i="2"/>
  <c r="BP535" i="2"/>
  <c r="BN535" i="2"/>
  <c r="BM535" i="2"/>
  <c r="BK535" i="2"/>
  <c r="BJ535" i="2"/>
  <c r="BI535" i="2"/>
  <c r="BH535" i="2"/>
  <c r="BF535" i="2"/>
  <c r="BE535" i="2"/>
  <c r="BD535" i="2"/>
  <c r="BC535" i="2"/>
  <c r="BA535" i="2"/>
  <c r="AZ535" i="2"/>
  <c r="AY535" i="2"/>
  <c r="AX535" i="2"/>
  <c r="AW535" i="2"/>
  <c r="AV535" i="2"/>
  <c r="AU535" i="2"/>
  <c r="AT535" i="2"/>
  <c r="AS535" i="2"/>
  <c r="AR535" i="2"/>
  <c r="AQ535" i="2"/>
  <c r="AP535" i="2"/>
  <c r="AO535" i="2"/>
  <c r="AN535" i="2"/>
  <c r="AM535" i="2"/>
  <c r="AL535" i="2"/>
  <c r="AK535" i="2"/>
  <c r="AJ535" i="2"/>
  <c r="AI535" i="2"/>
  <c r="AH535" i="2"/>
  <c r="AG535" i="2"/>
  <c r="AE535" i="2"/>
  <c r="AC535" i="2"/>
  <c r="AB535" i="2"/>
  <c r="AA535" i="2"/>
  <c r="Z535" i="2"/>
  <c r="Y535" i="2"/>
  <c r="X535" i="2"/>
  <c r="W535" i="2"/>
  <c r="V535" i="2"/>
  <c r="U535" i="2"/>
  <c r="T535" i="2"/>
  <c r="S535" i="2"/>
  <c r="R535" i="2"/>
  <c r="Q535" i="2"/>
  <c r="P535" i="2"/>
  <c r="O535" i="2"/>
  <c r="N535" i="2"/>
  <c r="M535" i="2"/>
  <c r="L535" i="2"/>
  <c r="K535" i="2"/>
  <c r="J535" i="2"/>
  <c r="DV535" i="2" l="1"/>
  <c r="E591" i="13" l="1"/>
  <c r="E592" i="13"/>
  <c r="B592" i="13" s="1"/>
  <c r="E593" i="13"/>
  <c r="B593" i="13" s="1"/>
  <c r="E594" i="13"/>
  <c r="B594" i="13" s="1"/>
  <c r="E595" i="13"/>
  <c r="B595" i="13" s="1"/>
  <c r="B596" i="13"/>
  <c r="E589" i="13" l="1"/>
  <c r="E590" i="13"/>
  <c r="B590" i="13" s="1"/>
  <c r="E37" i="13"/>
  <c r="E588" i="13" l="1"/>
  <c r="B588" i="13" s="1"/>
  <c r="F138" i="15" l="1"/>
  <c r="B138" i="15" s="1"/>
  <c r="F137" i="15"/>
  <c r="B137" i="15" s="1"/>
  <c r="F139" i="15"/>
  <c r="B139" i="15" s="1"/>
  <c r="F140" i="15"/>
  <c r="B140" i="15" s="1"/>
  <c r="F141" i="15"/>
  <c r="F143" i="15"/>
  <c r="F144" i="15"/>
  <c r="F145" i="15"/>
  <c r="F147" i="15"/>
  <c r="F130" i="15"/>
  <c r="B130" i="15" s="1"/>
  <c r="F131" i="15"/>
  <c r="B131" i="15" s="1"/>
  <c r="F132" i="15"/>
  <c r="B132" i="15" s="1"/>
  <c r="F133" i="15"/>
  <c r="B133" i="15" s="1"/>
  <c r="F134" i="15"/>
  <c r="B134" i="15" s="1"/>
  <c r="F135" i="15"/>
  <c r="B135" i="15" s="1"/>
  <c r="F127" i="15"/>
  <c r="F128" i="15"/>
  <c r="DE486" i="2"/>
  <c r="DD486" i="2"/>
  <c r="DC486" i="2"/>
  <c r="DB486" i="2"/>
  <c r="DA486" i="2"/>
  <c r="CZ486" i="2"/>
  <c r="CY486" i="2"/>
  <c r="CX486" i="2"/>
  <c r="CV486" i="2"/>
  <c r="CU486" i="2"/>
  <c r="CT486" i="2"/>
  <c r="CR486" i="2"/>
  <c r="CQ486" i="2"/>
  <c r="CP486" i="2"/>
  <c r="CO486" i="2"/>
  <c r="CN486" i="2"/>
  <c r="CM486" i="2"/>
  <c r="CL486" i="2"/>
  <c r="CK486" i="2"/>
  <c r="CJ486" i="2"/>
  <c r="CI486" i="2"/>
  <c r="CH486" i="2"/>
  <c r="CF486" i="2"/>
  <c r="CE486" i="2"/>
  <c r="CD486" i="2"/>
  <c r="CC486" i="2"/>
  <c r="CB486" i="2"/>
  <c r="CA486" i="2"/>
  <c r="BY486" i="2"/>
  <c r="BX486" i="2"/>
  <c r="BW486" i="2"/>
  <c r="BV486" i="2"/>
  <c r="BU486" i="2"/>
  <c r="BT486" i="2"/>
  <c r="BS486" i="2"/>
  <c r="BQ486" i="2"/>
  <c r="BP486" i="2"/>
  <c r="BN486" i="2"/>
  <c r="BM486" i="2"/>
  <c r="BK486" i="2"/>
  <c r="BJ486" i="2"/>
  <c r="BI486" i="2"/>
  <c r="BH486" i="2"/>
  <c r="BF486" i="2"/>
  <c r="BE486" i="2"/>
  <c r="BD486" i="2"/>
  <c r="BC486" i="2"/>
  <c r="BA486" i="2"/>
  <c r="AZ486" i="2"/>
  <c r="AY486" i="2"/>
  <c r="AX486" i="2"/>
  <c r="AW486" i="2"/>
  <c r="AV486" i="2"/>
  <c r="AU486" i="2"/>
  <c r="AT486" i="2"/>
  <c r="AS486" i="2"/>
  <c r="AR486" i="2"/>
  <c r="AQ486" i="2"/>
  <c r="AP486" i="2"/>
  <c r="AO486" i="2"/>
  <c r="AN486" i="2"/>
  <c r="AM486" i="2"/>
  <c r="AL486" i="2"/>
  <c r="AK486" i="2"/>
  <c r="AJ486" i="2"/>
  <c r="AI486" i="2"/>
  <c r="AH486" i="2"/>
  <c r="AG486" i="2"/>
  <c r="AE486" i="2"/>
  <c r="AC486" i="2"/>
  <c r="AB486" i="2"/>
  <c r="AA486" i="2"/>
  <c r="Z486" i="2"/>
  <c r="Y486" i="2"/>
  <c r="X486" i="2"/>
  <c r="W486" i="2"/>
  <c r="V486" i="2"/>
  <c r="U486" i="2"/>
  <c r="T486" i="2"/>
  <c r="S486" i="2"/>
  <c r="R486" i="2"/>
  <c r="Q486" i="2"/>
  <c r="P486" i="2"/>
  <c r="O486" i="2"/>
  <c r="N486" i="2"/>
  <c r="M486" i="2"/>
  <c r="L486" i="2"/>
  <c r="K486" i="2"/>
  <c r="J486" i="2"/>
  <c r="F136" i="15" l="1"/>
  <c r="B136" i="15" s="1"/>
  <c r="F146" i="15"/>
  <c r="F142" i="15"/>
  <c r="DV486" i="2"/>
  <c r="E577" i="13" l="1"/>
  <c r="B577" i="13" s="1"/>
  <c r="E578" i="13"/>
  <c r="B578" i="13" s="1"/>
  <c r="E579" i="13"/>
  <c r="B579" i="13" s="1"/>
  <c r="E580" i="13"/>
  <c r="B580" i="13" s="1"/>
  <c r="E581" i="13"/>
  <c r="B581" i="13" s="1"/>
  <c r="E582" i="13"/>
  <c r="B582" i="13" s="1"/>
  <c r="E583" i="13"/>
  <c r="B583" i="13" s="1"/>
  <c r="E584" i="13"/>
  <c r="B584" i="13" s="1"/>
  <c r="E585" i="13"/>
  <c r="B585" i="13" s="1"/>
  <c r="E586" i="13"/>
  <c r="B586" i="13" s="1"/>
  <c r="E587" i="13"/>
  <c r="B587" i="13" s="1"/>
  <c r="B591" i="13"/>
  <c r="B589" i="13"/>
  <c r="H588" i="13"/>
  <c r="H587" i="13"/>
  <c r="H586" i="13"/>
  <c r="H585" i="13"/>
  <c r="B597" i="13"/>
  <c r="AP103" i="24" l="1"/>
  <c r="AQ103" i="24"/>
  <c r="AP104" i="24"/>
  <c r="AQ104" i="24"/>
  <c r="AP105" i="24"/>
  <c r="AQ105" i="24"/>
  <c r="B109" i="24" l="1"/>
  <c r="B110" i="24"/>
  <c r="B111" i="24"/>
  <c r="B112" i="24"/>
  <c r="B113" i="24"/>
  <c r="B15" i="24"/>
  <c r="B17" i="24"/>
  <c r="B19" i="24"/>
  <c r="B22" i="24"/>
  <c r="B25" i="24"/>
  <c r="B27" i="24"/>
  <c r="B28" i="24"/>
  <c r="B30" i="24"/>
  <c r="B32" i="24"/>
  <c r="B34" i="24"/>
  <c r="B36" i="24"/>
  <c r="B38" i="24"/>
  <c r="B40" i="24"/>
  <c r="B43" i="24"/>
  <c r="B50" i="24"/>
  <c r="B51" i="24"/>
  <c r="B56" i="24"/>
  <c r="B62" i="24"/>
  <c r="B64" i="24"/>
  <c r="B66" i="24"/>
  <c r="B68" i="24"/>
  <c r="B69" i="24"/>
  <c r="B70" i="24"/>
  <c r="B71" i="24"/>
  <c r="B72" i="24"/>
  <c r="B74" i="24"/>
  <c r="B75" i="24"/>
  <c r="B76" i="24"/>
  <c r="B84" i="24"/>
  <c r="B13" i="24"/>
  <c r="B12" i="24"/>
  <c r="B14" i="24" l="1"/>
  <c r="B16" i="24" l="1"/>
  <c r="B18" i="24" l="1"/>
  <c r="B20" i="24" s="1"/>
  <c r="B21" i="24" l="1"/>
  <c r="B23" i="24" s="1"/>
  <c r="B24" i="24" l="1"/>
  <c r="B26" i="24" l="1"/>
  <c r="B29" i="24"/>
  <c r="B31" i="24" s="1"/>
  <c r="B33" i="24" s="1"/>
  <c r="B35" i="24" l="1"/>
  <c r="B37" i="24" s="1"/>
  <c r="B39" i="24" l="1"/>
  <c r="B41" i="24" s="1"/>
  <c r="B42" i="24"/>
  <c r="B44" i="24" l="1"/>
  <c r="B45" i="24"/>
  <c r="B46" i="24" l="1"/>
  <c r="B48" i="24" s="1"/>
  <c r="B47" i="24"/>
  <c r="B49" i="24" s="1"/>
  <c r="B53" i="24" l="1"/>
  <c r="B52" i="24"/>
  <c r="B55" i="24" l="1"/>
  <c r="B54" i="24"/>
  <c r="B58" i="24" s="1"/>
  <c r="B57" i="24" l="1"/>
  <c r="AO10" i="24"/>
  <c r="AP10" i="24"/>
  <c r="AP11" i="24"/>
  <c r="AP12" i="24"/>
  <c r="AP13" i="24"/>
  <c r="B59" i="24" l="1"/>
  <c r="B61" i="24"/>
  <c r="B60" i="24"/>
  <c r="F126" i="15"/>
  <c r="C126" i="15"/>
  <c r="F125" i="15"/>
  <c r="C125" i="15"/>
  <c r="F124" i="15"/>
  <c r="C124" i="15"/>
  <c r="F123" i="15"/>
  <c r="C123"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9" i="15"/>
  <c r="C127" i="15"/>
  <c r="C128" i="15"/>
  <c r="C129" i="15"/>
  <c r="B63" i="24" l="1"/>
  <c r="B65" i="24" s="1"/>
  <c r="B67" i="24" s="1"/>
  <c r="B73" i="24" s="1"/>
  <c r="B123" i="15"/>
  <c r="B78" i="24" l="1"/>
  <c r="B77" i="24"/>
  <c r="B79" i="24" s="1"/>
  <c r="B81" i="24" s="1"/>
  <c r="B124" i="15"/>
  <c r="B80" i="24" l="1"/>
  <c r="B82" i="24" s="1"/>
  <c r="B125" i="15"/>
  <c r="B83" i="24" l="1"/>
  <c r="B85" i="24" s="1"/>
  <c r="B87" i="24" s="1"/>
  <c r="B89" i="24" s="1"/>
  <c r="D11" i="15"/>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D100" i="15" s="1"/>
  <c r="D101" i="15" s="1"/>
  <c r="D102" i="15" s="1"/>
  <c r="D103" i="15" s="1"/>
  <c r="D104" i="15" s="1"/>
  <c r="D105" i="15" s="1"/>
  <c r="D106" i="15" s="1"/>
  <c r="D107" i="15" s="1"/>
  <c r="D108" i="15" s="1"/>
  <c r="D109" i="15" s="1"/>
  <c r="D110" i="15" s="1"/>
  <c r="D111" i="15" s="1"/>
  <c r="D112" i="15" s="1"/>
  <c r="D113" i="15" s="1"/>
  <c r="D114" i="15" s="1"/>
  <c r="D115" i="15" s="1"/>
  <c r="D116" i="15" s="1"/>
  <c r="D117" i="15" s="1"/>
  <c r="D118" i="15" s="1"/>
  <c r="D119" i="15" s="1"/>
  <c r="D120" i="15" s="1"/>
  <c r="D121" i="15" s="1"/>
  <c r="D122" i="15" s="1"/>
  <c r="D123" i="15" s="1"/>
  <c r="D124" i="15" s="1"/>
  <c r="D125" i="15" s="1"/>
  <c r="D126" i="15" s="1"/>
  <c r="D127" i="15" s="1"/>
  <c r="D128" i="15" s="1"/>
  <c r="D129" i="15" s="1"/>
  <c r="D130" i="15" s="1"/>
  <c r="D131" i="15" s="1"/>
  <c r="D132" i="15" s="1"/>
  <c r="D133" i="15" s="1"/>
  <c r="D134" i="15" s="1"/>
  <c r="D135" i="15" s="1"/>
  <c r="D136" i="15" s="1"/>
  <c r="D137" i="15" s="1"/>
  <c r="D138" i="15" s="1"/>
  <c r="D139" i="15" s="1"/>
  <c r="D140" i="15" s="1"/>
  <c r="D141" i="15" s="1"/>
  <c r="D142" i="15" s="1"/>
  <c r="D143" i="15" s="1"/>
  <c r="D144" i="15" s="1"/>
  <c r="D145" i="15" s="1"/>
  <c r="D146" i="15" s="1"/>
  <c r="D147" i="15" s="1"/>
  <c r="D148" i="15" s="1"/>
  <c r="D149" i="15" s="1"/>
  <c r="C122" i="15"/>
  <c r="C60" i="15" l="1"/>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50" i="15"/>
  <c r="C51" i="15"/>
  <c r="C52" i="15"/>
  <c r="C53" i="15"/>
  <c r="C54" i="15"/>
  <c r="C55" i="15"/>
  <c r="C56" i="15"/>
  <c r="C57" i="15"/>
  <c r="C58" i="15"/>
  <c r="C59" i="15"/>
  <c r="B605" i="13" l="1"/>
  <c r="E575" i="13"/>
  <c r="B575" i="13" s="1"/>
  <c r="E576" i="13"/>
  <c r="B576" i="13" s="1"/>
  <c r="E441" i="13" l="1"/>
  <c r="H3" i="13" l="1"/>
  <c r="E567" i="13"/>
  <c r="B567" i="13" s="1"/>
  <c r="E568" i="13"/>
  <c r="B568" i="13" s="1"/>
  <c r="E569" i="13"/>
  <c r="B569" i="13" s="1"/>
  <c r="E570" i="13"/>
  <c r="B570" i="13" s="1"/>
  <c r="E571" i="13"/>
  <c r="B571" i="13" s="1"/>
  <c r="E572" i="13"/>
  <c r="B572" i="13" s="1"/>
  <c r="E573" i="13"/>
  <c r="B573" i="13" s="1"/>
  <c r="E574" i="13"/>
  <c r="B574" i="13" s="1"/>
  <c r="B118" i="15"/>
  <c r="B119" i="15"/>
  <c r="B120" i="15"/>
  <c r="B121" i="15"/>
  <c r="B122" i="15"/>
  <c r="DE453" i="2" l="1"/>
  <c r="DD453" i="2"/>
  <c r="DC453" i="2"/>
  <c r="DB453" i="2"/>
  <c r="DA453" i="2"/>
  <c r="CZ453" i="2"/>
  <c r="CY453" i="2"/>
  <c r="CX453" i="2"/>
  <c r="CV453" i="2"/>
  <c r="CU453" i="2"/>
  <c r="CT453" i="2"/>
  <c r="CR453" i="2"/>
  <c r="CQ453" i="2"/>
  <c r="CP453" i="2"/>
  <c r="CO453" i="2"/>
  <c r="CN453" i="2"/>
  <c r="CM453" i="2"/>
  <c r="CL453" i="2"/>
  <c r="CK453" i="2"/>
  <c r="CJ453" i="2"/>
  <c r="CI453" i="2"/>
  <c r="CH453" i="2"/>
  <c r="CF453" i="2"/>
  <c r="CE453" i="2"/>
  <c r="CD453" i="2"/>
  <c r="CC453" i="2"/>
  <c r="CB453" i="2"/>
  <c r="CA453" i="2"/>
  <c r="BY453" i="2"/>
  <c r="BX453" i="2"/>
  <c r="BW453" i="2"/>
  <c r="BV453" i="2"/>
  <c r="BU453" i="2"/>
  <c r="BT453" i="2"/>
  <c r="BS453" i="2"/>
  <c r="BQ453" i="2"/>
  <c r="BP453" i="2"/>
  <c r="BN453" i="2"/>
  <c r="BM453" i="2"/>
  <c r="BK453" i="2"/>
  <c r="BJ453" i="2"/>
  <c r="BI453" i="2"/>
  <c r="BH453" i="2"/>
  <c r="BF453" i="2"/>
  <c r="BE453" i="2"/>
  <c r="BD453" i="2"/>
  <c r="BC453" i="2"/>
  <c r="BA453" i="2"/>
  <c r="AZ453" i="2"/>
  <c r="AY453" i="2"/>
  <c r="AX453" i="2"/>
  <c r="AW453" i="2"/>
  <c r="AV453" i="2"/>
  <c r="AU453" i="2"/>
  <c r="AT453" i="2"/>
  <c r="AS453" i="2"/>
  <c r="AR453" i="2"/>
  <c r="AQ453" i="2"/>
  <c r="AP453" i="2"/>
  <c r="AO453" i="2"/>
  <c r="AN453" i="2"/>
  <c r="AM453" i="2"/>
  <c r="AL453" i="2"/>
  <c r="AK453" i="2"/>
  <c r="AJ453" i="2"/>
  <c r="AI453" i="2"/>
  <c r="AH453" i="2"/>
  <c r="AG453" i="2"/>
  <c r="AE453" i="2"/>
  <c r="AC453" i="2"/>
  <c r="AB453" i="2"/>
  <c r="AA453" i="2"/>
  <c r="Z453" i="2"/>
  <c r="Y453" i="2"/>
  <c r="X453" i="2"/>
  <c r="W453" i="2"/>
  <c r="V453" i="2"/>
  <c r="U453" i="2"/>
  <c r="T453" i="2"/>
  <c r="S453" i="2"/>
  <c r="R453" i="2"/>
  <c r="Q453" i="2"/>
  <c r="P453" i="2"/>
  <c r="O453" i="2"/>
  <c r="N453" i="2"/>
  <c r="M453" i="2"/>
  <c r="L453" i="2"/>
  <c r="K453" i="2"/>
  <c r="J453" i="2"/>
  <c r="DE449" i="2"/>
  <c r="DD449" i="2"/>
  <c r="DC449" i="2"/>
  <c r="DB449" i="2"/>
  <c r="DA449" i="2"/>
  <c r="CZ449" i="2"/>
  <c r="CY449" i="2"/>
  <c r="CX449" i="2"/>
  <c r="CV449" i="2"/>
  <c r="CU449" i="2"/>
  <c r="CT449" i="2"/>
  <c r="CR449" i="2"/>
  <c r="CQ449" i="2"/>
  <c r="CP449" i="2"/>
  <c r="CO449" i="2"/>
  <c r="CN449" i="2"/>
  <c r="CM449" i="2"/>
  <c r="CL449" i="2"/>
  <c r="CK449" i="2"/>
  <c r="CJ449" i="2"/>
  <c r="CI449" i="2"/>
  <c r="CH449" i="2"/>
  <c r="CF449" i="2"/>
  <c r="CE449" i="2"/>
  <c r="CD449" i="2"/>
  <c r="CC449" i="2"/>
  <c r="CB449" i="2"/>
  <c r="CA449" i="2"/>
  <c r="BY449" i="2"/>
  <c r="BX449" i="2"/>
  <c r="BW449" i="2"/>
  <c r="BV449" i="2"/>
  <c r="BU449" i="2"/>
  <c r="BT449" i="2"/>
  <c r="BS449" i="2"/>
  <c r="BQ449" i="2"/>
  <c r="BP449" i="2"/>
  <c r="BN449" i="2"/>
  <c r="BM449" i="2"/>
  <c r="BK449" i="2"/>
  <c r="BJ449" i="2"/>
  <c r="BI449" i="2"/>
  <c r="BH449" i="2"/>
  <c r="BF449" i="2"/>
  <c r="BE449" i="2"/>
  <c r="BD449" i="2"/>
  <c r="BC449" i="2"/>
  <c r="BA449" i="2"/>
  <c r="AZ449" i="2"/>
  <c r="AY449" i="2"/>
  <c r="AX449" i="2"/>
  <c r="AW449" i="2"/>
  <c r="AV449" i="2"/>
  <c r="AU449" i="2"/>
  <c r="AT449" i="2"/>
  <c r="AS449" i="2"/>
  <c r="AR449" i="2"/>
  <c r="AQ449" i="2"/>
  <c r="AP449" i="2"/>
  <c r="AO449" i="2"/>
  <c r="AN449" i="2"/>
  <c r="AM449" i="2"/>
  <c r="AL449" i="2"/>
  <c r="AK449" i="2"/>
  <c r="AJ449" i="2"/>
  <c r="AI449" i="2"/>
  <c r="AH449" i="2"/>
  <c r="AG449" i="2"/>
  <c r="AE449" i="2"/>
  <c r="AC449" i="2"/>
  <c r="AB449" i="2"/>
  <c r="AA449" i="2"/>
  <c r="Z449" i="2"/>
  <c r="Y449" i="2"/>
  <c r="X449" i="2"/>
  <c r="W449" i="2"/>
  <c r="V449" i="2"/>
  <c r="U449" i="2"/>
  <c r="T449" i="2"/>
  <c r="S449" i="2"/>
  <c r="R449" i="2"/>
  <c r="Q449" i="2"/>
  <c r="P449" i="2"/>
  <c r="O449" i="2"/>
  <c r="N449" i="2"/>
  <c r="M449" i="2"/>
  <c r="L449" i="2"/>
  <c r="K449" i="2"/>
  <c r="J449" i="2"/>
  <c r="DE445" i="2"/>
  <c r="DD445" i="2"/>
  <c r="DC445" i="2"/>
  <c r="DB445" i="2"/>
  <c r="DA445" i="2"/>
  <c r="CZ445" i="2"/>
  <c r="CY445" i="2"/>
  <c r="CX445" i="2"/>
  <c r="CV445" i="2"/>
  <c r="CU445" i="2"/>
  <c r="CT445" i="2"/>
  <c r="CR445" i="2"/>
  <c r="CQ445" i="2"/>
  <c r="CP445" i="2"/>
  <c r="CO445" i="2"/>
  <c r="CN445" i="2"/>
  <c r="CM445" i="2"/>
  <c r="CL445" i="2"/>
  <c r="CK445" i="2"/>
  <c r="CJ445" i="2"/>
  <c r="CI445" i="2"/>
  <c r="CH445" i="2"/>
  <c r="CF445" i="2"/>
  <c r="CE445" i="2"/>
  <c r="CD445" i="2"/>
  <c r="CC445" i="2"/>
  <c r="CB445" i="2"/>
  <c r="CA445" i="2"/>
  <c r="BY445" i="2"/>
  <c r="BX445" i="2"/>
  <c r="BW445" i="2"/>
  <c r="BV445" i="2"/>
  <c r="BU445" i="2"/>
  <c r="BT445" i="2"/>
  <c r="BS445" i="2"/>
  <c r="BQ445" i="2"/>
  <c r="BP445" i="2"/>
  <c r="BN445" i="2"/>
  <c r="BM445" i="2"/>
  <c r="BK445" i="2"/>
  <c r="BJ445" i="2"/>
  <c r="BI445" i="2"/>
  <c r="BH445" i="2"/>
  <c r="BF445" i="2"/>
  <c r="BE445" i="2"/>
  <c r="BD445" i="2"/>
  <c r="BC445" i="2"/>
  <c r="BA445" i="2"/>
  <c r="AZ445" i="2"/>
  <c r="AY445" i="2"/>
  <c r="AX445" i="2"/>
  <c r="AW445" i="2"/>
  <c r="AV445" i="2"/>
  <c r="AU445" i="2"/>
  <c r="AT445" i="2"/>
  <c r="AS445" i="2"/>
  <c r="AR445" i="2"/>
  <c r="AQ445" i="2"/>
  <c r="AP445" i="2"/>
  <c r="AO445" i="2"/>
  <c r="AN445" i="2"/>
  <c r="AM445" i="2"/>
  <c r="AL445" i="2"/>
  <c r="AK445" i="2"/>
  <c r="AJ445" i="2"/>
  <c r="AI445" i="2"/>
  <c r="AH445" i="2"/>
  <c r="AG445" i="2"/>
  <c r="AE445" i="2"/>
  <c r="AC445" i="2"/>
  <c r="AB445" i="2"/>
  <c r="AA445" i="2"/>
  <c r="Z445" i="2"/>
  <c r="Y445" i="2"/>
  <c r="X445" i="2"/>
  <c r="W445" i="2"/>
  <c r="V445" i="2"/>
  <c r="U445" i="2"/>
  <c r="T445" i="2"/>
  <c r="S445" i="2"/>
  <c r="R445" i="2"/>
  <c r="Q445" i="2"/>
  <c r="P445" i="2"/>
  <c r="O445" i="2"/>
  <c r="N445" i="2"/>
  <c r="M445" i="2"/>
  <c r="L445" i="2"/>
  <c r="K445" i="2"/>
  <c r="J445" i="2"/>
  <c r="DE441" i="2"/>
  <c r="DD441" i="2"/>
  <c r="DC441" i="2"/>
  <c r="DB441" i="2"/>
  <c r="DA441" i="2"/>
  <c r="CZ441" i="2"/>
  <c r="CY441" i="2"/>
  <c r="CX441" i="2"/>
  <c r="CV441" i="2"/>
  <c r="CU441" i="2"/>
  <c r="CT441" i="2"/>
  <c r="CR441" i="2"/>
  <c r="CQ441" i="2"/>
  <c r="CP441" i="2"/>
  <c r="CO441" i="2"/>
  <c r="CN441" i="2"/>
  <c r="CM441" i="2"/>
  <c r="CL441" i="2"/>
  <c r="CK441" i="2"/>
  <c r="CJ441" i="2"/>
  <c r="CI441" i="2"/>
  <c r="CH441" i="2"/>
  <c r="CF441" i="2"/>
  <c r="CE441" i="2"/>
  <c r="CD441" i="2"/>
  <c r="CC441" i="2"/>
  <c r="CB441" i="2"/>
  <c r="CA441" i="2"/>
  <c r="BY441" i="2"/>
  <c r="BX441" i="2"/>
  <c r="BW441" i="2"/>
  <c r="BV441" i="2"/>
  <c r="BU441" i="2"/>
  <c r="BT441" i="2"/>
  <c r="BS441" i="2"/>
  <c r="BQ441" i="2"/>
  <c r="BP441" i="2"/>
  <c r="BN441" i="2"/>
  <c r="BM441" i="2"/>
  <c r="BK441" i="2"/>
  <c r="BJ441" i="2"/>
  <c r="BI441" i="2"/>
  <c r="BH441" i="2"/>
  <c r="BF441" i="2"/>
  <c r="BE441" i="2"/>
  <c r="BD441" i="2"/>
  <c r="BC441" i="2"/>
  <c r="BA441" i="2"/>
  <c r="AZ441" i="2"/>
  <c r="AY441" i="2"/>
  <c r="AX441" i="2"/>
  <c r="AW441" i="2"/>
  <c r="AV441" i="2"/>
  <c r="AU441" i="2"/>
  <c r="AT441" i="2"/>
  <c r="AS441" i="2"/>
  <c r="AR441" i="2"/>
  <c r="AQ441" i="2"/>
  <c r="AP441" i="2"/>
  <c r="AO441" i="2"/>
  <c r="AN441" i="2"/>
  <c r="AM441" i="2"/>
  <c r="AL441" i="2"/>
  <c r="AK441" i="2"/>
  <c r="AJ441" i="2"/>
  <c r="AI441" i="2"/>
  <c r="AH441" i="2"/>
  <c r="AG441" i="2"/>
  <c r="AE441" i="2"/>
  <c r="AC441" i="2"/>
  <c r="AB441" i="2"/>
  <c r="AA441" i="2"/>
  <c r="Z441" i="2"/>
  <c r="Y441" i="2"/>
  <c r="X441" i="2"/>
  <c r="W441" i="2"/>
  <c r="V441" i="2"/>
  <c r="U441" i="2"/>
  <c r="T441" i="2"/>
  <c r="S441" i="2"/>
  <c r="R441" i="2"/>
  <c r="Q441" i="2"/>
  <c r="P441" i="2"/>
  <c r="O441" i="2"/>
  <c r="N441" i="2"/>
  <c r="M441" i="2"/>
  <c r="L441" i="2"/>
  <c r="K441" i="2"/>
  <c r="J441" i="2"/>
  <c r="DE437" i="2"/>
  <c r="DD437" i="2"/>
  <c r="DC437" i="2"/>
  <c r="DB437" i="2"/>
  <c r="DA437" i="2"/>
  <c r="CZ437" i="2"/>
  <c r="CY437" i="2"/>
  <c r="CX437" i="2"/>
  <c r="CV437" i="2"/>
  <c r="CU437" i="2"/>
  <c r="CT437" i="2"/>
  <c r="CR437" i="2"/>
  <c r="CQ437" i="2"/>
  <c r="CP437" i="2"/>
  <c r="CO437" i="2"/>
  <c r="CN437" i="2"/>
  <c r="CM437" i="2"/>
  <c r="CL437" i="2"/>
  <c r="CK437" i="2"/>
  <c r="CJ437" i="2"/>
  <c r="CI437" i="2"/>
  <c r="CH437" i="2"/>
  <c r="CF437" i="2"/>
  <c r="CE437" i="2"/>
  <c r="CD437" i="2"/>
  <c r="CC437" i="2"/>
  <c r="CB437" i="2"/>
  <c r="CA437" i="2"/>
  <c r="BY437" i="2"/>
  <c r="BX437" i="2"/>
  <c r="BW437" i="2"/>
  <c r="BV437" i="2"/>
  <c r="BU437" i="2"/>
  <c r="BT437" i="2"/>
  <c r="BS437" i="2"/>
  <c r="BQ437" i="2"/>
  <c r="BP437" i="2"/>
  <c r="BN437" i="2"/>
  <c r="BM437" i="2"/>
  <c r="BK437" i="2"/>
  <c r="BJ437" i="2"/>
  <c r="BI437" i="2"/>
  <c r="BH437" i="2"/>
  <c r="BF437" i="2"/>
  <c r="BE437" i="2"/>
  <c r="BD437" i="2"/>
  <c r="BC437" i="2"/>
  <c r="BA437" i="2"/>
  <c r="AZ437" i="2"/>
  <c r="AY437" i="2"/>
  <c r="AX437" i="2"/>
  <c r="AW437" i="2"/>
  <c r="AV437" i="2"/>
  <c r="AU437" i="2"/>
  <c r="AT437" i="2"/>
  <c r="AS437" i="2"/>
  <c r="AR437" i="2"/>
  <c r="AQ437" i="2"/>
  <c r="AP437" i="2"/>
  <c r="AO437" i="2"/>
  <c r="AN437" i="2"/>
  <c r="AM437" i="2"/>
  <c r="AL437" i="2"/>
  <c r="AK437" i="2"/>
  <c r="AJ437" i="2"/>
  <c r="AI437" i="2"/>
  <c r="AH437" i="2"/>
  <c r="AG437" i="2"/>
  <c r="AE437" i="2"/>
  <c r="AC437" i="2"/>
  <c r="AB437" i="2"/>
  <c r="AA437" i="2"/>
  <c r="Z437" i="2"/>
  <c r="Y437" i="2"/>
  <c r="X437" i="2"/>
  <c r="W437" i="2"/>
  <c r="V437" i="2"/>
  <c r="U437" i="2"/>
  <c r="T437" i="2"/>
  <c r="S437" i="2"/>
  <c r="R437" i="2"/>
  <c r="Q437" i="2"/>
  <c r="P437" i="2"/>
  <c r="O437" i="2"/>
  <c r="N437" i="2"/>
  <c r="M437" i="2"/>
  <c r="L437" i="2"/>
  <c r="K437" i="2"/>
  <c r="J437" i="2"/>
  <c r="DE280" i="2"/>
  <c r="DD280" i="2"/>
  <c r="DC280" i="2"/>
  <c r="DB280" i="2"/>
  <c r="DA280" i="2"/>
  <c r="CZ280" i="2"/>
  <c r="CY280" i="2"/>
  <c r="CX280" i="2"/>
  <c r="CV280" i="2"/>
  <c r="CU280" i="2"/>
  <c r="CT280" i="2"/>
  <c r="CR280" i="2"/>
  <c r="CQ280" i="2"/>
  <c r="CP280" i="2"/>
  <c r="CO280" i="2"/>
  <c r="CN280" i="2"/>
  <c r="CM280" i="2"/>
  <c r="CL280" i="2"/>
  <c r="CK280" i="2"/>
  <c r="CJ280" i="2"/>
  <c r="CI280" i="2"/>
  <c r="CH280" i="2"/>
  <c r="CF280" i="2"/>
  <c r="CE280" i="2"/>
  <c r="CD280" i="2"/>
  <c r="CC280" i="2"/>
  <c r="CB280" i="2"/>
  <c r="CA280" i="2"/>
  <c r="BY280" i="2"/>
  <c r="BX280" i="2"/>
  <c r="BW280" i="2"/>
  <c r="BV280" i="2"/>
  <c r="BU280" i="2"/>
  <c r="BT280" i="2"/>
  <c r="BS280" i="2"/>
  <c r="BQ280" i="2"/>
  <c r="BP280" i="2"/>
  <c r="BN280" i="2"/>
  <c r="BM280" i="2"/>
  <c r="BK280" i="2"/>
  <c r="BJ280" i="2"/>
  <c r="BI280" i="2"/>
  <c r="BH280" i="2"/>
  <c r="BF280" i="2"/>
  <c r="BE280" i="2"/>
  <c r="BD280" i="2"/>
  <c r="BC280" i="2"/>
  <c r="BA280" i="2"/>
  <c r="AZ280" i="2"/>
  <c r="AY280" i="2"/>
  <c r="AX280" i="2"/>
  <c r="AW280" i="2"/>
  <c r="AV280" i="2"/>
  <c r="AU280" i="2"/>
  <c r="AT280" i="2"/>
  <c r="AS280" i="2"/>
  <c r="AR280" i="2"/>
  <c r="AQ280" i="2"/>
  <c r="AP280" i="2"/>
  <c r="AO280" i="2"/>
  <c r="AN280" i="2"/>
  <c r="AM280" i="2"/>
  <c r="AL280" i="2"/>
  <c r="AK280" i="2"/>
  <c r="AJ280" i="2"/>
  <c r="AI280" i="2"/>
  <c r="AH280" i="2"/>
  <c r="AG280" i="2"/>
  <c r="AE280" i="2"/>
  <c r="AC280" i="2"/>
  <c r="AB280" i="2"/>
  <c r="AA280" i="2"/>
  <c r="Z280" i="2"/>
  <c r="Y280" i="2"/>
  <c r="X280" i="2"/>
  <c r="W280" i="2"/>
  <c r="V280" i="2"/>
  <c r="U280" i="2"/>
  <c r="T280" i="2"/>
  <c r="S280" i="2"/>
  <c r="R280" i="2"/>
  <c r="Q280" i="2"/>
  <c r="P280" i="2"/>
  <c r="O280" i="2"/>
  <c r="N280" i="2"/>
  <c r="M280" i="2"/>
  <c r="L280" i="2"/>
  <c r="K280" i="2"/>
  <c r="J280" i="2"/>
  <c r="DE276" i="2"/>
  <c r="DD276" i="2"/>
  <c r="DC276" i="2"/>
  <c r="DB276" i="2"/>
  <c r="DA276" i="2"/>
  <c r="CZ276" i="2"/>
  <c r="CY276" i="2"/>
  <c r="CX276" i="2"/>
  <c r="CV276" i="2"/>
  <c r="CU276" i="2"/>
  <c r="CT276" i="2"/>
  <c r="CR276" i="2"/>
  <c r="CQ276" i="2"/>
  <c r="CP276" i="2"/>
  <c r="CO276" i="2"/>
  <c r="CN276" i="2"/>
  <c r="CM276" i="2"/>
  <c r="CL276" i="2"/>
  <c r="CK276" i="2"/>
  <c r="CJ276" i="2"/>
  <c r="CI276" i="2"/>
  <c r="CH276" i="2"/>
  <c r="CF276" i="2"/>
  <c r="CE276" i="2"/>
  <c r="CD276" i="2"/>
  <c r="CC276" i="2"/>
  <c r="CB276" i="2"/>
  <c r="CA276" i="2"/>
  <c r="BY276" i="2"/>
  <c r="BX276" i="2"/>
  <c r="BW276" i="2"/>
  <c r="BV276" i="2"/>
  <c r="BU276" i="2"/>
  <c r="BT276" i="2"/>
  <c r="BS276" i="2"/>
  <c r="BQ276" i="2"/>
  <c r="BP276" i="2"/>
  <c r="BN276" i="2"/>
  <c r="BM276" i="2"/>
  <c r="BK276" i="2"/>
  <c r="BJ276" i="2"/>
  <c r="BI276" i="2"/>
  <c r="BH276" i="2"/>
  <c r="BF276" i="2"/>
  <c r="BE276" i="2"/>
  <c r="BD276" i="2"/>
  <c r="BC276" i="2"/>
  <c r="BA276" i="2"/>
  <c r="AZ276" i="2"/>
  <c r="AY276" i="2"/>
  <c r="AX276" i="2"/>
  <c r="AW276" i="2"/>
  <c r="AV276" i="2"/>
  <c r="AU276" i="2"/>
  <c r="AT276" i="2"/>
  <c r="AS276" i="2"/>
  <c r="AR276" i="2"/>
  <c r="AQ276" i="2"/>
  <c r="AP276" i="2"/>
  <c r="AO276" i="2"/>
  <c r="AN276" i="2"/>
  <c r="AM276" i="2"/>
  <c r="AL276" i="2"/>
  <c r="AK276" i="2"/>
  <c r="AJ276" i="2"/>
  <c r="AI276" i="2"/>
  <c r="AH276" i="2"/>
  <c r="AG276" i="2"/>
  <c r="AE276" i="2"/>
  <c r="AC276" i="2"/>
  <c r="AB276" i="2"/>
  <c r="AA276" i="2"/>
  <c r="Z276" i="2"/>
  <c r="Y276" i="2"/>
  <c r="X276" i="2"/>
  <c r="W276" i="2"/>
  <c r="V276" i="2"/>
  <c r="U276" i="2"/>
  <c r="T276" i="2"/>
  <c r="S276" i="2"/>
  <c r="R276" i="2"/>
  <c r="Q276" i="2"/>
  <c r="P276" i="2"/>
  <c r="O276" i="2"/>
  <c r="N276" i="2"/>
  <c r="M276" i="2"/>
  <c r="L276" i="2"/>
  <c r="K276" i="2"/>
  <c r="DV453" i="2" l="1"/>
  <c r="DV449" i="2"/>
  <c r="DV445" i="2"/>
  <c r="DV441" i="2"/>
  <c r="DV437" i="2"/>
  <c r="DV280" i="2"/>
  <c r="DV276" i="2"/>
  <c r="DE272" i="2"/>
  <c r="DD272" i="2"/>
  <c r="DC272" i="2"/>
  <c r="DB272" i="2"/>
  <c r="DA272" i="2"/>
  <c r="CZ272" i="2"/>
  <c r="CY272" i="2"/>
  <c r="CX272" i="2"/>
  <c r="CV272" i="2"/>
  <c r="CU272" i="2"/>
  <c r="CT272" i="2"/>
  <c r="CR272" i="2"/>
  <c r="CQ272" i="2"/>
  <c r="CP272" i="2"/>
  <c r="CO272" i="2"/>
  <c r="CN272" i="2"/>
  <c r="CM272" i="2"/>
  <c r="CL272" i="2"/>
  <c r="CK272" i="2"/>
  <c r="CJ272" i="2"/>
  <c r="CI272" i="2"/>
  <c r="CH272" i="2"/>
  <c r="CF272" i="2"/>
  <c r="CE272" i="2"/>
  <c r="CD272" i="2"/>
  <c r="CC272" i="2"/>
  <c r="CB272" i="2"/>
  <c r="CA272" i="2"/>
  <c r="BY272" i="2"/>
  <c r="BX272" i="2"/>
  <c r="BW272" i="2"/>
  <c r="BV272" i="2"/>
  <c r="BU272" i="2"/>
  <c r="BT272" i="2"/>
  <c r="BS272" i="2"/>
  <c r="BQ272" i="2"/>
  <c r="BP272" i="2"/>
  <c r="BN272" i="2"/>
  <c r="BM272" i="2"/>
  <c r="BK272" i="2"/>
  <c r="BJ272" i="2"/>
  <c r="BI272" i="2"/>
  <c r="BH272" i="2"/>
  <c r="BF272" i="2"/>
  <c r="BE272" i="2"/>
  <c r="BD272" i="2"/>
  <c r="BC272" i="2"/>
  <c r="BA272" i="2"/>
  <c r="AZ272" i="2"/>
  <c r="AY272" i="2"/>
  <c r="AX272" i="2"/>
  <c r="AW272" i="2"/>
  <c r="AV272" i="2"/>
  <c r="AU272" i="2"/>
  <c r="AT272" i="2"/>
  <c r="AS272" i="2"/>
  <c r="AR272" i="2"/>
  <c r="AQ272" i="2"/>
  <c r="AP272" i="2"/>
  <c r="AO272" i="2"/>
  <c r="AN272" i="2"/>
  <c r="AM272" i="2"/>
  <c r="AL272" i="2"/>
  <c r="AK272" i="2"/>
  <c r="AJ272" i="2"/>
  <c r="AI272" i="2"/>
  <c r="AH272" i="2"/>
  <c r="AG272" i="2"/>
  <c r="AE272" i="2"/>
  <c r="AC272" i="2"/>
  <c r="AB272" i="2"/>
  <c r="AA272" i="2"/>
  <c r="Z272" i="2"/>
  <c r="Y272" i="2"/>
  <c r="X272" i="2"/>
  <c r="W272" i="2"/>
  <c r="V272" i="2"/>
  <c r="U272" i="2"/>
  <c r="T272" i="2"/>
  <c r="S272" i="2"/>
  <c r="R272" i="2"/>
  <c r="Q272" i="2"/>
  <c r="P272" i="2"/>
  <c r="O272" i="2"/>
  <c r="N272" i="2"/>
  <c r="M272" i="2"/>
  <c r="L272" i="2"/>
  <c r="K272" i="2"/>
  <c r="J272" i="2"/>
  <c r="DV272" i="2" l="1"/>
  <c r="DE433" i="2"/>
  <c r="DD433" i="2"/>
  <c r="DC433" i="2"/>
  <c r="DB433" i="2"/>
  <c r="DA433" i="2"/>
  <c r="CZ433" i="2"/>
  <c r="CY433" i="2"/>
  <c r="CX433" i="2"/>
  <c r="CV433" i="2"/>
  <c r="CU433" i="2"/>
  <c r="CT433" i="2"/>
  <c r="CR433" i="2"/>
  <c r="CQ433" i="2"/>
  <c r="CP433" i="2"/>
  <c r="CO433" i="2"/>
  <c r="CN433" i="2"/>
  <c r="CM433" i="2"/>
  <c r="CL433" i="2"/>
  <c r="CK433" i="2"/>
  <c r="CJ433" i="2"/>
  <c r="CI433" i="2"/>
  <c r="CH433" i="2"/>
  <c r="CF433" i="2"/>
  <c r="CE433" i="2"/>
  <c r="CD433" i="2"/>
  <c r="CC433" i="2"/>
  <c r="CB433" i="2"/>
  <c r="CA433" i="2"/>
  <c r="BY433" i="2"/>
  <c r="BX433" i="2"/>
  <c r="BW433" i="2"/>
  <c r="BV433" i="2"/>
  <c r="BU433" i="2"/>
  <c r="BT433" i="2"/>
  <c r="BS433" i="2"/>
  <c r="BQ433" i="2"/>
  <c r="BP433" i="2"/>
  <c r="BN433" i="2"/>
  <c r="BM433" i="2"/>
  <c r="BK433" i="2"/>
  <c r="BJ433" i="2"/>
  <c r="BI433" i="2"/>
  <c r="BH433" i="2"/>
  <c r="BF433" i="2"/>
  <c r="BE433" i="2"/>
  <c r="BD433" i="2"/>
  <c r="BC433" i="2"/>
  <c r="BA433" i="2"/>
  <c r="AZ433" i="2"/>
  <c r="AY433" i="2"/>
  <c r="AX433" i="2"/>
  <c r="AW433" i="2"/>
  <c r="AV433" i="2"/>
  <c r="AU433" i="2"/>
  <c r="AT433" i="2"/>
  <c r="AS433" i="2"/>
  <c r="AR433" i="2"/>
  <c r="AQ433" i="2"/>
  <c r="AP433" i="2"/>
  <c r="AO433" i="2"/>
  <c r="AN433" i="2"/>
  <c r="AM433" i="2"/>
  <c r="AL433" i="2"/>
  <c r="AK433" i="2"/>
  <c r="AJ433" i="2"/>
  <c r="AI433" i="2"/>
  <c r="AH433" i="2"/>
  <c r="AG433" i="2"/>
  <c r="AE433" i="2"/>
  <c r="AC433" i="2"/>
  <c r="AB433" i="2"/>
  <c r="AA433" i="2"/>
  <c r="Z433" i="2"/>
  <c r="Y433" i="2"/>
  <c r="X433" i="2"/>
  <c r="W433" i="2"/>
  <c r="V433" i="2"/>
  <c r="U433" i="2"/>
  <c r="T433" i="2"/>
  <c r="S433" i="2"/>
  <c r="R433" i="2"/>
  <c r="Q433" i="2"/>
  <c r="P433" i="2"/>
  <c r="O433" i="2"/>
  <c r="N433" i="2"/>
  <c r="M433" i="2"/>
  <c r="L433" i="2"/>
  <c r="K433" i="2"/>
  <c r="J433" i="2"/>
  <c r="DE429" i="2"/>
  <c r="DD429" i="2"/>
  <c r="DC429" i="2"/>
  <c r="DB429" i="2"/>
  <c r="DA429" i="2"/>
  <c r="CZ429" i="2"/>
  <c r="CY429" i="2"/>
  <c r="CX429" i="2"/>
  <c r="CV429" i="2"/>
  <c r="CU429" i="2"/>
  <c r="CT429" i="2"/>
  <c r="CR429" i="2"/>
  <c r="CQ429" i="2"/>
  <c r="CP429" i="2"/>
  <c r="CO429" i="2"/>
  <c r="CN429" i="2"/>
  <c r="CM429" i="2"/>
  <c r="CL429" i="2"/>
  <c r="CK429" i="2"/>
  <c r="CJ429" i="2"/>
  <c r="CI429" i="2"/>
  <c r="CH429" i="2"/>
  <c r="CF429" i="2"/>
  <c r="CE429" i="2"/>
  <c r="CD429" i="2"/>
  <c r="CC429" i="2"/>
  <c r="CB429" i="2"/>
  <c r="CA429" i="2"/>
  <c r="BY429" i="2"/>
  <c r="BX429" i="2"/>
  <c r="BW429" i="2"/>
  <c r="BV429" i="2"/>
  <c r="BU429" i="2"/>
  <c r="BT429" i="2"/>
  <c r="BS429" i="2"/>
  <c r="BQ429" i="2"/>
  <c r="BP429" i="2"/>
  <c r="BN429" i="2"/>
  <c r="BM429" i="2"/>
  <c r="BK429" i="2"/>
  <c r="BJ429" i="2"/>
  <c r="BI429" i="2"/>
  <c r="BH429" i="2"/>
  <c r="BF429" i="2"/>
  <c r="BE429" i="2"/>
  <c r="BD429" i="2"/>
  <c r="BC429" i="2"/>
  <c r="BA429" i="2"/>
  <c r="AZ429" i="2"/>
  <c r="AY429" i="2"/>
  <c r="AX429" i="2"/>
  <c r="AW429" i="2"/>
  <c r="AV429" i="2"/>
  <c r="AU429" i="2"/>
  <c r="AT429" i="2"/>
  <c r="AS429" i="2"/>
  <c r="AR429" i="2"/>
  <c r="AQ429" i="2"/>
  <c r="AP429" i="2"/>
  <c r="AO429" i="2"/>
  <c r="AN429" i="2"/>
  <c r="AM429" i="2"/>
  <c r="AL429" i="2"/>
  <c r="AK429" i="2"/>
  <c r="AJ429" i="2"/>
  <c r="AI429" i="2"/>
  <c r="AH429" i="2"/>
  <c r="AG429" i="2"/>
  <c r="AE429" i="2"/>
  <c r="AC429" i="2"/>
  <c r="AB429" i="2"/>
  <c r="AA429" i="2"/>
  <c r="Z429" i="2"/>
  <c r="Y429" i="2"/>
  <c r="X429" i="2"/>
  <c r="W429" i="2"/>
  <c r="V429" i="2"/>
  <c r="U429" i="2"/>
  <c r="T429" i="2"/>
  <c r="S429" i="2"/>
  <c r="R429" i="2"/>
  <c r="Q429" i="2"/>
  <c r="P429" i="2"/>
  <c r="O429" i="2"/>
  <c r="N429" i="2"/>
  <c r="M429" i="2"/>
  <c r="L429" i="2"/>
  <c r="K429" i="2"/>
  <c r="J429" i="2"/>
  <c r="DE425" i="2"/>
  <c r="DD425" i="2"/>
  <c r="DC425" i="2"/>
  <c r="DB425" i="2"/>
  <c r="DA425" i="2"/>
  <c r="CZ425" i="2"/>
  <c r="CY425" i="2"/>
  <c r="CX425" i="2"/>
  <c r="CV425" i="2"/>
  <c r="CU425" i="2"/>
  <c r="CT425" i="2"/>
  <c r="CR425" i="2"/>
  <c r="CQ425" i="2"/>
  <c r="CP425" i="2"/>
  <c r="CO425" i="2"/>
  <c r="CN425" i="2"/>
  <c r="CM425" i="2"/>
  <c r="CL425" i="2"/>
  <c r="CK425" i="2"/>
  <c r="CJ425" i="2"/>
  <c r="CI425" i="2"/>
  <c r="CH425" i="2"/>
  <c r="CF425" i="2"/>
  <c r="CE425" i="2"/>
  <c r="CD425" i="2"/>
  <c r="CC425" i="2"/>
  <c r="CB425" i="2"/>
  <c r="CA425" i="2"/>
  <c r="BY425" i="2"/>
  <c r="BX425" i="2"/>
  <c r="BW425" i="2"/>
  <c r="BV425" i="2"/>
  <c r="BU425" i="2"/>
  <c r="BT425" i="2"/>
  <c r="BS425" i="2"/>
  <c r="BQ425" i="2"/>
  <c r="BP425" i="2"/>
  <c r="BN425" i="2"/>
  <c r="BM425" i="2"/>
  <c r="BK425" i="2"/>
  <c r="BJ425" i="2"/>
  <c r="BI425" i="2"/>
  <c r="BH425" i="2"/>
  <c r="BF425" i="2"/>
  <c r="BE425" i="2"/>
  <c r="BD425" i="2"/>
  <c r="BC425" i="2"/>
  <c r="BA425" i="2"/>
  <c r="AZ425" i="2"/>
  <c r="AY425" i="2"/>
  <c r="AX425" i="2"/>
  <c r="AW425" i="2"/>
  <c r="AV425" i="2"/>
  <c r="AU425" i="2"/>
  <c r="AT425" i="2"/>
  <c r="AS425" i="2"/>
  <c r="AR425" i="2"/>
  <c r="AQ425" i="2"/>
  <c r="AP425" i="2"/>
  <c r="AO425" i="2"/>
  <c r="AN425" i="2"/>
  <c r="AM425" i="2"/>
  <c r="AL425" i="2"/>
  <c r="AK425" i="2"/>
  <c r="AJ425" i="2"/>
  <c r="AI425" i="2"/>
  <c r="AH425" i="2"/>
  <c r="AG425" i="2"/>
  <c r="AE425" i="2"/>
  <c r="AC425" i="2"/>
  <c r="AB425" i="2"/>
  <c r="AA425" i="2"/>
  <c r="Z425" i="2"/>
  <c r="Y425" i="2"/>
  <c r="X425" i="2"/>
  <c r="W425" i="2"/>
  <c r="V425" i="2"/>
  <c r="U425" i="2"/>
  <c r="T425" i="2"/>
  <c r="S425" i="2"/>
  <c r="R425" i="2"/>
  <c r="Q425" i="2"/>
  <c r="P425" i="2"/>
  <c r="O425" i="2"/>
  <c r="N425" i="2"/>
  <c r="M425" i="2"/>
  <c r="L425" i="2"/>
  <c r="K425" i="2"/>
  <c r="J425" i="2"/>
  <c r="E563" i="13"/>
  <c r="B563" i="13" s="1"/>
  <c r="E564" i="13"/>
  <c r="B564" i="13" s="1"/>
  <c r="E565" i="13"/>
  <c r="B565" i="13" s="1"/>
  <c r="E566" i="13"/>
  <c r="B566" i="13" s="1"/>
  <c r="DV433" i="2" l="1"/>
  <c r="DV429" i="2"/>
  <c r="DV425" i="2"/>
  <c r="E562" i="13" l="1"/>
  <c r="B562" i="13" s="1"/>
  <c r="E561" i="13" l="1"/>
  <c r="B561" i="13" s="1"/>
  <c r="AQ93" i="24" l="1"/>
  <c r="AP93" i="24"/>
  <c r="AQ92" i="24"/>
  <c r="AP92" i="24"/>
  <c r="AQ91" i="24"/>
  <c r="AP91" i="24"/>
  <c r="AP90" i="24"/>
  <c r="AQ90" i="24"/>
  <c r="E559" i="13"/>
  <c r="B559" i="13" s="1"/>
  <c r="E560" i="13"/>
  <c r="B560" i="13" s="1"/>
  <c r="B116" i="15"/>
  <c r="E554" i="13" l="1"/>
  <c r="B554" i="13" s="1"/>
  <c r="E555" i="13"/>
  <c r="B555" i="13" s="1"/>
  <c r="E556" i="13"/>
  <c r="B556" i="13" s="1"/>
  <c r="E557" i="13"/>
  <c r="B557" i="13" s="1"/>
  <c r="E558" i="13"/>
  <c r="B558" i="13" s="1"/>
  <c r="DE268" i="2"/>
  <c r="DD268" i="2"/>
  <c r="DC268" i="2"/>
  <c r="DB268" i="2"/>
  <c r="DA268" i="2"/>
  <c r="CZ268" i="2"/>
  <c r="CY268" i="2"/>
  <c r="CX268" i="2"/>
  <c r="CV268" i="2"/>
  <c r="CU268" i="2"/>
  <c r="CT268" i="2"/>
  <c r="CR268" i="2"/>
  <c r="CQ268" i="2"/>
  <c r="CP268" i="2"/>
  <c r="CO268" i="2"/>
  <c r="CN268" i="2"/>
  <c r="CM268" i="2"/>
  <c r="CL268" i="2"/>
  <c r="CK268" i="2"/>
  <c r="CJ268" i="2"/>
  <c r="CI268" i="2"/>
  <c r="CH268" i="2"/>
  <c r="CF268" i="2"/>
  <c r="CE268" i="2"/>
  <c r="CD268" i="2"/>
  <c r="CC268" i="2"/>
  <c r="CB268" i="2"/>
  <c r="CA268" i="2"/>
  <c r="BY268" i="2"/>
  <c r="BX268" i="2"/>
  <c r="BW268" i="2"/>
  <c r="BV268" i="2"/>
  <c r="BU268" i="2"/>
  <c r="BT268" i="2"/>
  <c r="BS268" i="2"/>
  <c r="BQ268" i="2"/>
  <c r="BP268" i="2"/>
  <c r="BN268" i="2"/>
  <c r="BM268" i="2"/>
  <c r="BK268" i="2"/>
  <c r="BJ268" i="2"/>
  <c r="BI268" i="2"/>
  <c r="BH268" i="2"/>
  <c r="BF268" i="2"/>
  <c r="BE268" i="2"/>
  <c r="BD268" i="2"/>
  <c r="BC268" i="2"/>
  <c r="BA268" i="2"/>
  <c r="AZ268" i="2"/>
  <c r="AY268" i="2"/>
  <c r="AX268" i="2"/>
  <c r="AW268" i="2"/>
  <c r="AV268" i="2"/>
  <c r="AU268" i="2"/>
  <c r="AT268" i="2"/>
  <c r="AS268" i="2"/>
  <c r="AR268" i="2"/>
  <c r="AQ268" i="2"/>
  <c r="AP268" i="2"/>
  <c r="AO268" i="2"/>
  <c r="AN268" i="2"/>
  <c r="AM268" i="2"/>
  <c r="AL268" i="2"/>
  <c r="AK268" i="2"/>
  <c r="AJ268" i="2"/>
  <c r="AI268" i="2"/>
  <c r="AH268" i="2"/>
  <c r="AG268" i="2"/>
  <c r="AE268" i="2"/>
  <c r="AC268" i="2"/>
  <c r="AB268" i="2"/>
  <c r="AA268" i="2"/>
  <c r="Z268" i="2"/>
  <c r="Y268" i="2"/>
  <c r="X268" i="2"/>
  <c r="W268" i="2"/>
  <c r="V268" i="2"/>
  <c r="U268" i="2"/>
  <c r="T268" i="2"/>
  <c r="S268" i="2"/>
  <c r="R268" i="2"/>
  <c r="Q268" i="2"/>
  <c r="P268" i="2"/>
  <c r="O268" i="2"/>
  <c r="N268" i="2"/>
  <c r="M268" i="2"/>
  <c r="L268" i="2"/>
  <c r="K268" i="2"/>
  <c r="J268" i="2"/>
  <c r="DE264" i="2"/>
  <c r="DD264" i="2"/>
  <c r="DC264" i="2"/>
  <c r="DB264" i="2"/>
  <c r="DA264" i="2"/>
  <c r="CZ264" i="2"/>
  <c r="CY264" i="2"/>
  <c r="CX264" i="2"/>
  <c r="CV264" i="2"/>
  <c r="CU264" i="2"/>
  <c r="CT264" i="2"/>
  <c r="CR264" i="2"/>
  <c r="CQ264" i="2"/>
  <c r="CP264" i="2"/>
  <c r="CO264" i="2"/>
  <c r="CN264" i="2"/>
  <c r="CM264" i="2"/>
  <c r="CL264" i="2"/>
  <c r="CK264" i="2"/>
  <c r="CJ264" i="2"/>
  <c r="CI264" i="2"/>
  <c r="CH264" i="2"/>
  <c r="CF264" i="2"/>
  <c r="CE264" i="2"/>
  <c r="CD264" i="2"/>
  <c r="CC264" i="2"/>
  <c r="CB264" i="2"/>
  <c r="CA264" i="2"/>
  <c r="BY264" i="2"/>
  <c r="BX264" i="2"/>
  <c r="BW264" i="2"/>
  <c r="BV264" i="2"/>
  <c r="BU264" i="2"/>
  <c r="BT264" i="2"/>
  <c r="BS264" i="2"/>
  <c r="BQ264" i="2"/>
  <c r="BP264" i="2"/>
  <c r="BN264" i="2"/>
  <c r="BM264" i="2"/>
  <c r="BK264" i="2"/>
  <c r="BJ264" i="2"/>
  <c r="BI264" i="2"/>
  <c r="BH264" i="2"/>
  <c r="BF264" i="2"/>
  <c r="BE264" i="2"/>
  <c r="BD264" i="2"/>
  <c r="BC264" i="2"/>
  <c r="BA264" i="2"/>
  <c r="AZ264" i="2"/>
  <c r="AY264" i="2"/>
  <c r="AX264" i="2"/>
  <c r="AW264" i="2"/>
  <c r="AV264" i="2"/>
  <c r="AU264" i="2"/>
  <c r="AT264" i="2"/>
  <c r="AS264" i="2"/>
  <c r="AR264" i="2"/>
  <c r="AQ264" i="2"/>
  <c r="AP264" i="2"/>
  <c r="AO264" i="2"/>
  <c r="AN264" i="2"/>
  <c r="AM264" i="2"/>
  <c r="AL264" i="2"/>
  <c r="AK264" i="2"/>
  <c r="AJ264" i="2"/>
  <c r="AI264" i="2"/>
  <c r="AH264" i="2"/>
  <c r="AG264" i="2"/>
  <c r="AE264" i="2"/>
  <c r="AC264" i="2"/>
  <c r="AB264" i="2"/>
  <c r="AA264" i="2"/>
  <c r="Z264" i="2"/>
  <c r="Y264" i="2"/>
  <c r="X264" i="2"/>
  <c r="W264" i="2"/>
  <c r="V264" i="2"/>
  <c r="U264" i="2"/>
  <c r="T264" i="2"/>
  <c r="S264" i="2"/>
  <c r="R264" i="2"/>
  <c r="Q264" i="2"/>
  <c r="P264" i="2"/>
  <c r="O264" i="2"/>
  <c r="N264" i="2"/>
  <c r="M264" i="2"/>
  <c r="L264" i="2"/>
  <c r="K264" i="2"/>
  <c r="J264" i="2"/>
  <c r="AQ94" i="24"/>
  <c r="AP94" i="24"/>
  <c r="AQ114" i="24"/>
  <c r="AP114" i="24"/>
  <c r="DV268" i="2" l="1"/>
  <c r="DV264" i="2"/>
  <c r="B109" i="15" l="1"/>
  <c r="B110" i="15"/>
  <c r="B112" i="15"/>
  <c r="B113" i="15" l="1"/>
  <c r="B108" i="15"/>
  <c r="B111" i="15"/>
  <c r="B115" i="15"/>
  <c r="B114" i="15"/>
  <c r="DE527" i="2" l="1"/>
  <c r="DD527" i="2"/>
  <c r="DC527" i="2"/>
  <c r="DB527" i="2"/>
  <c r="DA527" i="2"/>
  <c r="CZ527" i="2"/>
  <c r="CY527" i="2"/>
  <c r="CX527" i="2"/>
  <c r="CV527" i="2"/>
  <c r="CU527" i="2"/>
  <c r="CT527" i="2"/>
  <c r="CR527" i="2"/>
  <c r="CQ527" i="2"/>
  <c r="CP527" i="2"/>
  <c r="CO527" i="2"/>
  <c r="CN527" i="2"/>
  <c r="CM527" i="2"/>
  <c r="CL527" i="2"/>
  <c r="CK527" i="2"/>
  <c r="CJ527" i="2"/>
  <c r="CI527" i="2"/>
  <c r="CH527" i="2"/>
  <c r="CF527" i="2"/>
  <c r="CE527" i="2"/>
  <c r="CD527" i="2"/>
  <c r="CC527" i="2"/>
  <c r="CB527" i="2"/>
  <c r="CA527" i="2"/>
  <c r="BY527" i="2"/>
  <c r="BX527" i="2"/>
  <c r="BW527" i="2"/>
  <c r="BV527" i="2"/>
  <c r="BU527" i="2"/>
  <c r="BT527" i="2"/>
  <c r="BS527" i="2"/>
  <c r="BQ527" i="2"/>
  <c r="BP527" i="2"/>
  <c r="BN527" i="2"/>
  <c r="BM527" i="2"/>
  <c r="BK527" i="2"/>
  <c r="BJ527" i="2"/>
  <c r="BI527" i="2"/>
  <c r="BH527" i="2"/>
  <c r="BF527" i="2"/>
  <c r="BE527" i="2"/>
  <c r="BD527" i="2"/>
  <c r="BC527" i="2"/>
  <c r="BA527" i="2"/>
  <c r="AZ527" i="2"/>
  <c r="AY527" i="2"/>
  <c r="AX527" i="2"/>
  <c r="AW527" i="2"/>
  <c r="AV527" i="2"/>
  <c r="AU527" i="2"/>
  <c r="AT527" i="2"/>
  <c r="AS527" i="2"/>
  <c r="AR527" i="2"/>
  <c r="AQ527" i="2"/>
  <c r="AP527" i="2"/>
  <c r="AO527" i="2"/>
  <c r="AN527" i="2"/>
  <c r="AM527" i="2"/>
  <c r="AL527" i="2"/>
  <c r="AK527" i="2"/>
  <c r="AJ527" i="2"/>
  <c r="AI527" i="2"/>
  <c r="AH527" i="2"/>
  <c r="AG527" i="2"/>
  <c r="AE527" i="2"/>
  <c r="AC527" i="2"/>
  <c r="AB527" i="2"/>
  <c r="AA527" i="2"/>
  <c r="Z527" i="2"/>
  <c r="Y527" i="2"/>
  <c r="X527" i="2"/>
  <c r="W527" i="2"/>
  <c r="V527" i="2"/>
  <c r="U527" i="2"/>
  <c r="T527" i="2"/>
  <c r="S527" i="2"/>
  <c r="R527" i="2"/>
  <c r="Q527" i="2"/>
  <c r="P527" i="2"/>
  <c r="O527" i="2"/>
  <c r="N527" i="2"/>
  <c r="M527" i="2"/>
  <c r="L527" i="2"/>
  <c r="K527" i="2"/>
  <c r="J527" i="2"/>
  <c r="AQ113" i="24"/>
  <c r="AP113" i="24"/>
  <c r="E553" i="13"/>
  <c r="B553" i="13" s="1"/>
  <c r="B105" i="15" l="1"/>
  <c r="DV527" i="2"/>
  <c r="E550" i="13" l="1"/>
  <c r="B550" i="13" s="1"/>
  <c r="E551" i="13"/>
  <c r="B551" i="13" s="1"/>
  <c r="E552" i="13"/>
  <c r="B552" i="13" s="1"/>
  <c r="E549" i="13" l="1"/>
  <c r="B549" i="13" s="1"/>
  <c r="DE523" i="2" l="1"/>
  <c r="DD523" i="2"/>
  <c r="DC523" i="2"/>
  <c r="DB523" i="2"/>
  <c r="DA523" i="2"/>
  <c r="CZ523" i="2"/>
  <c r="CY523" i="2"/>
  <c r="CX523" i="2"/>
  <c r="CV523" i="2"/>
  <c r="CU523" i="2"/>
  <c r="CT523" i="2"/>
  <c r="CR523" i="2"/>
  <c r="CQ523" i="2"/>
  <c r="CP523" i="2"/>
  <c r="CO523" i="2"/>
  <c r="CN523" i="2"/>
  <c r="CM523" i="2"/>
  <c r="CL523" i="2"/>
  <c r="CK523" i="2"/>
  <c r="CJ523" i="2"/>
  <c r="CI523" i="2"/>
  <c r="CH523" i="2"/>
  <c r="CF523" i="2"/>
  <c r="CE523" i="2"/>
  <c r="CD523" i="2"/>
  <c r="CC523" i="2"/>
  <c r="CB523" i="2"/>
  <c r="CA523" i="2"/>
  <c r="BY523" i="2"/>
  <c r="BX523" i="2"/>
  <c r="BW523" i="2"/>
  <c r="BV523" i="2"/>
  <c r="BU523" i="2"/>
  <c r="BT523" i="2"/>
  <c r="BS523" i="2"/>
  <c r="BQ523" i="2"/>
  <c r="BP523" i="2"/>
  <c r="BN523" i="2"/>
  <c r="BM523" i="2"/>
  <c r="BK523" i="2"/>
  <c r="BJ523" i="2"/>
  <c r="BI523" i="2"/>
  <c r="BH523" i="2"/>
  <c r="BF523" i="2"/>
  <c r="BE523" i="2"/>
  <c r="BD523" i="2"/>
  <c r="BC523" i="2"/>
  <c r="BA523" i="2"/>
  <c r="AZ523" i="2"/>
  <c r="AY523" i="2"/>
  <c r="AX523" i="2"/>
  <c r="AW523" i="2"/>
  <c r="AV523" i="2"/>
  <c r="AU523" i="2"/>
  <c r="AT523" i="2"/>
  <c r="AS523" i="2"/>
  <c r="AR523" i="2"/>
  <c r="AQ523" i="2"/>
  <c r="AP523" i="2"/>
  <c r="AO523" i="2"/>
  <c r="AN523" i="2"/>
  <c r="AM523" i="2"/>
  <c r="AL523" i="2"/>
  <c r="AK523" i="2"/>
  <c r="AJ523" i="2"/>
  <c r="AI523" i="2"/>
  <c r="AH523" i="2"/>
  <c r="AG523" i="2"/>
  <c r="AE523" i="2"/>
  <c r="AC523" i="2"/>
  <c r="AB523" i="2"/>
  <c r="AA523" i="2"/>
  <c r="Z523" i="2"/>
  <c r="Y523" i="2"/>
  <c r="X523" i="2"/>
  <c r="W523" i="2"/>
  <c r="V523" i="2"/>
  <c r="U523" i="2"/>
  <c r="T523" i="2"/>
  <c r="S523" i="2"/>
  <c r="R523" i="2"/>
  <c r="Q523" i="2"/>
  <c r="P523" i="2"/>
  <c r="O523" i="2"/>
  <c r="N523" i="2"/>
  <c r="M523" i="2"/>
  <c r="L523" i="2"/>
  <c r="K523" i="2"/>
  <c r="J523" i="2"/>
  <c r="DV523" i="2" l="1"/>
  <c r="AQ95" i="24" l="1"/>
  <c r="AP95" i="24"/>
  <c r="AQ89" i="24"/>
  <c r="AP89" i="24"/>
  <c r="E494" i="13"/>
  <c r="B494" i="13" s="1"/>
  <c r="E495" i="13"/>
  <c r="B495" i="13" s="1"/>
  <c r="E496" i="13"/>
  <c r="B496" i="13" s="1"/>
  <c r="B59" i="15"/>
  <c r="B60" i="15"/>
  <c r="B61" i="15" l="1"/>
  <c r="DE260" i="2" l="1"/>
  <c r="DD260" i="2"/>
  <c r="DC260" i="2"/>
  <c r="DB260" i="2"/>
  <c r="DA260" i="2"/>
  <c r="CZ260" i="2"/>
  <c r="CY260" i="2"/>
  <c r="CX260" i="2"/>
  <c r="CV260" i="2"/>
  <c r="CU260" i="2"/>
  <c r="CT260" i="2"/>
  <c r="CR260" i="2"/>
  <c r="CQ260" i="2"/>
  <c r="CP260" i="2"/>
  <c r="CO260" i="2"/>
  <c r="CN260" i="2"/>
  <c r="CM260" i="2"/>
  <c r="CL260" i="2"/>
  <c r="CK260" i="2"/>
  <c r="CJ260" i="2"/>
  <c r="CI260" i="2"/>
  <c r="CH260" i="2"/>
  <c r="CF260" i="2"/>
  <c r="CE260" i="2"/>
  <c r="CD260" i="2"/>
  <c r="CC260" i="2"/>
  <c r="CB260" i="2"/>
  <c r="CA260" i="2"/>
  <c r="BY260" i="2"/>
  <c r="BX260" i="2"/>
  <c r="BW260" i="2"/>
  <c r="BV260" i="2"/>
  <c r="BU260" i="2"/>
  <c r="BT260" i="2"/>
  <c r="BS260" i="2"/>
  <c r="BQ260" i="2"/>
  <c r="BP260" i="2"/>
  <c r="BN260" i="2"/>
  <c r="BM260" i="2"/>
  <c r="BK260" i="2"/>
  <c r="BJ260" i="2"/>
  <c r="BI260" i="2"/>
  <c r="BH260" i="2"/>
  <c r="BF260" i="2"/>
  <c r="BE260" i="2"/>
  <c r="BD260" i="2"/>
  <c r="BC260" i="2"/>
  <c r="BA260" i="2"/>
  <c r="AZ260" i="2"/>
  <c r="AY260" i="2"/>
  <c r="AX260" i="2"/>
  <c r="AW260" i="2"/>
  <c r="AV260" i="2"/>
  <c r="AU260" i="2"/>
  <c r="AT260" i="2"/>
  <c r="AS260" i="2"/>
  <c r="AR260" i="2"/>
  <c r="AQ260" i="2"/>
  <c r="AP260" i="2"/>
  <c r="AO260" i="2"/>
  <c r="AN260" i="2"/>
  <c r="AM260" i="2"/>
  <c r="AL260" i="2"/>
  <c r="AK260" i="2"/>
  <c r="AJ260" i="2"/>
  <c r="AI260" i="2"/>
  <c r="AH260" i="2"/>
  <c r="AG260" i="2"/>
  <c r="AE260" i="2"/>
  <c r="AC260" i="2"/>
  <c r="AB260" i="2"/>
  <c r="AA260" i="2"/>
  <c r="Z260" i="2"/>
  <c r="Y260" i="2"/>
  <c r="X260" i="2"/>
  <c r="W260" i="2"/>
  <c r="V260" i="2"/>
  <c r="U260" i="2"/>
  <c r="T260" i="2"/>
  <c r="S260" i="2"/>
  <c r="R260" i="2"/>
  <c r="Q260" i="2"/>
  <c r="P260" i="2"/>
  <c r="O260" i="2"/>
  <c r="N260" i="2"/>
  <c r="M260" i="2"/>
  <c r="L260" i="2"/>
  <c r="K260" i="2"/>
  <c r="J260" i="2"/>
  <c r="DE256" i="2"/>
  <c r="DD256" i="2"/>
  <c r="DC256" i="2"/>
  <c r="DB256" i="2"/>
  <c r="DA256" i="2"/>
  <c r="CZ256" i="2"/>
  <c r="CY256" i="2"/>
  <c r="CX256" i="2"/>
  <c r="CV256" i="2"/>
  <c r="CU256" i="2"/>
  <c r="CT256" i="2"/>
  <c r="CR256" i="2"/>
  <c r="CQ256" i="2"/>
  <c r="CP256" i="2"/>
  <c r="CO256" i="2"/>
  <c r="CN256" i="2"/>
  <c r="CM256" i="2"/>
  <c r="CL256" i="2"/>
  <c r="CK256" i="2"/>
  <c r="CJ256" i="2"/>
  <c r="CI256" i="2"/>
  <c r="CH256" i="2"/>
  <c r="CF256" i="2"/>
  <c r="CE256" i="2"/>
  <c r="CD256" i="2"/>
  <c r="CC256" i="2"/>
  <c r="CB256" i="2"/>
  <c r="CA256" i="2"/>
  <c r="BY256" i="2"/>
  <c r="BX256" i="2"/>
  <c r="BW256" i="2"/>
  <c r="BV256" i="2"/>
  <c r="BU256" i="2"/>
  <c r="BT256" i="2"/>
  <c r="BS256" i="2"/>
  <c r="BQ256" i="2"/>
  <c r="BP256" i="2"/>
  <c r="BN256" i="2"/>
  <c r="BM256" i="2"/>
  <c r="BK256" i="2"/>
  <c r="BJ256" i="2"/>
  <c r="BI256" i="2"/>
  <c r="BH256" i="2"/>
  <c r="BF256" i="2"/>
  <c r="BE256" i="2"/>
  <c r="BD256" i="2"/>
  <c r="BC256" i="2"/>
  <c r="BA256" i="2"/>
  <c r="AZ256" i="2"/>
  <c r="AY256" i="2"/>
  <c r="AX256" i="2"/>
  <c r="AW256" i="2"/>
  <c r="AV256" i="2"/>
  <c r="AU256" i="2"/>
  <c r="AT256" i="2"/>
  <c r="AS256" i="2"/>
  <c r="AR256" i="2"/>
  <c r="AQ256" i="2"/>
  <c r="AP256" i="2"/>
  <c r="AO256" i="2"/>
  <c r="AN256" i="2"/>
  <c r="AM256" i="2"/>
  <c r="AL256" i="2"/>
  <c r="AK256" i="2"/>
  <c r="AJ256" i="2"/>
  <c r="AI256" i="2"/>
  <c r="AH256" i="2"/>
  <c r="AG256" i="2"/>
  <c r="AE256" i="2"/>
  <c r="AC256" i="2"/>
  <c r="AB256" i="2"/>
  <c r="AA256" i="2"/>
  <c r="Z256" i="2"/>
  <c r="Y256" i="2"/>
  <c r="X256" i="2"/>
  <c r="W256" i="2"/>
  <c r="V256" i="2"/>
  <c r="U256" i="2"/>
  <c r="T256" i="2"/>
  <c r="S256" i="2"/>
  <c r="R256" i="2"/>
  <c r="Q256" i="2"/>
  <c r="P256" i="2"/>
  <c r="O256" i="2"/>
  <c r="N256" i="2"/>
  <c r="M256" i="2"/>
  <c r="L256" i="2"/>
  <c r="K256" i="2"/>
  <c r="J256" i="2"/>
  <c r="DE252" i="2"/>
  <c r="DD252" i="2"/>
  <c r="DC252" i="2"/>
  <c r="DB252" i="2"/>
  <c r="DA252" i="2"/>
  <c r="CZ252" i="2"/>
  <c r="CY252" i="2"/>
  <c r="CX252" i="2"/>
  <c r="CV252" i="2"/>
  <c r="CU252" i="2"/>
  <c r="CT252" i="2"/>
  <c r="CR252" i="2"/>
  <c r="CQ252" i="2"/>
  <c r="CP252" i="2"/>
  <c r="CO252" i="2"/>
  <c r="CN252" i="2"/>
  <c r="CM252" i="2"/>
  <c r="CL252" i="2"/>
  <c r="CK252" i="2"/>
  <c r="CJ252" i="2"/>
  <c r="CI252" i="2"/>
  <c r="CH252" i="2"/>
  <c r="CF252" i="2"/>
  <c r="CE252" i="2"/>
  <c r="CD252" i="2"/>
  <c r="CC252" i="2"/>
  <c r="CB252" i="2"/>
  <c r="CA252" i="2"/>
  <c r="BY252" i="2"/>
  <c r="BX252" i="2"/>
  <c r="BW252" i="2"/>
  <c r="BV252" i="2"/>
  <c r="BU252" i="2"/>
  <c r="BT252" i="2"/>
  <c r="BS252" i="2"/>
  <c r="BQ252" i="2"/>
  <c r="BP252" i="2"/>
  <c r="BN252" i="2"/>
  <c r="BM252" i="2"/>
  <c r="BK252" i="2"/>
  <c r="BJ252" i="2"/>
  <c r="BI252" i="2"/>
  <c r="BH252" i="2"/>
  <c r="BF252" i="2"/>
  <c r="BE252" i="2"/>
  <c r="BD252" i="2"/>
  <c r="BC252" i="2"/>
  <c r="BA252" i="2"/>
  <c r="AZ252" i="2"/>
  <c r="AY252" i="2"/>
  <c r="AX252" i="2"/>
  <c r="AW252" i="2"/>
  <c r="AV252" i="2"/>
  <c r="AU252" i="2"/>
  <c r="AT252" i="2"/>
  <c r="AS252" i="2"/>
  <c r="AR252" i="2"/>
  <c r="AQ252" i="2"/>
  <c r="AP252" i="2"/>
  <c r="AO252" i="2"/>
  <c r="AN252" i="2"/>
  <c r="AM252" i="2"/>
  <c r="AL252" i="2"/>
  <c r="AK252" i="2"/>
  <c r="AJ252" i="2"/>
  <c r="AI252" i="2"/>
  <c r="AH252" i="2"/>
  <c r="AG252" i="2"/>
  <c r="AE252" i="2"/>
  <c r="AC252" i="2"/>
  <c r="AB252" i="2"/>
  <c r="AA252" i="2"/>
  <c r="Z252" i="2"/>
  <c r="Y252" i="2"/>
  <c r="X252" i="2"/>
  <c r="W252" i="2"/>
  <c r="V252" i="2"/>
  <c r="U252" i="2"/>
  <c r="T252" i="2"/>
  <c r="S252" i="2"/>
  <c r="R252" i="2"/>
  <c r="Q252" i="2"/>
  <c r="P252" i="2"/>
  <c r="O252" i="2"/>
  <c r="N252" i="2"/>
  <c r="M252" i="2"/>
  <c r="L252" i="2"/>
  <c r="K252" i="2"/>
  <c r="J252" i="2"/>
  <c r="DE248" i="2"/>
  <c r="DD248" i="2"/>
  <c r="DC248" i="2"/>
  <c r="DB248" i="2"/>
  <c r="DA248" i="2"/>
  <c r="CZ248" i="2"/>
  <c r="CY248" i="2"/>
  <c r="CX248" i="2"/>
  <c r="CV248" i="2"/>
  <c r="CU248" i="2"/>
  <c r="CT248" i="2"/>
  <c r="CR248" i="2"/>
  <c r="CQ248" i="2"/>
  <c r="CP248" i="2"/>
  <c r="CO248" i="2"/>
  <c r="CN248" i="2"/>
  <c r="CM248" i="2"/>
  <c r="CL248" i="2"/>
  <c r="CK248" i="2"/>
  <c r="CJ248" i="2"/>
  <c r="CI248" i="2"/>
  <c r="CH248" i="2"/>
  <c r="CF248" i="2"/>
  <c r="CE248" i="2"/>
  <c r="CD248" i="2"/>
  <c r="CC248" i="2"/>
  <c r="CB248" i="2"/>
  <c r="CA248" i="2"/>
  <c r="BY248" i="2"/>
  <c r="BX248" i="2"/>
  <c r="BW248" i="2"/>
  <c r="BV248" i="2"/>
  <c r="BU248" i="2"/>
  <c r="BT248" i="2"/>
  <c r="BS248" i="2"/>
  <c r="BQ248" i="2"/>
  <c r="BP248" i="2"/>
  <c r="BN248" i="2"/>
  <c r="BM248" i="2"/>
  <c r="BK248" i="2"/>
  <c r="BJ248" i="2"/>
  <c r="BI248" i="2"/>
  <c r="BH248" i="2"/>
  <c r="BF248" i="2"/>
  <c r="BE248" i="2"/>
  <c r="BD248" i="2"/>
  <c r="BC248" i="2"/>
  <c r="BA248" i="2"/>
  <c r="AZ248" i="2"/>
  <c r="AY248" i="2"/>
  <c r="AX248" i="2"/>
  <c r="AW248" i="2"/>
  <c r="AV248" i="2"/>
  <c r="AU248" i="2"/>
  <c r="AT248" i="2"/>
  <c r="AS248" i="2"/>
  <c r="AR248" i="2"/>
  <c r="AQ248" i="2"/>
  <c r="AP248" i="2"/>
  <c r="AO248" i="2"/>
  <c r="AN248" i="2"/>
  <c r="AM248" i="2"/>
  <c r="AL248" i="2"/>
  <c r="AK248" i="2"/>
  <c r="AJ248" i="2"/>
  <c r="AI248" i="2"/>
  <c r="AH248" i="2"/>
  <c r="AG248" i="2"/>
  <c r="AE248" i="2"/>
  <c r="AC248" i="2"/>
  <c r="AB248" i="2"/>
  <c r="AA248" i="2"/>
  <c r="Z248" i="2"/>
  <c r="Y248" i="2"/>
  <c r="X248" i="2"/>
  <c r="W248" i="2"/>
  <c r="V248" i="2"/>
  <c r="U248" i="2"/>
  <c r="T248" i="2"/>
  <c r="S248" i="2"/>
  <c r="R248" i="2"/>
  <c r="Q248" i="2"/>
  <c r="P248" i="2"/>
  <c r="O248" i="2"/>
  <c r="N248" i="2"/>
  <c r="M248" i="2"/>
  <c r="L248" i="2"/>
  <c r="K248" i="2"/>
  <c r="J248" i="2"/>
  <c r="E548" i="13"/>
  <c r="B548" i="13" s="1"/>
  <c r="E547" i="13"/>
  <c r="B547" i="13" s="1"/>
  <c r="E546" i="13"/>
  <c r="B546" i="13" s="1"/>
  <c r="E545" i="13"/>
  <c r="B545" i="13" s="1"/>
  <c r="E544" i="13"/>
  <c r="B544" i="13" s="1"/>
  <c r="E543" i="13"/>
  <c r="B543" i="13" s="1"/>
  <c r="E542" i="13"/>
  <c r="B542" i="13" s="1"/>
  <c r="E541" i="13"/>
  <c r="B541" i="13" s="1"/>
  <c r="E540" i="13"/>
  <c r="B540" i="13" s="1"/>
  <c r="E539" i="13"/>
  <c r="B539" i="13" s="1"/>
  <c r="E538" i="13"/>
  <c r="B538" i="13" s="1"/>
  <c r="E537" i="13"/>
  <c r="B537" i="13" s="1"/>
  <c r="E536" i="13"/>
  <c r="B536" i="13" s="1"/>
  <c r="E535" i="13"/>
  <c r="B535" i="13" s="1"/>
  <c r="E534" i="13"/>
  <c r="B534" i="13" s="1"/>
  <c r="E533" i="13"/>
  <c r="B533" i="13" s="1"/>
  <c r="DV260" i="2" l="1"/>
  <c r="DV256" i="2"/>
  <c r="DV252" i="2"/>
  <c r="DV248" i="2"/>
  <c r="E532" i="13" l="1"/>
  <c r="B532" i="13" s="1"/>
  <c r="B129" i="15" l="1"/>
  <c r="B128" i="15"/>
  <c r="B127" i="15"/>
  <c r="B126" i="15"/>
  <c r="B117" i="15"/>
  <c r="E531" i="13"/>
  <c r="E530" i="13"/>
  <c r="E529" i="13"/>
  <c r="E528" i="13"/>
  <c r="E527" i="13"/>
  <c r="E526" i="13"/>
  <c r="E525" i="13"/>
  <c r="E524" i="13"/>
  <c r="E523" i="13"/>
  <c r="E522" i="13"/>
  <c r="E521" i="13"/>
  <c r="E520" i="13"/>
  <c r="E519" i="13"/>
  <c r="E518" i="13"/>
  <c r="E517" i="13"/>
  <c r="E516" i="13"/>
  <c r="E515" i="13"/>
  <c r="E514" i="13"/>
  <c r="E513" i="13"/>
  <c r="E512" i="13"/>
  <c r="E511" i="13"/>
  <c r="E510" i="13"/>
  <c r="E509" i="13"/>
  <c r="E508" i="13"/>
  <c r="E507" i="13"/>
  <c r="E506" i="13"/>
  <c r="E505" i="13"/>
  <c r="E504" i="13"/>
  <c r="E503" i="13"/>
  <c r="E502" i="13"/>
  <c r="E501" i="13"/>
  <c r="E500" i="13"/>
  <c r="E499" i="13"/>
  <c r="E498" i="13"/>
  <c r="E497" i="13"/>
  <c r="E493" i="13"/>
  <c r="B493" i="13" s="1"/>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19" i="13"/>
  <c r="E318" i="13"/>
  <c r="E317" i="13"/>
  <c r="E316" i="13"/>
  <c r="E315" i="13"/>
  <c r="E314" i="13"/>
  <c r="E313" i="13"/>
  <c r="E312" i="13"/>
  <c r="E311" i="13"/>
  <c r="E310" i="13"/>
  <c r="E309" i="13"/>
  <c r="E308" i="13"/>
  <c r="E307" i="13"/>
  <c r="E306" i="13"/>
  <c r="E305" i="13"/>
  <c r="E304" i="13"/>
  <c r="E303" i="13"/>
  <c r="E302" i="13"/>
  <c r="E301" i="13"/>
  <c r="E300" i="13"/>
  <c r="E299" i="13"/>
  <c r="E298" i="13"/>
  <c r="E297" i="13"/>
  <c r="E296" i="13"/>
  <c r="E295" i="13"/>
  <c r="E294" i="13"/>
  <c r="E293" i="13"/>
  <c r="E292" i="13"/>
  <c r="E291" i="13"/>
  <c r="E290" i="13"/>
  <c r="E289" i="13"/>
  <c r="E288" i="13"/>
  <c r="E287" i="13"/>
  <c r="E286" i="13"/>
  <c r="E285" i="13"/>
  <c r="E284" i="13"/>
  <c r="E283" i="13"/>
  <c r="E282" i="13"/>
  <c r="E281" i="13"/>
  <c r="E280" i="13"/>
  <c r="E279" i="13"/>
  <c r="E278" i="13"/>
  <c r="E277" i="13"/>
  <c r="E276" i="13"/>
  <c r="E275" i="13"/>
  <c r="E274" i="13"/>
  <c r="E273" i="13"/>
  <c r="E272" i="13"/>
  <c r="E271" i="13"/>
  <c r="E270" i="13"/>
  <c r="E269" i="13"/>
  <c r="E268" i="13"/>
  <c r="E267" i="13"/>
  <c r="E266" i="13"/>
  <c r="E265" i="13"/>
  <c r="E264" i="13"/>
  <c r="E263" i="13"/>
  <c r="E262" i="13"/>
  <c r="E261" i="13"/>
  <c r="E260" i="13"/>
  <c r="E259" i="13"/>
  <c r="E258" i="13"/>
  <c r="E257" i="13"/>
  <c r="E256" i="13"/>
  <c r="E255" i="13"/>
  <c r="E254" i="13"/>
  <c r="E253" i="13"/>
  <c r="E252" i="13"/>
  <c r="E251" i="13"/>
  <c r="E250" i="13"/>
  <c r="E249" i="13"/>
  <c r="E248" i="13"/>
  <c r="E247" i="13"/>
  <c r="E246" i="13"/>
  <c r="E245" i="13"/>
  <c r="E244" i="13"/>
  <c r="E243" i="13"/>
  <c r="E242" i="13"/>
  <c r="E241" i="13"/>
  <c r="E240" i="13"/>
  <c r="E239" i="13"/>
  <c r="E238" i="13"/>
  <c r="E237" i="13"/>
  <c r="E236" i="13"/>
  <c r="E235" i="13"/>
  <c r="E234" i="13"/>
  <c r="E233" i="13"/>
  <c r="E232" i="13"/>
  <c r="E231" i="13"/>
  <c r="E230" i="13"/>
  <c r="E229" i="13"/>
  <c r="E228" i="13"/>
  <c r="E227" i="13"/>
  <c r="E226" i="13"/>
  <c r="E225" i="13"/>
  <c r="E224" i="13"/>
  <c r="E223" i="13"/>
  <c r="E222" i="13"/>
  <c r="E221" i="13"/>
  <c r="E220" i="13"/>
  <c r="E219" i="13"/>
  <c r="E218" i="13"/>
  <c r="E217" i="13"/>
  <c r="E216" i="13"/>
  <c r="E215" i="13"/>
  <c r="E214" i="13"/>
  <c r="E213" i="13"/>
  <c r="E212" i="13"/>
  <c r="E211" i="13"/>
  <c r="E210" i="13"/>
  <c r="E209" i="13"/>
  <c r="E208" i="13"/>
  <c r="E207" i="13"/>
  <c r="E206" i="13"/>
  <c r="E205" i="13"/>
  <c r="E204" i="13"/>
  <c r="E203" i="13"/>
  <c r="E202" i="13"/>
  <c r="E201" i="13"/>
  <c r="E200" i="13"/>
  <c r="E199" i="13"/>
  <c r="E198" i="13"/>
  <c r="E197" i="13"/>
  <c r="E196" i="13"/>
  <c r="E195" i="13"/>
  <c r="E194" i="13"/>
  <c r="E193" i="13"/>
  <c r="E192" i="13"/>
  <c r="E191" i="13"/>
  <c r="E190" i="13"/>
  <c r="E189" i="13"/>
  <c r="E188" i="13"/>
  <c r="E187" i="13"/>
  <c r="E186" i="13"/>
  <c r="E185" i="13"/>
  <c r="E184" i="13"/>
  <c r="E183" i="13"/>
  <c r="E182" i="13"/>
  <c r="E181" i="13"/>
  <c r="E180" i="13"/>
  <c r="E179" i="13"/>
  <c r="E178" i="13"/>
  <c r="E177" i="13"/>
  <c r="E176" i="13"/>
  <c r="E175" i="13"/>
  <c r="E174" i="13"/>
  <c r="E173" i="13"/>
  <c r="E172" i="13"/>
  <c r="E171" i="13"/>
  <c r="E170" i="13"/>
  <c r="E169" i="13"/>
  <c r="E168" i="13"/>
  <c r="E167" i="13"/>
  <c r="E166" i="13"/>
  <c r="E165" i="13"/>
  <c r="E164" i="13"/>
  <c r="E163" i="13"/>
  <c r="E162" i="13"/>
  <c r="E161" i="13"/>
  <c r="E160" i="13"/>
  <c r="E159" i="13"/>
  <c r="E158" i="13"/>
  <c r="E157" i="13"/>
  <c r="E156" i="13"/>
  <c r="E155"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DE519" i="2"/>
  <c r="DD519" i="2"/>
  <c r="DC519" i="2"/>
  <c r="DB519" i="2"/>
  <c r="DA519" i="2"/>
  <c r="CZ519" i="2"/>
  <c r="CY519" i="2"/>
  <c r="CX519" i="2"/>
  <c r="CV519" i="2"/>
  <c r="CU519" i="2"/>
  <c r="CT519" i="2"/>
  <c r="CR519" i="2"/>
  <c r="CQ519" i="2"/>
  <c r="CP519" i="2"/>
  <c r="CO519" i="2"/>
  <c r="CN519" i="2"/>
  <c r="CM519" i="2"/>
  <c r="CL519" i="2"/>
  <c r="CK519" i="2"/>
  <c r="CJ519" i="2"/>
  <c r="CI519" i="2"/>
  <c r="CH519" i="2"/>
  <c r="CF519" i="2"/>
  <c r="CE519" i="2"/>
  <c r="CD519" i="2"/>
  <c r="CC519" i="2"/>
  <c r="CB519" i="2"/>
  <c r="CA519" i="2"/>
  <c r="BY519" i="2"/>
  <c r="BX519" i="2"/>
  <c r="BW519" i="2"/>
  <c r="BV519" i="2"/>
  <c r="BU519" i="2"/>
  <c r="BT519" i="2"/>
  <c r="BS519" i="2"/>
  <c r="BQ519" i="2"/>
  <c r="BP519" i="2"/>
  <c r="BN519" i="2"/>
  <c r="BM519" i="2"/>
  <c r="BK519" i="2"/>
  <c r="BJ519" i="2"/>
  <c r="BI519" i="2"/>
  <c r="BH519" i="2"/>
  <c r="BF519" i="2"/>
  <c r="BE519" i="2"/>
  <c r="BD519" i="2"/>
  <c r="BC519" i="2"/>
  <c r="BA519" i="2"/>
  <c r="AZ519" i="2"/>
  <c r="AY519" i="2"/>
  <c r="AX519" i="2"/>
  <c r="AW519" i="2"/>
  <c r="AV519" i="2"/>
  <c r="AU519" i="2"/>
  <c r="AT519" i="2"/>
  <c r="AS519" i="2"/>
  <c r="AR519" i="2"/>
  <c r="AQ519" i="2"/>
  <c r="AP519" i="2"/>
  <c r="AO519" i="2"/>
  <c r="AN519" i="2"/>
  <c r="AM519" i="2"/>
  <c r="AL519" i="2"/>
  <c r="AK519" i="2"/>
  <c r="AJ519" i="2"/>
  <c r="AI519" i="2"/>
  <c r="AH519" i="2"/>
  <c r="AG519" i="2"/>
  <c r="AE519" i="2"/>
  <c r="AC519" i="2"/>
  <c r="AB519" i="2"/>
  <c r="AA519" i="2"/>
  <c r="Z519" i="2"/>
  <c r="Y519" i="2"/>
  <c r="X519" i="2"/>
  <c r="W519" i="2"/>
  <c r="V519" i="2"/>
  <c r="U519" i="2"/>
  <c r="T519" i="2"/>
  <c r="S519" i="2"/>
  <c r="R519" i="2"/>
  <c r="Q519" i="2"/>
  <c r="P519" i="2"/>
  <c r="O519" i="2"/>
  <c r="N519" i="2"/>
  <c r="M519" i="2"/>
  <c r="L519" i="2"/>
  <c r="K519" i="2"/>
  <c r="J519" i="2"/>
  <c r="DE515" i="2"/>
  <c r="DD515" i="2"/>
  <c r="DC515" i="2"/>
  <c r="DB515" i="2"/>
  <c r="DA515" i="2"/>
  <c r="CZ515" i="2"/>
  <c r="CY515" i="2"/>
  <c r="CX515" i="2"/>
  <c r="CV515" i="2"/>
  <c r="CU515" i="2"/>
  <c r="CT515" i="2"/>
  <c r="CR515" i="2"/>
  <c r="CQ515" i="2"/>
  <c r="CP515" i="2"/>
  <c r="CO515" i="2"/>
  <c r="CN515" i="2"/>
  <c r="CM515" i="2"/>
  <c r="CL515" i="2"/>
  <c r="CK515" i="2"/>
  <c r="CJ515" i="2"/>
  <c r="CI515" i="2"/>
  <c r="CH515" i="2"/>
  <c r="CF515" i="2"/>
  <c r="CE515" i="2"/>
  <c r="CD515" i="2"/>
  <c r="CC515" i="2"/>
  <c r="CB515" i="2"/>
  <c r="CA515" i="2"/>
  <c r="BY515" i="2"/>
  <c r="BX515" i="2"/>
  <c r="BW515" i="2"/>
  <c r="BV515" i="2"/>
  <c r="BU515" i="2"/>
  <c r="BT515" i="2"/>
  <c r="BS515" i="2"/>
  <c r="BQ515" i="2"/>
  <c r="BP515" i="2"/>
  <c r="BN515" i="2"/>
  <c r="BM515" i="2"/>
  <c r="BK515" i="2"/>
  <c r="BJ515" i="2"/>
  <c r="BI515" i="2"/>
  <c r="BH515" i="2"/>
  <c r="BF515" i="2"/>
  <c r="BE515" i="2"/>
  <c r="BD515" i="2"/>
  <c r="BC515" i="2"/>
  <c r="BA515" i="2"/>
  <c r="AZ515" i="2"/>
  <c r="AY515" i="2"/>
  <c r="AX515" i="2"/>
  <c r="AW515" i="2"/>
  <c r="AV515" i="2"/>
  <c r="AU515" i="2"/>
  <c r="AT515" i="2"/>
  <c r="AS515" i="2"/>
  <c r="AR515" i="2"/>
  <c r="AQ515" i="2"/>
  <c r="AP515" i="2"/>
  <c r="AO515" i="2"/>
  <c r="AN515" i="2"/>
  <c r="AM515" i="2"/>
  <c r="AL515" i="2"/>
  <c r="AK515" i="2"/>
  <c r="AJ515" i="2"/>
  <c r="AI515" i="2"/>
  <c r="AH515" i="2"/>
  <c r="AG515" i="2"/>
  <c r="AE515" i="2"/>
  <c r="AC515" i="2"/>
  <c r="AB515" i="2"/>
  <c r="AA515" i="2"/>
  <c r="Z515" i="2"/>
  <c r="Y515" i="2"/>
  <c r="X515" i="2"/>
  <c r="W515" i="2"/>
  <c r="V515" i="2"/>
  <c r="U515" i="2"/>
  <c r="T515" i="2"/>
  <c r="S515" i="2"/>
  <c r="R515" i="2"/>
  <c r="Q515" i="2"/>
  <c r="P515" i="2"/>
  <c r="O515" i="2"/>
  <c r="N515" i="2"/>
  <c r="M515" i="2"/>
  <c r="L515" i="2"/>
  <c r="K515" i="2"/>
  <c r="J515" i="2"/>
  <c r="DE511" i="2"/>
  <c r="DD511" i="2"/>
  <c r="DC511" i="2"/>
  <c r="DB511" i="2"/>
  <c r="DA511" i="2"/>
  <c r="CZ511" i="2"/>
  <c r="CY511" i="2"/>
  <c r="CX511" i="2"/>
  <c r="CV511" i="2"/>
  <c r="CU511" i="2"/>
  <c r="CT511" i="2"/>
  <c r="CR511" i="2"/>
  <c r="CQ511" i="2"/>
  <c r="CP511" i="2"/>
  <c r="CO511" i="2"/>
  <c r="CN511" i="2"/>
  <c r="CM511" i="2"/>
  <c r="CL511" i="2"/>
  <c r="CK511" i="2"/>
  <c r="CJ511" i="2"/>
  <c r="CI511" i="2"/>
  <c r="CH511" i="2"/>
  <c r="CF511" i="2"/>
  <c r="CE511" i="2"/>
  <c r="CD511" i="2"/>
  <c r="CC511" i="2"/>
  <c r="CB511" i="2"/>
  <c r="CA511" i="2"/>
  <c r="BY511" i="2"/>
  <c r="BX511" i="2"/>
  <c r="BW511" i="2"/>
  <c r="BV511" i="2"/>
  <c r="BU511" i="2"/>
  <c r="BT511" i="2"/>
  <c r="BS511" i="2"/>
  <c r="BQ511" i="2"/>
  <c r="BP511" i="2"/>
  <c r="BN511" i="2"/>
  <c r="BM511" i="2"/>
  <c r="BK511" i="2"/>
  <c r="BJ511" i="2"/>
  <c r="BI511" i="2"/>
  <c r="BH511" i="2"/>
  <c r="BF511" i="2"/>
  <c r="BE511" i="2"/>
  <c r="BD511" i="2"/>
  <c r="BC511" i="2"/>
  <c r="BA511" i="2"/>
  <c r="AZ511" i="2"/>
  <c r="AY511" i="2"/>
  <c r="AX511" i="2"/>
  <c r="AW511" i="2"/>
  <c r="AV511" i="2"/>
  <c r="AU511" i="2"/>
  <c r="AT511" i="2"/>
  <c r="AS511" i="2"/>
  <c r="AR511" i="2"/>
  <c r="AQ511" i="2"/>
  <c r="AP511" i="2"/>
  <c r="AO511" i="2"/>
  <c r="AN511" i="2"/>
  <c r="AM511" i="2"/>
  <c r="AL511" i="2"/>
  <c r="AK511" i="2"/>
  <c r="AJ511" i="2"/>
  <c r="AI511" i="2"/>
  <c r="AH511" i="2"/>
  <c r="AG511" i="2"/>
  <c r="AE511" i="2"/>
  <c r="AC511" i="2"/>
  <c r="AB511" i="2"/>
  <c r="AA511" i="2"/>
  <c r="Z511" i="2"/>
  <c r="Y511" i="2"/>
  <c r="X511" i="2"/>
  <c r="W511" i="2"/>
  <c r="V511" i="2"/>
  <c r="U511" i="2"/>
  <c r="T511" i="2"/>
  <c r="S511" i="2"/>
  <c r="R511" i="2"/>
  <c r="Q511" i="2"/>
  <c r="P511" i="2"/>
  <c r="O511" i="2"/>
  <c r="N511" i="2"/>
  <c r="M511" i="2"/>
  <c r="L511" i="2"/>
  <c r="K511" i="2"/>
  <c r="J511" i="2"/>
  <c r="DE507" i="2"/>
  <c r="DD507" i="2"/>
  <c r="DC507" i="2"/>
  <c r="DB507" i="2"/>
  <c r="DA507" i="2"/>
  <c r="CZ507" i="2"/>
  <c r="CY507" i="2"/>
  <c r="CX507" i="2"/>
  <c r="CV507" i="2"/>
  <c r="CU507" i="2"/>
  <c r="CT507" i="2"/>
  <c r="CR507" i="2"/>
  <c r="CQ507" i="2"/>
  <c r="CP507" i="2"/>
  <c r="CO507" i="2"/>
  <c r="CN507" i="2"/>
  <c r="CM507" i="2"/>
  <c r="CL507" i="2"/>
  <c r="CK507" i="2"/>
  <c r="CJ507" i="2"/>
  <c r="CI507" i="2"/>
  <c r="CH507" i="2"/>
  <c r="CF507" i="2"/>
  <c r="CE507" i="2"/>
  <c r="CD507" i="2"/>
  <c r="CC507" i="2"/>
  <c r="CB507" i="2"/>
  <c r="CA507" i="2"/>
  <c r="BY507" i="2"/>
  <c r="BX507" i="2"/>
  <c r="BW507" i="2"/>
  <c r="BV507" i="2"/>
  <c r="BU507" i="2"/>
  <c r="BT507" i="2"/>
  <c r="BS507" i="2"/>
  <c r="BQ507" i="2"/>
  <c r="BP507" i="2"/>
  <c r="BN507" i="2"/>
  <c r="BM507" i="2"/>
  <c r="BK507" i="2"/>
  <c r="BJ507" i="2"/>
  <c r="BI507" i="2"/>
  <c r="BH507" i="2"/>
  <c r="BF507" i="2"/>
  <c r="BE507" i="2"/>
  <c r="BD507" i="2"/>
  <c r="BC507" i="2"/>
  <c r="BA507" i="2"/>
  <c r="AZ507" i="2"/>
  <c r="AY507" i="2"/>
  <c r="AX507" i="2"/>
  <c r="AW507" i="2"/>
  <c r="AV507" i="2"/>
  <c r="AU507" i="2"/>
  <c r="AT507" i="2"/>
  <c r="AS507" i="2"/>
  <c r="AR507" i="2"/>
  <c r="AQ507" i="2"/>
  <c r="AP507" i="2"/>
  <c r="AO507" i="2"/>
  <c r="AN507" i="2"/>
  <c r="AM507" i="2"/>
  <c r="AL507" i="2"/>
  <c r="AK507" i="2"/>
  <c r="AJ507" i="2"/>
  <c r="AI507" i="2"/>
  <c r="AH507" i="2"/>
  <c r="AG507" i="2"/>
  <c r="AE507" i="2"/>
  <c r="AC507" i="2"/>
  <c r="AB507" i="2"/>
  <c r="AA507" i="2"/>
  <c r="Z507" i="2"/>
  <c r="Y507" i="2"/>
  <c r="X507" i="2"/>
  <c r="W507" i="2"/>
  <c r="V507" i="2"/>
  <c r="U507" i="2"/>
  <c r="T507" i="2"/>
  <c r="S507" i="2"/>
  <c r="R507" i="2"/>
  <c r="Q507" i="2"/>
  <c r="P507" i="2"/>
  <c r="O507" i="2"/>
  <c r="N507" i="2"/>
  <c r="M507" i="2"/>
  <c r="L507" i="2"/>
  <c r="K507" i="2"/>
  <c r="J507" i="2"/>
  <c r="DE503" i="2"/>
  <c r="DD503" i="2"/>
  <c r="DC503" i="2"/>
  <c r="DB503" i="2"/>
  <c r="DA503" i="2"/>
  <c r="CZ503" i="2"/>
  <c r="CY503" i="2"/>
  <c r="CX503" i="2"/>
  <c r="CV503" i="2"/>
  <c r="CU503" i="2"/>
  <c r="CT503" i="2"/>
  <c r="CR503" i="2"/>
  <c r="CQ503" i="2"/>
  <c r="CP503" i="2"/>
  <c r="CO503" i="2"/>
  <c r="CN503" i="2"/>
  <c r="CM503" i="2"/>
  <c r="CL503" i="2"/>
  <c r="CK503" i="2"/>
  <c r="CJ503" i="2"/>
  <c r="CI503" i="2"/>
  <c r="CH503" i="2"/>
  <c r="CF503" i="2"/>
  <c r="CE503" i="2"/>
  <c r="CD503" i="2"/>
  <c r="CC503" i="2"/>
  <c r="CB503" i="2"/>
  <c r="CA503" i="2"/>
  <c r="BY503" i="2"/>
  <c r="BX503" i="2"/>
  <c r="BW503" i="2"/>
  <c r="BV503" i="2"/>
  <c r="BU503" i="2"/>
  <c r="BT503" i="2"/>
  <c r="BS503" i="2"/>
  <c r="BQ503" i="2"/>
  <c r="BP503" i="2"/>
  <c r="BN503" i="2"/>
  <c r="BM503" i="2"/>
  <c r="BK503" i="2"/>
  <c r="BJ503" i="2"/>
  <c r="BI503" i="2"/>
  <c r="BH503" i="2"/>
  <c r="BF503" i="2"/>
  <c r="BE503" i="2"/>
  <c r="BD503" i="2"/>
  <c r="BC503" i="2"/>
  <c r="BA503" i="2"/>
  <c r="AZ503" i="2"/>
  <c r="AY503" i="2"/>
  <c r="AX503" i="2"/>
  <c r="AW503" i="2"/>
  <c r="AV503" i="2"/>
  <c r="AU503" i="2"/>
  <c r="AT503" i="2"/>
  <c r="AS503" i="2"/>
  <c r="AR503" i="2"/>
  <c r="AQ503" i="2"/>
  <c r="AP503" i="2"/>
  <c r="AO503" i="2"/>
  <c r="AN503" i="2"/>
  <c r="AM503" i="2"/>
  <c r="AL503" i="2"/>
  <c r="AK503" i="2"/>
  <c r="AJ503" i="2"/>
  <c r="AI503" i="2"/>
  <c r="AH503" i="2"/>
  <c r="AG503" i="2"/>
  <c r="AE503" i="2"/>
  <c r="AC503" i="2"/>
  <c r="AB503" i="2"/>
  <c r="AA503" i="2"/>
  <c r="Z503" i="2"/>
  <c r="Y503" i="2"/>
  <c r="X503" i="2"/>
  <c r="W503" i="2"/>
  <c r="V503" i="2"/>
  <c r="U503" i="2"/>
  <c r="T503" i="2"/>
  <c r="S503" i="2"/>
  <c r="R503" i="2"/>
  <c r="Q503" i="2"/>
  <c r="P503" i="2"/>
  <c r="O503" i="2"/>
  <c r="N503" i="2"/>
  <c r="M503" i="2"/>
  <c r="L503" i="2"/>
  <c r="K503" i="2"/>
  <c r="J503" i="2"/>
  <c r="DE499" i="2"/>
  <c r="DD499" i="2"/>
  <c r="DC499" i="2"/>
  <c r="DB499" i="2"/>
  <c r="DA499" i="2"/>
  <c r="CZ499" i="2"/>
  <c r="CY499" i="2"/>
  <c r="CX499" i="2"/>
  <c r="CV499" i="2"/>
  <c r="CU499" i="2"/>
  <c r="CT499" i="2"/>
  <c r="CR499" i="2"/>
  <c r="CQ499" i="2"/>
  <c r="CP499" i="2"/>
  <c r="CO499" i="2"/>
  <c r="CN499" i="2"/>
  <c r="CM499" i="2"/>
  <c r="CL499" i="2"/>
  <c r="CK499" i="2"/>
  <c r="CJ499" i="2"/>
  <c r="CI499" i="2"/>
  <c r="CH499" i="2"/>
  <c r="CF499" i="2"/>
  <c r="CE499" i="2"/>
  <c r="CD499" i="2"/>
  <c r="CC499" i="2"/>
  <c r="CB499" i="2"/>
  <c r="CA499" i="2"/>
  <c r="BY499" i="2"/>
  <c r="BX499" i="2"/>
  <c r="BW499" i="2"/>
  <c r="BV499" i="2"/>
  <c r="BU499" i="2"/>
  <c r="BT499" i="2"/>
  <c r="BS499" i="2"/>
  <c r="BQ499" i="2"/>
  <c r="BP499" i="2"/>
  <c r="BN499" i="2"/>
  <c r="BM499" i="2"/>
  <c r="BK499" i="2"/>
  <c r="BJ499" i="2"/>
  <c r="BI499" i="2"/>
  <c r="BH499" i="2"/>
  <c r="BF499" i="2"/>
  <c r="BE499" i="2"/>
  <c r="BD499" i="2"/>
  <c r="BC499" i="2"/>
  <c r="BA499" i="2"/>
  <c r="AZ499" i="2"/>
  <c r="AY499" i="2"/>
  <c r="AX499" i="2"/>
  <c r="AW499" i="2"/>
  <c r="AV499" i="2"/>
  <c r="AU499" i="2"/>
  <c r="AT499" i="2"/>
  <c r="AS499" i="2"/>
  <c r="AR499" i="2"/>
  <c r="AQ499" i="2"/>
  <c r="AP499" i="2"/>
  <c r="AO499" i="2"/>
  <c r="AN499" i="2"/>
  <c r="AM499" i="2"/>
  <c r="AL499" i="2"/>
  <c r="AK499" i="2"/>
  <c r="AJ499" i="2"/>
  <c r="AI499" i="2"/>
  <c r="AH499" i="2"/>
  <c r="AG499" i="2"/>
  <c r="AE499" i="2"/>
  <c r="AC499" i="2"/>
  <c r="AB499" i="2"/>
  <c r="AA499" i="2"/>
  <c r="Z499" i="2"/>
  <c r="Y499" i="2"/>
  <c r="X499" i="2"/>
  <c r="W499" i="2"/>
  <c r="V499" i="2"/>
  <c r="U499" i="2"/>
  <c r="T499" i="2"/>
  <c r="S499" i="2"/>
  <c r="R499" i="2"/>
  <c r="Q499" i="2"/>
  <c r="P499" i="2"/>
  <c r="O499" i="2"/>
  <c r="N499" i="2"/>
  <c r="M499" i="2"/>
  <c r="L499" i="2"/>
  <c r="K499" i="2"/>
  <c r="J499" i="2"/>
  <c r="DE495" i="2"/>
  <c r="DD495" i="2"/>
  <c r="DC495" i="2"/>
  <c r="DB495" i="2"/>
  <c r="DA495" i="2"/>
  <c r="CZ495" i="2"/>
  <c r="CY495" i="2"/>
  <c r="CX495" i="2"/>
  <c r="CV495" i="2"/>
  <c r="CU495" i="2"/>
  <c r="CT495" i="2"/>
  <c r="CR495" i="2"/>
  <c r="CQ495" i="2"/>
  <c r="CP495" i="2"/>
  <c r="CO495" i="2"/>
  <c r="CN495" i="2"/>
  <c r="CM495" i="2"/>
  <c r="CL495" i="2"/>
  <c r="CK495" i="2"/>
  <c r="CJ495" i="2"/>
  <c r="CI495" i="2"/>
  <c r="CH495" i="2"/>
  <c r="CF495" i="2"/>
  <c r="CE495" i="2"/>
  <c r="CD495" i="2"/>
  <c r="CC495" i="2"/>
  <c r="CB495" i="2"/>
  <c r="CA495" i="2"/>
  <c r="BY495" i="2"/>
  <c r="BX495" i="2"/>
  <c r="BW495" i="2"/>
  <c r="BV495" i="2"/>
  <c r="BU495" i="2"/>
  <c r="BT495" i="2"/>
  <c r="BS495" i="2"/>
  <c r="BQ495" i="2"/>
  <c r="BP495" i="2"/>
  <c r="BN495" i="2"/>
  <c r="BM495" i="2"/>
  <c r="BK495" i="2"/>
  <c r="BJ495" i="2"/>
  <c r="BI495" i="2"/>
  <c r="BH495" i="2"/>
  <c r="BF495" i="2"/>
  <c r="BE495" i="2"/>
  <c r="BD495" i="2"/>
  <c r="BC495" i="2"/>
  <c r="BA495" i="2"/>
  <c r="AZ495" i="2"/>
  <c r="AY495" i="2"/>
  <c r="AX495" i="2"/>
  <c r="AW495" i="2"/>
  <c r="AV495" i="2"/>
  <c r="AU495" i="2"/>
  <c r="AT495" i="2"/>
  <c r="AS495" i="2"/>
  <c r="AR495" i="2"/>
  <c r="AQ495" i="2"/>
  <c r="AP495" i="2"/>
  <c r="AO495" i="2"/>
  <c r="AN495" i="2"/>
  <c r="AM495" i="2"/>
  <c r="AL495" i="2"/>
  <c r="AK495" i="2"/>
  <c r="AJ495" i="2"/>
  <c r="AI495" i="2"/>
  <c r="AH495" i="2"/>
  <c r="AG495" i="2"/>
  <c r="AE495" i="2"/>
  <c r="AC495" i="2"/>
  <c r="AB495" i="2"/>
  <c r="AA495" i="2"/>
  <c r="Z495" i="2"/>
  <c r="Y495" i="2"/>
  <c r="X495" i="2"/>
  <c r="W495" i="2"/>
  <c r="V495" i="2"/>
  <c r="U495" i="2"/>
  <c r="T495" i="2"/>
  <c r="S495" i="2"/>
  <c r="R495" i="2"/>
  <c r="Q495" i="2"/>
  <c r="P495" i="2"/>
  <c r="O495" i="2"/>
  <c r="N495" i="2"/>
  <c r="M495" i="2"/>
  <c r="L495" i="2"/>
  <c r="K495" i="2"/>
  <c r="J495" i="2"/>
  <c r="DE491" i="2"/>
  <c r="DD491" i="2"/>
  <c r="DC491" i="2"/>
  <c r="DB491" i="2"/>
  <c r="DA491" i="2"/>
  <c r="CZ491" i="2"/>
  <c r="CY491" i="2"/>
  <c r="CX491" i="2"/>
  <c r="CV491" i="2"/>
  <c r="CU491" i="2"/>
  <c r="CT491" i="2"/>
  <c r="CR491" i="2"/>
  <c r="CQ491" i="2"/>
  <c r="CP491" i="2"/>
  <c r="CO491" i="2"/>
  <c r="CN491" i="2"/>
  <c r="CM491" i="2"/>
  <c r="CL491" i="2"/>
  <c r="CK491" i="2"/>
  <c r="CJ491" i="2"/>
  <c r="CI491" i="2"/>
  <c r="CH491" i="2"/>
  <c r="CF491" i="2"/>
  <c r="CE491" i="2"/>
  <c r="CD491" i="2"/>
  <c r="CC491" i="2"/>
  <c r="CB491" i="2"/>
  <c r="CA491" i="2"/>
  <c r="BY491" i="2"/>
  <c r="BX491" i="2"/>
  <c r="BW491" i="2"/>
  <c r="BV491" i="2"/>
  <c r="BU491" i="2"/>
  <c r="BT491" i="2"/>
  <c r="BS491" i="2"/>
  <c r="BQ491" i="2"/>
  <c r="BP491" i="2"/>
  <c r="BN491" i="2"/>
  <c r="BM491" i="2"/>
  <c r="BK491" i="2"/>
  <c r="BJ491" i="2"/>
  <c r="BI491" i="2"/>
  <c r="BH491" i="2"/>
  <c r="BF491" i="2"/>
  <c r="BE491" i="2"/>
  <c r="BD491" i="2"/>
  <c r="BC491" i="2"/>
  <c r="BA491" i="2"/>
  <c r="AZ491" i="2"/>
  <c r="AY491" i="2"/>
  <c r="AX491" i="2"/>
  <c r="AW491" i="2"/>
  <c r="AV491" i="2"/>
  <c r="AU491" i="2"/>
  <c r="AT491" i="2"/>
  <c r="AS491" i="2"/>
  <c r="AR491" i="2"/>
  <c r="AQ491" i="2"/>
  <c r="AP491" i="2"/>
  <c r="AO491" i="2"/>
  <c r="AN491" i="2"/>
  <c r="AM491" i="2"/>
  <c r="AL491" i="2"/>
  <c r="AK491" i="2"/>
  <c r="AJ491" i="2"/>
  <c r="AI491" i="2"/>
  <c r="AH491" i="2"/>
  <c r="AG491" i="2"/>
  <c r="AE491" i="2"/>
  <c r="AC491" i="2"/>
  <c r="AB491" i="2"/>
  <c r="AA491" i="2"/>
  <c r="Z491" i="2"/>
  <c r="Y491" i="2"/>
  <c r="X491" i="2"/>
  <c r="W491" i="2"/>
  <c r="V491" i="2"/>
  <c r="U491" i="2"/>
  <c r="T491" i="2"/>
  <c r="S491" i="2"/>
  <c r="R491" i="2"/>
  <c r="Q491" i="2"/>
  <c r="P491" i="2"/>
  <c r="O491" i="2"/>
  <c r="N491" i="2"/>
  <c r="M491" i="2"/>
  <c r="L491" i="2"/>
  <c r="K491" i="2"/>
  <c r="J491" i="2"/>
  <c r="DE482" i="2"/>
  <c r="DD482" i="2"/>
  <c r="DC482" i="2"/>
  <c r="DB482" i="2"/>
  <c r="DA482" i="2"/>
  <c r="CZ482" i="2"/>
  <c r="CY482" i="2"/>
  <c r="CX482" i="2"/>
  <c r="CV482" i="2"/>
  <c r="CU482" i="2"/>
  <c r="CT482" i="2"/>
  <c r="CR482" i="2"/>
  <c r="CQ482" i="2"/>
  <c r="CP482" i="2"/>
  <c r="CO482" i="2"/>
  <c r="CN482" i="2"/>
  <c r="CM482" i="2"/>
  <c r="CL482" i="2"/>
  <c r="CK482" i="2"/>
  <c r="CJ482" i="2"/>
  <c r="CI482" i="2"/>
  <c r="CH482" i="2"/>
  <c r="CF482" i="2"/>
  <c r="CE482" i="2"/>
  <c r="CD482" i="2"/>
  <c r="CC482" i="2"/>
  <c r="CB482" i="2"/>
  <c r="CA482" i="2"/>
  <c r="BY482" i="2"/>
  <c r="BX482" i="2"/>
  <c r="BW482" i="2"/>
  <c r="BV482" i="2"/>
  <c r="BU482" i="2"/>
  <c r="BT482" i="2"/>
  <c r="BS482" i="2"/>
  <c r="BQ482" i="2"/>
  <c r="BP482" i="2"/>
  <c r="BN482" i="2"/>
  <c r="BM482" i="2"/>
  <c r="BK482" i="2"/>
  <c r="BJ482" i="2"/>
  <c r="BI482" i="2"/>
  <c r="BH482" i="2"/>
  <c r="BF482" i="2"/>
  <c r="BE482" i="2"/>
  <c r="BD482" i="2"/>
  <c r="BC482" i="2"/>
  <c r="BA482" i="2"/>
  <c r="AZ482" i="2"/>
  <c r="AY482" i="2"/>
  <c r="AX482" i="2"/>
  <c r="AW482" i="2"/>
  <c r="AV482" i="2"/>
  <c r="AU482" i="2"/>
  <c r="AT482" i="2"/>
  <c r="AS482" i="2"/>
  <c r="AR482" i="2"/>
  <c r="AQ482" i="2"/>
  <c r="AP482" i="2"/>
  <c r="AO482" i="2"/>
  <c r="AN482" i="2"/>
  <c r="AM482" i="2"/>
  <c r="AL482" i="2"/>
  <c r="AK482" i="2"/>
  <c r="AJ482" i="2"/>
  <c r="AI482" i="2"/>
  <c r="AH482" i="2"/>
  <c r="AG482" i="2"/>
  <c r="AE482" i="2"/>
  <c r="AC482" i="2"/>
  <c r="AB482" i="2"/>
  <c r="AA482" i="2"/>
  <c r="Z482" i="2"/>
  <c r="Y482" i="2"/>
  <c r="X482" i="2"/>
  <c r="W482" i="2"/>
  <c r="V482" i="2"/>
  <c r="U482" i="2"/>
  <c r="T482" i="2"/>
  <c r="S482" i="2"/>
  <c r="R482" i="2"/>
  <c r="Q482" i="2"/>
  <c r="P482" i="2"/>
  <c r="O482" i="2"/>
  <c r="N482" i="2"/>
  <c r="M482" i="2"/>
  <c r="L482" i="2"/>
  <c r="K482" i="2"/>
  <c r="J482" i="2"/>
  <c r="DE478" i="2"/>
  <c r="DD478" i="2"/>
  <c r="DC478" i="2"/>
  <c r="DB478" i="2"/>
  <c r="DA478" i="2"/>
  <c r="CZ478" i="2"/>
  <c r="CY478" i="2"/>
  <c r="CX478" i="2"/>
  <c r="CV478" i="2"/>
  <c r="CU478" i="2"/>
  <c r="CT478" i="2"/>
  <c r="CR478" i="2"/>
  <c r="CQ478" i="2"/>
  <c r="CP478" i="2"/>
  <c r="CO478" i="2"/>
  <c r="CN478" i="2"/>
  <c r="CM478" i="2"/>
  <c r="CL478" i="2"/>
  <c r="CK478" i="2"/>
  <c r="CJ478" i="2"/>
  <c r="CI478" i="2"/>
  <c r="CH478" i="2"/>
  <c r="CF478" i="2"/>
  <c r="CE478" i="2"/>
  <c r="CD478" i="2"/>
  <c r="CC478" i="2"/>
  <c r="CB478" i="2"/>
  <c r="CA478" i="2"/>
  <c r="BY478" i="2"/>
  <c r="BX478" i="2"/>
  <c r="BW478" i="2"/>
  <c r="BV478" i="2"/>
  <c r="BU478" i="2"/>
  <c r="BT478" i="2"/>
  <c r="BS478" i="2"/>
  <c r="BQ478" i="2"/>
  <c r="BP478" i="2"/>
  <c r="BN478" i="2"/>
  <c r="BM478" i="2"/>
  <c r="BK478" i="2"/>
  <c r="BJ478" i="2"/>
  <c r="BI478" i="2"/>
  <c r="BH478" i="2"/>
  <c r="BF478" i="2"/>
  <c r="BE478" i="2"/>
  <c r="BD478" i="2"/>
  <c r="BC478" i="2"/>
  <c r="BA478" i="2"/>
  <c r="AZ478" i="2"/>
  <c r="AY478" i="2"/>
  <c r="AX478" i="2"/>
  <c r="AW478" i="2"/>
  <c r="AV478" i="2"/>
  <c r="AU478" i="2"/>
  <c r="AT478" i="2"/>
  <c r="AS478" i="2"/>
  <c r="AR478" i="2"/>
  <c r="AQ478" i="2"/>
  <c r="AP478" i="2"/>
  <c r="AO478" i="2"/>
  <c r="AN478" i="2"/>
  <c r="AM478" i="2"/>
  <c r="AL478" i="2"/>
  <c r="AK478" i="2"/>
  <c r="AJ478" i="2"/>
  <c r="AI478" i="2"/>
  <c r="AH478" i="2"/>
  <c r="AG478" i="2"/>
  <c r="AE478" i="2"/>
  <c r="AC478" i="2"/>
  <c r="AB478" i="2"/>
  <c r="AA478" i="2"/>
  <c r="Z478" i="2"/>
  <c r="Y478" i="2"/>
  <c r="X478" i="2"/>
  <c r="W478" i="2"/>
  <c r="V478" i="2"/>
  <c r="U478" i="2"/>
  <c r="T478" i="2"/>
  <c r="S478" i="2"/>
  <c r="R478" i="2"/>
  <c r="Q478" i="2"/>
  <c r="P478" i="2"/>
  <c r="O478" i="2"/>
  <c r="N478" i="2"/>
  <c r="M478" i="2"/>
  <c r="L478" i="2"/>
  <c r="K478" i="2"/>
  <c r="J478" i="2"/>
  <c r="DE421" i="2"/>
  <c r="DD421" i="2"/>
  <c r="DC421" i="2"/>
  <c r="DB421" i="2"/>
  <c r="DA421" i="2"/>
  <c r="CZ421" i="2"/>
  <c r="CY421" i="2"/>
  <c r="CX421" i="2"/>
  <c r="CV421" i="2"/>
  <c r="CU421" i="2"/>
  <c r="CT421" i="2"/>
  <c r="CR421" i="2"/>
  <c r="CQ421" i="2"/>
  <c r="CP421" i="2"/>
  <c r="CO421" i="2"/>
  <c r="CN421" i="2"/>
  <c r="CM421" i="2"/>
  <c r="CL421" i="2"/>
  <c r="CK421" i="2"/>
  <c r="CJ421" i="2"/>
  <c r="CI421" i="2"/>
  <c r="CH421" i="2"/>
  <c r="CF421" i="2"/>
  <c r="CE421" i="2"/>
  <c r="CD421" i="2"/>
  <c r="CC421" i="2"/>
  <c r="CB421" i="2"/>
  <c r="CA421" i="2"/>
  <c r="BY421" i="2"/>
  <c r="BX421" i="2"/>
  <c r="BW421" i="2"/>
  <c r="BV421" i="2"/>
  <c r="BU421" i="2"/>
  <c r="BT421" i="2"/>
  <c r="BS421" i="2"/>
  <c r="BQ421" i="2"/>
  <c r="BP421" i="2"/>
  <c r="BN421" i="2"/>
  <c r="BM421" i="2"/>
  <c r="BK421" i="2"/>
  <c r="BJ421" i="2"/>
  <c r="BI421" i="2"/>
  <c r="BH421" i="2"/>
  <c r="BF421" i="2"/>
  <c r="BE421" i="2"/>
  <c r="BD421" i="2"/>
  <c r="BC421" i="2"/>
  <c r="BA421" i="2"/>
  <c r="AZ421" i="2"/>
  <c r="AY421" i="2"/>
  <c r="AX421" i="2"/>
  <c r="AW421" i="2"/>
  <c r="AV421" i="2"/>
  <c r="AU421" i="2"/>
  <c r="AT421" i="2"/>
  <c r="AS421" i="2"/>
  <c r="AR421" i="2"/>
  <c r="AQ421" i="2"/>
  <c r="AP421" i="2"/>
  <c r="AO421" i="2"/>
  <c r="AN421" i="2"/>
  <c r="AM421" i="2"/>
  <c r="AL421" i="2"/>
  <c r="AK421" i="2"/>
  <c r="AJ421" i="2"/>
  <c r="AI421" i="2"/>
  <c r="AH421" i="2"/>
  <c r="AG421" i="2"/>
  <c r="AE421" i="2"/>
  <c r="AC421" i="2"/>
  <c r="AB421" i="2"/>
  <c r="AA421" i="2"/>
  <c r="Z421" i="2"/>
  <c r="Y421" i="2"/>
  <c r="X421" i="2"/>
  <c r="W421" i="2"/>
  <c r="V421" i="2"/>
  <c r="U421" i="2"/>
  <c r="T421" i="2"/>
  <c r="S421" i="2"/>
  <c r="R421" i="2"/>
  <c r="Q421" i="2"/>
  <c r="P421" i="2"/>
  <c r="O421" i="2"/>
  <c r="N421" i="2"/>
  <c r="M421" i="2"/>
  <c r="L421" i="2"/>
  <c r="K421" i="2"/>
  <c r="J421" i="2"/>
  <c r="DE417" i="2"/>
  <c r="DD417" i="2"/>
  <c r="DC417" i="2"/>
  <c r="DB417" i="2"/>
  <c r="DA417" i="2"/>
  <c r="CZ417" i="2"/>
  <c r="CY417" i="2"/>
  <c r="CX417" i="2"/>
  <c r="CV417" i="2"/>
  <c r="CU417" i="2"/>
  <c r="CT417" i="2"/>
  <c r="CR417" i="2"/>
  <c r="CQ417" i="2"/>
  <c r="CP417" i="2"/>
  <c r="CO417" i="2"/>
  <c r="CN417" i="2"/>
  <c r="CM417" i="2"/>
  <c r="CL417" i="2"/>
  <c r="CK417" i="2"/>
  <c r="CJ417" i="2"/>
  <c r="CI417" i="2"/>
  <c r="CH417" i="2"/>
  <c r="CF417" i="2"/>
  <c r="CE417" i="2"/>
  <c r="CD417" i="2"/>
  <c r="CC417" i="2"/>
  <c r="CB417" i="2"/>
  <c r="CA417" i="2"/>
  <c r="BY417" i="2"/>
  <c r="BX417" i="2"/>
  <c r="BW417" i="2"/>
  <c r="BV417" i="2"/>
  <c r="BU417" i="2"/>
  <c r="BT417" i="2"/>
  <c r="BS417" i="2"/>
  <c r="BQ417" i="2"/>
  <c r="BP417" i="2"/>
  <c r="BN417" i="2"/>
  <c r="BM417" i="2"/>
  <c r="BK417" i="2"/>
  <c r="BJ417" i="2"/>
  <c r="BI417" i="2"/>
  <c r="BH417" i="2"/>
  <c r="BF417" i="2"/>
  <c r="BE417" i="2"/>
  <c r="BD417" i="2"/>
  <c r="BC417" i="2"/>
  <c r="BA417" i="2"/>
  <c r="AZ417" i="2"/>
  <c r="AY417" i="2"/>
  <c r="AX417" i="2"/>
  <c r="AW417" i="2"/>
  <c r="AV417" i="2"/>
  <c r="AU417" i="2"/>
  <c r="AT417" i="2"/>
  <c r="AS417" i="2"/>
  <c r="AR417" i="2"/>
  <c r="AQ417" i="2"/>
  <c r="AP417" i="2"/>
  <c r="AO417" i="2"/>
  <c r="AN417" i="2"/>
  <c r="AM417" i="2"/>
  <c r="AL417" i="2"/>
  <c r="AK417" i="2"/>
  <c r="AJ417" i="2"/>
  <c r="AI417" i="2"/>
  <c r="AH417" i="2"/>
  <c r="AG417" i="2"/>
  <c r="AE417" i="2"/>
  <c r="AC417" i="2"/>
  <c r="AB417" i="2"/>
  <c r="AA417" i="2"/>
  <c r="Z417" i="2"/>
  <c r="Y417" i="2"/>
  <c r="X417" i="2"/>
  <c r="W417" i="2"/>
  <c r="V417" i="2"/>
  <c r="U417" i="2"/>
  <c r="T417" i="2"/>
  <c r="S417" i="2"/>
  <c r="R417" i="2"/>
  <c r="Q417" i="2"/>
  <c r="P417" i="2"/>
  <c r="O417" i="2"/>
  <c r="N417" i="2"/>
  <c r="M417" i="2"/>
  <c r="L417" i="2"/>
  <c r="K417" i="2"/>
  <c r="J417" i="2"/>
  <c r="DE413" i="2"/>
  <c r="DD413" i="2"/>
  <c r="DC413" i="2"/>
  <c r="DB413" i="2"/>
  <c r="DA413" i="2"/>
  <c r="CZ413" i="2"/>
  <c r="CY413" i="2"/>
  <c r="CX413" i="2"/>
  <c r="CV413" i="2"/>
  <c r="CU413" i="2"/>
  <c r="CT413" i="2"/>
  <c r="CR413" i="2"/>
  <c r="CQ413" i="2"/>
  <c r="CP413" i="2"/>
  <c r="CO413" i="2"/>
  <c r="CN413" i="2"/>
  <c r="CM413" i="2"/>
  <c r="CL413" i="2"/>
  <c r="CK413" i="2"/>
  <c r="CJ413" i="2"/>
  <c r="CI413" i="2"/>
  <c r="CH413" i="2"/>
  <c r="CF413" i="2"/>
  <c r="CE413" i="2"/>
  <c r="CD413" i="2"/>
  <c r="CC413" i="2"/>
  <c r="CB413" i="2"/>
  <c r="CA413" i="2"/>
  <c r="BY413" i="2"/>
  <c r="BX413" i="2"/>
  <c r="BW413" i="2"/>
  <c r="BV413" i="2"/>
  <c r="BU413" i="2"/>
  <c r="BT413" i="2"/>
  <c r="BS413" i="2"/>
  <c r="BQ413" i="2"/>
  <c r="BP413" i="2"/>
  <c r="BN413" i="2"/>
  <c r="BM413" i="2"/>
  <c r="BK413" i="2"/>
  <c r="BJ413" i="2"/>
  <c r="BI413" i="2"/>
  <c r="BH413" i="2"/>
  <c r="BF413" i="2"/>
  <c r="BE413" i="2"/>
  <c r="BD413" i="2"/>
  <c r="BC413" i="2"/>
  <c r="BA413" i="2"/>
  <c r="AZ413" i="2"/>
  <c r="AY413" i="2"/>
  <c r="AX413" i="2"/>
  <c r="AW413" i="2"/>
  <c r="AV413" i="2"/>
  <c r="AU413" i="2"/>
  <c r="AT413" i="2"/>
  <c r="AS413" i="2"/>
  <c r="AR413" i="2"/>
  <c r="AQ413" i="2"/>
  <c r="AP413" i="2"/>
  <c r="AO413" i="2"/>
  <c r="AN413" i="2"/>
  <c r="AM413" i="2"/>
  <c r="AL413" i="2"/>
  <c r="AK413" i="2"/>
  <c r="AJ413" i="2"/>
  <c r="AI413" i="2"/>
  <c r="AH413" i="2"/>
  <c r="AG413" i="2"/>
  <c r="AE413" i="2"/>
  <c r="AC413" i="2"/>
  <c r="AB413" i="2"/>
  <c r="AA413" i="2"/>
  <c r="Z413" i="2"/>
  <c r="Y413" i="2"/>
  <c r="X413" i="2"/>
  <c r="W413" i="2"/>
  <c r="V413" i="2"/>
  <c r="U413" i="2"/>
  <c r="T413" i="2"/>
  <c r="S413" i="2"/>
  <c r="R413" i="2"/>
  <c r="Q413" i="2"/>
  <c r="P413" i="2"/>
  <c r="O413" i="2"/>
  <c r="N413" i="2"/>
  <c r="M413" i="2"/>
  <c r="L413" i="2"/>
  <c r="K413" i="2"/>
  <c r="J413" i="2"/>
  <c r="DE409" i="2"/>
  <c r="DD409" i="2"/>
  <c r="DC409" i="2"/>
  <c r="DB409" i="2"/>
  <c r="DA409" i="2"/>
  <c r="CZ409" i="2"/>
  <c r="CY409" i="2"/>
  <c r="CX409" i="2"/>
  <c r="CV409" i="2"/>
  <c r="CU409" i="2"/>
  <c r="CT409" i="2"/>
  <c r="CR409" i="2"/>
  <c r="CQ409" i="2"/>
  <c r="CP409" i="2"/>
  <c r="CO409" i="2"/>
  <c r="CN409" i="2"/>
  <c r="CM409" i="2"/>
  <c r="CL409" i="2"/>
  <c r="CK409" i="2"/>
  <c r="CJ409" i="2"/>
  <c r="CI409" i="2"/>
  <c r="CH409" i="2"/>
  <c r="CF409" i="2"/>
  <c r="CE409" i="2"/>
  <c r="CD409" i="2"/>
  <c r="CC409" i="2"/>
  <c r="CB409" i="2"/>
  <c r="CA409" i="2"/>
  <c r="BY409" i="2"/>
  <c r="BX409" i="2"/>
  <c r="BW409" i="2"/>
  <c r="BV409" i="2"/>
  <c r="BU409" i="2"/>
  <c r="BT409" i="2"/>
  <c r="BS409" i="2"/>
  <c r="BQ409" i="2"/>
  <c r="BP409" i="2"/>
  <c r="BN409" i="2"/>
  <c r="BM409" i="2"/>
  <c r="BK409" i="2"/>
  <c r="BJ409" i="2"/>
  <c r="BI409" i="2"/>
  <c r="BH409" i="2"/>
  <c r="BF409" i="2"/>
  <c r="BE409" i="2"/>
  <c r="BD409" i="2"/>
  <c r="BC409" i="2"/>
  <c r="BA409" i="2"/>
  <c r="AZ409" i="2"/>
  <c r="AY409" i="2"/>
  <c r="AX409" i="2"/>
  <c r="AW409" i="2"/>
  <c r="AV409" i="2"/>
  <c r="AU409" i="2"/>
  <c r="AT409" i="2"/>
  <c r="AS409" i="2"/>
  <c r="AR409" i="2"/>
  <c r="AQ409" i="2"/>
  <c r="AP409" i="2"/>
  <c r="AO409" i="2"/>
  <c r="AN409" i="2"/>
  <c r="AM409" i="2"/>
  <c r="AL409" i="2"/>
  <c r="AK409" i="2"/>
  <c r="AJ409" i="2"/>
  <c r="AI409" i="2"/>
  <c r="AH409" i="2"/>
  <c r="AG409" i="2"/>
  <c r="AE409" i="2"/>
  <c r="AC409" i="2"/>
  <c r="AB409" i="2"/>
  <c r="AA409" i="2"/>
  <c r="Z409" i="2"/>
  <c r="Y409" i="2"/>
  <c r="X409" i="2"/>
  <c r="W409" i="2"/>
  <c r="V409" i="2"/>
  <c r="U409" i="2"/>
  <c r="T409" i="2"/>
  <c r="S409" i="2"/>
  <c r="R409" i="2"/>
  <c r="Q409" i="2"/>
  <c r="P409" i="2"/>
  <c r="O409" i="2"/>
  <c r="N409" i="2"/>
  <c r="M409" i="2"/>
  <c r="L409" i="2"/>
  <c r="K409" i="2"/>
  <c r="J409" i="2"/>
  <c r="DE405" i="2"/>
  <c r="DD405" i="2"/>
  <c r="DC405" i="2"/>
  <c r="DB405" i="2"/>
  <c r="DA405" i="2"/>
  <c r="CZ405" i="2"/>
  <c r="CY405" i="2"/>
  <c r="CX405" i="2"/>
  <c r="CV405" i="2"/>
  <c r="CU405" i="2"/>
  <c r="CT405" i="2"/>
  <c r="CR405" i="2"/>
  <c r="CQ405" i="2"/>
  <c r="CP405" i="2"/>
  <c r="CO405" i="2"/>
  <c r="CN405" i="2"/>
  <c r="CM405" i="2"/>
  <c r="CL405" i="2"/>
  <c r="CK405" i="2"/>
  <c r="CJ405" i="2"/>
  <c r="CI405" i="2"/>
  <c r="CH405" i="2"/>
  <c r="CF405" i="2"/>
  <c r="CE405" i="2"/>
  <c r="CD405" i="2"/>
  <c r="CC405" i="2"/>
  <c r="CB405" i="2"/>
  <c r="CA405" i="2"/>
  <c r="BY405" i="2"/>
  <c r="BX405" i="2"/>
  <c r="BW405" i="2"/>
  <c r="BV405" i="2"/>
  <c r="BU405" i="2"/>
  <c r="BT405" i="2"/>
  <c r="BS405" i="2"/>
  <c r="BQ405" i="2"/>
  <c r="BP405" i="2"/>
  <c r="BN405" i="2"/>
  <c r="BM405" i="2"/>
  <c r="BK405" i="2"/>
  <c r="BJ405" i="2"/>
  <c r="BI405" i="2"/>
  <c r="BH405" i="2"/>
  <c r="BF405" i="2"/>
  <c r="BE405" i="2"/>
  <c r="BD405" i="2"/>
  <c r="BC405" i="2"/>
  <c r="BA405" i="2"/>
  <c r="AZ405" i="2"/>
  <c r="AY405" i="2"/>
  <c r="AX405" i="2"/>
  <c r="AW405" i="2"/>
  <c r="AV405" i="2"/>
  <c r="AU405" i="2"/>
  <c r="AT405" i="2"/>
  <c r="AS405" i="2"/>
  <c r="AR405" i="2"/>
  <c r="AQ405" i="2"/>
  <c r="AP405" i="2"/>
  <c r="AO405" i="2"/>
  <c r="AN405" i="2"/>
  <c r="AM405" i="2"/>
  <c r="AL405" i="2"/>
  <c r="AK405" i="2"/>
  <c r="AJ405" i="2"/>
  <c r="AI405" i="2"/>
  <c r="AH405" i="2"/>
  <c r="AG405" i="2"/>
  <c r="AE405" i="2"/>
  <c r="AC405" i="2"/>
  <c r="AB405" i="2"/>
  <c r="AA405" i="2"/>
  <c r="Z405" i="2"/>
  <c r="Y405" i="2"/>
  <c r="X405" i="2"/>
  <c r="W405" i="2"/>
  <c r="V405" i="2"/>
  <c r="U405" i="2"/>
  <c r="T405" i="2"/>
  <c r="S405" i="2"/>
  <c r="R405" i="2"/>
  <c r="Q405" i="2"/>
  <c r="P405" i="2"/>
  <c r="O405" i="2"/>
  <c r="N405" i="2"/>
  <c r="M405" i="2"/>
  <c r="L405" i="2"/>
  <c r="K405" i="2"/>
  <c r="J405" i="2"/>
  <c r="DE401" i="2"/>
  <c r="DD401" i="2"/>
  <c r="DC401" i="2"/>
  <c r="DB401" i="2"/>
  <c r="DA401" i="2"/>
  <c r="CZ401" i="2"/>
  <c r="CY401" i="2"/>
  <c r="CX401" i="2"/>
  <c r="CV401" i="2"/>
  <c r="CU401" i="2"/>
  <c r="CT401" i="2"/>
  <c r="CR401" i="2"/>
  <c r="CQ401" i="2"/>
  <c r="CP401" i="2"/>
  <c r="CO401" i="2"/>
  <c r="CN401" i="2"/>
  <c r="CM401" i="2"/>
  <c r="CL401" i="2"/>
  <c r="CK401" i="2"/>
  <c r="CJ401" i="2"/>
  <c r="CI401" i="2"/>
  <c r="CH401" i="2"/>
  <c r="CF401" i="2"/>
  <c r="CE401" i="2"/>
  <c r="CD401" i="2"/>
  <c r="CC401" i="2"/>
  <c r="CB401" i="2"/>
  <c r="CA401" i="2"/>
  <c r="BY401" i="2"/>
  <c r="BX401" i="2"/>
  <c r="BW401" i="2"/>
  <c r="BV401" i="2"/>
  <c r="BU401" i="2"/>
  <c r="BT401" i="2"/>
  <c r="BS401" i="2"/>
  <c r="BQ401" i="2"/>
  <c r="BP401" i="2"/>
  <c r="BN401" i="2"/>
  <c r="BM401" i="2"/>
  <c r="BK401" i="2"/>
  <c r="BJ401" i="2"/>
  <c r="BI401" i="2"/>
  <c r="BH401" i="2"/>
  <c r="BF401" i="2"/>
  <c r="BE401" i="2"/>
  <c r="BD401" i="2"/>
  <c r="BC401" i="2"/>
  <c r="BA401" i="2"/>
  <c r="AZ401" i="2"/>
  <c r="AY401" i="2"/>
  <c r="AX401" i="2"/>
  <c r="AW401" i="2"/>
  <c r="AV401" i="2"/>
  <c r="AU401" i="2"/>
  <c r="AT401" i="2"/>
  <c r="AS401" i="2"/>
  <c r="AR401" i="2"/>
  <c r="AQ401" i="2"/>
  <c r="AP401" i="2"/>
  <c r="AO401" i="2"/>
  <c r="AN401" i="2"/>
  <c r="AM401" i="2"/>
  <c r="AL401" i="2"/>
  <c r="AK401" i="2"/>
  <c r="AJ401" i="2"/>
  <c r="AI401" i="2"/>
  <c r="AH401" i="2"/>
  <c r="AG401" i="2"/>
  <c r="AE401" i="2"/>
  <c r="AC401" i="2"/>
  <c r="AB401" i="2"/>
  <c r="AA401" i="2"/>
  <c r="Z401" i="2"/>
  <c r="Y401" i="2"/>
  <c r="X401" i="2"/>
  <c r="W401" i="2"/>
  <c r="V401" i="2"/>
  <c r="U401" i="2"/>
  <c r="T401" i="2"/>
  <c r="S401" i="2"/>
  <c r="R401" i="2"/>
  <c r="Q401" i="2"/>
  <c r="P401" i="2"/>
  <c r="O401" i="2"/>
  <c r="N401" i="2"/>
  <c r="M401" i="2"/>
  <c r="L401" i="2"/>
  <c r="K401" i="2"/>
  <c r="J401" i="2"/>
  <c r="DE397" i="2"/>
  <c r="DD397" i="2"/>
  <c r="DC397" i="2"/>
  <c r="DB397" i="2"/>
  <c r="DA397" i="2"/>
  <c r="CZ397" i="2"/>
  <c r="CY397" i="2"/>
  <c r="CX397" i="2"/>
  <c r="CV397" i="2"/>
  <c r="CU397" i="2"/>
  <c r="CT397" i="2"/>
  <c r="CR397" i="2"/>
  <c r="CQ397" i="2"/>
  <c r="CP397" i="2"/>
  <c r="CO397" i="2"/>
  <c r="CN397" i="2"/>
  <c r="CM397" i="2"/>
  <c r="CL397" i="2"/>
  <c r="CK397" i="2"/>
  <c r="CJ397" i="2"/>
  <c r="CI397" i="2"/>
  <c r="CH397" i="2"/>
  <c r="CF397" i="2"/>
  <c r="CE397" i="2"/>
  <c r="CD397" i="2"/>
  <c r="CC397" i="2"/>
  <c r="CB397" i="2"/>
  <c r="CA397" i="2"/>
  <c r="BY397" i="2"/>
  <c r="BX397" i="2"/>
  <c r="BW397" i="2"/>
  <c r="BV397" i="2"/>
  <c r="BU397" i="2"/>
  <c r="BT397" i="2"/>
  <c r="BS397" i="2"/>
  <c r="BQ397" i="2"/>
  <c r="BP397" i="2"/>
  <c r="BN397" i="2"/>
  <c r="BM397" i="2"/>
  <c r="BK397" i="2"/>
  <c r="BJ397" i="2"/>
  <c r="BI397" i="2"/>
  <c r="BH397" i="2"/>
  <c r="BF397" i="2"/>
  <c r="BE397" i="2"/>
  <c r="BD397" i="2"/>
  <c r="BC397" i="2"/>
  <c r="BA397" i="2"/>
  <c r="AZ397" i="2"/>
  <c r="AY397" i="2"/>
  <c r="AX397" i="2"/>
  <c r="AW397" i="2"/>
  <c r="AV397" i="2"/>
  <c r="AU397" i="2"/>
  <c r="AT397" i="2"/>
  <c r="AS397" i="2"/>
  <c r="AR397" i="2"/>
  <c r="AQ397" i="2"/>
  <c r="AP397" i="2"/>
  <c r="AO397" i="2"/>
  <c r="AN397" i="2"/>
  <c r="AM397" i="2"/>
  <c r="AL397" i="2"/>
  <c r="AK397" i="2"/>
  <c r="AJ397" i="2"/>
  <c r="AI397" i="2"/>
  <c r="AH397" i="2"/>
  <c r="AG397" i="2"/>
  <c r="AE397" i="2"/>
  <c r="AC397" i="2"/>
  <c r="AB397" i="2"/>
  <c r="AA397" i="2"/>
  <c r="Z397" i="2"/>
  <c r="Y397" i="2"/>
  <c r="X397" i="2"/>
  <c r="W397" i="2"/>
  <c r="V397" i="2"/>
  <c r="U397" i="2"/>
  <c r="T397" i="2"/>
  <c r="S397" i="2"/>
  <c r="R397" i="2"/>
  <c r="Q397" i="2"/>
  <c r="P397" i="2"/>
  <c r="O397" i="2"/>
  <c r="N397" i="2"/>
  <c r="M397" i="2"/>
  <c r="L397" i="2"/>
  <c r="K397" i="2"/>
  <c r="J397" i="2"/>
  <c r="DE393" i="2"/>
  <c r="DD393" i="2"/>
  <c r="DC393" i="2"/>
  <c r="DB393" i="2"/>
  <c r="DA393" i="2"/>
  <c r="CZ393" i="2"/>
  <c r="CY393" i="2"/>
  <c r="CX393" i="2"/>
  <c r="CV393" i="2"/>
  <c r="CU393" i="2"/>
  <c r="CT393" i="2"/>
  <c r="CR393" i="2"/>
  <c r="CQ393" i="2"/>
  <c r="CP393" i="2"/>
  <c r="CO393" i="2"/>
  <c r="CN393" i="2"/>
  <c r="CM393" i="2"/>
  <c r="CL393" i="2"/>
  <c r="CK393" i="2"/>
  <c r="CJ393" i="2"/>
  <c r="CI393" i="2"/>
  <c r="CH393" i="2"/>
  <c r="CF393" i="2"/>
  <c r="CE393" i="2"/>
  <c r="CD393" i="2"/>
  <c r="CC393" i="2"/>
  <c r="CB393" i="2"/>
  <c r="CA393" i="2"/>
  <c r="BY393" i="2"/>
  <c r="BX393" i="2"/>
  <c r="BW393" i="2"/>
  <c r="BV393" i="2"/>
  <c r="BU393" i="2"/>
  <c r="BT393" i="2"/>
  <c r="BS393" i="2"/>
  <c r="BQ393" i="2"/>
  <c r="BP393" i="2"/>
  <c r="BN393" i="2"/>
  <c r="BM393" i="2"/>
  <c r="BK393" i="2"/>
  <c r="BJ393" i="2"/>
  <c r="BI393" i="2"/>
  <c r="BH393" i="2"/>
  <c r="BF393" i="2"/>
  <c r="BE393" i="2"/>
  <c r="BD393" i="2"/>
  <c r="BC393" i="2"/>
  <c r="BA393" i="2"/>
  <c r="AZ393" i="2"/>
  <c r="AY393" i="2"/>
  <c r="AX393" i="2"/>
  <c r="AW393" i="2"/>
  <c r="AV393" i="2"/>
  <c r="AU393" i="2"/>
  <c r="AT393" i="2"/>
  <c r="AS393" i="2"/>
  <c r="AR393" i="2"/>
  <c r="AQ393" i="2"/>
  <c r="AP393" i="2"/>
  <c r="AO393" i="2"/>
  <c r="AN393" i="2"/>
  <c r="AM393" i="2"/>
  <c r="AL393" i="2"/>
  <c r="AK393" i="2"/>
  <c r="AJ393" i="2"/>
  <c r="AI393" i="2"/>
  <c r="AH393" i="2"/>
  <c r="AG393" i="2"/>
  <c r="AE393" i="2"/>
  <c r="AC393" i="2"/>
  <c r="AB393" i="2"/>
  <c r="AA393" i="2"/>
  <c r="Z393" i="2"/>
  <c r="Y393" i="2"/>
  <c r="X393" i="2"/>
  <c r="W393" i="2"/>
  <c r="V393" i="2"/>
  <c r="U393" i="2"/>
  <c r="T393" i="2"/>
  <c r="S393" i="2"/>
  <c r="R393" i="2"/>
  <c r="Q393" i="2"/>
  <c r="P393" i="2"/>
  <c r="O393" i="2"/>
  <c r="N393" i="2"/>
  <c r="M393" i="2"/>
  <c r="L393" i="2"/>
  <c r="K393" i="2"/>
  <c r="J393" i="2"/>
  <c r="DE389" i="2"/>
  <c r="DD389" i="2"/>
  <c r="DC389" i="2"/>
  <c r="DB389" i="2"/>
  <c r="DA389" i="2"/>
  <c r="CZ389" i="2"/>
  <c r="CY389" i="2"/>
  <c r="CX389" i="2"/>
  <c r="CV389" i="2"/>
  <c r="CU389" i="2"/>
  <c r="CT389" i="2"/>
  <c r="CR389" i="2"/>
  <c r="CQ389" i="2"/>
  <c r="CP389" i="2"/>
  <c r="CO389" i="2"/>
  <c r="CN389" i="2"/>
  <c r="CM389" i="2"/>
  <c r="CL389" i="2"/>
  <c r="CK389" i="2"/>
  <c r="CJ389" i="2"/>
  <c r="CI389" i="2"/>
  <c r="CH389" i="2"/>
  <c r="CF389" i="2"/>
  <c r="CE389" i="2"/>
  <c r="CD389" i="2"/>
  <c r="CC389" i="2"/>
  <c r="CB389" i="2"/>
  <c r="CA389" i="2"/>
  <c r="BY389" i="2"/>
  <c r="BX389" i="2"/>
  <c r="BW389" i="2"/>
  <c r="BV389" i="2"/>
  <c r="BU389" i="2"/>
  <c r="BT389" i="2"/>
  <c r="BS389" i="2"/>
  <c r="BQ389" i="2"/>
  <c r="BP389" i="2"/>
  <c r="BN389" i="2"/>
  <c r="BM389" i="2"/>
  <c r="BK389" i="2"/>
  <c r="BJ389" i="2"/>
  <c r="BI389" i="2"/>
  <c r="BH389" i="2"/>
  <c r="BF389" i="2"/>
  <c r="BE389" i="2"/>
  <c r="BD389" i="2"/>
  <c r="BC389" i="2"/>
  <c r="BA389" i="2"/>
  <c r="AZ389" i="2"/>
  <c r="AY389" i="2"/>
  <c r="AX389" i="2"/>
  <c r="AW389" i="2"/>
  <c r="AV389" i="2"/>
  <c r="AU389" i="2"/>
  <c r="AT389" i="2"/>
  <c r="AS389" i="2"/>
  <c r="AR389" i="2"/>
  <c r="AQ389" i="2"/>
  <c r="AP389" i="2"/>
  <c r="AO389" i="2"/>
  <c r="AN389" i="2"/>
  <c r="AM389" i="2"/>
  <c r="AL389" i="2"/>
  <c r="AK389" i="2"/>
  <c r="AJ389" i="2"/>
  <c r="AI389" i="2"/>
  <c r="AH389" i="2"/>
  <c r="AG389" i="2"/>
  <c r="AE389" i="2"/>
  <c r="AC389" i="2"/>
  <c r="AB389" i="2"/>
  <c r="AA389" i="2"/>
  <c r="Z389" i="2"/>
  <c r="Y389" i="2"/>
  <c r="X389" i="2"/>
  <c r="W389" i="2"/>
  <c r="V389" i="2"/>
  <c r="U389" i="2"/>
  <c r="T389" i="2"/>
  <c r="S389" i="2"/>
  <c r="R389" i="2"/>
  <c r="Q389" i="2"/>
  <c r="P389" i="2"/>
  <c r="O389" i="2"/>
  <c r="N389" i="2"/>
  <c r="M389" i="2"/>
  <c r="L389" i="2"/>
  <c r="K389" i="2"/>
  <c r="J389" i="2"/>
  <c r="DE385" i="2"/>
  <c r="DD385" i="2"/>
  <c r="DC385" i="2"/>
  <c r="DB385" i="2"/>
  <c r="DA385" i="2"/>
  <c r="CZ385" i="2"/>
  <c r="CY385" i="2"/>
  <c r="CX385" i="2"/>
  <c r="CV385" i="2"/>
  <c r="CU385" i="2"/>
  <c r="CT385" i="2"/>
  <c r="CR385" i="2"/>
  <c r="CQ385" i="2"/>
  <c r="CP385" i="2"/>
  <c r="CO385" i="2"/>
  <c r="CN385" i="2"/>
  <c r="CM385" i="2"/>
  <c r="CL385" i="2"/>
  <c r="CK385" i="2"/>
  <c r="CJ385" i="2"/>
  <c r="CI385" i="2"/>
  <c r="CH385" i="2"/>
  <c r="CF385" i="2"/>
  <c r="CE385" i="2"/>
  <c r="CD385" i="2"/>
  <c r="CC385" i="2"/>
  <c r="CB385" i="2"/>
  <c r="CA385" i="2"/>
  <c r="BY385" i="2"/>
  <c r="BX385" i="2"/>
  <c r="BW385" i="2"/>
  <c r="BV385" i="2"/>
  <c r="BU385" i="2"/>
  <c r="BT385" i="2"/>
  <c r="BS385" i="2"/>
  <c r="BQ385" i="2"/>
  <c r="BP385" i="2"/>
  <c r="BN385" i="2"/>
  <c r="BM385" i="2"/>
  <c r="BK385" i="2"/>
  <c r="BJ385" i="2"/>
  <c r="BI385" i="2"/>
  <c r="BH385" i="2"/>
  <c r="BF385" i="2"/>
  <c r="BE385" i="2"/>
  <c r="BD385" i="2"/>
  <c r="BC385" i="2"/>
  <c r="BA385" i="2"/>
  <c r="AZ385" i="2"/>
  <c r="AY385" i="2"/>
  <c r="AX385" i="2"/>
  <c r="AW385" i="2"/>
  <c r="AV385" i="2"/>
  <c r="AU385" i="2"/>
  <c r="AT385" i="2"/>
  <c r="AS385" i="2"/>
  <c r="AR385" i="2"/>
  <c r="AQ385" i="2"/>
  <c r="AP385" i="2"/>
  <c r="AO385" i="2"/>
  <c r="AN385" i="2"/>
  <c r="AM385" i="2"/>
  <c r="AL385" i="2"/>
  <c r="AK385" i="2"/>
  <c r="AJ385" i="2"/>
  <c r="AI385" i="2"/>
  <c r="AH385" i="2"/>
  <c r="AG385" i="2"/>
  <c r="AE385" i="2"/>
  <c r="AC385" i="2"/>
  <c r="AB385" i="2"/>
  <c r="AA385" i="2"/>
  <c r="Z385" i="2"/>
  <c r="Y385" i="2"/>
  <c r="X385" i="2"/>
  <c r="W385" i="2"/>
  <c r="V385" i="2"/>
  <c r="U385" i="2"/>
  <c r="T385" i="2"/>
  <c r="S385" i="2"/>
  <c r="R385" i="2"/>
  <c r="Q385" i="2"/>
  <c r="P385" i="2"/>
  <c r="O385" i="2"/>
  <c r="N385" i="2"/>
  <c r="M385" i="2"/>
  <c r="L385" i="2"/>
  <c r="K385" i="2"/>
  <c r="J385" i="2"/>
  <c r="DE381" i="2"/>
  <c r="DD381" i="2"/>
  <c r="DC381" i="2"/>
  <c r="DB381" i="2"/>
  <c r="DA381" i="2"/>
  <c r="CZ381" i="2"/>
  <c r="CY381" i="2"/>
  <c r="CX381" i="2"/>
  <c r="CV381" i="2"/>
  <c r="CU381" i="2"/>
  <c r="CT381" i="2"/>
  <c r="CR381" i="2"/>
  <c r="CQ381" i="2"/>
  <c r="CP381" i="2"/>
  <c r="CO381" i="2"/>
  <c r="CN381" i="2"/>
  <c r="CM381" i="2"/>
  <c r="CL381" i="2"/>
  <c r="CK381" i="2"/>
  <c r="CJ381" i="2"/>
  <c r="CI381" i="2"/>
  <c r="CH381" i="2"/>
  <c r="CF381" i="2"/>
  <c r="CE381" i="2"/>
  <c r="CD381" i="2"/>
  <c r="CC381" i="2"/>
  <c r="CB381" i="2"/>
  <c r="CA381" i="2"/>
  <c r="BY381" i="2"/>
  <c r="BX381" i="2"/>
  <c r="BW381" i="2"/>
  <c r="BV381" i="2"/>
  <c r="BU381" i="2"/>
  <c r="BT381" i="2"/>
  <c r="BS381" i="2"/>
  <c r="BQ381" i="2"/>
  <c r="BP381" i="2"/>
  <c r="BN381" i="2"/>
  <c r="BM381" i="2"/>
  <c r="BK381" i="2"/>
  <c r="BJ381" i="2"/>
  <c r="BI381" i="2"/>
  <c r="BH381" i="2"/>
  <c r="BF381" i="2"/>
  <c r="BE381" i="2"/>
  <c r="BD381" i="2"/>
  <c r="BC381" i="2"/>
  <c r="BA381" i="2"/>
  <c r="AZ381" i="2"/>
  <c r="AY381" i="2"/>
  <c r="AX381" i="2"/>
  <c r="AW381" i="2"/>
  <c r="AV381" i="2"/>
  <c r="AU381" i="2"/>
  <c r="AT381" i="2"/>
  <c r="AS381" i="2"/>
  <c r="AR381" i="2"/>
  <c r="AQ381" i="2"/>
  <c r="AP381" i="2"/>
  <c r="AO381" i="2"/>
  <c r="AN381" i="2"/>
  <c r="AM381" i="2"/>
  <c r="AL381" i="2"/>
  <c r="AK381" i="2"/>
  <c r="AJ381" i="2"/>
  <c r="AI381" i="2"/>
  <c r="AH381" i="2"/>
  <c r="AG381" i="2"/>
  <c r="AE381" i="2"/>
  <c r="AC381" i="2"/>
  <c r="AB381" i="2"/>
  <c r="AA381" i="2"/>
  <c r="Z381" i="2"/>
  <c r="Y381" i="2"/>
  <c r="X381" i="2"/>
  <c r="W381" i="2"/>
  <c r="V381" i="2"/>
  <c r="U381" i="2"/>
  <c r="T381" i="2"/>
  <c r="S381" i="2"/>
  <c r="R381" i="2"/>
  <c r="Q381" i="2"/>
  <c r="P381" i="2"/>
  <c r="O381" i="2"/>
  <c r="N381" i="2"/>
  <c r="M381" i="2"/>
  <c r="L381" i="2"/>
  <c r="K381" i="2"/>
  <c r="J381" i="2"/>
  <c r="DE377" i="2"/>
  <c r="DD377" i="2"/>
  <c r="DC377" i="2"/>
  <c r="DB377" i="2"/>
  <c r="DA377" i="2"/>
  <c r="CZ377" i="2"/>
  <c r="CY377" i="2"/>
  <c r="CX377" i="2"/>
  <c r="CV377" i="2"/>
  <c r="CU377" i="2"/>
  <c r="CT377" i="2"/>
  <c r="CR377" i="2"/>
  <c r="CQ377" i="2"/>
  <c r="CP377" i="2"/>
  <c r="CO377" i="2"/>
  <c r="CN377" i="2"/>
  <c r="CM377" i="2"/>
  <c r="CL377" i="2"/>
  <c r="CK377" i="2"/>
  <c r="CJ377" i="2"/>
  <c r="CI377" i="2"/>
  <c r="CH377" i="2"/>
  <c r="CF377" i="2"/>
  <c r="CE377" i="2"/>
  <c r="CD377" i="2"/>
  <c r="CC377" i="2"/>
  <c r="CB377" i="2"/>
  <c r="CA377" i="2"/>
  <c r="BY377" i="2"/>
  <c r="BX377" i="2"/>
  <c r="BW377" i="2"/>
  <c r="BV377" i="2"/>
  <c r="BU377" i="2"/>
  <c r="BT377" i="2"/>
  <c r="BS377" i="2"/>
  <c r="BQ377" i="2"/>
  <c r="BP377" i="2"/>
  <c r="BN377" i="2"/>
  <c r="BM377" i="2"/>
  <c r="BK377" i="2"/>
  <c r="BJ377" i="2"/>
  <c r="BI377" i="2"/>
  <c r="BH377" i="2"/>
  <c r="BF377" i="2"/>
  <c r="BE377" i="2"/>
  <c r="BD377" i="2"/>
  <c r="BC377" i="2"/>
  <c r="BA377" i="2"/>
  <c r="AZ377" i="2"/>
  <c r="AY377" i="2"/>
  <c r="AX377" i="2"/>
  <c r="AW377" i="2"/>
  <c r="AV377" i="2"/>
  <c r="AU377" i="2"/>
  <c r="AT377" i="2"/>
  <c r="AS377" i="2"/>
  <c r="AR377" i="2"/>
  <c r="AQ377" i="2"/>
  <c r="AP377" i="2"/>
  <c r="AO377" i="2"/>
  <c r="AN377" i="2"/>
  <c r="AM377" i="2"/>
  <c r="AL377" i="2"/>
  <c r="AK377" i="2"/>
  <c r="AJ377" i="2"/>
  <c r="AI377" i="2"/>
  <c r="AH377" i="2"/>
  <c r="AG377" i="2"/>
  <c r="AE377" i="2"/>
  <c r="AC377" i="2"/>
  <c r="AB377" i="2"/>
  <c r="AA377" i="2"/>
  <c r="Z377" i="2"/>
  <c r="Y377" i="2"/>
  <c r="X377" i="2"/>
  <c r="W377" i="2"/>
  <c r="V377" i="2"/>
  <c r="U377" i="2"/>
  <c r="T377" i="2"/>
  <c r="S377" i="2"/>
  <c r="R377" i="2"/>
  <c r="Q377" i="2"/>
  <c r="P377" i="2"/>
  <c r="O377" i="2"/>
  <c r="N377" i="2"/>
  <c r="M377" i="2"/>
  <c r="L377" i="2"/>
  <c r="K377" i="2"/>
  <c r="J377" i="2"/>
  <c r="DE373" i="2"/>
  <c r="DD373" i="2"/>
  <c r="DC373" i="2"/>
  <c r="DB373" i="2"/>
  <c r="DA373" i="2"/>
  <c r="CZ373" i="2"/>
  <c r="CY373" i="2"/>
  <c r="CX373" i="2"/>
  <c r="CV373" i="2"/>
  <c r="CU373" i="2"/>
  <c r="CT373" i="2"/>
  <c r="CR373" i="2"/>
  <c r="CQ373" i="2"/>
  <c r="CP373" i="2"/>
  <c r="CO373" i="2"/>
  <c r="CN373" i="2"/>
  <c r="CM373" i="2"/>
  <c r="CL373" i="2"/>
  <c r="CK373" i="2"/>
  <c r="CJ373" i="2"/>
  <c r="CI373" i="2"/>
  <c r="CH373" i="2"/>
  <c r="CF373" i="2"/>
  <c r="CE373" i="2"/>
  <c r="CD373" i="2"/>
  <c r="CC373" i="2"/>
  <c r="CB373" i="2"/>
  <c r="CA373" i="2"/>
  <c r="BY373" i="2"/>
  <c r="BX373" i="2"/>
  <c r="BW373" i="2"/>
  <c r="BV373" i="2"/>
  <c r="BU373" i="2"/>
  <c r="BT373" i="2"/>
  <c r="BS373" i="2"/>
  <c r="BQ373" i="2"/>
  <c r="BP373" i="2"/>
  <c r="BN373" i="2"/>
  <c r="BM373" i="2"/>
  <c r="BK373" i="2"/>
  <c r="BJ373" i="2"/>
  <c r="BI373" i="2"/>
  <c r="BH373" i="2"/>
  <c r="BF373" i="2"/>
  <c r="BE373" i="2"/>
  <c r="BD373" i="2"/>
  <c r="BC373" i="2"/>
  <c r="BA373" i="2"/>
  <c r="AZ373" i="2"/>
  <c r="AY373" i="2"/>
  <c r="AX373" i="2"/>
  <c r="AW373" i="2"/>
  <c r="AV373" i="2"/>
  <c r="AU373" i="2"/>
  <c r="AT373" i="2"/>
  <c r="AS373" i="2"/>
  <c r="AR373" i="2"/>
  <c r="AQ373" i="2"/>
  <c r="AP373" i="2"/>
  <c r="AO373" i="2"/>
  <c r="AN373" i="2"/>
  <c r="AM373" i="2"/>
  <c r="AL373" i="2"/>
  <c r="AK373" i="2"/>
  <c r="AJ373" i="2"/>
  <c r="AI373" i="2"/>
  <c r="AH373" i="2"/>
  <c r="AG373" i="2"/>
  <c r="AE373" i="2"/>
  <c r="AC373" i="2"/>
  <c r="AB373" i="2"/>
  <c r="AA373" i="2"/>
  <c r="Z373" i="2"/>
  <c r="Y373" i="2"/>
  <c r="X373" i="2"/>
  <c r="W373" i="2"/>
  <c r="V373" i="2"/>
  <c r="U373" i="2"/>
  <c r="T373" i="2"/>
  <c r="S373" i="2"/>
  <c r="R373" i="2"/>
  <c r="Q373" i="2"/>
  <c r="P373" i="2"/>
  <c r="O373" i="2"/>
  <c r="N373" i="2"/>
  <c r="M373" i="2"/>
  <c r="L373" i="2"/>
  <c r="K373" i="2"/>
  <c r="J373" i="2"/>
  <c r="DE369" i="2"/>
  <c r="DD369" i="2"/>
  <c r="DC369" i="2"/>
  <c r="DB369" i="2"/>
  <c r="DA369" i="2"/>
  <c r="CZ369" i="2"/>
  <c r="CY369" i="2"/>
  <c r="CX369" i="2"/>
  <c r="CV369" i="2"/>
  <c r="CU369" i="2"/>
  <c r="CT369" i="2"/>
  <c r="CR369" i="2"/>
  <c r="CQ369" i="2"/>
  <c r="CP369" i="2"/>
  <c r="CO369" i="2"/>
  <c r="CN369" i="2"/>
  <c r="CM369" i="2"/>
  <c r="CL369" i="2"/>
  <c r="CK369" i="2"/>
  <c r="CJ369" i="2"/>
  <c r="CI369" i="2"/>
  <c r="CH369" i="2"/>
  <c r="CF369" i="2"/>
  <c r="CE369" i="2"/>
  <c r="CD369" i="2"/>
  <c r="CC369" i="2"/>
  <c r="CB369" i="2"/>
  <c r="CA369" i="2"/>
  <c r="BY369" i="2"/>
  <c r="BX369" i="2"/>
  <c r="BW369" i="2"/>
  <c r="BV369" i="2"/>
  <c r="BU369" i="2"/>
  <c r="BT369" i="2"/>
  <c r="BS369" i="2"/>
  <c r="BQ369" i="2"/>
  <c r="BP369" i="2"/>
  <c r="BN369" i="2"/>
  <c r="BM369" i="2"/>
  <c r="BK369" i="2"/>
  <c r="BJ369" i="2"/>
  <c r="BI369" i="2"/>
  <c r="BH369" i="2"/>
  <c r="BF369" i="2"/>
  <c r="BE369" i="2"/>
  <c r="BD369" i="2"/>
  <c r="BC369" i="2"/>
  <c r="BA369" i="2"/>
  <c r="AZ369" i="2"/>
  <c r="AY369" i="2"/>
  <c r="AX369" i="2"/>
  <c r="AW369" i="2"/>
  <c r="AV369" i="2"/>
  <c r="AU369" i="2"/>
  <c r="AT369" i="2"/>
  <c r="AS369" i="2"/>
  <c r="AR369" i="2"/>
  <c r="AQ369" i="2"/>
  <c r="AP369" i="2"/>
  <c r="AO369" i="2"/>
  <c r="AN369" i="2"/>
  <c r="AM369" i="2"/>
  <c r="AL369" i="2"/>
  <c r="AK369" i="2"/>
  <c r="AJ369" i="2"/>
  <c r="AI369" i="2"/>
  <c r="AH369" i="2"/>
  <c r="AG369" i="2"/>
  <c r="AE369" i="2"/>
  <c r="AC369" i="2"/>
  <c r="AB369" i="2"/>
  <c r="AA369" i="2"/>
  <c r="Z369" i="2"/>
  <c r="Y369" i="2"/>
  <c r="X369" i="2"/>
  <c r="W369" i="2"/>
  <c r="V369" i="2"/>
  <c r="U369" i="2"/>
  <c r="T369" i="2"/>
  <c r="S369" i="2"/>
  <c r="R369" i="2"/>
  <c r="Q369" i="2"/>
  <c r="P369" i="2"/>
  <c r="O369" i="2"/>
  <c r="N369" i="2"/>
  <c r="M369" i="2"/>
  <c r="L369" i="2"/>
  <c r="K369" i="2"/>
  <c r="J369" i="2"/>
  <c r="DE365" i="2"/>
  <c r="DD365" i="2"/>
  <c r="DC365" i="2"/>
  <c r="DB365" i="2"/>
  <c r="DA365" i="2"/>
  <c r="CZ365" i="2"/>
  <c r="CY365" i="2"/>
  <c r="CX365" i="2"/>
  <c r="CV365" i="2"/>
  <c r="CU365" i="2"/>
  <c r="CT365" i="2"/>
  <c r="CR365" i="2"/>
  <c r="CQ365" i="2"/>
  <c r="CP365" i="2"/>
  <c r="CO365" i="2"/>
  <c r="CN365" i="2"/>
  <c r="CM365" i="2"/>
  <c r="CL365" i="2"/>
  <c r="CK365" i="2"/>
  <c r="CJ365" i="2"/>
  <c r="CI365" i="2"/>
  <c r="CH365" i="2"/>
  <c r="CF365" i="2"/>
  <c r="CE365" i="2"/>
  <c r="CD365" i="2"/>
  <c r="CC365" i="2"/>
  <c r="CB365" i="2"/>
  <c r="CA365" i="2"/>
  <c r="BY365" i="2"/>
  <c r="BX365" i="2"/>
  <c r="BW365" i="2"/>
  <c r="BV365" i="2"/>
  <c r="BU365" i="2"/>
  <c r="BT365" i="2"/>
  <c r="BS365" i="2"/>
  <c r="BQ365" i="2"/>
  <c r="BP365" i="2"/>
  <c r="BN365" i="2"/>
  <c r="BM365" i="2"/>
  <c r="BK365" i="2"/>
  <c r="BJ365" i="2"/>
  <c r="BI365" i="2"/>
  <c r="BH365" i="2"/>
  <c r="BF365" i="2"/>
  <c r="BE365" i="2"/>
  <c r="BD365" i="2"/>
  <c r="BC365" i="2"/>
  <c r="BA365" i="2"/>
  <c r="AZ365" i="2"/>
  <c r="AY365" i="2"/>
  <c r="AX365" i="2"/>
  <c r="AW365" i="2"/>
  <c r="AV365" i="2"/>
  <c r="AU365" i="2"/>
  <c r="AT365" i="2"/>
  <c r="AS365" i="2"/>
  <c r="AR365" i="2"/>
  <c r="AQ365" i="2"/>
  <c r="AP365" i="2"/>
  <c r="AO365" i="2"/>
  <c r="AN365" i="2"/>
  <c r="AM365" i="2"/>
  <c r="AL365" i="2"/>
  <c r="AK365" i="2"/>
  <c r="AJ365" i="2"/>
  <c r="AI365" i="2"/>
  <c r="AH365" i="2"/>
  <c r="AG365" i="2"/>
  <c r="AE365" i="2"/>
  <c r="AC365" i="2"/>
  <c r="AB365" i="2"/>
  <c r="AA365" i="2"/>
  <c r="Z365" i="2"/>
  <c r="Y365" i="2"/>
  <c r="X365" i="2"/>
  <c r="W365" i="2"/>
  <c r="V365" i="2"/>
  <c r="U365" i="2"/>
  <c r="T365" i="2"/>
  <c r="S365" i="2"/>
  <c r="R365" i="2"/>
  <c r="Q365" i="2"/>
  <c r="P365" i="2"/>
  <c r="O365" i="2"/>
  <c r="N365" i="2"/>
  <c r="M365" i="2"/>
  <c r="L365" i="2"/>
  <c r="K365" i="2"/>
  <c r="J365" i="2"/>
  <c r="DE361" i="2"/>
  <c r="DD361" i="2"/>
  <c r="DC361" i="2"/>
  <c r="DB361" i="2"/>
  <c r="DA361" i="2"/>
  <c r="CZ361" i="2"/>
  <c r="CY361" i="2"/>
  <c r="CX361" i="2"/>
  <c r="CV361" i="2"/>
  <c r="CU361" i="2"/>
  <c r="CT361" i="2"/>
  <c r="CR361" i="2"/>
  <c r="CQ361" i="2"/>
  <c r="CP361" i="2"/>
  <c r="CO361" i="2"/>
  <c r="CN361" i="2"/>
  <c r="CM361" i="2"/>
  <c r="CL361" i="2"/>
  <c r="CK361" i="2"/>
  <c r="CJ361" i="2"/>
  <c r="CI361" i="2"/>
  <c r="CH361" i="2"/>
  <c r="CF361" i="2"/>
  <c r="CE361" i="2"/>
  <c r="CD361" i="2"/>
  <c r="CC361" i="2"/>
  <c r="CB361" i="2"/>
  <c r="CA361" i="2"/>
  <c r="BY361" i="2"/>
  <c r="BX361" i="2"/>
  <c r="BW361" i="2"/>
  <c r="BV361" i="2"/>
  <c r="BU361" i="2"/>
  <c r="BT361" i="2"/>
  <c r="BS361" i="2"/>
  <c r="BQ361" i="2"/>
  <c r="BP361" i="2"/>
  <c r="BN361" i="2"/>
  <c r="BM361" i="2"/>
  <c r="BK361" i="2"/>
  <c r="BJ361" i="2"/>
  <c r="BI361" i="2"/>
  <c r="BH361" i="2"/>
  <c r="BF361" i="2"/>
  <c r="BE361" i="2"/>
  <c r="BD361" i="2"/>
  <c r="BC361" i="2"/>
  <c r="BA361" i="2"/>
  <c r="AZ361" i="2"/>
  <c r="AY361" i="2"/>
  <c r="AX361" i="2"/>
  <c r="AW361" i="2"/>
  <c r="AV361" i="2"/>
  <c r="AU361" i="2"/>
  <c r="AT361" i="2"/>
  <c r="AS361" i="2"/>
  <c r="AR361" i="2"/>
  <c r="AQ361" i="2"/>
  <c r="AP361" i="2"/>
  <c r="AO361" i="2"/>
  <c r="AN361" i="2"/>
  <c r="AM361" i="2"/>
  <c r="AL361" i="2"/>
  <c r="AK361" i="2"/>
  <c r="AJ361" i="2"/>
  <c r="AI361" i="2"/>
  <c r="AH361" i="2"/>
  <c r="AG361" i="2"/>
  <c r="AE361" i="2"/>
  <c r="AC361" i="2"/>
  <c r="AB361" i="2"/>
  <c r="AA361" i="2"/>
  <c r="Z361" i="2"/>
  <c r="Y361" i="2"/>
  <c r="X361" i="2"/>
  <c r="W361" i="2"/>
  <c r="V361" i="2"/>
  <c r="U361" i="2"/>
  <c r="T361" i="2"/>
  <c r="S361" i="2"/>
  <c r="R361" i="2"/>
  <c r="Q361" i="2"/>
  <c r="P361" i="2"/>
  <c r="O361" i="2"/>
  <c r="N361" i="2"/>
  <c r="M361" i="2"/>
  <c r="L361" i="2"/>
  <c r="K361" i="2"/>
  <c r="J361" i="2"/>
  <c r="DE357" i="2"/>
  <c r="DD357" i="2"/>
  <c r="DC357" i="2"/>
  <c r="DB357" i="2"/>
  <c r="DA357" i="2"/>
  <c r="CZ357" i="2"/>
  <c r="CY357" i="2"/>
  <c r="CX357" i="2"/>
  <c r="CV357" i="2"/>
  <c r="CU357" i="2"/>
  <c r="CT357" i="2"/>
  <c r="CR357" i="2"/>
  <c r="CQ357" i="2"/>
  <c r="CP357" i="2"/>
  <c r="CO357" i="2"/>
  <c r="CN357" i="2"/>
  <c r="CM357" i="2"/>
  <c r="CL357" i="2"/>
  <c r="CK357" i="2"/>
  <c r="CJ357" i="2"/>
  <c r="CI357" i="2"/>
  <c r="CH357" i="2"/>
  <c r="CF357" i="2"/>
  <c r="CE357" i="2"/>
  <c r="CD357" i="2"/>
  <c r="CC357" i="2"/>
  <c r="CB357" i="2"/>
  <c r="CA357" i="2"/>
  <c r="BY357" i="2"/>
  <c r="BX357" i="2"/>
  <c r="BW357" i="2"/>
  <c r="BV357" i="2"/>
  <c r="BU357" i="2"/>
  <c r="BT357" i="2"/>
  <c r="BS357" i="2"/>
  <c r="BQ357" i="2"/>
  <c r="BP357" i="2"/>
  <c r="BN357" i="2"/>
  <c r="BM357" i="2"/>
  <c r="BK357" i="2"/>
  <c r="BJ357" i="2"/>
  <c r="BI357" i="2"/>
  <c r="BH357" i="2"/>
  <c r="BF357" i="2"/>
  <c r="BE357" i="2"/>
  <c r="BD357" i="2"/>
  <c r="BC357" i="2"/>
  <c r="BA357" i="2"/>
  <c r="AZ357" i="2"/>
  <c r="AY357" i="2"/>
  <c r="AX357" i="2"/>
  <c r="AW357" i="2"/>
  <c r="AV357" i="2"/>
  <c r="AU357" i="2"/>
  <c r="AT357" i="2"/>
  <c r="AS357" i="2"/>
  <c r="AR357" i="2"/>
  <c r="AQ357" i="2"/>
  <c r="AP357" i="2"/>
  <c r="AO357" i="2"/>
  <c r="AN357" i="2"/>
  <c r="AM357" i="2"/>
  <c r="AL357" i="2"/>
  <c r="AK357" i="2"/>
  <c r="AJ357" i="2"/>
  <c r="AI357" i="2"/>
  <c r="AH357" i="2"/>
  <c r="AG357" i="2"/>
  <c r="AE357" i="2"/>
  <c r="AC357" i="2"/>
  <c r="AB357" i="2"/>
  <c r="AA357" i="2"/>
  <c r="Z357" i="2"/>
  <c r="Y357" i="2"/>
  <c r="X357" i="2"/>
  <c r="W357" i="2"/>
  <c r="V357" i="2"/>
  <c r="U357" i="2"/>
  <c r="T357" i="2"/>
  <c r="S357" i="2"/>
  <c r="R357" i="2"/>
  <c r="Q357" i="2"/>
  <c r="P357" i="2"/>
  <c r="O357" i="2"/>
  <c r="N357" i="2"/>
  <c r="M357" i="2"/>
  <c r="L357" i="2"/>
  <c r="K357" i="2"/>
  <c r="J357" i="2"/>
  <c r="DE353" i="2"/>
  <c r="DD353" i="2"/>
  <c r="DC353" i="2"/>
  <c r="DB353" i="2"/>
  <c r="DA353" i="2"/>
  <c r="CZ353" i="2"/>
  <c r="CY353" i="2"/>
  <c r="CX353" i="2"/>
  <c r="CV353" i="2"/>
  <c r="CU353" i="2"/>
  <c r="CT353" i="2"/>
  <c r="CR353" i="2"/>
  <c r="CQ353" i="2"/>
  <c r="CP353" i="2"/>
  <c r="CO353" i="2"/>
  <c r="CN353" i="2"/>
  <c r="CM353" i="2"/>
  <c r="CL353" i="2"/>
  <c r="CK353" i="2"/>
  <c r="CJ353" i="2"/>
  <c r="CI353" i="2"/>
  <c r="CH353" i="2"/>
  <c r="CF353" i="2"/>
  <c r="CE353" i="2"/>
  <c r="CD353" i="2"/>
  <c r="CC353" i="2"/>
  <c r="CB353" i="2"/>
  <c r="CA353" i="2"/>
  <c r="BY353" i="2"/>
  <c r="BX353" i="2"/>
  <c r="BW353" i="2"/>
  <c r="BV353" i="2"/>
  <c r="BU353" i="2"/>
  <c r="BT353" i="2"/>
  <c r="BS353" i="2"/>
  <c r="BQ353" i="2"/>
  <c r="BP353" i="2"/>
  <c r="BN353" i="2"/>
  <c r="BM353" i="2"/>
  <c r="BK353" i="2"/>
  <c r="BJ353" i="2"/>
  <c r="BI353" i="2"/>
  <c r="BH353" i="2"/>
  <c r="BF353" i="2"/>
  <c r="BE353" i="2"/>
  <c r="BD353" i="2"/>
  <c r="BC353" i="2"/>
  <c r="BA353" i="2"/>
  <c r="AZ353" i="2"/>
  <c r="AY353" i="2"/>
  <c r="AX353" i="2"/>
  <c r="AW353" i="2"/>
  <c r="AV353" i="2"/>
  <c r="AU353" i="2"/>
  <c r="AT353" i="2"/>
  <c r="AS353" i="2"/>
  <c r="AR353" i="2"/>
  <c r="AQ353" i="2"/>
  <c r="AP353" i="2"/>
  <c r="AO353" i="2"/>
  <c r="AN353" i="2"/>
  <c r="AM353" i="2"/>
  <c r="AL353" i="2"/>
  <c r="AK353" i="2"/>
  <c r="AJ353" i="2"/>
  <c r="AI353" i="2"/>
  <c r="AH353" i="2"/>
  <c r="AG353" i="2"/>
  <c r="AE353" i="2"/>
  <c r="AC353" i="2"/>
  <c r="AB353" i="2"/>
  <c r="AA353" i="2"/>
  <c r="Z353" i="2"/>
  <c r="Y353" i="2"/>
  <c r="X353" i="2"/>
  <c r="W353" i="2"/>
  <c r="V353" i="2"/>
  <c r="U353" i="2"/>
  <c r="T353" i="2"/>
  <c r="S353" i="2"/>
  <c r="R353" i="2"/>
  <c r="Q353" i="2"/>
  <c r="P353" i="2"/>
  <c r="O353" i="2"/>
  <c r="N353" i="2"/>
  <c r="M353" i="2"/>
  <c r="L353" i="2"/>
  <c r="K353" i="2"/>
  <c r="J353" i="2"/>
  <c r="DE349" i="2"/>
  <c r="DD349" i="2"/>
  <c r="DC349" i="2"/>
  <c r="DB349" i="2"/>
  <c r="DA349" i="2"/>
  <c r="CZ349" i="2"/>
  <c r="CY349" i="2"/>
  <c r="CX349" i="2"/>
  <c r="CV349" i="2"/>
  <c r="CU349" i="2"/>
  <c r="CT349" i="2"/>
  <c r="CR349" i="2"/>
  <c r="CQ349" i="2"/>
  <c r="CP349" i="2"/>
  <c r="CO349" i="2"/>
  <c r="CN349" i="2"/>
  <c r="CM349" i="2"/>
  <c r="CL349" i="2"/>
  <c r="CK349" i="2"/>
  <c r="CJ349" i="2"/>
  <c r="CI349" i="2"/>
  <c r="CH349" i="2"/>
  <c r="CF349" i="2"/>
  <c r="CE349" i="2"/>
  <c r="CD349" i="2"/>
  <c r="CC349" i="2"/>
  <c r="CB349" i="2"/>
  <c r="CA349" i="2"/>
  <c r="BY349" i="2"/>
  <c r="BX349" i="2"/>
  <c r="BW349" i="2"/>
  <c r="BV349" i="2"/>
  <c r="BU349" i="2"/>
  <c r="BT349" i="2"/>
  <c r="BS349" i="2"/>
  <c r="BQ349" i="2"/>
  <c r="BP349" i="2"/>
  <c r="BN349" i="2"/>
  <c r="BM349" i="2"/>
  <c r="BK349" i="2"/>
  <c r="BJ349" i="2"/>
  <c r="BI349" i="2"/>
  <c r="BH349" i="2"/>
  <c r="BF349" i="2"/>
  <c r="BE349" i="2"/>
  <c r="BD349" i="2"/>
  <c r="BC349" i="2"/>
  <c r="BA349" i="2"/>
  <c r="AZ349" i="2"/>
  <c r="AY349" i="2"/>
  <c r="AX349" i="2"/>
  <c r="AW349" i="2"/>
  <c r="AV349" i="2"/>
  <c r="AU349" i="2"/>
  <c r="AT349" i="2"/>
  <c r="AS349" i="2"/>
  <c r="AR349" i="2"/>
  <c r="AQ349" i="2"/>
  <c r="AP349" i="2"/>
  <c r="AO349" i="2"/>
  <c r="AN349" i="2"/>
  <c r="AM349" i="2"/>
  <c r="AL349" i="2"/>
  <c r="AK349" i="2"/>
  <c r="AJ349" i="2"/>
  <c r="AI349" i="2"/>
  <c r="AH349" i="2"/>
  <c r="AG349" i="2"/>
  <c r="AE349" i="2"/>
  <c r="AC349" i="2"/>
  <c r="AB349" i="2"/>
  <c r="AA349" i="2"/>
  <c r="Z349" i="2"/>
  <c r="Y349" i="2"/>
  <c r="X349" i="2"/>
  <c r="W349" i="2"/>
  <c r="V349" i="2"/>
  <c r="U349" i="2"/>
  <c r="T349" i="2"/>
  <c r="S349" i="2"/>
  <c r="R349" i="2"/>
  <c r="Q349" i="2"/>
  <c r="P349" i="2"/>
  <c r="O349" i="2"/>
  <c r="N349" i="2"/>
  <c r="M349" i="2"/>
  <c r="L349" i="2"/>
  <c r="K349" i="2"/>
  <c r="J349" i="2"/>
  <c r="DE345" i="2"/>
  <c r="DD345" i="2"/>
  <c r="DC345" i="2"/>
  <c r="DB345" i="2"/>
  <c r="DA345" i="2"/>
  <c r="CZ345" i="2"/>
  <c r="CY345" i="2"/>
  <c r="CX345" i="2"/>
  <c r="CV345" i="2"/>
  <c r="CU345" i="2"/>
  <c r="CT345" i="2"/>
  <c r="CR345" i="2"/>
  <c r="CQ345" i="2"/>
  <c r="CP345" i="2"/>
  <c r="CO345" i="2"/>
  <c r="CN345" i="2"/>
  <c r="CM345" i="2"/>
  <c r="CL345" i="2"/>
  <c r="CK345" i="2"/>
  <c r="CJ345" i="2"/>
  <c r="CI345" i="2"/>
  <c r="CH345" i="2"/>
  <c r="CF345" i="2"/>
  <c r="CE345" i="2"/>
  <c r="CD345" i="2"/>
  <c r="CC345" i="2"/>
  <c r="CB345" i="2"/>
  <c r="CA345" i="2"/>
  <c r="BY345" i="2"/>
  <c r="BX345" i="2"/>
  <c r="BW345" i="2"/>
  <c r="BV345" i="2"/>
  <c r="BU345" i="2"/>
  <c r="BT345" i="2"/>
  <c r="BS345" i="2"/>
  <c r="BQ345" i="2"/>
  <c r="BP345" i="2"/>
  <c r="BN345" i="2"/>
  <c r="BM345" i="2"/>
  <c r="BK345" i="2"/>
  <c r="BJ345" i="2"/>
  <c r="BI345" i="2"/>
  <c r="BH345" i="2"/>
  <c r="BF345" i="2"/>
  <c r="BE345" i="2"/>
  <c r="BD345" i="2"/>
  <c r="BC345" i="2"/>
  <c r="BA345" i="2"/>
  <c r="AZ345" i="2"/>
  <c r="AY345" i="2"/>
  <c r="AX345" i="2"/>
  <c r="AW345" i="2"/>
  <c r="AV345" i="2"/>
  <c r="AU345" i="2"/>
  <c r="AT345" i="2"/>
  <c r="AS345" i="2"/>
  <c r="AR345" i="2"/>
  <c r="AQ345" i="2"/>
  <c r="AP345" i="2"/>
  <c r="AO345" i="2"/>
  <c r="AN345" i="2"/>
  <c r="AM345" i="2"/>
  <c r="AL345" i="2"/>
  <c r="AK345" i="2"/>
  <c r="AJ345" i="2"/>
  <c r="AI345" i="2"/>
  <c r="AH345" i="2"/>
  <c r="AG345" i="2"/>
  <c r="AE345" i="2"/>
  <c r="AC345" i="2"/>
  <c r="AB345" i="2"/>
  <c r="AA345" i="2"/>
  <c r="Z345" i="2"/>
  <c r="Y345" i="2"/>
  <c r="X345" i="2"/>
  <c r="W345" i="2"/>
  <c r="V345" i="2"/>
  <c r="U345" i="2"/>
  <c r="T345" i="2"/>
  <c r="S345" i="2"/>
  <c r="R345" i="2"/>
  <c r="Q345" i="2"/>
  <c r="P345" i="2"/>
  <c r="O345" i="2"/>
  <c r="N345" i="2"/>
  <c r="M345" i="2"/>
  <c r="L345" i="2"/>
  <c r="K345" i="2"/>
  <c r="J345" i="2"/>
  <c r="DE341" i="2"/>
  <c r="DD341" i="2"/>
  <c r="DC341" i="2"/>
  <c r="DB341" i="2"/>
  <c r="DA341" i="2"/>
  <c r="CZ341" i="2"/>
  <c r="CY341" i="2"/>
  <c r="CX341" i="2"/>
  <c r="CV341" i="2"/>
  <c r="CU341" i="2"/>
  <c r="CT341" i="2"/>
  <c r="CR341" i="2"/>
  <c r="CQ341" i="2"/>
  <c r="CP341" i="2"/>
  <c r="CO341" i="2"/>
  <c r="CN341" i="2"/>
  <c r="CM341" i="2"/>
  <c r="CL341" i="2"/>
  <c r="CK341" i="2"/>
  <c r="CJ341" i="2"/>
  <c r="CI341" i="2"/>
  <c r="CH341" i="2"/>
  <c r="CF341" i="2"/>
  <c r="CE341" i="2"/>
  <c r="CD341" i="2"/>
  <c r="CC341" i="2"/>
  <c r="CB341" i="2"/>
  <c r="CA341" i="2"/>
  <c r="BY341" i="2"/>
  <c r="BX341" i="2"/>
  <c r="BW341" i="2"/>
  <c r="BV341" i="2"/>
  <c r="BU341" i="2"/>
  <c r="BT341" i="2"/>
  <c r="BS341" i="2"/>
  <c r="BQ341" i="2"/>
  <c r="BP341" i="2"/>
  <c r="BN341" i="2"/>
  <c r="BM341" i="2"/>
  <c r="BK341" i="2"/>
  <c r="BJ341" i="2"/>
  <c r="BI341" i="2"/>
  <c r="BH341" i="2"/>
  <c r="BF341" i="2"/>
  <c r="BE341" i="2"/>
  <c r="BD341" i="2"/>
  <c r="BC341" i="2"/>
  <c r="BA341" i="2"/>
  <c r="AZ341" i="2"/>
  <c r="AY341" i="2"/>
  <c r="AX341" i="2"/>
  <c r="AW341" i="2"/>
  <c r="AV341" i="2"/>
  <c r="AU341" i="2"/>
  <c r="AT341" i="2"/>
  <c r="AS341" i="2"/>
  <c r="AR341" i="2"/>
  <c r="AQ341" i="2"/>
  <c r="AP341" i="2"/>
  <c r="AO341" i="2"/>
  <c r="AN341" i="2"/>
  <c r="AM341" i="2"/>
  <c r="AL341" i="2"/>
  <c r="AK341" i="2"/>
  <c r="AJ341" i="2"/>
  <c r="AI341" i="2"/>
  <c r="AH341" i="2"/>
  <c r="AG341" i="2"/>
  <c r="AE341" i="2"/>
  <c r="AC341" i="2"/>
  <c r="AB341" i="2"/>
  <c r="AA341" i="2"/>
  <c r="Z341" i="2"/>
  <c r="Y341" i="2"/>
  <c r="X341" i="2"/>
  <c r="W341" i="2"/>
  <c r="V341" i="2"/>
  <c r="U341" i="2"/>
  <c r="T341" i="2"/>
  <c r="S341" i="2"/>
  <c r="R341" i="2"/>
  <c r="Q341" i="2"/>
  <c r="P341" i="2"/>
  <c r="O341" i="2"/>
  <c r="N341" i="2"/>
  <c r="M341" i="2"/>
  <c r="L341" i="2"/>
  <c r="K341" i="2"/>
  <c r="J341" i="2"/>
  <c r="DE337" i="2"/>
  <c r="DD337" i="2"/>
  <c r="DC337" i="2"/>
  <c r="DB337" i="2"/>
  <c r="DA337" i="2"/>
  <c r="CZ337" i="2"/>
  <c r="CY337" i="2"/>
  <c r="CX337" i="2"/>
  <c r="CV337" i="2"/>
  <c r="CU337" i="2"/>
  <c r="CT337" i="2"/>
  <c r="CR337" i="2"/>
  <c r="CQ337" i="2"/>
  <c r="CP337" i="2"/>
  <c r="CO337" i="2"/>
  <c r="CN337" i="2"/>
  <c r="CM337" i="2"/>
  <c r="CL337" i="2"/>
  <c r="CK337" i="2"/>
  <c r="CJ337" i="2"/>
  <c r="CI337" i="2"/>
  <c r="CH337" i="2"/>
  <c r="CF337" i="2"/>
  <c r="CE337" i="2"/>
  <c r="CD337" i="2"/>
  <c r="CC337" i="2"/>
  <c r="CB337" i="2"/>
  <c r="CA337" i="2"/>
  <c r="BY337" i="2"/>
  <c r="BX337" i="2"/>
  <c r="BW337" i="2"/>
  <c r="BV337" i="2"/>
  <c r="BU337" i="2"/>
  <c r="BT337" i="2"/>
  <c r="BS337" i="2"/>
  <c r="BQ337" i="2"/>
  <c r="BP337" i="2"/>
  <c r="BN337" i="2"/>
  <c r="BM337" i="2"/>
  <c r="BK337" i="2"/>
  <c r="BJ337" i="2"/>
  <c r="BI337" i="2"/>
  <c r="BH337" i="2"/>
  <c r="BF337" i="2"/>
  <c r="BE337" i="2"/>
  <c r="BD337" i="2"/>
  <c r="BC337" i="2"/>
  <c r="BA337" i="2"/>
  <c r="AZ337" i="2"/>
  <c r="AY337" i="2"/>
  <c r="AX337" i="2"/>
  <c r="AW337" i="2"/>
  <c r="AV337" i="2"/>
  <c r="AU337" i="2"/>
  <c r="AT337" i="2"/>
  <c r="AS337" i="2"/>
  <c r="AR337" i="2"/>
  <c r="AQ337" i="2"/>
  <c r="AP337" i="2"/>
  <c r="AO337" i="2"/>
  <c r="AN337" i="2"/>
  <c r="AM337" i="2"/>
  <c r="AL337" i="2"/>
  <c r="AK337" i="2"/>
  <c r="AJ337" i="2"/>
  <c r="AI337" i="2"/>
  <c r="AH337" i="2"/>
  <c r="AG337" i="2"/>
  <c r="AE337" i="2"/>
  <c r="AC337" i="2"/>
  <c r="AB337" i="2"/>
  <c r="AA337" i="2"/>
  <c r="Z337" i="2"/>
  <c r="Y337" i="2"/>
  <c r="X337" i="2"/>
  <c r="W337" i="2"/>
  <c r="V337" i="2"/>
  <c r="U337" i="2"/>
  <c r="T337" i="2"/>
  <c r="S337" i="2"/>
  <c r="R337" i="2"/>
  <c r="Q337" i="2"/>
  <c r="P337" i="2"/>
  <c r="O337" i="2"/>
  <c r="N337" i="2"/>
  <c r="M337" i="2"/>
  <c r="L337" i="2"/>
  <c r="K337" i="2"/>
  <c r="J337" i="2"/>
  <c r="DE333" i="2"/>
  <c r="DD333" i="2"/>
  <c r="DC333" i="2"/>
  <c r="DB333" i="2"/>
  <c r="DA333" i="2"/>
  <c r="CZ333" i="2"/>
  <c r="CY333" i="2"/>
  <c r="CX333" i="2"/>
  <c r="CV333" i="2"/>
  <c r="CU333" i="2"/>
  <c r="CT333" i="2"/>
  <c r="CR333" i="2"/>
  <c r="CQ333" i="2"/>
  <c r="CP333" i="2"/>
  <c r="CO333" i="2"/>
  <c r="CN333" i="2"/>
  <c r="CM333" i="2"/>
  <c r="CL333" i="2"/>
  <c r="CK333" i="2"/>
  <c r="CJ333" i="2"/>
  <c r="CI333" i="2"/>
  <c r="CH333" i="2"/>
  <c r="CF333" i="2"/>
  <c r="CE333" i="2"/>
  <c r="CD333" i="2"/>
  <c r="CC333" i="2"/>
  <c r="CB333" i="2"/>
  <c r="CA333" i="2"/>
  <c r="BY333" i="2"/>
  <c r="BX333" i="2"/>
  <c r="BW333" i="2"/>
  <c r="BV333" i="2"/>
  <c r="BU333" i="2"/>
  <c r="BT333" i="2"/>
  <c r="BS333" i="2"/>
  <c r="BQ333" i="2"/>
  <c r="BP333" i="2"/>
  <c r="BN333" i="2"/>
  <c r="BM333" i="2"/>
  <c r="BK333" i="2"/>
  <c r="BJ333" i="2"/>
  <c r="BI333" i="2"/>
  <c r="BH333" i="2"/>
  <c r="BF333" i="2"/>
  <c r="BE333" i="2"/>
  <c r="BD333" i="2"/>
  <c r="BC333" i="2"/>
  <c r="BA333" i="2"/>
  <c r="AZ333" i="2"/>
  <c r="AY333" i="2"/>
  <c r="AX333" i="2"/>
  <c r="AW333" i="2"/>
  <c r="AV333" i="2"/>
  <c r="AU333" i="2"/>
  <c r="AT333" i="2"/>
  <c r="AS333" i="2"/>
  <c r="AR333" i="2"/>
  <c r="AQ333" i="2"/>
  <c r="AP333" i="2"/>
  <c r="AO333" i="2"/>
  <c r="AN333" i="2"/>
  <c r="AM333" i="2"/>
  <c r="AL333" i="2"/>
  <c r="AK333" i="2"/>
  <c r="AJ333" i="2"/>
  <c r="AI333" i="2"/>
  <c r="AH333" i="2"/>
  <c r="AG333" i="2"/>
  <c r="AE333" i="2"/>
  <c r="AC333" i="2"/>
  <c r="AB333" i="2"/>
  <c r="AA333" i="2"/>
  <c r="Z333" i="2"/>
  <c r="Y333" i="2"/>
  <c r="X333" i="2"/>
  <c r="W333" i="2"/>
  <c r="V333" i="2"/>
  <c r="U333" i="2"/>
  <c r="T333" i="2"/>
  <c r="S333" i="2"/>
  <c r="R333" i="2"/>
  <c r="Q333" i="2"/>
  <c r="P333" i="2"/>
  <c r="O333" i="2"/>
  <c r="N333" i="2"/>
  <c r="M333" i="2"/>
  <c r="L333" i="2"/>
  <c r="K333" i="2"/>
  <c r="J333" i="2"/>
  <c r="DE329" i="2"/>
  <c r="DD329" i="2"/>
  <c r="DC329" i="2"/>
  <c r="DB329" i="2"/>
  <c r="DA329" i="2"/>
  <c r="CZ329" i="2"/>
  <c r="CY329" i="2"/>
  <c r="CX329" i="2"/>
  <c r="CV329" i="2"/>
  <c r="CU329" i="2"/>
  <c r="CT329" i="2"/>
  <c r="CR329" i="2"/>
  <c r="CQ329" i="2"/>
  <c r="CP329" i="2"/>
  <c r="CO329" i="2"/>
  <c r="CN329" i="2"/>
  <c r="CM329" i="2"/>
  <c r="CL329" i="2"/>
  <c r="CK329" i="2"/>
  <c r="CJ329" i="2"/>
  <c r="CI329" i="2"/>
  <c r="CH329" i="2"/>
  <c r="CF329" i="2"/>
  <c r="CE329" i="2"/>
  <c r="CD329" i="2"/>
  <c r="CC329" i="2"/>
  <c r="CB329" i="2"/>
  <c r="CA329" i="2"/>
  <c r="BY329" i="2"/>
  <c r="BX329" i="2"/>
  <c r="BW329" i="2"/>
  <c r="BV329" i="2"/>
  <c r="BU329" i="2"/>
  <c r="BT329" i="2"/>
  <c r="BS329" i="2"/>
  <c r="BQ329" i="2"/>
  <c r="BP329" i="2"/>
  <c r="BN329" i="2"/>
  <c r="BM329" i="2"/>
  <c r="BK329" i="2"/>
  <c r="BJ329" i="2"/>
  <c r="BI329" i="2"/>
  <c r="BH329" i="2"/>
  <c r="BF329" i="2"/>
  <c r="BE329" i="2"/>
  <c r="BD329" i="2"/>
  <c r="BC329" i="2"/>
  <c r="BA329" i="2"/>
  <c r="AZ329" i="2"/>
  <c r="AY329" i="2"/>
  <c r="AX329" i="2"/>
  <c r="AW329" i="2"/>
  <c r="AV329" i="2"/>
  <c r="AU329" i="2"/>
  <c r="AT329" i="2"/>
  <c r="AS329" i="2"/>
  <c r="AR329" i="2"/>
  <c r="AQ329" i="2"/>
  <c r="AP329" i="2"/>
  <c r="AO329" i="2"/>
  <c r="AN329" i="2"/>
  <c r="AM329" i="2"/>
  <c r="AL329" i="2"/>
  <c r="AK329" i="2"/>
  <c r="AJ329" i="2"/>
  <c r="AI329" i="2"/>
  <c r="AH329" i="2"/>
  <c r="AG329" i="2"/>
  <c r="AE329" i="2"/>
  <c r="AC329" i="2"/>
  <c r="AB329" i="2"/>
  <c r="AA329" i="2"/>
  <c r="Z329" i="2"/>
  <c r="Y329" i="2"/>
  <c r="X329" i="2"/>
  <c r="W329" i="2"/>
  <c r="V329" i="2"/>
  <c r="U329" i="2"/>
  <c r="T329" i="2"/>
  <c r="S329" i="2"/>
  <c r="R329" i="2"/>
  <c r="Q329" i="2"/>
  <c r="P329" i="2"/>
  <c r="O329" i="2"/>
  <c r="N329" i="2"/>
  <c r="M329" i="2"/>
  <c r="L329" i="2"/>
  <c r="K329" i="2"/>
  <c r="J329" i="2"/>
  <c r="DE325" i="2"/>
  <c r="DD325" i="2"/>
  <c r="DC325" i="2"/>
  <c r="DB325" i="2"/>
  <c r="DA325" i="2"/>
  <c r="CZ325" i="2"/>
  <c r="CY325" i="2"/>
  <c r="CX325" i="2"/>
  <c r="CV325" i="2"/>
  <c r="CU325" i="2"/>
  <c r="CT325" i="2"/>
  <c r="CR325" i="2"/>
  <c r="CQ325" i="2"/>
  <c r="CP325" i="2"/>
  <c r="CO325" i="2"/>
  <c r="CN325" i="2"/>
  <c r="CM325" i="2"/>
  <c r="CL325" i="2"/>
  <c r="CK325" i="2"/>
  <c r="CJ325" i="2"/>
  <c r="CI325" i="2"/>
  <c r="CH325" i="2"/>
  <c r="CF325" i="2"/>
  <c r="CE325" i="2"/>
  <c r="CD325" i="2"/>
  <c r="CC325" i="2"/>
  <c r="CB325" i="2"/>
  <c r="CA325" i="2"/>
  <c r="BY325" i="2"/>
  <c r="BX325" i="2"/>
  <c r="BW325" i="2"/>
  <c r="BV325" i="2"/>
  <c r="BU325" i="2"/>
  <c r="BT325" i="2"/>
  <c r="BS325" i="2"/>
  <c r="BQ325" i="2"/>
  <c r="BP325" i="2"/>
  <c r="BN325" i="2"/>
  <c r="BM325" i="2"/>
  <c r="BK325" i="2"/>
  <c r="BJ325" i="2"/>
  <c r="BI325" i="2"/>
  <c r="BH325" i="2"/>
  <c r="BF325" i="2"/>
  <c r="BE325" i="2"/>
  <c r="BD325" i="2"/>
  <c r="BC325" i="2"/>
  <c r="BA325" i="2"/>
  <c r="AZ325" i="2"/>
  <c r="AY325" i="2"/>
  <c r="AX325" i="2"/>
  <c r="AW325" i="2"/>
  <c r="AV325" i="2"/>
  <c r="AU325" i="2"/>
  <c r="AT325" i="2"/>
  <c r="AS325" i="2"/>
  <c r="AR325" i="2"/>
  <c r="AQ325" i="2"/>
  <c r="AP325" i="2"/>
  <c r="AO325" i="2"/>
  <c r="AN325" i="2"/>
  <c r="AM325" i="2"/>
  <c r="AL325" i="2"/>
  <c r="AK325" i="2"/>
  <c r="AJ325" i="2"/>
  <c r="AI325" i="2"/>
  <c r="AH325" i="2"/>
  <c r="AG325" i="2"/>
  <c r="AE325" i="2"/>
  <c r="AC325" i="2"/>
  <c r="AB325" i="2"/>
  <c r="AA325" i="2"/>
  <c r="Z325" i="2"/>
  <c r="Y325" i="2"/>
  <c r="X325" i="2"/>
  <c r="W325" i="2"/>
  <c r="V325" i="2"/>
  <c r="U325" i="2"/>
  <c r="T325" i="2"/>
  <c r="S325" i="2"/>
  <c r="R325" i="2"/>
  <c r="Q325" i="2"/>
  <c r="P325" i="2"/>
  <c r="O325" i="2"/>
  <c r="N325" i="2"/>
  <c r="M325" i="2"/>
  <c r="L325" i="2"/>
  <c r="K325" i="2"/>
  <c r="J325" i="2"/>
  <c r="DE321" i="2"/>
  <c r="DD321" i="2"/>
  <c r="DC321" i="2"/>
  <c r="DB321" i="2"/>
  <c r="DA321" i="2"/>
  <c r="CZ321" i="2"/>
  <c r="CY321" i="2"/>
  <c r="CX321" i="2"/>
  <c r="CV321" i="2"/>
  <c r="CU321" i="2"/>
  <c r="CT321" i="2"/>
  <c r="CR321" i="2"/>
  <c r="CQ321" i="2"/>
  <c r="CP321" i="2"/>
  <c r="CO321" i="2"/>
  <c r="CN321" i="2"/>
  <c r="CM321" i="2"/>
  <c r="CL321" i="2"/>
  <c r="CK321" i="2"/>
  <c r="CJ321" i="2"/>
  <c r="CI321" i="2"/>
  <c r="CH321" i="2"/>
  <c r="CF321" i="2"/>
  <c r="CE321" i="2"/>
  <c r="CD321" i="2"/>
  <c r="CC321" i="2"/>
  <c r="CB321" i="2"/>
  <c r="CA321" i="2"/>
  <c r="BY321" i="2"/>
  <c r="BX321" i="2"/>
  <c r="BW321" i="2"/>
  <c r="BV321" i="2"/>
  <c r="BU321" i="2"/>
  <c r="BT321" i="2"/>
  <c r="BS321" i="2"/>
  <c r="BQ321" i="2"/>
  <c r="BP321" i="2"/>
  <c r="BN321" i="2"/>
  <c r="BM321" i="2"/>
  <c r="BK321" i="2"/>
  <c r="BJ321" i="2"/>
  <c r="BI321" i="2"/>
  <c r="BH321" i="2"/>
  <c r="BF321" i="2"/>
  <c r="BE321" i="2"/>
  <c r="BD321" i="2"/>
  <c r="BC321" i="2"/>
  <c r="BA321" i="2"/>
  <c r="AZ321" i="2"/>
  <c r="AY321" i="2"/>
  <c r="AX321" i="2"/>
  <c r="AW321" i="2"/>
  <c r="AV321" i="2"/>
  <c r="AU321" i="2"/>
  <c r="AT321" i="2"/>
  <c r="AS321" i="2"/>
  <c r="AR321" i="2"/>
  <c r="AQ321" i="2"/>
  <c r="AP321" i="2"/>
  <c r="AO321" i="2"/>
  <c r="AN321" i="2"/>
  <c r="AM321" i="2"/>
  <c r="AL321" i="2"/>
  <c r="AK321" i="2"/>
  <c r="AJ321" i="2"/>
  <c r="AI321" i="2"/>
  <c r="AH321" i="2"/>
  <c r="AG321" i="2"/>
  <c r="AE321" i="2"/>
  <c r="AC321" i="2"/>
  <c r="AB321" i="2"/>
  <c r="AA321" i="2"/>
  <c r="Z321" i="2"/>
  <c r="Y321" i="2"/>
  <c r="X321" i="2"/>
  <c r="W321" i="2"/>
  <c r="V321" i="2"/>
  <c r="U321" i="2"/>
  <c r="T321" i="2"/>
  <c r="S321" i="2"/>
  <c r="R321" i="2"/>
  <c r="Q321" i="2"/>
  <c r="P321" i="2"/>
  <c r="O321" i="2"/>
  <c r="N321" i="2"/>
  <c r="M321" i="2"/>
  <c r="L321" i="2"/>
  <c r="K321" i="2"/>
  <c r="J321" i="2"/>
  <c r="DE317" i="2"/>
  <c r="DD317" i="2"/>
  <c r="DC317" i="2"/>
  <c r="DB317" i="2"/>
  <c r="DA317" i="2"/>
  <c r="CZ317" i="2"/>
  <c r="CY317" i="2"/>
  <c r="CX317" i="2"/>
  <c r="CV317" i="2"/>
  <c r="CU317" i="2"/>
  <c r="CT317" i="2"/>
  <c r="CR317" i="2"/>
  <c r="CQ317" i="2"/>
  <c r="CP317" i="2"/>
  <c r="CO317" i="2"/>
  <c r="CN317" i="2"/>
  <c r="CM317" i="2"/>
  <c r="CL317" i="2"/>
  <c r="CK317" i="2"/>
  <c r="CJ317" i="2"/>
  <c r="CI317" i="2"/>
  <c r="CH317" i="2"/>
  <c r="CF317" i="2"/>
  <c r="CE317" i="2"/>
  <c r="CD317" i="2"/>
  <c r="CC317" i="2"/>
  <c r="CB317" i="2"/>
  <c r="CA317" i="2"/>
  <c r="BY317" i="2"/>
  <c r="BX317" i="2"/>
  <c r="BW317" i="2"/>
  <c r="BV317" i="2"/>
  <c r="BU317" i="2"/>
  <c r="BT317" i="2"/>
  <c r="BS317" i="2"/>
  <c r="BQ317" i="2"/>
  <c r="BP317" i="2"/>
  <c r="BN317" i="2"/>
  <c r="BM317" i="2"/>
  <c r="BK317" i="2"/>
  <c r="BJ317" i="2"/>
  <c r="BI317" i="2"/>
  <c r="BH317" i="2"/>
  <c r="BF317" i="2"/>
  <c r="BE317" i="2"/>
  <c r="BD317" i="2"/>
  <c r="BC317" i="2"/>
  <c r="BA317" i="2"/>
  <c r="AZ317" i="2"/>
  <c r="AY317" i="2"/>
  <c r="AX317" i="2"/>
  <c r="AW317" i="2"/>
  <c r="AV317" i="2"/>
  <c r="AU317" i="2"/>
  <c r="AT317" i="2"/>
  <c r="AS317" i="2"/>
  <c r="AR317" i="2"/>
  <c r="AQ317" i="2"/>
  <c r="AP317" i="2"/>
  <c r="AO317" i="2"/>
  <c r="AN317" i="2"/>
  <c r="AM317" i="2"/>
  <c r="AL317" i="2"/>
  <c r="AK317" i="2"/>
  <c r="AJ317" i="2"/>
  <c r="AI317" i="2"/>
  <c r="AH317" i="2"/>
  <c r="AG317" i="2"/>
  <c r="AE317" i="2"/>
  <c r="AC317" i="2"/>
  <c r="AB317" i="2"/>
  <c r="AA317" i="2"/>
  <c r="Z317" i="2"/>
  <c r="Y317" i="2"/>
  <c r="X317" i="2"/>
  <c r="W317" i="2"/>
  <c r="V317" i="2"/>
  <c r="U317" i="2"/>
  <c r="T317" i="2"/>
  <c r="S317" i="2"/>
  <c r="R317" i="2"/>
  <c r="Q317" i="2"/>
  <c r="P317" i="2"/>
  <c r="O317" i="2"/>
  <c r="N317" i="2"/>
  <c r="M317" i="2"/>
  <c r="L317" i="2"/>
  <c r="K317" i="2"/>
  <c r="J317" i="2"/>
  <c r="DE313" i="2"/>
  <c r="DD313" i="2"/>
  <c r="DC313" i="2"/>
  <c r="DB313" i="2"/>
  <c r="DA313" i="2"/>
  <c r="CZ313" i="2"/>
  <c r="CY313" i="2"/>
  <c r="CX313" i="2"/>
  <c r="CV313" i="2"/>
  <c r="CU313" i="2"/>
  <c r="CT313" i="2"/>
  <c r="CR313" i="2"/>
  <c r="CQ313" i="2"/>
  <c r="CP313" i="2"/>
  <c r="CO313" i="2"/>
  <c r="CN313" i="2"/>
  <c r="CM313" i="2"/>
  <c r="CL313" i="2"/>
  <c r="CK313" i="2"/>
  <c r="CJ313" i="2"/>
  <c r="CI313" i="2"/>
  <c r="CH313" i="2"/>
  <c r="CF313" i="2"/>
  <c r="CE313" i="2"/>
  <c r="CD313" i="2"/>
  <c r="CC313" i="2"/>
  <c r="CB313" i="2"/>
  <c r="CA313" i="2"/>
  <c r="BY313" i="2"/>
  <c r="BX313" i="2"/>
  <c r="BW313" i="2"/>
  <c r="BV313" i="2"/>
  <c r="BU313" i="2"/>
  <c r="BT313" i="2"/>
  <c r="BS313" i="2"/>
  <c r="BQ313" i="2"/>
  <c r="BP313" i="2"/>
  <c r="BN313" i="2"/>
  <c r="BM313" i="2"/>
  <c r="BK313" i="2"/>
  <c r="BJ313" i="2"/>
  <c r="BI313" i="2"/>
  <c r="BH313" i="2"/>
  <c r="BF313" i="2"/>
  <c r="BE313" i="2"/>
  <c r="BD313" i="2"/>
  <c r="BC313" i="2"/>
  <c r="BA313" i="2"/>
  <c r="AZ313" i="2"/>
  <c r="AY313" i="2"/>
  <c r="AX313" i="2"/>
  <c r="AW313" i="2"/>
  <c r="AV313" i="2"/>
  <c r="AU313" i="2"/>
  <c r="AT313" i="2"/>
  <c r="AS313" i="2"/>
  <c r="AR313" i="2"/>
  <c r="AQ313" i="2"/>
  <c r="AP313" i="2"/>
  <c r="AO313" i="2"/>
  <c r="AN313" i="2"/>
  <c r="AM313" i="2"/>
  <c r="AL313" i="2"/>
  <c r="AK313" i="2"/>
  <c r="AJ313" i="2"/>
  <c r="AI313" i="2"/>
  <c r="AH313" i="2"/>
  <c r="AG313" i="2"/>
  <c r="AE313" i="2"/>
  <c r="AC313" i="2"/>
  <c r="AB313" i="2"/>
  <c r="AA313" i="2"/>
  <c r="Z313" i="2"/>
  <c r="Y313" i="2"/>
  <c r="X313" i="2"/>
  <c r="W313" i="2"/>
  <c r="V313" i="2"/>
  <c r="U313" i="2"/>
  <c r="T313" i="2"/>
  <c r="S313" i="2"/>
  <c r="R313" i="2"/>
  <c r="Q313" i="2"/>
  <c r="P313" i="2"/>
  <c r="O313" i="2"/>
  <c r="N313" i="2"/>
  <c r="M313" i="2"/>
  <c r="L313" i="2"/>
  <c r="K313" i="2"/>
  <c r="J313" i="2"/>
  <c r="DE309" i="2"/>
  <c r="DD309" i="2"/>
  <c r="DC309" i="2"/>
  <c r="DB309" i="2"/>
  <c r="DA309" i="2"/>
  <c r="CZ309" i="2"/>
  <c r="CY309" i="2"/>
  <c r="CX309" i="2"/>
  <c r="CV309" i="2"/>
  <c r="CU309" i="2"/>
  <c r="CT309" i="2"/>
  <c r="CR309" i="2"/>
  <c r="CQ309" i="2"/>
  <c r="CP309" i="2"/>
  <c r="CO309" i="2"/>
  <c r="CN309" i="2"/>
  <c r="CM309" i="2"/>
  <c r="CL309" i="2"/>
  <c r="CK309" i="2"/>
  <c r="CJ309" i="2"/>
  <c r="CI309" i="2"/>
  <c r="CH309" i="2"/>
  <c r="CF309" i="2"/>
  <c r="CE309" i="2"/>
  <c r="CD309" i="2"/>
  <c r="CC309" i="2"/>
  <c r="CB309" i="2"/>
  <c r="CA309" i="2"/>
  <c r="BY309" i="2"/>
  <c r="BX309" i="2"/>
  <c r="BW309" i="2"/>
  <c r="BV309" i="2"/>
  <c r="BU309" i="2"/>
  <c r="BT309" i="2"/>
  <c r="BS309" i="2"/>
  <c r="BQ309" i="2"/>
  <c r="BP309" i="2"/>
  <c r="BN309" i="2"/>
  <c r="BM309" i="2"/>
  <c r="BK309" i="2"/>
  <c r="BJ309" i="2"/>
  <c r="BI309" i="2"/>
  <c r="BH309" i="2"/>
  <c r="BF309" i="2"/>
  <c r="BE309" i="2"/>
  <c r="BD309" i="2"/>
  <c r="BC309" i="2"/>
  <c r="BA309" i="2"/>
  <c r="AZ309" i="2"/>
  <c r="AY309" i="2"/>
  <c r="AX309" i="2"/>
  <c r="AW309" i="2"/>
  <c r="AV309" i="2"/>
  <c r="AU309" i="2"/>
  <c r="AT309" i="2"/>
  <c r="AS309" i="2"/>
  <c r="AR309" i="2"/>
  <c r="AQ309" i="2"/>
  <c r="AP309" i="2"/>
  <c r="AO309" i="2"/>
  <c r="AN309" i="2"/>
  <c r="AM309" i="2"/>
  <c r="AL309" i="2"/>
  <c r="AK309" i="2"/>
  <c r="AJ309" i="2"/>
  <c r="AI309" i="2"/>
  <c r="AH309" i="2"/>
  <c r="AG309" i="2"/>
  <c r="AE309" i="2"/>
  <c r="AC309" i="2"/>
  <c r="AB309" i="2"/>
  <c r="AA309" i="2"/>
  <c r="Z309" i="2"/>
  <c r="Y309" i="2"/>
  <c r="X309" i="2"/>
  <c r="W309" i="2"/>
  <c r="V309" i="2"/>
  <c r="U309" i="2"/>
  <c r="T309" i="2"/>
  <c r="S309" i="2"/>
  <c r="R309" i="2"/>
  <c r="Q309" i="2"/>
  <c r="P309" i="2"/>
  <c r="O309" i="2"/>
  <c r="N309" i="2"/>
  <c r="M309" i="2"/>
  <c r="L309" i="2"/>
  <c r="K309" i="2"/>
  <c r="J309" i="2"/>
  <c r="DE305" i="2"/>
  <c r="DD305" i="2"/>
  <c r="DC305" i="2"/>
  <c r="DB305" i="2"/>
  <c r="DA305" i="2"/>
  <c r="CZ305" i="2"/>
  <c r="CY305" i="2"/>
  <c r="CX305" i="2"/>
  <c r="CV305" i="2"/>
  <c r="CU305" i="2"/>
  <c r="CT305" i="2"/>
  <c r="CR305" i="2"/>
  <c r="CQ305" i="2"/>
  <c r="CP305" i="2"/>
  <c r="CO305" i="2"/>
  <c r="CN305" i="2"/>
  <c r="CM305" i="2"/>
  <c r="CL305" i="2"/>
  <c r="CK305" i="2"/>
  <c r="CJ305" i="2"/>
  <c r="CI305" i="2"/>
  <c r="CH305" i="2"/>
  <c r="CF305" i="2"/>
  <c r="CE305" i="2"/>
  <c r="CD305" i="2"/>
  <c r="CC305" i="2"/>
  <c r="CB305" i="2"/>
  <c r="CA305" i="2"/>
  <c r="BY305" i="2"/>
  <c r="BX305" i="2"/>
  <c r="BW305" i="2"/>
  <c r="BV305" i="2"/>
  <c r="BU305" i="2"/>
  <c r="BT305" i="2"/>
  <c r="BS305" i="2"/>
  <c r="BQ305" i="2"/>
  <c r="BP305" i="2"/>
  <c r="BN305" i="2"/>
  <c r="BM305" i="2"/>
  <c r="BK305" i="2"/>
  <c r="BJ305" i="2"/>
  <c r="BI305" i="2"/>
  <c r="BH305" i="2"/>
  <c r="BF305" i="2"/>
  <c r="BE305" i="2"/>
  <c r="BD305" i="2"/>
  <c r="BC305" i="2"/>
  <c r="BA305" i="2"/>
  <c r="AZ305" i="2"/>
  <c r="AY305" i="2"/>
  <c r="AX305" i="2"/>
  <c r="AW305" i="2"/>
  <c r="AV305" i="2"/>
  <c r="AU305" i="2"/>
  <c r="AT305" i="2"/>
  <c r="AS305" i="2"/>
  <c r="AR305" i="2"/>
  <c r="AQ305" i="2"/>
  <c r="AP305" i="2"/>
  <c r="AO305" i="2"/>
  <c r="AN305" i="2"/>
  <c r="AM305" i="2"/>
  <c r="AL305" i="2"/>
  <c r="AK305" i="2"/>
  <c r="AJ305" i="2"/>
  <c r="AI305" i="2"/>
  <c r="AH305" i="2"/>
  <c r="AG305" i="2"/>
  <c r="AE305" i="2"/>
  <c r="AC305" i="2"/>
  <c r="AB305" i="2"/>
  <c r="AA305" i="2"/>
  <c r="Z305" i="2"/>
  <c r="Y305" i="2"/>
  <c r="X305" i="2"/>
  <c r="W305" i="2"/>
  <c r="V305" i="2"/>
  <c r="U305" i="2"/>
  <c r="T305" i="2"/>
  <c r="S305" i="2"/>
  <c r="R305" i="2"/>
  <c r="Q305" i="2"/>
  <c r="P305" i="2"/>
  <c r="O305" i="2"/>
  <c r="N305" i="2"/>
  <c r="M305" i="2"/>
  <c r="L305" i="2"/>
  <c r="K305" i="2"/>
  <c r="J305" i="2"/>
  <c r="DE301" i="2"/>
  <c r="DD301" i="2"/>
  <c r="DC301" i="2"/>
  <c r="DB301" i="2"/>
  <c r="DA301" i="2"/>
  <c r="CZ301" i="2"/>
  <c r="CY301" i="2"/>
  <c r="CX301" i="2"/>
  <c r="CV301" i="2"/>
  <c r="CU301" i="2"/>
  <c r="CT301" i="2"/>
  <c r="CR301" i="2"/>
  <c r="CQ301" i="2"/>
  <c r="CP301" i="2"/>
  <c r="CO301" i="2"/>
  <c r="CN301" i="2"/>
  <c r="CM301" i="2"/>
  <c r="CL301" i="2"/>
  <c r="CK301" i="2"/>
  <c r="CJ301" i="2"/>
  <c r="CI301" i="2"/>
  <c r="CH301" i="2"/>
  <c r="CF301" i="2"/>
  <c r="CE301" i="2"/>
  <c r="CD301" i="2"/>
  <c r="CC301" i="2"/>
  <c r="CB301" i="2"/>
  <c r="CA301" i="2"/>
  <c r="BY301" i="2"/>
  <c r="BX301" i="2"/>
  <c r="BW301" i="2"/>
  <c r="BV301" i="2"/>
  <c r="BU301" i="2"/>
  <c r="BT301" i="2"/>
  <c r="BS301" i="2"/>
  <c r="BQ301" i="2"/>
  <c r="BP301" i="2"/>
  <c r="BN301" i="2"/>
  <c r="BM301" i="2"/>
  <c r="BK301" i="2"/>
  <c r="BJ301" i="2"/>
  <c r="BI301" i="2"/>
  <c r="BH301" i="2"/>
  <c r="BF301" i="2"/>
  <c r="BE301" i="2"/>
  <c r="BD301" i="2"/>
  <c r="BC301" i="2"/>
  <c r="BA301" i="2"/>
  <c r="AZ301" i="2"/>
  <c r="AY301" i="2"/>
  <c r="AX301" i="2"/>
  <c r="AW301" i="2"/>
  <c r="AV301" i="2"/>
  <c r="AU301" i="2"/>
  <c r="AT301" i="2"/>
  <c r="AS301" i="2"/>
  <c r="AR301" i="2"/>
  <c r="AQ301" i="2"/>
  <c r="AP301" i="2"/>
  <c r="AO301" i="2"/>
  <c r="AN301" i="2"/>
  <c r="AM301" i="2"/>
  <c r="AL301" i="2"/>
  <c r="AK301" i="2"/>
  <c r="AJ301" i="2"/>
  <c r="AI301" i="2"/>
  <c r="AH301" i="2"/>
  <c r="AG301" i="2"/>
  <c r="AE301" i="2"/>
  <c r="AC301" i="2"/>
  <c r="AB301" i="2"/>
  <c r="AA301" i="2"/>
  <c r="Z301" i="2"/>
  <c r="Y301" i="2"/>
  <c r="X301" i="2"/>
  <c r="W301" i="2"/>
  <c r="V301" i="2"/>
  <c r="U301" i="2"/>
  <c r="T301" i="2"/>
  <c r="S301" i="2"/>
  <c r="R301" i="2"/>
  <c r="Q301" i="2"/>
  <c r="P301" i="2"/>
  <c r="O301" i="2"/>
  <c r="N301" i="2"/>
  <c r="M301" i="2"/>
  <c r="L301" i="2"/>
  <c r="K301" i="2"/>
  <c r="J301" i="2"/>
  <c r="DE297" i="2"/>
  <c r="DD297" i="2"/>
  <c r="DC297" i="2"/>
  <c r="DB297" i="2"/>
  <c r="DA297" i="2"/>
  <c r="CZ297" i="2"/>
  <c r="CY297" i="2"/>
  <c r="CX297" i="2"/>
  <c r="CV297" i="2"/>
  <c r="CU297" i="2"/>
  <c r="CT297" i="2"/>
  <c r="CR297" i="2"/>
  <c r="CQ297" i="2"/>
  <c r="CP297" i="2"/>
  <c r="CO297" i="2"/>
  <c r="CN297" i="2"/>
  <c r="CM297" i="2"/>
  <c r="CL297" i="2"/>
  <c r="CK297" i="2"/>
  <c r="CJ297" i="2"/>
  <c r="CI297" i="2"/>
  <c r="CH297" i="2"/>
  <c r="CF297" i="2"/>
  <c r="CE297" i="2"/>
  <c r="CD297" i="2"/>
  <c r="CC297" i="2"/>
  <c r="CB297" i="2"/>
  <c r="CA297" i="2"/>
  <c r="BY297" i="2"/>
  <c r="BX297" i="2"/>
  <c r="BW297" i="2"/>
  <c r="BV297" i="2"/>
  <c r="BU297" i="2"/>
  <c r="BT297" i="2"/>
  <c r="BS297" i="2"/>
  <c r="BQ297" i="2"/>
  <c r="BP297" i="2"/>
  <c r="BN297" i="2"/>
  <c r="BM297" i="2"/>
  <c r="BK297" i="2"/>
  <c r="BJ297" i="2"/>
  <c r="BI297" i="2"/>
  <c r="BH297" i="2"/>
  <c r="BF297" i="2"/>
  <c r="BE297" i="2"/>
  <c r="BD297" i="2"/>
  <c r="BC297" i="2"/>
  <c r="BA297" i="2"/>
  <c r="AZ297" i="2"/>
  <c r="AY297" i="2"/>
  <c r="AX297" i="2"/>
  <c r="AW297" i="2"/>
  <c r="AV297" i="2"/>
  <c r="AU297" i="2"/>
  <c r="AT297" i="2"/>
  <c r="AS297" i="2"/>
  <c r="AR297" i="2"/>
  <c r="AQ297" i="2"/>
  <c r="AP297" i="2"/>
  <c r="AO297" i="2"/>
  <c r="AN297" i="2"/>
  <c r="AM297" i="2"/>
  <c r="AL297" i="2"/>
  <c r="AK297" i="2"/>
  <c r="AJ297" i="2"/>
  <c r="AI297" i="2"/>
  <c r="AH297" i="2"/>
  <c r="AG297" i="2"/>
  <c r="AE297" i="2"/>
  <c r="AC297" i="2"/>
  <c r="AB297" i="2"/>
  <c r="AA297" i="2"/>
  <c r="Z297" i="2"/>
  <c r="Y297" i="2"/>
  <c r="X297" i="2"/>
  <c r="W297" i="2"/>
  <c r="V297" i="2"/>
  <c r="U297" i="2"/>
  <c r="T297" i="2"/>
  <c r="S297" i="2"/>
  <c r="R297" i="2"/>
  <c r="Q297" i="2"/>
  <c r="P297" i="2"/>
  <c r="O297" i="2"/>
  <c r="N297" i="2"/>
  <c r="M297" i="2"/>
  <c r="L297" i="2"/>
  <c r="K297" i="2"/>
  <c r="J297" i="2"/>
  <c r="DE293" i="2"/>
  <c r="DD293" i="2"/>
  <c r="DC293" i="2"/>
  <c r="DB293" i="2"/>
  <c r="DA293" i="2"/>
  <c r="CZ293" i="2"/>
  <c r="CY293" i="2"/>
  <c r="CX293" i="2"/>
  <c r="CV293" i="2"/>
  <c r="CU293" i="2"/>
  <c r="CT293" i="2"/>
  <c r="CR293" i="2"/>
  <c r="CQ293" i="2"/>
  <c r="CP293" i="2"/>
  <c r="CO293" i="2"/>
  <c r="CN293" i="2"/>
  <c r="CM293" i="2"/>
  <c r="CL293" i="2"/>
  <c r="CK293" i="2"/>
  <c r="CJ293" i="2"/>
  <c r="CI293" i="2"/>
  <c r="CH293" i="2"/>
  <c r="CF293" i="2"/>
  <c r="CE293" i="2"/>
  <c r="CD293" i="2"/>
  <c r="CC293" i="2"/>
  <c r="CB293" i="2"/>
  <c r="CA293" i="2"/>
  <c r="BY293" i="2"/>
  <c r="BX293" i="2"/>
  <c r="BW293" i="2"/>
  <c r="BV293" i="2"/>
  <c r="BU293" i="2"/>
  <c r="BT293" i="2"/>
  <c r="BS293" i="2"/>
  <c r="BQ293" i="2"/>
  <c r="BP293" i="2"/>
  <c r="BN293" i="2"/>
  <c r="BM293" i="2"/>
  <c r="BK293" i="2"/>
  <c r="BJ293" i="2"/>
  <c r="BI293" i="2"/>
  <c r="BH293" i="2"/>
  <c r="BF293" i="2"/>
  <c r="BE293" i="2"/>
  <c r="BD293" i="2"/>
  <c r="BC293" i="2"/>
  <c r="BA293" i="2"/>
  <c r="AZ293" i="2"/>
  <c r="AY293" i="2"/>
  <c r="AX293" i="2"/>
  <c r="AW293" i="2"/>
  <c r="AV293" i="2"/>
  <c r="AU293" i="2"/>
  <c r="AT293" i="2"/>
  <c r="AS293" i="2"/>
  <c r="AR293" i="2"/>
  <c r="AQ293" i="2"/>
  <c r="AP293" i="2"/>
  <c r="AO293" i="2"/>
  <c r="AN293" i="2"/>
  <c r="AM293" i="2"/>
  <c r="AL293" i="2"/>
  <c r="AK293" i="2"/>
  <c r="AJ293" i="2"/>
  <c r="AI293" i="2"/>
  <c r="AH293" i="2"/>
  <c r="AG293" i="2"/>
  <c r="AE293" i="2"/>
  <c r="AC293" i="2"/>
  <c r="AB293" i="2"/>
  <c r="AA293" i="2"/>
  <c r="Z293" i="2"/>
  <c r="Y293" i="2"/>
  <c r="X293" i="2"/>
  <c r="W293" i="2"/>
  <c r="V293" i="2"/>
  <c r="U293" i="2"/>
  <c r="T293" i="2"/>
  <c r="S293" i="2"/>
  <c r="R293" i="2"/>
  <c r="Q293" i="2"/>
  <c r="P293" i="2"/>
  <c r="O293" i="2"/>
  <c r="N293" i="2"/>
  <c r="M293" i="2"/>
  <c r="L293" i="2"/>
  <c r="K293" i="2"/>
  <c r="J293" i="2"/>
  <c r="DE289" i="2"/>
  <c r="DD289" i="2"/>
  <c r="DC289" i="2"/>
  <c r="DB289" i="2"/>
  <c r="DA289" i="2"/>
  <c r="CZ289" i="2"/>
  <c r="CY289" i="2"/>
  <c r="CX289" i="2"/>
  <c r="CV289" i="2"/>
  <c r="CU289" i="2"/>
  <c r="CT289" i="2"/>
  <c r="CR289" i="2"/>
  <c r="CQ289" i="2"/>
  <c r="CP289" i="2"/>
  <c r="CO289" i="2"/>
  <c r="CN289" i="2"/>
  <c r="CM289" i="2"/>
  <c r="CL289" i="2"/>
  <c r="CK289" i="2"/>
  <c r="CJ289" i="2"/>
  <c r="CI289" i="2"/>
  <c r="CH289" i="2"/>
  <c r="CF289" i="2"/>
  <c r="CE289" i="2"/>
  <c r="CD289" i="2"/>
  <c r="CC289" i="2"/>
  <c r="CB289" i="2"/>
  <c r="CA289" i="2"/>
  <c r="BY289" i="2"/>
  <c r="BX289" i="2"/>
  <c r="BW289" i="2"/>
  <c r="BV289" i="2"/>
  <c r="BU289" i="2"/>
  <c r="BT289" i="2"/>
  <c r="BS289" i="2"/>
  <c r="BQ289" i="2"/>
  <c r="BP289" i="2"/>
  <c r="BN289" i="2"/>
  <c r="BM289" i="2"/>
  <c r="BK289" i="2"/>
  <c r="BJ289" i="2"/>
  <c r="BI289" i="2"/>
  <c r="BH289" i="2"/>
  <c r="BF289" i="2"/>
  <c r="BE289" i="2"/>
  <c r="BD289" i="2"/>
  <c r="BC289" i="2"/>
  <c r="BA289" i="2"/>
  <c r="AZ289" i="2"/>
  <c r="AY289" i="2"/>
  <c r="AX289" i="2"/>
  <c r="AW289" i="2"/>
  <c r="AV289" i="2"/>
  <c r="AU289" i="2"/>
  <c r="AT289" i="2"/>
  <c r="AS289" i="2"/>
  <c r="AR289" i="2"/>
  <c r="AQ289" i="2"/>
  <c r="AP289" i="2"/>
  <c r="AO289" i="2"/>
  <c r="AN289" i="2"/>
  <c r="AM289" i="2"/>
  <c r="AL289" i="2"/>
  <c r="AK289" i="2"/>
  <c r="AJ289" i="2"/>
  <c r="AI289" i="2"/>
  <c r="AH289" i="2"/>
  <c r="AG289" i="2"/>
  <c r="AE289" i="2"/>
  <c r="AC289" i="2"/>
  <c r="AB289" i="2"/>
  <c r="AA289" i="2"/>
  <c r="Z289" i="2"/>
  <c r="Y289" i="2"/>
  <c r="X289" i="2"/>
  <c r="W289" i="2"/>
  <c r="V289" i="2"/>
  <c r="U289" i="2"/>
  <c r="T289" i="2"/>
  <c r="S289" i="2"/>
  <c r="R289" i="2"/>
  <c r="Q289" i="2"/>
  <c r="P289" i="2"/>
  <c r="O289" i="2"/>
  <c r="N289" i="2"/>
  <c r="M289" i="2"/>
  <c r="L289" i="2"/>
  <c r="K289" i="2"/>
  <c r="J289" i="2"/>
  <c r="DE285" i="2"/>
  <c r="DD285" i="2"/>
  <c r="DC285" i="2"/>
  <c r="DB285" i="2"/>
  <c r="DA285" i="2"/>
  <c r="CZ285" i="2"/>
  <c r="CY285" i="2"/>
  <c r="CX285" i="2"/>
  <c r="CV285" i="2"/>
  <c r="CU285" i="2"/>
  <c r="CT285" i="2"/>
  <c r="CR285" i="2"/>
  <c r="CQ285" i="2"/>
  <c r="CP285" i="2"/>
  <c r="CO285" i="2"/>
  <c r="CN285" i="2"/>
  <c r="CM285" i="2"/>
  <c r="CL285" i="2"/>
  <c r="CK285" i="2"/>
  <c r="CJ285" i="2"/>
  <c r="CI285" i="2"/>
  <c r="CH285" i="2"/>
  <c r="CF285" i="2"/>
  <c r="CE285" i="2"/>
  <c r="CD285" i="2"/>
  <c r="CC285" i="2"/>
  <c r="CB285" i="2"/>
  <c r="CA285" i="2"/>
  <c r="BY285" i="2"/>
  <c r="BX285" i="2"/>
  <c r="BW285" i="2"/>
  <c r="BV285" i="2"/>
  <c r="BU285" i="2"/>
  <c r="BT285" i="2"/>
  <c r="BS285" i="2"/>
  <c r="BQ285" i="2"/>
  <c r="BP285" i="2"/>
  <c r="BN285" i="2"/>
  <c r="BM285" i="2"/>
  <c r="BK285" i="2"/>
  <c r="BJ285" i="2"/>
  <c r="BI285" i="2"/>
  <c r="BH285" i="2"/>
  <c r="BF285" i="2"/>
  <c r="BE285" i="2"/>
  <c r="BD285" i="2"/>
  <c r="BC285" i="2"/>
  <c r="BA285" i="2"/>
  <c r="AZ285" i="2"/>
  <c r="AY285" i="2"/>
  <c r="AX285" i="2"/>
  <c r="AW285" i="2"/>
  <c r="AV285" i="2"/>
  <c r="AU285" i="2"/>
  <c r="AT285" i="2"/>
  <c r="AS285" i="2"/>
  <c r="AR285" i="2"/>
  <c r="AQ285" i="2"/>
  <c r="AP285" i="2"/>
  <c r="AO285" i="2"/>
  <c r="AN285" i="2"/>
  <c r="AM285" i="2"/>
  <c r="AL285" i="2"/>
  <c r="AK285" i="2"/>
  <c r="AJ285" i="2"/>
  <c r="AI285" i="2"/>
  <c r="AH285" i="2"/>
  <c r="AG285" i="2"/>
  <c r="AE285" i="2"/>
  <c r="AC285" i="2"/>
  <c r="AB285" i="2"/>
  <c r="AA285" i="2"/>
  <c r="Z285" i="2"/>
  <c r="Y285" i="2"/>
  <c r="X285" i="2"/>
  <c r="W285" i="2"/>
  <c r="V285" i="2"/>
  <c r="U285" i="2"/>
  <c r="T285" i="2"/>
  <c r="S285" i="2"/>
  <c r="R285" i="2"/>
  <c r="Q285" i="2"/>
  <c r="P285" i="2"/>
  <c r="O285" i="2"/>
  <c r="N285" i="2"/>
  <c r="M285" i="2"/>
  <c r="L285" i="2"/>
  <c r="K285" i="2"/>
  <c r="J285" i="2"/>
  <c r="DE244" i="2"/>
  <c r="DD244" i="2"/>
  <c r="DC244" i="2"/>
  <c r="DB244" i="2"/>
  <c r="DA244" i="2"/>
  <c r="CZ244" i="2"/>
  <c r="CY244" i="2"/>
  <c r="CX244" i="2"/>
  <c r="CV244" i="2"/>
  <c r="CU244" i="2"/>
  <c r="CT244" i="2"/>
  <c r="CR244" i="2"/>
  <c r="CQ244" i="2"/>
  <c r="CP244" i="2"/>
  <c r="CO244" i="2"/>
  <c r="CN244" i="2"/>
  <c r="CM244" i="2"/>
  <c r="CL244" i="2"/>
  <c r="CK244" i="2"/>
  <c r="CJ244" i="2"/>
  <c r="CI244" i="2"/>
  <c r="CH244" i="2"/>
  <c r="CF244" i="2"/>
  <c r="CE244" i="2"/>
  <c r="CD244" i="2"/>
  <c r="CC244" i="2"/>
  <c r="CB244" i="2"/>
  <c r="CA244" i="2"/>
  <c r="BY244" i="2"/>
  <c r="BX244" i="2"/>
  <c r="BW244" i="2"/>
  <c r="BV244" i="2"/>
  <c r="BU244" i="2"/>
  <c r="BT244" i="2"/>
  <c r="BS244" i="2"/>
  <c r="BQ244" i="2"/>
  <c r="BP244" i="2"/>
  <c r="BN244" i="2"/>
  <c r="BM244" i="2"/>
  <c r="BK244" i="2"/>
  <c r="BJ244" i="2"/>
  <c r="BI244" i="2"/>
  <c r="BH244" i="2"/>
  <c r="BF244" i="2"/>
  <c r="BE244" i="2"/>
  <c r="BD244" i="2"/>
  <c r="BC244" i="2"/>
  <c r="BA244" i="2"/>
  <c r="AZ244" i="2"/>
  <c r="AY244" i="2"/>
  <c r="AX244" i="2"/>
  <c r="AW244" i="2"/>
  <c r="AV244" i="2"/>
  <c r="AU244" i="2"/>
  <c r="AT244" i="2"/>
  <c r="AS244" i="2"/>
  <c r="AR244" i="2"/>
  <c r="AQ244" i="2"/>
  <c r="AP244" i="2"/>
  <c r="AO244" i="2"/>
  <c r="AN244" i="2"/>
  <c r="AM244" i="2"/>
  <c r="AL244" i="2"/>
  <c r="AK244" i="2"/>
  <c r="AJ244" i="2"/>
  <c r="AI244" i="2"/>
  <c r="AH244" i="2"/>
  <c r="AG244" i="2"/>
  <c r="AE244" i="2"/>
  <c r="AC244" i="2"/>
  <c r="AB244" i="2"/>
  <c r="AA244" i="2"/>
  <c r="Z244" i="2"/>
  <c r="Y244" i="2"/>
  <c r="X244" i="2"/>
  <c r="W244" i="2"/>
  <c r="V244" i="2"/>
  <c r="U244" i="2"/>
  <c r="T244" i="2"/>
  <c r="S244" i="2"/>
  <c r="R244" i="2"/>
  <c r="Q244" i="2"/>
  <c r="P244" i="2"/>
  <c r="O244" i="2"/>
  <c r="N244" i="2"/>
  <c r="M244" i="2"/>
  <c r="L244" i="2"/>
  <c r="K244" i="2"/>
  <c r="J244" i="2"/>
  <c r="DE240" i="2"/>
  <c r="DD240" i="2"/>
  <c r="DC240" i="2"/>
  <c r="DB240" i="2"/>
  <c r="DA240" i="2"/>
  <c r="CZ240" i="2"/>
  <c r="CY240" i="2"/>
  <c r="CX240" i="2"/>
  <c r="CV240" i="2"/>
  <c r="CU240" i="2"/>
  <c r="CT240" i="2"/>
  <c r="CR240" i="2"/>
  <c r="CQ240" i="2"/>
  <c r="CP240" i="2"/>
  <c r="CO240" i="2"/>
  <c r="CN240" i="2"/>
  <c r="CM240" i="2"/>
  <c r="CL240" i="2"/>
  <c r="CK240" i="2"/>
  <c r="CJ240" i="2"/>
  <c r="CI240" i="2"/>
  <c r="CH240" i="2"/>
  <c r="CF240" i="2"/>
  <c r="CE240" i="2"/>
  <c r="CD240" i="2"/>
  <c r="CC240" i="2"/>
  <c r="CB240" i="2"/>
  <c r="CA240" i="2"/>
  <c r="BY240" i="2"/>
  <c r="BX240" i="2"/>
  <c r="BW240" i="2"/>
  <c r="BV240" i="2"/>
  <c r="BU240" i="2"/>
  <c r="BT240" i="2"/>
  <c r="BS240" i="2"/>
  <c r="BQ240" i="2"/>
  <c r="BP240" i="2"/>
  <c r="BN240" i="2"/>
  <c r="BM240" i="2"/>
  <c r="BK240" i="2"/>
  <c r="BJ240" i="2"/>
  <c r="BI240" i="2"/>
  <c r="BH240" i="2"/>
  <c r="BF240" i="2"/>
  <c r="BE240" i="2"/>
  <c r="BD240" i="2"/>
  <c r="BC240" i="2"/>
  <c r="BA240" i="2"/>
  <c r="AZ240" i="2"/>
  <c r="AY240" i="2"/>
  <c r="AX240" i="2"/>
  <c r="AW240" i="2"/>
  <c r="AV240" i="2"/>
  <c r="AU240" i="2"/>
  <c r="AT240" i="2"/>
  <c r="AS240" i="2"/>
  <c r="AR240" i="2"/>
  <c r="AQ240" i="2"/>
  <c r="AP240" i="2"/>
  <c r="AO240" i="2"/>
  <c r="AN240" i="2"/>
  <c r="AM240" i="2"/>
  <c r="AL240" i="2"/>
  <c r="AK240" i="2"/>
  <c r="AJ240" i="2"/>
  <c r="AI240" i="2"/>
  <c r="AH240" i="2"/>
  <c r="AG240" i="2"/>
  <c r="AE240" i="2"/>
  <c r="AC240" i="2"/>
  <c r="AB240" i="2"/>
  <c r="AA240" i="2"/>
  <c r="Z240" i="2"/>
  <c r="Y240" i="2"/>
  <c r="X240" i="2"/>
  <c r="W240" i="2"/>
  <c r="V240" i="2"/>
  <c r="U240" i="2"/>
  <c r="T240" i="2"/>
  <c r="S240" i="2"/>
  <c r="R240" i="2"/>
  <c r="Q240" i="2"/>
  <c r="P240" i="2"/>
  <c r="O240" i="2"/>
  <c r="N240" i="2"/>
  <c r="M240" i="2"/>
  <c r="L240" i="2"/>
  <c r="K240" i="2"/>
  <c r="J240" i="2"/>
  <c r="DE236" i="2"/>
  <c r="DD236" i="2"/>
  <c r="DC236" i="2"/>
  <c r="DB236" i="2"/>
  <c r="DA236" i="2"/>
  <c r="CZ236" i="2"/>
  <c r="CY236" i="2"/>
  <c r="CX236" i="2"/>
  <c r="CV236" i="2"/>
  <c r="CU236" i="2"/>
  <c r="CT236" i="2"/>
  <c r="CR236" i="2"/>
  <c r="CQ236" i="2"/>
  <c r="CP236" i="2"/>
  <c r="CO236" i="2"/>
  <c r="CN236" i="2"/>
  <c r="CM236" i="2"/>
  <c r="CL236" i="2"/>
  <c r="CK236" i="2"/>
  <c r="CJ236" i="2"/>
  <c r="CI236" i="2"/>
  <c r="CH236" i="2"/>
  <c r="CF236" i="2"/>
  <c r="CE236" i="2"/>
  <c r="CD236" i="2"/>
  <c r="CC236" i="2"/>
  <c r="CB236" i="2"/>
  <c r="CA236" i="2"/>
  <c r="BY236" i="2"/>
  <c r="BX236" i="2"/>
  <c r="BW236" i="2"/>
  <c r="BV236" i="2"/>
  <c r="BU236" i="2"/>
  <c r="BT236" i="2"/>
  <c r="BS236" i="2"/>
  <c r="BQ236" i="2"/>
  <c r="BP236" i="2"/>
  <c r="BN236" i="2"/>
  <c r="BM236" i="2"/>
  <c r="BK236" i="2"/>
  <c r="BJ236" i="2"/>
  <c r="BI236" i="2"/>
  <c r="BH236" i="2"/>
  <c r="BF236" i="2"/>
  <c r="BE236" i="2"/>
  <c r="BD236" i="2"/>
  <c r="BC236" i="2"/>
  <c r="BA236" i="2"/>
  <c r="AZ236" i="2"/>
  <c r="AY236" i="2"/>
  <c r="AX236" i="2"/>
  <c r="AW236" i="2"/>
  <c r="AV236" i="2"/>
  <c r="AU236" i="2"/>
  <c r="AT236" i="2"/>
  <c r="AS236" i="2"/>
  <c r="AR236" i="2"/>
  <c r="AQ236" i="2"/>
  <c r="AP236" i="2"/>
  <c r="AO236" i="2"/>
  <c r="AN236" i="2"/>
  <c r="AM236" i="2"/>
  <c r="AL236" i="2"/>
  <c r="AK236" i="2"/>
  <c r="AJ236" i="2"/>
  <c r="AI236" i="2"/>
  <c r="AH236" i="2"/>
  <c r="AG236" i="2"/>
  <c r="AE236" i="2"/>
  <c r="AC236" i="2"/>
  <c r="AB236" i="2"/>
  <c r="AA236" i="2"/>
  <c r="Z236" i="2"/>
  <c r="Y236" i="2"/>
  <c r="X236" i="2"/>
  <c r="W236" i="2"/>
  <c r="V236" i="2"/>
  <c r="U236" i="2"/>
  <c r="T236" i="2"/>
  <c r="S236" i="2"/>
  <c r="R236" i="2"/>
  <c r="Q236" i="2"/>
  <c r="P236" i="2"/>
  <c r="O236" i="2"/>
  <c r="N236" i="2"/>
  <c r="M236" i="2"/>
  <c r="L236" i="2"/>
  <c r="K236" i="2"/>
  <c r="J236" i="2"/>
  <c r="DE232" i="2"/>
  <c r="DD232" i="2"/>
  <c r="DC232" i="2"/>
  <c r="DB232" i="2"/>
  <c r="DA232" i="2"/>
  <c r="CZ232" i="2"/>
  <c r="CY232" i="2"/>
  <c r="CX232" i="2"/>
  <c r="CV232" i="2"/>
  <c r="CU232" i="2"/>
  <c r="CT232" i="2"/>
  <c r="CR232" i="2"/>
  <c r="CQ232" i="2"/>
  <c r="CP232" i="2"/>
  <c r="CO232" i="2"/>
  <c r="CN232" i="2"/>
  <c r="CM232" i="2"/>
  <c r="CL232" i="2"/>
  <c r="CK232" i="2"/>
  <c r="CJ232" i="2"/>
  <c r="CI232" i="2"/>
  <c r="CH232" i="2"/>
  <c r="CF232" i="2"/>
  <c r="CE232" i="2"/>
  <c r="CD232" i="2"/>
  <c r="CC232" i="2"/>
  <c r="CB232" i="2"/>
  <c r="CA232" i="2"/>
  <c r="BY232" i="2"/>
  <c r="BX232" i="2"/>
  <c r="BW232" i="2"/>
  <c r="BV232" i="2"/>
  <c r="BU232" i="2"/>
  <c r="BT232" i="2"/>
  <c r="BS232" i="2"/>
  <c r="BQ232" i="2"/>
  <c r="BP232" i="2"/>
  <c r="BN232" i="2"/>
  <c r="BM232" i="2"/>
  <c r="BK232" i="2"/>
  <c r="BJ232" i="2"/>
  <c r="BI232" i="2"/>
  <c r="BH232" i="2"/>
  <c r="BF232" i="2"/>
  <c r="BE232" i="2"/>
  <c r="BD232" i="2"/>
  <c r="BC232" i="2"/>
  <c r="BA232" i="2"/>
  <c r="AZ232" i="2"/>
  <c r="AY232" i="2"/>
  <c r="AX232" i="2"/>
  <c r="AW232" i="2"/>
  <c r="AV232" i="2"/>
  <c r="AU232" i="2"/>
  <c r="AT232" i="2"/>
  <c r="AS232" i="2"/>
  <c r="AR232" i="2"/>
  <c r="AQ232" i="2"/>
  <c r="AP232" i="2"/>
  <c r="AO232" i="2"/>
  <c r="AN232" i="2"/>
  <c r="AM232" i="2"/>
  <c r="AL232" i="2"/>
  <c r="AK232" i="2"/>
  <c r="AJ232" i="2"/>
  <c r="AI232" i="2"/>
  <c r="AH232" i="2"/>
  <c r="AG232" i="2"/>
  <c r="AE232" i="2"/>
  <c r="AC232" i="2"/>
  <c r="AB232" i="2"/>
  <c r="AA232" i="2"/>
  <c r="Z232" i="2"/>
  <c r="Y232" i="2"/>
  <c r="X232" i="2"/>
  <c r="W232" i="2"/>
  <c r="V232" i="2"/>
  <c r="U232" i="2"/>
  <c r="T232" i="2"/>
  <c r="S232" i="2"/>
  <c r="R232" i="2"/>
  <c r="Q232" i="2"/>
  <c r="P232" i="2"/>
  <c r="O232" i="2"/>
  <c r="N232" i="2"/>
  <c r="M232" i="2"/>
  <c r="L232" i="2"/>
  <c r="K232" i="2"/>
  <c r="J232" i="2"/>
  <c r="DE228" i="2"/>
  <c r="DD228" i="2"/>
  <c r="DC228" i="2"/>
  <c r="DB228" i="2"/>
  <c r="DA228" i="2"/>
  <c r="CZ228" i="2"/>
  <c r="CY228" i="2"/>
  <c r="CX228" i="2"/>
  <c r="CV228" i="2"/>
  <c r="CU228" i="2"/>
  <c r="CT228" i="2"/>
  <c r="CR228" i="2"/>
  <c r="CQ228" i="2"/>
  <c r="CP228" i="2"/>
  <c r="CO228" i="2"/>
  <c r="CN228" i="2"/>
  <c r="CM228" i="2"/>
  <c r="CL228" i="2"/>
  <c r="CK228" i="2"/>
  <c r="CJ228" i="2"/>
  <c r="CI228" i="2"/>
  <c r="CH228" i="2"/>
  <c r="CF228" i="2"/>
  <c r="CE228" i="2"/>
  <c r="CD228" i="2"/>
  <c r="CC228" i="2"/>
  <c r="CB228" i="2"/>
  <c r="CA228" i="2"/>
  <c r="BY228" i="2"/>
  <c r="BX228" i="2"/>
  <c r="BW228" i="2"/>
  <c r="BV228" i="2"/>
  <c r="BU228" i="2"/>
  <c r="BT228" i="2"/>
  <c r="BS228" i="2"/>
  <c r="BQ228" i="2"/>
  <c r="BP228" i="2"/>
  <c r="BN228" i="2"/>
  <c r="BM228" i="2"/>
  <c r="BK228" i="2"/>
  <c r="BJ228" i="2"/>
  <c r="BI228" i="2"/>
  <c r="BH228" i="2"/>
  <c r="BF228" i="2"/>
  <c r="BE228" i="2"/>
  <c r="BD228" i="2"/>
  <c r="BC228" i="2"/>
  <c r="BA228" i="2"/>
  <c r="AZ228" i="2"/>
  <c r="AY228" i="2"/>
  <c r="AX228" i="2"/>
  <c r="AW228" i="2"/>
  <c r="AV228" i="2"/>
  <c r="AU228" i="2"/>
  <c r="AT228" i="2"/>
  <c r="AS228" i="2"/>
  <c r="AR228" i="2"/>
  <c r="AQ228" i="2"/>
  <c r="AP228" i="2"/>
  <c r="AO228" i="2"/>
  <c r="AN228" i="2"/>
  <c r="AM228" i="2"/>
  <c r="AL228" i="2"/>
  <c r="AK228" i="2"/>
  <c r="AJ228" i="2"/>
  <c r="AI228" i="2"/>
  <c r="AH228" i="2"/>
  <c r="AG228" i="2"/>
  <c r="AE228" i="2"/>
  <c r="AC228" i="2"/>
  <c r="AB228" i="2"/>
  <c r="AA228" i="2"/>
  <c r="Z228" i="2"/>
  <c r="Y228" i="2"/>
  <c r="X228" i="2"/>
  <c r="W228" i="2"/>
  <c r="V228" i="2"/>
  <c r="U228" i="2"/>
  <c r="T228" i="2"/>
  <c r="S228" i="2"/>
  <c r="R228" i="2"/>
  <c r="Q228" i="2"/>
  <c r="P228" i="2"/>
  <c r="O228" i="2"/>
  <c r="N228" i="2"/>
  <c r="M228" i="2"/>
  <c r="L228" i="2"/>
  <c r="K228" i="2"/>
  <c r="J228" i="2"/>
  <c r="DE224" i="2"/>
  <c r="DD224" i="2"/>
  <c r="DC224" i="2"/>
  <c r="DB224" i="2"/>
  <c r="DA224" i="2"/>
  <c r="CZ224" i="2"/>
  <c r="CY224" i="2"/>
  <c r="CX224" i="2"/>
  <c r="CV224" i="2"/>
  <c r="CU224" i="2"/>
  <c r="CT224" i="2"/>
  <c r="CR224" i="2"/>
  <c r="CQ224" i="2"/>
  <c r="CP224" i="2"/>
  <c r="CO224" i="2"/>
  <c r="CN224" i="2"/>
  <c r="CM224" i="2"/>
  <c r="CL224" i="2"/>
  <c r="CK224" i="2"/>
  <c r="CJ224" i="2"/>
  <c r="CI224" i="2"/>
  <c r="CH224" i="2"/>
  <c r="CF224" i="2"/>
  <c r="CE224" i="2"/>
  <c r="CD224" i="2"/>
  <c r="CC224" i="2"/>
  <c r="CB224" i="2"/>
  <c r="CA224" i="2"/>
  <c r="BY224" i="2"/>
  <c r="BX224" i="2"/>
  <c r="BW224" i="2"/>
  <c r="BV224" i="2"/>
  <c r="BU224" i="2"/>
  <c r="BT224" i="2"/>
  <c r="BS224" i="2"/>
  <c r="BQ224" i="2"/>
  <c r="BP224" i="2"/>
  <c r="BN224" i="2"/>
  <c r="BM224" i="2"/>
  <c r="BK224" i="2"/>
  <c r="BJ224" i="2"/>
  <c r="BI224" i="2"/>
  <c r="BH224" i="2"/>
  <c r="BF224" i="2"/>
  <c r="BE224" i="2"/>
  <c r="BD224" i="2"/>
  <c r="BC224" i="2"/>
  <c r="BA224" i="2"/>
  <c r="AZ224" i="2"/>
  <c r="AY224" i="2"/>
  <c r="AX224" i="2"/>
  <c r="AW224" i="2"/>
  <c r="AV224" i="2"/>
  <c r="AU224" i="2"/>
  <c r="AT224" i="2"/>
  <c r="AS224" i="2"/>
  <c r="AR224" i="2"/>
  <c r="AQ224" i="2"/>
  <c r="AP224" i="2"/>
  <c r="AO224" i="2"/>
  <c r="AN224" i="2"/>
  <c r="AM224" i="2"/>
  <c r="AL224" i="2"/>
  <c r="AK224" i="2"/>
  <c r="AJ224" i="2"/>
  <c r="AI224" i="2"/>
  <c r="AH224" i="2"/>
  <c r="AG224" i="2"/>
  <c r="AE224" i="2"/>
  <c r="AC224" i="2"/>
  <c r="AB224" i="2"/>
  <c r="AA224" i="2"/>
  <c r="Z224" i="2"/>
  <c r="Y224" i="2"/>
  <c r="X224" i="2"/>
  <c r="W224" i="2"/>
  <c r="V224" i="2"/>
  <c r="U224" i="2"/>
  <c r="T224" i="2"/>
  <c r="S224" i="2"/>
  <c r="R224" i="2"/>
  <c r="Q224" i="2"/>
  <c r="P224" i="2"/>
  <c r="O224" i="2"/>
  <c r="N224" i="2"/>
  <c r="M224" i="2"/>
  <c r="L224" i="2"/>
  <c r="K224" i="2"/>
  <c r="J224" i="2"/>
  <c r="DE220" i="2"/>
  <c r="DD220" i="2"/>
  <c r="DC220" i="2"/>
  <c r="DB220" i="2"/>
  <c r="DA220" i="2"/>
  <c r="CZ220" i="2"/>
  <c r="CY220" i="2"/>
  <c r="CX220" i="2"/>
  <c r="CV220" i="2"/>
  <c r="CU220" i="2"/>
  <c r="CT220" i="2"/>
  <c r="CR220" i="2"/>
  <c r="CQ220" i="2"/>
  <c r="CP220" i="2"/>
  <c r="CO220" i="2"/>
  <c r="CN220" i="2"/>
  <c r="CM220" i="2"/>
  <c r="CL220" i="2"/>
  <c r="CK220" i="2"/>
  <c r="CJ220" i="2"/>
  <c r="CI220" i="2"/>
  <c r="CH220" i="2"/>
  <c r="CF220" i="2"/>
  <c r="CE220" i="2"/>
  <c r="CD220" i="2"/>
  <c r="CC220" i="2"/>
  <c r="CB220" i="2"/>
  <c r="CA220" i="2"/>
  <c r="BY220" i="2"/>
  <c r="BX220" i="2"/>
  <c r="BW220" i="2"/>
  <c r="BV220" i="2"/>
  <c r="BU220" i="2"/>
  <c r="BT220" i="2"/>
  <c r="BS220" i="2"/>
  <c r="BQ220" i="2"/>
  <c r="BP220" i="2"/>
  <c r="BN220" i="2"/>
  <c r="BM220" i="2"/>
  <c r="BK220" i="2"/>
  <c r="BJ220" i="2"/>
  <c r="BI220" i="2"/>
  <c r="BH220" i="2"/>
  <c r="BF220" i="2"/>
  <c r="BE220" i="2"/>
  <c r="BD220" i="2"/>
  <c r="BC220" i="2"/>
  <c r="BA220" i="2"/>
  <c r="AZ220" i="2"/>
  <c r="AY220" i="2"/>
  <c r="AX220" i="2"/>
  <c r="AW220" i="2"/>
  <c r="AV220" i="2"/>
  <c r="AU220" i="2"/>
  <c r="AT220" i="2"/>
  <c r="AS220" i="2"/>
  <c r="AR220" i="2"/>
  <c r="AQ220" i="2"/>
  <c r="AP220" i="2"/>
  <c r="AO220" i="2"/>
  <c r="AN220" i="2"/>
  <c r="AM220" i="2"/>
  <c r="AL220" i="2"/>
  <c r="AK220" i="2"/>
  <c r="AJ220" i="2"/>
  <c r="AI220" i="2"/>
  <c r="AH220" i="2"/>
  <c r="AG220" i="2"/>
  <c r="AE220" i="2"/>
  <c r="AC220" i="2"/>
  <c r="AB220" i="2"/>
  <c r="AA220" i="2"/>
  <c r="Z220" i="2"/>
  <c r="Y220" i="2"/>
  <c r="X220" i="2"/>
  <c r="W220" i="2"/>
  <c r="V220" i="2"/>
  <c r="U220" i="2"/>
  <c r="T220" i="2"/>
  <c r="S220" i="2"/>
  <c r="R220" i="2"/>
  <c r="Q220" i="2"/>
  <c r="P220" i="2"/>
  <c r="O220" i="2"/>
  <c r="N220" i="2"/>
  <c r="M220" i="2"/>
  <c r="L220" i="2"/>
  <c r="K220" i="2"/>
  <c r="J220" i="2"/>
  <c r="DE216" i="2"/>
  <c r="DD216" i="2"/>
  <c r="DC216" i="2"/>
  <c r="DB216" i="2"/>
  <c r="DA216" i="2"/>
  <c r="CZ216" i="2"/>
  <c r="CY216" i="2"/>
  <c r="CX216" i="2"/>
  <c r="CV216" i="2"/>
  <c r="CU216" i="2"/>
  <c r="CT216" i="2"/>
  <c r="CR216" i="2"/>
  <c r="CQ216" i="2"/>
  <c r="CP216" i="2"/>
  <c r="CO216" i="2"/>
  <c r="CN216" i="2"/>
  <c r="CM216" i="2"/>
  <c r="CL216" i="2"/>
  <c r="CK216" i="2"/>
  <c r="CJ216" i="2"/>
  <c r="CI216" i="2"/>
  <c r="CH216" i="2"/>
  <c r="CF216" i="2"/>
  <c r="CE216" i="2"/>
  <c r="CD216" i="2"/>
  <c r="CC216" i="2"/>
  <c r="CB216" i="2"/>
  <c r="CA216" i="2"/>
  <c r="BY216" i="2"/>
  <c r="BX216" i="2"/>
  <c r="BW216" i="2"/>
  <c r="BV216" i="2"/>
  <c r="BU216" i="2"/>
  <c r="BT216" i="2"/>
  <c r="BS216" i="2"/>
  <c r="BQ216" i="2"/>
  <c r="BP216" i="2"/>
  <c r="BN216" i="2"/>
  <c r="BM216" i="2"/>
  <c r="BK216" i="2"/>
  <c r="BJ216" i="2"/>
  <c r="BI216" i="2"/>
  <c r="BH216" i="2"/>
  <c r="BF216" i="2"/>
  <c r="BE216" i="2"/>
  <c r="BD216" i="2"/>
  <c r="BC216" i="2"/>
  <c r="BA216" i="2"/>
  <c r="AZ216" i="2"/>
  <c r="AY216" i="2"/>
  <c r="AX216" i="2"/>
  <c r="AW216" i="2"/>
  <c r="AV216" i="2"/>
  <c r="AU216" i="2"/>
  <c r="AT216" i="2"/>
  <c r="AS216" i="2"/>
  <c r="AR216" i="2"/>
  <c r="AQ216" i="2"/>
  <c r="AP216" i="2"/>
  <c r="AO216" i="2"/>
  <c r="AN216" i="2"/>
  <c r="AM216" i="2"/>
  <c r="AL216" i="2"/>
  <c r="AK216" i="2"/>
  <c r="AJ216" i="2"/>
  <c r="AI216" i="2"/>
  <c r="AH216" i="2"/>
  <c r="AG216" i="2"/>
  <c r="AE216" i="2"/>
  <c r="AC216" i="2"/>
  <c r="AB216" i="2"/>
  <c r="AA216" i="2"/>
  <c r="Z216" i="2"/>
  <c r="Y216" i="2"/>
  <c r="X216" i="2"/>
  <c r="W216" i="2"/>
  <c r="V216" i="2"/>
  <c r="U216" i="2"/>
  <c r="T216" i="2"/>
  <c r="S216" i="2"/>
  <c r="R216" i="2"/>
  <c r="Q216" i="2"/>
  <c r="P216" i="2"/>
  <c r="O216" i="2"/>
  <c r="N216" i="2"/>
  <c r="M216" i="2"/>
  <c r="L216" i="2"/>
  <c r="K216" i="2"/>
  <c r="J216" i="2"/>
  <c r="DE212" i="2"/>
  <c r="DD212" i="2"/>
  <c r="DC212" i="2"/>
  <c r="DB212" i="2"/>
  <c r="DA212" i="2"/>
  <c r="CZ212" i="2"/>
  <c r="CY212" i="2"/>
  <c r="CX212" i="2"/>
  <c r="CV212" i="2"/>
  <c r="CU212" i="2"/>
  <c r="CT212" i="2"/>
  <c r="CR212" i="2"/>
  <c r="CQ212" i="2"/>
  <c r="CP212" i="2"/>
  <c r="CO212" i="2"/>
  <c r="CN212" i="2"/>
  <c r="CM212" i="2"/>
  <c r="CL212" i="2"/>
  <c r="CK212" i="2"/>
  <c r="CJ212" i="2"/>
  <c r="CI212" i="2"/>
  <c r="CH212" i="2"/>
  <c r="CF212" i="2"/>
  <c r="CE212" i="2"/>
  <c r="CD212" i="2"/>
  <c r="CC212" i="2"/>
  <c r="CB212" i="2"/>
  <c r="CA212" i="2"/>
  <c r="BY212" i="2"/>
  <c r="BX212" i="2"/>
  <c r="BW212" i="2"/>
  <c r="BV212" i="2"/>
  <c r="BU212" i="2"/>
  <c r="BT212" i="2"/>
  <c r="BS212" i="2"/>
  <c r="BQ212" i="2"/>
  <c r="BP212" i="2"/>
  <c r="BN212" i="2"/>
  <c r="BM212" i="2"/>
  <c r="BK212" i="2"/>
  <c r="BJ212" i="2"/>
  <c r="BI212" i="2"/>
  <c r="BH212" i="2"/>
  <c r="BF212" i="2"/>
  <c r="BE212" i="2"/>
  <c r="BD212" i="2"/>
  <c r="BC212" i="2"/>
  <c r="BA212" i="2"/>
  <c r="AZ212" i="2"/>
  <c r="AY212" i="2"/>
  <c r="AX212" i="2"/>
  <c r="AW212" i="2"/>
  <c r="AV212" i="2"/>
  <c r="AU212" i="2"/>
  <c r="AT212" i="2"/>
  <c r="AS212" i="2"/>
  <c r="AR212" i="2"/>
  <c r="AQ212" i="2"/>
  <c r="AP212" i="2"/>
  <c r="AO212" i="2"/>
  <c r="AN212" i="2"/>
  <c r="AM212" i="2"/>
  <c r="AL212" i="2"/>
  <c r="AK212" i="2"/>
  <c r="AJ212" i="2"/>
  <c r="AI212" i="2"/>
  <c r="AH212" i="2"/>
  <c r="AG212" i="2"/>
  <c r="AE212" i="2"/>
  <c r="AC212" i="2"/>
  <c r="AB212" i="2"/>
  <c r="AA212" i="2"/>
  <c r="Z212" i="2"/>
  <c r="Y212" i="2"/>
  <c r="X212" i="2"/>
  <c r="W212" i="2"/>
  <c r="V212" i="2"/>
  <c r="U212" i="2"/>
  <c r="T212" i="2"/>
  <c r="S212" i="2"/>
  <c r="R212" i="2"/>
  <c r="Q212" i="2"/>
  <c r="P212" i="2"/>
  <c r="O212" i="2"/>
  <c r="N212" i="2"/>
  <c r="M212" i="2"/>
  <c r="L212" i="2"/>
  <c r="K212" i="2"/>
  <c r="J212" i="2"/>
  <c r="DE208" i="2"/>
  <c r="DD208" i="2"/>
  <c r="DC208" i="2"/>
  <c r="DB208" i="2"/>
  <c r="DA208" i="2"/>
  <c r="CZ208" i="2"/>
  <c r="CY208" i="2"/>
  <c r="CX208" i="2"/>
  <c r="CV208" i="2"/>
  <c r="CU208" i="2"/>
  <c r="CT208" i="2"/>
  <c r="CR208" i="2"/>
  <c r="CQ208" i="2"/>
  <c r="CP208" i="2"/>
  <c r="CO208" i="2"/>
  <c r="CN208" i="2"/>
  <c r="CM208" i="2"/>
  <c r="CL208" i="2"/>
  <c r="CK208" i="2"/>
  <c r="CJ208" i="2"/>
  <c r="CI208" i="2"/>
  <c r="CH208" i="2"/>
  <c r="CF208" i="2"/>
  <c r="CE208" i="2"/>
  <c r="CD208" i="2"/>
  <c r="CC208" i="2"/>
  <c r="CB208" i="2"/>
  <c r="CA208" i="2"/>
  <c r="BY208" i="2"/>
  <c r="BX208" i="2"/>
  <c r="BW208" i="2"/>
  <c r="BV208" i="2"/>
  <c r="BU208" i="2"/>
  <c r="BT208" i="2"/>
  <c r="BS208" i="2"/>
  <c r="BQ208" i="2"/>
  <c r="BP208" i="2"/>
  <c r="BN208" i="2"/>
  <c r="BM208" i="2"/>
  <c r="BK208" i="2"/>
  <c r="BJ208" i="2"/>
  <c r="BI208" i="2"/>
  <c r="BH208" i="2"/>
  <c r="BF208" i="2"/>
  <c r="BE208" i="2"/>
  <c r="BD208" i="2"/>
  <c r="BC208" i="2"/>
  <c r="BA208" i="2"/>
  <c r="AZ208" i="2"/>
  <c r="AY208" i="2"/>
  <c r="AX208" i="2"/>
  <c r="AW208" i="2"/>
  <c r="AV208" i="2"/>
  <c r="AU208" i="2"/>
  <c r="AT208" i="2"/>
  <c r="AS208" i="2"/>
  <c r="AR208" i="2"/>
  <c r="AQ208" i="2"/>
  <c r="AP208" i="2"/>
  <c r="AO208" i="2"/>
  <c r="AN208" i="2"/>
  <c r="AM208" i="2"/>
  <c r="AL208" i="2"/>
  <c r="AK208" i="2"/>
  <c r="AJ208" i="2"/>
  <c r="AI208" i="2"/>
  <c r="AH208" i="2"/>
  <c r="AG208" i="2"/>
  <c r="AE208" i="2"/>
  <c r="AC208" i="2"/>
  <c r="AB208" i="2"/>
  <c r="AA208" i="2"/>
  <c r="Z208" i="2"/>
  <c r="Y208" i="2"/>
  <c r="X208" i="2"/>
  <c r="W208" i="2"/>
  <c r="V208" i="2"/>
  <c r="U208" i="2"/>
  <c r="T208" i="2"/>
  <c r="S208" i="2"/>
  <c r="R208" i="2"/>
  <c r="Q208" i="2"/>
  <c r="P208" i="2"/>
  <c r="O208" i="2"/>
  <c r="N208" i="2"/>
  <c r="M208" i="2"/>
  <c r="L208" i="2"/>
  <c r="K208" i="2"/>
  <c r="J208" i="2"/>
  <c r="DE204" i="2"/>
  <c r="DD204" i="2"/>
  <c r="DC204" i="2"/>
  <c r="DB204" i="2"/>
  <c r="DA204" i="2"/>
  <c r="CZ204" i="2"/>
  <c r="CY204" i="2"/>
  <c r="CX204" i="2"/>
  <c r="CV204" i="2"/>
  <c r="CU204" i="2"/>
  <c r="CT204" i="2"/>
  <c r="CR204" i="2"/>
  <c r="CQ204" i="2"/>
  <c r="CP204" i="2"/>
  <c r="CO204" i="2"/>
  <c r="CN204" i="2"/>
  <c r="CM204" i="2"/>
  <c r="CL204" i="2"/>
  <c r="CK204" i="2"/>
  <c r="CJ204" i="2"/>
  <c r="CI204" i="2"/>
  <c r="CH204" i="2"/>
  <c r="CF204" i="2"/>
  <c r="CE204" i="2"/>
  <c r="CD204" i="2"/>
  <c r="CC204" i="2"/>
  <c r="CB204" i="2"/>
  <c r="CA204" i="2"/>
  <c r="BY204" i="2"/>
  <c r="BX204" i="2"/>
  <c r="BW204" i="2"/>
  <c r="BV204" i="2"/>
  <c r="BU204" i="2"/>
  <c r="BT204" i="2"/>
  <c r="BS204" i="2"/>
  <c r="BQ204" i="2"/>
  <c r="BP204" i="2"/>
  <c r="BN204" i="2"/>
  <c r="BM204" i="2"/>
  <c r="BK204" i="2"/>
  <c r="BJ204" i="2"/>
  <c r="BI204" i="2"/>
  <c r="BH204" i="2"/>
  <c r="BF204" i="2"/>
  <c r="BE204" i="2"/>
  <c r="BD204" i="2"/>
  <c r="BC204" i="2"/>
  <c r="BA204" i="2"/>
  <c r="AZ204" i="2"/>
  <c r="AY204" i="2"/>
  <c r="AX204" i="2"/>
  <c r="AW204" i="2"/>
  <c r="AV204" i="2"/>
  <c r="AU204" i="2"/>
  <c r="AT204" i="2"/>
  <c r="AS204" i="2"/>
  <c r="AR204" i="2"/>
  <c r="AQ204" i="2"/>
  <c r="AP204" i="2"/>
  <c r="AO204" i="2"/>
  <c r="AN204" i="2"/>
  <c r="AM204" i="2"/>
  <c r="AL204" i="2"/>
  <c r="AK204" i="2"/>
  <c r="AJ204" i="2"/>
  <c r="AI204" i="2"/>
  <c r="AH204" i="2"/>
  <c r="AG204" i="2"/>
  <c r="AE204" i="2"/>
  <c r="AC204" i="2"/>
  <c r="AB204" i="2"/>
  <c r="AA204" i="2"/>
  <c r="Z204" i="2"/>
  <c r="Y204" i="2"/>
  <c r="X204" i="2"/>
  <c r="W204" i="2"/>
  <c r="V204" i="2"/>
  <c r="U204" i="2"/>
  <c r="T204" i="2"/>
  <c r="S204" i="2"/>
  <c r="R204" i="2"/>
  <c r="Q204" i="2"/>
  <c r="P204" i="2"/>
  <c r="O204" i="2"/>
  <c r="N204" i="2"/>
  <c r="M204" i="2"/>
  <c r="L204" i="2"/>
  <c r="K204" i="2"/>
  <c r="J204" i="2"/>
  <c r="DE200" i="2"/>
  <c r="DD200" i="2"/>
  <c r="DC200" i="2"/>
  <c r="DB200" i="2"/>
  <c r="DA200" i="2"/>
  <c r="CZ200" i="2"/>
  <c r="CY200" i="2"/>
  <c r="CX200" i="2"/>
  <c r="CV200" i="2"/>
  <c r="CU200" i="2"/>
  <c r="CT200" i="2"/>
  <c r="CR200" i="2"/>
  <c r="CQ200" i="2"/>
  <c r="CP200" i="2"/>
  <c r="CO200" i="2"/>
  <c r="CN200" i="2"/>
  <c r="CM200" i="2"/>
  <c r="CL200" i="2"/>
  <c r="CK200" i="2"/>
  <c r="CJ200" i="2"/>
  <c r="CI200" i="2"/>
  <c r="CH200" i="2"/>
  <c r="CF200" i="2"/>
  <c r="CE200" i="2"/>
  <c r="CD200" i="2"/>
  <c r="CC200" i="2"/>
  <c r="CB200" i="2"/>
  <c r="CA200" i="2"/>
  <c r="BY200" i="2"/>
  <c r="BX200" i="2"/>
  <c r="BW200" i="2"/>
  <c r="BV200" i="2"/>
  <c r="BU200" i="2"/>
  <c r="BT200" i="2"/>
  <c r="BS200" i="2"/>
  <c r="BQ200" i="2"/>
  <c r="BP200" i="2"/>
  <c r="BN200" i="2"/>
  <c r="BM200" i="2"/>
  <c r="BK200" i="2"/>
  <c r="BJ200" i="2"/>
  <c r="BI200" i="2"/>
  <c r="BH200" i="2"/>
  <c r="BF200" i="2"/>
  <c r="BE200" i="2"/>
  <c r="BD200" i="2"/>
  <c r="BC200" i="2"/>
  <c r="BA200" i="2"/>
  <c r="AZ200" i="2"/>
  <c r="AY200" i="2"/>
  <c r="AX200" i="2"/>
  <c r="AW200" i="2"/>
  <c r="AV200" i="2"/>
  <c r="AU200" i="2"/>
  <c r="AT200" i="2"/>
  <c r="AS200" i="2"/>
  <c r="AR200" i="2"/>
  <c r="AQ200" i="2"/>
  <c r="AP200" i="2"/>
  <c r="AO200" i="2"/>
  <c r="AN200" i="2"/>
  <c r="AM200" i="2"/>
  <c r="AL200" i="2"/>
  <c r="AK200" i="2"/>
  <c r="AJ200" i="2"/>
  <c r="AI200" i="2"/>
  <c r="AH200" i="2"/>
  <c r="AG200" i="2"/>
  <c r="AE200" i="2"/>
  <c r="AC200" i="2"/>
  <c r="AB200" i="2"/>
  <c r="AA200" i="2"/>
  <c r="Z200" i="2"/>
  <c r="Y200" i="2"/>
  <c r="X200" i="2"/>
  <c r="W200" i="2"/>
  <c r="V200" i="2"/>
  <c r="U200" i="2"/>
  <c r="T200" i="2"/>
  <c r="S200" i="2"/>
  <c r="R200" i="2"/>
  <c r="Q200" i="2"/>
  <c r="P200" i="2"/>
  <c r="O200" i="2"/>
  <c r="N200" i="2"/>
  <c r="M200" i="2"/>
  <c r="L200" i="2"/>
  <c r="K200" i="2"/>
  <c r="J200" i="2"/>
  <c r="DE196" i="2"/>
  <c r="DD196" i="2"/>
  <c r="DC196" i="2"/>
  <c r="DB196" i="2"/>
  <c r="DA196" i="2"/>
  <c r="CZ196" i="2"/>
  <c r="CY196" i="2"/>
  <c r="CX196" i="2"/>
  <c r="CV196" i="2"/>
  <c r="CU196" i="2"/>
  <c r="CT196" i="2"/>
  <c r="CR196" i="2"/>
  <c r="CQ196" i="2"/>
  <c r="CP196" i="2"/>
  <c r="CO196" i="2"/>
  <c r="CN196" i="2"/>
  <c r="CM196" i="2"/>
  <c r="CL196" i="2"/>
  <c r="CK196" i="2"/>
  <c r="CJ196" i="2"/>
  <c r="CI196" i="2"/>
  <c r="CH196" i="2"/>
  <c r="CF196" i="2"/>
  <c r="CE196" i="2"/>
  <c r="CD196" i="2"/>
  <c r="CC196" i="2"/>
  <c r="CB196" i="2"/>
  <c r="CA196" i="2"/>
  <c r="BY196" i="2"/>
  <c r="BX196" i="2"/>
  <c r="BW196" i="2"/>
  <c r="BV196" i="2"/>
  <c r="BU196" i="2"/>
  <c r="BT196" i="2"/>
  <c r="BS196" i="2"/>
  <c r="BQ196" i="2"/>
  <c r="BP196" i="2"/>
  <c r="BN196" i="2"/>
  <c r="BM196" i="2"/>
  <c r="BK196" i="2"/>
  <c r="BJ196" i="2"/>
  <c r="BI196" i="2"/>
  <c r="BH196" i="2"/>
  <c r="BF196" i="2"/>
  <c r="BE196" i="2"/>
  <c r="BD196" i="2"/>
  <c r="BC196" i="2"/>
  <c r="BA196" i="2"/>
  <c r="AZ196" i="2"/>
  <c r="AY196" i="2"/>
  <c r="AX196" i="2"/>
  <c r="AW196" i="2"/>
  <c r="AV196" i="2"/>
  <c r="AU196" i="2"/>
  <c r="AT196" i="2"/>
  <c r="AS196" i="2"/>
  <c r="AR196" i="2"/>
  <c r="AQ196" i="2"/>
  <c r="AP196" i="2"/>
  <c r="AO196" i="2"/>
  <c r="AN196" i="2"/>
  <c r="AM196" i="2"/>
  <c r="AL196" i="2"/>
  <c r="AK196" i="2"/>
  <c r="AJ196" i="2"/>
  <c r="AI196" i="2"/>
  <c r="AH196" i="2"/>
  <c r="AG196" i="2"/>
  <c r="AE196" i="2"/>
  <c r="AC196" i="2"/>
  <c r="AB196" i="2"/>
  <c r="AA196" i="2"/>
  <c r="Z196" i="2"/>
  <c r="Y196" i="2"/>
  <c r="X196" i="2"/>
  <c r="W196" i="2"/>
  <c r="V196" i="2"/>
  <c r="U196" i="2"/>
  <c r="T196" i="2"/>
  <c r="S196" i="2"/>
  <c r="R196" i="2"/>
  <c r="Q196" i="2"/>
  <c r="P196" i="2"/>
  <c r="O196" i="2"/>
  <c r="N196" i="2"/>
  <c r="M196" i="2"/>
  <c r="L196" i="2"/>
  <c r="K196" i="2"/>
  <c r="J196" i="2"/>
  <c r="DE192" i="2"/>
  <c r="DD192" i="2"/>
  <c r="DC192" i="2"/>
  <c r="DB192" i="2"/>
  <c r="DA192" i="2"/>
  <c r="CZ192" i="2"/>
  <c r="CY192" i="2"/>
  <c r="CX192" i="2"/>
  <c r="CV192" i="2"/>
  <c r="CU192" i="2"/>
  <c r="CT192" i="2"/>
  <c r="CR192" i="2"/>
  <c r="CQ192" i="2"/>
  <c r="CP192" i="2"/>
  <c r="CO192" i="2"/>
  <c r="CN192" i="2"/>
  <c r="CM192" i="2"/>
  <c r="CL192" i="2"/>
  <c r="CK192" i="2"/>
  <c r="CJ192" i="2"/>
  <c r="CI192" i="2"/>
  <c r="CH192" i="2"/>
  <c r="CF192" i="2"/>
  <c r="CE192" i="2"/>
  <c r="CD192" i="2"/>
  <c r="CC192" i="2"/>
  <c r="CB192" i="2"/>
  <c r="CA192" i="2"/>
  <c r="BY192" i="2"/>
  <c r="BX192" i="2"/>
  <c r="BW192" i="2"/>
  <c r="BV192" i="2"/>
  <c r="BU192" i="2"/>
  <c r="BT192" i="2"/>
  <c r="BS192" i="2"/>
  <c r="BQ192" i="2"/>
  <c r="BP192" i="2"/>
  <c r="BN192" i="2"/>
  <c r="BM192" i="2"/>
  <c r="BK192" i="2"/>
  <c r="BJ192" i="2"/>
  <c r="BI192" i="2"/>
  <c r="BH192" i="2"/>
  <c r="BF192" i="2"/>
  <c r="BE192" i="2"/>
  <c r="BD192" i="2"/>
  <c r="BC192" i="2"/>
  <c r="BA192" i="2"/>
  <c r="AZ192" i="2"/>
  <c r="AY192" i="2"/>
  <c r="AX192" i="2"/>
  <c r="AW192" i="2"/>
  <c r="AV192" i="2"/>
  <c r="AU192" i="2"/>
  <c r="AT192" i="2"/>
  <c r="AS192" i="2"/>
  <c r="AR192" i="2"/>
  <c r="AQ192" i="2"/>
  <c r="AP192" i="2"/>
  <c r="AO192" i="2"/>
  <c r="AN192" i="2"/>
  <c r="AM192" i="2"/>
  <c r="AL192" i="2"/>
  <c r="AK192" i="2"/>
  <c r="AJ192" i="2"/>
  <c r="AI192" i="2"/>
  <c r="AH192" i="2"/>
  <c r="AG192" i="2"/>
  <c r="AE192" i="2"/>
  <c r="AC192" i="2"/>
  <c r="AB192" i="2"/>
  <c r="AA192" i="2"/>
  <c r="Z192" i="2"/>
  <c r="Y192" i="2"/>
  <c r="X192" i="2"/>
  <c r="W192" i="2"/>
  <c r="V192" i="2"/>
  <c r="U192" i="2"/>
  <c r="T192" i="2"/>
  <c r="S192" i="2"/>
  <c r="R192" i="2"/>
  <c r="Q192" i="2"/>
  <c r="P192" i="2"/>
  <c r="O192" i="2"/>
  <c r="N192" i="2"/>
  <c r="M192" i="2"/>
  <c r="L192" i="2"/>
  <c r="K192" i="2"/>
  <c r="J192" i="2"/>
  <c r="DE188" i="2"/>
  <c r="DD188" i="2"/>
  <c r="DC188" i="2"/>
  <c r="DB188" i="2"/>
  <c r="DA188" i="2"/>
  <c r="CZ188" i="2"/>
  <c r="CY188" i="2"/>
  <c r="CX188" i="2"/>
  <c r="CV188" i="2"/>
  <c r="CU188" i="2"/>
  <c r="CT188" i="2"/>
  <c r="CR188" i="2"/>
  <c r="CQ188" i="2"/>
  <c r="CP188" i="2"/>
  <c r="CO188" i="2"/>
  <c r="CN188" i="2"/>
  <c r="CM188" i="2"/>
  <c r="CL188" i="2"/>
  <c r="CK188" i="2"/>
  <c r="CJ188" i="2"/>
  <c r="CI188" i="2"/>
  <c r="CH188" i="2"/>
  <c r="CF188" i="2"/>
  <c r="CE188" i="2"/>
  <c r="CD188" i="2"/>
  <c r="CC188" i="2"/>
  <c r="CB188" i="2"/>
  <c r="CA188" i="2"/>
  <c r="BY188" i="2"/>
  <c r="BX188" i="2"/>
  <c r="BW188" i="2"/>
  <c r="BV188" i="2"/>
  <c r="BU188" i="2"/>
  <c r="BT188" i="2"/>
  <c r="BS188" i="2"/>
  <c r="BQ188" i="2"/>
  <c r="BP188" i="2"/>
  <c r="BN188" i="2"/>
  <c r="BM188" i="2"/>
  <c r="BK188" i="2"/>
  <c r="BJ188" i="2"/>
  <c r="BI188" i="2"/>
  <c r="BH188" i="2"/>
  <c r="BF188" i="2"/>
  <c r="BE188" i="2"/>
  <c r="BD188" i="2"/>
  <c r="BC188" i="2"/>
  <c r="BA188" i="2"/>
  <c r="AZ188" i="2"/>
  <c r="AY188" i="2"/>
  <c r="AX188" i="2"/>
  <c r="AW188" i="2"/>
  <c r="AV188" i="2"/>
  <c r="AU188" i="2"/>
  <c r="AT188" i="2"/>
  <c r="AS188" i="2"/>
  <c r="AR188" i="2"/>
  <c r="AQ188" i="2"/>
  <c r="AP188" i="2"/>
  <c r="AO188" i="2"/>
  <c r="AN188" i="2"/>
  <c r="AM188" i="2"/>
  <c r="AL188" i="2"/>
  <c r="AK188" i="2"/>
  <c r="AJ188" i="2"/>
  <c r="AI188" i="2"/>
  <c r="AH188" i="2"/>
  <c r="AG188" i="2"/>
  <c r="AE188" i="2"/>
  <c r="AC188" i="2"/>
  <c r="AB188" i="2"/>
  <c r="AA188" i="2"/>
  <c r="Z188" i="2"/>
  <c r="Y188" i="2"/>
  <c r="X188" i="2"/>
  <c r="W188" i="2"/>
  <c r="V188" i="2"/>
  <c r="U188" i="2"/>
  <c r="T188" i="2"/>
  <c r="S188" i="2"/>
  <c r="R188" i="2"/>
  <c r="Q188" i="2"/>
  <c r="P188" i="2"/>
  <c r="O188" i="2"/>
  <c r="N188" i="2"/>
  <c r="M188" i="2"/>
  <c r="L188" i="2"/>
  <c r="K188" i="2"/>
  <c r="J188" i="2"/>
  <c r="DE184" i="2"/>
  <c r="DD184" i="2"/>
  <c r="DC184" i="2"/>
  <c r="DB184" i="2"/>
  <c r="DA184" i="2"/>
  <c r="CZ184" i="2"/>
  <c r="CY184" i="2"/>
  <c r="CX184" i="2"/>
  <c r="CV184" i="2"/>
  <c r="CU184" i="2"/>
  <c r="CT184" i="2"/>
  <c r="CR184" i="2"/>
  <c r="CQ184" i="2"/>
  <c r="CP184" i="2"/>
  <c r="CO184" i="2"/>
  <c r="CN184" i="2"/>
  <c r="CM184" i="2"/>
  <c r="CL184" i="2"/>
  <c r="CK184" i="2"/>
  <c r="CJ184" i="2"/>
  <c r="CI184" i="2"/>
  <c r="CH184" i="2"/>
  <c r="CF184" i="2"/>
  <c r="CE184" i="2"/>
  <c r="CD184" i="2"/>
  <c r="CC184" i="2"/>
  <c r="CB184" i="2"/>
  <c r="CA184" i="2"/>
  <c r="BY184" i="2"/>
  <c r="BX184" i="2"/>
  <c r="BW184" i="2"/>
  <c r="BV184" i="2"/>
  <c r="BU184" i="2"/>
  <c r="BT184" i="2"/>
  <c r="BS184" i="2"/>
  <c r="BQ184" i="2"/>
  <c r="BP184" i="2"/>
  <c r="BN184" i="2"/>
  <c r="BM184" i="2"/>
  <c r="BK184" i="2"/>
  <c r="BJ184" i="2"/>
  <c r="BI184" i="2"/>
  <c r="BH184" i="2"/>
  <c r="BF184" i="2"/>
  <c r="BE184" i="2"/>
  <c r="BD184" i="2"/>
  <c r="BC184" i="2"/>
  <c r="BA184" i="2"/>
  <c r="AZ184" i="2"/>
  <c r="AY184" i="2"/>
  <c r="AX184" i="2"/>
  <c r="AW184" i="2"/>
  <c r="AV184" i="2"/>
  <c r="AU184" i="2"/>
  <c r="AT184" i="2"/>
  <c r="AS184" i="2"/>
  <c r="AR184" i="2"/>
  <c r="AQ184" i="2"/>
  <c r="AP184" i="2"/>
  <c r="AO184" i="2"/>
  <c r="AN184" i="2"/>
  <c r="AM184" i="2"/>
  <c r="AL184" i="2"/>
  <c r="AK184" i="2"/>
  <c r="AJ184" i="2"/>
  <c r="AI184" i="2"/>
  <c r="AH184" i="2"/>
  <c r="AG184" i="2"/>
  <c r="AE184" i="2"/>
  <c r="AC184" i="2"/>
  <c r="AB184" i="2"/>
  <c r="AA184" i="2"/>
  <c r="Z184" i="2"/>
  <c r="Y184" i="2"/>
  <c r="X184" i="2"/>
  <c r="W184" i="2"/>
  <c r="V184" i="2"/>
  <c r="U184" i="2"/>
  <c r="T184" i="2"/>
  <c r="S184" i="2"/>
  <c r="R184" i="2"/>
  <c r="Q184" i="2"/>
  <c r="P184" i="2"/>
  <c r="O184" i="2"/>
  <c r="N184" i="2"/>
  <c r="M184" i="2"/>
  <c r="L184" i="2"/>
  <c r="K184" i="2"/>
  <c r="J184" i="2"/>
  <c r="DE180" i="2"/>
  <c r="DD180" i="2"/>
  <c r="DC180" i="2"/>
  <c r="DB180" i="2"/>
  <c r="DA180" i="2"/>
  <c r="CZ180" i="2"/>
  <c r="CY180" i="2"/>
  <c r="CX180" i="2"/>
  <c r="CV180" i="2"/>
  <c r="CU180" i="2"/>
  <c r="CT180" i="2"/>
  <c r="CR180" i="2"/>
  <c r="CQ180" i="2"/>
  <c r="CP180" i="2"/>
  <c r="CO180" i="2"/>
  <c r="CN180" i="2"/>
  <c r="CM180" i="2"/>
  <c r="CL180" i="2"/>
  <c r="CK180" i="2"/>
  <c r="CJ180" i="2"/>
  <c r="CI180" i="2"/>
  <c r="CH180" i="2"/>
  <c r="CF180" i="2"/>
  <c r="CE180" i="2"/>
  <c r="CD180" i="2"/>
  <c r="CC180" i="2"/>
  <c r="CB180" i="2"/>
  <c r="CA180" i="2"/>
  <c r="BY180" i="2"/>
  <c r="BX180" i="2"/>
  <c r="BW180" i="2"/>
  <c r="BV180" i="2"/>
  <c r="BU180" i="2"/>
  <c r="BT180" i="2"/>
  <c r="BS180" i="2"/>
  <c r="BQ180" i="2"/>
  <c r="BP180" i="2"/>
  <c r="BN180" i="2"/>
  <c r="BM180" i="2"/>
  <c r="BK180" i="2"/>
  <c r="BJ180" i="2"/>
  <c r="BI180" i="2"/>
  <c r="BH180" i="2"/>
  <c r="BF180" i="2"/>
  <c r="BE180" i="2"/>
  <c r="BD180" i="2"/>
  <c r="BC180" i="2"/>
  <c r="BA180" i="2"/>
  <c r="AZ180" i="2"/>
  <c r="AY180" i="2"/>
  <c r="AX180" i="2"/>
  <c r="AW180" i="2"/>
  <c r="AV180" i="2"/>
  <c r="AU180" i="2"/>
  <c r="AT180" i="2"/>
  <c r="AS180" i="2"/>
  <c r="AR180" i="2"/>
  <c r="AQ180" i="2"/>
  <c r="AP180" i="2"/>
  <c r="AO180" i="2"/>
  <c r="AN180" i="2"/>
  <c r="AM180" i="2"/>
  <c r="AL180" i="2"/>
  <c r="AK180" i="2"/>
  <c r="AJ180" i="2"/>
  <c r="AI180" i="2"/>
  <c r="AH180" i="2"/>
  <c r="AG180" i="2"/>
  <c r="AE180" i="2"/>
  <c r="AC180" i="2"/>
  <c r="AB180" i="2"/>
  <c r="AA180" i="2"/>
  <c r="Z180" i="2"/>
  <c r="Y180" i="2"/>
  <c r="X180" i="2"/>
  <c r="W180" i="2"/>
  <c r="V180" i="2"/>
  <c r="U180" i="2"/>
  <c r="T180" i="2"/>
  <c r="S180" i="2"/>
  <c r="R180" i="2"/>
  <c r="Q180" i="2"/>
  <c r="P180" i="2"/>
  <c r="O180" i="2"/>
  <c r="N180" i="2"/>
  <c r="M180" i="2"/>
  <c r="L180" i="2"/>
  <c r="K180" i="2"/>
  <c r="J180" i="2"/>
  <c r="DE176" i="2"/>
  <c r="DD176" i="2"/>
  <c r="DC176" i="2"/>
  <c r="DB176" i="2"/>
  <c r="DA176" i="2"/>
  <c r="CZ176" i="2"/>
  <c r="CY176" i="2"/>
  <c r="CX176" i="2"/>
  <c r="CV176" i="2"/>
  <c r="CU176" i="2"/>
  <c r="CT176" i="2"/>
  <c r="CR176" i="2"/>
  <c r="CQ176" i="2"/>
  <c r="CP176" i="2"/>
  <c r="CO176" i="2"/>
  <c r="CN176" i="2"/>
  <c r="CM176" i="2"/>
  <c r="CL176" i="2"/>
  <c r="CK176" i="2"/>
  <c r="CJ176" i="2"/>
  <c r="CI176" i="2"/>
  <c r="CH176" i="2"/>
  <c r="CF176" i="2"/>
  <c r="CE176" i="2"/>
  <c r="CD176" i="2"/>
  <c r="CC176" i="2"/>
  <c r="CB176" i="2"/>
  <c r="CA176" i="2"/>
  <c r="BY176" i="2"/>
  <c r="BX176" i="2"/>
  <c r="BW176" i="2"/>
  <c r="BV176" i="2"/>
  <c r="BU176" i="2"/>
  <c r="BT176" i="2"/>
  <c r="BS176" i="2"/>
  <c r="BQ176" i="2"/>
  <c r="BP176" i="2"/>
  <c r="BN176" i="2"/>
  <c r="BM176" i="2"/>
  <c r="BK176" i="2"/>
  <c r="BJ176" i="2"/>
  <c r="BI176" i="2"/>
  <c r="BH176" i="2"/>
  <c r="BF176" i="2"/>
  <c r="BE176" i="2"/>
  <c r="BD176" i="2"/>
  <c r="BC176" i="2"/>
  <c r="BA176" i="2"/>
  <c r="AZ176" i="2"/>
  <c r="AY176" i="2"/>
  <c r="AX176" i="2"/>
  <c r="AW176" i="2"/>
  <c r="AV176" i="2"/>
  <c r="AU176" i="2"/>
  <c r="AT176" i="2"/>
  <c r="AS176" i="2"/>
  <c r="AR176" i="2"/>
  <c r="AQ176" i="2"/>
  <c r="AP176" i="2"/>
  <c r="AO176" i="2"/>
  <c r="AN176" i="2"/>
  <c r="AM176" i="2"/>
  <c r="AL176" i="2"/>
  <c r="AK176" i="2"/>
  <c r="AJ176" i="2"/>
  <c r="AI176" i="2"/>
  <c r="AH176" i="2"/>
  <c r="AG176" i="2"/>
  <c r="AE176" i="2"/>
  <c r="AC176" i="2"/>
  <c r="AB176" i="2"/>
  <c r="AA176" i="2"/>
  <c r="Z176" i="2"/>
  <c r="Y176" i="2"/>
  <c r="X176" i="2"/>
  <c r="W176" i="2"/>
  <c r="V176" i="2"/>
  <c r="U176" i="2"/>
  <c r="T176" i="2"/>
  <c r="S176" i="2"/>
  <c r="R176" i="2"/>
  <c r="Q176" i="2"/>
  <c r="P176" i="2"/>
  <c r="O176" i="2"/>
  <c r="N176" i="2"/>
  <c r="M176" i="2"/>
  <c r="L176" i="2"/>
  <c r="K176" i="2"/>
  <c r="J176" i="2"/>
  <c r="DE172" i="2"/>
  <c r="DD172" i="2"/>
  <c r="DC172" i="2"/>
  <c r="DB172" i="2"/>
  <c r="DA172" i="2"/>
  <c r="CZ172" i="2"/>
  <c r="CY172" i="2"/>
  <c r="CX172" i="2"/>
  <c r="CV172" i="2"/>
  <c r="CU172" i="2"/>
  <c r="CT172" i="2"/>
  <c r="CR172" i="2"/>
  <c r="CQ172" i="2"/>
  <c r="CP172" i="2"/>
  <c r="CO172" i="2"/>
  <c r="CN172" i="2"/>
  <c r="CM172" i="2"/>
  <c r="CL172" i="2"/>
  <c r="CK172" i="2"/>
  <c r="CJ172" i="2"/>
  <c r="CI172" i="2"/>
  <c r="CH172" i="2"/>
  <c r="CF172" i="2"/>
  <c r="CE172" i="2"/>
  <c r="CD172" i="2"/>
  <c r="CC172" i="2"/>
  <c r="CB172" i="2"/>
  <c r="CA172" i="2"/>
  <c r="BY172" i="2"/>
  <c r="BX172" i="2"/>
  <c r="BW172" i="2"/>
  <c r="BV172" i="2"/>
  <c r="BU172" i="2"/>
  <c r="BT172" i="2"/>
  <c r="BS172" i="2"/>
  <c r="BQ172" i="2"/>
  <c r="BP172" i="2"/>
  <c r="BN172" i="2"/>
  <c r="BM172" i="2"/>
  <c r="BK172" i="2"/>
  <c r="BJ172" i="2"/>
  <c r="BI172" i="2"/>
  <c r="BH172" i="2"/>
  <c r="BF172" i="2"/>
  <c r="BE172" i="2"/>
  <c r="BD172" i="2"/>
  <c r="BC172" i="2"/>
  <c r="BA172" i="2"/>
  <c r="AZ172" i="2"/>
  <c r="AY172" i="2"/>
  <c r="AX172" i="2"/>
  <c r="AW172" i="2"/>
  <c r="AV172" i="2"/>
  <c r="AU172" i="2"/>
  <c r="AT172" i="2"/>
  <c r="AS172" i="2"/>
  <c r="AR172" i="2"/>
  <c r="AQ172" i="2"/>
  <c r="AP172" i="2"/>
  <c r="AO172" i="2"/>
  <c r="AN172" i="2"/>
  <c r="AM172" i="2"/>
  <c r="AL172" i="2"/>
  <c r="AK172" i="2"/>
  <c r="AJ172" i="2"/>
  <c r="AI172" i="2"/>
  <c r="AH172" i="2"/>
  <c r="AG172" i="2"/>
  <c r="AE172" i="2"/>
  <c r="AC172" i="2"/>
  <c r="AB172" i="2"/>
  <c r="AA172" i="2"/>
  <c r="Z172" i="2"/>
  <c r="Y172" i="2"/>
  <c r="X172" i="2"/>
  <c r="W172" i="2"/>
  <c r="V172" i="2"/>
  <c r="U172" i="2"/>
  <c r="T172" i="2"/>
  <c r="S172" i="2"/>
  <c r="R172" i="2"/>
  <c r="Q172" i="2"/>
  <c r="P172" i="2"/>
  <c r="O172" i="2"/>
  <c r="N172" i="2"/>
  <c r="M172" i="2"/>
  <c r="L172" i="2"/>
  <c r="K172" i="2"/>
  <c r="J172" i="2"/>
  <c r="DE168" i="2"/>
  <c r="DD168" i="2"/>
  <c r="DC168" i="2"/>
  <c r="DB168" i="2"/>
  <c r="DA168" i="2"/>
  <c r="CZ168" i="2"/>
  <c r="CY168" i="2"/>
  <c r="CX168" i="2"/>
  <c r="CV168" i="2"/>
  <c r="CU168" i="2"/>
  <c r="CT168" i="2"/>
  <c r="CR168" i="2"/>
  <c r="CQ168" i="2"/>
  <c r="CP168" i="2"/>
  <c r="CO168" i="2"/>
  <c r="CN168" i="2"/>
  <c r="CM168" i="2"/>
  <c r="CL168" i="2"/>
  <c r="CK168" i="2"/>
  <c r="CJ168" i="2"/>
  <c r="CI168" i="2"/>
  <c r="CH168" i="2"/>
  <c r="CF168" i="2"/>
  <c r="CE168" i="2"/>
  <c r="CD168" i="2"/>
  <c r="CC168" i="2"/>
  <c r="CB168" i="2"/>
  <c r="CA168" i="2"/>
  <c r="BY168" i="2"/>
  <c r="BX168" i="2"/>
  <c r="BW168" i="2"/>
  <c r="BV168" i="2"/>
  <c r="BU168" i="2"/>
  <c r="BT168" i="2"/>
  <c r="BS168" i="2"/>
  <c r="BQ168" i="2"/>
  <c r="BP168" i="2"/>
  <c r="BN168" i="2"/>
  <c r="BM168" i="2"/>
  <c r="BK168" i="2"/>
  <c r="BJ168" i="2"/>
  <c r="BI168" i="2"/>
  <c r="BH168" i="2"/>
  <c r="BF168" i="2"/>
  <c r="BE168" i="2"/>
  <c r="BD168" i="2"/>
  <c r="BC168" i="2"/>
  <c r="BA168" i="2"/>
  <c r="AZ168" i="2"/>
  <c r="AY168" i="2"/>
  <c r="AX168" i="2"/>
  <c r="AW168" i="2"/>
  <c r="AV168" i="2"/>
  <c r="AU168" i="2"/>
  <c r="AT168" i="2"/>
  <c r="AS168" i="2"/>
  <c r="AR168" i="2"/>
  <c r="AQ168" i="2"/>
  <c r="AP168" i="2"/>
  <c r="AO168" i="2"/>
  <c r="AN168" i="2"/>
  <c r="AM168" i="2"/>
  <c r="AL168" i="2"/>
  <c r="AK168" i="2"/>
  <c r="AJ168" i="2"/>
  <c r="AI168" i="2"/>
  <c r="AH168" i="2"/>
  <c r="AG168" i="2"/>
  <c r="AE168" i="2"/>
  <c r="AC168" i="2"/>
  <c r="AB168" i="2"/>
  <c r="AA168" i="2"/>
  <c r="Z168" i="2"/>
  <c r="Y168" i="2"/>
  <c r="X168" i="2"/>
  <c r="W168" i="2"/>
  <c r="V168" i="2"/>
  <c r="U168" i="2"/>
  <c r="T168" i="2"/>
  <c r="S168" i="2"/>
  <c r="R168" i="2"/>
  <c r="Q168" i="2"/>
  <c r="P168" i="2"/>
  <c r="O168" i="2"/>
  <c r="N168" i="2"/>
  <c r="M168" i="2"/>
  <c r="L168" i="2"/>
  <c r="K168" i="2"/>
  <c r="J168" i="2"/>
  <c r="DE164" i="2"/>
  <c r="DD164" i="2"/>
  <c r="DC164" i="2"/>
  <c r="DB164" i="2"/>
  <c r="DA164" i="2"/>
  <c r="CZ164" i="2"/>
  <c r="CY164" i="2"/>
  <c r="CX164" i="2"/>
  <c r="CV164" i="2"/>
  <c r="CU164" i="2"/>
  <c r="CT164" i="2"/>
  <c r="CR164" i="2"/>
  <c r="CQ164" i="2"/>
  <c r="CP164" i="2"/>
  <c r="CO164" i="2"/>
  <c r="CN164" i="2"/>
  <c r="CM164" i="2"/>
  <c r="CL164" i="2"/>
  <c r="CK164" i="2"/>
  <c r="CJ164" i="2"/>
  <c r="CI164" i="2"/>
  <c r="CH164" i="2"/>
  <c r="CF164" i="2"/>
  <c r="CE164" i="2"/>
  <c r="CD164" i="2"/>
  <c r="CC164" i="2"/>
  <c r="CB164" i="2"/>
  <c r="CA164" i="2"/>
  <c r="BY164" i="2"/>
  <c r="BX164" i="2"/>
  <c r="BW164" i="2"/>
  <c r="BV164" i="2"/>
  <c r="BU164" i="2"/>
  <c r="BT164" i="2"/>
  <c r="BS164" i="2"/>
  <c r="BQ164" i="2"/>
  <c r="BP164" i="2"/>
  <c r="BN164" i="2"/>
  <c r="BM164" i="2"/>
  <c r="BK164" i="2"/>
  <c r="BJ164" i="2"/>
  <c r="BI164" i="2"/>
  <c r="BH164" i="2"/>
  <c r="BF164" i="2"/>
  <c r="BE164" i="2"/>
  <c r="BD164" i="2"/>
  <c r="BC164" i="2"/>
  <c r="BA164" i="2"/>
  <c r="AZ164" i="2"/>
  <c r="AY164" i="2"/>
  <c r="AX164" i="2"/>
  <c r="AW164" i="2"/>
  <c r="AV164" i="2"/>
  <c r="AU164" i="2"/>
  <c r="AT164" i="2"/>
  <c r="AS164" i="2"/>
  <c r="AR164" i="2"/>
  <c r="AQ164" i="2"/>
  <c r="AP164" i="2"/>
  <c r="AO164" i="2"/>
  <c r="AN164" i="2"/>
  <c r="AM164" i="2"/>
  <c r="AL164" i="2"/>
  <c r="AK164" i="2"/>
  <c r="AJ164" i="2"/>
  <c r="AI164" i="2"/>
  <c r="AH164" i="2"/>
  <c r="AG164" i="2"/>
  <c r="AE164" i="2"/>
  <c r="AC164" i="2"/>
  <c r="AB164" i="2"/>
  <c r="AA164" i="2"/>
  <c r="Z164" i="2"/>
  <c r="Y164" i="2"/>
  <c r="X164" i="2"/>
  <c r="W164" i="2"/>
  <c r="V164" i="2"/>
  <c r="U164" i="2"/>
  <c r="T164" i="2"/>
  <c r="S164" i="2"/>
  <c r="R164" i="2"/>
  <c r="Q164" i="2"/>
  <c r="P164" i="2"/>
  <c r="O164" i="2"/>
  <c r="N164" i="2"/>
  <c r="M164" i="2"/>
  <c r="L164" i="2"/>
  <c r="K164" i="2"/>
  <c r="J164" i="2"/>
  <c r="DE160" i="2"/>
  <c r="DD160" i="2"/>
  <c r="DC160" i="2"/>
  <c r="DB160" i="2"/>
  <c r="DA160" i="2"/>
  <c r="CZ160" i="2"/>
  <c r="CY160" i="2"/>
  <c r="CX160" i="2"/>
  <c r="CV160" i="2"/>
  <c r="CU160" i="2"/>
  <c r="CT160" i="2"/>
  <c r="CR160" i="2"/>
  <c r="CQ160" i="2"/>
  <c r="CP160" i="2"/>
  <c r="CO160" i="2"/>
  <c r="CN160" i="2"/>
  <c r="CM160" i="2"/>
  <c r="CL160" i="2"/>
  <c r="CK160" i="2"/>
  <c r="CJ160" i="2"/>
  <c r="CI160" i="2"/>
  <c r="CH160" i="2"/>
  <c r="CF160" i="2"/>
  <c r="CE160" i="2"/>
  <c r="CD160" i="2"/>
  <c r="CC160" i="2"/>
  <c r="CB160" i="2"/>
  <c r="CA160" i="2"/>
  <c r="BY160" i="2"/>
  <c r="BX160" i="2"/>
  <c r="BW160" i="2"/>
  <c r="BV160" i="2"/>
  <c r="BU160" i="2"/>
  <c r="BT160" i="2"/>
  <c r="BS160" i="2"/>
  <c r="BQ160" i="2"/>
  <c r="BP160" i="2"/>
  <c r="BN160" i="2"/>
  <c r="BM160" i="2"/>
  <c r="BK160" i="2"/>
  <c r="BJ160" i="2"/>
  <c r="BI160" i="2"/>
  <c r="BH160" i="2"/>
  <c r="BF160" i="2"/>
  <c r="BE160" i="2"/>
  <c r="BD160" i="2"/>
  <c r="BC160" i="2"/>
  <c r="BA160" i="2"/>
  <c r="AZ160" i="2"/>
  <c r="AY160" i="2"/>
  <c r="AX160" i="2"/>
  <c r="AW160" i="2"/>
  <c r="AV160" i="2"/>
  <c r="AU160" i="2"/>
  <c r="AT160" i="2"/>
  <c r="AS160" i="2"/>
  <c r="AR160" i="2"/>
  <c r="AQ160" i="2"/>
  <c r="AP160" i="2"/>
  <c r="AO160" i="2"/>
  <c r="AN160" i="2"/>
  <c r="AM160" i="2"/>
  <c r="AL160" i="2"/>
  <c r="AK160" i="2"/>
  <c r="AJ160" i="2"/>
  <c r="AI160" i="2"/>
  <c r="AH160" i="2"/>
  <c r="AG160" i="2"/>
  <c r="AE160" i="2"/>
  <c r="AC160" i="2"/>
  <c r="AB160" i="2"/>
  <c r="AA160" i="2"/>
  <c r="Z160" i="2"/>
  <c r="Y160" i="2"/>
  <c r="X160" i="2"/>
  <c r="W160" i="2"/>
  <c r="V160" i="2"/>
  <c r="U160" i="2"/>
  <c r="T160" i="2"/>
  <c r="S160" i="2"/>
  <c r="R160" i="2"/>
  <c r="Q160" i="2"/>
  <c r="P160" i="2"/>
  <c r="O160" i="2"/>
  <c r="N160" i="2"/>
  <c r="M160" i="2"/>
  <c r="L160" i="2"/>
  <c r="K160" i="2"/>
  <c r="J160" i="2"/>
  <c r="DE156" i="2"/>
  <c r="DD156" i="2"/>
  <c r="DC156" i="2"/>
  <c r="DB156" i="2"/>
  <c r="DA156" i="2"/>
  <c r="CZ156" i="2"/>
  <c r="CY156" i="2"/>
  <c r="CX156" i="2"/>
  <c r="CV156" i="2"/>
  <c r="CU156" i="2"/>
  <c r="CT156" i="2"/>
  <c r="CR156" i="2"/>
  <c r="CQ156" i="2"/>
  <c r="CP156" i="2"/>
  <c r="CO156" i="2"/>
  <c r="CN156" i="2"/>
  <c r="CM156" i="2"/>
  <c r="CL156" i="2"/>
  <c r="CK156" i="2"/>
  <c r="CJ156" i="2"/>
  <c r="CI156" i="2"/>
  <c r="CH156" i="2"/>
  <c r="CF156" i="2"/>
  <c r="CE156" i="2"/>
  <c r="CD156" i="2"/>
  <c r="CC156" i="2"/>
  <c r="CB156" i="2"/>
  <c r="CA156" i="2"/>
  <c r="BY156" i="2"/>
  <c r="BX156" i="2"/>
  <c r="BW156" i="2"/>
  <c r="BV156" i="2"/>
  <c r="BU156" i="2"/>
  <c r="BT156" i="2"/>
  <c r="BS156" i="2"/>
  <c r="BQ156" i="2"/>
  <c r="BP156" i="2"/>
  <c r="BN156" i="2"/>
  <c r="BM156" i="2"/>
  <c r="BK156" i="2"/>
  <c r="BJ156" i="2"/>
  <c r="BI156" i="2"/>
  <c r="BH156" i="2"/>
  <c r="BF156" i="2"/>
  <c r="BE156" i="2"/>
  <c r="BD156" i="2"/>
  <c r="BC156" i="2"/>
  <c r="BA156" i="2"/>
  <c r="AZ156" i="2"/>
  <c r="AY156" i="2"/>
  <c r="AX156" i="2"/>
  <c r="AW156" i="2"/>
  <c r="AV156" i="2"/>
  <c r="AU156" i="2"/>
  <c r="AT156" i="2"/>
  <c r="AS156" i="2"/>
  <c r="AR156" i="2"/>
  <c r="AQ156" i="2"/>
  <c r="AP156" i="2"/>
  <c r="AO156" i="2"/>
  <c r="AN156" i="2"/>
  <c r="AM156" i="2"/>
  <c r="AL156" i="2"/>
  <c r="AK156" i="2"/>
  <c r="AJ156" i="2"/>
  <c r="AI156" i="2"/>
  <c r="AH156" i="2"/>
  <c r="AG156" i="2"/>
  <c r="AE156" i="2"/>
  <c r="AC156" i="2"/>
  <c r="AB156" i="2"/>
  <c r="AA156" i="2"/>
  <c r="Z156" i="2"/>
  <c r="Y156" i="2"/>
  <c r="X156" i="2"/>
  <c r="W156" i="2"/>
  <c r="V156" i="2"/>
  <c r="U156" i="2"/>
  <c r="T156" i="2"/>
  <c r="S156" i="2"/>
  <c r="R156" i="2"/>
  <c r="Q156" i="2"/>
  <c r="P156" i="2"/>
  <c r="O156" i="2"/>
  <c r="N156" i="2"/>
  <c r="M156" i="2"/>
  <c r="L156" i="2"/>
  <c r="K156" i="2"/>
  <c r="J156" i="2"/>
  <c r="DE152" i="2"/>
  <c r="DD152" i="2"/>
  <c r="DC152" i="2"/>
  <c r="DB152" i="2"/>
  <c r="DA152" i="2"/>
  <c r="CZ152" i="2"/>
  <c r="CY152" i="2"/>
  <c r="CX152" i="2"/>
  <c r="CV152" i="2"/>
  <c r="CU152" i="2"/>
  <c r="CT152" i="2"/>
  <c r="CR152" i="2"/>
  <c r="CQ152" i="2"/>
  <c r="CP152" i="2"/>
  <c r="CO152" i="2"/>
  <c r="CN152" i="2"/>
  <c r="CM152" i="2"/>
  <c r="CL152" i="2"/>
  <c r="CK152" i="2"/>
  <c r="CJ152" i="2"/>
  <c r="CI152" i="2"/>
  <c r="CH152" i="2"/>
  <c r="CF152" i="2"/>
  <c r="CE152" i="2"/>
  <c r="CD152" i="2"/>
  <c r="CC152" i="2"/>
  <c r="CB152" i="2"/>
  <c r="CA152" i="2"/>
  <c r="BY152" i="2"/>
  <c r="BX152" i="2"/>
  <c r="BW152" i="2"/>
  <c r="BV152" i="2"/>
  <c r="BU152" i="2"/>
  <c r="BT152" i="2"/>
  <c r="BS152" i="2"/>
  <c r="BQ152" i="2"/>
  <c r="BP152" i="2"/>
  <c r="BN152" i="2"/>
  <c r="BM152" i="2"/>
  <c r="BK152" i="2"/>
  <c r="BJ152" i="2"/>
  <c r="BI152" i="2"/>
  <c r="BH152" i="2"/>
  <c r="BF152" i="2"/>
  <c r="BE152" i="2"/>
  <c r="BD152" i="2"/>
  <c r="BC152" i="2"/>
  <c r="BA152" i="2"/>
  <c r="AZ152" i="2"/>
  <c r="AY152" i="2"/>
  <c r="AX152" i="2"/>
  <c r="AW152" i="2"/>
  <c r="AV152" i="2"/>
  <c r="AU152" i="2"/>
  <c r="AT152" i="2"/>
  <c r="AS152" i="2"/>
  <c r="AR152" i="2"/>
  <c r="AQ152" i="2"/>
  <c r="AP152" i="2"/>
  <c r="AO152" i="2"/>
  <c r="AN152" i="2"/>
  <c r="AM152" i="2"/>
  <c r="AL152" i="2"/>
  <c r="AK152" i="2"/>
  <c r="AJ152" i="2"/>
  <c r="AI152" i="2"/>
  <c r="AH152" i="2"/>
  <c r="AG152" i="2"/>
  <c r="AE152" i="2"/>
  <c r="AC152" i="2"/>
  <c r="AB152" i="2"/>
  <c r="AA152" i="2"/>
  <c r="Z152" i="2"/>
  <c r="Y152" i="2"/>
  <c r="X152" i="2"/>
  <c r="W152" i="2"/>
  <c r="V152" i="2"/>
  <c r="U152" i="2"/>
  <c r="T152" i="2"/>
  <c r="S152" i="2"/>
  <c r="R152" i="2"/>
  <c r="Q152" i="2"/>
  <c r="P152" i="2"/>
  <c r="O152" i="2"/>
  <c r="N152" i="2"/>
  <c r="M152" i="2"/>
  <c r="L152" i="2"/>
  <c r="K152" i="2"/>
  <c r="J152" i="2"/>
  <c r="DE148" i="2"/>
  <c r="DD148" i="2"/>
  <c r="DC148" i="2"/>
  <c r="DB148" i="2"/>
  <c r="DA148" i="2"/>
  <c r="CZ148" i="2"/>
  <c r="CY148" i="2"/>
  <c r="CX148" i="2"/>
  <c r="CV148" i="2"/>
  <c r="CU148" i="2"/>
  <c r="CT148" i="2"/>
  <c r="CR148" i="2"/>
  <c r="CQ148" i="2"/>
  <c r="CP148" i="2"/>
  <c r="CO148" i="2"/>
  <c r="CN148" i="2"/>
  <c r="CM148" i="2"/>
  <c r="CL148" i="2"/>
  <c r="CK148" i="2"/>
  <c r="CJ148" i="2"/>
  <c r="CI148" i="2"/>
  <c r="CH148" i="2"/>
  <c r="CF148" i="2"/>
  <c r="CE148" i="2"/>
  <c r="CD148" i="2"/>
  <c r="CC148" i="2"/>
  <c r="CB148" i="2"/>
  <c r="CA148" i="2"/>
  <c r="BY148" i="2"/>
  <c r="BX148" i="2"/>
  <c r="BW148" i="2"/>
  <c r="BV148" i="2"/>
  <c r="BU148" i="2"/>
  <c r="BT148" i="2"/>
  <c r="BS148" i="2"/>
  <c r="BQ148" i="2"/>
  <c r="BP148" i="2"/>
  <c r="BN148" i="2"/>
  <c r="BM148" i="2"/>
  <c r="BK148" i="2"/>
  <c r="BJ148" i="2"/>
  <c r="BI148" i="2"/>
  <c r="BH148" i="2"/>
  <c r="BF148" i="2"/>
  <c r="BE148" i="2"/>
  <c r="BD148" i="2"/>
  <c r="BC148" i="2"/>
  <c r="BA148" i="2"/>
  <c r="AZ148" i="2"/>
  <c r="AY148" i="2"/>
  <c r="AX148" i="2"/>
  <c r="AW148" i="2"/>
  <c r="AV148" i="2"/>
  <c r="AU148" i="2"/>
  <c r="AT148" i="2"/>
  <c r="AS148" i="2"/>
  <c r="AR148" i="2"/>
  <c r="AQ148" i="2"/>
  <c r="AP148" i="2"/>
  <c r="AO148" i="2"/>
  <c r="AN148" i="2"/>
  <c r="AM148" i="2"/>
  <c r="AL148" i="2"/>
  <c r="AK148" i="2"/>
  <c r="AJ148" i="2"/>
  <c r="AI148" i="2"/>
  <c r="AH148" i="2"/>
  <c r="AG148" i="2"/>
  <c r="AE148" i="2"/>
  <c r="AC148" i="2"/>
  <c r="AB148" i="2"/>
  <c r="AA148" i="2"/>
  <c r="Z148" i="2"/>
  <c r="Y148" i="2"/>
  <c r="X148" i="2"/>
  <c r="W148" i="2"/>
  <c r="V148" i="2"/>
  <c r="U148" i="2"/>
  <c r="T148" i="2"/>
  <c r="S148" i="2"/>
  <c r="R148" i="2"/>
  <c r="Q148" i="2"/>
  <c r="P148" i="2"/>
  <c r="O148" i="2"/>
  <c r="N148" i="2"/>
  <c r="M148" i="2"/>
  <c r="L148" i="2"/>
  <c r="K148" i="2"/>
  <c r="J148" i="2"/>
  <c r="DE144" i="2"/>
  <c r="DD144" i="2"/>
  <c r="DC144" i="2"/>
  <c r="DB144" i="2"/>
  <c r="DA144" i="2"/>
  <c r="CZ144" i="2"/>
  <c r="CY144" i="2"/>
  <c r="CX144" i="2"/>
  <c r="CV144" i="2"/>
  <c r="CU144" i="2"/>
  <c r="CT144" i="2"/>
  <c r="CR144" i="2"/>
  <c r="CQ144" i="2"/>
  <c r="CP144" i="2"/>
  <c r="CO144" i="2"/>
  <c r="CN144" i="2"/>
  <c r="CM144" i="2"/>
  <c r="CL144" i="2"/>
  <c r="CK144" i="2"/>
  <c r="CJ144" i="2"/>
  <c r="CI144" i="2"/>
  <c r="CH144" i="2"/>
  <c r="CF144" i="2"/>
  <c r="CE144" i="2"/>
  <c r="CD144" i="2"/>
  <c r="CC144" i="2"/>
  <c r="CB144" i="2"/>
  <c r="CA144" i="2"/>
  <c r="BY144" i="2"/>
  <c r="BX144" i="2"/>
  <c r="BW144" i="2"/>
  <c r="BV144" i="2"/>
  <c r="BU144" i="2"/>
  <c r="BT144" i="2"/>
  <c r="BS144" i="2"/>
  <c r="BQ144" i="2"/>
  <c r="BP144" i="2"/>
  <c r="BN144" i="2"/>
  <c r="BM144" i="2"/>
  <c r="BK144" i="2"/>
  <c r="BJ144" i="2"/>
  <c r="BI144" i="2"/>
  <c r="BH144" i="2"/>
  <c r="BF144" i="2"/>
  <c r="BE144" i="2"/>
  <c r="BD144" i="2"/>
  <c r="BC144" i="2"/>
  <c r="BA144" i="2"/>
  <c r="AZ144" i="2"/>
  <c r="AY144" i="2"/>
  <c r="AX144" i="2"/>
  <c r="AW144" i="2"/>
  <c r="AV144" i="2"/>
  <c r="AU144" i="2"/>
  <c r="AT144" i="2"/>
  <c r="AS144" i="2"/>
  <c r="AR144" i="2"/>
  <c r="AQ144" i="2"/>
  <c r="AP144" i="2"/>
  <c r="AO144" i="2"/>
  <c r="AN144" i="2"/>
  <c r="AM144" i="2"/>
  <c r="AL144" i="2"/>
  <c r="AK144" i="2"/>
  <c r="AJ144" i="2"/>
  <c r="AI144" i="2"/>
  <c r="AH144" i="2"/>
  <c r="AG144" i="2"/>
  <c r="AE144" i="2"/>
  <c r="AC144" i="2"/>
  <c r="AB144" i="2"/>
  <c r="AA144" i="2"/>
  <c r="Z144" i="2"/>
  <c r="Y144" i="2"/>
  <c r="X144" i="2"/>
  <c r="W144" i="2"/>
  <c r="V144" i="2"/>
  <c r="U144" i="2"/>
  <c r="T144" i="2"/>
  <c r="S144" i="2"/>
  <c r="R144" i="2"/>
  <c r="Q144" i="2"/>
  <c r="P144" i="2"/>
  <c r="O144" i="2"/>
  <c r="N144" i="2"/>
  <c r="M144" i="2"/>
  <c r="L144" i="2"/>
  <c r="K144" i="2"/>
  <c r="J144" i="2"/>
  <c r="DE140" i="2"/>
  <c r="DD140" i="2"/>
  <c r="DC140" i="2"/>
  <c r="DB140" i="2"/>
  <c r="DA140" i="2"/>
  <c r="CZ140" i="2"/>
  <c r="CY140" i="2"/>
  <c r="CX140" i="2"/>
  <c r="CV140" i="2"/>
  <c r="CU140" i="2"/>
  <c r="CT140" i="2"/>
  <c r="CR140" i="2"/>
  <c r="CQ140" i="2"/>
  <c r="CP140" i="2"/>
  <c r="CO140" i="2"/>
  <c r="CN140" i="2"/>
  <c r="CM140" i="2"/>
  <c r="CL140" i="2"/>
  <c r="CK140" i="2"/>
  <c r="CJ140" i="2"/>
  <c r="CI140" i="2"/>
  <c r="CH140" i="2"/>
  <c r="CF140" i="2"/>
  <c r="CE140" i="2"/>
  <c r="CD140" i="2"/>
  <c r="CC140" i="2"/>
  <c r="CB140" i="2"/>
  <c r="CA140" i="2"/>
  <c r="BY140" i="2"/>
  <c r="BX140" i="2"/>
  <c r="BW140" i="2"/>
  <c r="BV140" i="2"/>
  <c r="BU140" i="2"/>
  <c r="BT140" i="2"/>
  <c r="BS140" i="2"/>
  <c r="BQ140" i="2"/>
  <c r="BP140" i="2"/>
  <c r="BN140" i="2"/>
  <c r="BM140" i="2"/>
  <c r="BK140" i="2"/>
  <c r="BJ140" i="2"/>
  <c r="BI140" i="2"/>
  <c r="BH140" i="2"/>
  <c r="BF140" i="2"/>
  <c r="BE140" i="2"/>
  <c r="BD140" i="2"/>
  <c r="BC140" i="2"/>
  <c r="BA140" i="2"/>
  <c r="AZ140" i="2"/>
  <c r="AY140" i="2"/>
  <c r="AX140" i="2"/>
  <c r="AW140" i="2"/>
  <c r="AV140" i="2"/>
  <c r="AU140" i="2"/>
  <c r="AT140" i="2"/>
  <c r="AS140" i="2"/>
  <c r="AR140" i="2"/>
  <c r="AQ140" i="2"/>
  <c r="AP140" i="2"/>
  <c r="AO140" i="2"/>
  <c r="AN140" i="2"/>
  <c r="AM140" i="2"/>
  <c r="AL140" i="2"/>
  <c r="AK140" i="2"/>
  <c r="AJ140" i="2"/>
  <c r="AI140" i="2"/>
  <c r="AH140" i="2"/>
  <c r="AG140" i="2"/>
  <c r="AE140" i="2"/>
  <c r="AC140" i="2"/>
  <c r="AB140" i="2"/>
  <c r="AA140" i="2"/>
  <c r="Z140" i="2"/>
  <c r="Y140" i="2"/>
  <c r="X140" i="2"/>
  <c r="W140" i="2"/>
  <c r="V140" i="2"/>
  <c r="U140" i="2"/>
  <c r="T140" i="2"/>
  <c r="S140" i="2"/>
  <c r="R140" i="2"/>
  <c r="Q140" i="2"/>
  <c r="P140" i="2"/>
  <c r="O140" i="2"/>
  <c r="N140" i="2"/>
  <c r="M140" i="2"/>
  <c r="L140" i="2"/>
  <c r="K140" i="2"/>
  <c r="J140" i="2"/>
  <c r="DE136" i="2"/>
  <c r="DD136" i="2"/>
  <c r="DC136" i="2"/>
  <c r="DB136" i="2"/>
  <c r="DA136" i="2"/>
  <c r="CZ136" i="2"/>
  <c r="CY136" i="2"/>
  <c r="CX136" i="2"/>
  <c r="CV136" i="2"/>
  <c r="CU136" i="2"/>
  <c r="CT136" i="2"/>
  <c r="CR136" i="2"/>
  <c r="CQ136" i="2"/>
  <c r="CP136" i="2"/>
  <c r="CO136" i="2"/>
  <c r="CN136" i="2"/>
  <c r="CM136" i="2"/>
  <c r="CL136" i="2"/>
  <c r="CK136" i="2"/>
  <c r="CJ136" i="2"/>
  <c r="CI136" i="2"/>
  <c r="CH136" i="2"/>
  <c r="CF136" i="2"/>
  <c r="CE136" i="2"/>
  <c r="CD136" i="2"/>
  <c r="CC136" i="2"/>
  <c r="CB136" i="2"/>
  <c r="CA136" i="2"/>
  <c r="BY136" i="2"/>
  <c r="BX136" i="2"/>
  <c r="BW136" i="2"/>
  <c r="BV136" i="2"/>
  <c r="BU136" i="2"/>
  <c r="BT136" i="2"/>
  <c r="BS136" i="2"/>
  <c r="BQ136" i="2"/>
  <c r="BP136" i="2"/>
  <c r="BN136" i="2"/>
  <c r="BM136" i="2"/>
  <c r="BK136" i="2"/>
  <c r="BJ136" i="2"/>
  <c r="BI136" i="2"/>
  <c r="BH136" i="2"/>
  <c r="BF136" i="2"/>
  <c r="BE136" i="2"/>
  <c r="BD136" i="2"/>
  <c r="BC136" i="2"/>
  <c r="BA136" i="2"/>
  <c r="AZ136" i="2"/>
  <c r="AY136" i="2"/>
  <c r="AX136" i="2"/>
  <c r="AW136" i="2"/>
  <c r="AV136" i="2"/>
  <c r="AU136" i="2"/>
  <c r="AT136" i="2"/>
  <c r="AS136" i="2"/>
  <c r="AR136" i="2"/>
  <c r="AQ136" i="2"/>
  <c r="AP136" i="2"/>
  <c r="AO136" i="2"/>
  <c r="AN136" i="2"/>
  <c r="AM136" i="2"/>
  <c r="AL136" i="2"/>
  <c r="AK136" i="2"/>
  <c r="AJ136" i="2"/>
  <c r="AI136" i="2"/>
  <c r="AH136" i="2"/>
  <c r="AG136" i="2"/>
  <c r="AE136" i="2"/>
  <c r="AC136" i="2"/>
  <c r="AB136" i="2"/>
  <c r="AA136" i="2"/>
  <c r="Z136" i="2"/>
  <c r="Y136" i="2"/>
  <c r="X136" i="2"/>
  <c r="W136" i="2"/>
  <c r="V136" i="2"/>
  <c r="U136" i="2"/>
  <c r="T136" i="2"/>
  <c r="S136" i="2"/>
  <c r="R136" i="2"/>
  <c r="Q136" i="2"/>
  <c r="P136" i="2"/>
  <c r="O136" i="2"/>
  <c r="N136" i="2"/>
  <c r="M136" i="2"/>
  <c r="L136" i="2"/>
  <c r="K136" i="2"/>
  <c r="J136" i="2"/>
  <c r="DE132" i="2"/>
  <c r="DD132" i="2"/>
  <c r="DC132" i="2"/>
  <c r="DB132" i="2"/>
  <c r="DA132" i="2"/>
  <c r="CZ132" i="2"/>
  <c r="CY132" i="2"/>
  <c r="CX132" i="2"/>
  <c r="CV132" i="2"/>
  <c r="CU132" i="2"/>
  <c r="CT132" i="2"/>
  <c r="CR132" i="2"/>
  <c r="CQ132" i="2"/>
  <c r="CP132" i="2"/>
  <c r="CO132" i="2"/>
  <c r="CN132" i="2"/>
  <c r="CM132" i="2"/>
  <c r="CL132" i="2"/>
  <c r="CK132" i="2"/>
  <c r="CJ132" i="2"/>
  <c r="CI132" i="2"/>
  <c r="CH132" i="2"/>
  <c r="CF132" i="2"/>
  <c r="CE132" i="2"/>
  <c r="CD132" i="2"/>
  <c r="CC132" i="2"/>
  <c r="CB132" i="2"/>
  <c r="CA132" i="2"/>
  <c r="BY132" i="2"/>
  <c r="BX132" i="2"/>
  <c r="BW132" i="2"/>
  <c r="BV132" i="2"/>
  <c r="BU132" i="2"/>
  <c r="BT132" i="2"/>
  <c r="BS132" i="2"/>
  <c r="BQ132" i="2"/>
  <c r="BP132" i="2"/>
  <c r="BN132" i="2"/>
  <c r="BM132" i="2"/>
  <c r="BK132" i="2"/>
  <c r="BJ132" i="2"/>
  <c r="BI132" i="2"/>
  <c r="BH132" i="2"/>
  <c r="BF132" i="2"/>
  <c r="BE132" i="2"/>
  <c r="BD132" i="2"/>
  <c r="BC132" i="2"/>
  <c r="BA132" i="2"/>
  <c r="AZ132" i="2"/>
  <c r="AY132" i="2"/>
  <c r="AX132" i="2"/>
  <c r="AW132" i="2"/>
  <c r="AV132" i="2"/>
  <c r="AU132" i="2"/>
  <c r="AT132" i="2"/>
  <c r="AS132" i="2"/>
  <c r="AR132" i="2"/>
  <c r="AQ132" i="2"/>
  <c r="AP132" i="2"/>
  <c r="AO132" i="2"/>
  <c r="AN132" i="2"/>
  <c r="AM132" i="2"/>
  <c r="AL132" i="2"/>
  <c r="AK132" i="2"/>
  <c r="AJ132" i="2"/>
  <c r="AI132" i="2"/>
  <c r="AH132" i="2"/>
  <c r="AG132" i="2"/>
  <c r="AE132" i="2"/>
  <c r="AC132" i="2"/>
  <c r="AB132" i="2"/>
  <c r="AA132" i="2"/>
  <c r="Z132" i="2"/>
  <c r="Y132" i="2"/>
  <c r="X132" i="2"/>
  <c r="W132" i="2"/>
  <c r="V132" i="2"/>
  <c r="U132" i="2"/>
  <c r="T132" i="2"/>
  <c r="S132" i="2"/>
  <c r="R132" i="2"/>
  <c r="Q132" i="2"/>
  <c r="P132" i="2"/>
  <c r="O132" i="2"/>
  <c r="N132" i="2"/>
  <c r="M132" i="2"/>
  <c r="L132" i="2"/>
  <c r="K132" i="2"/>
  <c r="J132" i="2"/>
  <c r="DE128" i="2"/>
  <c r="DD128" i="2"/>
  <c r="DC128" i="2"/>
  <c r="DB128" i="2"/>
  <c r="DA128" i="2"/>
  <c r="CZ128" i="2"/>
  <c r="CY128" i="2"/>
  <c r="CX128" i="2"/>
  <c r="CV128" i="2"/>
  <c r="CU128" i="2"/>
  <c r="CT128" i="2"/>
  <c r="CR128" i="2"/>
  <c r="CQ128" i="2"/>
  <c r="CP128" i="2"/>
  <c r="CO128" i="2"/>
  <c r="CN128" i="2"/>
  <c r="CM128" i="2"/>
  <c r="CL128" i="2"/>
  <c r="CK128" i="2"/>
  <c r="CJ128" i="2"/>
  <c r="CI128" i="2"/>
  <c r="CH128" i="2"/>
  <c r="CF128" i="2"/>
  <c r="CE128" i="2"/>
  <c r="CD128" i="2"/>
  <c r="CC128" i="2"/>
  <c r="CB128" i="2"/>
  <c r="CA128" i="2"/>
  <c r="BY128" i="2"/>
  <c r="BX128" i="2"/>
  <c r="BW128" i="2"/>
  <c r="BV128" i="2"/>
  <c r="BU128" i="2"/>
  <c r="BT128" i="2"/>
  <c r="BS128" i="2"/>
  <c r="BQ128" i="2"/>
  <c r="BP128" i="2"/>
  <c r="BN128" i="2"/>
  <c r="BM128" i="2"/>
  <c r="BK128" i="2"/>
  <c r="BJ128" i="2"/>
  <c r="BI128" i="2"/>
  <c r="BH128" i="2"/>
  <c r="BF128" i="2"/>
  <c r="BE128" i="2"/>
  <c r="BD128" i="2"/>
  <c r="BC128" i="2"/>
  <c r="BA128" i="2"/>
  <c r="AZ128" i="2"/>
  <c r="AY128" i="2"/>
  <c r="AX128" i="2"/>
  <c r="AW128" i="2"/>
  <c r="AV128" i="2"/>
  <c r="AU128" i="2"/>
  <c r="AT128" i="2"/>
  <c r="AS128" i="2"/>
  <c r="AR128" i="2"/>
  <c r="AQ128" i="2"/>
  <c r="AP128" i="2"/>
  <c r="AO128" i="2"/>
  <c r="AN128" i="2"/>
  <c r="AM128" i="2"/>
  <c r="AL128" i="2"/>
  <c r="AK128" i="2"/>
  <c r="AJ128" i="2"/>
  <c r="AI128" i="2"/>
  <c r="AH128" i="2"/>
  <c r="AG128" i="2"/>
  <c r="AE128" i="2"/>
  <c r="AC128" i="2"/>
  <c r="AB128" i="2"/>
  <c r="AA128" i="2"/>
  <c r="Z128" i="2"/>
  <c r="Y128" i="2"/>
  <c r="X128" i="2"/>
  <c r="W128" i="2"/>
  <c r="V128" i="2"/>
  <c r="U128" i="2"/>
  <c r="T128" i="2"/>
  <c r="S128" i="2"/>
  <c r="R128" i="2"/>
  <c r="Q128" i="2"/>
  <c r="P128" i="2"/>
  <c r="O128" i="2"/>
  <c r="N128" i="2"/>
  <c r="M128" i="2"/>
  <c r="L128" i="2"/>
  <c r="K128" i="2"/>
  <c r="J128" i="2"/>
  <c r="DE124" i="2"/>
  <c r="DD124" i="2"/>
  <c r="DC124" i="2"/>
  <c r="DB124" i="2"/>
  <c r="DA124" i="2"/>
  <c r="CZ124" i="2"/>
  <c r="CY124" i="2"/>
  <c r="CX124" i="2"/>
  <c r="CV124" i="2"/>
  <c r="CU124" i="2"/>
  <c r="CT124" i="2"/>
  <c r="CR124" i="2"/>
  <c r="CQ124" i="2"/>
  <c r="CP124" i="2"/>
  <c r="CO124" i="2"/>
  <c r="CN124" i="2"/>
  <c r="CM124" i="2"/>
  <c r="CL124" i="2"/>
  <c r="CK124" i="2"/>
  <c r="CJ124" i="2"/>
  <c r="CI124" i="2"/>
  <c r="CH124" i="2"/>
  <c r="CF124" i="2"/>
  <c r="CE124" i="2"/>
  <c r="CD124" i="2"/>
  <c r="CC124" i="2"/>
  <c r="CB124" i="2"/>
  <c r="CA124" i="2"/>
  <c r="BY124" i="2"/>
  <c r="BX124" i="2"/>
  <c r="BW124" i="2"/>
  <c r="BV124" i="2"/>
  <c r="BU124" i="2"/>
  <c r="BT124" i="2"/>
  <c r="BS124" i="2"/>
  <c r="BQ124" i="2"/>
  <c r="BP124" i="2"/>
  <c r="BN124" i="2"/>
  <c r="BM124" i="2"/>
  <c r="BK124" i="2"/>
  <c r="BJ124" i="2"/>
  <c r="BI124" i="2"/>
  <c r="BH124" i="2"/>
  <c r="BF124" i="2"/>
  <c r="BE124" i="2"/>
  <c r="BD124" i="2"/>
  <c r="BC124" i="2"/>
  <c r="BA124" i="2"/>
  <c r="AZ124" i="2"/>
  <c r="AY124" i="2"/>
  <c r="AX124" i="2"/>
  <c r="AW124" i="2"/>
  <c r="AV124" i="2"/>
  <c r="AU124" i="2"/>
  <c r="AT124" i="2"/>
  <c r="AS124" i="2"/>
  <c r="AR124" i="2"/>
  <c r="AQ124" i="2"/>
  <c r="AP124" i="2"/>
  <c r="AO124" i="2"/>
  <c r="AN124" i="2"/>
  <c r="AM124" i="2"/>
  <c r="AL124" i="2"/>
  <c r="AK124" i="2"/>
  <c r="AJ124" i="2"/>
  <c r="AI124" i="2"/>
  <c r="AH124" i="2"/>
  <c r="AG124" i="2"/>
  <c r="AE124" i="2"/>
  <c r="AC124" i="2"/>
  <c r="AB124" i="2"/>
  <c r="AA124" i="2"/>
  <c r="Z124" i="2"/>
  <c r="Y124" i="2"/>
  <c r="X124" i="2"/>
  <c r="W124" i="2"/>
  <c r="V124" i="2"/>
  <c r="U124" i="2"/>
  <c r="T124" i="2"/>
  <c r="S124" i="2"/>
  <c r="R124" i="2"/>
  <c r="Q124" i="2"/>
  <c r="P124" i="2"/>
  <c r="O124" i="2"/>
  <c r="N124" i="2"/>
  <c r="M124" i="2"/>
  <c r="L124" i="2"/>
  <c r="K124" i="2"/>
  <c r="J124" i="2"/>
  <c r="DE120" i="2"/>
  <c r="DD120" i="2"/>
  <c r="DC120" i="2"/>
  <c r="DB120" i="2"/>
  <c r="DA120" i="2"/>
  <c r="CZ120" i="2"/>
  <c r="CY120" i="2"/>
  <c r="CX120" i="2"/>
  <c r="CV120" i="2"/>
  <c r="CU120" i="2"/>
  <c r="CT120" i="2"/>
  <c r="CR120" i="2"/>
  <c r="CQ120" i="2"/>
  <c r="CP120" i="2"/>
  <c r="CO120" i="2"/>
  <c r="CN120" i="2"/>
  <c r="CM120" i="2"/>
  <c r="CL120" i="2"/>
  <c r="CK120" i="2"/>
  <c r="CJ120" i="2"/>
  <c r="CI120" i="2"/>
  <c r="CH120" i="2"/>
  <c r="CF120" i="2"/>
  <c r="CE120" i="2"/>
  <c r="CD120" i="2"/>
  <c r="CC120" i="2"/>
  <c r="CB120" i="2"/>
  <c r="CA120" i="2"/>
  <c r="BY120" i="2"/>
  <c r="BX120" i="2"/>
  <c r="BW120" i="2"/>
  <c r="BV120" i="2"/>
  <c r="BU120" i="2"/>
  <c r="BT120" i="2"/>
  <c r="BS120" i="2"/>
  <c r="BQ120" i="2"/>
  <c r="BP120" i="2"/>
  <c r="BN120" i="2"/>
  <c r="BM120" i="2"/>
  <c r="BK120" i="2"/>
  <c r="BJ120" i="2"/>
  <c r="BI120" i="2"/>
  <c r="BH120" i="2"/>
  <c r="BF120" i="2"/>
  <c r="BE120" i="2"/>
  <c r="BD120" i="2"/>
  <c r="BC120" i="2"/>
  <c r="BA120" i="2"/>
  <c r="AZ120" i="2"/>
  <c r="AY120" i="2"/>
  <c r="AX120" i="2"/>
  <c r="AW120" i="2"/>
  <c r="AV120" i="2"/>
  <c r="AU120" i="2"/>
  <c r="AT120" i="2"/>
  <c r="AS120" i="2"/>
  <c r="AR120" i="2"/>
  <c r="AQ120" i="2"/>
  <c r="AP120" i="2"/>
  <c r="AO120" i="2"/>
  <c r="AN120" i="2"/>
  <c r="AM120" i="2"/>
  <c r="AL120" i="2"/>
  <c r="AK120" i="2"/>
  <c r="AJ120" i="2"/>
  <c r="AI120" i="2"/>
  <c r="AH120" i="2"/>
  <c r="AG120" i="2"/>
  <c r="AE120" i="2"/>
  <c r="AC120" i="2"/>
  <c r="AB120" i="2"/>
  <c r="AA120" i="2"/>
  <c r="Z120" i="2"/>
  <c r="Y120" i="2"/>
  <c r="X120" i="2"/>
  <c r="W120" i="2"/>
  <c r="V120" i="2"/>
  <c r="U120" i="2"/>
  <c r="T120" i="2"/>
  <c r="S120" i="2"/>
  <c r="R120" i="2"/>
  <c r="Q120" i="2"/>
  <c r="P120" i="2"/>
  <c r="O120" i="2"/>
  <c r="N120" i="2"/>
  <c r="M120" i="2"/>
  <c r="L120" i="2"/>
  <c r="K120" i="2"/>
  <c r="J120" i="2"/>
  <c r="DE116" i="2"/>
  <c r="DD116" i="2"/>
  <c r="DC116" i="2"/>
  <c r="DB116" i="2"/>
  <c r="DA116" i="2"/>
  <c r="CZ116" i="2"/>
  <c r="CY116" i="2"/>
  <c r="CX116" i="2"/>
  <c r="CV116" i="2"/>
  <c r="CU116" i="2"/>
  <c r="CT116" i="2"/>
  <c r="CR116" i="2"/>
  <c r="CQ116" i="2"/>
  <c r="CP116" i="2"/>
  <c r="CO116" i="2"/>
  <c r="CN116" i="2"/>
  <c r="CM116" i="2"/>
  <c r="CL116" i="2"/>
  <c r="CK116" i="2"/>
  <c r="CJ116" i="2"/>
  <c r="CI116" i="2"/>
  <c r="CH116" i="2"/>
  <c r="CF116" i="2"/>
  <c r="CE116" i="2"/>
  <c r="CD116" i="2"/>
  <c r="CC116" i="2"/>
  <c r="CB116" i="2"/>
  <c r="CA116" i="2"/>
  <c r="BY116" i="2"/>
  <c r="BX116" i="2"/>
  <c r="BW116" i="2"/>
  <c r="BV116" i="2"/>
  <c r="BU116" i="2"/>
  <c r="BT116" i="2"/>
  <c r="BS116" i="2"/>
  <c r="BQ116" i="2"/>
  <c r="BP116" i="2"/>
  <c r="BN116" i="2"/>
  <c r="BM116" i="2"/>
  <c r="BK116" i="2"/>
  <c r="BJ116" i="2"/>
  <c r="BI116" i="2"/>
  <c r="BH116" i="2"/>
  <c r="BF116" i="2"/>
  <c r="BE116" i="2"/>
  <c r="BD116" i="2"/>
  <c r="BC116" i="2"/>
  <c r="BA116" i="2"/>
  <c r="AZ116" i="2"/>
  <c r="AY116" i="2"/>
  <c r="AX116" i="2"/>
  <c r="AW116" i="2"/>
  <c r="AV116" i="2"/>
  <c r="AU116" i="2"/>
  <c r="AT116" i="2"/>
  <c r="AS116" i="2"/>
  <c r="AR116" i="2"/>
  <c r="AQ116" i="2"/>
  <c r="AP116" i="2"/>
  <c r="AO116" i="2"/>
  <c r="AN116" i="2"/>
  <c r="AM116" i="2"/>
  <c r="AL116" i="2"/>
  <c r="AK116" i="2"/>
  <c r="AJ116" i="2"/>
  <c r="AI116" i="2"/>
  <c r="AH116" i="2"/>
  <c r="AG116" i="2"/>
  <c r="AE116" i="2"/>
  <c r="AC116" i="2"/>
  <c r="AB116" i="2"/>
  <c r="AA116" i="2"/>
  <c r="Z116" i="2"/>
  <c r="Y116" i="2"/>
  <c r="X116" i="2"/>
  <c r="W116" i="2"/>
  <c r="V116" i="2"/>
  <c r="U116" i="2"/>
  <c r="T116" i="2"/>
  <c r="S116" i="2"/>
  <c r="R116" i="2"/>
  <c r="Q116" i="2"/>
  <c r="P116" i="2"/>
  <c r="O116" i="2"/>
  <c r="N116" i="2"/>
  <c r="M116" i="2"/>
  <c r="L116" i="2"/>
  <c r="K116" i="2"/>
  <c r="J116" i="2"/>
  <c r="DE112" i="2"/>
  <c r="DD112" i="2"/>
  <c r="DC112" i="2"/>
  <c r="DB112" i="2"/>
  <c r="DA112" i="2"/>
  <c r="CZ112" i="2"/>
  <c r="CY112" i="2"/>
  <c r="CX112" i="2"/>
  <c r="CV112" i="2"/>
  <c r="CU112" i="2"/>
  <c r="CT112" i="2"/>
  <c r="CR112" i="2"/>
  <c r="CQ112" i="2"/>
  <c r="CP112" i="2"/>
  <c r="CO112" i="2"/>
  <c r="CN112" i="2"/>
  <c r="CM112" i="2"/>
  <c r="CL112" i="2"/>
  <c r="CK112" i="2"/>
  <c r="CJ112" i="2"/>
  <c r="CI112" i="2"/>
  <c r="CH112" i="2"/>
  <c r="CF112" i="2"/>
  <c r="CE112" i="2"/>
  <c r="CD112" i="2"/>
  <c r="CC112" i="2"/>
  <c r="CB112" i="2"/>
  <c r="CA112" i="2"/>
  <c r="BY112" i="2"/>
  <c r="BX112" i="2"/>
  <c r="BW112" i="2"/>
  <c r="BV112" i="2"/>
  <c r="BU112" i="2"/>
  <c r="BT112" i="2"/>
  <c r="BS112" i="2"/>
  <c r="BQ112" i="2"/>
  <c r="BP112" i="2"/>
  <c r="BN112" i="2"/>
  <c r="BM112" i="2"/>
  <c r="BK112" i="2"/>
  <c r="BJ112" i="2"/>
  <c r="BI112" i="2"/>
  <c r="BH112" i="2"/>
  <c r="BF112" i="2"/>
  <c r="BE112" i="2"/>
  <c r="BD112" i="2"/>
  <c r="BC112" i="2"/>
  <c r="BA112" i="2"/>
  <c r="AZ112" i="2"/>
  <c r="AY112" i="2"/>
  <c r="AX112" i="2"/>
  <c r="AW112" i="2"/>
  <c r="AV112" i="2"/>
  <c r="AU112" i="2"/>
  <c r="AT112" i="2"/>
  <c r="AS112" i="2"/>
  <c r="AR112" i="2"/>
  <c r="AQ112" i="2"/>
  <c r="AP112" i="2"/>
  <c r="AO112" i="2"/>
  <c r="AN112" i="2"/>
  <c r="AM112" i="2"/>
  <c r="AL112" i="2"/>
  <c r="AK112" i="2"/>
  <c r="AJ112" i="2"/>
  <c r="AI112" i="2"/>
  <c r="AH112" i="2"/>
  <c r="AG112" i="2"/>
  <c r="AE112" i="2"/>
  <c r="AC112" i="2"/>
  <c r="AB112" i="2"/>
  <c r="AA112" i="2"/>
  <c r="Z112" i="2"/>
  <c r="Y112" i="2"/>
  <c r="X112" i="2"/>
  <c r="W112" i="2"/>
  <c r="V112" i="2"/>
  <c r="U112" i="2"/>
  <c r="T112" i="2"/>
  <c r="S112" i="2"/>
  <c r="R112" i="2"/>
  <c r="Q112" i="2"/>
  <c r="P112" i="2"/>
  <c r="O112" i="2"/>
  <c r="N112" i="2"/>
  <c r="M112" i="2"/>
  <c r="L112" i="2"/>
  <c r="K112" i="2"/>
  <c r="J112" i="2"/>
  <c r="DE108" i="2"/>
  <c r="DD108" i="2"/>
  <c r="DC108" i="2"/>
  <c r="DB108" i="2"/>
  <c r="DA108" i="2"/>
  <c r="CZ108" i="2"/>
  <c r="CY108" i="2"/>
  <c r="CX108" i="2"/>
  <c r="CV108" i="2"/>
  <c r="CU108" i="2"/>
  <c r="CT108" i="2"/>
  <c r="CR108" i="2"/>
  <c r="CQ108" i="2"/>
  <c r="CP108" i="2"/>
  <c r="CO108" i="2"/>
  <c r="CN108" i="2"/>
  <c r="CM108" i="2"/>
  <c r="CL108" i="2"/>
  <c r="CK108" i="2"/>
  <c r="CJ108" i="2"/>
  <c r="CI108" i="2"/>
  <c r="CH108" i="2"/>
  <c r="CF108" i="2"/>
  <c r="CE108" i="2"/>
  <c r="CD108" i="2"/>
  <c r="CC108" i="2"/>
  <c r="CB108" i="2"/>
  <c r="CA108" i="2"/>
  <c r="BY108" i="2"/>
  <c r="BX108" i="2"/>
  <c r="BW108" i="2"/>
  <c r="BV108" i="2"/>
  <c r="BU108" i="2"/>
  <c r="BT108" i="2"/>
  <c r="BS108" i="2"/>
  <c r="BQ108" i="2"/>
  <c r="BP108" i="2"/>
  <c r="BN108" i="2"/>
  <c r="BM108" i="2"/>
  <c r="BK108" i="2"/>
  <c r="BJ108" i="2"/>
  <c r="BI108" i="2"/>
  <c r="BH108" i="2"/>
  <c r="BF108" i="2"/>
  <c r="BE108" i="2"/>
  <c r="BD108" i="2"/>
  <c r="BC108" i="2"/>
  <c r="BA108" i="2"/>
  <c r="AZ108" i="2"/>
  <c r="AY108" i="2"/>
  <c r="AX108" i="2"/>
  <c r="AW108" i="2"/>
  <c r="AV108" i="2"/>
  <c r="AU108" i="2"/>
  <c r="AT108" i="2"/>
  <c r="AS108" i="2"/>
  <c r="AR108" i="2"/>
  <c r="AQ108" i="2"/>
  <c r="AP108" i="2"/>
  <c r="AO108" i="2"/>
  <c r="AN108" i="2"/>
  <c r="AM108" i="2"/>
  <c r="AL108" i="2"/>
  <c r="AK108" i="2"/>
  <c r="AJ108" i="2"/>
  <c r="AI108" i="2"/>
  <c r="AH108" i="2"/>
  <c r="AG108" i="2"/>
  <c r="AE108" i="2"/>
  <c r="AC108" i="2"/>
  <c r="AB108" i="2"/>
  <c r="AA108" i="2"/>
  <c r="Z108" i="2"/>
  <c r="Y108" i="2"/>
  <c r="X108" i="2"/>
  <c r="W108" i="2"/>
  <c r="V108" i="2"/>
  <c r="U108" i="2"/>
  <c r="T108" i="2"/>
  <c r="S108" i="2"/>
  <c r="R108" i="2"/>
  <c r="Q108" i="2"/>
  <c r="P108" i="2"/>
  <c r="O108" i="2"/>
  <c r="N108" i="2"/>
  <c r="M108" i="2"/>
  <c r="L108" i="2"/>
  <c r="K108" i="2"/>
  <c r="J108" i="2"/>
  <c r="DE104" i="2"/>
  <c r="DD104" i="2"/>
  <c r="DC104" i="2"/>
  <c r="DB104" i="2"/>
  <c r="DA104" i="2"/>
  <c r="CZ104" i="2"/>
  <c r="CY104" i="2"/>
  <c r="CX104" i="2"/>
  <c r="CV104" i="2"/>
  <c r="CU104" i="2"/>
  <c r="CT104" i="2"/>
  <c r="CR104" i="2"/>
  <c r="CQ104" i="2"/>
  <c r="CP104" i="2"/>
  <c r="CO104" i="2"/>
  <c r="CN104" i="2"/>
  <c r="CM104" i="2"/>
  <c r="CL104" i="2"/>
  <c r="CK104" i="2"/>
  <c r="CJ104" i="2"/>
  <c r="CI104" i="2"/>
  <c r="CH104" i="2"/>
  <c r="CF104" i="2"/>
  <c r="CE104" i="2"/>
  <c r="CD104" i="2"/>
  <c r="CC104" i="2"/>
  <c r="CB104" i="2"/>
  <c r="CA104" i="2"/>
  <c r="BY104" i="2"/>
  <c r="BX104" i="2"/>
  <c r="BW104" i="2"/>
  <c r="BV104" i="2"/>
  <c r="BU104" i="2"/>
  <c r="BT104" i="2"/>
  <c r="BS104" i="2"/>
  <c r="BQ104" i="2"/>
  <c r="BP104" i="2"/>
  <c r="BN104" i="2"/>
  <c r="BM104" i="2"/>
  <c r="BK104" i="2"/>
  <c r="BJ104" i="2"/>
  <c r="BI104" i="2"/>
  <c r="BH104" i="2"/>
  <c r="BF104" i="2"/>
  <c r="BE104" i="2"/>
  <c r="BD104" i="2"/>
  <c r="BC104" i="2"/>
  <c r="BA104" i="2"/>
  <c r="AZ104" i="2"/>
  <c r="AY104" i="2"/>
  <c r="AX104" i="2"/>
  <c r="AW104" i="2"/>
  <c r="AV104" i="2"/>
  <c r="AU104" i="2"/>
  <c r="AT104" i="2"/>
  <c r="AS104" i="2"/>
  <c r="AR104" i="2"/>
  <c r="AQ104" i="2"/>
  <c r="AP104" i="2"/>
  <c r="AO104" i="2"/>
  <c r="AN104" i="2"/>
  <c r="AM104" i="2"/>
  <c r="AL104" i="2"/>
  <c r="AK104" i="2"/>
  <c r="AJ104" i="2"/>
  <c r="AI104" i="2"/>
  <c r="AH104" i="2"/>
  <c r="AG104" i="2"/>
  <c r="AE104" i="2"/>
  <c r="AC104" i="2"/>
  <c r="AB104" i="2"/>
  <c r="AA104" i="2"/>
  <c r="Z104" i="2"/>
  <c r="Y104" i="2"/>
  <c r="X104" i="2"/>
  <c r="W104" i="2"/>
  <c r="V104" i="2"/>
  <c r="U104" i="2"/>
  <c r="T104" i="2"/>
  <c r="S104" i="2"/>
  <c r="R104" i="2"/>
  <c r="Q104" i="2"/>
  <c r="P104" i="2"/>
  <c r="O104" i="2"/>
  <c r="N104" i="2"/>
  <c r="M104" i="2"/>
  <c r="L104" i="2"/>
  <c r="K104" i="2"/>
  <c r="J104" i="2"/>
  <c r="DE100" i="2"/>
  <c r="DD100" i="2"/>
  <c r="DC100" i="2"/>
  <c r="DB100" i="2"/>
  <c r="DA100" i="2"/>
  <c r="CZ100" i="2"/>
  <c r="CY100" i="2"/>
  <c r="CX100" i="2"/>
  <c r="CV100" i="2"/>
  <c r="CU100" i="2"/>
  <c r="CT100" i="2"/>
  <c r="CR100" i="2"/>
  <c r="CQ100" i="2"/>
  <c r="CP100" i="2"/>
  <c r="CO100" i="2"/>
  <c r="CN100" i="2"/>
  <c r="CM100" i="2"/>
  <c r="CL100" i="2"/>
  <c r="CK100" i="2"/>
  <c r="CJ100" i="2"/>
  <c r="CI100" i="2"/>
  <c r="CH100" i="2"/>
  <c r="CF100" i="2"/>
  <c r="CE100" i="2"/>
  <c r="CD100" i="2"/>
  <c r="CC100" i="2"/>
  <c r="CB100" i="2"/>
  <c r="CA100" i="2"/>
  <c r="BY100" i="2"/>
  <c r="BX100" i="2"/>
  <c r="BW100" i="2"/>
  <c r="BV100" i="2"/>
  <c r="BU100" i="2"/>
  <c r="BT100" i="2"/>
  <c r="BS100" i="2"/>
  <c r="BQ100" i="2"/>
  <c r="BP100" i="2"/>
  <c r="BN100" i="2"/>
  <c r="BM100" i="2"/>
  <c r="BK100" i="2"/>
  <c r="BJ100" i="2"/>
  <c r="BI100" i="2"/>
  <c r="BH100" i="2"/>
  <c r="BF100" i="2"/>
  <c r="BE100" i="2"/>
  <c r="BD100" i="2"/>
  <c r="BC100" i="2"/>
  <c r="BA100" i="2"/>
  <c r="AZ100" i="2"/>
  <c r="AY100" i="2"/>
  <c r="AX100" i="2"/>
  <c r="AW100" i="2"/>
  <c r="AV100" i="2"/>
  <c r="AU100" i="2"/>
  <c r="AT100" i="2"/>
  <c r="AS100" i="2"/>
  <c r="AR100" i="2"/>
  <c r="AQ100" i="2"/>
  <c r="AP100" i="2"/>
  <c r="AO100" i="2"/>
  <c r="AN100" i="2"/>
  <c r="AM100" i="2"/>
  <c r="AL100" i="2"/>
  <c r="AK100" i="2"/>
  <c r="AJ100" i="2"/>
  <c r="AI100" i="2"/>
  <c r="AH100" i="2"/>
  <c r="AG100" i="2"/>
  <c r="AE100" i="2"/>
  <c r="AC100" i="2"/>
  <c r="AB100" i="2"/>
  <c r="AA100" i="2"/>
  <c r="Z100" i="2"/>
  <c r="Y100" i="2"/>
  <c r="X100" i="2"/>
  <c r="W100" i="2"/>
  <c r="V100" i="2"/>
  <c r="U100" i="2"/>
  <c r="T100" i="2"/>
  <c r="S100" i="2"/>
  <c r="R100" i="2"/>
  <c r="Q100" i="2"/>
  <c r="P100" i="2"/>
  <c r="O100" i="2"/>
  <c r="N100" i="2"/>
  <c r="M100" i="2"/>
  <c r="L100" i="2"/>
  <c r="K100" i="2"/>
  <c r="J100" i="2"/>
  <c r="DE96" i="2"/>
  <c r="DD96" i="2"/>
  <c r="DC96" i="2"/>
  <c r="DB96" i="2"/>
  <c r="DA96" i="2"/>
  <c r="CZ96" i="2"/>
  <c r="CY96" i="2"/>
  <c r="CX96" i="2"/>
  <c r="CV96" i="2"/>
  <c r="CU96" i="2"/>
  <c r="CT96" i="2"/>
  <c r="CR96" i="2"/>
  <c r="CQ96" i="2"/>
  <c r="CP96" i="2"/>
  <c r="CO96" i="2"/>
  <c r="CN96" i="2"/>
  <c r="CM96" i="2"/>
  <c r="CL96" i="2"/>
  <c r="CK96" i="2"/>
  <c r="CJ96" i="2"/>
  <c r="CI96" i="2"/>
  <c r="CH96" i="2"/>
  <c r="CF96" i="2"/>
  <c r="CE96" i="2"/>
  <c r="CD96" i="2"/>
  <c r="CC96" i="2"/>
  <c r="CB96" i="2"/>
  <c r="CA96" i="2"/>
  <c r="BY96" i="2"/>
  <c r="BX96" i="2"/>
  <c r="BW96" i="2"/>
  <c r="BV96" i="2"/>
  <c r="BU96" i="2"/>
  <c r="BT96" i="2"/>
  <c r="BS96" i="2"/>
  <c r="BQ96" i="2"/>
  <c r="BP96" i="2"/>
  <c r="BN96" i="2"/>
  <c r="BM96" i="2"/>
  <c r="BK96" i="2"/>
  <c r="BJ96" i="2"/>
  <c r="BI96" i="2"/>
  <c r="BH96" i="2"/>
  <c r="BF96" i="2"/>
  <c r="BE96" i="2"/>
  <c r="BD96" i="2"/>
  <c r="BC96" i="2"/>
  <c r="BA96" i="2"/>
  <c r="AZ96" i="2"/>
  <c r="AY96" i="2"/>
  <c r="AX96" i="2"/>
  <c r="AW96" i="2"/>
  <c r="AV96" i="2"/>
  <c r="AU96" i="2"/>
  <c r="AT96" i="2"/>
  <c r="AS96" i="2"/>
  <c r="AR96" i="2"/>
  <c r="AQ96" i="2"/>
  <c r="AP96" i="2"/>
  <c r="AO96" i="2"/>
  <c r="AN96" i="2"/>
  <c r="AM96" i="2"/>
  <c r="AL96" i="2"/>
  <c r="AK96" i="2"/>
  <c r="AJ96" i="2"/>
  <c r="AI96" i="2"/>
  <c r="AH96" i="2"/>
  <c r="AG96" i="2"/>
  <c r="AE96" i="2"/>
  <c r="AC96" i="2"/>
  <c r="AB96" i="2"/>
  <c r="AA96" i="2"/>
  <c r="Z96" i="2"/>
  <c r="Y96" i="2"/>
  <c r="X96" i="2"/>
  <c r="W96" i="2"/>
  <c r="V96" i="2"/>
  <c r="U96" i="2"/>
  <c r="T96" i="2"/>
  <c r="S96" i="2"/>
  <c r="R96" i="2"/>
  <c r="Q96" i="2"/>
  <c r="P96" i="2"/>
  <c r="O96" i="2"/>
  <c r="N96" i="2"/>
  <c r="M96" i="2"/>
  <c r="L96" i="2"/>
  <c r="K96" i="2"/>
  <c r="J96" i="2"/>
  <c r="DE92" i="2"/>
  <c r="DD92" i="2"/>
  <c r="DC92" i="2"/>
  <c r="DB92" i="2"/>
  <c r="DA92" i="2"/>
  <c r="CZ92" i="2"/>
  <c r="CY92" i="2"/>
  <c r="CX92" i="2"/>
  <c r="CV92" i="2"/>
  <c r="CU92" i="2"/>
  <c r="CT92" i="2"/>
  <c r="CR92" i="2"/>
  <c r="CQ92" i="2"/>
  <c r="CP92" i="2"/>
  <c r="CO92" i="2"/>
  <c r="CN92" i="2"/>
  <c r="CM92" i="2"/>
  <c r="CL92" i="2"/>
  <c r="CK92" i="2"/>
  <c r="CJ92" i="2"/>
  <c r="CI92" i="2"/>
  <c r="CH92" i="2"/>
  <c r="CF92" i="2"/>
  <c r="CE92" i="2"/>
  <c r="CD92" i="2"/>
  <c r="CC92" i="2"/>
  <c r="CB92" i="2"/>
  <c r="CA92" i="2"/>
  <c r="BY92" i="2"/>
  <c r="BX92" i="2"/>
  <c r="BW92" i="2"/>
  <c r="BV92" i="2"/>
  <c r="BU92" i="2"/>
  <c r="BT92" i="2"/>
  <c r="BS92" i="2"/>
  <c r="BQ92" i="2"/>
  <c r="BP92" i="2"/>
  <c r="BN92" i="2"/>
  <c r="BM92" i="2"/>
  <c r="BK92" i="2"/>
  <c r="BJ92" i="2"/>
  <c r="BI92" i="2"/>
  <c r="BH92" i="2"/>
  <c r="BF92" i="2"/>
  <c r="BE92" i="2"/>
  <c r="BD92" i="2"/>
  <c r="BC92" i="2"/>
  <c r="BA92" i="2"/>
  <c r="AZ92" i="2"/>
  <c r="AY92" i="2"/>
  <c r="AX92" i="2"/>
  <c r="AW92" i="2"/>
  <c r="AV92" i="2"/>
  <c r="AU92" i="2"/>
  <c r="AT92" i="2"/>
  <c r="AS92" i="2"/>
  <c r="AR92" i="2"/>
  <c r="AQ92" i="2"/>
  <c r="AP92" i="2"/>
  <c r="AO92" i="2"/>
  <c r="AN92" i="2"/>
  <c r="AM92" i="2"/>
  <c r="AL92" i="2"/>
  <c r="AK92" i="2"/>
  <c r="AJ92" i="2"/>
  <c r="AI92" i="2"/>
  <c r="AH92" i="2"/>
  <c r="AG92" i="2"/>
  <c r="AE92" i="2"/>
  <c r="AC92" i="2"/>
  <c r="AB92" i="2"/>
  <c r="AA92" i="2"/>
  <c r="Z92" i="2"/>
  <c r="Y92" i="2"/>
  <c r="X92" i="2"/>
  <c r="W92" i="2"/>
  <c r="V92" i="2"/>
  <c r="U92" i="2"/>
  <c r="T92" i="2"/>
  <c r="S92" i="2"/>
  <c r="R92" i="2"/>
  <c r="Q92" i="2"/>
  <c r="P92" i="2"/>
  <c r="O92" i="2"/>
  <c r="N92" i="2"/>
  <c r="M92" i="2"/>
  <c r="L92" i="2"/>
  <c r="K92" i="2"/>
  <c r="J92" i="2"/>
  <c r="DE88" i="2"/>
  <c r="DD88" i="2"/>
  <c r="DC88" i="2"/>
  <c r="DB88" i="2"/>
  <c r="DA88" i="2"/>
  <c r="CZ88" i="2"/>
  <c r="CY88" i="2"/>
  <c r="CX88" i="2"/>
  <c r="CV88" i="2"/>
  <c r="CU88" i="2"/>
  <c r="CT88" i="2"/>
  <c r="CR88" i="2"/>
  <c r="CQ88" i="2"/>
  <c r="CP88" i="2"/>
  <c r="CO88" i="2"/>
  <c r="CN88" i="2"/>
  <c r="CM88" i="2"/>
  <c r="CL88" i="2"/>
  <c r="CK88" i="2"/>
  <c r="CJ88" i="2"/>
  <c r="CI88" i="2"/>
  <c r="CH88" i="2"/>
  <c r="CF88" i="2"/>
  <c r="CE88" i="2"/>
  <c r="CD88" i="2"/>
  <c r="CC88" i="2"/>
  <c r="CB88" i="2"/>
  <c r="CA88" i="2"/>
  <c r="BY88" i="2"/>
  <c r="BX88" i="2"/>
  <c r="BW88" i="2"/>
  <c r="BV88" i="2"/>
  <c r="BU88" i="2"/>
  <c r="BT88" i="2"/>
  <c r="BS88" i="2"/>
  <c r="BQ88" i="2"/>
  <c r="BP88" i="2"/>
  <c r="BN88" i="2"/>
  <c r="BM88" i="2"/>
  <c r="BK88" i="2"/>
  <c r="BJ88" i="2"/>
  <c r="BI88" i="2"/>
  <c r="BH88" i="2"/>
  <c r="BF88" i="2"/>
  <c r="BE88" i="2"/>
  <c r="BD88" i="2"/>
  <c r="BC88" i="2"/>
  <c r="BA88" i="2"/>
  <c r="AZ88" i="2"/>
  <c r="AY88" i="2"/>
  <c r="AX88" i="2"/>
  <c r="AW88" i="2"/>
  <c r="AV88" i="2"/>
  <c r="AU88" i="2"/>
  <c r="AT88" i="2"/>
  <c r="AS88" i="2"/>
  <c r="AR88" i="2"/>
  <c r="AQ88" i="2"/>
  <c r="AP88" i="2"/>
  <c r="AO88" i="2"/>
  <c r="AN88" i="2"/>
  <c r="AM88" i="2"/>
  <c r="AL88" i="2"/>
  <c r="AK88" i="2"/>
  <c r="AJ88" i="2"/>
  <c r="AI88" i="2"/>
  <c r="AH88" i="2"/>
  <c r="AG88" i="2"/>
  <c r="AE88" i="2"/>
  <c r="AC88" i="2"/>
  <c r="AB88" i="2"/>
  <c r="AA88" i="2"/>
  <c r="Z88" i="2"/>
  <c r="Y88" i="2"/>
  <c r="X88" i="2"/>
  <c r="W88" i="2"/>
  <c r="V88" i="2"/>
  <c r="U88" i="2"/>
  <c r="T88" i="2"/>
  <c r="S88" i="2"/>
  <c r="R88" i="2"/>
  <c r="Q88" i="2"/>
  <c r="P88" i="2"/>
  <c r="O88" i="2"/>
  <c r="N88" i="2"/>
  <c r="M88" i="2"/>
  <c r="L88" i="2"/>
  <c r="K88" i="2"/>
  <c r="J88" i="2"/>
  <c r="DE84" i="2"/>
  <c r="DD84" i="2"/>
  <c r="DC84" i="2"/>
  <c r="DB84" i="2"/>
  <c r="DA84" i="2"/>
  <c r="CZ84" i="2"/>
  <c r="CY84" i="2"/>
  <c r="CX84" i="2"/>
  <c r="CV84" i="2"/>
  <c r="CU84" i="2"/>
  <c r="CT84" i="2"/>
  <c r="CR84" i="2"/>
  <c r="CQ84" i="2"/>
  <c r="CP84" i="2"/>
  <c r="CO84" i="2"/>
  <c r="CN84" i="2"/>
  <c r="CM84" i="2"/>
  <c r="CL84" i="2"/>
  <c r="CK84" i="2"/>
  <c r="CJ84" i="2"/>
  <c r="CI84" i="2"/>
  <c r="CH84" i="2"/>
  <c r="CF84" i="2"/>
  <c r="CE84" i="2"/>
  <c r="CD84" i="2"/>
  <c r="CC84" i="2"/>
  <c r="CB84" i="2"/>
  <c r="CA84" i="2"/>
  <c r="BY84" i="2"/>
  <c r="BX84" i="2"/>
  <c r="BW84" i="2"/>
  <c r="BV84" i="2"/>
  <c r="BU84" i="2"/>
  <c r="BT84" i="2"/>
  <c r="BS84" i="2"/>
  <c r="BQ84" i="2"/>
  <c r="BP84" i="2"/>
  <c r="BN84" i="2"/>
  <c r="BM84" i="2"/>
  <c r="BK84" i="2"/>
  <c r="BJ84" i="2"/>
  <c r="BI84" i="2"/>
  <c r="BH84" i="2"/>
  <c r="BF84" i="2"/>
  <c r="BE84" i="2"/>
  <c r="BD84" i="2"/>
  <c r="BC84" i="2"/>
  <c r="BA84" i="2"/>
  <c r="AZ84" i="2"/>
  <c r="AY84" i="2"/>
  <c r="AX84" i="2"/>
  <c r="AW84" i="2"/>
  <c r="AV84" i="2"/>
  <c r="AU84" i="2"/>
  <c r="AT84" i="2"/>
  <c r="AS84" i="2"/>
  <c r="AR84" i="2"/>
  <c r="AQ84" i="2"/>
  <c r="AP84" i="2"/>
  <c r="AO84" i="2"/>
  <c r="AN84" i="2"/>
  <c r="AM84" i="2"/>
  <c r="AL84" i="2"/>
  <c r="AK84" i="2"/>
  <c r="AJ84" i="2"/>
  <c r="AI84" i="2"/>
  <c r="AH84" i="2"/>
  <c r="AG84" i="2"/>
  <c r="AE84" i="2"/>
  <c r="AC84" i="2"/>
  <c r="AB84" i="2"/>
  <c r="AA84" i="2"/>
  <c r="Z84" i="2"/>
  <c r="Y84" i="2"/>
  <c r="X84" i="2"/>
  <c r="W84" i="2"/>
  <c r="V84" i="2"/>
  <c r="U84" i="2"/>
  <c r="T84" i="2"/>
  <c r="S84" i="2"/>
  <c r="R84" i="2"/>
  <c r="Q84" i="2"/>
  <c r="P84" i="2"/>
  <c r="O84" i="2"/>
  <c r="N84" i="2"/>
  <c r="M84" i="2"/>
  <c r="L84" i="2"/>
  <c r="K84" i="2"/>
  <c r="J84" i="2"/>
  <c r="DE80" i="2"/>
  <c r="DD80" i="2"/>
  <c r="DC80" i="2"/>
  <c r="DB80" i="2"/>
  <c r="DA80" i="2"/>
  <c r="CZ80" i="2"/>
  <c r="CY80" i="2"/>
  <c r="CX80" i="2"/>
  <c r="CV80" i="2"/>
  <c r="CU80" i="2"/>
  <c r="CT80" i="2"/>
  <c r="CR80" i="2"/>
  <c r="CQ80" i="2"/>
  <c r="CP80" i="2"/>
  <c r="CO80" i="2"/>
  <c r="CN80" i="2"/>
  <c r="CM80" i="2"/>
  <c r="CL80" i="2"/>
  <c r="CK80" i="2"/>
  <c r="CJ80" i="2"/>
  <c r="CI80" i="2"/>
  <c r="CH80" i="2"/>
  <c r="CF80" i="2"/>
  <c r="CE80" i="2"/>
  <c r="CD80" i="2"/>
  <c r="CC80" i="2"/>
  <c r="CB80" i="2"/>
  <c r="CA80" i="2"/>
  <c r="BY80" i="2"/>
  <c r="BX80" i="2"/>
  <c r="BW80" i="2"/>
  <c r="BV80" i="2"/>
  <c r="BU80" i="2"/>
  <c r="BT80" i="2"/>
  <c r="BS80" i="2"/>
  <c r="BQ80" i="2"/>
  <c r="BP80" i="2"/>
  <c r="BN80" i="2"/>
  <c r="BM80" i="2"/>
  <c r="BK80" i="2"/>
  <c r="BJ80" i="2"/>
  <c r="BI80" i="2"/>
  <c r="BH80" i="2"/>
  <c r="BF80" i="2"/>
  <c r="BE80" i="2"/>
  <c r="BD80" i="2"/>
  <c r="BC80" i="2"/>
  <c r="BA80" i="2"/>
  <c r="AZ80" i="2"/>
  <c r="AY80" i="2"/>
  <c r="AX80" i="2"/>
  <c r="AW80" i="2"/>
  <c r="AV80" i="2"/>
  <c r="AU80" i="2"/>
  <c r="AT80" i="2"/>
  <c r="AS80" i="2"/>
  <c r="AR80" i="2"/>
  <c r="AQ80" i="2"/>
  <c r="AP80" i="2"/>
  <c r="AO80" i="2"/>
  <c r="AN80" i="2"/>
  <c r="AM80" i="2"/>
  <c r="AL80" i="2"/>
  <c r="AK80" i="2"/>
  <c r="AJ80" i="2"/>
  <c r="AI80" i="2"/>
  <c r="AH80" i="2"/>
  <c r="AG80" i="2"/>
  <c r="AE80" i="2"/>
  <c r="AC80" i="2"/>
  <c r="AB80" i="2"/>
  <c r="AA80" i="2"/>
  <c r="Z80" i="2"/>
  <c r="Y80" i="2"/>
  <c r="X80" i="2"/>
  <c r="W80" i="2"/>
  <c r="V80" i="2"/>
  <c r="U80" i="2"/>
  <c r="T80" i="2"/>
  <c r="S80" i="2"/>
  <c r="R80" i="2"/>
  <c r="Q80" i="2"/>
  <c r="P80" i="2"/>
  <c r="O80" i="2"/>
  <c r="N80" i="2"/>
  <c r="M80" i="2"/>
  <c r="L80" i="2"/>
  <c r="K80" i="2"/>
  <c r="J80" i="2"/>
  <c r="DE76" i="2"/>
  <c r="DD76" i="2"/>
  <c r="DC76" i="2"/>
  <c r="DB76" i="2"/>
  <c r="DA76" i="2"/>
  <c r="CZ76" i="2"/>
  <c r="CY76" i="2"/>
  <c r="CX76" i="2"/>
  <c r="CV76" i="2"/>
  <c r="CU76" i="2"/>
  <c r="CT76" i="2"/>
  <c r="CR76" i="2"/>
  <c r="CQ76" i="2"/>
  <c r="CP76" i="2"/>
  <c r="CO76" i="2"/>
  <c r="CN76" i="2"/>
  <c r="CM76" i="2"/>
  <c r="CL76" i="2"/>
  <c r="CK76" i="2"/>
  <c r="CJ76" i="2"/>
  <c r="CI76" i="2"/>
  <c r="CH76" i="2"/>
  <c r="CF76" i="2"/>
  <c r="CE76" i="2"/>
  <c r="CD76" i="2"/>
  <c r="CC76" i="2"/>
  <c r="CB76" i="2"/>
  <c r="CA76" i="2"/>
  <c r="BY76" i="2"/>
  <c r="BX76" i="2"/>
  <c r="BW76" i="2"/>
  <c r="BV76" i="2"/>
  <c r="BU76" i="2"/>
  <c r="BT76" i="2"/>
  <c r="BS76" i="2"/>
  <c r="BQ76" i="2"/>
  <c r="BP76" i="2"/>
  <c r="BN76" i="2"/>
  <c r="BM76" i="2"/>
  <c r="BK76" i="2"/>
  <c r="BJ76" i="2"/>
  <c r="BI76" i="2"/>
  <c r="BH76" i="2"/>
  <c r="BF76" i="2"/>
  <c r="BE76" i="2"/>
  <c r="BD76" i="2"/>
  <c r="BC76" i="2"/>
  <c r="BA76" i="2"/>
  <c r="AZ76" i="2"/>
  <c r="AY76" i="2"/>
  <c r="AX76" i="2"/>
  <c r="AW76" i="2"/>
  <c r="AV76" i="2"/>
  <c r="AU76" i="2"/>
  <c r="AT76" i="2"/>
  <c r="AS76" i="2"/>
  <c r="AR76" i="2"/>
  <c r="AQ76" i="2"/>
  <c r="AP76" i="2"/>
  <c r="AO76" i="2"/>
  <c r="AN76" i="2"/>
  <c r="AM76" i="2"/>
  <c r="AL76" i="2"/>
  <c r="AK76" i="2"/>
  <c r="AJ76" i="2"/>
  <c r="AI76" i="2"/>
  <c r="AH76" i="2"/>
  <c r="AG76" i="2"/>
  <c r="AE76" i="2"/>
  <c r="AC76" i="2"/>
  <c r="AB76" i="2"/>
  <c r="AA76" i="2"/>
  <c r="Z76" i="2"/>
  <c r="Y76" i="2"/>
  <c r="X76" i="2"/>
  <c r="W76" i="2"/>
  <c r="V76" i="2"/>
  <c r="U76" i="2"/>
  <c r="T76" i="2"/>
  <c r="S76" i="2"/>
  <c r="R76" i="2"/>
  <c r="Q76" i="2"/>
  <c r="P76" i="2"/>
  <c r="O76" i="2"/>
  <c r="N76" i="2"/>
  <c r="M76" i="2"/>
  <c r="L76" i="2"/>
  <c r="K76" i="2"/>
  <c r="J76" i="2"/>
  <c r="DE72" i="2"/>
  <c r="DD72" i="2"/>
  <c r="DC72" i="2"/>
  <c r="DB72" i="2"/>
  <c r="DA72" i="2"/>
  <c r="CZ72" i="2"/>
  <c r="CY72" i="2"/>
  <c r="CX72" i="2"/>
  <c r="CV72" i="2"/>
  <c r="CU72" i="2"/>
  <c r="CT72" i="2"/>
  <c r="CR72" i="2"/>
  <c r="CQ72" i="2"/>
  <c r="CP72" i="2"/>
  <c r="CO72" i="2"/>
  <c r="CN72" i="2"/>
  <c r="CM72" i="2"/>
  <c r="CL72" i="2"/>
  <c r="CK72" i="2"/>
  <c r="CJ72" i="2"/>
  <c r="CI72" i="2"/>
  <c r="CH72" i="2"/>
  <c r="CF72" i="2"/>
  <c r="CE72" i="2"/>
  <c r="CD72" i="2"/>
  <c r="CC72" i="2"/>
  <c r="CB72" i="2"/>
  <c r="CA72" i="2"/>
  <c r="BY72" i="2"/>
  <c r="BX72" i="2"/>
  <c r="BW72" i="2"/>
  <c r="BV72" i="2"/>
  <c r="BU72" i="2"/>
  <c r="BT72" i="2"/>
  <c r="BS72" i="2"/>
  <c r="BQ72" i="2"/>
  <c r="BP72" i="2"/>
  <c r="BN72" i="2"/>
  <c r="BM72" i="2"/>
  <c r="BK72" i="2"/>
  <c r="BJ72" i="2"/>
  <c r="BI72" i="2"/>
  <c r="BH72" i="2"/>
  <c r="BF72" i="2"/>
  <c r="BE72" i="2"/>
  <c r="BD72" i="2"/>
  <c r="BC72" i="2"/>
  <c r="BA72" i="2"/>
  <c r="AZ72" i="2"/>
  <c r="AY72" i="2"/>
  <c r="AX72" i="2"/>
  <c r="AW72" i="2"/>
  <c r="AV72" i="2"/>
  <c r="AU72" i="2"/>
  <c r="AT72" i="2"/>
  <c r="AS72" i="2"/>
  <c r="AR72" i="2"/>
  <c r="AQ72" i="2"/>
  <c r="AP72" i="2"/>
  <c r="AO72" i="2"/>
  <c r="AN72" i="2"/>
  <c r="AM72" i="2"/>
  <c r="AL72" i="2"/>
  <c r="AK72" i="2"/>
  <c r="AJ72" i="2"/>
  <c r="AI72" i="2"/>
  <c r="AH72" i="2"/>
  <c r="AG72" i="2"/>
  <c r="AE72" i="2"/>
  <c r="AC72" i="2"/>
  <c r="AB72" i="2"/>
  <c r="AA72" i="2"/>
  <c r="Z72" i="2"/>
  <c r="Y72" i="2"/>
  <c r="X72" i="2"/>
  <c r="W72" i="2"/>
  <c r="V72" i="2"/>
  <c r="U72" i="2"/>
  <c r="T72" i="2"/>
  <c r="S72" i="2"/>
  <c r="R72" i="2"/>
  <c r="Q72" i="2"/>
  <c r="P72" i="2"/>
  <c r="O72" i="2"/>
  <c r="N72" i="2"/>
  <c r="M72" i="2"/>
  <c r="L72" i="2"/>
  <c r="K72" i="2"/>
  <c r="J72" i="2"/>
  <c r="DE68" i="2"/>
  <c r="DD68" i="2"/>
  <c r="DC68" i="2"/>
  <c r="DB68" i="2"/>
  <c r="DA68" i="2"/>
  <c r="CZ68" i="2"/>
  <c r="CY68" i="2"/>
  <c r="CX68" i="2"/>
  <c r="CV68" i="2"/>
  <c r="CU68" i="2"/>
  <c r="CT68" i="2"/>
  <c r="CR68" i="2"/>
  <c r="CQ68" i="2"/>
  <c r="CP68" i="2"/>
  <c r="CO68" i="2"/>
  <c r="CN68" i="2"/>
  <c r="CM68" i="2"/>
  <c r="CL68" i="2"/>
  <c r="CK68" i="2"/>
  <c r="CJ68" i="2"/>
  <c r="CI68" i="2"/>
  <c r="CH68" i="2"/>
  <c r="CF68" i="2"/>
  <c r="CE68" i="2"/>
  <c r="CD68" i="2"/>
  <c r="CC68" i="2"/>
  <c r="CB68" i="2"/>
  <c r="CA68" i="2"/>
  <c r="BY68" i="2"/>
  <c r="BX68" i="2"/>
  <c r="BW68" i="2"/>
  <c r="BV68" i="2"/>
  <c r="BU68" i="2"/>
  <c r="BT68" i="2"/>
  <c r="BS68" i="2"/>
  <c r="BQ68" i="2"/>
  <c r="BP68" i="2"/>
  <c r="BN68" i="2"/>
  <c r="BM68" i="2"/>
  <c r="BK68" i="2"/>
  <c r="BJ68" i="2"/>
  <c r="BI68" i="2"/>
  <c r="BH68" i="2"/>
  <c r="BF68" i="2"/>
  <c r="BE68" i="2"/>
  <c r="BD68" i="2"/>
  <c r="BC68" i="2"/>
  <c r="BA68" i="2"/>
  <c r="AZ68" i="2"/>
  <c r="AY68" i="2"/>
  <c r="AX68" i="2"/>
  <c r="AW68" i="2"/>
  <c r="AV68" i="2"/>
  <c r="AU68" i="2"/>
  <c r="AT68" i="2"/>
  <c r="AS68" i="2"/>
  <c r="AR68" i="2"/>
  <c r="AQ68" i="2"/>
  <c r="AP68" i="2"/>
  <c r="AO68" i="2"/>
  <c r="AN68" i="2"/>
  <c r="AM68" i="2"/>
  <c r="AL68" i="2"/>
  <c r="AK68" i="2"/>
  <c r="AJ68" i="2"/>
  <c r="AI68" i="2"/>
  <c r="AH68" i="2"/>
  <c r="AG68" i="2"/>
  <c r="AE68" i="2"/>
  <c r="AC68" i="2"/>
  <c r="AB68" i="2"/>
  <c r="AA68" i="2"/>
  <c r="Z68" i="2"/>
  <c r="Y68" i="2"/>
  <c r="X68" i="2"/>
  <c r="W68" i="2"/>
  <c r="V68" i="2"/>
  <c r="U68" i="2"/>
  <c r="T68" i="2"/>
  <c r="S68" i="2"/>
  <c r="R68" i="2"/>
  <c r="Q68" i="2"/>
  <c r="P68" i="2"/>
  <c r="O68" i="2"/>
  <c r="N68" i="2"/>
  <c r="M68" i="2"/>
  <c r="L68" i="2"/>
  <c r="K68" i="2"/>
  <c r="J68" i="2"/>
  <c r="DE64" i="2"/>
  <c r="DD64" i="2"/>
  <c r="DC64" i="2"/>
  <c r="DB64" i="2"/>
  <c r="DA64" i="2"/>
  <c r="CZ64" i="2"/>
  <c r="CY64" i="2"/>
  <c r="CX64" i="2"/>
  <c r="CV64" i="2"/>
  <c r="CU64" i="2"/>
  <c r="CT64" i="2"/>
  <c r="CR64" i="2"/>
  <c r="CQ64" i="2"/>
  <c r="CP64" i="2"/>
  <c r="CO64" i="2"/>
  <c r="CN64" i="2"/>
  <c r="CM64" i="2"/>
  <c r="CL64" i="2"/>
  <c r="CK64" i="2"/>
  <c r="CJ64" i="2"/>
  <c r="CI64" i="2"/>
  <c r="CH64" i="2"/>
  <c r="CF64" i="2"/>
  <c r="CE64" i="2"/>
  <c r="CD64" i="2"/>
  <c r="CC64" i="2"/>
  <c r="CB64" i="2"/>
  <c r="CA64" i="2"/>
  <c r="BY64" i="2"/>
  <c r="BX64" i="2"/>
  <c r="BW64" i="2"/>
  <c r="BV64" i="2"/>
  <c r="BU64" i="2"/>
  <c r="BT64" i="2"/>
  <c r="BS64" i="2"/>
  <c r="BQ64" i="2"/>
  <c r="BP64" i="2"/>
  <c r="BN64" i="2"/>
  <c r="BM64" i="2"/>
  <c r="BK64" i="2"/>
  <c r="BJ64" i="2"/>
  <c r="BI64" i="2"/>
  <c r="BH64" i="2"/>
  <c r="BF64" i="2"/>
  <c r="BE64" i="2"/>
  <c r="BD64" i="2"/>
  <c r="BC64" i="2"/>
  <c r="BA64" i="2"/>
  <c r="AZ64" i="2"/>
  <c r="AY64" i="2"/>
  <c r="AX64" i="2"/>
  <c r="AW64" i="2"/>
  <c r="AV64" i="2"/>
  <c r="AU64" i="2"/>
  <c r="AT64" i="2"/>
  <c r="AS64" i="2"/>
  <c r="AR64" i="2"/>
  <c r="AQ64" i="2"/>
  <c r="AP64" i="2"/>
  <c r="AO64" i="2"/>
  <c r="AN64" i="2"/>
  <c r="AM64" i="2"/>
  <c r="AL64" i="2"/>
  <c r="AK64" i="2"/>
  <c r="AJ64" i="2"/>
  <c r="AI64" i="2"/>
  <c r="AH64" i="2"/>
  <c r="AG64" i="2"/>
  <c r="AE64" i="2"/>
  <c r="AC64" i="2"/>
  <c r="AB64" i="2"/>
  <c r="AA64" i="2"/>
  <c r="Z64" i="2"/>
  <c r="Y64" i="2"/>
  <c r="X64" i="2"/>
  <c r="W64" i="2"/>
  <c r="V64" i="2"/>
  <c r="U64" i="2"/>
  <c r="T64" i="2"/>
  <c r="S64" i="2"/>
  <c r="R64" i="2"/>
  <c r="Q64" i="2"/>
  <c r="P64" i="2"/>
  <c r="O64" i="2"/>
  <c r="N64" i="2"/>
  <c r="M64" i="2"/>
  <c r="L64" i="2"/>
  <c r="K64" i="2"/>
  <c r="J64" i="2"/>
  <c r="DE60" i="2"/>
  <c r="DD60" i="2"/>
  <c r="DC60" i="2"/>
  <c r="DB60" i="2"/>
  <c r="DA60" i="2"/>
  <c r="CZ60" i="2"/>
  <c r="CY60" i="2"/>
  <c r="CX60" i="2"/>
  <c r="CV60" i="2"/>
  <c r="CU60" i="2"/>
  <c r="CT60" i="2"/>
  <c r="CR60" i="2"/>
  <c r="CQ60" i="2"/>
  <c r="CP60" i="2"/>
  <c r="CO60" i="2"/>
  <c r="CN60" i="2"/>
  <c r="CM60" i="2"/>
  <c r="CL60" i="2"/>
  <c r="CK60" i="2"/>
  <c r="CJ60" i="2"/>
  <c r="CI60" i="2"/>
  <c r="CH60" i="2"/>
  <c r="CF60" i="2"/>
  <c r="CE60" i="2"/>
  <c r="CD60" i="2"/>
  <c r="CC60" i="2"/>
  <c r="CB60" i="2"/>
  <c r="CA60" i="2"/>
  <c r="BY60" i="2"/>
  <c r="BX60" i="2"/>
  <c r="BW60" i="2"/>
  <c r="BV60" i="2"/>
  <c r="BU60" i="2"/>
  <c r="BT60" i="2"/>
  <c r="BS60" i="2"/>
  <c r="BQ60" i="2"/>
  <c r="BP60" i="2"/>
  <c r="BN60" i="2"/>
  <c r="BM60" i="2"/>
  <c r="BK60" i="2"/>
  <c r="BJ60" i="2"/>
  <c r="BI60" i="2"/>
  <c r="BH60" i="2"/>
  <c r="BF60" i="2"/>
  <c r="BE60" i="2"/>
  <c r="BD60" i="2"/>
  <c r="BC60" i="2"/>
  <c r="BA60" i="2"/>
  <c r="AZ60" i="2"/>
  <c r="AY60" i="2"/>
  <c r="AX60" i="2"/>
  <c r="AW60" i="2"/>
  <c r="AV60" i="2"/>
  <c r="AU60" i="2"/>
  <c r="AT60" i="2"/>
  <c r="AS60" i="2"/>
  <c r="AR60" i="2"/>
  <c r="AQ60" i="2"/>
  <c r="AP60" i="2"/>
  <c r="AO60" i="2"/>
  <c r="AN60" i="2"/>
  <c r="AM60" i="2"/>
  <c r="AL60" i="2"/>
  <c r="AK60" i="2"/>
  <c r="AJ60" i="2"/>
  <c r="AI60" i="2"/>
  <c r="AH60" i="2"/>
  <c r="AG60" i="2"/>
  <c r="AE60" i="2"/>
  <c r="AC60" i="2"/>
  <c r="AB60" i="2"/>
  <c r="AA60" i="2"/>
  <c r="Z60" i="2"/>
  <c r="Y60" i="2"/>
  <c r="X60" i="2"/>
  <c r="W60" i="2"/>
  <c r="V60" i="2"/>
  <c r="U60" i="2"/>
  <c r="T60" i="2"/>
  <c r="S60" i="2"/>
  <c r="R60" i="2"/>
  <c r="Q60" i="2"/>
  <c r="P60" i="2"/>
  <c r="O60" i="2"/>
  <c r="N60" i="2"/>
  <c r="M60" i="2"/>
  <c r="L60" i="2"/>
  <c r="K60" i="2"/>
  <c r="J60" i="2"/>
  <c r="DE56" i="2"/>
  <c r="DD56" i="2"/>
  <c r="DC56" i="2"/>
  <c r="DB56" i="2"/>
  <c r="DA56" i="2"/>
  <c r="CZ56" i="2"/>
  <c r="CY56" i="2"/>
  <c r="CX56" i="2"/>
  <c r="CV56" i="2"/>
  <c r="CU56" i="2"/>
  <c r="CT56" i="2"/>
  <c r="CR56" i="2"/>
  <c r="CQ56" i="2"/>
  <c r="CP56" i="2"/>
  <c r="CO56" i="2"/>
  <c r="CN56" i="2"/>
  <c r="CM56" i="2"/>
  <c r="CL56" i="2"/>
  <c r="CK56" i="2"/>
  <c r="CJ56" i="2"/>
  <c r="CI56" i="2"/>
  <c r="CH56" i="2"/>
  <c r="CF56" i="2"/>
  <c r="CE56" i="2"/>
  <c r="CD56" i="2"/>
  <c r="CC56" i="2"/>
  <c r="CB56" i="2"/>
  <c r="CA56" i="2"/>
  <c r="BY56" i="2"/>
  <c r="BX56" i="2"/>
  <c r="BW56" i="2"/>
  <c r="BV56" i="2"/>
  <c r="BU56" i="2"/>
  <c r="BT56" i="2"/>
  <c r="BS56" i="2"/>
  <c r="BQ56" i="2"/>
  <c r="BP56" i="2"/>
  <c r="BN56" i="2"/>
  <c r="BM56" i="2"/>
  <c r="BK56" i="2"/>
  <c r="BJ56" i="2"/>
  <c r="BI56" i="2"/>
  <c r="BH56" i="2"/>
  <c r="BF56" i="2"/>
  <c r="BE56" i="2"/>
  <c r="BD56" i="2"/>
  <c r="BC56" i="2"/>
  <c r="BA56" i="2"/>
  <c r="AZ56" i="2"/>
  <c r="AY56" i="2"/>
  <c r="AX56" i="2"/>
  <c r="AW56" i="2"/>
  <c r="AV56" i="2"/>
  <c r="AU56" i="2"/>
  <c r="AT56" i="2"/>
  <c r="AS56" i="2"/>
  <c r="AR56" i="2"/>
  <c r="AQ56" i="2"/>
  <c r="AP56" i="2"/>
  <c r="AO56" i="2"/>
  <c r="AN56" i="2"/>
  <c r="AM56" i="2"/>
  <c r="AL56" i="2"/>
  <c r="AK56" i="2"/>
  <c r="AJ56" i="2"/>
  <c r="AI56" i="2"/>
  <c r="AH56" i="2"/>
  <c r="AG56" i="2"/>
  <c r="AE56" i="2"/>
  <c r="AC56" i="2"/>
  <c r="AB56" i="2"/>
  <c r="AA56" i="2"/>
  <c r="Z56" i="2"/>
  <c r="Y56" i="2"/>
  <c r="X56" i="2"/>
  <c r="W56" i="2"/>
  <c r="V56" i="2"/>
  <c r="U56" i="2"/>
  <c r="T56" i="2"/>
  <c r="S56" i="2"/>
  <c r="R56" i="2"/>
  <c r="Q56" i="2"/>
  <c r="P56" i="2"/>
  <c r="O56" i="2"/>
  <c r="N56" i="2"/>
  <c r="M56" i="2"/>
  <c r="L56" i="2"/>
  <c r="K56" i="2"/>
  <c r="J56" i="2"/>
  <c r="DE52" i="2"/>
  <c r="DD52" i="2"/>
  <c r="DC52" i="2"/>
  <c r="DB52" i="2"/>
  <c r="DA52" i="2"/>
  <c r="CZ52" i="2"/>
  <c r="CY52" i="2"/>
  <c r="CX52" i="2"/>
  <c r="CV52" i="2"/>
  <c r="CU52" i="2"/>
  <c r="CT52" i="2"/>
  <c r="CR52" i="2"/>
  <c r="CQ52" i="2"/>
  <c r="CP52" i="2"/>
  <c r="CO52" i="2"/>
  <c r="CN52" i="2"/>
  <c r="CM52" i="2"/>
  <c r="CL52" i="2"/>
  <c r="CK52" i="2"/>
  <c r="CJ52" i="2"/>
  <c r="CI52" i="2"/>
  <c r="CH52" i="2"/>
  <c r="CF52" i="2"/>
  <c r="CE52" i="2"/>
  <c r="CD52" i="2"/>
  <c r="CC52" i="2"/>
  <c r="CB52" i="2"/>
  <c r="CA52" i="2"/>
  <c r="BY52" i="2"/>
  <c r="BX52" i="2"/>
  <c r="BW52" i="2"/>
  <c r="BV52" i="2"/>
  <c r="BU52" i="2"/>
  <c r="BT52" i="2"/>
  <c r="BS52" i="2"/>
  <c r="BQ52" i="2"/>
  <c r="BP52" i="2"/>
  <c r="BN52" i="2"/>
  <c r="BM52" i="2"/>
  <c r="BK52" i="2"/>
  <c r="BJ52" i="2"/>
  <c r="BI52" i="2"/>
  <c r="BH52" i="2"/>
  <c r="BF52" i="2"/>
  <c r="BE52" i="2"/>
  <c r="BD52" i="2"/>
  <c r="BC52" i="2"/>
  <c r="BA52" i="2"/>
  <c r="AZ52" i="2"/>
  <c r="AY52" i="2"/>
  <c r="AX52" i="2"/>
  <c r="AW52" i="2"/>
  <c r="AV52" i="2"/>
  <c r="AU52" i="2"/>
  <c r="AT52" i="2"/>
  <c r="AS52" i="2"/>
  <c r="AR52" i="2"/>
  <c r="AQ52" i="2"/>
  <c r="AP52" i="2"/>
  <c r="AO52" i="2"/>
  <c r="AN52" i="2"/>
  <c r="AM52" i="2"/>
  <c r="AL52" i="2"/>
  <c r="AK52" i="2"/>
  <c r="AJ52" i="2"/>
  <c r="AI52" i="2"/>
  <c r="AH52" i="2"/>
  <c r="AG52" i="2"/>
  <c r="AE52" i="2"/>
  <c r="AC52" i="2"/>
  <c r="AB52" i="2"/>
  <c r="AA52" i="2"/>
  <c r="Z52" i="2"/>
  <c r="Y52" i="2"/>
  <c r="X52" i="2"/>
  <c r="W52" i="2"/>
  <c r="V52" i="2"/>
  <c r="U52" i="2"/>
  <c r="T52" i="2"/>
  <c r="S52" i="2"/>
  <c r="R52" i="2"/>
  <c r="Q52" i="2"/>
  <c r="P52" i="2"/>
  <c r="O52" i="2"/>
  <c r="N52" i="2"/>
  <c r="M52" i="2"/>
  <c r="L52" i="2"/>
  <c r="K52" i="2"/>
  <c r="J52" i="2"/>
  <c r="DE48" i="2"/>
  <c r="DD48" i="2"/>
  <c r="DC48" i="2"/>
  <c r="DB48" i="2"/>
  <c r="DA48" i="2"/>
  <c r="CZ48" i="2"/>
  <c r="CY48" i="2"/>
  <c r="CX48" i="2"/>
  <c r="CV48" i="2"/>
  <c r="CU48" i="2"/>
  <c r="CT48" i="2"/>
  <c r="CR48" i="2"/>
  <c r="CQ48" i="2"/>
  <c r="CP48" i="2"/>
  <c r="CO48" i="2"/>
  <c r="CN48" i="2"/>
  <c r="CM48" i="2"/>
  <c r="CL48" i="2"/>
  <c r="CK48" i="2"/>
  <c r="CJ48" i="2"/>
  <c r="CI48" i="2"/>
  <c r="CH48" i="2"/>
  <c r="CF48" i="2"/>
  <c r="CE48" i="2"/>
  <c r="CD48" i="2"/>
  <c r="CC48" i="2"/>
  <c r="CB48" i="2"/>
  <c r="CA48" i="2"/>
  <c r="BY48" i="2"/>
  <c r="BX48" i="2"/>
  <c r="BW48" i="2"/>
  <c r="BV48" i="2"/>
  <c r="BU48" i="2"/>
  <c r="BT48" i="2"/>
  <c r="BS48" i="2"/>
  <c r="BQ48" i="2"/>
  <c r="BP48" i="2"/>
  <c r="BN48" i="2"/>
  <c r="BM48" i="2"/>
  <c r="BK48" i="2"/>
  <c r="BJ48" i="2"/>
  <c r="BI48" i="2"/>
  <c r="BH48" i="2"/>
  <c r="BF48" i="2"/>
  <c r="BE48" i="2"/>
  <c r="BD48" i="2"/>
  <c r="BC48" i="2"/>
  <c r="BA48" i="2"/>
  <c r="AZ48" i="2"/>
  <c r="AY48" i="2"/>
  <c r="AX48" i="2"/>
  <c r="AW48" i="2"/>
  <c r="AV48" i="2"/>
  <c r="AU48" i="2"/>
  <c r="AT48" i="2"/>
  <c r="AS48" i="2"/>
  <c r="AR48" i="2"/>
  <c r="AQ48" i="2"/>
  <c r="AP48" i="2"/>
  <c r="AO48" i="2"/>
  <c r="AN48" i="2"/>
  <c r="AM48" i="2"/>
  <c r="AL48" i="2"/>
  <c r="AK48" i="2"/>
  <c r="AJ48" i="2"/>
  <c r="AI48" i="2"/>
  <c r="AH48" i="2"/>
  <c r="AG48" i="2"/>
  <c r="AE48" i="2"/>
  <c r="AC48" i="2"/>
  <c r="AB48" i="2"/>
  <c r="AA48" i="2"/>
  <c r="Z48" i="2"/>
  <c r="Y48" i="2"/>
  <c r="X48" i="2"/>
  <c r="W48" i="2"/>
  <c r="V48" i="2"/>
  <c r="U48" i="2"/>
  <c r="T48" i="2"/>
  <c r="S48" i="2"/>
  <c r="R48" i="2"/>
  <c r="Q48" i="2"/>
  <c r="P48" i="2"/>
  <c r="O48" i="2"/>
  <c r="N48" i="2"/>
  <c r="M48" i="2"/>
  <c r="L48" i="2"/>
  <c r="K48" i="2"/>
  <c r="J48" i="2"/>
  <c r="DE43" i="2"/>
  <c r="DD43" i="2"/>
  <c r="DC43" i="2"/>
  <c r="DB43" i="2"/>
  <c r="DA43" i="2"/>
  <c r="CZ43" i="2"/>
  <c r="CY43" i="2"/>
  <c r="CX43" i="2"/>
  <c r="CV43" i="2"/>
  <c r="CU43" i="2"/>
  <c r="CT43" i="2"/>
  <c r="CR43" i="2"/>
  <c r="CQ43" i="2"/>
  <c r="CP43" i="2"/>
  <c r="CO43" i="2"/>
  <c r="CN43" i="2"/>
  <c r="CM43" i="2"/>
  <c r="CL43" i="2"/>
  <c r="CK43" i="2"/>
  <c r="CJ43" i="2"/>
  <c r="CI43" i="2"/>
  <c r="CH43" i="2"/>
  <c r="CF43" i="2"/>
  <c r="CE43" i="2"/>
  <c r="CD43" i="2"/>
  <c r="CC43" i="2"/>
  <c r="CB43" i="2"/>
  <c r="CA43" i="2"/>
  <c r="BY43" i="2"/>
  <c r="BX43" i="2"/>
  <c r="BW43" i="2"/>
  <c r="BV43" i="2"/>
  <c r="BU43" i="2"/>
  <c r="BT43" i="2"/>
  <c r="BS43" i="2"/>
  <c r="BQ43" i="2"/>
  <c r="BP43" i="2"/>
  <c r="BN43" i="2"/>
  <c r="BM43" i="2"/>
  <c r="BK43" i="2"/>
  <c r="BJ43" i="2"/>
  <c r="BI43" i="2"/>
  <c r="BH43" i="2"/>
  <c r="BF43" i="2"/>
  <c r="BE43" i="2"/>
  <c r="BD43" i="2"/>
  <c r="BC43" i="2"/>
  <c r="BA43" i="2"/>
  <c r="AZ43" i="2"/>
  <c r="AY43" i="2"/>
  <c r="AX43" i="2"/>
  <c r="AW43" i="2"/>
  <c r="AV43" i="2"/>
  <c r="AU43" i="2"/>
  <c r="AT43" i="2"/>
  <c r="AS43" i="2"/>
  <c r="AR43" i="2"/>
  <c r="AQ43" i="2"/>
  <c r="AP43" i="2"/>
  <c r="AO43" i="2"/>
  <c r="AN43" i="2"/>
  <c r="AM43" i="2"/>
  <c r="AL43" i="2"/>
  <c r="AK43" i="2"/>
  <c r="AJ43" i="2"/>
  <c r="AI43" i="2"/>
  <c r="AH43" i="2"/>
  <c r="AG43" i="2"/>
  <c r="AE43" i="2"/>
  <c r="AC43" i="2"/>
  <c r="AB43" i="2"/>
  <c r="AA43" i="2"/>
  <c r="Z43" i="2"/>
  <c r="Y43" i="2"/>
  <c r="X43" i="2"/>
  <c r="W43" i="2"/>
  <c r="V43" i="2"/>
  <c r="U43" i="2"/>
  <c r="T43" i="2"/>
  <c r="S43" i="2"/>
  <c r="R43" i="2"/>
  <c r="Q43" i="2"/>
  <c r="P43" i="2"/>
  <c r="O43" i="2"/>
  <c r="N43" i="2"/>
  <c r="M43" i="2"/>
  <c r="L43" i="2"/>
  <c r="K43" i="2"/>
  <c r="J43" i="2"/>
  <c r="DE39" i="2"/>
  <c r="DD39" i="2"/>
  <c r="DC39" i="2"/>
  <c r="DB39" i="2"/>
  <c r="DA39" i="2"/>
  <c r="CZ39" i="2"/>
  <c r="CY39" i="2"/>
  <c r="CX39" i="2"/>
  <c r="CV39" i="2"/>
  <c r="CU39" i="2"/>
  <c r="CT39" i="2"/>
  <c r="CR39" i="2"/>
  <c r="CQ39" i="2"/>
  <c r="CP39" i="2"/>
  <c r="CO39" i="2"/>
  <c r="CN39" i="2"/>
  <c r="CM39" i="2"/>
  <c r="CL39" i="2"/>
  <c r="CK39" i="2"/>
  <c r="CJ39" i="2"/>
  <c r="CI39" i="2"/>
  <c r="CH39" i="2"/>
  <c r="CF39" i="2"/>
  <c r="CE39" i="2"/>
  <c r="CD39" i="2"/>
  <c r="CC39" i="2"/>
  <c r="CB39" i="2"/>
  <c r="CA39" i="2"/>
  <c r="BY39" i="2"/>
  <c r="BX39" i="2"/>
  <c r="BW39" i="2"/>
  <c r="BV39" i="2"/>
  <c r="BU39" i="2"/>
  <c r="BT39" i="2"/>
  <c r="BS39" i="2"/>
  <c r="BQ39" i="2"/>
  <c r="BP39" i="2"/>
  <c r="BN39" i="2"/>
  <c r="BM39" i="2"/>
  <c r="BK39" i="2"/>
  <c r="BJ39" i="2"/>
  <c r="BI39" i="2"/>
  <c r="BH39" i="2"/>
  <c r="BF39" i="2"/>
  <c r="BE39" i="2"/>
  <c r="BD39" i="2"/>
  <c r="BC39" i="2"/>
  <c r="BA39" i="2"/>
  <c r="AZ39" i="2"/>
  <c r="AY39" i="2"/>
  <c r="AX39" i="2"/>
  <c r="AW39" i="2"/>
  <c r="AV39" i="2"/>
  <c r="AU39" i="2"/>
  <c r="AT39" i="2"/>
  <c r="AS39" i="2"/>
  <c r="AR39" i="2"/>
  <c r="AQ39" i="2"/>
  <c r="AP39" i="2"/>
  <c r="AO39" i="2"/>
  <c r="AN39" i="2"/>
  <c r="AM39" i="2"/>
  <c r="AL39" i="2"/>
  <c r="AK39" i="2"/>
  <c r="AJ39" i="2"/>
  <c r="AI39" i="2"/>
  <c r="AH39" i="2"/>
  <c r="AG39" i="2"/>
  <c r="AE39" i="2"/>
  <c r="AC39" i="2"/>
  <c r="AB39" i="2"/>
  <c r="AA39" i="2"/>
  <c r="Z39" i="2"/>
  <c r="Y39" i="2"/>
  <c r="X39" i="2"/>
  <c r="W39" i="2"/>
  <c r="V39" i="2"/>
  <c r="U39" i="2"/>
  <c r="T39" i="2"/>
  <c r="S39" i="2"/>
  <c r="R39" i="2"/>
  <c r="Q39" i="2"/>
  <c r="P39" i="2"/>
  <c r="O39" i="2"/>
  <c r="N39" i="2"/>
  <c r="M39" i="2"/>
  <c r="L39" i="2"/>
  <c r="K39" i="2"/>
  <c r="J39" i="2"/>
  <c r="DE26" i="2"/>
  <c r="DD26" i="2"/>
  <c r="DC26" i="2"/>
  <c r="DB26" i="2"/>
  <c r="DA26" i="2"/>
  <c r="CZ26" i="2"/>
  <c r="CY26" i="2"/>
  <c r="CX26" i="2"/>
  <c r="CV26" i="2"/>
  <c r="CU26" i="2"/>
  <c r="CT26" i="2"/>
  <c r="CR26" i="2"/>
  <c r="CQ26" i="2"/>
  <c r="CP26" i="2"/>
  <c r="CO26" i="2"/>
  <c r="CN26" i="2"/>
  <c r="CM26" i="2"/>
  <c r="CL26" i="2"/>
  <c r="CK26" i="2"/>
  <c r="CJ26" i="2"/>
  <c r="CI26" i="2"/>
  <c r="CH26" i="2"/>
  <c r="CF26" i="2"/>
  <c r="CE26" i="2"/>
  <c r="CD26" i="2"/>
  <c r="CC26" i="2"/>
  <c r="CB26" i="2"/>
  <c r="CA26" i="2"/>
  <c r="BY26" i="2"/>
  <c r="BX26" i="2"/>
  <c r="BW26" i="2"/>
  <c r="BV26" i="2"/>
  <c r="BU26" i="2"/>
  <c r="BT26" i="2"/>
  <c r="BS26" i="2"/>
  <c r="BQ26" i="2"/>
  <c r="BP26" i="2"/>
  <c r="BN26" i="2"/>
  <c r="BM26" i="2"/>
  <c r="BK26" i="2"/>
  <c r="BJ26" i="2"/>
  <c r="BI26" i="2"/>
  <c r="BH26" i="2"/>
  <c r="BF26" i="2"/>
  <c r="BE26" i="2"/>
  <c r="BD26" i="2"/>
  <c r="BC26" i="2"/>
  <c r="BA26" i="2"/>
  <c r="AZ26" i="2"/>
  <c r="AY26" i="2"/>
  <c r="AX26" i="2"/>
  <c r="AW26" i="2"/>
  <c r="AV26" i="2"/>
  <c r="AU26" i="2"/>
  <c r="AT26" i="2"/>
  <c r="AS26" i="2"/>
  <c r="AR26" i="2"/>
  <c r="AQ26" i="2"/>
  <c r="AP26" i="2"/>
  <c r="AO26" i="2"/>
  <c r="AN26" i="2"/>
  <c r="AM26" i="2"/>
  <c r="AL26" i="2"/>
  <c r="AK26" i="2"/>
  <c r="AJ26" i="2"/>
  <c r="AI26" i="2"/>
  <c r="AH26" i="2"/>
  <c r="AG26" i="2"/>
  <c r="AE26" i="2"/>
  <c r="AC26" i="2"/>
  <c r="AB26" i="2"/>
  <c r="AA26" i="2"/>
  <c r="Z26" i="2"/>
  <c r="Y26" i="2"/>
  <c r="X26" i="2"/>
  <c r="W26" i="2"/>
  <c r="V26" i="2"/>
  <c r="U26" i="2"/>
  <c r="T26" i="2"/>
  <c r="S26" i="2"/>
  <c r="R26" i="2"/>
  <c r="Q26" i="2"/>
  <c r="P26" i="2"/>
  <c r="O26" i="2"/>
  <c r="N26" i="2"/>
  <c r="M26" i="2"/>
  <c r="L26" i="2"/>
  <c r="K26" i="2"/>
  <c r="J26" i="2"/>
  <c r="DE22" i="2"/>
  <c r="DD22" i="2"/>
  <c r="DC22" i="2"/>
  <c r="DB22" i="2"/>
  <c r="DA22" i="2"/>
  <c r="CZ22" i="2"/>
  <c r="CY22" i="2"/>
  <c r="CX22" i="2"/>
  <c r="CV22" i="2"/>
  <c r="CU22" i="2"/>
  <c r="CT22" i="2"/>
  <c r="CR22" i="2"/>
  <c r="CQ22" i="2"/>
  <c r="CP22" i="2"/>
  <c r="CO22" i="2"/>
  <c r="CN22" i="2"/>
  <c r="CM22" i="2"/>
  <c r="CL22" i="2"/>
  <c r="CK22" i="2"/>
  <c r="CJ22" i="2"/>
  <c r="CI22" i="2"/>
  <c r="CH22" i="2"/>
  <c r="CF22" i="2"/>
  <c r="CE22" i="2"/>
  <c r="CD22" i="2"/>
  <c r="CC22" i="2"/>
  <c r="CB22" i="2"/>
  <c r="CA22" i="2"/>
  <c r="BY22" i="2"/>
  <c r="BX22" i="2"/>
  <c r="BW22" i="2"/>
  <c r="BV22" i="2"/>
  <c r="BU22" i="2"/>
  <c r="BT22" i="2"/>
  <c r="BS22" i="2"/>
  <c r="BQ22" i="2"/>
  <c r="BP22" i="2"/>
  <c r="BN22" i="2"/>
  <c r="BM22" i="2"/>
  <c r="BK22" i="2"/>
  <c r="BJ22" i="2"/>
  <c r="BI22" i="2"/>
  <c r="BH22" i="2"/>
  <c r="BF22" i="2"/>
  <c r="BE22" i="2"/>
  <c r="BD22" i="2"/>
  <c r="BC22" i="2"/>
  <c r="BA22" i="2"/>
  <c r="AZ22" i="2"/>
  <c r="AY22" i="2"/>
  <c r="AX22" i="2"/>
  <c r="AW22" i="2"/>
  <c r="AV22" i="2"/>
  <c r="AU22" i="2"/>
  <c r="AT22" i="2"/>
  <c r="AS22" i="2"/>
  <c r="AR22" i="2"/>
  <c r="AQ22" i="2"/>
  <c r="AP22" i="2"/>
  <c r="AO22" i="2"/>
  <c r="AN22" i="2"/>
  <c r="AM22" i="2"/>
  <c r="AL22" i="2"/>
  <c r="AK22" i="2"/>
  <c r="AJ22" i="2"/>
  <c r="AI22" i="2"/>
  <c r="AH22" i="2"/>
  <c r="AG22" i="2"/>
  <c r="AE22" i="2"/>
  <c r="AC22" i="2"/>
  <c r="AB22" i="2"/>
  <c r="AA22" i="2"/>
  <c r="Z22" i="2"/>
  <c r="Y22" i="2"/>
  <c r="X22" i="2"/>
  <c r="W22" i="2"/>
  <c r="V22" i="2"/>
  <c r="U22" i="2"/>
  <c r="T22" i="2"/>
  <c r="S22" i="2"/>
  <c r="R22" i="2"/>
  <c r="Q22" i="2"/>
  <c r="P22" i="2"/>
  <c r="O22" i="2"/>
  <c r="N22" i="2"/>
  <c r="M22" i="2"/>
  <c r="L22" i="2"/>
  <c r="K22" i="2"/>
  <c r="J22" i="2"/>
  <c r="DE18" i="2"/>
  <c r="DD18" i="2"/>
  <c r="DC18" i="2"/>
  <c r="DB18" i="2"/>
  <c r="DA18" i="2"/>
  <c r="CZ18" i="2"/>
  <c r="CY18" i="2"/>
  <c r="CX18" i="2"/>
  <c r="CV18" i="2"/>
  <c r="CU18" i="2"/>
  <c r="CT18" i="2"/>
  <c r="CR18" i="2"/>
  <c r="CQ18" i="2"/>
  <c r="CP18" i="2"/>
  <c r="CO18" i="2"/>
  <c r="CN18" i="2"/>
  <c r="CM18" i="2"/>
  <c r="CL18" i="2"/>
  <c r="CK18" i="2"/>
  <c r="CJ18" i="2"/>
  <c r="CI18" i="2"/>
  <c r="CH18" i="2"/>
  <c r="CF18" i="2"/>
  <c r="CE18" i="2"/>
  <c r="CD18" i="2"/>
  <c r="CC18" i="2"/>
  <c r="CB18" i="2"/>
  <c r="CA18" i="2"/>
  <c r="BY18" i="2"/>
  <c r="BX18" i="2"/>
  <c r="BW18" i="2"/>
  <c r="BV18" i="2"/>
  <c r="BU18" i="2"/>
  <c r="BT18" i="2"/>
  <c r="BS18" i="2"/>
  <c r="BQ18" i="2"/>
  <c r="BP18" i="2"/>
  <c r="BN18" i="2"/>
  <c r="BM18" i="2"/>
  <c r="BK18" i="2"/>
  <c r="BJ18" i="2"/>
  <c r="BI18" i="2"/>
  <c r="BH18" i="2"/>
  <c r="BF18" i="2"/>
  <c r="BE18" i="2"/>
  <c r="BD18" i="2"/>
  <c r="BC18" i="2"/>
  <c r="BA18" i="2"/>
  <c r="AZ18" i="2"/>
  <c r="AY18" i="2"/>
  <c r="AX18" i="2"/>
  <c r="AW18" i="2"/>
  <c r="AV18" i="2"/>
  <c r="AU18" i="2"/>
  <c r="AT18" i="2"/>
  <c r="AS18" i="2"/>
  <c r="AR18" i="2"/>
  <c r="AQ18" i="2"/>
  <c r="AP18" i="2"/>
  <c r="AO18" i="2"/>
  <c r="AN18" i="2"/>
  <c r="AM18" i="2"/>
  <c r="AL18" i="2"/>
  <c r="AK18" i="2"/>
  <c r="AJ18" i="2"/>
  <c r="AI18" i="2"/>
  <c r="AH18" i="2"/>
  <c r="AG18" i="2"/>
  <c r="AE18" i="2"/>
  <c r="AC18" i="2"/>
  <c r="AB18" i="2"/>
  <c r="AA18" i="2"/>
  <c r="Z18" i="2"/>
  <c r="Y18" i="2"/>
  <c r="X18" i="2"/>
  <c r="W18" i="2"/>
  <c r="V18" i="2"/>
  <c r="U18" i="2"/>
  <c r="T18" i="2"/>
  <c r="S18" i="2"/>
  <c r="R18" i="2"/>
  <c r="Q18" i="2"/>
  <c r="P18" i="2"/>
  <c r="O18" i="2"/>
  <c r="N18" i="2"/>
  <c r="M18" i="2"/>
  <c r="L18" i="2"/>
  <c r="K18" i="2"/>
  <c r="J18" i="2"/>
  <c r="DV244" i="2" l="1"/>
  <c r="B531" i="13" l="1"/>
  <c r="B530" i="13"/>
  <c r="AQ88" i="24"/>
  <c r="AP88" i="24"/>
  <c r="AQ87" i="24"/>
  <c r="AP87" i="24"/>
  <c r="B107" i="15" l="1"/>
  <c r="B106" i="15"/>
  <c r="AQ86" i="24" l="1"/>
  <c r="AP86" i="24"/>
  <c r="B104" i="15"/>
  <c r="B529" i="13" l="1"/>
  <c r="B528" i="13" l="1"/>
  <c r="B527" i="13"/>
  <c r="B526" i="13"/>
  <c r="B525" i="13"/>
  <c r="B524" i="13" l="1"/>
  <c r="B523" i="13"/>
  <c r="B522" i="13" l="1"/>
  <c r="B521" i="13"/>
  <c r="B520" i="13"/>
  <c r="B519" i="13"/>
  <c r="B518" i="13"/>
  <c r="B517" i="13"/>
  <c r="B516" i="13"/>
  <c r="B515" i="13"/>
  <c r="B514" i="13"/>
  <c r="B513" i="13"/>
  <c r="B512" i="13"/>
  <c r="B511" i="13"/>
  <c r="B510" i="13"/>
  <c r="B509" i="13" l="1"/>
  <c r="B508" i="13"/>
  <c r="B507" i="13" l="1"/>
  <c r="B506" i="13"/>
  <c r="B505" i="13"/>
  <c r="B504" i="13"/>
  <c r="B503" i="13" l="1"/>
  <c r="B502" i="13"/>
  <c r="B501" i="13"/>
  <c r="B500" i="13"/>
  <c r="B499" i="13"/>
  <c r="AQ85" i="24"/>
  <c r="AP85" i="24"/>
  <c r="AQ84" i="24"/>
  <c r="AP84" i="24"/>
  <c r="B103" i="15"/>
  <c r="B102" i="15"/>
  <c r="DV421" i="2" l="1"/>
  <c r="AQ35" i="24" l="1"/>
  <c r="AP35" i="24"/>
  <c r="AQ83" i="24" l="1"/>
  <c r="AP83" i="24"/>
  <c r="AQ82" i="24"/>
  <c r="AP82" i="24"/>
  <c r="AQ81" i="24"/>
  <c r="AP81" i="24"/>
  <c r="AQ80" i="24"/>
  <c r="AP80" i="24"/>
  <c r="AQ79" i="24"/>
  <c r="AP79" i="24"/>
  <c r="AQ78" i="24"/>
  <c r="AP78" i="24"/>
  <c r="AQ77" i="24"/>
  <c r="AP77" i="24"/>
  <c r="AQ76" i="24"/>
  <c r="AP76" i="24"/>
  <c r="AQ75" i="24"/>
  <c r="AP75" i="24"/>
  <c r="AQ74" i="24"/>
  <c r="AP74" i="24"/>
  <c r="AQ73" i="24"/>
  <c r="AP73" i="24"/>
  <c r="AQ72" i="24"/>
  <c r="AP72" i="24"/>
  <c r="AQ71" i="24"/>
  <c r="AP71" i="24"/>
  <c r="AQ70" i="24"/>
  <c r="AP70" i="24"/>
  <c r="B101" i="15"/>
  <c r="B100" i="15"/>
  <c r="B99" i="15"/>
  <c r="B98" i="15"/>
  <c r="B97" i="15"/>
  <c r="B96" i="15"/>
  <c r="B95" i="15"/>
  <c r="B94" i="15"/>
  <c r="B93" i="15"/>
  <c r="B92" i="15"/>
  <c r="DV417" i="2" l="1"/>
  <c r="DV413" i="2"/>
  <c r="DV409" i="2"/>
  <c r="DV405" i="2"/>
  <c r="DV401" i="2"/>
  <c r="DV397" i="2"/>
  <c r="B90" i="15" l="1"/>
  <c r="B88" i="15"/>
  <c r="B87" i="15"/>
  <c r="B91" i="15" l="1"/>
  <c r="B86" i="15"/>
  <c r="B89" i="15"/>
  <c r="B84" i="15" l="1"/>
  <c r="B85" i="15"/>
  <c r="DV393" i="2" l="1"/>
  <c r="DV389" i="2"/>
  <c r="AQ69" i="24" l="1"/>
  <c r="AP69" i="24"/>
  <c r="AQ68" i="24"/>
  <c r="AP68" i="24"/>
  <c r="B78" i="15" l="1"/>
  <c r="B79" i="15"/>
  <c r="B80" i="15"/>
  <c r="B81" i="15"/>
  <c r="B82" i="15"/>
  <c r="B83" i="15"/>
  <c r="C49" i="15" l="1"/>
  <c r="C48" i="15"/>
  <c r="C47" i="15"/>
  <c r="C46" i="15"/>
  <c r="C45" i="15"/>
  <c r="C44" i="15"/>
  <c r="C43" i="15"/>
  <c r="C42" i="15"/>
  <c r="C41" i="15"/>
  <c r="C40" i="15"/>
  <c r="C39" i="15"/>
  <c r="C38" i="15"/>
  <c r="C37" i="15"/>
  <c r="C36" i="15"/>
  <c r="C35" i="15"/>
  <c r="C34" i="15"/>
  <c r="C33" i="15"/>
  <c r="C32" i="15"/>
  <c r="C31" i="15"/>
  <c r="C30" i="15"/>
  <c r="C29" i="15"/>
  <c r="C28" i="15"/>
  <c r="C27" i="15"/>
  <c r="C26" i="15"/>
  <c r="C25" i="15"/>
  <c r="C24" i="15"/>
  <c r="C23" i="15"/>
  <c r="C22" i="15"/>
  <c r="C21" i="15"/>
  <c r="C20" i="15"/>
  <c r="C19" i="15"/>
  <c r="C18" i="15"/>
  <c r="C17" i="15"/>
  <c r="C16" i="15"/>
  <c r="C15" i="15"/>
  <c r="C14" i="15"/>
  <c r="C13" i="15"/>
  <c r="C12" i="15"/>
  <c r="C11" i="15"/>
  <c r="C10" i="15"/>
  <c r="B70" i="15" l="1"/>
  <c r="AQ111" i="24"/>
  <c r="AP111" i="24"/>
  <c r="AQ65" i="24"/>
  <c r="AP65" i="24"/>
  <c r="AQ66" i="24"/>
  <c r="AP66" i="24"/>
  <c r="AQ67" i="24"/>
  <c r="AP67" i="24"/>
  <c r="B76" i="15"/>
  <c r="B75" i="15"/>
  <c r="B74" i="15"/>
  <c r="B73" i="15"/>
  <c r="B72" i="15"/>
  <c r="B69" i="15"/>
  <c r="B71" i="15" l="1"/>
  <c r="DV482" i="2" l="1"/>
  <c r="H2" i="13"/>
  <c r="B450" i="13"/>
  <c r="B451" i="13"/>
  <c r="B446" i="13"/>
  <c r="B447" i="13"/>
  <c r="B448" i="13"/>
  <c r="B449" i="13"/>
  <c r="B445" i="13"/>
  <c r="B441" i="13"/>
  <c r="B52" i="13"/>
  <c r="B393" i="13"/>
  <c r="B391" i="13"/>
  <c r="B284" i="13"/>
  <c r="AQ19" i="24"/>
  <c r="AQ20" i="24"/>
  <c r="AQ23" i="24"/>
  <c r="AQ24" i="24"/>
  <c r="AQ27" i="24"/>
  <c r="AQ28" i="24"/>
  <c r="AQ61" i="24"/>
  <c r="AQ62" i="24"/>
  <c r="B66" i="15"/>
  <c r="B68" i="15"/>
  <c r="AQ64" i="24"/>
  <c r="AP64" i="24"/>
  <c r="B67" i="15"/>
  <c r="B416" i="13"/>
  <c r="B439"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2" i="13"/>
  <c r="B394" i="13"/>
  <c r="B395" i="13"/>
  <c r="B396" i="13"/>
  <c r="B397" i="13"/>
  <c r="B398" i="13"/>
  <c r="B399" i="13"/>
  <c r="B400" i="13"/>
  <c r="B401" i="13"/>
  <c r="B402" i="13"/>
  <c r="B403" i="13"/>
  <c r="B404" i="13"/>
  <c r="B405" i="13"/>
  <c r="B406" i="13"/>
  <c r="B407" i="13"/>
  <c r="B408" i="13"/>
  <c r="B409" i="13"/>
  <c r="B410" i="13"/>
  <c r="B411" i="13"/>
  <c r="B412" i="13"/>
  <c r="B413" i="13"/>
  <c r="B414" i="13"/>
  <c r="B415" i="13"/>
  <c r="B417" i="13"/>
  <c r="B418" i="13"/>
  <c r="B419" i="13"/>
  <c r="B420" i="13"/>
  <c r="B421" i="13"/>
  <c r="B422" i="13"/>
  <c r="B423" i="13"/>
  <c r="B424" i="13"/>
  <c r="B425" i="13"/>
  <c r="B426" i="13"/>
  <c r="B427" i="13"/>
  <c r="B428" i="13"/>
  <c r="B429" i="13"/>
  <c r="B430" i="13"/>
  <c r="B431" i="13"/>
  <c r="B432" i="13"/>
  <c r="B433" i="13"/>
  <c r="B434" i="13"/>
  <c r="B435"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3" i="13"/>
  <c r="B54" i="13"/>
  <c r="B55" i="13"/>
  <c r="B56" i="13"/>
  <c r="B57" i="13"/>
  <c r="B58" i="13"/>
  <c r="B59" i="13"/>
  <c r="B60" i="13"/>
  <c r="B61" i="13"/>
  <c r="B62" i="13"/>
  <c r="B11" i="13"/>
  <c r="B12" i="13"/>
  <c r="B13" i="13"/>
  <c r="B14" i="13"/>
  <c r="B15" i="13"/>
  <c r="B16" i="13"/>
  <c r="B17" i="13"/>
  <c r="B18" i="13"/>
  <c r="B19" i="13"/>
  <c r="B20" i="13"/>
  <c r="B9" i="13"/>
  <c r="B10" i="13"/>
  <c r="B7" i="13"/>
  <c r="B8" i="13"/>
  <c r="B6" i="13"/>
  <c r="B43" i="15"/>
  <c r="B44" i="15"/>
  <c r="B46" i="15"/>
  <c r="AQ30" i="24"/>
  <c r="AP30" i="24"/>
  <c r="AQ26" i="24"/>
  <c r="AP26" i="24"/>
  <c r="AQ22" i="24"/>
  <c r="AP22" i="24"/>
  <c r="O118" i="24"/>
  <c r="F118" i="24"/>
  <c r="E118" i="24"/>
  <c r="D118" i="24"/>
  <c r="B64" i="15"/>
  <c r="B65" i="15"/>
  <c r="B63" i="15"/>
  <c r="AQ63" i="24"/>
  <c r="AP63" i="24"/>
  <c r="AP62" i="24"/>
  <c r="AP61" i="24"/>
  <c r="B11" i="15"/>
  <c r="B12" i="15"/>
  <c r="B13" i="15"/>
  <c r="B14" i="15"/>
  <c r="B15" i="15"/>
  <c r="B16" i="15"/>
  <c r="B17" i="15"/>
  <c r="B19" i="15"/>
  <c r="B20" i="15"/>
  <c r="B21" i="15"/>
  <c r="B22" i="15"/>
  <c r="B23" i="15"/>
  <c r="B24" i="15"/>
  <c r="B25" i="15"/>
  <c r="B26" i="15"/>
  <c r="B27" i="15"/>
  <c r="B28" i="15"/>
  <c r="B29" i="15"/>
  <c r="B30" i="15"/>
  <c r="B31" i="15"/>
  <c r="B33" i="15"/>
  <c r="B34" i="15"/>
  <c r="B35" i="15"/>
  <c r="B36" i="15"/>
  <c r="B37" i="15"/>
  <c r="B38" i="15"/>
  <c r="B39" i="15"/>
  <c r="B40" i="15"/>
  <c r="B41" i="15"/>
  <c r="B42" i="15"/>
  <c r="B45" i="15"/>
  <c r="B47" i="15"/>
  <c r="B48" i="15"/>
  <c r="B49" i="15"/>
  <c r="B50" i="15"/>
  <c r="B51" i="15"/>
  <c r="B52" i="15"/>
  <c r="B53" i="15"/>
  <c r="B54" i="15"/>
  <c r="B55" i="15"/>
  <c r="B56" i="15"/>
  <c r="B57" i="15"/>
  <c r="B58" i="15"/>
  <c r="B62" i="15"/>
  <c r="B10" i="15"/>
  <c r="H127" i="13"/>
  <c r="H128" i="13"/>
  <c r="H129" i="13"/>
  <c r="H135" i="13"/>
  <c r="H285" i="13"/>
  <c r="B436" i="13"/>
  <c r="B437" i="13"/>
  <c r="B438" i="13"/>
  <c r="B440" i="13"/>
  <c r="B442" i="13"/>
  <c r="B443" i="13"/>
  <c r="B444"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7" i="13"/>
  <c r="B498" i="13"/>
  <c r="AQ112" i="24"/>
  <c r="AP112" i="24"/>
  <c r="A22" i="2"/>
  <c r="A26" i="2" s="1"/>
  <c r="J118" i="24"/>
  <c r="AQ60" i="24"/>
  <c r="AP60" i="24"/>
  <c r="AQ59" i="24"/>
  <c r="AP59" i="24"/>
  <c r="AQ58" i="24"/>
  <c r="AP58" i="24"/>
  <c r="AQ57" i="24"/>
  <c r="AP57" i="24"/>
  <c r="AQ115" i="24"/>
  <c r="AP115" i="24"/>
  <c r="AQ110" i="24"/>
  <c r="AP110" i="24"/>
  <c r="AQ109" i="24"/>
  <c r="AP109" i="24"/>
  <c r="AQ106" i="24"/>
  <c r="AP106" i="24"/>
  <c r="AQ56" i="24"/>
  <c r="AP56" i="24"/>
  <c r="AQ55" i="24"/>
  <c r="AP55" i="24"/>
  <c r="AQ54" i="24"/>
  <c r="AP54" i="24"/>
  <c r="AQ53" i="24"/>
  <c r="AP53" i="24"/>
  <c r="AQ52" i="24"/>
  <c r="AP52" i="24"/>
  <c r="AQ51" i="24"/>
  <c r="AP51" i="24"/>
  <c r="AQ50" i="24"/>
  <c r="AP50" i="24"/>
  <c r="AQ49" i="24"/>
  <c r="AP49" i="24"/>
  <c r="AQ48" i="24"/>
  <c r="AP48" i="24"/>
  <c r="AQ47" i="24"/>
  <c r="AP47" i="24"/>
  <c r="AQ46" i="24"/>
  <c r="AP46" i="24"/>
  <c r="AQ45" i="24"/>
  <c r="AP45" i="24"/>
  <c r="AQ44" i="24"/>
  <c r="AP44" i="24"/>
  <c r="AQ43" i="24"/>
  <c r="AP43" i="24"/>
  <c r="AQ42" i="24"/>
  <c r="AP42" i="24"/>
  <c r="AQ41" i="24"/>
  <c r="AP41" i="24"/>
  <c r="AQ40" i="24"/>
  <c r="AP40" i="24"/>
  <c r="AQ39" i="24"/>
  <c r="AP39" i="24"/>
  <c r="AQ38" i="24"/>
  <c r="AP38" i="24"/>
  <c r="AQ37" i="24"/>
  <c r="AP37" i="24"/>
  <c r="AQ34" i="24"/>
  <c r="AP34" i="24"/>
  <c r="AO34" i="24"/>
  <c r="AQ33" i="24"/>
  <c r="AP33" i="24"/>
  <c r="AO33" i="24"/>
  <c r="AQ32" i="24"/>
  <c r="AP32" i="24"/>
  <c r="AO32" i="24"/>
  <c r="AQ31" i="24"/>
  <c r="AP31" i="24"/>
  <c r="AO31" i="24"/>
  <c r="AQ29" i="24"/>
  <c r="AP29" i="24"/>
  <c r="AP28" i="24"/>
  <c r="AP27" i="24"/>
  <c r="AQ25" i="24"/>
  <c r="AP25" i="24"/>
  <c r="AP24" i="24"/>
  <c r="AP23" i="24"/>
  <c r="AQ21" i="24"/>
  <c r="AP21" i="24"/>
  <c r="AP20" i="24"/>
  <c r="AP19" i="24"/>
  <c r="AQ18" i="24"/>
  <c r="AP18" i="24"/>
  <c r="AQ17" i="24"/>
  <c r="AP17" i="24"/>
  <c r="AQ16" i="24"/>
  <c r="AP16" i="24"/>
  <c r="AQ15" i="24"/>
  <c r="AP15" i="24"/>
  <c r="AQ14" i="24"/>
  <c r="AP14" i="24"/>
  <c r="AQ13" i="24"/>
  <c r="AQ12" i="24"/>
  <c r="AQ11" i="24"/>
  <c r="AQ10"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N118" i="24"/>
  <c r="M118" i="24"/>
  <c r="L118" i="24"/>
  <c r="K118" i="24"/>
  <c r="I118" i="24"/>
  <c r="H118" i="24"/>
  <c r="G118" i="24"/>
  <c r="B96" i="24"/>
  <c r="B32" i="15"/>
  <c r="DV490" i="2"/>
  <c r="DV477" i="2"/>
  <c r="DV284" i="2"/>
  <c r="DV47" i="2"/>
  <c r="DV38" i="2"/>
  <c r="B18" i="15"/>
  <c r="H605" i="13" l="1"/>
  <c r="H606" i="13"/>
  <c r="A39" i="2"/>
  <c r="A43" i="2" s="1"/>
  <c r="A48" i="2" s="1"/>
  <c r="A30" i="2"/>
  <c r="A34" i="2" s="1"/>
  <c r="DS265" i="2"/>
  <c r="DS532" i="2"/>
  <c r="DS520" i="2"/>
  <c r="DS508" i="2"/>
  <c r="DS496" i="2"/>
  <c r="DS483" i="2"/>
  <c r="DS470" i="2"/>
  <c r="DS458" i="2"/>
  <c r="DS446" i="2"/>
  <c r="DS434" i="2"/>
  <c r="DS422" i="2"/>
  <c r="DS410" i="2"/>
  <c r="DS398" i="2"/>
  <c r="DS386" i="2"/>
  <c r="DS374" i="2"/>
  <c r="DS362" i="2"/>
  <c r="DS350" i="2"/>
  <c r="DS338" i="2"/>
  <c r="DS326" i="2"/>
  <c r="DS314" i="2"/>
  <c r="DS302" i="2"/>
  <c r="DS290" i="2"/>
  <c r="DS277" i="2"/>
  <c r="DS253" i="2"/>
  <c r="DS241" i="2"/>
  <c r="DS229" i="2"/>
  <c r="DS217" i="2"/>
  <c r="DS205" i="2"/>
  <c r="DS193" i="2"/>
  <c r="DS221" i="2"/>
  <c r="DS536" i="2"/>
  <c r="DS524" i="2"/>
  <c r="DS512" i="2"/>
  <c r="DS500" i="2"/>
  <c r="DS487" i="2"/>
  <c r="DS474" i="2"/>
  <c r="DS462" i="2"/>
  <c r="DS450" i="2"/>
  <c r="DS438" i="2"/>
  <c r="DS426" i="2"/>
  <c r="DS414" i="2"/>
  <c r="DS402" i="2"/>
  <c r="DS390" i="2"/>
  <c r="DS378" i="2"/>
  <c r="DS366" i="2"/>
  <c r="DS354" i="2"/>
  <c r="DS342" i="2"/>
  <c r="DS330" i="2"/>
  <c r="DS318" i="2"/>
  <c r="DS306" i="2"/>
  <c r="DS294" i="2"/>
  <c r="DS281" i="2"/>
  <c r="DS269" i="2"/>
  <c r="DS257" i="2"/>
  <c r="DS245" i="2"/>
  <c r="DS233" i="2"/>
  <c r="DS528" i="2"/>
  <c r="DS516" i="2"/>
  <c r="DS504" i="2"/>
  <c r="DS492" i="2"/>
  <c r="DS479" i="2"/>
  <c r="DS466" i="2"/>
  <c r="DS454" i="2"/>
  <c r="DS442" i="2"/>
  <c r="DS430" i="2"/>
  <c r="DS418" i="2"/>
  <c r="DS406" i="2"/>
  <c r="DS394" i="2"/>
  <c r="DS382" i="2"/>
  <c r="DS370" i="2"/>
  <c r="DS358" i="2"/>
  <c r="DS346" i="2"/>
  <c r="DS334" i="2"/>
  <c r="DS322" i="2"/>
  <c r="DS310" i="2"/>
  <c r="DS298" i="2"/>
  <c r="DS286" i="2"/>
  <c r="DS273" i="2"/>
  <c r="DS261" i="2"/>
  <c r="DS249" i="2"/>
  <c r="DS237" i="2"/>
  <c r="DS225" i="2"/>
  <c r="DS213" i="2"/>
  <c r="DS201" i="2"/>
  <c r="DS189" i="2"/>
  <c r="DS177" i="2"/>
  <c r="DS165" i="2"/>
  <c r="DS153" i="2"/>
  <c r="DS141" i="2"/>
  <c r="DS129" i="2"/>
  <c r="DS117" i="2"/>
  <c r="DS105" i="2"/>
  <c r="DS93" i="2"/>
  <c r="DS81" i="2"/>
  <c r="DS69" i="2"/>
  <c r="DS57" i="2"/>
  <c r="DS44" i="2"/>
  <c r="DS31" i="2"/>
  <c r="DS197" i="2"/>
  <c r="DS157" i="2"/>
  <c r="DS113" i="2"/>
  <c r="DS85" i="2"/>
  <c r="DS49" i="2"/>
  <c r="DS209" i="2"/>
  <c r="DS77" i="2"/>
  <c r="DS181" i="2"/>
  <c r="DS173" i="2"/>
  <c r="DS145" i="2"/>
  <c r="DS137" i="2"/>
  <c r="DS109" i="2"/>
  <c r="DS101" i="2"/>
  <c r="DS73" i="2"/>
  <c r="DS65" i="2"/>
  <c r="DS35" i="2"/>
  <c r="DS27" i="2"/>
  <c r="DS19" i="2"/>
  <c r="DS169" i="2"/>
  <c r="DS161" i="2"/>
  <c r="DS133" i="2"/>
  <c r="DS125" i="2"/>
  <c r="DS97" i="2"/>
  <c r="DS89" i="2"/>
  <c r="DS61" i="2"/>
  <c r="DS53" i="2"/>
  <c r="DS23" i="2"/>
  <c r="DS185" i="2"/>
  <c r="DS149" i="2"/>
  <c r="DS121" i="2"/>
  <c r="DS40" i="2"/>
  <c r="H602" i="13"/>
  <c r="H601" i="13"/>
  <c r="H600" i="13"/>
  <c r="H598" i="13"/>
  <c r="BT410" i="2" s="1"/>
  <c r="H599" i="13"/>
  <c r="DQ35" i="2"/>
  <c r="DK35" i="2"/>
  <c r="CY35" i="2"/>
  <c r="CQ35" i="2"/>
  <c r="CK35" i="2"/>
  <c r="CC35" i="2"/>
  <c r="BK35" i="2"/>
  <c r="AP35" i="2"/>
  <c r="W35" i="2"/>
  <c r="J35" i="2"/>
  <c r="CZ31" i="2"/>
  <c r="CD31" i="2"/>
  <c r="BE31" i="2"/>
  <c r="AQ31" i="2"/>
  <c r="AD31" i="2"/>
  <c r="R31" i="2"/>
  <c r="CJ35" i="2"/>
  <c r="AO35" i="2"/>
  <c r="V35" i="2"/>
  <c r="DQ31" i="2"/>
  <c r="CY31" i="2"/>
  <c r="CK31" i="2"/>
  <c r="BK31" i="2"/>
  <c r="AW31" i="2"/>
  <c r="AC31" i="2"/>
  <c r="J31" i="2"/>
  <c r="DD31" i="2"/>
  <c r="CB31" i="2"/>
  <c r="AV31" i="2"/>
  <c r="V31" i="2"/>
  <c r="DT35" i="2"/>
  <c r="CE35" i="2"/>
  <c r="AY35" i="2"/>
  <c r="M35" i="2"/>
  <c r="DB31" i="2"/>
  <c r="CF31" i="2"/>
  <c r="AS31" i="2"/>
  <c r="N31" i="2"/>
  <c r="DP35" i="2"/>
  <c r="DJ35" i="2"/>
  <c r="DD35" i="2"/>
  <c r="CX35" i="2"/>
  <c r="CB35" i="2"/>
  <c r="BQ35" i="2"/>
  <c r="BJ35" i="2"/>
  <c r="AV35" i="2"/>
  <c r="AB35" i="2"/>
  <c r="DK31" i="2"/>
  <c r="BV31" i="2"/>
  <c r="AP31" i="2"/>
  <c r="Q31" i="2"/>
  <c r="CJ31" i="2"/>
  <c r="BC31" i="2"/>
  <c r="AI31" i="2"/>
  <c r="DG35" i="2"/>
  <c r="BX35" i="2"/>
  <c r="AE35" i="2"/>
  <c r="CN31" i="2"/>
  <c r="AZ31" i="2"/>
  <c r="T31" i="2"/>
  <c r="DO35" i="2"/>
  <c r="DI35" i="2"/>
  <c r="DC35" i="2"/>
  <c r="CV35" i="2"/>
  <c r="CO35" i="2"/>
  <c r="CI35" i="2"/>
  <c r="CA35" i="2"/>
  <c r="BP35" i="2"/>
  <c r="BI35" i="2"/>
  <c r="BA35" i="2"/>
  <c r="AT35" i="2"/>
  <c r="AN35" i="2"/>
  <c r="AH35" i="2"/>
  <c r="AA35" i="2"/>
  <c r="U35" i="2"/>
  <c r="O35" i="2"/>
  <c r="DP31" i="2"/>
  <c r="DJ31" i="2"/>
  <c r="CP31" i="2"/>
  <c r="BJ31" i="2"/>
  <c r="AB31" i="2"/>
  <c r="CT35" i="2"/>
  <c r="BF35" i="2"/>
  <c r="Y35" i="2"/>
  <c r="CU31" i="2"/>
  <c r="BH31" i="2"/>
  <c r="Z31" i="2"/>
  <c r="DN35" i="2"/>
  <c r="DH35" i="2"/>
  <c r="DB35" i="2"/>
  <c r="CU35" i="2"/>
  <c r="CN35" i="2"/>
  <c r="CF35" i="2"/>
  <c r="BY35" i="2"/>
  <c r="BO35" i="2"/>
  <c r="BH35" i="2"/>
  <c r="AZ35" i="2"/>
  <c r="AS35" i="2"/>
  <c r="AM35" i="2"/>
  <c r="AG35" i="2"/>
  <c r="Z35" i="2"/>
  <c r="T35" i="2"/>
  <c r="N35" i="2"/>
  <c r="DO31" i="2"/>
  <c r="DI31" i="2"/>
  <c r="DC31" i="2"/>
  <c r="CV31" i="2"/>
  <c r="CO31" i="2"/>
  <c r="CI31" i="2"/>
  <c r="CA31" i="2"/>
  <c r="BP31" i="2"/>
  <c r="BI31" i="2"/>
  <c r="BA31" i="2"/>
  <c r="AT31" i="2"/>
  <c r="AN31" i="2"/>
  <c r="AH31" i="2"/>
  <c r="AA31" i="2"/>
  <c r="U31" i="2"/>
  <c r="O31" i="2"/>
  <c r="DM35" i="2"/>
  <c r="CM35" i="2"/>
  <c r="AL35" i="2"/>
  <c r="DH31" i="2"/>
  <c r="BY31" i="2"/>
  <c r="AM31" i="2"/>
  <c r="DR35" i="2"/>
  <c r="DL35" i="2"/>
  <c r="DF35" i="2"/>
  <c r="CZ35" i="2"/>
  <c r="CR35" i="2"/>
  <c r="CL35" i="2"/>
  <c r="CD35" i="2"/>
  <c r="BW35" i="2"/>
  <c r="BM35" i="2"/>
  <c r="BE35" i="2"/>
  <c r="AX35" i="2"/>
  <c r="AQ35" i="2"/>
  <c r="AK35" i="2"/>
  <c r="AD35" i="2"/>
  <c r="X35" i="2"/>
  <c r="R35" i="2"/>
  <c r="L35" i="2"/>
  <c r="DT31" i="2"/>
  <c r="DM31" i="2"/>
  <c r="DG31" i="2"/>
  <c r="DA31" i="2"/>
  <c r="CT31" i="2"/>
  <c r="CM31" i="2"/>
  <c r="CE31" i="2"/>
  <c r="BX31" i="2"/>
  <c r="BN31" i="2"/>
  <c r="BF31" i="2"/>
  <c r="AY31" i="2"/>
  <c r="AR31" i="2"/>
  <c r="AL31" i="2"/>
  <c r="AE31" i="2"/>
  <c r="Y31" i="2"/>
  <c r="S31" i="2"/>
  <c r="M31" i="2"/>
  <c r="DE35" i="2"/>
  <c r="BV35" i="2"/>
  <c r="BD35" i="2"/>
  <c r="AW35" i="2"/>
  <c r="AJ35" i="2"/>
  <c r="AC35" i="2"/>
  <c r="Q35" i="2"/>
  <c r="DR31" i="2"/>
  <c r="DL31" i="2"/>
  <c r="DF31" i="2"/>
  <c r="CR31" i="2"/>
  <c r="CL31" i="2"/>
  <c r="BW31" i="2"/>
  <c r="BM31" i="2"/>
  <c r="AX31" i="2"/>
  <c r="AK31" i="2"/>
  <c r="X31" i="2"/>
  <c r="L31" i="2"/>
  <c r="CP35" i="2"/>
  <c r="BC35" i="2"/>
  <c r="AI35" i="2"/>
  <c r="P35" i="2"/>
  <c r="DE31" i="2"/>
  <c r="CQ31" i="2"/>
  <c r="CC31" i="2"/>
  <c r="BD31" i="2"/>
  <c r="AJ31" i="2"/>
  <c r="W31" i="2"/>
  <c r="CX31" i="2"/>
  <c r="BQ31" i="2"/>
  <c r="AO31" i="2"/>
  <c r="P31" i="2"/>
  <c r="DA35" i="2"/>
  <c r="BN35" i="2"/>
  <c r="AR35" i="2"/>
  <c r="S35" i="2"/>
  <c r="DN31" i="2"/>
  <c r="BO31" i="2"/>
  <c r="AG31" i="2"/>
  <c r="AD487" i="2"/>
  <c r="AD414" i="2"/>
  <c r="AD229" i="2"/>
  <c r="AD145" i="2"/>
  <c r="AD73" i="2"/>
  <c r="AD153" i="2"/>
  <c r="AD430" i="2"/>
  <c r="AD113" i="2"/>
  <c r="AD362" i="2"/>
  <c r="AD290" i="2"/>
  <c r="AD470" i="2"/>
  <c r="AD398" i="2"/>
  <c r="AD370" i="2"/>
  <c r="AD298" i="2"/>
  <c r="AD213" i="2"/>
  <c r="AD57" i="2"/>
  <c r="AD173" i="2"/>
  <c r="AD442" i="2"/>
  <c r="AD125" i="2"/>
  <c r="AD378" i="2"/>
  <c r="AD306" i="2"/>
  <c r="AD390" i="2"/>
  <c r="AD121" i="2"/>
  <c r="AD105" i="2"/>
  <c r="AD536" i="2"/>
  <c r="AD338" i="2"/>
  <c r="AD241" i="2"/>
  <c r="AD446" i="2"/>
  <c r="AD23" i="2"/>
  <c r="AD346" i="2"/>
  <c r="AD273" i="2"/>
  <c r="AD165" i="2"/>
  <c r="AD406" i="2"/>
  <c r="AD101" i="2"/>
  <c r="AD19" i="2"/>
  <c r="AD53" i="2"/>
  <c r="AD354" i="2"/>
  <c r="AD281" i="2"/>
  <c r="AD450" i="2"/>
  <c r="AD27" i="2"/>
  <c r="AD181" i="2"/>
  <c r="AD109" i="2"/>
  <c r="AD225" i="2"/>
  <c r="AD81" i="2"/>
  <c r="AD221" i="2"/>
  <c r="AD524" i="2"/>
  <c r="AD326" i="2"/>
  <c r="AD205" i="2"/>
  <c r="AD434" i="2"/>
  <c r="AD532" i="2"/>
  <c r="AD334" i="2"/>
  <c r="AD141" i="2"/>
  <c r="AD40" i="2"/>
  <c r="AD65" i="2"/>
  <c r="AD245" i="2"/>
  <c r="AD342" i="2"/>
  <c r="AD269" i="2"/>
  <c r="AD277" i="2"/>
  <c r="AD169" i="2"/>
  <c r="AD201" i="2"/>
  <c r="AD197" i="2"/>
  <c r="AD314" i="2"/>
  <c r="AD496" i="2"/>
  <c r="AD520" i="2"/>
  <c r="AD249" i="2"/>
  <c r="AD233" i="2"/>
  <c r="AD69" i="2"/>
  <c r="AD516" i="2"/>
  <c r="AD253" i="2"/>
  <c r="AD157" i="2"/>
  <c r="AD466" i="2"/>
  <c r="AD374" i="2"/>
  <c r="AD483" i="2"/>
  <c r="AD508" i="2"/>
  <c r="AD237" i="2"/>
  <c r="AD209" i="2"/>
  <c r="AD161" i="2"/>
  <c r="AD318" i="2"/>
  <c r="AD474" i="2"/>
  <c r="AD402" i="2"/>
  <c r="AD217" i="2"/>
  <c r="AD133" i="2"/>
  <c r="AD61" i="2"/>
  <c r="AD129" i="2"/>
  <c r="AD418" i="2"/>
  <c r="AD77" i="2"/>
  <c r="AD350" i="2"/>
  <c r="AD265" i="2"/>
  <c r="AD458" i="2"/>
  <c r="AD386" i="2"/>
  <c r="AD358" i="2"/>
  <c r="AD286" i="2"/>
  <c r="AD189" i="2"/>
  <c r="AD454" i="2"/>
  <c r="AD137" i="2"/>
  <c r="AD394" i="2"/>
  <c r="AD89" i="2"/>
  <c r="AD366" i="2"/>
  <c r="AD294" i="2"/>
  <c r="AD462" i="2"/>
  <c r="AD193" i="2"/>
  <c r="AD49" i="2"/>
  <c r="AD257" i="2"/>
  <c r="AD261" i="2"/>
  <c r="AD528" i="2"/>
  <c r="AD438" i="2"/>
  <c r="AD97" i="2"/>
  <c r="AD492" i="2"/>
  <c r="AD512" i="2"/>
  <c r="AD422" i="2"/>
  <c r="AD322" i="2"/>
  <c r="AD117" i="2"/>
  <c r="AD185" i="2"/>
  <c r="AD330" i="2"/>
  <c r="AD426" i="2"/>
  <c r="AD85" i="2"/>
  <c r="AD177" i="2"/>
  <c r="AD149" i="2"/>
  <c r="AD302" i="2"/>
  <c r="AD410" i="2"/>
  <c r="AD310" i="2"/>
  <c r="AD93" i="2"/>
  <c r="AD479" i="2"/>
  <c r="AD504" i="2"/>
  <c r="H560" i="13"/>
  <c r="BT269" i="2" s="1"/>
  <c r="H597" i="13"/>
  <c r="BS410" i="2" s="1"/>
  <c r="DN532" i="2"/>
  <c r="DH532" i="2"/>
  <c r="DB532" i="2"/>
  <c r="CU532" i="2"/>
  <c r="DT532" i="2"/>
  <c r="DM532" i="2"/>
  <c r="DG532" i="2"/>
  <c r="DA532" i="2"/>
  <c r="CT532" i="2"/>
  <c r="CM532" i="2"/>
  <c r="CF532" i="2"/>
  <c r="BY532" i="2"/>
  <c r="BS532" i="2"/>
  <c r="BK532" i="2"/>
  <c r="BD532" i="2"/>
  <c r="AW532" i="2"/>
  <c r="AQ532" i="2"/>
  <c r="AK532" i="2"/>
  <c r="AC532" i="2"/>
  <c r="W532" i="2"/>
  <c r="P532" i="2"/>
  <c r="J532" i="2"/>
  <c r="DQ474" i="2"/>
  <c r="DK474" i="2"/>
  <c r="DE474" i="2"/>
  <c r="CY474" i="2"/>
  <c r="CQ474" i="2"/>
  <c r="CK474" i="2"/>
  <c r="CD474" i="2"/>
  <c r="BW474" i="2"/>
  <c r="BP474" i="2"/>
  <c r="BI474" i="2"/>
  <c r="BA474" i="2"/>
  <c r="AU474" i="2"/>
  <c r="AN474" i="2"/>
  <c r="AH474" i="2"/>
  <c r="Z474" i="2"/>
  <c r="T474" i="2"/>
  <c r="N474" i="2"/>
  <c r="DO470" i="2"/>
  <c r="DI470" i="2"/>
  <c r="DC470" i="2"/>
  <c r="CV470" i="2"/>
  <c r="CO470" i="2"/>
  <c r="CI470" i="2"/>
  <c r="CB470" i="2"/>
  <c r="BU470" i="2"/>
  <c r="BN470" i="2"/>
  <c r="BF470" i="2"/>
  <c r="AY470" i="2"/>
  <c r="AS470" i="2"/>
  <c r="AM470" i="2"/>
  <c r="AG470" i="2"/>
  <c r="Y470" i="2"/>
  <c r="S470" i="2"/>
  <c r="M470" i="2"/>
  <c r="DN466" i="2"/>
  <c r="DH466" i="2"/>
  <c r="DB466" i="2"/>
  <c r="CU466" i="2"/>
  <c r="CN466" i="2"/>
  <c r="CH466" i="2"/>
  <c r="CA466" i="2"/>
  <c r="BT466" i="2"/>
  <c r="BM466" i="2"/>
  <c r="BE466" i="2"/>
  <c r="AX466" i="2"/>
  <c r="AR466" i="2"/>
  <c r="AL466" i="2"/>
  <c r="AE466" i="2"/>
  <c r="X466" i="2"/>
  <c r="R466" i="2"/>
  <c r="L466" i="2"/>
  <c r="DT462" i="2"/>
  <c r="DM462" i="2"/>
  <c r="DR532" i="2"/>
  <c r="DL532" i="2"/>
  <c r="DF532" i="2"/>
  <c r="CZ532" i="2"/>
  <c r="CR532" i="2"/>
  <c r="CL532" i="2"/>
  <c r="CE532" i="2"/>
  <c r="BX532" i="2"/>
  <c r="BQ532" i="2"/>
  <c r="BJ532" i="2"/>
  <c r="BC532" i="2"/>
  <c r="AV532" i="2"/>
  <c r="AP532" i="2"/>
  <c r="AJ532" i="2"/>
  <c r="AB532" i="2"/>
  <c r="U532" i="2"/>
  <c r="O532" i="2"/>
  <c r="DP474" i="2"/>
  <c r="DJ474" i="2"/>
  <c r="DD474" i="2"/>
  <c r="CX474" i="2"/>
  <c r="CP474" i="2"/>
  <c r="CJ474" i="2"/>
  <c r="CC474" i="2"/>
  <c r="BV474" i="2"/>
  <c r="BO474" i="2"/>
  <c r="BH474" i="2"/>
  <c r="AZ474" i="2"/>
  <c r="AT474" i="2"/>
  <c r="AM474" i="2"/>
  <c r="AG474" i="2"/>
  <c r="Y474" i="2"/>
  <c r="S474" i="2"/>
  <c r="M474" i="2"/>
  <c r="DN470" i="2"/>
  <c r="DH470" i="2"/>
  <c r="DB470" i="2"/>
  <c r="CU470" i="2"/>
  <c r="DO532" i="2"/>
  <c r="DI532" i="2"/>
  <c r="DC532" i="2"/>
  <c r="CV532" i="2"/>
  <c r="CO532" i="2"/>
  <c r="CI532" i="2"/>
  <c r="CB532" i="2"/>
  <c r="BU532" i="2"/>
  <c r="BN532" i="2"/>
  <c r="BF532" i="2"/>
  <c r="AY532" i="2"/>
  <c r="AS532" i="2"/>
  <c r="AM532" i="2"/>
  <c r="AG532" i="2"/>
  <c r="Y532" i="2"/>
  <c r="R532" i="2"/>
  <c r="L532" i="2"/>
  <c r="DT474" i="2"/>
  <c r="DM474" i="2"/>
  <c r="DG474" i="2"/>
  <c r="DA474" i="2"/>
  <c r="CT474" i="2"/>
  <c r="CM474" i="2"/>
  <c r="CF474" i="2"/>
  <c r="BY474" i="2"/>
  <c r="BS474" i="2"/>
  <c r="BK474" i="2"/>
  <c r="BD474" i="2"/>
  <c r="AW474" i="2"/>
  <c r="AP474" i="2"/>
  <c r="AJ474" i="2"/>
  <c r="AB474" i="2"/>
  <c r="V474" i="2"/>
  <c r="P474" i="2"/>
  <c r="J474" i="2"/>
  <c r="DQ470" i="2"/>
  <c r="DK470" i="2"/>
  <c r="DE470" i="2"/>
  <c r="CY470" i="2"/>
  <c r="CQ470" i="2"/>
  <c r="CK470" i="2"/>
  <c r="CD470" i="2"/>
  <c r="BW470" i="2"/>
  <c r="BP470" i="2"/>
  <c r="BI470" i="2"/>
  <c r="BA470" i="2"/>
  <c r="AU470" i="2"/>
  <c r="AO470" i="2"/>
  <c r="AI470" i="2"/>
  <c r="AA470" i="2"/>
  <c r="U470" i="2"/>
  <c r="O470" i="2"/>
  <c r="DP466" i="2"/>
  <c r="DJ466" i="2"/>
  <c r="DD466" i="2"/>
  <c r="CX466" i="2"/>
  <c r="CP466" i="2"/>
  <c r="CJ466" i="2"/>
  <c r="CC466" i="2"/>
  <c r="BV466" i="2"/>
  <c r="BO466" i="2"/>
  <c r="BH466" i="2"/>
  <c r="AZ466" i="2"/>
  <c r="AT466" i="2"/>
  <c r="AN466" i="2"/>
  <c r="AH466" i="2"/>
  <c r="Z466" i="2"/>
  <c r="T466" i="2"/>
  <c r="N466" i="2"/>
  <c r="DO462" i="2"/>
  <c r="DI462" i="2"/>
  <c r="DD532" i="2"/>
  <c r="CK532" i="2"/>
  <c r="BW532" i="2"/>
  <c r="BI532" i="2"/>
  <c r="AU532" i="2"/>
  <c r="AI532" i="2"/>
  <c r="T532" i="2"/>
  <c r="DL474" i="2"/>
  <c r="CZ474" i="2"/>
  <c r="CL474" i="2"/>
  <c r="BX474" i="2"/>
  <c r="BJ474" i="2"/>
  <c r="AV474" i="2"/>
  <c r="AI474" i="2"/>
  <c r="U474" i="2"/>
  <c r="DM470" i="2"/>
  <c r="DA470" i="2"/>
  <c r="CN470" i="2"/>
  <c r="CE470" i="2"/>
  <c r="BT470" i="2"/>
  <c r="BJ470" i="2"/>
  <c r="AX470" i="2"/>
  <c r="AP470" i="2"/>
  <c r="AE470" i="2"/>
  <c r="V470" i="2"/>
  <c r="L470" i="2"/>
  <c r="DT466" i="2"/>
  <c r="DK466" i="2"/>
  <c r="DA466" i="2"/>
  <c r="CQ466" i="2"/>
  <c r="CF466" i="2"/>
  <c r="BW466" i="2"/>
  <c r="BK466" i="2"/>
  <c r="BA466" i="2"/>
  <c r="AQ466" i="2"/>
  <c r="AI466" i="2"/>
  <c r="W466" i="2"/>
  <c r="O466" i="2"/>
  <c r="DK462" i="2"/>
  <c r="DD462" i="2"/>
  <c r="CX462" i="2"/>
  <c r="CP462" i="2"/>
  <c r="CJ462" i="2"/>
  <c r="CC462" i="2"/>
  <c r="BV462" i="2"/>
  <c r="BO462" i="2"/>
  <c r="BH462" i="2"/>
  <c r="AZ462" i="2"/>
  <c r="AT462" i="2"/>
  <c r="AN462" i="2"/>
  <c r="AH462" i="2"/>
  <c r="Z462" i="2"/>
  <c r="T462" i="2"/>
  <c r="N462" i="2"/>
  <c r="CI474" i="2"/>
  <c r="BU474" i="2"/>
  <c r="BF474" i="2"/>
  <c r="AR474" i="2"/>
  <c r="AE474" i="2"/>
  <c r="DL470" i="2"/>
  <c r="CM470" i="2"/>
  <c r="CC470" i="2"/>
  <c r="BS470" i="2"/>
  <c r="BH470" i="2"/>
  <c r="AW470" i="2"/>
  <c r="AN470" i="2"/>
  <c r="AC470" i="2"/>
  <c r="T470" i="2"/>
  <c r="K470" i="2"/>
  <c r="DR466" i="2"/>
  <c r="DI466" i="2"/>
  <c r="CZ466" i="2"/>
  <c r="CO466" i="2"/>
  <c r="CE466" i="2"/>
  <c r="BU466" i="2"/>
  <c r="BJ466" i="2"/>
  <c r="AY466" i="2"/>
  <c r="AP466" i="2"/>
  <c r="AG466" i="2"/>
  <c r="V466" i="2"/>
  <c r="M466" i="2"/>
  <c r="DQ532" i="2"/>
  <c r="CY532" i="2"/>
  <c r="CJ532" i="2"/>
  <c r="BV532" i="2"/>
  <c r="BH532" i="2"/>
  <c r="AT532" i="2"/>
  <c r="AH532" i="2"/>
  <c r="S532" i="2"/>
  <c r="DI474" i="2"/>
  <c r="CV474" i="2"/>
  <c r="R474" i="2"/>
  <c r="DP532" i="2"/>
  <c r="CX532" i="2"/>
  <c r="CH532" i="2"/>
  <c r="BT532" i="2"/>
  <c r="BE532" i="2"/>
  <c r="AR532" i="2"/>
  <c r="AE532" i="2"/>
  <c r="Q532" i="2"/>
  <c r="DH474" i="2"/>
  <c r="CU474" i="2"/>
  <c r="CH474" i="2"/>
  <c r="BT474" i="2"/>
  <c r="BE474" i="2"/>
  <c r="AQ474" i="2"/>
  <c r="AC474" i="2"/>
  <c r="Q474" i="2"/>
  <c r="DJ470" i="2"/>
  <c r="CX470" i="2"/>
  <c r="CL470" i="2"/>
  <c r="CA470" i="2"/>
  <c r="BQ470" i="2"/>
  <c r="BE470" i="2"/>
  <c r="AV470" i="2"/>
  <c r="AL470" i="2"/>
  <c r="AB470" i="2"/>
  <c r="R470" i="2"/>
  <c r="J470" i="2"/>
  <c r="DQ466" i="2"/>
  <c r="DG466" i="2"/>
  <c r="CY466" i="2"/>
  <c r="CM466" i="2"/>
  <c r="CD466" i="2"/>
  <c r="BS466" i="2"/>
  <c r="BI466" i="2"/>
  <c r="AW466" i="2"/>
  <c r="AO466" i="2"/>
  <c r="AC466" i="2"/>
  <c r="U466" i="2"/>
  <c r="K466" i="2"/>
  <c r="DQ462" i="2"/>
  <c r="DH462" i="2"/>
  <c r="DB462" i="2"/>
  <c r="CU462" i="2"/>
  <c r="CN462" i="2"/>
  <c r="CH462" i="2"/>
  <c r="CA462" i="2"/>
  <c r="BT462" i="2"/>
  <c r="BM462" i="2"/>
  <c r="BE462" i="2"/>
  <c r="AX462" i="2"/>
  <c r="AR462" i="2"/>
  <c r="AL462" i="2"/>
  <c r="AE462" i="2"/>
  <c r="X462" i="2"/>
  <c r="R462" i="2"/>
  <c r="L462" i="2"/>
  <c r="BY470" i="2"/>
  <c r="Q470" i="2"/>
  <c r="DO466" i="2"/>
  <c r="CV466" i="2"/>
  <c r="CB466" i="2"/>
  <c r="BF466" i="2"/>
  <c r="AM466" i="2"/>
  <c r="S466" i="2"/>
  <c r="DP462" i="2"/>
  <c r="DG462" i="2"/>
  <c r="DA462" i="2"/>
  <c r="CT462" i="2"/>
  <c r="CM462" i="2"/>
  <c r="CF462" i="2"/>
  <c r="BY462" i="2"/>
  <c r="BS462" i="2"/>
  <c r="BK462" i="2"/>
  <c r="BD462" i="2"/>
  <c r="AQ462" i="2"/>
  <c r="AK462" i="2"/>
  <c r="AC462" i="2"/>
  <c r="W462" i="2"/>
  <c r="K462" i="2"/>
  <c r="DK532" i="2"/>
  <c r="CQ532" i="2"/>
  <c r="CD532" i="2"/>
  <c r="BP532" i="2"/>
  <c r="BA532" i="2"/>
  <c r="AO532" i="2"/>
  <c r="AA532" i="2"/>
  <c r="N532" i="2"/>
  <c r="DR474" i="2"/>
  <c r="DF474" i="2"/>
  <c r="CR474" i="2"/>
  <c r="CE474" i="2"/>
  <c r="BQ474" i="2"/>
  <c r="BC474" i="2"/>
  <c r="AO474" i="2"/>
  <c r="AA474" i="2"/>
  <c r="O474" i="2"/>
  <c r="DT470" i="2"/>
  <c r="DG470" i="2"/>
  <c r="CT470" i="2"/>
  <c r="CJ470" i="2"/>
  <c r="BO470" i="2"/>
  <c r="BD470" i="2"/>
  <c r="AT470" i="2"/>
  <c r="AK470" i="2"/>
  <c r="Z470" i="2"/>
  <c r="DF466" i="2"/>
  <c r="CL466" i="2"/>
  <c r="BQ466" i="2"/>
  <c r="AV466" i="2"/>
  <c r="AB466" i="2"/>
  <c r="J466" i="2"/>
  <c r="AW462" i="2"/>
  <c r="Q462" i="2"/>
  <c r="CP532" i="2"/>
  <c r="AZ532" i="2"/>
  <c r="M532" i="2"/>
  <c r="DN474" i="2"/>
  <c r="CA474" i="2"/>
  <c r="AK474" i="2"/>
  <c r="CZ470" i="2"/>
  <c r="BV470" i="2"/>
  <c r="AQ470" i="2"/>
  <c r="N470" i="2"/>
  <c r="DE466" i="2"/>
  <c r="BY466" i="2"/>
  <c r="AU466" i="2"/>
  <c r="Q466" i="2"/>
  <c r="DN462" i="2"/>
  <c r="CZ462" i="2"/>
  <c r="CL462" i="2"/>
  <c r="BX462" i="2"/>
  <c r="BJ462" i="2"/>
  <c r="AV462" i="2"/>
  <c r="AJ462" i="2"/>
  <c r="V462" i="2"/>
  <c r="BQ462" i="2"/>
  <c r="CF470" i="2"/>
  <c r="BD466" i="2"/>
  <c r="BP462" i="2"/>
  <c r="O462" i="2"/>
  <c r="CN532" i="2"/>
  <c r="AX532" i="2"/>
  <c r="K532" i="2"/>
  <c r="DC474" i="2"/>
  <c r="BN474" i="2"/>
  <c r="X474" i="2"/>
  <c r="CR470" i="2"/>
  <c r="BM470" i="2"/>
  <c r="AJ470" i="2"/>
  <c r="DC466" i="2"/>
  <c r="BX466" i="2"/>
  <c r="AS466" i="2"/>
  <c r="P466" i="2"/>
  <c r="DL462" i="2"/>
  <c r="CY462" i="2"/>
  <c r="CK462" i="2"/>
  <c r="BW462" i="2"/>
  <c r="BI462" i="2"/>
  <c r="AU462" i="2"/>
  <c r="AI462" i="2"/>
  <c r="U462" i="2"/>
  <c r="AL532" i="2"/>
  <c r="L474" i="2"/>
  <c r="BC470" i="2"/>
  <c r="BN466" i="2"/>
  <c r="CR462" i="2"/>
  <c r="AP462" i="2"/>
  <c r="DJ532" i="2"/>
  <c r="K474" i="2"/>
  <c r="DF470" i="2"/>
  <c r="DM466" i="2"/>
  <c r="DE462" i="2"/>
  <c r="AA462" i="2"/>
  <c r="CC532" i="2"/>
  <c r="AN532" i="2"/>
  <c r="DB474" i="2"/>
  <c r="BM474" i="2"/>
  <c r="W474" i="2"/>
  <c r="DR470" i="2"/>
  <c r="CP470" i="2"/>
  <c r="BK470" i="2"/>
  <c r="AH470" i="2"/>
  <c r="CT466" i="2"/>
  <c r="BP466" i="2"/>
  <c r="AK466" i="2"/>
  <c r="DJ462" i="2"/>
  <c r="CV462" i="2"/>
  <c r="CI462" i="2"/>
  <c r="BU462" i="2"/>
  <c r="BF462" i="2"/>
  <c r="AS462" i="2"/>
  <c r="AG462" i="2"/>
  <c r="S462" i="2"/>
  <c r="CA532" i="2"/>
  <c r="AY474" i="2"/>
  <c r="CH470" i="2"/>
  <c r="X470" i="2"/>
  <c r="AJ466" i="2"/>
  <c r="CE462" i="2"/>
  <c r="AB462" i="2"/>
  <c r="BO532" i="2"/>
  <c r="AX474" i="2"/>
  <c r="W470" i="2"/>
  <c r="CK466" i="2"/>
  <c r="CQ462" i="2"/>
  <c r="AO462" i="2"/>
  <c r="DE532" i="2"/>
  <c r="BM532" i="2"/>
  <c r="X532" i="2"/>
  <c r="DO474" i="2"/>
  <c r="CB474" i="2"/>
  <c r="AL474" i="2"/>
  <c r="DD470" i="2"/>
  <c r="BX470" i="2"/>
  <c r="AR470" i="2"/>
  <c r="P470" i="2"/>
  <c r="DL466" i="2"/>
  <c r="CI466" i="2"/>
  <c r="BC466" i="2"/>
  <c r="Y466" i="2"/>
  <c r="DR462" i="2"/>
  <c r="DC462" i="2"/>
  <c r="CO462" i="2"/>
  <c r="CB462" i="2"/>
  <c r="BN462" i="2"/>
  <c r="AY462" i="2"/>
  <c r="AM462" i="2"/>
  <c r="Y462" i="2"/>
  <c r="M462" i="2"/>
  <c r="J462" i="2"/>
  <c r="CO474" i="2"/>
  <c r="DP470" i="2"/>
  <c r="CR466" i="2"/>
  <c r="DF462" i="2"/>
  <c r="BC462" i="2"/>
  <c r="P462" i="2"/>
  <c r="Z532" i="2"/>
  <c r="CN474" i="2"/>
  <c r="AZ470" i="2"/>
  <c r="AA466" i="2"/>
  <c r="CD462" i="2"/>
  <c r="BA462" i="2"/>
  <c r="S458" i="2"/>
  <c r="AT458" i="2"/>
  <c r="R458" i="2"/>
  <c r="BU458" i="2"/>
  <c r="AK458" i="2"/>
  <c r="K458" i="2"/>
  <c r="BK458" i="2"/>
  <c r="U458" i="2"/>
  <c r="DP458" i="2"/>
  <c r="AE458" i="2"/>
  <c r="BF458" i="2"/>
  <c r="W458" i="2"/>
  <c r="BS458" i="2"/>
  <c r="AA458" i="2"/>
  <c r="DO458" i="2"/>
  <c r="DI458" i="2"/>
  <c r="DC458" i="2"/>
  <c r="CV458" i="2"/>
  <c r="CO458" i="2"/>
  <c r="CI458" i="2"/>
  <c r="CB458" i="2"/>
  <c r="AY458" i="2"/>
  <c r="AC458" i="2"/>
  <c r="AW458" i="2"/>
  <c r="O458" i="2"/>
  <c r="DN458" i="2"/>
  <c r="DH458" i="2"/>
  <c r="DB458" i="2"/>
  <c r="CU458" i="2"/>
  <c r="CN458" i="2"/>
  <c r="CH458" i="2"/>
  <c r="CA458" i="2"/>
  <c r="BT458" i="2"/>
  <c r="BM458" i="2"/>
  <c r="BE458" i="2"/>
  <c r="AX458" i="2"/>
  <c r="AQ458" i="2"/>
  <c r="AJ458" i="2"/>
  <c r="AB458" i="2"/>
  <c r="V458" i="2"/>
  <c r="P458" i="2"/>
  <c r="J458" i="2"/>
  <c r="DT458" i="2"/>
  <c r="DM458" i="2"/>
  <c r="DG458" i="2"/>
  <c r="DA458" i="2"/>
  <c r="CT458" i="2"/>
  <c r="CM458" i="2"/>
  <c r="CF458" i="2"/>
  <c r="BD458" i="2"/>
  <c r="AI458" i="2"/>
  <c r="DR458" i="2"/>
  <c r="DL458" i="2"/>
  <c r="DF458" i="2"/>
  <c r="CZ458" i="2"/>
  <c r="CR458" i="2"/>
  <c r="CL458" i="2"/>
  <c r="CE458" i="2"/>
  <c r="BX458" i="2"/>
  <c r="BQ458" i="2"/>
  <c r="BJ458" i="2"/>
  <c r="BC458" i="2"/>
  <c r="AV458" i="2"/>
  <c r="AN458" i="2"/>
  <c r="AH458" i="2"/>
  <c r="Z458" i="2"/>
  <c r="T458" i="2"/>
  <c r="N458" i="2"/>
  <c r="DQ458" i="2"/>
  <c r="DK458" i="2"/>
  <c r="DE458" i="2"/>
  <c r="CY458" i="2"/>
  <c r="CQ458" i="2"/>
  <c r="CK458" i="2"/>
  <c r="CD458" i="2"/>
  <c r="BW458" i="2"/>
  <c r="BP458" i="2"/>
  <c r="BI458" i="2"/>
  <c r="BA458" i="2"/>
  <c r="AU458" i="2"/>
  <c r="AM458" i="2"/>
  <c r="AG458" i="2"/>
  <c r="Y458" i="2"/>
  <c r="M458" i="2"/>
  <c r="DJ458" i="2"/>
  <c r="DD458" i="2"/>
  <c r="CX458" i="2"/>
  <c r="CP458" i="2"/>
  <c r="CJ458" i="2"/>
  <c r="CC458" i="2"/>
  <c r="BV458" i="2"/>
  <c r="BO458" i="2"/>
  <c r="BH458" i="2"/>
  <c r="AZ458" i="2"/>
  <c r="AL458" i="2"/>
  <c r="X458" i="2"/>
  <c r="L458" i="2"/>
  <c r="BN458" i="2"/>
  <c r="AR458" i="2"/>
  <c r="Q458" i="2"/>
  <c r="BY458" i="2"/>
  <c r="AP458" i="2"/>
  <c r="CQ420" i="2"/>
  <c r="CQ419" i="2"/>
  <c r="BX420" i="2"/>
  <c r="BX419" i="2"/>
  <c r="CQ388" i="2"/>
  <c r="CQ387" i="2"/>
  <c r="BX384" i="2"/>
  <c r="V384" i="2"/>
  <c r="BX383" i="2"/>
  <c r="V383" i="2"/>
  <c r="CQ324" i="2"/>
  <c r="W292" i="2"/>
  <c r="W291" i="2"/>
  <c r="BT195" i="2"/>
  <c r="BT194" i="2"/>
  <c r="CQ323" i="2"/>
  <c r="BX292" i="2"/>
  <c r="BX291" i="2"/>
  <c r="BS195" i="2"/>
  <c r="BS194" i="2"/>
  <c r="AO147" i="2"/>
  <c r="AO146" i="2"/>
  <c r="AO143" i="2"/>
  <c r="AO142" i="2"/>
  <c r="AO135" i="2"/>
  <c r="AO134" i="2"/>
  <c r="AO131" i="2"/>
  <c r="AO130" i="2"/>
  <c r="AO119" i="2"/>
  <c r="AO118" i="2"/>
  <c r="BS143" i="2"/>
  <c r="Q143" i="2"/>
  <c r="BS142" i="2"/>
  <c r="Q142" i="2"/>
  <c r="BS135" i="2"/>
  <c r="Q135" i="2"/>
  <c r="BS134" i="2"/>
  <c r="Q134" i="2"/>
  <c r="BS131" i="2"/>
  <c r="Q131" i="2"/>
  <c r="BS130" i="2"/>
  <c r="Q130" i="2"/>
  <c r="BT127" i="2"/>
  <c r="CQ103" i="2"/>
  <c r="AO103" i="2"/>
  <c r="CQ102" i="2"/>
  <c r="AO102" i="2"/>
  <c r="AO99" i="2"/>
  <c r="AO98" i="2"/>
  <c r="AO95" i="2"/>
  <c r="AO94" i="2"/>
  <c r="AO91" i="2"/>
  <c r="AO90" i="2"/>
  <c r="AO87" i="2"/>
  <c r="AO86" i="2"/>
  <c r="AO83" i="2"/>
  <c r="AO82" i="2"/>
  <c r="AO71" i="2"/>
  <c r="AO70" i="2"/>
  <c r="AO67" i="2"/>
  <c r="AO66" i="2"/>
  <c r="AO63" i="2"/>
  <c r="AO62" i="2"/>
  <c r="BS126" i="2"/>
  <c r="AP103" i="2"/>
  <c r="AH87" i="2"/>
  <c r="BS127" i="2"/>
  <c r="BX103" i="2"/>
  <c r="BT103" i="2"/>
  <c r="BX102" i="2"/>
  <c r="BT102" i="2"/>
  <c r="BT99" i="2"/>
  <c r="BT98" i="2"/>
  <c r="BT95" i="2"/>
  <c r="BT94" i="2"/>
  <c r="BT91" i="2"/>
  <c r="BT90" i="2"/>
  <c r="BT87" i="2"/>
  <c r="BT86" i="2"/>
  <c r="BT83" i="2"/>
  <c r="BT82" i="2"/>
  <c r="BT71" i="2"/>
  <c r="BT70" i="2"/>
  <c r="BT67" i="2"/>
  <c r="BT66" i="2"/>
  <c r="BT63" i="2"/>
  <c r="BT62" i="2"/>
  <c r="BT55" i="2"/>
  <c r="BT54" i="2"/>
  <c r="BS54" i="2"/>
  <c r="BT135" i="2"/>
  <c r="BT134" i="2"/>
  <c r="AP102" i="2"/>
  <c r="AH86" i="2"/>
  <c r="BT126" i="2"/>
  <c r="BS103" i="2"/>
  <c r="AQ103" i="2"/>
  <c r="BS102" i="2"/>
  <c r="AQ102" i="2"/>
  <c r="BS99" i="2"/>
  <c r="BS98" i="2"/>
  <c r="BS95" i="2"/>
  <c r="AQ95" i="2"/>
  <c r="BS94" i="2"/>
  <c r="AQ94" i="2"/>
  <c r="BS91" i="2"/>
  <c r="Q91" i="2"/>
  <c r="BS90" i="2"/>
  <c r="Q90" i="2"/>
  <c r="BS87" i="2"/>
  <c r="BS86" i="2"/>
  <c r="BS83" i="2"/>
  <c r="BS82" i="2"/>
  <c r="BS71" i="2"/>
  <c r="BS70" i="2"/>
  <c r="BS67" i="2"/>
  <c r="AQ67" i="2"/>
  <c r="AI67" i="2"/>
  <c r="BS66" i="2"/>
  <c r="AQ66" i="2"/>
  <c r="AI66" i="2"/>
  <c r="BS63" i="2"/>
  <c r="BS62" i="2"/>
  <c r="BS55" i="2"/>
  <c r="BT143" i="2"/>
  <c r="BT142" i="2"/>
  <c r="BT131" i="2"/>
  <c r="BT130" i="2"/>
  <c r="DP536" i="2"/>
  <c r="DL536" i="2"/>
  <c r="DH536" i="2"/>
  <c r="DP528" i="2"/>
  <c r="DL528" i="2"/>
  <c r="DH528" i="2"/>
  <c r="DP524" i="2"/>
  <c r="DL524" i="2"/>
  <c r="DH524" i="2"/>
  <c r="DP520" i="2"/>
  <c r="DL520" i="2"/>
  <c r="DH520" i="2"/>
  <c r="DP516" i="2"/>
  <c r="DL516" i="2"/>
  <c r="DH516" i="2"/>
  <c r="DP512" i="2"/>
  <c r="DL512" i="2"/>
  <c r="DH512" i="2"/>
  <c r="DP508" i="2"/>
  <c r="DL508" i="2"/>
  <c r="DH508" i="2"/>
  <c r="DP504" i="2"/>
  <c r="DL504" i="2"/>
  <c r="DH504" i="2"/>
  <c r="DP500" i="2"/>
  <c r="DL500" i="2"/>
  <c r="DH500" i="2"/>
  <c r="DP496" i="2"/>
  <c r="DL496" i="2"/>
  <c r="DH496" i="2"/>
  <c r="DP492" i="2"/>
  <c r="DL492" i="2"/>
  <c r="DH492" i="2"/>
  <c r="DP487" i="2"/>
  <c r="DL487" i="2"/>
  <c r="DH487" i="2"/>
  <c r="DP483" i="2"/>
  <c r="DL483" i="2"/>
  <c r="DH483" i="2"/>
  <c r="DP479" i="2"/>
  <c r="DL479" i="2"/>
  <c r="DH479" i="2"/>
  <c r="DP454" i="2"/>
  <c r="DL454" i="2"/>
  <c r="DH454" i="2"/>
  <c r="DP450" i="2"/>
  <c r="DL450" i="2"/>
  <c r="DH450" i="2"/>
  <c r="DP446" i="2"/>
  <c r="DL446" i="2"/>
  <c r="DH446" i="2"/>
  <c r="DP442" i="2"/>
  <c r="DL442" i="2"/>
  <c r="DH442" i="2"/>
  <c r="DP438" i="2"/>
  <c r="DT536" i="2"/>
  <c r="DO536" i="2"/>
  <c r="DK536" i="2"/>
  <c r="DG536" i="2"/>
  <c r="DT528" i="2"/>
  <c r="DO528" i="2"/>
  <c r="DK528" i="2"/>
  <c r="DG528" i="2"/>
  <c r="DT524" i="2"/>
  <c r="DO524" i="2"/>
  <c r="DK524" i="2"/>
  <c r="DG524" i="2"/>
  <c r="DT520" i="2"/>
  <c r="DO520" i="2"/>
  <c r="DK520" i="2"/>
  <c r="DG520" i="2"/>
  <c r="DT516" i="2"/>
  <c r="DO516" i="2"/>
  <c r="DK516" i="2"/>
  <c r="DG516" i="2"/>
  <c r="DT512" i="2"/>
  <c r="DO512" i="2"/>
  <c r="DK512" i="2"/>
  <c r="DG512" i="2"/>
  <c r="DT508" i="2"/>
  <c r="DO508" i="2"/>
  <c r="DK508" i="2"/>
  <c r="DG508" i="2"/>
  <c r="DT504" i="2"/>
  <c r="DO504" i="2"/>
  <c r="DK504" i="2"/>
  <c r="DG504" i="2"/>
  <c r="DT500" i="2"/>
  <c r="DO500" i="2"/>
  <c r="DK500" i="2"/>
  <c r="DG500" i="2"/>
  <c r="DT496" i="2"/>
  <c r="DO496" i="2"/>
  <c r="DK496" i="2"/>
  <c r="DG496" i="2"/>
  <c r="DT492" i="2"/>
  <c r="DO492" i="2"/>
  <c r="DK492" i="2"/>
  <c r="DG492" i="2"/>
  <c r="DT487" i="2"/>
  <c r="DO487" i="2"/>
  <c r="DK487" i="2"/>
  <c r="DG487" i="2"/>
  <c r="DT483" i="2"/>
  <c r="DO483" i="2"/>
  <c r="DK483" i="2"/>
  <c r="DG483" i="2"/>
  <c r="DT479" i="2"/>
  <c r="DO479" i="2"/>
  <c r="DK479" i="2"/>
  <c r="DG479" i="2"/>
  <c r="DT454" i="2"/>
  <c r="DO454" i="2"/>
  <c r="DK454" i="2"/>
  <c r="DG454" i="2"/>
  <c r="DT450" i="2"/>
  <c r="DR536" i="2"/>
  <c r="DN536" i="2"/>
  <c r="DJ536" i="2"/>
  <c r="DF536" i="2"/>
  <c r="DR528" i="2"/>
  <c r="DN528" i="2"/>
  <c r="DJ528" i="2"/>
  <c r="DF528" i="2"/>
  <c r="DR524" i="2"/>
  <c r="DN524" i="2"/>
  <c r="DJ524" i="2"/>
  <c r="DF524" i="2"/>
  <c r="DR520" i="2"/>
  <c r="DN520" i="2"/>
  <c r="DJ520" i="2"/>
  <c r="DF520" i="2"/>
  <c r="DR516" i="2"/>
  <c r="DN516" i="2"/>
  <c r="DJ516" i="2"/>
  <c r="DF516" i="2"/>
  <c r="DR512" i="2"/>
  <c r="DN512" i="2"/>
  <c r="DJ512" i="2"/>
  <c r="DF512" i="2"/>
  <c r="DR508" i="2"/>
  <c r="DN508" i="2"/>
  <c r="DJ508" i="2"/>
  <c r="DF508" i="2"/>
  <c r="DR504" i="2"/>
  <c r="DN504" i="2"/>
  <c r="DJ504" i="2"/>
  <c r="DF504" i="2"/>
  <c r="DR500" i="2"/>
  <c r="DN500" i="2"/>
  <c r="DJ500" i="2"/>
  <c r="DF500" i="2"/>
  <c r="DR496" i="2"/>
  <c r="DN496" i="2"/>
  <c r="DJ496" i="2"/>
  <c r="DF496" i="2"/>
  <c r="DR492" i="2"/>
  <c r="DN492" i="2"/>
  <c r="DJ492" i="2"/>
  <c r="DF492" i="2"/>
  <c r="DR487" i="2"/>
  <c r="DN487" i="2"/>
  <c r="DJ487" i="2"/>
  <c r="DF487" i="2"/>
  <c r="DR483" i="2"/>
  <c r="DN483" i="2"/>
  <c r="DJ483" i="2"/>
  <c r="DF483" i="2"/>
  <c r="DR479" i="2"/>
  <c r="DN479" i="2"/>
  <c r="DJ479" i="2"/>
  <c r="DF479" i="2"/>
  <c r="DR454" i="2"/>
  <c r="DN454" i="2"/>
  <c r="DJ454" i="2"/>
  <c r="DF454" i="2"/>
  <c r="DR450" i="2"/>
  <c r="DN450" i="2"/>
  <c r="DJ450" i="2"/>
  <c r="DF450" i="2"/>
  <c r="DR446" i="2"/>
  <c r="DN446" i="2"/>
  <c r="DJ446" i="2"/>
  <c r="DF446" i="2"/>
  <c r="DR442" i="2"/>
  <c r="DN442" i="2"/>
  <c r="DJ442" i="2"/>
  <c r="DF442" i="2"/>
  <c r="DR438" i="2"/>
  <c r="DN438" i="2"/>
  <c r="DJ438" i="2"/>
  <c r="DF438" i="2"/>
  <c r="DR434" i="2"/>
  <c r="DN434" i="2"/>
  <c r="DJ434" i="2"/>
  <c r="DF434" i="2"/>
  <c r="DR430" i="2"/>
  <c r="DN430" i="2"/>
  <c r="DJ430" i="2"/>
  <c r="DF430" i="2"/>
  <c r="DR426" i="2"/>
  <c r="DI528" i="2"/>
  <c r="DM524" i="2"/>
  <c r="DQ520" i="2"/>
  <c r="DI512" i="2"/>
  <c r="DM508" i="2"/>
  <c r="DQ504" i="2"/>
  <c r="DI496" i="2"/>
  <c r="DM492" i="2"/>
  <c r="DQ487" i="2"/>
  <c r="DI479" i="2"/>
  <c r="DM454" i="2"/>
  <c r="DQ450" i="2"/>
  <c r="DI450" i="2"/>
  <c r="DT446" i="2"/>
  <c r="DK446" i="2"/>
  <c r="DM442" i="2"/>
  <c r="DO438" i="2"/>
  <c r="DI438" i="2"/>
  <c r="DO434" i="2"/>
  <c r="DI434" i="2"/>
  <c r="DO430" i="2"/>
  <c r="DI430" i="2"/>
  <c r="DO426" i="2"/>
  <c r="DK426" i="2"/>
  <c r="DG426" i="2"/>
  <c r="DT422" i="2"/>
  <c r="DO422" i="2"/>
  <c r="DK422" i="2"/>
  <c r="DG422" i="2"/>
  <c r="DT418" i="2"/>
  <c r="DO418" i="2"/>
  <c r="DK418" i="2"/>
  <c r="DG418" i="2"/>
  <c r="DT414" i="2"/>
  <c r="DO414" i="2"/>
  <c r="DK414" i="2"/>
  <c r="DG414" i="2"/>
  <c r="DT410" i="2"/>
  <c r="DO410" i="2"/>
  <c r="DK410" i="2"/>
  <c r="DG410" i="2"/>
  <c r="DT406" i="2"/>
  <c r="DO406" i="2"/>
  <c r="DK406" i="2"/>
  <c r="DG406" i="2"/>
  <c r="DT402" i="2"/>
  <c r="DO402" i="2"/>
  <c r="DK402" i="2"/>
  <c r="DG402" i="2"/>
  <c r="DT398" i="2"/>
  <c r="DO398" i="2"/>
  <c r="DK398" i="2"/>
  <c r="DG398" i="2"/>
  <c r="DT394" i="2"/>
  <c r="DO394" i="2"/>
  <c r="DK394" i="2"/>
  <c r="DG394" i="2"/>
  <c r="DT390" i="2"/>
  <c r="DO390" i="2"/>
  <c r="DK390" i="2"/>
  <c r="DG390" i="2"/>
  <c r="DT386" i="2"/>
  <c r="DO386" i="2"/>
  <c r="DK386" i="2"/>
  <c r="DG386" i="2"/>
  <c r="DT382" i="2"/>
  <c r="DO382" i="2"/>
  <c r="DK382" i="2"/>
  <c r="DG382" i="2"/>
  <c r="DT378" i="2"/>
  <c r="DO378" i="2"/>
  <c r="DK378" i="2"/>
  <c r="DG378" i="2"/>
  <c r="DT374" i="2"/>
  <c r="DO374" i="2"/>
  <c r="DK374" i="2"/>
  <c r="DG374" i="2"/>
  <c r="DT370" i="2"/>
  <c r="DO370" i="2"/>
  <c r="DK370" i="2"/>
  <c r="DG370" i="2"/>
  <c r="DQ536" i="2"/>
  <c r="DI524" i="2"/>
  <c r="DM520" i="2"/>
  <c r="DQ516" i="2"/>
  <c r="DI508" i="2"/>
  <c r="DM504" i="2"/>
  <c r="DQ500" i="2"/>
  <c r="DI492" i="2"/>
  <c r="DM487" i="2"/>
  <c r="DQ483" i="2"/>
  <c r="DI454" i="2"/>
  <c r="DO450" i="2"/>
  <c r="DG450" i="2"/>
  <c r="DQ446" i="2"/>
  <c r="DI446" i="2"/>
  <c r="DT442" i="2"/>
  <c r="DK442" i="2"/>
  <c r="DM438" i="2"/>
  <c r="DH438" i="2"/>
  <c r="DT434" i="2"/>
  <c r="DM434" i="2"/>
  <c r="DH434" i="2"/>
  <c r="DT430" i="2"/>
  <c r="DM430" i="2"/>
  <c r="DH430" i="2"/>
  <c r="DT426" i="2"/>
  <c r="DN426" i="2"/>
  <c r="DJ426" i="2"/>
  <c r="DF426" i="2"/>
  <c r="DR422" i="2"/>
  <c r="DN422" i="2"/>
  <c r="DJ422" i="2"/>
  <c r="DF422" i="2"/>
  <c r="DR418" i="2"/>
  <c r="DN418" i="2"/>
  <c r="DJ418" i="2"/>
  <c r="DF418" i="2"/>
  <c r="DR414" i="2"/>
  <c r="DN414" i="2"/>
  <c r="DJ414" i="2"/>
  <c r="DF414" i="2"/>
  <c r="DR410" i="2"/>
  <c r="DN410" i="2"/>
  <c r="DJ410" i="2"/>
  <c r="DF410" i="2"/>
  <c r="DR406" i="2"/>
  <c r="DN406" i="2"/>
  <c r="DJ406" i="2"/>
  <c r="DF406" i="2"/>
  <c r="DR402" i="2"/>
  <c r="DN402" i="2"/>
  <c r="DJ402" i="2"/>
  <c r="DF402" i="2"/>
  <c r="DR398" i="2"/>
  <c r="DN398" i="2"/>
  <c r="DJ398" i="2"/>
  <c r="DF398" i="2"/>
  <c r="DR394" i="2"/>
  <c r="DN394" i="2"/>
  <c r="DJ394" i="2"/>
  <c r="DF394" i="2"/>
  <c r="DR390" i="2"/>
  <c r="DN390" i="2"/>
  <c r="DJ390" i="2"/>
  <c r="DF390" i="2"/>
  <c r="DR386" i="2"/>
  <c r="DN386" i="2"/>
  <c r="DJ386" i="2"/>
  <c r="DF386" i="2"/>
  <c r="DR382" i="2"/>
  <c r="DN382" i="2"/>
  <c r="DJ382" i="2"/>
  <c r="DF382" i="2"/>
  <c r="DR378" i="2"/>
  <c r="DN378" i="2"/>
  <c r="DJ378" i="2"/>
  <c r="DF378" i="2"/>
  <c r="DR374" i="2"/>
  <c r="DN374" i="2"/>
  <c r="DJ374" i="2"/>
  <c r="DF374" i="2"/>
  <c r="DR370" i="2"/>
  <c r="DN370" i="2"/>
  <c r="DJ370" i="2"/>
  <c r="DF370" i="2"/>
  <c r="DI520" i="2"/>
  <c r="DI516" i="2"/>
  <c r="DM512" i="2"/>
  <c r="DI487" i="2"/>
  <c r="DI483" i="2"/>
  <c r="DM479" i="2"/>
  <c r="DG446" i="2"/>
  <c r="DO442" i="2"/>
  <c r="DK438" i="2"/>
  <c r="DQ434" i="2"/>
  <c r="DG434" i="2"/>
  <c r="DP430" i="2"/>
  <c r="DM426" i="2"/>
  <c r="DM422" i="2"/>
  <c r="DM418" i="2"/>
  <c r="DM414" i="2"/>
  <c r="DM410" i="2"/>
  <c r="DM406" i="2"/>
  <c r="DM402" i="2"/>
  <c r="DM398" i="2"/>
  <c r="DM394" i="2"/>
  <c r="DM390" i="2"/>
  <c r="DM386" i="2"/>
  <c r="DM382" i="2"/>
  <c r="DM378" i="2"/>
  <c r="DM374" i="2"/>
  <c r="DM370" i="2"/>
  <c r="DQ366" i="2"/>
  <c r="DM366" i="2"/>
  <c r="DI366" i="2"/>
  <c r="DQ362" i="2"/>
  <c r="DM362" i="2"/>
  <c r="DI362" i="2"/>
  <c r="DQ358" i="2"/>
  <c r="DM358" i="2"/>
  <c r="DI358" i="2"/>
  <c r="DQ354" i="2"/>
  <c r="DM354" i="2"/>
  <c r="DI354" i="2"/>
  <c r="DQ350" i="2"/>
  <c r="DM350" i="2"/>
  <c r="DI350" i="2"/>
  <c r="DQ346" i="2"/>
  <c r="DM346" i="2"/>
  <c r="DI346" i="2"/>
  <c r="DQ342" i="2"/>
  <c r="DM342" i="2"/>
  <c r="DI342" i="2"/>
  <c r="DQ338" i="2"/>
  <c r="DM338" i="2"/>
  <c r="DI338" i="2"/>
  <c r="DQ334" i="2"/>
  <c r="DM334" i="2"/>
  <c r="DI334" i="2"/>
  <c r="DQ330" i="2"/>
  <c r="DM330" i="2"/>
  <c r="DI330" i="2"/>
  <c r="DQ326" i="2"/>
  <c r="DM326" i="2"/>
  <c r="DI326" i="2"/>
  <c r="DQ322" i="2"/>
  <c r="DM322" i="2"/>
  <c r="DI322" i="2"/>
  <c r="DQ318" i="2"/>
  <c r="DM318" i="2"/>
  <c r="DI318" i="2"/>
  <c r="DQ314" i="2"/>
  <c r="DM314" i="2"/>
  <c r="DI314" i="2"/>
  <c r="DQ310" i="2"/>
  <c r="DM310" i="2"/>
  <c r="DI310" i="2"/>
  <c r="DQ306" i="2"/>
  <c r="DM306" i="2"/>
  <c r="DI306" i="2"/>
  <c r="DQ302" i="2"/>
  <c r="DM302" i="2"/>
  <c r="DI302" i="2"/>
  <c r="DQ298" i="2"/>
  <c r="DM298" i="2"/>
  <c r="DI298" i="2"/>
  <c r="DQ294" i="2"/>
  <c r="DM294" i="2"/>
  <c r="DI294" i="2"/>
  <c r="DQ290" i="2"/>
  <c r="DM536" i="2"/>
  <c r="DQ528" i="2"/>
  <c r="DQ524" i="2"/>
  <c r="DM500" i="2"/>
  <c r="DQ496" i="2"/>
  <c r="DQ492" i="2"/>
  <c r="DI442" i="2"/>
  <c r="DT438" i="2"/>
  <c r="DG438" i="2"/>
  <c r="DP434" i="2"/>
  <c r="DL430" i="2"/>
  <c r="DL426" i="2"/>
  <c r="DL422" i="2"/>
  <c r="DL418" i="2"/>
  <c r="DL414" i="2"/>
  <c r="DL410" i="2"/>
  <c r="DL406" i="2"/>
  <c r="DL402" i="2"/>
  <c r="DL398" i="2"/>
  <c r="DL394" i="2"/>
  <c r="DL390" i="2"/>
  <c r="DL386" i="2"/>
  <c r="DL382" i="2"/>
  <c r="DL378" i="2"/>
  <c r="DL374" i="2"/>
  <c r="DL370" i="2"/>
  <c r="DP366" i="2"/>
  <c r="DL366" i="2"/>
  <c r="DH366" i="2"/>
  <c r="DP362" i="2"/>
  <c r="DL362" i="2"/>
  <c r="DH362" i="2"/>
  <c r="DP358" i="2"/>
  <c r="DL358" i="2"/>
  <c r="DH358" i="2"/>
  <c r="DP354" i="2"/>
  <c r="DL354" i="2"/>
  <c r="DH354" i="2"/>
  <c r="DP350" i="2"/>
  <c r="DL350" i="2"/>
  <c r="DH350" i="2"/>
  <c r="DP346" i="2"/>
  <c r="DL346" i="2"/>
  <c r="DH346" i="2"/>
  <c r="DP342" i="2"/>
  <c r="DL342" i="2"/>
  <c r="DH342" i="2"/>
  <c r="DP338" i="2"/>
  <c r="DL338" i="2"/>
  <c r="DH338" i="2"/>
  <c r="DP334" i="2"/>
  <c r="DL334" i="2"/>
  <c r="DH334" i="2"/>
  <c r="DP330" i="2"/>
  <c r="DL330" i="2"/>
  <c r="DH330" i="2"/>
  <c r="DP326" i="2"/>
  <c r="DL326" i="2"/>
  <c r="DH326" i="2"/>
  <c r="DP322" i="2"/>
  <c r="DL322" i="2"/>
  <c r="DH322" i="2"/>
  <c r="DP318" i="2"/>
  <c r="DL318" i="2"/>
  <c r="DH318" i="2"/>
  <c r="DP314" i="2"/>
  <c r="DL314" i="2"/>
  <c r="DH314" i="2"/>
  <c r="DP310" i="2"/>
  <c r="DL310" i="2"/>
  <c r="DH310" i="2"/>
  <c r="DP306" i="2"/>
  <c r="DL306" i="2"/>
  <c r="DH306" i="2"/>
  <c r="DP302" i="2"/>
  <c r="DL302" i="2"/>
  <c r="DH302" i="2"/>
  <c r="DP298" i="2"/>
  <c r="DL298" i="2"/>
  <c r="DH298" i="2"/>
  <c r="DP294" i="2"/>
  <c r="DL294" i="2"/>
  <c r="DH294" i="2"/>
  <c r="DP290" i="2"/>
  <c r="DM528" i="2"/>
  <c r="DI504" i="2"/>
  <c r="DQ479" i="2"/>
  <c r="DG430" i="2"/>
  <c r="DP426" i="2"/>
  <c r="DH422" i="2"/>
  <c r="DP418" i="2"/>
  <c r="DH414" i="2"/>
  <c r="DP410" i="2"/>
  <c r="DH406" i="2"/>
  <c r="DP402" i="2"/>
  <c r="DH398" i="2"/>
  <c r="DP394" i="2"/>
  <c r="DH390" i="2"/>
  <c r="DP386" i="2"/>
  <c r="DH382" i="2"/>
  <c r="DP378" i="2"/>
  <c r="DH374" i="2"/>
  <c r="DP370" i="2"/>
  <c r="DN366" i="2"/>
  <c r="DF366" i="2"/>
  <c r="DR362" i="2"/>
  <c r="DJ362" i="2"/>
  <c r="DN358" i="2"/>
  <c r="DF358" i="2"/>
  <c r="DR354" i="2"/>
  <c r="DJ354" i="2"/>
  <c r="DN350" i="2"/>
  <c r="DF350" i="2"/>
  <c r="DR346" i="2"/>
  <c r="DJ346" i="2"/>
  <c r="DN342" i="2"/>
  <c r="DF342" i="2"/>
  <c r="DR338" i="2"/>
  <c r="DJ338" i="2"/>
  <c r="DN334" i="2"/>
  <c r="DF334" i="2"/>
  <c r="DR330" i="2"/>
  <c r="DJ330" i="2"/>
  <c r="DN326" i="2"/>
  <c r="DF326" i="2"/>
  <c r="DR322" i="2"/>
  <c r="DJ322" i="2"/>
  <c r="DN318" i="2"/>
  <c r="DF318" i="2"/>
  <c r="DR314" i="2"/>
  <c r="DJ314" i="2"/>
  <c r="DN310" i="2"/>
  <c r="DF310" i="2"/>
  <c r="DR306" i="2"/>
  <c r="DJ306" i="2"/>
  <c r="DN302" i="2"/>
  <c r="DF302" i="2"/>
  <c r="DR298" i="2"/>
  <c r="DJ298" i="2"/>
  <c r="DN294" i="2"/>
  <c r="DF294" i="2"/>
  <c r="DR290" i="2"/>
  <c r="DL290" i="2"/>
  <c r="DH290" i="2"/>
  <c r="DP286" i="2"/>
  <c r="DL286" i="2"/>
  <c r="DH286" i="2"/>
  <c r="DP281" i="2"/>
  <c r="DL281" i="2"/>
  <c r="DH281" i="2"/>
  <c r="DP277" i="2"/>
  <c r="DL277" i="2"/>
  <c r="DH277" i="2"/>
  <c r="DP273" i="2"/>
  <c r="DL273" i="2"/>
  <c r="DH273" i="2"/>
  <c r="DP269" i="2"/>
  <c r="DL269" i="2"/>
  <c r="DH269" i="2"/>
  <c r="DP265" i="2"/>
  <c r="DL265" i="2"/>
  <c r="DH265" i="2"/>
  <c r="DP261" i="2"/>
  <c r="DL261" i="2"/>
  <c r="DH261" i="2"/>
  <c r="DP257" i="2"/>
  <c r="DL257" i="2"/>
  <c r="DH257" i="2"/>
  <c r="DP253" i="2"/>
  <c r="DL253" i="2"/>
  <c r="DH253" i="2"/>
  <c r="DP249" i="2"/>
  <c r="DL249" i="2"/>
  <c r="DH249" i="2"/>
  <c r="DP245" i="2"/>
  <c r="DL245" i="2"/>
  <c r="DH245" i="2"/>
  <c r="DP241" i="2"/>
  <c r="DL241" i="2"/>
  <c r="DH241" i="2"/>
  <c r="DP237" i="2"/>
  <c r="DL237" i="2"/>
  <c r="DH237" i="2"/>
  <c r="DP233" i="2"/>
  <c r="DL233" i="2"/>
  <c r="DH233" i="2"/>
  <c r="DP229" i="2"/>
  <c r="DL229" i="2"/>
  <c r="DH229" i="2"/>
  <c r="DP225" i="2"/>
  <c r="DL225" i="2"/>
  <c r="DH225" i="2"/>
  <c r="DP221" i="2"/>
  <c r="DL221" i="2"/>
  <c r="DH221" i="2"/>
  <c r="DP217" i="2"/>
  <c r="DL217" i="2"/>
  <c r="DH217" i="2"/>
  <c r="DP213" i="2"/>
  <c r="DL213" i="2"/>
  <c r="DH213" i="2"/>
  <c r="DP209" i="2"/>
  <c r="DL209" i="2"/>
  <c r="DH209" i="2"/>
  <c r="DP205" i="2"/>
  <c r="DL205" i="2"/>
  <c r="DH205" i="2"/>
  <c r="DP201" i="2"/>
  <c r="DL201" i="2"/>
  <c r="DH201" i="2"/>
  <c r="DP197" i="2"/>
  <c r="DL197" i="2"/>
  <c r="DH197" i="2"/>
  <c r="DP193" i="2"/>
  <c r="DL193" i="2"/>
  <c r="DH193" i="2"/>
  <c r="DP189" i="2"/>
  <c r="DL189" i="2"/>
  <c r="DH189" i="2"/>
  <c r="DP185" i="2"/>
  <c r="DL185" i="2"/>
  <c r="DH185" i="2"/>
  <c r="DP181" i="2"/>
  <c r="DL181" i="2"/>
  <c r="DG181" i="2"/>
  <c r="DT177" i="2"/>
  <c r="DO177" i="2"/>
  <c r="DK177" i="2"/>
  <c r="DI536" i="2"/>
  <c r="DQ508" i="2"/>
  <c r="DM483" i="2"/>
  <c r="DI426" i="2"/>
  <c r="DQ422" i="2"/>
  <c r="DI418" i="2"/>
  <c r="DQ414" i="2"/>
  <c r="DI410" i="2"/>
  <c r="DQ406" i="2"/>
  <c r="DI402" i="2"/>
  <c r="DQ398" i="2"/>
  <c r="DI394" i="2"/>
  <c r="DQ390" i="2"/>
  <c r="DI386" i="2"/>
  <c r="DQ382" i="2"/>
  <c r="DI378" i="2"/>
  <c r="DQ374" i="2"/>
  <c r="DI370" i="2"/>
  <c r="DT366" i="2"/>
  <c r="DK366" i="2"/>
  <c r="DO362" i="2"/>
  <c r="DG362" i="2"/>
  <c r="DT358" i="2"/>
  <c r="DK358" i="2"/>
  <c r="DO354" i="2"/>
  <c r="DG354" i="2"/>
  <c r="DT350" i="2"/>
  <c r="DK350" i="2"/>
  <c r="DO346" i="2"/>
  <c r="DG346" i="2"/>
  <c r="DT342" i="2"/>
  <c r="DK342" i="2"/>
  <c r="DO338" i="2"/>
  <c r="DG338" i="2"/>
  <c r="DT334" i="2"/>
  <c r="DK334" i="2"/>
  <c r="DO330" i="2"/>
  <c r="DG330" i="2"/>
  <c r="DT326" i="2"/>
  <c r="DK326" i="2"/>
  <c r="DO322" i="2"/>
  <c r="DG322" i="2"/>
  <c r="DT318" i="2"/>
  <c r="DK318" i="2"/>
  <c r="DO314" i="2"/>
  <c r="DG314" i="2"/>
  <c r="DT310" i="2"/>
  <c r="DK310" i="2"/>
  <c r="DO306" i="2"/>
  <c r="DG306" i="2"/>
  <c r="DT302" i="2"/>
  <c r="DK302" i="2"/>
  <c r="DO298" i="2"/>
  <c r="DG298" i="2"/>
  <c r="DT294" i="2"/>
  <c r="DK294" i="2"/>
  <c r="DO290" i="2"/>
  <c r="DK290" i="2"/>
  <c r="DG290" i="2"/>
  <c r="DT286" i="2"/>
  <c r="DO286" i="2"/>
  <c r="DK286" i="2"/>
  <c r="DG286" i="2"/>
  <c r="DT281" i="2"/>
  <c r="DO281" i="2"/>
  <c r="DK281" i="2"/>
  <c r="DG281" i="2"/>
  <c r="DT277" i="2"/>
  <c r="DO277" i="2"/>
  <c r="DK277" i="2"/>
  <c r="DG277" i="2"/>
  <c r="DT273" i="2"/>
  <c r="DO273" i="2"/>
  <c r="DK273" i="2"/>
  <c r="DG273" i="2"/>
  <c r="DT269" i="2"/>
  <c r="DO269" i="2"/>
  <c r="DK269" i="2"/>
  <c r="DG269" i="2"/>
  <c r="DT265" i="2"/>
  <c r="DO265" i="2"/>
  <c r="DK265" i="2"/>
  <c r="DG265" i="2"/>
  <c r="DT261" i="2"/>
  <c r="DO261" i="2"/>
  <c r="DK261" i="2"/>
  <c r="DG261" i="2"/>
  <c r="DT257" i="2"/>
  <c r="DO257" i="2"/>
  <c r="DK257" i="2"/>
  <c r="DG257" i="2"/>
  <c r="DT253" i="2"/>
  <c r="DO253" i="2"/>
  <c r="DK253" i="2"/>
  <c r="DG253" i="2"/>
  <c r="DT249" i="2"/>
  <c r="DO249" i="2"/>
  <c r="DK249" i="2"/>
  <c r="DG249" i="2"/>
  <c r="DT245" i="2"/>
  <c r="DO245" i="2"/>
  <c r="DK245" i="2"/>
  <c r="DG245" i="2"/>
  <c r="DT241" i="2"/>
  <c r="DO241" i="2"/>
  <c r="DK241" i="2"/>
  <c r="DG241" i="2"/>
  <c r="DT237" i="2"/>
  <c r="DO237" i="2"/>
  <c r="DK237" i="2"/>
  <c r="DG237" i="2"/>
  <c r="DT233" i="2"/>
  <c r="DO233" i="2"/>
  <c r="DK233" i="2"/>
  <c r="DG233" i="2"/>
  <c r="DT229" i="2"/>
  <c r="DO229" i="2"/>
  <c r="DK229" i="2"/>
  <c r="DG229" i="2"/>
  <c r="DT225" i="2"/>
  <c r="DO225" i="2"/>
  <c r="DK225" i="2"/>
  <c r="DG225" i="2"/>
  <c r="DT221" i="2"/>
  <c r="DO221" i="2"/>
  <c r="DK221" i="2"/>
  <c r="DG221" i="2"/>
  <c r="DT217" i="2"/>
  <c r="DO217" i="2"/>
  <c r="DK217" i="2"/>
  <c r="DG217" i="2"/>
  <c r="DT213" i="2"/>
  <c r="DO213" i="2"/>
  <c r="DK213" i="2"/>
  <c r="DG213" i="2"/>
  <c r="DT209" i="2"/>
  <c r="DO209" i="2"/>
  <c r="DK209" i="2"/>
  <c r="DG209" i="2"/>
  <c r="DT205" i="2"/>
  <c r="DO205" i="2"/>
  <c r="DK205" i="2"/>
  <c r="DG205" i="2"/>
  <c r="DT201" i="2"/>
  <c r="DO201" i="2"/>
  <c r="DK201" i="2"/>
  <c r="DG201" i="2"/>
  <c r="DT197" i="2"/>
  <c r="DO197" i="2"/>
  <c r="DK197" i="2"/>
  <c r="DG197" i="2"/>
  <c r="DT193" i="2"/>
  <c r="DO193" i="2"/>
  <c r="DK193" i="2"/>
  <c r="DG193" i="2"/>
  <c r="DT189" i="2"/>
  <c r="DO189" i="2"/>
  <c r="DK189" i="2"/>
  <c r="DG189" i="2"/>
  <c r="DT185" i="2"/>
  <c r="DO185" i="2"/>
  <c r="DK185" i="2"/>
  <c r="DG185" i="2"/>
  <c r="DT181" i="2"/>
  <c r="DO181" i="2"/>
  <c r="DK181" i="2"/>
  <c r="DF181" i="2"/>
  <c r="DR177" i="2"/>
  <c r="DN177" i="2"/>
  <c r="DJ177" i="2"/>
  <c r="DQ512" i="2"/>
  <c r="DM450" i="2"/>
  <c r="DO446" i="2"/>
  <c r="DQ442" i="2"/>
  <c r="DQ438" i="2"/>
  <c r="DL434" i="2"/>
  <c r="DQ430" i="2"/>
  <c r="DQ426" i="2"/>
  <c r="DP422" i="2"/>
  <c r="DQ418" i="2"/>
  <c r="DP414" i="2"/>
  <c r="DQ410" i="2"/>
  <c r="DP406" i="2"/>
  <c r="DQ402" i="2"/>
  <c r="DP398" i="2"/>
  <c r="DQ394" i="2"/>
  <c r="DP390" i="2"/>
  <c r="DQ386" i="2"/>
  <c r="DP382" i="2"/>
  <c r="DQ378" i="2"/>
  <c r="DP374" i="2"/>
  <c r="DQ370" i="2"/>
  <c r="DR366" i="2"/>
  <c r="DK362" i="2"/>
  <c r="DR358" i="2"/>
  <c r="DK354" i="2"/>
  <c r="DR350" i="2"/>
  <c r="DK346" i="2"/>
  <c r="DR342" i="2"/>
  <c r="DK338" i="2"/>
  <c r="DR334" i="2"/>
  <c r="DK330" i="2"/>
  <c r="DR326" i="2"/>
  <c r="DK322" i="2"/>
  <c r="DR318" i="2"/>
  <c r="DK314" i="2"/>
  <c r="DR310" i="2"/>
  <c r="DK306" i="2"/>
  <c r="DR302" i="2"/>
  <c r="DK298" i="2"/>
  <c r="DR294" i="2"/>
  <c r="DM290" i="2"/>
  <c r="DN286" i="2"/>
  <c r="DF286" i="2"/>
  <c r="DQ281" i="2"/>
  <c r="DI281" i="2"/>
  <c r="DR277" i="2"/>
  <c r="DJ277" i="2"/>
  <c r="DM273" i="2"/>
  <c r="DN269" i="2"/>
  <c r="DF269" i="2"/>
  <c r="DQ265" i="2"/>
  <c r="DI265" i="2"/>
  <c r="DR261" i="2"/>
  <c r="DJ261" i="2"/>
  <c r="DM257" i="2"/>
  <c r="DN253" i="2"/>
  <c r="DF253" i="2"/>
  <c r="DQ249" i="2"/>
  <c r="DI249" i="2"/>
  <c r="DR245" i="2"/>
  <c r="DJ245" i="2"/>
  <c r="DM241" i="2"/>
  <c r="DN237" i="2"/>
  <c r="DF237" i="2"/>
  <c r="DQ233" i="2"/>
  <c r="DI233" i="2"/>
  <c r="DR229" i="2"/>
  <c r="DJ229" i="2"/>
  <c r="DM225" i="2"/>
  <c r="DN221" i="2"/>
  <c r="DF221" i="2"/>
  <c r="DQ217" i="2"/>
  <c r="DI217" i="2"/>
  <c r="DR213" i="2"/>
  <c r="DJ213" i="2"/>
  <c r="DM209" i="2"/>
  <c r="DN205" i="2"/>
  <c r="DF205" i="2"/>
  <c r="DQ201" i="2"/>
  <c r="DI201" i="2"/>
  <c r="DR197" i="2"/>
  <c r="DJ197" i="2"/>
  <c r="DM193" i="2"/>
  <c r="DN189" i="2"/>
  <c r="DF189" i="2"/>
  <c r="DQ185" i="2"/>
  <c r="DI185" i="2"/>
  <c r="DR181" i="2"/>
  <c r="DI181" i="2"/>
  <c r="DQ177" i="2"/>
  <c r="DI177" i="2"/>
  <c r="DQ173" i="2"/>
  <c r="DM173" i="2"/>
  <c r="DI173" i="2"/>
  <c r="DQ169" i="2"/>
  <c r="DM169" i="2"/>
  <c r="DI169" i="2"/>
  <c r="DQ165" i="2"/>
  <c r="DM165" i="2"/>
  <c r="DI165" i="2"/>
  <c r="DQ161" i="2"/>
  <c r="DM161" i="2"/>
  <c r="DI161" i="2"/>
  <c r="DQ157" i="2"/>
  <c r="DM157" i="2"/>
  <c r="DI157" i="2"/>
  <c r="DQ153" i="2"/>
  <c r="DM153" i="2"/>
  <c r="DI153" i="2"/>
  <c r="DQ149" i="2"/>
  <c r="DM149" i="2"/>
  <c r="DI149" i="2"/>
  <c r="DQ145" i="2"/>
  <c r="DM145" i="2"/>
  <c r="DI145" i="2"/>
  <c r="DQ141" i="2"/>
  <c r="DM141" i="2"/>
  <c r="DI141" i="2"/>
  <c r="DQ137" i="2"/>
  <c r="DM137" i="2"/>
  <c r="DI137" i="2"/>
  <c r="DQ133" i="2"/>
  <c r="DM133" i="2"/>
  <c r="DI133" i="2"/>
  <c r="DQ129" i="2"/>
  <c r="DM129" i="2"/>
  <c r="DI129" i="2"/>
  <c r="DQ125" i="2"/>
  <c r="DM125" i="2"/>
  <c r="DI125" i="2"/>
  <c r="DQ121" i="2"/>
  <c r="DM121" i="2"/>
  <c r="DI121" i="2"/>
  <c r="DQ117" i="2"/>
  <c r="DM117" i="2"/>
  <c r="DI117" i="2"/>
  <c r="DQ113" i="2"/>
  <c r="DM113" i="2"/>
  <c r="DI113" i="2"/>
  <c r="DQ109" i="2"/>
  <c r="DM109" i="2"/>
  <c r="DI109" i="2"/>
  <c r="DQ105" i="2"/>
  <c r="DM105" i="2"/>
  <c r="DI105" i="2"/>
  <c r="DQ101" i="2"/>
  <c r="DM101" i="2"/>
  <c r="DI101" i="2"/>
  <c r="DQ97" i="2"/>
  <c r="DM97" i="2"/>
  <c r="DI97" i="2"/>
  <c r="DQ93" i="2"/>
  <c r="DM93" i="2"/>
  <c r="DI93" i="2"/>
  <c r="DQ89" i="2"/>
  <c r="DM89" i="2"/>
  <c r="DI89" i="2"/>
  <c r="DQ85" i="2"/>
  <c r="DM85" i="2"/>
  <c r="DI85" i="2"/>
  <c r="DQ81" i="2"/>
  <c r="DM81" i="2"/>
  <c r="DI81" i="2"/>
  <c r="DQ77" i="2"/>
  <c r="DM77" i="2"/>
  <c r="DM516" i="2"/>
  <c r="DQ454" i="2"/>
  <c r="DK450" i="2"/>
  <c r="DM446" i="2"/>
  <c r="DG442" i="2"/>
  <c r="DL438" i="2"/>
  <c r="DK434" i="2"/>
  <c r="DK430" i="2"/>
  <c r="DH426" i="2"/>
  <c r="DI422" i="2"/>
  <c r="DH418" i="2"/>
  <c r="DI414" i="2"/>
  <c r="DH410" i="2"/>
  <c r="DI406" i="2"/>
  <c r="DH402" i="2"/>
  <c r="DI398" i="2"/>
  <c r="DH394" i="2"/>
  <c r="DI390" i="2"/>
  <c r="DH386" i="2"/>
  <c r="DI382" i="2"/>
  <c r="DH378" i="2"/>
  <c r="DI374" i="2"/>
  <c r="DH370" i="2"/>
  <c r="DO366" i="2"/>
  <c r="DF362" i="2"/>
  <c r="DO358" i="2"/>
  <c r="DF354" i="2"/>
  <c r="DO350" i="2"/>
  <c r="DF346" i="2"/>
  <c r="DO342" i="2"/>
  <c r="DF338" i="2"/>
  <c r="DO334" i="2"/>
  <c r="DF330" i="2"/>
  <c r="DO326" i="2"/>
  <c r="DF322" i="2"/>
  <c r="DO318" i="2"/>
  <c r="DF314" i="2"/>
  <c r="DO310" i="2"/>
  <c r="DF306" i="2"/>
  <c r="DO302" i="2"/>
  <c r="DF298" i="2"/>
  <c r="DO294" i="2"/>
  <c r="DJ290" i="2"/>
  <c r="DM286" i="2"/>
  <c r="DN281" i="2"/>
  <c r="DF281" i="2"/>
  <c r="DQ277" i="2"/>
  <c r="DI277" i="2"/>
  <c r="DR273" i="2"/>
  <c r="DJ273" i="2"/>
  <c r="DM269" i="2"/>
  <c r="DN265" i="2"/>
  <c r="DF265" i="2"/>
  <c r="DQ261" i="2"/>
  <c r="DI261" i="2"/>
  <c r="DR257" i="2"/>
  <c r="DJ257" i="2"/>
  <c r="DM253" i="2"/>
  <c r="DN249" i="2"/>
  <c r="DF249" i="2"/>
  <c r="DQ245" i="2"/>
  <c r="DI245" i="2"/>
  <c r="DR241" i="2"/>
  <c r="DJ241" i="2"/>
  <c r="DM237" i="2"/>
  <c r="DN233" i="2"/>
  <c r="DF233" i="2"/>
  <c r="DQ229" i="2"/>
  <c r="DI229" i="2"/>
  <c r="DR225" i="2"/>
  <c r="DJ225" i="2"/>
  <c r="DM221" i="2"/>
  <c r="DN217" i="2"/>
  <c r="DF217" i="2"/>
  <c r="DQ213" i="2"/>
  <c r="DI213" i="2"/>
  <c r="DR209" i="2"/>
  <c r="DJ209" i="2"/>
  <c r="DM205" i="2"/>
  <c r="DN201" i="2"/>
  <c r="DF201" i="2"/>
  <c r="DQ197" i="2"/>
  <c r="DI197" i="2"/>
  <c r="DR193" i="2"/>
  <c r="DJ193" i="2"/>
  <c r="DM189" i="2"/>
  <c r="DN185" i="2"/>
  <c r="DF185" i="2"/>
  <c r="DQ181" i="2"/>
  <c r="DH181" i="2"/>
  <c r="DP177" i="2"/>
  <c r="DH177" i="2"/>
  <c r="DP173" i="2"/>
  <c r="DL173" i="2"/>
  <c r="DH173" i="2"/>
  <c r="DP169" i="2"/>
  <c r="DL169" i="2"/>
  <c r="DH169" i="2"/>
  <c r="DP165" i="2"/>
  <c r="DL165" i="2"/>
  <c r="DH165" i="2"/>
  <c r="DP161" i="2"/>
  <c r="DL161" i="2"/>
  <c r="DH161" i="2"/>
  <c r="DP157" i="2"/>
  <c r="DL157" i="2"/>
  <c r="DH157" i="2"/>
  <c r="DP153" i="2"/>
  <c r="DL153" i="2"/>
  <c r="DH153" i="2"/>
  <c r="DP149" i="2"/>
  <c r="DL149" i="2"/>
  <c r="DH149" i="2"/>
  <c r="DP145" i="2"/>
  <c r="DL145" i="2"/>
  <c r="DH145" i="2"/>
  <c r="DP141" i="2"/>
  <c r="DL141" i="2"/>
  <c r="DH141" i="2"/>
  <c r="DP137" i="2"/>
  <c r="DL137" i="2"/>
  <c r="DH137" i="2"/>
  <c r="DP133" i="2"/>
  <c r="DL133" i="2"/>
  <c r="DH133" i="2"/>
  <c r="DP129" i="2"/>
  <c r="DL129" i="2"/>
  <c r="DH129" i="2"/>
  <c r="DP125" i="2"/>
  <c r="DL125" i="2"/>
  <c r="DH125" i="2"/>
  <c r="DP121" i="2"/>
  <c r="DL121" i="2"/>
  <c r="DH121" i="2"/>
  <c r="DP117" i="2"/>
  <c r="DL117" i="2"/>
  <c r="DH117" i="2"/>
  <c r="DP113" i="2"/>
  <c r="DL113" i="2"/>
  <c r="DH113" i="2"/>
  <c r="DP109" i="2"/>
  <c r="DL109" i="2"/>
  <c r="DH109" i="2"/>
  <c r="DP105" i="2"/>
  <c r="DL105" i="2"/>
  <c r="DH105" i="2"/>
  <c r="DP101" i="2"/>
  <c r="DL101" i="2"/>
  <c r="DH101" i="2"/>
  <c r="DP97" i="2"/>
  <c r="DL97" i="2"/>
  <c r="DH97" i="2"/>
  <c r="DP93" i="2"/>
  <c r="DL93" i="2"/>
  <c r="DH93" i="2"/>
  <c r="DP89" i="2"/>
  <c r="DL89" i="2"/>
  <c r="DH89" i="2"/>
  <c r="DP85" i="2"/>
  <c r="DL85" i="2"/>
  <c r="DH85" i="2"/>
  <c r="DP81" i="2"/>
  <c r="DL81" i="2"/>
  <c r="DH81" i="2"/>
  <c r="DP77" i="2"/>
  <c r="DL77" i="2"/>
  <c r="DG77" i="2"/>
  <c r="DT73" i="2"/>
  <c r="DO73" i="2"/>
  <c r="DK73" i="2"/>
  <c r="DG73" i="2"/>
  <c r="DT69" i="2"/>
  <c r="DO69" i="2"/>
  <c r="DK69" i="2"/>
  <c r="DG69" i="2"/>
  <c r="DT65" i="2"/>
  <c r="DO65" i="2"/>
  <c r="DK65" i="2"/>
  <c r="DG65" i="2"/>
  <c r="DT61" i="2"/>
  <c r="DO61" i="2"/>
  <c r="DK61" i="2"/>
  <c r="DG61" i="2"/>
  <c r="DT57" i="2"/>
  <c r="DO57" i="2"/>
  <c r="DK57" i="2"/>
  <c r="DG57" i="2"/>
  <c r="DT53" i="2"/>
  <c r="DO53" i="2"/>
  <c r="DK53" i="2"/>
  <c r="DG53" i="2"/>
  <c r="DT49" i="2"/>
  <c r="DO49" i="2"/>
  <c r="DK49" i="2"/>
  <c r="DF49" i="2"/>
  <c r="DR44" i="2"/>
  <c r="DN44" i="2"/>
  <c r="DJ44" i="2"/>
  <c r="DF44" i="2"/>
  <c r="DR40" i="2"/>
  <c r="DN40" i="2"/>
  <c r="DJ40" i="2"/>
  <c r="DF40" i="2"/>
  <c r="DR27" i="2"/>
  <c r="DN27" i="2"/>
  <c r="DJ27" i="2"/>
  <c r="DF27" i="2"/>
  <c r="DR23" i="2"/>
  <c r="DN23" i="2"/>
  <c r="DJ23" i="2"/>
  <c r="DF23" i="2"/>
  <c r="DR19" i="2"/>
  <c r="DN19" i="2"/>
  <c r="DJ19" i="2"/>
  <c r="DM496" i="2"/>
  <c r="DJ366" i="2"/>
  <c r="DT362" i="2"/>
  <c r="DJ358" i="2"/>
  <c r="DT354" i="2"/>
  <c r="DJ350" i="2"/>
  <c r="DT346" i="2"/>
  <c r="DJ342" i="2"/>
  <c r="DT338" i="2"/>
  <c r="DJ334" i="2"/>
  <c r="DT330" i="2"/>
  <c r="DJ326" i="2"/>
  <c r="DT322" i="2"/>
  <c r="DJ318" i="2"/>
  <c r="DT314" i="2"/>
  <c r="DJ310" i="2"/>
  <c r="DT306" i="2"/>
  <c r="DJ302" i="2"/>
  <c r="DT298" i="2"/>
  <c r="DJ294" i="2"/>
  <c r="DT290" i="2"/>
  <c r="DI290" i="2"/>
  <c r="DR286" i="2"/>
  <c r="DJ286" i="2"/>
  <c r="DM281" i="2"/>
  <c r="DN277" i="2"/>
  <c r="DF277" i="2"/>
  <c r="DQ273" i="2"/>
  <c r="DI273" i="2"/>
  <c r="DR269" i="2"/>
  <c r="DJ269" i="2"/>
  <c r="DM265" i="2"/>
  <c r="DN261" i="2"/>
  <c r="DF261" i="2"/>
  <c r="DQ257" i="2"/>
  <c r="DI257" i="2"/>
  <c r="DR253" i="2"/>
  <c r="DJ253" i="2"/>
  <c r="DM249" i="2"/>
  <c r="DN245" i="2"/>
  <c r="DF245" i="2"/>
  <c r="DQ241" i="2"/>
  <c r="DI241" i="2"/>
  <c r="DR237" i="2"/>
  <c r="DJ237" i="2"/>
  <c r="DM233" i="2"/>
  <c r="DN229" i="2"/>
  <c r="DF229" i="2"/>
  <c r="DQ225" i="2"/>
  <c r="DI225" i="2"/>
  <c r="DR221" i="2"/>
  <c r="DJ221" i="2"/>
  <c r="DM217" i="2"/>
  <c r="DN213" i="2"/>
  <c r="DF213" i="2"/>
  <c r="DQ209" i="2"/>
  <c r="DI209" i="2"/>
  <c r="DR205" i="2"/>
  <c r="DJ205" i="2"/>
  <c r="DM201" i="2"/>
  <c r="DN197" i="2"/>
  <c r="DF197" i="2"/>
  <c r="DQ193" i="2"/>
  <c r="DI193" i="2"/>
  <c r="DR189" i="2"/>
  <c r="DJ189" i="2"/>
  <c r="DM185" i="2"/>
  <c r="DN181" i="2"/>
  <c r="DM177" i="2"/>
  <c r="DG177" i="2"/>
  <c r="DT173" i="2"/>
  <c r="DO173" i="2"/>
  <c r="DK173" i="2"/>
  <c r="DG173" i="2"/>
  <c r="DT169" i="2"/>
  <c r="DO169" i="2"/>
  <c r="DK169" i="2"/>
  <c r="DG169" i="2"/>
  <c r="DT165" i="2"/>
  <c r="DO165" i="2"/>
  <c r="DK165" i="2"/>
  <c r="DG165" i="2"/>
  <c r="DT161" i="2"/>
  <c r="DO161" i="2"/>
  <c r="DK161" i="2"/>
  <c r="DG161" i="2"/>
  <c r="DT157" i="2"/>
  <c r="DO157" i="2"/>
  <c r="DK157" i="2"/>
  <c r="DG157" i="2"/>
  <c r="DT153" i="2"/>
  <c r="DO153" i="2"/>
  <c r="DK153" i="2"/>
  <c r="DG153" i="2"/>
  <c r="DT149" i="2"/>
  <c r="DO149" i="2"/>
  <c r="DK149" i="2"/>
  <c r="DG149" i="2"/>
  <c r="DT145" i="2"/>
  <c r="DO145" i="2"/>
  <c r="DK145" i="2"/>
  <c r="DG145" i="2"/>
  <c r="DT141" i="2"/>
  <c r="DO141" i="2"/>
  <c r="DK141" i="2"/>
  <c r="DG141" i="2"/>
  <c r="DT137" i="2"/>
  <c r="DO137" i="2"/>
  <c r="DK137" i="2"/>
  <c r="DG137" i="2"/>
  <c r="DT133" i="2"/>
  <c r="DO133" i="2"/>
  <c r="DK133" i="2"/>
  <c r="DG133" i="2"/>
  <c r="DT129" i="2"/>
  <c r="DO129" i="2"/>
  <c r="DK129" i="2"/>
  <c r="DG129" i="2"/>
  <c r="DT125" i="2"/>
  <c r="DO125" i="2"/>
  <c r="DK125" i="2"/>
  <c r="DG125" i="2"/>
  <c r="DT121" i="2"/>
  <c r="DO121" i="2"/>
  <c r="DK121" i="2"/>
  <c r="DG121" i="2"/>
  <c r="DT117" i="2"/>
  <c r="DO117" i="2"/>
  <c r="DK117" i="2"/>
  <c r="DG117" i="2"/>
  <c r="DT113" i="2"/>
  <c r="DO113" i="2"/>
  <c r="DK113" i="2"/>
  <c r="DG113" i="2"/>
  <c r="DT109" i="2"/>
  <c r="DO109" i="2"/>
  <c r="DK109" i="2"/>
  <c r="DG109" i="2"/>
  <c r="DT105" i="2"/>
  <c r="DO105" i="2"/>
  <c r="DK105" i="2"/>
  <c r="DG105" i="2"/>
  <c r="DT101" i="2"/>
  <c r="DO101" i="2"/>
  <c r="DK101" i="2"/>
  <c r="DG101" i="2"/>
  <c r="DT97" i="2"/>
  <c r="DO97" i="2"/>
  <c r="DK97" i="2"/>
  <c r="DG97" i="2"/>
  <c r="DT93" i="2"/>
  <c r="DO93" i="2"/>
  <c r="DK93" i="2"/>
  <c r="DG93" i="2"/>
  <c r="DT89" i="2"/>
  <c r="DO89" i="2"/>
  <c r="DK89" i="2"/>
  <c r="DG89" i="2"/>
  <c r="DT85" i="2"/>
  <c r="DO85" i="2"/>
  <c r="DK85" i="2"/>
  <c r="DG85" i="2"/>
  <c r="DT81" i="2"/>
  <c r="DO81" i="2"/>
  <c r="DK81" i="2"/>
  <c r="DG81" i="2"/>
  <c r="DT77" i="2"/>
  <c r="DO77" i="2"/>
  <c r="DK77" i="2"/>
  <c r="DF77" i="2"/>
  <c r="DG358" i="2"/>
  <c r="DG342" i="2"/>
  <c r="DG326" i="2"/>
  <c r="DG310" i="2"/>
  <c r="DG294" i="2"/>
  <c r="DF290" i="2"/>
  <c r="DI286" i="2"/>
  <c r="DJ281" i="2"/>
  <c r="DN241" i="2"/>
  <c r="DQ237" i="2"/>
  <c r="DR233" i="2"/>
  <c r="DM229" i="2"/>
  <c r="DF225" i="2"/>
  <c r="DI221" i="2"/>
  <c r="DJ217" i="2"/>
  <c r="DL177" i="2"/>
  <c r="DR173" i="2"/>
  <c r="DJ169" i="2"/>
  <c r="DR165" i="2"/>
  <c r="DJ161" i="2"/>
  <c r="DR157" i="2"/>
  <c r="DJ153" i="2"/>
  <c r="DR149" i="2"/>
  <c r="DJ145" i="2"/>
  <c r="DR141" i="2"/>
  <c r="DJ137" i="2"/>
  <c r="DR133" i="2"/>
  <c r="DJ129" i="2"/>
  <c r="DR125" i="2"/>
  <c r="DJ121" i="2"/>
  <c r="DR117" i="2"/>
  <c r="DJ113" i="2"/>
  <c r="DR109" i="2"/>
  <c r="DJ105" i="2"/>
  <c r="DR101" i="2"/>
  <c r="DJ97" i="2"/>
  <c r="DR93" i="2"/>
  <c r="DJ89" i="2"/>
  <c r="DR85" i="2"/>
  <c r="DJ81" i="2"/>
  <c r="DR77" i="2"/>
  <c r="DP73" i="2"/>
  <c r="DJ73" i="2"/>
  <c r="DP69" i="2"/>
  <c r="DJ69" i="2"/>
  <c r="DP65" i="2"/>
  <c r="DJ65" i="2"/>
  <c r="DP61" i="2"/>
  <c r="DJ61" i="2"/>
  <c r="DP57" i="2"/>
  <c r="DJ57" i="2"/>
  <c r="DP53" i="2"/>
  <c r="DJ53" i="2"/>
  <c r="DP49" i="2"/>
  <c r="DJ49" i="2"/>
  <c r="DO44" i="2"/>
  <c r="DI44" i="2"/>
  <c r="DO40" i="2"/>
  <c r="DI40" i="2"/>
  <c r="DO27" i="2"/>
  <c r="DI27" i="2"/>
  <c r="DO23" i="2"/>
  <c r="DI23" i="2"/>
  <c r="DO19" i="2"/>
  <c r="DI19" i="2"/>
  <c r="DN145" i="2"/>
  <c r="DN137" i="2"/>
  <c r="DN129" i="2"/>
  <c r="DN121" i="2"/>
  <c r="DF117" i="2"/>
  <c r="DF109" i="2"/>
  <c r="DF101" i="2"/>
  <c r="DF93" i="2"/>
  <c r="DF85" i="2"/>
  <c r="DQ73" i="2"/>
  <c r="DF73" i="2"/>
  <c r="DL69" i="2"/>
  <c r="DF69" i="2"/>
  <c r="DF65" i="2"/>
  <c r="DF61" i="2"/>
  <c r="DL57" i="2"/>
  <c r="DL53" i="2"/>
  <c r="DQ49" i="2"/>
  <c r="DK44" i="2"/>
  <c r="DK27" i="2"/>
  <c r="DP19" i="2"/>
  <c r="DI500" i="2"/>
  <c r="DN362" i="2"/>
  <c r="DN346" i="2"/>
  <c r="DN330" i="2"/>
  <c r="DN314" i="2"/>
  <c r="DN298" i="2"/>
  <c r="DN257" i="2"/>
  <c r="DQ253" i="2"/>
  <c r="DR249" i="2"/>
  <c r="DM245" i="2"/>
  <c r="DF241" i="2"/>
  <c r="DI237" i="2"/>
  <c r="DJ233" i="2"/>
  <c r="DN193" i="2"/>
  <c r="DQ189" i="2"/>
  <c r="DR185" i="2"/>
  <c r="DM181" i="2"/>
  <c r="DF177" i="2"/>
  <c r="DN173" i="2"/>
  <c r="DF169" i="2"/>
  <c r="DN165" i="2"/>
  <c r="DF161" i="2"/>
  <c r="DN157" i="2"/>
  <c r="DF153" i="2"/>
  <c r="DN149" i="2"/>
  <c r="DF145" i="2"/>
  <c r="DN141" i="2"/>
  <c r="DF137" i="2"/>
  <c r="DN133" i="2"/>
  <c r="DF129" i="2"/>
  <c r="DN125" i="2"/>
  <c r="DF121" i="2"/>
  <c r="DN117" i="2"/>
  <c r="DF113" i="2"/>
  <c r="DN109" i="2"/>
  <c r="DF105" i="2"/>
  <c r="DN101" i="2"/>
  <c r="DF97" i="2"/>
  <c r="DN93" i="2"/>
  <c r="DF89" i="2"/>
  <c r="DN85" i="2"/>
  <c r="DF81" i="2"/>
  <c r="DN77" i="2"/>
  <c r="DN73" i="2"/>
  <c r="DI73" i="2"/>
  <c r="DN69" i="2"/>
  <c r="DI69" i="2"/>
  <c r="DN65" i="2"/>
  <c r="DI65" i="2"/>
  <c r="DN61" i="2"/>
  <c r="DI61" i="2"/>
  <c r="DN57" i="2"/>
  <c r="DI57" i="2"/>
  <c r="DN53" i="2"/>
  <c r="DI53" i="2"/>
  <c r="DN49" i="2"/>
  <c r="DI49" i="2"/>
  <c r="DT44" i="2"/>
  <c r="DM44" i="2"/>
  <c r="DH44" i="2"/>
  <c r="DT40" i="2"/>
  <c r="DM40" i="2"/>
  <c r="DH40" i="2"/>
  <c r="DT27" i="2"/>
  <c r="DM27" i="2"/>
  <c r="DH27" i="2"/>
  <c r="DT23" i="2"/>
  <c r="DM23" i="2"/>
  <c r="DH23" i="2"/>
  <c r="DT19" i="2"/>
  <c r="DM19" i="2"/>
  <c r="DH19" i="2"/>
  <c r="DR61" i="2"/>
  <c r="DM61" i="2"/>
  <c r="DH61" i="2"/>
  <c r="DR57" i="2"/>
  <c r="DM57" i="2"/>
  <c r="DH57" i="2"/>
  <c r="DR53" i="2"/>
  <c r="DM53" i="2"/>
  <c r="DH53" i="2"/>
  <c r="DR49" i="2"/>
  <c r="DM49" i="2"/>
  <c r="DH49" i="2"/>
  <c r="DQ44" i="2"/>
  <c r="DL44" i="2"/>
  <c r="DG44" i="2"/>
  <c r="DQ40" i="2"/>
  <c r="DL40" i="2"/>
  <c r="DG40" i="2"/>
  <c r="DQ27" i="2"/>
  <c r="DL27" i="2"/>
  <c r="DG27" i="2"/>
  <c r="DQ23" i="2"/>
  <c r="DL23" i="2"/>
  <c r="DG23" i="2"/>
  <c r="DQ19" i="2"/>
  <c r="DL19" i="2"/>
  <c r="DG19" i="2"/>
  <c r="DN354" i="2"/>
  <c r="DN338" i="2"/>
  <c r="DN322" i="2"/>
  <c r="DN306" i="2"/>
  <c r="DN290" i="2"/>
  <c r="DQ286" i="2"/>
  <c r="DR281" i="2"/>
  <c r="DM277" i="2"/>
  <c r="DF273" i="2"/>
  <c r="DI269" i="2"/>
  <c r="DJ265" i="2"/>
  <c r="DN225" i="2"/>
  <c r="DQ221" i="2"/>
  <c r="DR217" i="2"/>
  <c r="DM213" i="2"/>
  <c r="DF209" i="2"/>
  <c r="DI205" i="2"/>
  <c r="DJ201" i="2"/>
  <c r="DF173" i="2"/>
  <c r="DN169" i="2"/>
  <c r="DF165" i="2"/>
  <c r="DN161" i="2"/>
  <c r="DF157" i="2"/>
  <c r="DN153" i="2"/>
  <c r="DF149" i="2"/>
  <c r="DF141" i="2"/>
  <c r="DF133" i="2"/>
  <c r="DF125" i="2"/>
  <c r="DN113" i="2"/>
  <c r="DN105" i="2"/>
  <c r="DN97" i="2"/>
  <c r="DN89" i="2"/>
  <c r="DN81" i="2"/>
  <c r="DH77" i="2"/>
  <c r="DL73" i="2"/>
  <c r="DQ69" i="2"/>
  <c r="DQ65" i="2"/>
  <c r="DQ61" i="2"/>
  <c r="DQ57" i="2"/>
  <c r="DF57" i="2"/>
  <c r="DQ53" i="2"/>
  <c r="DF53" i="2"/>
  <c r="DP44" i="2"/>
  <c r="DK40" i="2"/>
  <c r="DK23" i="2"/>
  <c r="DG366" i="2"/>
  <c r="DG350" i="2"/>
  <c r="DG334" i="2"/>
  <c r="DG318" i="2"/>
  <c r="DG302" i="2"/>
  <c r="DN273" i="2"/>
  <c r="DQ269" i="2"/>
  <c r="DR265" i="2"/>
  <c r="DM261" i="2"/>
  <c r="DF257" i="2"/>
  <c r="DI253" i="2"/>
  <c r="DJ249" i="2"/>
  <c r="DN209" i="2"/>
  <c r="DQ205" i="2"/>
  <c r="DR201" i="2"/>
  <c r="DM197" i="2"/>
  <c r="DF193" i="2"/>
  <c r="DI189" i="2"/>
  <c r="DJ185" i="2"/>
  <c r="DJ173" i="2"/>
  <c r="DR169" i="2"/>
  <c r="DJ165" i="2"/>
  <c r="DR161" i="2"/>
  <c r="DJ157" i="2"/>
  <c r="DR153" i="2"/>
  <c r="DJ149" i="2"/>
  <c r="DR145" i="2"/>
  <c r="DJ141" i="2"/>
  <c r="DR137" i="2"/>
  <c r="DJ133" i="2"/>
  <c r="DR129" i="2"/>
  <c r="DJ125" i="2"/>
  <c r="DR121" i="2"/>
  <c r="DJ117" i="2"/>
  <c r="DR113" i="2"/>
  <c r="DJ109" i="2"/>
  <c r="DR105" i="2"/>
  <c r="DJ101" i="2"/>
  <c r="DR97" i="2"/>
  <c r="DJ93" i="2"/>
  <c r="DR89" i="2"/>
  <c r="DJ85" i="2"/>
  <c r="DR81" i="2"/>
  <c r="DI77" i="2"/>
  <c r="DR73" i="2"/>
  <c r="DM73" i="2"/>
  <c r="DH73" i="2"/>
  <c r="DR69" i="2"/>
  <c r="DM69" i="2"/>
  <c r="DH69" i="2"/>
  <c r="DR65" i="2"/>
  <c r="DM65" i="2"/>
  <c r="DH65" i="2"/>
  <c r="DL61" i="2"/>
  <c r="DL49" i="2"/>
  <c r="DP27" i="2"/>
  <c r="DK19" i="2"/>
  <c r="DL65" i="2"/>
  <c r="DP40" i="2"/>
  <c r="DP23" i="2"/>
  <c r="DF19" i="2"/>
  <c r="AO117" i="24"/>
  <c r="E557" i="2" s="1"/>
  <c r="AO118" i="24"/>
  <c r="BO528" i="2"/>
  <c r="BO516" i="2"/>
  <c r="BO504" i="2"/>
  <c r="BO492" i="2"/>
  <c r="BO479" i="2"/>
  <c r="BO446" i="2"/>
  <c r="BO434" i="2"/>
  <c r="BO422" i="2"/>
  <c r="BO410" i="2"/>
  <c r="BO398" i="2"/>
  <c r="BO386" i="2"/>
  <c r="BO374" i="2"/>
  <c r="BO362" i="2"/>
  <c r="BO350" i="2"/>
  <c r="BO338" i="2"/>
  <c r="BO326" i="2"/>
  <c r="BO314" i="2"/>
  <c r="BO302" i="2"/>
  <c r="BO290" i="2"/>
  <c r="BO277" i="2"/>
  <c r="BO253" i="2"/>
  <c r="BO217" i="2"/>
  <c r="BO205" i="2"/>
  <c r="BO193" i="2"/>
  <c r="BO181" i="2"/>
  <c r="BO169" i="2"/>
  <c r="BO157" i="2"/>
  <c r="BO145" i="2"/>
  <c r="BO121" i="2"/>
  <c r="BO109" i="2"/>
  <c r="BO97" i="2"/>
  <c r="BO85" i="2"/>
  <c r="BO73" i="2"/>
  <c r="BO77" i="2"/>
  <c r="BO406" i="2"/>
  <c r="BO334" i="2"/>
  <c r="BO273" i="2"/>
  <c r="BO213" i="2"/>
  <c r="BO153" i="2"/>
  <c r="BO129" i="2"/>
  <c r="BO105" i="2"/>
  <c r="BO57" i="2"/>
  <c r="BO89" i="2"/>
  <c r="BO65" i="2"/>
  <c r="BO40" i="2"/>
  <c r="BO370" i="2"/>
  <c r="BO322" i="2"/>
  <c r="BO189" i="2"/>
  <c r="BO69" i="2"/>
  <c r="BO44" i="2"/>
  <c r="BO536" i="2"/>
  <c r="BO520" i="2"/>
  <c r="BO508" i="2"/>
  <c r="BO496" i="2"/>
  <c r="BO483" i="2"/>
  <c r="BO450" i="2"/>
  <c r="BO438" i="2"/>
  <c r="BO426" i="2"/>
  <c r="BO414" i="2"/>
  <c r="BO402" i="2"/>
  <c r="BO390" i="2"/>
  <c r="BO378" i="2"/>
  <c r="BO366" i="2"/>
  <c r="BO354" i="2"/>
  <c r="BO342" i="2"/>
  <c r="BO330" i="2"/>
  <c r="BO318" i="2"/>
  <c r="BO306" i="2"/>
  <c r="BO294" i="2"/>
  <c r="BO281" i="2"/>
  <c r="BO269" i="2"/>
  <c r="BO257" i="2"/>
  <c r="BO245" i="2"/>
  <c r="BO233" i="2"/>
  <c r="BO221" i="2"/>
  <c r="BO209" i="2"/>
  <c r="BO197" i="2"/>
  <c r="BO185" i="2"/>
  <c r="BO173" i="2"/>
  <c r="BO161" i="2"/>
  <c r="BO149" i="2"/>
  <c r="BO137" i="2"/>
  <c r="BO125" i="2"/>
  <c r="BO113" i="2"/>
  <c r="BO101" i="2"/>
  <c r="BO53" i="2"/>
  <c r="BO19" i="2"/>
  <c r="BO346" i="2"/>
  <c r="BO310" i="2"/>
  <c r="BO249" i="2"/>
  <c r="BO225" i="2"/>
  <c r="BO165" i="2"/>
  <c r="BO141" i="2"/>
  <c r="BO117" i="2"/>
  <c r="BO524" i="2"/>
  <c r="BO512" i="2"/>
  <c r="BO500" i="2"/>
  <c r="BO487" i="2"/>
  <c r="BO454" i="2"/>
  <c r="BO442" i="2"/>
  <c r="BO430" i="2"/>
  <c r="BO394" i="2"/>
  <c r="BO382" i="2"/>
  <c r="BO358" i="2"/>
  <c r="BO298" i="2"/>
  <c r="BO237" i="2"/>
  <c r="BO93" i="2"/>
  <c r="BO23" i="2"/>
  <c r="BO265" i="2"/>
  <c r="BO241" i="2"/>
  <c r="BO229" i="2"/>
  <c r="BO133" i="2"/>
  <c r="BO61" i="2"/>
  <c r="BO49" i="2"/>
  <c r="BO27" i="2"/>
  <c r="BO418" i="2"/>
  <c r="BO286" i="2"/>
  <c r="BO261" i="2"/>
  <c r="BO201" i="2"/>
  <c r="BO177" i="2"/>
  <c r="BO81" i="2"/>
  <c r="J277" i="2"/>
  <c r="DC536" i="2"/>
  <c r="CV536" i="2"/>
  <c r="CO536" i="2"/>
  <c r="CI536" i="2"/>
  <c r="CB536" i="2"/>
  <c r="BU536" i="2"/>
  <c r="BM536" i="2"/>
  <c r="BE536" i="2"/>
  <c r="AX536" i="2"/>
  <c r="AR536" i="2"/>
  <c r="AL536" i="2"/>
  <c r="AE536" i="2"/>
  <c r="X536" i="2"/>
  <c r="Q536" i="2"/>
  <c r="K536" i="2"/>
  <c r="CU536" i="2"/>
  <c r="CH536" i="2"/>
  <c r="BT536" i="2"/>
  <c r="BD536" i="2"/>
  <c r="AK536" i="2"/>
  <c r="W536" i="2"/>
  <c r="J536" i="2"/>
  <c r="CM536" i="2"/>
  <c r="BY536" i="2"/>
  <c r="BS536" i="2"/>
  <c r="BC536" i="2"/>
  <c r="AP536" i="2"/>
  <c r="AB536" i="2"/>
  <c r="O536" i="2"/>
  <c r="DD536" i="2"/>
  <c r="CJ536" i="2"/>
  <c r="BN536" i="2"/>
  <c r="AM536" i="2"/>
  <c r="DB536" i="2"/>
  <c r="CN536" i="2"/>
  <c r="CA536" i="2"/>
  <c r="BK536" i="2"/>
  <c r="AW536" i="2"/>
  <c r="AQ536" i="2"/>
  <c r="AC536" i="2"/>
  <c r="P536" i="2"/>
  <c r="CF536" i="2"/>
  <c r="BJ536" i="2"/>
  <c r="AV536" i="2"/>
  <c r="AJ536" i="2"/>
  <c r="U536" i="2"/>
  <c r="CX536" i="2"/>
  <c r="CC536" i="2"/>
  <c r="BF536" i="2"/>
  <c r="AY536" i="2"/>
  <c r="AG536" i="2"/>
  <c r="L536" i="2"/>
  <c r="DA536" i="2"/>
  <c r="CT536" i="2"/>
  <c r="CZ536" i="2"/>
  <c r="CR536" i="2"/>
  <c r="CL536" i="2"/>
  <c r="CE536" i="2"/>
  <c r="BX536" i="2"/>
  <c r="BQ536" i="2"/>
  <c r="BI536" i="2"/>
  <c r="BA536" i="2"/>
  <c r="AU536" i="2"/>
  <c r="AO536" i="2"/>
  <c r="AI536" i="2"/>
  <c r="AA536" i="2"/>
  <c r="T536" i="2"/>
  <c r="N536" i="2"/>
  <c r="DE536" i="2"/>
  <c r="CY536" i="2"/>
  <c r="CQ536" i="2"/>
  <c r="CK536" i="2"/>
  <c r="CD536" i="2"/>
  <c r="BW536" i="2"/>
  <c r="BP536" i="2"/>
  <c r="BH536" i="2"/>
  <c r="AZ536" i="2"/>
  <c r="AT536" i="2"/>
  <c r="AN536" i="2"/>
  <c r="AH536" i="2"/>
  <c r="Z536" i="2"/>
  <c r="S536" i="2"/>
  <c r="M536" i="2"/>
  <c r="CP536" i="2"/>
  <c r="BV536" i="2"/>
  <c r="AS536" i="2"/>
  <c r="R536" i="2"/>
  <c r="Y536" i="2"/>
  <c r="H553" i="13"/>
  <c r="H559" i="13"/>
  <c r="BS269" i="2" s="1"/>
  <c r="H550" i="13"/>
  <c r="CT201" i="2" s="1"/>
  <c r="H551" i="13"/>
  <c r="CT209" i="2" s="1"/>
  <c r="H552" i="13"/>
  <c r="CT205" i="2" s="1"/>
  <c r="H494" i="13"/>
  <c r="DJ77" i="2" s="1"/>
  <c r="H495" i="13"/>
  <c r="DJ181" i="2" s="1"/>
  <c r="H591" i="13"/>
  <c r="AZ398" i="2" s="1"/>
  <c r="H596" i="13"/>
  <c r="AZ406" i="2" s="1"/>
  <c r="H595" i="13"/>
  <c r="H594" i="13"/>
  <c r="AZ370" i="2" s="1"/>
  <c r="H593" i="13"/>
  <c r="AZ410" i="2" s="1"/>
  <c r="H592" i="13"/>
  <c r="AZ402" i="2" s="1"/>
  <c r="H589" i="13"/>
  <c r="BS189" i="2" s="1"/>
  <c r="H590" i="13"/>
  <c r="BT189" i="2" s="1"/>
  <c r="H581" i="13"/>
  <c r="CH237" i="2" s="1"/>
  <c r="H582" i="13"/>
  <c r="CH269" i="2" s="1"/>
  <c r="H523" i="13"/>
  <c r="AW65" i="2" s="1"/>
  <c r="H524" i="13"/>
  <c r="AW141" i="2" s="1"/>
  <c r="H580" i="13"/>
  <c r="AS474" i="2" s="1"/>
  <c r="H493" i="13"/>
  <c r="H573" i="13"/>
  <c r="R205" i="2" s="1"/>
  <c r="H579" i="13"/>
  <c r="AS458" i="2" s="1"/>
  <c r="H463" i="13"/>
  <c r="H572" i="13"/>
  <c r="R201" i="2" s="1"/>
  <c r="H461" i="13"/>
  <c r="R294" i="2" s="1"/>
  <c r="H462" i="13"/>
  <c r="R390" i="2" s="1"/>
  <c r="DC487" i="2"/>
  <c r="CY487" i="2"/>
  <c r="CT487" i="2"/>
  <c r="CO487" i="2"/>
  <c r="CK487" i="2"/>
  <c r="CF487" i="2"/>
  <c r="CB487" i="2"/>
  <c r="BW487" i="2"/>
  <c r="BS487" i="2"/>
  <c r="BM487" i="2"/>
  <c r="BH487" i="2"/>
  <c r="BC487" i="2"/>
  <c r="AX487" i="2"/>
  <c r="AT487" i="2"/>
  <c r="AP487" i="2"/>
  <c r="AL487" i="2"/>
  <c r="AH487" i="2"/>
  <c r="AB487" i="2"/>
  <c r="X487" i="2"/>
  <c r="T487" i="2"/>
  <c r="P487" i="2"/>
  <c r="L487" i="2"/>
  <c r="DB487" i="2"/>
  <c r="CX487" i="2"/>
  <c r="CR487" i="2"/>
  <c r="CN487" i="2"/>
  <c r="CJ487" i="2"/>
  <c r="CE487" i="2"/>
  <c r="CA487" i="2"/>
  <c r="BV487" i="2"/>
  <c r="BQ487" i="2"/>
  <c r="BK487" i="2"/>
  <c r="BF487" i="2"/>
  <c r="BA487" i="2"/>
  <c r="AW487" i="2"/>
  <c r="AS487" i="2"/>
  <c r="AO487" i="2"/>
  <c r="AK487" i="2"/>
  <c r="AG487" i="2"/>
  <c r="AA487" i="2"/>
  <c r="W487" i="2"/>
  <c r="S487" i="2"/>
  <c r="O487" i="2"/>
  <c r="K487" i="2"/>
  <c r="DE487" i="2"/>
  <c r="DA487" i="2"/>
  <c r="CV487" i="2"/>
  <c r="CQ487" i="2"/>
  <c r="CM487" i="2"/>
  <c r="CI487" i="2"/>
  <c r="CD487" i="2"/>
  <c r="BY487" i="2"/>
  <c r="BU487" i="2"/>
  <c r="BP487" i="2"/>
  <c r="BJ487" i="2"/>
  <c r="BE487" i="2"/>
  <c r="AZ487" i="2"/>
  <c r="AV487" i="2"/>
  <c r="AR487" i="2"/>
  <c r="AN487" i="2"/>
  <c r="AJ487" i="2"/>
  <c r="AE487" i="2"/>
  <c r="Z487" i="2"/>
  <c r="V487" i="2"/>
  <c r="R487" i="2"/>
  <c r="N487" i="2"/>
  <c r="J487" i="2"/>
  <c r="BI487" i="2"/>
  <c r="CP487" i="2"/>
  <c r="BX487" i="2"/>
  <c r="BD487" i="2"/>
  <c r="AM487" i="2"/>
  <c r="U487" i="2"/>
  <c r="DD487" i="2"/>
  <c r="CL487" i="2"/>
  <c r="BT487" i="2"/>
  <c r="AY487" i="2"/>
  <c r="AI487" i="2"/>
  <c r="Q487" i="2"/>
  <c r="CZ487" i="2"/>
  <c r="CH487" i="2"/>
  <c r="BN487" i="2"/>
  <c r="AU487" i="2"/>
  <c r="AC487" i="2"/>
  <c r="M487" i="2"/>
  <c r="CU487" i="2"/>
  <c r="CC487" i="2"/>
  <c r="AQ487" i="2"/>
  <c r="Y487" i="2"/>
  <c r="A52" i="2"/>
  <c r="A56" i="2" s="1"/>
  <c r="A60" i="2" s="1"/>
  <c r="A64" i="2" s="1"/>
  <c r="A68" i="2" s="1"/>
  <c r="A72" i="2" s="1"/>
  <c r="A76" i="2" s="1"/>
  <c r="A80" i="2" s="1"/>
  <c r="A84" i="2" s="1"/>
  <c r="A88" i="2" s="1"/>
  <c r="A92" i="2" s="1"/>
  <c r="A96" i="2" s="1"/>
  <c r="A100" i="2" s="1"/>
  <c r="A104" i="2" s="1"/>
  <c r="A108" i="2" s="1"/>
  <c r="A112" i="2" s="1"/>
  <c r="A116" i="2" s="1"/>
  <c r="A120" i="2" s="1"/>
  <c r="A124" i="2" s="1"/>
  <c r="A128" i="2" s="1"/>
  <c r="A132" i="2" s="1"/>
  <c r="A136" i="2" s="1"/>
  <c r="A140" i="2" s="1"/>
  <c r="A144" i="2" s="1"/>
  <c r="A148" i="2" s="1"/>
  <c r="A152" i="2" s="1"/>
  <c r="A156" i="2" s="1"/>
  <c r="A160" i="2" s="1"/>
  <c r="A164" i="2" s="1"/>
  <c r="A168" i="2" s="1"/>
  <c r="A172" i="2" s="1"/>
  <c r="A176" i="2" s="1"/>
  <c r="A180" i="2" s="1"/>
  <c r="A184" i="2" s="1"/>
  <c r="A188" i="2" s="1"/>
  <c r="A192" i="2" s="1"/>
  <c r="A196" i="2" s="1"/>
  <c r="A200" i="2" s="1"/>
  <c r="A204" i="2" s="1"/>
  <c r="A208" i="2" s="1"/>
  <c r="A212" i="2" s="1"/>
  <c r="A216" i="2" s="1"/>
  <c r="A220" i="2" s="1"/>
  <c r="A224" i="2" s="1"/>
  <c r="A228" i="2" s="1"/>
  <c r="A232" i="2" s="1"/>
  <c r="A236" i="2" s="1"/>
  <c r="A240" i="2" s="1"/>
  <c r="A244" i="2" s="1"/>
  <c r="A248" i="2" s="1"/>
  <c r="A252" i="2" s="1"/>
  <c r="A256" i="2" s="1"/>
  <c r="A260" i="2" s="1"/>
  <c r="A264" i="2" s="1"/>
  <c r="A268" i="2" s="1"/>
  <c r="A272" i="2" s="1"/>
  <c r="A276" i="2" s="1"/>
  <c r="A280" i="2" s="1"/>
  <c r="H584" i="13"/>
  <c r="BT44" i="2" s="1"/>
  <c r="H578" i="13"/>
  <c r="W193" i="2" s="1"/>
  <c r="H583" i="13"/>
  <c r="BS44" i="2" s="1"/>
  <c r="H577" i="13"/>
  <c r="W273" i="2" s="1"/>
  <c r="B98" i="24"/>
  <c r="B100" i="24" s="1"/>
  <c r="H575" i="13"/>
  <c r="BS217" i="2" s="1"/>
  <c r="H576" i="13"/>
  <c r="BT217" i="2" s="1"/>
  <c r="H471" i="13"/>
  <c r="BS479" i="2" s="1"/>
  <c r="H472" i="13"/>
  <c r="BT479" i="2" s="1"/>
  <c r="H530" i="13"/>
  <c r="BS245" i="2" s="1"/>
  <c r="H531" i="13"/>
  <c r="BT245" i="2" s="1"/>
  <c r="H567" i="13"/>
  <c r="BW201" i="2" s="1"/>
  <c r="H570" i="13"/>
  <c r="CQ23" i="2" s="1"/>
  <c r="H569" i="13"/>
  <c r="BW205" i="2" s="1"/>
  <c r="H574" i="13"/>
  <c r="CQ205" i="2" s="1"/>
  <c r="H568" i="13"/>
  <c r="BW209" i="2" s="1"/>
  <c r="H571" i="13"/>
  <c r="CQ77" i="2" s="1"/>
  <c r="DC454" i="2"/>
  <c r="CT454" i="2"/>
  <c r="CK454" i="2"/>
  <c r="CB454" i="2"/>
  <c r="BS454" i="2"/>
  <c r="BH454" i="2"/>
  <c r="AX454" i="2"/>
  <c r="AP454" i="2"/>
  <c r="AH454" i="2"/>
  <c r="X454" i="2"/>
  <c r="P454" i="2"/>
  <c r="DD450" i="2"/>
  <c r="CU450" i="2"/>
  <c r="CL450" i="2"/>
  <c r="CC450" i="2"/>
  <c r="BT450" i="2"/>
  <c r="BI450" i="2"/>
  <c r="AY450" i="2"/>
  <c r="AQ450" i="2"/>
  <c r="AI450" i="2"/>
  <c r="Y450" i="2"/>
  <c r="Q450" i="2"/>
  <c r="DB454" i="2"/>
  <c r="CR454" i="2"/>
  <c r="CJ454" i="2"/>
  <c r="CA454" i="2"/>
  <c r="BQ454" i="2"/>
  <c r="BF454" i="2"/>
  <c r="AW454" i="2"/>
  <c r="AO454" i="2"/>
  <c r="AG454" i="2"/>
  <c r="W454" i="2"/>
  <c r="O454" i="2"/>
  <c r="DC450" i="2"/>
  <c r="CT450" i="2"/>
  <c r="CK450" i="2"/>
  <c r="CB450" i="2"/>
  <c r="BS450" i="2"/>
  <c r="BH450" i="2"/>
  <c r="AX450" i="2"/>
  <c r="AP450" i="2"/>
  <c r="AH450" i="2"/>
  <c r="X450" i="2"/>
  <c r="P450" i="2"/>
  <c r="DA454" i="2"/>
  <c r="CQ454" i="2"/>
  <c r="CI454" i="2"/>
  <c r="BY454" i="2"/>
  <c r="BP454" i="2"/>
  <c r="BE454" i="2"/>
  <c r="AV454" i="2"/>
  <c r="AN454" i="2"/>
  <c r="AE454" i="2"/>
  <c r="V454" i="2"/>
  <c r="N454" i="2"/>
  <c r="DB450" i="2"/>
  <c r="CR450" i="2"/>
  <c r="CJ450" i="2"/>
  <c r="CA450" i="2"/>
  <c r="BQ450" i="2"/>
  <c r="BF450" i="2"/>
  <c r="AW450" i="2"/>
  <c r="AO450" i="2"/>
  <c r="AG450" i="2"/>
  <c r="W450" i="2"/>
  <c r="O450" i="2"/>
  <c r="CZ454" i="2"/>
  <c r="CP454" i="2"/>
  <c r="CH454" i="2"/>
  <c r="BX454" i="2"/>
  <c r="BN454" i="2"/>
  <c r="BD454" i="2"/>
  <c r="AU454" i="2"/>
  <c r="AM454" i="2"/>
  <c r="AC454" i="2"/>
  <c r="U454" i="2"/>
  <c r="M454" i="2"/>
  <c r="DA450" i="2"/>
  <c r="CQ450" i="2"/>
  <c r="CI450" i="2"/>
  <c r="BY450" i="2"/>
  <c r="BP450" i="2"/>
  <c r="BE450" i="2"/>
  <c r="AV450" i="2"/>
  <c r="AN450" i="2"/>
  <c r="AE450" i="2"/>
  <c r="V450" i="2"/>
  <c r="N450" i="2"/>
  <c r="CY454" i="2"/>
  <c r="CO454" i="2"/>
  <c r="CF454" i="2"/>
  <c r="BW454" i="2"/>
  <c r="BM454" i="2"/>
  <c r="BC454" i="2"/>
  <c r="AT454" i="2"/>
  <c r="AL454" i="2"/>
  <c r="AB454" i="2"/>
  <c r="T454" i="2"/>
  <c r="L454" i="2"/>
  <c r="CZ450" i="2"/>
  <c r="CP450" i="2"/>
  <c r="CH450" i="2"/>
  <c r="BX450" i="2"/>
  <c r="BN450" i="2"/>
  <c r="BD450" i="2"/>
  <c r="AU450" i="2"/>
  <c r="AM450" i="2"/>
  <c r="AC450" i="2"/>
  <c r="U450" i="2"/>
  <c r="M450" i="2"/>
  <c r="CX454" i="2"/>
  <c r="CN454" i="2"/>
  <c r="CE454" i="2"/>
  <c r="BV454" i="2"/>
  <c r="BK454" i="2"/>
  <c r="BA454" i="2"/>
  <c r="AS454" i="2"/>
  <c r="AK454" i="2"/>
  <c r="AA454" i="2"/>
  <c r="S454" i="2"/>
  <c r="K454" i="2"/>
  <c r="CY450" i="2"/>
  <c r="CO450" i="2"/>
  <c r="CF450" i="2"/>
  <c r="BW450" i="2"/>
  <c r="BM450" i="2"/>
  <c r="BC450" i="2"/>
  <c r="AT450" i="2"/>
  <c r="AL450" i="2"/>
  <c r="AB450" i="2"/>
  <c r="T450" i="2"/>
  <c r="L450" i="2"/>
  <c r="DE454" i="2"/>
  <c r="CV454" i="2"/>
  <c r="CM454" i="2"/>
  <c r="CD454" i="2"/>
  <c r="BU454" i="2"/>
  <c r="BJ454" i="2"/>
  <c r="AZ454" i="2"/>
  <c r="AR454" i="2"/>
  <c r="AJ454" i="2"/>
  <c r="Z454" i="2"/>
  <c r="R454" i="2"/>
  <c r="J454" i="2"/>
  <c r="CX450" i="2"/>
  <c r="CN450" i="2"/>
  <c r="CE450" i="2"/>
  <c r="BV450" i="2"/>
  <c r="BK450" i="2"/>
  <c r="BA450" i="2"/>
  <c r="AS450" i="2"/>
  <c r="AK450" i="2"/>
  <c r="AA450" i="2"/>
  <c r="S450" i="2"/>
  <c r="K450" i="2"/>
  <c r="DD454" i="2"/>
  <c r="CU454" i="2"/>
  <c r="CL454" i="2"/>
  <c r="CC454" i="2"/>
  <c r="BT454" i="2"/>
  <c r="BI454" i="2"/>
  <c r="AY454" i="2"/>
  <c r="AQ454" i="2"/>
  <c r="AI454" i="2"/>
  <c r="Y454" i="2"/>
  <c r="Q454" i="2"/>
  <c r="DE450" i="2"/>
  <c r="CV450" i="2"/>
  <c r="CM450" i="2"/>
  <c r="CD450" i="2"/>
  <c r="BU450" i="2"/>
  <c r="BJ450" i="2"/>
  <c r="AZ450" i="2"/>
  <c r="AR450" i="2"/>
  <c r="AJ450" i="2"/>
  <c r="Z450" i="2"/>
  <c r="R450" i="2"/>
  <c r="J450" i="2"/>
  <c r="DD446" i="2"/>
  <c r="CU446" i="2"/>
  <c r="CL446" i="2"/>
  <c r="CC446" i="2"/>
  <c r="BT446" i="2"/>
  <c r="BI446" i="2"/>
  <c r="AY446" i="2"/>
  <c r="AQ446" i="2"/>
  <c r="AI446" i="2"/>
  <c r="Y446" i="2"/>
  <c r="Q446" i="2"/>
  <c r="DE442" i="2"/>
  <c r="CV442" i="2"/>
  <c r="CM442" i="2"/>
  <c r="CD442" i="2"/>
  <c r="BU442" i="2"/>
  <c r="BJ442" i="2"/>
  <c r="AZ442" i="2"/>
  <c r="AR442" i="2"/>
  <c r="AJ442" i="2"/>
  <c r="Z442" i="2"/>
  <c r="R442" i="2"/>
  <c r="J442" i="2"/>
  <c r="DC446" i="2"/>
  <c r="CT446" i="2"/>
  <c r="CK446" i="2"/>
  <c r="CB446" i="2"/>
  <c r="BS446" i="2"/>
  <c r="BH446" i="2"/>
  <c r="AX446" i="2"/>
  <c r="AP446" i="2"/>
  <c r="AH446" i="2"/>
  <c r="X446" i="2"/>
  <c r="P446" i="2"/>
  <c r="DD442" i="2"/>
  <c r="CU442" i="2"/>
  <c r="CL442" i="2"/>
  <c r="CC442" i="2"/>
  <c r="BT442" i="2"/>
  <c r="BI442" i="2"/>
  <c r="AY442" i="2"/>
  <c r="AQ442" i="2"/>
  <c r="AI442" i="2"/>
  <c r="Y442" i="2"/>
  <c r="Q442" i="2"/>
  <c r="DB446" i="2"/>
  <c r="CR446" i="2"/>
  <c r="CJ446" i="2"/>
  <c r="CA446" i="2"/>
  <c r="BQ446" i="2"/>
  <c r="BF446" i="2"/>
  <c r="AW446" i="2"/>
  <c r="AO446" i="2"/>
  <c r="AG446" i="2"/>
  <c r="W446" i="2"/>
  <c r="O446" i="2"/>
  <c r="DC442" i="2"/>
  <c r="CT442" i="2"/>
  <c r="CK442" i="2"/>
  <c r="CB442" i="2"/>
  <c r="BS442" i="2"/>
  <c r="BH442" i="2"/>
  <c r="AX442" i="2"/>
  <c r="AP442" i="2"/>
  <c r="AH442" i="2"/>
  <c r="X442" i="2"/>
  <c r="P442" i="2"/>
  <c r="DA446" i="2"/>
  <c r="CQ446" i="2"/>
  <c r="CI446" i="2"/>
  <c r="BY446" i="2"/>
  <c r="BP446" i="2"/>
  <c r="BE446" i="2"/>
  <c r="AV446" i="2"/>
  <c r="AN446" i="2"/>
  <c r="AE446" i="2"/>
  <c r="V446" i="2"/>
  <c r="N446" i="2"/>
  <c r="DB442" i="2"/>
  <c r="CR442" i="2"/>
  <c r="CZ446" i="2"/>
  <c r="CP446" i="2"/>
  <c r="CH446" i="2"/>
  <c r="BX446" i="2"/>
  <c r="BN446" i="2"/>
  <c r="BD446" i="2"/>
  <c r="AU446" i="2"/>
  <c r="AM446" i="2"/>
  <c r="AC446" i="2"/>
  <c r="U446" i="2"/>
  <c r="M446" i="2"/>
  <c r="DA442" i="2"/>
  <c r="CQ442" i="2"/>
  <c r="CI442" i="2"/>
  <c r="BY442" i="2"/>
  <c r="BP442" i="2"/>
  <c r="BE442" i="2"/>
  <c r="AV442" i="2"/>
  <c r="AN442" i="2"/>
  <c r="AE442" i="2"/>
  <c r="V442" i="2"/>
  <c r="N442" i="2"/>
  <c r="CY446" i="2"/>
  <c r="CO446" i="2"/>
  <c r="CF446" i="2"/>
  <c r="BW446" i="2"/>
  <c r="BM446" i="2"/>
  <c r="BC446" i="2"/>
  <c r="AT446" i="2"/>
  <c r="AL446" i="2"/>
  <c r="AB446" i="2"/>
  <c r="T446" i="2"/>
  <c r="L446" i="2"/>
  <c r="CZ442" i="2"/>
  <c r="CP442" i="2"/>
  <c r="CH442" i="2"/>
  <c r="BX442" i="2"/>
  <c r="BN442" i="2"/>
  <c r="BD442" i="2"/>
  <c r="AU442" i="2"/>
  <c r="AM442" i="2"/>
  <c r="AC442" i="2"/>
  <c r="U442" i="2"/>
  <c r="M442" i="2"/>
  <c r="CN446" i="2"/>
  <c r="BA446" i="2"/>
  <c r="S446" i="2"/>
  <c r="CE442" i="2"/>
  <c r="BC442" i="2"/>
  <c r="AG442" i="2"/>
  <c r="K442" i="2"/>
  <c r="DB438" i="2"/>
  <c r="CR438" i="2"/>
  <c r="CJ438" i="2"/>
  <c r="CA438" i="2"/>
  <c r="BQ438" i="2"/>
  <c r="BF438" i="2"/>
  <c r="AW438" i="2"/>
  <c r="AO438" i="2"/>
  <c r="AG438" i="2"/>
  <c r="W438" i="2"/>
  <c r="O438" i="2"/>
  <c r="CM446" i="2"/>
  <c r="AZ446" i="2"/>
  <c r="R446" i="2"/>
  <c r="CA442" i="2"/>
  <c r="BA442" i="2"/>
  <c r="AB442" i="2"/>
  <c r="DA438" i="2"/>
  <c r="CQ438" i="2"/>
  <c r="CI438" i="2"/>
  <c r="BY438" i="2"/>
  <c r="BP438" i="2"/>
  <c r="BE438" i="2"/>
  <c r="AV438" i="2"/>
  <c r="AN438" i="2"/>
  <c r="AE438" i="2"/>
  <c r="V438" i="2"/>
  <c r="N438" i="2"/>
  <c r="CE446" i="2"/>
  <c r="AS446" i="2"/>
  <c r="K446" i="2"/>
  <c r="CY442" i="2"/>
  <c r="BW442" i="2"/>
  <c r="AW442" i="2"/>
  <c r="AA442" i="2"/>
  <c r="CZ438" i="2"/>
  <c r="CP438" i="2"/>
  <c r="CH438" i="2"/>
  <c r="BX438" i="2"/>
  <c r="BN438" i="2"/>
  <c r="BD438" i="2"/>
  <c r="AU438" i="2"/>
  <c r="AM438" i="2"/>
  <c r="AC438" i="2"/>
  <c r="U438" i="2"/>
  <c r="M438" i="2"/>
  <c r="CD446" i="2"/>
  <c r="AR446" i="2"/>
  <c r="J446" i="2"/>
  <c r="CX442" i="2"/>
  <c r="BV442" i="2"/>
  <c r="AT442" i="2"/>
  <c r="W442" i="2"/>
  <c r="BV446" i="2"/>
  <c r="AK446" i="2"/>
  <c r="CO442" i="2"/>
  <c r="BQ442" i="2"/>
  <c r="AS442" i="2"/>
  <c r="T442" i="2"/>
  <c r="CX438" i="2"/>
  <c r="CN438" i="2"/>
  <c r="CE438" i="2"/>
  <c r="BV438" i="2"/>
  <c r="BK438" i="2"/>
  <c r="BA438" i="2"/>
  <c r="AS438" i="2"/>
  <c r="AK438" i="2"/>
  <c r="AA438" i="2"/>
  <c r="S438" i="2"/>
  <c r="K438" i="2"/>
  <c r="CV446" i="2"/>
  <c r="BJ446" i="2"/>
  <c r="Z446" i="2"/>
  <c r="CF442" i="2"/>
  <c r="BF442" i="2"/>
  <c r="AK442" i="2"/>
  <c r="L442" i="2"/>
  <c r="DC438" i="2"/>
  <c r="CT438" i="2"/>
  <c r="CK438" i="2"/>
  <c r="CB438" i="2"/>
  <c r="BS438" i="2"/>
  <c r="BH438" i="2"/>
  <c r="AX438" i="2"/>
  <c r="AP438" i="2"/>
  <c r="AH438" i="2"/>
  <c r="X438" i="2"/>
  <c r="P438" i="2"/>
  <c r="DE446" i="2"/>
  <c r="BK442" i="2"/>
  <c r="DE438" i="2"/>
  <c r="CF438" i="2"/>
  <c r="BI438" i="2"/>
  <c r="AJ438" i="2"/>
  <c r="L438" i="2"/>
  <c r="CX446" i="2"/>
  <c r="AO442" i="2"/>
  <c r="DD438" i="2"/>
  <c r="CD438" i="2"/>
  <c r="BC438" i="2"/>
  <c r="AI438" i="2"/>
  <c r="J438" i="2"/>
  <c r="BU446" i="2"/>
  <c r="AL442" i="2"/>
  <c r="CY438" i="2"/>
  <c r="CC438" i="2"/>
  <c r="AZ438" i="2"/>
  <c r="AB438" i="2"/>
  <c r="BK446" i="2"/>
  <c r="S442" i="2"/>
  <c r="CV438" i="2"/>
  <c r="BW438" i="2"/>
  <c r="AY438" i="2"/>
  <c r="Z438" i="2"/>
  <c r="AJ446" i="2"/>
  <c r="O442" i="2"/>
  <c r="CU438" i="2"/>
  <c r="BU438" i="2"/>
  <c r="AT438" i="2"/>
  <c r="Y438" i="2"/>
  <c r="DE281" i="2"/>
  <c r="CV281" i="2"/>
  <c r="CM281" i="2"/>
  <c r="AA446" i="2"/>
  <c r="CN442" i="2"/>
  <c r="CO438" i="2"/>
  <c r="BT438" i="2"/>
  <c r="AR438" i="2"/>
  <c r="T438" i="2"/>
  <c r="DD281" i="2"/>
  <c r="CU281" i="2"/>
  <c r="CL281" i="2"/>
  <c r="CC281" i="2"/>
  <c r="BQ281" i="2"/>
  <c r="BF281" i="2"/>
  <c r="AW281" i="2"/>
  <c r="AO281" i="2"/>
  <c r="AG281" i="2"/>
  <c r="W281" i="2"/>
  <c r="N281" i="2"/>
  <c r="AL438" i="2"/>
  <c r="CX281" i="2"/>
  <c r="CJ281" i="2"/>
  <c r="BY281" i="2"/>
  <c r="BK281" i="2"/>
  <c r="AZ281" i="2"/>
  <c r="AQ281" i="2"/>
  <c r="AH281" i="2"/>
  <c r="U281" i="2"/>
  <c r="L281" i="2"/>
  <c r="R438" i="2"/>
  <c r="CT281" i="2"/>
  <c r="CI281" i="2"/>
  <c r="BX281" i="2"/>
  <c r="BJ281" i="2"/>
  <c r="AY281" i="2"/>
  <c r="AP281" i="2"/>
  <c r="AE281" i="2"/>
  <c r="T281" i="2"/>
  <c r="K281" i="2"/>
  <c r="BN281" i="2"/>
  <c r="Q438" i="2"/>
  <c r="CR281" i="2"/>
  <c r="CH281" i="2"/>
  <c r="BW281" i="2"/>
  <c r="BI281" i="2"/>
  <c r="AX281" i="2"/>
  <c r="AN281" i="2"/>
  <c r="AC281" i="2"/>
  <c r="S281" i="2"/>
  <c r="J281" i="2"/>
  <c r="CN281" i="2"/>
  <c r="AJ281" i="2"/>
  <c r="BM281" i="2"/>
  <c r="X281" i="2"/>
  <c r="CM438" i="2"/>
  <c r="DC281" i="2"/>
  <c r="CQ281" i="2"/>
  <c r="CF281" i="2"/>
  <c r="BV281" i="2"/>
  <c r="BH281" i="2"/>
  <c r="AV281" i="2"/>
  <c r="AM281" i="2"/>
  <c r="AB281" i="2"/>
  <c r="R281" i="2"/>
  <c r="BC281" i="2"/>
  <c r="O281" i="2"/>
  <c r="BA281" i="2"/>
  <c r="CJ442" i="2"/>
  <c r="CL438" i="2"/>
  <c r="DB281" i="2"/>
  <c r="CP281" i="2"/>
  <c r="CE281" i="2"/>
  <c r="BU281" i="2"/>
  <c r="BE281" i="2"/>
  <c r="AU281" i="2"/>
  <c r="AL281" i="2"/>
  <c r="AA281" i="2"/>
  <c r="Q281" i="2"/>
  <c r="CB281" i="2"/>
  <c r="Y281" i="2"/>
  <c r="CK281" i="2"/>
  <c r="M281" i="2"/>
  <c r="BM442" i="2"/>
  <c r="BM438" i="2"/>
  <c r="DA281" i="2"/>
  <c r="CO281" i="2"/>
  <c r="CD281" i="2"/>
  <c r="BP281" i="2"/>
  <c r="BD281" i="2"/>
  <c r="AT281" i="2"/>
  <c r="AK281" i="2"/>
  <c r="Z281" i="2"/>
  <c r="P281" i="2"/>
  <c r="BJ438" i="2"/>
  <c r="CZ281" i="2"/>
  <c r="AS281" i="2"/>
  <c r="CA281" i="2"/>
  <c r="AI281" i="2"/>
  <c r="AQ438" i="2"/>
  <c r="CY281" i="2"/>
  <c r="AR281" i="2"/>
  <c r="CZ277" i="2"/>
  <c r="CR277" i="2"/>
  <c r="CL277" i="2"/>
  <c r="CE277" i="2"/>
  <c r="BX277" i="2"/>
  <c r="BN277" i="2"/>
  <c r="BF277" i="2"/>
  <c r="AY277" i="2"/>
  <c r="AS277" i="2"/>
  <c r="AL277" i="2"/>
  <c r="AE277" i="2"/>
  <c r="X277" i="2"/>
  <c r="Q277" i="2"/>
  <c r="K277" i="2"/>
  <c r="DE277" i="2"/>
  <c r="CY277" i="2"/>
  <c r="CQ277" i="2"/>
  <c r="CD277" i="2"/>
  <c r="BW277" i="2"/>
  <c r="BE277" i="2"/>
  <c r="AR277" i="2"/>
  <c r="AK277" i="2"/>
  <c r="W277" i="2"/>
  <c r="CK277" i="2"/>
  <c r="BM277" i="2"/>
  <c r="AX277" i="2"/>
  <c r="AC277" i="2"/>
  <c r="P277" i="2"/>
  <c r="DD277" i="2"/>
  <c r="CX277" i="2"/>
  <c r="CP277" i="2"/>
  <c r="CJ277" i="2"/>
  <c r="CC277" i="2"/>
  <c r="BV277" i="2"/>
  <c r="BK277" i="2"/>
  <c r="BD277" i="2"/>
  <c r="AW277" i="2"/>
  <c r="AQ277" i="2"/>
  <c r="AJ277" i="2"/>
  <c r="AB277" i="2"/>
  <c r="U277" i="2"/>
  <c r="O277" i="2"/>
  <c r="AT277" i="2"/>
  <c r="R277" i="2"/>
  <c r="DC277" i="2"/>
  <c r="CV277" i="2"/>
  <c r="CO277" i="2"/>
  <c r="CI277" i="2"/>
  <c r="CB277" i="2"/>
  <c r="BU277" i="2"/>
  <c r="BJ277" i="2"/>
  <c r="BC277" i="2"/>
  <c r="AV277" i="2"/>
  <c r="AP277" i="2"/>
  <c r="AI277" i="2"/>
  <c r="AA277" i="2"/>
  <c r="T277" i="2"/>
  <c r="N277" i="2"/>
  <c r="DA277" i="2"/>
  <c r="CF277" i="2"/>
  <c r="BP277" i="2"/>
  <c r="AZ277" i="2"/>
  <c r="AG277" i="2"/>
  <c r="L277" i="2"/>
  <c r="DB277" i="2"/>
  <c r="CU277" i="2"/>
  <c r="CN277" i="2"/>
  <c r="CH277" i="2"/>
  <c r="CA277" i="2"/>
  <c r="BQ277" i="2"/>
  <c r="BI277" i="2"/>
  <c r="BA277" i="2"/>
  <c r="AU277" i="2"/>
  <c r="AN277" i="2"/>
  <c r="AH277" i="2"/>
  <c r="Z277" i="2"/>
  <c r="S277" i="2"/>
  <c r="M277" i="2"/>
  <c r="CT277" i="2"/>
  <c r="CM277" i="2"/>
  <c r="BY277" i="2"/>
  <c r="BH277" i="2"/>
  <c r="AM277" i="2"/>
  <c r="Y277" i="2"/>
  <c r="Y273" i="2"/>
  <c r="CM273" i="2"/>
  <c r="BY273" i="2"/>
  <c r="BH273" i="2"/>
  <c r="AS273" i="2"/>
  <c r="AE273" i="2"/>
  <c r="R273" i="2"/>
  <c r="CL273" i="2"/>
  <c r="BF273" i="2"/>
  <c r="AR273" i="2"/>
  <c r="AC273" i="2"/>
  <c r="Q273" i="2"/>
  <c r="DE273" i="2"/>
  <c r="CD273" i="2"/>
  <c r="AX273" i="2"/>
  <c r="AB273" i="2"/>
  <c r="CE273" i="2"/>
  <c r="CQ273" i="2"/>
  <c r="BW273" i="2"/>
  <c r="AJ273" i="2"/>
  <c r="J273" i="2"/>
  <c r="CR273" i="2"/>
  <c r="CY273" i="2"/>
  <c r="BE273" i="2"/>
  <c r="V273" i="2"/>
  <c r="DD273" i="2"/>
  <c r="CX273" i="2"/>
  <c r="CP273" i="2"/>
  <c r="CJ273" i="2"/>
  <c r="CC273" i="2"/>
  <c r="BV273" i="2"/>
  <c r="BK273" i="2"/>
  <c r="BD273" i="2"/>
  <c r="AV273" i="2"/>
  <c r="AP273" i="2"/>
  <c r="AI273" i="2"/>
  <c r="AA273" i="2"/>
  <c r="U273" i="2"/>
  <c r="O273" i="2"/>
  <c r="DC273" i="2"/>
  <c r="CV273" i="2"/>
  <c r="CO273" i="2"/>
  <c r="CI273" i="2"/>
  <c r="CB273" i="2"/>
  <c r="BU273" i="2"/>
  <c r="BJ273" i="2"/>
  <c r="BC273" i="2"/>
  <c r="AU273" i="2"/>
  <c r="AN273" i="2"/>
  <c r="AH273" i="2"/>
  <c r="Z273" i="2"/>
  <c r="T273" i="2"/>
  <c r="N273" i="2"/>
  <c r="DB273" i="2"/>
  <c r="CU273" i="2"/>
  <c r="CN273" i="2"/>
  <c r="CH273" i="2"/>
  <c r="CA273" i="2"/>
  <c r="BQ273" i="2"/>
  <c r="BI273" i="2"/>
  <c r="BA273" i="2"/>
  <c r="AT273" i="2"/>
  <c r="AM273" i="2"/>
  <c r="AG273" i="2"/>
  <c r="S273" i="2"/>
  <c r="M273" i="2"/>
  <c r="DA273" i="2"/>
  <c r="CT273" i="2"/>
  <c r="CF273" i="2"/>
  <c r="BP273" i="2"/>
  <c r="AZ273" i="2"/>
  <c r="AL273" i="2"/>
  <c r="X273" i="2"/>
  <c r="L273" i="2"/>
  <c r="CZ273" i="2"/>
  <c r="BX273" i="2"/>
  <c r="BN273" i="2"/>
  <c r="AY273" i="2"/>
  <c r="AK273" i="2"/>
  <c r="K273" i="2"/>
  <c r="CK273" i="2"/>
  <c r="BM273" i="2"/>
  <c r="AQ273" i="2"/>
  <c r="P273" i="2"/>
  <c r="CZ434" i="2"/>
  <c r="CR434" i="2"/>
  <c r="CL434" i="2"/>
  <c r="CE434" i="2"/>
  <c r="BX434" i="2"/>
  <c r="BN434" i="2"/>
  <c r="BF434" i="2"/>
  <c r="AY434" i="2"/>
  <c r="AS434" i="2"/>
  <c r="AM434" i="2"/>
  <c r="AG434" i="2"/>
  <c r="Y434" i="2"/>
  <c r="S434" i="2"/>
  <c r="M434" i="2"/>
  <c r="DE434" i="2"/>
  <c r="CY434" i="2"/>
  <c r="CQ434" i="2"/>
  <c r="CK434" i="2"/>
  <c r="CD434" i="2"/>
  <c r="BW434" i="2"/>
  <c r="BM434" i="2"/>
  <c r="BE434" i="2"/>
  <c r="AX434" i="2"/>
  <c r="AR434" i="2"/>
  <c r="AL434" i="2"/>
  <c r="AE434" i="2"/>
  <c r="X434" i="2"/>
  <c r="R434" i="2"/>
  <c r="L434" i="2"/>
  <c r="CN434" i="2"/>
  <c r="CA434" i="2"/>
  <c r="BI434" i="2"/>
  <c r="AO434" i="2"/>
  <c r="U434" i="2"/>
  <c r="DD434" i="2"/>
  <c r="CX434" i="2"/>
  <c r="CP434" i="2"/>
  <c r="CJ434" i="2"/>
  <c r="CC434" i="2"/>
  <c r="BV434" i="2"/>
  <c r="BK434" i="2"/>
  <c r="BD434" i="2"/>
  <c r="AQ434" i="2"/>
  <c r="AK434" i="2"/>
  <c r="AC434" i="2"/>
  <c r="W434" i="2"/>
  <c r="Q434" i="2"/>
  <c r="K434" i="2"/>
  <c r="DB434" i="2"/>
  <c r="CU434" i="2"/>
  <c r="CH434" i="2"/>
  <c r="BQ434" i="2"/>
  <c r="BA434" i="2"/>
  <c r="AI434" i="2"/>
  <c r="O434" i="2"/>
  <c r="DC434" i="2"/>
  <c r="CV434" i="2"/>
  <c r="CO434" i="2"/>
  <c r="CI434" i="2"/>
  <c r="CB434" i="2"/>
  <c r="BU434" i="2"/>
  <c r="BJ434" i="2"/>
  <c r="BC434" i="2"/>
  <c r="AV434" i="2"/>
  <c r="AP434" i="2"/>
  <c r="AJ434" i="2"/>
  <c r="AB434" i="2"/>
  <c r="V434" i="2"/>
  <c r="P434" i="2"/>
  <c r="J434" i="2"/>
  <c r="AU434" i="2"/>
  <c r="DA434" i="2"/>
  <c r="CT434" i="2"/>
  <c r="CM434" i="2"/>
  <c r="CF434" i="2"/>
  <c r="BY434" i="2"/>
  <c r="BP434" i="2"/>
  <c r="BH434" i="2"/>
  <c r="AZ434" i="2"/>
  <c r="AT434" i="2"/>
  <c r="AN434" i="2"/>
  <c r="AH434" i="2"/>
  <c r="Z434" i="2"/>
  <c r="T434" i="2"/>
  <c r="N434" i="2"/>
  <c r="AA434" i="2"/>
  <c r="AT430" i="2"/>
  <c r="AH426" i="2"/>
  <c r="M430" i="2"/>
  <c r="CL426" i="2"/>
  <c r="BN426" i="2"/>
  <c r="AS426" i="2"/>
  <c r="Y426" i="2"/>
  <c r="K426" i="2"/>
  <c r="J426" i="2"/>
  <c r="CV430" i="2"/>
  <c r="BC430" i="2"/>
  <c r="AB430" i="2"/>
  <c r="CI426" i="2"/>
  <c r="BC426" i="2"/>
  <c r="V426" i="2"/>
  <c r="CZ430" i="2"/>
  <c r="CR430" i="2"/>
  <c r="CL430" i="2"/>
  <c r="BX430" i="2"/>
  <c r="BN430" i="2"/>
  <c r="BF430" i="2"/>
  <c r="AY430" i="2"/>
  <c r="AS430" i="2"/>
  <c r="AG430" i="2"/>
  <c r="S430" i="2"/>
  <c r="DA426" i="2"/>
  <c r="CE426" i="2"/>
  <c r="BF426" i="2"/>
  <c r="AM426" i="2"/>
  <c r="S426" i="2"/>
  <c r="CK426" i="2"/>
  <c r="BM426" i="2"/>
  <c r="AR426" i="2"/>
  <c r="X426" i="2"/>
  <c r="CO430" i="2"/>
  <c r="BU430" i="2"/>
  <c r="AP430" i="2"/>
  <c r="J430" i="2"/>
  <c r="CX426" i="2"/>
  <c r="BU426" i="2"/>
  <c r="AP426" i="2"/>
  <c r="DE430" i="2"/>
  <c r="CY430" i="2"/>
  <c r="CQ430" i="2"/>
  <c r="CK430" i="2"/>
  <c r="CD430" i="2"/>
  <c r="BW430" i="2"/>
  <c r="BM430" i="2"/>
  <c r="BE430" i="2"/>
  <c r="AX430" i="2"/>
  <c r="AR430" i="2"/>
  <c r="AL430" i="2"/>
  <c r="AE430" i="2"/>
  <c r="X430" i="2"/>
  <c r="R430" i="2"/>
  <c r="L430" i="2"/>
  <c r="CR426" i="2"/>
  <c r="BW426" i="2"/>
  <c r="AX426" i="2"/>
  <c r="AE426" i="2"/>
  <c r="BJ430" i="2"/>
  <c r="V430" i="2"/>
  <c r="CO426" i="2"/>
  <c r="AV426" i="2"/>
  <c r="O426" i="2"/>
  <c r="DD430" i="2"/>
  <c r="CX430" i="2"/>
  <c r="CP430" i="2"/>
  <c r="CJ430" i="2"/>
  <c r="CC430" i="2"/>
  <c r="BV430" i="2"/>
  <c r="BK430" i="2"/>
  <c r="BD430" i="2"/>
  <c r="AW430" i="2"/>
  <c r="AQ430" i="2"/>
  <c r="AK430" i="2"/>
  <c r="AC430" i="2"/>
  <c r="W430" i="2"/>
  <c r="Q430" i="2"/>
  <c r="K430" i="2"/>
  <c r="DE426" i="2"/>
  <c r="CY426" i="2"/>
  <c r="CP426" i="2"/>
  <c r="CJ426" i="2"/>
  <c r="CC426" i="2"/>
  <c r="BV426" i="2"/>
  <c r="BK426" i="2"/>
  <c r="BD426" i="2"/>
  <c r="AW426" i="2"/>
  <c r="AQ426" i="2"/>
  <c r="AK426" i="2"/>
  <c r="AC426" i="2"/>
  <c r="W426" i="2"/>
  <c r="CI430" i="2"/>
  <c r="AV430" i="2"/>
  <c r="P430" i="2"/>
  <c r="BJ426" i="2"/>
  <c r="AB426" i="2"/>
  <c r="DB430" i="2"/>
  <c r="CU430" i="2"/>
  <c r="CN430" i="2"/>
  <c r="CH430" i="2"/>
  <c r="CA430" i="2"/>
  <c r="BQ430" i="2"/>
  <c r="BI430" i="2"/>
  <c r="BA430" i="2"/>
  <c r="AU430" i="2"/>
  <c r="AO430" i="2"/>
  <c r="AI430" i="2"/>
  <c r="AA430" i="2"/>
  <c r="U430" i="2"/>
  <c r="O430" i="2"/>
  <c r="DC426" i="2"/>
  <c r="CV426" i="2"/>
  <c r="CN426" i="2"/>
  <c r="CH426" i="2"/>
  <c r="CA426" i="2"/>
  <c r="BQ426" i="2"/>
  <c r="BI426" i="2"/>
  <c r="BA426" i="2"/>
  <c r="AU426" i="2"/>
  <c r="AO426" i="2"/>
  <c r="AI426" i="2"/>
  <c r="AA426" i="2"/>
  <c r="U426" i="2"/>
  <c r="N426" i="2"/>
  <c r="DA430" i="2"/>
  <c r="CT430" i="2"/>
  <c r="CM430" i="2"/>
  <c r="CF430" i="2"/>
  <c r="BY430" i="2"/>
  <c r="BP430" i="2"/>
  <c r="BH430" i="2"/>
  <c r="AZ430" i="2"/>
  <c r="AN430" i="2"/>
  <c r="AH430" i="2"/>
  <c r="Z430" i="2"/>
  <c r="T430" i="2"/>
  <c r="N430" i="2"/>
  <c r="DB426" i="2"/>
  <c r="CU426" i="2"/>
  <c r="CM426" i="2"/>
  <c r="CF426" i="2"/>
  <c r="BY426" i="2"/>
  <c r="BP426" i="2"/>
  <c r="BH426" i="2"/>
  <c r="AZ426" i="2"/>
  <c r="AT426" i="2"/>
  <c r="AN426" i="2"/>
  <c r="Z426" i="2"/>
  <c r="T426" i="2"/>
  <c r="M426" i="2"/>
  <c r="CE430" i="2"/>
  <c r="AM430" i="2"/>
  <c r="Y430" i="2"/>
  <c r="CT426" i="2"/>
  <c r="BX426" i="2"/>
  <c r="AY426" i="2"/>
  <c r="AG426" i="2"/>
  <c r="L426" i="2"/>
  <c r="CZ426" i="2"/>
  <c r="CD426" i="2"/>
  <c r="BE426" i="2"/>
  <c r="AL426" i="2"/>
  <c r="R426" i="2"/>
  <c r="P426" i="2"/>
  <c r="DC430" i="2"/>
  <c r="CB430" i="2"/>
  <c r="AJ430" i="2"/>
  <c r="DD426" i="2"/>
  <c r="CB426" i="2"/>
  <c r="AJ426" i="2"/>
  <c r="H565" i="13"/>
  <c r="BS434" i="2" s="1"/>
  <c r="H566" i="13"/>
  <c r="BT434" i="2" s="1"/>
  <c r="H563" i="13"/>
  <c r="H564" i="13"/>
  <c r="H561" i="13"/>
  <c r="AQ177" i="2" s="1"/>
  <c r="H562" i="13"/>
  <c r="CH35" i="2" s="1"/>
  <c r="H557" i="13"/>
  <c r="H556" i="13"/>
  <c r="AO458" i="2" s="1"/>
  <c r="H555" i="13"/>
  <c r="AO265" i="2" s="1"/>
  <c r="H558" i="13"/>
  <c r="AO113" i="2" s="1"/>
  <c r="H549" i="13"/>
  <c r="AO524" i="2" s="1"/>
  <c r="H554" i="13"/>
  <c r="CZ269" i="2"/>
  <c r="CR269" i="2"/>
  <c r="CL269" i="2"/>
  <c r="BX269" i="2"/>
  <c r="BQ269" i="2"/>
  <c r="BI269" i="2"/>
  <c r="BA269" i="2"/>
  <c r="AU269" i="2"/>
  <c r="AA269" i="2"/>
  <c r="O269" i="2"/>
  <c r="CA265" i="2"/>
  <c r="BA265" i="2"/>
  <c r="AM265" i="2"/>
  <c r="Y265" i="2"/>
  <c r="BX265" i="2"/>
  <c r="AS265" i="2"/>
  <c r="W265" i="2"/>
  <c r="CV269" i="2"/>
  <c r="BU269" i="2"/>
  <c r="AX269" i="2"/>
  <c r="AE269" i="2"/>
  <c r="L269" i="2"/>
  <c r="CD265" i="2"/>
  <c r="BE265" i="2"/>
  <c r="AB265" i="2"/>
  <c r="AW269" i="2"/>
  <c r="Q269" i="2"/>
  <c r="BV265" i="2"/>
  <c r="AA265" i="2"/>
  <c r="DE269" i="2"/>
  <c r="CY269" i="2"/>
  <c r="CQ269" i="2"/>
  <c r="CK269" i="2"/>
  <c r="CD269" i="2"/>
  <c r="BW269" i="2"/>
  <c r="BP269" i="2"/>
  <c r="BH269" i="2"/>
  <c r="AZ269" i="2"/>
  <c r="AT269" i="2"/>
  <c r="AN269" i="2"/>
  <c r="AH269" i="2"/>
  <c r="Z269" i="2"/>
  <c r="T269" i="2"/>
  <c r="N269" i="2"/>
  <c r="DA265" i="2"/>
  <c r="CT265" i="2"/>
  <c r="CM265" i="2"/>
  <c r="CF265" i="2"/>
  <c r="BY265" i="2"/>
  <c r="BP265" i="2"/>
  <c r="BH265" i="2"/>
  <c r="AZ265" i="2"/>
  <c r="AT265" i="2"/>
  <c r="AL265" i="2"/>
  <c r="AE265" i="2"/>
  <c r="X265" i="2"/>
  <c r="R265" i="2"/>
  <c r="L265" i="2"/>
  <c r="DD269" i="2"/>
  <c r="CX269" i="2"/>
  <c r="CP269" i="2"/>
  <c r="CJ269" i="2"/>
  <c r="CC269" i="2"/>
  <c r="BV269" i="2"/>
  <c r="BN269" i="2"/>
  <c r="BF269" i="2"/>
  <c r="AY269" i="2"/>
  <c r="AS269" i="2"/>
  <c r="AM269" i="2"/>
  <c r="AG269" i="2"/>
  <c r="Y269" i="2"/>
  <c r="S269" i="2"/>
  <c r="M269" i="2"/>
  <c r="CL265" i="2"/>
  <c r="BN265" i="2"/>
  <c r="AY265" i="2"/>
  <c r="AC265" i="2"/>
  <c r="K265" i="2"/>
  <c r="DC269" i="2"/>
  <c r="BM269" i="2"/>
  <c r="AL269" i="2"/>
  <c r="R269" i="2"/>
  <c r="DE265" i="2"/>
  <c r="BW265" i="2"/>
  <c r="AX265" i="2"/>
  <c r="V265" i="2"/>
  <c r="DB269" i="2"/>
  <c r="AK269" i="2"/>
  <c r="K269" i="2"/>
  <c r="DD265" i="2"/>
  <c r="CC265" i="2"/>
  <c r="CR265" i="2"/>
  <c r="CK265" i="2"/>
  <c r="AJ265" i="2"/>
  <c r="BK269" i="2"/>
  <c r="AC269" i="2"/>
  <c r="CP265" i="2"/>
  <c r="BD265" i="2"/>
  <c r="O265" i="2"/>
  <c r="CI269" i="2"/>
  <c r="AR269" i="2"/>
  <c r="CY265" i="2"/>
  <c r="J265" i="2"/>
  <c r="CN269" i="2"/>
  <c r="BD269" i="2"/>
  <c r="W269" i="2"/>
  <c r="CX265" i="2"/>
  <c r="BK265" i="2"/>
  <c r="AI265" i="2"/>
  <c r="DA269" i="2"/>
  <c r="CT269" i="2"/>
  <c r="CM269" i="2"/>
  <c r="CF269" i="2"/>
  <c r="BY269" i="2"/>
  <c r="BJ269" i="2"/>
  <c r="BC269" i="2"/>
  <c r="AV269" i="2"/>
  <c r="AP269" i="2"/>
  <c r="AJ269" i="2"/>
  <c r="AB269" i="2"/>
  <c r="V269" i="2"/>
  <c r="P269" i="2"/>
  <c r="J269" i="2"/>
  <c r="DC265" i="2"/>
  <c r="CV265" i="2"/>
  <c r="CO265" i="2"/>
  <c r="CI265" i="2"/>
  <c r="CB265" i="2"/>
  <c r="BU265" i="2"/>
  <c r="BJ265" i="2"/>
  <c r="BC265" i="2"/>
  <c r="AV265" i="2"/>
  <c r="AN265" i="2"/>
  <c r="AH265" i="2"/>
  <c r="Z265" i="2"/>
  <c r="T265" i="2"/>
  <c r="N265" i="2"/>
  <c r="CE269" i="2"/>
  <c r="AI269" i="2"/>
  <c r="U269" i="2"/>
  <c r="DB265" i="2"/>
  <c r="CU265" i="2"/>
  <c r="CN265" i="2"/>
  <c r="CH265" i="2"/>
  <c r="BQ265" i="2"/>
  <c r="BI265" i="2"/>
  <c r="AU265" i="2"/>
  <c r="AG265" i="2"/>
  <c r="S265" i="2"/>
  <c r="M265" i="2"/>
  <c r="CZ265" i="2"/>
  <c r="CE265" i="2"/>
  <c r="BF265" i="2"/>
  <c r="AK265" i="2"/>
  <c r="Q265" i="2"/>
  <c r="CO269" i="2"/>
  <c r="CB269" i="2"/>
  <c r="BE269" i="2"/>
  <c r="X269" i="2"/>
  <c r="CQ265" i="2"/>
  <c r="BM265" i="2"/>
  <c r="AR265" i="2"/>
  <c r="P265" i="2"/>
  <c r="CU269" i="2"/>
  <c r="CA269" i="2"/>
  <c r="AQ269" i="2"/>
  <c r="CJ265" i="2"/>
  <c r="AW265" i="2"/>
  <c r="U265" i="2"/>
  <c r="DE528" i="2"/>
  <c r="CY528" i="2"/>
  <c r="CQ528" i="2"/>
  <c r="CK528" i="2"/>
  <c r="CD528" i="2"/>
  <c r="BW528" i="2"/>
  <c r="BN528" i="2"/>
  <c r="BD528" i="2"/>
  <c r="AW528" i="2"/>
  <c r="AQ528" i="2"/>
  <c r="AJ528" i="2"/>
  <c r="AB528" i="2"/>
  <c r="P528" i="2"/>
  <c r="J528" i="2"/>
  <c r="DD528" i="2"/>
  <c r="CX528" i="2"/>
  <c r="CP528" i="2"/>
  <c r="CJ528" i="2"/>
  <c r="CC528" i="2"/>
  <c r="BV528" i="2"/>
  <c r="BM528" i="2"/>
  <c r="BC528" i="2"/>
  <c r="AV528" i="2"/>
  <c r="AI528" i="2"/>
  <c r="U528" i="2"/>
  <c r="DC528" i="2"/>
  <c r="CV528" i="2"/>
  <c r="CO528" i="2"/>
  <c r="CI528" i="2"/>
  <c r="CB528" i="2"/>
  <c r="BU528" i="2"/>
  <c r="BJ528" i="2"/>
  <c r="BA528" i="2"/>
  <c r="AU528" i="2"/>
  <c r="AN528" i="2"/>
  <c r="AH528" i="2"/>
  <c r="Z528" i="2"/>
  <c r="T528" i="2"/>
  <c r="N528" i="2"/>
  <c r="CT528" i="2"/>
  <c r="CF528" i="2"/>
  <c r="BS528" i="2"/>
  <c r="AY528" i="2"/>
  <c r="AL528" i="2"/>
  <c r="X528" i="2"/>
  <c r="L528" i="2"/>
  <c r="AK528" i="2"/>
  <c r="Q528" i="2"/>
  <c r="AA528" i="2"/>
  <c r="DB528" i="2"/>
  <c r="CU528" i="2"/>
  <c r="CN528" i="2"/>
  <c r="CH528" i="2"/>
  <c r="CA528" i="2"/>
  <c r="BT528" i="2"/>
  <c r="BI528" i="2"/>
  <c r="AZ528" i="2"/>
  <c r="AT528" i="2"/>
  <c r="AM528" i="2"/>
  <c r="AG528" i="2"/>
  <c r="Y528" i="2"/>
  <c r="S528" i="2"/>
  <c r="M528" i="2"/>
  <c r="DA528" i="2"/>
  <c r="CM528" i="2"/>
  <c r="BY528" i="2"/>
  <c r="BF528" i="2"/>
  <c r="AS528" i="2"/>
  <c r="AE528" i="2"/>
  <c r="R528" i="2"/>
  <c r="AR528" i="2"/>
  <c r="W528" i="2"/>
  <c r="AP528" i="2"/>
  <c r="O528" i="2"/>
  <c r="CZ528" i="2"/>
  <c r="CR528" i="2"/>
  <c r="CL528" i="2"/>
  <c r="CE528" i="2"/>
  <c r="BX528" i="2"/>
  <c r="BP528" i="2"/>
  <c r="BE528" i="2"/>
  <c r="AX528" i="2"/>
  <c r="AC528" i="2"/>
  <c r="K528" i="2"/>
  <c r="AO528" i="2"/>
  <c r="DB524" i="2"/>
  <c r="CU524" i="2"/>
  <c r="CN524" i="2"/>
  <c r="CH524" i="2"/>
  <c r="CA524" i="2"/>
  <c r="BT524" i="2"/>
  <c r="BI524" i="2"/>
  <c r="AZ524" i="2"/>
  <c r="AT524" i="2"/>
  <c r="AM524" i="2"/>
  <c r="AG524" i="2"/>
  <c r="Y524" i="2"/>
  <c r="S524" i="2"/>
  <c r="M524" i="2"/>
  <c r="DA524" i="2"/>
  <c r="CT524" i="2"/>
  <c r="CM524" i="2"/>
  <c r="CF524" i="2"/>
  <c r="BY524" i="2"/>
  <c r="BS524" i="2"/>
  <c r="BF524" i="2"/>
  <c r="AY524" i="2"/>
  <c r="AS524" i="2"/>
  <c r="AL524" i="2"/>
  <c r="AE524" i="2"/>
  <c r="X524" i="2"/>
  <c r="R524" i="2"/>
  <c r="L524" i="2"/>
  <c r="CZ524" i="2"/>
  <c r="CR524" i="2"/>
  <c r="CL524" i="2"/>
  <c r="CE524" i="2"/>
  <c r="BX524" i="2"/>
  <c r="BE524" i="2"/>
  <c r="AX524" i="2"/>
  <c r="AR524" i="2"/>
  <c r="AK524" i="2"/>
  <c r="AC524" i="2"/>
  <c r="W524" i="2"/>
  <c r="Q524" i="2"/>
  <c r="DE524" i="2"/>
  <c r="CY524" i="2"/>
  <c r="CQ524" i="2"/>
  <c r="CK524" i="2"/>
  <c r="CD524" i="2"/>
  <c r="BW524" i="2"/>
  <c r="BN524" i="2"/>
  <c r="BD524" i="2"/>
  <c r="AW524" i="2"/>
  <c r="AQ524" i="2"/>
  <c r="AJ524" i="2"/>
  <c r="AB524" i="2"/>
  <c r="V524" i="2"/>
  <c r="P524" i="2"/>
  <c r="J524" i="2"/>
  <c r="BM524" i="2"/>
  <c r="AI524" i="2"/>
  <c r="U524" i="2"/>
  <c r="CV524" i="2"/>
  <c r="CO524" i="2"/>
  <c r="CB524" i="2"/>
  <c r="BJ524" i="2"/>
  <c r="AU524" i="2"/>
  <c r="AN524" i="2"/>
  <c r="Z524" i="2"/>
  <c r="N524" i="2"/>
  <c r="DD524" i="2"/>
  <c r="CX524" i="2"/>
  <c r="CP524" i="2"/>
  <c r="CJ524" i="2"/>
  <c r="CC524" i="2"/>
  <c r="BV524" i="2"/>
  <c r="BC524" i="2"/>
  <c r="AV524" i="2"/>
  <c r="AP524" i="2"/>
  <c r="AA524" i="2"/>
  <c r="O524" i="2"/>
  <c r="DC524" i="2"/>
  <c r="CI524" i="2"/>
  <c r="BU524" i="2"/>
  <c r="BA524" i="2"/>
  <c r="AH524" i="2"/>
  <c r="T524" i="2"/>
  <c r="K524" i="2"/>
  <c r="G119" i="24"/>
  <c r="H481" i="13"/>
  <c r="H480" i="13"/>
  <c r="CZ261" i="2"/>
  <c r="CR261" i="2"/>
  <c r="CL261" i="2"/>
  <c r="CE261" i="2"/>
  <c r="BX261" i="2"/>
  <c r="BN261" i="2"/>
  <c r="BF261" i="2"/>
  <c r="AY261" i="2"/>
  <c r="AS261" i="2"/>
  <c r="AK261" i="2"/>
  <c r="AC261" i="2"/>
  <c r="W261" i="2"/>
  <c r="Q261" i="2"/>
  <c r="K261" i="2"/>
  <c r="DE257" i="2"/>
  <c r="CY257" i="2"/>
  <c r="CQ257" i="2"/>
  <c r="CK257" i="2"/>
  <c r="CD257" i="2"/>
  <c r="BW257" i="2"/>
  <c r="BN257" i="2"/>
  <c r="BF257" i="2"/>
  <c r="AY257" i="2"/>
  <c r="AS257" i="2"/>
  <c r="AK257" i="2"/>
  <c r="AC257" i="2"/>
  <c r="W257" i="2"/>
  <c r="Q257" i="2"/>
  <c r="K257" i="2"/>
  <c r="DE253" i="2"/>
  <c r="CY253" i="2"/>
  <c r="CQ253" i="2"/>
  <c r="CK253" i="2"/>
  <c r="CD253" i="2"/>
  <c r="BW253" i="2"/>
  <c r="BM253" i="2"/>
  <c r="BE253" i="2"/>
  <c r="AX253" i="2"/>
  <c r="AR253" i="2"/>
  <c r="AJ253" i="2"/>
  <c r="AB253" i="2"/>
  <c r="V253" i="2"/>
  <c r="P253" i="2"/>
  <c r="J253" i="2"/>
  <c r="DD249" i="2"/>
  <c r="CX249" i="2"/>
  <c r="CP249" i="2"/>
  <c r="CJ249" i="2"/>
  <c r="CC249" i="2"/>
  <c r="BV249" i="2"/>
  <c r="BJ249" i="2"/>
  <c r="BC249" i="2"/>
  <c r="AV249" i="2"/>
  <c r="AN249" i="2"/>
  <c r="AH249" i="2"/>
  <c r="Z249" i="2"/>
  <c r="T249" i="2"/>
  <c r="N249" i="2"/>
  <c r="CP253" i="2"/>
  <c r="AO253" i="2"/>
  <c r="O253" i="2"/>
  <c r="CV249" i="2"/>
  <c r="CB249" i="2"/>
  <c r="BI249" i="2"/>
  <c r="AM249" i="2"/>
  <c r="S249" i="2"/>
  <c r="CO261" i="2"/>
  <c r="BU261" i="2"/>
  <c r="AN261" i="2"/>
  <c r="DB257" i="2"/>
  <c r="BT257" i="2"/>
  <c r="AH257" i="2"/>
  <c r="DB253" i="2"/>
  <c r="CN253" i="2"/>
  <c r="BI253" i="2"/>
  <c r="AM253" i="2"/>
  <c r="S253" i="2"/>
  <c r="DE261" i="2"/>
  <c r="CY261" i="2"/>
  <c r="CQ261" i="2"/>
  <c r="CK261" i="2"/>
  <c r="CD261" i="2"/>
  <c r="BW261" i="2"/>
  <c r="BM261" i="2"/>
  <c r="BE261" i="2"/>
  <c r="AX261" i="2"/>
  <c r="AR261" i="2"/>
  <c r="AJ261" i="2"/>
  <c r="AB261" i="2"/>
  <c r="V261" i="2"/>
  <c r="P261" i="2"/>
  <c r="J261" i="2"/>
  <c r="DD257" i="2"/>
  <c r="CX257" i="2"/>
  <c r="CP257" i="2"/>
  <c r="CJ257" i="2"/>
  <c r="CC257" i="2"/>
  <c r="BV257" i="2"/>
  <c r="BM257" i="2"/>
  <c r="BE257" i="2"/>
  <c r="AX257" i="2"/>
  <c r="AR257" i="2"/>
  <c r="AJ257" i="2"/>
  <c r="AB257" i="2"/>
  <c r="V257" i="2"/>
  <c r="P257" i="2"/>
  <c r="J257" i="2"/>
  <c r="DD253" i="2"/>
  <c r="CX253" i="2"/>
  <c r="CJ253" i="2"/>
  <c r="CC253" i="2"/>
  <c r="BV253" i="2"/>
  <c r="BD253" i="2"/>
  <c r="AA253" i="2"/>
  <c r="CO249" i="2"/>
  <c r="BA249" i="2"/>
  <c r="AG249" i="2"/>
  <c r="M249" i="2"/>
  <c r="DC261" i="2"/>
  <c r="BJ261" i="2"/>
  <c r="T261" i="2"/>
  <c r="CN257" i="2"/>
  <c r="BJ257" i="2"/>
  <c r="AN257" i="2"/>
  <c r="T257" i="2"/>
  <c r="DD261" i="2"/>
  <c r="CX261" i="2"/>
  <c r="CP261" i="2"/>
  <c r="CJ261" i="2"/>
  <c r="CC261" i="2"/>
  <c r="BV261" i="2"/>
  <c r="BK261" i="2"/>
  <c r="BD261" i="2"/>
  <c r="AW261" i="2"/>
  <c r="AO261" i="2"/>
  <c r="AI261" i="2"/>
  <c r="AA261" i="2"/>
  <c r="U261" i="2"/>
  <c r="O261" i="2"/>
  <c r="DC257" i="2"/>
  <c r="CV257" i="2"/>
  <c r="CO257" i="2"/>
  <c r="CI257" i="2"/>
  <c r="CB257" i="2"/>
  <c r="BU257" i="2"/>
  <c r="BK257" i="2"/>
  <c r="BD257" i="2"/>
  <c r="AW257" i="2"/>
  <c r="AO257" i="2"/>
  <c r="AI257" i="2"/>
  <c r="AA257" i="2"/>
  <c r="U257" i="2"/>
  <c r="O257" i="2"/>
  <c r="DC253" i="2"/>
  <c r="CV253" i="2"/>
  <c r="CO253" i="2"/>
  <c r="CI253" i="2"/>
  <c r="CB253" i="2"/>
  <c r="BU253" i="2"/>
  <c r="BJ253" i="2"/>
  <c r="BC253" i="2"/>
  <c r="AV253" i="2"/>
  <c r="AN253" i="2"/>
  <c r="AH253" i="2"/>
  <c r="Z253" i="2"/>
  <c r="T253" i="2"/>
  <c r="N253" i="2"/>
  <c r="DB249" i="2"/>
  <c r="CU249" i="2"/>
  <c r="CN249" i="2"/>
  <c r="CH249" i="2"/>
  <c r="CA249" i="2"/>
  <c r="BP249" i="2"/>
  <c r="BH249" i="2"/>
  <c r="AZ249" i="2"/>
  <c r="AT249" i="2"/>
  <c r="AL249" i="2"/>
  <c r="AE249" i="2"/>
  <c r="X249" i="2"/>
  <c r="R249" i="2"/>
  <c r="L249" i="2"/>
  <c r="CI261" i="2"/>
  <c r="BC261" i="2"/>
  <c r="AH261" i="2"/>
  <c r="N261" i="2"/>
  <c r="CH257" i="2"/>
  <c r="AV257" i="2"/>
  <c r="N257" i="2"/>
  <c r="CU253" i="2"/>
  <c r="CA253" i="2"/>
  <c r="BA253" i="2"/>
  <c r="AG253" i="2"/>
  <c r="DA261" i="2"/>
  <c r="CT261" i="2"/>
  <c r="CM261" i="2"/>
  <c r="CF261" i="2"/>
  <c r="BY261" i="2"/>
  <c r="BP261" i="2"/>
  <c r="BH261" i="2"/>
  <c r="AZ261" i="2"/>
  <c r="AT261" i="2"/>
  <c r="AL261" i="2"/>
  <c r="AE261" i="2"/>
  <c r="X261" i="2"/>
  <c r="R261" i="2"/>
  <c r="L261" i="2"/>
  <c r="CZ257" i="2"/>
  <c r="CR257" i="2"/>
  <c r="CL257" i="2"/>
  <c r="CE257" i="2"/>
  <c r="BX257" i="2"/>
  <c r="BP257" i="2"/>
  <c r="BH257" i="2"/>
  <c r="AZ257" i="2"/>
  <c r="AT257" i="2"/>
  <c r="AL257" i="2"/>
  <c r="AE257" i="2"/>
  <c r="X257" i="2"/>
  <c r="R257" i="2"/>
  <c r="L257" i="2"/>
  <c r="CZ253" i="2"/>
  <c r="CR253" i="2"/>
  <c r="CL253" i="2"/>
  <c r="CE253" i="2"/>
  <c r="BX253" i="2"/>
  <c r="BN253" i="2"/>
  <c r="BF253" i="2"/>
  <c r="AY253" i="2"/>
  <c r="AS253" i="2"/>
  <c r="AK253" i="2"/>
  <c r="AC253" i="2"/>
  <c r="W253" i="2"/>
  <c r="Q253" i="2"/>
  <c r="K253" i="2"/>
  <c r="DE249" i="2"/>
  <c r="CY249" i="2"/>
  <c r="CQ249" i="2"/>
  <c r="CK249" i="2"/>
  <c r="CD249" i="2"/>
  <c r="BW249" i="2"/>
  <c r="BK249" i="2"/>
  <c r="BD249" i="2"/>
  <c r="AW249" i="2"/>
  <c r="AO249" i="2"/>
  <c r="AI249" i="2"/>
  <c r="AA249" i="2"/>
  <c r="U249" i="2"/>
  <c r="O249" i="2"/>
  <c r="BK253" i="2"/>
  <c r="AW253" i="2"/>
  <c r="AI253" i="2"/>
  <c r="U253" i="2"/>
  <c r="DC249" i="2"/>
  <c r="CI249" i="2"/>
  <c r="BQ249" i="2"/>
  <c r="AU249" i="2"/>
  <c r="Y249" i="2"/>
  <c r="CV261" i="2"/>
  <c r="CB261" i="2"/>
  <c r="AV261" i="2"/>
  <c r="Z261" i="2"/>
  <c r="CU257" i="2"/>
  <c r="CA257" i="2"/>
  <c r="BC257" i="2"/>
  <c r="Z257" i="2"/>
  <c r="CH253" i="2"/>
  <c r="BQ253" i="2"/>
  <c r="AU253" i="2"/>
  <c r="Y253" i="2"/>
  <c r="AR249" i="2"/>
  <c r="DA249" i="2"/>
  <c r="AK249" i="2"/>
  <c r="BQ257" i="2"/>
  <c r="AZ253" i="2"/>
  <c r="CE249" i="2"/>
  <c r="AG261" i="2"/>
  <c r="S257" i="2"/>
  <c r="AT253" i="2"/>
  <c r="CT249" i="2"/>
  <c r="K249" i="2"/>
  <c r="AX249" i="2"/>
  <c r="BI257" i="2"/>
  <c r="AY249" i="2"/>
  <c r="CT257" i="2"/>
  <c r="AL253" i="2"/>
  <c r="BX249" i="2"/>
  <c r="AJ249" i="2"/>
  <c r="AC249" i="2"/>
  <c r="BQ261" i="2"/>
  <c r="M257" i="2"/>
  <c r="CF253" i="2"/>
  <c r="AB249" i="2"/>
  <c r="DB261" i="2"/>
  <c r="BI261" i="2"/>
  <c r="S261" i="2"/>
  <c r="CM257" i="2"/>
  <c r="AU257" i="2"/>
  <c r="BY253" i="2"/>
  <c r="AE253" i="2"/>
  <c r="CM249" i="2"/>
  <c r="BN249" i="2"/>
  <c r="AS249" i="2"/>
  <c r="W249" i="2"/>
  <c r="CU261" i="2"/>
  <c r="BA261" i="2"/>
  <c r="M261" i="2"/>
  <c r="CF257" i="2"/>
  <c r="AM257" i="2"/>
  <c r="BP253" i="2"/>
  <c r="X253" i="2"/>
  <c r="CL249" i="2"/>
  <c r="BM249" i="2"/>
  <c r="V249" i="2"/>
  <c r="CN261" i="2"/>
  <c r="AU261" i="2"/>
  <c r="BY257" i="2"/>
  <c r="AG257" i="2"/>
  <c r="DA253" i="2"/>
  <c r="BH253" i="2"/>
  <c r="R253" i="2"/>
  <c r="CF249" i="2"/>
  <c r="BF249" i="2"/>
  <c r="Q249" i="2"/>
  <c r="CH261" i="2"/>
  <c r="AM261" i="2"/>
  <c r="Y257" i="2"/>
  <c r="CT253" i="2"/>
  <c r="M253" i="2"/>
  <c r="CZ249" i="2"/>
  <c r="BE249" i="2"/>
  <c r="P249" i="2"/>
  <c r="CA261" i="2"/>
  <c r="DA257" i="2"/>
  <c r="CM253" i="2"/>
  <c r="L253" i="2"/>
  <c r="BY249" i="2"/>
  <c r="Y261" i="2"/>
  <c r="BA257" i="2"/>
  <c r="CR249" i="2"/>
  <c r="J249" i="2"/>
  <c r="H544" i="13"/>
  <c r="H538" i="13"/>
  <c r="H532" i="13"/>
  <c r="H543" i="13"/>
  <c r="H537" i="13"/>
  <c r="H548" i="13"/>
  <c r="H542" i="13"/>
  <c r="H536" i="13"/>
  <c r="BT265" i="2" s="1"/>
  <c r="H547" i="13"/>
  <c r="H541" i="13"/>
  <c r="H535" i="13"/>
  <c r="BS265" i="2" s="1"/>
  <c r="H546" i="13"/>
  <c r="H540" i="13"/>
  <c r="H534" i="13"/>
  <c r="H545" i="13"/>
  <c r="H539" i="13"/>
  <c r="H533" i="13"/>
  <c r="DD245" i="2"/>
  <c r="CZ245" i="2"/>
  <c r="CV245" i="2"/>
  <c r="CR245" i="2"/>
  <c r="CM245" i="2"/>
  <c r="CI245" i="2"/>
  <c r="CD245" i="2"/>
  <c r="BY245" i="2"/>
  <c r="BU245" i="2"/>
  <c r="BP245" i="2"/>
  <c r="BJ245" i="2"/>
  <c r="BE245" i="2"/>
  <c r="AZ245" i="2"/>
  <c r="AV245" i="2"/>
  <c r="AR245" i="2"/>
  <c r="AM245" i="2"/>
  <c r="AI245" i="2"/>
  <c r="AC245" i="2"/>
  <c r="V245" i="2"/>
  <c r="R245" i="2"/>
  <c r="N245" i="2"/>
  <c r="J245" i="2"/>
  <c r="DC245" i="2"/>
  <c r="CY245" i="2"/>
  <c r="CU245" i="2"/>
  <c r="CP245" i="2"/>
  <c r="CL245" i="2"/>
  <c r="CH245" i="2"/>
  <c r="CC245" i="2"/>
  <c r="BX245" i="2"/>
  <c r="BN245" i="2"/>
  <c r="BI245" i="2"/>
  <c r="BD245" i="2"/>
  <c r="AY245" i="2"/>
  <c r="AU245" i="2"/>
  <c r="AQ245" i="2"/>
  <c r="AL245" i="2"/>
  <c r="AH245" i="2"/>
  <c r="AB245" i="2"/>
  <c r="Y245" i="2"/>
  <c r="U245" i="2"/>
  <c r="Q245" i="2"/>
  <c r="M245" i="2"/>
  <c r="DB245" i="2"/>
  <c r="CX245" i="2"/>
  <c r="CT245" i="2"/>
  <c r="CO245" i="2"/>
  <c r="CK245" i="2"/>
  <c r="CF245" i="2"/>
  <c r="CB245" i="2"/>
  <c r="BW245" i="2"/>
  <c r="BM245" i="2"/>
  <c r="BH245" i="2"/>
  <c r="BC245" i="2"/>
  <c r="AX245" i="2"/>
  <c r="AT245" i="2"/>
  <c r="AP245" i="2"/>
  <c r="AK245" i="2"/>
  <c r="AG245" i="2"/>
  <c r="AA245" i="2"/>
  <c r="T245" i="2"/>
  <c r="P245" i="2"/>
  <c r="L245" i="2"/>
  <c r="DE245" i="2"/>
  <c r="DA245" i="2"/>
  <c r="CN245" i="2"/>
  <c r="CJ245" i="2"/>
  <c r="CE245" i="2"/>
  <c r="CA245" i="2"/>
  <c r="BV245" i="2"/>
  <c r="BQ245" i="2"/>
  <c r="BK245" i="2"/>
  <c r="BF245" i="2"/>
  <c r="BA245" i="2"/>
  <c r="AW245" i="2"/>
  <c r="AS245" i="2"/>
  <c r="AN245" i="2"/>
  <c r="X245" i="2"/>
  <c r="AJ245" i="2"/>
  <c r="S245" i="2"/>
  <c r="AE245" i="2"/>
  <c r="O245" i="2"/>
  <c r="Z245" i="2"/>
  <c r="K245" i="2"/>
  <c r="H529" i="13"/>
  <c r="H528" i="13"/>
  <c r="H527" i="13"/>
  <c r="H526" i="13"/>
  <c r="H525" i="13"/>
  <c r="H520" i="13"/>
  <c r="H522" i="13"/>
  <c r="H521" i="13"/>
  <c r="H519" i="13"/>
  <c r="H517" i="13"/>
  <c r="H518" i="13"/>
  <c r="H515" i="13"/>
  <c r="H516" i="13"/>
  <c r="H513" i="13"/>
  <c r="H514" i="13"/>
  <c r="H511" i="13"/>
  <c r="H512" i="13"/>
  <c r="H509" i="13"/>
  <c r="H510" i="13"/>
  <c r="H508" i="13"/>
  <c r="H507" i="13"/>
  <c r="H505" i="13"/>
  <c r="H506" i="13"/>
  <c r="H503" i="13"/>
  <c r="H504" i="13"/>
  <c r="H502" i="13"/>
  <c r="Q426" i="2" s="1"/>
  <c r="DA422" i="2"/>
  <c r="CU422" i="2"/>
  <c r="CM422" i="2"/>
  <c r="CF422" i="2"/>
  <c r="BY422" i="2"/>
  <c r="BP422" i="2"/>
  <c r="BH422" i="2"/>
  <c r="AZ422" i="2"/>
  <c r="AT422" i="2"/>
  <c r="AN422" i="2"/>
  <c r="AH422" i="2"/>
  <c r="Z422" i="2"/>
  <c r="V422" i="2"/>
  <c r="O422" i="2"/>
  <c r="CN422" i="2"/>
  <c r="BI422" i="2"/>
  <c r="AI422" i="2"/>
  <c r="P422" i="2"/>
  <c r="CZ422" i="2"/>
  <c r="CT422" i="2"/>
  <c r="CL422" i="2"/>
  <c r="CE422" i="2"/>
  <c r="BX422" i="2"/>
  <c r="BN422" i="2"/>
  <c r="BF422" i="2"/>
  <c r="AY422" i="2"/>
  <c r="AS422" i="2"/>
  <c r="AM422" i="2"/>
  <c r="AG422" i="2"/>
  <c r="U422" i="2"/>
  <c r="N422" i="2"/>
  <c r="DB422" i="2"/>
  <c r="CH422" i="2"/>
  <c r="BQ422" i="2"/>
  <c r="AO422" i="2"/>
  <c r="W422" i="2"/>
  <c r="DE422" i="2"/>
  <c r="CY422" i="2"/>
  <c r="CR422" i="2"/>
  <c r="CK422" i="2"/>
  <c r="CD422" i="2"/>
  <c r="BW422" i="2"/>
  <c r="BM422" i="2"/>
  <c r="BE422" i="2"/>
  <c r="AX422" i="2"/>
  <c r="AR422" i="2"/>
  <c r="AL422" i="2"/>
  <c r="AE422" i="2"/>
  <c r="Y422" i="2"/>
  <c r="T422" i="2"/>
  <c r="M422" i="2"/>
  <c r="CV422" i="2"/>
  <c r="CA422" i="2"/>
  <c r="AU422" i="2"/>
  <c r="AA422" i="2"/>
  <c r="J422" i="2"/>
  <c r="DD422" i="2"/>
  <c r="CX422" i="2"/>
  <c r="CP422" i="2"/>
  <c r="CJ422" i="2"/>
  <c r="CC422" i="2"/>
  <c r="BV422" i="2"/>
  <c r="BK422" i="2"/>
  <c r="BD422" i="2"/>
  <c r="AW422" i="2"/>
  <c r="AQ422" i="2"/>
  <c r="AK422" i="2"/>
  <c r="AC422" i="2"/>
  <c r="S422" i="2"/>
  <c r="L422" i="2"/>
  <c r="K422" i="2"/>
  <c r="DC422" i="2"/>
  <c r="CO422" i="2"/>
  <c r="CI422" i="2"/>
  <c r="CB422" i="2"/>
  <c r="BU422" i="2"/>
  <c r="BJ422" i="2"/>
  <c r="BC422" i="2"/>
  <c r="AV422" i="2"/>
  <c r="AP422" i="2"/>
  <c r="AJ422" i="2"/>
  <c r="AB422" i="2"/>
  <c r="X422" i="2"/>
  <c r="R422" i="2"/>
  <c r="BA422" i="2"/>
  <c r="H501" i="13"/>
  <c r="CQ426" i="2" s="1"/>
  <c r="H500" i="13"/>
  <c r="H499" i="13"/>
  <c r="H496" i="13"/>
  <c r="H498" i="13"/>
  <c r="H497" i="13"/>
  <c r="H218" i="13"/>
  <c r="DE418" i="2"/>
  <c r="DD418" i="2"/>
  <c r="CX418" i="2"/>
  <c r="CQ418" i="2"/>
  <c r="CK418" i="2"/>
  <c r="CD418" i="2"/>
  <c r="BW418" i="2"/>
  <c r="BM418" i="2"/>
  <c r="BE418" i="2"/>
  <c r="AX418" i="2"/>
  <c r="AR418" i="2"/>
  <c r="AL418" i="2"/>
  <c r="AE418" i="2"/>
  <c r="Y418" i="2"/>
  <c r="S418" i="2"/>
  <c r="M418" i="2"/>
  <c r="CZ414" i="2"/>
  <c r="CT414" i="2"/>
  <c r="CM414" i="2"/>
  <c r="CF414" i="2"/>
  <c r="BY414" i="2"/>
  <c r="BJ414" i="2"/>
  <c r="BC414" i="2"/>
  <c r="AV414" i="2"/>
  <c r="AO414" i="2"/>
  <c r="AI414" i="2"/>
  <c r="AA414" i="2"/>
  <c r="V414" i="2"/>
  <c r="O414" i="2"/>
  <c r="DB410" i="2"/>
  <c r="CV410" i="2"/>
  <c r="CO410" i="2"/>
  <c r="CI410" i="2"/>
  <c r="CB410" i="2"/>
  <c r="BU410" i="2"/>
  <c r="BM410" i="2"/>
  <c r="BE410" i="2"/>
  <c r="AX410" i="2"/>
  <c r="AR410" i="2"/>
  <c r="AL410" i="2"/>
  <c r="AE410" i="2"/>
  <c r="Y410" i="2"/>
  <c r="S410" i="2"/>
  <c r="M410" i="2"/>
  <c r="DD406" i="2"/>
  <c r="CX406" i="2"/>
  <c r="CQ406" i="2"/>
  <c r="CK406" i="2"/>
  <c r="CD406" i="2"/>
  <c r="BW406" i="2"/>
  <c r="BP406" i="2"/>
  <c r="BH406" i="2"/>
  <c r="AT406" i="2"/>
  <c r="AN406" i="2"/>
  <c r="AH406" i="2"/>
  <c r="Z406" i="2"/>
  <c r="U406" i="2"/>
  <c r="O406" i="2"/>
  <c r="DC402" i="2"/>
  <c r="CP402" i="2"/>
  <c r="CJ402" i="2"/>
  <c r="CC402" i="2"/>
  <c r="BV402" i="2"/>
  <c r="BN402" i="2"/>
  <c r="BF402" i="2"/>
  <c r="AY402" i="2"/>
  <c r="AS402" i="2"/>
  <c r="AM402" i="2"/>
  <c r="AG402" i="2"/>
  <c r="T402" i="2"/>
  <c r="N402" i="2"/>
  <c r="DC398" i="2"/>
  <c r="CP398" i="2"/>
  <c r="CJ398" i="2"/>
  <c r="CC398" i="2"/>
  <c r="BV398" i="2"/>
  <c r="BN398" i="2"/>
  <c r="BF398" i="2"/>
  <c r="AY398" i="2"/>
  <c r="DC418" i="2"/>
  <c r="CV418" i="2"/>
  <c r="CN418" i="2"/>
  <c r="CF418" i="2"/>
  <c r="BX418" i="2"/>
  <c r="BK418" i="2"/>
  <c r="BC418" i="2"/>
  <c r="AU418" i="2"/>
  <c r="AN418" i="2"/>
  <c r="AG418" i="2"/>
  <c r="J418" i="2"/>
  <c r="DB414" i="2"/>
  <c r="CU414" i="2"/>
  <c r="CL414" i="2"/>
  <c r="CD414" i="2"/>
  <c r="BV414" i="2"/>
  <c r="BM414" i="2"/>
  <c r="BD414" i="2"/>
  <c r="AU414" i="2"/>
  <c r="AM414" i="2"/>
  <c r="P414" i="2"/>
  <c r="CR410" i="2"/>
  <c r="DB418" i="2"/>
  <c r="CU418" i="2"/>
  <c r="CM418" i="2"/>
  <c r="CE418" i="2"/>
  <c r="BV418" i="2"/>
  <c r="BJ418" i="2"/>
  <c r="BA418" i="2"/>
  <c r="AT418" i="2"/>
  <c r="AM418" i="2"/>
  <c r="AC418" i="2"/>
  <c r="X418" i="2"/>
  <c r="P418" i="2"/>
  <c r="DA414" i="2"/>
  <c r="CR414" i="2"/>
  <c r="CK414" i="2"/>
  <c r="CC414" i="2"/>
  <c r="BU414" i="2"/>
  <c r="BK414" i="2"/>
  <c r="BA414" i="2"/>
  <c r="AT414" i="2"/>
  <c r="AL414" i="2"/>
  <c r="AC414" i="2"/>
  <c r="X414" i="2"/>
  <c r="N414" i="2"/>
  <c r="CY410" i="2"/>
  <c r="CQ410" i="2"/>
  <c r="DA418" i="2"/>
  <c r="CT418" i="2"/>
  <c r="CL418" i="2"/>
  <c r="CC418" i="2"/>
  <c r="BU418" i="2"/>
  <c r="BI418" i="2"/>
  <c r="AZ418" i="2"/>
  <c r="AS418" i="2"/>
  <c r="AK418" i="2"/>
  <c r="AB418" i="2"/>
  <c r="O418" i="2"/>
  <c r="CY414" i="2"/>
  <c r="CQ414" i="2"/>
  <c r="CJ414" i="2"/>
  <c r="CB414" i="2"/>
  <c r="BI414" i="2"/>
  <c r="AZ414" i="2"/>
  <c r="AR414" i="2"/>
  <c r="AK414" i="2"/>
  <c r="AB414" i="2"/>
  <c r="U414" i="2"/>
  <c r="M414" i="2"/>
  <c r="DE410" i="2"/>
  <c r="CX410" i="2"/>
  <c r="CO418" i="2"/>
  <c r="CH418" i="2"/>
  <c r="BY418" i="2"/>
  <c r="BN418" i="2"/>
  <c r="BD418" i="2"/>
  <c r="AV418" i="2"/>
  <c r="AO418" i="2"/>
  <c r="AH418" i="2"/>
  <c r="R418" i="2"/>
  <c r="K418" i="2"/>
  <c r="DC414" i="2"/>
  <c r="CV414" i="2"/>
  <c r="CN414" i="2"/>
  <c r="CE414" i="2"/>
  <c r="BW414" i="2"/>
  <c r="BN414" i="2"/>
  <c r="BE414" i="2"/>
  <c r="AW414" i="2"/>
  <c r="AN414" i="2"/>
  <c r="AG414" i="2"/>
  <c r="Y414" i="2"/>
  <c r="Q414" i="2"/>
  <c r="J414" i="2"/>
  <c r="DA410" i="2"/>
  <c r="CT410" i="2"/>
  <c r="CL410" i="2"/>
  <c r="CD410" i="2"/>
  <c r="BV410" i="2"/>
  <c r="BK410" i="2"/>
  <c r="BC410" i="2"/>
  <c r="AU410" i="2"/>
  <c r="AN410" i="2"/>
  <c r="AG410" i="2"/>
  <c r="Q410" i="2"/>
  <c r="J410" i="2"/>
  <c r="CZ406" i="2"/>
  <c r="CR406" i="2"/>
  <c r="CJ406" i="2"/>
  <c r="CB406" i="2"/>
  <c r="BT406" i="2"/>
  <c r="BJ406" i="2"/>
  <c r="BA406" i="2"/>
  <c r="AS406" i="2"/>
  <c r="AL406" i="2"/>
  <c r="AC406" i="2"/>
  <c r="X406" i="2"/>
  <c r="P406" i="2"/>
  <c r="DB402" i="2"/>
  <c r="CU402" i="2"/>
  <c r="CM402" i="2"/>
  <c r="CE402" i="2"/>
  <c r="BW402" i="2"/>
  <c r="BM402" i="2"/>
  <c r="BD402" i="2"/>
  <c r="AV402" i="2"/>
  <c r="AO402" i="2"/>
  <c r="AH402" i="2"/>
  <c r="Y402" i="2"/>
  <c r="R402" i="2"/>
  <c r="K402" i="2"/>
  <c r="CY398" i="2"/>
  <c r="CQ398" i="2"/>
  <c r="CI398" i="2"/>
  <c r="CA398" i="2"/>
  <c r="BS398" i="2"/>
  <c r="BI398" i="2"/>
  <c r="AS398" i="2"/>
  <c r="AM398" i="2"/>
  <c r="AG398" i="2"/>
  <c r="U398" i="2"/>
  <c r="O398" i="2"/>
  <c r="Q418" i="2"/>
  <c r="AE414" i="2"/>
  <c r="CZ410" i="2"/>
  <c r="CK410" i="2"/>
  <c r="CC410" i="2"/>
  <c r="BJ410" i="2"/>
  <c r="CR398" i="2"/>
  <c r="AC398" i="2"/>
  <c r="X402" i="2"/>
  <c r="CF398" i="2"/>
  <c r="BA398" i="2"/>
  <c r="AP418" i="2"/>
  <c r="AX414" i="2"/>
  <c r="CJ410" i="2"/>
  <c r="AY410" i="2"/>
  <c r="AH410" i="2"/>
  <c r="CI406" i="2"/>
  <c r="AU406" i="2"/>
  <c r="K406" i="2"/>
  <c r="CB402" i="2"/>
  <c r="AN402" i="2"/>
  <c r="BU398" i="2"/>
  <c r="AJ398" i="2"/>
  <c r="AJ418" i="2"/>
  <c r="BW410" i="2"/>
  <c r="AO410" i="2"/>
  <c r="N410" i="2"/>
  <c r="DA406" i="2"/>
  <c r="BC406" i="2"/>
  <c r="R406" i="2"/>
  <c r="CA402" i="2"/>
  <c r="AU402" i="2"/>
  <c r="L402" i="2"/>
  <c r="DE398" i="2"/>
  <c r="AW398" i="2"/>
  <c r="T398" i="2"/>
  <c r="CY418" i="2"/>
  <c r="AW418" i="2"/>
  <c r="Z418" i="2"/>
  <c r="DD414" i="2"/>
  <c r="BF414" i="2"/>
  <c r="AH414" i="2"/>
  <c r="CA410" i="2"/>
  <c r="BA410" i="2"/>
  <c r="Z410" i="2"/>
  <c r="CV406" i="2"/>
  <c r="CC406" i="2"/>
  <c r="BF406" i="2"/>
  <c r="AE406" i="2"/>
  <c r="M406" i="2"/>
  <c r="BU402" i="2"/>
  <c r="AQ402" i="2"/>
  <c r="CH398" i="2"/>
  <c r="BM398" i="2"/>
  <c r="AL398" i="2"/>
  <c r="Q398" i="2"/>
  <c r="CP418" i="2"/>
  <c r="BX414" i="2"/>
  <c r="BI410" i="2"/>
  <c r="AP410" i="2"/>
  <c r="CT406" i="2"/>
  <c r="BN406" i="2"/>
  <c r="AA406" i="2"/>
  <c r="CL402" i="2"/>
  <c r="AW402" i="2"/>
  <c r="M402" i="2"/>
  <c r="CX398" i="2"/>
  <c r="AX398" i="2"/>
  <c r="N398" i="2"/>
  <c r="BH418" i="2"/>
  <c r="BQ414" i="2"/>
  <c r="S414" i="2"/>
  <c r="CH410" i="2"/>
  <c r="AW410" i="2"/>
  <c r="V410" i="2"/>
  <c r="CH406" i="2"/>
  <c r="AR406" i="2"/>
  <c r="CK402" i="2"/>
  <c r="BE402" i="2"/>
  <c r="U402" i="2"/>
  <c r="CV398" i="2"/>
  <c r="BT398" i="2"/>
  <c r="Z398" i="2"/>
  <c r="CR418" i="2"/>
  <c r="BQ418" i="2"/>
  <c r="AQ418" i="2"/>
  <c r="U418" i="2"/>
  <c r="CX414" i="2"/>
  <c r="CA414" i="2"/>
  <c r="AY414" i="2"/>
  <c r="Z414" i="2"/>
  <c r="DD410" i="2"/>
  <c r="CM410" i="2"/>
  <c r="BY410" i="2"/>
  <c r="BN410" i="2"/>
  <c r="AQ410" i="2"/>
  <c r="AI410" i="2"/>
  <c r="P410" i="2"/>
  <c r="DC406" i="2"/>
  <c r="CU406" i="2"/>
  <c r="CL406" i="2"/>
  <c r="CA406" i="2"/>
  <c r="BQ406" i="2"/>
  <c r="BE406" i="2"/>
  <c r="AV406" i="2"/>
  <c r="AM406" i="2"/>
  <c r="AB406" i="2"/>
  <c r="T406" i="2"/>
  <c r="L406" i="2"/>
  <c r="CX402" i="2"/>
  <c r="CN402" i="2"/>
  <c r="CD402" i="2"/>
  <c r="BT402" i="2"/>
  <c r="BI402" i="2"/>
  <c r="AX402" i="2"/>
  <c r="AP402" i="2"/>
  <c r="AE402" i="2"/>
  <c r="O402" i="2"/>
  <c r="CZ398" i="2"/>
  <c r="BW398" i="2"/>
  <c r="AR398" i="2"/>
  <c r="P398" i="2"/>
  <c r="T418" i="2"/>
  <c r="DC410" i="2"/>
  <c r="O410" i="2"/>
  <c r="BY406" i="2"/>
  <c r="AK406" i="2"/>
  <c r="DE402" i="2"/>
  <c r="BS402" i="2"/>
  <c r="AC402" i="2"/>
  <c r="CN398" i="2"/>
  <c r="BJ398" i="2"/>
  <c r="AA398" i="2"/>
  <c r="BX406" i="2"/>
  <c r="J406" i="2"/>
  <c r="CT402" i="2"/>
  <c r="AB402" i="2"/>
  <c r="CD398" i="2"/>
  <c r="AP398" i="2"/>
  <c r="M398" i="2"/>
  <c r="CI418" i="2"/>
  <c r="BF418" i="2"/>
  <c r="AI418" i="2"/>
  <c r="L418" i="2"/>
  <c r="CO414" i="2"/>
  <c r="BP414" i="2"/>
  <c r="AP414" i="2"/>
  <c r="R414" i="2"/>
  <c r="CU410" i="2"/>
  <c r="CF410" i="2"/>
  <c r="BF410" i="2"/>
  <c r="AV410" i="2"/>
  <c r="AM410" i="2"/>
  <c r="AB410" i="2"/>
  <c r="U410" i="2"/>
  <c r="L410" i="2"/>
  <c r="CY406" i="2"/>
  <c r="CO406" i="2"/>
  <c r="CF406" i="2"/>
  <c r="BV406" i="2"/>
  <c r="BK406" i="2"/>
  <c r="AY406" i="2"/>
  <c r="AQ406" i="2"/>
  <c r="AI406" i="2"/>
  <c r="Y406" i="2"/>
  <c r="Q406" i="2"/>
  <c r="DA402" i="2"/>
  <c r="CR402" i="2"/>
  <c r="CI402" i="2"/>
  <c r="BY402" i="2"/>
  <c r="BP402" i="2"/>
  <c r="BC402" i="2"/>
  <c r="AT402" i="2"/>
  <c r="AK402" i="2"/>
  <c r="AA402" i="2"/>
  <c r="S402" i="2"/>
  <c r="J402" i="2"/>
  <c r="DD398" i="2"/>
  <c r="CU398" i="2"/>
  <c r="CL398" i="2"/>
  <c r="CB398" i="2"/>
  <c r="BQ398" i="2"/>
  <c r="BE398" i="2"/>
  <c r="AV398" i="2"/>
  <c r="AO398" i="2"/>
  <c r="AH398" i="2"/>
  <c r="Y398" i="2"/>
  <c r="S398" i="2"/>
  <c r="L398" i="2"/>
  <c r="CZ418" i="2"/>
  <c r="CB418" i="2"/>
  <c r="AY418" i="2"/>
  <c r="AA418" i="2"/>
  <c r="DE414" i="2"/>
  <c r="CI414" i="2"/>
  <c r="BH414" i="2"/>
  <c r="AJ414" i="2"/>
  <c r="L414" i="2"/>
  <c r="CP410" i="2"/>
  <c r="CE410" i="2"/>
  <c r="BQ410" i="2"/>
  <c r="BD410" i="2"/>
  <c r="AT410" i="2"/>
  <c r="AK410" i="2"/>
  <c r="AA410" i="2"/>
  <c r="T410" i="2"/>
  <c r="K410" i="2"/>
  <c r="CN406" i="2"/>
  <c r="CE406" i="2"/>
  <c r="BU406" i="2"/>
  <c r="BI406" i="2"/>
  <c r="AX406" i="2"/>
  <c r="AP406" i="2"/>
  <c r="AG406" i="2"/>
  <c r="N406" i="2"/>
  <c r="CZ402" i="2"/>
  <c r="CQ402" i="2"/>
  <c r="CH402" i="2"/>
  <c r="BX402" i="2"/>
  <c r="BK402" i="2"/>
  <c r="BA402" i="2"/>
  <c r="AR402" i="2"/>
  <c r="AJ402" i="2"/>
  <c r="Z402" i="2"/>
  <c r="Q402" i="2"/>
  <c r="DB398" i="2"/>
  <c r="CT398" i="2"/>
  <c r="CK398" i="2"/>
  <c r="BY398" i="2"/>
  <c r="BP398" i="2"/>
  <c r="BD398" i="2"/>
  <c r="AU398" i="2"/>
  <c r="AN398" i="2"/>
  <c r="AE398" i="2"/>
  <c r="R398" i="2"/>
  <c r="K398" i="2"/>
  <c r="CA418" i="2"/>
  <c r="CH414" i="2"/>
  <c r="K414" i="2"/>
  <c r="CN410" i="2"/>
  <c r="BP410" i="2"/>
  <c r="AS410" i="2"/>
  <c r="AJ410" i="2"/>
  <c r="R410" i="2"/>
  <c r="DE406" i="2"/>
  <c r="CM406" i="2"/>
  <c r="BS406" i="2"/>
  <c r="AW406" i="2"/>
  <c r="AO406" i="2"/>
  <c r="V406" i="2"/>
  <c r="CY402" i="2"/>
  <c r="CO402" i="2"/>
  <c r="CF402" i="2"/>
  <c r="BJ402" i="2"/>
  <c r="AI402" i="2"/>
  <c r="P402" i="2"/>
  <c r="DA398" i="2"/>
  <c r="BX398" i="2"/>
  <c r="BC398" i="2"/>
  <c r="AT398" i="2"/>
  <c r="X398" i="2"/>
  <c r="J398" i="2"/>
  <c r="CO398" i="2"/>
  <c r="BK398" i="2"/>
  <c r="AK398" i="2"/>
  <c r="AB398" i="2"/>
  <c r="BP418" i="2"/>
  <c r="BX410" i="2"/>
  <c r="X410" i="2"/>
  <c r="DB406" i="2"/>
  <c r="BD406" i="2"/>
  <c r="S406" i="2"/>
  <c r="CV402" i="2"/>
  <c r="BH402" i="2"/>
  <c r="V402" i="2"/>
  <c r="CE398" i="2"/>
  <c r="AQ398" i="2"/>
  <c r="V398" i="2"/>
  <c r="CJ418" i="2"/>
  <c r="N418" i="2"/>
  <c r="CP414" i="2"/>
  <c r="AQ414" i="2"/>
  <c r="BH410" i="2"/>
  <c r="AC410" i="2"/>
  <c r="CP406" i="2"/>
  <c r="BM406" i="2"/>
  <c r="AJ406" i="2"/>
  <c r="DD402" i="2"/>
  <c r="BQ402" i="2"/>
  <c r="AL402" i="2"/>
  <c r="CM398" i="2"/>
  <c r="BH398" i="2"/>
  <c r="AI398" i="2"/>
  <c r="P119" i="24"/>
  <c r="AB119" i="24"/>
  <c r="V119" i="24"/>
  <c r="H482" i="13"/>
  <c r="H491" i="13"/>
  <c r="H485" i="13"/>
  <c r="H490" i="13"/>
  <c r="H484" i="13"/>
  <c r="H489" i="13"/>
  <c r="H488" i="13"/>
  <c r="H483" i="13"/>
  <c r="H487" i="13"/>
  <c r="H492" i="13"/>
  <c r="H486" i="13"/>
  <c r="H479" i="13"/>
  <c r="H477" i="13"/>
  <c r="H478" i="13"/>
  <c r="H476" i="13"/>
  <c r="H475" i="13"/>
  <c r="H473" i="13"/>
  <c r="H474" i="13"/>
  <c r="CZ394" i="2"/>
  <c r="CT394" i="2"/>
  <c r="CM394" i="2"/>
  <c r="CF394" i="2"/>
  <c r="BY394" i="2"/>
  <c r="BQ394" i="2"/>
  <c r="BI394" i="2"/>
  <c r="BA394" i="2"/>
  <c r="AU394" i="2"/>
  <c r="AO394" i="2"/>
  <c r="AI394" i="2"/>
  <c r="AA394" i="2"/>
  <c r="W394" i="2"/>
  <c r="Q394" i="2"/>
  <c r="K394" i="2"/>
  <c r="DD390" i="2"/>
  <c r="CX390" i="2"/>
  <c r="CQ390" i="2"/>
  <c r="CK390" i="2"/>
  <c r="CD390" i="2"/>
  <c r="BW390" i="2"/>
  <c r="BN390" i="2"/>
  <c r="BF390" i="2"/>
  <c r="AY390" i="2"/>
  <c r="AS390" i="2"/>
  <c r="AM390" i="2"/>
  <c r="AG390" i="2"/>
  <c r="U390" i="2"/>
  <c r="O390" i="2"/>
  <c r="CV394" i="2"/>
  <c r="BD394" i="2"/>
  <c r="S394" i="2"/>
  <c r="CM390" i="2"/>
  <c r="BQ390" i="2"/>
  <c r="AO390" i="2"/>
  <c r="W390" i="2"/>
  <c r="DE394" i="2"/>
  <c r="CY394" i="2"/>
  <c r="CR394" i="2"/>
  <c r="CL394" i="2"/>
  <c r="CE394" i="2"/>
  <c r="BX394" i="2"/>
  <c r="BP394" i="2"/>
  <c r="BH394" i="2"/>
  <c r="AZ394" i="2"/>
  <c r="AT394" i="2"/>
  <c r="AN394" i="2"/>
  <c r="AH394" i="2"/>
  <c r="Z394" i="2"/>
  <c r="V394" i="2"/>
  <c r="P394" i="2"/>
  <c r="J394" i="2"/>
  <c r="DC390" i="2"/>
  <c r="CP390" i="2"/>
  <c r="CJ390" i="2"/>
  <c r="CC390" i="2"/>
  <c r="BV390" i="2"/>
  <c r="BM390" i="2"/>
  <c r="BE390" i="2"/>
  <c r="AX390" i="2"/>
  <c r="AR390" i="2"/>
  <c r="AL390" i="2"/>
  <c r="AE390" i="2"/>
  <c r="Y390" i="2"/>
  <c r="T390" i="2"/>
  <c r="N390" i="2"/>
  <c r="CI394" i="2"/>
  <c r="BK394" i="2"/>
  <c r="AC394" i="2"/>
  <c r="BA390" i="2"/>
  <c r="Q390" i="2"/>
  <c r="DD394" i="2"/>
  <c r="CX394" i="2"/>
  <c r="CQ394" i="2"/>
  <c r="CK394" i="2"/>
  <c r="CD394" i="2"/>
  <c r="BW394" i="2"/>
  <c r="BN394" i="2"/>
  <c r="BF394" i="2"/>
  <c r="AY394" i="2"/>
  <c r="AS394" i="2"/>
  <c r="AM394" i="2"/>
  <c r="AG394" i="2"/>
  <c r="U394" i="2"/>
  <c r="O394" i="2"/>
  <c r="DB390" i="2"/>
  <c r="CV390" i="2"/>
  <c r="CO390" i="2"/>
  <c r="CI390" i="2"/>
  <c r="CB390" i="2"/>
  <c r="BK390" i="2"/>
  <c r="BD390" i="2"/>
  <c r="AW390" i="2"/>
  <c r="AQ390" i="2"/>
  <c r="AK390" i="2"/>
  <c r="AC390" i="2"/>
  <c r="S390" i="2"/>
  <c r="M390" i="2"/>
  <c r="DB394" i="2"/>
  <c r="BT394" i="2"/>
  <c r="AK394" i="2"/>
  <c r="CT390" i="2"/>
  <c r="BY390" i="2"/>
  <c r="BI390" i="2"/>
  <c r="AI390" i="2"/>
  <c r="DC394" i="2"/>
  <c r="CP394" i="2"/>
  <c r="CJ394" i="2"/>
  <c r="CC394" i="2"/>
  <c r="BV394" i="2"/>
  <c r="BM394" i="2"/>
  <c r="BE394" i="2"/>
  <c r="AX394" i="2"/>
  <c r="AR394" i="2"/>
  <c r="AL394" i="2"/>
  <c r="AE394" i="2"/>
  <c r="Y394" i="2"/>
  <c r="T394" i="2"/>
  <c r="N394" i="2"/>
  <c r="DA390" i="2"/>
  <c r="CU390" i="2"/>
  <c r="CN390" i="2"/>
  <c r="CH390" i="2"/>
  <c r="CA390" i="2"/>
  <c r="BJ390" i="2"/>
  <c r="BC390" i="2"/>
  <c r="AV390" i="2"/>
  <c r="AP390" i="2"/>
  <c r="AJ390" i="2"/>
  <c r="AB390" i="2"/>
  <c r="X390" i="2"/>
  <c r="L390" i="2"/>
  <c r="CB394" i="2"/>
  <c r="AQ394" i="2"/>
  <c r="M394" i="2"/>
  <c r="CF390" i="2"/>
  <c r="AA390" i="2"/>
  <c r="K390" i="2"/>
  <c r="DA394" i="2"/>
  <c r="CU394" i="2"/>
  <c r="CN394" i="2"/>
  <c r="CH394" i="2"/>
  <c r="CA394" i="2"/>
  <c r="BS394" i="2"/>
  <c r="BJ394" i="2"/>
  <c r="BC394" i="2"/>
  <c r="AV394" i="2"/>
  <c r="AP394" i="2"/>
  <c r="AJ394" i="2"/>
  <c r="AB394" i="2"/>
  <c r="X394" i="2"/>
  <c r="R394" i="2"/>
  <c r="L394" i="2"/>
  <c r="DE390" i="2"/>
  <c r="CY390" i="2"/>
  <c r="CR390" i="2"/>
  <c r="CL390" i="2"/>
  <c r="CE390" i="2"/>
  <c r="BX390" i="2"/>
  <c r="BP390" i="2"/>
  <c r="BH390" i="2"/>
  <c r="AZ390" i="2"/>
  <c r="AT390" i="2"/>
  <c r="AN390" i="2"/>
  <c r="AH390" i="2"/>
  <c r="Z390" i="2"/>
  <c r="V390" i="2"/>
  <c r="P390" i="2"/>
  <c r="J390" i="2"/>
  <c r="CO394" i="2"/>
  <c r="AW394" i="2"/>
  <c r="CZ390" i="2"/>
  <c r="AU390" i="2"/>
  <c r="D119" i="24"/>
  <c r="AQ117" i="24"/>
  <c r="J119" i="24"/>
  <c r="H464" i="13"/>
  <c r="H468" i="13"/>
  <c r="H465" i="13"/>
  <c r="H469" i="13"/>
  <c r="H467" i="13"/>
  <c r="H466" i="13"/>
  <c r="H470" i="13"/>
  <c r="DV381" i="2"/>
  <c r="DV240" i="2"/>
  <c r="DV385" i="2"/>
  <c r="DV100" i="2"/>
  <c r="DV369" i="2"/>
  <c r="H458" i="13"/>
  <c r="H460" i="13"/>
  <c r="H459" i="13"/>
  <c r="S119" i="24"/>
  <c r="Y119" i="24"/>
  <c r="AE119" i="24"/>
  <c r="AP118" i="24"/>
  <c r="AP117" i="24"/>
  <c r="M119" i="24"/>
  <c r="AQ118" i="24"/>
  <c r="DV228" i="2"/>
  <c r="DV232" i="2"/>
  <c r="DV236" i="2"/>
  <c r="DV220" i="2"/>
  <c r="DV148" i="2"/>
  <c r="DV373" i="2"/>
  <c r="DV377" i="2"/>
  <c r="AP386" i="2"/>
  <c r="AW386" i="2"/>
  <c r="DC386" i="2"/>
  <c r="Q201" i="2"/>
  <c r="AN181" i="2"/>
  <c r="K330" i="2"/>
  <c r="AE85" i="2"/>
  <c r="CV81" i="2"/>
  <c r="CV19" i="2"/>
  <c r="AO386" i="2"/>
  <c r="DD386" i="2"/>
  <c r="AE302" i="2"/>
  <c r="DA386" i="2"/>
  <c r="CV302" i="2"/>
  <c r="BV386" i="2"/>
  <c r="CV516" i="2"/>
  <c r="AC386" i="2"/>
  <c r="CK386" i="2"/>
  <c r="CV109" i="2"/>
  <c r="N386" i="2"/>
  <c r="CB386" i="2"/>
  <c r="AE504" i="2"/>
  <c r="AE342" i="2"/>
  <c r="CV145" i="2"/>
  <c r="AE217" i="2"/>
  <c r="CV479" i="2"/>
  <c r="CV217" i="2"/>
  <c r="X157" i="2"/>
  <c r="AI165" i="2"/>
  <c r="BA386" i="2"/>
  <c r="BK386" i="2"/>
  <c r="Z101" i="2"/>
  <c r="BD512" i="2"/>
  <c r="BV65" i="2"/>
  <c r="AV221" i="2"/>
  <c r="AJ197" i="2"/>
  <c r="AA177" i="2"/>
  <c r="V512" i="2"/>
  <c r="CH153" i="2"/>
  <c r="CV334" i="2"/>
  <c r="W386" i="2"/>
  <c r="CV53" i="2"/>
  <c r="AE221" i="2"/>
  <c r="AE65" i="2"/>
  <c r="AE153" i="2"/>
  <c r="CV294" i="2"/>
  <c r="AE209" i="2"/>
  <c r="AE57" i="2"/>
  <c r="AE133" i="2"/>
  <c r="AE512" i="2"/>
  <c r="CV105" i="2"/>
  <c r="CV326" i="2"/>
  <c r="CV322" i="2"/>
  <c r="AE241" i="2"/>
  <c r="AE89" i="2"/>
  <c r="AE105" i="2"/>
  <c r="CV366" i="2"/>
  <c r="CV338" i="2"/>
  <c r="R386" i="2"/>
  <c r="Z386" i="2"/>
  <c r="AX386" i="2"/>
  <c r="CE386" i="2"/>
  <c r="CV169" i="2"/>
  <c r="T386" i="2"/>
  <c r="AT386" i="2"/>
  <c r="CV181" i="2"/>
  <c r="DB386" i="2"/>
  <c r="P386" i="2"/>
  <c r="CV121" i="2"/>
  <c r="CQ386" i="2"/>
  <c r="CV492" i="2"/>
  <c r="CV189" i="2"/>
  <c r="CV173" i="2"/>
  <c r="BX386" i="2"/>
  <c r="CV229" i="2"/>
  <c r="AE173" i="2"/>
  <c r="BP386" i="2"/>
  <c r="CA386" i="2"/>
  <c r="AJ386" i="2"/>
  <c r="CL386" i="2"/>
  <c r="AZ386" i="2"/>
  <c r="V386" i="2"/>
  <c r="AJ338" i="2"/>
  <c r="AB302" i="2"/>
  <c r="BU362" i="2"/>
  <c r="AN57" i="2"/>
  <c r="AS354" i="2"/>
  <c r="AC189" i="2"/>
  <c r="V177" i="2"/>
  <c r="AE362" i="2"/>
  <c r="CV201" i="2"/>
  <c r="AE81" i="2"/>
  <c r="AE294" i="2"/>
  <c r="CV23" i="2"/>
  <c r="CV85" i="2"/>
  <c r="CV318" i="2"/>
  <c r="CV225" i="2"/>
  <c r="CV370" i="2"/>
  <c r="AL386" i="2"/>
  <c r="CP386" i="2"/>
  <c r="CV237" i="2"/>
  <c r="BE386" i="2"/>
  <c r="CV286" i="2"/>
  <c r="Y386" i="2"/>
  <c r="CV193" i="2"/>
  <c r="BA314" i="2"/>
  <c r="V161" i="2"/>
  <c r="AU145" i="2"/>
  <c r="AN334" i="2"/>
  <c r="AC169" i="2"/>
  <c r="Y338" i="2"/>
  <c r="AE306" i="2"/>
  <c r="CV129" i="2"/>
  <c r="AE157" i="2"/>
  <c r="AE492" i="2"/>
  <c r="AE189" i="2"/>
  <c r="CV117" i="2"/>
  <c r="AE40" i="2"/>
  <c r="AR386" i="2"/>
  <c r="CV512" i="2"/>
  <c r="AE358" i="2"/>
  <c r="AE500" i="2"/>
  <c r="BQ386" i="2"/>
  <c r="CV153" i="2"/>
  <c r="AE354" i="2"/>
  <c r="CV209" i="2"/>
  <c r="CT386" i="2"/>
  <c r="AV386" i="2"/>
  <c r="CC386" i="2"/>
  <c r="DE386" i="2"/>
  <c r="M386" i="2"/>
  <c r="AG386" i="2"/>
  <c r="AI386" i="2"/>
  <c r="CV504" i="2"/>
  <c r="CH386" i="2"/>
  <c r="CV346" i="2"/>
  <c r="AB386" i="2"/>
  <c r="BM386" i="2"/>
  <c r="CR386" i="2"/>
  <c r="CV298" i="2"/>
  <c r="AE386" i="2"/>
  <c r="BH386" i="2"/>
  <c r="AJ117" i="2"/>
  <c r="BA500" i="2"/>
  <c r="AU181" i="2"/>
  <c r="BN354" i="2"/>
  <c r="Y217" i="2"/>
  <c r="S350" i="2"/>
  <c r="CV362" i="2"/>
  <c r="CV89" i="2"/>
  <c r="AE237" i="2"/>
  <c r="CJ386" i="2"/>
  <c r="CV157" i="2"/>
  <c r="AE479" i="2"/>
  <c r="CV520" i="2"/>
  <c r="AE370" i="2"/>
  <c r="CV57" i="2"/>
  <c r="AE205" i="2"/>
  <c r="CV378" i="2"/>
  <c r="AE197" i="2"/>
  <c r="BC386" i="2"/>
  <c r="AE233" i="2"/>
  <c r="CI386" i="2"/>
  <c r="AE322" i="2"/>
  <c r="AE508" i="2"/>
  <c r="CV161" i="2"/>
  <c r="CV113" i="2"/>
  <c r="AE97" i="2"/>
  <c r="CV205" i="2"/>
  <c r="AK386" i="2"/>
  <c r="BF386" i="2"/>
  <c r="CZ386" i="2"/>
  <c r="CO386" i="2"/>
  <c r="L386" i="2"/>
  <c r="AE520" i="2"/>
  <c r="BD386" i="2"/>
  <c r="CD386" i="2"/>
  <c r="CF386" i="2"/>
  <c r="AS386" i="2"/>
  <c r="AU386" i="2"/>
  <c r="CU386" i="2"/>
  <c r="O386" i="2"/>
  <c r="Q386" i="2"/>
  <c r="AA149" i="2"/>
  <c r="M225" i="2"/>
  <c r="O225" i="2"/>
  <c r="AS496" i="2"/>
  <c r="S133" i="2"/>
  <c r="AZ330" i="2"/>
  <c r="T157" i="2"/>
  <c r="J386" i="2"/>
  <c r="CV97" i="2"/>
  <c r="AE161" i="2"/>
  <c r="AE165" i="2"/>
  <c r="CV177" i="2"/>
  <c r="AE69" i="2"/>
  <c r="CV27" i="2"/>
  <c r="AE137" i="2"/>
  <c r="CV306" i="2"/>
  <c r="CY386" i="2"/>
  <c r="CV354" i="2"/>
  <c r="CN386" i="2"/>
  <c r="AM386" i="2"/>
  <c r="BY386" i="2"/>
  <c r="BI386" i="2"/>
  <c r="AE61" i="2"/>
  <c r="AE334" i="2"/>
  <c r="AE141" i="2"/>
  <c r="AI225" i="2"/>
  <c r="AY386" i="2"/>
  <c r="AN386" i="2"/>
  <c r="CV310" i="2"/>
  <c r="AE225" i="2"/>
  <c r="BJ386" i="2"/>
  <c r="CC496" i="2"/>
  <c r="CM386" i="2"/>
  <c r="CV386" i="2"/>
  <c r="CX386" i="2"/>
  <c r="AE346" i="2"/>
  <c r="AE125" i="2"/>
  <c r="AE286" i="2"/>
  <c r="K386" i="2"/>
  <c r="S386" i="2"/>
  <c r="BW386" i="2"/>
  <c r="U386" i="2"/>
  <c r="CV133" i="2"/>
  <c r="CV496" i="2"/>
  <c r="CV73" i="2"/>
  <c r="AH386" i="2"/>
  <c r="AE177" i="2"/>
  <c r="CV382" i="2"/>
  <c r="X386" i="2"/>
  <c r="CV330" i="2"/>
  <c r="AE201" i="2"/>
  <c r="Q169" i="2"/>
  <c r="CH40" i="2"/>
  <c r="BA44" i="2"/>
  <c r="M512" i="2"/>
  <c r="AA338" i="2"/>
  <c r="Z40" i="2"/>
  <c r="S117" i="2"/>
  <c r="Q496" i="2"/>
  <c r="W185" i="2"/>
  <c r="Q508" i="2"/>
  <c r="M338" i="2"/>
  <c r="P334" i="2"/>
  <c r="O189" i="2"/>
  <c r="AP149" i="2"/>
  <c r="AH113" i="2"/>
  <c r="S113" i="2"/>
  <c r="AL508" i="2"/>
  <c r="BD141" i="2"/>
  <c r="Z73" i="2"/>
  <c r="AR185" i="2"/>
  <c r="Q40" i="2"/>
  <c r="AS185" i="2"/>
  <c r="X121" i="2"/>
  <c r="AJ85" i="2"/>
  <c r="AZ314" i="2"/>
  <c r="AW334" i="2"/>
  <c r="AU125" i="2"/>
  <c r="AC516" i="2"/>
  <c r="Y516" i="2"/>
  <c r="M217" i="2"/>
  <c r="L366" i="2"/>
  <c r="N49" i="2"/>
  <c r="AU213" i="2"/>
  <c r="Y101" i="2"/>
  <c r="P117" i="2"/>
  <c r="AP113" i="2"/>
  <c r="BX382" i="2"/>
  <c r="AZ85" i="2"/>
  <c r="AI121" i="2"/>
  <c r="AK44" i="2"/>
  <c r="AI209" i="2"/>
  <c r="BQ205" i="2"/>
  <c r="M145" i="2"/>
  <c r="Y65" i="2"/>
  <c r="O93" i="2"/>
  <c r="AL382" i="2"/>
  <c r="BD61" i="2"/>
  <c r="CC209" i="2"/>
  <c r="AP201" i="2"/>
  <c r="BI27" i="2"/>
  <c r="AI193" i="2"/>
  <c r="BQ338" i="2"/>
  <c r="BA121" i="2"/>
  <c r="AT125" i="2"/>
  <c r="AL286" i="2"/>
  <c r="BI145" i="2"/>
  <c r="AU85" i="2"/>
  <c r="CJ500" i="2"/>
  <c r="AU173" i="2"/>
  <c r="O19" i="2"/>
  <c r="AZ27" i="2"/>
  <c r="BU137" i="2"/>
  <c r="AM209" i="2"/>
  <c r="AO189" i="2"/>
  <c r="AS89" i="2"/>
  <c r="N105" i="2"/>
  <c r="BN27" i="2"/>
  <c r="BU177" i="2"/>
  <c r="AR125" i="2"/>
  <c r="AZ201" i="2"/>
  <c r="BA73" i="2"/>
  <c r="BD173" i="2"/>
  <c r="BN133" i="2"/>
  <c r="AI53" i="2"/>
  <c r="BC205" i="2"/>
  <c r="AM97" i="2"/>
  <c r="AK93" i="2"/>
  <c r="AI213" i="2"/>
  <c r="BP330" i="2"/>
  <c r="AN89" i="2"/>
  <c r="AP492" i="2"/>
  <c r="AW302" i="2"/>
  <c r="P44" i="2"/>
  <c r="AW149" i="2"/>
  <c r="AN314" i="2"/>
  <c r="AZ366" i="2"/>
  <c r="S157" i="2"/>
  <c r="BT137" i="2"/>
  <c r="AK153" i="2"/>
  <c r="AQ354" i="2"/>
  <c r="AL504" i="2"/>
  <c r="X177" i="2"/>
  <c r="R318" i="2"/>
  <c r="AU217" i="2"/>
  <c r="AZ306" i="2"/>
  <c r="AJ310" i="2"/>
  <c r="AI342" i="2"/>
  <c r="X49" i="2"/>
  <c r="L133" i="2"/>
  <c r="BX346" i="2"/>
  <c r="CE330" i="2"/>
  <c r="AU153" i="2"/>
  <c r="BI213" i="2"/>
  <c r="AH23" i="2"/>
  <c r="AR173" i="2"/>
  <c r="AJ354" i="2"/>
  <c r="AM149" i="2"/>
  <c r="AU113" i="2"/>
  <c r="M137" i="2"/>
  <c r="BP61" i="2"/>
  <c r="AN217" i="2"/>
  <c r="AI85" i="2"/>
  <c r="AJ185" i="2"/>
  <c r="AV44" i="2"/>
  <c r="BC149" i="2"/>
  <c r="BI350" i="2"/>
  <c r="AJ177" i="2"/>
  <c r="BV189" i="2"/>
  <c r="AR53" i="2"/>
  <c r="AW169" i="2"/>
  <c r="BA49" i="2"/>
  <c r="BD125" i="2"/>
  <c r="AI334" i="2"/>
  <c r="AN479" i="2"/>
  <c r="AB101" i="2"/>
  <c r="AK177" i="2"/>
  <c r="BD479" i="2"/>
  <c r="AI189" i="2"/>
  <c r="Q121" i="2"/>
  <c r="Y40" i="2"/>
  <c r="BI173" i="2"/>
  <c r="AV173" i="2"/>
  <c r="AL302" i="2"/>
  <c r="AK358" i="2"/>
  <c r="O113" i="2"/>
  <c r="K85" i="2"/>
  <c r="R479" i="2"/>
  <c r="AK157" i="2"/>
  <c r="AI479" i="2"/>
  <c r="AP362" i="2"/>
  <c r="X101" i="2"/>
  <c r="AJ500" i="2"/>
  <c r="BP516" i="2"/>
  <c r="AR197" i="2"/>
  <c r="AS342" i="2"/>
  <c r="AK492" i="2"/>
  <c r="BQ492" i="2"/>
  <c r="BV19" i="2"/>
  <c r="AQ19" i="2"/>
  <c r="BA23" i="2"/>
  <c r="AN65" i="2"/>
  <c r="BI346" i="2"/>
  <c r="AJ201" i="2"/>
  <c r="AO314" i="2"/>
  <c r="AL129" i="2"/>
  <c r="O49" i="2"/>
  <c r="M113" i="2"/>
  <c r="AK85" i="2"/>
  <c r="AJ330" i="2"/>
  <c r="AC27" i="2"/>
  <c r="S177" i="2"/>
  <c r="AZ101" i="2"/>
  <c r="AU504" i="2"/>
  <c r="AU334" i="2"/>
  <c r="L113" i="2"/>
  <c r="N185" i="2"/>
  <c r="AJ133" i="2"/>
  <c r="AV310" i="2"/>
  <c r="AU326" i="2"/>
  <c r="AR362" i="2"/>
  <c r="AC145" i="2"/>
  <c r="BK209" i="2"/>
  <c r="BA57" i="2"/>
  <c r="BA185" i="2"/>
  <c r="AS85" i="2"/>
  <c r="BW314" i="2"/>
  <c r="AJ326" i="2"/>
  <c r="AW500" i="2"/>
  <c r="BA354" i="2"/>
  <c r="AN153" i="2"/>
  <c r="BU109" i="2"/>
  <c r="AU129" i="2"/>
  <c r="AN97" i="2"/>
  <c r="AN185" i="2"/>
  <c r="BW117" i="2"/>
  <c r="BA61" i="2"/>
  <c r="AP294" i="2"/>
  <c r="AJ61" i="2"/>
  <c r="AV101" i="2"/>
  <c r="AQ197" i="2"/>
  <c r="BI181" i="2"/>
  <c r="AZ77" i="2"/>
  <c r="AR221" i="2"/>
  <c r="AQ209" i="2"/>
  <c r="AL290" i="2"/>
  <c r="BD330" i="2"/>
  <c r="BC496" i="2"/>
  <c r="BI225" i="2"/>
  <c r="BD97" i="2"/>
  <c r="AL366" i="2"/>
  <c r="AI205" i="2"/>
  <c r="K105" i="2"/>
  <c r="AQ81" i="2"/>
  <c r="AT23" i="2"/>
  <c r="AV322" i="2"/>
  <c r="BA512" i="2"/>
  <c r="W137" i="2"/>
  <c r="S77" i="2"/>
  <c r="Z113" i="2"/>
  <c r="AN157" i="2"/>
  <c r="AW189" i="2"/>
  <c r="BD366" i="2"/>
  <c r="AT213" i="2"/>
  <c r="O125" i="2"/>
  <c r="K97" i="2"/>
  <c r="AN101" i="2"/>
  <c r="AM165" i="2"/>
  <c r="AZ346" i="2"/>
  <c r="BX81" i="2"/>
  <c r="BV129" i="2"/>
  <c r="BC121" i="2"/>
  <c r="AO137" i="2"/>
  <c r="AV73" i="2"/>
  <c r="AJ44" i="2"/>
  <c r="AN73" i="2"/>
  <c r="AQ334" i="2"/>
  <c r="X77" i="2"/>
  <c r="BW366" i="2"/>
  <c r="AK500" i="2"/>
  <c r="V27" i="2"/>
  <c r="M93" i="2"/>
  <c r="BD153" i="2"/>
  <c r="AW322" i="2"/>
  <c r="AT161" i="2"/>
  <c r="AV512" i="2"/>
  <c r="AO504" i="2"/>
  <c r="AC133" i="2"/>
  <c r="AP125" i="2"/>
  <c r="AL165" i="2"/>
  <c r="AL314" i="2"/>
  <c r="AI362" i="2"/>
  <c r="O117" i="2"/>
  <c r="S165" i="2"/>
  <c r="AH173" i="2"/>
  <c r="AV338" i="2"/>
  <c r="AK89" i="2"/>
  <c r="AK113" i="2"/>
  <c r="AR23" i="2"/>
  <c r="BJ306" i="2"/>
  <c r="BY492" i="2"/>
  <c r="AJ318" i="2"/>
  <c r="M40" i="2"/>
  <c r="AP129" i="2"/>
  <c r="AV306" i="2"/>
  <c r="Y85" i="2"/>
  <c r="AW213" i="2"/>
  <c r="AU314" i="2"/>
  <c r="AC109" i="2"/>
  <c r="R213" i="2"/>
  <c r="AP161" i="2"/>
  <c r="AM225" i="2"/>
  <c r="L69" i="2"/>
  <c r="BA101" i="2"/>
  <c r="AK516" i="2"/>
  <c r="BI89" i="2"/>
  <c r="BJ133" i="2"/>
  <c r="BI117" i="2"/>
  <c r="AM77" i="2"/>
  <c r="Y173" i="2"/>
  <c r="AV225" i="2"/>
  <c r="AT358" i="2"/>
  <c r="Z153" i="2"/>
  <c r="AM350" i="2"/>
  <c r="BD362" i="2"/>
  <c r="L53" i="2"/>
  <c r="BA109" i="2"/>
  <c r="AJ189" i="2"/>
  <c r="BA298" i="2"/>
  <c r="BX117" i="2"/>
  <c r="AH165" i="2"/>
  <c r="AT314" i="2"/>
  <c r="CM53" i="2"/>
  <c r="BC189" i="2"/>
  <c r="AL137" i="2"/>
  <c r="AH73" i="2"/>
  <c r="BK181" i="2"/>
  <c r="AS512" i="2"/>
  <c r="AU298" i="2"/>
  <c r="L27" i="2"/>
  <c r="AH205" i="2"/>
  <c r="AS334" i="2"/>
  <c r="BI492" i="2"/>
  <c r="AU358" i="2"/>
  <c r="AW105" i="2"/>
  <c r="BN318" i="2"/>
  <c r="BI326" i="2"/>
  <c r="AM221" i="2"/>
  <c r="AS73" i="2"/>
  <c r="AH213" i="2"/>
  <c r="AJ512" i="2"/>
  <c r="BD358" i="2"/>
  <c r="U81" i="2"/>
  <c r="P27" i="2"/>
  <c r="Y157" i="2"/>
  <c r="AZ173" i="2"/>
  <c r="P97" i="2"/>
  <c r="BV302" i="2"/>
  <c r="AI310" i="2"/>
  <c r="AP512" i="2"/>
  <c r="Y177" i="2"/>
  <c r="AO105" i="2"/>
  <c r="AZ479" i="2"/>
  <c r="AH366" i="2"/>
  <c r="AK23" i="2"/>
  <c r="BD181" i="2"/>
  <c r="BD314" i="2"/>
  <c r="O109" i="2"/>
  <c r="K113" i="2"/>
  <c r="S40" i="2"/>
  <c r="K40" i="2"/>
  <c r="T318" i="2"/>
  <c r="X504" i="2"/>
  <c r="M133" i="2"/>
  <c r="M205" i="2"/>
  <c r="AA213" i="2"/>
  <c r="AC338" i="2"/>
  <c r="Q117" i="2"/>
  <c r="AB205" i="2"/>
  <c r="BC342" i="2"/>
  <c r="K314" i="2"/>
  <c r="M330" i="2"/>
  <c r="M193" i="2"/>
  <c r="AC330" i="2"/>
  <c r="BP221" i="2"/>
  <c r="BX105" i="2"/>
  <c r="AK205" i="2"/>
  <c r="AH169" i="2"/>
  <c r="AU117" i="2"/>
  <c r="AR153" i="2"/>
  <c r="AL326" i="2"/>
  <c r="BK201" i="2"/>
  <c r="AP500" i="2"/>
  <c r="S65" i="2"/>
  <c r="AL97" i="2"/>
  <c r="BA294" i="2"/>
  <c r="X89" i="2"/>
  <c r="AA189" i="2"/>
  <c r="AV23" i="2"/>
  <c r="AV65" i="2"/>
  <c r="AB125" i="2"/>
  <c r="BC193" i="2"/>
  <c r="CD306" i="2"/>
  <c r="AI149" i="2"/>
  <c r="AS189" i="2"/>
  <c r="AZ145" i="2"/>
  <c r="AI294" i="2"/>
  <c r="AM57" i="2"/>
  <c r="AM314" i="2"/>
  <c r="W93" i="2"/>
  <c r="N61" i="2"/>
  <c r="AL185" i="2"/>
  <c r="BC338" i="2"/>
  <c r="S141" i="2"/>
  <c r="N93" i="2"/>
  <c r="BC101" i="2"/>
  <c r="AI512" i="2"/>
  <c r="AT53" i="2"/>
  <c r="BJ85" i="2"/>
  <c r="AJ137" i="2"/>
  <c r="AN177" i="2"/>
  <c r="BC286" i="2"/>
  <c r="AW342" i="2"/>
  <c r="S19" i="2"/>
  <c r="AJ69" i="2"/>
  <c r="AZ508" i="2"/>
  <c r="Z169" i="2"/>
  <c r="AU149" i="2"/>
  <c r="BD334" i="2"/>
  <c r="R173" i="2"/>
  <c r="AL117" i="2"/>
  <c r="BC326" i="2"/>
  <c r="AN318" i="2"/>
  <c r="BV133" i="2"/>
  <c r="BI85" i="2"/>
  <c r="BQ310" i="2"/>
  <c r="AP77" i="2"/>
  <c r="AO508" i="2"/>
  <c r="AR366" i="2"/>
  <c r="BA205" i="2"/>
  <c r="Q69" i="2"/>
  <c r="AZ129" i="2"/>
  <c r="M105" i="2"/>
  <c r="BA173" i="2"/>
  <c r="K141" i="2"/>
  <c r="AS65" i="2"/>
  <c r="AZ298" i="2"/>
  <c r="P177" i="2"/>
  <c r="T57" i="2"/>
  <c r="AL378" i="2"/>
  <c r="AL105" i="2"/>
  <c r="BJ350" i="2"/>
  <c r="AQ314" i="2"/>
  <c r="Q177" i="2"/>
  <c r="W73" i="2"/>
  <c r="AO512" i="2"/>
  <c r="Z125" i="2"/>
  <c r="AL354" i="2"/>
  <c r="BW334" i="2"/>
  <c r="AS193" i="2"/>
  <c r="AQ93" i="2"/>
  <c r="AM185" i="2"/>
  <c r="V77" i="2"/>
  <c r="K157" i="2"/>
  <c r="AQ350" i="2"/>
  <c r="U57" i="2"/>
  <c r="AM342" i="2"/>
  <c r="L44" i="2"/>
  <c r="AC193" i="2"/>
  <c r="AZ161" i="2"/>
  <c r="BN326" i="2"/>
  <c r="AS121" i="2"/>
  <c r="BC330" i="2"/>
  <c r="AZ302" i="2"/>
  <c r="AC137" i="2"/>
  <c r="T109" i="2"/>
  <c r="M169" i="2"/>
  <c r="AB77" i="2"/>
  <c r="S354" i="2"/>
  <c r="Q322" i="2"/>
  <c r="U165" i="2"/>
  <c r="O318" i="2"/>
  <c r="AS508" i="2"/>
  <c r="M500" i="2"/>
  <c r="BV137" i="2"/>
  <c r="BW516" i="2"/>
  <c r="AP141" i="2"/>
  <c r="AQ105" i="2"/>
  <c r="BC44" i="2"/>
  <c r="AS93" i="2"/>
  <c r="BC225" i="2"/>
  <c r="BD169" i="2"/>
  <c r="P137" i="2"/>
  <c r="BK290" i="2"/>
  <c r="AR306" i="2"/>
  <c r="K57" i="2"/>
  <c r="AL69" i="2"/>
  <c r="AW346" i="2"/>
  <c r="O61" i="2"/>
  <c r="AR189" i="2"/>
  <c r="AN350" i="2"/>
  <c r="AP516" i="2"/>
  <c r="V23" i="2"/>
  <c r="Y121" i="2"/>
  <c r="AA97" i="2"/>
  <c r="BD161" i="2"/>
  <c r="AZ318" i="2"/>
  <c r="AP338" i="2"/>
  <c r="AT492" i="2"/>
  <c r="X153" i="2"/>
  <c r="M65" i="2"/>
  <c r="AV197" i="2"/>
  <c r="AU165" i="2"/>
  <c r="AJ65" i="2"/>
  <c r="AH350" i="2"/>
  <c r="AT508" i="2"/>
  <c r="Q157" i="2"/>
  <c r="L330" i="2"/>
  <c r="Z342" i="2"/>
  <c r="T189" i="2"/>
  <c r="BD354" i="2"/>
  <c r="L209" i="2"/>
  <c r="BQ221" i="2"/>
  <c r="AH121" i="2"/>
  <c r="AM121" i="2"/>
  <c r="N125" i="2"/>
  <c r="AL496" i="2"/>
  <c r="AZ338" i="2"/>
  <c r="O149" i="2"/>
  <c r="BC310" i="2"/>
  <c r="BW85" i="2"/>
  <c r="BD81" i="2"/>
  <c r="AJ213" i="2"/>
  <c r="S89" i="2"/>
  <c r="AH326" i="2"/>
  <c r="U117" i="2"/>
  <c r="AB19" i="2"/>
  <c r="L93" i="2"/>
  <c r="BK44" i="2"/>
  <c r="AU121" i="2"/>
  <c r="AI366" i="2"/>
  <c r="O27" i="2"/>
  <c r="U89" i="2"/>
  <c r="Y205" i="2"/>
  <c r="N334" i="2"/>
  <c r="AC286" i="2"/>
  <c r="Q189" i="2"/>
  <c r="R286" i="2"/>
  <c r="V81" i="2"/>
  <c r="AC201" i="2"/>
  <c r="Q77" i="2"/>
  <c r="L334" i="2"/>
  <c r="AC334" i="2"/>
  <c r="BI508" i="2"/>
  <c r="BK85" i="2"/>
  <c r="BY169" i="2"/>
  <c r="AV137" i="2"/>
  <c r="AJ101" i="2"/>
  <c r="AO366" i="2"/>
  <c r="AP310" i="2"/>
  <c r="AC97" i="2"/>
  <c r="AQ338" i="2"/>
  <c r="AV27" i="2"/>
  <c r="AK479" i="2"/>
  <c r="P129" i="2"/>
  <c r="AV217" i="2"/>
  <c r="AR318" i="2"/>
  <c r="AO330" i="2"/>
  <c r="X81" i="2"/>
  <c r="S189" i="2"/>
  <c r="AT19" i="2"/>
  <c r="AQ366" i="2"/>
  <c r="BK105" i="2"/>
  <c r="BK225" i="2"/>
  <c r="BD286" i="2"/>
  <c r="AJ105" i="2"/>
  <c r="Z53" i="2"/>
  <c r="P65" i="2"/>
  <c r="AN189" i="2"/>
  <c r="BV366" i="2"/>
  <c r="CE318" i="2"/>
  <c r="BD193" i="2"/>
  <c r="AR512" i="2"/>
  <c r="AK310" i="2"/>
  <c r="AR326" i="2"/>
  <c r="AZ57" i="2"/>
  <c r="AB85" i="2"/>
  <c r="AW165" i="2"/>
  <c r="AI302" i="2"/>
  <c r="L153" i="2"/>
  <c r="AI201" i="2"/>
  <c r="AT201" i="2"/>
  <c r="BD201" i="2"/>
  <c r="AN342" i="2"/>
  <c r="AP318" i="2"/>
  <c r="Y44" i="2"/>
  <c r="N508" i="2"/>
  <c r="R512" i="2"/>
  <c r="R197" i="2"/>
  <c r="O508" i="2"/>
  <c r="AQ330" i="2"/>
  <c r="K479" i="2"/>
  <c r="Z334" i="2"/>
  <c r="X318" i="2"/>
  <c r="L508" i="2"/>
  <c r="P330" i="2"/>
  <c r="BD49" i="2"/>
  <c r="AZ89" i="2"/>
  <c r="AW294" i="2"/>
  <c r="CF354" i="2"/>
  <c r="BC322" i="2"/>
  <c r="K73" i="2"/>
  <c r="BD109" i="2"/>
  <c r="AL492" i="2"/>
  <c r="L177" i="2"/>
  <c r="AZ213" i="2"/>
  <c r="Q81" i="2"/>
  <c r="U73" i="2"/>
  <c r="AR213" i="2"/>
  <c r="AP298" i="2"/>
  <c r="AQ516" i="2"/>
  <c r="X145" i="2"/>
  <c r="T73" i="2"/>
  <c r="BI57" i="2"/>
  <c r="AL181" i="2"/>
  <c r="AR492" i="2"/>
  <c r="N40" i="2"/>
  <c r="K121" i="2"/>
  <c r="BQ157" i="2"/>
  <c r="CE133" i="2"/>
  <c r="AW173" i="2"/>
  <c r="BA69" i="2"/>
  <c r="AQ508" i="2"/>
  <c r="AM294" i="2"/>
  <c r="BC129" i="2"/>
  <c r="P157" i="2"/>
  <c r="AN193" i="2"/>
  <c r="AR89" i="2"/>
  <c r="BA137" i="2"/>
  <c r="AB113" i="2"/>
  <c r="AM358" i="2"/>
  <c r="AQ346" i="2"/>
  <c r="AM189" i="2"/>
  <c r="AC69" i="2"/>
  <c r="AK165" i="2"/>
  <c r="AW306" i="2"/>
  <c r="T117" i="2"/>
  <c r="AK101" i="2"/>
  <c r="AS181" i="2"/>
  <c r="BA133" i="2"/>
  <c r="AZ290" i="2"/>
  <c r="P113" i="2"/>
  <c r="Y93" i="2"/>
  <c r="AW479" i="2"/>
  <c r="S492" i="2"/>
  <c r="V213" i="2"/>
  <c r="Z221" i="2"/>
  <c r="P294" i="2"/>
  <c r="Y330" i="2"/>
  <c r="Z508" i="2"/>
  <c r="AB500" i="2"/>
  <c r="M101" i="2"/>
  <c r="T217" i="2"/>
  <c r="AU512" i="2"/>
  <c r="BW326" i="2"/>
  <c r="BI65" i="2"/>
  <c r="AS105" i="2"/>
  <c r="BP201" i="2"/>
  <c r="AV117" i="2"/>
  <c r="AR346" i="2"/>
  <c r="L197" i="2"/>
  <c r="AL93" i="2"/>
  <c r="AQ500" i="2"/>
  <c r="T113" i="2"/>
  <c r="BD145" i="2"/>
  <c r="AV500" i="2"/>
  <c r="U161" i="2"/>
  <c r="AH105" i="2"/>
  <c r="BD504" i="2"/>
  <c r="AA23" i="2"/>
  <c r="AT105" i="2"/>
  <c r="BA113" i="2"/>
  <c r="AN512" i="2"/>
  <c r="BD310" i="2"/>
  <c r="W109" i="2"/>
  <c r="Y49" i="2"/>
  <c r="N109" i="2"/>
  <c r="AN81" i="2"/>
  <c r="AQ217" i="2"/>
  <c r="AK81" i="2"/>
  <c r="AS145" i="2"/>
  <c r="AL516" i="2"/>
  <c r="AP302" i="2"/>
  <c r="AB121" i="2"/>
  <c r="N101" i="2"/>
  <c r="M326" i="2"/>
  <c r="AA358" i="2"/>
  <c r="U69" i="2"/>
  <c r="V225" i="2"/>
  <c r="T492" i="2"/>
  <c r="AN500" i="2"/>
  <c r="BU165" i="2"/>
  <c r="AM354" i="2"/>
  <c r="P161" i="2"/>
  <c r="T19" i="2"/>
  <c r="AM326" i="2"/>
  <c r="Z61" i="2"/>
  <c r="AB27" i="2"/>
  <c r="BC173" i="2"/>
  <c r="AW197" i="2"/>
  <c r="P125" i="2"/>
  <c r="AZ93" i="2"/>
  <c r="N73" i="2"/>
  <c r="BA326" i="2"/>
  <c r="BA492" i="2"/>
  <c r="T137" i="2"/>
  <c r="AS500" i="2"/>
  <c r="X61" i="2"/>
  <c r="N165" i="2"/>
  <c r="AP157" i="2"/>
  <c r="AQ201" i="2"/>
  <c r="AJ504" i="2"/>
  <c r="AL358" i="2"/>
  <c r="AC73" i="2"/>
  <c r="S181" i="2"/>
  <c r="T479" i="2"/>
  <c r="AB213" i="2"/>
  <c r="AK217" i="2"/>
  <c r="S306" i="2"/>
  <c r="Z496" i="2"/>
  <c r="Q326" i="2"/>
  <c r="T97" i="2"/>
  <c r="T205" i="2"/>
  <c r="V73" i="2"/>
  <c r="AC492" i="2"/>
  <c r="V137" i="2"/>
  <c r="Z290" i="2"/>
  <c r="X225" i="2"/>
  <c r="L378" i="2"/>
  <c r="BQ81" i="2"/>
  <c r="BN44" i="2"/>
  <c r="AI338" i="2"/>
  <c r="AZ181" i="2"/>
  <c r="R19" i="2"/>
  <c r="T213" i="2"/>
  <c r="R149" i="2"/>
  <c r="W306" i="2"/>
  <c r="BI129" i="2"/>
  <c r="Y19" i="2"/>
  <c r="AQ137" i="2"/>
  <c r="BJ57" i="2"/>
  <c r="AT141" i="2"/>
  <c r="AO350" i="2"/>
  <c r="BD338" i="2"/>
  <c r="Z173" i="2"/>
  <c r="AS197" i="2"/>
  <c r="AZ217" i="2"/>
  <c r="AN346" i="2"/>
  <c r="S105" i="2"/>
  <c r="U19" i="2"/>
  <c r="AA137" i="2"/>
  <c r="X298" i="2"/>
  <c r="U334" i="2"/>
  <c r="AC153" i="2"/>
  <c r="S286" i="2"/>
  <c r="U290" i="2"/>
  <c r="BD500" i="2"/>
  <c r="R322" i="2"/>
  <c r="O177" i="2"/>
  <c r="T185" i="2"/>
  <c r="CM121" i="2"/>
  <c r="CO346" i="2"/>
  <c r="BK346" i="2"/>
  <c r="AI105" i="2"/>
  <c r="AL53" i="2"/>
  <c r="BC81" i="2"/>
  <c r="AK338" i="2"/>
  <c r="AS326" i="2"/>
  <c r="AB169" i="2"/>
  <c r="Z133" i="2"/>
  <c r="AQ306" i="2"/>
  <c r="O23" i="2"/>
  <c r="AJ97" i="2"/>
  <c r="P19" i="2"/>
  <c r="AB161" i="2"/>
  <c r="T125" i="2"/>
  <c r="AS125" i="2"/>
  <c r="AT326" i="2"/>
  <c r="AQ342" i="2"/>
  <c r="Q93" i="2"/>
  <c r="AH504" i="2"/>
  <c r="BI157" i="2"/>
  <c r="BC197" i="2"/>
  <c r="AR516" i="2"/>
  <c r="AJ342" i="2"/>
  <c r="T40" i="2"/>
  <c r="BC161" i="2"/>
  <c r="AW85" i="2"/>
  <c r="AU508" i="2"/>
  <c r="R49" i="2"/>
  <c r="T141" i="2"/>
  <c r="Y512" i="2"/>
  <c r="AA81" i="2"/>
  <c r="Q310" i="2"/>
  <c r="Q109" i="2"/>
  <c r="AA145" i="2"/>
  <c r="BA479" i="2"/>
  <c r="AS366" i="2"/>
  <c r="BJ310" i="2"/>
  <c r="AW73" i="2"/>
  <c r="AV492" i="2"/>
  <c r="O298" i="2"/>
  <c r="Y504" i="2"/>
  <c r="AM197" i="2"/>
  <c r="BD133" i="2"/>
  <c r="AL77" i="2"/>
  <c r="AT181" i="2"/>
  <c r="AV346" i="2"/>
  <c r="AI109" i="2"/>
  <c r="P109" i="2"/>
  <c r="BA193" i="2"/>
  <c r="AB40" i="2"/>
  <c r="AC81" i="2"/>
  <c r="AI145" i="2"/>
  <c r="BD197" i="2"/>
  <c r="AI221" i="2"/>
  <c r="AU346" i="2"/>
  <c r="L173" i="2"/>
  <c r="Z65" i="2"/>
  <c r="Z286" i="2"/>
  <c r="K334" i="2"/>
  <c r="U508" i="2"/>
  <c r="AC358" i="2"/>
  <c r="S44" i="2"/>
  <c r="S342" i="2"/>
  <c r="X213" i="2"/>
  <c r="Y286" i="2"/>
  <c r="U302" i="2"/>
  <c r="V97" i="2"/>
  <c r="CJ145" i="2"/>
  <c r="BN117" i="2"/>
  <c r="AR49" i="2"/>
  <c r="BP225" i="2"/>
  <c r="AP69" i="2"/>
  <c r="BK302" i="2"/>
  <c r="BI121" i="2"/>
  <c r="AL157" i="2"/>
  <c r="O89" i="2"/>
  <c r="P23" i="2"/>
  <c r="AC129" i="2"/>
  <c r="AS61" i="2"/>
  <c r="AW310" i="2"/>
  <c r="AH330" i="2"/>
  <c r="T145" i="2"/>
  <c r="AP185" i="2"/>
  <c r="AS504" i="2"/>
  <c r="Q113" i="2"/>
  <c r="N85" i="2"/>
  <c r="AR61" i="2"/>
  <c r="AS318" i="2"/>
  <c r="BC201" i="2"/>
  <c r="Q153" i="2"/>
  <c r="M85" i="2"/>
  <c r="AM69" i="2"/>
  <c r="AU193" i="2"/>
  <c r="BA330" i="2"/>
  <c r="AT504" i="2"/>
  <c r="K149" i="2"/>
  <c r="Z57" i="2"/>
  <c r="BP85" i="2"/>
  <c r="AM137" i="2"/>
  <c r="BJ173" i="2"/>
  <c r="BD213" i="2"/>
  <c r="AP334" i="2"/>
  <c r="AI496" i="2"/>
  <c r="P53" i="2"/>
  <c r="K145" i="2"/>
  <c r="U109" i="2"/>
  <c r="V290" i="2"/>
  <c r="T496" i="2"/>
  <c r="L65" i="2"/>
  <c r="Y492" i="2"/>
  <c r="Q290" i="2"/>
  <c r="AM334" i="2"/>
  <c r="BI338" i="2"/>
  <c r="AT193" i="2"/>
  <c r="R44" i="2"/>
  <c r="AB97" i="2"/>
  <c r="BC290" i="2"/>
  <c r="CP322" i="2"/>
  <c r="BK310" i="2"/>
  <c r="O53" i="2"/>
  <c r="AN504" i="2"/>
  <c r="AP209" i="2"/>
  <c r="R157" i="2"/>
  <c r="AR181" i="2"/>
  <c r="R492" i="2"/>
  <c r="AT145" i="2"/>
  <c r="AV302" i="2"/>
  <c r="Q19" i="2"/>
  <c r="M121" i="2"/>
  <c r="Z516" i="2"/>
  <c r="M504" i="2"/>
  <c r="L314" i="2"/>
  <c r="AC354" i="2"/>
  <c r="M141" i="2"/>
  <c r="S516" i="2"/>
  <c r="AC117" i="2"/>
  <c r="Y342" i="2"/>
  <c r="AC290" i="2"/>
  <c r="AR40" i="2"/>
  <c r="BV181" i="2"/>
  <c r="AR157" i="2"/>
  <c r="AM217" i="2"/>
  <c r="AJ181" i="2"/>
  <c r="AS141" i="2"/>
  <c r="AT169" i="2"/>
  <c r="AJ205" i="2"/>
  <c r="BV125" i="2"/>
  <c r="AT354" i="2"/>
  <c r="AK125" i="2"/>
  <c r="AZ334" i="2"/>
  <c r="AB153" i="2"/>
  <c r="U125" i="2"/>
  <c r="AP205" i="2"/>
  <c r="AP286" i="2"/>
  <c r="K65" i="2"/>
  <c r="N173" i="2"/>
  <c r="AN141" i="2"/>
  <c r="AO286" i="2"/>
  <c r="AN508" i="2"/>
  <c r="BN492" i="2"/>
  <c r="BC141" i="2"/>
  <c r="AO298" i="2"/>
  <c r="AU318" i="2"/>
  <c r="P121" i="2"/>
  <c r="S53" i="2"/>
  <c r="Z117" i="2"/>
  <c r="AW125" i="2"/>
  <c r="AN77" i="2"/>
  <c r="AI117" i="2"/>
  <c r="AW157" i="2"/>
  <c r="AM286" i="2"/>
  <c r="P145" i="2"/>
  <c r="L57" i="2"/>
  <c r="AP177" i="2"/>
  <c r="K298" i="2"/>
  <c r="V479" i="2"/>
  <c r="W342" i="2"/>
  <c r="Z109" i="2"/>
  <c r="T225" i="2"/>
  <c r="AA290" i="2"/>
  <c r="AB512" i="2"/>
  <c r="AN516" i="2"/>
  <c r="L298" i="2"/>
  <c r="N302" i="2"/>
  <c r="W294" i="2"/>
  <c r="AV350" i="2"/>
  <c r="K338" i="2"/>
  <c r="T346" i="2"/>
  <c r="O302" i="2"/>
  <c r="AT44" i="2"/>
  <c r="AU197" i="2"/>
  <c r="AR358" i="2"/>
  <c r="BJ479" i="2"/>
  <c r="S161" i="2"/>
  <c r="Z322" i="2"/>
  <c r="Z165" i="2"/>
  <c r="BC53" i="2"/>
  <c r="AK141" i="2"/>
  <c r="T133" i="2"/>
  <c r="U93" i="2"/>
  <c r="AM504" i="2"/>
  <c r="N65" i="2"/>
  <c r="AL201" i="2"/>
  <c r="S169" i="2"/>
  <c r="BJ346" i="2"/>
  <c r="AZ504" i="2"/>
  <c r="AW366" i="2"/>
  <c r="X40" i="2"/>
  <c r="AE374" i="2"/>
  <c r="CV93" i="2"/>
  <c r="N362" i="2"/>
  <c r="S298" i="2"/>
  <c r="AI286" i="2"/>
  <c r="O479" i="2"/>
  <c r="T338" i="2"/>
  <c r="AB290" i="2"/>
  <c r="Y181" i="2"/>
  <c r="AR322" i="2"/>
  <c r="AP225" i="2"/>
  <c r="AK169" i="2"/>
  <c r="R217" i="2"/>
  <c r="X93" i="2"/>
  <c r="AN286" i="2"/>
  <c r="BA225" i="2"/>
  <c r="S69" i="2"/>
  <c r="AL346" i="2"/>
  <c r="BJ318" i="2"/>
  <c r="AT197" i="2"/>
  <c r="AA77" i="2"/>
  <c r="AM479" i="2"/>
  <c r="T49" i="2"/>
  <c r="AV141" i="2"/>
  <c r="AN133" i="2"/>
  <c r="BK294" i="2"/>
  <c r="BI217" i="2"/>
  <c r="BP322" i="2"/>
  <c r="V145" i="2"/>
  <c r="AA105" i="2"/>
  <c r="X65" i="2"/>
  <c r="L504" i="2"/>
  <c r="X85" i="2"/>
  <c r="AJ77" i="2"/>
  <c r="AJ496" i="2"/>
  <c r="AO358" i="2"/>
  <c r="O101" i="2"/>
  <c r="R500" i="2"/>
  <c r="U97" i="2"/>
  <c r="AZ512" i="2"/>
  <c r="CV49" i="2"/>
  <c r="X302" i="2"/>
  <c r="N189" i="2"/>
  <c r="AB322" i="2"/>
  <c r="L73" i="2"/>
  <c r="AA479" i="2"/>
  <c r="R225" i="2"/>
  <c r="O350" i="2"/>
  <c r="L117" i="2"/>
  <c r="BA496" i="2"/>
  <c r="AZ157" i="2"/>
  <c r="AS213" i="2"/>
  <c r="U185" i="2"/>
  <c r="AC23" i="2"/>
  <c r="AQ358" i="2"/>
  <c r="AL109" i="2"/>
  <c r="K165" i="2"/>
  <c r="AO516" i="2"/>
  <c r="AP40" i="2"/>
  <c r="AQ286" i="2"/>
  <c r="K225" i="2"/>
  <c r="AP322" i="2"/>
  <c r="S97" i="2"/>
  <c r="AZ53" i="2"/>
  <c r="AR161" i="2"/>
  <c r="BX350" i="2"/>
  <c r="BV358" i="2"/>
  <c r="BN314" i="2"/>
  <c r="AA113" i="2"/>
  <c r="Y73" i="2"/>
  <c r="AA326" i="2"/>
  <c r="O137" i="2"/>
  <c r="O201" i="2"/>
  <c r="S217" i="2"/>
  <c r="AI314" i="2"/>
  <c r="AW129" i="2"/>
  <c r="AI504" i="2"/>
  <c r="L101" i="2"/>
  <c r="AH193" i="2"/>
  <c r="AC221" i="2"/>
  <c r="AP221" i="2"/>
  <c r="CV374" i="2"/>
  <c r="CV40" i="2"/>
  <c r="V153" i="2"/>
  <c r="R193" i="2"/>
  <c r="K201" i="2"/>
  <c r="X326" i="2"/>
  <c r="V338" i="2"/>
  <c r="U27" i="2"/>
  <c r="P354" i="2"/>
  <c r="N290" i="2"/>
  <c r="AK334" i="2"/>
  <c r="U350" i="2"/>
  <c r="R177" i="2"/>
  <c r="AC161" i="2"/>
  <c r="AJ358" i="2"/>
  <c r="AZ137" i="2"/>
  <c r="BJ294" i="2"/>
  <c r="AV504" i="2"/>
  <c r="AI330" i="2"/>
  <c r="BN105" i="2"/>
  <c r="Q44" i="2"/>
  <c r="AH358" i="2"/>
  <c r="T44" i="2"/>
  <c r="AU496" i="2"/>
  <c r="L89" i="2"/>
  <c r="AN93" i="2"/>
  <c r="W44" i="2"/>
  <c r="BC508" i="2"/>
  <c r="AW19" i="2"/>
  <c r="BC117" i="2"/>
  <c r="CC346" i="2"/>
  <c r="X366" i="2"/>
  <c r="P516" i="2"/>
  <c r="T173" i="2"/>
  <c r="AH302" i="2"/>
  <c r="AA69" i="2"/>
  <c r="W225" i="2"/>
  <c r="O65" i="2"/>
  <c r="AZ362" i="2"/>
  <c r="BD113" i="2"/>
  <c r="AZ500" i="2"/>
  <c r="AW153" i="2"/>
  <c r="S197" i="2"/>
  <c r="AB93" i="2"/>
  <c r="AE314" i="2"/>
  <c r="CH49" i="2"/>
  <c r="P209" i="2"/>
  <c r="T294" i="2"/>
  <c r="U49" i="2"/>
  <c r="X330" i="2"/>
  <c r="Z193" i="2"/>
  <c r="L350" i="2"/>
  <c r="V169" i="2"/>
  <c r="U298" i="2"/>
  <c r="P69" i="2"/>
  <c r="Q97" i="2"/>
  <c r="AO290" i="2"/>
  <c r="AP53" i="2"/>
  <c r="AT77" i="2"/>
  <c r="L181" i="2"/>
  <c r="AW209" i="2"/>
  <c r="Z137" i="2"/>
  <c r="AB117" i="2"/>
  <c r="AQ479" i="2"/>
  <c r="Y109" i="2"/>
  <c r="AR500" i="2"/>
  <c r="AM193" i="2"/>
  <c r="AW290" i="2"/>
  <c r="BN153" i="2"/>
  <c r="BV326" i="2"/>
  <c r="BI205" i="2"/>
  <c r="X479" i="2"/>
  <c r="AN294" i="2"/>
  <c r="T326" i="2"/>
  <c r="O322" i="2"/>
  <c r="BA346" i="2"/>
  <c r="AU322" i="2"/>
  <c r="M129" i="2"/>
  <c r="N129" i="2"/>
  <c r="BP161" i="2"/>
  <c r="K101" i="2"/>
  <c r="CE117" i="2"/>
  <c r="AT109" i="2"/>
  <c r="BT508" i="2"/>
  <c r="AS153" i="2"/>
  <c r="AL193" i="2"/>
  <c r="AK57" i="2"/>
  <c r="BK157" i="2"/>
  <c r="AJ141" i="2"/>
  <c r="AU93" i="2"/>
  <c r="AA27" i="2"/>
  <c r="AR354" i="2"/>
  <c r="S109" i="2"/>
  <c r="AM44" i="2"/>
  <c r="AS492" i="2"/>
  <c r="BJ157" i="2"/>
  <c r="BP193" i="2"/>
  <c r="BP105" i="2"/>
  <c r="BD177" i="2"/>
  <c r="AH217" i="2"/>
  <c r="BK286" i="2"/>
  <c r="AN298" i="2"/>
  <c r="AL89" i="2"/>
  <c r="AJ322" i="2"/>
  <c r="BY298" i="2"/>
  <c r="AU370" i="2"/>
  <c r="BQ61" i="2"/>
  <c r="BQ109" i="2"/>
  <c r="BK492" i="2"/>
  <c r="AU189" i="2"/>
  <c r="BJ290" i="2"/>
  <c r="BD225" i="2"/>
  <c r="AW109" i="2"/>
  <c r="AM169" i="2"/>
  <c r="BN65" i="2"/>
  <c r="AH125" i="2"/>
  <c r="AM141" i="2"/>
  <c r="AS286" i="2"/>
  <c r="AT133" i="2"/>
  <c r="AS169" i="2"/>
  <c r="AI508" i="2"/>
  <c r="AO306" i="2"/>
  <c r="P181" i="2"/>
  <c r="AS209" i="2"/>
  <c r="AZ322" i="2"/>
  <c r="X165" i="2"/>
  <c r="M81" i="2"/>
  <c r="AV57" i="2"/>
  <c r="AP189" i="2"/>
  <c r="AP346" i="2"/>
  <c r="AP314" i="2"/>
  <c r="AB61" i="2"/>
  <c r="K173" i="2"/>
  <c r="BP342" i="2"/>
  <c r="AM177" i="2"/>
  <c r="AS302" i="2"/>
  <c r="AV326" i="2"/>
  <c r="AL322" i="2"/>
  <c r="AC149" i="2"/>
  <c r="M73" i="2"/>
  <c r="AS69" i="2"/>
  <c r="AU177" i="2"/>
  <c r="AW508" i="2"/>
  <c r="BV57" i="2"/>
  <c r="BU512" i="2"/>
  <c r="BP334" i="2"/>
  <c r="CJ149" i="2"/>
  <c r="BP496" i="2"/>
  <c r="BQ479" i="2"/>
  <c r="AP105" i="2"/>
  <c r="AK117" i="2"/>
  <c r="BW338" i="2"/>
  <c r="CE209" i="2"/>
  <c r="BW342" i="2"/>
  <c r="BK213" i="2"/>
  <c r="BJ314" i="2"/>
  <c r="AV19" i="2"/>
  <c r="AS81" i="2"/>
  <c r="AJ217" i="2"/>
  <c r="AT306" i="2"/>
  <c r="AR57" i="2"/>
  <c r="AK298" i="2"/>
  <c r="AW101" i="2"/>
  <c r="AB105" i="2"/>
  <c r="BW362" i="2"/>
  <c r="AL101" i="2"/>
  <c r="AP57" i="2"/>
  <c r="CE189" i="2"/>
  <c r="BC334" i="2"/>
  <c r="BJ358" i="2"/>
  <c r="CK129" i="2"/>
  <c r="CI504" i="2"/>
  <c r="CB338" i="2"/>
  <c r="AT113" i="2"/>
  <c r="BD117" i="2"/>
  <c r="AZ177" i="2"/>
  <c r="BI298" i="2"/>
  <c r="BJ169" i="2"/>
  <c r="AZ141" i="2"/>
  <c r="AP165" i="2"/>
  <c r="AS165" i="2"/>
  <c r="BK516" i="2"/>
  <c r="AZ121" i="2"/>
  <c r="BA201" i="2"/>
  <c r="AK306" i="2"/>
  <c r="AL334" i="2"/>
  <c r="AB81" i="2"/>
  <c r="U53" i="2"/>
  <c r="AR129" i="2"/>
  <c r="AJ173" i="2"/>
  <c r="AV496" i="2"/>
  <c r="AQ326" i="2"/>
  <c r="Q49" i="2"/>
  <c r="Y129" i="2"/>
  <c r="N161" i="2"/>
  <c r="AW97" i="2"/>
  <c r="AP137" i="2"/>
  <c r="AK318" i="2"/>
  <c r="BA322" i="2"/>
  <c r="N57" i="2"/>
  <c r="AQ133" i="2"/>
  <c r="BD185" i="2"/>
  <c r="W19" i="2"/>
  <c r="CM125" i="2"/>
  <c r="CM169" i="2"/>
  <c r="CD504" i="2"/>
  <c r="CD492" i="2"/>
  <c r="CO205" i="2"/>
  <c r="AJ27" i="2"/>
  <c r="AJ165" i="2"/>
  <c r="AI125" i="2"/>
  <c r="CF330" i="2"/>
  <c r="CE342" i="2"/>
  <c r="AH294" i="2"/>
  <c r="BI290" i="2"/>
  <c r="BD44" i="2"/>
  <c r="AQ322" i="2"/>
  <c r="AJ516" i="2"/>
  <c r="AV213" i="2"/>
  <c r="AO479" i="2"/>
  <c r="Z145" i="2"/>
  <c r="CK49" i="2"/>
  <c r="BY322" i="2"/>
  <c r="AH141" i="2"/>
  <c r="AL19" i="2"/>
  <c r="AW53" i="2"/>
  <c r="AJ49" i="2"/>
  <c r="AV129" i="2"/>
  <c r="BD205" i="2"/>
  <c r="AK185" i="2"/>
  <c r="AN290" i="2"/>
  <c r="CP205" i="2"/>
  <c r="BC27" i="2"/>
  <c r="BP101" i="2"/>
  <c r="AI133" i="2"/>
  <c r="AZ109" i="2"/>
  <c r="AZ69" i="2"/>
  <c r="BW318" i="2"/>
  <c r="AI157" i="2"/>
  <c r="BK93" i="2"/>
  <c r="AJ109" i="2"/>
  <c r="AM173" i="2"/>
  <c r="BP492" i="2"/>
  <c r="BD73" i="2"/>
  <c r="BA81" i="2"/>
  <c r="BX161" i="2"/>
  <c r="AH310" i="2"/>
  <c r="AK346" i="2"/>
  <c r="AL512" i="2"/>
  <c r="AI81" i="2"/>
  <c r="AU89" i="2"/>
  <c r="AM366" i="2"/>
  <c r="AS294" i="2"/>
  <c r="AB145" i="2"/>
  <c r="L77" i="2"/>
  <c r="U113" i="2"/>
  <c r="AW181" i="2"/>
  <c r="BD306" i="2"/>
  <c r="BC512" i="2"/>
  <c r="Q101" i="2"/>
  <c r="Y185" i="2"/>
  <c r="AK97" i="2"/>
  <c r="AV149" i="2"/>
  <c r="AM500" i="2"/>
  <c r="AH516" i="2"/>
  <c r="AB137" i="2"/>
  <c r="N117" i="2"/>
  <c r="AJ193" i="2"/>
  <c r="AQ318" i="2"/>
  <c r="AJ346" i="2"/>
  <c r="CB49" i="2"/>
  <c r="BQ105" i="2"/>
  <c r="CC338" i="2"/>
  <c r="BT342" i="2"/>
  <c r="CE516" i="2"/>
  <c r="AK73" i="2"/>
  <c r="CB512" i="2"/>
  <c r="BJ201" i="2"/>
  <c r="BX125" i="2"/>
  <c r="CF310" i="2"/>
  <c r="BN23" i="2"/>
  <c r="BN161" i="2"/>
  <c r="AN145" i="2"/>
  <c r="BP205" i="2"/>
  <c r="AU330" i="2"/>
  <c r="Q149" i="2"/>
  <c r="AN149" i="2"/>
  <c r="P173" i="2"/>
  <c r="M173" i="2"/>
  <c r="BC354" i="2"/>
  <c r="CM350" i="2"/>
  <c r="BQ44" i="2"/>
  <c r="BI496" i="2"/>
  <c r="BI512" i="2"/>
  <c r="AV165" i="2"/>
  <c r="AI101" i="2"/>
  <c r="AZ61" i="2"/>
  <c r="AL209" i="2"/>
  <c r="AS350" i="2"/>
  <c r="AK354" i="2"/>
  <c r="CJ121" i="2"/>
  <c r="BK362" i="2"/>
  <c r="AI153" i="2"/>
  <c r="CD479" i="2"/>
  <c r="AU137" i="2"/>
  <c r="BA53" i="2"/>
  <c r="AT89" i="2"/>
  <c r="AM81" i="2"/>
  <c r="BC77" i="2"/>
  <c r="AZ197" i="2"/>
  <c r="BN496" i="2"/>
  <c r="BJ492" i="2"/>
  <c r="AU362" i="2"/>
  <c r="AJ294" i="2"/>
  <c r="U23" i="2"/>
  <c r="AS306" i="2"/>
  <c r="AV354" i="2"/>
  <c r="L141" i="2"/>
  <c r="N181" i="2"/>
  <c r="AS97" i="2"/>
  <c r="AO346" i="2"/>
  <c r="AJ492" i="2"/>
  <c r="AC165" i="2"/>
  <c r="M61" i="2"/>
  <c r="BD189" i="2"/>
  <c r="AU294" i="2"/>
  <c r="AH298" i="2"/>
  <c r="AZ326" i="2"/>
  <c r="AC40" i="2"/>
  <c r="S121" i="2"/>
  <c r="Z181" i="2"/>
  <c r="AS161" i="2"/>
  <c r="BC500" i="2"/>
  <c r="AQ298" i="2"/>
  <c r="CJ342" i="2"/>
  <c r="AQ27" i="2"/>
  <c r="BX338" i="2"/>
  <c r="BU504" i="2"/>
  <c r="BN298" i="2"/>
  <c r="BX149" i="2"/>
  <c r="AU101" i="2"/>
  <c r="BX342" i="2"/>
  <c r="BU157" i="2"/>
  <c r="BU350" i="2"/>
  <c r="BA65" i="2"/>
  <c r="AT217" i="2"/>
  <c r="BW350" i="2"/>
  <c r="BV350" i="2"/>
  <c r="AJ225" i="2"/>
  <c r="BP298" i="2"/>
  <c r="BD217" i="2"/>
  <c r="AC77" i="2"/>
  <c r="AL310" i="2"/>
  <c r="BW153" i="2"/>
  <c r="BW358" i="2"/>
  <c r="AP73" i="2"/>
  <c r="AS109" i="2"/>
  <c r="AL113" i="2"/>
  <c r="BC157" i="2"/>
  <c r="AO334" i="2"/>
  <c r="AT65" i="2"/>
  <c r="AQ294" i="2"/>
  <c r="AI89" i="2"/>
  <c r="CB346" i="2"/>
  <c r="BA129" i="2"/>
  <c r="AS173" i="2"/>
  <c r="BP189" i="2"/>
  <c r="AU109" i="2"/>
  <c r="AN49" i="2"/>
  <c r="AR113" i="2"/>
  <c r="BY77" i="2"/>
  <c r="AO44" i="2"/>
  <c r="AL161" i="2"/>
  <c r="AM113" i="2"/>
  <c r="BA85" i="2"/>
  <c r="AS358" i="2"/>
  <c r="P93" i="2"/>
  <c r="AJ57" i="2"/>
  <c r="AV334" i="2"/>
  <c r="BA358" i="2"/>
  <c r="T27" i="2"/>
  <c r="X109" i="2"/>
  <c r="R27" i="2"/>
  <c r="AI44" i="2"/>
  <c r="BC145" i="2"/>
  <c r="AK286" i="2"/>
  <c r="BC346" i="2"/>
  <c r="O81" i="2"/>
  <c r="M125" i="2"/>
  <c r="AL121" i="2"/>
  <c r="AZ354" i="2"/>
  <c r="AI516" i="2"/>
  <c r="AC89" i="2"/>
  <c r="L189" i="2"/>
  <c r="AP27" i="2"/>
  <c r="AK181" i="2"/>
  <c r="BC358" i="2"/>
  <c r="CB81" i="2"/>
  <c r="CK338" i="2"/>
  <c r="BJ81" i="2"/>
  <c r="BI314" i="2"/>
  <c r="BX157" i="2"/>
  <c r="CC286" i="2"/>
  <c r="CN197" i="2"/>
  <c r="BU492" i="2"/>
  <c r="CE225" i="2"/>
  <c r="AS225" i="2"/>
  <c r="BK496" i="2"/>
  <c r="BX302" i="2"/>
  <c r="BQ354" i="2"/>
  <c r="BU121" i="2"/>
  <c r="BU97" i="2"/>
  <c r="AJ121" i="2"/>
  <c r="BK57" i="2"/>
  <c r="CD314" i="2"/>
  <c r="BX101" i="2"/>
  <c r="BD53" i="2"/>
  <c r="AT85" i="2"/>
  <c r="AM145" i="2"/>
  <c r="BD105" i="2"/>
  <c r="AH19" i="2"/>
  <c r="AJ153" i="2"/>
  <c r="BC181" i="2"/>
  <c r="AL217" i="2"/>
  <c r="AM346" i="2"/>
  <c r="AT157" i="2"/>
  <c r="AH314" i="2"/>
  <c r="N153" i="2"/>
  <c r="AR177" i="2"/>
  <c r="AK326" i="2"/>
  <c r="AS290" i="2"/>
  <c r="AC141" i="2"/>
  <c r="M44" i="2"/>
  <c r="R290" i="2"/>
  <c r="BC221" i="2"/>
  <c r="AH209" i="2"/>
  <c r="W27" i="2"/>
  <c r="AT310" i="2"/>
  <c r="L23" i="2"/>
  <c r="CC53" i="2"/>
  <c r="CO57" i="2"/>
  <c r="BN165" i="2"/>
  <c r="BT338" i="2"/>
  <c r="BN181" i="2"/>
  <c r="BW77" i="2"/>
  <c r="AI97" i="2"/>
  <c r="BP302" i="2"/>
  <c r="BU500" i="2"/>
  <c r="AT73" i="2"/>
  <c r="AT153" i="2"/>
  <c r="AI19" i="2"/>
  <c r="AW145" i="2"/>
  <c r="BX294" i="2"/>
  <c r="AL125" i="2"/>
  <c r="BD129" i="2"/>
  <c r="AM65" i="2"/>
  <c r="AV53" i="2"/>
  <c r="AV185" i="2"/>
  <c r="BU294" i="2"/>
  <c r="AZ185" i="2"/>
  <c r="BD350" i="2"/>
  <c r="AO121" i="2"/>
  <c r="AS217" i="2"/>
  <c r="BY129" i="2"/>
  <c r="AT81" i="2"/>
  <c r="BI334" i="2"/>
  <c r="CF61" i="2"/>
  <c r="BP141" i="2"/>
  <c r="BI161" i="2"/>
  <c r="AZ97" i="2"/>
  <c r="CB19" i="2"/>
  <c r="BJ121" i="2"/>
  <c r="BI322" i="2"/>
  <c r="AM73" i="2"/>
  <c r="BA165" i="2"/>
  <c r="BA157" i="2"/>
  <c r="AJ89" i="2"/>
  <c r="AN205" i="2"/>
  <c r="AL213" i="2"/>
  <c r="AW318" i="2"/>
  <c r="AI173" i="2"/>
  <c r="AR338" i="2"/>
  <c r="Y117" i="2"/>
  <c r="BQ306" i="2"/>
  <c r="AJ290" i="2"/>
  <c r="AM512" i="2"/>
  <c r="AM318" i="2"/>
  <c r="AA40" i="2"/>
  <c r="AI181" i="2"/>
  <c r="AT338" i="2"/>
  <c r="BA334" i="2"/>
  <c r="AV479" i="2"/>
  <c r="X69" i="2"/>
  <c r="CF145" i="2"/>
  <c r="CC492" i="2"/>
  <c r="BP346" i="2"/>
  <c r="BP44" i="2"/>
  <c r="BK318" i="2"/>
  <c r="BU326" i="2"/>
  <c r="AV105" i="2"/>
  <c r="AI73" i="2"/>
  <c r="BK97" i="2"/>
  <c r="AN161" i="2"/>
  <c r="AH153" i="2"/>
  <c r="BJ93" i="2"/>
  <c r="AQ141" i="2"/>
  <c r="AN125" i="2"/>
  <c r="BV362" i="2"/>
  <c r="BC23" i="2"/>
  <c r="BI23" i="2"/>
  <c r="AR149" i="2"/>
  <c r="AP342" i="2"/>
  <c r="AB69" i="2"/>
  <c r="AP213" i="2"/>
  <c r="AT322" i="2"/>
  <c r="AW350" i="2"/>
  <c r="CO101" i="2"/>
  <c r="BU496" i="2"/>
  <c r="CB362" i="2"/>
  <c r="BT500" i="2"/>
  <c r="BX286" i="2"/>
  <c r="BK197" i="2"/>
  <c r="CB334" i="2"/>
  <c r="AJ93" i="2"/>
  <c r="BC73" i="2"/>
  <c r="AO169" i="2"/>
  <c r="AR27" i="2"/>
  <c r="BC97" i="2"/>
  <c r="CE479" i="2"/>
  <c r="BP133" i="2"/>
  <c r="BP350" i="2"/>
  <c r="AW137" i="2"/>
  <c r="BP173" i="2"/>
  <c r="BU366" i="2"/>
  <c r="BW306" i="2"/>
  <c r="AR145" i="2"/>
  <c r="BW19" i="2"/>
  <c r="AU382" i="2"/>
  <c r="BI197" i="2"/>
  <c r="AV121" i="2"/>
  <c r="AV61" i="2"/>
  <c r="AJ23" i="2"/>
  <c r="BY141" i="2"/>
  <c r="AT93" i="2"/>
  <c r="BX504" i="2"/>
  <c r="AL149" i="2"/>
  <c r="AS221" i="2"/>
  <c r="AM117" i="2"/>
  <c r="BQ346" i="2"/>
  <c r="AT49" i="2"/>
  <c r="AP49" i="2"/>
  <c r="AT302" i="2"/>
  <c r="P61" i="2"/>
  <c r="AT496" i="2"/>
  <c r="AK69" i="2"/>
  <c r="AS113" i="2"/>
  <c r="BD326" i="2"/>
  <c r="BD294" i="2"/>
  <c r="AB44" i="2"/>
  <c r="Y23" i="2"/>
  <c r="BX508" i="2"/>
  <c r="BA290" i="2"/>
  <c r="BC185" i="2"/>
  <c r="AR310" i="2"/>
  <c r="AH306" i="2"/>
  <c r="X133" i="2"/>
  <c r="BQ169" i="2"/>
  <c r="AN44" i="2"/>
  <c r="CC221" i="2"/>
  <c r="BP93" i="2"/>
  <c r="AI23" i="2"/>
  <c r="AU105" i="2"/>
  <c r="AL85" i="2"/>
  <c r="BP209" i="2"/>
  <c r="AP117" i="2"/>
  <c r="BW169" i="2"/>
  <c r="AV113" i="2"/>
  <c r="AT221" i="2"/>
  <c r="AL44" i="2"/>
  <c r="AH97" i="2"/>
  <c r="BD221" i="2"/>
  <c r="BN322" i="2"/>
  <c r="AN113" i="2"/>
  <c r="AK129" i="2"/>
  <c r="AP217" i="2"/>
  <c r="AV81" i="2"/>
  <c r="AJ125" i="2"/>
  <c r="AZ492" i="2"/>
  <c r="AK294" i="2"/>
  <c r="P153" i="2"/>
  <c r="AS177" i="2"/>
  <c r="AV508" i="2"/>
  <c r="AV314" i="2"/>
  <c r="CE97" i="2"/>
  <c r="BV298" i="2"/>
  <c r="BU330" i="2"/>
  <c r="BQ165" i="2"/>
  <c r="CF516" i="2"/>
  <c r="BV23" i="2"/>
  <c r="BY290" i="2"/>
  <c r="AM129" i="2"/>
  <c r="CK97" i="2"/>
  <c r="CJ298" i="2"/>
  <c r="CC508" i="2"/>
  <c r="CB105" i="2"/>
  <c r="BD40" i="2"/>
  <c r="AH81" i="2"/>
  <c r="AQ149" i="2"/>
  <c r="BJ217" i="2"/>
  <c r="AK193" i="2"/>
  <c r="BJ213" i="2"/>
  <c r="BT492" i="2"/>
  <c r="AW201" i="2"/>
  <c r="AI65" i="2"/>
  <c r="BW479" i="2"/>
  <c r="AV181" i="2"/>
  <c r="AQ117" i="2"/>
  <c r="AL306" i="2"/>
  <c r="BX44" i="2"/>
  <c r="BD516" i="2"/>
  <c r="AB53" i="2"/>
  <c r="BI137" i="2"/>
  <c r="AV290" i="2"/>
  <c r="AJ362" i="2"/>
  <c r="Z81" i="2"/>
  <c r="BJ101" i="2"/>
  <c r="AH117" i="2"/>
  <c r="AL342" i="2"/>
  <c r="AT479" i="2"/>
  <c r="O44" i="2"/>
  <c r="CD322" i="2"/>
  <c r="BP290" i="2"/>
  <c r="CJ89" i="2"/>
  <c r="CE326" i="2"/>
  <c r="CI101" i="2"/>
  <c r="BC69" i="2"/>
  <c r="AM205" i="2"/>
  <c r="AV97" i="2"/>
  <c r="AK61" i="2"/>
  <c r="BC153" i="2"/>
  <c r="BN93" i="2"/>
  <c r="AM23" i="2"/>
  <c r="BA213" i="2"/>
  <c r="AR77" i="2"/>
  <c r="AK161" i="2"/>
  <c r="BQ117" i="2"/>
  <c r="AS53" i="2"/>
  <c r="AZ193" i="2"/>
  <c r="AK197" i="2"/>
  <c r="AL145" i="2"/>
  <c r="AW225" i="2"/>
  <c r="AO354" i="2"/>
  <c r="AO173" i="2"/>
  <c r="AH346" i="2"/>
  <c r="AZ496" i="2"/>
  <c r="CD89" i="2"/>
  <c r="BV334" i="2"/>
  <c r="BK81" i="2"/>
  <c r="CF181" i="2"/>
  <c r="AT121" i="2"/>
  <c r="BP318" i="2"/>
  <c r="BQ181" i="2"/>
  <c r="AI113" i="2"/>
  <c r="AV189" i="2"/>
  <c r="AU61" i="2"/>
  <c r="BK169" i="2"/>
  <c r="CD516" i="2"/>
  <c r="BK205" i="2"/>
  <c r="CD354" i="2"/>
  <c r="CM129" i="2"/>
  <c r="CE492" i="2"/>
  <c r="BU113" i="2"/>
  <c r="BU44" i="2"/>
  <c r="BJ161" i="2"/>
  <c r="CM149" i="2"/>
  <c r="BX516" i="2"/>
  <c r="BU370" i="2"/>
  <c r="BN85" i="2"/>
  <c r="BN81" i="2"/>
  <c r="BP129" i="2"/>
  <c r="BQ322" i="2"/>
  <c r="BX40" i="2"/>
  <c r="AU169" i="2"/>
  <c r="BW302" i="2"/>
  <c r="AR205" i="2"/>
  <c r="BY302" i="2"/>
  <c r="BP169" i="2"/>
  <c r="BW346" i="2"/>
  <c r="BK306" i="2"/>
  <c r="BN149" i="2"/>
  <c r="BV61" i="2"/>
  <c r="BN157" i="2"/>
  <c r="BQ173" i="2"/>
  <c r="BW121" i="2"/>
  <c r="BP197" i="2"/>
  <c r="BI221" i="2"/>
  <c r="AM201" i="2"/>
  <c r="BN185" i="2"/>
  <c r="BA105" i="2"/>
  <c r="BV314" i="2"/>
  <c r="AM61" i="2"/>
  <c r="AO165" i="2"/>
  <c r="AT177" i="2"/>
  <c r="BI201" i="2"/>
  <c r="AI141" i="2"/>
  <c r="BA161" i="2"/>
  <c r="CU378" i="2"/>
  <c r="BY61" i="2"/>
  <c r="BX306" i="2"/>
  <c r="BY145" i="2"/>
  <c r="BW310" i="2"/>
  <c r="AN129" i="2"/>
  <c r="AO27" i="2"/>
  <c r="BA149" i="2"/>
  <c r="AZ105" i="2"/>
  <c r="BK165" i="2"/>
  <c r="AI61" i="2"/>
  <c r="BJ141" i="2"/>
  <c r="AT117" i="2"/>
  <c r="AS129" i="2"/>
  <c r="AH145" i="2"/>
  <c r="BA177" i="2"/>
  <c r="AM322" i="2"/>
  <c r="AS479" i="2"/>
  <c r="M27" i="2"/>
  <c r="BA169" i="2"/>
  <c r="AU479" i="2"/>
  <c r="W125" i="2"/>
  <c r="Y57" i="2"/>
  <c r="BY310" i="2"/>
  <c r="BN508" i="2"/>
  <c r="BU354" i="2"/>
  <c r="CF294" i="2"/>
  <c r="BK137" i="2"/>
  <c r="CC153" i="2"/>
  <c r="BP27" i="2"/>
  <c r="BP181" i="2"/>
  <c r="BX326" i="2"/>
  <c r="BV294" i="2"/>
  <c r="AH109" i="2"/>
  <c r="DC508" i="2"/>
  <c r="CN177" i="2"/>
  <c r="BU322" i="2"/>
  <c r="BQ133" i="2"/>
  <c r="BN145" i="2"/>
  <c r="BJ165" i="2"/>
  <c r="BP185" i="2"/>
  <c r="BP73" i="2"/>
  <c r="BI153" i="2"/>
  <c r="BI177" i="2"/>
  <c r="BV109" i="2"/>
  <c r="AW49" i="2"/>
  <c r="BD89" i="2"/>
  <c r="AS205" i="2"/>
  <c r="BQ302" i="2"/>
  <c r="AR73" i="2"/>
  <c r="BX61" i="2"/>
  <c r="BC137" i="2"/>
  <c r="BD65" i="2"/>
  <c r="BD137" i="2"/>
  <c r="BK117" i="2"/>
  <c r="BA93" i="2"/>
  <c r="AJ113" i="2"/>
  <c r="CK225" i="2"/>
  <c r="BX354" i="2"/>
  <c r="BN201" i="2"/>
  <c r="BW133" i="2"/>
  <c r="BP137" i="2"/>
  <c r="BK145" i="2"/>
  <c r="BY354" i="2"/>
  <c r="AK19" i="2"/>
  <c r="BQ85" i="2"/>
  <c r="CK173" i="2"/>
  <c r="CE61" i="2"/>
  <c r="BW89" i="2"/>
  <c r="BK53" i="2"/>
  <c r="BK77" i="2"/>
  <c r="BI93" i="2"/>
  <c r="AN19" i="2"/>
  <c r="BV81" i="2"/>
  <c r="AQ125" i="2"/>
  <c r="CP382" i="2"/>
  <c r="CL61" i="2"/>
  <c r="BJ89" i="2"/>
  <c r="BX129" i="2"/>
  <c r="AQ23" i="2"/>
  <c r="CE314" i="2"/>
  <c r="BW286" i="2"/>
  <c r="BI358" i="2"/>
  <c r="CB298" i="2"/>
  <c r="BD57" i="2"/>
  <c r="CM113" i="2"/>
  <c r="BY153" i="2"/>
  <c r="AW23" i="2"/>
  <c r="AV69" i="2"/>
  <c r="BC177" i="2"/>
  <c r="BI61" i="2"/>
  <c r="BJ149" i="2"/>
  <c r="AP81" i="2"/>
  <c r="AJ209" i="2"/>
  <c r="AW205" i="2"/>
  <c r="AM89" i="2"/>
  <c r="AR209" i="2"/>
  <c r="CN209" i="2"/>
  <c r="CI334" i="2"/>
  <c r="BN109" i="2"/>
  <c r="BV306" i="2"/>
  <c r="BN125" i="2"/>
  <c r="BY334" i="2"/>
  <c r="AZ81" i="2"/>
  <c r="BQ193" i="2"/>
  <c r="AQ145" i="2"/>
  <c r="AK133" i="2"/>
  <c r="BD121" i="2"/>
  <c r="BN306" i="2"/>
  <c r="AP153" i="2"/>
  <c r="AW89" i="2"/>
  <c r="BA97" i="2"/>
  <c r="BK125" i="2"/>
  <c r="AT173" i="2"/>
  <c r="BU77" i="2"/>
  <c r="AZ169" i="2"/>
  <c r="AK201" i="2"/>
  <c r="O121" i="2"/>
  <c r="AV89" i="2"/>
  <c r="AR314" i="2"/>
  <c r="M19" i="2"/>
  <c r="Q89" i="2"/>
  <c r="S185" i="2"/>
  <c r="BU141" i="2"/>
  <c r="AK378" i="2"/>
  <c r="AZ44" i="2"/>
  <c r="CC137" i="2"/>
  <c r="CN217" i="2"/>
  <c r="CD113" i="2"/>
  <c r="BN225" i="2"/>
  <c r="BK61" i="2"/>
  <c r="CF496" i="2"/>
  <c r="BA77" i="2"/>
  <c r="AL73" i="2"/>
  <c r="S382" i="2"/>
  <c r="CC177" i="2"/>
  <c r="CD342" i="2"/>
  <c r="CC318" i="2"/>
  <c r="BI354" i="2"/>
  <c r="BY27" i="2"/>
  <c r="BU153" i="2"/>
  <c r="CF512" i="2"/>
  <c r="BV145" i="2"/>
  <c r="BN61" i="2"/>
  <c r="BJ298" i="2"/>
  <c r="BQ73" i="2"/>
  <c r="AS117" i="2"/>
  <c r="AR81" i="2"/>
  <c r="AU221" i="2"/>
  <c r="AT129" i="2"/>
  <c r="AM53" i="2"/>
  <c r="AS157" i="2"/>
  <c r="BV27" i="2"/>
  <c r="AS133" i="2"/>
  <c r="AW121" i="2"/>
  <c r="AH89" i="2"/>
  <c r="CB310" i="2"/>
  <c r="BX500" i="2"/>
  <c r="AP19" i="2"/>
  <c r="AM19" i="2"/>
  <c r="AQ225" i="2"/>
  <c r="AJ73" i="2"/>
  <c r="BD77" i="2"/>
  <c r="CE205" i="2"/>
  <c r="AT101" i="2"/>
  <c r="AI197" i="2"/>
  <c r="BK338" i="2"/>
  <c r="AN85" i="2"/>
  <c r="BA209" i="2"/>
  <c r="BX362" i="2"/>
  <c r="AS101" i="2"/>
  <c r="BC113" i="2"/>
  <c r="AU205" i="2"/>
  <c r="AM27" i="2"/>
  <c r="AL81" i="2"/>
  <c r="AV362" i="2"/>
  <c r="AQ205" i="2"/>
  <c r="AB133" i="2"/>
  <c r="BD149" i="2"/>
  <c r="AN338" i="2"/>
  <c r="AV366" i="2"/>
  <c r="O69" i="2"/>
  <c r="CB314" i="2"/>
  <c r="BF185" i="2"/>
  <c r="BY286" i="2"/>
  <c r="CF69" i="2"/>
  <c r="CN310" i="2"/>
  <c r="CE113" i="2"/>
  <c r="DC358" i="2"/>
  <c r="CK217" i="2"/>
  <c r="CM217" i="2"/>
  <c r="CI213" i="2"/>
  <c r="CB157" i="2"/>
  <c r="CF97" i="2"/>
  <c r="AX205" i="2"/>
  <c r="CO40" i="2"/>
  <c r="CK382" i="2"/>
  <c r="CB153" i="2"/>
  <c r="CD205" i="2"/>
  <c r="CP177" i="2"/>
  <c r="CL89" i="2"/>
  <c r="CI496" i="2"/>
  <c r="CN61" i="2"/>
  <c r="CF57" i="2"/>
  <c r="BV105" i="2"/>
  <c r="BV153" i="2"/>
  <c r="BX141" i="2"/>
  <c r="BV508" i="2"/>
  <c r="AN378" i="2"/>
  <c r="CO516" i="2"/>
  <c r="CO217" i="2"/>
  <c r="CJ27" i="2"/>
  <c r="CE298" i="2"/>
  <c r="CD173" i="2"/>
  <c r="CJ350" i="2"/>
  <c r="CL129" i="2"/>
  <c r="BK89" i="2"/>
  <c r="CC93" i="2"/>
  <c r="BY81" i="2"/>
  <c r="BN209" i="2"/>
  <c r="BJ338" i="2"/>
  <c r="CF137" i="2"/>
  <c r="CF213" i="2"/>
  <c r="BU298" i="2"/>
  <c r="BI302" i="2"/>
  <c r="CF362" i="2"/>
  <c r="BW65" i="2"/>
  <c r="BY101" i="2"/>
  <c r="CP362" i="2"/>
  <c r="CC85" i="2"/>
  <c r="CN338" i="2"/>
  <c r="CK109" i="2"/>
  <c r="BW23" i="2"/>
  <c r="CE57" i="2"/>
  <c r="CF326" i="2"/>
  <c r="BW73" i="2"/>
  <c r="BN121" i="2"/>
  <c r="BK113" i="2"/>
  <c r="BI169" i="2"/>
  <c r="CN157" i="2"/>
  <c r="BW109" i="2"/>
  <c r="CE161" i="2"/>
  <c r="CJ133" i="2"/>
  <c r="CF40" i="2"/>
  <c r="CB77" i="2"/>
  <c r="CD129" i="2"/>
  <c r="CM326" i="2"/>
  <c r="CK169" i="2"/>
  <c r="CJ362" i="2"/>
  <c r="BU145" i="2"/>
  <c r="BI109" i="2"/>
  <c r="CD185" i="2"/>
  <c r="AJ40" i="2"/>
  <c r="BP69" i="2"/>
  <c r="CI354" i="2"/>
  <c r="CE334" i="2"/>
  <c r="BN49" i="2"/>
  <c r="CK85" i="2"/>
  <c r="CE504" i="2"/>
  <c r="BP121" i="2"/>
  <c r="CO149" i="2"/>
  <c r="CE19" i="2"/>
  <c r="BV121" i="2"/>
  <c r="CF129" i="2"/>
  <c r="CL40" i="2"/>
  <c r="CK492" i="2"/>
  <c r="N370" i="2"/>
  <c r="CO157" i="2"/>
  <c r="CN113" i="2"/>
  <c r="CJ165" i="2"/>
  <c r="BV85" i="2"/>
  <c r="BE23" i="2"/>
  <c r="CP133" i="2"/>
  <c r="CI53" i="2"/>
  <c r="CC40" i="2"/>
  <c r="CE165" i="2"/>
  <c r="CM73" i="2"/>
  <c r="CF298" i="2"/>
  <c r="CN318" i="2"/>
  <c r="CP113" i="2"/>
  <c r="CM145" i="2"/>
  <c r="BY346" i="2"/>
  <c r="BP89" i="2"/>
  <c r="BN302" i="2"/>
  <c r="CO382" i="2"/>
  <c r="CP97" i="2"/>
  <c r="CO322" i="2"/>
  <c r="CL85" i="2"/>
  <c r="BV382" i="2"/>
  <c r="CP81" i="2"/>
  <c r="CE169" i="2"/>
  <c r="BV101" i="2"/>
  <c r="BX181" i="2"/>
  <c r="AL27" i="2"/>
  <c r="BX69" i="2"/>
  <c r="BQ334" i="2"/>
  <c r="BT512" i="2"/>
  <c r="AS27" i="2"/>
  <c r="BV73" i="2"/>
  <c r="BX89" i="2"/>
  <c r="BW294" i="2"/>
  <c r="AU53" i="2"/>
  <c r="BY73" i="2"/>
  <c r="CB149" i="2"/>
  <c r="CI193" i="2"/>
  <c r="CE177" i="2"/>
  <c r="CP165" i="2"/>
  <c r="CJ338" i="2"/>
  <c r="CM137" i="2"/>
  <c r="CJ205" i="2"/>
  <c r="CJ318" i="2"/>
  <c r="BU81" i="2"/>
  <c r="BK49" i="2"/>
  <c r="AQ40" i="2"/>
  <c r="BX121" i="2"/>
  <c r="BQ362" i="2"/>
  <c r="AH27" i="2"/>
  <c r="AH40" i="2"/>
  <c r="CF290" i="2"/>
  <c r="AX213" i="2"/>
  <c r="CK290" i="2"/>
  <c r="CL141" i="2"/>
  <c r="CJ65" i="2"/>
  <c r="CD153" i="2"/>
  <c r="CP338" i="2"/>
  <c r="CM197" i="2"/>
  <c r="CD165" i="2"/>
  <c r="BW97" i="2"/>
  <c r="BJ366" i="2"/>
  <c r="CJ286" i="2"/>
  <c r="BW44" i="2"/>
  <c r="BQ93" i="2"/>
  <c r="BJ225" i="2"/>
  <c r="CM201" i="2"/>
  <c r="BU173" i="2"/>
  <c r="BQ318" i="2"/>
  <c r="CN496" i="2"/>
  <c r="BU169" i="2"/>
  <c r="CO89" i="2"/>
  <c r="CN181" i="2"/>
  <c r="CM44" i="2"/>
  <c r="CF334" i="2"/>
  <c r="CP209" i="2"/>
  <c r="CD350" i="2"/>
  <c r="R374" i="2"/>
  <c r="CB286" i="2"/>
  <c r="CN173" i="2"/>
  <c r="CK27" i="2"/>
  <c r="CF302" i="2"/>
  <c r="DB113" i="2"/>
  <c r="CM40" i="2"/>
  <c r="CM93" i="2"/>
  <c r="CJ225" i="2"/>
  <c r="BV49" i="2"/>
  <c r="CP197" i="2"/>
  <c r="CN149" i="2"/>
  <c r="CL496" i="2"/>
  <c r="CE149" i="2"/>
  <c r="CF504" i="2"/>
  <c r="BQ77" i="2"/>
  <c r="O374" i="2"/>
  <c r="CC500" i="2"/>
  <c r="CJ322" i="2"/>
  <c r="CN512" i="2"/>
  <c r="CK77" i="2"/>
  <c r="CD496" i="2"/>
  <c r="CO350" i="2"/>
  <c r="BU125" i="2"/>
  <c r="BV157" i="2"/>
  <c r="BK101" i="2"/>
  <c r="BY330" i="2"/>
  <c r="BJ53" i="2"/>
  <c r="BI113" i="2"/>
  <c r="BY508" i="2"/>
  <c r="BW101" i="2"/>
  <c r="BN342" i="2"/>
  <c r="CJ129" i="2"/>
  <c r="CK346" i="2"/>
  <c r="CI61" i="2"/>
  <c r="CK362" i="2"/>
  <c r="CD133" i="2"/>
  <c r="CO77" i="2"/>
  <c r="CB129" i="2"/>
  <c r="BK217" i="2"/>
  <c r="BY358" i="2"/>
  <c r="BV516" i="2"/>
  <c r="BJ125" i="2"/>
  <c r="CL185" i="2"/>
  <c r="CE338" i="2"/>
  <c r="BU117" i="2"/>
  <c r="L374" i="2"/>
  <c r="CO318" i="2"/>
  <c r="CN165" i="2"/>
  <c r="CL145" i="2"/>
  <c r="Z378" i="2"/>
  <c r="CJ504" i="2"/>
  <c r="CL338" i="2"/>
  <c r="CO201" i="2"/>
  <c r="CC193" i="2"/>
  <c r="BN53" i="2"/>
  <c r="CP101" i="2"/>
  <c r="CD508" i="2"/>
  <c r="BX298" i="2"/>
  <c r="BP117" i="2"/>
  <c r="CB225" i="2"/>
  <c r="BY177" i="2"/>
  <c r="BQ137" i="2"/>
  <c r="CD213" i="2"/>
  <c r="CC512" i="2"/>
  <c r="AJ378" i="2"/>
  <c r="CE153" i="2"/>
  <c r="CK105" i="2"/>
  <c r="CP225" i="2"/>
  <c r="BY65" i="2"/>
  <c r="CI125" i="2"/>
  <c r="CP141" i="2"/>
  <c r="CO105" i="2"/>
  <c r="CK197" i="2"/>
  <c r="CN105" i="2"/>
  <c r="CM318" i="2"/>
  <c r="CK221" i="2"/>
  <c r="BY314" i="2"/>
  <c r="CB125" i="2"/>
  <c r="CL492" i="2"/>
  <c r="BN370" i="2"/>
  <c r="CP69" i="2"/>
  <c r="CF89" i="2"/>
  <c r="BY189" i="2"/>
  <c r="BY362" i="2"/>
  <c r="BW298" i="2"/>
  <c r="BF229" i="2"/>
  <c r="CF113" i="2"/>
  <c r="CI133" i="2"/>
  <c r="CE121" i="2"/>
  <c r="CC89" i="2"/>
  <c r="CP181" i="2"/>
  <c r="CM105" i="2"/>
  <c r="CJ173" i="2"/>
  <c r="CD302" i="2"/>
  <c r="BY165" i="2"/>
  <c r="BJ145" i="2"/>
  <c r="BJ209" i="2"/>
  <c r="BV77" i="2"/>
  <c r="BU516" i="2"/>
  <c r="AN23" i="2"/>
  <c r="AN27" i="2"/>
  <c r="CO358" i="2"/>
  <c r="BQ53" i="2"/>
  <c r="BJ362" i="2"/>
  <c r="DC378" i="2"/>
  <c r="CN225" i="2"/>
  <c r="CN27" i="2"/>
  <c r="CK322" i="2"/>
  <c r="CF205" i="2"/>
  <c r="CD53" i="2"/>
  <c r="CO53" i="2"/>
  <c r="BQ217" i="2"/>
  <c r="BP362" i="2"/>
  <c r="CP44" i="2"/>
  <c r="CB350" i="2"/>
  <c r="BQ516" i="2"/>
  <c r="CJ314" i="2"/>
  <c r="BX334" i="2"/>
  <c r="AC504" i="2"/>
  <c r="CP314" i="2"/>
  <c r="CL512" i="2"/>
  <c r="CN169" i="2"/>
  <c r="CE350" i="2"/>
  <c r="CD97" i="2"/>
  <c r="CN346" i="2"/>
  <c r="BP217" i="2"/>
  <c r="BK221" i="2"/>
  <c r="CD362" i="2"/>
  <c r="BU101" i="2"/>
  <c r="BQ290" i="2"/>
  <c r="BI101" i="2"/>
  <c r="CF342" i="2"/>
  <c r="BP53" i="2"/>
  <c r="AJ19" i="2"/>
  <c r="AX97" i="2"/>
  <c r="CL101" i="2"/>
  <c r="CM117" i="2"/>
  <c r="CD73" i="2"/>
  <c r="CO302" i="2"/>
  <c r="AZ382" i="2"/>
  <c r="BJ49" i="2"/>
  <c r="CC69" i="2"/>
  <c r="K374" i="2"/>
  <c r="CC181" i="2"/>
  <c r="CO496" i="2"/>
  <c r="CN342" i="2"/>
  <c r="CL181" i="2"/>
  <c r="DA374" i="2"/>
  <c r="CF189" i="2"/>
  <c r="CO49" i="2"/>
  <c r="CK161" i="2"/>
  <c r="CB504" i="2"/>
  <c r="CM492" i="2"/>
  <c r="CJ117" i="2"/>
  <c r="CD101" i="2"/>
  <c r="CB500" i="2"/>
  <c r="BW492" i="2"/>
  <c r="BQ129" i="2"/>
  <c r="CJ97" i="2"/>
  <c r="CY374" i="2"/>
  <c r="CL318" i="2"/>
  <c r="CB89" i="2"/>
  <c r="CM27" i="2"/>
  <c r="BY185" i="2"/>
  <c r="BJ109" i="2"/>
  <c r="AK370" i="2"/>
  <c r="BY181" i="2"/>
  <c r="BX322" i="2"/>
  <c r="BN294" i="2"/>
  <c r="BY19" i="2"/>
  <c r="BU57" i="2"/>
  <c r="BU53" i="2"/>
  <c r="BN382" i="2"/>
  <c r="CO294" i="2"/>
  <c r="CM346" i="2"/>
  <c r="CJ77" i="2"/>
  <c r="CD338" i="2"/>
  <c r="CF217" i="2"/>
  <c r="CB57" i="2"/>
  <c r="CN65" i="2"/>
  <c r="BP149" i="2"/>
  <c r="BK149" i="2"/>
  <c r="CD93" i="2"/>
  <c r="BY496" i="2"/>
  <c r="BU358" i="2"/>
  <c r="CF508" i="2"/>
  <c r="CC290" i="2"/>
  <c r="BU374" i="2"/>
  <c r="CK504" i="2"/>
  <c r="CE145" i="2"/>
  <c r="CC97" i="2"/>
  <c r="CM101" i="2"/>
  <c r="AZ374" i="2"/>
  <c r="CC197" i="2"/>
  <c r="CO354" i="2"/>
  <c r="BQ225" i="2"/>
  <c r="BX358" i="2"/>
  <c r="CL137" i="2"/>
  <c r="CI310" i="2"/>
  <c r="CF19" i="2"/>
  <c r="CL44" i="2"/>
  <c r="CE23" i="2"/>
  <c r="CF318" i="2"/>
  <c r="BJ65" i="2"/>
  <c r="CP149" i="2"/>
  <c r="CC149" i="2"/>
  <c r="CC19" i="2"/>
  <c r="BX93" i="2"/>
  <c r="AJ53" i="2"/>
  <c r="BQ125" i="2"/>
  <c r="BV93" i="2"/>
  <c r="BQ65" i="2"/>
  <c r="BJ221" i="2"/>
  <c r="CD27" i="2"/>
  <c r="CC298" i="2"/>
  <c r="AS57" i="2"/>
  <c r="BY69" i="2"/>
  <c r="CM382" i="2"/>
  <c r="CI362" i="2"/>
  <c r="CE44" i="2"/>
  <c r="CN201" i="2"/>
  <c r="BY326" i="2"/>
  <c r="CP217" i="2"/>
  <c r="CC173" i="2"/>
  <c r="BX512" i="2"/>
  <c r="BK322" i="2"/>
  <c r="CC161" i="2"/>
  <c r="BX153" i="2"/>
  <c r="BX113" i="2"/>
  <c r="BY366" i="2"/>
  <c r="CB492" i="2"/>
  <c r="BP113" i="2"/>
  <c r="AW27" i="2"/>
  <c r="CE213" i="2"/>
  <c r="BQ185" i="2"/>
  <c r="BJ496" i="2"/>
  <c r="CF23" i="2"/>
  <c r="CE346" i="2"/>
  <c r="BV169" i="2"/>
  <c r="BP49" i="2"/>
  <c r="CC217" i="2"/>
  <c r="CF358" i="2"/>
  <c r="CN57" i="2"/>
  <c r="CB177" i="2"/>
  <c r="BJ27" i="2"/>
  <c r="BP310" i="2"/>
  <c r="BY93" i="2"/>
  <c r="CN185" i="2"/>
  <c r="BQ298" i="2"/>
  <c r="BI73" i="2"/>
  <c r="CE500" i="2"/>
  <c r="BQ153" i="2"/>
  <c r="BP354" i="2"/>
  <c r="BU65" i="2"/>
  <c r="BW137" i="2"/>
  <c r="BK479" i="2"/>
  <c r="CJ177" i="2"/>
  <c r="CD290" i="2"/>
  <c r="BI185" i="2"/>
  <c r="BJ189" i="2"/>
  <c r="AH133" i="2"/>
  <c r="BU161" i="2"/>
  <c r="CB69" i="2"/>
  <c r="BW374" i="2"/>
  <c r="CD23" i="2"/>
  <c r="BJ322" i="2"/>
  <c r="BQ145" i="2"/>
  <c r="BW40" i="2"/>
  <c r="AQ44" i="2"/>
  <c r="BQ149" i="2"/>
  <c r="BN346" i="2"/>
  <c r="BW57" i="2"/>
  <c r="BP65" i="2"/>
  <c r="BP479" i="2"/>
  <c r="CE286" i="2"/>
  <c r="BW496" i="2"/>
  <c r="BP213" i="2"/>
  <c r="BI479" i="2"/>
  <c r="CJ161" i="2"/>
  <c r="CF73" i="2"/>
  <c r="CD157" i="2"/>
  <c r="CP496" i="2"/>
  <c r="CN193" i="2"/>
  <c r="BQ286" i="2"/>
  <c r="CP145" i="2"/>
  <c r="CL117" i="2"/>
  <c r="BV165" i="2"/>
  <c r="CO161" i="2"/>
  <c r="BI330" i="2"/>
  <c r="BQ314" i="2"/>
  <c r="BW185" i="2"/>
  <c r="BW330" i="2"/>
  <c r="BK121" i="2"/>
  <c r="BU133" i="2"/>
  <c r="BV97" i="2"/>
  <c r="BC19" i="2"/>
  <c r="AR229" i="2"/>
  <c r="CM370" i="2"/>
  <c r="CD61" i="2"/>
  <c r="CE201" i="2"/>
  <c r="CC157" i="2"/>
  <c r="CM133" i="2"/>
  <c r="CI81" i="2"/>
  <c r="CP173" i="2"/>
  <c r="BQ23" i="2"/>
  <c r="BT516" i="2"/>
  <c r="BI53" i="2"/>
  <c r="AL61" i="2"/>
  <c r="CK57" i="2"/>
  <c r="BJ302" i="2"/>
  <c r="BU93" i="2"/>
  <c r="BX492" i="2"/>
  <c r="BW504" i="2"/>
  <c r="BK177" i="2"/>
  <c r="CE512" i="2"/>
  <c r="BU189" i="2"/>
  <c r="BW177" i="2"/>
  <c r="BP77" i="2"/>
  <c r="BY105" i="2"/>
  <c r="CM153" i="2"/>
  <c r="CI492" i="2"/>
  <c r="BX97" i="2"/>
  <c r="CN97" i="2"/>
  <c r="BC40" i="2"/>
  <c r="BQ358" i="2"/>
  <c r="CC366" i="2"/>
  <c r="BQ342" i="2"/>
  <c r="CL65" i="2"/>
  <c r="CC121" i="2"/>
  <c r="BN350" i="2"/>
  <c r="BJ77" i="2"/>
  <c r="CC65" i="2"/>
  <c r="BW141" i="2"/>
  <c r="BC85" i="2"/>
  <c r="AR109" i="2"/>
  <c r="AP85" i="2"/>
  <c r="BJ516" i="2"/>
  <c r="W382" i="2"/>
  <c r="CP334" i="2"/>
  <c r="CB93" i="2"/>
  <c r="AL23" i="2"/>
  <c r="BI342" i="2"/>
  <c r="CB322" i="2"/>
  <c r="CO117" i="2"/>
  <c r="BP19" i="2"/>
  <c r="BP286" i="2"/>
  <c r="BY89" i="2"/>
  <c r="BN290" i="2"/>
  <c r="BI69" i="2"/>
  <c r="BU129" i="2"/>
  <c r="AW44" i="2"/>
  <c r="CE49" i="2"/>
  <c r="CD298" i="2"/>
  <c r="CO298" i="2"/>
  <c r="BY173" i="2"/>
  <c r="BY57" i="2"/>
  <c r="BP294" i="2"/>
  <c r="CD294" i="2"/>
  <c r="BT374" i="2"/>
  <c r="BX133" i="2"/>
  <c r="CO237" i="2"/>
  <c r="CK306" i="2"/>
  <c r="CC185" i="2"/>
  <c r="BJ153" i="2"/>
  <c r="BV338" i="2"/>
  <c r="BX479" i="2"/>
  <c r="BV161" i="2"/>
  <c r="BQ508" i="2"/>
  <c r="BQ201" i="2"/>
  <c r="BJ512" i="2"/>
  <c r="DC169" i="2"/>
  <c r="CK209" i="2"/>
  <c r="CB479" i="2"/>
  <c r="CI516" i="2"/>
  <c r="CO193" i="2"/>
  <c r="CK330" i="2"/>
  <c r="BU73" i="2"/>
  <c r="CI500" i="2"/>
  <c r="BX73" i="2"/>
  <c r="BT350" i="2"/>
  <c r="BI504" i="2"/>
  <c r="CD330" i="2"/>
  <c r="BI286" i="2"/>
  <c r="BK334" i="2"/>
  <c r="CP290" i="2"/>
  <c r="CF286" i="2"/>
  <c r="BX169" i="2"/>
  <c r="BK19" i="2"/>
  <c r="BX137" i="2"/>
  <c r="BN213" i="2"/>
  <c r="AH57" i="2"/>
  <c r="CD217" i="2"/>
  <c r="BX310" i="2"/>
  <c r="BN57" i="2"/>
  <c r="AZ23" i="2"/>
  <c r="CD318" i="2"/>
  <c r="CF81" i="2"/>
  <c r="CJ169" i="2"/>
  <c r="BY137" i="2"/>
  <c r="BY149" i="2"/>
  <c r="BI40" i="2"/>
  <c r="BN330" i="2"/>
  <c r="CE217" i="2"/>
  <c r="BW173" i="2"/>
  <c r="BN366" i="2"/>
  <c r="CC294" i="2"/>
  <c r="BN173" i="2"/>
  <c r="CJ366" i="2"/>
  <c r="BW27" i="2"/>
  <c r="BV354" i="2"/>
  <c r="BN334" i="2"/>
  <c r="CC23" i="2"/>
  <c r="BY53" i="2"/>
  <c r="BD69" i="2"/>
  <c r="AK49" i="2"/>
  <c r="AW185" i="2"/>
  <c r="BI81" i="2"/>
  <c r="CK516" i="2"/>
  <c r="BP382" i="2"/>
  <c r="BN137" i="2"/>
  <c r="BU40" i="2"/>
  <c r="BN338" i="2"/>
  <c r="BK298" i="2"/>
  <c r="BV310" i="2"/>
  <c r="BV318" i="2"/>
  <c r="CN294" i="2"/>
  <c r="CE302" i="2"/>
  <c r="CM330" i="2"/>
  <c r="CO165" i="2"/>
  <c r="CL57" i="2"/>
  <c r="CK298" i="2"/>
  <c r="BV512" i="2"/>
  <c r="CJ294" i="2"/>
  <c r="CE374" i="2"/>
  <c r="CL310" i="2"/>
  <c r="BV322" i="2"/>
  <c r="CK177" i="2"/>
  <c r="BY342" i="2"/>
  <c r="BN177" i="2"/>
  <c r="CO85" i="2"/>
  <c r="BU105" i="2"/>
  <c r="BI141" i="2"/>
  <c r="BK189" i="2"/>
  <c r="BW105" i="2"/>
  <c r="BN40" i="2"/>
  <c r="BU508" i="2"/>
  <c r="BI189" i="2"/>
  <c r="DB57" i="2"/>
  <c r="CL290" i="2"/>
  <c r="CJ189" i="2"/>
  <c r="CB65" i="2"/>
  <c r="CD121" i="2"/>
  <c r="CF165" i="2"/>
  <c r="CN19" i="2"/>
  <c r="CK201" i="2"/>
  <c r="CE89" i="2"/>
  <c r="CD346" i="2"/>
  <c r="BK330" i="2"/>
  <c r="AT61" i="2"/>
  <c r="CF314" i="2"/>
  <c r="BP97" i="2"/>
  <c r="AL49" i="2"/>
  <c r="BD19" i="2"/>
  <c r="CB306" i="2"/>
  <c r="CE508" i="2"/>
  <c r="BN101" i="2"/>
  <c r="CM310" i="2"/>
  <c r="BY109" i="2"/>
  <c r="BP177" i="2"/>
  <c r="BJ193" i="2"/>
  <c r="BI306" i="2"/>
  <c r="CE221" i="2"/>
  <c r="BN89" i="2"/>
  <c r="BI310" i="2"/>
  <c r="DB221" i="2"/>
  <c r="CK69" i="2"/>
  <c r="CC113" i="2"/>
  <c r="BU89" i="2"/>
  <c r="CP40" i="2"/>
  <c r="BV53" i="2"/>
  <c r="BY294" i="2"/>
  <c r="BX77" i="2"/>
  <c r="BJ117" i="2"/>
  <c r="BU69" i="2"/>
  <c r="BV492" i="2"/>
  <c r="CC330" i="2"/>
  <c r="BQ294" i="2"/>
  <c r="BV117" i="2"/>
  <c r="BK73" i="2"/>
  <c r="BV177" i="2"/>
  <c r="BP81" i="2"/>
  <c r="AJ149" i="2"/>
  <c r="AZ117" i="2"/>
  <c r="CC354" i="2"/>
  <c r="CD193" i="2"/>
  <c r="CL121" i="2"/>
  <c r="CE181" i="2"/>
  <c r="CF366" i="2"/>
  <c r="BK508" i="2"/>
  <c r="BN504" i="2"/>
  <c r="BX314" i="2"/>
  <c r="BK69" i="2"/>
  <c r="CD334" i="2"/>
  <c r="BV113" i="2"/>
  <c r="CK496" i="2"/>
  <c r="BW81" i="2"/>
  <c r="AP382" i="2"/>
  <c r="AY382" i="2"/>
  <c r="CM141" i="2"/>
  <c r="AV382" i="2"/>
  <c r="BQ89" i="2"/>
  <c r="BX23" i="2"/>
  <c r="BP57" i="2"/>
  <c r="CE366" i="2"/>
  <c r="CC109" i="2"/>
  <c r="CL306" i="2"/>
  <c r="BQ101" i="2"/>
  <c r="CF338" i="2"/>
  <c r="CP27" i="2"/>
  <c r="BN358" i="2"/>
  <c r="BV89" i="2"/>
  <c r="BQ27" i="2"/>
  <c r="AL57" i="2"/>
  <c r="AZ49" i="2"/>
  <c r="BV141" i="2"/>
  <c r="BQ49" i="2"/>
  <c r="CM81" i="2"/>
  <c r="CK318" i="2"/>
  <c r="CL165" i="2"/>
  <c r="CJ105" i="2"/>
  <c r="CF193" i="2"/>
  <c r="CP479" i="2"/>
  <c r="CO306" i="2"/>
  <c r="CF346" i="2"/>
  <c r="AI27" i="2"/>
  <c r="CL157" i="2"/>
  <c r="BW93" i="2"/>
  <c r="BN205" i="2"/>
  <c r="CN129" i="2"/>
  <c r="BX85" i="2"/>
  <c r="BU338" i="2"/>
  <c r="BX330" i="2"/>
  <c r="CO508" i="2"/>
  <c r="CE290" i="2"/>
  <c r="BQ141" i="2"/>
  <c r="AW61" i="2"/>
  <c r="AU57" i="2"/>
  <c r="BX177" i="2"/>
  <c r="BP23" i="2"/>
  <c r="BK23" i="2"/>
  <c r="CN23" i="2"/>
  <c r="AG378" i="2"/>
  <c r="CD81" i="2"/>
  <c r="CD125" i="2"/>
  <c r="BN77" i="2"/>
  <c r="BN19" i="2"/>
  <c r="CL217" i="2"/>
  <c r="BK129" i="2"/>
  <c r="BP125" i="2"/>
  <c r="CM334" i="2"/>
  <c r="BV496" i="2"/>
  <c r="BI366" i="2"/>
  <c r="CF225" i="2"/>
  <c r="BQ177" i="2"/>
  <c r="BY306" i="2"/>
  <c r="BP314" i="2"/>
  <c r="AQ109" i="2"/>
  <c r="AQ161" i="2"/>
  <c r="BW113" i="2"/>
  <c r="AU378" i="2"/>
  <c r="CM97" i="2"/>
  <c r="CP294" i="2"/>
  <c r="BU286" i="2"/>
  <c r="CF221" i="2"/>
  <c r="BX165" i="2"/>
  <c r="BX19" i="2"/>
  <c r="BQ330" i="2"/>
  <c r="AR69" i="2"/>
  <c r="BX109" i="2"/>
  <c r="BJ97" i="2"/>
  <c r="CC504" i="2"/>
  <c r="BW149" i="2"/>
  <c r="BY113" i="2"/>
  <c r="AZ73" i="2"/>
  <c r="CN492" i="2"/>
  <c r="CK193" i="2"/>
  <c r="BJ205" i="2"/>
  <c r="AP109" i="2"/>
  <c r="BN221" i="2"/>
  <c r="BC133" i="2"/>
  <c r="AR117" i="2"/>
  <c r="AI40" i="2"/>
  <c r="BK358" i="2"/>
  <c r="BD209" i="2"/>
  <c r="AI69" i="2"/>
  <c r="AP93" i="2"/>
  <c r="BY117" i="2"/>
  <c r="BJ137" i="2"/>
  <c r="BQ97" i="2"/>
  <c r="BW145" i="2"/>
  <c r="CC310" i="2"/>
  <c r="BU334" i="2"/>
  <c r="CF479" i="2"/>
  <c r="BK133" i="2"/>
  <c r="BV504" i="2"/>
  <c r="CF500" i="2"/>
  <c r="BU479" i="2"/>
  <c r="AS23" i="2"/>
  <c r="BY23" i="2"/>
  <c r="CB294" i="2"/>
  <c r="CL149" i="2"/>
  <c r="CB318" i="2"/>
  <c r="AX322" i="2"/>
  <c r="BI44" i="2"/>
  <c r="BK185" i="2"/>
  <c r="CL354" i="2"/>
  <c r="BI318" i="2"/>
  <c r="CD201" i="2"/>
  <c r="BN286" i="2"/>
  <c r="BX496" i="2"/>
  <c r="BX27" i="2"/>
  <c r="BV479" i="2"/>
  <c r="CP89" i="2"/>
  <c r="CK117" i="2"/>
  <c r="CB358" i="2"/>
  <c r="AS40" i="2"/>
  <c r="BW508" i="2"/>
  <c r="AI137" i="2"/>
  <c r="AV85" i="2"/>
  <c r="BI97" i="2"/>
  <c r="AN69" i="2"/>
  <c r="BJ73" i="2"/>
  <c r="BA145" i="2"/>
  <c r="AV133" i="2"/>
  <c r="AV125" i="2"/>
  <c r="CC302" i="2"/>
  <c r="CC117" i="2"/>
  <c r="BJ342" i="2"/>
  <c r="BW290" i="2"/>
  <c r="CC350" i="2"/>
  <c r="CO173" i="2"/>
  <c r="CC334" i="2"/>
  <c r="BK350" i="2"/>
  <c r="BN512" i="2"/>
  <c r="BV40" i="2"/>
  <c r="BN193" i="2"/>
  <c r="BJ177" i="2"/>
  <c r="CD177" i="2"/>
  <c r="CI169" i="2"/>
  <c r="CO65" i="2"/>
  <c r="CB326" i="2"/>
  <c r="BK193" i="2"/>
  <c r="BA19" i="2"/>
  <c r="BU290" i="2"/>
  <c r="BJ113" i="2"/>
  <c r="CN125" i="2"/>
  <c r="BW61" i="2"/>
  <c r="BK65" i="2"/>
  <c r="CC201" i="2"/>
  <c r="CN479" i="2"/>
  <c r="BH370" i="2"/>
  <c r="AR19" i="2"/>
  <c r="CI366" i="2"/>
  <c r="CD161" i="2"/>
  <c r="BA40" i="2"/>
  <c r="CC213" i="2"/>
  <c r="BP157" i="2"/>
  <c r="BQ197" i="2"/>
  <c r="CO69" i="2"/>
  <c r="CY382" i="2"/>
  <c r="AK77" i="2"/>
  <c r="AL197" i="2"/>
  <c r="AH197" i="2"/>
  <c r="AU69" i="2"/>
  <c r="BI19" i="2"/>
  <c r="AR137" i="2"/>
  <c r="BP366" i="2"/>
  <c r="AQ165" i="2"/>
  <c r="AW40" i="2"/>
  <c r="BY44" i="2"/>
  <c r="CL97" i="2"/>
  <c r="BV500" i="2"/>
  <c r="BU185" i="2"/>
  <c r="BI133" i="2"/>
  <c r="BY504" i="2"/>
  <c r="BJ105" i="2"/>
  <c r="CM500" i="2"/>
  <c r="CD358" i="2"/>
  <c r="BI516" i="2"/>
  <c r="CD137" i="2"/>
  <c r="CL479" i="2"/>
  <c r="CX370" i="2"/>
  <c r="CB101" i="2"/>
  <c r="BT496" i="2"/>
  <c r="BV185" i="2"/>
  <c r="AT137" i="2"/>
  <c r="BW322" i="2"/>
  <c r="BX145" i="2"/>
  <c r="CE173" i="2"/>
  <c r="BN73" i="2"/>
  <c r="CF185" i="2"/>
  <c r="CE73" i="2"/>
  <c r="CF65" i="2"/>
  <c r="BW500" i="2"/>
  <c r="AH49" i="2"/>
  <c r="BW354" i="2"/>
  <c r="CP49" i="2"/>
  <c r="AR44" i="2"/>
  <c r="CC358" i="2"/>
  <c r="CB141" i="2"/>
  <c r="BX57" i="2"/>
  <c r="CM362" i="2"/>
  <c r="DD177" i="2"/>
  <c r="AZ125" i="2"/>
  <c r="AR165" i="2"/>
  <c r="AV145" i="2"/>
  <c r="AT40" i="2"/>
  <c r="BP145" i="2"/>
  <c r="AW93" i="2"/>
  <c r="BQ121" i="2"/>
  <c r="AK189" i="2"/>
  <c r="AK137" i="2"/>
  <c r="BP165" i="2"/>
  <c r="BQ57" i="2"/>
  <c r="BN97" i="2"/>
  <c r="CB508" i="2"/>
  <c r="AP44" i="2"/>
  <c r="BQ161" i="2"/>
  <c r="CL500" i="2"/>
  <c r="BI77" i="2"/>
  <c r="BW129" i="2"/>
  <c r="CL350" i="2"/>
  <c r="BU342" i="2"/>
  <c r="BQ209" i="2"/>
  <c r="CI161" i="2"/>
  <c r="CP161" i="2"/>
  <c r="CL504" i="2"/>
  <c r="AW57" i="2"/>
  <c r="BV173" i="2"/>
  <c r="BP358" i="2"/>
  <c r="CI93" i="2"/>
  <c r="BJ44" i="2"/>
  <c r="BJ326" i="2"/>
  <c r="CC314" i="2"/>
  <c r="CP500" i="2"/>
  <c r="BQ326" i="2"/>
  <c r="CL298" i="2"/>
  <c r="BJ40" i="2"/>
  <c r="CL169" i="2"/>
  <c r="BV342" i="2"/>
  <c r="BW165" i="2"/>
  <c r="CX378" i="2"/>
  <c r="CA370" i="2"/>
  <c r="AY233" i="2"/>
  <c r="BY85" i="2"/>
  <c r="CL193" i="2"/>
  <c r="CN69" i="2"/>
  <c r="CK181" i="2"/>
  <c r="CD65" i="2"/>
  <c r="BX173" i="2"/>
  <c r="CO504" i="2"/>
  <c r="DB479" i="2"/>
  <c r="CL294" i="2"/>
  <c r="CM342" i="2"/>
  <c r="CL342" i="2"/>
  <c r="CP374" i="2"/>
  <c r="CM213" i="2"/>
  <c r="CF77" i="2"/>
  <c r="CL346" i="2"/>
  <c r="CK133" i="2"/>
  <c r="CO189" i="2"/>
  <c r="CP366" i="2"/>
  <c r="CC516" i="2"/>
  <c r="CK326" i="2"/>
  <c r="CB189" i="2"/>
  <c r="CL209" i="2"/>
  <c r="CP213" i="2"/>
  <c r="CB165" i="2"/>
  <c r="CI326" i="2"/>
  <c r="CN213" i="2"/>
  <c r="CF27" i="2"/>
  <c r="CE306" i="2"/>
  <c r="BV290" i="2"/>
  <c r="BU149" i="2"/>
  <c r="BX366" i="2"/>
  <c r="AY217" i="2"/>
  <c r="BJ370" i="2"/>
  <c r="CK93" i="2"/>
  <c r="CL314" i="2"/>
  <c r="CL77" i="2"/>
  <c r="CP318" i="2"/>
  <c r="CD382" i="2"/>
  <c r="CL221" i="2"/>
  <c r="X374" i="2"/>
  <c r="BF61" i="2"/>
  <c r="BT233" i="2"/>
  <c r="CC73" i="2"/>
  <c r="CM314" i="2"/>
  <c r="CI145" i="2"/>
  <c r="CL177" i="2"/>
  <c r="CF209" i="2"/>
  <c r="Z374" i="2"/>
  <c r="CI508" i="2"/>
  <c r="CO93" i="2"/>
  <c r="CP57" i="2"/>
  <c r="CJ19" i="2"/>
  <c r="CN77" i="2"/>
  <c r="CN508" i="2"/>
  <c r="CP310" i="2"/>
  <c r="CL53" i="2"/>
  <c r="CL366" i="2"/>
  <c r="CI479" i="2"/>
  <c r="CL205" i="2"/>
  <c r="CP53" i="2"/>
  <c r="CF378" i="2"/>
  <c r="CM193" i="2"/>
  <c r="CB133" i="2"/>
  <c r="CJ508" i="2"/>
  <c r="CK81" i="2"/>
  <c r="CO113" i="2"/>
  <c r="CL286" i="2"/>
  <c r="CE362" i="2"/>
  <c r="BU61" i="2"/>
  <c r="BN197" i="2"/>
  <c r="BE479" i="2"/>
  <c r="BE346" i="2"/>
  <c r="CR378" i="2"/>
  <c r="CN322" i="2"/>
  <c r="CL161" i="2"/>
  <c r="CD149" i="2"/>
  <c r="CM61" i="2"/>
  <c r="CP125" i="2"/>
  <c r="CF117" i="2"/>
  <c r="CJ193" i="2"/>
  <c r="CN334" i="2"/>
  <c r="CB161" i="2"/>
  <c r="CB366" i="2"/>
  <c r="CK137" i="2"/>
  <c r="CO326" i="2"/>
  <c r="CE101" i="2"/>
  <c r="CF350" i="2"/>
  <c r="CP342" i="2"/>
  <c r="CJ346" i="2"/>
  <c r="CI370" i="2"/>
  <c r="CN44" i="2"/>
  <c r="BF40" i="2"/>
  <c r="P382" i="2"/>
  <c r="Q382" i="2"/>
  <c r="CP169" i="2"/>
  <c r="CO181" i="2"/>
  <c r="CK354" i="2"/>
  <c r="CJ101" i="2"/>
  <c r="CN141" i="2"/>
  <c r="CE81" i="2"/>
  <c r="CK508" i="2"/>
  <c r="CL113" i="2"/>
  <c r="CF49" i="2"/>
  <c r="W378" i="2"/>
  <c r="CM69" i="2"/>
  <c r="CB85" i="2"/>
  <c r="CJ354" i="2"/>
  <c r="K378" i="2"/>
  <c r="CM302" i="2"/>
  <c r="CP185" i="2"/>
  <c r="CC141" i="2"/>
  <c r="CK145" i="2"/>
  <c r="CO169" i="2"/>
  <c r="CO362" i="2"/>
  <c r="BY197" i="2"/>
  <c r="T382" i="2"/>
  <c r="BE141" i="2"/>
  <c r="DB201" i="2"/>
  <c r="BJ233" i="2"/>
  <c r="CC205" i="2"/>
  <c r="CC169" i="2"/>
  <c r="BX189" i="2"/>
  <c r="CI306" i="2"/>
  <c r="CD512" i="2"/>
  <c r="CC145" i="2"/>
  <c r="CB145" i="2"/>
  <c r="CN306" i="2"/>
  <c r="CO338" i="2"/>
  <c r="CF149" i="2"/>
  <c r="CM23" i="2"/>
  <c r="CP326" i="2"/>
  <c r="CD286" i="2"/>
  <c r="BD370" i="2"/>
  <c r="CM221" i="2"/>
  <c r="CJ330" i="2"/>
  <c r="CE193" i="2"/>
  <c r="CI322" i="2"/>
  <c r="CN89" i="2"/>
  <c r="CC49" i="2"/>
  <c r="CK479" i="2"/>
  <c r="CK310" i="2"/>
  <c r="CP350" i="2"/>
  <c r="CB354" i="2"/>
  <c r="BV44" i="2"/>
  <c r="BN169" i="2"/>
  <c r="BX318" i="2"/>
  <c r="AP229" i="2"/>
  <c r="DC338" i="2"/>
  <c r="AM382" i="2"/>
  <c r="CJ492" i="2"/>
  <c r="AQ370" i="2"/>
  <c r="CM290" i="2"/>
  <c r="CB117" i="2"/>
  <c r="CJ496" i="2"/>
  <c r="CK189" i="2"/>
  <c r="CO221" i="2"/>
  <c r="CP516" i="2"/>
  <c r="BY133" i="2"/>
  <c r="CE109" i="2"/>
  <c r="CF85" i="2"/>
  <c r="CD209" i="2"/>
  <c r="CJ85" i="2"/>
  <c r="CN290" i="2"/>
  <c r="DB354" i="2"/>
  <c r="CJ53" i="2"/>
  <c r="CI173" i="2"/>
  <c r="BY500" i="2"/>
  <c r="CM358" i="2"/>
  <c r="CE197" i="2"/>
  <c r="CK65" i="2"/>
  <c r="CO23" i="2"/>
  <c r="CP378" i="2"/>
  <c r="CM65" i="2"/>
  <c r="CM516" i="2"/>
  <c r="W374" i="2"/>
  <c r="CM322" i="2"/>
  <c r="CN516" i="2"/>
  <c r="CK366" i="2"/>
  <c r="CJ113" i="2"/>
  <c r="AX330" i="2"/>
  <c r="Y378" i="2"/>
  <c r="BN378" i="2"/>
  <c r="AH374" i="2"/>
  <c r="DB49" i="2"/>
  <c r="CU374" i="2"/>
  <c r="CJ109" i="2"/>
  <c r="CF133" i="2"/>
  <c r="BW157" i="2"/>
  <c r="AH370" i="2"/>
  <c r="CI49" i="2"/>
  <c r="CN504" i="2"/>
  <c r="BV69" i="2"/>
  <c r="CK185" i="2"/>
  <c r="CO129" i="2"/>
  <c r="CF201" i="2"/>
  <c r="CK374" i="2"/>
  <c r="CM185" i="2"/>
  <c r="CP129" i="2"/>
  <c r="CC125" i="2"/>
  <c r="CI153" i="2"/>
  <c r="CN117" i="2"/>
  <c r="CN350" i="2"/>
  <c r="CF121" i="2"/>
  <c r="CN314" i="2"/>
  <c r="CD57" i="2"/>
  <c r="CB201" i="2"/>
  <c r="CL153" i="2"/>
  <c r="CB213" i="2"/>
  <c r="CK205" i="2"/>
  <c r="BQ350" i="2"/>
  <c r="BI49" i="2"/>
  <c r="DB61" i="2"/>
  <c r="CH382" i="2"/>
  <c r="CI382" i="2"/>
  <c r="CB61" i="2"/>
  <c r="CO125" i="2"/>
  <c r="CJ302" i="2"/>
  <c r="CN109" i="2"/>
  <c r="CE27" i="2"/>
  <c r="CK358" i="2"/>
  <c r="CL81" i="2"/>
  <c r="CL516" i="2"/>
  <c r="CD500" i="2"/>
  <c r="CM49" i="2"/>
  <c r="CP298" i="2"/>
  <c r="CP370" i="2"/>
  <c r="CM225" i="2"/>
  <c r="CD169" i="2"/>
  <c r="CC77" i="2"/>
  <c r="CK113" i="2"/>
  <c r="CO145" i="2"/>
  <c r="BF354" i="2"/>
  <c r="CU382" i="2"/>
  <c r="BQ370" i="2"/>
  <c r="CI298" i="2"/>
  <c r="CC189" i="2"/>
  <c r="CC326" i="2"/>
  <c r="CK294" i="2"/>
  <c r="CO185" i="2"/>
  <c r="CP137" i="2"/>
  <c r="BC374" i="2"/>
  <c r="CM294" i="2"/>
  <c r="CN362" i="2"/>
  <c r="CP117" i="2"/>
  <c r="CI318" i="2"/>
  <c r="CN205" i="2"/>
  <c r="CF53" i="2"/>
  <c r="CD197" i="2"/>
  <c r="CO27" i="2"/>
  <c r="CB137" i="2"/>
  <c r="CB342" i="2"/>
  <c r="CL213" i="2"/>
  <c r="CM496" i="2"/>
  <c r="DD382" i="2"/>
  <c r="BE310" i="2"/>
  <c r="X370" i="2"/>
  <c r="T378" i="2"/>
  <c r="BD374" i="2"/>
  <c r="CC370" i="2"/>
  <c r="AA374" i="2"/>
  <c r="CJ185" i="2"/>
  <c r="CI225" i="2"/>
  <c r="BV330" i="2"/>
  <c r="CK61" i="2"/>
  <c r="CP105" i="2"/>
  <c r="BY516" i="2"/>
  <c r="CP121" i="2"/>
  <c r="CE85" i="2"/>
  <c r="CI201" i="2"/>
  <c r="CN81" i="2"/>
  <c r="CP221" i="2"/>
  <c r="CD44" i="2"/>
  <c r="CJ141" i="2"/>
  <c r="CO73" i="2"/>
  <c r="CB209" i="2"/>
  <c r="CK165" i="2"/>
  <c r="CO141" i="2"/>
  <c r="CL225" i="2"/>
  <c r="CF306" i="2"/>
  <c r="CM109" i="2"/>
  <c r="CB173" i="2"/>
  <c r="CE40" i="2"/>
  <c r="CD145" i="2"/>
  <c r="CC306" i="2"/>
  <c r="CI346" i="2"/>
  <c r="CI117" i="2"/>
  <c r="BX65" i="2"/>
  <c r="CP93" i="2"/>
  <c r="CD181" i="2"/>
  <c r="CN330" i="2"/>
  <c r="CO479" i="2"/>
  <c r="CB185" i="2"/>
  <c r="CM366" i="2"/>
  <c r="CJ290" i="2"/>
  <c r="AC374" i="2"/>
  <c r="CM298" i="2"/>
  <c r="CN366" i="2"/>
  <c r="CJ326" i="2"/>
  <c r="CJ81" i="2"/>
  <c r="CN121" i="2"/>
  <c r="CC101" i="2"/>
  <c r="CK334" i="2"/>
  <c r="CP346" i="2"/>
  <c r="BN374" i="2"/>
  <c r="CK153" i="2"/>
  <c r="CP508" i="2"/>
  <c r="CC225" i="2"/>
  <c r="CL109" i="2"/>
  <c r="CL362" i="2"/>
  <c r="CL322" i="2"/>
  <c r="CJ23" i="2"/>
  <c r="CN145" i="2"/>
  <c r="CO492" i="2"/>
  <c r="CB113" i="2"/>
  <c r="CJ197" i="2"/>
  <c r="CO137" i="2"/>
  <c r="CP193" i="2"/>
  <c r="CF197" i="2"/>
  <c r="CO197" i="2"/>
  <c r="CP492" i="2"/>
  <c r="BY49" i="2"/>
  <c r="CM165" i="2"/>
  <c r="DC23" i="2"/>
  <c r="AY330" i="2"/>
  <c r="AY109" i="2"/>
  <c r="DB161" i="2"/>
  <c r="BQ374" i="2"/>
  <c r="BM370" i="2"/>
  <c r="DD500" i="2"/>
  <c r="DB173" i="2"/>
  <c r="BF137" i="2"/>
  <c r="O370" i="2"/>
  <c r="CE382" i="2"/>
  <c r="CF109" i="2"/>
  <c r="R237" i="2"/>
  <c r="AX302" i="2"/>
  <c r="X378" i="2"/>
  <c r="CI27" i="2"/>
  <c r="CI89" i="2"/>
  <c r="CP61" i="2"/>
  <c r="DC165" i="2"/>
  <c r="DC173" i="2"/>
  <c r="AN374" i="2"/>
  <c r="AQ378" i="2"/>
  <c r="CE65" i="2"/>
  <c r="CN73" i="2"/>
  <c r="T229" i="2"/>
  <c r="CN229" i="2"/>
  <c r="Q378" i="2"/>
  <c r="CK370" i="2"/>
  <c r="DD169" i="2"/>
  <c r="DB165" i="2"/>
  <c r="AP378" i="2"/>
  <c r="CO209" i="2"/>
  <c r="BH237" i="2"/>
  <c r="AY318" i="2"/>
  <c r="BF161" i="2"/>
  <c r="CI105" i="2"/>
  <c r="BI382" i="2"/>
  <c r="CP77" i="2"/>
  <c r="CO61" i="2"/>
  <c r="DB97" i="2"/>
  <c r="CM209" i="2"/>
  <c r="CA374" i="2"/>
  <c r="CK101" i="2"/>
  <c r="CP330" i="2"/>
  <c r="CK302" i="2"/>
  <c r="CP157" i="2"/>
  <c r="CE137" i="2"/>
  <c r="CI221" i="2"/>
  <c r="CO334" i="2"/>
  <c r="CO310" i="2"/>
  <c r="CP286" i="2"/>
  <c r="CF322" i="2"/>
  <c r="BN113" i="2"/>
  <c r="BW161" i="2"/>
  <c r="AY73" i="2"/>
  <c r="DD93" i="2"/>
  <c r="CU229" i="2"/>
  <c r="BF290" i="2"/>
  <c r="AY294" i="2"/>
  <c r="BS374" i="2"/>
  <c r="Y374" i="2"/>
  <c r="AC229" i="2"/>
  <c r="CQ201" i="2"/>
  <c r="N374" i="2"/>
  <c r="CD225" i="2"/>
  <c r="AX157" i="2"/>
  <c r="DB362" i="2"/>
  <c r="AK382" i="2"/>
  <c r="CQ382" i="2"/>
  <c r="CJ69" i="2"/>
  <c r="CJ181" i="2"/>
  <c r="CP306" i="2"/>
  <c r="DD322" i="2"/>
  <c r="DB302" i="2"/>
  <c r="BK382" i="2"/>
  <c r="AL374" i="2"/>
  <c r="AK374" i="2"/>
  <c r="CE322" i="2"/>
  <c r="L233" i="2"/>
  <c r="CR382" i="2"/>
  <c r="V374" i="2"/>
  <c r="M374" i="2"/>
  <c r="CH229" i="2"/>
  <c r="CA201" i="2"/>
  <c r="AT382" i="2"/>
  <c r="AB382" i="2"/>
  <c r="CL334" i="2"/>
  <c r="CO213" i="2"/>
  <c r="AX382" i="2"/>
  <c r="P374" i="2"/>
  <c r="CI141" i="2"/>
  <c r="CI209" i="2"/>
  <c r="BW370" i="2"/>
  <c r="CN354" i="2"/>
  <c r="CI342" i="2"/>
  <c r="CD117" i="2"/>
  <c r="CL27" i="2"/>
  <c r="CP512" i="2"/>
  <c r="CN53" i="2"/>
  <c r="CK512" i="2"/>
  <c r="CN85" i="2"/>
  <c r="CE157" i="2"/>
  <c r="CD77" i="2"/>
  <c r="CJ201" i="2"/>
  <c r="CN286" i="2"/>
  <c r="CO500" i="2"/>
  <c r="CF161" i="2"/>
  <c r="CL125" i="2"/>
  <c r="CE125" i="2"/>
  <c r="CF173" i="2"/>
  <c r="CJ209" i="2"/>
  <c r="CE354" i="2"/>
  <c r="BW512" i="2"/>
  <c r="BP338" i="2"/>
  <c r="DB141" i="2"/>
  <c r="P378" i="2"/>
  <c r="CJ378" i="2"/>
  <c r="AX85" i="2"/>
  <c r="BE193" i="2"/>
  <c r="DB322" i="2"/>
  <c r="AR233" i="2"/>
  <c r="DC197" i="2"/>
  <c r="DC129" i="2"/>
  <c r="AS374" i="2"/>
  <c r="CI44" i="2"/>
  <c r="DC27" i="2"/>
  <c r="N237" i="2"/>
  <c r="CQ374" i="2"/>
  <c r="Y370" i="2"/>
  <c r="CI286" i="2"/>
  <c r="BF326" i="2"/>
  <c r="DC500" i="2"/>
  <c r="Y237" i="2"/>
  <c r="DC181" i="2"/>
  <c r="J213" i="2"/>
  <c r="CI378" i="2"/>
  <c r="BP378" i="2"/>
  <c r="CE378" i="2"/>
  <c r="CK149" i="2"/>
  <c r="CI358" i="2"/>
  <c r="BJ237" i="2"/>
  <c r="AQ382" i="2"/>
  <c r="CF370" i="2"/>
  <c r="CI40" i="2"/>
  <c r="AW374" i="2"/>
  <c r="CF153" i="2"/>
  <c r="AX65" i="2"/>
  <c r="CN370" i="2"/>
  <c r="BP374" i="2"/>
  <c r="AI382" i="2"/>
  <c r="DC85" i="2"/>
  <c r="BK370" i="2"/>
  <c r="BI370" i="2"/>
  <c r="CD141" i="2"/>
  <c r="CL508" i="2"/>
  <c r="CI217" i="2"/>
  <c r="N382" i="2"/>
  <c r="CI113" i="2"/>
  <c r="CJ57" i="2"/>
  <c r="CO366" i="2"/>
  <c r="AB229" i="2"/>
  <c r="CM85" i="2"/>
  <c r="CD40" i="2"/>
  <c r="CL197" i="2"/>
  <c r="CB44" i="2"/>
  <c r="CE294" i="2"/>
  <c r="CF169" i="2"/>
  <c r="CF492" i="2"/>
  <c r="CK141" i="2"/>
  <c r="CO109" i="2"/>
  <c r="CB302" i="2"/>
  <c r="BX53" i="2"/>
  <c r="CM77" i="2"/>
  <c r="CF141" i="2"/>
  <c r="CJ512" i="2"/>
  <c r="CC129" i="2"/>
  <c r="CB205" i="2"/>
  <c r="BT177" i="2"/>
  <c r="BI165" i="2"/>
  <c r="DB338" i="2"/>
  <c r="AI370" i="2"/>
  <c r="AR374" i="2"/>
  <c r="DB105" i="2"/>
  <c r="AL229" i="2"/>
  <c r="DD149" i="2"/>
  <c r="BF19" i="2"/>
  <c r="BF492" i="2"/>
  <c r="BI233" i="2"/>
  <c r="AV370" i="2"/>
  <c r="CN133" i="2"/>
  <c r="CT237" i="2"/>
  <c r="AX185" i="2"/>
  <c r="CQ378" i="2"/>
  <c r="BT370" i="2"/>
  <c r="CK342" i="2"/>
  <c r="DE354" i="2"/>
  <c r="CX237" i="2"/>
  <c r="Q233" i="2"/>
  <c r="DD117" i="2"/>
  <c r="CF233" i="2"/>
  <c r="CB374" i="2"/>
  <c r="X508" i="2"/>
  <c r="CT374" i="2"/>
  <c r="M378" i="2"/>
  <c r="CL49" i="2"/>
  <c r="CJ44" i="2"/>
  <c r="CB378" i="2"/>
  <c r="CI189" i="2"/>
  <c r="CC133" i="2"/>
  <c r="AH233" i="2"/>
  <c r="BE73" i="2"/>
  <c r="BY370" i="2"/>
  <c r="CI121" i="2"/>
  <c r="V370" i="2"/>
  <c r="AR370" i="2"/>
  <c r="O378" i="2"/>
  <c r="CB221" i="2"/>
  <c r="CM508" i="2"/>
  <c r="CD378" i="2"/>
  <c r="CX382" i="2"/>
  <c r="CK89" i="2"/>
  <c r="CK44" i="2"/>
  <c r="CB193" i="2"/>
  <c r="Q237" i="2"/>
  <c r="CP302" i="2"/>
  <c r="CP201" i="2"/>
  <c r="CM181" i="2"/>
  <c r="CO133" i="2"/>
  <c r="CC342" i="2"/>
  <c r="CO225" i="2"/>
  <c r="BW69" i="2"/>
  <c r="CL19" i="2"/>
  <c r="CO330" i="2"/>
  <c r="CC105" i="2"/>
  <c r="BT378" i="2"/>
  <c r="CM306" i="2"/>
  <c r="CE53" i="2"/>
  <c r="CO342" i="2"/>
  <c r="CB53" i="2"/>
  <c r="CC362" i="2"/>
  <c r="BN362" i="2"/>
  <c r="CI237" i="2"/>
  <c r="BM382" i="2"/>
  <c r="CO229" i="2"/>
  <c r="AJ237" i="2"/>
  <c r="AX69" i="2"/>
  <c r="CT233" i="2"/>
  <c r="DD350" i="2"/>
  <c r="AY225" i="2"/>
  <c r="CN378" i="2"/>
  <c r="CF177" i="2"/>
  <c r="AY342" i="2"/>
  <c r="CL382" i="2"/>
  <c r="CC378" i="2"/>
  <c r="CE141" i="2"/>
  <c r="DC322" i="2"/>
  <c r="DB23" i="2"/>
  <c r="AR382" i="2"/>
  <c r="AB370" i="2"/>
  <c r="CF382" i="2"/>
  <c r="CF374" i="2"/>
  <c r="CL302" i="2"/>
  <c r="BE213" i="2"/>
  <c r="DC101" i="2"/>
  <c r="AX19" i="2"/>
  <c r="AT378" i="2"/>
  <c r="T374" i="2"/>
  <c r="CE77" i="2"/>
  <c r="CM177" i="2"/>
  <c r="CI233" i="2"/>
  <c r="BE93" i="2"/>
  <c r="AY145" i="2"/>
  <c r="BH382" i="2"/>
  <c r="CN382" i="2"/>
  <c r="CO177" i="2"/>
  <c r="AT233" i="2"/>
  <c r="CD229" i="2"/>
  <c r="AL370" i="2"/>
  <c r="CN101" i="2"/>
  <c r="CL73" i="2"/>
  <c r="BF286" i="2"/>
  <c r="CF237" i="2"/>
  <c r="BY374" i="2"/>
  <c r="Z370" i="2"/>
  <c r="CO512" i="2"/>
  <c r="CN161" i="2"/>
  <c r="BA382" i="2"/>
  <c r="BX49" i="2"/>
  <c r="CE93" i="2"/>
  <c r="CJ137" i="2"/>
  <c r="CD85" i="2"/>
  <c r="CK73" i="2"/>
  <c r="CM479" i="2"/>
  <c r="CB290" i="2"/>
  <c r="BS370" i="2"/>
  <c r="CM161" i="2"/>
  <c r="CF93" i="2"/>
  <c r="CJ358" i="2"/>
  <c r="CK53" i="2"/>
  <c r="CO81" i="2"/>
  <c r="CD221" i="2"/>
  <c r="CD310" i="2"/>
  <c r="BY318" i="2"/>
  <c r="BN141" i="2"/>
  <c r="DB233" i="2"/>
  <c r="BK237" i="2"/>
  <c r="AM378" i="2"/>
  <c r="H455" i="13"/>
  <c r="H457" i="13"/>
  <c r="H456" i="13"/>
  <c r="V93" i="2"/>
  <c r="K125" i="2"/>
  <c r="X189" i="2"/>
  <c r="J322" i="2"/>
  <c r="AB479" i="2"/>
  <c r="CU157" i="2"/>
  <c r="CT479" i="2"/>
  <c r="Y302" i="2"/>
  <c r="CT197" i="2"/>
  <c r="CH322" i="2"/>
  <c r="CX169" i="2"/>
  <c r="CA19" i="2"/>
  <c r="J61" i="2"/>
  <c r="DA53" i="2"/>
  <c r="BS508" i="2"/>
  <c r="CA492" i="2"/>
  <c r="CR362" i="2"/>
  <c r="CX342" i="2"/>
  <c r="CR342" i="2"/>
  <c r="Y27" i="2"/>
  <c r="AC225" i="2"/>
  <c r="M77" i="2"/>
  <c r="AB298" i="2"/>
  <c r="Z157" i="2"/>
  <c r="V201" i="2"/>
  <c r="P492" i="2"/>
  <c r="CH217" i="2"/>
  <c r="CU193" i="2"/>
  <c r="DA314" i="2"/>
  <c r="CX334" i="2"/>
  <c r="CH173" i="2"/>
  <c r="CY290" i="2"/>
  <c r="CZ326" i="2"/>
  <c r="BM165" i="2"/>
  <c r="CA169" i="2"/>
  <c r="CX19" i="2"/>
  <c r="CH61" i="2"/>
  <c r="BH57" i="2"/>
  <c r="AG508" i="2"/>
  <c r="BS492" i="2"/>
  <c r="CA362" i="2"/>
  <c r="DA338" i="2"/>
  <c r="CA342" i="2"/>
  <c r="AN520" i="2"/>
  <c r="CD520" i="2"/>
  <c r="BY213" i="2"/>
  <c r="AV237" i="2"/>
  <c r="AX173" i="2"/>
  <c r="DD225" i="2"/>
  <c r="DC314" i="2"/>
  <c r="DE113" i="2"/>
  <c r="DE185" i="2"/>
  <c r="DE294" i="2"/>
  <c r="DE520" i="2"/>
  <c r="AO520" i="2"/>
  <c r="CE520" i="2"/>
  <c r="BT193" i="2"/>
  <c r="BU225" i="2"/>
  <c r="BU193" i="2"/>
  <c r="AX374" i="2"/>
  <c r="DD314" i="2"/>
  <c r="AJ520" i="2"/>
  <c r="BY520" i="2"/>
  <c r="DB504" i="2"/>
  <c r="BX233" i="2"/>
  <c r="BU217" i="2"/>
  <c r="AY334" i="2"/>
  <c r="AP233" i="2"/>
  <c r="DE73" i="2"/>
  <c r="DE145" i="2"/>
  <c r="DE217" i="2"/>
  <c r="DE382" i="2"/>
  <c r="BH516" i="2"/>
  <c r="CQ221" i="2"/>
  <c r="BH165" i="2"/>
  <c r="J512" i="2"/>
  <c r="DA334" i="2"/>
  <c r="CY161" i="2"/>
  <c r="AG479" i="2"/>
  <c r="DA65" i="2"/>
  <c r="CA61" i="2"/>
  <c r="DA504" i="2"/>
  <c r="CU500" i="2"/>
  <c r="AG358" i="2"/>
  <c r="CT350" i="2"/>
  <c r="BH338" i="2"/>
  <c r="CZ338" i="2"/>
  <c r="Y125" i="2"/>
  <c r="T149" i="2"/>
  <c r="V149" i="2"/>
  <c r="AC209" i="2"/>
  <c r="AC57" i="2"/>
  <c r="CH512" i="2"/>
  <c r="CR40" i="2"/>
  <c r="P512" i="2"/>
  <c r="CY173" i="2"/>
  <c r="DA165" i="2"/>
  <c r="DA479" i="2"/>
  <c r="BM23" i="2"/>
  <c r="CT69" i="2"/>
  <c r="CY65" i="2"/>
  <c r="CU512" i="2"/>
  <c r="CQ492" i="2"/>
  <c r="J366" i="2"/>
  <c r="CA318" i="2"/>
  <c r="Z298" i="2"/>
  <c r="N197" i="2"/>
  <c r="S500" i="2"/>
  <c r="W366" i="2"/>
  <c r="AB201" i="2"/>
  <c r="CY27" i="2"/>
  <c r="CT217" i="2"/>
  <c r="AG205" i="2"/>
  <c r="CX193" i="2"/>
  <c r="AG334" i="2"/>
  <c r="J177" i="2"/>
  <c r="DA153" i="2"/>
  <c r="DA157" i="2"/>
  <c r="AG322" i="2"/>
  <c r="CR165" i="2"/>
  <c r="CT181" i="2"/>
  <c r="CR23" i="2"/>
  <c r="CY69" i="2"/>
  <c r="J69" i="2"/>
  <c r="CA512" i="2"/>
  <c r="CH492" i="2"/>
  <c r="CY362" i="2"/>
  <c r="CH350" i="2"/>
  <c r="CA334" i="2"/>
  <c r="T366" i="2"/>
  <c r="BM286" i="2"/>
  <c r="CU185" i="2"/>
  <c r="CU181" i="2"/>
  <c r="CQ19" i="2"/>
  <c r="CX512" i="2"/>
  <c r="CH504" i="2"/>
  <c r="CR496" i="2"/>
  <c r="CZ350" i="2"/>
  <c r="J362" i="2"/>
  <c r="CH310" i="2"/>
  <c r="J310" i="2"/>
  <c r="AN213" i="2"/>
  <c r="X217" i="2"/>
  <c r="AA49" i="2"/>
  <c r="X350" i="2"/>
  <c r="T201" i="2"/>
  <c r="Q298" i="2"/>
  <c r="AG44" i="2"/>
  <c r="CH225" i="2"/>
  <c r="CU213" i="2"/>
  <c r="CA40" i="2"/>
  <c r="CY334" i="2"/>
  <c r="DA177" i="2"/>
  <c r="DA286" i="2"/>
  <c r="CA326" i="2"/>
  <c r="BM161" i="2"/>
  <c r="CZ185" i="2"/>
  <c r="CZ181" i="2"/>
  <c r="CU19" i="2"/>
  <c r="CZ512" i="2"/>
  <c r="J504" i="2"/>
  <c r="CA496" i="2"/>
  <c r="CU350" i="2"/>
  <c r="DA358" i="2"/>
  <c r="BM310" i="2"/>
  <c r="CY306" i="2"/>
  <c r="U520" i="2"/>
  <c r="BH520" i="2"/>
  <c r="CZ520" i="2"/>
  <c r="BW213" i="2"/>
  <c r="AY492" i="2"/>
  <c r="S229" i="2"/>
  <c r="P237" i="2"/>
  <c r="DE19" i="2"/>
  <c r="DE77" i="2"/>
  <c r="DE149" i="2"/>
  <c r="DE221" i="2"/>
  <c r="DE322" i="2"/>
  <c r="DE479" i="2"/>
  <c r="V520" i="2"/>
  <c r="BI520" i="2"/>
  <c r="DA520" i="2"/>
  <c r="BY193" i="2"/>
  <c r="BV193" i="2"/>
  <c r="BN233" i="2"/>
  <c r="Q520" i="2"/>
  <c r="BC520" i="2"/>
  <c r="CT520" i="2"/>
  <c r="BV213" i="2"/>
  <c r="O237" i="2"/>
  <c r="AY504" i="2"/>
  <c r="DD209" i="2"/>
  <c r="DE49" i="2"/>
  <c r="DE109" i="2"/>
  <c r="DE181" i="2"/>
  <c r="DE290" i="2"/>
  <c r="DE350" i="2"/>
  <c r="U516" i="2"/>
  <c r="CA209" i="2"/>
  <c r="J306" i="2"/>
  <c r="CY286" i="2"/>
  <c r="BM516" i="2"/>
  <c r="Y479" i="2"/>
  <c r="CR221" i="2"/>
  <c r="CU149" i="2"/>
  <c r="AG165" i="2"/>
  <c r="CA516" i="2"/>
  <c r="CA185" i="2"/>
  <c r="BH181" i="2"/>
  <c r="CT508" i="2"/>
  <c r="CT504" i="2"/>
  <c r="CY492" i="2"/>
  <c r="CH366" i="2"/>
  <c r="CH306" i="2"/>
  <c r="CH358" i="2"/>
  <c r="AS314" i="2"/>
  <c r="N516" i="2"/>
  <c r="T358" i="2"/>
  <c r="AG225" i="2"/>
  <c r="CQ213" i="2"/>
  <c r="CR197" i="2"/>
  <c r="AG314" i="2"/>
  <c r="DA173" i="2"/>
  <c r="BH153" i="2"/>
  <c r="AG290" i="2"/>
  <c r="CT322" i="2"/>
  <c r="CR516" i="2"/>
  <c r="CR185" i="2"/>
  <c r="BM181" i="2"/>
  <c r="CY512" i="2"/>
  <c r="DA500" i="2"/>
  <c r="CT492" i="2"/>
  <c r="CZ362" i="2"/>
  <c r="BM306" i="2"/>
  <c r="CR354" i="2"/>
  <c r="BP520" i="2"/>
  <c r="BS193" i="2"/>
  <c r="AY189" i="2"/>
  <c r="DD358" i="2"/>
  <c r="AN229" i="2"/>
  <c r="DE27" i="2"/>
  <c r="DE89" i="2"/>
  <c r="DE161" i="2"/>
  <c r="DE229" i="2"/>
  <c r="DE334" i="2"/>
  <c r="DE500" i="2"/>
  <c r="Z520" i="2"/>
  <c r="BQ520" i="2"/>
  <c r="BY237" i="2"/>
  <c r="BU201" i="2"/>
  <c r="BW217" i="2"/>
  <c r="AG177" i="2"/>
  <c r="CX157" i="2"/>
  <c r="DA508" i="2"/>
  <c r="CR346" i="2"/>
  <c r="S57" i="2"/>
  <c r="J44" i="2"/>
  <c r="CZ197" i="2"/>
  <c r="CQ177" i="2"/>
  <c r="CH161" i="2"/>
  <c r="CA57" i="2"/>
  <c r="CR508" i="2"/>
  <c r="CY354" i="2"/>
  <c r="CA346" i="2"/>
  <c r="AZ520" i="2"/>
  <c r="BS237" i="2"/>
  <c r="Q229" i="2"/>
  <c r="AX89" i="2"/>
  <c r="DE65" i="2"/>
  <c r="DE209" i="2"/>
  <c r="DE374" i="2"/>
  <c r="BA520" i="2"/>
  <c r="X233" i="2"/>
  <c r="K520" i="2"/>
  <c r="BS520" i="2"/>
  <c r="BU213" i="2"/>
  <c r="BY221" i="2"/>
  <c r="AX346" i="2"/>
  <c r="AX40" i="2"/>
  <c r="DE97" i="2"/>
  <c r="DE205" i="2"/>
  <c r="DE342" i="2"/>
  <c r="L520" i="2"/>
  <c r="AW520" i="2"/>
  <c r="CN520" i="2"/>
  <c r="BT229" i="2"/>
  <c r="AY310" i="2"/>
  <c r="DD492" i="2"/>
  <c r="S233" i="2"/>
  <c r="DE40" i="2"/>
  <c r="AR520" i="2"/>
  <c r="CI520" i="2"/>
  <c r="U330" i="2"/>
  <c r="J169" i="2"/>
  <c r="AG500" i="2"/>
  <c r="M286" i="2"/>
  <c r="CU27" i="2"/>
  <c r="J193" i="2"/>
  <c r="CX153" i="2"/>
  <c r="CT161" i="2"/>
  <c r="CX69" i="2"/>
  <c r="CR504" i="2"/>
  <c r="CY366" i="2"/>
  <c r="BW520" i="2"/>
  <c r="AX508" i="2"/>
  <c r="DC366" i="2"/>
  <c r="DE101" i="2"/>
  <c r="DE512" i="2"/>
  <c r="BX520" i="2"/>
  <c r="AY358" i="2"/>
  <c r="DD217" i="2"/>
  <c r="W520" i="2"/>
  <c r="CF520" i="2"/>
  <c r="CJ237" i="2"/>
  <c r="DD516" i="2"/>
  <c r="DE121" i="2"/>
  <c r="DE358" i="2"/>
  <c r="R520" i="2"/>
  <c r="BD520" i="2"/>
  <c r="CU520" i="2"/>
  <c r="BU229" i="2"/>
  <c r="BW229" i="2"/>
  <c r="AY93" i="2"/>
  <c r="DD342" i="2"/>
  <c r="M520" i="2"/>
  <c r="AX520" i="2"/>
  <c r="CO520" i="2"/>
  <c r="BV221" i="2"/>
  <c r="CE233" i="2"/>
  <c r="AY137" i="2"/>
  <c r="DD193" i="2"/>
  <c r="AY121" i="2"/>
  <c r="DE213" i="2"/>
  <c r="N520" i="2"/>
  <c r="BE366" i="2"/>
  <c r="DD213" i="2"/>
  <c r="AW229" i="2"/>
  <c r="T233" i="2"/>
  <c r="DD237" i="2"/>
  <c r="BF496" i="2"/>
  <c r="CY520" i="2"/>
  <c r="AI237" i="2"/>
  <c r="BF350" i="2"/>
  <c r="DB512" i="2"/>
  <c r="BF233" i="2"/>
  <c r="AY117" i="2"/>
  <c r="BJ229" i="2"/>
  <c r="DB374" i="2"/>
  <c r="DE201" i="2"/>
  <c r="Y520" i="2"/>
  <c r="DD326" i="2"/>
  <c r="DD129" i="2"/>
  <c r="DB193" i="2"/>
  <c r="DD374" i="2"/>
  <c r="DC109" i="2"/>
  <c r="AY85" i="2"/>
  <c r="AI229" i="2"/>
  <c r="BE225" i="2"/>
  <c r="BE314" i="2"/>
  <c r="DA229" i="2"/>
  <c r="CZ153" i="2"/>
  <c r="CQ496" i="2"/>
  <c r="AR290" i="2"/>
  <c r="U314" i="2"/>
  <c r="BM221" i="2"/>
  <c r="BM314" i="2"/>
  <c r="CR286" i="2"/>
  <c r="CZ169" i="2"/>
  <c r="CZ53" i="2"/>
  <c r="J500" i="2"/>
  <c r="CT346" i="2"/>
  <c r="CK520" i="2"/>
  <c r="AX306" i="2"/>
  <c r="DE125" i="2"/>
  <c r="DE306" i="2"/>
  <c r="J520" i="2"/>
  <c r="CL520" i="2"/>
  <c r="BX225" i="2"/>
  <c r="AY157" i="2"/>
  <c r="AY209" i="2"/>
  <c r="AA520" i="2"/>
  <c r="CM520" i="2"/>
  <c r="BV237" i="2"/>
  <c r="BV233" i="2"/>
  <c r="AL233" i="2"/>
  <c r="DC185" i="2"/>
  <c r="DE133" i="2"/>
  <c r="DE237" i="2"/>
  <c r="DE370" i="2"/>
  <c r="X520" i="2"/>
  <c r="BK520" i="2"/>
  <c r="DC520" i="2"/>
  <c r="BX193" i="2"/>
  <c r="BS229" i="2"/>
  <c r="DD302" i="2"/>
  <c r="DC342" i="2"/>
  <c r="S520" i="2"/>
  <c r="BE520" i="2"/>
  <c r="CX520" i="2"/>
  <c r="BW233" i="2"/>
  <c r="AZ229" i="2"/>
  <c r="AH237" i="2"/>
  <c r="AX225" i="2"/>
  <c r="DE286" i="2"/>
  <c r="AY520" i="2"/>
  <c r="AO229" i="2"/>
  <c r="BE286" i="2"/>
  <c r="DD145" i="2"/>
  <c r="BF334" i="2"/>
  <c r="BH233" i="2"/>
  <c r="AX113" i="2"/>
  <c r="CI229" i="2"/>
  <c r="AY89" i="2"/>
  <c r="BV209" i="2"/>
  <c r="DD496" i="2"/>
  <c r="AX57" i="2"/>
  <c r="BF133" i="2"/>
  <c r="BF479" i="2"/>
  <c r="DB342" i="2"/>
  <c r="AX342" i="2"/>
  <c r="BE362" i="2"/>
  <c r="DC189" i="2"/>
  <c r="DE233" i="2"/>
  <c r="BN520" i="2"/>
  <c r="DD378" i="2"/>
  <c r="BE133" i="2"/>
  <c r="DD81" i="2"/>
  <c r="BF330" i="2"/>
  <c r="DB237" i="2"/>
  <c r="AX314" i="2"/>
  <c r="AN310" i="2"/>
  <c r="BM185" i="2"/>
  <c r="AG57" i="2"/>
  <c r="J358" i="2"/>
  <c r="R362" i="2"/>
  <c r="AA125" i="2"/>
  <c r="CU217" i="2"/>
  <c r="DA330" i="2"/>
  <c r="CQ149" i="2"/>
  <c r="AG169" i="2"/>
  <c r="CR61" i="2"/>
  <c r="CQ500" i="2"/>
  <c r="AG338" i="2"/>
  <c r="O520" i="2"/>
  <c r="CQ520" i="2"/>
  <c r="BY225" i="2"/>
  <c r="CM233" i="2"/>
  <c r="AX93" i="2"/>
  <c r="DE137" i="2"/>
  <c r="DE314" i="2"/>
  <c r="P520" i="2"/>
  <c r="CR520" i="2"/>
  <c r="BU221" i="2"/>
  <c r="AX141" i="2"/>
  <c r="CQ233" i="2"/>
  <c r="AP520" i="2"/>
  <c r="DB520" i="2"/>
  <c r="BX217" i="2"/>
  <c r="DD346" i="2"/>
  <c r="DE53" i="2"/>
  <c r="DE157" i="2"/>
  <c r="DE302" i="2"/>
  <c r="DE496" i="2"/>
  <c r="AB520" i="2"/>
  <c r="BT520" i="2"/>
  <c r="BX237" i="2"/>
  <c r="BU205" i="2"/>
  <c r="BV201" i="2"/>
  <c r="AY290" i="2"/>
  <c r="DD201" i="2"/>
  <c r="DC286" i="2"/>
  <c r="BM520" i="2"/>
  <c r="DD520" i="2"/>
  <c r="DC382" i="2"/>
  <c r="BN237" i="2"/>
  <c r="DE69" i="2"/>
  <c r="DE318" i="2"/>
  <c r="CP520" i="2"/>
  <c r="AL237" i="2"/>
  <c r="BE165" i="2"/>
  <c r="DD97" i="2"/>
  <c r="DC145" i="2"/>
  <c r="AI233" i="2"/>
  <c r="CR229" i="2"/>
  <c r="N229" i="2"/>
  <c r="AG237" i="2"/>
  <c r="DD508" i="2"/>
  <c r="BX221" i="2"/>
  <c r="AX350" i="2"/>
  <c r="AN233" i="2"/>
  <c r="DD57" i="2"/>
  <c r="AX133" i="2"/>
  <c r="DE310" i="2"/>
  <c r="CO233" i="2"/>
  <c r="BF298" i="2"/>
  <c r="P229" i="2"/>
  <c r="AX169" i="2"/>
  <c r="CR233" i="2"/>
  <c r="AY370" i="2"/>
  <c r="R233" i="2"/>
  <c r="AU310" i="2"/>
  <c r="CU53" i="2"/>
  <c r="CY346" i="2"/>
  <c r="AB326" i="2"/>
  <c r="AG209" i="2"/>
  <c r="CR334" i="2"/>
  <c r="J326" i="2"/>
  <c r="CY516" i="2"/>
  <c r="CH496" i="2"/>
  <c r="AH520" i="2"/>
  <c r="DE44" i="2"/>
  <c r="DE173" i="2"/>
  <c r="AI520" i="2"/>
  <c r="BX209" i="2"/>
  <c r="AX153" i="2"/>
  <c r="R229" i="2"/>
  <c r="AV520" i="2"/>
  <c r="BW221" i="2"/>
  <c r="DD310" i="2"/>
  <c r="DE61" i="2"/>
  <c r="DE169" i="2"/>
  <c r="DE508" i="2"/>
  <c r="AK520" i="2"/>
  <c r="CA520" i="2"/>
  <c r="BV225" i="2"/>
  <c r="BU233" i="2"/>
  <c r="CY233" i="2"/>
  <c r="BI237" i="2"/>
  <c r="AX362" i="2"/>
  <c r="AY479" i="2"/>
  <c r="AC520" i="2"/>
  <c r="BU520" i="2"/>
  <c r="BX205" i="2"/>
  <c r="BW237" i="2"/>
  <c r="BT237" i="2"/>
  <c r="AY237" i="2"/>
  <c r="CP229" i="2"/>
  <c r="DE105" i="2"/>
  <c r="CX346" i="2"/>
  <c r="BH479" i="2"/>
  <c r="AT520" i="2"/>
  <c r="DE362" i="2"/>
  <c r="BJ520" i="2"/>
  <c r="DE193" i="2"/>
  <c r="CB520" i="2"/>
  <c r="BV205" i="2"/>
  <c r="BF512" i="2"/>
  <c r="DC81" i="2"/>
  <c r="BE378" i="2"/>
  <c r="AY221" i="2"/>
  <c r="DB209" i="2"/>
  <c r="K237" i="2"/>
  <c r="AY322" i="2"/>
  <c r="BE145" i="2"/>
  <c r="DE338" i="2"/>
  <c r="BF69" i="2"/>
  <c r="DD197" i="2"/>
  <c r="AZ237" i="2"/>
  <c r="AX61" i="2"/>
  <c r="DD161" i="2"/>
  <c r="AX117" i="2"/>
  <c r="BE322" i="2"/>
  <c r="BF181" i="2"/>
  <c r="DC40" i="2"/>
  <c r="AX209" i="2"/>
  <c r="AY49" i="2"/>
  <c r="DD354" i="2"/>
  <c r="P233" i="2"/>
  <c r="AY298" i="2"/>
  <c r="DE81" i="2"/>
  <c r="AX290" i="2"/>
  <c r="AX197" i="2"/>
  <c r="DD125" i="2"/>
  <c r="DE153" i="2"/>
  <c r="DD185" i="2"/>
  <c r="DD113" i="2"/>
  <c r="AY516" i="2"/>
  <c r="BF129" i="2"/>
  <c r="CX229" i="2"/>
  <c r="BM237" i="2"/>
  <c r="BF209" i="2"/>
  <c r="CA233" i="2"/>
  <c r="BE209" i="2"/>
  <c r="BF318" i="2"/>
  <c r="AY366" i="2"/>
  <c r="BE306" i="2"/>
  <c r="DC133" i="2"/>
  <c r="AY77" i="2"/>
  <c r="DB189" i="2"/>
  <c r="DD330" i="2"/>
  <c r="CE229" i="2"/>
  <c r="BF101" i="2"/>
  <c r="BI229" i="2"/>
  <c r="AG201" i="2"/>
  <c r="CZ209" i="2"/>
  <c r="CU338" i="2"/>
  <c r="AY350" i="2"/>
  <c r="AC237" i="2"/>
  <c r="AY125" i="2"/>
  <c r="AQ520" i="2"/>
  <c r="CN237" i="2"/>
  <c r="BW193" i="2"/>
  <c r="DD334" i="2"/>
  <c r="DE346" i="2"/>
  <c r="CK237" i="2"/>
  <c r="DD53" i="2"/>
  <c r="AY149" i="2"/>
  <c r="CJ229" i="2"/>
  <c r="BE19" i="2"/>
  <c r="CC237" i="2"/>
  <c r="DE93" i="2"/>
  <c r="BV229" i="2"/>
  <c r="AP237" i="2"/>
  <c r="CK229" i="2"/>
  <c r="AY177" i="2"/>
  <c r="BE129" i="2"/>
  <c r="DC217" i="2"/>
  <c r="AA229" i="2"/>
  <c r="DC346" i="2"/>
  <c r="DB286" i="2"/>
  <c r="BP229" i="2"/>
  <c r="AN237" i="2"/>
  <c r="BF225" i="2"/>
  <c r="DC512" i="2"/>
  <c r="AG233" i="2"/>
  <c r="CU237" i="2"/>
  <c r="DC201" i="2"/>
  <c r="CC520" i="2"/>
  <c r="BE85" i="2"/>
  <c r="BE49" i="2"/>
  <c r="AR237" i="2"/>
  <c r="BF117" i="2"/>
  <c r="CK233" i="2"/>
  <c r="AG520" i="2"/>
  <c r="BE197" i="2"/>
  <c r="AX370" i="2"/>
  <c r="BK229" i="2"/>
  <c r="CC233" i="2"/>
  <c r="DC157" i="2"/>
  <c r="DB121" i="2"/>
  <c r="DC496" i="2"/>
  <c r="BF149" i="2"/>
  <c r="BW197" i="2"/>
  <c r="DC53" i="2"/>
  <c r="DD370" i="2"/>
  <c r="BN229" i="2"/>
  <c r="BF516" i="2"/>
  <c r="BF306" i="2"/>
  <c r="AX189" i="2"/>
  <c r="DC290" i="2"/>
  <c r="CP237" i="2"/>
  <c r="BF294" i="2"/>
  <c r="BP233" i="2"/>
  <c r="DB73" i="2"/>
  <c r="DD181" i="2"/>
  <c r="AX217" i="2"/>
  <c r="DA205" i="2"/>
  <c r="CT173" i="2"/>
  <c r="DE57" i="2"/>
  <c r="AY81" i="2"/>
  <c r="CH520" i="2"/>
  <c r="DE23" i="2"/>
  <c r="BX229" i="2"/>
  <c r="DD294" i="2"/>
  <c r="DE378" i="2"/>
  <c r="BF197" i="2"/>
  <c r="BF77" i="2"/>
  <c r="T520" i="2"/>
  <c r="BE229" i="2"/>
  <c r="DC213" i="2"/>
  <c r="AC233" i="2"/>
  <c r="AX201" i="2"/>
  <c r="DE129" i="2"/>
  <c r="BV197" i="2"/>
  <c r="DC492" i="2"/>
  <c r="AX53" i="2"/>
  <c r="CR237" i="2"/>
  <c r="BF125" i="2"/>
  <c r="AY213" i="2"/>
  <c r="DC153" i="2"/>
  <c r="AS233" i="2"/>
  <c r="DC362" i="2"/>
  <c r="DD40" i="2"/>
  <c r="AY346" i="2"/>
  <c r="V229" i="2"/>
  <c r="BU209" i="2"/>
  <c r="BD229" i="2"/>
  <c r="M229" i="2"/>
  <c r="AX193" i="2"/>
  <c r="BE81" i="2"/>
  <c r="AX318" i="2"/>
  <c r="AX49" i="2"/>
  <c r="DD85" i="2"/>
  <c r="CJ520" i="2"/>
  <c r="BY229" i="2"/>
  <c r="BF145" i="2"/>
  <c r="DC221" i="2"/>
  <c r="BF382" i="2"/>
  <c r="BF508" i="2"/>
  <c r="AY306" i="2"/>
  <c r="CQ237" i="2"/>
  <c r="BE330" i="2"/>
  <c r="DD286" i="2"/>
  <c r="L229" i="2"/>
  <c r="BF370" i="2"/>
  <c r="CZ233" i="2"/>
  <c r="AV233" i="2"/>
  <c r="BE221" i="2"/>
  <c r="DD205" i="2"/>
  <c r="DD141" i="2"/>
  <c r="BE109" i="2"/>
  <c r="DB153" i="2"/>
  <c r="DC233" i="2"/>
  <c r="BF85" i="2"/>
  <c r="CA157" i="2"/>
  <c r="BS233" i="2"/>
  <c r="O233" i="2"/>
  <c r="AX294" i="2"/>
  <c r="AX378" i="2"/>
  <c r="BQ229" i="2"/>
  <c r="BF201" i="2"/>
  <c r="J237" i="2"/>
  <c r="DE504" i="2"/>
  <c r="DB500" i="2"/>
  <c r="BP237" i="2"/>
  <c r="DB366" i="2"/>
  <c r="DD69" i="2"/>
  <c r="BE217" i="2"/>
  <c r="DD133" i="2"/>
  <c r="BE302" i="2"/>
  <c r="DD165" i="2"/>
  <c r="DB27" i="2"/>
  <c r="BE516" i="2"/>
  <c r="DC149" i="2"/>
  <c r="DC294" i="2"/>
  <c r="DC121" i="2"/>
  <c r="AS520" i="2"/>
  <c r="CL229" i="2"/>
  <c r="DD109" i="2"/>
  <c r="DB44" i="2"/>
  <c r="Z229" i="2"/>
  <c r="DC73" i="2"/>
  <c r="CM229" i="2"/>
  <c r="M233" i="2"/>
  <c r="AJ229" i="2"/>
  <c r="DB137" i="2"/>
  <c r="AX298" i="2"/>
  <c r="DB225" i="2"/>
  <c r="M237" i="2"/>
  <c r="BF314" i="2"/>
  <c r="DB149" i="2"/>
  <c r="BE181" i="2"/>
  <c r="AY53" i="2"/>
  <c r="BF93" i="2"/>
  <c r="AY165" i="2"/>
  <c r="CA237" i="2"/>
  <c r="BC237" i="2"/>
  <c r="BF189" i="2"/>
  <c r="BF141" i="2"/>
  <c r="BF105" i="2"/>
  <c r="AY286" i="2"/>
  <c r="J217" i="2"/>
  <c r="DC113" i="2"/>
  <c r="DC193" i="2"/>
  <c r="O229" i="2"/>
  <c r="AW237" i="2"/>
  <c r="AY153" i="2"/>
  <c r="DD101" i="2"/>
  <c r="BE169" i="2"/>
  <c r="BQ233" i="2"/>
  <c r="DD189" i="2"/>
  <c r="AO374" i="2"/>
  <c r="R382" i="2"/>
  <c r="CA382" i="2"/>
  <c r="CZ354" i="2"/>
  <c r="AU520" i="2"/>
  <c r="DE330" i="2"/>
  <c r="BU237" i="2"/>
  <c r="DE141" i="2"/>
  <c r="AY129" i="2"/>
  <c r="DD49" i="2"/>
  <c r="BE298" i="2"/>
  <c r="DD137" i="2"/>
  <c r="DD229" i="2"/>
  <c r="BF338" i="2"/>
  <c r="DD77" i="2"/>
  <c r="DD65" i="2"/>
  <c r="AX338" i="2"/>
  <c r="AY193" i="2"/>
  <c r="AY169" i="2"/>
  <c r="AY97" i="2"/>
  <c r="AY374" i="2"/>
  <c r="DE189" i="2"/>
  <c r="BF27" i="2"/>
  <c r="CH233" i="2"/>
  <c r="DE298" i="2"/>
  <c r="BF342" i="2"/>
  <c r="AY27" i="2"/>
  <c r="DB314" i="2"/>
  <c r="BF169" i="2"/>
  <c r="AX229" i="2"/>
  <c r="DD121" i="2"/>
  <c r="AX181" i="2"/>
  <c r="BC233" i="2"/>
  <c r="DC205" i="2"/>
  <c r="CB237" i="2"/>
  <c r="AX121" i="2"/>
  <c r="BF205" i="2"/>
  <c r="DB294" i="2"/>
  <c r="BF302" i="2"/>
  <c r="DB330" i="2"/>
  <c r="BE189" i="2"/>
  <c r="AY512" i="2"/>
  <c r="DC97" i="2"/>
  <c r="BE113" i="2"/>
  <c r="CL237" i="2"/>
  <c r="AS237" i="2"/>
  <c r="Y229" i="2"/>
  <c r="DC61" i="2"/>
  <c r="AY338" i="2"/>
  <c r="W233" i="2"/>
  <c r="BE77" i="2"/>
  <c r="BE290" i="2"/>
  <c r="AM520" i="2"/>
  <c r="DC141" i="2"/>
  <c r="BF362" i="2"/>
  <c r="CN233" i="2"/>
  <c r="AY161" i="2"/>
  <c r="BH229" i="2"/>
  <c r="CU233" i="2"/>
  <c r="DB197" i="2"/>
  <c r="AX149" i="2"/>
  <c r="CH201" i="2"/>
  <c r="CH374" i="2"/>
  <c r="CT516" i="2"/>
  <c r="BV217" i="2"/>
  <c r="DE177" i="2"/>
  <c r="BE161" i="2"/>
  <c r="DD89" i="2"/>
  <c r="AY326" i="2"/>
  <c r="AX177" i="2"/>
  <c r="BE342" i="2"/>
  <c r="BF121" i="2"/>
  <c r="BE350" i="2"/>
  <c r="BF49" i="2"/>
  <c r="AJ233" i="2"/>
  <c r="AK229" i="2"/>
  <c r="CY229" i="2"/>
  <c r="DE326" i="2"/>
  <c r="T237" i="2"/>
  <c r="DE492" i="2"/>
  <c r="CD233" i="2"/>
  <c r="Q314" i="2"/>
  <c r="BX213" i="2"/>
  <c r="BY233" i="2"/>
  <c r="DE516" i="2"/>
  <c r="AY362" i="2"/>
  <c r="AX165" i="2"/>
  <c r="BF520" i="2"/>
  <c r="DE165" i="2"/>
  <c r="AY302" i="2"/>
  <c r="DC354" i="2"/>
  <c r="DB145" i="2"/>
  <c r="DC370" i="2"/>
  <c r="DC89" i="2"/>
  <c r="AQ237" i="2"/>
  <c r="DB318" i="2"/>
  <c r="L237" i="2"/>
  <c r="BA237" i="2"/>
  <c r="N233" i="2"/>
  <c r="DC504" i="2"/>
  <c r="BF173" i="2"/>
  <c r="BK233" i="2"/>
  <c r="DC49" i="2"/>
  <c r="BF53" i="2"/>
  <c r="DB217" i="2"/>
  <c r="AX129" i="2"/>
  <c r="K229" i="2"/>
  <c r="BF113" i="2"/>
  <c r="CT229" i="2"/>
  <c r="DC137" i="2"/>
  <c r="BF177" i="2"/>
  <c r="BF81" i="2"/>
  <c r="AK233" i="2"/>
  <c r="DD298" i="2"/>
  <c r="DB177" i="2"/>
  <c r="AY314" i="2"/>
  <c r="DB378" i="2"/>
  <c r="CF229" i="2"/>
  <c r="DC229" i="2"/>
  <c r="DD290" i="2"/>
  <c r="DB169" i="2"/>
  <c r="DB508" i="2"/>
  <c r="DE225" i="2"/>
  <c r="AT229" i="2"/>
  <c r="BF23" i="2"/>
  <c r="BE89" i="2"/>
  <c r="DC237" i="2"/>
  <c r="BF44" i="2"/>
  <c r="DD306" i="2"/>
  <c r="BE318" i="2"/>
  <c r="V237" i="2"/>
  <c r="DD221" i="2"/>
  <c r="DB185" i="2"/>
  <c r="BE117" i="2"/>
  <c r="Z237" i="2"/>
  <c r="AB237" i="2"/>
  <c r="AQ233" i="2"/>
  <c r="AA233" i="2"/>
  <c r="DA233" i="2"/>
  <c r="DB85" i="2"/>
  <c r="AY113" i="2"/>
  <c r="AX145" i="2"/>
  <c r="DB69" i="2"/>
  <c r="BE137" i="2"/>
  <c r="CM378" i="2"/>
  <c r="AL520" i="2"/>
  <c r="BF73" i="2"/>
  <c r="DC374" i="2"/>
  <c r="BE492" i="2"/>
  <c r="AM229" i="2"/>
  <c r="AM237" i="2"/>
  <c r="BD237" i="2"/>
  <c r="AU229" i="2"/>
  <c r="AX44" i="2"/>
  <c r="BE508" i="2"/>
  <c r="BE382" i="2"/>
  <c r="BE177" i="2"/>
  <c r="CJ233" i="2"/>
  <c r="AY23" i="2"/>
  <c r="DD44" i="2"/>
  <c r="DD157" i="2"/>
  <c r="DC318" i="2"/>
  <c r="DB306" i="2"/>
  <c r="DB65" i="2"/>
  <c r="BF213" i="2"/>
  <c r="AY101" i="2"/>
  <c r="DB19" i="2"/>
  <c r="BF504" i="2"/>
  <c r="CI23" i="2"/>
  <c r="CI374" i="2"/>
  <c r="AJ370" i="2"/>
  <c r="AT374" i="2"/>
  <c r="AA378" i="2"/>
  <c r="CL378" i="2"/>
  <c r="CI205" i="2"/>
  <c r="R378" i="2"/>
  <c r="CJ93" i="2"/>
  <c r="CD189" i="2"/>
  <c r="BT105" i="2"/>
  <c r="DC125" i="2"/>
  <c r="AA237" i="2"/>
  <c r="DC19" i="2"/>
  <c r="DC177" i="2"/>
  <c r="DB205" i="2"/>
  <c r="BE65" i="2"/>
  <c r="BF366" i="2"/>
  <c r="AX77" i="2"/>
  <c r="Q504" i="2"/>
  <c r="BA370" i="2"/>
  <c r="AG374" i="2"/>
  <c r="BV370" i="2"/>
  <c r="BJ378" i="2"/>
  <c r="CI165" i="2"/>
  <c r="BX201" i="2"/>
  <c r="AY61" i="2"/>
  <c r="AX81" i="2"/>
  <c r="J233" i="2"/>
  <c r="BE97" i="2"/>
  <c r="DB326" i="2"/>
  <c r="BF374" i="2"/>
  <c r="DC334" i="2"/>
  <c r="AY57" i="2"/>
  <c r="BF97" i="2"/>
  <c r="DB125" i="2"/>
  <c r="DB346" i="2"/>
  <c r="DB133" i="2"/>
  <c r="DD105" i="2"/>
  <c r="CZ237" i="2"/>
  <c r="BX197" i="2"/>
  <c r="DC302" i="2"/>
  <c r="AY197" i="2"/>
  <c r="AX23" i="2"/>
  <c r="AX496" i="2"/>
  <c r="DB290" i="2"/>
  <c r="BE201" i="2"/>
  <c r="AX109" i="2"/>
  <c r="CI185" i="2"/>
  <c r="Z382" i="2"/>
  <c r="CI73" i="2"/>
  <c r="U370" i="2"/>
  <c r="BC378" i="2"/>
  <c r="AB378" i="2"/>
  <c r="CZ374" i="2"/>
  <c r="CK40" i="2"/>
  <c r="CO286" i="2"/>
  <c r="CE69" i="2"/>
  <c r="CB330" i="2"/>
  <c r="DB89" i="2"/>
  <c r="BE354" i="2"/>
  <c r="S237" i="2"/>
  <c r="AX358" i="2"/>
  <c r="BF310" i="2"/>
  <c r="AX105" i="2"/>
  <c r="X229" i="2"/>
  <c r="L382" i="2"/>
  <c r="CI65" i="2"/>
  <c r="AT370" i="2"/>
  <c r="CT370" i="2"/>
  <c r="J378" i="2"/>
  <c r="CJ61" i="2"/>
  <c r="DA201" i="2"/>
  <c r="AJ374" i="2"/>
  <c r="AG370" i="2"/>
  <c r="AV374" i="2"/>
  <c r="CE129" i="2"/>
  <c r="CB27" i="2"/>
  <c r="AH229" i="2"/>
  <c r="DC105" i="2"/>
  <c r="AY201" i="2"/>
  <c r="CE237" i="2"/>
  <c r="DD338" i="2"/>
  <c r="AY378" i="2"/>
  <c r="BE205" i="2"/>
  <c r="AT237" i="2"/>
  <c r="AO382" i="2"/>
  <c r="AO370" i="2"/>
  <c r="CY378" i="2"/>
  <c r="CU370" i="2"/>
  <c r="CI197" i="2"/>
  <c r="CJ370" i="2"/>
  <c r="K370" i="2"/>
  <c r="AR378" i="2"/>
  <c r="CI314" i="2"/>
  <c r="CM57" i="2"/>
  <c r="CE105" i="2"/>
  <c r="AY105" i="2"/>
  <c r="BE153" i="2"/>
  <c r="AB233" i="2"/>
  <c r="DA237" i="2"/>
  <c r="AG382" i="2"/>
  <c r="AN370" i="2"/>
  <c r="BD382" i="2"/>
  <c r="CJ125" i="2"/>
  <c r="CJ157" i="2"/>
  <c r="CN302" i="2"/>
  <c r="CB73" i="2"/>
  <c r="DD479" i="2"/>
  <c r="DB334" i="2"/>
  <c r="AX27" i="2"/>
  <c r="AY500" i="2"/>
  <c r="CI129" i="2"/>
  <c r="AM370" i="2"/>
  <c r="Q358" i="2"/>
  <c r="P370" i="2"/>
  <c r="CD370" i="2"/>
  <c r="BE40" i="2"/>
  <c r="DD318" i="2"/>
  <c r="J370" i="2"/>
  <c r="AI378" i="2"/>
  <c r="CI77" i="2"/>
  <c r="S370" i="2"/>
  <c r="CI149" i="2"/>
  <c r="CM354" i="2"/>
  <c r="CM286" i="2"/>
  <c r="CJ306" i="2"/>
  <c r="DC93" i="2"/>
  <c r="AY354" i="2"/>
  <c r="BE57" i="2"/>
  <c r="BQ378" i="2"/>
  <c r="BQ382" i="2"/>
  <c r="AM374" i="2"/>
  <c r="S378" i="2"/>
  <c r="CL189" i="2"/>
  <c r="CK213" i="2"/>
  <c r="CO290" i="2"/>
  <c r="CP109" i="2"/>
  <c r="BE358" i="2"/>
  <c r="CH378" i="2"/>
  <c r="R370" i="2"/>
  <c r="CP354" i="2"/>
  <c r="CN326" i="2"/>
  <c r="CC165" i="2"/>
  <c r="CI302" i="2"/>
  <c r="CN358" i="2"/>
  <c r="CP85" i="2"/>
  <c r="CK350" i="2"/>
  <c r="CL326" i="2"/>
  <c r="CJ334" i="2"/>
  <c r="CE310" i="2"/>
  <c r="CL173" i="2"/>
  <c r="DE197" i="2"/>
  <c r="DB492" i="2"/>
  <c r="DC225" i="2"/>
  <c r="AG229" i="2"/>
  <c r="CL233" i="2"/>
  <c r="DD153" i="2"/>
  <c r="BD233" i="2"/>
  <c r="K233" i="2"/>
  <c r="BE121" i="2"/>
  <c r="X237" i="2"/>
  <c r="DC65" i="2"/>
  <c r="BQ237" i="2"/>
  <c r="DD27" i="2"/>
  <c r="DC330" i="2"/>
  <c r="BE53" i="2"/>
  <c r="DD73" i="2"/>
  <c r="DC69" i="2"/>
  <c r="BF157" i="2"/>
  <c r="BE157" i="2"/>
  <c r="DC77" i="2"/>
  <c r="CZ201" i="2"/>
  <c r="BF193" i="2"/>
  <c r="Y233" i="2"/>
  <c r="CY201" i="2"/>
  <c r="DA378" i="2"/>
  <c r="U382" i="2"/>
  <c r="AI374" i="2"/>
  <c r="AW370" i="2"/>
  <c r="CL374" i="2"/>
  <c r="BY382" i="2"/>
  <c r="CI19" i="2"/>
  <c r="CK286" i="2"/>
  <c r="CC27" i="2"/>
  <c r="CD105" i="2"/>
  <c r="CM237" i="2"/>
  <c r="AY229" i="2"/>
  <c r="DB229" i="2"/>
  <c r="CB229" i="2"/>
  <c r="J229" i="2"/>
  <c r="AY141" i="2"/>
  <c r="AX504" i="2"/>
  <c r="CB233" i="2"/>
  <c r="DC298" i="2"/>
  <c r="BE294" i="2"/>
  <c r="DC209" i="2"/>
  <c r="BC382" i="2"/>
  <c r="CI294" i="2"/>
  <c r="BP370" i="2"/>
  <c r="J374" i="2"/>
  <c r="U374" i="2"/>
  <c r="CC382" i="2"/>
  <c r="AS382" i="2"/>
  <c r="CI57" i="2"/>
  <c r="L370" i="2"/>
  <c r="CI181" i="2"/>
  <c r="CN221" i="2"/>
  <c r="CB40" i="2"/>
  <c r="BE326" i="2"/>
  <c r="AX286" i="2"/>
  <c r="AS229" i="2"/>
  <c r="DD61" i="2"/>
  <c r="DB370" i="2"/>
  <c r="DB157" i="2"/>
  <c r="DD504" i="2"/>
  <c r="U233" i="2"/>
  <c r="DC310" i="2"/>
  <c r="V233" i="2"/>
  <c r="BK378" i="2"/>
  <c r="CI97" i="2"/>
  <c r="CO378" i="2"/>
  <c r="BH374" i="2"/>
  <c r="CN374" i="2"/>
  <c r="X362" i="2"/>
  <c r="BU382" i="2"/>
  <c r="CH370" i="2"/>
  <c r="CC374" i="2"/>
  <c r="Q370" i="2"/>
  <c r="CM338" i="2"/>
  <c r="CE185" i="2"/>
  <c r="BE338" i="2"/>
  <c r="AX73" i="2"/>
  <c r="BF109" i="2"/>
  <c r="AW382" i="2"/>
  <c r="BA378" i="2"/>
  <c r="CD374" i="2"/>
  <c r="J382" i="2"/>
  <c r="CK314" i="2"/>
  <c r="CB181" i="2"/>
  <c r="CK125" i="2"/>
  <c r="CO153" i="2"/>
  <c r="CP358" i="2"/>
  <c r="AY496" i="2"/>
  <c r="CD237" i="2"/>
  <c r="AY508" i="2"/>
  <c r="AZ233" i="2"/>
  <c r="DD19" i="2"/>
  <c r="AW378" i="2"/>
  <c r="CO370" i="2"/>
  <c r="X382" i="2"/>
  <c r="BJ382" i="2"/>
  <c r="CJ213" i="2"/>
  <c r="BM229" i="2"/>
  <c r="BE370" i="2"/>
  <c r="BE504" i="2"/>
  <c r="CI157" i="2"/>
  <c r="AZ378" i="2"/>
  <c r="CR201" i="2"/>
  <c r="CO374" i="2"/>
  <c r="CY370" i="2"/>
  <c r="CI350" i="2"/>
  <c r="CN137" i="2"/>
  <c r="CL330" i="2"/>
  <c r="AY205" i="2"/>
  <c r="AY65" i="2"/>
  <c r="U229" i="2"/>
  <c r="U378" i="2"/>
  <c r="Q374" i="2"/>
  <c r="CM374" i="2"/>
  <c r="V378" i="2"/>
  <c r="CB370" i="2"/>
  <c r="CN189" i="2"/>
  <c r="CB217" i="2"/>
  <c r="CL105" i="2"/>
  <c r="CC81" i="2"/>
  <c r="CB109" i="2"/>
  <c r="BF358" i="2"/>
  <c r="BM374" i="2"/>
  <c r="AS378" i="2"/>
  <c r="CB97" i="2"/>
  <c r="CL358" i="2"/>
  <c r="CF105" i="2"/>
  <c r="CJ221" i="2"/>
  <c r="CP189" i="2"/>
  <c r="CD109" i="2"/>
  <c r="CL201" i="2"/>
  <c r="CP153" i="2"/>
  <c r="CB197" i="2"/>
  <c r="S374" i="2"/>
  <c r="CM189" i="2"/>
  <c r="BY217" i="2"/>
  <c r="BW225" i="2"/>
  <c r="DD366" i="2"/>
  <c r="DE366" i="2"/>
  <c r="BV520" i="2"/>
  <c r="BE27" i="2"/>
  <c r="DC350" i="2"/>
  <c r="AX479" i="2"/>
  <c r="BF65" i="2"/>
  <c r="DB358" i="2"/>
  <c r="BE105" i="2"/>
  <c r="AX516" i="2"/>
  <c r="AK237" i="2"/>
  <c r="BF221" i="2"/>
  <c r="AY19" i="2"/>
  <c r="DC479" i="2"/>
  <c r="DB129" i="2"/>
  <c r="DB181" i="2"/>
  <c r="DD173" i="2"/>
  <c r="DB93" i="2"/>
  <c r="DB117" i="2"/>
  <c r="U237" i="2"/>
  <c r="DB101" i="2"/>
  <c r="AM233" i="2"/>
  <c r="BE125" i="2"/>
  <c r="BE173" i="2"/>
  <c r="AX101" i="2"/>
  <c r="AN382" i="2"/>
  <c r="BH378" i="2"/>
  <c r="CX374" i="2"/>
  <c r="AH378" i="2"/>
  <c r="CI109" i="2"/>
  <c r="BD378" i="2"/>
  <c r="CR374" i="2"/>
  <c r="CK378" i="2"/>
  <c r="CI177" i="2"/>
  <c r="CL133" i="2"/>
  <c r="CM504" i="2"/>
  <c r="CJ479" i="2"/>
  <c r="AX326" i="2"/>
  <c r="BE334" i="2"/>
  <c r="AY133" i="2"/>
  <c r="AV229" i="2"/>
  <c r="CA229" i="2"/>
  <c r="AC378" i="2"/>
  <c r="BX378" i="2"/>
  <c r="CT382" i="2"/>
  <c r="CA378" i="2"/>
  <c r="CR370" i="2"/>
  <c r="AV378" i="2"/>
  <c r="AJ382" i="2"/>
  <c r="CI338" i="2"/>
  <c r="CQ370" i="2"/>
  <c r="CJ153" i="2"/>
  <c r="CO121" i="2"/>
  <c r="CP73" i="2"/>
  <c r="CE496" i="2"/>
  <c r="CP233" i="2"/>
  <c r="CY237" i="2"/>
  <c r="DB40" i="2"/>
  <c r="AX161" i="2"/>
  <c r="BF165" i="2"/>
  <c r="AY185" i="2"/>
  <c r="AY69" i="2"/>
  <c r="BF346" i="2"/>
  <c r="BI378" i="2"/>
  <c r="BX374" i="2"/>
  <c r="BC370" i="2"/>
  <c r="CL370" i="2"/>
  <c r="M382" i="2"/>
  <c r="AO378" i="2"/>
  <c r="CI85" i="2"/>
  <c r="CJ374" i="2"/>
  <c r="CI290" i="2"/>
  <c r="CN298" i="2"/>
  <c r="CD69" i="2"/>
  <c r="BE237" i="2"/>
  <c r="DB298" i="2"/>
  <c r="CB382" i="2"/>
  <c r="DA370" i="2"/>
  <c r="BY378" i="2"/>
  <c r="X322" i="2"/>
  <c r="BJ374" i="2"/>
  <c r="CM205" i="2"/>
  <c r="CK500" i="2"/>
  <c r="CI512" i="2"/>
  <c r="DC44" i="2"/>
  <c r="AX492" i="2"/>
  <c r="DB382" i="2"/>
  <c r="J197" i="2"/>
  <c r="BW378" i="2"/>
  <c r="DA382" i="2"/>
  <c r="CZ382" i="2"/>
  <c r="CL69" i="2"/>
  <c r="DC306" i="2"/>
  <c r="BE374" i="2"/>
  <c r="AX512" i="2"/>
  <c r="CJ382" i="2"/>
  <c r="CT378" i="2"/>
  <c r="CZ378" i="2"/>
  <c r="CP504" i="2"/>
  <c r="CJ217" i="2"/>
  <c r="CO44" i="2"/>
  <c r="CF157" i="2"/>
  <c r="DC57" i="2"/>
  <c r="BC229" i="2"/>
  <c r="Z233" i="2"/>
  <c r="DC326" i="2"/>
  <c r="BI374" i="2"/>
  <c r="K382" i="2"/>
  <c r="BA374" i="2"/>
  <c r="BV374" i="2"/>
  <c r="AB374" i="2"/>
  <c r="CO314" i="2"/>
  <c r="CD366" i="2"/>
  <c r="CM89" i="2"/>
  <c r="CF44" i="2"/>
  <c r="BF237" i="2"/>
  <c r="AU374" i="2"/>
  <c r="BK374" i="2"/>
  <c r="BW382" i="2"/>
  <c r="CP65" i="2"/>
  <c r="CB516" i="2"/>
  <c r="CK157" i="2"/>
  <c r="CO97" i="2"/>
  <c r="CB121" i="2"/>
  <c r="AA370" i="2"/>
  <c r="CM157" i="2"/>
  <c r="CF125" i="2"/>
  <c r="CC61" i="2"/>
  <c r="CI69" i="2"/>
  <c r="DE85" i="2"/>
  <c r="BE149" i="2"/>
  <c r="AY44" i="2"/>
  <c r="BE101" i="2"/>
  <c r="AX310" i="2"/>
  <c r="AY181" i="2"/>
  <c r="DD512" i="2"/>
  <c r="BF217" i="2"/>
  <c r="DE117" i="2"/>
  <c r="BE61" i="2"/>
  <c r="AW233" i="2"/>
  <c r="DB213" i="2"/>
  <c r="DC117" i="2"/>
  <c r="DD362" i="2"/>
  <c r="AX500" i="2"/>
  <c r="BE233" i="2"/>
  <c r="AY173" i="2"/>
  <c r="DB109" i="2"/>
  <c r="BF322" i="2"/>
  <c r="AX233" i="2"/>
  <c r="W237" i="2"/>
  <c r="DB81" i="2"/>
  <c r="DB310" i="2"/>
  <c r="BF500" i="2"/>
  <c r="DB53" i="2"/>
  <c r="AY40" i="2"/>
  <c r="DB77" i="2"/>
  <c r="AX125" i="2"/>
  <c r="DC161" i="2"/>
  <c r="BS378" i="2"/>
  <c r="CE370" i="2"/>
  <c r="BM378" i="2"/>
  <c r="AH382" i="2"/>
  <c r="CI330" i="2"/>
  <c r="AC326" i="2"/>
  <c r="AC370" i="2"/>
  <c r="O382" i="2"/>
  <c r="CJ73" i="2"/>
  <c r="CM173" i="2"/>
  <c r="CN500" i="2"/>
  <c r="BF57" i="2"/>
  <c r="BM233" i="2"/>
  <c r="CC229" i="2"/>
  <c r="AX237" i="2"/>
  <c r="BF378" i="2"/>
  <c r="AQ229" i="2"/>
  <c r="AX137" i="2"/>
  <c r="DD23" i="2"/>
  <c r="BF153" i="2"/>
  <c r="M370" i="2"/>
  <c r="N378" i="2"/>
  <c r="BU378" i="2"/>
  <c r="CI137" i="2"/>
  <c r="CZ370" i="2"/>
  <c r="AA382" i="2"/>
  <c r="AP370" i="2"/>
  <c r="Y382" i="2"/>
  <c r="BX370" i="2"/>
  <c r="CK121" i="2"/>
  <c r="CJ310" i="2"/>
  <c r="BV378" i="2"/>
  <c r="BE512" i="2"/>
  <c r="BF89" i="2"/>
  <c r="BE185" i="2"/>
  <c r="CZ229" i="2"/>
  <c r="DB496" i="2"/>
  <c r="AX221" i="2"/>
  <c r="BE69" i="2"/>
  <c r="CX233" i="2"/>
  <c r="DB350" i="2"/>
  <c r="DD233" i="2"/>
  <c r="AP374" i="2"/>
  <c r="AQ374" i="2"/>
  <c r="BC350" i="2"/>
  <c r="AI185" i="2"/>
  <c r="L512" i="2"/>
  <c r="X294" i="2"/>
  <c r="U197" i="2"/>
  <c r="Q302" i="2"/>
  <c r="W298" i="2"/>
  <c r="T350" i="2"/>
  <c r="U326" i="2"/>
  <c r="P366" i="2"/>
  <c r="N133" i="2"/>
  <c r="X286" i="2"/>
  <c r="AA512" i="2"/>
  <c r="CT27" i="2"/>
  <c r="J40" i="2"/>
  <c r="CU290" i="2"/>
  <c r="CU165" i="2"/>
  <c r="BH185" i="2"/>
  <c r="BM508" i="2"/>
  <c r="CA358" i="2"/>
  <c r="AA205" i="2"/>
  <c r="AW338" i="2"/>
  <c r="CZ205" i="2"/>
  <c r="BH314" i="2"/>
  <c r="CZ173" i="2"/>
  <c r="CT153" i="2"/>
  <c r="DA149" i="2"/>
  <c r="CH169" i="2"/>
  <c r="CA53" i="2"/>
  <c r="CU508" i="2"/>
  <c r="AB492" i="2"/>
  <c r="U504" i="2"/>
  <c r="AQ302" i="2"/>
  <c r="AC512" i="2"/>
  <c r="BM27" i="2"/>
  <c r="CZ217" i="2"/>
  <c r="BM205" i="2"/>
  <c r="CR193" i="2"/>
  <c r="AG330" i="2"/>
  <c r="CA173" i="2"/>
  <c r="CR290" i="2"/>
  <c r="CX326" i="2"/>
  <c r="CA161" i="2"/>
  <c r="AT342" i="2"/>
  <c r="Y197" i="2"/>
  <c r="V61" i="2"/>
  <c r="U306" i="2"/>
  <c r="O165" i="2"/>
  <c r="Q330" i="2"/>
  <c r="N81" i="2"/>
  <c r="Q306" i="2"/>
  <c r="N209" i="2"/>
  <c r="X342" i="2"/>
  <c r="Z492" i="2"/>
  <c r="K209" i="2"/>
  <c r="Q57" i="2"/>
  <c r="N350" i="2"/>
  <c r="CQ225" i="2"/>
  <c r="J314" i="2"/>
  <c r="CY153" i="2"/>
  <c r="CQ169" i="2"/>
  <c r="CX516" i="2"/>
  <c r="CA500" i="2"/>
  <c r="CX366" i="2"/>
  <c r="AA141" i="2"/>
  <c r="Q141" i="2"/>
  <c r="CY205" i="2"/>
  <c r="CA330" i="2"/>
  <c r="BH177" i="2"/>
  <c r="J290" i="2"/>
  <c r="CH326" i="2"/>
  <c r="CA322" i="2"/>
  <c r="CT169" i="2"/>
  <c r="CU23" i="2"/>
  <c r="CA65" i="2"/>
  <c r="BH61" i="2"/>
  <c r="CZ57" i="2"/>
  <c r="CQ508" i="2"/>
  <c r="T197" i="2"/>
  <c r="BA338" i="2"/>
  <c r="AA181" i="2"/>
  <c r="N298" i="2"/>
  <c r="T500" i="2"/>
  <c r="CQ44" i="2"/>
  <c r="CA27" i="2"/>
  <c r="BM217" i="2"/>
  <c r="CX205" i="2"/>
  <c r="DA40" i="2"/>
  <c r="CQ153" i="2"/>
  <c r="CH157" i="2"/>
  <c r="CY322" i="2"/>
  <c r="AW177" i="2"/>
  <c r="AB185" i="2"/>
  <c r="V358" i="2"/>
  <c r="AH318" i="2"/>
  <c r="O354" i="2"/>
  <c r="AH512" i="2"/>
  <c r="Q334" i="2"/>
  <c r="S358" i="2"/>
  <c r="AO302" i="2"/>
  <c r="BD23" i="2"/>
  <c r="K133" i="2"/>
  <c r="P290" i="2"/>
  <c r="T169" i="2"/>
  <c r="AA286" i="2"/>
  <c r="P338" i="2"/>
  <c r="CA217" i="2"/>
  <c r="BH334" i="2"/>
  <c r="CA149" i="2"/>
  <c r="CX23" i="2"/>
  <c r="BM496" i="2"/>
  <c r="AG310" i="2"/>
  <c r="AB508" i="2"/>
  <c r="U209" i="2"/>
  <c r="DA27" i="2"/>
  <c r="AG197" i="2"/>
  <c r="CZ334" i="2"/>
  <c r="CX177" i="2"/>
  <c r="CA290" i="2"/>
  <c r="CY326" i="2"/>
  <c r="CZ322" i="2"/>
  <c r="CA479" i="2"/>
  <c r="AG23" i="2"/>
  <c r="BH69" i="2"/>
  <c r="BM65" i="2"/>
  <c r="Z19" i="2"/>
  <c r="AB193" i="2"/>
  <c r="U101" i="2"/>
  <c r="O145" i="2"/>
  <c r="CX225" i="2"/>
  <c r="CX213" i="2"/>
  <c r="CQ197" i="2"/>
  <c r="CY314" i="2"/>
  <c r="BH330" i="2"/>
  <c r="CU177" i="2"/>
  <c r="BH290" i="2"/>
  <c r="CR326" i="2"/>
  <c r="CQ161" i="2"/>
  <c r="AB342" i="2"/>
  <c r="L516" i="2"/>
  <c r="J225" i="2"/>
  <c r="BI105" i="2"/>
  <c r="X137" i="2"/>
  <c r="AB221" i="2"/>
  <c r="AC342" i="2"/>
  <c r="AA101" i="2"/>
  <c r="O129" i="2"/>
  <c r="X44" i="2"/>
  <c r="P298" i="2"/>
  <c r="Y169" i="2"/>
  <c r="X197" i="2"/>
  <c r="CU201" i="2"/>
  <c r="O504" i="2"/>
  <c r="K500" i="2"/>
  <c r="BH217" i="2"/>
  <c r="CT157" i="2"/>
  <c r="CR49" i="2"/>
  <c r="CR181" i="2"/>
  <c r="CX500" i="2"/>
  <c r="AG306" i="2"/>
  <c r="AH334" i="2"/>
  <c r="U366" i="2"/>
  <c r="AG193" i="2"/>
  <c r="CQ330" i="2"/>
  <c r="J153" i="2"/>
  <c r="CT149" i="2"/>
  <c r="AG161" i="2"/>
  <c r="CR322" i="2"/>
  <c r="CH185" i="2"/>
  <c r="J181" i="2"/>
  <c r="BH19" i="2"/>
  <c r="CU69" i="2"/>
  <c r="Q185" i="2"/>
  <c r="R40" i="2"/>
  <c r="AC294" i="2"/>
  <c r="R330" i="2"/>
  <c r="V508" i="2"/>
  <c r="M496" i="2"/>
  <c r="BH44" i="2"/>
  <c r="CR225" i="2"/>
  <c r="CY213" i="2"/>
  <c r="BH197" i="2"/>
  <c r="CR314" i="2"/>
  <c r="CT330" i="2"/>
  <c r="CQ173" i="2"/>
  <c r="BM153" i="2"/>
  <c r="BH149" i="2"/>
  <c r="CA165" i="2"/>
  <c r="L302" i="2"/>
  <c r="S290" i="2"/>
  <c r="Y290" i="2"/>
  <c r="P496" i="2"/>
  <c r="AA298" i="2"/>
  <c r="L105" i="2"/>
  <c r="M177" i="2"/>
  <c r="T342" i="2"/>
  <c r="L362" i="2"/>
  <c r="AT516" i="2"/>
  <c r="AA322" i="2"/>
  <c r="Z326" i="2"/>
  <c r="M49" i="2"/>
  <c r="BM44" i="2"/>
  <c r="CY209" i="2"/>
  <c r="BH173" i="2"/>
  <c r="CT53" i="2"/>
  <c r="CX508" i="2"/>
  <c r="CQ362" i="2"/>
  <c r="DA350" i="2"/>
  <c r="V350" i="2"/>
  <c r="BH201" i="2"/>
  <c r="CY217" i="2"/>
  <c r="CA314" i="2"/>
  <c r="J173" i="2"/>
  <c r="CQ290" i="2"/>
  <c r="AG149" i="2"/>
  <c r="CZ161" i="2"/>
  <c r="CQ165" i="2"/>
  <c r="CY53" i="2"/>
  <c r="CH53" i="2"/>
  <c r="DA181" i="2"/>
  <c r="DA512" i="2"/>
  <c r="Q362" i="2"/>
  <c r="Q197" i="2"/>
  <c r="R516" i="2"/>
  <c r="V69" i="2"/>
  <c r="CR44" i="2"/>
  <c r="CX217" i="2"/>
  <c r="CA205" i="2"/>
  <c r="BH193" i="2"/>
  <c r="CH334" i="2"/>
  <c r="BM177" i="2"/>
  <c r="J286" i="2"/>
  <c r="BH326" i="2"/>
  <c r="BD298" i="2"/>
  <c r="W504" i="2"/>
  <c r="S125" i="2"/>
  <c r="AJ479" i="2"/>
  <c r="X346" i="2"/>
  <c r="P504" i="2"/>
  <c r="AJ366" i="2"/>
  <c r="BD496" i="2"/>
  <c r="Q286" i="2"/>
  <c r="BD346" i="2"/>
  <c r="V89" i="2"/>
  <c r="V133" i="2"/>
  <c r="O286" i="2"/>
  <c r="W512" i="2"/>
  <c r="AW516" i="2"/>
  <c r="P221" i="2"/>
  <c r="T314" i="2"/>
  <c r="R508" i="2"/>
  <c r="L137" i="2"/>
  <c r="N366" i="2"/>
  <c r="AL169" i="2"/>
  <c r="L496" i="2"/>
  <c r="R358" i="2"/>
  <c r="AI492" i="2"/>
  <c r="V105" i="2"/>
  <c r="AO492" i="2"/>
  <c r="T298" i="2"/>
  <c r="AA342" i="2"/>
  <c r="AB334" i="2"/>
  <c r="X97" i="2"/>
  <c r="X193" i="2"/>
  <c r="Z197" i="2"/>
  <c r="O342" i="2"/>
  <c r="Q350" i="2"/>
  <c r="Y213" i="2"/>
  <c r="CR19" i="2"/>
  <c r="AA153" i="2"/>
  <c r="O314" i="2"/>
  <c r="AA516" i="2"/>
  <c r="CH44" i="2"/>
  <c r="CH221" i="2"/>
  <c r="BM213" i="2"/>
  <c r="CH197" i="2"/>
  <c r="CX330" i="2"/>
  <c r="CY177" i="2"/>
  <c r="BM149" i="2"/>
  <c r="J157" i="2"/>
  <c r="BH169" i="2"/>
  <c r="CZ61" i="2"/>
  <c r="AG61" i="2"/>
  <c r="CU57" i="2"/>
  <c r="BM512" i="2"/>
  <c r="BH492" i="2"/>
  <c r="CT358" i="2"/>
  <c r="CA338" i="2"/>
  <c r="BM342" i="2"/>
  <c r="AT362" i="2"/>
  <c r="BC492" i="2"/>
  <c r="K221" i="2"/>
  <c r="Q209" i="2"/>
  <c r="S205" i="2"/>
  <c r="O366" i="2"/>
  <c r="AC496" i="2"/>
  <c r="BH225" i="2"/>
  <c r="CZ213" i="2"/>
  <c r="BM197" i="2"/>
  <c r="L322" i="2"/>
  <c r="AB225" i="2"/>
  <c r="T354" i="2"/>
  <c r="AL153" i="2"/>
  <c r="AA330" i="2"/>
  <c r="K310" i="2"/>
  <c r="AN358" i="2"/>
  <c r="AA306" i="2"/>
  <c r="X500" i="2"/>
  <c r="T161" i="2"/>
  <c r="AA314" i="2"/>
  <c r="M508" i="2"/>
  <c r="AB141" i="2"/>
  <c r="L294" i="2"/>
  <c r="U286" i="2"/>
  <c r="V85" i="2"/>
  <c r="W346" i="2"/>
  <c r="K354" i="2"/>
  <c r="Z189" i="2"/>
  <c r="K49" i="2"/>
  <c r="P508" i="2"/>
  <c r="Z338" i="2"/>
  <c r="P189" i="2"/>
  <c r="AB89" i="2"/>
  <c r="AB314" i="2"/>
  <c r="S508" i="2"/>
  <c r="L129" i="2"/>
  <c r="AB181" i="2"/>
  <c r="AK508" i="2"/>
  <c r="R342" i="2"/>
  <c r="M358" i="2"/>
  <c r="O197" i="2"/>
  <c r="AB330" i="2"/>
  <c r="R169" i="2"/>
  <c r="Z306" i="2"/>
  <c r="N193" i="2"/>
  <c r="AB516" i="2"/>
  <c r="AZ221" i="2"/>
  <c r="AA161" i="2"/>
  <c r="AB310" i="2"/>
  <c r="CX27" i="2"/>
  <c r="CT221" i="2"/>
  <c r="BH205" i="2"/>
  <c r="CA193" i="2"/>
  <c r="J330" i="2"/>
  <c r="AG173" i="2"/>
  <c r="CX290" i="2"/>
  <c r="CY149" i="2"/>
  <c r="CR161" i="2"/>
  <c r="DA322" i="2"/>
  <c r="CY19" i="2"/>
  <c r="CX65" i="2"/>
  <c r="BH65" i="2"/>
  <c r="BS504" i="2"/>
  <c r="CX496" i="2"/>
  <c r="CQ354" i="2"/>
  <c r="BM366" i="2"/>
  <c r="CT318" i="2"/>
  <c r="CH338" i="2"/>
  <c r="S479" i="2"/>
  <c r="Y318" i="2"/>
  <c r="W479" i="2"/>
  <c r="L492" i="2"/>
  <c r="K189" i="2"/>
  <c r="CA44" i="2"/>
  <c r="AG221" i="2"/>
  <c r="CR213" i="2"/>
  <c r="CX362" i="2"/>
  <c r="AS149" i="2"/>
  <c r="N205" i="2"/>
  <c r="M322" i="2"/>
  <c r="P201" i="2"/>
  <c r="AB306" i="2"/>
  <c r="S61" i="2"/>
  <c r="M366" i="2"/>
  <c r="M97" i="2"/>
  <c r="AC85" i="2"/>
  <c r="AB209" i="2"/>
  <c r="AL330" i="2"/>
  <c r="K318" i="2"/>
  <c r="AA44" i="2"/>
  <c r="Q500" i="2"/>
  <c r="S173" i="2"/>
  <c r="L346" i="2"/>
  <c r="U342" i="2"/>
  <c r="P302" i="2"/>
  <c r="CX201" i="2"/>
  <c r="AI169" i="2"/>
  <c r="S209" i="2"/>
  <c r="R314" i="2"/>
  <c r="AV193" i="2"/>
  <c r="V342" i="2"/>
  <c r="AJ286" i="2"/>
  <c r="U189" i="2"/>
  <c r="V322" i="2"/>
  <c r="R302" i="2"/>
  <c r="U205" i="2"/>
  <c r="R306" i="2"/>
  <c r="P193" i="2"/>
  <c r="Z217" i="2"/>
  <c r="AA73" i="2"/>
  <c r="P358" i="2"/>
  <c r="S362" i="2"/>
  <c r="Z354" i="2"/>
  <c r="AA57" i="2"/>
  <c r="AC366" i="2"/>
  <c r="Y314" i="2"/>
  <c r="Q354" i="2"/>
  <c r="N286" i="2"/>
  <c r="AZ310" i="2"/>
  <c r="M290" i="2"/>
  <c r="AC362" i="2"/>
  <c r="CR27" i="2"/>
  <c r="CU221" i="2"/>
  <c r="CZ193" i="2"/>
  <c r="CU330" i="2"/>
  <c r="CU286" i="2"/>
  <c r="AG286" i="2"/>
  <c r="CZ157" i="2"/>
  <c r="CT165" i="2"/>
  <c r="J185" i="2"/>
  <c r="CX479" i="2"/>
  <c r="AG73" i="2"/>
  <c r="CQ69" i="2"/>
  <c r="CZ504" i="2"/>
  <c r="CY500" i="2"/>
  <c r="BM362" i="2"/>
  <c r="M346" i="2"/>
  <c r="AA193" i="2"/>
  <c r="M310" i="2"/>
  <c r="AB504" i="2"/>
  <c r="T310" i="2"/>
  <c r="P342" i="2"/>
  <c r="CQ27" i="2"/>
  <c r="CY221" i="2"/>
  <c r="CU209" i="2"/>
  <c r="DA193" i="2"/>
  <c r="AL141" i="2"/>
  <c r="AC19" i="2"/>
  <c r="U492" i="2"/>
  <c r="K205" i="2"/>
  <c r="W314" i="2"/>
  <c r="AA310" i="2"/>
  <c r="T286" i="2"/>
  <c r="P362" i="2"/>
  <c r="S93" i="2"/>
  <c r="U354" i="2"/>
  <c r="O161" i="2"/>
  <c r="T334" i="2"/>
  <c r="AA496" i="2"/>
  <c r="P318" i="2"/>
  <c r="AS516" i="2"/>
  <c r="V193" i="2"/>
  <c r="Z213" i="2"/>
  <c r="AA217" i="2"/>
  <c r="S318" i="2"/>
  <c r="Q173" i="2"/>
  <c r="S302" i="2"/>
  <c r="N314" i="2"/>
  <c r="BK173" i="2"/>
  <c r="Q318" i="2"/>
  <c r="Y81" i="2"/>
  <c r="K516" i="2"/>
  <c r="Z362" i="2"/>
  <c r="AB338" i="2"/>
  <c r="Z97" i="2"/>
  <c r="V165" i="2"/>
  <c r="AA209" i="2"/>
  <c r="X306" i="2"/>
  <c r="AM508" i="2"/>
  <c r="AN225" i="2"/>
  <c r="X512" i="2"/>
  <c r="Z149" i="2"/>
  <c r="V185" i="2"/>
  <c r="O193" i="2"/>
  <c r="V310" i="2"/>
  <c r="Q516" i="2"/>
  <c r="CT225" i="2"/>
  <c r="CT213" i="2"/>
  <c r="CY197" i="2"/>
  <c r="CZ314" i="2"/>
  <c r="CX286" i="2"/>
  <c r="BM290" i="2"/>
  <c r="CQ326" i="2"/>
  <c r="CX322" i="2"/>
  <c r="CY169" i="2"/>
  <c r="BH53" i="2"/>
  <c r="CY57" i="2"/>
  <c r="BM53" i="2"/>
  <c r="AG512" i="2"/>
  <c r="CT496" i="2"/>
  <c r="CR366" i="2"/>
  <c r="BM354" i="2"/>
  <c r="AN197" i="2"/>
  <c r="V354" i="2"/>
  <c r="AA169" i="2"/>
  <c r="T121" i="2"/>
  <c r="V334" i="2"/>
  <c r="X338" i="2"/>
  <c r="BM225" i="2"/>
  <c r="BH213" i="2"/>
  <c r="CR209" i="2"/>
  <c r="T105" i="2"/>
  <c r="M57" i="2"/>
  <c r="AM153" i="2"/>
  <c r="R101" i="2"/>
  <c r="AA173" i="2"/>
  <c r="AR508" i="2"/>
  <c r="V302" i="2"/>
  <c r="AW512" i="2"/>
  <c r="L354" i="2"/>
  <c r="AB362" i="2"/>
  <c r="V306" i="2"/>
  <c r="AQ185" i="2"/>
  <c r="L221" i="2"/>
  <c r="AM362" i="2"/>
  <c r="AA354" i="2"/>
  <c r="K508" i="2"/>
  <c r="AR342" i="2"/>
  <c r="K322" i="2"/>
  <c r="AC318" i="2"/>
  <c r="K492" i="2"/>
  <c r="U338" i="2"/>
  <c r="P326" i="2"/>
  <c r="Y161" i="2"/>
  <c r="M298" i="2"/>
  <c r="O157" i="2"/>
  <c r="AC53" i="2"/>
  <c r="AL479" i="2"/>
  <c r="U221" i="2"/>
  <c r="Z23" i="2"/>
  <c r="N500" i="2"/>
  <c r="S496" i="2"/>
  <c r="AQ362" i="2"/>
  <c r="Y201" i="2"/>
  <c r="U217" i="2"/>
  <c r="O492" i="2"/>
  <c r="AW496" i="2"/>
  <c r="V205" i="2"/>
  <c r="Y298" i="2"/>
  <c r="P49" i="2"/>
  <c r="O141" i="2"/>
  <c r="AR504" i="2"/>
  <c r="M334" i="2"/>
  <c r="V496" i="2"/>
  <c r="AC346" i="2"/>
  <c r="N23" i="2"/>
  <c r="Y225" i="2"/>
  <c r="N19" i="2"/>
  <c r="L40" i="2"/>
  <c r="AA165" i="2"/>
  <c r="BA342" i="2"/>
  <c r="BC49" i="2"/>
  <c r="O105" i="2"/>
  <c r="AO109" i="2"/>
  <c r="X105" i="2"/>
  <c r="AC121" i="2"/>
  <c r="V294" i="2"/>
  <c r="R346" i="2"/>
  <c r="O153" i="2"/>
  <c r="X290" i="2"/>
  <c r="X161" i="2"/>
  <c r="AB197" i="2"/>
  <c r="AC310" i="2"/>
  <c r="L479" i="2"/>
  <c r="P310" i="2"/>
  <c r="M302" i="2"/>
  <c r="L310" i="2"/>
  <c r="N306" i="2"/>
  <c r="V101" i="2"/>
  <c r="P346" i="2"/>
  <c r="Y221" i="2"/>
  <c r="P185" i="2"/>
  <c r="P322" i="2"/>
  <c r="M189" i="2"/>
  <c r="M350" i="2"/>
  <c r="O346" i="2"/>
  <c r="T85" i="2"/>
  <c r="BD290" i="2"/>
  <c r="AA334" i="2"/>
  <c r="R181" i="2"/>
  <c r="P197" i="2"/>
  <c r="Q85" i="2"/>
  <c r="Y350" i="2"/>
  <c r="V197" i="2"/>
  <c r="AB358" i="2"/>
  <c r="Q165" i="2"/>
  <c r="Y310" i="2"/>
  <c r="N330" i="2"/>
  <c r="AB286" i="2"/>
  <c r="N27" i="2"/>
  <c r="M314" i="2"/>
  <c r="Z121" i="2"/>
  <c r="AK496" i="2"/>
  <c r="K496" i="2"/>
  <c r="O185" i="2"/>
  <c r="O330" i="2"/>
  <c r="Y137" i="2"/>
  <c r="S338" i="2"/>
  <c r="Z330" i="2"/>
  <c r="AP23" i="2"/>
  <c r="P479" i="2"/>
  <c r="AZ342" i="2"/>
  <c r="AZ516" i="2"/>
  <c r="U358" i="2"/>
  <c r="K61" i="2"/>
  <c r="U133" i="2"/>
  <c r="Y306" i="2"/>
  <c r="AK322" i="2"/>
  <c r="O97" i="2"/>
  <c r="K217" i="2"/>
  <c r="AH322" i="2"/>
  <c r="Y145" i="2"/>
  <c r="N121" i="2"/>
  <c r="M181" i="2"/>
  <c r="P314" i="2"/>
  <c r="AA362" i="2"/>
  <c r="AA93" i="2"/>
  <c r="AA53" i="2"/>
  <c r="V109" i="2"/>
  <c r="V318" i="2"/>
  <c r="V117" i="2"/>
  <c r="AR217" i="2"/>
  <c r="S334" i="2"/>
  <c r="V330" i="2"/>
  <c r="Q512" i="2"/>
  <c r="Z205" i="2"/>
  <c r="V181" i="2"/>
  <c r="X173" i="2"/>
  <c r="V516" i="2"/>
  <c r="X516" i="2"/>
  <c r="P350" i="2"/>
  <c r="N512" i="2"/>
  <c r="AU516" i="2"/>
  <c r="AA121" i="2"/>
  <c r="AA346" i="2"/>
  <c r="AB354" i="2"/>
  <c r="Y358" i="2"/>
  <c r="N504" i="2"/>
  <c r="AC205" i="2"/>
  <c r="N310" i="2"/>
  <c r="AA157" i="2"/>
  <c r="U362" i="2"/>
  <c r="S213" i="2"/>
  <c r="T504" i="2"/>
  <c r="AC93" i="2"/>
  <c r="S225" i="2"/>
  <c r="Z294" i="2"/>
  <c r="P213" i="2"/>
  <c r="S27" i="2"/>
  <c r="S512" i="2"/>
  <c r="Z504" i="2"/>
  <c r="X209" i="2"/>
  <c r="BD508" i="2"/>
  <c r="AH354" i="2"/>
  <c r="Y322" i="2"/>
  <c r="BM318" i="2"/>
  <c r="AU342" i="2"/>
  <c r="AH53" i="2"/>
  <c r="AP145" i="2"/>
  <c r="BK354" i="2"/>
  <c r="O358" i="2"/>
  <c r="U65" i="2"/>
  <c r="Z366" i="2"/>
  <c r="V362" i="2"/>
  <c r="AS298" i="2"/>
  <c r="L201" i="2"/>
  <c r="L290" i="2"/>
  <c r="AV330" i="2"/>
  <c r="P205" i="2"/>
  <c r="U225" i="2"/>
  <c r="L326" i="2"/>
  <c r="K177" i="2"/>
  <c r="W189" i="2"/>
  <c r="Q217" i="2"/>
  <c r="K362" i="2"/>
  <c r="O294" i="2"/>
  <c r="BK342" i="2"/>
  <c r="R298" i="2"/>
  <c r="Y193" i="2"/>
  <c r="V49" i="2"/>
  <c r="M165" i="2"/>
  <c r="AK221" i="2"/>
  <c r="AS77" i="2"/>
  <c r="Y153" i="2"/>
  <c r="AQ290" i="2"/>
  <c r="X73" i="2"/>
  <c r="N149" i="2"/>
  <c r="T306" i="2"/>
  <c r="W350" i="2"/>
  <c r="Z89" i="2"/>
  <c r="AA197" i="2"/>
  <c r="AC49" i="2"/>
  <c r="X185" i="2"/>
  <c r="P286" i="2"/>
  <c r="O338" i="2"/>
  <c r="T209" i="2"/>
  <c r="W516" i="2"/>
  <c r="Y53" i="2"/>
  <c r="L338" i="2"/>
  <c r="Z346" i="2"/>
  <c r="V129" i="2"/>
  <c r="AQ504" i="2"/>
  <c r="AA65" i="2"/>
  <c r="X314" i="2"/>
  <c r="Z77" i="2"/>
  <c r="BM49" i="2"/>
  <c r="AS49" i="2"/>
  <c r="S23" i="2"/>
  <c r="BC479" i="2"/>
  <c r="AR302" i="2"/>
  <c r="N326" i="2"/>
  <c r="AU225" i="2"/>
  <c r="L286" i="2"/>
  <c r="N145" i="2"/>
  <c r="M89" i="2"/>
  <c r="Y113" i="2"/>
  <c r="AB217" i="2"/>
  <c r="N294" i="2"/>
  <c r="AH61" i="2"/>
  <c r="AC298" i="2"/>
  <c r="Q342" i="2"/>
  <c r="U346" i="2"/>
  <c r="AN362" i="2"/>
  <c r="U213" i="2"/>
  <c r="S201" i="2"/>
  <c r="AC479" i="2"/>
  <c r="Y508" i="2"/>
  <c r="AI217" i="2"/>
  <c r="AR201" i="2"/>
  <c r="O310" i="2"/>
  <c r="M354" i="2"/>
  <c r="K290" i="2"/>
  <c r="N217" i="2"/>
  <c r="AC302" i="2"/>
  <c r="X129" i="2"/>
  <c r="V314" i="2"/>
  <c r="AV516" i="2"/>
  <c r="BA189" i="2"/>
  <c r="K197" i="2"/>
  <c r="AA89" i="2"/>
  <c r="M294" i="2"/>
  <c r="K358" i="2"/>
  <c r="AB496" i="2"/>
  <c r="Z225" i="2"/>
  <c r="T181" i="2"/>
  <c r="AP290" i="2"/>
  <c r="R326" i="2"/>
  <c r="O181" i="2"/>
  <c r="BI209" i="2"/>
  <c r="S153" i="2"/>
  <c r="N169" i="2"/>
  <c r="V209" i="2"/>
  <c r="U177" i="2"/>
  <c r="T221" i="2"/>
  <c r="V298" i="2"/>
  <c r="X358" i="2"/>
  <c r="R496" i="2"/>
  <c r="V53" i="2"/>
  <c r="O209" i="2"/>
  <c r="BT504" i="2"/>
  <c r="T89" i="2"/>
  <c r="Q205" i="2"/>
  <c r="V57" i="2"/>
  <c r="H239" i="13"/>
  <c r="H454" i="13"/>
  <c r="AK105" i="2"/>
  <c r="AC177" i="2"/>
  <c r="AK314" i="2"/>
  <c r="Z161" i="2"/>
  <c r="AZ165" i="2"/>
  <c r="BA117" i="2"/>
  <c r="AU185" i="2"/>
  <c r="AI322" i="2"/>
  <c r="BA516" i="2"/>
  <c r="K193" i="2"/>
  <c r="BC105" i="2"/>
  <c r="AA201" i="2"/>
  <c r="AU366" i="2"/>
  <c r="AA302" i="2"/>
  <c r="AT294" i="2"/>
  <c r="T77" i="2"/>
  <c r="AA508" i="2"/>
  <c r="O40" i="2"/>
  <c r="P306" i="2"/>
  <c r="AP479" i="2"/>
  <c r="AC125" i="2"/>
  <c r="AZ153" i="2"/>
  <c r="AK109" i="2"/>
  <c r="AQ492" i="2"/>
  <c r="AU354" i="2"/>
  <c r="N318" i="2"/>
  <c r="Q366" i="2"/>
  <c r="L358" i="2"/>
  <c r="L161" i="2"/>
  <c r="N346" i="2"/>
  <c r="V157" i="2"/>
  <c r="T290" i="2"/>
  <c r="M362" i="2"/>
  <c r="Z201" i="2"/>
  <c r="S221" i="2"/>
  <c r="AH225" i="2"/>
  <c r="V189" i="2"/>
  <c r="X205" i="2"/>
  <c r="AW326" i="2"/>
  <c r="R350" i="2"/>
  <c r="V113" i="2"/>
  <c r="O217" i="2"/>
  <c r="U85" i="2"/>
  <c r="BC109" i="2"/>
  <c r="N69" i="2"/>
  <c r="L185" i="2"/>
  <c r="U77" i="2"/>
  <c r="K44" i="2"/>
  <c r="M342" i="2"/>
  <c r="AW504" i="2"/>
  <c r="W334" i="2"/>
  <c r="N177" i="2"/>
  <c r="V286" i="2"/>
  <c r="Q133" i="2"/>
  <c r="AS19" i="2"/>
  <c r="Q65" i="2"/>
  <c r="AC314" i="2"/>
  <c r="X496" i="2"/>
  <c r="AC508" i="2"/>
  <c r="U500" i="2"/>
  <c r="CR306" i="2"/>
  <c r="AM310" i="2"/>
  <c r="AZ294" i="2"/>
  <c r="AT512" i="2"/>
  <c r="AT165" i="2"/>
  <c r="AM49" i="2"/>
  <c r="BD492" i="2"/>
  <c r="M153" i="2"/>
  <c r="AC105" i="2"/>
  <c r="AK145" i="2"/>
  <c r="AW358" i="2"/>
  <c r="AL225" i="2"/>
  <c r="V141" i="2"/>
  <c r="Z141" i="2"/>
  <c r="O290" i="2"/>
  <c r="BC57" i="2"/>
  <c r="AO362" i="2"/>
  <c r="AK225" i="2"/>
  <c r="X221" i="2"/>
  <c r="U310" i="2"/>
  <c r="K213" i="2"/>
  <c r="S322" i="2"/>
  <c r="AC213" i="2"/>
  <c r="BJ61" i="2"/>
  <c r="AB65" i="2"/>
  <c r="BC165" i="2"/>
  <c r="Z185" i="2"/>
  <c r="AB366" i="2"/>
  <c r="Y354" i="2"/>
  <c r="W358" i="2"/>
  <c r="M306" i="2"/>
  <c r="N89" i="2"/>
  <c r="AL350" i="2"/>
  <c r="V125" i="2"/>
  <c r="Q294" i="2"/>
  <c r="AO221" i="2"/>
  <c r="N358" i="2"/>
  <c r="T193" i="2"/>
  <c r="M197" i="2"/>
  <c r="S310" i="2"/>
  <c r="N492" i="2"/>
  <c r="AC350" i="2"/>
  <c r="W121" i="2"/>
  <c r="L225" i="2"/>
  <c r="U294" i="2"/>
  <c r="R189" i="2"/>
  <c r="P89" i="2"/>
  <c r="AJ81" i="2"/>
  <c r="S330" i="2"/>
  <c r="S366" i="2"/>
  <c r="K504" i="2"/>
  <c r="K350" i="2"/>
  <c r="W286" i="2"/>
  <c r="AN322" i="2"/>
  <c r="AA504" i="2"/>
  <c r="AM298" i="2"/>
  <c r="BK314" i="2"/>
  <c r="S137" i="2"/>
  <c r="AB165" i="2"/>
  <c r="AN302" i="2"/>
  <c r="O326" i="2"/>
  <c r="U121" i="2"/>
  <c r="O205" i="2"/>
  <c r="N53" i="2"/>
  <c r="O133" i="2"/>
  <c r="AA185" i="2"/>
  <c r="AW217" i="2"/>
  <c r="AR141" i="2"/>
  <c r="AQ221" i="2"/>
  <c r="AL298" i="2"/>
  <c r="N157" i="2"/>
  <c r="P40" i="2"/>
  <c r="BQ213" i="2"/>
  <c r="BJ508" i="2"/>
  <c r="Y189" i="2"/>
  <c r="BP109" i="2"/>
  <c r="W338" i="2"/>
  <c r="AR121" i="2"/>
  <c r="M185" i="2"/>
  <c r="CC322" i="2"/>
  <c r="X181" i="2"/>
  <c r="BN189" i="2"/>
  <c r="M23" i="2"/>
  <c r="S346" i="2"/>
  <c r="AP366" i="2"/>
  <c r="P217" i="2"/>
  <c r="R23" i="2"/>
  <c r="Y133" i="2"/>
  <c r="AL205" i="2"/>
  <c r="X57" i="2"/>
  <c r="N201" i="2"/>
  <c r="K286" i="2"/>
  <c r="Z358" i="2"/>
  <c r="L157" i="2"/>
  <c r="Z479" i="2"/>
  <c r="R338" i="2"/>
  <c r="T330" i="2"/>
  <c r="V504" i="2"/>
  <c r="AP508" i="2"/>
  <c r="AU201" i="2"/>
  <c r="X354" i="2"/>
  <c r="R504" i="2"/>
  <c r="T508" i="2"/>
  <c r="V217" i="2"/>
  <c r="M109" i="2"/>
  <c r="M209" i="2"/>
  <c r="AA492" i="2"/>
  <c r="Q338" i="2"/>
  <c r="M69" i="2"/>
  <c r="L500" i="2"/>
  <c r="AU492" i="2"/>
  <c r="BN310" i="2"/>
  <c r="Z85" i="2"/>
  <c r="V173" i="2"/>
  <c r="AA61" i="2"/>
  <c r="AB109" i="2"/>
  <c r="L318" i="2"/>
  <c r="U512" i="2"/>
  <c r="CT101" i="2"/>
  <c r="Y362" i="2"/>
  <c r="BC169" i="2"/>
  <c r="AZ113" i="2"/>
  <c r="BY338" i="2"/>
  <c r="AM290" i="2"/>
  <c r="AM101" i="2"/>
  <c r="BD93" i="2"/>
  <c r="AZ350" i="2"/>
  <c r="AR193" i="2"/>
  <c r="AR298" i="2"/>
  <c r="AH201" i="2"/>
  <c r="N479" i="2"/>
  <c r="T362" i="2"/>
  <c r="AH149" i="2"/>
  <c r="L125" i="2"/>
  <c r="AL173" i="2"/>
  <c r="U141" i="2"/>
  <c r="AB346" i="2"/>
  <c r="Z310" i="2"/>
  <c r="K153" i="2"/>
  <c r="N338" i="2"/>
  <c r="AZ358" i="2"/>
  <c r="L49" i="2"/>
  <c r="N77" i="2"/>
  <c r="BK366" i="2"/>
  <c r="K169" i="2"/>
  <c r="U496" i="2"/>
  <c r="Y294" i="2"/>
  <c r="AS201" i="2"/>
  <c r="AA500" i="2"/>
  <c r="V346" i="2"/>
  <c r="V40" i="2"/>
  <c r="O169" i="2"/>
  <c r="M157" i="2"/>
  <c r="O362" i="2"/>
  <c r="AZ65" i="2"/>
  <c r="Y105" i="2"/>
  <c r="L193" i="2"/>
  <c r="P101" i="2"/>
  <c r="AB294" i="2"/>
  <c r="O512" i="2"/>
  <c r="U149" i="2"/>
  <c r="M221" i="2"/>
  <c r="AI326" i="2"/>
  <c r="BD27" i="2"/>
  <c r="P81" i="2"/>
  <c r="X310" i="2"/>
  <c r="T516" i="2"/>
  <c r="Z318" i="2"/>
  <c r="Y496" i="2"/>
  <c r="AA294" i="2"/>
  <c r="X492" i="2"/>
  <c r="S85" i="2"/>
  <c r="Y334" i="2"/>
  <c r="N354" i="2"/>
  <c r="AA117" i="2"/>
  <c r="S145" i="2"/>
  <c r="BC504" i="2"/>
  <c r="Z209" i="2"/>
  <c r="Z350" i="2"/>
  <c r="U479" i="2"/>
  <c r="Y366" i="2"/>
  <c r="CH209" i="2"/>
  <c r="CR177" i="2"/>
  <c r="J496" i="2"/>
  <c r="CZ141" i="2"/>
  <c r="AJ161" i="2"/>
  <c r="AZ133" i="2"/>
  <c r="AK213" i="2"/>
  <c r="M117" i="2"/>
  <c r="AL133" i="2"/>
  <c r="U145" i="2"/>
  <c r="AN221" i="2"/>
  <c r="AT330" i="2"/>
  <c r="AN53" i="2"/>
  <c r="AP173" i="2"/>
  <c r="AP504" i="2"/>
  <c r="Y89" i="2"/>
  <c r="BA310" i="2"/>
  <c r="AM85" i="2"/>
  <c r="BJ354" i="2"/>
  <c r="AC65" i="2"/>
  <c r="T81" i="2"/>
  <c r="Z44" i="2"/>
  <c r="Q125" i="2"/>
  <c r="AJ306" i="2"/>
  <c r="Y97" i="2"/>
  <c r="X169" i="2"/>
  <c r="AA109" i="2"/>
  <c r="M149" i="2"/>
  <c r="L109" i="2"/>
  <c r="R77" i="2"/>
  <c r="BA89" i="2"/>
  <c r="AB189" i="2"/>
  <c r="L342" i="2"/>
  <c r="K346" i="2"/>
  <c r="AT290" i="2"/>
  <c r="Q137" i="2"/>
  <c r="AJ145" i="2"/>
  <c r="AB177" i="2"/>
  <c r="AB318" i="2"/>
  <c r="CX40" i="2"/>
  <c r="BS350" i="2"/>
  <c r="BM504" i="2"/>
  <c r="DA310" i="2"/>
  <c r="BK27" i="2"/>
  <c r="AP306" i="2"/>
  <c r="AL189" i="2"/>
  <c r="AO338" i="2"/>
  <c r="BQ189" i="2"/>
  <c r="BI125" i="2"/>
  <c r="AT209" i="2"/>
  <c r="AZ189" i="2"/>
  <c r="CD49" i="2"/>
  <c r="AH85" i="2"/>
  <c r="AT366" i="2"/>
  <c r="BC93" i="2"/>
  <c r="AS346" i="2"/>
  <c r="AW113" i="2"/>
  <c r="AH189" i="2"/>
  <c r="T101" i="2"/>
  <c r="BJ23" i="2"/>
  <c r="BC65" i="2"/>
  <c r="S101" i="2"/>
  <c r="BD318" i="2"/>
  <c r="BK153" i="2"/>
  <c r="BD342" i="2"/>
  <c r="AM109" i="2"/>
  <c r="AU302" i="2"/>
  <c r="AC61" i="2"/>
  <c r="AJ508" i="2"/>
  <c r="AN173" i="2"/>
  <c r="X117" i="2"/>
  <c r="Z314" i="2"/>
  <c r="U201" i="2"/>
  <c r="K181" i="2"/>
  <c r="AH286" i="2"/>
  <c r="S81" i="2"/>
  <c r="AK173" i="2"/>
  <c r="Q129" i="2"/>
  <c r="AC181" i="2"/>
  <c r="U322" i="2"/>
  <c r="AR330" i="2"/>
  <c r="N213" i="2"/>
  <c r="M492" i="2"/>
  <c r="J77" i="2"/>
  <c r="CZ508" i="2"/>
  <c r="CX121" i="2"/>
  <c r="DA197" i="2"/>
  <c r="AC157" i="2"/>
  <c r="AW221" i="2"/>
  <c r="AU500" i="2"/>
  <c r="AN209" i="2"/>
  <c r="AH290" i="2"/>
  <c r="BA27" i="2"/>
  <c r="AH157" i="2"/>
  <c r="BA197" i="2"/>
  <c r="BK161" i="2"/>
  <c r="U153" i="2"/>
  <c r="BA362" i="2"/>
  <c r="AT189" i="2"/>
  <c r="CB23" i="2"/>
  <c r="AM125" i="2"/>
  <c r="AJ302" i="2"/>
  <c r="BC366" i="2"/>
  <c r="AL318" i="2"/>
  <c r="AT500" i="2"/>
  <c r="AW77" i="2"/>
  <c r="CB496" i="2"/>
  <c r="X141" i="2"/>
  <c r="AV109" i="2"/>
  <c r="X19" i="2"/>
  <c r="O173" i="2"/>
  <c r="BW53" i="2"/>
  <c r="AV294" i="2"/>
  <c r="AH479" i="2"/>
  <c r="X334" i="2"/>
  <c r="X201" i="2"/>
  <c r="O213" i="2"/>
  <c r="BA286" i="2"/>
  <c r="K306" i="2"/>
  <c r="AU77" i="2"/>
  <c r="AJ350" i="2"/>
  <c r="L85" i="2"/>
  <c r="O221" i="2"/>
  <c r="AA129" i="2"/>
  <c r="V326" i="2"/>
  <c r="M213" i="2"/>
  <c r="AG157" i="2"/>
  <c r="CR338" i="2"/>
  <c r="AT318" i="2"/>
  <c r="CC57" i="2"/>
  <c r="P85" i="2"/>
  <c r="AL338" i="2"/>
  <c r="BY125" i="2"/>
  <c r="AW492" i="2"/>
  <c r="AP330" i="2"/>
  <c r="BC213" i="2"/>
  <c r="BC125" i="2"/>
  <c r="AW314" i="2"/>
  <c r="P165" i="2"/>
  <c r="AQ189" i="2"/>
  <c r="BN217" i="2"/>
  <c r="AO322" i="2"/>
  <c r="AP354" i="2"/>
  <c r="Q53" i="2"/>
  <c r="AM492" i="2"/>
  <c r="AJ129" i="2"/>
  <c r="AI298" i="2"/>
  <c r="AL362" i="2"/>
  <c r="AN137" i="2"/>
  <c r="BQ69" i="2"/>
  <c r="BA366" i="2"/>
  <c r="AZ19" i="2"/>
  <c r="AR334" i="2"/>
  <c r="T129" i="2"/>
  <c r="AV286" i="2"/>
  <c r="BQ366" i="2"/>
  <c r="AN366" i="2"/>
  <c r="AU133" i="2"/>
  <c r="BA306" i="2"/>
  <c r="O77" i="2"/>
  <c r="Q479" i="2"/>
  <c r="Y346" i="2"/>
  <c r="Q213" i="2"/>
  <c r="AQ386" i="2"/>
  <c r="CV141" i="2"/>
  <c r="AE290" i="2"/>
  <c r="AE318" i="2"/>
  <c r="CV342" i="2"/>
  <c r="AE149" i="2"/>
  <c r="AE366" i="2"/>
  <c r="AE298" i="2"/>
  <c r="AE338" i="2"/>
  <c r="CF241" i="2"/>
  <c r="AP241" i="2"/>
  <c r="BI241" i="2"/>
  <c r="DA241" i="2"/>
  <c r="AZ241" i="2"/>
  <c r="O241" i="2"/>
  <c r="S241" i="2"/>
  <c r="AB241" i="2"/>
  <c r="CC241" i="2"/>
  <c r="AM241" i="2"/>
  <c r="CO241" i="2"/>
  <c r="BD241" i="2"/>
  <c r="AE213" i="2"/>
  <c r="CV500" i="2"/>
  <c r="CV69" i="2"/>
  <c r="AE229" i="2"/>
  <c r="CV358" i="2"/>
  <c r="AE181" i="2"/>
  <c r="CV137" i="2"/>
  <c r="CV350" i="2"/>
  <c r="AE113" i="2"/>
  <c r="AE310" i="2"/>
  <c r="AE129" i="2"/>
  <c r="AE121" i="2"/>
  <c r="AE169" i="2"/>
  <c r="BY241" i="2"/>
  <c r="AJ241" i="2"/>
  <c r="CR241" i="2"/>
  <c r="AU241" i="2"/>
  <c r="CK241" i="2"/>
  <c r="AT241" i="2"/>
  <c r="CX241" i="2"/>
  <c r="CU241" i="2"/>
  <c r="R241" i="2"/>
  <c r="BV241" i="2"/>
  <c r="AG241" i="2"/>
  <c r="CI241" i="2"/>
  <c r="M241" i="2"/>
  <c r="AK241" i="2"/>
  <c r="CR57" i="2"/>
  <c r="BS177" i="2"/>
  <c r="CZ113" i="2"/>
  <c r="CH77" i="2"/>
  <c r="CA294" i="2"/>
  <c r="J101" i="2"/>
  <c r="J65" i="2"/>
  <c r="BS500" i="2"/>
  <c r="CH479" i="2"/>
  <c r="CA97" i="2"/>
  <c r="CV314" i="2"/>
  <c r="AE185" i="2"/>
  <c r="CV197" i="2"/>
  <c r="AE23" i="2"/>
  <c r="CV65" i="2"/>
  <c r="CV149" i="2"/>
  <c r="AE101" i="2"/>
  <c r="CV241" i="2"/>
  <c r="AE145" i="2"/>
  <c r="AE117" i="2"/>
  <c r="AE73" i="2"/>
  <c r="CV290" i="2"/>
  <c r="BS241" i="2"/>
  <c r="AA241" i="2"/>
  <c r="CL241" i="2"/>
  <c r="AI241" i="2"/>
  <c r="CD241" i="2"/>
  <c r="AN241" i="2"/>
  <c r="BU241" i="2"/>
  <c r="CA241" i="2"/>
  <c r="DE241" i="2"/>
  <c r="BN241" i="2"/>
  <c r="Y241" i="2"/>
  <c r="CB241" i="2"/>
  <c r="DC241" i="2"/>
  <c r="X241" i="2"/>
  <c r="DA105" i="2"/>
  <c r="CH516" i="2"/>
  <c r="O516" i="2"/>
  <c r="BH125" i="2"/>
  <c r="CU81" i="2"/>
  <c r="BM97" i="2"/>
  <c r="AG81" i="2"/>
  <c r="AG19" i="2"/>
  <c r="CT105" i="2"/>
  <c r="CH93" i="2"/>
  <c r="CT294" i="2"/>
  <c r="CZ81" i="2"/>
  <c r="DA121" i="2"/>
  <c r="AA386" i="2"/>
  <c r="CV213" i="2"/>
  <c r="AE350" i="2"/>
  <c r="AE516" i="2"/>
  <c r="AE19" i="2"/>
  <c r="AE27" i="2"/>
  <c r="AE193" i="2"/>
  <c r="CV185" i="2"/>
  <c r="CT241" i="2"/>
  <c r="BC241" i="2"/>
  <c r="Q241" i="2"/>
  <c r="BX241" i="2"/>
  <c r="V241" i="2"/>
  <c r="BP241" i="2"/>
  <c r="AR241" i="2"/>
  <c r="AW241" i="2"/>
  <c r="CP241" i="2"/>
  <c r="AY241" i="2"/>
  <c r="N241" i="2"/>
  <c r="AX241" i="2"/>
  <c r="CH241" i="2"/>
  <c r="CT109" i="2"/>
  <c r="CA73" i="2"/>
  <c r="CH85" i="2"/>
  <c r="CZ93" i="2"/>
  <c r="CR69" i="2"/>
  <c r="AG298" i="2"/>
  <c r="CU105" i="2"/>
  <c r="CY61" i="2"/>
  <c r="CA81" i="2"/>
  <c r="DA113" i="2"/>
  <c r="CZ105" i="2"/>
  <c r="BH105" i="2"/>
  <c r="CR97" i="2"/>
  <c r="BN386" i="2"/>
  <c r="CV165" i="2"/>
  <c r="AE330" i="2"/>
  <c r="AE378" i="2"/>
  <c r="CV508" i="2"/>
  <c r="AE109" i="2"/>
  <c r="CV44" i="2"/>
  <c r="CM241" i="2"/>
  <c r="AV241" i="2"/>
  <c r="K241" i="2"/>
  <c r="BQ241" i="2"/>
  <c r="J241" i="2"/>
  <c r="CZ241" i="2"/>
  <c r="BH241" i="2"/>
  <c r="U241" i="2"/>
  <c r="AC241" i="2"/>
  <c r="AQ241" i="2"/>
  <c r="CJ241" i="2"/>
  <c r="AS241" i="2"/>
  <c r="DD241" i="2"/>
  <c r="AL241" i="2"/>
  <c r="BT241" i="2"/>
  <c r="CR109" i="2"/>
  <c r="CX73" i="2"/>
  <c r="BM89" i="2"/>
  <c r="CZ101" i="2"/>
  <c r="CZ73" i="2"/>
  <c r="CU61" i="2"/>
  <c r="AG105" i="2"/>
  <c r="CH57" i="2"/>
  <c r="CY85" i="2"/>
  <c r="CR73" i="2"/>
  <c r="DA109" i="2"/>
  <c r="CX109" i="2"/>
  <c r="CY109" i="2"/>
  <c r="CV233" i="2"/>
  <c r="CV77" i="2"/>
  <c r="CV221" i="2"/>
  <c r="P241" i="2"/>
  <c r="BF241" i="2"/>
  <c r="CT81" i="2"/>
  <c r="BM294" i="2"/>
  <c r="CY81" i="2"/>
  <c r="J129" i="2"/>
  <c r="CT61" i="2"/>
  <c r="CR81" i="2"/>
  <c r="BH117" i="2"/>
  <c r="AG109" i="2"/>
  <c r="BM105" i="2"/>
  <c r="DA97" i="2"/>
  <c r="CU65" i="2"/>
  <c r="CA77" i="2"/>
  <c r="BH113" i="2"/>
  <c r="DA101" i="2"/>
  <c r="CA101" i="2"/>
  <c r="CT93" i="2"/>
  <c r="DA354" i="2"/>
  <c r="CZ479" i="2"/>
  <c r="BM93" i="2"/>
  <c r="AG89" i="2"/>
  <c r="BH81" i="2"/>
  <c r="CY73" i="2"/>
  <c r="CQ121" i="2"/>
  <c r="DA69" i="2"/>
  <c r="CU73" i="2"/>
  <c r="CQ109" i="2"/>
  <c r="CY97" i="2"/>
  <c r="BH97" i="2"/>
  <c r="J294" i="2"/>
  <c r="DA189" i="2"/>
  <c r="CU137" i="2"/>
  <c r="CT129" i="2"/>
  <c r="CY338" i="2"/>
  <c r="DA326" i="2"/>
  <c r="CT145" i="2"/>
  <c r="AG137" i="2"/>
  <c r="BS338" i="2"/>
  <c r="CU334" i="2"/>
  <c r="BM125" i="2"/>
  <c r="BM121" i="2"/>
  <c r="CT137" i="2"/>
  <c r="CH165" i="2"/>
  <c r="J137" i="2"/>
  <c r="CZ125" i="2"/>
  <c r="CU346" i="2"/>
  <c r="AB350" i="2"/>
  <c r="AG189" i="2"/>
  <c r="AG492" i="2"/>
  <c r="O306" i="2"/>
  <c r="W508" i="2"/>
  <c r="DA217" i="2"/>
  <c r="CY157" i="2"/>
  <c r="CY479" i="2"/>
  <c r="CZ500" i="2"/>
  <c r="CY350" i="2"/>
  <c r="AG342" i="2"/>
  <c r="CR350" i="2"/>
  <c r="J145" i="2"/>
  <c r="CZ145" i="2"/>
  <c r="AC197" i="2"/>
  <c r="BH221" i="2"/>
  <c r="CR149" i="2"/>
  <c r="CY49" i="2"/>
  <c r="CA181" i="2"/>
  <c r="CH500" i="2"/>
  <c r="CT366" i="2"/>
  <c r="CQ338" i="2"/>
  <c r="CA350" i="2"/>
  <c r="CY189" i="2"/>
  <c r="CY141" i="2"/>
  <c r="AE496" i="2"/>
  <c r="AE77" i="2"/>
  <c r="DB241" i="2"/>
  <c r="BW241" i="2"/>
  <c r="T241" i="2"/>
  <c r="CV101" i="2"/>
  <c r="BJ241" i="2"/>
  <c r="AH241" i="2"/>
  <c r="BM241" i="2"/>
  <c r="S326" i="2"/>
  <c r="AG93" i="2"/>
  <c r="CH97" i="2"/>
  <c r="CQ85" i="2"/>
  <c r="BH73" i="2"/>
  <c r="CY185" i="2"/>
  <c r="DA294" i="2"/>
  <c r="CU85" i="2"/>
  <c r="CY77" i="2"/>
  <c r="BM73" i="2"/>
  <c r="CY117" i="2"/>
  <c r="CZ516" i="2"/>
  <c r="CH89" i="2"/>
  <c r="CX77" i="2"/>
  <c r="AG117" i="2"/>
  <c r="CY113" i="2"/>
  <c r="CH113" i="2"/>
  <c r="CA23" i="2"/>
  <c r="CQ73" i="2"/>
  <c r="CH109" i="2"/>
  <c r="CT97" i="2"/>
  <c r="CX93" i="2"/>
  <c r="CY89" i="2"/>
  <c r="CA137" i="2"/>
  <c r="DA57" i="2"/>
  <c r="BM85" i="2"/>
  <c r="CZ117" i="2"/>
  <c r="CA109" i="2"/>
  <c r="CR105" i="2"/>
  <c r="CX105" i="2"/>
  <c r="CA177" i="2"/>
  <c r="CU189" i="2"/>
  <c r="CR137" i="2"/>
  <c r="N221" i="2"/>
  <c r="DA125" i="2"/>
  <c r="CX504" i="2"/>
  <c r="CA197" i="2"/>
  <c r="CA141" i="2"/>
  <c r="BM350" i="2"/>
  <c r="DA213" i="2"/>
  <c r="J189" i="2"/>
  <c r="BM137" i="2"/>
  <c r="BH362" i="2"/>
  <c r="CT314" i="2"/>
  <c r="CY125" i="2"/>
  <c r="CR121" i="2"/>
  <c r="CU161" i="2"/>
  <c r="Z302" i="2"/>
  <c r="L97" i="2"/>
  <c r="CU44" i="2"/>
  <c r="CH193" i="2"/>
  <c r="CH177" i="2"/>
  <c r="BS516" i="2"/>
  <c r="CY508" i="2"/>
  <c r="CU496" i="2"/>
  <c r="J350" i="2"/>
  <c r="DA346" i="2"/>
  <c r="CY342" i="2"/>
  <c r="CX133" i="2"/>
  <c r="CZ129" i="2"/>
  <c r="N225" i="2"/>
  <c r="CY44" i="2"/>
  <c r="CR205" i="2"/>
  <c r="CU173" i="2"/>
  <c r="CX165" i="2"/>
  <c r="DA516" i="2"/>
  <c r="CR512" i="2"/>
  <c r="CX492" i="2"/>
  <c r="J346" i="2"/>
  <c r="CT342" i="2"/>
  <c r="DA129" i="2"/>
  <c r="CU129" i="2"/>
  <c r="CV125" i="2"/>
  <c r="AE53" i="2"/>
  <c r="BE241" i="2"/>
  <c r="CN241" i="2"/>
  <c r="CZ89" i="2"/>
  <c r="CY302" i="2"/>
  <c r="CA69" i="2"/>
  <c r="CA89" i="2"/>
  <c r="J479" i="2"/>
  <c r="CX97" i="2"/>
  <c r="CR89" i="2"/>
  <c r="CA85" i="2"/>
  <c r="CU77" i="2"/>
  <c r="CQ137" i="2"/>
  <c r="CT185" i="2"/>
  <c r="BH93" i="2"/>
  <c r="CZ85" i="2"/>
  <c r="J81" i="2"/>
  <c r="CT73" i="2"/>
  <c r="CH121" i="2"/>
  <c r="CQ65" i="2"/>
  <c r="CR77" i="2"/>
  <c r="BM113" i="2"/>
  <c r="CH105" i="2"/>
  <c r="CX101" i="2"/>
  <c r="CY93" i="2"/>
  <c r="CQ358" i="2"/>
  <c r="CQ516" i="2"/>
  <c r="CU89" i="2"/>
  <c r="AG85" i="2"/>
  <c r="CR117" i="2"/>
  <c r="CA117" i="2"/>
  <c r="CU113" i="2"/>
  <c r="AA366" i="2"/>
  <c r="CU302" i="2"/>
  <c r="CU504" i="2"/>
  <c r="AV298" i="2"/>
  <c r="BH121" i="2"/>
  <c r="CY121" i="2"/>
  <c r="CQ61" i="2"/>
  <c r="CY225" i="2"/>
  <c r="CY145" i="2"/>
  <c r="BH137" i="2"/>
  <c r="CZ496" i="2"/>
  <c r="AC173" i="2"/>
  <c r="AG145" i="2"/>
  <c r="CT500" i="2"/>
  <c r="CQ217" i="2"/>
  <c r="CH137" i="2"/>
  <c r="BH129" i="2"/>
  <c r="CZ177" i="2"/>
  <c r="Z512" i="2"/>
  <c r="Y326" i="2"/>
  <c r="BH27" i="2"/>
  <c r="CZ40" i="2"/>
  <c r="CR153" i="2"/>
  <c r="BH157" i="2"/>
  <c r="CR65" i="2"/>
  <c r="CH508" i="2"/>
  <c r="BH358" i="2"/>
  <c r="BM338" i="2"/>
  <c r="CZ342" i="2"/>
  <c r="BH318" i="2"/>
  <c r="CT121" i="2"/>
  <c r="CR125" i="2"/>
  <c r="U193" i="2"/>
  <c r="AN492" i="2"/>
  <c r="CT193" i="2"/>
  <c r="DA290" i="2"/>
  <c r="CX161" i="2"/>
  <c r="CT19" i="2"/>
  <c r="AE326" i="2"/>
  <c r="AE49" i="2"/>
  <c r="Z241" i="2"/>
  <c r="CY241" i="2"/>
  <c r="CQ479" i="2"/>
  <c r="AG294" i="2"/>
  <c r="BH77" i="2"/>
  <c r="CT77" i="2"/>
  <c r="CT117" i="2"/>
  <c r="CZ65" i="2"/>
  <c r="BM77" i="2"/>
  <c r="AG113" i="2"/>
  <c r="CR101" i="2"/>
  <c r="CZ97" i="2"/>
  <c r="CZ294" i="2"/>
  <c r="J318" i="2"/>
  <c r="CH73" i="2"/>
  <c r="J109" i="2"/>
  <c r="DA93" i="2"/>
  <c r="CA93" i="2"/>
  <c r="CT89" i="2"/>
  <c r="CU133" i="2"/>
  <c r="CU516" i="2"/>
  <c r="CQ89" i="2"/>
  <c r="CX81" i="2"/>
  <c r="CH117" i="2"/>
  <c r="J117" i="2"/>
  <c r="CQ113" i="2"/>
  <c r="J49" i="2"/>
  <c r="DA19" i="2"/>
  <c r="CU101" i="2"/>
  <c r="CX294" i="2"/>
  <c r="CX89" i="2"/>
  <c r="CQ81" i="2"/>
  <c r="CX129" i="2"/>
  <c r="CH125" i="2"/>
  <c r="CA310" i="2"/>
  <c r="CZ137" i="2"/>
  <c r="CY129" i="2"/>
  <c r="CT326" i="2"/>
  <c r="AS362" i="2"/>
  <c r="CA298" i="2"/>
  <c r="AG133" i="2"/>
  <c r="AG516" i="2"/>
  <c r="CT125" i="2"/>
  <c r="CA121" i="2"/>
  <c r="CU141" i="2"/>
  <c r="J23" i="2"/>
  <c r="T512" i="2"/>
  <c r="CH189" i="2"/>
  <c r="BS137" i="2"/>
  <c r="CX44" i="2"/>
  <c r="M201" i="2"/>
  <c r="P225" i="2"/>
  <c r="AE93" i="2"/>
  <c r="CT85" i="2"/>
  <c r="CZ109" i="2"/>
  <c r="CX53" i="2"/>
  <c r="CX113" i="2"/>
  <c r="BH109" i="2"/>
  <c r="CH294" i="2"/>
  <c r="CQ189" i="2"/>
  <c r="CA113" i="2"/>
  <c r="J97" i="2"/>
  <c r="CZ133" i="2"/>
  <c r="CZ189" i="2"/>
  <c r="BM40" i="2"/>
  <c r="CH133" i="2"/>
  <c r="CU121" i="2"/>
  <c r="CZ19" i="2"/>
  <c r="CZ286" i="2"/>
  <c r="CZ23" i="2"/>
  <c r="DA496" i="2"/>
  <c r="CT310" i="2"/>
  <c r="CQ141" i="2"/>
  <c r="BA125" i="2"/>
  <c r="Q346" i="2"/>
  <c r="CX173" i="2"/>
  <c r="BM479" i="2"/>
  <c r="CY496" i="2"/>
  <c r="CY318" i="2"/>
  <c r="DA302" i="2"/>
  <c r="CA189" i="2"/>
  <c r="Z129" i="2"/>
  <c r="AA221" i="2"/>
  <c r="CZ225" i="2"/>
  <c r="CQ193" i="2"/>
  <c r="CT290" i="2"/>
  <c r="CR169" i="2"/>
  <c r="CQ53" i="2"/>
  <c r="J508" i="2"/>
  <c r="CZ366" i="2"/>
  <c r="CZ306" i="2"/>
  <c r="CR318" i="2"/>
  <c r="CA306" i="2"/>
  <c r="CU298" i="2"/>
  <c r="CT298" i="2"/>
  <c r="M318" i="2"/>
  <c r="CU197" i="2"/>
  <c r="CA286" i="2"/>
  <c r="BM322" i="2"/>
  <c r="CT57" i="2"/>
  <c r="CY504" i="2"/>
  <c r="CU366" i="2"/>
  <c r="CU306" i="2"/>
  <c r="CH318" i="2"/>
  <c r="CX302" i="2"/>
  <c r="BM298" i="2"/>
  <c r="J298" i="2"/>
  <c r="Q492" i="2"/>
  <c r="M479" i="2"/>
  <c r="DA225" i="2"/>
  <c r="BM193" i="2"/>
  <c r="AG153" i="2"/>
  <c r="BH161" i="2"/>
  <c r="CH181" i="2"/>
  <c r="BH508" i="2"/>
  <c r="J342" i="2"/>
  <c r="CR310" i="2"/>
  <c r="BM302" i="2"/>
  <c r="CZ302" i="2"/>
  <c r="BJ181" i="2"/>
  <c r="AT27" i="2"/>
  <c r="AM157" i="2"/>
  <c r="AJ334" i="2"/>
  <c r="AO125" i="2"/>
  <c r="P57" i="2"/>
  <c r="AM161" i="2"/>
  <c r="Q145" i="2"/>
  <c r="AU161" i="2"/>
  <c r="CE241" i="2"/>
  <c r="CX117" i="2"/>
  <c r="CH101" i="2"/>
  <c r="J19" i="2"/>
  <c r="CY294" i="2"/>
  <c r="CY23" i="2"/>
  <c r="CR85" i="2"/>
  <c r="BM109" i="2"/>
  <c r="CU322" i="2"/>
  <c r="BH89" i="2"/>
  <c r="CZ121" i="2"/>
  <c r="BH302" i="2"/>
  <c r="CQ125" i="2"/>
  <c r="L217" i="2"/>
  <c r="CT512" i="2"/>
  <c r="CX137" i="2"/>
  <c r="DA141" i="2"/>
  <c r="CX221" i="2"/>
  <c r="CA225" i="2"/>
  <c r="BH286" i="2"/>
  <c r="CT338" i="2"/>
  <c r="AG302" i="2"/>
  <c r="J27" i="2"/>
  <c r="CA153" i="2"/>
  <c r="DA185" i="2"/>
  <c r="BS496" i="2"/>
  <c r="BH310" i="2"/>
  <c r="BM346" i="2"/>
  <c r="CZ298" i="2"/>
  <c r="CU145" i="2"/>
  <c r="AC306" i="2"/>
  <c r="CZ221" i="2"/>
  <c r="CT334" i="2"/>
  <c r="BM326" i="2"/>
  <c r="BM69" i="2"/>
  <c r="DA492" i="2"/>
  <c r="BH354" i="2"/>
  <c r="CX310" i="2"/>
  <c r="CX189" i="2"/>
  <c r="AA350" i="2"/>
  <c r="AG27" i="2"/>
  <c r="CY193" i="2"/>
  <c r="CU153" i="2"/>
  <c r="J73" i="2"/>
  <c r="CR492" i="2"/>
  <c r="AG354" i="2"/>
  <c r="DA342" i="2"/>
  <c r="CX306" i="2"/>
  <c r="DA145" i="2"/>
  <c r="BM189" i="2"/>
  <c r="L205" i="2"/>
  <c r="M161" i="2"/>
  <c r="CA221" i="2"/>
  <c r="CY40" i="2"/>
  <c r="CZ290" i="2"/>
  <c r="CZ165" i="2"/>
  <c r="CR500" i="2"/>
  <c r="CU362" i="2"/>
  <c r="BH306" i="2"/>
  <c r="AG318" i="2"/>
  <c r="CA302" i="2"/>
  <c r="BK241" i="2"/>
  <c r="CH205" i="2"/>
  <c r="CU97" i="2"/>
  <c r="J89" i="2"/>
  <c r="CT113" i="2"/>
  <c r="DA81" i="2"/>
  <c r="BS105" i="2"/>
  <c r="CT23" i="2"/>
  <c r="DA85" i="2"/>
  <c r="CH65" i="2"/>
  <c r="CQ105" i="2"/>
  <c r="CH362" i="2"/>
  <c r="CZ310" i="2"/>
  <c r="DA137" i="2"/>
  <c r="CY133" i="2"/>
  <c r="CH290" i="2"/>
  <c r="CY310" i="2"/>
  <c r="CT302" i="2"/>
  <c r="DA221" i="2"/>
  <c r="CR157" i="2"/>
  <c r="BM61" i="2"/>
  <c r="CX358" i="2"/>
  <c r="X23" i="2"/>
  <c r="CU225" i="2"/>
  <c r="J149" i="2"/>
  <c r="DA61" i="2"/>
  <c r="CU354" i="2"/>
  <c r="AN169" i="2"/>
  <c r="W310" i="2"/>
  <c r="J221" i="2"/>
  <c r="AG213" i="2"/>
  <c r="CU326" i="2"/>
  <c r="CA49" i="2"/>
  <c r="CX185" i="2"/>
  <c r="CZ492" i="2"/>
  <c r="BH366" i="2"/>
  <c r="J338" i="2"/>
  <c r="BH350" i="2"/>
  <c r="CT189" i="2"/>
  <c r="CT141" i="2"/>
  <c r="CQ145" i="2"/>
  <c r="N342" i="2"/>
  <c r="W492" i="2"/>
  <c r="AG217" i="2"/>
  <c r="BM330" i="2"/>
  <c r="CZ149" i="2"/>
  <c r="CZ49" i="2"/>
  <c r="AG53" i="2"/>
  <c r="CU492" i="2"/>
  <c r="AG366" i="2"/>
  <c r="CX318" i="2"/>
  <c r="AG350" i="2"/>
  <c r="CX145" i="2"/>
  <c r="BM141" i="2"/>
  <c r="CH145" i="2"/>
  <c r="V221" i="2"/>
  <c r="CA213" i="2"/>
  <c r="CX314" i="2"/>
  <c r="CH149" i="2"/>
  <c r="DA169" i="2"/>
  <c r="BM19" i="2"/>
  <c r="BM492" i="2"/>
  <c r="BS342" i="2"/>
  <c r="CU358" i="2"/>
  <c r="CR145" i="2"/>
  <c r="BH189" i="2"/>
  <c r="BU85" i="2"/>
  <c r="AU97" i="2"/>
  <c r="AQ121" i="2"/>
  <c r="P73" i="2"/>
  <c r="AH161" i="2"/>
  <c r="L121" i="2"/>
  <c r="BC306" i="2"/>
  <c r="T61" i="2"/>
  <c r="L241" i="2"/>
  <c r="CU109" i="2"/>
  <c r="CU294" i="2"/>
  <c r="CY105" i="2"/>
  <c r="CX85" i="2"/>
  <c r="BH101" i="2"/>
  <c r="CZ77" i="2"/>
  <c r="BH85" i="2"/>
  <c r="CA105" i="2"/>
  <c r="CR93" i="2"/>
  <c r="BH145" i="2"/>
  <c r="DA77" i="2"/>
  <c r="BM145" i="2"/>
  <c r="BM358" i="2"/>
  <c r="CR141" i="2"/>
  <c r="CA145" i="2"/>
  <c r="CU314" i="2"/>
  <c r="CQ504" i="2"/>
  <c r="DA306" i="2"/>
  <c r="Y500" i="2"/>
  <c r="BM169" i="2"/>
  <c r="CT354" i="2"/>
  <c r="CH298" i="2"/>
  <c r="DA44" i="2"/>
  <c r="BM173" i="2"/>
  <c r="J57" i="2"/>
  <c r="CA366" i="2"/>
  <c r="CR129" i="2"/>
  <c r="V492" i="2"/>
  <c r="CZ44" i="2"/>
  <c r="J334" i="2"/>
  <c r="CX57" i="2"/>
  <c r="DA362" i="2"/>
  <c r="CA129" i="2"/>
  <c r="T65" i="2"/>
  <c r="CQ185" i="2"/>
  <c r="DA366" i="2"/>
  <c r="CA354" i="2"/>
  <c r="CY137" i="2"/>
  <c r="BJ197" i="2"/>
  <c r="BY512" i="2"/>
  <c r="AZ209" i="2"/>
  <c r="K302" i="2"/>
  <c r="AH338" i="2"/>
  <c r="Q181" i="2"/>
  <c r="BI362" i="2"/>
  <c r="AU350" i="2"/>
  <c r="CC44" i="2"/>
  <c r="BA153" i="2"/>
  <c r="AV169" i="2"/>
  <c r="AK65" i="2"/>
  <c r="W113" i="2"/>
  <c r="AC185" i="2"/>
  <c r="AH508" i="2"/>
  <c r="U61" i="2"/>
  <c r="AI350" i="2"/>
  <c r="U137" i="2"/>
  <c r="AW362" i="2"/>
  <c r="AW330" i="2"/>
  <c r="AH65" i="2"/>
  <c r="AP358" i="2"/>
  <c r="CM512" i="2"/>
  <c r="AQ113" i="2"/>
  <c r="AI93" i="2"/>
  <c r="AK512" i="2"/>
  <c r="AS322" i="2"/>
  <c r="BC314" i="2"/>
  <c r="Z27" i="2"/>
  <c r="AB23" i="2"/>
  <c r="T153" i="2"/>
  <c r="AI358" i="2"/>
  <c r="AC101" i="2"/>
  <c r="BJ185" i="2"/>
  <c r="AT225" i="2"/>
  <c r="BY40" i="2"/>
  <c r="CR113" i="2"/>
  <c r="J113" i="2"/>
  <c r="BM101" i="2"/>
  <c r="CU93" i="2"/>
  <c r="AG121" i="2"/>
  <c r="CX298" i="2"/>
  <c r="BH342" i="2"/>
  <c r="CZ330" i="2"/>
  <c r="BM500" i="2"/>
  <c r="CR298" i="2"/>
  <c r="N496" i="2"/>
  <c r="BH49" i="2"/>
  <c r="CR358" i="2"/>
  <c r="CH141" i="2"/>
  <c r="CZ27" i="2"/>
  <c r="CH286" i="2"/>
  <c r="BH23" i="2"/>
  <c r="CH354" i="2"/>
  <c r="CQ342" i="2"/>
  <c r="CR302" i="2"/>
  <c r="BC362" i="2"/>
  <c r="CT286" i="2"/>
  <c r="DA23" i="2"/>
  <c r="CH342" i="2"/>
  <c r="CH302" i="2"/>
  <c r="K342" i="2"/>
  <c r="CR173" i="2"/>
  <c r="CY358" i="2"/>
  <c r="CX125" i="2"/>
  <c r="CN93" i="2"/>
  <c r="BN69" i="2"/>
  <c r="BI193" i="2"/>
  <c r="AI306" i="2"/>
  <c r="AU338" i="2"/>
  <c r="AK53" i="2"/>
  <c r="U105" i="2"/>
  <c r="AZ286" i="2"/>
  <c r="Q27" i="2"/>
  <c r="AZ225" i="2"/>
  <c r="AK504" i="2"/>
  <c r="BW189" i="2"/>
  <c r="BP153" i="2"/>
  <c r="BA181" i="2"/>
  <c r="AT205" i="2"/>
  <c r="L165" i="2"/>
  <c r="BC294" i="2"/>
  <c r="K326" i="2"/>
  <c r="AR350" i="2"/>
  <c r="AU157" i="2"/>
  <c r="AS310" i="2"/>
  <c r="S49" i="2"/>
  <c r="AH137" i="2"/>
  <c r="AM516" i="2"/>
  <c r="CD326" i="2"/>
  <c r="AL177" i="2"/>
  <c r="AT57" i="2"/>
  <c r="AK40" i="2"/>
  <c r="K137" i="2"/>
  <c r="AI346" i="2"/>
  <c r="N137" i="2"/>
  <c r="AJ298" i="2"/>
  <c r="CE358" i="2"/>
  <c r="K77" i="2"/>
  <c r="AQ310" i="2"/>
  <c r="BY479" i="2"/>
  <c r="BJ504" i="2"/>
  <c r="AV93" i="2"/>
  <c r="AP121" i="2"/>
  <c r="AV157" i="2"/>
  <c r="T69" i="2"/>
  <c r="AU306" i="2"/>
  <c r="AN109" i="2"/>
  <c r="X27" i="2"/>
  <c r="BK326" i="2"/>
  <c r="J516" i="2"/>
  <c r="BM129" i="2"/>
  <c r="CU117" i="2"/>
  <c r="BM81" i="2"/>
  <c r="AG185" i="2"/>
  <c r="BM57" i="2"/>
  <c r="P133" i="2"/>
  <c r="DA161" i="2"/>
  <c r="AG362" i="2"/>
  <c r="DA133" i="2"/>
  <c r="CR217" i="2"/>
  <c r="CX61" i="2"/>
  <c r="CT306" i="2"/>
  <c r="CR133" i="2"/>
  <c r="AK302" i="2"/>
  <c r="CU205" i="2"/>
  <c r="CY165" i="2"/>
  <c r="CT65" i="2"/>
  <c r="CX354" i="2"/>
  <c r="BH346" i="2"/>
  <c r="CA133" i="2"/>
  <c r="AC217" i="2"/>
  <c r="CH213" i="2"/>
  <c r="CQ157" i="2"/>
  <c r="CH69" i="2"/>
  <c r="J354" i="2"/>
  <c r="AG346" i="2"/>
  <c r="BM133" i="2"/>
  <c r="AC322" i="2"/>
  <c r="DA209" i="2"/>
  <c r="CX149" i="2"/>
  <c r="CR53" i="2"/>
  <c r="CT362" i="2"/>
  <c r="CZ346" i="2"/>
  <c r="BH298" i="2"/>
  <c r="BV149" i="2"/>
  <c r="AW117" i="2"/>
  <c r="AT346" i="2"/>
  <c r="AH362" i="2"/>
  <c r="AJ221" i="2"/>
  <c r="BK109" i="2"/>
  <c r="BC298" i="2"/>
  <c r="Y149" i="2"/>
  <c r="AN121" i="2"/>
  <c r="AM213" i="2"/>
  <c r="AS44" i="2"/>
  <c r="AK27" i="2"/>
  <c r="AN61" i="2"/>
  <c r="AH93" i="2"/>
  <c r="AI354" i="2"/>
  <c r="Z69" i="2"/>
  <c r="AK350" i="2"/>
  <c r="AR93" i="2"/>
  <c r="AB73" i="2"/>
  <c r="AJ157" i="2"/>
  <c r="L169" i="2"/>
  <c r="AK149" i="2"/>
  <c r="AW286" i="2"/>
  <c r="CC479" i="2"/>
  <c r="BJ330" i="2"/>
  <c r="AV77" i="2"/>
  <c r="AU73" i="2"/>
  <c r="BA141" i="2"/>
  <c r="M53" i="2"/>
  <c r="AQ512" i="2"/>
  <c r="AL294" i="2"/>
  <c r="AI49" i="2"/>
  <c r="L81" i="2"/>
  <c r="BD157" i="2"/>
  <c r="AW298" i="2"/>
  <c r="BW125" i="2"/>
  <c r="AI129" i="2"/>
  <c r="AZ149" i="2"/>
  <c r="BA504" i="2"/>
  <c r="U169" i="2"/>
  <c r="BA302" i="2"/>
  <c r="BC61" i="2"/>
  <c r="K129" i="2"/>
  <c r="AN105" i="2"/>
  <c r="DA298" i="2"/>
  <c r="BM117" i="2"/>
  <c r="CH81" i="2"/>
  <c r="J105" i="2"/>
  <c r="CY330" i="2"/>
  <c r="CU125" i="2"/>
  <c r="CT177" i="2"/>
  <c r="K512" i="2"/>
  <c r="CU169" i="2"/>
  <c r="CU310" i="2"/>
  <c r="J302" i="2"/>
  <c r="CH314" i="2"/>
  <c r="CA504" i="2"/>
  <c r="CU342" i="2"/>
  <c r="CA125" i="2"/>
  <c r="Z177" i="2"/>
  <c r="CQ209" i="2"/>
  <c r="J165" i="2"/>
  <c r="CQ512" i="2"/>
  <c r="CX338" i="2"/>
  <c r="CQ129" i="2"/>
  <c r="BH209" i="2"/>
  <c r="AG326" i="2"/>
  <c r="BS512" i="2"/>
  <c r="CZ318" i="2"/>
  <c r="CH129" i="2"/>
  <c r="CX209" i="2"/>
  <c r="BM157" i="2"/>
  <c r="CZ69" i="2"/>
  <c r="CX350" i="2"/>
  <c r="BH141" i="2"/>
  <c r="AH44" i="2"/>
  <c r="AP197" i="2"/>
  <c r="BP508" i="2"/>
  <c r="CU479" i="2"/>
  <c r="L213" i="2"/>
  <c r="Y209" i="2"/>
  <c r="CR479" i="2"/>
  <c r="AG141" i="2"/>
  <c r="BM334" i="2"/>
  <c r="CZ358" i="2"/>
  <c r="BM201" i="2"/>
  <c r="J492" i="2"/>
  <c r="AG129" i="2"/>
  <c r="W53" i="2"/>
  <c r="U44" i="2"/>
  <c r="AL500" i="2"/>
  <c r="BQ113" i="2"/>
  <c r="AZ205" i="2"/>
  <c r="AI77" i="2"/>
  <c r="AH500" i="2"/>
  <c r="AW193" i="2"/>
  <c r="DA73" i="2"/>
  <c r="AG125" i="2"/>
  <c r="CQ133" i="2"/>
  <c r="CH346" i="2"/>
  <c r="CQ350" i="2"/>
  <c r="BH496" i="2"/>
  <c r="AH492" i="2"/>
  <c r="CY181" i="2"/>
  <c r="J141" i="2"/>
  <c r="CR330" i="2"/>
  <c r="AI57" i="2"/>
  <c r="S129" i="2"/>
  <c r="AV318" i="2"/>
  <c r="AB57" i="2"/>
  <c r="AN165" i="2"/>
  <c r="BN516" i="2"/>
  <c r="BQ496" i="2"/>
  <c r="AI500" i="2"/>
  <c r="BD322" i="2"/>
  <c r="Y77" i="2"/>
  <c r="P77" i="2"/>
  <c r="AH177" i="2"/>
  <c r="BY157" i="2"/>
  <c r="BC209" i="2"/>
  <c r="AR294" i="2"/>
  <c r="W161" i="2"/>
  <c r="O73" i="2"/>
  <c r="AV153" i="2"/>
  <c r="CJ516" i="2"/>
  <c r="AH129" i="2"/>
  <c r="AP350" i="2"/>
  <c r="K161" i="2"/>
  <c r="R161" i="2"/>
  <c r="AJ314" i="2"/>
  <c r="AR479" i="2"/>
  <c r="X113" i="2"/>
  <c r="AT97" i="2"/>
  <c r="AU290" i="2"/>
  <c r="O57" i="2"/>
  <c r="BJ19" i="2"/>
  <c r="AK209" i="2"/>
  <c r="AP169" i="2"/>
  <c r="AK366" i="2"/>
  <c r="BA350" i="2"/>
  <c r="AQ153" i="2"/>
  <c r="AV161" i="2"/>
  <c r="AW161" i="2"/>
  <c r="AS338" i="2"/>
  <c r="AV177" i="2"/>
  <c r="AN354" i="2"/>
  <c r="AM105" i="2"/>
  <c r="Z93" i="2"/>
  <c r="AB129" i="2"/>
  <c r="U129" i="2"/>
  <c r="AP133" i="2"/>
  <c r="AR169" i="2"/>
  <c r="AN330" i="2"/>
  <c r="Y61" i="2"/>
  <c r="R310" i="2"/>
  <c r="BJ334" i="2"/>
  <c r="AR85" i="2"/>
  <c r="P149" i="2"/>
  <c r="N141" i="2"/>
  <c r="AT149" i="2"/>
  <c r="BK141" i="2"/>
  <c r="AH342" i="2"/>
  <c r="S73" i="2"/>
  <c r="AA133" i="2"/>
  <c r="AA318" i="2"/>
  <c r="K69" i="2"/>
  <c r="U318" i="2"/>
  <c r="BC89" i="2"/>
  <c r="BA508" i="2"/>
  <c r="O85" i="2"/>
  <c r="V19" i="2"/>
  <c r="AU141" i="2"/>
  <c r="AJ169" i="2"/>
  <c r="DA89" i="2"/>
  <c r="CT133" i="2"/>
  <c r="N322" i="2"/>
  <c r="CR189" i="2"/>
  <c r="DA318" i="2"/>
  <c r="CX197" i="2"/>
  <c r="AG504" i="2"/>
  <c r="DA117" i="2"/>
  <c r="BH322" i="2"/>
  <c r="CU318" i="2"/>
  <c r="BJ129" i="2"/>
  <c r="N44" i="2"/>
  <c r="X53" i="2"/>
  <c r="AT350" i="2"/>
  <c r="BV346" i="2"/>
  <c r="AU65" i="2"/>
  <c r="P105" i="2"/>
  <c r="L149" i="2"/>
  <c r="T93" i="2"/>
  <c r="Q61" i="2"/>
  <c r="AV358" i="2"/>
  <c r="CF101" i="2"/>
  <c r="AK290" i="2"/>
  <c r="K117" i="2"/>
  <c r="Y141" i="2"/>
  <c r="P141" i="2"/>
  <c r="BA221" i="2"/>
  <c r="AU81" i="2"/>
  <c r="T23" i="2"/>
  <c r="AM93" i="2"/>
  <c r="T53" i="2"/>
  <c r="S149" i="2"/>
  <c r="AM330" i="2"/>
  <c r="BC318" i="2"/>
  <c r="BE44" i="2"/>
  <c r="BY121" i="2"/>
  <c r="BP306" i="2"/>
  <c r="AM306" i="2"/>
  <c r="U40" i="2"/>
  <c r="BA217" i="2"/>
  <c r="AA19" i="2"/>
  <c r="Y165" i="2"/>
  <c r="BD302" i="2"/>
  <c r="AB173" i="2"/>
  <c r="U173" i="2"/>
  <c r="AT298" i="2"/>
  <c r="AR133" i="2"/>
  <c r="AB49" i="2"/>
  <c r="AN326" i="2"/>
  <c r="AC113" i="2"/>
  <c r="BJ69" i="2"/>
  <c r="AR225" i="2"/>
  <c r="AT334" i="2"/>
  <c r="S193" i="2"/>
  <c r="S294" i="2"/>
  <c r="AI177" i="2"/>
  <c r="BC217" i="2"/>
  <c r="X125" i="2"/>
  <c r="AN117" i="2"/>
  <c r="AR286" i="2"/>
  <c r="L306" i="2"/>
  <c r="V65" i="2"/>
  <c r="V121" i="2"/>
  <c r="O334" i="2"/>
  <c r="N113" i="2"/>
  <c r="AA225" i="2"/>
  <c r="BJ286" i="2"/>
  <c r="AB157" i="2"/>
  <c r="U157" i="2"/>
  <c r="BD165" i="2"/>
  <c r="CY101" i="2"/>
  <c r="CX141" i="2"/>
  <c r="CH330" i="2"/>
  <c r="CY298" i="2"/>
  <c r="J161" i="2"/>
  <c r="BM209" i="2"/>
  <c r="K366" i="2"/>
  <c r="CA508" i="2"/>
  <c r="BH133" i="2"/>
  <c r="AU286" i="2"/>
  <c r="X149" i="2"/>
  <c r="AO310" i="2"/>
  <c r="N97" i="2"/>
  <c r="BY161" i="2"/>
  <c r="AH185" i="2"/>
  <c r="AI318" i="2"/>
  <c r="AK342" i="2"/>
  <c r="Z105" i="2"/>
  <c r="AI290" i="2"/>
  <c r="AL221" i="2"/>
  <c r="BC302" i="2"/>
  <c r="AL40" i="2"/>
  <c r="AH221" i="2"/>
  <c r="AO177" i="2"/>
  <c r="L19" i="2"/>
  <c r="AP326" i="2"/>
  <c r="AR105" i="2"/>
  <c r="AN306" i="2"/>
  <c r="AM338" i="2"/>
  <c r="AT286" i="2"/>
  <c r="BQ19" i="2"/>
  <c r="AK362" i="2"/>
  <c r="AL65" i="2"/>
  <c r="AV342" i="2"/>
  <c r="BV286" i="2"/>
  <c r="BY97" i="2"/>
  <c r="BY350" i="2"/>
  <c r="AN201" i="2"/>
  <c r="BD101" i="2"/>
  <c r="W23" i="2"/>
  <c r="U181" i="2"/>
  <c r="BX185" i="2"/>
  <c r="AO342" i="2"/>
  <c r="AK330" i="2"/>
  <c r="BD85" i="2"/>
  <c r="CL93" i="2"/>
  <c r="BA318" i="2"/>
  <c r="AK121" i="2"/>
  <c r="L61" i="2"/>
  <c r="BI149" i="2"/>
  <c r="BP326" i="2"/>
  <c r="AM302" i="2"/>
  <c r="AB149" i="2"/>
  <c r="CB169" i="2"/>
  <c r="AI161" i="2"/>
  <c r="Y69" i="2"/>
  <c r="AT69" i="2"/>
  <c r="AS137" i="2"/>
  <c r="P169" i="2"/>
  <c r="BC516" i="2"/>
  <c r="M516" i="2"/>
  <c r="T302" i="2"/>
  <c r="P500" i="2"/>
  <c r="S314" i="2"/>
  <c r="AA85" i="2"/>
  <c r="Q23" i="2"/>
  <c r="L145" i="2"/>
  <c r="K89" i="2"/>
  <c r="BN129" i="2"/>
  <c r="AM133" i="2"/>
  <c r="CV61" i="2"/>
  <c r="H450" i="13"/>
  <c r="H453" i="13"/>
  <c r="H452" i="13"/>
  <c r="H373" i="13"/>
  <c r="H111" i="13"/>
  <c r="CZ483" i="2"/>
  <c r="CT483" i="2"/>
  <c r="CM483" i="2"/>
  <c r="CF483" i="2"/>
  <c r="BY483" i="2"/>
  <c r="BS483" i="2"/>
  <c r="BI483" i="2"/>
  <c r="BA483" i="2"/>
  <c r="AU483" i="2"/>
  <c r="AO483" i="2"/>
  <c r="AI483" i="2"/>
  <c r="AA483" i="2"/>
  <c r="W483" i="2"/>
  <c r="Q483" i="2"/>
  <c r="K483" i="2"/>
  <c r="CA483" i="2"/>
  <c r="AP483" i="2"/>
  <c r="L483" i="2"/>
  <c r="DE483" i="2"/>
  <c r="CY483" i="2"/>
  <c r="CR483" i="2"/>
  <c r="CL483" i="2"/>
  <c r="CE483" i="2"/>
  <c r="BX483" i="2"/>
  <c r="BQ483" i="2"/>
  <c r="BH483" i="2"/>
  <c r="AZ483" i="2"/>
  <c r="AT483" i="2"/>
  <c r="AN483" i="2"/>
  <c r="AH483" i="2"/>
  <c r="Z483" i="2"/>
  <c r="P483" i="2"/>
  <c r="J483" i="2"/>
  <c r="CH483" i="2"/>
  <c r="BC483" i="2"/>
  <c r="R483" i="2"/>
  <c r="DD483" i="2"/>
  <c r="CX483" i="2"/>
  <c r="CQ483" i="2"/>
  <c r="CK483" i="2"/>
  <c r="CD483" i="2"/>
  <c r="BW483" i="2"/>
  <c r="BP483" i="2"/>
  <c r="BF483" i="2"/>
  <c r="AY483" i="2"/>
  <c r="AS483" i="2"/>
  <c r="AM483" i="2"/>
  <c r="AG483" i="2"/>
  <c r="U483" i="2"/>
  <c r="O483" i="2"/>
  <c r="DA483" i="2"/>
  <c r="BT483" i="2"/>
  <c r="AJ483" i="2"/>
  <c r="DC483" i="2"/>
  <c r="CP483" i="2"/>
  <c r="CJ483" i="2"/>
  <c r="CC483" i="2"/>
  <c r="BV483" i="2"/>
  <c r="BM483" i="2"/>
  <c r="BE483" i="2"/>
  <c r="AX483" i="2"/>
  <c r="AR483" i="2"/>
  <c r="AL483" i="2"/>
  <c r="AE483" i="2"/>
  <c r="Y483" i="2"/>
  <c r="T483" i="2"/>
  <c r="N483" i="2"/>
  <c r="CU483" i="2"/>
  <c r="BJ483" i="2"/>
  <c r="AB483" i="2"/>
  <c r="DB483" i="2"/>
  <c r="CV483" i="2"/>
  <c r="CO483" i="2"/>
  <c r="CI483" i="2"/>
  <c r="CB483" i="2"/>
  <c r="BU483" i="2"/>
  <c r="BK483" i="2"/>
  <c r="BD483" i="2"/>
  <c r="AW483" i="2"/>
  <c r="AQ483" i="2"/>
  <c r="AK483" i="2"/>
  <c r="AC483" i="2"/>
  <c r="S483" i="2"/>
  <c r="M483" i="2"/>
  <c r="CN483" i="2"/>
  <c r="AV483" i="2"/>
  <c r="X483" i="2"/>
  <c r="H67" i="13"/>
  <c r="H362" i="13"/>
  <c r="H268" i="13"/>
  <c r="H327" i="13"/>
  <c r="H23" i="13"/>
  <c r="H317" i="13"/>
  <c r="H203" i="13"/>
  <c r="H279" i="13"/>
  <c r="H164" i="13"/>
  <c r="H378" i="13"/>
  <c r="H329" i="13"/>
  <c r="H282" i="13"/>
  <c r="H243" i="13"/>
  <c r="H169" i="13"/>
  <c r="H116" i="13"/>
  <c r="H72" i="13"/>
  <c r="H357" i="13"/>
  <c r="H312" i="13"/>
  <c r="H263" i="13"/>
  <c r="H198" i="13"/>
  <c r="H148" i="13"/>
  <c r="H93" i="13"/>
  <c r="H49" i="13"/>
  <c r="H7" i="13"/>
  <c r="H54" i="13"/>
  <c r="H393" i="13"/>
  <c r="AP265" i="2" s="1"/>
  <c r="H347" i="13"/>
  <c r="H300" i="13"/>
  <c r="H221" i="13"/>
  <c r="H185" i="13"/>
  <c r="H137" i="13"/>
  <c r="H83" i="13"/>
  <c r="H98" i="13"/>
  <c r="H388" i="13"/>
  <c r="H342" i="13"/>
  <c r="H295" i="13"/>
  <c r="H215" i="13"/>
  <c r="H180" i="13"/>
  <c r="H132" i="13"/>
  <c r="H39" i="13"/>
  <c r="H394" i="13"/>
  <c r="H379" i="13"/>
  <c r="H363" i="13"/>
  <c r="H348" i="13"/>
  <c r="H330" i="13"/>
  <c r="H318" i="13"/>
  <c r="BP504" i="2" s="1"/>
  <c r="H301" i="13"/>
  <c r="H269" i="13"/>
  <c r="H244" i="13"/>
  <c r="H222" i="13"/>
  <c r="H204" i="13"/>
  <c r="H186" i="13"/>
  <c r="H170" i="13"/>
  <c r="H153" i="13"/>
  <c r="H138" i="13"/>
  <c r="H117" i="13"/>
  <c r="H99" i="13"/>
  <c r="H84" i="13"/>
  <c r="H73" i="13"/>
  <c r="H55" i="13"/>
  <c r="H27" i="13"/>
  <c r="H11" i="13"/>
  <c r="H387" i="13"/>
  <c r="H372" i="13"/>
  <c r="H356" i="13"/>
  <c r="H341" i="13"/>
  <c r="H326" i="13"/>
  <c r="H311" i="13"/>
  <c r="H294" i="13"/>
  <c r="H278" i="13"/>
  <c r="H262" i="13"/>
  <c r="H238" i="13"/>
  <c r="H214" i="13"/>
  <c r="H197" i="13"/>
  <c r="H179" i="13"/>
  <c r="H163" i="13"/>
  <c r="H147" i="13"/>
  <c r="H131" i="13"/>
  <c r="H110" i="13"/>
  <c r="H92" i="13"/>
  <c r="H66" i="13"/>
  <c r="H48" i="13"/>
  <c r="H38" i="13"/>
  <c r="H22" i="13"/>
  <c r="H6" i="13"/>
  <c r="H400" i="13"/>
  <c r="H382" i="13"/>
  <c r="H367" i="13"/>
  <c r="H351" i="13"/>
  <c r="H336" i="13"/>
  <c r="H307" i="13"/>
  <c r="H289" i="13"/>
  <c r="H275" i="13"/>
  <c r="H257" i="13"/>
  <c r="H249" i="13"/>
  <c r="H233" i="13"/>
  <c r="H192" i="13"/>
  <c r="H174" i="13"/>
  <c r="H159" i="13"/>
  <c r="H123" i="13"/>
  <c r="H105" i="13"/>
  <c r="H88" i="13"/>
  <c r="H79" i="13"/>
  <c r="H61" i="13"/>
  <c r="H33" i="13"/>
  <c r="H17" i="13"/>
  <c r="H399" i="13"/>
  <c r="H366" i="13"/>
  <c r="H350" i="13"/>
  <c r="H335" i="13"/>
  <c r="H306" i="13"/>
  <c r="H288" i="13"/>
  <c r="H274" i="13"/>
  <c r="H256" i="13"/>
  <c r="H248" i="13"/>
  <c r="H232" i="13"/>
  <c r="H227" i="13"/>
  <c r="H210" i="13"/>
  <c r="H191" i="13"/>
  <c r="H158" i="13"/>
  <c r="H143" i="13"/>
  <c r="DG49" i="2" s="1"/>
  <c r="H122" i="13"/>
  <c r="H104" i="13"/>
  <c r="H87" i="13"/>
  <c r="H78" i="13"/>
  <c r="H60" i="13"/>
  <c r="H32" i="13"/>
  <c r="H16" i="13"/>
  <c r="DV519" i="2"/>
  <c r="DV208" i="2"/>
  <c r="DV39" i="2"/>
  <c r="DV478" i="2"/>
  <c r="DV345" i="2"/>
  <c r="DV192" i="2"/>
  <c r="DV333" i="2"/>
  <c r="DV329" i="2"/>
  <c r="DV104" i="2"/>
  <c r="DV285" i="2"/>
  <c r="DV200" i="2"/>
  <c r="H401" i="13"/>
  <c r="H395" i="13"/>
  <c r="H383" i="13"/>
  <c r="AO273" i="2" s="1"/>
  <c r="H380" i="13"/>
  <c r="H374" i="13"/>
  <c r="H368" i="13"/>
  <c r="H364" i="13"/>
  <c r="H358" i="13"/>
  <c r="H352" i="13"/>
  <c r="H349" i="13"/>
  <c r="H343" i="13"/>
  <c r="H337" i="13"/>
  <c r="H331" i="13"/>
  <c r="BP40" i="2" s="1"/>
  <c r="H328" i="13"/>
  <c r="H319" i="13"/>
  <c r="H313" i="13"/>
  <c r="H308" i="13"/>
  <c r="H302" i="13"/>
  <c r="H296" i="13"/>
  <c r="H290" i="13"/>
  <c r="H283" i="13"/>
  <c r="H276" i="13"/>
  <c r="H270" i="13"/>
  <c r="H264" i="13"/>
  <c r="H258" i="13"/>
  <c r="H254" i="13"/>
  <c r="H250" i="13"/>
  <c r="H245" i="13"/>
  <c r="H240" i="13"/>
  <c r="H234" i="13"/>
  <c r="H228" i="13"/>
  <c r="H223" i="13"/>
  <c r="H216" i="13"/>
  <c r="H206" i="13"/>
  <c r="H205" i="13"/>
  <c r="H199" i="13"/>
  <c r="H193" i="13"/>
  <c r="H187" i="13"/>
  <c r="H181" i="13"/>
  <c r="H175" i="13"/>
  <c r="H171" i="13"/>
  <c r="H165" i="13"/>
  <c r="H160" i="13"/>
  <c r="H154" i="13"/>
  <c r="H149" i="13"/>
  <c r="H139" i="13"/>
  <c r="H133" i="13"/>
  <c r="H124" i="13"/>
  <c r="H118" i="13"/>
  <c r="H112" i="13"/>
  <c r="H106" i="13"/>
  <c r="H100" i="13"/>
  <c r="H94" i="13"/>
  <c r="H89" i="13"/>
  <c r="H80" i="13"/>
  <c r="H74" i="13"/>
  <c r="H68" i="13"/>
  <c r="H62" i="13"/>
  <c r="H56" i="13"/>
  <c r="H50" i="13"/>
  <c r="H44" i="13"/>
  <c r="H40" i="13"/>
  <c r="H34" i="13"/>
  <c r="H28" i="13"/>
  <c r="H24" i="13"/>
  <c r="H18" i="13"/>
  <c r="H12" i="13"/>
  <c r="H8" i="13"/>
  <c r="H398" i="13"/>
  <c r="H392" i="13"/>
  <c r="AQ265" i="2" s="1"/>
  <c r="H386" i="13"/>
  <c r="H377" i="13"/>
  <c r="H371" i="13"/>
  <c r="H361" i="13"/>
  <c r="H355" i="13"/>
  <c r="H346" i="13"/>
  <c r="H340" i="13"/>
  <c r="H334" i="13"/>
  <c r="H325" i="13"/>
  <c r="BP524" i="2" s="1"/>
  <c r="H322" i="13"/>
  <c r="BP500" i="2" s="1"/>
  <c r="H316" i="13"/>
  <c r="H310" i="13"/>
  <c r="H305" i="13"/>
  <c r="H299" i="13"/>
  <c r="H293" i="13"/>
  <c r="H287" i="13"/>
  <c r="H281" i="13"/>
  <c r="H273" i="13"/>
  <c r="H267" i="13"/>
  <c r="H261" i="13"/>
  <c r="H253" i="13"/>
  <c r="H247" i="13"/>
  <c r="H237" i="13"/>
  <c r="H231" i="13"/>
  <c r="H226" i="13"/>
  <c r="H220" i="13"/>
  <c r="H213" i="13"/>
  <c r="H209" i="13"/>
  <c r="H202" i="13"/>
  <c r="H196" i="13"/>
  <c r="H190" i="13"/>
  <c r="H184" i="13"/>
  <c r="H178" i="13"/>
  <c r="H168" i="13"/>
  <c r="H162" i="13"/>
  <c r="H157" i="13"/>
  <c r="H152" i="13"/>
  <c r="H146" i="13"/>
  <c r="H142" i="13"/>
  <c r="H136" i="13"/>
  <c r="H130" i="13"/>
  <c r="H121" i="13"/>
  <c r="H115" i="13"/>
  <c r="H109" i="13"/>
  <c r="H103" i="13"/>
  <c r="H97" i="13"/>
  <c r="H91" i="13"/>
  <c r="H86" i="13"/>
  <c r="H77" i="13"/>
  <c r="H71" i="13"/>
  <c r="H65" i="13"/>
  <c r="H59" i="13"/>
  <c r="H53" i="13"/>
  <c r="H47" i="13"/>
  <c r="H43" i="13"/>
  <c r="H37" i="13"/>
  <c r="W105" i="2" s="1"/>
  <c r="H31" i="13"/>
  <c r="H21" i="13"/>
  <c r="H15" i="13"/>
  <c r="H397" i="13"/>
  <c r="H390" i="13"/>
  <c r="H385" i="13"/>
  <c r="H376" i="13"/>
  <c r="H370" i="13"/>
  <c r="H360" i="13"/>
  <c r="H354" i="13"/>
  <c r="H345" i="13"/>
  <c r="H339" i="13"/>
  <c r="H333" i="13"/>
  <c r="H324" i="13"/>
  <c r="H321" i="13"/>
  <c r="H315" i="13"/>
  <c r="BP512" i="2" s="1"/>
  <c r="H304" i="13"/>
  <c r="H298" i="13"/>
  <c r="H292" i="13"/>
  <c r="H286" i="13"/>
  <c r="H280" i="13"/>
  <c r="H272" i="13"/>
  <c r="H266" i="13"/>
  <c r="H260" i="13"/>
  <c r="H252" i="13"/>
  <c r="H246" i="13"/>
  <c r="H242" i="13"/>
  <c r="H236" i="13"/>
  <c r="H230" i="13"/>
  <c r="H225" i="13"/>
  <c r="H219" i="13"/>
  <c r="H212" i="13"/>
  <c r="H208" i="13"/>
  <c r="H201" i="13"/>
  <c r="H195" i="13"/>
  <c r="H189" i="13"/>
  <c r="H183" i="13"/>
  <c r="H177" i="13"/>
  <c r="H173" i="13"/>
  <c r="H167" i="13"/>
  <c r="H156" i="13"/>
  <c r="H151" i="13"/>
  <c r="H145" i="13"/>
  <c r="H141" i="13"/>
  <c r="H126" i="13"/>
  <c r="H120" i="13"/>
  <c r="H114" i="13"/>
  <c r="H108" i="13"/>
  <c r="H102" i="13"/>
  <c r="H96" i="13"/>
  <c r="H85" i="13"/>
  <c r="H82" i="13"/>
  <c r="H76" i="13"/>
  <c r="H70" i="13"/>
  <c r="H64" i="13"/>
  <c r="H58" i="13"/>
  <c r="H52" i="13"/>
  <c r="H46" i="13"/>
  <c r="H42" i="13"/>
  <c r="H36" i="13"/>
  <c r="H30" i="13"/>
  <c r="H26" i="13"/>
  <c r="H20" i="13"/>
  <c r="H14" i="13"/>
  <c r="H10" i="13"/>
  <c r="H391" i="13"/>
  <c r="H402" i="13"/>
  <c r="H396" i="13"/>
  <c r="H389" i="13"/>
  <c r="H384" i="13"/>
  <c r="H381" i="13"/>
  <c r="H375" i="13"/>
  <c r="H369" i="13"/>
  <c r="H365" i="13"/>
  <c r="H359" i="13"/>
  <c r="H353" i="13"/>
  <c r="H344" i="13"/>
  <c r="H338" i="13"/>
  <c r="H332" i="13"/>
  <c r="H323" i="13"/>
  <c r="H320" i="13"/>
  <c r="BI500" i="2" s="1"/>
  <c r="H314" i="13"/>
  <c r="H309" i="13"/>
  <c r="H303" i="13"/>
  <c r="H297" i="13"/>
  <c r="H291" i="13"/>
  <c r="H284" i="13"/>
  <c r="H277" i="13"/>
  <c r="H271" i="13"/>
  <c r="H265" i="13"/>
  <c r="H259" i="13"/>
  <c r="H255" i="13"/>
  <c r="H251" i="13"/>
  <c r="H241" i="13"/>
  <c r="H235" i="13"/>
  <c r="H229" i="13"/>
  <c r="H224" i="13"/>
  <c r="H217" i="13"/>
  <c r="H211" i="13"/>
  <c r="H207" i="13"/>
  <c r="H200" i="13"/>
  <c r="H194" i="13"/>
  <c r="H188" i="13"/>
  <c r="H182" i="13"/>
  <c r="H176" i="13"/>
  <c r="H172" i="13"/>
  <c r="H166" i="13"/>
  <c r="H161" i="13"/>
  <c r="H155" i="13"/>
  <c r="H150" i="13"/>
  <c r="H144" i="13"/>
  <c r="H140" i="13"/>
  <c r="H134" i="13"/>
  <c r="H125" i="13"/>
  <c r="H119" i="13"/>
  <c r="H113" i="13"/>
  <c r="H107" i="13"/>
  <c r="H101" i="13"/>
  <c r="H95" i="13"/>
  <c r="H90" i="13"/>
  <c r="H81" i="13"/>
  <c r="H75" i="13"/>
  <c r="H69" i="13"/>
  <c r="H63" i="13"/>
  <c r="H57" i="13"/>
  <c r="H51" i="13"/>
  <c r="H45" i="13"/>
  <c r="H41" i="13"/>
  <c r="H35" i="13"/>
  <c r="H29" i="13"/>
  <c r="H25" i="13"/>
  <c r="H19" i="13"/>
  <c r="H13" i="13"/>
  <c r="H9" i="13"/>
  <c r="DV56" i="2"/>
  <c r="DV80" i="2"/>
  <c r="DV84" i="2"/>
  <c r="DV112" i="2"/>
  <c r="DV128" i="2"/>
  <c r="DV136" i="2"/>
  <c r="DV140" i="2"/>
  <c r="DV309" i="2"/>
  <c r="DV495" i="2"/>
  <c r="DV499" i="2"/>
  <c r="DV168" i="2"/>
  <c r="DV321" i="2"/>
  <c r="DV325" i="2"/>
  <c r="DV289" i="2"/>
  <c r="DV172" i="2"/>
  <c r="DV18" i="2"/>
  <c r="DV22" i="2"/>
  <c r="DV180" i="2"/>
  <c r="DV515" i="2"/>
  <c r="DV52" i="2"/>
  <c r="DV60" i="2"/>
  <c r="DV64" i="2"/>
  <c r="DV68" i="2"/>
  <c r="DV72" i="2"/>
  <c r="DV76" i="2"/>
  <c r="DV293" i="2"/>
  <c r="DV96" i="2"/>
  <c r="DV120" i="2"/>
  <c r="DV144" i="2"/>
  <c r="DV48" i="2"/>
  <c r="DV26" i="2"/>
  <c r="DV43" i="2"/>
  <c r="DV204" i="2"/>
  <c r="DV511" i="2"/>
  <c r="DV503" i="2"/>
  <c r="DV361" i="2"/>
  <c r="DV357" i="2"/>
  <c r="DV353" i="2"/>
  <c r="DV349" i="2"/>
  <c r="DV341" i="2"/>
  <c r="DV337" i="2"/>
  <c r="DV317" i="2"/>
  <c r="DV313" i="2"/>
  <c r="DV305" i="2"/>
  <c r="DV301" i="2"/>
  <c r="DV297" i="2"/>
  <c r="DV216" i="2"/>
  <c r="DV212" i="2"/>
  <c r="DV196" i="2"/>
  <c r="DV184" i="2"/>
  <c r="DV176" i="2"/>
  <c r="DV164" i="2"/>
  <c r="DV160" i="2"/>
  <c r="DV156" i="2"/>
  <c r="DV152" i="2"/>
  <c r="DV132" i="2"/>
  <c r="DV124" i="2"/>
  <c r="DV116" i="2"/>
  <c r="DV108" i="2"/>
  <c r="DV92" i="2"/>
  <c r="DV88" i="2"/>
  <c r="H447" i="13"/>
  <c r="BT273" i="2" s="1"/>
  <c r="DV224" i="2"/>
  <c r="DV507" i="2"/>
  <c r="DV491" i="2"/>
  <c r="DV365" i="2"/>
  <c r="DV188" i="2"/>
  <c r="H451" i="13"/>
  <c r="H448" i="13"/>
  <c r="H449" i="13"/>
  <c r="H446" i="13"/>
  <c r="BS273" i="2" s="1"/>
  <c r="BJ500" i="2" l="1"/>
  <c r="DV474" i="2"/>
  <c r="BS31" i="2"/>
  <c r="BS35" i="2"/>
  <c r="K31" i="2"/>
  <c r="K35" i="2"/>
  <c r="AU31" i="2"/>
  <c r="AU35" i="2"/>
  <c r="BT31" i="2"/>
  <c r="BT35" i="2"/>
  <c r="BU31" i="2"/>
  <c r="BU35" i="2"/>
  <c r="CH27" i="2"/>
  <c r="CH31" i="2"/>
  <c r="AD382" i="2"/>
  <c r="AD44" i="2"/>
  <c r="AC500" i="2"/>
  <c r="AD500" i="2"/>
  <c r="DV466" i="2"/>
  <c r="DV470" i="2"/>
  <c r="DV462" i="2"/>
  <c r="V536" i="2"/>
  <c r="DV536" i="2" s="1"/>
  <c r="V532" i="2"/>
  <c r="DV532" i="2" s="1"/>
  <c r="DV458" i="2"/>
  <c r="V528" i="2"/>
  <c r="DV487" i="2"/>
  <c r="B102" i="24"/>
  <c r="B103" i="24" s="1"/>
  <c r="A285" i="2"/>
  <c r="A289" i="2" s="1"/>
  <c r="A293" i="2" s="1"/>
  <c r="A297" i="2" s="1"/>
  <c r="A301" i="2" s="1"/>
  <c r="A305" i="2" s="1"/>
  <c r="A309" i="2" s="1"/>
  <c r="DV442" i="2"/>
  <c r="DV450" i="2"/>
  <c r="DV446" i="2"/>
  <c r="DV438" i="2"/>
  <c r="DV454" i="2"/>
  <c r="BT277" i="2"/>
  <c r="BT281" i="2"/>
  <c r="BS277" i="2"/>
  <c r="BS281" i="2"/>
  <c r="V277" i="2"/>
  <c r="V281" i="2"/>
  <c r="AO269" i="2"/>
  <c r="DV269" i="2" s="1"/>
  <c r="AO277" i="2"/>
  <c r="AW434" i="2"/>
  <c r="DV434" i="2" s="1"/>
  <c r="AW273" i="2"/>
  <c r="DV273" i="2" s="1"/>
  <c r="BS426" i="2"/>
  <c r="BT430" i="2"/>
  <c r="BS430" i="2"/>
  <c r="BT426" i="2"/>
  <c r="DV265" i="2"/>
  <c r="BQ524" i="2"/>
  <c r="BQ528" i="2"/>
  <c r="BK524" i="2"/>
  <c r="BK528" i="2"/>
  <c r="BH524" i="2"/>
  <c r="BH528" i="2"/>
  <c r="CQ97" i="2"/>
  <c r="W57" i="2"/>
  <c r="BS145" i="2"/>
  <c r="BT149" i="2"/>
  <c r="R69" i="2"/>
  <c r="CX49" i="2"/>
  <c r="BS161" i="2"/>
  <c r="BS354" i="2"/>
  <c r="BQ512" i="2"/>
  <c r="Q161" i="2"/>
  <c r="R137" i="2"/>
  <c r="DV137" i="2" s="1"/>
  <c r="BT40" i="2"/>
  <c r="BS97" i="2"/>
  <c r="BT181" i="2"/>
  <c r="W496" i="2"/>
  <c r="AG77" i="2"/>
  <c r="BT89" i="2"/>
  <c r="BU394" i="2"/>
  <c r="DV394" i="2" s="1"/>
  <c r="Z49" i="2"/>
  <c r="AO225" i="2"/>
  <c r="AZ40" i="2"/>
  <c r="AG97" i="2"/>
  <c r="W181" i="2"/>
  <c r="AO57" i="2"/>
  <c r="CH23" i="2"/>
  <c r="AO85" i="2"/>
  <c r="BS310" i="2"/>
  <c r="BU197" i="2"/>
  <c r="BT201" i="2"/>
  <c r="AG65" i="2"/>
  <c r="BS57" i="2"/>
  <c r="AO89" i="2"/>
  <c r="AN40" i="2"/>
  <c r="AO117" i="2"/>
  <c r="AV205" i="2"/>
  <c r="W326" i="2"/>
  <c r="AO161" i="2"/>
  <c r="W217" i="2"/>
  <c r="AV49" i="2"/>
  <c r="BQ504" i="2"/>
  <c r="BS93" i="2"/>
  <c r="BT197" i="2"/>
  <c r="AU49" i="2"/>
  <c r="W165" i="2"/>
  <c r="BW181" i="2"/>
  <c r="BS73" i="2"/>
  <c r="BT169" i="2"/>
  <c r="R145" i="2"/>
  <c r="V483" i="2"/>
  <c r="AU233" i="2"/>
  <c r="AU19" i="2"/>
  <c r="W229" i="2"/>
  <c r="W398" i="2"/>
  <c r="DV398" i="2" s="1"/>
  <c r="BT414" i="2"/>
  <c r="BS382" i="2"/>
  <c r="AQ253" i="2"/>
  <c r="BS253" i="2"/>
  <c r="S504" i="2"/>
  <c r="BA233" i="2"/>
  <c r="BS294" i="2"/>
  <c r="W153" i="2"/>
  <c r="BS23" i="2"/>
  <c r="BS330" i="2"/>
  <c r="AO157" i="2"/>
  <c r="BH294" i="2"/>
  <c r="AG69" i="2"/>
  <c r="AO73" i="2"/>
  <c r="BT310" i="2"/>
  <c r="Q193" i="2"/>
  <c r="BN500" i="2"/>
  <c r="AO294" i="2"/>
  <c r="R97" i="2"/>
  <c r="R185" i="2"/>
  <c r="AO19" i="2"/>
  <c r="AQ57" i="2"/>
  <c r="W77" i="2"/>
  <c r="AO129" i="2"/>
  <c r="AO145" i="2"/>
  <c r="BS366" i="2"/>
  <c r="AQ129" i="2"/>
  <c r="BS205" i="2"/>
  <c r="W40" i="2"/>
  <c r="W97" i="2"/>
  <c r="AO153" i="2"/>
  <c r="BS19" i="2"/>
  <c r="BT73" i="2"/>
  <c r="AO81" i="2"/>
  <c r="R133" i="2"/>
  <c r="V44" i="2"/>
  <c r="BU302" i="2"/>
  <c r="CL23" i="2"/>
  <c r="BQ40" i="2"/>
  <c r="K27" i="2"/>
  <c r="R209" i="2"/>
  <c r="CQ101" i="2"/>
  <c r="BU314" i="2"/>
  <c r="K109" i="2"/>
  <c r="CQ294" i="2"/>
  <c r="CO19" i="2"/>
  <c r="W89" i="2"/>
  <c r="AQ53" i="2"/>
  <c r="AQ157" i="2"/>
  <c r="BT165" i="2"/>
  <c r="BT366" i="2"/>
  <c r="Z500" i="2"/>
  <c r="AO97" i="2"/>
  <c r="BS121" i="2"/>
  <c r="AC44" i="2"/>
  <c r="BH40" i="2"/>
  <c r="BY209" i="2"/>
  <c r="AH77" i="2"/>
  <c r="BT97" i="2"/>
  <c r="BT318" i="2"/>
  <c r="BT125" i="2"/>
  <c r="AR496" i="2"/>
  <c r="BS173" i="2"/>
  <c r="AU44" i="2"/>
  <c r="CQ229" i="2"/>
  <c r="W418" i="2"/>
  <c r="J85" i="2"/>
  <c r="CQ422" i="2"/>
  <c r="CH19" i="2"/>
  <c r="BY205" i="2"/>
  <c r="BS414" i="2"/>
  <c r="CK19" i="2"/>
  <c r="BT261" i="2"/>
  <c r="BT225" i="2"/>
  <c r="BT19" i="2"/>
  <c r="R129" i="2"/>
  <c r="BE496" i="2"/>
  <c r="BU181" i="2"/>
  <c r="AR101" i="2"/>
  <c r="BT65" i="2"/>
  <c r="BW49" i="2"/>
  <c r="W81" i="2"/>
  <c r="W85" i="2"/>
  <c r="V500" i="2"/>
  <c r="BU23" i="2"/>
  <c r="BS209" i="2"/>
  <c r="CQ334" i="2"/>
  <c r="BS40" i="2"/>
  <c r="BS61" i="2"/>
  <c r="BX290" i="2"/>
  <c r="R117" i="2"/>
  <c r="AH496" i="2"/>
  <c r="T322" i="2"/>
  <c r="AO53" i="2"/>
  <c r="AO93" i="2"/>
  <c r="BT113" i="2"/>
  <c r="AW69" i="2"/>
  <c r="W49" i="2"/>
  <c r="CQ318" i="2"/>
  <c r="BS141" i="2"/>
  <c r="BS306" i="2"/>
  <c r="AO193" i="2"/>
  <c r="R85" i="2"/>
  <c r="CQ314" i="2"/>
  <c r="R221" i="2"/>
  <c r="AV40" i="2"/>
  <c r="AP97" i="2"/>
  <c r="BS181" i="2"/>
  <c r="O496" i="2"/>
  <c r="AO77" i="2"/>
  <c r="BT129" i="2"/>
  <c r="BS89" i="2"/>
  <c r="BE500" i="2"/>
  <c r="BU27" i="2"/>
  <c r="AO213" i="2"/>
  <c r="Q105" i="2"/>
  <c r="W65" i="2"/>
  <c r="R153" i="2"/>
  <c r="AQ49" i="2"/>
  <c r="CQ57" i="2"/>
  <c r="BS165" i="2"/>
  <c r="W173" i="2"/>
  <c r="CQ302" i="2"/>
  <c r="AV201" i="2"/>
  <c r="K93" i="2"/>
  <c r="BS221" i="2"/>
  <c r="BS65" i="2"/>
  <c r="BT157" i="2"/>
  <c r="BU49" i="2"/>
  <c r="W318" i="2"/>
  <c r="BT81" i="2"/>
  <c r="BT346" i="2"/>
  <c r="BS286" i="2"/>
  <c r="AO209" i="2"/>
  <c r="J125" i="2"/>
  <c r="R113" i="2"/>
  <c r="AO326" i="2"/>
  <c r="BS153" i="2"/>
  <c r="AO23" i="2"/>
  <c r="BS298" i="2"/>
  <c r="CQ306" i="2"/>
  <c r="BT57" i="2"/>
  <c r="BS346" i="2"/>
  <c r="J121" i="2"/>
  <c r="CN40" i="2"/>
  <c r="AH181" i="2"/>
  <c r="BS125" i="2"/>
  <c r="CQ286" i="2"/>
  <c r="BS101" i="2"/>
  <c r="AO318" i="2"/>
  <c r="BT109" i="2"/>
  <c r="BT49" i="2"/>
  <c r="AO217" i="2"/>
  <c r="AO133" i="2"/>
  <c r="BS53" i="2"/>
  <c r="V366" i="2"/>
  <c r="R81" i="2"/>
  <c r="BS302" i="2"/>
  <c r="BS213" i="2"/>
  <c r="AU27" i="2"/>
  <c r="BS390" i="2"/>
  <c r="CD19" i="2"/>
  <c r="AQ69" i="2"/>
  <c r="BT386" i="2"/>
  <c r="AC382" i="2"/>
  <c r="CP19" i="2"/>
  <c r="BS249" i="2"/>
  <c r="BU249" i="2"/>
  <c r="AP249" i="2"/>
  <c r="BS149" i="2"/>
  <c r="CQ117" i="2"/>
  <c r="BT362" i="2"/>
  <c r="BU346" i="2"/>
  <c r="AV209" i="2"/>
  <c r="AQ169" i="2"/>
  <c r="BT294" i="2"/>
  <c r="CQ181" i="2"/>
  <c r="BT326" i="2"/>
  <c r="AQ173" i="2"/>
  <c r="BT145" i="2"/>
  <c r="BT330" i="2"/>
  <c r="CQ310" i="2"/>
  <c r="BT209" i="2"/>
  <c r="CQ93" i="2"/>
  <c r="AH101" i="2"/>
  <c r="BS69" i="2"/>
  <c r="AO49" i="2"/>
  <c r="BS318" i="2"/>
  <c r="AW81" i="2"/>
  <c r="BT133" i="2"/>
  <c r="BT314" i="2"/>
  <c r="BU306" i="2"/>
  <c r="W201" i="2"/>
  <c r="W157" i="2"/>
  <c r="BT27" i="2"/>
  <c r="BT53" i="2"/>
  <c r="BT93" i="2"/>
  <c r="BS113" i="2"/>
  <c r="W69" i="2"/>
  <c r="CJ49" i="2"/>
  <c r="BS362" i="2"/>
  <c r="BS358" i="2"/>
  <c r="BK512" i="2"/>
  <c r="BY201" i="2"/>
  <c r="R105" i="2"/>
  <c r="AM40" i="2"/>
  <c r="BT117" i="2"/>
  <c r="BS334" i="2"/>
  <c r="R73" i="2"/>
  <c r="AQ65" i="2"/>
  <c r="W362" i="2"/>
  <c r="BT298" i="2"/>
  <c r="R93" i="2"/>
  <c r="BS49" i="2"/>
  <c r="BS85" i="2"/>
  <c r="BS197" i="2"/>
  <c r="AO500" i="2"/>
  <c r="AT185" i="2"/>
  <c r="AQ77" i="2"/>
  <c r="BT302" i="2"/>
  <c r="CU49" i="2"/>
  <c r="BS322" i="2"/>
  <c r="BT69" i="2"/>
  <c r="W61" i="2"/>
  <c r="W209" i="2"/>
  <c r="T177" i="2"/>
  <c r="BH504" i="2"/>
  <c r="BT205" i="2"/>
  <c r="AM181" i="2"/>
  <c r="BT213" i="2"/>
  <c r="AO237" i="2"/>
  <c r="AU237" i="2"/>
  <c r="BA229" i="2"/>
  <c r="W302" i="2"/>
  <c r="BT390" i="2"/>
  <c r="AP65" i="2"/>
  <c r="BS386" i="2"/>
  <c r="V382" i="2"/>
  <c r="CK23" i="2"/>
  <c r="AP253" i="2"/>
  <c r="BT253" i="2"/>
  <c r="AO101" i="2"/>
  <c r="AG496" i="2"/>
  <c r="BT286" i="2"/>
  <c r="W213" i="2"/>
  <c r="K185" i="2"/>
  <c r="AP61" i="2"/>
  <c r="BI294" i="2"/>
  <c r="AO65" i="2"/>
  <c r="CN153" i="2"/>
  <c r="AG49" i="2"/>
  <c r="Q73" i="2"/>
  <c r="K81" i="2"/>
  <c r="BS133" i="2"/>
  <c r="BU310" i="2"/>
  <c r="AO201" i="2"/>
  <c r="R121" i="2"/>
  <c r="CQ366" i="2"/>
  <c r="W101" i="2"/>
  <c r="BS117" i="2"/>
  <c r="CQ49" i="2"/>
  <c r="AO141" i="2"/>
  <c r="BT354" i="2"/>
  <c r="O500" i="2"/>
  <c r="BK504" i="2"/>
  <c r="CQ346" i="2"/>
  <c r="R57" i="2"/>
  <c r="AO149" i="2"/>
  <c r="BT101" i="2"/>
  <c r="W117" i="2"/>
  <c r="AP496" i="2"/>
  <c r="BT322" i="2"/>
  <c r="AQ89" i="2"/>
  <c r="AQ193" i="2"/>
  <c r="BK500" i="2"/>
  <c r="W177" i="2"/>
  <c r="W149" i="2"/>
  <c r="K294" i="2"/>
  <c r="K19" i="2"/>
  <c r="W129" i="2"/>
  <c r="R354" i="2"/>
  <c r="W290" i="2"/>
  <c r="K23" i="2"/>
  <c r="BT334" i="2"/>
  <c r="R109" i="2"/>
  <c r="AO61" i="2"/>
  <c r="AM496" i="2"/>
  <c r="W205" i="2"/>
  <c r="K53" i="2"/>
  <c r="AO69" i="2"/>
  <c r="BS81" i="2"/>
  <c r="BT85" i="2"/>
  <c r="AQ85" i="2"/>
  <c r="BS157" i="2"/>
  <c r="BS201" i="2"/>
  <c r="BK40" i="2"/>
  <c r="AO40" i="2"/>
  <c r="AR65" i="2"/>
  <c r="CQ322" i="2"/>
  <c r="AQ213" i="2"/>
  <c r="AU23" i="2"/>
  <c r="BT185" i="2"/>
  <c r="W370" i="2"/>
  <c r="W500" i="2"/>
  <c r="AW133" i="2"/>
  <c r="Q422" i="2"/>
  <c r="BU19" i="2"/>
  <c r="AS330" i="2"/>
  <c r="V418" i="2"/>
  <c r="BT382" i="2"/>
  <c r="CP23" i="2"/>
  <c r="BS261" i="2"/>
  <c r="AR97" i="2"/>
  <c r="BT23" i="2"/>
  <c r="BS225" i="2"/>
  <c r="CQ40" i="2"/>
  <c r="BT290" i="2"/>
  <c r="AP181" i="2"/>
  <c r="AO496" i="2"/>
  <c r="W322" i="2"/>
  <c r="BT358" i="2"/>
  <c r="BH512" i="2"/>
  <c r="Q225" i="2"/>
  <c r="R125" i="2"/>
  <c r="BT173" i="2"/>
  <c r="AU40" i="2"/>
  <c r="AQ97" i="2"/>
  <c r="CX181" i="2"/>
  <c r="BS326" i="2"/>
  <c r="BT77" i="2"/>
  <c r="BS129" i="2"/>
  <c r="AP89" i="2"/>
  <c r="AP193" i="2"/>
  <c r="BH500" i="2"/>
  <c r="W197" i="2"/>
  <c r="J53" i="2"/>
  <c r="J93" i="2"/>
  <c r="AG101" i="2"/>
  <c r="AH69" i="2"/>
  <c r="CN49" i="2"/>
  <c r="CT44" i="2"/>
  <c r="BT141" i="2"/>
  <c r="BS314" i="2"/>
  <c r="BT306" i="2"/>
  <c r="W221" i="2"/>
  <c r="BS27" i="2"/>
  <c r="AG40" i="2"/>
  <c r="BT61" i="2"/>
  <c r="AG181" i="2"/>
  <c r="AN496" i="2"/>
  <c r="BT161" i="2"/>
  <c r="R334" i="2"/>
  <c r="BQ500" i="2"/>
  <c r="CU40" i="2"/>
  <c r="AQ61" i="2"/>
  <c r="BS290" i="2"/>
  <c r="AQ181" i="2"/>
  <c r="BT121" i="2"/>
  <c r="BS77" i="2"/>
  <c r="W169" i="2"/>
  <c r="R89" i="2"/>
  <c r="CQ298" i="2"/>
  <c r="R141" i="2"/>
  <c r="BU318" i="2"/>
  <c r="W141" i="2"/>
  <c r="AO205" i="2"/>
  <c r="BT221" i="2"/>
  <c r="BT153" i="2"/>
  <c r="R61" i="2"/>
  <c r="AO197" i="2"/>
  <c r="R65" i="2"/>
  <c r="AQ73" i="2"/>
  <c r="W145" i="2"/>
  <c r="CJ40" i="2"/>
  <c r="AO181" i="2"/>
  <c r="W133" i="2"/>
  <c r="CM19" i="2"/>
  <c r="R53" i="2"/>
  <c r="AO185" i="2"/>
  <c r="BS109" i="2"/>
  <c r="AQ496" i="2"/>
  <c r="AQ101" i="2"/>
  <c r="R165" i="2"/>
  <c r="BS169" i="2"/>
  <c r="T165" i="2"/>
  <c r="AO233" i="2"/>
  <c r="AU209" i="2"/>
  <c r="BS185" i="2"/>
  <c r="W354" i="2"/>
  <c r="W330" i="2"/>
  <c r="AP101" i="2"/>
  <c r="DC516" i="2"/>
  <c r="BS257" i="2"/>
  <c r="BT249" i="2"/>
  <c r="AQ249" i="2"/>
  <c r="BA241" i="2"/>
  <c r="AE382" i="2"/>
  <c r="DA49" i="2"/>
  <c r="AQ257" i="2"/>
  <c r="AQ261" i="2"/>
  <c r="AP257" i="2"/>
  <c r="AP261" i="2"/>
  <c r="DB516" i="2"/>
  <c r="AE44" i="2"/>
  <c r="AO241" i="2"/>
  <c r="AO245" i="2"/>
  <c r="W241" i="2"/>
  <c r="W245" i="2"/>
  <c r="CQ241" i="2"/>
  <c r="CQ245" i="2"/>
  <c r="CR294" i="2"/>
  <c r="AX366" i="2"/>
  <c r="AX354" i="2"/>
  <c r="Q221" i="2"/>
  <c r="J205" i="2"/>
  <c r="J209" i="2"/>
  <c r="J201" i="2"/>
  <c r="BS418" i="2"/>
  <c r="BS422" i="2"/>
  <c r="BT418" i="2"/>
  <c r="BT422" i="2"/>
  <c r="J133" i="2"/>
  <c r="AW354" i="2"/>
  <c r="W410" i="2"/>
  <c r="DV410" i="2" s="1"/>
  <c r="AS370" i="2"/>
  <c r="AS414" i="2"/>
  <c r="T370" i="2"/>
  <c r="T414" i="2"/>
  <c r="W414" i="2"/>
  <c r="W402" i="2"/>
  <c r="DV402" i="2" s="1"/>
  <c r="W406" i="2"/>
  <c r="DV406" i="2" s="1"/>
  <c r="AX334" i="2"/>
  <c r="R366" i="2"/>
  <c r="BU386" i="2"/>
  <c r="BU390" i="2"/>
  <c r="D117" i="24"/>
  <c r="CT40" i="2"/>
  <c r="CT49" i="2"/>
  <c r="E558" i="2"/>
  <c r="DV374" i="2"/>
  <c r="DV520" i="2"/>
  <c r="DV378" i="2"/>
  <c r="DV338" i="2"/>
  <c r="DV350" i="2"/>
  <c r="DV189" i="2"/>
  <c r="DV342" i="2"/>
  <c r="DV492" i="2"/>
  <c r="DV508" i="2"/>
  <c r="BN483" i="2"/>
  <c r="BN479" i="2"/>
  <c r="DV479" i="2" s="1"/>
  <c r="DV31" i="2" l="1"/>
  <c r="DV35" i="2"/>
  <c r="B104" i="24"/>
  <c r="B105" i="24" s="1"/>
  <c r="B106" i="24" s="1"/>
  <c r="B107" i="24" s="1"/>
  <c r="A313" i="2"/>
  <c r="A317" i="2" s="1"/>
  <c r="DV281" i="2"/>
  <c r="DV277" i="2"/>
  <c r="DV426" i="2"/>
  <c r="DV430" i="2"/>
  <c r="DV516" i="2"/>
  <c r="DV524" i="2"/>
  <c r="DV528" i="2"/>
  <c r="DV483" i="2"/>
  <c r="DV233" i="2"/>
  <c r="DV314" i="2"/>
  <c r="DV358" i="2"/>
  <c r="DV326" i="2"/>
  <c r="DV217" i="2"/>
  <c r="DV177" i="2"/>
  <c r="DV89" i="2"/>
  <c r="DV306" i="2"/>
  <c r="DV193" i="2"/>
  <c r="DV65" i="2"/>
  <c r="DV286" i="2"/>
  <c r="DV173" i="2"/>
  <c r="DV105" i="2"/>
  <c r="DV253" i="2"/>
  <c r="DV125" i="2"/>
  <c r="DV149" i="2"/>
  <c r="DV44" i="2"/>
  <c r="DV145" i="2"/>
  <c r="DV153" i="2"/>
  <c r="DV141" i="2"/>
  <c r="DV500" i="2"/>
  <c r="DV346" i="2"/>
  <c r="DV121" i="2"/>
  <c r="DV298" i="2"/>
  <c r="DV113" i="2"/>
  <c r="DV85" i="2"/>
  <c r="DV129" i="2"/>
  <c r="DV161" i="2"/>
  <c r="DV310" i="2"/>
  <c r="DV165" i="2"/>
  <c r="DV53" i="2"/>
  <c r="DV322" i="2"/>
  <c r="DV57" i="2"/>
  <c r="DV209" i="2"/>
  <c r="DV390" i="2"/>
  <c r="DV249" i="2"/>
  <c r="DV40" i="2"/>
  <c r="DV362" i="2"/>
  <c r="DV237" i="2"/>
  <c r="DV302" i="2"/>
  <c r="DV69" i="2"/>
  <c r="DV61" i="2"/>
  <c r="DV109" i="2"/>
  <c r="DV81" i="2"/>
  <c r="DV23" i="2"/>
  <c r="DV225" i="2"/>
  <c r="DV97" i="2"/>
  <c r="DV221" i="2"/>
  <c r="DV496" i="2"/>
  <c r="DV290" i="2"/>
  <c r="DV73" i="2"/>
  <c r="DV185" i="2"/>
  <c r="DV512" i="2"/>
  <c r="DV157" i="2"/>
  <c r="DV318" i="2"/>
  <c r="DV19" i="2"/>
  <c r="DV213" i="2"/>
  <c r="DV77" i="2"/>
  <c r="DV93" i="2"/>
  <c r="DV101" i="2"/>
  <c r="DV27" i="2"/>
  <c r="DV330" i="2"/>
  <c r="DV504" i="2"/>
  <c r="DV229" i="2"/>
  <c r="DV169" i="2"/>
  <c r="DV117" i="2"/>
  <c r="DV197" i="2"/>
  <c r="DV181" i="2"/>
  <c r="DV205" i="2"/>
  <c r="DV386" i="2"/>
  <c r="DV334" i="2"/>
  <c r="DV133" i="2"/>
  <c r="DV201" i="2"/>
  <c r="DV382" i="2"/>
  <c r="DV257" i="2"/>
  <c r="DV261" i="2"/>
  <c r="DV49" i="2"/>
  <c r="DV241" i="2"/>
  <c r="DV245" i="2"/>
  <c r="DV294" i="2"/>
  <c r="DV354" i="2"/>
  <c r="DV366" i="2"/>
  <c r="DV418" i="2"/>
  <c r="DV422" i="2"/>
  <c r="DV370" i="2"/>
  <c r="DV414" i="2"/>
  <c r="A321" i="2" l="1"/>
  <c r="A325" i="2" s="1"/>
  <c r="A329" i="2" s="1"/>
  <c r="A333" i="2" s="1"/>
  <c r="A337" i="2" s="1"/>
  <c r="A341" i="2" s="1"/>
  <c r="A345" i="2" l="1"/>
  <c r="A349" i="2" s="1"/>
  <c r="B114" i="24"/>
  <c r="B77" i="15"/>
  <c r="DS497" i="2" l="1"/>
  <c r="DS423" i="2"/>
  <c r="DS351" i="2"/>
  <c r="DS278" i="2"/>
  <c r="DS206" i="2"/>
  <c r="DS134" i="2"/>
  <c r="DS62" i="2"/>
  <c r="DS283" i="2"/>
  <c r="DS199" i="2"/>
  <c r="DS489" i="2"/>
  <c r="DS416" i="2"/>
  <c r="DS344" i="2"/>
  <c r="DS513" i="2"/>
  <c r="DS439" i="2"/>
  <c r="DS367" i="2"/>
  <c r="DS295" i="2"/>
  <c r="DS222" i="2"/>
  <c r="DS150" i="2"/>
  <c r="DS78" i="2"/>
  <c r="DS518" i="2"/>
  <c r="DS444" i="2"/>
  <c r="DS372" i="2"/>
  <c r="DS300" i="2"/>
  <c r="DS227" i="2"/>
  <c r="DS485" i="2"/>
  <c r="DS412" i="2"/>
  <c r="DS340" i="2"/>
  <c r="DS267" i="2"/>
  <c r="DS195" i="2"/>
  <c r="DS123" i="2"/>
  <c r="DS51" i="2"/>
  <c r="DS115" i="2"/>
  <c r="DS371" i="2"/>
  <c r="DS67" i="2"/>
  <c r="DS45" i="2"/>
  <c r="DS383" i="2"/>
  <c r="DS119" i="2"/>
  <c r="DS154" i="2"/>
  <c r="DS431" i="2"/>
  <c r="DS214" i="2"/>
  <c r="DS71" i="2"/>
  <c r="DS299" i="2"/>
  <c r="DS103" i="2"/>
  <c r="DS484" i="2"/>
  <c r="DS411" i="2"/>
  <c r="DS339" i="2"/>
  <c r="DS266" i="2"/>
  <c r="DS194" i="2"/>
  <c r="DS122" i="2"/>
  <c r="DS50" i="2"/>
  <c r="DS271" i="2"/>
  <c r="DS187" i="2"/>
  <c r="DS476" i="2"/>
  <c r="DS404" i="2"/>
  <c r="DS332" i="2"/>
  <c r="DS501" i="2"/>
  <c r="DS427" i="2"/>
  <c r="DS355" i="2"/>
  <c r="DS282" i="2"/>
  <c r="DS210" i="2"/>
  <c r="DS138" i="2"/>
  <c r="DS66" i="2"/>
  <c r="DS506" i="2"/>
  <c r="DS432" i="2"/>
  <c r="DS360" i="2"/>
  <c r="DS288" i="2"/>
  <c r="DS215" i="2"/>
  <c r="DS472" i="2"/>
  <c r="DS400" i="2"/>
  <c r="DS328" i="2"/>
  <c r="DS255" i="2"/>
  <c r="DS183" i="2"/>
  <c r="DS111" i="2"/>
  <c r="DS37" i="2"/>
  <c r="DS106" i="2"/>
  <c r="DS335" i="2"/>
  <c r="DS29" i="2"/>
  <c r="DS175" i="2"/>
  <c r="DS347" i="2"/>
  <c r="DS83" i="2"/>
  <c r="DS127" i="2"/>
  <c r="DS395" i="2"/>
  <c r="DS202" i="2"/>
  <c r="DS33" i="2"/>
  <c r="DS226" i="2"/>
  <c r="DS58" i="2"/>
  <c r="DS471" i="2"/>
  <c r="DS399" i="2"/>
  <c r="DS327" i="2"/>
  <c r="DS254" i="2"/>
  <c r="DS182" i="2"/>
  <c r="DS110" i="2"/>
  <c r="DS36" i="2"/>
  <c r="DS247" i="2"/>
  <c r="DS538" i="2"/>
  <c r="DS464" i="2"/>
  <c r="DS392" i="2"/>
  <c r="DS308" i="2"/>
  <c r="DS488" i="2"/>
  <c r="DS415" i="2"/>
  <c r="DS343" i="2"/>
  <c r="DS270" i="2"/>
  <c r="DS198" i="2"/>
  <c r="DS126" i="2"/>
  <c r="DS54" i="2"/>
  <c r="DS494" i="2"/>
  <c r="DS420" i="2"/>
  <c r="DS348" i="2"/>
  <c r="DS275" i="2"/>
  <c r="DS534" i="2"/>
  <c r="DS460" i="2"/>
  <c r="DS388" i="2"/>
  <c r="DS316" i="2"/>
  <c r="DS243" i="2"/>
  <c r="DS171" i="2"/>
  <c r="DS99" i="2"/>
  <c r="DS25" i="2"/>
  <c r="DS79" i="2"/>
  <c r="DS262" i="2"/>
  <c r="DS55" i="2"/>
  <c r="DS529" i="2"/>
  <c r="DS311" i="2"/>
  <c r="DS46" i="2"/>
  <c r="DS118" i="2"/>
  <c r="DS359" i="2"/>
  <c r="DS190" i="2"/>
  <c r="DS32" i="2"/>
  <c r="DS167" i="2"/>
  <c r="DS82" i="2"/>
  <c r="DS533" i="2"/>
  <c r="DS459" i="2"/>
  <c r="DS387" i="2"/>
  <c r="DS315" i="2"/>
  <c r="DS242" i="2"/>
  <c r="DS170" i="2"/>
  <c r="DS98" i="2"/>
  <c r="DS24" i="2"/>
  <c r="DS235" i="2"/>
  <c r="DS526" i="2"/>
  <c r="DS452" i="2"/>
  <c r="DS380" i="2"/>
  <c r="DS259" i="2"/>
  <c r="DS475" i="2"/>
  <c r="DS403" i="2"/>
  <c r="DS331" i="2"/>
  <c r="DS258" i="2"/>
  <c r="DS186" i="2"/>
  <c r="DS114" i="2"/>
  <c r="DS41" i="2"/>
  <c r="DS481" i="2"/>
  <c r="DS408" i="2"/>
  <c r="DS336" i="2"/>
  <c r="DS263" i="2"/>
  <c r="DS522" i="2"/>
  <c r="DS448" i="2"/>
  <c r="DS376" i="2"/>
  <c r="DS304" i="2"/>
  <c r="DS231" i="2"/>
  <c r="DS159" i="2"/>
  <c r="DS87" i="2"/>
  <c r="DS178" i="2"/>
  <c r="DS70" i="2"/>
  <c r="DS131" i="2"/>
  <c r="DS21" i="2"/>
  <c r="DS493" i="2"/>
  <c r="DS274" i="2"/>
  <c r="DS203" i="2"/>
  <c r="DS91" i="2"/>
  <c r="DS323" i="2"/>
  <c r="DS179" i="2"/>
  <c r="DS480" i="2"/>
  <c r="DS95" i="2"/>
  <c r="DS521" i="2"/>
  <c r="DS447" i="2"/>
  <c r="DS375" i="2"/>
  <c r="DS303" i="2"/>
  <c r="DS230" i="2"/>
  <c r="DS158" i="2"/>
  <c r="DS86" i="2"/>
  <c r="DS320" i="2"/>
  <c r="DS223" i="2"/>
  <c r="DS514" i="2"/>
  <c r="DS440" i="2"/>
  <c r="DS368" i="2"/>
  <c r="DS537" i="2"/>
  <c r="DS463" i="2"/>
  <c r="DS391" i="2"/>
  <c r="DS319" i="2"/>
  <c r="DS246" i="2"/>
  <c r="DS174" i="2"/>
  <c r="DS102" i="2"/>
  <c r="DS28" i="2"/>
  <c r="DS468" i="2"/>
  <c r="DS396" i="2"/>
  <c r="DS324" i="2"/>
  <c r="DS251" i="2"/>
  <c r="DS510" i="2"/>
  <c r="DS436" i="2"/>
  <c r="DS364" i="2"/>
  <c r="DS292" i="2"/>
  <c r="DS219" i="2"/>
  <c r="DS147" i="2"/>
  <c r="DS75" i="2"/>
  <c r="DS151" i="2"/>
  <c r="DS42" i="2"/>
  <c r="DS166" i="2"/>
  <c r="DS94" i="2"/>
  <c r="DS455" i="2"/>
  <c r="DS238" i="2"/>
  <c r="DS191" i="2"/>
  <c r="DS505" i="2"/>
  <c r="DS287" i="2"/>
  <c r="DS143" i="2"/>
  <c r="DS443" i="2"/>
  <c r="DS59" i="2"/>
  <c r="DS509" i="2"/>
  <c r="DS435" i="2"/>
  <c r="DS363" i="2"/>
  <c r="DS291" i="2"/>
  <c r="DS218" i="2"/>
  <c r="DS146" i="2"/>
  <c r="DS74" i="2"/>
  <c r="DS296" i="2"/>
  <c r="DS211" i="2"/>
  <c r="DS502" i="2"/>
  <c r="DS428" i="2"/>
  <c r="DS356" i="2"/>
  <c r="DS525" i="2"/>
  <c r="DS451" i="2"/>
  <c r="DS379" i="2"/>
  <c r="DS307" i="2"/>
  <c r="DS234" i="2"/>
  <c r="DS162" i="2"/>
  <c r="DS90" i="2"/>
  <c r="DS530" i="2"/>
  <c r="DS456" i="2"/>
  <c r="DS384" i="2"/>
  <c r="DS312" i="2"/>
  <c r="DS239" i="2"/>
  <c r="DS498" i="2"/>
  <c r="DS424" i="2"/>
  <c r="DS352" i="2"/>
  <c r="DS279" i="2"/>
  <c r="DS207" i="2"/>
  <c r="DS135" i="2"/>
  <c r="DS63" i="2"/>
  <c r="DS142" i="2"/>
  <c r="DS517" i="2"/>
  <c r="DS130" i="2"/>
  <c r="DS20" i="2"/>
  <c r="DS419" i="2"/>
  <c r="DS155" i="2"/>
  <c r="DS163" i="2"/>
  <c r="DS467" i="2"/>
  <c r="DS250" i="2"/>
  <c r="DS107" i="2"/>
  <c r="DS407" i="2"/>
  <c r="DS139" i="2"/>
  <c r="DM37" i="2"/>
  <c r="BK37" i="2"/>
  <c r="X37" i="2"/>
  <c r="CX36" i="2"/>
  <c r="BH36" i="2"/>
  <c r="U36" i="2"/>
  <c r="CQ33" i="2"/>
  <c r="BA33" i="2"/>
  <c r="P33" i="2"/>
  <c r="CN32" i="2"/>
  <c r="AX32" i="2"/>
  <c r="M32" i="2"/>
  <c r="CE36" i="2"/>
  <c r="L33" i="2"/>
  <c r="CR37" i="2"/>
  <c r="AV37" i="2"/>
  <c r="K37" i="2"/>
  <c r="CI36" i="2"/>
  <c r="AS36" i="2"/>
  <c r="DP33" i="2"/>
  <c r="CC33" i="2"/>
  <c r="AN33" i="2"/>
  <c r="DM32" i="2"/>
  <c r="BY32" i="2"/>
  <c r="AK32" i="2"/>
  <c r="CE37" i="2"/>
  <c r="W36" i="2"/>
  <c r="AZ32" i="2"/>
  <c r="BY37" i="2"/>
  <c r="AI37" i="2"/>
  <c r="DH36" i="2"/>
  <c r="BT36" i="2"/>
  <c r="AE36" i="2"/>
  <c r="DC33" i="2"/>
  <c r="BN33" i="2"/>
  <c r="Z33" i="2"/>
  <c r="CZ32" i="2"/>
  <c r="BJ32" i="2"/>
  <c r="W32" i="2"/>
  <c r="CR36" i="2"/>
  <c r="R33" i="2"/>
  <c r="CN37" i="2"/>
  <c r="AT37" i="2"/>
  <c r="DT36" i="2"/>
  <c r="CF36" i="2"/>
  <c r="AQ36" i="2"/>
  <c r="DN33" i="2"/>
  <c r="CA33" i="2"/>
  <c r="AL33" i="2"/>
  <c r="DK32" i="2"/>
  <c r="BW32" i="2"/>
  <c r="AI32" i="2"/>
  <c r="CZ36" i="2"/>
  <c r="AD33" i="2"/>
  <c r="DF37" i="2"/>
  <c r="BE37" i="2"/>
  <c r="S37" i="2"/>
  <c r="CQ36" i="2"/>
  <c r="BA36" i="2"/>
  <c r="P36" i="2"/>
  <c r="CR33" i="2"/>
  <c r="BC33" i="2"/>
  <c r="Q33" i="2"/>
  <c r="CO32" i="2"/>
  <c r="AY32" i="2"/>
  <c r="N32" i="2"/>
  <c r="AP36" i="2"/>
  <c r="BV32" i="2"/>
  <c r="BO37" i="2"/>
  <c r="DP37" i="2"/>
  <c r="CB37" i="2"/>
  <c r="AB33" i="2"/>
  <c r="Y32" i="2"/>
  <c r="DL37" i="2"/>
  <c r="CV36" i="2"/>
  <c r="CP33" i="2"/>
  <c r="CM32" i="2"/>
  <c r="BX36" i="2"/>
  <c r="AU37" i="2"/>
  <c r="AR36" i="2"/>
  <c r="AM33" i="2"/>
  <c r="AS37" i="2"/>
  <c r="BH37" i="2"/>
  <c r="BD36" i="2"/>
  <c r="AX33" i="2"/>
  <c r="DE37" i="2"/>
  <c r="BD37" i="2"/>
  <c r="R37" i="2"/>
  <c r="CP36" i="2"/>
  <c r="AZ36" i="2"/>
  <c r="O36" i="2"/>
  <c r="CK33" i="2"/>
  <c r="AU33" i="2"/>
  <c r="J33" i="2"/>
  <c r="CH32" i="2"/>
  <c r="AR32" i="2"/>
  <c r="P32" i="2"/>
  <c r="AV36" i="2"/>
  <c r="CP32" i="2"/>
  <c r="CI37" i="2"/>
  <c r="AP37" i="2"/>
  <c r="DO36" i="2"/>
  <c r="CB36" i="2"/>
  <c r="AM36" i="2"/>
  <c r="DJ33" i="2"/>
  <c r="BV33" i="2"/>
  <c r="AH33" i="2"/>
  <c r="DG32" i="2"/>
  <c r="BS32" i="2"/>
  <c r="AD32" i="2"/>
  <c r="AY37" i="2"/>
  <c r="DM33" i="2"/>
  <c r="U32" i="2"/>
  <c r="BQ37" i="2"/>
  <c r="AB37" i="2"/>
  <c r="DB36" i="2"/>
  <c r="BM36" i="2"/>
  <c r="Y36" i="2"/>
  <c r="CV33" i="2"/>
  <c r="BF33" i="2"/>
  <c r="T33" i="2"/>
  <c r="CR32" i="2"/>
  <c r="BC32" i="2"/>
  <c r="Q32" i="2"/>
  <c r="BJ36" i="2"/>
  <c r="CX32" i="2"/>
  <c r="CF37" i="2"/>
  <c r="AN37" i="2"/>
  <c r="DM36" i="2"/>
  <c r="BY36" i="2"/>
  <c r="AK36" i="2"/>
  <c r="DH33" i="2"/>
  <c r="BT33" i="2"/>
  <c r="AE33" i="2"/>
  <c r="DE32" i="2"/>
  <c r="BP32" i="2"/>
  <c r="AB32" i="2"/>
  <c r="BQ36" i="2"/>
  <c r="DJ32" i="2"/>
  <c r="CU37" i="2"/>
  <c r="AX37" i="2"/>
  <c r="M37" i="2"/>
  <c r="CK36" i="2"/>
  <c r="AU36" i="2"/>
  <c r="J36" i="2"/>
  <c r="CL33" i="2"/>
  <c r="AV33" i="2"/>
  <c r="K33" i="2"/>
  <c r="CI32" i="2"/>
  <c r="AS32" i="2"/>
  <c r="DR37" i="2"/>
  <c r="DT33" i="2"/>
  <c r="AN32" i="2"/>
  <c r="DD37" i="2"/>
  <c r="DI37" i="2"/>
  <c r="AK37" i="2"/>
  <c r="DE33" i="2"/>
  <c r="DB32" i="2"/>
  <c r="AM37" i="2"/>
  <c r="W37" i="2"/>
  <c r="T36" i="2"/>
  <c r="O33" i="2"/>
  <c r="L32" i="2"/>
  <c r="CQ37" i="2"/>
  <c r="CH36" i="2"/>
  <c r="CB33" i="2"/>
  <c r="BX32" i="2"/>
  <c r="CF33" i="2"/>
  <c r="U37" i="2"/>
  <c r="CN33" i="2"/>
  <c r="CT37" i="2"/>
  <c r="AW37" i="2"/>
  <c r="L37" i="2"/>
  <c r="CJ36" i="2"/>
  <c r="AT36" i="2"/>
  <c r="DQ33" i="2"/>
  <c r="CD33" i="2"/>
  <c r="AO33" i="2"/>
  <c r="DN32" i="2"/>
  <c r="CA32" i="2"/>
  <c r="AL32" i="2"/>
  <c r="DG37" i="2"/>
  <c r="Q36" i="2"/>
  <c r="BH32" i="2"/>
  <c r="CA37" i="2"/>
  <c r="AJ37" i="2"/>
  <c r="DI36" i="2"/>
  <c r="BU36" i="2"/>
  <c r="AG36" i="2"/>
  <c r="DD33" i="2"/>
  <c r="BO33" i="2"/>
  <c r="AA33" i="2"/>
  <c r="DA32" i="2"/>
  <c r="BK32" i="2"/>
  <c r="X32" i="2"/>
  <c r="T37" i="2"/>
  <c r="BY33" i="2"/>
  <c r="DK37" i="2"/>
  <c r="BI37" i="2"/>
  <c r="V37" i="2"/>
  <c r="CU36" i="2"/>
  <c r="BE36" i="2"/>
  <c r="S36" i="2"/>
  <c r="CO33" i="2"/>
  <c r="AY33" i="2"/>
  <c r="N33" i="2"/>
  <c r="CL32" i="2"/>
  <c r="AV32" i="2"/>
  <c r="J32" i="2"/>
  <c r="AC36" i="2"/>
  <c r="BO32" i="2"/>
  <c r="BX37" i="2"/>
  <c r="AH37" i="2"/>
  <c r="DG36" i="2"/>
  <c r="BS36" i="2"/>
  <c r="AD36" i="2"/>
  <c r="DB33" i="2"/>
  <c r="BM33" i="2"/>
  <c r="Y33" i="2"/>
  <c r="CY32" i="2"/>
  <c r="BI32" i="2"/>
  <c r="V32" i="2"/>
  <c r="AJ36" i="2"/>
  <c r="CC32" i="2"/>
  <c r="CL37" i="2"/>
  <c r="AR37" i="2"/>
  <c r="DQ36" i="2"/>
  <c r="CD36" i="2"/>
  <c r="AO36" i="2"/>
  <c r="DR33" i="2"/>
  <c r="CE33" i="2"/>
  <c r="AP33" i="2"/>
  <c r="DO32" i="2"/>
  <c r="CB32" i="2"/>
  <c r="AM32" i="2"/>
  <c r="BF37" i="2"/>
  <c r="CM33" i="2"/>
  <c r="DO37" i="2"/>
  <c r="CV37" i="2"/>
  <c r="DT37" i="2"/>
  <c r="DJ36" i="2"/>
  <c r="BP33" i="2"/>
  <c r="BM32" i="2"/>
  <c r="BS33" i="2"/>
  <c r="BJ37" i="2"/>
  <c r="BF36" i="2"/>
  <c r="AZ33" i="2"/>
  <c r="AW32" i="2"/>
  <c r="DP32" i="2"/>
  <c r="J37" i="2"/>
  <c r="DO33" i="2"/>
  <c r="DL32" i="2"/>
  <c r="AJ32" i="2"/>
  <c r="DH37" i="2"/>
  <c r="R36" i="2"/>
  <c r="CK37" i="2"/>
  <c r="AQ37" i="2"/>
  <c r="DP36" i="2"/>
  <c r="CC36" i="2"/>
  <c r="AN36" i="2"/>
  <c r="DK33" i="2"/>
  <c r="BW33" i="2"/>
  <c r="AI33" i="2"/>
  <c r="DH32" i="2"/>
  <c r="BT32" i="2"/>
  <c r="AE32" i="2"/>
  <c r="BW37" i="2"/>
  <c r="DG33" i="2"/>
  <c r="AA32" i="2"/>
  <c r="BS37" i="2"/>
  <c r="AC37" i="2"/>
  <c r="DC36" i="2"/>
  <c r="BN36" i="2"/>
  <c r="Z36" i="2"/>
  <c r="CX33" i="2"/>
  <c r="BH33" i="2"/>
  <c r="U33" i="2"/>
  <c r="CT32" i="2"/>
  <c r="BD32" i="2"/>
  <c r="R32" i="2"/>
  <c r="DF36" i="2"/>
  <c r="AQ33" i="2"/>
  <c r="DA37" i="2"/>
  <c r="BA37" i="2"/>
  <c r="P37" i="2"/>
  <c r="CN36" i="2"/>
  <c r="AX36" i="2"/>
  <c r="M36" i="2"/>
  <c r="CI33" i="2"/>
  <c r="AS33" i="2"/>
  <c r="DR32" i="2"/>
  <c r="CE32" i="2"/>
  <c r="AP32" i="2"/>
  <c r="CY37" i="2"/>
  <c r="DA33" i="2"/>
  <c r="AH32" i="2"/>
  <c r="BP37" i="2"/>
  <c r="AA37" i="2"/>
  <c r="DA36" i="2"/>
  <c r="BK36" i="2"/>
  <c r="X36" i="2"/>
  <c r="CU33" i="2"/>
  <c r="BE33" i="2"/>
  <c r="S33" i="2"/>
  <c r="CQ32" i="2"/>
  <c r="BA32" i="2"/>
  <c r="CM37" i="2"/>
  <c r="K36" i="2"/>
  <c r="AT32" i="2"/>
  <c r="CD37" i="2"/>
  <c r="AL37" i="2"/>
  <c r="DK36" i="2"/>
  <c r="BW36" i="2"/>
  <c r="AI36" i="2"/>
  <c r="DL33" i="2"/>
  <c r="BX33" i="2"/>
  <c r="AJ33" i="2"/>
  <c r="DI32" i="2"/>
  <c r="BU32" i="2"/>
  <c r="AG32" i="2"/>
  <c r="AG37" i="2"/>
  <c r="BD33" i="2"/>
  <c r="CX37" i="2"/>
  <c r="BV37" i="2"/>
  <c r="CP37" i="2"/>
  <c r="CT36" i="2"/>
  <c r="BT37" i="2"/>
  <c r="AD37" i="2"/>
  <c r="DD36" i="2"/>
  <c r="BO36" i="2"/>
  <c r="AA36" i="2"/>
  <c r="CY33" i="2"/>
  <c r="BI33" i="2"/>
  <c r="V33" i="2"/>
  <c r="CU32" i="2"/>
  <c r="BE32" i="2"/>
  <c r="S32" i="2"/>
  <c r="DL36" i="2"/>
  <c r="AK33" i="2"/>
  <c r="DB37" i="2"/>
  <c r="BC37" i="2"/>
  <c r="Q37" i="2"/>
  <c r="CO36" i="2"/>
  <c r="AY36" i="2"/>
  <c r="N36" i="2"/>
  <c r="CJ33" i="2"/>
  <c r="AT33" i="2"/>
  <c r="DT32" i="2"/>
  <c r="CF32" i="2"/>
  <c r="AQ32" i="2"/>
  <c r="K32" i="2"/>
  <c r="BC36" i="2"/>
  <c r="CJ32" i="2"/>
  <c r="CH37" i="2"/>
  <c r="AO37" i="2"/>
  <c r="DN36" i="2"/>
  <c r="CA36" i="2"/>
  <c r="AL36" i="2"/>
  <c r="DI33" i="2"/>
  <c r="BU33" i="2"/>
  <c r="AG33" i="2"/>
  <c r="DF32" i="2"/>
  <c r="BQ32" i="2"/>
  <c r="AC32" i="2"/>
  <c r="N37" i="2"/>
  <c r="AW33" i="2"/>
  <c r="CZ37" i="2"/>
  <c r="AZ37" i="2"/>
  <c r="O37" i="2"/>
  <c r="CM36" i="2"/>
  <c r="AW36" i="2"/>
  <c r="L36" i="2"/>
  <c r="CH33" i="2"/>
  <c r="AR33" i="2"/>
  <c r="DQ32" i="2"/>
  <c r="CD32" i="2"/>
  <c r="AO32" i="2"/>
  <c r="Z37" i="2"/>
  <c r="BK33" i="2"/>
  <c r="DQ37" i="2"/>
  <c r="BM37" i="2"/>
  <c r="Y37" i="2"/>
  <c r="CY36" i="2"/>
  <c r="BI36" i="2"/>
  <c r="V36" i="2"/>
  <c r="CZ33" i="2"/>
  <c r="BJ33" i="2"/>
  <c r="W33" i="2"/>
  <c r="CV32" i="2"/>
  <c r="BF32" i="2"/>
  <c r="T32" i="2"/>
  <c r="CL36" i="2"/>
  <c r="DD32" i="2"/>
  <c r="DJ37" i="2"/>
  <c r="CC37" i="2"/>
  <c r="CJ37" i="2"/>
  <c r="BV36" i="2"/>
  <c r="CT33" i="2"/>
  <c r="AB36" i="2"/>
  <c r="Z32" i="2"/>
  <c r="AH36" i="2"/>
  <c r="O32" i="2"/>
  <c r="DF33" i="2"/>
  <c r="DR36" i="2"/>
  <c r="M33" i="2"/>
  <c r="BU37" i="2"/>
  <c r="BQ33" i="2"/>
  <c r="X33" i="2"/>
  <c r="CK32" i="2"/>
  <c r="AE37" i="2"/>
  <c r="AC33" i="2"/>
  <c r="CO37" i="2"/>
  <c r="AU32" i="2"/>
  <c r="DE36" i="2"/>
  <c r="DC32" i="2"/>
  <c r="DC37" i="2"/>
  <c r="BN37" i="2"/>
  <c r="BP36" i="2"/>
  <c r="BN32" i="2"/>
  <c r="DN37" i="2"/>
  <c r="Q71" i="2"/>
  <c r="Q70" i="2"/>
  <c r="AD533" i="2"/>
  <c r="AD452" i="2"/>
  <c r="AD379" i="2"/>
  <c r="AD307" i="2"/>
  <c r="AD234" i="2"/>
  <c r="AD162" i="2"/>
  <c r="AD90" i="2"/>
  <c r="AD262" i="2"/>
  <c r="AD190" i="2"/>
  <c r="AD118" i="2"/>
  <c r="AD45" i="2"/>
  <c r="AD123" i="2"/>
  <c r="AD51" i="2"/>
  <c r="AD488" i="2"/>
  <c r="AD415" i="2"/>
  <c r="AD336" i="2"/>
  <c r="AD263" i="2"/>
  <c r="AD191" i="2"/>
  <c r="AD119" i="2"/>
  <c r="AD46" i="2"/>
  <c r="AD472" i="2"/>
  <c r="AD400" i="2"/>
  <c r="AD327" i="2"/>
  <c r="AD254" i="2"/>
  <c r="AD182" i="2"/>
  <c r="AD110" i="2"/>
  <c r="AD42" i="2"/>
  <c r="AD494" i="2"/>
  <c r="AD420" i="2"/>
  <c r="AD347" i="2"/>
  <c r="AD518" i="2"/>
  <c r="AD443" i="2"/>
  <c r="AD376" i="2"/>
  <c r="AD304" i="2"/>
  <c r="AD231" i="2"/>
  <c r="AD534" i="2"/>
  <c r="AD459" i="2"/>
  <c r="AD387" i="2"/>
  <c r="AD320" i="2"/>
  <c r="AD247" i="2"/>
  <c r="AD175" i="2"/>
  <c r="AD103" i="2"/>
  <c r="AD20" i="2"/>
  <c r="AD521" i="2"/>
  <c r="AD440" i="2"/>
  <c r="AD367" i="2"/>
  <c r="AD295" i="2"/>
  <c r="AD222" i="2"/>
  <c r="AD150" i="2"/>
  <c r="AD78" i="2"/>
  <c r="AD250" i="2"/>
  <c r="AD178" i="2"/>
  <c r="AD106" i="2"/>
  <c r="AD29" i="2"/>
  <c r="AD111" i="2"/>
  <c r="AD28" i="2"/>
  <c r="AD475" i="2"/>
  <c r="AD403" i="2"/>
  <c r="AD324" i="2"/>
  <c r="AD251" i="2"/>
  <c r="AD179" i="2"/>
  <c r="AD107" i="2"/>
  <c r="AD24" i="2"/>
  <c r="AD460" i="2"/>
  <c r="AD388" i="2"/>
  <c r="AD315" i="2"/>
  <c r="AD242" i="2"/>
  <c r="AD170" i="2"/>
  <c r="AD98" i="2"/>
  <c r="AD21" i="2"/>
  <c r="AD481" i="2"/>
  <c r="AD408" i="2"/>
  <c r="AD335" i="2"/>
  <c r="AD506" i="2"/>
  <c r="AD431" i="2"/>
  <c r="AD364" i="2"/>
  <c r="AD292" i="2"/>
  <c r="AD219" i="2"/>
  <c r="AD522" i="2"/>
  <c r="AD447" i="2"/>
  <c r="AD380" i="2"/>
  <c r="AD308" i="2"/>
  <c r="AD235" i="2"/>
  <c r="AD163" i="2"/>
  <c r="AD91" i="2"/>
  <c r="AD287" i="2"/>
  <c r="AD509" i="2"/>
  <c r="AD428" i="2"/>
  <c r="AD355" i="2"/>
  <c r="AD282" i="2"/>
  <c r="AD210" i="2"/>
  <c r="AD138" i="2"/>
  <c r="AD66" i="2"/>
  <c r="AD238" i="2"/>
  <c r="AD166" i="2"/>
  <c r="AD94" i="2"/>
  <c r="AD171" i="2"/>
  <c r="AD99" i="2"/>
  <c r="AD538" i="2"/>
  <c r="AD463" i="2"/>
  <c r="AD391" i="2"/>
  <c r="AD312" i="2"/>
  <c r="AD239" i="2"/>
  <c r="AD167" i="2"/>
  <c r="AD95" i="2"/>
  <c r="AD517" i="2"/>
  <c r="AD448" i="2"/>
  <c r="AD375" i="2"/>
  <c r="AD303" i="2"/>
  <c r="AD230" i="2"/>
  <c r="AD158" i="2"/>
  <c r="AD86" i="2"/>
  <c r="AD537" i="2"/>
  <c r="AD468" i="2"/>
  <c r="AD396" i="2"/>
  <c r="AD323" i="2"/>
  <c r="AD493" i="2"/>
  <c r="AD419" i="2"/>
  <c r="AD352" i="2"/>
  <c r="AD279" i="2"/>
  <c r="AD207" i="2"/>
  <c r="AD510" i="2"/>
  <c r="AD435" i="2"/>
  <c r="AD368" i="2"/>
  <c r="AD296" i="2"/>
  <c r="AD223" i="2"/>
  <c r="AD151" i="2"/>
  <c r="AD79" i="2"/>
  <c r="AD489" i="2"/>
  <c r="AD416" i="2"/>
  <c r="AD343" i="2"/>
  <c r="AD270" i="2"/>
  <c r="AD198" i="2"/>
  <c r="AD126" i="2"/>
  <c r="AD54" i="2"/>
  <c r="AD226" i="2"/>
  <c r="AD154" i="2"/>
  <c r="AD82" i="2"/>
  <c r="AD159" i="2"/>
  <c r="AD87" i="2"/>
  <c r="AD526" i="2"/>
  <c r="AD451" i="2"/>
  <c r="AD372" i="2"/>
  <c r="AD300" i="2"/>
  <c r="AD227" i="2"/>
  <c r="AD155" i="2"/>
  <c r="AD83" i="2"/>
  <c r="AD505" i="2"/>
  <c r="AD436" i="2"/>
  <c r="AD363" i="2"/>
  <c r="AD291" i="2"/>
  <c r="AD218" i="2"/>
  <c r="AD146" i="2"/>
  <c r="AD74" i="2"/>
  <c r="AD525" i="2"/>
  <c r="AD456" i="2"/>
  <c r="AD384" i="2"/>
  <c r="AD311" i="2"/>
  <c r="AD480" i="2"/>
  <c r="AD407" i="2"/>
  <c r="AD340" i="2"/>
  <c r="AD267" i="2"/>
  <c r="AD195" i="2"/>
  <c r="AD497" i="2"/>
  <c r="AD423" i="2"/>
  <c r="AD356" i="2"/>
  <c r="AD283" i="2"/>
  <c r="AD211" i="2"/>
  <c r="AD139" i="2"/>
  <c r="AD67" i="2"/>
  <c r="AD476" i="2"/>
  <c r="AD404" i="2"/>
  <c r="AD331" i="2"/>
  <c r="AD258" i="2"/>
  <c r="AD186" i="2"/>
  <c r="AD114" i="2"/>
  <c r="AD25" i="2"/>
  <c r="AD214" i="2"/>
  <c r="AD142" i="2"/>
  <c r="AD70" i="2"/>
  <c r="AD147" i="2"/>
  <c r="AD75" i="2"/>
  <c r="AD514" i="2"/>
  <c r="AD439" i="2"/>
  <c r="AD360" i="2"/>
  <c r="AD288" i="2"/>
  <c r="AD215" i="2"/>
  <c r="AD143" i="2"/>
  <c r="AD71" i="2"/>
  <c r="AD498" i="2"/>
  <c r="AD424" i="2"/>
  <c r="AD351" i="2"/>
  <c r="AD278" i="2"/>
  <c r="AD206" i="2"/>
  <c r="AD134" i="2"/>
  <c r="AD62" i="2"/>
  <c r="AD513" i="2"/>
  <c r="AD444" i="2"/>
  <c r="AD371" i="2"/>
  <c r="AD299" i="2"/>
  <c r="AD467" i="2"/>
  <c r="AD395" i="2"/>
  <c r="AD328" i="2"/>
  <c r="AD255" i="2"/>
  <c r="AD183" i="2"/>
  <c r="AD484" i="2"/>
  <c r="AD411" i="2"/>
  <c r="AD344" i="2"/>
  <c r="AD271" i="2"/>
  <c r="AD199" i="2"/>
  <c r="AD127" i="2"/>
  <c r="AD55" i="2"/>
  <c r="AD464" i="2"/>
  <c r="AD392" i="2"/>
  <c r="AD319" i="2"/>
  <c r="AD246" i="2"/>
  <c r="AD174" i="2"/>
  <c r="AD102" i="2"/>
  <c r="AD274" i="2"/>
  <c r="AD202" i="2"/>
  <c r="AD130" i="2"/>
  <c r="AD58" i="2"/>
  <c r="AD135" i="2"/>
  <c r="AD63" i="2"/>
  <c r="AD502" i="2"/>
  <c r="AD427" i="2"/>
  <c r="AD348" i="2"/>
  <c r="AD275" i="2"/>
  <c r="AD203" i="2"/>
  <c r="AD131" i="2"/>
  <c r="AD59" i="2"/>
  <c r="AD485" i="2"/>
  <c r="AD412" i="2"/>
  <c r="AD339" i="2"/>
  <c r="AD266" i="2"/>
  <c r="AD194" i="2"/>
  <c r="AD122" i="2"/>
  <c r="AD50" i="2"/>
  <c r="AD501" i="2"/>
  <c r="AD432" i="2"/>
  <c r="AD359" i="2"/>
  <c r="AD530" i="2"/>
  <c r="AD455" i="2"/>
  <c r="AD383" i="2"/>
  <c r="AD316" i="2"/>
  <c r="AD243" i="2"/>
  <c r="AD529" i="2"/>
  <c r="AD471" i="2"/>
  <c r="AD399" i="2"/>
  <c r="AD332" i="2"/>
  <c r="AD259" i="2"/>
  <c r="AD187" i="2"/>
  <c r="AD115" i="2"/>
  <c r="AD41" i="2"/>
  <c r="DT534" i="2"/>
  <c r="CF534" i="2"/>
  <c r="AQ534" i="2"/>
  <c r="DO533" i="2"/>
  <c r="CB533" i="2"/>
  <c r="AM533" i="2"/>
  <c r="AS534" i="2"/>
  <c r="DL534" i="2"/>
  <c r="BX534" i="2"/>
  <c r="AJ534" i="2"/>
  <c r="DH533" i="2"/>
  <c r="BT533" i="2"/>
  <c r="AE533" i="2"/>
  <c r="DQ533" i="2"/>
  <c r="DE534" i="2"/>
  <c r="BP534" i="2"/>
  <c r="AA534" i="2"/>
  <c r="DA533" i="2"/>
  <c r="BK533" i="2"/>
  <c r="W533" i="2"/>
  <c r="BI533" i="2"/>
  <c r="CP534" i="2"/>
  <c r="AZ534" i="2"/>
  <c r="N534" i="2"/>
  <c r="CL533" i="2"/>
  <c r="AV533" i="2"/>
  <c r="J533" i="2"/>
  <c r="BF534" i="2"/>
  <c r="DN534" i="2"/>
  <c r="CA534" i="2"/>
  <c r="AL534" i="2"/>
  <c r="DJ533" i="2"/>
  <c r="BV533" i="2"/>
  <c r="AH533" i="2"/>
  <c r="DK533" i="2"/>
  <c r="BX459" i="2"/>
  <c r="AQ476" i="2"/>
  <c r="AH472" i="2"/>
  <c r="CE476" i="2"/>
  <c r="BU472" i="2"/>
  <c r="DQ476" i="2"/>
  <c r="DH472" i="2"/>
  <c r="CY468" i="2"/>
  <c r="V475" i="2"/>
  <c r="S471" i="2"/>
  <c r="BH475" i="2"/>
  <c r="AW471" i="2"/>
  <c r="BO468" i="2"/>
  <c r="AU464" i="2"/>
  <c r="AA475" i="2"/>
  <c r="BY476" i="2"/>
  <c r="BO472" i="2"/>
  <c r="DL476" i="2"/>
  <c r="DC472" i="2"/>
  <c r="CR468" i="2"/>
  <c r="AC475" i="2"/>
  <c r="T471" i="2"/>
  <c r="BC475" i="2"/>
  <c r="AY471" i="2"/>
  <c r="CP475" i="2"/>
  <c r="CF471" i="2"/>
  <c r="V472" i="2"/>
  <c r="CD464" i="2"/>
  <c r="DM534" i="2"/>
  <c r="BY534" i="2"/>
  <c r="AK534" i="2"/>
  <c r="DI533" i="2"/>
  <c r="BU533" i="2"/>
  <c r="AG533" i="2"/>
  <c r="M534" i="2"/>
  <c r="DF534" i="2"/>
  <c r="BQ534" i="2"/>
  <c r="AB534" i="2"/>
  <c r="DB533" i="2"/>
  <c r="BM533" i="2"/>
  <c r="X533" i="2"/>
  <c r="CK533" i="2"/>
  <c r="CY534" i="2"/>
  <c r="BI534" i="2"/>
  <c r="U534" i="2"/>
  <c r="CT533" i="2"/>
  <c r="BD533" i="2"/>
  <c r="Q533" i="2"/>
  <c r="AA533" i="2"/>
  <c r="CJ534" i="2"/>
  <c r="AT534" i="2"/>
  <c r="DR533" i="2"/>
  <c r="CE533" i="2"/>
  <c r="AP533" i="2"/>
  <c r="DO534" i="2"/>
  <c r="AY534" i="2"/>
  <c r="DH534" i="2"/>
  <c r="BT534" i="2"/>
  <c r="AE534" i="2"/>
  <c r="DD533" i="2"/>
  <c r="BO533" i="2"/>
  <c r="Z533" i="2"/>
  <c r="CD533" i="2"/>
  <c r="BT459" i="2"/>
  <c r="DO475" i="2"/>
  <c r="DF471" i="2"/>
  <c r="AP476" i="2"/>
  <c r="AG472" i="2"/>
  <c r="CD476" i="2"/>
  <c r="BT472" i="2"/>
  <c r="DD476" i="2"/>
  <c r="DA472" i="2"/>
  <c r="CP468" i="2"/>
  <c r="T475" i="2"/>
  <c r="K471" i="2"/>
  <c r="S468" i="2"/>
  <c r="DT463" i="2"/>
  <c r="L471" i="2"/>
  <c r="AK476" i="2"/>
  <c r="Z472" i="2"/>
  <c r="BX476" i="2"/>
  <c r="BN472" i="2"/>
  <c r="DK476" i="2"/>
  <c r="DB472" i="2"/>
  <c r="CQ468" i="2"/>
  <c r="P475" i="2"/>
  <c r="M471" i="2"/>
  <c r="AZ475" i="2"/>
  <c r="AQ471" i="2"/>
  <c r="BF468" i="2"/>
  <c r="AO464" i="2"/>
  <c r="CR472" i="2"/>
  <c r="BS476" i="2"/>
  <c r="BH472" i="2"/>
  <c r="DF476" i="2"/>
  <c r="CV472" i="2"/>
  <c r="CL468" i="2"/>
  <c r="W475" i="2"/>
  <c r="N471" i="2"/>
  <c r="AV475" i="2"/>
  <c r="AS471" i="2"/>
  <c r="CJ475" i="2"/>
  <c r="DG534" i="2"/>
  <c r="BS534" i="2"/>
  <c r="AC534" i="2"/>
  <c r="DC533" i="2"/>
  <c r="BN533" i="2"/>
  <c r="Y533" i="2"/>
  <c r="CY533" i="2"/>
  <c r="CZ534" i="2"/>
  <c r="BJ534" i="2"/>
  <c r="V534" i="2"/>
  <c r="CU533" i="2"/>
  <c r="BE533" i="2"/>
  <c r="R533" i="2"/>
  <c r="BA533" i="2"/>
  <c r="CQ534" i="2"/>
  <c r="BA534" i="2"/>
  <c r="O534" i="2"/>
  <c r="CM533" i="2"/>
  <c r="AW533" i="2"/>
  <c r="K533" i="2"/>
  <c r="DP534" i="2"/>
  <c r="CC534" i="2"/>
  <c r="AN534" i="2"/>
  <c r="DL533" i="2"/>
  <c r="BX533" i="2"/>
  <c r="AJ533" i="2"/>
  <c r="CI534" i="2"/>
  <c r="Y534" i="2"/>
  <c r="DB534" i="2"/>
  <c r="BM534" i="2"/>
  <c r="X534" i="2"/>
  <c r="CX533" i="2"/>
  <c r="BH533" i="2"/>
  <c r="T533" i="2"/>
  <c r="AU533" i="2"/>
  <c r="BS459" i="2"/>
  <c r="CB475" i="2"/>
  <c r="BQ471" i="2"/>
  <c r="DN475" i="2"/>
  <c r="DE471" i="2"/>
  <c r="AO476" i="2"/>
  <c r="AE472" i="2"/>
  <c r="BO476" i="2"/>
  <c r="BK472" i="2"/>
  <c r="DB476" i="2"/>
  <c r="CQ472" i="2"/>
  <c r="CH468" i="2"/>
  <c r="CP467" i="2"/>
  <c r="BK463" i="2"/>
  <c r="AO468" i="2"/>
  <c r="DI475" i="2"/>
  <c r="CZ471" i="2"/>
  <c r="AJ476" i="2"/>
  <c r="Y472" i="2"/>
  <c r="BW476" i="2"/>
  <c r="BM472" i="2"/>
  <c r="CX476" i="2"/>
  <c r="CT472" i="2"/>
  <c r="CJ468" i="2"/>
  <c r="N475" i="2"/>
  <c r="DN468" i="2"/>
  <c r="L468" i="2"/>
  <c r="DM463" i="2"/>
  <c r="DO468" i="2"/>
  <c r="AC476" i="2"/>
  <c r="T472" i="2"/>
  <c r="BQ476" i="2"/>
  <c r="BF472" i="2"/>
  <c r="DE476" i="2"/>
  <c r="CU472" i="2"/>
  <c r="CK468" i="2"/>
  <c r="J475" i="2"/>
  <c r="DP468" i="2"/>
  <c r="AT475" i="2"/>
  <c r="AK471" i="2"/>
  <c r="AW468" i="2"/>
  <c r="CV475" i="2"/>
  <c r="CL471" i="2"/>
  <c r="V476" i="2"/>
  <c r="M472" i="2"/>
  <c r="BI476" i="2"/>
  <c r="AX472" i="2"/>
  <c r="CJ476" i="2"/>
  <c r="CF472" i="2"/>
  <c r="BV468" i="2"/>
  <c r="DA534" i="2"/>
  <c r="BK534" i="2"/>
  <c r="W534" i="2"/>
  <c r="CV533" i="2"/>
  <c r="BF533" i="2"/>
  <c r="S533" i="2"/>
  <c r="BP533" i="2"/>
  <c r="CR534" i="2"/>
  <c r="BC534" i="2"/>
  <c r="P534" i="2"/>
  <c r="CN533" i="2"/>
  <c r="AX533" i="2"/>
  <c r="L533" i="2"/>
  <c r="U533" i="2"/>
  <c r="CK534" i="2"/>
  <c r="AU534" i="2"/>
  <c r="DT533" i="2"/>
  <c r="CF533" i="2"/>
  <c r="AQ533" i="2"/>
  <c r="CO534" i="2"/>
  <c r="DJ534" i="2"/>
  <c r="BV534" i="2"/>
  <c r="AH534" i="2"/>
  <c r="DF533" i="2"/>
  <c r="BQ533" i="2"/>
  <c r="AB533" i="2"/>
  <c r="CB534" i="2"/>
  <c r="DE533" i="2"/>
  <c r="CU534" i="2"/>
  <c r="BE534" i="2"/>
  <c r="R534" i="2"/>
  <c r="CP533" i="2"/>
  <c r="AZ533" i="2"/>
  <c r="N533" i="2"/>
  <c r="O533" i="2"/>
  <c r="BX460" i="2"/>
  <c r="AM475" i="2"/>
  <c r="AB471" i="2"/>
  <c r="CA475" i="2"/>
  <c r="BP471" i="2"/>
  <c r="DM475" i="2"/>
  <c r="DD471" i="2"/>
  <c r="Z476" i="2"/>
  <c r="W472" i="2"/>
  <c r="BM476" i="2"/>
  <c r="BA472" i="2"/>
  <c r="AR468" i="2"/>
  <c r="AZ467" i="2"/>
  <c r="V463" i="2"/>
  <c r="DI467" i="2"/>
  <c r="BU475" i="2"/>
  <c r="BJ471" i="2"/>
  <c r="DH475" i="2"/>
  <c r="CY471" i="2"/>
  <c r="AI476" i="2"/>
  <c r="X472" i="2"/>
  <c r="BH476" i="2"/>
  <c r="BD472" i="2"/>
  <c r="CU476" i="2"/>
  <c r="CK472" i="2"/>
  <c r="CA468" i="2"/>
  <c r="CJ467" i="2"/>
  <c r="AW463" i="2"/>
  <c r="AH468" i="2"/>
  <c r="DC475" i="2"/>
  <c r="CR471" i="2"/>
  <c r="AB476" i="2"/>
  <c r="S472" i="2"/>
  <c r="BP476" i="2"/>
  <c r="BE472" i="2"/>
  <c r="CP476" i="2"/>
  <c r="CM472" i="2"/>
  <c r="CC468" i="2"/>
  <c r="DQ472" i="2"/>
  <c r="DH468" i="2"/>
  <c r="DP467" i="2"/>
  <c r="BF475" i="2"/>
  <c r="AV471" i="2"/>
  <c r="CU475" i="2"/>
  <c r="CK471" i="2"/>
  <c r="U476" i="2"/>
  <c r="L472" i="2"/>
  <c r="AT476" i="2"/>
  <c r="AQ472" i="2"/>
  <c r="CT534" i="2"/>
  <c r="BD534" i="2"/>
  <c r="Q534" i="2"/>
  <c r="CO533" i="2"/>
  <c r="AY533" i="2"/>
  <c r="M533" i="2"/>
  <c r="AI533" i="2"/>
  <c r="CL534" i="2"/>
  <c r="AV534" i="2"/>
  <c r="J534" i="2"/>
  <c r="CH533" i="2"/>
  <c r="AR533" i="2"/>
  <c r="DC534" i="2"/>
  <c r="DQ534" i="2"/>
  <c r="CD534" i="2"/>
  <c r="AO534" i="2"/>
  <c r="DM533" i="2"/>
  <c r="BY533" i="2"/>
  <c r="AK533" i="2"/>
  <c r="S534" i="2"/>
  <c r="DD534" i="2"/>
  <c r="BO534" i="2"/>
  <c r="Z534" i="2"/>
  <c r="CZ533" i="2"/>
  <c r="BJ533" i="2"/>
  <c r="V533" i="2"/>
  <c r="BU534" i="2"/>
  <c r="BW533" i="2"/>
  <c r="CN534" i="2"/>
  <c r="AX534" i="2"/>
  <c r="L534" i="2"/>
  <c r="CJ533" i="2"/>
  <c r="AT533" i="2"/>
  <c r="DI534" i="2"/>
  <c r="BT460" i="2"/>
  <c r="DT476" i="2"/>
  <c r="DJ472" i="2"/>
  <c r="DG468" i="2"/>
  <c r="AL475" i="2"/>
  <c r="AA471" i="2"/>
  <c r="BY475" i="2"/>
  <c r="BO471" i="2"/>
  <c r="CZ475" i="2"/>
  <c r="CV471" i="2"/>
  <c r="X476" i="2"/>
  <c r="O472" i="2"/>
  <c r="CB476" i="2"/>
  <c r="N467" i="2"/>
  <c r="BJ468" i="2"/>
  <c r="BU467" i="2"/>
  <c r="AG475" i="2"/>
  <c r="V471" i="2"/>
  <c r="BT475" i="2"/>
  <c r="BI471" i="2"/>
  <c r="DG475" i="2"/>
  <c r="CX471" i="2"/>
  <c r="T476" i="2"/>
  <c r="Q472" i="2"/>
  <c r="BE476" i="2"/>
  <c r="AU472" i="2"/>
  <c r="AL468" i="2"/>
  <c r="AT467" i="2"/>
  <c r="AU463" i="2"/>
  <c r="DC467" i="2"/>
  <c r="BN475" i="2"/>
  <c r="BC471" i="2"/>
  <c r="DB475" i="2"/>
  <c r="CQ471" i="2"/>
  <c r="AA476" i="2"/>
  <c r="R472" i="2"/>
  <c r="AZ476" i="2"/>
  <c r="AW472" i="2"/>
  <c r="CN476" i="2"/>
  <c r="CM534" i="2"/>
  <c r="AW534" i="2"/>
  <c r="K534" i="2"/>
  <c r="CI533" i="2"/>
  <c r="AS533" i="2"/>
  <c r="CV534" i="2"/>
  <c r="DR534" i="2"/>
  <c r="CE534" i="2"/>
  <c r="AP534" i="2"/>
  <c r="DN533" i="2"/>
  <c r="CA533" i="2"/>
  <c r="AL533" i="2"/>
  <c r="AM534" i="2"/>
  <c r="DK534" i="2"/>
  <c r="BW534" i="2"/>
  <c r="AI534" i="2"/>
  <c r="DG533" i="2"/>
  <c r="BS533" i="2"/>
  <c r="AC533" i="2"/>
  <c r="CQ533" i="2"/>
  <c r="CX534" i="2"/>
  <c r="BH534" i="2"/>
  <c r="T534" i="2"/>
  <c r="CR533" i="2"/>
  <c r="BC533" i="2"/>
  <c r="P533" i="2"/>
  <c r="BN534" i="2"/>
  <c r="AO533" i="2"/>
  <c r="CH534" i="2"/>
  <c r="AR534" i="2"/>
  <c r="DP533" i="2"/>
  <c r="CC533" i="2"/>
  <c r="AN533" i="2"/>
  <c r="AG534" i="2"/>
  <c r="BS460" i="2"/>
  <c r="CF476" i="2"/>
  <c r="BV472" i="2"/>
  <c r="DR476" i="2"/>
  <c r="DI472" i="2"/>
  <c r="CZ468" i="2"/>
  <c r="AK475" i="2"/>
  <c r="Z471" i="2"/>
  <c r="BJ475" i="2"/>
  <c r="BF471" i="2"/>
  <c r="CX475" i="2"/>
  <c r="CM471" i="2"/>
  <c r="BJ472" i="2"/>
  <c r="CK464" i="2"/>
  <c r="Q467" i="2"/>
  <c r="DM476" i="2"/>
  <c r="DD472" i="2"/>
  <c r="DA468" i="2"/>
  <c r="AE475" i="2"/>
  <c r="U471" i="2"/>
  <c r="BS475" i="2"/>
  <c r="BH471" i="2"/>
  <c r="CR475" i="2"/>
  <c r="CO471" i="2"/>
  <c r="R476" i="2"/>
  <c r="DT471" i="2"/>
  <c r="AM476" i="2"/>
  <c r="DQ464" i="2"/>
  <c r="AM468" i="2"/>
  <c r="BN467" i="2"/>
  <c r="Y475" i="2"/>
  <c r="P471" i="2"/>
  <c r="BM475" i="2"/>
  <c r="BA471" i="2"/>
  <c r="DA475" i="2"/>
  <c r="CP471" i="2"/>
  <c r="N476" i="2"/>
  <c r="K472" i="2"/>
  <c r="AX476" i="2"/>
  <c r="AO472" i="2"/>
  <c r="AE468" i="2"/>
  <c r="DA476" i="2"/>
  <c r="CP472" i="2"/>
  <c r="CM468" i="2"/>
  <c r="R475" i="2"/>
  <c r="DR468" i="2"/>
  <c r="BD475" i="2"/>
  <c r="AT471" i="2"/>
  <c r="CE475" i="2"/>
  <c r="CB471" i="2"/>
  <c r="DP475" i="2"/>
  <c r="DI476" i="2"/>
  <c r="BK475" i="2"/>
  <c r="DM471" i="2"/>
  <c r="BK476" i="2"/>
  <c r="CZ476" i="2"/>
  <c r="CE468" i="2"/>
  <c r="DQ468" i="2"/>
  <c r="AM471" i="2"/>
  <c r="DK472" i="2"/>
  <c r="DB468" i="2"/>
  <c r="DJ467" i="2"/>
  <c r="DA463" i="2"/>
  <c r="BN468" i="2"/>
  <c r="Q476" i="2"/>
  <c r="DR471" i="2"/>
  <c r="BC476" i="2"/>
  <c r="AS472" i="2"/>
  <c r="CQ476" i="2"/>
  <c r="CH472" i="2"/>
  <c r="DP476" i="2"/>
  <c r="DM472" i="2"/>
  <c r="DD468" i="2"/>
  <c r="AH475" i="2"/>
  <c r="W471" i="2"/>
  <c r="AI468" i="2"/>
  <c r="U464" i="2"/>
  <c r="CN471" i="2"/>
  <c r="AW476" i="2"/>
  <c r="AN472" i="2"/>
  <c r="CL476" i="2"/>
  <c r="CB472" i="2"/>
  <c r="BQ468" i="2"/>
  <c r="DN472" i="2"/>
  <c r="DE468" i="2"/>
  <c r="AB475" i="2"/>
  <c r="Y471" i="2"/>
  <c r="BO475" i="2"/>
  <c r="BD471" i="2"/>
  <c r="CI468" i="2"/>
  <c r="BA464" i="2"/>
  <c r="BP475" i="2"/>
  <c r="AN467" i="2"/>
  <c r="DL463" i="2"/>
  <c r="J472" i="2"/>
  <c r="CB464" i="2"/>
  <c r="BE464" i="2"/>
  <c r="AV467" i="2"/>
  <c r="AS463" i="2"/>
  <c r="DQ467" i="2"/>
  <c r="DH463" i="2"/>
  <c r="BO463" i="2"/>
  <c r="CL459" i="2"/>
  <c r="AO459" i="2"/>
  <c r="L459" i="2"/>
  <c r="DJ459" i="2"/>
  <c r="DJ464" i="2"/>
  <c r="BK467" i="2"/>
  <c r="CA467" i="2"/>
  <c r="BP463" i="2"/>
  <c r="AZ468" i="2"/>
  <c r="AQ464" i="2"/>
  <c r="CD475" i="2"/>
  <c r="DF464" i="2"/>
  <c r="BD463" i="2"/>
  <c r="CJ460" i="2"/>
  <c r="AM460" i="2"/>
  <c r="AM459" i="2"/>
  <c r="DN460" i="2"/>
  <c r="DG476" i="2"/>
  <c r="AZ471" i="2"/>
  <c r="BY471" i="2"/>
  <c r="W476" i="2"/>
  <c r="BJ476" i="2"/>
  <c r="CY476" i="2"/>
  <c r="CD468" i="2"/>
  <c r="DJ468" i="2"/>
  <c r="BW472" i="2"/>
  <c r="BM468" i="2"/>
  <c r="BV467" i="2"/>
  <c r="W463" i="2"/>
  <c r="Q468" i="2"/>
  <c r="CO475" i="2"/>
  <c r="CE471" i="2"/>
  <c r="P476" i="2"/>
  <c r="DQ471" i="2"/>
  <c r="BA476" i="2"/>
  <c r="AR472" i="2"/>
  <c r="CC476" i="2"/>
  <c r="BY472" i="2"/>
  <c r="DN476" i="2"/>
  <c r="DE472" i="2"/>
  <c r="CU468" i="2"/>
  <c r="DD467" i="2"/>
  <c r="CM463" i="2"/>
  <c r="BD468" i="2"/>
  <c r="K476" i="2"/>
  <c r="DL471" i="2"/>
  <c r="AV476" i="2"/>
  <c r="AM472" i="2"/>
  <c r="CK476" i="2"/>
  <c r="CA472" i="2"/>
  <c r="DJ476" i="2"/>
  <c r="DG472" i="2"/>
  <c r="CX468" i="2"/>
  <c r="Z475" i="2"/>
  <c r="Q471" i="2"/>
  <c r="Z468" i="2"/>
  <c r="O464" i="2"/>
  <c r="AX471" i="2"/>
  <c r="U463" i="2"/>
  <c r="BX463" i="2"/>
  <c r="BC468" i="2"/>
  <c r="AM464" i="2"/>
  <c r="AY476" i="2"/>
  <c r="J467" i="2"/>
  <c r="DA467" i="2"/>
  <c r="CD467" i="2"/>
  <c r="BT463" i="2"/>
  <c r="N463" i="2"/>
  <c r="AP459" i="2"/>
  <c r="DG460" i="2"/>
  <c r="AO460" i="2"/>
  <c r="BV459" i="2"/>
  <c r="BV464" i="2"/>
  <c r="AR464" i="2"/>
  <c r="AL467" i="2"/>
  <c r="AP472" i="2"/>
  <c r="DR467" i="2"/>
  <c r="DO463" i="2"/>
  <c r="BM471" i="2"/>
  <c r="BQ464" i="2"/>
  <c r="AB463" i="2"/>
  <c r="AT460" i="2"/>
  <c r="DK459" i="2"/>
  <c r="BJ460" i="2"/>
  <c r="CA460" i="2"/>
  <c r="DI459" i="2"/>
  <c r="DD464" i="2"/>
  <c r="AK467" i="2"/>
  <c r="BT467" i="2"/>
  <c r="BI463" i="2"/>
  <c r="AS468" i="2"/>
  <c r="AK464" i="2"/>
  <c r="AO475" i="2"/>
  <c r="CZ464" i="2"/>
  <c r="AQ463" i="2"/>
  <c r="CC460" i="2"/>
  <c r="AG460" i="2"/>
  <c r="Y459" i="2"/>
  <c r="DH460" i="2"/>
  <c r="BK460" i="2"/>
  <c r="Y467" i="2"/>
  <c r="BU468" i="2"/>
  <c r="CX472" i="2"/>
  <c r="CL475" i="2"/>
  <c r="BT468" i="2"/>
  <c r="S475" i="2"/>
  <c r="BE475" i="2"/>
  <c r="CT475" i="2"/>
  <c r="DR475" i="2"/>
  <c r="CH476" i="2"/>
  <c r="AI472" i="2"/>
  <c r="X468" i="2"/>
  <c r="AH467" i="2"/>
  <c r="CQ475" i="2"/>
  <c r="CO467" i="2"/>
  <c r="AY475" i="2"/>
  <c r="AP471" i="2"/>
  <c r="CN475" i="2"/>
  <c r="CD471" i="2"/>
  <c r="O476" i="2"/>
  <c r="DP471" i="2"/>
  <c r="AN476" i="2"/>
  <c r="AK472" i="2"/>
  <c r="CA476" i="2"/>
  <c r="BP472" i="2"/>
  <c r="BE468" i="2"/>
  <c r="BO467" i="2"/>
  <c r="K463" i="2"/>
  <c r="K468" i="2"/>
  <c r="CI475" i="2"/>
  <c r="BX471" i="2"/>
  <c r="J476" i="2"/>
  <c r="DK471" i="2"/>
  <c r="AU476" i="2"/>
  <c r="AL472" i="2"/>
  <c r="BV476" i="2"/>
  <c r="BS472" i="2"/>
  <c r="DH476" i="2"/>
  <c r="CY472" i="2"/>
  <c r="CN468" i="2"/>
  <c r="CX467" i="2"/>
  <c r="BY463" i="2"/>
  <c r="AV468" i="2"/>
  <c r="CV467" i="2"/>
  <c r="S476" i="2"/>
  <c r="J468" i="2"/>
  <c r="DK463" i="2"/>
  <c r="AJ472" i="2"/>
  <c r="CM464" i="2"/>
  <c r="AX464" i="2"/>
  <c r="AO467" i="2"/>
  <c r="AE463" i="2"/>
  <c r="DQ460" i="2"/>
  <c r="CI460" i="2"/>
  <c r="Q460" i="2"/>
  <c r="BY459" i="2"/>
  <c r="AH459" i="2"/>
  <c r="AH464" i="2"/>
  <c r="CY475" i="2"/>
  <c r="DI464" i="2"/>
  <c r="AW467" i="2"/>
  <c r="CE467" i="2"/>
  <c r="CB463" i="2"/>
  <c r="AQ468" i="2"/>
  <c r="AB464" i="2"/>
  <c r="BA468" i="2"/>
  <c r="DR459" i="2"/>
  <c r="BW459" i="2"/>
  <c r="CN459" i="2"/>
  <c r="AE460" i="2"/>
  <c r="AG459" i="2"/>
  <c r="BO464" i="2"/>
  <c r="X464" i="2"/>
  <c r="AE467" i="2"/>
  <c r="DC468" i="2"/>
  <c r="DL467" i="2"/>
  <c r="DI463" i="2"/>
  <c r="X471" i="2"/>
  <c r="BJ464" i="2"/>
  <c r="J463" i="2"/>
  <c r="AN460" i="2"/>
  <c r="DE459" i="2"/>
  <c r="AP460" i="2"/>
  <c r="BM460" i="2"/>
  <c r="CV459" i="2"/>
  <c r="CX464" i="2"/>
  <c r="K467" i="2"/>
  <c r="CT468" i="2"/>
  <c r="CI471" i="2"/>
  <c r="DK475" i="2"/>
  <c r="AZ472" i="2"/>
  <c r="CO472" i="2"/>
  <c r="Q475" i="2"/>
  <c r="AP475" i="2"/>
  <c r="AR476" i="2"/>
  <c r="DG471" i="2"/>
  <c r="BW475" i="2"/>
  <c r="DE464" i="2"/>
  <c r="CM467" i="2"/>
  <c r="AY467" i="2"/>
  <c r="M475" i="2"/>
  <c r="DT468" i="2"/>
  <c r="AX475" i="2"/>
  <c r="AO471" i="2"/>
  <c r="CM475" i="2"/>
  <c r="CC471" i="2"/>
  <c r="DL475" i="2"/>
  <c r="DI471" i="2"/>
  <c r="AL476" i="2"/>
  <c r="AA472" i="2"/>
  <c r="R468" i="2"/>
  <c r="Z467" i="2"/>
  <c r="O475" i="2"/>
  <c r="CI467" i="2"/>
  <c r="AS475" i="2"/>
  <c r="AJ471" i="2"/>
  <c r="CH475" i="2"/>
  <c r="BW471" i="2"/>
  <c r="DT475" i="2"/>
  <c r="DJ471" i="2"/>
  <c r="AH476" i="2"/>
  <c r="AC472" i="2"/>
  <c r="BT476" i="2"/>
  <c r="BI472" i="2"/>
  <c r="AX468" i="2"/>
  <c r="BH467" i="2"/>
  <c r="AV463" i="2"/>
  <c r="DO467" i="2"/>
  <c r="DP464" i="2"/>
  <c r="CF467" i="2"/>
  <c r="CH467" i="2"/>
  <c r="BW463" i="2"/>
  <c r="BI468" i="2"/>
  <c r="AW464" i="2"/>
  <c r="DQ475" i="2"/>
  <c r="DL464" i="2"/>
  <c r="BS463" i="2"/>
  <c r="CP460" i="2"/>
  <c r="AS460" i="2"/>
  <c r="AY459" i="2"/>
  <c r="V459" i="2"/>
  <c r="DK464" i="2"/>
  <c r="DF463" i="2"/>
  <c r="CH471" i="2"/>
  <c r="BU464" i="2"/>
  <c r="AE464" i="2"/>
  <c r="AP467" i="2"/>
  <c r="AM463" i="2"/>
  <c r="DK467" i="2"/>
  <c r="DB463" i="2"/>
  <c r="CX463" i="2"/>
  <c r="CE459" i="2"/>
  <c r="AI459" i="2"/>
  <c r="CY460" i="2"/>
  <c r="DD459" i="2"/>
  <c r="BQ460" i="2"/>
  <c r="Z464" i="2"/>
  <c r="BI475" i="2"/>
  <c r="DC464" i="2"/>
  <c r="W467" i="2"/>
  <c r="BX467" i="2"/>
  <c r="BU463" i="2"/>
  <c r="AJ468" i="2"/>
  <c r="V464" i="2"/>
  <c r="V468" i="2"/>
  <c r="DL459" i="2"/>
  <c r="BP459" i="2"/>
  <c r="O471" i="2"/>
  <c r="CD472" i="2"/>
  <c r="CC467" i="2"/>
  <c r="J471" i="2"/>
  <c r="AU471" i="2"/>
  <c r="CJ471" i="2"/>
  <c r="DO471" i="2"/>
  <c r="AN475" i="2"/>
  <c r="AC471" i="2"/>
  <c r="AP468" i="2"/>
  <c r="AA464" i="2"/>
  <c r="P472" i="2"/>
  <c r="BD476" i="2"/>
  <c r="AT472" i="2"/>
  <c r="CR476" i="2"/>
  <c r="CI472" i="2"/>
  <c r="BX468" i="2"/>
  <c r="K475" i="2"/>
  <c r="DK468" i="2"/>
  <c r="AJ475" i="2"/>
  <c r="AG471" i="2"/>
  <c r="BV475" i="2"/>
  <c r="BK471" i="2"/>
  <c r="R471" i="2"/>
  <c r="BI464" i="2"/>
  <c r="DE475" i="2"/>
  <c r="CM476" i="2"/>
  <c r="CC472" i="2"/>
  <c r="BY468" i="2"/>
  <c r="DO472" i="2"/>
  <c r="DF468" i="2"/>
  <c r="AQ475" i="2"/>
  <c r="AH471" i="2"/>
  <c r="BQ475" i="2"/>
  <c r="BN471" i="2"/>
  <c r="DD475" i="2"/>
  <c r="CT471" i="2"/>
  <c r="CZ472" i="2"/>
  <c r="CQ464" i="2"/>
  <c r="AQ467" i="2"/>
  <c r="AM467" i="2"/>
  <c r="AN464" i="2"/>
  <c r="Y476" i="2"/>
  <c r="DO464" i="2"/>
  <c r="BY467" i="2"/>
  <c r="CL467" i="2"/>
  <c r="CI463" i="2"/>
  <c r="AY468" i="2"/>
  <c r="AJ464" i="2"/>
  <c r="AL471" i="2"/>
  <c r="N460" i="2"/>
  <c r="CD459" i="2"/>
  <c r="DB459" i="2"/>
  <c r="AL460" i="2"/>
  <c r="BF467" i="2"/>
  <c r="DR472" i="2"/>
  <c r="DN467" i="2"/>
  <c r="DE463" i="2"/>
  <c r="DH471" i="2"/>
  <c r="CF464" i="2"/>
  <c r="AL464" i="2"/>
  <c r="AI467" i="2"/>
  <c r="X463" i="2"/>
  <c r="DK460" i="2"/>
  <c r="CB460" i="2"/>
  <c r="DO459" i="2"/>
  <c r="BK459" i="2"/>
  <c r="Z459" i="2"/>
  <c r="X475" i="2"/>
  <c r="DT472" i="2"/>
  <c r="CT476" i="2"/>
  <c r="AN471" i="2"/>
  <c r="CY464" i="2"/>
  <c r="AI471" i="2"/>
  <c r="U472" i="2"/>
  <c r="BM464" i="2"/>
  <c r="BX464" i="2"/>
  <c r="DT467" i="2"/>
  <c r="BD467" i="2"/>
  <c r="AA460" i="2"/>
  <c r="CZ463" i="2"/>
  <c r="BN464" i="2"/>
  <c r="AJ467" i="2"/>
  <c r="DE467" i="2"/>
  <c r="BH463" i="2"/>
  <c r="AA459" i="2"/>
  <c r="AW459" i="2"/>
  <c r="BC460" i="2"/>
  <c r="AJ463" i="2"/>
  <c r="BM467" i="2"/>
  <c r="BA463" i="2"/>
  <c r="AK468" i="2"/>
  <c r="AC464" i="2"/>
  <c r="DF472" i="2"/>
  <c r="CR464" i="2"/>
  <c r="AC463" i="2"/>
  <c r="BV460" i="2"/>
  <c r="Y460" i="2"/>
  <c r="M459" i="2"/>
  <c r="DB460" i="2"/>
  <c r="AW460" i="2"/>
  <c r="CP464" i="2"/>
  <c r="DB464" i="2"/>
  <c r="BE467" i="2"/>
  <c r="AO463" i="2"/>
  <c r="AB468" i="2"/>
  <c r="W464" i="2"/>
  <c r="BQ472" i="2"/>
  <c r="CL464" i="2"/>
  <c r="Q463" i="2"/>
  <c r="BO460" i="2"/>
  <c r="S460" i="2"/>
  <c r="DR460" i="2"/>
  <c r="CU460" i="2"/>
  <c r="AK463" i="2"/>
  <c r="CE463" i="2"/>
  <c r="BK468" i="2"/>
  <c r="AS464" i="2"/>
  <c r="CO476" i="2"/>
  <c r="P467" i="2"/>
  <c r="DM460" i="2"/>
  <c r="R459" i="2"/>
  <c r="AV460" i="2"/>
  <c r="AK459" i="2"/>
  <c r="CO460" i="2"/>
  <c r="DR464" i="2"/>
  <c r="BJ463" i="2"/>
  <c r="AS459" i="2"/>
  <c r="AS476" i="2"/>
  <c r="CE472" i="2"/>
  <c r="DF460" i="2"/>
  <c r="CR460" i="2"/>
  <c r="AY463" i="2"/>
  <c r="X459" i="2"/>
  <c r="AY460" i="2"/>
  <c r="DL468" i="2"/>
  <c r="CB467" i="2"/>
  <c r="CL460" i="2"/>
  <c r="DO460" i="2"/>
  <c r="AN468" i="2"/>
  <c r="AC467" i="2"/>
  <c r="DI460" i="2"/>
  <c r="T459" i="2"/>
  <c r="AG468" i="2"/>
  <c r="AU475" i="2"/>
  <c r="BI467" i="2"/>
  <c r="CC463" i="2"/>
  <c r="BD460" i="2"/>
  <c r="DM459" i="2"/>
  <c r="P463" i="2"/>
  <c r="M464" i="2"/>
  <c r="CN464" i="2"/>
  <c r="CV460" i="2"/>
  <c r="AT459" i="2"/>
  <c r="L467" i="2"/>
  <c r="CE460" i="2"/>
  <c r="CX460" i="2"/>
  <c r="CN460" i="2"/>
  <c r="CT459" i="2"/>
  <c r="L476" i="2"/>
  <c r="CC475" i="2"/>
  <c r="CJ472" i="2"/>
  <c r="BX475" i="2"/>
  <c r="BS467" i="2"/>
  <c r="CF475" i="2"/>
  <c r="DO476" i="2"/>
  <c r="AR467" i="2"/>
  <c r="AP463" i="2"/>
  <c r="BQ463" i="2"/>
  <c r="BW467" i="2"/>
  <c r="BO459" i="2"/>
  <c r="BC463" i="2"/>
  <c r="Y464" i="2"/>
  <c r="DM464" i="2"/>
  <c r="BP467" i="2"/>
  <c r="AT463" i="2"/>
  <c r="CF460" i="2"/>
  <c r="X460" i="2"/>
  <c r="AI464" i="2"/>
  <c r="DP463" i="2"/>
  <c r="X467" i="2"/>
  <c r="AT468" i="2"/>
  <c r="DF467" i="2"/>
  <c r="DC463" i="2"/>
  <c r="CO468" i="2"/>
  <c r="BC464" i="2"/>
  <c r="AI463" i="2"/>
  <c r="AH460" i="2"/>
  <c r="CY459" i="2"/>
  <c r="AB460" i="2"/>
  <c r="BE460" i="2"/>
  <c r="CI459" i="2"/>
  <c r="AZ464" i="2"/>
  <c r="DC476" i="2"/>
  <c r="R467" i="2"/>
  <c r="O468" i="2"/>
  <c r="CZ467" i="2"/>
  <c r="CV463" i="2"/>
  <c r="BP468" i="2"/>
  <c r="AV464" i="2"/>
  <c r="BF476" i="2"/>
  <c r="Z460" i="2"/>
  <c r="CQ459" i="2"/>
  <c r="P460" i="2"/>
  <c r="AX460" i="2"/>
  <c r="Y468" i="2"/>
  <c r="AA463" i="2"/>
  <c r="P468" i="2"/>
  <c r="DQ463" i="2"/>
  <c r="BX472" i="2"/>
  <c r="M463" i="2"/>
  <c r="BA460" i="2"/>
  <c r="AI460" i="2"/>
  <c r="DE460" i="2"/>
  <c r="CT464" i="2"/>
  <c r="CF459" i="2"/>
  <c r="BN459" i="2"/>
  <c r="BH460" i="2"/>
  <c r="V460" i="2"/>
  <c r="DA460" i="2"/>
  <c r="T460" i="2"/>
  <c r="J460" i="2"/>
  <c r="AE459" i="2"/>
  <c r="M468" i="2"/>
  <c r="DP459" i="2"/>
  <c r="AJ460" i="2"/>
  <c r="BP464" i="2"/>
  <c r="DC471" i="2"/>
  <c r="K464" i="2"/>
  <c r="M476" i="2"/>
  <c r="BU476" i="2"/>
  <c r="CK475" i="2"/>
  <c r="BE463" i="2"/>
  <c r="CQ460" i="2"/>
  <c r="T464" i="2"/>
  <c r="S464" i="2"/>
  <c r="DG464" i="2"/>
  <c r="DN464" i="2"/>
  <c r="AX463" i="2"/>
  <c r="DC460" i="2"/>
  <c r="AZ459" i="2"/>
  <c r="W468" i="2"/>
  <c r="DA464" i="2"/>
  <c r="AN463" i="2"/>
  <c r="DA459" i="2"/>
  <c r="BN476" i="2"/>
  <c r="CR467" i="2"/>
  <c r="AC460" i="2"/>
  <c r="AB472" i="2"/>
  <c r="AR460" i="2"/>
  <c r="CR459" i="2"/>
  <c r="CU471" i="2"/>
  <c r="BS471" i="2"/>
  <c r="CF468" i="2"/>
  <c r="BU471" i="2"/>
  <c r="AS467" i="2"/>
  <c r="BV471" i="2"/>
  <c r="T467" i="2"/>
  <c r="BA475" i="2"/>
  <c r="AZ460" i="2"/>
  <c r="AU468" i="2"/>
  <c r="BM463" i="2"/>
  <c r="BY460" i="2"/>
  <c r="CA471" i="2"/>
  <c r="CY463" i="2"/>
  <c r="BY464" i="2"/>
  <c r="AA467" i="2"/>
  <c r="DP460" i="2"/>
  <c r="DC459" i="2"/>
  <c r="CX459" i="2"/>
  <c r="BC472" i="2"/>
  <c r="U475" i="2"/>
  <c r="CV464" i="2"/>
  <c r="DH464" i="2"/>
  <c r="BQ467" i="2"/>
  <c r="BN463" i="2"/>
  <c r="AA468" i="2"/>
  <c r="P464" i="2"/>
  <c r="DG467" i="2"/>
  <c r="DF459" i="2"/>
  <c r="BI459" i="2"/>
  <c r="AX459" i="2"/>
  <c r="R460" i="2"/>
  <c r="DL460" i="2"/>
  <c r="N464" i="2"/>
  <c r="CL472" i="2"/>
  <c r="CO464" i="2"/>
  <c r="CU464" i="2"/>
  <c r="BJ467" i="2"/>
  <c r="BF463" i="2"/>
  <c r="T468" i="2"/>
  <c r="J464" i="2"/>
  <c r="BV463" i="2"/>
  <c r="CZ459" i="2"/>
  <c r="BA459" i="2"/>
  <c r="AL459" i="2"/>
  <c r="L460" i="2"/>
  <c r="M467" i="2"/>
  <c r="DM467" i="2"/>
  <c r="CN467" i="2"/>
  <c r="CD463" i="2"/>
  <c r="BS468" i="2"/>
  <c r="CK467" i="2"/>
  <c r="CC459" i="2"/>
  <c r="BD459" i="2"/>
  <c r="AQ459" i="2"/>
  <c r="BT464" i="2"/>
  <c r="BU459" i="2"/>
  <c r="BM459" i="2"/>
  <c r="M460" i="2"/>
  <c r="BE459" i="2"/>
  <c r="DT459" i="2"/>
  <c r="CK459" i="2"/>
  <c r="AR459" i="2"/>
  <c r="CM459" i="2"/>
  <c r="DN463" i="2"/>
  <c r="W460" i="2"/>
  <c r="AY472" i="2"/>
  <c r="AR463" i="2"/>
  <c r="AL463" i="2"/>
  <c r="BH468" i="2"/>
  <c r="AU460" i="2"/>
  <c r="N472" i="2"/>
  <c r="BE471" i="2"/>
  <c r="L475" i="2"/>
  <c r="DJ475" i="2"/>
  <c r="DP472" i="2"/>
  <c r="DF475" i="2"/>
  <c r="DN471" i="2"/>
  <c r="N468" i="2"/>
  <c r="DQ459" i="2"/>
  <c r="AG464" i="2"/>
  <c r="CJ463" i="2"/>
  <c r="BW464" i="2"/>
  <c r="AR471" i="2"/>
  <c r="L464" i="2"/>
  <c r="AG463" i="2"/>
  <c r="CU463" i="2"/>
  <c r="BQ459" i="2"/>
  <c r="CH459" i="2"/>
  <c r="BH459" i="2"/>
  <c r="BH464" i="2"/>
  <c r="DI468" i="2"/>
  <c r="BF464" i="2"/>
  <c r="DD463" i="2"/>
  <c r="AB467" i="2"/>
  <c r="Y463" i="2"/>
  <c r="CY467" i="2"/>
  <c r="CN463" i="2"/>
  <c r="T463" i="2"/>
  <c r="BJ459" i="2"/>
  <c r="U459" i="2"/>
  <c r="CD460" i="2"/>
  <c r="CP459" i="2"/>
  <c r="DG463" i="2"/>
  <c r="CL463" i="2"/>
  <c r="BW468" i="2"/>
  <c r="AY464" i="2"/>
  <c r="CV476" i="2"/>
  <c r="V467" i="2"/>
  <c r="S463" i="2"/>
  <c r="CQ467" i="2"/>
  <c r="CH463" i="2"/>
  <c r="CP463" i="2"/>
  <c r="BC459" i="2"/>
  <c r="O459" i="2"/>
  <c r="BP460" i="2"/>
  <c r="CJ459" i="2"/>
  <c r="CJ464" i="2"/>
  <c r="CH464" i="2"/>
  <c r="AX467" i="2"/>
  <c r="O463" i="2"/>
  <c r="U468" i="2"/>
  <c r="CA463" i="2"/>
  <c r="K460" i="2"/>
  <c r="P459" i="2"/>
  <c r="BD464" i="2"/>
  <c r="AU467" i="2"/>
  <c r="CA459" i="2"/>
  <c r="Q464" i="2"/>
  <c r="CZ460" i="2"/>
  <c r="BW460" i="2"/>
  <c r="CO463" i="2"/>
  <c r="DN459" i="2"/>
  <c r="BI460" i="2"/>
  <c r="CF463" i="2"/>
  <c r="AH463" i="2"/>
  <c r="DH459" i="2"/>
  <c r="DM468" i="2"/>
  <c r="CB468" i="2"/>
  <c r="DL472" i="2"/>
  <c r="BA467" i="2"/>
  <c r="AQ460" i="2"/>
  <c r="AT464" i="2"/>
  <c r="CT467" i="2"/>
  <c r="AZ463" i="2"/>
  <c r="U460" i="2"/>
  <c r="DG459" i="2"/>
  <c r="AJ459" i="2"/>
  <c r="CN472" i="2"/>
  <c r="AG476" i="2"/>
  <c r="AW475" i="2"/>
  <c r="AI475" i="2"/>
  <c r="AR475" i="2"/>
  <c r="AE476" i="2"/>
  <c r="CC464" i="2"/>
  <c r="DB471" i="2"/>
  <c r="CH460" i="2"/>
  <c r="DT464" i="2"/>
  <c r="CT460" i="2"/>
  <c r="AG467" i="2"/>
  <c r="DH467" i="2"/>
  <c r="BT471" i="2"/>
  <c r="R464" i="2"/>
  <c r="R463" i="2"/>
  <c r="BU460" i="2"/>
  <c r="O460" i="2"/>
  <c r="S459" i="2"/>
  <c r="CR463" i="2"/>
  <c r="DB467" i="2"/>
  <c r="CQ463" i="2"/>
  <c r="AE471" i="2"/>
  <c r="BS464" i="2"/>
  <c r="DJ463" i="2"/>
  <c r="U467" i="2"/>
  <c r="L463" i="2"/>
  <c r="DJ460" i="2"/>
  <c r="BN460" i="2"/>
  <c r="CO459" i="2"/>
  <c r="AC459" i="2"/>
  <c r="N459" i="2"/>
  <c r="S467" i="2"/>
  <c r="AC468" i="2"/>
  <c r="CU467" i="2"/>
  <c r="CK463" i="2"/>
  <c r="CV468" i="2"/>
  <c r="BK464" i="2"/>
  <c r="CI476" i="2"/>
  <c r="O467" i="2"/>
  <c r="CT463" i="2"/>
  <c r="DD460" i="2"/>
  <c r="BF460" i="2"/>
  <c r="CB459" i="2"/>
  <c r="Q459" i="2"/>
  <c r="DT460" i="2"/>
  <c r="DR463" i="2"/>
  <c r="AV472" i="2"/>
  <c r="CI464" i="2"/>
  <c r="CA464" i="2"/>
  <c r="BC467" i="2"/>
  <c r="AV459" i="2"/>
  <c r="CU459" i="2"/>
  <c r="AN459" i="2"/>
  <c r="BF459" i="2"/>
  <c r="Z463" i="2"/>
  <c r="J459" i="2"/>
  <c r="CE464" i="2"/>
  <c r="CM460" i="2"/>
  <c r="W459" i="2"/>
  <c r="AP464" i="2"/>
  <c r="AK460" i="2"/>
  <c r="K459" i="2"/>
  <c r="CK460" i="2"/>
  <c r="AU459" i="2"/>
  <c r="AB459" i="2"/>
  <c r="DA471" i="2"/>
  <c r="DP538" i="2"/>
  <c r="CZ538" i="2"/>
  <c r="CH538" i="2"/>
  <c r="BO538" i="2"/>
  <c r="AV538" i="2"/>
  <c r="AE538" i="2"/>
  <c r="N538" i="2"/>
  <c r="DH537" i="2"/>
  <c r="CP537" i="2"/>
  <c r="BX537" i="2"/>
  <c r="BE537" i="2"/>
  <c r="AN537" i="2"/>
  <c r="V537" i="2"/>
  <c r="DP530" i="2"/>
  <c r="CZ530" i="2"/>
  <c r="CH530" i="2"/>
  <c r="BO530" i="2"/>
  <c r="AV530" i="2"/>
  <c r="AE530" i="2"/>
  <c r="N530" i="2"/>
  <c r="DH529" i="2"/>
  <c r="CP529" i="2"/>
  <c r="CY538" i="2"/>
  <c r="CA538" i="2"/>
  <c r="BA538" i="2"/>
  <c r="AC538" i="2"/>
  <c r="DR537" i="2"/>
  <c r="CV537" i="2"/>
  <c r="BW537" i="2"/>
  <c r="AX537" i="2"/>
  <c r="AA537" i="2"/>
  <c r="DO530" i="2"/>
  <c r="CR530" i="2"/>
  <c r="BU530" i="2"/>
  <c r="AU530" i="2"/>
  <c r="X530" i="2"/>
  <c r="DM529" i="2"/>
  <c r="CO529" i="2"/>
  <c r="BW529" i="2"/>
  <c r="BD529" i="2"/>
  <c r="AM529" i="2"/>
  <c r="U529" i="2"/>
  <c r="DO526" i="2"/>
  <c r="CY526" i="2"/>
  <c r="CF526" i="2"/>
  <c r="BN526" i="2"/>
  <c r="AU526" i="2"/>
  <c r="AC526" i="2"/>
  <c r="M526" i="2"/>
  <c r="DG525" i="2"/>
  <c r="CO525" i="2"/>
  <c r="BW525" i="2"/>
  <c r="BD525" i="2"/>
  <c r="AM525" i="2"/>
  <c r="U525" i="2"/>
  <c r="DO522" i="2"/>
  <c r="CY522" i="2"/>
  <c r="CF522" i="2"/>
  <c r="BN522" i="2"/>
  <c r="AU522" i="2"/>
  <c r="AC522" i="2"/>
  <c r="M522" i="2"/>
  <c r="DG521" i="2"/>
  <c r="CO521" i="2"/>
  <c r="DN538" i="2"/>
  <c r="CQ538" i="2"/>
  <c r="BS538" i="2"/>
  <c r="AT538" i="2"/>
  <c r="W538" i="2"/>
  <c r="DK537" i="2"/>
  <c r="CN537" i="2"/>
  <c r="BP537" i="2"/>
  <c r="AQ537" i="2"/>
  <c r="T537" i="2"/>
  <c r="DI530" i="2"/>
  <c r="CK530" i="2"/>
  <c r="BM530" i="2"/>
  <c r="AO530" i="2"/>
  <c r="Q530" i="2"/>
  <c r="DF529" i="2"/>
  <c r="CJ529" i="2"/>
  <c r="DK538" i="2"/>
  <c r="BP538" i="2"/>
  <c r="T538" i="2"/>
  <c r="CK537" i="2"/>
  <c r="AO537" i="2"/>
  <c r="DF530" i="2"/>
  <c r="BI530" i="2"/>
  <c r="O530" i="2"/>
  <c r="CH529" i="2"/>
  <c r="BC529" i="2"/>
  <c r="AG529" i="2"/>
  <c r="J529" i="2"/>
  <c r="CX526" i="2"/>
  <c r="BY526" i="2"/>
  <c r="AZ526" i="2"/>
  <c r="AB526" i="2"/>
  <c r="DQ525" i="2"/>
  <c r="CU525" i="2"/>
  <c r="BV525" i="2"/>
  <c r="AW525" i="2"/>
  <c r="Z525" i="2"/>
  <c r="DN522" i="2"/>
  <c r="CJ538" i="2"/>
  <c r="AM538" i="2"/>
  <c r="DE537" i="2"/>
  <c r="BH537" i="2"/>
  <c r="M537" i="2"/>
  <c r="CD530" i="2"/>
  <c r="AH530" i="2"/>
  <c r="CY529" i="2"/>
  <c r="BO529" i="2"/>
  <c r="AP529" i="2"/>
  <c r="S529" i="2"/>
  <c r="DH526" i="2"/>
  <c r="CJ526" i="2"/>
  <c r="BK526" i="2"/>
  <c r="AN526" i="2"/>
  <c r="P526" i="2"/>
  <c r="DE525" i="2"/>
  <c r="CH525" i="2"/>
  <c r="BH525" i="2"/>
  <c r="AK525" i="2"/>
  <c r="N525" i="2"/>
  <c r="BD538" i="2"/>
  <c r="CA537" i="2"/>
  <c r="CV530" i="2"/>
  <c r="DO529" i="2"/>
  <c r="AX529" i="2"/>
  <c r="DP526" i="2"/>
  <c r="BU526" i="2"/>
  <c r="X526" i="2"/>
  <c r="CP525" i="2"/>
  <c r="AS525" i="2"/>
  <c r="DL522" i="2"/>
  <c r="CN522" i="2"/>
  <c r="BP522" i="2"/>
  <c r="AR522" i="2"/>
  <c r="T522" i="2"/>
  <c r="DI521" i="2"/>
  <c r="CL521" i="2"/>
  <c r="BQ521" i="2"/>
  <c r="AX521" i="2"/>
  <c r="AH521" i="2"/>
  <c r="P521" i="2"/>
  <c r="DJ518" i="2"/>
  <c r="CR518" i="2"/>
  <c r="CA518" i="2"/>
  <c r="BH518" i="2"/>
  <c r="AP518" i="2"/>
  <c r="X518" i="2"/>
  <c r="DR517" i="2"/>
  <c r="DB517" i="2"/>
  <c r="CJ517" i="2"/>
  <c r="BQ517" i="2"/>
  <c r="AX517" i="2"/>
  <c r="AH517" i="2"/>
  <c r="P517" i="2"/>
  <c r="DJ514" i="2"/>
  <c r="CR514" i="2"/>
  <c r="CA514" i="2"/>
  <c r="BH514" i="2"/>
  <c r="AP514" i="2"/>
  <c r="X514" i="2"/>
  <c r="DL538" i="2"/>
  <c r="CU538" i="2"/>
  <c r="CC538" i="2"/>
  <c r="BJ538" i="2"/>
  <c r="AR538" i="2"/>
  <c r="Z538" i="2"/>
  <c r="J538" i="2"/>
  <c r="DD537" i="2"/>
  <c r="CL537" i="2"/>
  <c r="BT537" i="2"/>
  <c r="AZ537" i="2"/>
  <c r="AJ537" i="2"/>
  <c r="R537" i="2"/>
  <c r="DL530" i="2"/>
  <c r="CU530" i="2"/>
  <c r="CC530" i="2"/>
  <c r="BJ530" i="2"/>
  <c r="AR530" i="2"/>
  <c r="Z530" i="2"/>
  <c r="J530" i="2"/>
  <c r="DD529" i="2"/>
  <c r="DO538" i="2"/>
  <c r="CR538" i="2"/>
  <c r="BU538" i="2"/>
  <c r="AU538" i="2"/>
  <c r="X538" i="2"/>
  <c r="DM537" i="2"/>
  <c r="CO537" i="2"/>
  <c r="BQ537" i="2"/>
  <c r="AS537" i="2"/>
  <c r="U537" i="2"/>
  <c r="DJ530" i="2"/>
  <c r="CM530" i="2"/>
  <c r="BN530" i="2"/>
  <c r="AP530" i="2"/>
  <c r="S530" i="2"/>
  <c r="DG529" i="2"/>
  <c r="CK529" i="2"/>
  <c r="BS529" i="2"/>
  <c r="AY529" i="2"/>
  <c r="AI529" i="2"/>
  <c r="Q529" i="2"/>
  <c r="DK526" i="2"/>
  <c r="CT526" i="2"/>
  <c r="CB526" i="2"/>
  <c r="BI526" i="2"/>
  <c r="AQ526" i="2"/>
  <c r="Y526" i="2"/>
  <c r="DT525" i="2"/>
  <c r="DC525" i="2"/>
  <c r="CK525" i="2"/>
  <c r="BS525" i="2"/>
  <c r="AY525" i="2"/>
  <c r="AI525" i="2"/>
  <c r="Q525" i="2"/>
  <c r="DK522" i="2"/>
  <c r="CT522" i="2"/>
  <c r="CB522" i="2"/>
  <c r="BI522" i="2"/>
  <c r="AQ522" i="2"/>
  <c r="Y522" i="2"/>
  <c r="DT521" i="2"/>
  <c r="DC521" i="2"/>
  <c r="CK521" i="2"/>
  <c r="DI538" i="2"/>
  <c r="CK538" i="2"/>
  <c r="BM538" i="2"/>
  <c r="AO538" i="2"/>
  <c r="Q538" i="2"/>
  <c r="DF537" i="2"/>
  <c r="CI537" i="2"/>
  <c r="BI537" i="2"/>
  <c r="AL537" i="2"/>
  <c r="O537" i="2"/>
  <c r="DC530" i="2"/>
  <c r="CE530" i="2"/>
  <c r="BF530" i="2"/>
  <c r="AI530" i="2"/>
  <c r="L530" i="2"/>
  <c r="DA529" i="2"/>
  <c r="CE529" i="2"/>
  <c r="DA538" i="2"/>
  <c r="BC538" i="2"/>
  <c r="DT537" i="2"/>
  <c r="BY537" i="2"/>
  <c r="AB537" i="2"/>
  <c r="CT530" i="2"/>
  <c r="AW530" i="2"/>
  <c r="DN529" i="2"/>
  <c r="BX529" i="2"/>
  <c r="AW529" i="2"/>
  <c r="Z529" i="2"/>
  <c r="DN526" i="2"/>
  <c r="CQ526" i="2"/>
  <c r="BT526" i="2"/>
  <c r="AT526" i="2"/>
  <c r="W526" i="2"/>
  <c r="DL525" i="2"/>
  <c r="CN525" i="2"/>
  <c r="BP525" i="2"/>
  <c r="AR525" i="2"/>
  <c r="T525" i="2"/>
  <c r="DR538" i="2"/>
  <c r="BW538" i="2"/>
  <c r="AA538" i="2"/>
  <c r="CR537" i="2"/>
  <c r="AU537" i="2"/>
  <c r="DM530" i="2"/>
  <c r="BQ530" i="2"/>
  <c r="U530" i="2"/>
  <c r="CM529" i="2"/>
  <c r="BH529" i="2"/>
  <c r="AK529" i="2"/>
  <c r="N529" i="2"/>
  <c r="DB526" i="2"/>
  <c r="CD526" i="2"/>
  <c r="BE526" i="2"/>
  <c r="AH526" i="2"/>
  <c r="K526" i="2"/>
  <c r="CZ525" i="2"/>
  <c r="CA525" i="2"/>
  <c r="BA525" i="2"/>
  <c r="AE525" i="2"/>
  <c r="DR522" i="2"/>
  <c r="AH538" i="2"/>
  <c r="BA537" i="2"/>
  <c r="BW530" i="2"/>
  <c r="CR529" i="2"/>
  <c r="AN529" i="2"/>
  <c r="DE526" i="2"/>
  <c r="BH526" i="2"/>
  <c r="N526" i="2"/>
  <c r="CD525" i="2"/>
  <c r="AH525" i="2"/>
  <c r="DF522" i="2"/>
  <c r="CI522" i="2"/>
  <c r="BJ522" i="2"/>
  <c r="AL522" i="2"/>
  <c r="O522" i="2"/>
  <c r="DD521" i="2"/>
  <c r="CE521" i="2"/>
  <c r="BM521" i="2"/>
  <c r="AT521" i="2"/>
  <c r="AB521" i="2"/>
  <c r="L521" i="2"/>
  <c r="DF518" i="2"/>
  <c r="CN518" i="2"/>
  <c r="BV518" i="2"/>
  <c r="BC518" i="2"/>
  <c r="AL518" i="2"/>
  <c r="T518" i="2"/>
  <c r="DN517" i="2"/>
  <c r="CX517" i="2"/>
  <c r="CE517" i="2"/>
  <c r="BM517" i="2"/>
  <c r="AT517" i="2"/>
  <c r="AB517" i="2"/>
  <c r="L517" i="2"/>
  <c r="DF514" i="2"/>
  <c r="CN514" i="2"/>
  <c r="BV514" i="2"/>
  <c r="BC514" i="2"/>
  <c r="AL514" i="2"/>
  <c r="T514" i="2"/>
  <c r="DN513" i="2"/>
  <c r="CX513" i="2"/>
  <c r="BV538" i="2"/>
  <c r="CQ537" i="2"/>
  <c r="DH538" i="2"/>
  <c r="CP538" i="2"/>
  <c r="BX538" i="2"/>
  <c r="BE538" i="2"/>
  <c r="AN538" i="2"/>
  <c r="V538" i="2"/>
  <c r="DP537" i="2"/>
  <c r="CZ537" i="2"/>
  <c r="CH537" i="2"/>
  <c r="BO537" i="2"/>
  <c r="AV537" i="2"/>
  <c r="AE537" i="2"/>
  <c r="N537" i="2"/>
  <c r="DH530" i="2"/>
  <c r="CP530" i="2"/>
  <c r="BX530" i="2"/>
  <c r="BE530" i="2"/>
  <c r="AN530" i="2"/>
  <c r="V530" i="2"/>
  <c r="DP529" i="2"/>
  <c r="CZ529" i="2"/>
  <c r="DJ538" i="2"/>
  <c r="CM538" i="2"/>
  <c r="BN538" i="2"/>
  <c r="AP538" i="2"/>
  <c r="S538" i="2"/>
  <c r="DG537" i="2"/>
  <c r="CJ537" i="2"/>
  <c r="BK537" i="2"/>
  <c r="AM537" i="2"/>
  <c r="P537" i="2"/>
  <c r="DE530" i="2"/>
  <c r="CF530" i="2"/>
  <c r="BH530" i="2"/>
  <c r="AK530" i="2"/>
  <c r="M530" i="2"/>
  <c r="DB529" i="2"/>
  <c r="CF529" i="2"/>
  <c r="BN529" i="2"/>
  <c r="AU529" i="2"/>
  <c r="AC529" i="2"/>
  <c r="M529" i="2"/>
  <c r="DG526" i="2"/>
  <c r="CO526" i="2"/>
  <c r="BW526" i="2"/>
  <c r="BD526" i="2"/>
  <c r="AM526" i="2"/>
  <c r="U526" i="2"/>
  <c r="DO525" i="2"/>
  <c r="CY525" i="2"/>
  <c r="CF525" i="2"/>
  <c r="BN525" i="2"/>
  <c r="AU525" i="2"/>
  <c r="AC525" i="2"/>
  <c r="M525" i="2"/>
  <c r="DG522" i="2"/>
  <c r="CO522" i="2"/>
  <c r="BW522" i="2"/>
  <c r="BD522" i="2"/>
  <c r="AM522" i="2"/>
  <c r="U522" i="2"/>
  <c r="DO521" i="2"/>
  <c r="CY521" i="2"/>
  <c r="CF521" i="2"/>
  <c r="DC538" i="2"/>
  <c r="CE538" i="2"/>
  <c r="BF538" i="2"/>
  <c r="AI538" i="2"/>
  <c r="L538" i="2"/>
  <c r="DA537" i="2"/>
  <c r="CB537" i="2"/>
  <c r="BC537" i="2"/>
  <c r="AG537" i="2"/>
  <c r="DT530" i="2"/>
  <c r="CX530" i="2"/>
  <c r="BY530" i="2"/>
  <c r="AY530" i="2"/>
  <c r="AB530" i="2"/>
  <c r="DQ529" i="2"/>
  <c r="CT529" i="2"/>
  <c r="CA529" i="2"/>
  <c r="CN538" i="2"/>
  <c r="AQ538" i="2"/>
  <c r="DI537" i="2"/>
  <c r="BM537" i="2"/>
  <c r="Q537" i="2"/>
  <c r="CI530" i="2"/>
  <c r="AL530" i="2"/>
  <c r="DC529" i="2"/>
  <c r="BP529" i="2"/>
  <c r="AR529" i="2"/>
  <c r="T529" i="2"/>
  <c r="DI526" i="2"/>
  <c r="CL526" i="2"/>
  <c r="BM526" i="2"/>
  <c r="AO526" i="2"/>
  <c r="R526" i="2"/>
  <c r="DF525" i="2"/>
  <c r="CI525" i="2"/>
  <c r="BJ525" i="2"/>
  <c r="AL525" i="2"/>
  <c r="O525" i="2"/>
  <c r="DG538" i="2"/>
  <c r="BK538" i="2"/>
  <c r="DD538" i="2"/>
  <c r="CL538" i="2"/>
  <c r="BT538" i="2"/>
  <c r="AZ538" i="2"/>
  <c r="AJ538" i="2"/>
  <c r="R538" i="2"/>
  <c r="DL537" i="2"/>
  <c r="CU537" i="2"/>
  <c r="CC537" i="2"/>
  <c r="BJ537" i="2"/>
  <c r="AR537" i="2"/>
  <c r="Z537" i="2"/>
  <c r="J537" i="2"/>
  <c r="DD530" i="2"/>
  <c r="CL530" i="2"/>
  <c r="BT530" i="2"/>
  <c r="AZ530" i="2"/>
  <c r="AJ530" i="2"/>
  <c r="R530" i="2"/>
  <c r="DL529" i="2"/>
  <c r="CU529" i="2"/>
  <c r="DE538" i="2"/>
  <c r="CF538" i="2"/>
  <c r="BH538" i="2"/>
  <c r="AK538" i="2"/>
  <c r="M538" i="2"/>
  <c r="DB537" i="2"/>
  <c r="CD537" i="2"/>
  <c r="BD537" i="2"/>
  <c r="AH537" i="2"/>
  <c r="K537" i="2"/>
  <c r="CY530" i="2"/>
  <c r="CA530" i="2"/>
  <c r="BA530" i="2"/>
  <c r="AC530" i="2"/>
  <c r="DR529" i="2"/>
  <c r="CV529" i="2"/>
  <c r="CB529" i="2"/>
  <c r="BI529" i="2"/>
  <c r="AQ529" i="2"/>
  <c r="Y529" i="2"/>
  <c r="DT526" i="2"/>
  <c r="DC526" i="2"/>
  <c r="CK526" i="2"/>
  <c r="BS526" i="2"/>
  <c r="AY526" i="2"/>
  <c r="AI526" i="2"/>
  <c r="Q526" i="2"/>
  <c r="DK525" i="2"/>
  <c r="CT525" i="2"/>
  <c r="CB525" i="2"/>
  <c r="BI525" i="2"/>
  <c r="AQ525" i="2"/>
  <c r="Y525" i="2"/>
  <c r="DT522" i="2"/>
  <c r="DC522" i="2"/>
  <c r="CK522" i="2"/>
  <c r="BS522" i="2"/>
  <c r="AY522" i="2"/>
  <c r="AI522" i="2"/>
  <c r="Q522" i="2"/>
  <c r="DK521" i="2"/>
  <c r="CT521" i="2"/>
  <c r="DT538" i="2"/>
  <c r="CX538" i="2"/>
  <c r="BY538" i="2"/>
  <c r="AY538" i="2"/>
  <c r="AB538" i="2"/>
  <c r="DQ537" i="2"/>
  <c r="CT537" i="2"/>
  <c r="BV537" i="2"/>
  <c r="AW537" i="2"/>
  <c r="Y537" i="2"/>
  <c r="DN530" i="2"/>
  <c r="CQ530" i="2"/>
  <c r="BS530" i="2"/>
  <c r="AT530" i="2"/>
  <c r="W530" i="2"/>
  <c r="DK529" i="2"/>
  <c r="CN529" i="2"/>
  <c r="BV529" i="2"/>
  <c r="CB538" i="2"/>
  <c r="AG538" i="2"/>
  <c r="CX537" i="2"/>
  <c r="AY537" i="2"/>
  <c r="DQ530" i="2"/>
  <c r="BJ529" i="2"/>
  <c r="CE526" i="2"/>
  <c r="DA525" i="2"/>
  <c r="J525" i="2"/>
  <c r="DO537" i="2"/>
  <c r="X537" i="2"/>
  <c r="AS530" i="2"/>
  <c r="BU529" i="2"/>
  <c r="X529" i="2"/>
  <c r="CP526" i="2"/>
  <c r="AS526" i="2"/>
  <c r="DJ525" i="2"/>
  <c r="BO525" i="2"/>
  <c r="S525" i="2"/>
  <c r="CY537" i="2"/>
  <c r="AA530" i="2"/>
  <c r="P529" i="2"/>
  <c r="AK526" i="2"/>
  <c r="BE525" i="2"/>
  <c r="CU522" i="2"/>
  <c r="AW522" i="2"/>
  <c r="DN521" i="2"/>
  <c r="BV521" i="2"/>
  <c r="AL521" i="2"/>
  <c r="DN518" i="2"/>
  <c r="CE518" i="2"/>
  <c r="AT518" i="2"/>
  <c r="L518" i="2"/>
  <c r="CN517" i="2"/>
  <c r="BC517" i="2"/>
  <c r="T517" i="2"/>
  <c r="CX514" i="2"/>
  <c r="BM514" i="2"/>
  <c r="AB514" i="2"/>
  <c r="DJ513" i="2"/>
  <c r="DQ538" i="2"/>
  <c r="DN537" i="2"/>
  <c r="DK530" i="2"/>
  <c r="T530" i="2"/>
  <c r="BF529" i="2"/>
  <c r="L529" i="2"/>
  <c r="CC526" i="2"/>
  <c r="AG526" i="2"/>
  <c r="CX525" i="2"/>
  <c r="AZ525" i="2"/>
  <c r="DQ522" i="2"/>
  <c r="CR522" i="2"/>
  <c r="BU522" i="2"/>
  <c r="AV522" i="2"/>
  <c r="X522" i="2"/>
  <c r="DM521" i="2"/>
  <c r="CP521" i="2"/>
  <c r="BU521" i="2"/>
  <c r="BA521" i="2"/>
  <c r="AK521" i="2"/>
  <c r="S521" i="2"/>
  <c r="DM518" i="2"/>
  <c r="CV518" i="2"/>
  <c r="CD518" i="2"/>
  <c r="BK518" i="2"/>
  <c r="AS518" i="2"/>
  <c r="AA518" i="2"/>
  <c r="K518" i="2"/>
  <c r="DE517" i="2"/>
  <c r="CM517" i="2"/>
  <c r="BU517" i="2"/>
  <c r="BA517" i="2"/>
  <c r="AK517" i="2"/>
  <c r="S517" i="2"/>
  <c r="DM514" i="2"/>
  <c r="CV514" i="2"/>
  <c r="CD514" i="2"/>
  <c r="BK514" i="2"/>
  <c r="AS514" i="2"/>
  <c r="AA514" i="2"/>
  <c r="K514" i="2"/>
  <c r="DE513" i="2"/>
  <c r="CI538" i="2"/>
  <c r="L537" i="2"/>
  <c r="BM529" i="2"/>
  <c r="CI526" i="2"/>
  <c r="DD525" i="2"/>
  <c r="L525" i="2"/>
  <c r="BX522" i="2"/>
  <c r="AA522" i="2"/>
  <c r="CR521" i="2"/>
  <c r="BD521" i="2"/>
  <c r="U521" i="2"/>
  <c r="CY518" i="2"/>
  <c r="BN518" i="2"/>
  <c r="AC518" i="2"/>
  <c r="DG517" i="2"/>
  <c r="BW517" i="2"/>
  <c r="AM517" i="2"/>
  <c r="DO514" i="2"/>
  <c r="CF514" i="2"/>
  <c r="AU514" i="2"/>
  <c r="M514" i="2"/>
  <c r="CO513" i="2"/>
  <c r="BW513" i="2"/>
  <c r="BD513" i="2"/>
  <c r="AM513" i="2"/>
  <c r="U513" i="2"/>
  <c r="DO510" i="2"/>
  <c r="CY510" i="2"/>
  <c r="CF510" i="2"/>
  <c r="BN510" i="2"/>
  <c r="AU510" i="2"/>
  <c r="AC510" i="2"/>
  <c r="M510" i="2"/>
  <c r="DG509" i="2"/>
  <c r="CO509" i="2"/>
  <c r="BW509" i="2"/>
  <c r="BD509" i="2"/>
  <c r="AM509" i="2"/>
  <c r="U509" i="2"/>
  <c r="DO506" i="2"/>
  <c r="CY506" i="2"/>
  <c r="CF506" i="2"/>
  <c r="BN506" i="2"/>
  <c r="AU506" i="2"/>
  <c r="AC506" i="2"/>
  <c r="M506" i="2"/>
  <c r="DG505" i="2"/>
  <c r="CO505" i="2"/>
  <c r="BW505" i="2"/>
  <c r="BD505" i="2"/>
  <c r="AM505" i="2"/>
  <c r="U505" i="2"/>
  <c r="DO502" i="2"/>
  <c r="CY502" i="2"/>
  <c r="CF502" i="2"/>
  <c r="BN502" i="2"/>
  <c r="AU502" i="2"/>
  <c r="AC502" i="2"/>
  <c r="M502" i="2"/>
  <c r="DG501" i="2"/>
  <c r="CO501" i="2"/>
  <c r="BW501" i="2"/>
  <c r="BD501" i="2"/>
  <c r="AM501" i="2"/>
  <c r="U501" i="2"/>
  <c r="DO498" i="2"/>
  <c r="CY498" i="2"/>
  <c r="CF498" i="2"/>
  <c r="BN498" i="2"/>
  <c r="AU498" i="2"/>
  <c r="AC498" i="2"/>
  <c r="M498" i="2"/>
  <c r="DG497" i="2"/>
  <c r="CO497" i="2"/>
  <c r="BW497" i="2"/>
  <c r="BD497" i="2"/>
  <c r="AM497" i="2"/>
  <c r="U497" i="2"/>
  <c r="DO494" i="2"/>
  <c r="CY494" i="2"/>
  <c r="CF494" i="2"/>
  <c r="BN494" i="2"/>
  <c r="AU494" i="2"/>
  <c r="AC494" i="2"/>
  <c r="M494" i="2"/>
  <c r="DM538" i="2"/>
  <c r="AP537" i="2"/>
  <c r="CI529" i="2"/>
  <c r="CZ526" i="2"/>
  <c r="DR525" i="2"/>
  <c r="AA525" i="2"/>
  <c r="CE522" i="2"/>
  <c r="AJ522" i="2"/>
  <c r="DA521" i="2"/>
  <c r="BJ521" i="2"/>
  <c r="Z521" i="2"/>
  <c r="DD518" i="2"/>
  <c r="BT518" i="2"/>
  <c r="AJ518" i="2"/>
  <c r="DL517" i="2"/>
  <c r="CC517" i="2"/>
  <c r="AR517" i="2"/>
  <c r="J517" i="2"/>
  <c r="CL514" i="2"/>
  <c r="AZ514" i="2"/>
  <c r="R514" i="2"/>
  <c r="CU513" i="2"/>
  <c r="CA513" i="2"/>
  <c r="BH513" i="2"/>
  <c r="AP513" i="2"/>
  <c r="X513" i="2"/>
  <c r="DR510" i="2"/>
  <c r="DB510" i="2"/>
  <c r="CJ510" i="2"/>
  <c r="BQ510" i="2"/>
  <c r="AX510" i="2"/>
  <c r="AH510" i="2"/>
  <c r="P510" i="2"/>
  <c r="DJ509" i="2"/>
  <c r="CR509" i="2"/>
  <c r="CA509" i="2"/>
  <c r="BH509" i="2"/>
  <c r="AP509" i="2"/>
  <c r="X509" i="2"/>
  <c r="DR506" i="2"/>
  <c r="DB506" i="2"/>
  <c r="CJ506" i="2"/>
  <c r="BQ506" i="2"/>
  <c r="AX506" i="2"/>
  <c r="AH506" i="2"/>
  <c r="P506" i="2"/>
  <c r="DJ505" i="2"/>
  <c r="CR505" i="2"/>
  <c r="CA505" i="2"/>
  <c r="BH505" i="2"/>
  <c r="AP505" i="2"/>
  <c r="X505" i="2"/>
  <c r="DR502" i="2"/>
  <c r="DB502" i="2"/>
  <c r="CJ502" i="2"/>
  <c r="BQ502" i="2"/>
  <c r="AX502" i="2"/>
  <c r="AH502" i="2"/>
  <c r="P502" i="2"/>
  <c r="DJ501" i="2"/>
  <c r="CR501" i="2"/>
  <c r="CA501" i="2"/>
  <c r="BH501" i="2"/>
  <c r="AP501" i="2"/>
  <c r="X501" i="2"/>
  <c r="DR498" i="2"/>
  <c r="DB498" i="2"/>
  <c r="CJ498" i="2"/>
  <c r="BQ498" i="2"/>
  <c r="AX498" i="2"/>
  <c r="AH498" i="2"/>
  <c r="P498" i="2"/>
  <c r="DJ497" i="2"/>
  <c r="CR497" i="2"/>
  <c r="CA497" i="2"/>
  <c r="BH497" i="2"/>
  <c r="AP497" i="2"/>
  <c r="X497" i="2"/>
  <c r="DR494" i="2"/>
  <c r="DB494" i="2"/>
  <c r="CJ494" i="2"/>
  <c r="BQ494" i="2"/>
  <c r="AX494" i="2"/>
  <c r="AH494" i="2"/>
  <c r="P494" i="2"/>
  <c r="DJ493" i="2"/>
  <c r="DE529" i="2"/>
  <c r="S526" i="2"/>
  <c r="CL522" i="2"/>
  <c r="BV530" i="2"/>
  <c r="AL529" i="2"/>
  <c r="BF526" i="2"/>
  <c r="CC525" i="2"/>
  <c r="CV538" i="2"/>
  <c r="CF537" i="2"/>
  <c r="DB530" i="2"/>
  <c r="K530" i="2"/>
  <c r="BA529" i="2"/>
  <c r="DR526" i="2"/>
  <c r="BX526" i="2"/>
  <c r="AA526" i="2"/>
  <c r="CR525" i="2"/>
  <c r="AV525" i="2"/>
  <c r="DB538" i="2"/>
  <c r="AC537" i="2"/>
  <c r="BY529" i="2"/>
  <c r="CR526" i="2"/>
  <c r="DM525" i="2"/>
  <c r="V525" i="2"/>
  <c r="CC522" i="2"/>
  <c r="AG522" i="2"/>
  <c r="CX521" i="2"/>
  <c r="BH521" i="2"/>
  <c r="X521" i="2"/>
  <c r="DB518" i="2"/>
  <c r="BQ518" i="2"/>
  <c r="AH518" i="2"/>
  <c r="DJ517" i="2"/>
  <c r="CA517" i="2"/>
  <c r="AP517" i="2"/>
  <c r="DR514" i="2"/>
  <c r="CJ514" i="2"/>
  <c r="AX514" i="2"/>
  <c r="P514" i="2"/>
  <c r="DF513" i="2"/>
  <c r="CT538" i="2"/>
  <c r="BS537" i="2"/>
  <c r="CN530" i="2"/>
  <c r="DI529" i="2"/>
  <c r="AT529" i="2"/>
  <c r="DL526" i="2"/>
  <c r="BP526" i="2"/>
  <c r="T526" i="2"/>
  <c r="CL525" i="2"/>
  <c r="AO525" i="2"/>
  <c r="DJ522" i="2"/>
  <c r="CM522" i="2"/>
  <c r="BO522" i="2"/>
  <c r="AP522" i="2"/>
  <c r="S522" i="2"/>
  <c r="DH521" i="2"/>
  <c r="CJ521" i="2"/>
  <c r="BP521" i="2"/>
  <c r="AW521" i="2"/>
  <c r="AG521" i="2"/>
  <c r="O521" i="2"/>
  <c r="DI518" i="2"/>
  <c r="CQ518" i="2"/>
  <c r="BY518" i="2"/>
  <c r="BF518" i="2"/>
  <c r="AO518" i="2"/>
  <c r="W518" i="2"/>
  <c r="DQ517" i="2"/>
  <c r="DA517" i="2"/>
  <c r="CI517" i="2"/>
  <c r="BP517" i="2"/>
  <c r="AW517" i="2"/>
  <c r="AG517" i="2"/>
  <c r="O517" i="2"/>
  <c r="DI514" i="2"/>
  <c r="CQ514" i="2"/>
  <c r="BY514" i="2"/>
  <c r="BF514" i="2"/>
  <c r="AO514" i="2"/>
  <c r="W514" i="2"/>
  <c r="DQ513" i="2"/>
  <c r="DA513" i="2"/>
  <c r="AL538" i="2"/>
  <c r="CB530" i="2"/>
  <c r="AO529" i="2"/>
  <c r="BJ526" i="2"/>
  <c r="CE525" i="2"/>
  <c r="DH522" i="2"/>
  <c r="BK522" i="2"/>
  <c r="P522" i="2"/>
  <c r="CH521" i="2"/>
  <c r="AU521" i="2"/>
  <c r="M521" i="2"/>
  <c r="CO518" i="2"/>
  <c r="BD518" i="2"/>
  <c r="U518" i="2"/>
  <c r="CY517" i="2"/>
  <c r="BN517" i="2"/>
  <c r="AC517" i="2"/>
  <c r="DG514" i="2"/>
  <c r="BW514" i="2"/>
  <c r="AM514" i="2"/>
  <c r="DO513" i="2"/>
  <c r="CK513" i="2"/>
  <c r="BS513" i="2"/>
  <c r="AY513" i="2"/>
  <c r="AI513" i="2"/>
  <c r="Q513" i="2"/>
  <c r="DK510" i="2"/>
  <c r="CT510" i="2"/>
  <c r="CB510" i="2"/>
  <c r="BI510" i="2"/>
  <c r="AQ510" i="2"/>
  <c r="Y510" i="2"/>
  <c r="DT509" i="2"/>
  <c r="DC509" i="2"/>
  <c r="CK509" i="2"/>
  <c r="BS509" i="2"/>
  <c r="AY509" i="2"/>
  <c r="AI509" i="2"/>
  <c r="Q509" i="2"/>
  <c r="DK506" i="2"/>
  <c r="CT506" i="2"/>
  <c r="CB506" i="2"/>
  <c r="BI506" i="2"/>
  <c r="AQ506" i="2"/>
  <c r="Y506" i="2"/>
  <c r="DT505" i="2"/>
  <c r="DC505" i="2"/>
  <c r="CK505" i="2"/>
  <c r="BS505" i="2"/>
  <c r="AY505" i="2"/>
  <c r="AI505" i="2"/>
  <c r="Q505" i="2"/>
  <c r="DK502" i="2"/>
  <c r="CT502" i="2"/>
  <c r="CB502" i="2"/>
  <c r="BI502" i="2"/>
  <c r="AQ502" i="2"/>
  <c r="Y502" i="2"/>
  <c r="DT501" i="2"/>
  <c r="DC501" i="2"/>
  <c r="CK501" i="2"/>
  <c r="BS501" i="2"/>
  <c r="AY501" i="2"/>
  <c r="AI501" i="2"/>
  <c r="Q501" i="2"/>
  <c r="DK498" i="2"/>
  <c r="CT498" i="2"/>
  <c r="CB498" i="2"/>
  <c r="BI498" i="2"/>
  <c r="AQ498" i="2"/>
  <c r="Y498" i="2"/>
  <c r="DT497" i="2"/>
  <c r="DC497" i="2"/>
  <c r="CK497" i="2"/>
  <c r="BS497" i="2"/>
  <c r="AY497" i="2"/>
  <c r="AI497" i="2"/>
  <c r="Q497" i="2"/>
  <c r="DK494" i="2"/>
  <c r="CT494" i="2"/>
  <c r="CB494" i="2"/>
  <c r="BI494" i="2"/>
  <c r="AQ494" i="2"/>
  <c r="Y494" i="2"/>
  <c r="DT493" i="2"/>
  <c r="BQ538" i="2"/>
  <c r="DG530" i="2"/>
  <c r="BE529" i="2"/>
  <c r="CA526" i="2"/>
  <c r="CV525" i="2"/>
  <c r="DP522" i="2"/>
  <c r="BT522" i="2"/>
  <c r="W522" i="2"/>
  <c r="CN521" i="2"/>
  <c r="AZ521" i="2"/>
  <c r="R521" i="2"/>
  <c r="CU518" i="2"/>
  <c r="BJ518" i="2"/>
  <c r="Z518" i="2"/>
  <c r="DD517" i="2"/>
  <c r="Y530" i="2"/>
  <c r="O529" i="2"/>
  <c r="AJ526" i="2"/>
  <c r="BC525" i="2"/>
  <c r="AX538" i="2"/>
  <c r="BU537" i="2"/>
  <c r="CO530" i="2"/>
  <c r="DJ529" i="2"/>
  <c r="AV529" i="2"/>
  <c r="DM526" i="2"/>
  <c r="BQ526" i="2"/>
  <c r="V526" i="2"/>
  <c r="CM525" i="2"/>
  <c r="AP525" i="2"/>
  <c r="CD538" i="2"/>
  <c r="DR530" i="2"/>
  <c r="BK529" i="2"/>
  <c r="CH526" i="2"/>
  <c r="DB525" i="2"/>
  <c r="K525" i="2"/>
  <c r="BV522" i="2"/>
  <c r="Z522" i="2"/>
  <c r="CQ521" i="2"/>
  <c r="BC521" i="2"/>
  <c r="T521" i="2"/>
  <c r="CX518" i="2"/>
  <c r="BM518" i="2"/>
  <c r="AB518" i="2"/>
  <c r="DF517" i="2"/>
  <c r="BV517" i="2"/>
  <c r="AL517" i="2"/>
  <c r="DN514" i="2"/>
  <c r="CE514" i="2"/>
  <c r="AT514" i="2"/>
  <c r="L514" i="2"/>
  <c r="DB513" i="2"/>
  <c r="AW538" i="2"/>
  <c r="AT537" i="2"/>
  <c r="BP530" i="2"/>
  <c r="CL529" i="2"/>
  <c r="AJ529" i="2"/>
  <c r="DA526" i="2"/>
  <c r="BC526" i="2"/>
  <c r="J526" i="2"/>
  <c r="BY525" i="2"/>
  <c r="AB525" i="2"/>
  <c r="DE522" i="2"/>
  <c r="CH522" i="2"/>
  <c r="BH522" i="2"/>
  <c r="AK522" i="2"/>
  <c r="N522" i="2"/>
  <c r="DB521" i="2"/>
  <c r="CD521" i="2"/>
  <c r="BK521" i="2"/>
  <c r="AS521" i="2"/>
  <c r="AA521" i="2"/>
  <c r="K521" i="2"/>
  <c r="DE518" i="2"/>
  <c r="CM518" i="2"/>
  <c r="BU518" i="2"/>
  <c r="BA518" i="2"/>
  <c r="AK518" i="2"/>
  <c r="S518" i="2"/>
  <c r="DM517" i="2"/>
  <c r="CV517" i="2"/>
  <c r="CD517" i="2"/>
  <c r="BK517" i="2"/>
  <c r="AS517" i="2"/>
  <c r="AA517" i="2"/>
  <c r="K517" i="2"/>
  <c r="DE514" i="2"/>
  <c r="CM514" i="2"/>
  <c r="BU514" i="2"/>
  <c r="BA514" i="2"/>
  <c r="AK514" i="2"/>
  <c r="S514" i="2"/>
  <c r="DM513" i="2"/>
  <c r="CV513" i="2"/>
  <c r="DC537" i="2"/>
  <c r="AG530" i="2"/>
  <c r="R529" i="2"/>
  <c r="AL526" i="2"/>
  <c r="BF525" i="2"/>
  <c r="CV522" i="2"/>
  <c r="AX522" i="2"/>
  <c r="DP521" i="2"/>
  <c r="BW521" i="2"/>
  <c r="AM521" i="2"/>
  <c r="DO518" i="2"/>
  <c r="CF518" i="2"/>
  <c r="AU518" i="2"/>
  <c r="M518" i="2"/>
  <c r="CO517" i="2"/>
  <c r="BD517" i="2"/>
  <c r="U517" i="2"/>
  <c r="CY514" i="2"/>
  <c r="BN514" i="2"/>
  <c r="AC514" i="2"/>
  <c r="DG513" i="2"/>
  <c r="CF513" i="2"/>
  <c r="BN513" i="2"/>
  <c r="AU513" i="2"/>
  <c r="AC513" i="2"/>
  <c r="M513" i="2"/>
  <c r="DG510" i="2"/>
  <c r="CO510" i="2"/>
  <c r="BW510" i="2"/>
  <c r="BD510" i="2"/>
  <c r="AM510" i="2"/>
  <c r="U510" i="2"/>
  <c r="DO509" i="2"/>
  <c r="CY509" i="2"/>
  <c r="CF509" i="2"/>
  <c r="BN509" i="2"/>
  <c r="AU509" i="2"/>
  <c r="AC509" i="2"/>
  <c r="M509" i="2"/>
  <c r="DG506" i="2"/>
  <c r="CO506" i="2"/>
  <c r="BW506" i="2"/>
  <c r="BD506" i="2"/>
  <c r="AM506" i="2"/>
  <c r="U506" i="2"/>
  <c r="DO505" i="2"/>
  <c r="CY505" i="2"/>
  <c r="CF505" i="2"/>
  <c r="BN505" i="2"/>
  <c r="AU505" i="2"/>
  <c r="AC505" i="2"/>
  <c r="M505" i="2"/>
  <c r="DG502" i="2"/>
  <c r="CO502" i="2"/>
  <c r="BW502" i="2"/>
  <c r="BD502" i="2"/>
  <c r="AM502" i="2"/>
  <c r="U502" i="2"/>
  <c r="DO501" i="2"/>
  <c r="CY501" i="2"/>
  <c r="CF501" i="2"/>
  <c r="BN501" i="2"/>
  <c r="AU501" i="2"/>
  <c r="AC501" i="2"/>
  <c r="M501" i="2"/>
  <c r="DG498" i="2"/>
  <c r="CO498" i="2"/>
  <c r="BW498" i="2"/>
  <c r="BD498" i="2"/>
  <c r="AM498" i="2"/>
  <c r="U498" i="2"/>
  <c r="DO497" i="2"/>
  <c r="CY497" i="2"/>
  <c r="CF497" i="2"/>
  <c r="BN497" i="2"/>
  <c r="AU497" i="2"/>
  <c r="AC497" i="2"/>
  <c r="M497" i="2"/>
  <c r="DG494" i="2"/>
  <c r="CO494" i="2"/>
  <c r="BW494" i="2"/>
  <c r="BD494" i="2"/>
  <c r="AM494" i="2"/>
  <c r="U494" i="2"/>
  <c r="DO493" i="2"/>
  <c r="U538" i="2"/>
  <c r="BK530" i="2"/>
  <c r="AH529" i="2"/>
  <c r="BA526" i="2"/>
  <c r="BX525" i="2"/>
  <c r="DD522" i="2"/>
  <c r="BF522" i="2"/>
  <c r="L522" i="2"/>
  <c r="CC521" i="2"/>
  <c r="AR521" i="2"/>
  <c r="J521" i="2"/>
  <c r="CL518" i="2"/>
  <c r="AZ518" i="2"/>
  <c r="R518" i="2"/>
  <c r="CU517" i="2"/>
  <c r="BJ517" i="2"/>
  <c r="Z517" i="2"/>
  <c r="DD514" i="2"/>
  <c r="BT514" i="2"/>
  <c r="AJ514" i="2"/>
  <c r="DL513" i="2"/>
  <c r="CJ513" i="2"/>
  <c r="BQ513" i="2"/>
  <c r="AX513" i="2"/>
  <c r="AH513" i="2"/>
  <c r="P513" i="2"/>
  <c r="DJ510" i="2"/>
  <c r="CR510" i="2"/>
  <c r="CA510" i="2"/>
  <c r="BH510" i="2"/>
  <c r="AP510" i="2"/>
  <c r="X510" i="2"/>
  <c r="DR509" i="2"/>
  <c r="DB509" i="2"/>
  <c r="CJ509" i="2"/>
  <c r="BQ509" i="2"/>
  <c r="AX509" i="2"/>
  <c r="AH509" i="2"/>
  <c r="P509" i="2"/>
  <c r="DJ506" i="2"/>
  <c r="CR506" i="2"/>
  <c r="CA506" i="2"/>
  <c r="BH506" i="2"/>
  <c r="AP506" i="2"/>
  <c r="X506" i="2"/>
  <c r="DR505" i="2"/>
  <c r="DB505" i="2"/>
  <c r="CJ505" i="2"/>
  <c r="BQ505" i="2"/>
  <c r="AX505" i="2"/>
  <c r="AH505" i="2"/>
  <c r="P505" i="2"/>
  <c r="DJ502" i="2"/>
  <c r="CR502" i="2"/>
  <c r="CA502" i="2"/>
  <c r="BH502" i="2"/>
  <c r="AP502" i="2"/>
  <c r="X502" i="2"/>
  <c r="DR501" i="2"/>
  <c r="DB501" i="2"/>
  <c r="CJ501" i="2"/>
  <c r="BQ501" i="2"/>
  <c r="AX501" i="2"/>
  <c r="AH501" i="2"/>
  <c r="P501" i="2"/>
  <c r="DJ498" i="2"/>
  <c r="CR498" i="2"/>
  <c r="CA498" i="2"/>
  <c r="BH498" i="2"/>
  <c r="AP498" i="2"/>
  <c r="X498" i="2"/>
  <c r="DR497" i="2"/>
  <c r="DB497" i="2"/>
  <c r="CJ497" i="2"/>
  <c r="BQ497" i="2"/>
  <c r="AX497" i="2"/>
  <c r="AH497" i="2"/>
  <c r="P497" i="2"/>
  <c r="DJ494" i="2"/>
  <c r="CR494" i="2"/>
  <c r="CA494" i="2"/>
  <c r="BH494" i="2"/>
  <c r="AP494" i="2"/>
  <c r="X494" i="2"/>
  <c r="DR493" i="2"/>
  <c r="BN537" i="2"/>
  <c r="DJ526" i="2"/>
  <c r="AN525" i="2"/>
  <c r="AO522" i="2"/>
  <c r="CQ529" i="2"/>
  <c r="DD526" i="2"/>
  <c r="L526" i="2"/>
  <c r="AG525" i="2"/>
  <c r="P538" i="2"/>
  <c r="AK537" i="2"/>
  <c r="BD530" i="2"/>
  <c r="CD529" i="2"/>
  <c r="AE529" i="2"/>
  <c r="CV526" i="2"/>
  <c r="AX526" i="2"/>
  <c r="DP525" i="2"/>
  <c r="BU525" i="2"/>
  <c r="X525" i="2"/>
  <c r="K538" i="2"/>
  <c r="AX530" i="2"/>
  <c r="AA529" i="2"/>
  <c r="AV526" i="2"/>
  <c r="BQ525" i="2"/>
  <c r="DA522" i="2"/>
  <c r="BC522" i="2"/>
  <c r="J522" i="2"/>
  <c r="CA521" i="2"/>
  <c r="AP521" i="2"/>
  <c r="DR518" i="2"/>
  <c r="CJ518" i="2"/>
  <c r="AX518" i="2"/>
  <c r="P518" i="2"/>
  <c r="CR517" i="2"/>
  <c r="BH517" i="2"/>
  <c r="X517" i="2"/>
  <c r="DB514" i="2"/>
  <c r="BQ514" i="2"/>
  <c r="AH514" i="2"/>
  <c r="DR513" i="2"/>
  <c r="CR513" i="2"/>
  <c r="Y538" i="2"/>
  <c r="W537" i="2"/>
  <c r="AQ530" i="2"/>
  <c r="BT529" i="2"/>
  <c r="W529" i="2"/>
  <c r="CN526" i="2"/>
  <c r="AR526" i="2"/>
  <c r="DI525" i="2"/>
  <c r="BM525" i="2"/>
  <c r="R525" i="2"/>
  <c r="CZ522" i="2"/>
  <c r="CA522" i="2"/>
  <c r="BA522" i="2"/>
  <c r="AE522" i="2"/>
  <c r="DR521" i="2"/>
  <c r="CV521" i="2"/>
  <c r="BY521" i="2"/>
  <c r="BF521" i="2"/>
  <c r="AO521" i="2"/>
  <c r="W521" i="2"/>
  <c r="DQ518" i="2"/>
  <c r="DA518" i="2"/>
  <c r="CI518" i="2"/>
  <c r="BP518" i="2"/>
  <c r="AW518" i="2"/>
  <c r="AG518" i="2"/>
  <c r="O518" i="2"/>
  <c r="DI517" i="2"/>
  <c r="CQ517" i="2"/>
  <c r="BY517" i="2"/>
  <c r="BF517" i="2"/>
  <c r="AO517" i="2"/>
  <c r="W517" i="2"/>
  <c r="DQ514" i="2"/>
  <c r="DA514" i="2"/>
  <c r="CI514" i="2"/>
  <c r="BP514" i="2"/>
  <c r="AW514" i="2"/>
  <c r="AG514" i="2"/>
  <c r="O514" i="2"/>
  <c r="DI513" i="2"/>
  <c r="CQ513" i="2"/>
  <c r="BF537" i="2"/>
  <c r="CX529" i="2"/>
  <c r="DF526" i="2"/>
  <c r="O526" i="2"/>
  <c r="AJ525" i="2"/>
  <c r="CJ522" i="2"/>
  <c r="AN522" i="2"/>
  <c r="DE521" i="2"/>
  <c r="BN521" i="2"/>
  <c r="AC521" i="2"/>
  <c r="DG518" i="2"/>
  <c r="BW518" i="2"/>
  <c r="AM518" i="2"/>
  <c r="DO517" i="2"/>
  <c r="CF517" i="2"/>
  <c r="AU517" i="2"/>
  <c r="M517" i="2"/>
  <c r="CO514" i="2"/>
  <c r="BD514" i="2"/>
  <c r="U514" i="2"/>
  <c r="CY513" i="2"/>
  <c r="CB513" i="2"/>
  <c r="BI513" i="2"/>
  <c r="AQ513" i="2"/>
  <c r="Y513" i="2"/>
  <c r="DT510" i="2"/>
  <c r="DC510" i="2"/>
  <c r="CK510" i="2"/>
  <c r="BS510" i="2"/>
  <c r="AY510" i="2"/>
  <c r="AI510" i="2"/>
  <c r="Q510" i="2"/>
  <c r="DK509" i="2"/>
  <c r="CT509" i="2"/>
  <c r="CB509" i="2"/>
  <c r="BI509" i="2"/>
  <c r="AQ509" i="2"/>
  <c r="Y509" i="2"/>
  <c r="DT506" i="2"/>
  <c r="DC506" i="2"/>
  <c r="CK506" i="2"/>
  <c r="BS506" i="2"/>
  <c r="AY506" i="2"/>
  <c r="AI506" i="2"/>
  <c r="Q506" i="2"/>
  <c r="DK505" i="2"/>
  <c r="CT505" i="2"/>
  <c r="CB505" i="2"/>
  <c r="BI505" i="2"/>
  <c r="AQ505" i="2"/>
  <c r="Y505" i="2"/>
  <c r="DT502" i="2"/>
  <c r="DC502" i="2"/>
  <c r="CK502" i="2"/>
  <c r="BS502" i="2"/>
  <c r="AY502" i="2"/>
  <c r="AI502" i="2"/>
  <c r="Q502" i="2"/>
  <c r="DK501" i="2"/>
  <c r="CT501" i="2"/>
  <c r="CB501" i="2"/>
  <c r="BI501" i="2"/>
  <c r="AQ501" i="2"/>
  <c r="Y501" i="2"/>
  <c r="DT498" i="2"/>
  <c r="DC498" i="2"/>
  <c r="CK498" i="2"/>
  <c r="BS498" i="2"/>
  <c r="AY498" i="2"/>
  <c r="AI498" i="2"/>
  <c r="Q498" i="2"/>
  <c r="DK497" i="2"/>
  <c r="CT497" i="2"/>
  <c r="CB497" i="2"/>
  <c r="BI497" i="2"/>
  <c r="AQ497" i="2"/>
  <c r="Y497" i="2"/>
  <c r="DT494" i="2"/>
  <c r="DC494" i="2"/>
  <c r="CK494" i="2"/>
  <c r="BS494" i="2"/>
  <c r="AY494" i="2"/>
  <c r="AI494" i="2"/>
  <c r="Q494" i="2"/>
  <c r="DK493" i="2"/>
  <c r="CM537" i="2"/>
  <c r="P530" i="2"/>
  <c r="K529" i="2"/>
  <c r="AE526" i="2"/>
  <c r="AX525" i="2"/>
  <c r="CQ522" i="2"/>
  <c r="AT522" i="2"/>
  <c r="DL521" i="2"/>
  <c r="CC518" i="2"/>
  <c r="BT517" i="2"/>
  <c r="DL514" i="2"/>
  <c r="AR514" i="2"/>
  <c r="CN513" i="2"/>
  <c r="BC513" i="2"/>
  <c r="T513" i="2"/>
  <c r="CX510" i="2"/>
  <c r="BM510" i="2"/>
  <c r="AB510" i="2"/>
  <c r="DF509" i="2"/>
  <c r="BV509" i="2"/>
  <c r="AL509" i="2"/>
  <c r="DN506" i="2"/>
  <c r="CE506" i="2"/>
  <c r="AT506" i="2"/>
  <c r="L506" i="2"/>
  <c r="CN505" i="2"/>
  <c r="BC505" i="2"/>
  <c r="T505" i="2"/>
  <c r="CX502" i="2"/>
  <c r="BM502" i="2"/>
  <c r="AB502" i="2"/>
  <c r="DF501" i="2"/>
  <c r="BV501" i="2"/>
  <c r="AL501" i="2"/>
  <c r="DN498" i="2"/>
  <c r="CE498" i="2"/>
  <c r="AT498" i="2"/>
  <c r="L498" i="2"/>
  <c r="CN497" i="2"/>
  <c r="BC497" i="2"/>
  <c r="T497" i="2"/>
  <c r="CX494" i="2"/>
  <c r="BM494" i="2"/>
  <c r="AB494" i="2"/>
  <c r="AS538" i="2"/>
  <c r="CJ525" i="2"/>
  <c r="DF521" i="2"/>
  <c r="AE521" i="2"/>
  <c r="BX518" i="2"/>
  <c r="DP517" i="2"/>
  <c r="AV517" i="2"/>
  <c r="CP514" i="2"/>
  <c r="V514" i="2"/>
  <c r="CC513" i="2"/>
  <c r="AR513" i="2"/>
  <c r="J513" i="2"/>
  <c r="CL510" i="2"/>
  <c r="AZ510" i="2"/>
  <c r="R510" i="2"/>
  <c r="CU509" i="2"/>
  <c r="BJ509" i="2"/>
  <c r="Z509" i="2"/>
  <c r="DD506" i="2"/>
  <c r="BT506" i="2"/>
  <c r="AJ506" i="2"/>
  <c r="DL505" i="2"/>
  <c r="CC505" i="2"/>
  <c r="AR505" i="2"/>
  <c r="J505" i="2"/>
  <c r="CL502" i="2"/>
  <c r="AZ502" i="2"/>
  <c r="R502" i="2"/>
  <c r="CU501" i="2"/>
  <c r="BJ501" i="2"/>
  <c r="Z501" i="2"/>
  <c r="DD498" i="2"/>
  <c r="BT498" i="2"/>
  <c r="AJ498" i="2"/>
  <c r="DL497" i="2"/>
  <c r="CC497" i="2"/>
  <c r="AR497" i="2"/>
  <c r="J497" i="2"/>
  <c r="CL494" i="2"/>
  <c r="AZ494" i="2"/>
  <c r="R494" i="2"/>
  <c r="DB493" i="2"/>
  <c r="CJ493" i="2"/>
  <c r="BQ493" i="2"/>
  <c r="AX493" i="2"/>
  <c r="AH493" i="2"/>
  <c r="P493" i="2"/>
  <c r="DJ489" i="2"/>
  <c r="CR489" i="2"/>
  <c r="CA489" i="2"/>
  <c r="BH489" i="2"/>
  <c r="AP489" i="2"/>
  <c r="BC530" i="2"/>
  <c r="AW526" i="2"/>
  <c r="DB522" i="2"/>
  <c r="K522" i="2"/>
  <c r="AQ521" i="2"/>
  <c r="CK518" i="2"/>
  <c r="Q518" i="2"/>
  <c r="BI517" i="2"/>
  <c r="DC514" i="2"/>
  <c r="AI514" i="2"/>
  <c r="CI513" i="2"/>
  <c r="AW513" i="2"/>
  <c r="O513" i="2"/>
  <c r="CQ510" i="2"/>
  <c r="BF510" i="2"/>
  <c r="W510" i="2"/>
  <c r="DA509" i="2"/>
  <c r="BP509" i="2"/>
  <c r="AG509" i="2"/>
  <c r="DI506" i="2"/>
  <c r="BY506" i="2"/>
  <c r="AO506" i="2"/>
  <c r="DQ505" i="2"/>
  <c r="CI505" i="2"/>
  <c r="AW505" i="2"/>
  <c r="O505" i="2"/>
  <c r="CQ502" i="2"/>
  <c r="BF502" i="2"/>
  <c r="W502" i="2"/>
  <c r="DA501" i="2"/>
  <c r="BP501" i="2"/>
  <c r="AG501" i="2"/>
  <c r="DI498" i="2"/>
  <c r="BY498" i="2"/>
  <c r="AO498" i="2"/>
  <c r="DQ497" i="2"/>
  <c r="CI497" i="2"/>
  <c r="AW497" i="2"/>
  <c r="O497" i="2"/>
  <c r="CQ494" i="2"/>
  <c r="BF494" i="2"/>
  <c r="W494" i="2"/>
  <c r="DE493" i="2"/>
  <c r="CM493" i="2"/>
  <c r="BU493" i="2"/>
  <c r="BA493" i="2"/>
  <c r="AK493" i="2"/>
  <c r="S493" i="2"/>
  <c r="DM489" i="2"/>
  <c r="CV489" i="2"/>
  <c r="CD489" i="2"/>
  <c r="BK489" i="2"/>
  <c r="AS489" i="2"/>
  <c r="AM530" i="2"/>
  <c r="AP526" i="2"/>
  <c r="CX522" i="2"/>
  <c r="DQ521" i="2"/>
  <c r="AN521" i="2"/>
  <c r="CH518" i="2"/>
  <c r="N518" i="2"/>
  <c r="BE517" i="2"/>
  <c r="CZ514" i="2"/>
  <c r="AE514" i="2"/>
  <c r="CH513" i="2"/>
  <c r="AV513" i="2"/>
  <c r="N513" i="2"/>
  <c r="CP510" i="2"/>
  <c r="BE510" i="2"/>
  <c r="V510" i="2"/>
  <c r="CZ509" i="2"/>
  <c r="BO509" i="2"/>
  <c r="AE509" i="2"/>
  <c r="DH506" i="2"/>
  <c r="BX506" i="2"/>
  <c r="CP522" i="2"/>
  <c r="DT517" i="2"/>
  <c r="CD513" i="2"/>
  <c r="BA510" i="2"/>
  <c r="AA509" i="2"/>
  <c r="AE506" i="2"/>
  <c r="BX505" i="2"/>
  <c r="DP502" i="2"/>
  <c r="AV502" i="2"/>
  <c r="CP501" i="2"/>
  <c r="V501" i="2"/>
  <c r="BO498" i="2"/>
  <c r="DH497" i="2"/>
  <c r="AN497" i="2"/>
  <c r="CH494" i="2"/>
  <c r="N494" i="2"/>
  <c r="CH493" i="2"/>
  <c r="AV493" i="2"/>
  <c r="N493" i="2"/>
  <c r="CP489" i="2"/>
  <c r="BE489" i="2"/>
  <c r="AG489" i="2"/>
  <c r="O489" i="2"/>
  <c r="DI488" i="2"/>
  <c r="CQ488" i="2"/>
  <c r="BY488" i="2"/>
  <c r="BF488" i="2"/>
  <c r="AO488" i="2"/>
  <c r="W488" i="2"/>
  <c r="DQ485" i="2"/>
  <c r="DA485" i="2"/>
  <c r="CI485" i="2"/>
  <c r="BP485" i="2"/>
  <c r="AW485" i="2"/>
  <c r="AG485" i="2"/>
  <c r="O485" i="2"/>
  <c r="DI484" i="2"/>
  <c r="CQ484" i="2"/>
  <c r="BY484" i="2"/>
  <c r="BF484" i="2"/>
  <c r="AO484" i="2"/>
  <c r="W484" i="2"/>
  <c r="BI538" i="2"/>
  <c r="CM521" i="2"/>
  <c r="AI517" i="2"/>
  <c r="AK513" i="2"/>
  <c r="K510" i="2"/>
  <c r="CV506" i="2"/>
  <c r="K506" i="2"/>
  <c r="BA505" i="2"/>
  <c r="CV502" i="2"/>
  <c r="AA502" i="2"/>
  <c r="BU501" i="2"/>
  <c r="DM498" i="2"/>
  <c r="AS498" i="2"/>
  <c r="CM497" i="2"/>
  <c r="S497" i="2"/>
  <c r="BK494" i="2"/>
  <c r="AS522" i="2"/>
  <c r="CK517" i="2"/>
  <c r="BK513" i="2"/>
  <c r="AK510" i="2"/>
  <c r="K509" i="2"/>
  <c r="V506" i="2"/>
  <c r="BO505" i="2"/>
  <c r="DH502" i="2"/>
  <c r="AN502" i="2"/>
  <c r="CH501" i="2"/>
  <c r="N501" i="2"/>
  <c r="BE498" i="2"/>
  <c r="CZ497" i="2"/>
  <c r="AE497" i="2"/>
  <c r="BX494" i="2"/>
  <c r="DP493" i="2"/>
  <c r="CC493" i="2"/>
  <c r="AR493" i="2"/>
  <c r="J493" i="2"/>
  <c r="CL489" i="2"/>
  <c r="AZ489" i="2"/>
  <c r="AC489" i="2"/>
  <c r="M489" i="2"/>
  <c r="DG488" i="2"/>
  <c r="CO488" i="2"/>
  <c r="BW488" i="2"/>
  <c r="BD488" i="2"/>
  <c r="AM488" i="2"/>
  <c r="U488" i="2"/>
  <c r="DO485" i="2"/>
  <c r="CY485" i="2"/>
  <c r="CF485" i="2"/>
  <c r="BN485" i="2"/>
  <c r="AU485" i="2"/>
  <c r="AC485" i="2"/>
  <c r="M485" i="2"/>
  <c r="DG484" i="2"/>
  <c r="CO484" i="2"/>
  <c r="BW484" i="2"/>
  <c r="BD484" i="2"/>
  <c r="AM484" i="2"/>
  <c r="U484" i="2"/>
  <c r="BS517" i="2"/>
  <c r="S506" i="2"/>
  <c r="CD501" i="2"/>
  <c r="AA497" i="2"/>
  <c r="CO493" i="2"/>
  <c r="U493" i="2"/>
  <c r="BN489" i="2"/>
  <c r="R489" i="2"/>
  <c r="CU488" i="2"/>
  <c r="BJ488" i="2"/>
  <c r="Z488" i="2"/>
  <c r="DD485" i="2"/>
  <c r="BT485" i="2"/>
  <c r="AJ485" i="2"/>
  <c r="DL484" i="2"/>
  <c r="CC484" i="2"/>
  <c r="AR484" i="2"/>
  <c r="J484" i="2"/>
  <c r="DD481" i="2"/>
  <c r="CL481" i="2"/>
  <c r="BT481" i="2"/>
  <c r="AZ481" i="2"/>
  <c r="AJ481" i="2"/>
  <c r="R481" i="2"/>
  <c r="DL480" i="2"/>
  <c r="CU480" i="2"/>
  <c r="CC480" i="2"/>
  <c r="BJ480" i="2"/>
  <c r="AR480" i="2"/>
  <c r="Z480" i="2"/>
  <c r="J480" i="2"/>
  <c r="DD456" i="2"/>
  <c r="CL456" i="2"/>
  <c r="BT456" i="2"/>
  <c r="AZ456" i="2"/>
  <c r="AJ456" i="2"/>
  <c r="R456" i="2"/>
  <c r="DL455" i="2"/>
  <c r="CU455" i="2"/>
  <c r="CC455" i="2"/>
  <c r="BJ455" i="2"/>
  <c r="AR455" i="2"/>
  <c r="Z455" i="2"/>
  <c r="J455" i="2"/>
  <c r="DD452" i="2"/>
  <c r="CL452" i="2"/>
  <c r="BT452" i="2"/>
  <c r="AZ452" i="2"/>
  <c r="AJ452" i="2"/>
  <c r="R452" i="2"/>
  <c r="DL451" i="2"/>
  <c r="CU451" i="2"/>
  <c r="CC451" i="2"/>
  <c r="BJ451" i="2"/>
  <c r="AR451" i="2"/>
  <c r="Z451" i="2"/>
  <c r="J451" i="2"/>
  <c r="DD448" i="2"/>
  <c r="CL448" i="2"/>
  <c r="BT448" i="2"/>
  <c r="AZ448" i="2"/>
  <c r="AJ448" i="2"/>
  <c r="R448" i="2"/>
  <c r="DL447" i="2"/>
  <c r="CU447" i="2"/>
  <c r="CC447" i="2"/>
  <c r="BJ447" i="2"/>
  <c r="AR447" i="2"/>
  <c r="Z447" i="2"/>
  <c r="J447" i="2"/>
  <c r="DD444" i="2"/>
  <c r="CL444" i="2"/>
  <c r="BT444" i="2"/>
  <c r="AZ444" i="2"/>
  <c r="AJ444" i="2"/>
  <c r="R444" i="2"/>
  <c r="DL443" i="2"/>
  <c r="CU443" i="2"/>
  <c r="CC443" i="2"/>
  <c r="BJ443" i="2"/>
  <c r="AR443" i="2"/>
  <c r="Z443" i="2"/>
  <c r="J443" i="2"/>
  <c r="DD440" i="2"/>
  <c r="CL440" i="2"/>
  <c r="DA530" i="2"/>
  <c r="DE509" i="2"/>
  <c r="CM502" i="2"/>
  <c r="AK498" i="2"/>
  <c r="S494" i="2"/>
  <c r="AY493" i="2"/>
  <c r="CT489" i="2"/>
  <c r="AH489" i="2"/>
  <c r="DJ488" i="2"/>
  <c r="CA488" i="2"/>
  <c r="AP488" i="2"/>
  <c r="DR485" i="2"/>
  <c r="CJ485" i="2"/>
  <c r="AX485" i="2"/>
  <c r="P485" i="2"/>
  <c r="CR484" i="2"/>
  <c r="BH484" i="2"/>
  <c r="X484" i="2"/>
  <c r="DK481" i="2"/>
  <c r="CT481" i="2"/>
  <c r="CB481" i="2"/>
  <c r="BI481" i="2"/>
  <c r="AQ481" i="2"/>
  <c r="Y481" i="2"/>
  <c r="DT480" i="2"/>
  <c r="DC480" i="2"/>
  <c r="CK480" i="2"/>
  <c r="BS480" i="2"/>
  <c r="AY480" i="2"/>
  <c r="AI480" i="2"/>
  <c r="Q480" i="2"/>
  <c r="DK456" i="2"/>
  <c r="CT456" i="2"/>
  <c r="CB456" i="2"/>
  <c r="BI456" i="2"/>
  <c r="AQ456" i="2"/>
  <c r="Y456" i="2"/>
  <c r="DT455" i="2"/>
  <c r="DC455" i="2"/>
  <c r="CK455" i="2"/>
  <c r="BS455" i="2"/>
  <c r="AY455" i="2"/>
  <c r="AI455" i="2"/>
  <c r="Q455" i="2"/>
  <c r="DK452" i="2"/>
  <c r="CT452" i="2"/>
  <c r="CB452" i="2"/>
  <c r="BI452" i="2"/>
  <c r="AQ452" i="2"/>
  <c r="Y452" i="2"/>
  <c r="DT451" i="2"/>
  <c r="DC451" i="2"/>
  <c r="CK451" i="2"/>
  <c r="BS451" i="2"/>
  <c r="AY451" i="2"/>
  <c r="AI451" i="2"/>
  <c r="Q451" i="2"/>
  <c r="DK448" i="2"/>
  <c r="CT448" i="2"/>
  <c r="CB448" i="2"/>
  <c r="BI448" i="2"/>
  <c r="AQ448" i="2"/>
  <c r="Y448" i="2"/>
  <c r="DT447" i="2"/>
  <c r="DC447" i="2"/>
  <c r="CK447" i="2"/>
  <c r="BS447" i="2"/>
  <c r="AY447" i="2"/>
  <c r="AI447" i="2"/>
  <c r="Q447" i="2"/>
  <c r="DK444" i="2"/>
  <c r="CT444" i="2"/>
  <c r="CB444" i="2"/>
  <c r="BI444" i="2"/>
  <c r="AQ444" i="2"/>
  <c r="Y444" i="2"/>
  <c r="DT443" i="2"/>
  <c r="DC443" i="2"/>
  <c r="CK443" i="2"/>
  <c r="BS443" i="2"/>
  <c r="AY443" i="2"/>
  <c r="AI443" i="2"/>
  <c r="Q443" i="2"/>
  <c r="DK440" i="2"/>
  <c r="CT440" i="2"/>
  <c r="CB440" i="2"/>
  <c r="BI440" i="2"/>
  <c r="AQ440" i="2"/>
  <c r="Y440" i="2"/>
  <c r="DT439" i="2"/>
  <c r="DC439" i="2"/>
  <c r="CK439" i="2"/>
  <c r="BS439" i="2"/>
  <c r="AY439" i="2"/>
  <c r="AI439" i="2"/>
  <c r="Q439" i="2"/>
  <c r="DK436" i="2"/>
  <c r="CT436" i="2"/>
  <c r="CB436" i="2"/>
  <c r="BI436" i="2"/>
  <c r="BV526" i="2"/>
  <c r="BU509" i="2"/>
  <c r="BU502" i="2"/>
  <c r="S498" i="2"/>
  <c r="K494" i="2"/>
  <c r="AU493" i="2"/>
  <c r="CO489" i="2"/>
  <c r="AE489" i="2"/>
  <c r="DH488" i="2"/>
  <c r="BX488" i="2"/>
  <c r="AN488" i="2"/>
  <c r="DP485" i="2"/>
  <c r="CH485" i="2"/>
  <c r="AV485" i="2"/>
  <c r="N485" i="2"/>
  <c r="CP484" i="2"/>
  <c r="BE484" i="2"/>
  <c r="V484" i="2"/>
  <c r="DJ481" i="2"/>
  <c r="CR481" i="2"/>
  <c r="CA481" i="2"/>
  <c r="BH481" i="2"/>
  <c r="AP481" i="2"/>
  <c r="X481" i="2"/>
  <c r="DR480" i="2"/>
  <c r="DB480" i="2"/>
  <c r="CJ480" i="2"/>
  <c r="BQ480" i="2"/>
  <c r="AX480" i="2"/>
  <c r="AH480" i="2"/>
  <c r="P480" i="2"/>
  <c r="BT521" i="2"/>
  <c r="AR518" i="2"/>
  <c r="AZ517" i="2"/>
  <c r="CU514" i="2"/>
  <c r="Z514" i="2"/>
  <c r="CE513" i="2"/>
  <c r="AT513" i="2"/>
  <c r="L513" i="2"/>
  <c r="CN510" i="2"/>
  <c r="BC510" i="2"/>
  <c r="T510" i="2"/>
  <c r="CX509" i="2"/>
  <c r="BM509" i="2"/>
  <c r="AB509" i="2"/>
  <c r="DF506" i="2"/>
  <c r="BV506" i="2"/>
  <c r="AL506" i="2"/>
  <c r="DN505" i="2"/>
  <c r="CE505" i="2"/>
  <c r="AT505" i="2"/>
  <c r="L505" i="2"/>
  <c r="CN502" i="2"/>
  <c r="BC502" i="2"/>
  <c r="T502" i="2"/>
  <c r="CX501" i="2"/>
  <c r="BM501" i="2"/>
  <c r="AB501" i="2"/>
  <c r="DF498" i="2"/>
  <c r="BV498" i="2"/>
  <c r="AL498" i="2"/>
  <c r="DN497" i="2"/>
  <c r="CE497" i="2"/>
  <c r="AT497" i="2"/>
  <c r="L497" i="2"/>
  <c r="CN494" i="2"/>
  <c r="BC494" i="2"/>
  <c r="T494" i="2"/>
  <c r="CJ530" i="2"/>
  <c r="DI522" i="2"/>
  <c r="CI521" i="2"/>
  <c r="N521" i="2"/>
  <c r="BE518" i="2"/>
  <c r="CZ517" i="2"/>
  <c r="AE517" i="2"/>
  <c r="BX514" i="2"/>
  <c r="DP513" i="2"/>
  <c r="BT513" i="2"/>
  <c r="AJ513" i="2"/>
  <c r="DL510" i="2"/>
  <c r="CC510" i="2"/>
  <c r="AR510" i="2"/>
  <c r="J510" i="2"/>
  <c r="CL509" i="2"/>
  <c r="AZ509" i="2"/>
  <c r="R509" i="2"/>
  <c r="CU506" i="2"/>
  <c r="BJ506" i="2"/>
  <c r="Z506" i="2"/>
  <c r="DD505" i="2"/>
  <c r="BT505" i="2"/>
  <c r="AJ505" i="2"/>
  <c r="DL502" i="2"/>
  <c r="CC502" i="2"/>
  <c r="AR502" i="2"/>
  <c r="J502" i="2"/>
  <c r="CL501" i="2"/>
  <c r="AZ501" i="2"/>
  <c r="R501" i="2"/>
  <c r="CU498" i="2"/>
  <c r="BJ498" i="2"/>
  <c r="Z498" i="2"/>
  <c r="DD497" i="2"/>
  <c r="BT497" i="2"/>
  <c r="AJ497" i="2"/>
  <c r="DL494" i="2"/>
  <c r="CC494" i="2"/>
  <c r="AR494" i="2"/>
  <c r="J494" i="2"/>
  <c r="CX493" i="2"/>
  <c r="CE493" i="2"/>
  <c r="BM493" i="2"/>
  <c r="AT493" i="2"/>
  <c r="AB493" i="2"/>
  <c r="L493" i="2"/>
  <c r="DF489" i="2"/>
  <c r="CN489" i="2"/>
  <c r="BV489" i="2"/>
  <c r="BC489" i="2"/>
  <c r="DF538" i="2"/>
  <c r="CC529" i="2"/>
  <c r="DN525" i="2"/>
  <c r="CD522" i="2"/>
  <c r="CZ521" i="2"/>
  <c r="Y521" i="2"/>
  <c r="BS518" i="2"/>
  <c r="DK517" i="2"/>
  <c r="AQ517" i="2"/>
  <c r="CK514" i="2"/>
  <c r="Q514" i="2"/>
  <c r="BY513" i="2"/>
  <c r="AO513" i="2"/>
  <c r="DQ510" i="2"/>
  <c r="CI510" i="2"/>
  <c r="AW510" i="2"/>
  <c r="O510" i="2"/>
  <c r="CQ509" i="2"/>
  <c r="BF509" i="2"/>
  <c r="W509" i="2"/>
  <c r="DA506" i="2"/>
  <c r="BP506" i="2"/>
  <c r="AG506" i="2"/>
  <c r="DI505" i="2"/>
  <c r="BY505" i="2"/>
  <c r="AO505" i="2"/>
  <c r="DQ502" i="2"/>
  <c r="CI502" i="2"/>
  <c r="AW502" i="2"/>
  <c r="O502" i="2"/>
  <c r="CQ501" i="2"/>
  <c r="BF501" i="2"/>
  <c r="W501" i="2"/>
  <c r="DA498" i="2"/>
  <c r="BP498" i="2"/>
  <c r="AG498" i="2"/>
  <c r="DI497" i="2"/>
  <c r="BY497" i="2"/>
  <c r="AO497" i="2"/>
  <c r="DQ494" i="2"/>
  <c r="CI494" i="2"/>
  <c r="AW494" i="2"/>
  <c r="O494" i="2"/>
  <c r="DA493" i="2"/>
  <c r="CI493" i="2"/>
  <c r="BP493" i="2"/>
  <c r="AW493" i="2"/>
  <c r="AG493" i="2"/>
  <c r="O493" i="2"/>
  <c r="DI489" i="2"/>
  <c r="CQ489" i="2"/>
  <c r="BY489" i="2"/>
  <c r="BF489" i="2"/>
  <c r="CO538" i="2"/>
  <c r="BQ529" i="2"/>
  <c r="DH525" i="2"/>
  <c r="BY522" i="2"/>
  <c r="CU521" i="2"/>
  <c r="V521" i="2"/>
  <c r="BO518" i="2"/>
  <c r="DH517" i="2"/>
  <c r="AN517" i="2"/>
  <c r="CH514" i="2"/>
  <c r="N514" i="2"/>
  <c r="BX513" i="2"/>
  <c r="AN513" i="2"/>
  <c r="DP510" i="2"/>
  <c r="CH510" i="2"/>
  <c r="AV510" i="2"/>
  <c r="N510" i="2"/>
  <c r="CP509" i="2"/>
  <c r="BE509" i="2"/>
  <c r="V509" i="2"/>
  <c r="CZ506" i="2"/>
  <c r="BO506" i="2"/>
  <c r="DJ521" i="2"/>
  <c r="AY517" i="2"/>
  <c r="AS513" i="2"/>
  <c r="S510" i="2"/>
  <c r="DE506" i="2"/>
  <c r="N506" i="2"/>
  <c r="BE505" i="2"/>
  <c r="CZ502" i="2"/>
  <c r="AE502" i="2"/>
  <c r="BX501" i="2"/>
  <c r="DP498" i="2"/>
  <c r="AV498" i="2"/>
  <c r="CP497" i="2"/>
  <c r="V497" i="2"/>
  <c r="BO494" i="2"/>
  <c r="DH493" i="2"/>
  <c r="BX493" i="2"/>
  <c r="AN493" i="2"/>
  <c r="DP489" i="2"/>
  <c r="CH489" i="2"/>
  <c r="AV489" i="2"/>
  <c r="AA489" i="2"/>
  <c r="K489" i="2"/>
  <c r="DE488" i="2"/>
  <c r="CM488" i="2"/>
  <c r="BU488" i="2"/>
  <c r="BA488" i="2"/>
  <c r="AK488" i="2"/>
  <c r="S488" i="2"/>
  <c r="DM485" i="2"/>
  <c r="CV485" i="2"/>
  <c r="CD485" i="2"/>
  <c r="BK485" i="2"/>
  <c r="AS485" i="2"/>
  <c r="AA485" i="2"/>
  <c r="K485" i="2"/>
  <c r="DE484" i="2"/>
  <c r="CM484" i="2"/>
  <c r="BU484" i="2"/>
  <c r="BA484" i="2"/>
  <c r="AK484" i="2"/>
  <c r="S484" i="2"/>
  <c r="AZ529" i="2"/>
  <c r="Q521" i="2"/>
  <c r="CB514" i="2"/>
  <c r="DM510" i="2"/>
  <c r="CM509" i="2"/>
  <c r="BK506" i="2"/>
  <c r="DE505" i="2"/>
  <c r="AK505" i="2"/>
  <c r="CD502" i="2"/>
  <c r="K502" i="2"/>
  <c r="BA501" i="2"/>
  <c r="CV498" i="2"/>
  <c r="AA498" i="2"/>
  <c r="BU497" i="2"/>
  <c r="DM494" i="2"/>
  <c r="CE537" i="2"/>
  <c r="BS521" i="2"/>
  <c r="Q517" i="2"/>
  <c r="AA513" i="2"/>
  <c r="DM509" i="2"/>
  <c r="CM506" i="2"/>
  <c r="DP505" i="2"/>
  <c r="AV505" i="2"/>
  <c r="CP502" i="2"/>
  <c r="V502" i="2"/>
  <c r="BO501" i="2"/>
  <c r="DH498" i="2"/>
  <c r="AN498" i="2"/>
  <c r="CH497" i="2"/>
  <c r="N497" i="2"/>
  <c r="BE494" i="2"/>
  <c r="DD493" i="2"/>
  <c r="BT493" i="2"/>
  <c r="AJ493" i="2"/>
  <c r="DL489" i="2"/>
  <c r="CC489" i="2"/>
  <c r="AR489" i="2"/>
  <c r="Y489" i="2"/>
  <c r="DT488" i="2"/>
  <c r="DC488" i="2"/>
  <c r="CK488" i="2"/>
  <c r="BS488" i="2"/>
  <c r="AY488" i="2"/>
  <c r="AI488" i="2"/>
  <c r="Q488" i="2"/>
  <c r="DK485" i="2"/>
  <c r="CT485" i="2"/>
  <c r="CB485" i="2"/>
  <c r="BI485" i="2"/>
  <c r="AQ485" i="2"/>
  <c r="Y485" i="2"/>
  <c r="DT484" i="2"/>
  <c r="DC484" i="2"/>
  <c r="CK484" i="2"/>
  <c r="BS484" i="2"/>
  <c r="AY484" i="2"/>
  <c r="AI484" i="2"/>
  <c r="Q484" i="2"/>
  <c r="BA513" i="2"/>
  <c r="BK505" i="2"/>
  <c r="K501" i="2"/>
  <c r="BU494" i="2"/>
  <c r="BW493" i="2"/>
  <c r="DO489" i="2"/>
  <c r="AU489" i="2"/>
  <c r="J489" i="2"/>
  <c r="CL488" i="2"/>
  <c r="AZ488" i="2"/>
  <c r="R488" i="2"/>
  <c r="CU485" i="2"/>
  <c r="BJ485" i="2"/>
  <c r="Z485" i="2"/>
  <c r="DD484" i="2"/>
  <c r="BT484" i="2"/>
  <c r="AJ484" i="2"/>
  <c r="DP481" i="2"/>
  <c r="CZ481" i="2"/>
  <c r="CH481" i="2"/>
  <c r="BO481" i="2"/>
  <c r="AV481" i="2"/>
  <c r="AE481" i="2"/>
  <c r="N481" i="2"/>
  <c r="DH480" i="2"/>
  <c r="CP480" i="2"/>
  <c r="BX480" i="2"/>
  <c r="BE480" i="2"/>
  <c r="AN480" i="2"/>
  <c r="V480" i="2"/>
  <c r="DP456" i="2"/>
  <c r="CZ456" i="2"/>
  <c r="CH456" i="2"/>
  <c r="BO456" i="2"/>
  <c r="AV456" i="2"/>
  <c r="AE456" i="2"/>
  <c r="N456" i="2"/>
  <c r="DH455" i="2"/>
  <c r="CP455" i="2"/>
  <c r="BX455" i="2"/>
  <c r="BE455" i="2"/>
  <c r="AN455" i="2"/>
  <c r="V455" i="2"/>
  <c r="DP452" i="2"/>
  <c r="CZ452" i="2"/>
  <c r="CH452" i="2"/>
  <c r="BO452" i="2"/>
  <c r="AV452" i="2"/>
  <c r="AE452" i="2"/>
  <c r="N452" i="2"/>
  <c r="DH451" i="2"/>
  <c r="CP451" i="2"/>
  <c r="BX451" i="2"/>
  <c r="BE451" i="2"/>
  <c r="AN451" i="2"/>
  <c r="V451" i="2"/>
  <c r="DP448" i="2"/>
  <c r="CZ448" i="2"/>
  <c r="CH448" i="2"/>
  <c r="BO448" i="2"/>
  <c r="AV448" i="2"/>
  <c r="AE448" i="2"/>
  <c r="N448" i="2"/>
  <c r="DH447" i="2"/>
  <c r="CP447" i="2"/>
  <c r="BX447" i="2"/>
  <c r="BE447" i="2"/>
  <c r="AN447" i="2"/>
  <c r="V447" i="2"/>
  <c r="DP444" i="2"/>
  <c r="CZ444" i="2"/>
  <c r="CH444" i="2"/>
  <c r="BO444" i="2"/>
  <c r="AV444" i="2"/>
  <c r="AE444" i="2"/>
  <c r="N444" i="2"/>
  <c r="DH443" i="2"/>
  <c r="CP443" i="2"/>
  <c r="BX443" i="2"/>
  <c r="BE443" i="2"/>
  <c r="AN443" i="2"/>
  <c r="V443" i="2"/>
  <c r="DP440" i="2"/>
  <c r="CZ440" i="2"/>
  <c r="CH440" i="2"/>
  <c r="AY521" i="2"/>
  <c r="CD506" i="2"/>
  <c r="S502" i="2"/>
  <c r="CD497" i="2"/>
  <c r="DC493" i="2"/>
  <c r="AI493" i="2"/>
  <c r="CB489" i="2"/>
  <c r="X489" i="2"/>
  <c r="DB488" i="2"/>
  <c r="BQ488" i="2"/>
  <c r="AH488" i="2"/>
  <c r="DJ485" i="2"/>
  <c r="CA485" i="2"/>
  <c r="AP485" i="2"/>
  <c r="DR484" i="2"/>
  <c r="CJ484" i="2"/>
  <c r="AX484" i="2"/>
  <c r="P484" i="2"/>
  <c r="DG481" i="2"/>
  <c r="AJ521" i="2"/>
  <c r="J518" i="2"/>
  <c r="AJ517" i="2"/>
  <c r="CC514" i="2"/>
  <c r="J514" i="2"/>
  <c r="BV513" i="2"/>
  <c r="AL513" i="2"/>
  <c r="DN510" i="2"/>
  <c r="CE510" i="2"/>
  <c r="AT510" i="2"/>
  <c r="L510" i="2"/>
  <c r="CN509" i="2"/>
  <c r="BC509" i="2"/>
  <c r="T509" i="2"/>
  <c r="CX506" i="2"/>
  <c r="BM506" i="2"/>
  <c r="AB506" i="2"/>
  <c r="DF505" i="2"/>
  <c r="BV505" i="2"/>
  <c r="AL505" i="2"/>
  <c r="DN502" i="2"/>
  <c r="CE502" i="2"/>
  <c r="AT502" i="2"/>
  <c r="L502" i="2"/>
  <c r="CN501" i="2"/>
  <c r="BC501" i="2"/>
  <c r="T501" i="2"/>
  <c r="CX498" i="2"/>
  <c r="BM498" i="2"/>
  <c r="AB498" i="2"/>
  <c r="DF497" i="2"/>
  <c r="BV497" i="2"/>
  <c r="AL497" i="2"/>
  <c r="DN494" i="2"/>
  <c r="CE494" i="2"/>
  <c r="AT494" i="2"/>
  <c r="L494" i="2"/>
  <c r="AS529" i="2"/>
  <c r="BM522" i="2"/>
  <c r="BO521" i="2"/>
  <c r="DH518" i="2"/>
  <c r="AN518" i="2"/>
  <c r="CH517" i="2"/>
  <c r="N517" i="2"/>
  <c r="BE514" i="2"/>
  <c r="CZ513" i="2"/>
  <c r="BJ513" i="2"/>
  <c r="Z513" i="2"/>
  <c r="DD510" i="2"/>
  <c r="BT510" i="2"/>
  <c r="AJ510" i="2"/>
  <c r="DL509" i="2"/>
  <c r="CC509" i="2"/>
  <c r="AR509" i="2"/>
  <c r="J509" i="2"/>
  <c r="CL506" i="2"/>
  <c r="AZ506" i="2"/>
  <c r="R506" i="2"/>
  <c r="CU505" i="2"/>
  <c r="BJ505" i="2"/>
  <c r="Z505" i="2"/>
  <c r="DD502" i="2"/>
  <c r="BT502" i="2"/>
  <c r="AJ502" i="2"/>
  <c r="DL501" i="2"/>
  <c r="CC501" i="2"/>
  <c r="AR501" i="2"/>
  <c r="J501" i="2"/>
  <c r="CL498" i="2"/>
  <c r="AZ498" i="2"/>
  <c r="R498" i="2"/>
  <c r="CU497" i="2"/>
  <c r="BJ497" i="2"/>
  <c r="Z497" i="2"/>
  <c r="DD494" i="2"/>
  <c r="BT494" i="2"/>
  <c r="AJ494" i="2"/>
  <c r="DL493" i="2"/>
  <c r="CR493" i="2"/>
  <c r="CA493" i="2"/>
  <c r="BH493" i="2"/>
  <c r="AP493" i="2"/>
  <c r="X493" i="2"/>
  <c r="DR489" i="2"/>
  <c r="DB489" i="2"/>
  <c r="CJ489" i="2"/>
  <c r="BQ489" i="2"/>
  <c r="AX489" i="2"/>
  <c r="O538" i="2"/>
  <c r="AB529" i="2"/>
  <c r="BT525" i="2"/>
  <c r="BE522" i="2"/>
  <c r="CB521" i="2"/>
  <c r="DT518" i="2"/>
  <c r="AY518" i="2"/>
  <c r="CT517" i="2"/>
  <c r="Y517" i="2"/>
  <c r="BS514" i="2"/>
  <c r="DK513" i="2"/>
  <c r="BP513" i="2"/>
  <c r="AG513" i="2"/>
  <c r="DI510" i="2"/>
  <c r="BY510" i="2"/>
  <c r="AO510" i="2"/>
  <c r="DQ509" i="2"/>
  <c r="CI509" i="2"/>
  <c r="AW509" i="2"/>
  <c r="O509" i="2"/>
  <c r="CQ506" i="2"/>
  <c r="BF506" i="2"/>
  <c r="W506" i="2"/>
  <c r="DA505" i="2"/>
  <c r="BP505" i="2"/>
  <c r="AG505" i="2"/>
  <c r="DI502" i="2"/>
  <c r="BY502" i="2"/>
  <c r="AO502" i="2"/>
  <c r="DQ501" i="2"/>
  <c r="CI501" i="2"/>
  <c r="AW501" i="2"/>
  <c r="O501" i="2"/>
  <c r="CQ498" i="2"/>
  <c r="BF498" i="2"/>
  <c r="W498" i="2"/>
  <c r="DA497" i="2"/>
  <c r="BP497" i="2"/>
  <c r="AG497" i="2"/>
  <c r="DI494" i="2"/>
  <c r="BY494" i="2"/>
  <c r="AO494" i="2"/>
  <c r="DQ493" i="2"/>
  <c r="CV493" i="2"/>
  <c r="CD493" i="2"/>
  <c r="BK493" i="2"/>
  <c r="AS493" i="2"/>
  <c r="AA493" i="2"/>
  <c r="K493" i="2"/>
  <c r="DE489" i="2"/>
  <c r="CM489" i="2"/>
  <c r="BU489" i="2"/>
  <c r="BA489" i="2"/>
  <c r="DJ537" i="2"/>
  <c r="V529" i="2"/>
  <c r="BK525" i="2"/>
  <c r="AZ522" i="2"/>
  <c r="BX521" i="2"/>
  <c r="DP518" i="2"/>
  <c r="AV518" i="2"/>
  <c r="CP517" i="2"/>
  <c r="V517" i="2"/>
  <c r="BO514" i="2"/>
  <c r="DH513" i="2"/>
  <c r="BO513" i="2"/>
  <c r="AE513" i="2"/>
  <c r="DH510" i="2"/>
  <c r="BX510" i="2"/>
  <c r="AN510" i="2"/>
  <c r="DP509" i="2"/>
  <c r="CH509" i="2"/>
  <c r="AV509" i="2"/>
  <c r="N509" i="2"/>
  <c r="CP506" i="2"/>
  <c r="DT529" i="2"/>
  <c r="AI521" i="2"/>
  <c r="CT514" i="2"/>
  <c r="K513" i="2"/>
  <c r="CV509" i="2"/>
  <c r="BU506" i="2"/>
  <c r="DH505" i="2"/>
  <c r="AN505" i="2"/>
  <c r="CH502" i="2"/>
  <c r="N502" i="2"/>
  <c r="BE501" i="2"/>
  <c r="CZ498" i="2"/>
  <c r="AE498" i="2"/>
  <c r="BX497" i="2"/>
  <c r="DP494" i="2"/>
  <c r="AV494" i="2"/>
  <c r="CZ493" i="2"/>
  <c r="BO493" i="2"/>
  <c r="AE493" i="2"/>
  <c r="DH489" i="2"/>
  <c r="BX489" i="2"/>
  <c r="AO489" i="2"/>
  <c r="W489" i="2"/>
  <c r="DQ488" i="2"/>
  <c r="DA488" i="2"/>
  <c r="CI488" i="2"/>
  <c r="BP488" i="2"/>
  <c r="AW488" i="2"/>
  <c r="AG488" i="2"/>
  <c r="O488" i="2"/>
  <c r="DI485" i="2"/>
  <c r="CQ485" i="2"/>
  <c r="BY485" i="2"/>
  <c r="BF485" i="2"/>
  <c r="AO485" i="2"/>
  <c r="W485" i="2"/>
  <c r="DQ484" i="2"/>
  <c r="DA484" i="2"/>
  <c r="CI484" i="2"/>
  <c r="BP484" i="2"/>
  <c r="AW484" i="2"/>
  <c r="AG484" i="2"/>
  <c r="O484" i="2"/>
  <c r="CQ525" i="2"/>
  <c r="BI518" i="2"/>
  <c r="DT513" i="2"/>
  <c r="CD510" i="2"/>
  <c r="BA509" i="2"/>
  <c r="AS506" i="2"/>
  <c r="CM505" i="2"/>
  <c r="S505" i="2"/>
  <c r="BK502" i="2"/>
  <c r="DE501" i="2"/>
  <c r="AK501" i="2"/>
  <c r="CD498" i="2"/>
  <c r="K498" i="2"/>
  <c r="BA497" i="2"/>
  <c r="CV494" i="2"/>
  <c r="DQ526" i="2"/>
  <c r="DK518" i="2"/>
  <c r="BI514" i="2"/>
  <c r="DE510" i="2"/>
  <c r="CD509" i="2"/>
  <c r="BE506" i="2"/>
  <c r="CZ505" i="2"/>
  <c r="AE505" i="2"/>
  <c r="BX502" i="2"/>
  <c r="DP501" i="2"/>
  <c r="AV501" i="2"/>
  <c r="CP498" i="2"/>
  <c r="V498" i="2"/>
  <c r="BO497" i="2"/>
  <c r="DH494" i="2"/>
  <c r="AN494" i="2"/>
  <c r="CU493" i="2"/>
  <c r="BJ493" i="2"/>
  <c r="Z493" i="2"/>
  <c r="DD489" i="2"/>
  <c r="BT489" i="2"/>
  <c r="AM489" i="2"/>
  <c r="U489" i="2"/>
  <c r="DO488" i="2"/>
  <c r="CY488" i="2"/>
  <c r="CF488" i="2"/>
  <c r="BN488" i="2"/>
  <c r="AU488" i="2"/>
  <c r="AC488" i="2"/>
  <c r="M488" i="2"/>
  <c r="DG485" i="2"/>
  <c r="CO485" i="2"/>
  <c r="BW485" i="2"/>
  <c r="BD485" i="2"/>
  <c r="AM485" i="2"/>
  <c r="U485" i="2"/>
  <c r="DO484" i="2"/>
  <c r="CY484" i="2"/>
  <c r="CF484" i="2"/>
  <c r="BN484" i="2"/>
  <c r="AU484" i="2"/>
  <c r="AC484" i="2"/>
  <c r="M484" i="2"/>
  <c r="AA510" i="2"/>
  <c r="DE502" i="2"/>
  <c r="BA498" i="2"/>
  <c r="AA494" i="2"/>
  <c r="BD493" i="2"/>
  <c r="CY489" i="2"/>
  <c r="AJ489" i="2"/>
  <c r="DL488" i="2"/>
  <c r="CC488" i="2"/>
  <c r="AR488" i="2"/>
  <c r="J488" i="2"/>
  <c r="CL485" i="2"/>
  <c r="AZ485" i="2"/>
  <c r="R485" i="2"/>
  <c r="CU484" i="2"/>
  <c r="BJ484" i="2"/>
  <c r="Z484" i="2"/>
  <c r="DL481" i="2"/>
  <c r="CU481" i="2"/>
  <c r="CC481" i="2"/>
  <c r="BJ481" i="2"/>
  <c r="AR481" i="2"/>
  <c r="Z481" i="2"/>
  <c r="J481" i="2"/>
  <c r="DD480" i="2"/>
  <c r="CL480" i="2"/>
  <c r="BT480" i="2"/>
  <c r="AZ480" i="2"/>
  <c r="AJ480" i="2"/>
  <c r="R480" i="2"/>
  <c r="DL456" i="2"/>
  <c r="CU456" i="2"/>
  <c r="CC456" i="2"/>
  <c r="BJ456" i="2"/>
  <c r="AR456" i="2"/>
  <c r="Z456" i="2"/>
  <c r="J456" i="2"/>
  <c r="DD455" i="2"/>
  <c r="CL455" i="2"/>
  <c r="BT455" i="2"/>
  <c r="AZ455" i="2"/>
  <c r="AJ455" i="2"/>
  <c r="R455" i="2"/>
  <c r="DL452" i="2"/>
  <c r="CU452" i="2"/>
  <c r="CC452" i="2"/>
  <c r="BJ452" i="2"/>
  <c r="AR452" i="2"/>
  <c r="Z452" i="2"/>
  <c r="J452" i="2"/>
  <c r="DD451" i="2"/>
  <c r="CL451" i="2"/>
  <c r="BT451" i="2"/>
  <c r="AZ451" i="2"/>
  <c r="AJ451" i="2"/>
  <c r="R451" i="2"/>
  <c r="DL448" i="2"/>
  <c r="CU448" i="2"/>
  <c r="CC448" i="2"/>
  <c r="BJ448" i="2"/>
  <c r="AR448" i="2"/>
  <c r="Z448" i="2"/>
  <c r="J448" i="2"/>
  <c r="DD447" i="2"/>
  <c r="CL447" i="2"/>
  <c r="BT447" i="2"/>
  <c r="AZ447" i="2"/>
  <c r="AJ447" i="2"/>
  <c r="R447" i="2"/>
  <c r="DL444" i="2"/>
  <c r="CU444" i="2"/>
  <c r="CC444" i="2"/>
  <c r="BJ444" i="2"/>
  <c r="AR444" i="2"/>
  <c r="Z444" i="2"/>
  <c r="J444" i="2"/>
  <c r="DD443" i="2"/>
  <c r="CL443" i="2"/>
  <c r="BT443" i="2"/>
  <c r="AZ443" i="2"/>
  <c r="AJ443" i="2"/>
  <c r="R443" i="2"/>
  <c r="DL440" i="2"/>
  <c r="CU440" i="2"/>
  <c r="CC440" i="2"/>
  <c r="DK514" i="2"/>
  <c r="DM505" i="2"/>
  <c r="BK501" i="2"/>
  <c r="K497" i="2"/>
  <c r="CK493" i="2"/>
  <c r="Q493" i="2"/>
  <c r="BI489" i="2"/>
  <c r="P489" i="2"/>
  <c r="CR488" i="2"/>
  <c r="BH488" i="2"/>
  <c r="X488" i="2"/>
  <c r="DB485" i="2"/>
  <c r="BQ485" i="2"/>
  <c r="AH485" i="2"/>
  <c r="DJ484" i="2"/>
  <c r="CA484" i="2"/>
  <c r="AP484" i="2"/>
  <c r="DT481" i="2"/>
  <c r="DC481" i="2"/>
  <c r="CK481" i="2"/>
  <c r="BS481" i="2"/>
  <c r="AY481" i="2"/>
  <c r="AI481" i="2"/>
  <c r="Q481" i="2"/>
  <c r="DK480" i="2"/>
  <c r="CT480" i="2"/>
  <c r="CB480" i="2"/>
  <c r="BI480" i="2"/>
  <c r="AQ480" i="2"/>
  <c r="Y480" i="2"/>
  <c r="DT456" i="2"/>
  <c r="DC456" i="2"/>
  <c r="CK456" i="2"/>
  <c r="BS456" i="2"/>
  <c r="AY456" i="2"/>
  <c r="AI456" i="2"/>
  <c r="Q456" i="2"/>
  <c r="DK455" i="2"/>
  <c r="CT455" i="2"/>
  <c r="CB455" i="2"/>
  <c r="BI455" i="2"/>
  <c r="AQ455" i="2"/>
  <c r="Y455" i="2"/>
  <c r="DT452" i="2"/>
  <c r="DC452" i="2"/>
  <c r="CK452" i="2"/>
  <c r="BS452" i="2"/>
  <c r="AY452" i="2"/>
  <c r="AI452" i="2"/>
  <c r="Q452" i="2"/>
  <c r="DK451" i="2"/>
  <c r="CT451" i="2"/>
  <c r="CB451" i="2"/>
  <c r="BI451" i="2"/>
  <c r="AQ451" i="2"/>
  <c r="Y451" i="2"/>
  <c r="DT448" i="2"/>
  <c r="DC448" i="2"/>
  <c r="CK448" i="2"/>
  <c r="BS448" i="2"/>
  <c r="AY448" i="2"/>
  <c r="AI448" i="2"/>
  <c r="Q448" i="2"/>
  <c r="DK447" i="2"/>
  <c r="CT447" i="2"/>
  <c r="CB447" i="2"/>
  <c r="BI447" i="2"/>
  <c r="AQ447" i="2"/>
  <c r="Y447" i="2"/>
  <c r="DT444" i="2"/>
  <c r="DC444" i="2"/>
  <c r="CK444" i="2"/>
  <c r="BS444" i="2"/>
  <c r="AY444" i="2"/>
  <c r="AI444" i="2"/>
  <c r="Q444" i="2"/>
  <c r="DK443" i="2"/>
  <c r="CT443" i="2"/>
  <c r="CB443" i="2"/>
  <c r="BI443" i="2"/>
  <c r="AQ443" i="2"/>
  <c r="Y443" i="2"/>
  <c r="DT440" i="2"/>
  <c r="DC440" i="2"/>
  <c r="CK440" i="2"/>
  <c r="BS440" i="2"/>
  <c r="AY440" i="2"/>
  <c r="AI440" i="2"/>
  <c r="Q440" i="2"/>
  <c r="DK439" i="2"/>
  <c r="CT439" i="2"/>
  <c r="CB439" i="2"/>
  <c r="BI439" i="2"/>
  <c r="AQ439" i="2"/>
  <c r="Y439" i="2"/>
  <c r="DT436" i="2"/>
  <c r="DC436" i="2"/>
  <c r="CK436" i="2"/>
  <c r="BS436" i="2"/>
  <c r="AY436" i="2"/>
  <c r="AQ514" i="2"/>
  <c r="CV505" i="2"/>
  <c r="AS501" i="2"/>
  <c r="DE494" i="2"/>
  <c r="CF493" i="2"/>
  <c r="M493" i="2"/>
  <c r="BD489" i="2"/>
  <c r="N489" i="2"/>
  <c r="CP488" i="2"/>
  <c r="BE488" i="2"/>
  <c r="V488" i="2"/>
  <c r="CZ485" i="2"/>
  <c r="BO485" i="2"/>
  <c r="AE485" i="2"/>
  <c r="DH484" i="2"/>
  <c r="BX484" i="2"/>
  <c r="AN484" i="2"/>
  <c r="DR481" i="2"/>
  <c r="DB481" i="2"/>
  <c r="CJ481" i="2"/>
  <c r="BQ481" i="2"/>
  <c r="AX481" i="2"/>
  <c r="AH481" i="2"/>
  <c r="P481" i="2"/>
  <c r="DJ480" i="2"/>
  <c r="CR480" i="2"/>
  <c r="CA480" i="2"/>
  <c r="BH480" i="2"/>
  <c r="AP480" i="2"/>
  <c r="DL518" i="2"/>
  <c r="CL517" i="2"/>
  <c r="R517" i="2"/>
  <c r="BJ514" i="2"/>
  <c r="DD513" i="2"/>
  <c r="BM513" i="2"/>
  <c r="AB513" i="2"/>
  <c r="DF510" i="2"/>
  <c r="BV510" i="2"/>
  <c r="AL510" i="2"/>
  <c r="DN509" i="2"/>
  <c r="CE509" i="2"/>
  <c r="AT509" i="2"/>
  <c r="L509" i="2"/>
  <c r="CN506" i="2"/>
  <c r="BC506" i="2"/>
  <c r="T506" i="2"/>
  <c r="CX505" i="2"/>
  <c r="BM505" i="2"/>
  <c r="AB505" i="2"/>
  <c r="DF502" i="2"/>
  <c r="BV502" i="2"/>
  <c r="AL502" i="2"/>
  <c r="DN501" i="2"/>
  <c r="CE501" i="2"/>
  <c r="AT501" i="2"/>
  <c r="L501" i="2"/>
  <c r="CN498" i="2"/>
  <c r="BC498" i="2"/>
  <c r="T498" i="2"/>
  <c r="CX497" i="2"/>
  <c r="BM497" i="2"/>
  <c r="AB497" i="2"/>
  <c r="DF494" i="2"/>
  <c r="BV494" i="2"/>
  <c r="AL494" i="2"/>
  <c r="DN493" i="2"/>
  <c r="BO526" i="2"/>
  <c r="R522" i="2"/>
  <c r="AV521" i="2"/>
  <c r="CP518" i="2"/>
  <c r="V518" i="2"/>
  <c r="BO517" i="2"/>
  <c r="DH514" i="2"/>
  <c r="AN514" i="2"/>
  <c r="CL513" i="2"/>
  <c r="AZ513" i="2"/>
  <c r="R513" i="2"/>
  <c r="CU510" i="2"/>
  <c r="BJ510" i="2"/>
  <c r="Z510" i="2"/>
  <c r="DD509" i="2"/>
  <c r="BT509" i="2"/>
  <c r="AJ509" i="2"/>
  <c r="DL506" i="2"/>
  <c r="CC506" i="2"/>
  <c r="AR506" i="2"/>
  <c r="J506" i="2"/>
  <c r="CL505" i="2"/>
  <c r="AZ505" i="2"/>
  <c r="R505" i="2"/>
  <c r="CU502" i="2"/>
  <c r="BJ502" i="2"/>
  <c r="Z502" i="2"/>
  <c r="DD501" i="2"/>
  <c r="BT501" i="2"/>
  <c r="AJ501" i="2"/>
  <c r="DL498" i="2"/>
  <c r="CC498" i="2"/>
  <c r="AR498" i="2"/>
  <c r="J498" i="2"/>
  <c r="CL497" i="2"/>
  <c r="AZ497" i="2"/>
  <c r="R497" i="2"/>
  <c r="CU494" i="2"/>
  <c r="BJ494" i="2"/>
  <c r="Z494" i="2"/>
  <c r="DF493" i="2"/>
  <c r="CN493" i="2"/>
  <c r="BV493" i="2"/>
  <c r="BC493" i="2"/>
  <c r="AL493" i="2"/>
  <c r="T493" i="2"/>
  <c r="DN489" i="2"/>
  <c r="CX489" i="2"/>
  <c r="CE489" i="2"/>
  <c r="BM489" i="2"/>
  <c r="AT489" i="2"/>
  <c r="AI537" i="2"/>
  <c r="CU526" i="2"/>
  <c r="W525" i="2"/>
  <c r="AH522" i="2"/>
  <c r="BI521" i="2"/>
  <c r="DC518" i="2"/>
  <c r="AI518" i="2"/>
  <c r="CB517" i="2"/>
  <c r="DT514" i="2"/>
  <c r="AY514" i="2"/>
  <c r="CT513" i="2"/>
  <c r="BF513" i="2"/>
  <c r="W513" i="2"/>
  <c r="DA510" i="2"/>
  <c r="BP510" i="2"/>
  <c r="AG510" i="2"/>
  <c r="DI509" i="2"/>
  <c r="BY509" i="2"/>
  <c r="AO509" i="2"/>
  <c r="DQ506" i="2"/>
  <c r="CI506" i="2"/>
  <c r="AW506" i="2"/>
  <c r="O506" i="2"/>
  <c r="CQ505" i="2"/>
  <c r="BF505" i="2"/>
  <c r="W505" i="2"/>
  <c r="DA502" i="2"/>
  <c r="BP502" i="2"/>
  <c r="AG502" i="2"/>
  <c r="DI501" i="2"/>
  <c r="BY501" i="2"/>
  <c r="AO501" i="2"/>
  <c r="DQ498" i="2"/>
  <c r="CI498" i="2"/>
  <c r="AW498" i="2"/>
  <c r="O498" i="2"/>
  <c r="CQ497" i="2"/>
  <c r="BF497" i="2"/>
  <c r="W497" i="2"/>
  <c r="DA494" i="2"/>
  <c r="BP494" i="2"/>
  <c r="AG494" i="2"/>
  <c r="DI493" i="2"/>
  <c r="CQ493" i="2"/>
  <c r="BY493" i="2"/>
  <c r="BF493" i="2"/>
  <c r="AO493" i="2"/>
  <c r="W493" i="2"/>
  <c r="DQ489" i="2"/>
  <c r="DA489" i="2"/>
  <c r="CI489" i="2"/>
  <c r="BP489" i="2"/>
  <c r="AW489" i="2"/>
  <c r="S537" i="2"/>
  <c r="CM526" i="2"/>
  <c r="P525" i="2"/>
  <c r="AB522" i="2"/>
  <c r="BE521" i="2"/>
  <c r="CZ518" i="2"/>
  <c r="AE518" i="2"/>
  <c r="BX517" i="2"/>
  <c r="DP514" i="2"/>
  <c r="AV514" i="2"/>
  <c r="CP513" i="2"/>
  <c r="BE513" i="2"/>
  <c r="V513" i="2"/>
  <c r="CZ510" i="2"/>
  <c r="BO510" i="2"/>
  <c r="AE510" i="2"/>
  <c r="DH509" i="2"/>
  <c r="BX509" i="2"/>
  <c r="AN509" i="2"/>
  <c r="DP506" i="2"/>
  <c r="CH506" i="2"/>
  <c r="Z526" i="2"/>
  <c r="CB518" i="2"/>
  <c r="Y514" i="2"/>
  <c r="CM510" i="2"/>
  <c r="BK509" i="2"/>
  <c r="AV506" i="2"/>
  <c r="CP505" i="2"/>
  <c r="V505" i="2"/>
  <c r="BO502" i="2"/>
  <c r="DH501" i="2"/>
  <c r="AN501" i="2"/>
  <c r="CH498" i="2"/>
  <c r="N498" i="2"/>
  <c r="BE497" i="2"/>
  <c r="CZ494" i="2"/>
  <c r="AE494" i="2"/>
  <c r="CP493" i="2"/>
  <c r="BE493" i="2"/>
  <c r="V493" i="2"/>
  <c r="CZ489" i="2"/>
  <c r="BO489" i="2"/>
  <c r="AK489" i="2"/>
  <c r="S489" i="2"/>
  <c r="DM488" i="2"/>
  <c r="CV488" i="2"/>
  <c r="CD488" i="2"/>
  <c r="BK488" i="2"/>
  <c r="AS488" i="2"/>
  <c r="AA488" i="2"/>
  <c r="K488" i="2"/>
  <c r="DE485" i="2"/>
  <c r="CM485" i="2"/>
  <c r="BU485" i="2"/>
  <c r="BA485" i="2"/>
  <c r="AK485" i="2"/>
  <c r="S485" i="2"/>
  <c r="DM484" i="2"/>
  <c r="CV484" i="2"/>
  <c r="CD484" i="2"/>
  <c r="BK484" i="2"/>
  <c r="AS484" i="2"/>
  <c r="AA484" i="2"/>
  <c r="K484" i="2"/>
  <c r="BQ522" i="2"/>
  <c r="DC517" i="2"/>
  <c r="BU513" i="2"/>
  <c r="AS510" i="2"/>
  <c r="S509" i="2"/>
  <c r="AA506" i="2"/>
  <c r="BU505" i="2"/>
  <c r="DM502" i="2"/>
  <c r="AS502" i="2"/>
  <c r="CM501" i="2"/>
  <c r="S501" i="2"/>
  <c r="BK498" i="2"/>
  <c r="DE497" i="2"/>
  <c r="AK497" i="2"/>
  <c r="CD494" i="2"/>
  <c r="AT525" i="2"/>
  <c r="AQ518" i="2"/>
  <c r="DC513" i="2"/>
  <c r="BU510" i="2"/>
  <c r="AS509" i="2"/>
  <c r="AN506" i="2"/>
  <c r="CH505" i="2"/>
  <c r="N505" i="2"/>
  <c r="BE502" i="2"/>
  <c r="CZ501" i="2"/>
  <c r="AE501" i="2"/>
  <c r="BX498" i="2"/>
  <c r="DP497" i="2"/>
  <c r="AV497" i="2"/>
  <c r="CP494" i="2"/>
  <c r="V494" i="2"/>
  <c r="CL493" i="2"/>
  <c r="AZ493" i="2"/>
  <c r="R493" i="2"/>
  <c r="CU489" i="2"/>
  <c r="BJ489" i="2"/>
  <c r="AI489" i="2"/>
  <c r="Q489" i="2"/>
  <c r="DK488" i="2"/>
  <c r="CT488" i="2"/>
  <c r="CB488" i="2"/>
  <c r="BI488" i="2"/>
  <c r="AQ488" i="2"/>
  <c r="Y488" i="2"/>
  <c r="DT485" i="2"/>
  <c r="DC485" i="2"/>
  <c r="CK485" i="2"/>
  <c r="BS485" i="2"/>
  <c r="AY485" i="2"/>
  <c r="AI485" i="2"/>
  <c r="Q485" i="2"/>
  <c r="DK484" i="2"/>
  <c r="CT484" i="2"/>
  <c r="CB484" i="2"/>
  <c r="BI484" i="2"/>
  <c r="AQ484" i="2"/>
  <c r="Y484" i="2"/>
  <c r="V522" i="2"/>
  <c r="DM506" i="2"/>
  <c r="AK502" i="2"/>
  <c r="CV497" i="2"/>
  <c r="DG493" i="2"/>
  <c r="AM493" i="2"/>
  <c r="CF489" i="2"/>
  <c r="Z489" i="2"/>
  <c r="DD488" i="2"/>
  <c r="BT488" i="2"/>
  <c r="AJ488" i="2"/>
  <c r="DL485" i="2"/>
  <c r="CC485" i="2"/>
  <c r="AR485" i="2"/>
  <c r="J485" i="2"/>
  <c r="CL484" i="2"/>
  <c r="AZ484" i="2"/>
  <c r="R484" i="2"/>
  <c r="DH481" i="2"/>
  <c r="CP481" i="2"/>
  <c r="BX481" i="2"/>
  <c r="BE481" i="2"/>
  <c r="AN481" i="2"/>
  <c r="V481" i="2"/>
  <c r="DP480" i="2"/>
  <c r="CZ480" i="2"/>
  <c r="CH480" i="2"/>
  <c r="BO480" i="2"/>
  <c r="AV480" i="2"/>
  <c r="AE480" i="2"/>
  <c r="N480" i="2"/>
  <c r="DH456" i="2"/>
  <c r="CP456" i="2"/>
  <c r="BX456" i="2"/>
  <c r="BE456" i="2"/>
  <c r="AN456" i="2"/>
  <c r="V456" i="2"/>
  <c r="DP455" i="2"/>
  <c r="CZ455" i="2"/>
  <c r="CH455" i="2"/>
  <c r="BO455" i="2"/>
  <c r="AV455" i="2"/>
  <c r="AE455" i="2"/>
  <c r="N455" i="2"/>
  <c r="DH452" i="2"/>
  <c r="CP452" i="2"/>
  <c r="BX452" i="2"/>
  <c r="BE452" i="2"/>
  <c r="AN452" i="2"/>
  <c r="V452" i="2"/>
  <c r="DP451" i="2"/>
  <c r="CZ451" i="2"/>
  <c r="CH451" i="2"/>
  <c r="BO451" i="2"/>
  <c r="AV451" i="2"/>
  <c r="AE451" i="2"/>
  <c r="N451" i="2"/>
  <c r="DH448" i="2"/>
  <c r="CP448" i="2"/>
  <c r="BX448" i="2"/>
  <c r="BE448" i="2"/>
  <c r="AN448" i="2"/>
  <c r="V448" i="2"/>
  <c r="DP447" i="2"/>
  <c r="CZ447" i="2"/>
  <c r="CH447" i="2"/>
  <c r="BO447" i="2"/>
  <c r="AV447" i="2"/>
  <c r="AE447" i="2"/>
  <c r="N447" i="2"/>
  <c r="DH444" i="2"/>
  <c r="CP444" i="2"/>
  <c r="BX444" i="2"/>
  <c r="BE444" i="2"/>
  <c r="AN444" i="2"/>
  <c r="V444" i="2"/>
  <c r="DP443" i="2"/>
  <c r="CZ443" i="2"/>
  <c r="CH443" i="2"/>
  <c r="BO443" i="2"/>
  <c r="DH440" i="2"/>
  <c r="AS505" i="2"/>
  <c r="DK489" i="2"/>
  <c r="AX488" i="2"/>
  <c r="X485" i="2"/>
  <c r="DO481" i="2"/>
  <c r="BW481" i="2"/>
  <c r="AM481" i="2"/>
  <c r="DO480" i="2"/>
  <c r="CF480" i="2"/>
  <c r="AU480" i="2"/>
  <c r="M480" i="2"/>
  <c r="CO456" i="2"/>
  <c r="BD456" i="2"/>
  <c r="U456" i="2"/>
  <c r="CY455" i="2"/>
  <c r="BN455" i="2"/>
  <c r="AC455" i="2"/>
  <c r="DG452" i="2"/>
  <c r="BW452" i="2"/>
  <c r="AM452" i="2"/>
  <c r="DO451" i="2"/>
  <c r="CF451" i="2"/>
  <c r="AU451" i="2"/>
  <c r="M451" i="2"/>
  <c r="CO448" i="2"/>
  <c r="BD448" i="2"/>
  <c r="U448" i="2"/>
  <c r="CY447" i="2"/>
  <c r="BN447" i="2"/>
  <c r="AC447" i="2"/>
  <c r="DG444" i="2"/>
  <c r="BW444" i="2"/>
  <c r="AM444" i="2"/>
  <c r="DO443" i="2"/>
  <c r="CF443" i="2"/>
  <c r="AU443" i="2"/>
  <c r="M443" i="2"/>
  <c r="CO440" i="2"/>
  <c r="BD440" i="2"/>
  <c r="U440" i="2"/>
  <c r="CY439" i="2"/>
  <c r="BN439" i="2"/>
  <c r="AC439" i="2"/>
  <c r="DG436" i="2"/>
  <c r="BW436" i="2"/>
  <c r="CT518" i="2"/>
  <c r="DM501" i="2"/>
  <c r="CY493" i="2"/>
  <c r="BW489" i="2"/>
  <c r="CZ488" i="2"/>
  <c r="AE488" i="2"/>
  <c r="BX485" i="2"/>
  <c r="DP484" i="2"/>
  <c r="AV484" i="2"/>
  <c r="DF481" i="2"/>
  <c r="BV481" i="2"/>
  <c r="AL481" i="2"/>
  <c r="DN480" i="2"/>
  <c r="CE480" i="2"/>
  <c r="AT480" i="2"/>
  <c r="T480" i="2"/>
  <c r="DJ456" i="2"/>
  <c r="CR456" i="2"/>
  <c r="CA456" i="2"/>
  <c r="BH456" i="2"/>
  <c r="AP456" i="2"/>
  <c r="X456" i="2"/>
  <c r="DR455" i="2"/>
  <c r="DB455" i="2"/>
  <c r="CJ455" i="2"/>
  <c r="BQ455" i="2"/>
  <c r="AX455" i="2"/>
  <c r="AH455" i="2"/>
  <c r="P455" i="2"/>
  <c r="DJ452" i="2"/>
  <c r="CR452" i="2"/>
  <c r="CA452" i="2"/>
  <c r="BH452" i="2"/>
  <c r="AP452" i="2"/>
  <c r="X452" i="2"/>
  <c r="DR451" i="2"/>
  <c r="DB451" i="2"/>
  <c r="CJ451" i="2"/>
  <c r="BQ451" i="2"/>
  <c r="AX451" i="2"/>
  <c r="AH451" i="2"/>
  <c r="P451" i="2"/>
  <c r="DJ448" i="2"/>
  <c r="CR448" i="2"/>
  <c r="CA448" i="2"/>
  <c r="BH448" i="2"/>
  <c r="AP448" i="2"/>
  <c r="X448" i="2"/>
  <c r="DR447" i="2"/>
  <c r="DB447" i="2"/>
  <c r="CJ447" i="2"/>
  <c r="BQ447" i="2"/>
  <c r="AX447" i="2"/>
  <c r="AH447" i="2"/>
  <c r="P447" i="2"/>
  <c r="DJ444" i="2"/>
  <c r="CR444" i="2"/>
  <c r="CA444" i="2"/>
  <c r="BH444" i="2"/>
  <c r="AP444" i="2"/>
  <c r="X444" i="2"/>
  <c r="DR443" i="2"/>
  <c r="DB443" i="2"/>
  <c r="CJ443" i="2"/>
  <c r="BK510" i="2"/>
  <c r="BI493" i="2"/>
  <c r="CE488" i="2"/>
  <c r="BC485" i="2"/>
  <c r="AB484" i="2"/>
  <c r="BK481" i="2"/>
  <c r="DE480" i="2"/>
  <c r="AK480" i="2"/>
  <c r="CD456" i="2"/>
  <c r="K456" i="2"/>
  <c r="BA455" i="2"/>
  <c r="CV452" i="2"/>
  <c r="AA452" i="2"/>
  <c r="BU451" i="2"/>
  <c r="DM448" i="2"/>
  <c r="AS448" i="2"/>
  <c r="CM447" i="2"/>
  <c r="S447" i="2"/>
  <c r="BK444" i="2"/>
  <c r="DE443" i="2"/>
  <c r="BA443" i="2"/>
  <c r="S443" i="2"/>
  <c r="CV440" i="2"/>
  <c r="BO440" i="2"/>
  <c r="AP440" i="2"/>
  <c r="S440" i="2"/>
  <c r="DH439" i="2"/>
  <c r="CJ439" i="2"/>
  <c r="BK439" i="2"/>
  <c r="AN439" i="2"/>
  <c r="P439" i="2"/>
  <c r="DE436" i="2"/>
  <c r="CH436" i="2"/>
  <c r="BH436" i="2"/>
  <c r="AM436" i="2"/>
  <c r="U436" i="2"/>
  <c r="DO435" i="2"/>
  <c r="CY435" i="2"/>
  <c r="CF435" i="2"/>
  <c r="BN435" i="2"/>
  <c r="AU435" i="2"/>
  <c r="AC435" i="2"/>
  <c r="M435" i="2"/>
  <c r="DG432" i="2"/>
  <c r="CO432" i="2"/>
  <c r="BW432" i="2"/>
  <c r="BD432" i="2"/>
  <c r="AM432" i="2"/>
  <c r="U432" i="2"/>
  <c r="DO431" i="2"/>
  <c r="CY431" i="2"/>
  <c r="CF431" i="2"/>
  <c r="BN431" i="2"/>
  <c r="AU431" i="2"/>
  <c r="AC431" i="2"/>
  <c r="M431" i="2"/>
  <c r="DG428" i="2"/>
  <c r="CO428" i="2"/>
  <c r="BW428" i="2"/>
  <c r="BD428" i="2"/>
  <c r="AM428" i="2"/>
  <c r="U428" i="2"/>
  <c r="DO427" i="2"/>
  <c r="CY427" i="2"/>
  <c r="CF427" i="2"/>
  <c r="BN427" i="2"/>
  <c r="AU427" i="2"/>
  <c r="AC427" i="2"/>
  <c r="M427" i="2"/>
  <c r="DG424" i="2"/>
  <c r="CO424" i="2"/>
  <c r="BW424" i="2"/>
  <c r="BD424" i="2"/>
  <c r="AM424" i="2"/>
  <c r="U424" i="2"/>
  <c r="DO423" i="2"/>
  <c r="CY423" i="2"/>
  <c r="CF423" i="2"/>
  <c r="BN423" i="2"/>
  <c r="AU423" i="2"/>
  <c r="AC423" i="2"/>
  <c r="M423" i="2"/>
  <c r="DG420" i="2"/>
  <c r="CO420" i="2"/>
  <c r="BW420" i="2"/>
  <c r="BD420" i="2"/>
  <c r="AM420" i="2"/>
  <c r="U420" i="2"/>
  <c r="DO419" i="2"/>
  <c r="CY419" i="2"/>
  <c r="CF419" i="2"/>
  <c r="BN419" i="2"/>
  <c r="AU419" i="2"/>
  <c r="AC419" i="2"/>
  <c r="M419" i="2"/>
  <c r="DG416" i="2"/>
  <c r="CO416" i="2"/>
  <c r="BW416" i="2"/>
  <c r="BD416" i="2"/>
  <c r="AM416" i="2"/>
  <c r="U416" i="2"/>
  <c r="DO415" i="2"/>
  <c r="CY415" i="2"/>
  <c r="CF415" i="2"/>
  <c r="BN415" i="2"/>
  <c r="AU415" i="2"/>
  <c r="AC415" i="2"/>
  <c r="M415" i="2"/>
  <c r="DG412" i="2"/>
  <c r="CO412" i="2"/>
  <c r="BW412" i="2"/>
  <c r="BD412" i="2"/>
  <c r="AM412" i="2"/>
  <c r="U412" i="2"/>
  <c r="DO411" i="2"/>
  <c r="CY411" i="2"/>
  <c r="DM497" i="2"/>
  <c r="AB489" i="2"/>
  <c r="DN485" i="2"/>
  <c r="CN484" i="2"/>
  <c r="CQ481" i="2"/>
  <c r="W481" i="2"/>
  <c r="BP480" i="2"/>
  <c r="DI456" i="2"/>
  <c r="AO456" i="2"/>
  <c r="CI455" i="2"/>
  <c r="O455" i="2"/>
  <c r="BF452" i="2"/>
  <c r="DA451" i="2"/>
  <c r="AG451" i="2"/>
  <c r="BY448" i="2"/>
  <c r="DQ447" i="2"/>
  <c r="AW447" i="2"/>
  <c r="CQ444" i="2"/>
  <c r="W444" i="2"/>
  <c r="BQ443" i="2"/>
  <c r="AH443" i="2"/>
  <c r="DJ440" i="2"/>
  <c r="CA440" i="2"/>
  <c r="AZ440" i="2"/>
  <c r="AB440" i="2"/>
  <c r="DQ439" i="2"/>
  <c r="CU439" i="2"/>
  <c r="BV439" i="2"/>
  <c r="AW439" i="2"/>
  <c r="Z439" i="2"/>
  <c r="DN436" i="2"/>
  <c r="CQ436" i="2"/>
  <c r="BT436" i="2"/>
  <c r="AT436" i="2"/>
  <c r="AB436" i="2"/>
  <c r="L436" i="2"/>
  <c r="DF435" i="2"/>
  <c r="CN435" i="2"/>
  <c r="BV435" i="2"/>
  <c r="BC435" i="2"/>
  <c r="AL435" i="2"/>
  <c r="T435" i="2"/>
  <c r="DN432" i="2"/>
  <c r="CX432" i="2"/>
  <c r="CE432" i="2"/>
  <c r="BM432" i="2"/>
  <c r="AT432" i="2"/>
  <c r="AB432" i="2"/>
  <c r="L432" i="2"/>
  <c r="DF431" i="2"/>
  <c r="CN431" i="2"/>
  <c r="BV431" i="2"/>
  <c r="BC431" i="2"/>
  <c r="AL431" i="2"/>
  <c r="T431" i="2"/>
  <c r="DN428" i="2"/>
  <c r="CX428" i="2"/>
  <c r="CE428" i="2"/>
  <c r="BM428" i="2"/>
  <c r="AT428" i="2"/>
  <c r="AB428" i="2"/>
  <c r="L428" i="2"/>
  <c r="DF427" i="2"/>
  <c r="CN427" i="2"/>
  <c r="BV427" i="2"/>
  <c r="BC427" i="2"/>
  <c r="AL427" i="2"/>
  <c r="T427" i="2"/>
  <c r="DN424" i="2"/>
  <c r="CX424" i="2"/>
  <c r="CE424" i="2"/>
  <c r="BM424" i="2"/>
  <c r="AT424" i="2"/>
  <c r="AB424" i="2"/>
  <c r="L424" i="2"/>
  <c r="DF423" i="2"/>
  <c r="CN423" i="2"/>
  <c r="BV423" i="2"/>
  <c r="BC423" i="2"/>
  <c r="AL423" i="2"/>
  <c r="T423" i="2"/>
  <c r="DN420" i="2"/>
  <c r="CX420" i="2"/>
  <c r="CE420" i="2"/>
  <c r="BM420" i="2"/>
  <c r="AT420" i="2"/>
  <c r="AB420" i="2"/>
  <c r="L420" i="2"/>
  <c r="DF419" i="2"/>
  <c r="CN419" i="2"/>
  <c r="BV419" i="2"/>
  <c r="BC419" i="2"/>
  <c r="AL419" i="2"/>
  <c r="T419" i="2"/>
  <c r="DN416" i="2"/>
  <c r="CX416" i="2"/>
  <c r="CE416" i="2"/>
  <c r="BM416" i="2"/>
  <c r="AT416" i="2"/>
  <c r="AB416" i="2"/>
  <c r="L416" i="2"/>
  <c r="DF415" i="2"/>
  <c r="CN415" i="2"/>
  <c r="BV415" i="2"/>
  <c r="BC415" i="2"/>
  <c r="AL415" i="2"/>
  <c r="T415" i="2"/>
  <c r="DN412" i="2"/>
  <c r="CX412" i="2"/>
  <c r="CE412" i="2"/>
  <c r="BM412" i="2"/>
  <c r="AT412" i="2"/>
  <c r="AB412" i="2"/>
  <c r="L412" i="2"/>
  <c r="DF411" i="2"/>
  <c r="AK506" i="2"/>
  <c r="Y493" i="2"/>
  <c r="BM488" i="2"/>
  <c r="AL485" i="2"/>
  <c r="L484" i="2"/>
  <c r="BA481" i="2"/>
  <c r="CV480" i="2"/>
  <c r="AA480" i="2"/>
  <c r="BU456" i="2"/>
  <c r="DM455" i="2"/>
  <c r="AS455" i="2"/>
  <c r="CM452" i="2"/>
  <c r="S452" i="2"/>
  <c r="BK451" i="2"/>
  <c r="AV443" i="2"/>
  <c r="CP440" i="2"/>
  <c r="DE498" i="2"/>
  <c r="AQ489" i="2"/>
  <c r="P488" i="2"/>
  <c r="DB484" i="2"/>
  <c r="CY481" i="2"/>
  <c r="BN481" i="2"/>
  <c r="AC481" i="2"/>
  <c r="DG480" i="2"/>
  <c r="BW480" i="2"/>
  <c r="AM480" i="2"/>
  <c r="DO456" i="2"/>
  <c r="CF456" i="2"/>
  <c r="AU456" i="2"/>
  <c r="M456" i="2"/>
  <c r="CO455" i="2"/>
  <c r="BD455" i="2"/>
  <c r="U455" i="2"/>
  <c r="CY452" i="2"/>
  <c r="BN452" i="2"/>
  <c r="AC452" i="2"/>
  <c r="DG451" i="2"/>
  <c r="BW451" i="2"/>
  <c r="AM451" i="2"/>
  <c r="DO448" i="2"/>
  <c r="CF448" i="2"/>
  <c r="AU448" i="2"/>
  <c r="M448" i="2"/>
  <c r="CO447" i="2"/>
  <c r="BD447" i="2"/>
  <c r="U447" i="2"/>
  <c r="CY444" i="2"/>
  <c r="BN444" i="2"/>
  <c r="AC444" i="2"/>
  <c r="DG443" i="2"/>
  <c r="BW443" i="2"/>
  <c r="AM443" i="2"/>
  <c r="DO440" i="2"/>
  <c r="CF440" i="2"/>
  <c r="AU440" i="2"/>
  <c r="M440" i="2"/>
  <c r="CO439" i="2"/>
  <c r="BD439" i="2"/>
  <c r="U439" i="2"/>
  <c r="CY436" i="2"/>
  <c r="BN436" i="2"/>
  <c r="CV510" i="2"/>
  <c r="CM498" i="2"/>
  <c r="BN493" i="2"/>
  <c r="AN489" i="2"/>
  <c r="CH488" i="2"/>
  <c r="N488" i="2"/>
  <c r="BE485" i="2"/>
  <c r="CZ484" i="2"/>
  <c r="AE484" i="2"/>
  <c r="CX481" i="2"/>
  <c r="BM481" i="2"/>
  <c r="AB481" i="2"/>
  <c r="DF480" i="2"/>
  <c r="BV480" i="2"/>
  <c r="AL480" i="2"/>
  <c r="L480" i="2"/>
  <c r="DF456" i="2"/>
  <c r="CN456" i="2"/>
  <c r="BV456" i="2"/>
  <c r="BC456" i="2"/>
  <c r="AL456" i="2"/>
  <c r="T456" i="2"/>
  <c r="DN455" i="2"/>
  <c r="CX455" i="2"/>
  <c r="CE455" i="2"/>
  <c r="BM455" i="2"/>
  <c r="AT455" i="2"/>
  <c r="AB455" i="2"/>
  <c r="L455" i="2"/>
  <c r="DF452" i="2"/>
  <c r="CN452" i="2"/>
  <c r="BV452" i="2"/>
  <c r="BC452" i="2"/>
  <c r="AL452" i="2"/>
  <c r="T452" i="2"/>
  <c r="DN451" i="2"/>
  <c r="CX451" i="2"/>
  <c r="CE451" i="2"/>
  <c r="BM451" i="2"/>
  <c r="AT451" i="2"/>
  <c r="AB451" i="2"/>
  <c r="L451" i="2"/>
  <c r="DF448" i="2"/>
  <c r="CN448" i="2"/>
  <c r="BV448" i="2"/>
  <c r="BC448" i="2"/>
  <c r="AL448" i="2"/>
  <c r="T448" i="2"/>
  <c r="DN447" i="2"/>
  <c r="CX447" i="2"/>
  <c r="CE447" i="2"/>
  <c r="BM447" i="2"/>
  <c r="AT447" i="2"/>
  <c r="AB447" i="2"/>
  <c r="L447" i="2"/>
  <c r="DF444" i="2"/>
  <c r="CN444" i="2"/>
  <c r="BV444" i="2"/>
  <c r="BC444" i="2"/>
  <c r="AL444" i="2"/>
  <c r="T444" i="2"/>
  <c r="DN443" i="2"/>
  <c r="CX443" i="2"/>
  <c r="CE443" i="2"/>
  <c r="K505" i="2"/>
  <c r="DC489" i="2"/>
  <c r="AT488" i="2"/>
  <c r="T485" i="2"/>
  <c r="DM481" i="2"/>
  <c r="AS481" i="2"/>
  <c r="CM480" i="2"/>
  <c r="S480" i="2"/>
  <c r="BK456" i="2"/>
  <c r="DE455" i="2"/>
  <c r="AK455" i="2"/>
  <c r="CD452" i="2"/>
  <c r="K452" i="2"/>
  <c r="BA451" i="2"/>
  <c r="CV448" i="2"/>
  <c r="AA448" i="2"/>
  <c r="BU447" i="2"/>
  <c r="DM444" i="2"/>
  <c r="AS444" i="2"/>
  <c r="CM443" i="2"/>
  <c r="AS443" i="2"/>
  <c r="K443" i="2"/>
  <c r="CM440" i="2"/>
  <c r="BH440" i="2"/>
  <c r="AK440" i="2"/>
  <c r="N440" i="2"/>
  <c r="DB439" i="2"/>
  <c r="CD439" i="2"/>
  <c r="BE439" i="2"/>
  <c r="AH439" i="2"/>
  <c r="K439" i="2"/>
  <c r="CZ436" i="2"/>
  <c r="CA436" i="2"/>
  <c r="BA436" i="2"/>
  <c r="AI436" i="2"/>
  <c r="Q436" i="2"/>
  <c r="DK435" i="2"/>
  <c r="CT435" i="2"/>
  <c r="CB435" i="2"/>
  <c r="BI435" i="2"/>
  <c r="AQ435" i="2"/>
  <c r="Y435" i="2"/>
  <c r="DT432" i="2"/>
  <c r="DC432" i="2"/>
  <c r="CK432" i="2"/>
  <c r="BS432" i="2"/>
  <c r="AY432" i="2"/>
  <c r="AI432" i="2"/>
  <c r="Q432" i="2"/>
  <c r="DK431" i="2"/>
  <c r="CT431" i="2"/>
  <c r="CB431" i="2"/>
  <c r="BI431" i="2"/>
  <c r="AQ431" i="2"/>
  <c r="Y431" i="2"/>
  <c r="DT428" i="2"/>
  <c r="DC428" i="2"/>
  <c r="CK428" i="2"/>
  <c r="BS428" i="2"/>
  <c r="AY428" i="2"/>
  <c r="AI428" i="2"/>
  <c r="Q428" i="2"/>
  <c r="DK427" i="2"/>
  <c r="CT427" i="2"/>
  <c r="CB427" i="2"/>
  <c r="BI427" i="2"/>
  <c r="AQ427" i="2"/>
  <c r="Y427" i="2"/>
  <c r="DT424" i="2"/>
  <c r="DC424" i="2"/>
  <c r="CK424" i="2"/>
  <c r="BS424" i="2"/>
  <c r="AY424" i="2"/>
  <c r="AI424" i="2"/>
  <c r="Q424" i="2"/>
  <c r="DK423" i="2"/>
  <c r="CT423" i="2"/>
  <c r="CB423" i="2"/>
  <c r="BI423" i="2"/>
  <c r="AQ423" i="2"/>
  <c r="Y423" i="2"/>
  <c r="DT420" i="2"/>
  <c r="DC420" i="2"/>
  <c r="CK420" i="2"/>
  <c r="BS420" i="2"/>
  <c r="AY420" i="2"/>
  <c r="AI420" i="2"/>
  <c r="Q420" i="2"/>
  <c r="DK419" i="2"/>
  <c r="CT419" i="2"/>
  <c r="CB419" i="2"/>
  <c r="BI419" i="2"/>
  <c r="AQ419" i="2"/>
  <c r="Y419" i="2"/>
  <c r="DT416" i="2"/>
  <c r="DC416" i="2"/>
  <c r="CK416" i="2"/>
  <c r="BS416" i="2"/>
  <c r="AY416" i="2"/>
  <c r="AI416" i="2"/>
  <c r="Q416" i="2"/>
  <c r="DK415" i="2"/>
  <c r="CT415" i="2"/>
  <c r="CB415" i="2"/>
  <c r="BI415" i="2"/>
  <c r="AQ415" i="2"/>
  <c r="Y415" i="2"/>
  <c r="DT412" i="2"/>
  <c r="DC412" i="2"/>
  <c r="CK412" i="2"/>
  <c r="BS412" i="2"/>
  <c r="AY412" i="2"/>
  <c r="AI412" i="2"/>
  <c r="Q412" i="2"/>
  <c r="DK411" i="2"/>
  <c r="DM522" i="2"/>
  <c r="DM493" i="2"/>
  <c r="DF488" i="2"/>
  <c r="CE485" i="2"/>
  <c r="BC484" i="2"/>
  <c r="BY481" i="2"/>
  <c r="DQ480" i="2"/>
  <c r="AW480" i="2"/>
  <c r="CQ456" i="2"/>
  <c r="W456" i="2"/>
  <c r="BP455" i="2"/>
  <c r="DI452" i="2"/>
  <c r="AO452" i="2"/>
  <c r="CI451" i="2"/>
  <c r="O451" i="2"/>
  <c r="BF448" i="2"/>
  <c r="DA447" i="2"/>
  <c r="AG447" i="2"/>
  <c r="BY444" i="2"/>
  <c r="DQ443" i="2"/>
  <c r="BH443" i="2"/>
  <c r="X443" i="2"/>
  <c r="DB440" i="2"/>
  <c r="BT440" i="2"/>
  <c r="AT440" i="2"/>
  <c r="W440" i="2"/>
  <c r="DL439" i="2"/>
  <c r="CN439" i="2"/>
  <c r="BP439" i="2"/>
  <c r="AR439" i="2"/>
  <c r="T439" i="2"/>
  <c r="DI436" i="2"/>
  <c r="CL436" i="2"/>
  <c r="BM436" i="2"/>
  <c r="AP436" i="2"/>
  <c r="X436" i="2"/>
  <c r="DR435" i="2"/>
  <c r="DB435" i="2"/>
  <c r="CJ435" i="2"/>
  <c r="BQ435" i="2"/>
  <c r="AX435" i="2"/>
  <c r="AH435" i="2"/>
  <c r="P435" i="2"/>
  <c r="DJ432" i="2"/>
  <c r="CR432" i="2"/>
  <c r="CA432" i="2"/>
  <c r="BH432" i="2"/>
  <c r="AP432" i="2"/>
  <c r="X432" i="2"/>
  <c r="DR431" i="2"/>
  <c r="DB431" i="2"/>
  <c r="CJ431" i="2"/>
  <c r="BQ431" i="2"/>
  <c r="AX431" i="2"/>
  <c r="AH431" i="2"/>
  <c r="P431" i="2"/>
  <c r="DJ428" i="2"/>
  <c r="CR428" i="2"/>
  <c r="CA428" i="2"/>
  <c r="BH428" i="2"/>
  <c r="AP428" i="2"/>
  <c r="X428" i="2"/>
  <c r="DR427" i="2"/>
  <c r="DB427" i="2"/>
  <c r="CJ427" i="2"/>
  <c r="BQ427" i="2"/>
  <c r="AX427" i="2"/>
  <c r="AH427" i="2"/>
  <c r="P427" i="2"/>
  <c r="DJ424" i="2"/>
  <c r="CR424" i="2"/>
  <c r="CA424" i="2"/>
  <c r="BH424" i="2"/>
  <c r="AP424" i="2"/>
  <c r="X424" i="2"/>
  <c r="DR423" i="2"/>
  <c r="DB423" i="2"/>
  <c r="CJ423" i="2"/>
  <c r="BQ423" i="2"/>
  <c r="AX423" i="2"/>
  <c r="AH423" i="2"/>
  <c r="P423" i="2"/>
  <c r="DJ420" i="2"/>
  <c r="CR420" i="2"/>
  <c r="CA420" i="2"/>
  <c r="BH420" i="2"/>
  <c r="AP420" i="2"/>
  <c r="X420" i="2"/>
  <c r="DR419" i="2"/>
  <c r="DB419" i="2"/>
  <c r="CJ419" i="2"/>
  <c r="BQ419" i="2"/>
  <c r="AX419" i="2"/>
  <c r="AH419" i="2"/>
  <c r="P419" i="2"/>
  <c r="DJ416" i="2"/>
  <c r="CR416" i="2"/>
  <c r="CA416" i="2"/>
  <c r="BH416" i="2"/>
  <c r="AP416" i="2"/>
  <c r="X416" i="2"/>
  <c r="DR415" i="2"/>
  <c r="DB415" i="2"/>
  <c r="CJ415" i="2"/>
  <c r="BQ415" i="2"/>
  <c r="AX415" i="2"/>
  <c r="AH415" i="2"/>
  <c r="P415" i="2"/>
  <c r="DJ412" i="2"/>
  <c r="CR412" i="2"/>
  <c r="CA412" i="2"/>
  <c r="BH412" i="2"/>
  <c r="AP412" i="2"/>
  <c r="X412" i="2"/>
  <c r="DR411" i="2"/>
  <c r="DB411" i="2"/>
  <c r="CV501" i="2"/>
  <c r="BS489" i="2"/>
  <c r="AB488" i="2"/>
  <c r="DN484" i="2"/>
  <c r="DE481" i="2"/>
  <c r="AK481" i="2"/>
  <c r="CD480" i="2"/>
  <c r="K480" i="2"/>
  <c r="BA456" i="2"/>
  <c r="CV455" i="2"/>
  <c r="AA455" i="2"/>
  <c r="BU452" i="2"/>
  <c r="DM451" i="2"/>
  <c r="AS451" i="2"/>
  <c r="CM448" i="2"/>
  <c r="S448" i="2"/>
  <c r="BK447" i="2"/>
  <c r="DE444" i="2"/>
  <c r="AK444" i="2"/>
  <c r="CD443" i="2"/>
  <c r="AO443" i="2"/>
  <c r="DQ440" i="2"/>
  <c r="CI440" i="2"/>
  <c r="BE440" i="2"/>
  <c r="AH440" i="2"/>
  <c r="K440" i="2"/>
  <c r="CZ439" i="2"/>
  <c r="CA439" i="2"/>
  <c r="BA439" i="2"/>
  <c r="AE439" i="2"/>
  <c r="DR436" i="2"/>
  <c r="CV436" i="2"/>
  <c r="BX436" i="2"/>
  <c r="AX436" i="2"/>
  <c r="AG436" i="2"/>
  <c r="O436" i="2"/>
  <c r="DI435" i="2"/>
  <c r="CQ435" i="2"/>
  <c r="BY435" i="2"/>
  <c r="BF435" i="2"/>
  <c r="AO435" i="2"/>
  <c r="W435" i="2"/>
  <c r="DQ432" i="2"/>
  <c r="DA432" i="2"/>
  <c r="CI432" i="2"/>
  <c r="BP432" i="2"/>
  <c r="AW432" i="2"/>
  <c r="AG432" i="2"/>
  <c r="O432" i="2"/>
  <c r="DI431" i="2"/>
  <c r="CQ431" i="2"/>
  <c r="BY431" i="2"/>
  <c r="BF431" i="2"/>
  <c r="AO431" i="2"/>
  <c r="W431" i="2"/>
  <c r="DQ428" i="2"/>
  <c r="DA428" i="2"/>
  <c r="CI428" i="2"/>
  <c r="BP428" i="2"/>
  <c r="AW428" i="2"/>
  <c r="AG428" i="2"/>
  <c r="O428" i="2"/>
  <c r="DI427" i="2"/>
  <c r="CQ427" i="2"/>
  <c r="BY427" i="2"/>
  <c r="BF427" i="2"/>
  <c r="AO427" i="2"/>
  <c r="W427" i="2"/>
  <c r="DQ424" i="2"/>
  <c r="DA424" i="2"/>
  <c r="CI424" i="2"/>
  <c r="BP424" i="2"/>
  <c r="AW424" i="2"/>
  <c r="AG424" i="2"/>
  <c r="O424" i="2"/>
  <c r="DI423" i="2"/>
  <c r="CQ423" i="2"/>
  <c r="BY423" i="2"/>
  <c r="BF423" i="2"/>
  <c r="AO423" i="2"/>
  <c r="W423" i="2"/>
  <c r="DQ420" i="2"/>
  <c r="DA420" i="2"/>
  <c r="CI420" i="2"/>
  <c r="BP420" i="2"/>
  <c r="L489" i="2"/>
  <c r="O481" i="2"/>
  <c r="BY455" i="2"/>
  <c r="W451" i="2"/>
  <c r="CI444" i="2"/>
  <c r="DF440" i="2"/>
  <c r="DN439" i="2"/>
  <c r="W439" i="2"/>
  <c r="AR436" i="2"/>
  <c r="CL435" i="2"/>
  <c r="R435" i="2"/>
  <c r="BJ432" i="2"/>
  <c r="DD431" i="2"/>
  <c r="AJ431" i="2"/>
  <c r="CC428" i="2"/>
  <c r="J428" i="2"/>
  <c r="AZ427" i="2"/>
  <c r="CU424" i="2"/>
  <c r="Z424" i="2"/>
  <c r="BT423" i="2"/>
  <c r="DL420" i="2"/>
  <c r="AW420" i="2"/>
  <c r="O420" i="2"/>
  <c r="BF419" i="2"/>
  <c r="W419" i="2"/>
  <c r="DA416" i="2"/>
  <c r="BP416" i="2"/>
  <c r="AG416" i="2"/>
  <c r="DI415" i="2"/>
  <c r="BY415" i="2"/>
  <c r="AO415" i="2"/>
  <c r="DQ412" i="2"/>
  <c r="CI412" i="2"/>
  <c r="AW412" i="2"/>
  <c r="O412" i="2"/>
  <c r="CT411" i="2"/>
  <c r="CB411" i="2"/>
  <c r="BI411" i="2"/>
  <c r="AQ411" i="2"/>
  <c r="Y411" i="2"/>
  <c r="DT408" i="2"/>
  <c r="DC408" i="2"/>
  <c r="CK408" i="2"/>
  <c r="BS408" i="2"/>
  <c r="AY408" i="2"/>
  <c r="AI408" i="2"/>
  <c r="Q408" i="2"/>
  <c r="DK407" i="2"/>
  <c r="CT407" i="2"/>
  <c r="CB407" i="2"/>
  <c r="BI407" i="2"/>
  <c r="AQ407" i="2"/>
  <c r="Y407" i="2"/>
  <c r="DT404" i="2"/>
  <c r="DC404" i="2"/>
  <c r="CK404" i="2"/>
  <c r="BS404" i="2"/>
  <c r="AY404" i="2"/>
  <c r="AI404" i="2"/>
  <c r="Q404" i="2"/>
  <c r="DK403" i="2"/>
  <c r="CT403" i="2"/>
  <c r="CB403" i="2"/>
  <c r="BI403" i="2"/>
  <c r="AQ403" i="2"/>
  <c r="Y403" i="2"/>
  <c r="DT400" i="2"/>
  <c r="DC400" i="2"/>
  <c r="CK400" i="2"/>
  <c r="BS400" i="2"/>
  <c r="AY400" i="2"/>
  <c r="AI400" i="2"/>
  <c r="Q400" i="2"/>
  <c r="DK399" i="2"/>
  <c r="CT399" i="2"/>
  <c r="CB399" i="2"/>
  <c r="BI399" i="2"/>
  <c r="AQ399" i="2"/>
  <c r="Y399" i="2"/>
  <c r="DT396" i="2"/>
  <c r="DC396" i="2"/>
  <c r="CK396" i="2"/>
  <c r="BS396" i="2"/>
  <c r="AY396" i="2"/>
  <c r="AI396" i="2"/>
  <c r="Q396" i="2"/>
  <c r="DK395" i="2"/>
  <c r="AE443" i="2"/>
  <c r="BX440" i="2"/>
  <c r="BA494" i="2"/>
  <c r="DR488" i="2"/>
  <c r="CR485" i="2"/>
  <c r="BQ484" i="2"/>
  <c r="CO481" i="2"/>
  <c r="BD481" i="2"/>
  <c r="U481" i="2"/>
  <c r="CY480" i="2"/>
  <c r="BN480" i="2"/>
  <c r="AC480" i="2"/>
  <c r="DG456" i="2"/>
  <c r="BW456" i="2"/>
  <c r="AM456" i="2"/>
  <c r="DO455" i="2"/>
  <c r="CF455" i="2"/>
  <c r="AU455" i="2"/>
  <c r="M455" i="2"/>
  <c r="CO452" i="2"/>
  <c r="BD452" i="2"/>
  <c r="U452" i="2"/>
  <c r="CY451" i="2"/>
  <c r="BN451" i="2"/>
  <c r="AC451" i="2"/>
  <c r="DG448" i="2"/>
  <c r="BW448" i="2"/>
  <c r="AM448" i="2"/>
  <c r="DO447" i="2"/>
  <c r="CF447" i="2"/>
  <c r="AU447" i="2"/>
  <c r="M447" i="2"/>
  <c r="CO444" i="2"/>
  <c r="BD444" i="2"/>
  <c r="U444" i="2"/>
  <c r="CY443" i="2"/>
  <c r="BN443" i="2"/>
  <c r="AC443" i="2"/>
  <c r="DG440" i="2"/>
  <c r="BW440" i="2"/>
  <c r="AM440" i="2"/>
  <c r="DO439" i="2"/>
  <c r="CF439" i="2"/>
  <c r="AU439" i="2"/>
  <c r="M439" i="2"/>
  <c r="CO436" i="2"/>
  <c r="BD436" i="2"/>
  <c r="BA506" i="2"/>
  <c r="BK497" i="2"/>
  <c r="AC493" i="2"/>
  <c r="V489" i="2"/>
  <c r="BO488" i="2"/>
  <c r="DH485" i="2"/>
  <c r="AN485" i="2"/>
  <c r="CH484" i="2"/>
  <c r="N484" i="2"/>
  <c r="CN481" i="2"/>
  <c r="BC481" i="2"/>
  <c r="T481" i="2"/>
  <c r="CX480" i="2"/>
  <c r="BM480" i="2"/>
  <c r="AB480" i="2"/>
  <c r="DR456" i="2"/>
  <c r="DB456" i="2"/>
  <c r="CJ456" i="2"/>
  <c r="BQ456" i="2"/>
  <c r="AX456" i="2"/>
  <c r="AH456" i="2"/>
  <c r="P456" i="2"/>
  <c r="DJ455" i="2"/>
  <c r="CR455" i="2"/>
  <c r="CA455" i="2"/>
  <c r="BH455" i="2"/>
  <c r="AP455" i="2"/>
  <c r="X455" i="2"/>
  <c r="DR452" i="2"/>
  <c r="DB452" i="2"/>
  <c r="CJ452" i="2"/>
  <c r="BQ452" i="2"/>
  <c r="AX452" i="2"/>
  <c r="AH452" i="2"/>
  <c r="P452" i="2"/>
  <c r="DJ451" i="2"/>
  <c r="CR451" i="2"/>
  <c r="CA451" i="2"/>
  <c r="BH451" i="2"/>
  <c r="AP451" i="2"/>
  <c r="X451" i="2"/>
  <c r="DR448" i="2"/>
  <c r="DB448" i="2"/>
  <c r="CJ448" i="2"/>
  <c r="BQ448" i="2"/>
  <c r="AX448" i="2"/>
  <c r="AH448" i="2"/>
  <c r="P448" i="2"/>
  <c r="DJ447" i="2"/>
  <c r="CR447" i="2"/>
  <c r="CA447" i="2"/>
  <c r="BH447" i="2"/>
  <c r="AP447" i="2"/>
  <c r="X447" i="2"/>
  <c r="DR444" i="2"/>
  <c r="DB444" i="2"/>
  <c r="CJ444" i="2"/>
  <c r="BQ444" i="2"/>
  <c r="AX444" i="2"/>
  <c r="AH444" i="2"/>
  <c r="P444" i="2"/>
  <c r="DJ443" i="2"/>
  <c r="CR443" i="2"/>
  <c r="CA443" i="2"/>
  <c r="BU498" i="2"/>
  <c r="AL489" i="2"/>
  <c r="L488" i="2"/>
  <c r="CX484" i="2"/>
  <c r="CV481" i="2"/>
  <c r="AA481" i="2"/>
  <c r="BU480" i="2"/>
  <c r="DM456" i="2"/>
  <c r="AS456" i="2"/>
  <c r="CM455" i="2"/>
  <c r="S455" i="2"/>
  <c r="BK452" i="2"/>
  <c r="DE451" i="2"/>
  <c r="AK451" i="2"/>
  <c r="CD448" i="2"/>
  <c r="K448" i="2"/>
  <c r="BA447" i="2"/>
  <c r="CV444" i="2"/>
  <c r="AA444" i="2"/>
  <c r="BU443" i="2"/>
  <c r="AK443" i="2"/>
  <c r="DM440" i="2"/>
  <c r="CD440" i="2"/>
  <c r="BA440" i="2"/>
  <c r="AE440" i="2"/>
  <c r="DR439" i="2"/>
  <c r="CV439" i="2"/>
  <c r="BX439" i="2"/>
  <c r="AX439" i="2"/>
  <c r="AA439" i="2"/>
  <c r="DP436" i="2"/>
  <c r="CR436" i="2"/>
  <c r="BU436" i="2"/>
  <c r="AV436" i="2"/>
  <c r="AC436" i="2"/>
  <c r="M436" i="2"/>
  <c r="DG435" i="2"/>
  <c r="CO435" i="2"/>
  <c r="BW435" i="2"/>
  <c r="BD435" i="2"/>
  <c r="AM435" i="2"/>
  <c r="U435" i="2"/>
  <c r="DO432" i="2"/>
  <c r="CY432" i="2"/>
  <c r="CF432" i="2"/>
  <c r="BN432" i="2"/>
  <c r="AU432" i="2"/>
  <c r="AC432" i="2"/>
  <c r="M432" i="2"/>
  <c r="DG431" i="2"/>
  <c r="CO431" i="2"/>
  <c r="BW431" i="2"/>
  <c r="BD431" i="2"/>
  <c r="AM431" i="2"/>
  <c r="U431" i="2"/>
  <c r="DO428" i="2"/>
  <c r="CY428" i="2"/>
  <c r="CF428" i="2"/>
  <c r="BN428" i="2"/>
  <c r="AU428" i="2"/>
  <c r="AC428" i="2"/>
  <c r="M428" i="2"/>
  <c r="DG427" i="2"/>
  <c r="CO427" i="2"/>
  <c r="BW427" i="2"/>
  <c r="BD427" i="2"/>
  <c r="AM427" i="2"/>
  <c r="U427" i="2"/>
  <c r="DO424" i="2"/>
  <c r="CY424" i="2"/>
  <c r="CF424" i="2"/>
  <c r="BN424" i="2"/>
  <c r="AU424" i="2"/>
  <c r="AC424" i="2"/>
  <c r="M424" i="2"/>
  <c r="DG423" i="2"/>
  <c r="CO423" i="2"/>
  <c r="BW423" i="2"/>
  <c r="BD423" i="2"/>
  <c r="AM423" i="2"/>
  <c r="U423" i="2"/>
  <c r="DO420" i="2"/>
  <c r="CY420" i="2"/>
  <c r="CF420" i="2"/>
  <c r="BN420" i="2"/>
  <c r="AU420" i="2"/>
  <c r="AC420" i="2"/>
  <c r="M420" i="2"/>
  <c r="DG419" i="2"/>
  <c r="CO419" i="2"/>
  <c r="BW419" i="2"/>
  <c r="BD419" i="2"/>
  <c r="AM419" i="2"/>
  <c r="U419" i="2"/>
  <c r="DO416" i="2"/>
  <c r="CY416" i="2"/>
  <c r="CF416" i="2"/>
  <c r="BN416" i="2"/>
  <c r="AU416" i="2"/>
  <c r="AC416" i="2"/>
  <c r="M416" i="2"/>
  <c r="DG415" i="2"/>
  <c r="CO415" i="2"/>
  <c r="BW415" i="2"/>
  <c r="BD415" i="2"/>
  <c r="AM415" i="2"/>
  <c r="U415" i="2"/>
  <c r="DO412" i="2"/>
  <c r="CY412" i="2"/>
  <c r="CF412" i="2"/>
  <c r="BN412" i="2"/>
  <c r="AU412" i="2"/>
  <c r="AC412" i="2"/>
  <c r="M412" i="2"/>
  <c r="DG411" i="2"/>
  <c r="AK509" i="2"/>
  <c r="AQ493" i="2"/>
  <c r="BV488" i="2"/>
  <c r="AT485" i="2"/>
  <c r="T484" i="2"/>
  <c r="BF481" i="2"/>
  <c r="DA480" i="2"/>
  <c r="AG480" i="2"/>
  <c r="BY456" i="2"/>
  <c r="DQ455" i="2"/>
  <c r="AW455" i="2"/>
  <c r="CQ452" i="2"/>
  <c r="W452" i="2"/>
  <c r="BP451" i="2"/>
  <c r="DI448" i="2"/>
  <c r="AO448" i="2"/>
  <c r="CI447" i="2"/>
  <c r="O447" i="2"/>
  <c r="BF444" i="2"/>
  <c r="DA443" i="2"/>
  <c r="AX443" i="2"/>
  <c r="P443" i="2"/>
  <c r="CR440" i="2"/>
  <c r="BM440" i="2"/>
  <c r="AO440" i="2"/>
  <c r="R440" i="2"/>
  <c r="DF439" i="2"/>
  <c r="CI439" i="2"/>
  <c r="BJ439" i="2"/>
  <c r="AL439" i="2"/>
  <c r="O439" i="2"/>
  <c r="DD436" i="2"/>
  <c r="CE436" i="2"/>
  <c r="BF436" i="2"/>
  <c r="AL436" i="2"/>
  <c r="T436" i="2"/>
  <c r="DN435" i="2"/>
  <c r="CX435" i="2"/>
  <c r="CE435" i="2"/>
  <c r="BM435" i="2"/>
  <c r="AT435" i="2"/>
  <c r="AB435" i="2"/>
  <c r="L435" i="2"/>
  <c r="DF432" i="2"/>
  <c r="CN432" i="2"/>
  <c r="BV432" i="2"/>
  <c r="BC432" i="2"/>
  <c r="AL432" i="2"/>
  <c r="T432" i="2"/>
  <c r="DN431" i="2"/>
  <c r="CX431" i="2"/>
  <c r="CE431" i="2"/>
  <c r="BM431" i="2"/>
  <c r="AT431" i="2"/>
  <c r="AB431" i="2"/>
  <c r="L431" i="2"/>
  <c r="DF428" i="2"/>
  <c r="CN428" i="2"/>
  <c r="BV428" i="2"/>
  <c r="BC428" i="2"/>
  <c r="AL428" i="2"/>
  <c r="T428" i="2"/>
  <c r="DN427" i="2"/>
  <c r="CX427" i="2"/>
  <c r="CE427" i="2"/>
  <c r="BM427" i="2"/>
  <c r="AT427" i="2"/>
  <c r="AB427" i="2"/>
  <c r="L427" i="2"/>
  <c r="DF424" i="2"/>
  <c r="CN424" i="2"/>
  <c r="BV424" i="2"/>
  <c r="BC424" i="2"/>
  <c r="AL424" i="2"/>
  <c r="T424" i="2"/>
  <c r="DN423" i="2"/>
  <c r="CX423" i="2"/>
  <c r="CE423" i="2"/>
  <c r="BM423" i="2"/>
  <c r="AT423" i="2"/>
  <c r="AB423" i="2"/>
  <c r="L423" i="2"/>
  <c r="DF420" i="2"/>
  <c r="CN420" i="2"/>
  <c r="BV420" i="2"/>
  <c r="BC420" i="2"/>
  <c r="AL420" i="2"/>
  <c r="T420" i="2"/>
  <c r="DN419" i="2"/>
  <c r="CX419" i="2"/>
  <c r="CE419" i="2"/>
  <c r="BM419" i="2"/>
  <c r="AT419" i="2"/>
  <c r="AB419" i="2"/>
  <c r="L419" i="2"/>
  <c r="DF416" i="2"/>
  <c r="CN416" i="2"/>
  <c r="BV416" i="2"/>
  <c r="BC416" i="2"/>
  <c r="AL416" i="2"/>
  <c r="T416" i="2"/>
  <c r="DN415" i="2"/>
  <c r="CX415" i="2"/>
  <c r="CE415" i="2"/>
  <c r="BM415" i="2"/>
  <c r="AT415" i="2"/>
  <c r="AB415" i="2"/>
  <c r="L415" i="2"/>
  <c r="DF412" i="2"/>
  <c r="CN412" i="2"/>
  <c r="BV412" i="2"/>
  <c r="BC412" i="2"/>
  <c r="AL412" i="2"/>
  <c r="T412" i="2"/>
  <c r="DN411" i="2"/>
  <c r="CX411" i="2"/>
  <c r="AS497" i="2"/>
  <c r="T489" i="2"/>
  <c r="DF485" i="2"/>
  <c r="CE484" i="2"/>
  <c r="CM481" i="2"/>
  <c r="S481" i="2"/>
  <c r="BK480" i="2"/>
  <c r="DE456" i="2"/>
  <c r="AK456" i="2"/>
  <c r="CD455" i="2"/>
  <c r="K455" i="2"/>
  <c r="BA452" i="2"/>
  <c r="CV451" i="2"/>
  <c r="AA451" i="2"/>
  <c r="BU448" i="2"/>
  <c r="DM447" i="2"/>
  <c r="AS447" i="2"/>
  <c r="CM444" i="2"/>
  <c r="S444" i="2"/>
  <c r="BP443" i="2"/>
  <c r="AG443" i="2"/>
  <c r="DI440" i="2"/>
  <c r="BY440" i="2"/>
  <c r="AX440" i="2"/>
  <c r="AA440" i="2"/>
  <c r="DP439" i="2"/>
  <c r="CR439" i="2"/>
  <c r="BU439" i="2"/>
  <c r="AV439" i="2"/>
  <c r="X439" i="2"/>
  <c r="DM436" i="2"/>
  <c r="CP436" i="2"/>
  <c r="BQ436" i="2"/>
  <c r="AS436" i="2"/>
  <c r="AA436" i="2"/>
  <c r="K436" i="2"/>
  <c r="DE435" i="2"/>
  <c r="CM435" i="2"/>
  <c r="BU435" i="2"/>
  <c r="BA435" i="2"/>
  <c r="AK435" i="2"/>
  <c r="S435" i="2"/>
  <c r="DM432" i="2"/>
  <c r="CV432" i="2"/>
  <c r="CD432" i="2"/>
  <c r="BK432" i="2"/>
  <c r="AS432" i="2"/>
  <c r="AA432" i="2"/>
  <c r="K432" i="2"/>
  <c r="DE431" i="2"/>
  <c r="CM431" i="2"/>
  <c r="BU431" i="2"/>
  <c r="BA431" i="2"/>
  <c r="AK431" i="2"/>
  <c r="S431" i="2"/>
  <c r="DM428" i="2"/>
  <c r="CV428" i="2"/>
  <c r="CD428" i="2"/>
  <c r="BK428" i="2"/>
  <c r="AS428" i="2"/>
  <c r="AA428" i="2"/>
  <c r="K428" i="2"/>
  <c r="DE427" i="2"/>
  <c r="CM427" i="2"/>
  <c r="BU427" i="2"/>
  <c r="BA427" i="2"/>
  <c r="AK427" i="2"/>
  <c r="S427" i="2"/>
  <c r="DM424" i="2"/>
  <c r="CV424" i="2"/>
  <c r="CD424" i="2"/>
  <c r="BK424" i="2"/>
  <c r="AS424" i="2"/>
  <c r="AA424" i="2"/>
  <c r="K424" i="2"/>
  <c r="DE423" i="2"/>
  <c r="CM423" i="2"/>
  <c r="BU423" i="2"/>
  <c r="BA423" i="2"/>
  <c r="AK423" i="2"/>
  <c r="S423" i="2"/>
  <c r="DM420" i="2"/>
  <c r="CV420" i="2"/>
  <c r="CD420" i="2"/>
  <c r="BK420" i="2"/>
  <c r="CX485" i="2"/>
  <c r="BF480" i="2"/>
  <c r="DQ452" i="2"/>
  <c r="BP448" i="2"/>
  <c r="O444" i="2"/>
  <c r="BV440" i="2"/>
  <c r="CQ439" i="2"/>
  <c r="DL436" i="2"/>
  <c r="Z436" i="2"/>
  <c r="BT435" i="2"/>
  <c r="DL432" i="2"/>
  <c r="AR432" i="2"/>
  <c r="CL431" i="2"/>
  <c r="R431" i="2"/>
  <c r="BJ428" i="2"/>
  <c r="DD427" i="2"/>
  <c r="AJ427" i="2"/>
  <c r="CC424" i="2"/>
  <c r="J424" i="2"/>
  <c r="AZ423" i="2"/>
  <c r="CU420" i="2"/>
  <c r="AO420" i="2"/>
  <c r="DQ419" i="2"/>
  <c r="CI419" i="2"/>
  <c r="AW419" i="2"/>
  <c r="O419" i="2"/>
  <c r="CQ416" i="2"/>
  <c r="BF416" i="2"/>
  <c r="W416" i="2"/>
  <c r="DA415" i="2"/>
  <c r="BP415" i="2"/>
  <c r="AG415" i="2"/>
  <c r="DI412" i="2"/>
  <c r="BY412" i="2"/>
  <c r="AO412" i="2"/>
  <c r="DQ411" i="2"/>
  <c r="CO411" i="2"/>
  <c r="BW411" i="2"/>
  <c r="BD411" i="2"/>
  <c r="AM411" i="2"/>
  <c r="U411" i="2"/>
  <c r="DO408" i="2"/>
  <c r="CY408" i="2"/>
  <c r="CF408" i="2"/>
  <c r="BN408" i="2"/>
  <c r="AU408" i="2"/>
  <c r="AC408" i="2"/>
  <c r="M408" i="2"/>
  <c r="DG407" i="2"/>
  <c r="CO407" i="2"/>
  <c r="BW407" i="2"/>
  <c r="BD407" i="2"/>
  <c r="AM407" i="2"/>
  <c r="U407" i="2"/>
  <c r="DO404" i="2"/>
  <c r="CY404" i="2"/>
  <c r="CF404" i="2"/>
  <c r="BN404" i="2"/>
  <c r="AU404" i="2"/>
  <c r="AC404" i="2"/>
  <c r="M404" i="2"/>
  <c r="DG403" i="2"/>
  <c r="CO403" i="2"/>
  <c r="N443" i="2"/>
  <c r="S513" i="2"/>
  <c r="BS493" i="2"/>
  <c r="CJ488" i="2"/>
  <c r="BH485" i="2"/>
  <c r="AH484" i="2"/>
  <c r="CF481" i="2"/>
  <c r="AU481" i="2"/>
  <c r="M481" i="2"/>
  <c r="CO480" i="2"/>
  <c r="BD480" i="2"/>
  <c r="U480" i="2"/>
  <c r="CY456" i="2"/>
  <c r="BN456" i="2"/>
  <c r="AC456" i="2"/>
  <c r="DG455" i="2"/>
  <c r="BW455" i="2"/>
  <c r="AM455" i="2"/>
  <c r="DO452" i="2"/>
  <c r="CF452" i="2"/>
  <c r="AU452" i="2"/>
  <c r="M452" i="2"/>
  <c r="CO451" i="2"/>
  <c r="BD451" i="2"/>
  <c r="U451" i="2"/>
  <c r="CY448" i="2"/>
  <c r="BN448" i="2"/>
  <c r="AC448" i="2"/>
  <c r="DG447" i="2"/>
  <c r="BW447" i="2"/>
  <c r="AM447" i="2"/>
  <c r="DO444" i="2"/>
  <c r="CF444" i="2"/>
  <c r="AU444" i="2"/>
  <c r="M444" i="2"/>
  <c r="CO443" i="2"/>
  <c r="BD443" i="2"/>
  <c r="U443" i="2"/>
  <c r="CY440" i="2"/>
  <c r="BN440" i="2"/>
  <c r="AC440" i="2"/>
  <c r="DG439" i="2"/>
  <c r="BW439" i="2"/>
  <c r="AM439" i="2"/>
  <c r="DO436" i="2"/>
  <c r="CF436" i="2"/>
  <c r="AU436" i="2"/>
  <c r="AA505" i="2"/>
  <c r="AS494" i="2"/>
  <c r="DG489" i="2"/>
  <c r="DP488" i="2"/>
  <c r="AV488" i="2"/>
  <c r="CP485" i="2"/>
  <c r="V485" i="2"/>
  <c r="BO484" i="2"/>
  <c r="DN481" i="2"/>
  <c r="CE481" i="2"/>
  <c r="AT481" i="2"/>
  <c r="L481" i="2"/>
  <c r="CN480" i="2"/>
  <c r="BC480" i="2"/>
  <c r="X480" i="2"/>
  <c r="DN456" i="2"/>
  <c r="CX456" i="2"/>
  <c r="CE456" i="2"/>
  <c r="BM456" i="2"/>
  <c r="AT456" i="2"/>
  <c r="AB456" i="2"/>
  <c r="L456" i="2"/>
  <c r="DF455" i="2"/>
  <c r="CN455" i="2"/>
  <c r="BV455" i="2"/>
  <c r="BC455" i="2"/>
  <c r="AL455" i="2"/>
  <c r="T455" i="2"/>
  <c r="DN452" i="2"/>
  <c r="CX452" i="2"/>
  <c r="CE452" i="2"/>
  <c r="BM452" i="2"/>
  <c r="AT452" i="2"/>
  <c r="AB452" i="2"/>
  <c r="L452" i="2"/>
  <c r="DF451" i="2"/>
  <c r="CN451" i="2"/>
  <c r="BV451" i="2"/>
  <c r="BC451" i="2"/>
  <c r="AL451" i="2"/>
  <c r="T451" i="2"/>
  <c r="DN448" i="2"/>
  <c r="CX448" i="2"/>
  <c r="CE448" i="2"/>
  <c r="BM448" i="2"/>
  <c r="AT448" i="2"/>
  <c r="AB448" i="2"/>
  <c r="L448" i="2"/>
  <c r="DF447" i="2"/>
  <c r="CN447" i="2"/>
  <c r="BV447" i="2"/>
  <c r="BC447" i="2"/>
  <c r="AL447" i="2"/>
  <c r="T447" i="2"/>
  <c r="DN444" i="2"/>
  <c r="CX444" i="2"/>
  <c r="CE444" i="2"/>
  <c r="BM444" i="2"/>
  <c r="AT444" i="2"/>
  <c r="AB444" i="2"/>
  <c r="L444" i="2"/>
  <c r="DF443" i="2"/>
  <c r="CN443" i="2"/>
  <c r="BV443" i="2"/>
  <c r="AK494" i="2"/>
  <c r="DN488" i="2"/>
  <c r="CN485" i="2"/>
  <c r="BM484" i="2"/>
  <c r="CD481" i="2"/>
  <c r="K481" i="2"/>
  <c r="BA480" i="2"/>
  <c r="CV456" i="2"/>
  <c r="AA456" i="2"/>
  <c r="BU455" i="2"/>
  <c r="DM452" i="2"/>
  <c r="AS452" i="2"/>
  <c r="CM451" i="2"/>
  <c r="S451" i="2"/>
  <c r="BK448" i="2"/>
  <c r="DE447" i="2"/>
  <c r="AK447" i="2"/>
  <c r="CD444" i="2"/>
  <c r="K444" i="2"/>
  <c r="BK443" i="2"/>
  <c r="AA443" i="2"/>
  <c r="DE440" i="2"/>
  <c r="BU440" i="2"/>
  <c r="AV440" i="2"/>
  <c r="X440" i="2"/>
  <c r="DM439" i="2"/>
  <c r="CP439" i="2"/>
  <c r="BQ439" i="2"/>
  <c r="AS439" i="2"/>
  <c r="V439" i="2"/>
  <c r="DJ436" i="2"/>
  <c r="CM436" i="2"/>
  <c r="BO436" i="2"/>
  <c r="AQ436" i="2"/>
  <c r="Y436" i="2"/>
  <c r="DT435" i="2"/>
  <c r="DC435" i="2"/>
  <c r="CK435" i="2"/>
  <c r="BS435" i="2"/>
  <c r="AY435" i="2"/>
  <c r="AI435" i="2"/>
  <c r="Q435" i="2"/>
  <c r="DK432" i="2"/>
  <c r="CT432" i="2"/>
  <c r="CB432" i="2"/>
  <c r="BI432" i="2"/>
  <c r="AQ432" i="2"/>
  <c r="Y432" i="2"/>
  <c r="DT431" i="2"/>
  <c r="DC431" i="2"/>
  <c r="CK431" i="2"/>
  <c r="BS431" i="2"/>
  <c r="AY431" i="2"/>
  <c r="AI431" i="2"/>
  <c r="Q431" i="2"/>
  <c r="DK428" i="2"/>
  <c r="CT428" i="2"/>
  <c r="CB428" i="2"/>
  <c r="BI428" i="2"/>
  <c r="AQ428" i="2"/>
  <c r="Y428" i="2"/>
  <c r="DT427" i="2"/>
  <c r="DC427" i="2"/>
  <c r="CK427" i="2"/>
  <c r="BS427" i="2"/>
  <c r="AY427" i="2"/>
  <c r="AI427" i="2"/>
  <c r="Q427" i="2"/>
  <c r="DK424" i="2"/>
  <c r="CT424" i="2"/>
  <c r="CB424" i="2"/>
  <c r="BI424" i="2"/>
  <c r="AQ424" i="2"/>
  <c r="Y424" i="2"/>
  <c r="DT423" i="2"/>
  <c r="DC423" i="2"/>
  <c r="CK423" i="2"/>
  <c r="BS423" i="2"/>
  <c r="AY423" i="2"/>
  <c r="AI423" i="2"/>
  <c r="Q423" i="2"/>
  <c r="DK420" i="2"/>
  <c r="CT420" i="2"/>
  <c r="CB420" i="2"/>
  <c r="BI420" i="2"/>
  <c r="AQ420" i="2"/>
  <c r="Y420" i="2"/>
  <c r="DT419" i="2"/>
  <c r="DC419" i="2"/>
  <c r="CK419" i="2"/>
  <c r="BS419" i="2"/>
  <c r="AY419" i="2"/>
  <c r="AI419" i="2"/>
  <c r="Q419" i="2"/>
  <c r="DK416" i="2"/>
  <c r="CT416" i="2"/>
  <c r="CB416" i="2"/>
  <c r="BI416" i="2"/>
  <c r="AQ416" i="2"/>
  <c r="Y416" i="2"/>
  <c r="DT415" i="2"/>
  <c r="DC415" i="2"/>
  <c r="CK415" i="2"/>
  <c r="BS415" i="2"/>
  <c r="AY415" i="2"/>
  <c r="AI415" i="2"/>
  <c r="Q415" i="2"/>
  <c r="DK412" i="2"/>
  <c r="CT412" i="2"/>
  <c r="CB412" i="2"/>
  <c r="BI412" i="2"/>
  <c r="AQ412" i="2"/>
  <c r="Y412" i="2"/>
  <c r="DT411" i="2"/>
  <c r="DC411" i="2"/>
  <c r="BA502" i="2"/>
  <c r="CK489" i="2"/>
  <c r="AL488" i="2"/>
  <c r="L485" i="2"/>
  <c r="DI481" i="2"/>
  <c r="AO481" i="2"/>
  <c r="CI480" i="2"/>
  <c r="O480" i="2"/>
  <c r="BF456" i="2"/>
  <c r="DA455" i="2"/>
  <c r="AG455" i="2"/>
  <c r="BY452" i="2"/>
  <c r="DQ451" i="2"/>
  <c r="AW451" i="2"/>
  <c r="CQ448" i="2"/>
  <c r="W448" i="2"/>
  <c r="BP447" i="2"/>
  <c r="DI444" i="2"/>
  <c r="AO444" i="2"/>
  <c r="CI443" i="2"/>
  <c r="AP443" i="2"/>
  <c r="DR440" i="2"/>
  <c r="CJ440" i="2"/>
  <c r="BF440" i="2"/>
  <c r="AJ440" i="2"/>
  <c r="L440" i="2"/>
  <c r="DA439" i="2"/>
  <c r="CC439" i="2"/>
  <c r="BC439" i="2"/>
  <c r="AG439" i="2"/>
  <c r="J439" i="2"/>
  <c r="CX436" i="2"/>
  <c r="BY436" i="2"/>
  <c r="AZ436" i="2"/>
  <c r="AH436" i="2"/>
  <c r="P436" i="2"/>
  <c r="DJ435" i="2"/>
  <c r="CR435" i="2"/>
  <c r="CA435" i="2"/>
  <c r="BH435" i="2"/>
  <c r="AP435" i="2"/>
  <c r="X435" i="2"/>
  <c r="DR432" i="2"/>
  <c r="DB432" i="2"/>
  <c r="CJ432" i="2"/>
  <c r="BQ432" i="2"/>
  <c r="AX432" i="2"/>
  <c r="AH432" i="2"/>
  <c r="P432" i="2"/>
  <c r="DJ431" i="2"/>
  <c r="CR431" i="2"/>
  <c r="CA431" i="2"/>
  <c r="BH431" i="2"/>
  <c r="AP431" i="2"/>
  <c r="X431" i="2"/>
  <c r="DR428" i="2"/>
  <c r="DB428" i="2"/>
  <c r="CJ428" i="2"/>
  <c r="BQ428" i="2"/>
  <c r="AX428" i="2"/>
  <c r="AH428" i="2"/>
  <c r="P428" i="2"/>
  <c r="DJ427" i="2"/>
  <c r="CR427" i="2"/>
  <c r="CA427" i="2"/>
  <c r="BH427" i="2"/>
  <c r="AP427" i="2"/>
  <c r="X427" i="2"/>
  <c r="DR424" i="2"/>
  <c r="DB424" i="2"/>
  <c r="CJ424" i="2"/>
  <c r="BQ424" i="2"/>
  <c r="AX424" i="2"/>
  <c r="AH424" i="2"/>
  <c r="P424" i="2"/>
  <c r="DJ423" i="2"/>
  <c r="CR423" i="2"/>
  <c r="CA423" i="2"/>
  <c r="BH423" i="2"/>
  <c r="AP423" i="2"/>
  <c r="X423" i="2"/>
  <c r="DR420" i="2"/>
  <c r="DB420" i="2"/>
  <c r="CJ420" i="2"/>
  <c r="BQ420" i="2"/>
  <c r="AX420" i="2"/>
  <c r="AH420" i="2"/>
  <c r="P420" i="2"/>
  <c r="DJ419" i="2"/>
  <c r="CR419" i="2"/>
  <c r="CA419" i="2"/>
  <c r="BH419" i="2"/>
  <c r="AP419" i="2"/>
  <c r="X419" i="2"/>
  <c r="DR416" i="2"/>
  <c r="DB416" i="2"/>
  <c r="CJ416" i="2"/>
  <c r="BQ416" i="2"/>
  <c r="AX416" i="2"/>
  <c r="AH416" i="2"/>
  <c r="P416" i="2"/>
  <c r="DJ415" i="2"/>
  <c r="CR415" i="2"/>
  <c r="CA415" i="2"/>
  <c r="BH415" i="2"/>
  <c r="AP415" i="2"/>
  <c r="X415" i="2"/>
  <c r="DR412" i="2"/>
  <c r="DB412" i="2"/>
  <c r="CJ412" i="2"/>
  <c r="BQ412" i="2"/>
  <c r="AX412" i="2"/>
  <c r="AH412" i="2"/>
  <c r="P412" i="2"/>
  <c r="DJ411" i="2"/>
  <c r="Y518" i="2"/>
  <c r="CT493" i="2"/>
  <c r="CX488" i="2"/>
  <c r="BV485" i="2"/>
  <c r="AT484" i="2"/>
  <c r="BU481" i="2"/>
  <c r="DM480" i="2"/>
  <c r="AS480" i="2"/>
  <c r="CM456" i="2"/>
  <c r="S456" i="2"/>
  <c r="BK455" i="2"/>
  <c r="DE452" i="2"/>
  <c r="AK452" i="2"/>
  <c r="CD451" i="2"/>
  <c r="K451" i="2"/>
  <c r="BA448" i="2"/>
  <c r="CV447" i="2"/>
  <c r="AA447" i="2"/>
  <c r="BU444" i="2"/>
  <c r="DM443" i="2"/>
  <c r="BF443" i="2"/>
  <c r="W443" i="2"/>
  <c r="DA440" i="2"/>
  <c r="BQ440" i="2"/>
  <c r="AS440" i="2"/>
  <c r="V440" i="2"/>
  <c r="DJ439" i="2"/>
  <c r="CM439" i="2"/>
  <c r="BO439" i="2"/>
  <c r="AP439" i="2"/>
  <c r="S439" i="2"/>
  <c r="DH436" i="2"/>
  <c r="CJ436" i="2"/>
  <c r="BK436" i="2"/>
  <c r="AO436" i="2"/>
  <c r="W436" i="2"/>
  <c r="DQ435" i="2"/>
  <c r="DA435" i="2"/>
  <c r="CI435" i="2"/>
  <c r="BP435" i="2"/>
  <c r="AW435" i="2"/>
  <c r="AG435" i="2"/>
  <c r="O435" i="2"/>
  <c r="DI432" i="2"/>
  <c r="CQ432" i="2"/>
  <c r="BY432" i="2"/>
  <c r="BF432" i="2"/>
  <c r="AO432" i="2"/>
  <c r="W432" i="2"/>
  <c r="DQ431" i="2"/>
  <c r="DA431" i="2"/>
  <c r="CI431" i="2"/>
  <c r="BP431" i="2"/>
  <c r="AW431" i="2"/>
  <c r="AG431" i="2"/>
  <c r="O431" i="2"/>
  <c r="DI428" i="2"/>
  <c r="CQ428" i="2"/>
  <c r="BY428" i="2"/>
  <c r="BF428" i="2"/>
  <c r="AO428" i="2"/>
  <c r="W428" i="2"/>
  <c r="DQ427" i="2"/>
  <c r="DA427" i="2"/>
  <c r="CI427" i="2"/>
  <c r="BP427" i="2"/>
  <c r="AW427" i="2"/>
  <c r="AG427" i="2"/>
  <c r="O427" i="2"/>
  <c r="DI424" i="2"/>
  <c r="CQ424" i="2"/>
  <c r="BY424" i="2"/>
  <c r="BF424" i="2"/>
  <c r="AO424" i="2"/>
  <c r="W424" i="2"/>
  <c r="DQ423" i="2"/>
  <c r="DA423" i="2"/>
  <c r="CI423" i="2"/>
  <c r="BP423" i="2"/>
  <c r="AW423" i="2"/>
  <c r="AG423" i="2"/>
  <c r="O423" i="2"/>
  <c r="DI420" i="2"/>
  <c r="BY420" i="2"/>
  <c r="BF420" i="2"/>
  <c r="BV484" i="2"/>
  <c r="DA456" i="2"/>
  <c r="AW452" i="2"/>
  <c r="DI447" i="2"/>
  <c r="BM443" i="2"/>
  <c r="AW440" i="2"/>
  <c r="BT439" i="2"/>
  <c r="CN436" i="2"/>
  <c r="J436" i="2"/>
  <c r="AZ435" i="2"/>
  <c r="CU432" i="2"/>
  <c r="Z432" i="2"/>
  <c r="BT431" i="2"/>
  <c r="DL428" i="2"/>
  <c r="AR428" i="2"/>
  <c r="CL427" i="2"/>
  <c r="R427" i="2"/>
  <c r="BJ424" i="2"/>
  <c r="DD423" i="2"/>
  <c r="AJ423" i="2"/>
  <c r="CC420" i="2"/>
  <c r="AG420" i="2"/>
  <c r="DI419" i="2"/>
  <c r="BY419" i="2"/>
  <c r="AO419" i="2"/>
  <c r="DQ416" i="2"/>
  <c r="CI416" i="2"/>
  <c r="AW416" i="2"/>
  <c r="O416" i="2"/>
  <c r="CQ415" i="2"/>
  <c r="BF415" i="2"/>
  <c r="W415" i="2"/>
  <c r="DA412" i="2"/>
  <c r="BP412" i="2"/>
  <c r="AG412" i="2"/>
  <c r="DI411" i="2"/>
  <c r="CK411" i="2"/>
  <c r="BS411" i="2"/>
  <c r="AY411" i="2"/>
  <c r="AI411" i="2"/>
  <c r="Q411" i="2"/>
  <c r="DK408" i="2"/>
  <c r="CT408" i="2"/>
  <c r="CB408" i="2"/>
  <c r="BI408" i="2"/>
  <c r="AQ408" i="2"/>
  <c r="Y408" i="2"/>
  <c r="DT407" i="2"/>
  <c r="DC407" i="2"/>
  <c r="CK407" i="2"/>
  <c r="BS407" i="2"/>
  <c r="AY407" i="2"/>
  <c r="AI407" i="2"/>
  <c r="Q407" i="2"/>
  <c r="DK404" i="2"/>
  <c r="CT404" i="2"/>
  <c r="CB404" i="2"/>
  <c r="BI404" i="2"/>
  <c r="AQ404" i="2"/>
  <c r="Y404" i="2"/>
  <c r="DT403" i="2"/>
  <c r="DC403" i="2"/>
  <c r="CK403" i="2"/>
  <c r="BS403" i="2"/>
  <c r="AY403" i="2"/>
  <c r="AI403" i="2"/>
  <c r="Q403" i="2"/>
  <c r="DK400" i="2"/>
  <c r="CT400" i="2"/>
  <c r="CB400" i="2"/>
  <c r="BI400" i="2"/>
  <c r="AQ400" i="2"/>
  <c r="Y400" i="2"/>
  <c r="DT399" i="2"/>
  <c r="DC399" i="2"/>
  <c r="CK399" i="2"/>
  <c r="BS399" i="2"/>
  <c r="AY399" i="2"/>
  <c r="AI399" i="2"/>
  <c r="Q399" i="2"/>
  <c r="DK396" i="2"/>
  <c r="CT396" i="2"/>
  <c r="CB396" i="2"/>
  <c r="BI396" i="2"/>
  <c r="AQ396" i="2"/>
  <c r="Y396" i="2"/>
  <c r="DT395" i="2"/>
  <c r="DC395" i="2"/>
  <c r="CK395" i="2"/>
  <c r="BS395" i="2"/>
  <c r="AY395" i="2"/>
  <c r="AI395" i="2"/>
  <c r="Q395" i="2"/>
  <c r="DK392" i="2"/>
  <c r="CT392" i="2"/>
  <c r="CB392" i="2"/>
  <c r="BI392" i="2"/>
  <c r="AQ392" i="2"/>
  <c r="Y392" i="2"/>
  <c r="DT391" i="2"/>
  <c r="DC391" i="2"/>
  <c r="CK391" i="2"/>
  <c r="BS391" i="2"/>
  <c r="AY391" i="2"/>
  <c r="AI391" i="2"/>
  <c r="Q391" i="2"/>
  <c r="DK388" i="2"/>
  <c r="CT388" i="2"/>
  <c r="CB388" i="2"/>
  <c r="BI388" i="2"/>
  <c r="AQ388" i="2"/>
  <c r="Y388" i="2"/>
  <c r="DT387" i="2"/>
  <c r="DC387" i="2"/>
  <c r="CK387" i="2"/>
  <c r="BS387" i="2"/>
  <c r="AY387" i="2"/>
  <c r="AI387" i="2"/>
  <c r="Q387" i="2"/>
  <c r="DK384" i="2"/>
  <c r="CT384" i="2"/>
  <c r="CB384" i="2"/>
  <c r="BI384" i="2"/>
  <c r="AQ384" i="2"/>
  <c r="Y384" i="2"/>
  <c r="DT383" i="2"/>
  <c r="DC383" i="2"/>
  <c r="CK383" i="2"/>
  <c r="BS383" i="2"/>
  <c r="AY383" i="2"/>
  <c r="AI383" i="2"/>
  <c r="Q383" i="2"/>
  <c r="DK380" i="2"/>
  <c r="CT380" i="2"/>
  <c r="CB380" i="2"/>
  <c r="BI380" i="2"/>
  <c r="AQ380" i="2"/>
  <c r="Y380" i="2"/>
  <c r="DT379" i="2"/>
  <c r="DC379" i="2"/>
  <c r="CK379" i="2"/>
  <c r="BS379" i="2"/>
  <c r="AY379" i="2"/>
  <c r="AI379" i="2"/>
  <c r="Q379" i="2"/>
  <c r="DK376" i="2"/>
  <c r="CT376" i="2"/>
  <c r="CB376" i="2"/>
  <c r="BI376" i="2"/>
  <c r="AQ376" i="2"/>
  <c r="Y376" i="2"/>
  <c r="DT375" i="2"/>
  <c r="DC375" i="2"/>
  <c r="CK375" i="2"/>
  <c r="BS375" i="2"/>
  <c r="AY375" i="2"/>
  <c r="AI375" i="2"/>
  <c r="Q375" i="2"/>
  <c r="DK372" i="2"/>
  <c r="CT372" i="2"/>
  <c r="CB372" i="2"/>
  <c r="BI372" i="2"/>
  <c r="AQ372" i="2"/>
  <c r="Y372" i="2"/>
  <c r="DT371" i="2"/>
  <c r="DC371" i="2"/>
  <c r="CK371" i="2"/>
  <c r="BS371" i="2"/>
  <c r="AY371" i="2"/>
  <c r="AI371" i="2"/>
  <c r="CN488" i="2"/>
  <c r="DI480" i="2"/>
  <c r="BF455" i="2"/>
  <c r="DQ448" i="2"/>
  <c r="BP444" i="2"/>
  <c r="CX440" i="2"/>
  <c r="DI439" i="2"/>
  <c r="R439" i="2"/>
  <c r="AN436" i="2"/>
  <c r="CH435" i="2"/>
  <c r="N435" i="2"/>
  <c r="BE432" i="2"/>
  <c r="CZ431" i="2"/>
  <c r="AE431" i="2"/>
  <c r="BX428" i="2"/>
  <c r="DP427" i="2"/>
  <c r="AV427" i="2"/>
  <c r="CP424" i="2"/>
  <c r="V424" i="2"/>
  <c r="BO423" i="2"/>
  <c r="DH420" i="2"/>
  <c r="AV420" i="2"/>
  <c r="N420" i="2"/>
  <c r="CP419" i="2"/>
  <c r="BE419" i="2"/>
  <c r="V419" i="2"/>
  <c r="CZ416" i="2"/>
  <c r="BO416" i="2"/>
  <c r="AE416" i="2"/>
  <c r="DH415" i="2"/>
  <c r="BX415" i="2"/>
  <c r="AN415" i="2"/>
  <c r="DP412" i="2"/>
  <c r="CH412" i="2"/>
  <c r="AV412" i="2"/>
  <c r="N412" i="2"/>
  <c r="CR411" i="2"/>
  <c r="CA411" i="2"/>
  <c r="BH411" i="2"/>
  <c r="AP411" i="2"/>
  <c r="X411" i="2"/>
  <c r="DR408" i="2"/>
  <c r="DB408" i="2"/>
  <c r="CJ408" i="2"/>
  <c r="BQ408" i="2"/>
  <c r="AX408" i="2"/>
  <c r="AH408" i="2"/>
  <c r="P408" i="2"/>
  <c r="DJ407" i="2"/>
  <c r="CR407" i="2"/>
  <c r="CA407" i="2"/>
  <c r="BH407" i="2"/>
  <c r="AP407" i="2"/>
  <c r="X407" i="2"/>
  <c r="DR404" i="2"/>
  <c r="DB404" i="2"/>
  <c r="CJ404" i="2"/>
  <c r="BQ404" i="2"/>
  <c r="AX404" i="2"/>
  <c r="AH404" i="2"/>
  <c r="P404" i="2"/>
  <c r="DJ403" i="2"/>
  <c r="CR403" i="2"/>
  <c r="CA403" i="2"/>
  <c r="BH403" i="2"/>
  <c r="AP403" i="2"/>
  <c r="X403" i="2"/>
  <c r="DR400" i="2"/>
  <c r="DB400" i="2"/>
  <c r="CJ400" i="2"/>
  <c r="BQ400" i="2"/>
  <c r="AX400" i="2"/>
  <c r="AH400" i="2"/>
  <c r="P400" i="2"/>
  <c r="DJ399" i="2"/>
  <c r="CR399" i="2"/>
  <c r="CA399" i="2"/>
  <c r="BH399" i="2"/>
  <c r="AP399" i="2"/>
  <c r="X399" i="2"/>
  <c r="DR396" i="2"/>
  <c r="DB396" i="2"/>
  <c r="CJ396" i="2"/>
  <c r="BQ396" i="2"/>
  <c r="AX396" i="2"/>
  <c r="AH396" i="2"/>
  <c r="DE448" i="2"/>
  <c r="BA444" i="2"/>
  <c r="CQ440" i="2"/>
  <c r="DE439" i="2"/>
  <c r="N439" i="2"/>
  <c r="AK436" i="2"/>
  <c r="CD435" i="2"/>
  <c r="K435" i="2"/>
  <c r="BA432" i="2"/>
  <c r="CV431" i="2"/>
  <c r="AA431" i="2"/>
  <c r="BU428" i="2"/>
  <c r="DM427" i="2"/>
  <c r="AS427" i="2"/>
  <c r="CM424" i="2"/>
  <c r="S424" i="2"/>
  <c r="BK423" i="2"/>
  <c r="DE420" i="2"/>
  <c r="CM494" i="2"/>
  <c r="AO447" i="2"/>
  <c r="BP436" i="2"/>
  <c r="J432" i="2"/>
  <c r="BT427" i="2"/>
  <c r="R423" i="2"/>
  <c r="BY416" i="2"/>
  <c r="AW415" i="2"/>
  <c r="W412" i="2"/>
  <c r="AU411" i="2"/>
  <c r="CO408" i="2"/>
  <c r="U408" i="2"/>
  <c r="BN407" i="2"/>
  <c r="DG404" i="2"/>
  <c r="AM404" i="2"/>
  <c r="CF403" i="2"/>
  <c r="AU403" i="2"/>
  <c r="M403" i="2"/>
  <c r="CO400" i="2"/>
  <c r="BD400" i="2"/>
  <c r="U400" i="2"/>
  <c r="CY399" i="2"/>
  <c r="BN399" i="2"/>
  <c r="AC399" i="2"/>
  <c r="DG396" i="2"/>
  <c r="BW396" i="2"/>
  <c r="AM396" i="2"/>
  <c r="DO395" i="2"/>
  <c r="CO395" i="2"/>
  <c r="BN395" i="2"/>
  <c r="AQ395" i="2"/>
  <c r="U395" i="2"/>
  <c r="DG392" i="2"/>
  <c r="CK392" i="2"/>
  <c r="BN392" i="2"/>
  <c r="AM392" i="2"/>
  <c r="Q392" i="2"/>
  <c r="DG391" i="2"/>
  <c r="CF391" i="2"/>
  <c r="BI391" i="2"/>
  <c r="AM391" i="2"/>
  <c r="M391" i="2"/>
  <c r="DC388" i="2"/>
  <c r="CF388" i="2"/>
  <c r="BD388" i="2"/>
  <c r="AI388" i="2"/>
  <c r="M388" i="2"/>
  <c r="CY387" i="2"/>
  <c r="CB387" i="2"/>
  <c r="BD387" i="2"/>
  <c r="AC387" i="2"/>
  <c r="DT384" i="2"/>
  <c r="CY384" i="2"/>
  <c r="BW384" i="2"/>
  <c r="AY384" i="2"/>
  <c r="AC384" i="2"/>
  <c r="DO383" i="2"/>
  <c r="CT383" i="2"/>
  <c r="BW383" i="2"/>
  <c r="AU383" i="2"/>
  <c r="Y383" i="2"/>
  <c r="DO380" i="2"/>
  <c r="CO380" i="2"/>
  <c r="BS380" i="2"/>
  <c r="AU380" i="2"/>
  <c r="U380" i="2"/>
  <c r="DK379" i="2"/>
  <c r="CO379" i="2"/>
  <c r="BN379" i="2"/>
  <c r="AQ379" i="2"/>
  <c r="U379" i="2"/>
  <c r="DG376" i="2"/>
  <c r="CK376" i="2"/>
  <c r="BN376" i="2"/>
  <c r="AM376" i="2"/>
  <c r="Q376" i="2"/>
  <c r="DG375" i="2"/>
  <c r="CF375" i="2"/>
  <c r="BI375" i="2"/>
  <c r="AM375" i="2"/>
  <c r="M375" i="2"/>
  <c r="DC372" i="2"/>
  <c r="CF372" i="2"/>
  <c r="BD372" i="2"/>
  <c r="AI372" i="2"/>
  <c r="M372" i="2"/>
  <c r="CY371" i="2"/>
  <c r="CB371" i="2"/>
  <c r="BD371" i="2"/>
  <c r="AC371" i="2"/>
  <c r="AL484" i="2"/>
  <c r="O456" i="2"/>
  <c r="AW448" i="2"/>
  <c r="BC443" i="2"/>
  <c r="T440" i="2"/>
  <c r="DF436" i="2"/>
  <c r="DP435" i="2"/>
  <c r="AE435" i="2"/>
  <c r="AN432" i="2"/>
  <c r="BO431" i="2"/>
  <c r="CP428" i="2"/>
  <c r="CZ427" i="2"/>
  <c r="N427" i="2"/>
  <c r="AN424" i="2"/>
  <c r="AV423" i="2"/>
  <c r="V420" i="2"/>
  <c r="CH419" i="2"/>
  <c r="AN419" i="2"/>
  <c r="DH416" i="2"/>
  <c r="BE416" i="2"/>
  <c r="N416" i="2"/>
  <c r="CH415" i="2"/>
  <c r="AE415" i="2"/>
  <c r="CZ412" i="2"/>
  <c r="BE412" i="2"/>
  <c r="DP411" i="2"/>
  <c r="CJ411" i="2"/>
  <c r="BM411" i="2"/>
  <c r="AL411" i="2"/>
  <c r="P411" i="2"/>
  <c r="DF408" i="2"/>
  <c r="CE408" i="2"/>
  <c r="BH408" i="2"/>
  <c r="AL408" i="2"/>
  <c r="L408" i="2"/>
  <c r="DB407" i="2"/>
  <c r="CE407" i="2"/>
  <c r="BC407" i="2"/>
  <c r="AH407" i="2"/>
  <c r="L407" i="2"/>
  <c r="CX404" i="2"/>
  <c r="CA404" i="2"/>
  <c r="BC404" i="2"/>
  <c r="AB404" i="2"/>
  <c r="DR403" i="2"/>
  <c r="CX403" i="2"/>
  <c r="BV403" i="2"/>
  <c r="AX403" i="2"/>
  <c r="AB403" i="2"/>
  <c r="DN400" i="2"/>
  <c r="CR400" i="2"/>
  <c r="BV400" i="2"/>
  <c r="AT400" i="2"/>
  <c r="X400" i="2"/>
  <c r="DN399" i="2"/>
  <c r="CN399" i="2"/>
  <c r="BQ399" i="2"/>
  <c r="AT399" i="2"/>
  <c r="T399" i="2"/>
  <c r="DJ396" i="2"/>
  <c r="CN396" i="2"/>
  <c r="BM396" i="2"/>
  <c r="AP396" i="2"/>
  <c r="T396" i="2"/>
  <c r="DN395" i="2"/>
  <c r="CX395" i="2"/>
  <c r="CE395" i="2"/>
  <c r="BM395" i="2"/>
  <c r="AT395" i="2"/>
  <c r="AB395" i="2"/>
  <c r="L395" i="2"/>
  <c r="DF392" i="2"/>
  <c r="CN392" i="2"/>
  <c r="BV392" i="2"/>
  <c r="BC392" i="2"/>
  <c r="AL392" i="2"/>
  <c r="T392" i="2"/>
  <c r="DN391" i="2"/>
  <c r="CX391" i="2"/>
  <c r="CE391" i="2"/>
  <c r="BM391" i="2"/>
  <c r="AT391" i="2"/>
  <c r="AB391" i="2"/>
  <c r="L391" i="2"/>
  <c r="DF388" i="2"/>
  <c r="CN388" i="2"/>
  <c r="BV388" i="2"/>
  <c r="BC388" i="2"/>
  <c r="AL388" i="2"/>
  <c r="T388" i="2"/>
  <c r="DN387" i="2"/>
  <c r="CX387" i="2"/>
  <c r="CE387" i="2"/>
  <c r="DT489" i="2"/>
  <c r="AW481" i="2"/>
  <c r="DI455" i="2"/>
  <c r="BF451" i="2"/>
  <c r="DQ444" i="2"/>
  <c r="L443" i="2"/>
  <c r="O440" i="2"/>
  <c r="AJ439" i="2"/>
  <c r="BC436" i="2"/>
  <c r="CU435" i="2"/>
  <c r="Z435" i="2"/>
  <c r="BT432" i="2"/>
  <c r="DL431" i="2"/>
  <c r="AR431" i="2"/>
  <c r="CL428" i="2"/>
  <c r="R428" i="2"/>
  <c r="BJ427" i="2"/>
  <c r="DD424" i="2"/>
  <c r="AJ424" i="2"/>
  <c r="CC423" i="2"/>
  <c r="J423" i="2"/>
  <c r="BA420" i="2"/>
  <c r="S420" i="2"/>
  <c r="CV419" i="2"/>
  <c r="BK419" i="2"/>
  <c r="AA419" i="2"/>
  <c r="DE416" i="2"/>
  <c r="BU416" i="2"/>
  <c r="AK416" i="2"/>
  <c r="DM415" i="2"/>
  <c r="CD415" i="2"/>
  <c r="AS415" i="2"/>
  <c r="K415" i="2"/>
  <c r="CM412" i="2"/>
  <c r="BA412" i="2"/>
  <c r="S412" i="2"/>
  <c r="CV411" i="2"/>
  <c r="CD411" i="2"/>
  <c r="BK411" i="2"/>
  <c r="AS411" i="2"/>
  <c r="AA411" i="2"/>
  <c r="K411" i="2"/>
  <c r="DE408" i="2"/>
  <c r="CM408" i="2"/>
  <c r="BU408" i="2"/>
  <c r="BA408" i="2"/>
  <c r="AK408" i="2"/>
  <c r="S408" i="2"/>
  <c r="DM407" i="2"/>
  <c r="CV407" i="2"/>
  <c r="CD407" i="2"/>
  <c r="BK407" i="2"/>
  <c r="AS407" i="2"/>
  <c r="AA407" i="2"/>
  <c r="K407" i="2"/>
  <c r="DE404" i="2"/>
  <c r="CM404" i="2"/>
  <c r="BU404" i="2"/>
  <c r="BA404" i="2"/>
  <c r="AK404" i="2"/>
  <c r="S404" i="2"/>
  <c r="DM403" i="2"/>
  <c r="CV403" i="2"/>
  <c r="CD403" i="2"/>
  <c r="BK403" i="2"/>
  <c r="AS403" i="2"/>
  <c r="AA403" i="2"/>
  <c r="K403" i="2"/>
  <c r="DE400" i="2"/>
  <c r="CM400" i="2"/>
  <c r="BU400" i="2"/>
  <c r="BA400" i="2"/>
  <c r="AK400" i="2"/>
  <c r="S400" i="2"/>
  <c r="DM399" i="2"/>
  <c r="CV399" i="2"/>
  <c r="CD399" i="2"/>
  <c r="BK399" i="2"/>
  <c r="AS399" i="2"/>
  <c r="AA399" i="2"/>
  <c r="K399" i="2"/>
  <c r="DE396" i="2"/>
  <c r="CM396" i="2"/>
  <c r="BU396" i="2"/>
  <c r="BA396" i="2"/>
  <c r="AK396" i="2"/>
  <c r="S396" i="2"/>
  <c r="DM395" i="2"/>
  <c r="CV395" i="2"/>
  <c r="CD395" i="2"/>
  <c r="BK395" i="2"/>
  <c r="AS395" i="2"/>
  <c r="AA395" i="2"/>
  <c r="K395" i="2"/>
  <c r="DE392" i="2"/>
  <c r="CM392" i="2"/>
  <c r="BU392" i="2"/>
  <c r="BA392" i="2"/>
  <c r="AK392" i="2"/>
  <c r="S392" i="2"/>
  <c r="DM391" i="2"/>
  <c r="CV391" i="2"/>
  <c r="CD391" i="2"/>
  <c r="BK391" i="2"/>
  <c r="AS391" i="2"/>
  <c r="AA391" i="2"/>
  <c r="K391" i="2"/>
  <c r="DE388" i="2"/>
  <c r="CM388" i="2"/>
  <c r="BU388" i="2"/>
  <c r="BA388" i="2"/>
  <c r="AK388" i="2"/>
  <c r="S388" i="2"/>
  <c r="DM387" i="2"/>
  <c r="CV387" i="2"/>
  <c r="CD387" i="2"/>
  <c r="BK387" i="2"/>
  <c r="AS387" i="2"/>
  <c r="AA387" i="2"/>
  <c r="K387" i="2"/>
  <c r="DE384" i="2"/>
  <c r="CM384" i="2"/>
  <c r="BU384" i="2"/>
  <c r="BA384" i="2"/>
  <c r="AK384" i="2"/>
  <c r="S384" i="2"/>
  <c r="DM383" i="2"/>
  <c r="CV383" i="2"/>
  <c r="CD383" i="2"/>
  <c r="BK383" i="2"/>
  <c r="AS383" i="2"/>
  <c r="AA383" i="2"/>
  <c r="K383" i="2"/>
  <c r="DE380" i="2"/>
  <c r="CM380" i="2"/>
  <c r="BU380" i="2"/>
  <c r="BA380" i="2"/>
  <c r="AK380" i="2"/>
  <c r="S380" i="2"/>
  <c r="DM379" i="2"/>
  <c r="CV379" i="2"/>
  <c r="CD379" i="2"/>
  <c r="BK379" i="2"/>
  <c r="AS379" i="2"/>
  <c r="AA379" i="2"/>
  <c r="K379" i="2"/>
  <c r="DE376" i="2"/>
  <c r="CM376" i="2"/>
  <c r="BU376" i="2"/>
  <c r="BA376" i="2"/>
  <c r="AK376" i="2"/>
  <c r="S376" i="2"/>
  <c r="DM375" i="2"/>
  <c r="CV375" i="2"/>
  <c r="CD375" i="2"/>
  <c r="BK375" i="2"/>
  <c r="AS375" i="2"/>
  <c r="AA375" i="2"/>
  <c r="K375" i="2"/>
  <c r="DE372" i="2"/>
  <c r="CM372" i="2"/>
  <c r="BU372" i="2"/>
  <c r="BA372" i="2"/>
  <c r="AK372" i="2"/>
  <c r="S372" i="2"/>
  <c r="DM371" i="2"/>
  <c r="CV371" i="2"/>
  <c r="CD371" i="2"/>
  <c r="BK371" i="2"/>
  <c r="AS371" i="2"/>
  <c r="AA371" i="2"/>
  <c r="O448" i="2"/>
  <c r="CU436" i="2"/>
  <c r="AE432" i="2"/>
  <c r="CP427" i="2"/>
  <c r="AN423" i="2"/>
  <c r="CC419" i="2"/>
  <c r="AZ416" i="2"/>
  <c r="Z415" i="2"/>
  <c r="DL411" i="2"/>
  <c r="AJ411" i="2"/>
  <c r="CC408" i="2"/>
  <c r="J408" i="2"/>
  <c r="AZ407" i="2"/>
  <c r="CU404" i="2"/>
  <c r="Z404" i="2"/>
  <c r="BT403" i="2"/>
  <c r="DL400" i="2"/>
  <c r="AR400" i="2"/>
  <c r="CL399" i="2"/>
  <c r="R399" i="2"/>
  <c r="BJ396" i="2"/>
  <c r="DD395" i="2"/>
  <c r="AJ395" i="2"/>
  <c r="CC392" i="2"/>
  <c r="J392" i="2"/>
  <c r="AZ391" i="2"/>
  <c r="CU388" i="2"/>
  <c r="Z388" i="2"/>
  <c r="BT387" i="2"/>
  <c r="AJ387" i="2"/>
  <c r="DL384" i="2"/>
  <c r="CC384" i="2"/>
  <c r="AR384" i="2"/>
  <c r="J384" i="2"/>
  <c r="CL383" i="2"/>
  <c r="AZ383" i="2"/>
  <c r="R383" i="2"/>
  <c r="CU380" i="2"/>
  <c r="BJ380" i="2"/>
  <c r="Z380" i="2"/>
  <c r="DD379" i="2"/>
  <c r="BT379" i="2"/>
  <c r="AJ379" i="2"/>
  <c r="DL376" i="2"/>
  <c r="CC376" i="2"/>
  <c r="AR376" i="2"/>
  <c r="J376" i="2"/>
  <c r="CL375" i="2"/>
  <c r="AZ375" i="2"/>
  <c r="R375" i="2"/>
  <c r="CU372" i="2"/>
  <c r="BJ372" i="2"/>
  <c r="Z372" i="2"/>
  <c r="DD371" i="2"/>
  <c r="BT371" i="2"/>
  <c r="AJ371" i="2"/>
  <c r="N371" i="2"/>
  <c r="DH368" i="2"/>
  <c r="CP368" i="2"/>
  <c r="BX368" i="2"/>
  <c r="BE368" i="2"/>
  <c r="AN368" i="2"/>
  <c r="V368" i="2"/>
  <c r="DP367" i="2"/>
  <c r="CZ367" i="2"/>
  <c r="CH367" i="2"/>
  <c r="BO367" i="2"/>
  <c r="AV367" i="2"/>
  <c r="AE367" i="2"/>
  <c r="N367" i="2"/>
  <c r="DH364" i="2"/>
  <c r="CP364" i="2"/>
  <c r="BX364" i="2"/>
  <c r="BE364" i="2"/>
  <c r="AN364" i="2"/>
  <c r="V364" i="2"/>
  <c r="DP363" i="2"/>
  <c r="CZ363" i="2"/>
  <c r="CH363" i="2"/>
  <c r="BO363" i="2"/>
  <c r="AV363" i="2"/>
  <c r="AE363" i="2"/>
  <c r="N363" i="2"/>
  <c r="DH360" i="2"/>
  <c r="CP360" i="2"/>
  <c r="BX360" i="2"/>
  <c r="BE360" i="2"/>
  <c r="AN360" i="2"/>
  <c r="V360" i="2"/>
  <c r="DP359" i="2"/>
  <c r="CZ359" i="2"/>
  <c r="CH359" i="2"/>
  <c r="BO359" i="2"/>
  <c r="AV359" i="2"/>
  <c r="AE359" i="2"/>
  <c r="N359" i="2"/>
  <c r="DH356" i="2"/>
  <c r="CP356" i="2"/>
  <c r="BX356" i="2"/>
  <c r="BE356" i="2"/>
  <c r="AN356" i="2"/>
  <c r="V356" i="2"/>
  <c r="DP355" i="2"/>
  <c r="CZ355" i="2"/>
  <c r="CH355" i="2"/>
  <c r="BO355" i="2"/>
  <c r="AV355" i="2"/>
  <c r="AE355" i="2"/>
  <c r="N355" i="2"/>
  <c r="DH352" i="2"/>
  <c r="CP352" i="2"/>
  <c r="BX352" i="2"/>
  <c r="BE352" i="2"/>
  <c r="AN352" i="2"/>
  <c r="V352" i="2"/>
  <c r="DP351" i="2"/>
  <c r="CZ351" i="2"/>
  <c r="CH351" i="2"/>
  <c r="BO351" i="2"/>
  <c r="AV351" i="2"/>
  <c r="AE351" i="2"/>
  <c r="N351" i="2"/>
  <c r="DH348" i="2"/>
  <c r="CP348" i="2"/>
  <c r="BX348" i="2"/>
  <c r="BE348" i="2"/>
  <c r="AN348" i="2"/>
  <c r="V348" i="2"/>
  <c r="DP347" i="2"/>
  <c r="CZ347" i="2"/>
  <c r="CH347" i="2"/>
  <c r="BO347" i="2"/>
  <c r="AV347" i="2"/>
  <c r="AE347" i="2"/>
  <c r="N347" i="2"/>
  <c r="DH344" i="2"/>
  <c r="CP344" i="2"/>
  <c r="BX344" i="2"/>
  <c r="BE344" i="2"/>
  <c r="AN344" i="2"/>
  <c r="V344" i="2"/>
  <c r="DP343" i="2"/>
  <c r="CZ343" i="2"/>
  <c r="CH343" i="2"/>
  <c r="BO343" i="2"/>
  <c r="AV343" i="2"/>
  <c r="AE343" i="2"/>
  <c r="N343" i="2"/>
  <c r="DH340" i="2"/>
  <c r="CP340" i="2"/>
  <c r="BX340" i="2"/>
  <c r="BE340" i="2"/>
  <c r="AN340" i="2"/>
  <c r="V340" i="2"/>
  <c r="DP339" i="2"/>
  <c r="CZ339" i="2"/>
  <c r="CH339" i="2"/>
  <c r="BO339" i="2"/>
  <c r="AV339" i="2"/>
  <c r="AE339" i="2"/>
  <c r="N339" i="2"/>
  <c r="DH336" i="2"/>
  <c r="CP336" i="2"/>
  <c r="BX336" i="2"/>
  <c r="BE336" i="2"/>
  <c r="AN336" i="2"/>
  <c r="V336" i="2"/>
  <c r="DP335" i="2"/>
  <c r="CZ335" i="2"/>
  <c r="CH335" i="2"/>
  <c r="DA481" i="2"/>
  <c r="AL443" i="2"/>
  <c r="DH435" i="2"/>
  <c r="BE431" i="2"/>
  <c r="DP424" i="2"/>
  <c r="BO420" i="2"/>
  <c r="AJ419" i="2"/>
  <c r="J416" i="2"/>
  <c r="CU412" i="2"/>
  <c r="CH411" i="2"/>
  <c r="N411" i="2"/>
  <c r="BE408" i="2"/>
  <c r="CZ407" i="2"/>
  <c r="AE407" i="2"/>
  <c r="BX404" i="2"/>
  <c r="DP403" i="2"/>
  <c r="AV403" i="2"/>
  <c r="CP400" i="2"/>
  <c r="V400" i="2"/>
  <c r="BO399" i="2"/>
  <c r="DH396" i="2"/>
  <c r="AN396" i="2"/>
  <c r="CH395" i="2"/>
  <c r="N395" i="2"/>
  <c r="BE392" i="2"/>
  <c r="CZ391" i="2"/>
  <c r="AE391" i="2"/>
  <c r="BX388" i="2"/>
  <c r="DP387" i="2"/>
  <c r="BH387" i="2"/>
  <c r="X387" i="2"/>
  <c r="DB384" i="2"/>
  <c r="BQ384" i="2"/>
  <c r="AH384" i="2"/>
  <c r="DJ383" i="2"/>
  <c r="CA383" i="2"/>
  <c r="AP383" i="2"/>
  <c r="DR380" i="2"/>
  <c r="CJ380" i="2"/>
  <c r="AX380" i="2"/>
  <c r="P380" i="2"/>
  <c r="CR379" i="2"/>
  <c r="BH379" i="2"/>
  <c r="X379" i="2"/>
  <c r="DB376" i="2"/>
  <c r="BQ376" i="2"/>
  <c r="AH376" i="2"/>
  <c r="DJ375" i="2"/>
  <c r="CA375" i="2"/>
  <c r="AP375" i="2"/>
  <c r="DR372" i="2"/>
  <c r="CJ372" i="2"/>
  <c r="AX372" i="2"/>
  <c r="P372" i="2"/>
  <c r="CR371" i="2"/>
  <c r="BH371" i="2"/>
  <c r="Y371" i="2"/>
  <c r="DT368" i="2"/>
  <c r="DC368" i="2"/>
  <c r="CK368" i="2"/>
  <c r="BS368" i="2"/>
  <c r="AY368" i="2"/>
  <c r="AI368" i="2"/>
  <c r="Q368" i="2"/>
  <c r="DK367" i="2"/>
  <c r="CT367" i="2"/>
  <c r="CB367" i="2"/>
  <c r="BI367" i="2"/>
  <c r="AQ367" i="2"/>
  <c r="Y367" i="2"/>
  <c r="DT364" i="2"/>
  <c r="DC364" i="2"/>
  <c r="CK364" i="2"/>
  <c r="BS364" i="2"/>
  <c r="AY364" i="2"/>
  <c r="AI364" i="2"/>
  <c r="Q364" i="2"/>
  <c r="DK363" i="2"/>
  <c r="CT363" i="2"/>
  <c r="CB363" i="2"/>
  <c r="BI363" i="2"/>
  <c r="AQ363" i="2"/>
  <c r="Y363" i="2"/>
  <c r="DT360" i="2"/>
  <c r="DC360" i="2"/>
  <c r="CK360" i="2"/>
  <c r="BS360" i="2"/>
  <c r="AY360" i="2"/>
  <c r="AI360" i="2"/>
  <c r="Q360" i="2"/>
  <c r="DK359" i="2"/>
  <c r="CT359" i="2"/>
  <c r="CB359" i="2"/>
  <c r="BI359" i="2"/>
  <c r="AQ359" i="2"/>
  <c r="Y359" i="2"/>
  <c r="DT356" i="2"/>
  <c r="DC356" i="2"/>
  <c r="CK356" i="2"/>
  <c r="BS356" i="2"/>
  <c r="AY356" i="2"/>
  <c r="AI356" i="2"/>
  <c r="Q356" i="2"/>
  <c r="AY489" i="2"/>
  <c r="DA444" i="2"/>
  <c r="AW436" i="2"/>
  <c r="DH431" i="2"/>
  <c r="BE427" i="2"/>
  <c r="DP420" i="2"/>
  <c r="BJ419" i="2"/>
  <c r="AJ416" i="2"/>
  <c r="J415" i="2"/>
  <c r="CU411" i="2"/>
  <c r="Z411" i="2"/>
  <c r="BT408" i="2"/>
  <c r="DL407" i="2"/>
  <c r="AR407" i="2"/>
  <c r="CL404" i="2"/>
  <c r="R404" i="2"/>
  <c r="BJ403" i="2"/>
  <c r="DD400" i="2"/>
  <c r="AJ400" i="2"/>
  <c r="CC399" i="2"/>
  <c r="J399" i="2"/>
  <c r="AZ396" i="2"/>
  <c r="CU395" i="2"/>
  <c r="Z395" i="2"/>
  <c r="BT392" i="2"/>
  <c r="DL391" i="2"/>
  <c r="AR391" i="2"/>
  <c r="CL388" i="2"/>
  <c r="R388" i="2"/>
  <c r="BO387" i="2"/>
  <c r="AE387" i="2"/>
  <c r="DH384" i="2"/>
  <c r="AN384" i="2"/>
  <c r="DP383" i="2"/>
  <c r="CH383" i="2"/>
  <c r="AV383" i="2"/>
  <c r="N383" i="2"/>
  <c r="CP380" i="2"/>
  <c r="BE380" i="2"/>
  <c r="V380" i="2"/>
  <c r="CZ379" i="2"/>
  <c r="BO379" i="2"/>
  <c r="AE379" i="2"/>
  <c r="DH376" i="2"/>
  <c r="BX376" i="2"/>
  <c r="AN376" i="2"/>
  <c r="DP375" i="2"/>
  <c r="CH375" i="2"/>
  <c r="AV375" i="2"/>
  <c r="N375" i="2"/>
  <c r="CP372" i="2"/>
  <c r="BE372" i="2"/>
  <c r="V372" i="2"/>
  <c r="CZ371" i="2"/>
  <c r="BO371" i="2"/>
  <c r="AE371" i="2"/>
  <c r="L371" i="2"/>
  <c r="DF368" i="2"/>
  <c r="CN368" i="2"/>
  <c r="BV368" i="2"/>
  <c r="BC368" i="2"/>
  <c r="AL368" i="2"/>
  <c r="T368" i="2"/>
  <c r="DN367" i="2"/>
  <c r="CX367" i="2"/>
  <c r="CE367" i="2"/>
  <c r="BM367" i="2"/>
  <c r="AT367" i="2"/>
  <c r="AB367" i="2"/>
  <c r="L367" i="2"/>
  <c r="DF364" i="2"/>
  <c r="CN364" i="2"/>
  <c r="BV364" i="2"/>
  <c r="BC364" i="2"/>
  <c r="AL364" i="2"/>
  <c r="T364" i="2"/>
  <c r="DN363" i="2"/>
  <c r="CX363" i="2"/>
  <c r="CE363" i="2"/>
  <c r="BM363" i="2"/>
  <c r="AT363" i="2"/>
  <c r="AB363" i="2"/>
  <c r="L363" i="2"/>
  <c r="DF360" i="2"/>
  <c r="CN360" i="2"/>
  <c r="BV360" i="2"/>
  <c r="BC360" i="2"/>
  <c r="AL360" i="2"/>
  <c r="T360" i="2"/>
  <c r="DN359" i="2"/>
  <c r="CX359" i="2"/>
  <c r="CE359" i="2"/>
  <c r="BM359" i="2"/>
  <c r="AT359" i="2"/>
  <c r="AB359" i="2"/>
  <c r="L359" i="2"/>
  <c r="DF356" i="2"/>
  <c r="CN356" i="2"/>
  <c r="BV356" i="2"/>
  <c r="BC356" i="2"/>
  <c r="AL356" i="2"/>
  <c r="T356" i="2"/>
  <c r="DN355" i="2"/>
  <c r="CX355" i="2"/>
  <c r="CE355" i="2"/>
  <c r="BM355" i="2"/>
  <c r="AT355" i="2"/>
  <c r="AB355" i="2"/>
  <c r="L355" i="2"/>
  <c r="DF352" i="2"/>
  <c r="CN352" i="2"/>
  <c r="BV352" i="2"/>
  <c r="BC352" i="2"/>
  <c r="AL352" i="2"/>
  <c r="T352" i="2"/>
  <c r="DN351" i="2"/>
  <c r="CX351" i="2"/>
  <c r="CE351" i="2"/>
  <c r="BM351" i="2"/>
  <c r="AT351" i="2"/>
  <c r="AB351" i="2"/>
  <c r="L351" i="2"/>
  <c r="DF348" i="2"/>
  <c r="CN348" i="2"/>
  <c r="BV348" i="2"/>
  <c r="BC348" i="2"/>
  <c r="AL348" i="2"/>
  <c r="T348" i="2"/>
  <c r="DN347" i="2"/>
  <c r="CX347" i="2"/>
  <c r="CE347" i="2"/>
  <c r="BM347" i="2"/>
  <c r="AT347" i="2"/>
  <c r="AB347" i="2"/>
  <c r="L347" i="2"/>
  <c r="DF344" i="2"/>
  <c r="CN344" i="2"/>
  <c r="BV344" i="2"/>
  <c r="BC344" i="2"/>
  <c r="AL344" i="2"/>
  <c r="T344" i="2"/>
  <c r="DN343" i="2"/>
  <c r="CX343" i="2"/>
  <c r="CE343" i="2"/>
  <c r="BM343" i="2"/>
  <c r="AT343" i="2"/>
  <c r="AB343" i="2"/>
  <c r="L343" i="2"/>
  <c r="DF340" i="2"/>
  <c r="CN340" i="2"/>
  <c r="BV340" i="2"/>
  <c r="BC340" i="2"/>
  <c r="AL340" i="2"/>
  <c r="T340" i="2"/>
  <c r="DN339" i="2"/>
  <c r="CX339" i="2"/>
  <c r="CE339" i="2"/>
  <c r="BM339" i="2"/>
  <c r="AT339" i="2"/>
  <c r="AB339" i="2"/>
  <c r="L339" i="2"/>
  <c r="DF336" i="2"/>
  <c r="CN336" i="2"/>
  <c r="BV336" i="2"/>
  <c r="BC336" i="2"/>
  <c r="AL336" i="2"/>
  <c r="T336" i="2"/>
  <c r="DN335" i="2"/>
  <c r="CX335" i="2"/>
  <c r="CE335" i="2"/>
  <c r="AV432" i="2"/>
  <c r="BJ416" i="2"/>
  <c r="CH408" i="2"/>
  <c r="AE404" i="2"/>
  <c r="CP399" i="2"/>
  <c r="AN395" i="2"/>
  <c r="CZ388" i="2"/>
  <c r="DN384" i="2"/>
  <c r="CN383" i="2"/>
  <c r="BM380" i="2"/>
  <c r="AL379" i="2"/>
  <c r="L376" i="2"/>
  <c r="CX372" i="2"/>
  <c r="BV371" i="2"/>
  <c r="CQ368" i="2"/>
  <c r="W368" i="2"/>
  <c r="BP367" i="2"/>
  <c r="DI364" i="2"/>
  <c r="AO364" i="2"/>
  <c r="CI363" i="2"/>
  <c r="O363" i="2"/>
  <c r="BF360" i="2"/>
  <c r="DA359" i="2"/>
  <c r="AG359" i="2"/>
  <c r="BY356" i="2"/>
  <c r="DQ355" i="2"/>
  <c r="CF355" i="2"/>
  <c r="AU355" i="2"/>
  <c r="M355" i="2"/>
  <c r="CO352" i="2"/>
  <c r="BD352" i="2"/>
  <c r="U352" i="2"/>
  <c r="CY351" i="2"/>
  <c r="BN351" i="2"/>
  <c r="AC351" i="2"/>
  <c r="DG348" i="2"/>
  <c r="BW348" i="2"/>
  <c r="AM348" i="2"/>
  <c r="DO347" i="2"/>
  <c r="CF347" i="2"/>
  <c r="AU347" i="2"/>
  <c r="M347" i="2"/>
  <c r="CO344" i="2"/>
  <c r="BD344" i="2"/>
  <c r="U344" i="2"/>
  <c r="CY343" i="2"/>
  <c r="BN343" i="2"/>
  <c r="AC343" i="2"/>
  <c r="DG340" i="2"/>
  <c r="BW340" i="2"/>
  <c r="AM340" i="2"/>
  <c r="DO339" i="2"/>
  <c r="CF339" i="2"/>
  <c r="AU339" i="2"/>
  <c r="M339" i="2"/>
  <c r="CO336" i="2"/>
  <c r="BD336" i="2"/>
  <c r="U336" i="2"/>
  <c r="CY335" i="2"/>
  <c r="BS335" i="2"/>
  <c r="AY335" i="2"/>
  <c r="AI335" i="2"/>
  <c r="Q335" i="2"/>
  <c r="DK332" i="2"/>
  <c r="CT332" i="2"/>
  <c r="CB332" i="2"/>
  <c r="BI332" i="2"/>
  <c r="AQ332" i="2"/>
  <c r="Y332" i="2"/>
  <c r="DT331" i="2"/>
  <c r="DC331" i="2"/>
  <c r="CK331" i="2"/>
  <c r="BS331" i="2"/>
  <c r="AY331" i="2"/>
  <c r="AI331" i="2"/>
  <c r="Q331" i="2"/>
  <c r="DK328" i="2"/>
  <c r="CT328" i="2"/>
  <c r="CB328" i="2"/>
  <c r="BI328" i="2"/>
  <c r="AQ328" i="2"/>
  <c r="Y328" i="2"/>
  <c r="DT327" i="2"/>
  <c r="DC327" i="2"/>
  <c r="CK327" i="2"/>
  <c r="BS327" i="2"/>
  <c r="AY327" i="2"/>
  <c r="AI327" i="2"/>
  <c r="Q327" i="2"/>
  <c r="DK324" i="2"/>
  <c r="CT324" i="2"/>
  <c r="CB324" i="2"/>
  <c r="BI324" i="2"/>
  <c r="AQ324" i="2"/>
  <c r="Y324" i="2"/>
  <c r="DT323" i="2"/>
  <c r="DC323" i="2"/>
  <c r="CK323" i="2"/>
  <c r="BS323" i="2"/>
  <c r="AY323" i="2"/>
  <c r="AI323" i="2"/>
  <c r="Q323" i="2"/>
  <c r="DK320" i="2"/>
  <c r="CT320" i="2"/>
  <c r="CB320" i="2"/>
  <c r="BI320" i="2"/>
  <c r="AQ320" i="2"/>
  <c r="Y320" i="2"/>
  <c r="DT319" i="2"/>
  <c r="DC319" i="2"/>
  <c r="CK319" i="2"/>
  <c r="BS319" i="2"/>
  <c r="AY319" i="2"/>
  <c r="AI319" i="2"/>
  <c r="Q319" i="2"/>
  <c r="DK316" i="2"/>
  <c r="CT316" i="2"/>
  <c r="CB316" i="2"/>
  <c r="BI316" i="2"/>
  <c r="AQ316" i="2"/>
  <c r="Y316" i="2"/>
  <c r="DT315" i="2"/>
  <c r="DC315" i="2"/>
  <c r="CK315" i="2"/>
  <c r="BS315" i="2"/>
  <c r="AY315" i="2"/>
  <c r="AI315" i="2"/>
  <c r="Q315" i="2"/>
  <c r="DK312" i="2"/>
  <c r="CT312" i="2"/>
  <c r="CB312" i="2"/>
  <c r="BI312" i="2"/>
  <c r="AQ312" i="2"/>
  <c r="Y312" i="2"/>
  <c r="DT311" i="2"/>
  <c r="DC311" i="2"/>
  <c r="CK311" i="2"/>
  <c r="BS311" i="2"/>
  <c r="AY311" i="2"/>
  <c r="AI311" i="2"/>
  <c r="Q311" i="2"/>
  <c r="DK308" i="2"/>
  <c r="CT308" i="2"/>
  <c r="CB308" i="2"/>
  <c r="BI308" i="2"/>
  <c r="AQ308" i="2"/>
  <c r="Y308" i="2"/>
  <c r="DT307" i="2"/>
  <c r="DC307" i="2"/>
  <c r="CK307" i="2"/>
  <c r="BS307" i="2"/>
  <c r="AY307" i="2"/>
  <c r="AI307" i="2"/>
  <c r="Q307" i="2"/>
  <c r="DK304" i="2"/>
  <c r="CT304" i="2"/>
  <c r="CB304" i="2"/>
  <c r="BI304" i="2"/>
  <c r="AQ304" i="2"/>
  <c r="Y304" i="2"/>
  <c r="DT303" i="2"/>
  <c r="DC303" i="2"/>
  <c r="CK303" i="2"/>
  <c r="BS303" i="2"/>
  <c r="AY303" i="2"/>
  <c r="AI303" i="2"/>
  <c r="Q303" i="2"/>
  <c r="DK300" i="2"/>
  <c r="CT300" i="2"/>
  <c r="CB300" i="2"/>
  <c r="T488" i="2"/>
  <c r="AN427" i="2"/>
  <c r="DL412" i="2"/>
  <c r="DH407" i="2"/>
  <c r="BE403" i="2"/>
  <c r="DP396" i="2"/>
  <c r="BO392" i="2"/>
  <c r="N388" i="2"/>
  <c r="BV384" i="2"/>
  <c r="AT383" i="2"/>
  <c r="T380" i="2"/>
  <c r="DF376" i="2"/>
  <c r="CE375" i="2"/>
  <c r="BC372" i="2"/>
  <c r="AB371" i="2"/>
  <c r="BU368" i="2"/>
  <c r="DM367" i="2"/>
  <c r="AS367" i="2"/>
  <c r="CM364" i="2"/>
  <c r="S364" i="2"/>
  <c r="BK363" i="2"/>
  <c r="DE360" i="2"/>
  <c r="AK360" i="2"/>
  <c r="CD359" i="2"/>
  <c r="K359" i="2"/>
  <c r="BA356" i="2"/>
  <c r="DE355" i="2"/>
  <c r="BU355" i="2"/>
  <c r="AK355" i="2"/>
  <c r="DM352" i="2"/>
  <c r="CD352" i="2"/>
  <c r="AS352" i="2"/>
  <c r="K352" i="2"/>
  <c r="CM351" i="2"/>
  <c r="BA351" i="2"/>
  <c r="S351" i="2"/>
  <c r="CV348" i="2"/>
  <c r="BK348" i="2"/>
  <c r="AA348" i="2"/>
  <c r="DE347" i="2"/>
  <c r="BU347" i="2"/>
  <c r="AK347" i="2"/>
  <c r="DM344" i="2"/>
  <c r="CD344" i="2"/>
  <c r="AS344" i="2"/>
  <c r="K344" i="2"/>
  <c r="CM343" i="2"/>
  <c r="BA343" i="2"/>
  <c r="S343" i="2"/>
  <c r="CV340" i="2"/>
  <c r="BK340" i="2"/>
  <c r="AA340" i="2"/>
  <c r="DE339" i="2"/>
  <c r="BU339" i="2"/>
  <c r="AK339" i="2"/>
  <c r="DM336" i="2"/>
  <c r="CD336" i="2"/>
  <c r="AS336" i="2"/>
  <c r="K336" i="2"/>
  <c r="CM335" i="2"/>
  <c r="BM335" i="2"/>
  <c r="AT335" i="2"/>
  <c r="AB335" i="2"/>
  <c r="L335" i="2"/>
  <c r="DF332" i="2"/>
  <c r="CN332" i="2"/>
  <c r="BV332" i="2"/>
  <c r="BC332" i="2"/>
  <c r="AL332" i="2"/>
  <c r="T332" i="2"/>
  <c r="DN331" i="2"/>
  <c r="CX331" i="2"/>
  <c r="CE331" i="2"/>
  <c r="BM331" i="2"/>
  <c r="AT331" i="2"/>
  <c r="AB331" i="2"/>
  <c r="L331" i="2"/>
  <c r="DF328" i="2"/>
  <c r="CN328" i="2"/>
  <c r="BV328" i="2"/>
  <c r="BC328" i="2"/>
  <c r="AL328" i="2"/>
  <c r="T328" i="2"/>
  <c r="DN327" i="2"/>
  <c r="CX327" i="2"/>
  <c r="CE327" i="2"/>
  <c r="BM327" i="2"/>
  <c r="AT327" i="2"/>
  <c r="AB327" i="2"/>
  <c r="L327" i="2"/>
  <c r="DF324" i="2"/>
  <c r="CN324" i="2"/>
  <c r="BV324" i="2"/>
  <c r="BC324" i="2"/>
  <c r="AL324" i="2"/>
  <c r="T324" i="2"/>
  <c r="DN323" i="2"/>
  <c r="CX323" i="2"/>
  <c r="CE323" i="2"/>
  <c r="BM323" i="2"/>
  <c r="AT323" i="2"/>
  <c r="AB323" i="2"/>
  <c r="L323" i="2"/>
  <c r="DF320" i="2"/>
  <c r="CN320" i="2"/>
  <c r="BV320" i="2"/>
  <c r="BC320" i="2"/>
  <c r="AL320" i="2"/>
  <c r="T320" i="2"/>
  <c r="DN319" i="2"/>
  <c r="CX319" i="2"/>
  <c r="CE319" i="2"/>
  <c r="BM319" i="2"/>
  <c r="AT319" i="2"/>
  <c r="AB319" i="2"/>
  <c r="L319" i="2"/>
  <c r="DF316" i="2"/>
  <c r="CN316" i="2"/>
  <c r="BV316" i="2"/>
  <c r="BC316" i="2"/>
  <c r="AL316" i="2"/>
  <c r="T316" i="2"/>
  <c r="DN315" i="2"/>
  <c r="CX315" i="2"/>
  <c r="CE315" i="2"/>
  <c r="BM315" i="2"/>
  <c r="AT315" i="2"/>
  <c r="AB315" i="2"/>
  <c r="L315" i="2"/>
  <c r="DF312" i="2"/>
  <c r="CN312" i="2"/>
  <c r="BV312" i="2"/>
  <c r="BC312" i="2"/>
  <c r="AL312" i="2"/>
  <c r="T312" i="2"/>
  <c r="DN311" i="2"/>
  <c r="CX311" i="2"/>
  <c r="CE311" i="2"/>
  <c r="BM311" i="2"/>
  <c r="AT311" i="2"/>
  <c r="AB311" i="2"/>
  <c r="L311" i="2"/>
  <c r="DF308" i="2"/>
  <c r="CN308" i="2"/>
  <c r="BV308" i="2"/>
  <c r="BC308" i="2"/>
  <c r="AL308" i="2"/>
  <c r="T308" i="2"/>
  <c r="DN307" i="2"/>
  <c r="CX307" i="2"/>
  <c r="CE307" i="2"/>
  <c r="BM307" i="2"/>
  <c r="AT307" i="2"/>
  <c r="AB307" i="2"/>
  <c r="L307" i="2"/>
  <c r="DF304" i="2"/>
  <c r="CN304" i="2"/>
  <c r="BV304" i="2"/>
  <c r="BC304" i="2"/>
  <c r="AL304" i="2"/>
  <c r="T304" i="2"/>
  <c r="DN303" i="2"/>
  <c r="CX303" i="2"/>
  <c r="CE303" i="2"/>
  <c r="BM303" i="2"/>
  <c r="AT303" i="2"/>
  <c r="AB303" i="2"/>
  <c r="L303" i="2"/>
  <c r="DF300" i="2"/>
  <c r="CN300" i="2"/>
  <c r="BV300" i="2"/>
  <c r="J420" i="2"/>
  <c r="DP404" i="2"/>
  <c r="N396" i="2"/>
  <c r="AT387" i="2"/>
  <c r="DF380" i="2"/>
  <c r="BC376" i="2"/>
  <c r="DN371" i="2"/>
  <c r="AS368" i="2"/>
  <c r="S367" i="2"/>
  <c r="DE363" i="2"/>
  <c r="CD360" i="2"/>
  <c r="BA359" i="2"/>
  <c r="AA356" i="2"/>
  <c r="BF355" i="2"/>
  <c r="DA352" i="2"/>
  <c r="AG352" i="2"/>
  <c r="BY351" i="2"/>
  <c r="DQ348" i="2"/>
  <c r="AW348" i="2"/>
  <c r="CQ347" i="2"/>
  <c r="W347" i="2"/>
  <c r="BP344" i="2"/>
  <c r="DI343" i="2"/>
  <c r="AO343" i="2"/>
  <c r="CI340" i="2"/>
  <c r="O340" i="2"/>
  <c r="BF339" i="2"/>
  <c r="DA336" i="2"/>
  <c r="AG336" i="2"/>
  <c r="BY335" i="2"/>
  <c r="AN335" i="2"/>
  <c r="DP332" i="2"/>
  <c r="CH332" i="2"/>
  <c r="AV332" i="2"/>
  <c r="N332" i="2"/>
  <c r="CP331" i="2"/>
  <c r="BE331" i="2"/>
  <c r="V331" i="2"/>
  <c r="CZ328" i="2"/>
  <c r="BO328" i="2"/>
  <c r="AE328" i="2"/>
  <c r="DH327" i="2"/>
  <c r="BX327" i="2"/>
  <c r="AN327" i="2"/>
  <c r="DP324" i="2"/>
  <c r="CH324" i="2"/>
  <c r="AV324" i="2"/>
  <c r="N324" i="2"/>
  <c r="CP323" i="2"/>
  <c r="BE323" i="2"/>
  <c r="V323" i="2"/>
  <c r="CZ320" i="2"/>
  <c r="BO320" i="2"/>
  <c r="AE320" i="2"/>
  <c r="DH319" i="2"/>
  <c r="BX319" i="2"/>
  <c r="AN319" i="2"/>
  <c r="DP316" i="2"/>
  <c r="CH316" i="2"/>
  <c r="AV316" i="2"/>
  <c r="N316" i="2"/>
  <c r="CP315" i="2"/>
  <c r="BE315" i="2"/>
  <c r="V315" i="2"/>
  <c r="CZ312" i="2"/>
  <c r="BO312" i="2"/>
  <c r="AE312" i="2"/>
  <c r="DH311" i="2"/>
  <c r="BX311" i="2"/>
  <c r="AN311" i="2"/>
  <c r="DP308" i="2"/>
  <c r="CH308" i="2"/>
  <c r="AV308" i="2"/>
  <c r="N308" i="2"/>
  <c r="CP307" i="2"/>
  <c r="BE307" i="2"/>
  <c r="V307" i="2"/>
  <c r="CZ304" i="2"/>
  <c r="BO304" i="2"/>
  <c r="AE304" i="2"/>
  <c r="DH303" i="2"/>
  <c r="BX303" i="2"/>
  <c r="AN303" i="2"/>
  <c r="DP300" i="2"/>
  <c r="CH300" i="2"/>
  <c r="BD300" i="2"/>
  <c r="AM300" i="2"/>
  <c r="U300" i="2"/>
  <c r="DO299" i="2"/>
  <c r="CY299" i="2"/>
  <c r="CF299" i="2"/>
  <c r="BN299" i="2"/>
  <c r="AU299" i="2"/>
  <c r="AC299" i="2"/>
  <c r="M299" i="2"/>
  <c r="DG296" i="2"/>
  <c r="CO296" i="2"/>
  <c r="BW296" i="2"/>
  <c r="BD296" i="2"/>
  <c r="AM296" i="2"/>
  <c r="U296" i="2"/>
  <c r="DO295" i="2"/>
  <c r="CY295" i="2"/>
  <c r="CF295" i="2"/>
  <c r="BN295" i="2"/>
  <c r="AU295" i="2"/>
  <c r="AC295" i="2"/>
  <c r="M295" i="2"/>
  <c r="DG292" i="2"/>
  <c r="CO292" i="2"/>
  <c r="BW292" i="2"/>
  <c r="BD292" i="2"/>
  <c r="AM292" i="2"/>
  <c r="U292" i="2"/>
  <c r="DO291" i="2"/>
  <c r="CY291" i="2"/>
  <c r="CF291" i="2"/>
  <c r="BN291" i="2"/>
  <c r="AU291" i="2"/>
  <c r="AC291" i="2"/>
  <c r="M291" i="2"/>
  <c r="DG288" i="2"/>
  <c r="CO288" i="2"/>
  <c r="BW288" i="2"/>
  <c r="BD288" i="2"/>
  <c r="AM288" i="2"/>
  <c r="U288" i="2"/>
  <c r="DO287" i="2"/>
  <c r="CY287" i="2"/>
  <c r="CF287" i="2"/>
  <c r="BN287" i="2"/>
  <c r="AU287" i="2"/>
  <c r="AC287" i="2"/>
  <c r="M287" i="2"/>
  <c r="DG283" i="2"/>
  <c r="CO283" i="2"/>
  <c r="BW283" i="2"/>
  <c r="BD283" i="2"/>
  <c r="AM283" i="2"/>
  <c r="U283" i="2"/>
  <c r="DO282" i="2"/>
  <c r="CY282" i="2"/>
  <c r="CF282" i="2"/>
  <c r="BN282" i="2"/>
  <c r="AU282" i="2"/>
  <c r="AC282" i="2"/>
  <c r="M282" i="2"/>
  <c r="DG279" i="2"/>
  <c r="CO279" i="2"/>
  <c r="BW279" i="2"/>
  <c r="BD279" i="2"/>
  <c r="AM279" i="2"/>
  <c r="U279" i="2"/>
  <c r="DO278" i="2"/>
  <c r="CY278" i="2"/>
  <c r="CF278" i="2"/>
  <c r="BN278" i="2"/>
  <c r="AU278" i="2"/>
  <c r="AC278" i="2"/>
  <c r="M278" i="2"/>
  <c r="DG275" i="2"/>
  <c r="CO275" i="2"/>
  <c r="BW275" i="2"/>
  <c r="BD275" i="2"/>
  <c r="AM275" i="2"/>
  <c r="U275" i="2"/>
  <c r="DO274" i="2"/>
  <c r="CY274" i="2"/>
  <c r="CF274" i="2"/>
  <c r="BN274" i="2"/>
  <c r="AU274" i="2"/>
  <c r="AC274" i="2"/>
  <c r="M274" i="2"/>
  <c r="DG271" i="2"/>
  <c r="CO271" i="2"/>
  <c r="BW271" i="2"/>
  <c r="BD271" i="2"/>
  <c r="AM271" i="2"/>
  <c r="U271" i="2"/>
  <c r="DO270" i="2"/>
  <c r="AK448" i="2"/>
  <c r="CV443" i="2"/>
  <c r="BK440" i="2"/>
  <c r="CH439" i="2"/>
  <c r="DB436" i="2"/>
  <c r="S436" i="2"/>
  <c r="BK435" i="2"/>
  <c r="DE432" i="2"/>
  <c r="AK432" i="2"/>
  <c r="CD431" i="2"/>
  <c r="K431" i="2"/>
  <c r="BA428" i="2"/>
  <c r="CV427" i="2"/>
  <c r="AA427" i="2"/>
  <c r="BU424" i="2"/>
  <c r="DM423" i="2"/>
  <c r="AS423" i="2"/>
  <c r="CI481" i="2"/>
  <c r="AB443" i="2"/>
  <c r="DD435" i="2"/>
  <c r="AZ431" i="2"/>
  <c r="DL424" i="2"/>
  <c r="BJ420" i="2"/>
  <c r="BP419" i="2"/>
  <c r="AO416" i="2"/>
  <c r="O415" i="2"/>
  <c r="DA411" i="2"/>
  <c r="AC411" i="2"/>
  <c r="BW408" i="2"/>
  <c r="DO407" i="2"/>
  <c r="AU407" i="2"/>
  <c r="CO404" i="2"/>
  <c r="U404" i="2"/>
  <c r="BW403" i="2"/>
  <c r="AM403" i="2"/>
  <c r="DO400" i="2"/>
  <c r="CF400" i="2"/>
  <c r="AU400" i="2"/>
  <c r="M400" i="2"/>
  <c r="CO399" i="2"/>
  <c r="BD399" i="2"/>
  <c r="U399" i="2"/>
  <c r="CY396" i="2"/>
  <c r="BN396" i="2"/>
  <c r="AC396" i="2"/>
  <c r="DG395" i="2"/>
  <c r="CF395" i="2"/>
  <c r="BI395" i="2"/>
  <c r="AM395" i="2"/>
  <c r="M395" i="2"/>
  <c r="DC392" i="2"/>
  <c r="CF392" i="2"/>
  <c r="BD392" i="2"/>
  <c r="AI392" i="2"/>
  <c r="M392" i="2"/>
  <c r="CY391" i="2"/>
  <c r="CB391" i="2"/>
  <c r="BD391" i="2"/>
  <c r="AC391" i="2"/>
  <c r="DT388" i="2"/>
  <c r="CY388" i="2"/>
  <c r="BW388" i="2"/>
  <c r="AY388" i="2"/>
  <c r="AC388" i="2"/>
  <c r="DO387" i="2"/>
  <c r="CT387" i="2"/>
  <c r="BW387" i="2"/>
  <c r="AU387" i="2"/>
  <c r="Y387" i="2"/>
  <c r="DO384" i="2"/>
  <c r="CO384" i="2"/>
  <c r="BS384" i="2"/>
  <c r="AU384" i="2"/>
  <c r="U384" i="2"/>
  <c r="DK383" i="2"/>
  <c r="CO383" i="2"/>
  <c r="BN383" i="2"/>
  <c r="AQ383" i="2"/>
  <c r="U383" i="2"/>
  <c r="DG380" i="2"/>
  <c r="CK380" i="2"/>
  <c r="BN380" i="2"/>
  <c r="AM380" i="2"/>
  <c r="Q380" i="2"/>
  <c r="DG379" i="2"/>
  <c r="CF379" i="2"/>
  <c r="BI379" i="2"/>
  <c r="AM379" i="2"/>
  <c r="M379" i="2"/>
  <c r="DC376" i="2"/>
  <c r="CF376" i="2"/>
  <c r="BD376" i="2"/>
  <c r="AI376" i="2"/>
  <c r="M376" i="2"/>
  <c r="CY375" i="2"/>
  <c r="CB375" i="2"/>
  <c r="BD375" i="2"/>
  <c r="AC375" i="2"/>
  <c r="DT372" i="2"/>
  <c r="CY372" i="2"/>
  <c r="BW372" i="2"/>
  <c r="AY372" i="2"/>
  <c r="AC372" i="2"/>
  <c r="DO371" i="2"/>
  <c r="CT371" i="2"/>
  <c r="BW371" i="2"/>
  <c r="AU371" i="2"/>
  <c r="CM513" i="2"/>
  <c r="BP481" i="2"/>
  <c r="DA452" i="2"/>
  <c r="CQ447" i="2"/>
  <c r="T443" i="2"/>
  <c r="CL439" i="2"/>
  <c r="CI436" i="2"/>
  <c r="CZ435" i="2"/>
  <c r="DH432" i="2"/>
  <c r="V432" i="2"/>
  <c r="AV431" i="2"/>
  <c r="BE428" i="2"/>
  <c r="CH427" i="2"/>
  <c r="DH424" i="2"/>
  <c r="DP423" i="2"/>
  <c r="AE423" i="2"/>
  <c r="BE420" i="2"/>
  <c r="DP419" i="2"/>
  <c r="AE419" i="2"/>
  <c r="CP416" i="2"/>
  <c r="AV416" i="2"/>
  <c r="DP415" i="2"/>
  <c r="BO415" i="2"/>
  <c r="V415" i="2"/>
  <c r="CP412" i="2"/>
  <c r="AN412" i="2"/>
  <c r="DH411" i="2"/>
  <c r="CE411" i="2"/>
  <c r="BC411" i="2"/>
  <c r="AH411" i="2"/>
  <c r="L411" i="2"/>
  <c r="CX408" i="2"/>
  <c r="CA408" i="2"/>
  <c r="BC408" i="2"/>
  <c r="AB408" i="2"/>
  <c r="DR407" i="2"/>
  <c r="CX407" i="2"/>
  <c r="BV407" i="2"/>
  <c r="AX407" i="2"/>
  <c r="AB407" i="2"/>
  <c r="DN404" i="2"/>
  <c r="CR404" i="2"/>
  <c r="BV404" i="2"/>
  <c r="AT404" i="2"/>
  <c r="X404" i="2"/>
  <c r="DN403" i="2"/>
  <c r="CN403" i="2"/>
  <c r="BQ403" i="2"/>
  <c r="AT403" i="2"/>
  <c r="T403" i="2"/>
  <c r="DJ400" i="2"/>
  <c r="CN400" i="2"/>
  <c r="BM400" i="2"/>
  <c r="AP400" i="2"/>
  <c r="T400" i="2"/>
  <c r="DF399" i="2"/>
  <c r="CJ399" i="2"/>
  <c r="BM399" i="2"/>
  <c r="AL399" i="2"/>
  <c r="P399" i="2"/>
  <c r="DF396" i="2"/>
  <c r="CE396" i="2"/>
  <c r="BH396" i="2"/>
  <c r="AL396" i="2"/>
  <c r="P396" i="2"/>
  <c r="DJ395" i="2"/>
  <c r="CR395" i="2"/>
  <c r="CA395" i="2"/>
  <c r="BH395" i="2"/>
  <c r="AP395" i="2"/>
  <c r="X395" i="2"/>
  <c r="DR392" i="2"/>
  <c r="DB392" i="2"/>
  <c r="CJ392" i="2"/>
  <c r="BQ392" i="2"/>
  <c r="AX392" i="2"/>
  <c r="AH392" i="2"/>
  <c r="P392" i="2"/>
  <c r="DJ391" i="2"/>
  <c r="CR391" i="2"/>
  <c r="CA391" i="2"/>
  <c r="BH391" i="2"/>
  <c r="AP391" i="2"/>
  <c r="X391" i="2"/>
  <c r="DR388" i="2"/>
  <c r="DB388" i="2"/>
  <c r="CJ388" i="2"/>
  <c r="BQ388" i="2"/>
  <c r="AX388" i="2"/>
  <c r="AH388" i="2"/>
  <c r="P388" i="2"/>
  <c r="DJ387" i="2"/>
  <c r="CR387" i="2"/>
  <c r="CA387" i="2"/>
  <c r="BC488" i="2"/>
  <c r="CQ480" i="2"/>
  <c r="AO455" i="2"/>
  <c r="DA448" i="2"/>
  <c r="AW444" i="2"/>
  <c r="CN440" i="2"/>
  <c r="DD439" i="2"/>
  <c r="L439" i="2"/>
  <c r="AJ436" i="2"/>
  <c r="CC435" i="2"/>
  <c r="J435" i="2"/>
  <c r="AZ432" i="2"/>
  <c r="CU431" i="2"/>
  <c r="Z431" i="2"/>
  <c r="BT428" i="2"/>
  <c r="DL427" i="2"/>
  <c r="AR427" i="2"/>
  <c r="CL424" i="2"/>
  <c r="R424" i="2"/>
  <c r="BJ423" i="2"/>
  <c r="DD420" i="2"/>
  <c r="AS420" i="2"/>
  <c r="K420" i="2"/>
  <c r="CM419" i="2"/>
  <c r="BA419" i="2"/>
  <c r="S419" i="2"/>
  <c r="CV416" i="2"/>
  <c r="BK416" i="2"/>
  <c r="AA416" i="2"/>
  <c r="DE415" i="2"/>
  <c r="BU415" i="2"/>
  <c r="AK415" i="2"/>
  <c r="DM412" i="2"/>
  <c r="CD412" i="2"/>
  <c r="AS412" i="2"/>
  <c r="K412" i="2"/>
  <c r="CQ411" i="2"/>
  <c r="BY411" i="2"/>
  <c r="BF411" i="2"/>
  <c r="AO411" i="2"/>
  <c r="W411" i="2"/>
  <c r="DQ408" i="2"/>
  <c r="DA408" i="2"/>
  <c r="CI408" i="2"/>
  <c r="BP408" i="2"/>
  <c r="AW408" i="2"/>
  <c r="AG408" i="2"/>
  <c r="O408" i="2"/>
  <c r="DI407" i="2"/>
  <c r="CQ407" i="2"/>
  <c r="BY407" i="2"/>
  <c r="BF407" i="2"/>
  <c r="AO407" i="2"/>
  <c r="W407" i="2"/>
  <c r="DQ404" i="2"/>
  <c r="DA404" i="2"/>
  <c r="CI404" i="2"/>
  <c r="BP404" i="2"/>
  <c r="AW404" i="2"/>
  <c r="AG404" i="2"/>
  <c r="O404" i="2"/>
  <c r="DI403" i="2"/>
  <c r="CQ403" i="2"/>
  <c r="BY403" i="2"/>
  <c r="BF403" i="2"/>
  <c r="AO403" i="2"/>
  <c r="W403" i="2"/>
  <c r="DQ400" i="2"/>
  <c r="DA400" i="2"/>
  <c r="CI400" i="2"/>
  <c r="BP400" i="2"/>
  <c r="AW400" i="2"/>
  <c r="AG400" i="2"/>
  <c r="O400" i="2"/>
  <c r="DI399" i="2"/>
  <c r="CQ399" i="2"/>
  <c r="BY399" i="2"/>
  <c r="BF399" i="2"/>
  <c r="AO399" i="2"/>
  <c r="W399" i="2"/>
  <c r="DQ396" i="2"/>
  <c r="DA396" i="2"/>
  <c r="CI396" i="2"/>
  <c r="BP396" i="2"/>
  <c r="AW396" i="2"/>
  <c r="AG396" i="2"/>
  <c r="O396" i="2"/>
  <c r="DI395" i="2"/>
  <c r="CQ395" i="2"/>
  <c r="BY395" i="2"/>
  <c r="BF395" i="2"/>
  <c r="AO395" i="2"/>
  <c r="W395" i="2"/>
  <c r="DQ392" i="2"/>
  <c r="DA392" i="2"/>
  <c r="CI392" i="2"/>
  <c r="BP392" i="2"/>
  <c r="AW392" i="2"/>
  <c r="AG392" i="2"/>
  <c r="O392" i="2"/>
  <c r="DI391" i="2"/>
  <c r="CQ391" i="2"/>
  <c r="BY391" i="2"/>
  <c r="BF391" i="2"/>
  <c r="AO391" i="2"/>
  <c r="W391" i="2"/>
  <c r="DQ388" i="2"/>
  <c r="DA388" i="2"/>
  <c r="CI388" i="2"/>
  <c r="BP388" i="2"/>
  <c r="AW388" i="2"/>
  <c r="AG388" i="2"/>
  <c r="O388" i="2"/>
  <c r="DI387" i="2"/>
  <c r="BY387" i="2"/>
  <c r="BF387" i="2"/>
  <c r="AO387" i="2"/>
  <c r="W387" i="2"/>
  <c r="DQ384" i="2"/>
  <c r="DA384" i="2"/>
  <c r="CI384" i="2"/>
  <c r="BP384" i="2"/>
  <c r="AW384" i="2"/>
  <c r="AG384" i="2"/>
  <c r="O384" i="2"/>
  <c r="DI383" i="2"/>
  <c r="CQ383" i="2"/>
  <c r="BY383" i="2"/>
  <c r="BF383" i="2"/>
  <c r="AO383" i="2"/>
  <c r="W383" i="2"/>
  <c r="DQ380" i="2"/>
  <c r="DA380" i="2"/>
  <c r="CI380" i="2"/>
  <c r="BP380" i="2"/>
  <c r="AW380" i="2"/>
  <c r="AG380" i="2"/>
  <c r="O380" i="2"/>
  <c r="DI379" i="2"/>
  <c r="CQ379" i="2"/>
  <c r="BY379" i="2"/>
  <c r="BF379" i="2"/>
  <c r="AO379" i="2"/>
  <c r="W379" i="2"/>
  <c r="DQ376" i="2"/>
  <c r="DA376" i="2"/>
  <c r="CI376" i="2"/>
  <c r="BP376" i="2"/>
  <c r="AW376" i="2"/>
  <c r="AG376" i="2"/>
  <c r="O376" i="2"/>
  <c r="DI375" i="2"/>
  <c r="CQ375" i="2"/>
  <c r="BY375" i="2"/>
  <c r="BF375" i="2"/>
  <c r="AO375" i="2"/>
  <c r="W375" i="2"/>
  <c r="DQ372" i="2"/>
  <c r="DA372" i="2"/>
  <c r="CI372" i="2"/>
  <c r="BP372" i="2"/>
  <c r="AW372" i="2"/>
  <c r="AG372" i="2"/>
  <c r="O372" i="2"/>
  <c r="DI371" i="2"/>
  <c r="CQ371" i="2"/>
  <c r="BY371" i="2"/>
  <c r="BF371" i="2"/>
  <c r="AO371" i="2"/>
  <c r="DF484" i="2"/>
  <c r="BY443" i="2"/>
  <c r="N436" i="2"/>
  <c r="BX431" i="2"/>
  <c r="V427" i="2"/>
  <c r="CH420" i="2"/>
  <c r="AR419" i="2"/>
  <c r="R416" i="2"/>
  <c r="DD412" i="2"/>
  <c r="CL411" i="2"/>
  <c r="R411" i="2"/>
  <c r="BJ408" i="2"/>
  <c r="DD407" i="2"/>
  <c r="AJ407" i="2"/>
  <c r="CC404" i="2"/>
  <c r="J404" i="2"/>
  <c r="AZ403" i="2"/>
  <c r="CU400" i="2"/>
  <c r="Z400" i="2"/>
  <c r="BT399" i="2"/>
  <c r="DL396" i="2"/>
  <c r="AR396" i="2"/>
  <c r="CL395" i="2"/>
  <c r="R395" i="2"/>
  <c r="BJ392" i="2"/>
  <c r="DD391" i="2"/>
  <c r="AJ391" i="2"/>
  <c r="CC388" i="2"/>
  <c r="J388" i="2"/>
  <c r="BJ387" i="2"/>
  <c r="Z387" i="2"/>
  <c r="DD384" i="2"/>
  <c r="BT384" i="2"/>
  <c r="AJ384" i="2"/>
  <c r="DL383" i="2"/>
  <c r="CC383" i="2"/>
  <c r="AR383" i="2"/>
  <c r="J383" i="2"/>
  <c r="CL380" i="2"/>
  <c r="AZ380" i="2"/>
  <c r="R380" i="2"/>
  <c r="CU379" i="2"/>
  <c r="BJ379" i="2"/>
  <c r="Z379" i="2"/>
  <c r="DD376" i="2"/>
  <c r="BT376" i="2"/>
  <c r="AJ376" i="2"/>
  <c r="DL375" i="2"/>
  <c r="CC375" i="2"/>
  <c r="AR375" i="2"/>
  <c r="J375" i="2"/>
  <c r="CL372" i="2"/>
  <c r="AZ372" i="2"/>
  <c r="R372" i="2"/>
  <c r="CU371" i="2"/>
  <c r="BJ371" i="2"/>
  <c r="Z371" i="2"/>
  <c r="J371" i="2"/>
  <c r="DD368" i="2"/>
  <c r="CL368" i="2"/>
  <c r="BT368" i="2"/>
  <c r="AZ368" i="2"/>
  <c r="AJ368" i="2"/>
  <c r="R368" i="2"/>
  <c r="DL367" i="2"/>
  <c r="CU367" i="2"/>
  <c r="CC367" i="2"/>
  <c r="BJ367" i="2"/>
  <c r="AR367" i="2"/>
  <c r="Z367" i="2"/>
  <c r="J367" i="2"/>
  <c r="DD364" i="2"/>
  <c r="CL364" i="2"/>
  <c r="BT364" i="2"/>
  <c r="AZ364" i="2"/>
  <c r="AJ364" i="2"/>
  <c r="R364" i="2"/>
  <c r="DL363" i="2"/>
  <c r="CU363" i="2"/>
  <c r="CC363" i="2"/>
  <c r="BJ363" i="2"/>
  <c r="AR363" i="2"/>
  <c r="Z363" i="2"/>
  <c r="J363" i="2"/>
  <c r="DD360" i="2"/>
  <c r="CL360" i="2"/>
  <c r="BT360" i="2"/>
  <c r="AZ360" i="2"/>
  <c r="AJ360" i="2"/>
  <c r="R360" i="2"/>
  <c r="DL359" i="2"/>
  <c r="CU359" i="2"/>
  <c r="CC359" i="2"/>
  <c r="BJ359" i="2"/>
  <c r="AR359" i="2"/>
  <c r="Z359" i="2"/>
  <c r="J359" i="2"/>
  <c r="DD356" i="2"/>
  <c r="CL356" i="2"/>
  <c r="BT356" i="2"/>
  <c r="AZ356" i="2"/>
  <c r="AJ356" i="2"/>
  <c r="R356" i="2"/>
  <c r="DL355" i="2"/>
  <c r="CU355" i="2"/>
  <c r="CC355" i="2"/>
  <c r="BJ355" i="2"/>
  <c r="AR355" i="2"/>
  <c r="Z355" i="2"/>
  <c r="J355" i="2"/>
  <c r="DD352" i="2"/>
  <c r="CL352" i="2"/>
  <c r="BT352" i="2"/>
  <c r="AZ352" i="2"/>
  <c r="AJ352" i="2"/>
  <c r="R352" i="2"/>
  <c r="DL351" i="2"/>
  <c r="CU351" i="2"/>
  <c r="CC351" i="2"/>
  <c r="BJ351" i="2"/>
  <c r="AR351" i="2"/>
  <c r="Z351" i="2"/>
  <c r="J351" i="2"/>
  <c r="DD348" i="2"/>
  <c r="CL348" i="2"/>
  <c r="BT348" i="2"/>
  <c r="AZ348" i="2"/>
  <c r="AJ348" i="2"/>
  <c r="R348" i="2"/>
  <c r="DL347" i="2"/>
  <c r="CU347" i="2"/>
  <c r="CC347" i="2"/>
  <c r="BJ347" i="2"/>
  <c r="AR347" i="2"/>
  <c r="Z347" i="2"/>
  <c r="J347" i="2"/>
  <c r="DD344" i="2"/>
  <c r="CL344" i="2"/>
  <c r="BT344" i="2"/>
  <c r="AZ344" i="2"/>
  <c r="AJ344" i="2"/>
  <c r="R344" i="2"/>
  <c r="DL343" i="2"/>
  <c r="CU343" i="2"/>
  <c r="CC343" i="2"/>
  <c r="BJ343" i="2"/>
  <c r="AR343" i="2"/>
  <c r="Z343" i="2"/>
  <c r="J343" i="2"/>
  <c r="DD340" i="2"/>
  <c r="CL340" i="2"/>
  <c r="BT340" i="2"/>
  <c r="AZ340" i="2"/>
  <c r="AJ340" i="2"/>
  <c r="R340" i="2"/>
  <c r="DL339" i="2"/>
  <c r="CU339" i="2"/>
  <c r="CC339" i="2"/>
  <c r="BJ339" i="2"/>
  <c r="AR339" i="2"/>
  <c r="Z339" i="2"/>
  <c r="J339" i="2"/>
  <c r="DD336" i="2"/>
  <c r="CL336" i="2"/>
  <c r="BT336" i="2"/>
  <c r="AZ336" i="2"/>
  <c r="AJ336" i="2"/>
  <c r="R336" i="2"/>
  <c r="DL335" i="2"/>
  <c r="CU335" i="2"/>
  <c r="CC335" i="2"/>
  <c r="AW456" i="2"/>
  <c r="AG440" i="2"/>
  <c r="AN435" i="2"/>
  <c r="CZ428" i="2"/>
  <c r="AV424" i="2"/>
  <c r="Z420" i="2"/>
  <c r="DL416" i="2"/>
  <c r="CL415" i="2"/>
  <c r="BJ412" i="2"/>
  <c r="BO411" i="2"/>
  <c r="DH408" i="2"/>
  <c r="AN408" i="2"/>
  <c r="CH407" i="2"/>
  <c r="N407" i="2"/>
  <c r="BE404" i="2"/>
  <c r="CZ403" i="2"/>
  <c r="AE403" i="2"/>
  <c r="BX400" i="2"/>
  <c r="DP399" i="2"/>
  <c r="AV399" i="2"/>
  <c r="CP396" i="2"/>
  <c r="V396" i="2"/>
  <c r="BO395" i="2"/>
  <c r="DH392" i="2"/>
  <c r="AN392" i="2"/>
  <c r="CH391" i="2"/>
  <c r="N391" i="2"/>
  <c r="BE388" i="2"/>
  <c r="CZ387" i="2"/>
  <c r="AX387" i="2"/>
  <c r="P387" i="2"/>
  <c r="CR384" i="2"/>
  <c r="BH384" i="2"/>
  <c r="X384" i="2"/>
  <c r="DB383" i="2"/>
  <c r="BQ383" i="2"/>
  <c r="AH383" i="2"/>
  <c r="DJ380" i="2"/>
  <c r="CA380" i="2"/>
  <c r="AP380" i="2"/>
  <c r="DR379" i="2"/>
  <c r="CJ379" i="2"/>
  <c r="AX379" i="2"/>
  <c r="P379" i="2"/>
  <c r="CR376" i="2"/>
  <c r="BH376" i="2"/>
  <c r="X376" i="2"/>
  <c r="DB375" i="2"/>
  <c r="BQ375" i="2"/>
  <c r="AH375" i="2"/>
  <c r="DJ372" i="2"/>
  <c r="CA372" i="2"/>
  <c r="AP372" i="2"/>
  <c r="DR371" i="2"/>
  <c r="CJ371" i="2"/>
  <c r="AX371" i="2"/>
  <c r="U371" i="2"/>
  <c r="DO368" i="2"/>
  <c r="CY368" i="2"/>
  <c r="CF368" i="2"/>
  <c r="BN368" i="2"/>
  <c r="AU368" i="2"/>
  <c r="AC368" i="2"/>
  <c r="M368" i="2"/>
  <c r="DG367" i="2"/>
  <c r="CO367" i="2"/>
  <c r="BW367" i="2"/>
  <c r="BD367" i="2"/>
  <c r="AM367" i="2"/>
  <c r="U367" i="2"/>
  <c r="DO364" i="2"/>
  <c r="CY364" i="2"/>
  <c r="CF364" i="2"/>
  <c r="BN364" i="2"/>
  <c r="AU364" i="2"/>
  <c r="AC364" i="2"/>
  <c r="M364" i="2"/>
  <c r="DG363" i="2"/>
  <c r="CO363" i="2"/>
  <c r="BW363" i="2"/>
  <c r="BD363" i="2"/>
  <c r="AM363" i="2"/>
  <c r="U363" i="2"/>
  <c r="DO360" i="2"/>
  <c r="CY360" i="2"/>
  <c r="CF360" i="2"/>
  <c r="BN360" i="2"/>
  <c r="AU360" i="2"/>
  <c r="AC360" i="2"/>
  <c r="M360" i="2"/>
  <c r="DG359" i="2"/>
  <c r="CO359" i="2"/>
  <c r="BW359" i="2"/>
  <c r="BD359" i="2"/>
  <c r="AM359" i="2"/>
  <c r="U359" i="2"/>
  <c r="DO356" i="2"/>
  <c r="CY356" i="2"/>
  <c r="CF356" i="2"/>
  <c r="BN356" i="2"/>
  <c r="AU356" i="2"/>
  <c r="AC356" i="2"/>
  <c r="M356" i="2"/>
  <c r="AG481" i="2"/>
  <c r="DN440" i="2"/>
  <c r="CP435" i="2"/>
  <c r="AN431" i="2"/>
  <c r="CZ424" i="2"/>
  <c r="AZ420" i="2"/>
  <c r="Z419" i="2"/>
  <c r="DL415" i="2"/>
  <c r="CL412" i="2"/>
  <c r="CC411" i="2"/>
  <c r="J411" i="2"/>
  <c r="AZ408" i="2"/>
  <c r="CU407" i="2"/>
  <c r="Z407" i="2"/>
  <c r="BT404" i="2"/>
  <c r="DL403" i="2"/>
  <c r="AR403" i="2"/>
  <c r="CL400" i="2"/>
  <c r="R400" i="2"/>
  <c r="BJ399" i="2"/>
  <c r="DD396" i="2"/>
  <c r="AJ396" i="2"/>
  <c r="CC395" i="2"/>
  <c r="J395" i="2"/>
  <c r="AZ392" i="2"/>
  <c r="CU391" i="2"/>
  <c r="Z391" i="2"/>
  <c r="BT388" i="2"/>
  <c r="DL387" i="2"/>
  <c r="BE387" i="2"/>
  <c r="V387" i="2"/>
  <c r="CZ384" i="2"/>
  <c r="BO384" i="2"/>
  <c r="AE384" i="2"/>
  <c r="DH383" i="2"/>
  <c r="AN383" i="2"/>
  <c r="DP380" i="2"/>
  <c r="CH380" i="2"/>
  <c r="AV380" i="2"/>
  <c r="N380" i="2"/>
  <c r="CP379" i="2"/>
  <c r="BE379" i="2"/>
  <c r="V379" i="2"/>
  <c r="CZ376" i="2"/>
  <c r="BO376" i="2"/>
  <c r="AE376" i="2"/>
  <c r="DH375" i="2"/>
  <c r="BX375" i="2"/>
  <c r="AN375" i="2"/>
  <c r="DP372" i="2"/>
  <c r="CH372" i="2"/>
  <c r="AV372" i="2"/>
  <c r="N372" i="2"/>
  <c r="CP371" i="2"/>
  <c r="BE371" i="2"/>
  <c r="X371" i="2"/>
  <c r="DR368" i="2"/>
  <c r="DB368" i="2"/>
  <c r="CJ368" i="2"/>
  <c r="BQ368" i="2"/>
  <c r="AX368" i="2"/>
  <c r="AH368" i="2"/>
  <c r="P368" i="2"/>
  <c r="DJ367" i="2"/>
  <c r="CR367" i="2"/>
  <c r="CA367" i="2"/>
  <c r="BH367" i="2"/>
  <c r="AP367" i="2"/>
  <c r="X367" i="2"/>
  <c r="DR364" i="2"/>
  <c r="DB364" i="2"/>
  <c r="CJ364" i="2"/>
  <c r="BQ364" i="2"/>
  <c r="AX364" i="2"/>
  <c r="AH364" i="2"/>
  <c r="P364" i="2"/>
  <c r="DJ363" i="2"/>
  <c r="CR363" i="2"/>
  <c r="CA363" i="2"/>
  <c r="BH363" i="2"/>
  <c r="AP363" i="2"/>
  <c r="X363" i="2"/>
  <c r="DR360" i="2"/>
  <c r="DB360" i="2"/>
  <c r="CJ360" i="2"/>
  <c r="BQ360" i="2"/>
  <c r="AX360" i="2"/>
  <c r="AH360" i="2"/>
  <c r="P360" i="2"/>
  <c r="DJ359" i="2"/>
  <c r="CR359" i="2"/>
  <c r="CA359" i="2"/>
  <c r="BH359" i="2"/>
  <c r="AP359" i="2"/>
  <c r="X359" i="2"/>
  <c r="DR356" i="2"/>
  <c r="DB356" i="2"/>
  <c r="CJ356" i="2"/>
  <c r="BQ356" i="2"/>
  <c r="AX356" i="2"/>
  <c r="AH356" i="2"/>
  <c r="P356" i="2"/>
  <c r="DJ355" i="2"/>
  <c r="CR355" i="2"/>
  <c r="CA355" i="2"/>
  <c r="BH355" i="2"/>
  <c r="AP355" i="2"/>
  <c r="X355" i="2"/>
  <c r="DR352" i="2"/>
  <c r="DB352" i="2"/>
  <c r="CJ352" i="2"/>
  <c r="BQ352" i="2"/>
  <c r="AX352" i="2"/>
  <c r="AH352" i="2"/>
  <c r="P352" i="2"/>
  <c r="DJ351" i="2"/>
  <c r="CR351" i="2"/>
  <c r="CA351" i="2"/>
  <c r="BH351" i="2"/>
  <c r="AP351" i="2"/>
  <c r="X351" i="2"/>
  <c r="DR348" i="2"/>
  <c r="DB348" i="2"/>
  <c r="CJ348" i="2"/>
  <c r="BQ348" i="2"/>
  <c r="AX348" i="2"/>
  <c r="AH348" i="2"/>
  <c r="P348" i="2"/>
  <c r="DJ347" i="2"/>
  <c r="CR347" i="2"/>
  <c r="CA347" i="2"/>
  <c r="BH347" i="2"/>
  <c r="AP347" i="2"/>
  <c r="X347" i="2"/>
  <c r="DR344" i="2"/>
  <c r="DB344" i="2"/>
  <c r="CJ344" i="2"/>
  <c r="BQ344" i="2"/>
  <c r="AX344" i="2"/>
  <c r="AH344" i="2"/>
  <c r="P344" i="2"/>
  <c r="DJ343" i="2"/>
  <c r="CR343" i="2"/>
  <c r="CA343" i="2"/>
  <c r="BH343" i="2"/>
  <c r="AP343" i="2"/>
  <c r="X343" i="2"/>
  <c r="DR340" i="2"/>
  <c r="DB340" i="2"/>
  <c r="CJ340" i="2"/>
  <c r="BQ340" i="2"/>
  <c r="AX340" i="2"/>
  <c r="AH340" i="2"/>
  <c r="P340" i="2"/>
  <c r="DJ339" i="2"/>
  <c r="CR339" i="2"/>
  <c r="CA339" i="2"/>
  <c r="BH339" i="2"/>
  <c r="AP339" i="2"/>
  <c r="X339" i="2"/>
  <c r="DR336" i="2"/>
  <c r="DB336" i="2"/>
  <c r="CJ336" i="2"/>
  <c r="BQ336" i="2"/>
  <c r="AX336" i="2"/>
  <c r="AH336" i="2"/>
  <c r="P336" i="2"/>
  <c r="DJ335" i="2"/>
  <c r="CR335" i="2"/>
  <c r="CA335" i="2"/>
  <c r="DH427" i="2"/>
  <c r="AJ415" i="2"/>
  <c r="N408" i="2"/>
  <c r="BX403" i="2"/>
  <c r="V399" i="2"/>
  <c r="CH392" i="2"/>
  <c r="AE388" i="2"/>
  <c r="CE384" i="2"/>
  <c r="BC383" i="2"/>
  <c r="AB380" i="2"/>
  <c r="DN376" i="2"/>
  <c r="CN375" i="2"/>
  <c r="BM372" i="2"/>
  <c r="AL371" i="2"/>
  <c r="BY368" i="2"/>
  <c r="DQ367" i="2"/>
  <c r="AW367" i="2"/>
  <c r="CQ364" i="2"/>
  <c r="W364" i="2"/>
  <c r="BP363" i="2"/>
  <c r="DI360" i="2"/>
  <c r="AO360" i="2"/>
  <c r="CI359" i="2"/>
  <c r="O359" i="2"/>
  <c r="BF356" i="2"/>
  <c r="DG355" i="2"/>
  <c r="BW355" i="2"/>
  <c r="AM355" i="2"/>
  <c r="DO352" i="2"/>
  <c r="CF352" i="2"/>
  <c r="AU352" i="2"/>
  <c r="M352" i="2"/>
  <c r="CO351" i="2"/>
  <c r="BD351" i="2"/>
  <c r="U351" i="2"/>
  <c r="CY348" i="2"/>
  <c r="BN348" i="2"/>
  <c r="AC348" i="2"/>
  <c r="DG347" i="2"/>
  <c r="BW347" i="2"/>
  <c r="AM347" i="2"/>
  <c r="DO344" i="2"/>
  <c r="CF344" i="2"/>
  <c r="AU344" i="2"/>
  <c r="M344" i="2"/>
  <c r="CO343" i="2"/>
  <c r="BD343" i="2"/>
  <c r="U343" i="2"/>
  <c r="CY340" i="2"/>
  <c r="BN340" i="2"/>
  <c r="AC340" i="2"/>
  <c r="DG339" i="2"/>
  <c r="BW339" i="2"/>
  <c r="AM339" i="2"/>
  <c r="DO336" i="2"/>
  <c r="CF336" i="2"/>
  <c r="AU336" i="2"/>
  <c r="M336" i="2"/>
  <c r="CO335" i="2"/>
  <c r="BN335" i="2"/>
  <c r="AU335" i="2"/>
  <c r="AC335" i="2"/>
  <c r="M335" i="2"/>
  <c r="DG332" i="2"/>
  <c r="CO332" i="2"/>
  <c r="BW332" i="2"/>
  <c r="BD332" i="2"/>
  <c r="AM332" i="2"/>
  <c r="U332" i="2"/>
  <c r="DO331" i="2"/>
  <c r="CY331" i="2"/>
  <c r="CF331" i="2"/>
  <c r="BN331" i="2"/>
  <c r="AU331" i="2"/>
  <c r="AC331" i="2"/>
  <c r="M331" i="2"/>
  <c r="DG328" i="2"/>
  <c r="CO328" i="2"/>
  <c r="BW328" i="2"/>
  <c r="BD328" i="2"/>
  <c r="AM328" i="2"/>
  <c r="U328" i="2"/>
  <c r="DO327" i="2"/>
  <c r="CY327" i="2"/>
  <c r="CF327" i="2"/>
  <c r="BN327" i="2"/>
  <c r="AU327" i="2"/>
  <c r="AC327" i="2"/>
  <c r="M327" i="2"/>
  <c r="DG324" i="2"/>
  <c r="CO324" i="2"/>
  <c r="BW324" i="2"/>
  <c r="BD324" i="2"/>
  <c r="AM324" i="2"/>
  <c r="U324" i="2"/>
  <c r="DO323" i="2"/>
  <c r="CY323" i="2"/>
  <c r="CF323" i="2"/>
  <c r="BN323" i="2"/>
  <c r="AU323" i="2"/>
  <c r="AC323" i="2"/>
  <c r="M323" i="2"/>
  <c r="DG320" i="2"/>
  <c r="CO320" i="2"/>
  <c r="BW320" i="2"/>
  <c r="BD320" i="2"/>
  <c r="AM320" i="2"/>
  <c r="U320" i="2"/>
  <c r="DO319" i="2"/>
  <c r="CY319" i="2"/>
  <c r="CF319" i="2"/>
  <c r="BN319" i="2"/>
  <c r="AU319" i="2"/>
  <c r="AC319" i="2"/>
  <c r="M319" i="2"/>
  <c r="DG316" i="2"/>
  <c r="CO316" i="2"/>
  <c r="BW316" i="2"/>
  <c r="BD316" i="2"/>
  <c r="AM316" i="2"/>
  <c r="U316" i="2"/>
  <c r="DO315" i="2"/>
  <c r="CY315" i="2"/>
  <c r="CF315" i="2"/>
  <c r="BN315" i="2"/>
  <c r="AU315" i="2"/>
  <c r="AC315" i="2"/>
  <c r="M315" i="2"/>
  <c r="DG312" i="2"/>
  <c r="CO312" i="2"/>
  <c r="BW312" i="2"/>
  <c r="BD312" i="2"/>
  <c r="AM312" i="2"/>
  <c r="U312" i="2"/>
  <c r="DO311" i="2"/>
  <c r="CY311" i="2"/>
  <c r="CF311" i="2"/>
  <c r="BN311" i="2"/>
  <c r="AU311" i="2"/>
  <c r="AC311" i="2"/>
  <c r="M311" i="2"/>
  <c r="DG308" i="2"/>
  <c r="CO308" i="2"/>
  <c r="BW308" i="2"/>
  <c r="BD308" i="2"/>
  <c r="AM308" i="2"/>
  <c r="U308" i="2"/>
  <c r="DO307" i="2"/>
  <c r="CY307" i="2"/>
  <c r="CF307" i="2"/>
  <c r="BN307" i="2"/>
  <c r="AU307" i="2"/>
  <c r="AC307" i="2"/>
  <c r="M307" i="2"/>
  <c r="DG304" i="2"/>
  <c r="CO304" i="2"/>
  <c r="BW304" i="2"/>
  <c r="BD304" i="2"/>
  <c r="AM304" i="2"/>
  <c r="U304" i="2"/>
  <c r="DO303" i="2"/>
  <c r="CY303" i="2"/>
  <c r="CF303" i="2"/>
  <c r="BN303" i="2"/>
  <c r="AU303" i="2"/>
  <c r="AC303" i="2"/>
  <c r="M303" i="2"/>
  <c r="DG300" i="2"/>
  <c r="CO300" i="2"/>
  <c r="BW300" i="2"/>
  <c r="AG444" i="2"/>
  <c r="CZ420" i="2"/>
  <c r="CP411" i="2"/>
  <c r="AN407" i="2"/>
  <c r="CZ400" i="2"/>
  <c r="AV396" i="2"/>
  <c r="DH391" i="2"/>
  <c r="BM387" i="2"/>
  <c r="AL384" i="2"/>
  <c r="L383" i="2"/>
  <c r="CX379" i="2"/>
  <c r="BV376" i="2"/>
  <c r="AT375" i="2"/>
  <c r="T372" i="2"/>
  <c r="K371" i="2"/>
  <c r="BA368" i="2"/>
  <c r="CV367" i="2"/>
  <c r="AA367" i="2"/>
  <c r="BU364" i="2"/>
  <c r="DM363" i="2"/>
  <c r="AS363" i="2"/>
  <c r="CM360" i="2"/>
  <c r="S360" i="2"/>
  <c r="BK359" i="2"/>
  <c r="DE356" i="2"/>
  <c r="AK356" i="2"/>
  <c r="CV355" i="2"/>
  <c r="BK355" i="2"/>
  <c r="AA355" i="2"/>
  <c r="DE352" i="2"/>
  <c r="BU352" i="2"/>
  <c r="AK352" i="2"/>
  <c r="DM351" i="2"/>
  <c r="CD351" i="2"/>
  <c r="AS351" i="2"/>
  <c r="K351" i="2"/>
  <c r="CM348" i="2"/>
  <c r="BA348" i="2"/>
  <c r="S348" i="2"/>
  <c r="CV347" i="2"/>
  <c r="BK347" i="2"/>
  <c r="AA347" i="2"/>
  <c r="DE344" i="2"/>
  <c r="BU344" i="2"/>
  <c r="AK344" i="2"/>
  <c r="DM343" i="2"/>
  <c r="CD343" i="2"/>
  <c r="AS343" i="2"/>
  <c r="K343" i="2"/>
  <c r="CM340" i="2"/>
  <c r="BA340" i="2"/>
  <c r="S340" i="2"/>
  <c r="CV339" i="2"/>
  <c r="BK339" i="2"/>
  <c r="AA339" i="2"/>
  <c r="DE336" i="2"/>
  <c r="BU336" i="2"/>
  <c r="AK336" i="2"/>
  <c r="DM335" i="2"/>
  <c r="CD335" i="2"/>
  <c r="BH335" i="2"/>
  <c r="AP335" i="2"/>
  <c r="X335" i="2"/>
  <c r="DR332" i="2"/>
  <c r="DB332" i="2"/>
  <c r="CJ332" i="2"/>
  <c r="BQ332" i="2"/>
  <c r="AX332" i="2"/>
  <c r="AH332" i="2"/>
  <c r="P332" i="2"/>
  <c r="DJ331" i="2"/>
  <c r="CR331" i="2"/>
  <c r="CA331" i="2"/>
  <c r="BH331" i="2"/>
  <c r="AP331" i="2"/>
  <c r="X331" i="2"/>
  <c r="DR328" i="2"/>
  <c r="DB328" i="2"/>
  <c r="CJ328" i="2"/>
  <c r="BQ328" i="2"/>
  <c r="AX328" i="2"/>
  <c r="AH328" i="2"/>
  <c r="P328" i="2"/>
  <c r="DJ327" i="2"/>
  <c r="CR327" i="2"/>
  <c r="CA327" i="2"/>
  <c r="BH327" i="2"/>
  <c r="AP327" i="2"/>
  <c r="X327" i="2"/>
  <c r="DR324" i="2"/>
  <c r="DB324" i="2"/>
  <c r="CJ324" i="2"/>
  <c r="BQ324" i="2"/>
  <c r="AX324" i="2"/>
  <c r="AH324" i="2"/>
  <c r="P324" i="2"/>
  <c r="DJ323" i="2"/>
  <c r="CR323" i="2"/>
  <c r="CA323" i="2"/>
  <c r="BH323" i="2"/>
  <c r="AP323" i="2"/>
  <c r="X323" i="2"/>
  <c r="DR320" i="2"/>
  <c r="DB320" i="2"/>
  <c r="CJ320" i="2"/>
  <c r="BQ320" i="2"/>
  <c r="AX320" i="2"/>
  <c r="AH320" i="2"/>
  <c r="P320" i="2"/>
  <c r="DJ319" i="2"/>
  <c r="CR319" i="2"/>
  <c r="CA319" i="2"/>
  <c r="BH319" i="2"/>
  <c r="AP319" i="2"/>
  <c r="X319" i="2"/>
  <c r="DR316" i="2"/>
  <c r="DB316" i="2"/>
  <c r="CJ316" i="2"/>
  <c r="BQ316" i="2"/>
  <c r="AX316" i="2"/>
  <c r="AH316" i="2"/>
  <c r="P316" i="2"/>
  <c r="DJ315" i="2"/>
  <c r="CR315" i="2"/>
  <c r="CA315" i="2"/>
  <c r="BH315" i="2"/>
  <c r="AP315" i="2"/>
  <c r="X315" i="2"/>
  <c r="DR312" i="2"/>
  <c r="DB312" i="2"/>
  <c r="CJ312" i="2"/>
  <c r="BQ312" i="2"/>
  <c r="AX312" i="2"/>
  <c r="AH312" i="2"/>
  <c r="P312" i="2"/>
  <c r="DJ311" i="2"/>
  <c r="CR311" i="2"/>
  <c r="CA311" i="2"/>
  <c r="BH311" i="2"/>
  <c r="AP311" i="2"/>
  <c r="X311" i="2"/>
  <c r="DR308" i="2"/>
  <c r="DB308" i="2"/>
  <c r="CJ308" i="2"/>
  <c r="BQ308" i="2"/>
  <c r="AX308" i="2"/>
  <c r="AH308" i="2"/>
  <c r="P308" i="2"/>
  <c r="DJ307" i="2"/>
  <c r="CR307" i="2"/>
  <c r="CA307" i="2"/>
  <c r="BH307" i="2"/>
  <c r="AP307" i="2"/>
  <c r="X307" i="2"/>
  <c r="DR304" i="2"/>
  <c r="DB304" i="2"/>
  <c r="CJ304" i="2"/>
  <c r="BQ304" i="2"/>
  <c r="AX304" i="2"/>
  <c r="AH304" i="2"/>
  <c r="P304" i="2"/>
  <c r="DJ303" i="2"/>
  <c r="CR303" i="2"/>
  <c r="CA303" i="2"/>
  <c r="BH303" i="2"/>
  <c r="AP303" i="2"/>
  <c r="X303" i="2"/>
  <c r="DR300" i="2"/>
  <c r="DB300" i="2"/>
  <c r="CJ300" i="2"/>
  <c r="BQ300" i="2"/>
  <c r="BT415" i="2"/>
  <c r="CP403" i="2"/>
  <c r="CZ392" i="2"/>
  <c r="CN384" i="2"/>
  <c r="AL380" i="2"/>
  <c r="CX375" i="2"/>
  <c r="AT371" i="2"/>
  <c r="K368" i="2"/>
  <c r="CV364" i="2"/>
  <c r="BU363" i="2"/>
  <c r="AS360" i="2"/>
  <c r="S359" i="2"/>
  <c r="DI355" i="2"/>
  <c r="AO355" i="2"/>
  <c r="CI352" i="2"/>
  <c r="O352" i="2"/>
  <c r="BF351" i="2"/>
  <c r="DA348" i="2"/>
  <c r="AG348" i="2"/>
  <c r="BY347" i="2"/>
  <c r="DQ344" i="2"/>
  <c r="AW344" i="2"/>
  <c r="CQ343" i="2"/>
  <c r="W343" i="2"/>
  <c r="BP340" i="2"/>
  <c r="DI339" i="2"/>
  <c r="AO339" i="2"/>
  <c r="CI336" i="2"/>
  <c r="O336" i="2"/>
  <c r="BO335" i="2"/>
  <c r="AE335" i="2"/>
  <c r="DH332" i="2"/>
  <c r="BX332" i="2"/>
  <c r="AN332" i="2"/>
  <c r="DP331" i="2"/>
  <c r="CH331" i="2"/>
  <c r="AV331" i="2"/>
  <c r="N331" i="2"/>
  <c r="CP328" i="2"/>
  <c r="BE328" i="2"/>
  <c r="V328" i="2"/>
  <c r="CZ327" i="2"/>
  <c r="BO327" i="2"/>
  <c r="AE327" i="2"/>
  <c r="DH324" i="2"/>
  <c r="BX324" i="2"/>
  <c r="AN324" i="2"/>
  <c r="DP323" i="2"/>
  <c r="CH323" i="2"/>
  <c r="AV323" i="2"/>
  <c r="N323" i="2"/>
  <c r="CP320" i="2"/>
  <c r="BE320" i="2"/>
  <c r="V320" i="2"/>
  <c r="CZ319" i="2"/>
  <c r="BO319" i="2"/>
  <c r="AE319" i="2"/>
  <c r="DH316" i="2"/>
  <c r="BX316" i="2"/>
  <c r="AN316" i="2"/>
  <c r="DP315" i="2"/>
  <c r="CH315" i="2"/>
  <c r="AV315" i="2"/>
  <c r="N315" i="2"/>
  <c r="CP312" i="2"/>
  <c r="BE312" i="2"/>
  <c r="V312" i="2"/>
  <c r="CZ311" i="2"/>
  <c r="BO311" i="2"/>
  <c r="AE311" i="2"/>
  <c r="DH308" i="2"/>
  <c r="BX308" i="2"/>
  <c r="AN308" i="2"/>
  <c r="DP307" i="2"/>
  <c r="CH307" i="2"/>
  <c r="AV307" i="2"/>
  <c r="N307" i="2"/>
  <c r="CP304" i="2"/>
  <c r="BE304" i="2"/>
  <c r="V304" i="2"/>
  <c r="CZ303" i="2"/>
  <c r="BO303" i="2"/>
  <c r="AE303" i="2"/>
  <c r="DH300" i="2"/>
  <c r="BX300" i="2"/>
  <c r="AY300" i="2"/>
  <c r="AI300" i="2"/>
  <c r="Q300" i="2"/>
  <c r="DK299" i="2"/>
  <c r="CT299" i="2"/>
  <c r="CB299" i="2"/>
  <c r="BI299" i="2"/>
  <c r="AQ299" i="2"/>
  <c r="Y299" i="2"/>
  <c r="DT296" i="2"/>
  <c r="DC296" i="2"/>
  <c r="CK296" i="2"/>
  <c r="BS296" i="2"/>
  <c r="AY296" i="2"/>
  <c r="AI296" i="2"/>
  <c r="Q296" i="2"/>
  <c r="DK295" i="2"/>
  <c r="CT295" i="2"/>
  <c r="CB295" i="2"/>
  <c r="BI295" i="2"/>
  <c r="AQ295" i="2"/>
  <c r="Y295" i="2"/>
  <c r="DT292" i="2"/>
  <c r="DC292" i="2"/>
  <c r="CK292" i="2"/>
  <c r="BS292" i="2"/>
  <c r="AY292" i="2"/>
  <c r="AI292" i="2"/>
  <c r="Q292" i="2"/>
  <c r="DK291" i="2"/>
  <c r="CT291" i="2"/>
  <c r="CB291" i="2"/>
  <c r="BI291" i="2"/>
  <c r="AQ291" i="2"/>
  <c r="Y291" i="2"/>
  <c r="DT288" i="2"/>
  <c r="DC288" i="2"/>
  <c r="CK288" i="2"/>
  <c r="BS288" i="2"/>
  <c r="AY288" i="2"/>
  <c r="AI288" i="2"/>
  <c r="Q288" i="2"/>
  <c r="DK287" i="2"/>
  <c r="CT287" i="2"/>
  <c r="CB287" i="2"/>
  <c r="BI287" i="2"/>
  <c r="AQ287" i="2"/>
  <c r="Y287" i="2"/>
  <c r="DT283" i="2"/>
  <c r="DC283" i="2"/>
  <c r="CK283" i="2"/>
  <c r="BS283" i="2"/>
  <c r="AY283" i="2"/>
  <c r="AI283" i="2"/>
  <c r="Q283" i="2"/>
  <c r="DK282" i="2"/>
  <c r="CT282" i="2"/>
  <c r="CB282" i="2"/>
  <c r="BI282" i="2"/>
  <c r="AQ282" i="2"/>
  <c r="Y282" i="2"/>
  <c r="DT279" i="2"/>
  <c r="DC279" i="2"/>
  <c r="CK279" i="2"/>
  <c r="BS279" i="2"/>
  <c r="AY279" i="2"/>
  <c r="AI279" i="2"/>
  <c r="Q279" i="2"/>
  <c r="DK278" i="2"/>
  <c r="CT278" i="2"/>
  <c r="CB278" i="2"/>
  <c r="BI278" i="2"/>
  <c r="AQ278" i="2"/>
  <c r="Y278" i="2"/>
  <c r="DT275" i="2"/>
  <c r="DC275" i="2"/>
  <c r="CK275" i="2"/>
  <c r="BS275" i="2"/>
  <c r="AY275" i="2"/>
  <c r="AI275" i="2"/>
  <c r="Q275" i="2"/>
  <c r="DK274" i="2"/>
  <c r="CT274" i="2"/>
  <c r="CB274" i="2"/>
  <c r="BI274" i="2"/>
  <c r="AQ274" i="2"/>
  <c r="Y274" i="2"/>
  <c r="DT271" i="2"/>
  <c r="DC271" i="2"/>
  <c r="CK271" i="2"/>
  <c r="BS271" i="2"/>
  <c r="AY271" i="2"/>
  <c r="AI271" i="2"/>
  <c r="Q271" i="2"/>
  <c r="DK270" i="2"/>
  <c r="CT270" i="2"/>
  <c r="CB270" i="2"/>
  <c r="BI270" i="2"/>
  <c r="AQ270" i="2"/>
  <c r="Y270" i="2"/>
  <c r="DT267" i="2"/>
  <c r="DC267" i="2"/>
  <c r="CK267" i="2"/>
  <c r="BS267" i="2"/>
  <c r="AY267" i="2"/>
  <c r="AI267" i="2"/>
  <c r="Q267" i="2"/>
  <c r="DK266" i="2"/>
  <c r="CT266" i="2"/>
  <c r="CB266" i="2"/>
  <c r="BI266" i="2"/>
  <c r="AQ266" i="2"/>
  <c r="Y266" i="2"/>
  <c r="DT263" i="2"/>
  <c r="DC263" i="2"/>
  <c r="CK263" i="2"/>
  <c r="BS263" i="2"/>
  <c r="AY263" i="2"/>
  <c r="AI263" i="2"/>
  <c r="Q263" i="2"/>
  <c r="DK262" i="2"/>
  <c r="CT262" i="2"/>
  <c r="CB262" i="2"/>
  <c r="BI262" i="2"/>
  <c r="AQ262" i="2"/>
  <c r="Y262" i="2"/>
  <c r="DT259" i="2"/>
  <c r="DC259" i="2"/>
  <c r="CK259" i="2"/>
  <c r="BS259" i="2"/>
  <c r="AY259" i="2"/>
  <c r="AI259" i="2"/>
  <c r="Q259" i="2"/>
  <c r="DK258" i="2"/>
  <c r="CT258" i="2"/>
  <c r="CB258" i="2"/>
  <c r="BI258" i="2"/>
  <c r="AQ258" i="2"/>
  <c r="Y258" i="2"/>
  <c r="DT255" i="2"/>
  <c r="DC255" i="2"/>
  <c r="CK255" i="2"/>
  <c r="BS255" i="2"/>
  <c r="AY255" i="2"/>
  <c r="AI255" i="2"/>
  <c r="Q255" i="2"/>
  <c r="DK254" i="2"/>
  <c r="CT254" i="2"/>
  <c r="CB254" i="2"/>
  <c r="BI254" i="2"/>
  <c r="AQ254" i="2"/>
  <c r="Y254" i="2"/>
  <c r="DT251" i="2"/>
  <c r="DC251" i="2"/>
  <c r="CK251" i="2"/>
  <c r="BS251" i="2"/>
  <c r="AY251" i="2"/>
  <c r="AI251" i="2"/>
  <c r="Q251" i="2"/>
  <c r="DK250" i="2"/>
  <c r="CT250" i="2"/>
  <c r="CB250" i="2"/>
  <c r="BI250" i="2"/>
  <c r="AQ250" i="2"/>
  <c r="Y250" i="2"/>
  <c r="DT247" i="2"/>
  <c r="DC247" i="2"/>
  <c r="CK247" i="2"/>
  <c r="BS247" i="2"/>
  <c r="AY247" i="2"/>
  <c r="AI247" i="2"/>
  <c r="Q247" i="2"/>
  <c r="DK246" i="2"/>
  <c r="CT246" i="2"/>
  <c r="CB246" i="2"/>
  <c r="BI246" i="2"/>
  <c r="AQ246" i="2"/>
  <c r="Y246" i="2"/>
  <c r="DT243" i="2"/>
  <c r="DC243" i="2"/>
  <c r="CK243" i="2"/>
  <c r="BS243" i="2"/>
  <c r="AY243" i="2"/>
  <c r="AI243" i="2"/>
  <c r="Q243" i="2"/>
  <c r="DK242" i="2"/>
  <c r="CT242" i="2"/>
  <c r="CB242" i="2"/>
  <c r="BI242" i="2"/>
  <c r="AQ242" i="2"/>
  <c r="Y242" i="2"/>
  <c r="DT239" i="2"/>
  <c r="DC239" i="2"/>
  <c r="CK239" i="2"/>
  <c r="BS239" i="2"/>
  <c r="AY239" i="2"/>
  <c r="AI239" i="2"/>
  <c r="Q239" i="2"/>
  <c r="DK238" i="2"/>
  <c r="CT238" i="2"/>
  <c r="CB238" i="2"/>
  <c r="BI238" i="2"/>
  <c r="AQ238" i="2"/>
  <c r="Y238" i="2"/>
  <c r="DT235" i="2"/>
  <c r="DC235" i="2"/>
  <c r="CK235" i="2"/>
  <c r="BS235" i="2"/>
  <c r="AY235" i="2"/>
  <c r="AI235" i="2"/>
  <c r="Q235" i="2"/>
  <c r="DK234" i="2"/>
  <c r="CT234" i="2"/>
  <c r="CB234" i="2"/>
  <c r="BI234" i="2"/>
  <c r="AQ234" i="2"/>
  <c r="Y234" i="2"/>
  <c r="DT231" i="2"/>
  <c r="DC231" i="2"/>
  <c r="CK231" i="2"/>
  <c r="BS231" i="2"/>
  <c r="AY231" i="2"/>
  <c r="AI231" i="2"/>
  <c r="Q231" i="2"/>
  <c r="DK230" i="2"/>
  <c r="CT230" i="2"/>
  <c r="CB230" i="2"/>
  <c r="BI230" i="2"/>
  <c r="AQ230" i="2"/>
  <c r="Y230" i="2"/>
  <c r="DT227" i="2"/>
  <c r="DC227" i="2"/>
  <c r="CK227" i="2"/>
  <c r="BS227" i="2"/>
  <c r="AY227" i="2"/>
  <c r="AI227" i="2"/>
  <c r="Q227" i="2"/>
  <c r="DK226" i="2"/>
  <c r="CT226" i="2"/>
  <c r="CB226" i="2"/>
  <c r="BI226" i="2"/>
  <c r="AQ226" i="2"/>
  <c r="Y226" i="2"/>
  <c r="DT223" i="2"/>
  <c r="DC223" i="2"/>
  <c r="CK223" i="2"/>
  <c r="BS223" i="2"/>
  <c r="AY223" i="2"/>
  <c r="AI223" i="2"/>
  <c r="Q223" i="2"/>
  <c r="DK222" i="2"/>
  <c r="CT222" i="2"/>
  <c r="CB222" i="2"/>
  <c r="BI222" i="2"/>
  <c r="AQ222" i="2"/>
  <c r="Y222" i="2"/>
  <c r="CH424" i="2"/>
  <c r="CP407" i="2"/>
  <c r="CZ396" i="2"/>
  <c r="DH387" i="2"/>
  <c r="AL383" i="2"/>
  <c r="CX376" i="2"/>
  <c r="AT372" i="2"/>
  <c r="BP368" i="2"/>
  <c r="AO367" i="2"/>
  <c r="O364" i="2"/>
  <c r="DA360" i="2"/>
  <c r="BY359" i="2"/>
  <c r="AW356" i="2"/>
  <c r="BS355" i="2"/>
  <c r="DK352" i="2"/>
  <c r="AQ352" i="2"/>
  <c r="CK351" i="2"/>
  <c r="Q351" i="2"/>
  <c r="BI348" i="2"/>
  <c r="DC347" i="2"/>
  <c r="AI347" i="2"/>
  <c r="CB344" i="2"/>
  <c r="DT343" i="2"/>
  <c r="AY343" i="2"/>
  <c r="CT340" i="2"/>
  <c r="Y340" i="2"/>
  <c r="BS339" i="2"/>
  <c r="DK336" i="2"/>
  <c r="AQ336" i="2"/>
  <c r="CK335" i="2"/>
  <c r="AS335" i="2"/>
  <c r="K335" i="2"/>
  <c r="CM332" i="2"/>
  <c r="BA332" i="2"/>
  <c r="S332" i="2"/>
  <c r="CV331" i="2"/>
  <c r="BK331" i="2"/>
  <c r="AA331" i="2"/>
  <c r="DE328" i="2"/>
  <c r="BU328" i="2"/>
  <c r="AK328" i="2"/>
  <c r="DM327" i="2"/>
  <c r="CD327" i="2"/>
  <c r="AS327" i="2"/>
  <c r="K327" i="2"/>
  <c r="CM324" i="2"/>
  <c r="BA324" i="2"/>
  <c r="S324" i="2"/>
  <c r="CV323" i="2"/>
  <c r="BK323" i="2"/>
  <c r="AA323" i="2"/>
  <c r="DE320" i="2"/>
  <c r="BU320" i="2"/>
  <c r="AK320" i="2"/>
  <c r="DM319" i="2"/>
  <c r="CD319" i="2"/>
  <c r="AS319" i="2"/>
  <c r="K319" i="2"/>
  <c r="CM316" i="2"/>
  <c r="BA316" i="2"/>
  <c r="S316" i="2"/>
  <c r="CV315" i="2"/>
  <c r="BK315" i="2"/>
  <c r="AA315" i="2"/>
  <c r="DE312" i="2"/>
  <c r="BU312" i="2"/>
  <c r="AK312" i="2"/>
  <c r="DM311" i="2"/>
  <c r="CD311" i="2"/>
  <c r="AS311" i="2"/>
  <c r="K311" i="2"/>
  <c r="CM308" i="2"/>
  <c r="BA308" i="2"/>
  <c r="S308" i="2"/>
  <c r="CV307" i="2"/>
  <c r="BK307" i="2"/>
  <c r="AA307" i="2"/>
  <c r="DE304" i="2"/>
  <c r="BU304" i="2"/>
  <c r="AK304" i="2"/>
  <c r="DM303" i="2"/>
  <c r="CD303" i="2"/>
  <c r="AS303" i="2"/>
  <c r="K303" i="2"/>
  <c r="CM300" i="2"/>
  <c r="BH300" i="2"/>
  <c r="AP300" i="2"/>
  <c r="X300" i="2"/>
  <c r="DR299" i="2"/>
  <c r="DB299" i="2"/>
  <c r="CJ299" i="2"/>
  <c r="BQ299" i="2"/>
  <c r="AX299" i="2"/>
  <c r="AH299" i="2"/>
  <c r="P299" i="2"/>
  <c r="DJ296" i="2"/>
  <c r="CR296" i="2"/>
  <c r="CA296" i="2"/>
  <c r="BH296" i="2"/>
  <c r="AP296" i="2"/>
  <c r="X296" i="2"/>
  <c r="DR295" i="2"/>
  <c r="DB295" i="2"/>
  <c r="CJ295" i="2"/>
  <c r="BQ295" i="2"/>
  <c r="AX295" i="2"/>
  <c r="AH295" i="2"/>
  <c r="P295" i="2"/>
  <c r="DJ292" i="2"/>
  <c r="CR292" i="2"/>
  <c r="CA292" i="2"/>
  <c r="BH292" i="2"/>
  <c r="AP292" i="2"/>
  <c r="X292" i="2"/>
  <c r="DR291" i="2"/>
  <c r="DB291" i="2"/>
  <c r="CJ291" i="2"/>
  <c r="BQ291" i="2"/>
  <c r="AX291" i="2"/>
  <c r="AH291" i="2"/>
  <c r="P291" i="2"/>
  <c r="DJ288" i="2"/>
  <c r="CR288" i="2"/>
  <c r="CA288" i="2"/>
  <c r="BH288" i="2"/>
  <c r="AP288" i="2"/>
  <c r="X288" i="2"/>
  <c r="DR287" i="2"/>
  <c r="DB287" i="2"/>
  <c r="CJ287" i="2"/>
  <c r="BQ287" i="2"/>
  <c r="AX287" i="2"/>
  <c r="AH287" i="2"/>
  <c r="P287" i="2"/>
  <c r="DJ283" i="2"/>
  <c r="CR283" i="2"/>
  <c r="CA283" i="2"/>
  <c r="BH283" i="2"/>
  <c r="AP283" i="2"/>
  <c r="X283" i="2"/>
  <c r="DR282" i="2"/>
  <c r="DB282" i="2"/>
  <c r="CJ282" i="2"/>
  <c r="BQ282" i="2"/>
  <c r="AX282" i="2"/>
  <c r="AH282" i="2"/>
  <c r="P282" i="2"/>
  <c r="DJ279" i="2"/>
  <c r="CR279" i="2"/>
  <c r="CA279" i="2"/>
  <c r="BH279" i="2"/>
  <c r="AP279" i="2"/>
  <c r="X279" i="2"/>
  <c r="DR278" i="2"/>
  <c r="DB278" i="2"/>
  <c r="CD447" i="2"/>
  <c r="AW443" i="2"/>
  <c r="AN440" i="2"/>
  <c r="BH439" i="2"/>
  <c r="CD436" i="2"/>
  <c r="DM435" i="2"/>
  <c r="AS435" i="2"/>
  <c r="CM432" i="2"/>
  <c r="S432" i="2"/>
  <c r="BK431" i="2"/>
  <c r="DE428" i="2"/>
  <c r="AK428" i="2"/>
  <c r="CD427" i="2"/>
  <c r="K427" i="2"/>
  <c r="BA424" i="2"/>
  <c r="CV423" i="2"/>
  <c r="AA423" i="2"/>
  <c r="CM420" i="2"/>
  <c r="AG456" i="2"/>
  <c r="Z440" i="2"/>
  <c r="AJ435" i="2"/>
  <c r="CU428" i="2"/>
  <c r="AR424" i="2"/>
  <c r="W420" i="2"/>
  <c r="AG419" i="2"/>
  <c r="DQ415" i="2"/>
  <c r="CQ412" i="2"/>
  <c r="CF411" i="2"/>
  <c r="M411" i="2"/>
  <c r="BD408" i="2"/>
  <c r="CY407" i="2"/>
  <c r="AC407" i="2"/>
  <c r="BW404" i="2"/>
  <c r="DO403" i="2"/>
  <c r="BN403" i="2"/>
  <c r="AC403" i="2"/>
  <c r="DG400" i="2"/>
  <c r="BW400" i="2"/>
  <c r="AM400" i="2"/>
  <c r="DO399" i="2"/>
  <c r="CF399" i="2"/>
  <c r="AU399" i="2"/>
  <c r="M399" i="2"/>
  <c r="CO396" i="2"/>
  <c r="BD396" i="2"/>
  <c r="U396" i="2"/>
  <c r="CY395" i="2"/>
  <c r="CB395" i="2"/>
  <c r="BD395" i="2"/>
  <c r="AC395" i="2"/>
  <c r="DT392" i="2"/>
  <c r="CY392" i="2"/>
  <c r="BW392" i="2"/>
  <c r="AY392" i="2"/>
  <c r="AC392" i="2"/>
  <c r="DO391" i="2"/>
  <c r="CT391" i="2"/>
  <c r="BW391" i="2"/>
  <c r="AU391" i="2"/>
  <c r="Y391" i="2"/>
  <c r="DO388" i="2"/>
  <c r="CO388" i="2"/>
  <c r="BS388" i="2"/>
  <c r="AU388" i="2"/>
  <c r="U388" i="2"/>
  <c r="DK387" i="2"/>
  <c r="CO387" i="2"/>
  <c r="BN387" i="2"/>
  <c r="AQ387" i="2"/>
  <c r="U387" i="2"/>
  <c r="DG384" i="2"/>
  <c r="CK384" i="2"/>
  <c r="BN384" i="2"/>
  <c r="AM384" i="2"/>
  <c r="Q384" i="2"/>
  <c r="DG383" i="2"/>
  <c r="CF383" i="2"/>
  <c r="BI383" i="2"/>
  <c r="AM383" i="2"/>
  <c r="M383" i="2"/>
  <c r="DC380" i="2"/>
  <c r="CF380" i="2"/>
  <c r="BD380" i="2"/>
  <c r="AI380" i="2"/>
  <c r="M380" i="2"/>
  <c r="CY379" i="2"/>
  <c r="CB379" i="2"/>
  <c r="BD379" i="2"/>
  <c r="AC379" i="2"/>
  <c r="DT376" i="2"/>
  <c r="CY376" i="2"/>
  <c r="BW376" i="2"/>
  <c r="AY376" i="2"/>
  <c r="AC376" i="2"/>
  <c r="DO375" i="2"/>
  <c r="CT375" i="2"/>
  <c r="BW375" i="2"/>
  <c r="AU375" i="2"/>
  <c r="Y375" i="2"/>
  <c r="DO372" i="2"/>
  <c r="CO372" i="2"/>
  <c r="BS372" i="2"/>
  <c r="AU372" i="2"/>
  <c r="U372" i="2"/>
  <c r="DK371" i="2"/>
  <c r="CO371" i="2"/>
  <c r="BN371" i="2"/>
  <c r="AQ371" i="2"/>
  <c r="CB493" i="2"/>
  <c r="AO480" i="2"/>
  <c r="AG452" i="2"/>
  <c r="W447" i="2"/>
  <c r="BP440" i="2"/>
  <c r="BM439" i="2"/>
  <c r="BJ436" i="2"/>
  <c r="BO435" i="2"/>
  <c r="CP432" i="2"/>
  <c r="DP431" i="2"/>
  <c r="N431" i="2"/>
  <c r="AN428" i="2"/>
  <c r="BO427" i="2"/>
  <c r="BX424" i="2"/>
  <c r="CZ423" i="2"/>
  <c r="N423" i="2"/>
  <c r="AN420" i="2"/>
  <c r="DH419" i="2"/>
  <c r="BO419" i="2"/>
  <c r="N419" i="2"/>
  <c r="CH416" i="2"/>
  <c r="AN416" i="2"/>
  <c r="CZ415" i="2"/>
  <c r="BE415" i="2"/>
  <c r="N415" i="2"/>
  <c r="BX412" i="2"/>
  <c r="AE412" i="2"/>
  <c r="CZ411" i="2"/>
  <c r="BV411" i="2"/>
  <c r="AX411" i="2"/>
  <c r="AB411" i="2"/>
  <c r="DN408" i="2"/>
  <c r="CR408" i="2"/>
  <c r="BV408" i="2"/>
  <c r="AT408" i="2"/>
  <c r="X408" i="2"/>
  <c r="DN407" i="2"/>
  <c r="CN407" i="2"/>
  <c r="BQ407" i="2"/>
  <c r="AT407" i="2"/>
  <c r="T407" i="2"/>
  <c r="DJ404" i="2"/>
  <c r="CN404" i="2"/>
  <c r="BM404" i="2"/>
  <c r="AP404" i="2"/>
  <c r="T404" i="2"/>
  <c r="DF403" i="2"/>
  <c r="CJ403" i="2"/>
  <c r="BM403" i="2"/>
  <c r="AL403" i="2"/>
  <c r="P403" i="2"/>
  <c r="DF400" i="2"/>
  <c r="CE400" i="2"/>
  <c r="BH400" i="2"/>
  <c r="AL400" i="2"/>
  <c r="L400" i="2"/>
  <c r="DB399" i="2"/>
  <c r="CE399" i="2"/>
  <c r="BC399" i="2"/>
  <c r="AH399" i="2"/>
  <c r="L399" i="2"/>
  <c r="CX396" i="2"/>
  <c r="CA396" i="2"/>
  <c r="BC396" i="2"/>
  <c r="AB396" i="2"/>
  <c r="L396" i="2"/>
  <c r="DF395" i="2"/>
  <c r="CN395" i="2"/>
  <c r="BV395" i="2"/>
  <c r="BC395" i="2"/>
  <c r="AL395" i="2"/>
  <c r="T395" i="2"/>
  <c r="DN392" i="2"/>
  <c r="CX392" i="2"/>
  <c r="CE392" i="2"/>
  <c r="BM392" i="2"/>
  <c r="AT392" i="2"/>
  <c r="AB392" i="2"/>
  <c r="L392" i="2"/>
  <c r="DF391" i="2"/>
  <c r="CN391" i="2"/>
  <c r="BV391" i="2"/>
  <c r="BC391" i="2"/>
  <c r="AL391" i="2"/>
  <c r="T391" i="2"/>
  <c r="DN388" i="2"/>
  <c r="CX388" i="2"/>
  <c r="CE388" i="2"/>
  <c r="BM388" i="2"/>
  <c r="AT388" i="2"/>
  <c r="AB388" i="2"/>
  <c r="L388" i="2"/>
  <c r="DF387" i="2"/>
  <c r="CN387" i="2"/>
  <c r="BV387" i="2"/>
  <c r="AB485" i="2"/>
  <c r="W480" i="2"/>
  <c r="CI452" i="2"/>
  <c r="AG448" i="2"/>
  <c r="CQ443" i="2"/>
  <c r="BJ440" i="2"/>
  <c r="CE439" i="2"/>
  <c r="DA436" i="2"/>
  <c r="R436" i="2"/>
  <c r="BJ435" i="2"/>
  <c r="DD432" i="2"/>
  <c r="AJ432" i="2"/>
  <c r="CC431" i="2"/>
  <c r="J431" i="2"/>
  <c r="AZ428" i="2"/>
  <c r="CU427" i="2"/>
  <c r="Z427" i="2"/>
  <c r="BT424" i="2"/>
  <c r="DL423" i="2"/>
  <c r="AR423" i="2"/>
  <c r="CL420" i="2"/>
  <c r="AK420" i="2"/>
  <c r="DM419" i="2"/>
  <c r="CD419" i="2"/>
  <c r="AS419" i="2"/>
  <c r="K419" i="2"/>
  <c r="CM416" i="2"/>
  <c r="BA416" i="2"/>
  <c r="S416" i="2"/>
  <c r="CV415" i="2"/>
  <c r="BK415" i="2"/>
  <c r="AA415" i="2"/>
  <c r="DE412" i="2"/>
  <c r="BU412" i="2"/>
  <c r="AK412" i="2"/>
  <c r="DM411" i="2"/>
  <c r="CM411" i="2"/>
  <c r="BU411" i="2"/>
  <c r="BA411" i="2"/>
  <c r="AK411" i="2"/>
  <c r="S411" i="2"/>
  <c r="DM408" i="2"/>
  <c r="CV408" i="2"/>
  <c r="CD408" i="2"/>
  <c r="BK408" i="2"/>
  <c r="AS408" i="2"/>
  <c r="AA408" i="2"/>
  <c r="K408" i="2"/>
  <c r="DE407" i="2"/>
  <c r="CM407" i="2"/>
  <c r="BU407" i="2"/>
  <c r="BA407" i="2"/>
  <c r="AK407" i="2"/>
  <c r="S407" i="2"/>
  <c r="DM404" i="2"/>
  <c r="CV404" i="2"/>
  <c r="CD404" i="2"/>
  <c r="BK404" i="2"/>
  <c r="AS404" i="2"/>
  <c r="AA404" i="2"/>
  <c r="K404" i="2"/>
  <c r="DE403" i="2"/>
  <c r="CM403" i="2"/>
  <c r="BU403" i="2"/>
  <c r="BA403" i="2"/>
  <c r="AK403" i="2"/>
  <c r="S403" i="2"/>
  <c r="DM400" i="2"/>
  <c r="CV400" i="2"/>
  <c r="CD400" i="2"/>
  <c r="BK400" i="2"/>
  <c r="AS400" i="2"/>
  <c r="AA400" i="2"/>
  <c r="K400" i="2"/>
  <c r="DE399" i="2"/>
  <c r="CM399" i="2"/>
  <c r="BU399" i="2"/>
  <c r="BA399" i="2"/>
  <c r="AK399" i="2"/>
  <c r="S399" i="2"/>
  <c r="DM396" i="2"/>
  <c r="CV396" i="2"/>
  <c r="CD396" i="2"/>
  <c r="BK396" i="2"/>
  <c r="AS396" i="2"/>
  <c r="AA396" i="2"/>
  <c r="K396" i="2"/>
  <c r="DE395" i="2"/>
  <c r="CM395" i="2"/>
  <c r="BU395" i="2"/>
  <c r="BA395" i="2"/>
  <c r="AK395" i="2"/>
  <c r="S395" i="2"/>
  <c r="DM392" i="2"/>
  <c r="CV392" i="2"/>
  <c r="CD392" i="2"/>
  <c r="BK392" i="2"/>
  <c r="AS392" i="2"/>
  <c r="AA392" i="2"/>
  <c r="K392" i="2"/>
  <c r="DE391" i="2"/>
  <c r="CM391" i="2"/>
  <c r="BU391" i="2"/>
  <c r="BA391" i="2"/>
  <c r="AK391" i="2"/>
  <c r="S391" i="2"/>
  <c r="DM388" i="2"/>
  <c r="CV388" i="2"/>
  <c r="CD388" i="2"/>
  <c r="BK388" i="2"/>
  <c r="AS388" i="2"/>
  <c r="AA388" i="2"/>
  <c r="K388" i="2"/>
  <c r="DE387" i="2"/>
  <c r="CM387" i="2"/>
  <c r="BU387" i="2"/>
  <c r="BA387" i="2"/>
  <c r="AK387" i="2"/>
  <c r="S387" i="2"/>
  <c r="DM384" i="2"/>
  <c r="CV384" i="2"/>
  <c r="CD384" i="2"/>
  <c r="BK384" i="2"/>
  <c r="AS384" i="2"/>
  <c r="AA384" i="2"/>
  <c r="K384" i="2"/>
  <c r="DE383" i="2"/>
  <c r="CM383" i="2"/>
  <c r="BU383" i="2"/>
  <c r="BA383" i="2"/>
  <c r="AK383" i="2"/>
  <c r="S383" i="2"/>
  <c r="DM380" i="2"/>
  <c r="CV380" i="2"/>
  <c r="CD380" i="2"/>
  <c r="BK380" i="2"/>
  <c r="AS380" i="2"/>
  <c r="AA380" i="2"/>
  <c r="K380" i="2"/>
  <c r="DE379" i="2"/>
  <c r="CM379" i="2"/>
  <c r="BU379" i="2"/>
  <c r="BA379" i="2"/>
  <c r="AK379" i="2"/>
  <c r="S379" i="2"/>
  <c r="DM376" i="2"/>
  <c r="CV376" i="2"/>
  <c r="CD376" i="2"/>
  <c r="BK376" i="2"/>
  <c r="AS376" i="2"/>
  <c r="AA376" i="2"/>
  <c r="K376" i="2"/>
  <c r="DE375" i="2"/>
  <c r="CM375" i="2"/>
  <c r="BU375" i="2"/>
  <c r="BA375" i="2"/>
  <c r="AK375" i="2"/>
  <c r="S375" i="2"/>
  <c r="DM372" i="2"/>
  <c r="CV372" i="2"/>
  <c r="CD372" i="2"/>
  <c r="BK372" i="2"/>
  <c r="AS372" i="2"/>
  <c r="AA372" i="2"/>
  <c r="K372" i="2"/>
  <c r="DE371" i="2"/>
  <c r="CM371" i="2"/>
  <c r="BU371" i="2"/>
  <c r="BA371" i="2"/>
  <c r="AK371" i="2"/>
  <c r="DQ456" i="2"/>
  <c r="BC440" i="2"/>
  <c r="BE435" i="2"/>
  <c r="DP428" i="2"/>
  <c r="BO424" i="2"/>
  <c r="AJ420" i="2"/>
  <c r="J419" i="2"/>
  <c r="CU415" i="2"/>
  <c r="BT412" i="2"/>
  <c r="BT411" i="2"/>
  <c r="DL408" i="2"/>
  <c r="AR408" i="2"/>
  <c r="CL407" i="2"/>
  <c r="R407" i="2"/>
  <c r="BJ404" i="2"/>
  <c r="DD403" i="2"/>
  <c r="AJ403" i="2"/>
  <c r="CC400" i="2"/>
  <c r="J400" i="2"/>
  <c r="AZ399" i="2"/>
  <c r="CU396" i="2"/>
  <c r="Z396" i="2"/>
  <c r="BT395" i="2"/>
  <c r="DL392" i="2"/>
  <c r="AR392" i="2"/>
  <c r="CL391" i="2"/>
  <c r="R391" i="2"/>
  <c r="BJ388" i="2"/>
  <c r="DD387" i="2"/>
  <c r="AZ387" i="2"/>
  <c r="R387" i="2"/>
  <c r="CU384" i="2"/>
  <c r="BJ384" i="2"/>
  <c r="Z384" i="2"/>
  <c r="DD383" i="2"/>
  <c r="BT383" i="2"/>
  <c r="AJ383" i="2"/>
  <c r="DL380" i="2"/>
  <c r="CC380" i="2"/>
  <c r="AR380" i="2"/>
  <c r="J380" i="2"/>
  <c r="CL379" i="2"/>
  <c r="AZ379" i="2"/>
  <c r="R379" i="2"/>
  <c r="CU376" i="2"/>
  <c r="BJ376" i="2"/>
  <c r="Z376" i="2"/>
  <c r="DD375" i="2"/>
  <c r="BT375" i="2"/>
  <c r="AJ375" i="2"/>
  <c r="DL372" i="2"/>
  <c r="CC372" i="2"/>
  <c r="AR372" i="2"/>
  <c r="J372" i="2"/>
  <c r="CL371" i="2"/>
  <c r="AZ371" i="2"/>
  <c r="V371" i="2"/>
  <c r="DP368" i="2"/>
  <c r="CZ368" i="2"/>
  <c r="CH368" i="2"/>
  <c r="BO368" i="2"/>
  <c r="AV368" i="2"/>
  <c r="AE368" i="2"/>
  <c r="N368" i="2"/>
  <c r="DH367" i="2"/>
  <c r="CP367" i="2"/>
  <c r="BX367" i="2"/>
  <c r="BE367" i="2"/>
  <c r="AN367" i="2"/>
  <c r="V367" i="2"/>
  <c r="DP364" i="2"/>
  <c r="CZ364" i="2"/>
  <c r="CH364" i="2"/>
  <c r="BO364" i="2"/>
  <c r="AV364" i="2"/>
  <c r="AE364" i="2"/>
  <c r="N364" i="2"/>
  <c r="DH363" i="2"/>
  <c r="CP363" i="2"/>
  <c r="BX363" i="2"/>
  <c r="BE363" i="2"/>
  <c r="AN363" i="2"/>
  <c r="V363" i="2"/>
  <c r="DP360" i="2"/>
  <c r="CZ360" i="2"/>
  <c r="CH360" i="2"/>
  <c r="BO360" i="2"/>
  <c r="AV360" i="2"/>
  <c r="AE360" i="2"/>
  <c r="N360" i="2"/>
  <c r="DH359" i="2"/>
  <c r="CP359" i="2"/>
  <c r="BX359" i="2"/>
  <c r="BE359" i="2"/>
  <c r="AN359" i="2"/>
  <c r="V359" i="2"/>
  <c r="DP356" i="2"/>
  <c r="CZ356" i="2"/>
  <c r="CH356" i="2"/>
  <c r="BO356" i="2"/>
  <c r="AV356" i="2"/>
  <c r="AE356" i="2"/>
  <c r="N356" i="2"/>
  <c r="DH355" i="2"/>
  <c r="CP355" i="2"/>
  <c r="BX355" i="2"/>
  <c r="BE355" i="2"/>
  <c r="AN355" i="2"/>
  <c r="V355" i="2"/>
  <c r="DP352" i="2"/>
  <c r="CZ352" i="2"/>
  <c r="CH352" i="2"/>
  <c r="BO352" i="2"/>
  <c r="AV352" i="2"/>
  <c r="AE352" i="2"/>
  <c r="N352" i="2"/>
  <c r="DH351" i="2"/>
  <c r="CP351" i="2"/>
  <c r="BX351" i="2"/>
  <c r="BE351" i="2"/>
  <c r="AN351" i="2"/>
  <c r="V351" i="2"/>
  <c r="DP348" i="2"/>
  <c r="CZ348" i="2"/>
  <c r="CH348" i="2"/>
  <c r="BO348" i="2"/>
  <c r="AV348" i="2"/>
  <c r="AE348" i="2"/>
  <c r="N348" i="2"/>
  <c r="DH347" i="2"/>
  <c r="CP347" i="2"/>
  <c r="BX347" i="2"/>
  <c r="BE347" i="2"/>
  <c r="AN347" i="2"/>
  <c r="V347" i="2"/>
  <c r="DP344" i="2"/>
  <c r="CZ344" i="2"/>
  <c r="CH344" i="2"/>
  <c r="BO344" i="2"/>
  <c r="AV344" i="2"/>
  <c r="AE344" i="2"/>
  <c r="N344" i="2"/>
  <c r="DH343" i="2"/>
  <c r="CP343" i="2"/>
  <c r="BX343" i="2"/>
  <c r="BE343" i="2"/>
  <c r="AN343" i="2"/>
  <c r="V343" i="2"/>
  <c r="DP340" i="2"/>
  <c r="CZ340" i="2"/>
  <c r="CH340" i="2"/>
  <c r="BO340" i="2"/>
  <c r="AV340" i="2"/>
  <c r="AE340" i="2"/>
  <c r="N340" i="2"/>
  <c r="DH339" i="2"/>
  <c r="CP339" i="2"/>
  <c r="BX339" i="2"/>
  <c r="BE339" i="2"/>
  <c r="AN339" i="2"/>
  <c r="V339" i="2"/>
  <c r="DP336" i="2"/>
  <c r="CZ336" i="2"/>
  <c r="CH336" i="2"/>
  <c r="BO336" i="2"/>
  <c r="AV336" i="2"/>
  <c r="AE336" i="2"/>
  <c r="N336" i="2"/>
  <c r="DH335" i="2"/>
  <c r="CP335" i="2"/>
  <c r="BX335" i="2"/>
  <c r="DI451" i="2"/>
  <c r="AZ439" i="2"/>
  <c r="CH432" i="2"/>
  <c r="AE428" i="2"/>
  <c r="CP423" i="2"/>
  <c r="DD419" i="2"/>
  <c r="CC416" i="2"/>
  <c r="AZ415" i="2"/>
  <c r="Z412" i="2"/>
  <c r="AV411" i="2"/>
  <c r="CP408" i="2"/>
  <c r="V408" i="2"/>
  <c r="BO407" i="2"/>
  <c r="DH404" i="2"/>
  <c r="AN404" i="2"/>
  <c r="CH403" i="2"/>
  <c r="N403" i="2"/>
  <c r="BE400" i="2"/>
  <c r="CZ399" i="2"/>
  <c r="AE399" i="2"/>
  <c r="BX396" i="2"/>
  <c r="DP395" i="2"/>
  <c r="AV395" i="2"/>
  <c r="CP392" i="2"/>
  <c r="V392" i="2"/>
  <c r="BO391" i="2"/>
  <c r="DH388" i="2"/>
  <c r="AN388" i="2"/>
  <c r="CH387" i="2"/>
  <c r="AP387" i="2"/>
  <c r="DR384" i="2"/>
  <c r="CJ384" i="2"/>
  <c r="AX384" i="2"/>
  <c r="P384" i="2"/>
  <c r="CR383" i="2"/>
  <c r="BH383" i="2"/>
  <c r="X383" i="2"/>
  <c r="DB380" i="2"/>
  <c r="BQ380" i="2"/>
  <c r="AH380" i="2"/>
  <c r="DJ379" i="2"/>
  <c r="CA379" i="2"/>
  <c r="AP379" i="2"/>
  <c r="DR376" i="2"/>
  <c r="CJ376" i="2"/>
  <c r="AX376" i="2"/>
  <c r="P376" i="2"/>
  <c r="CR375" i="2"/>
  <c r="BH375" i="2"/>
  <c r="X375" i="2"/>
  <c r="DB372" i="2"/>
  <c r="BQ372" i="2"/>
  <c r="AH372" i="2"/>
  <c r="DJ371" i="2"/>
  <c r="CA371" i="2"/>
  <c r="AP371" i="2"/>
  <c r="Q371" i="2"/>
  <c r="DK368" i="2"/>
  <c r="CT368" i="2"/>
  <c r="CB368" i="2"/>
  <c r="BI368" i="2"/>
  <c r="AQ368" i="2"/>
  <c r="Y368" i="2"/>
  <c r="DT367" i="2"/>
  <c r="DC367" i="2"/>
  <c r="CK367" i="2"/>
  <c r="BS367" i="2"/>
  <c r="AY367" i="2"/>
  <c r="AI367" i="2"/>
  <c r="Q367" i="2"/>
  <c r="DK364" i="2"/>
  <c r="CT364" i="2"/>
  <c r="CB364" i="2"/>
  <c r="BI364" i="2"/>
  <c r="AQ364" i="2"/>
  <c r="Y364" i="2"/>
  <c r="DT363" i="2"/>
  <c r="DC363" i="2"/>
  <c r="CK363" i="2"/>
  <c r="BS363" i="2"/>
  <c r="AY363" i="2"/>
  <c r="AI363" i="2"/>
  <c r="Q363" i="2"/>
  <c r="DK360" i="2"/>
  <c r="CT360" i="2"/>
  <c r="CB360" i="2"/>
  <c r="BI360" i="2"/>
  <c r="AQ360" i="2"/>
  <c r="Y360" i="2"/>
  <c r="DT359" i="2"/>
  <c r="DC359" i="2"/>
  <c r="CK359" i="2"/>
  <c r="BS359" i="2"/>
  <c r="AY359" i="2"/>
  <c r="AI359" i="2"/>
  <c r="Q359" i="2"/>
  <c r="DK356" i="2"/>
  <c r="CT356" i="2"/>
  <c r="CB356" i="2"/>
  <c r="BI356" i="2"/>
  <c r="AQ356" i="2"/>
  <c r="Y356" i="2"/>
  <c r="DT355" i="2"/>
  <c r="CQ455" i="2"/>
  <c r="J440" i="2"/>
  <c r="V435" i="2"/>
  <c r="CH428" i="2"/>
  <c r="AE424" i="2"/>
  <c r="R420" i="2"/>
  <c r="DD416" i="2"/>
  <c r="CC415" i="2"/>
  <c r="AZ412" i="2"/>
  <c r="BJ411" i="2"/>
  <c r="DD408" i="2"/>
  <c r="AJ408" i="2"/>
  <c r="CC407" i="2"/>
  <c r="J407" i="2"/>
  <c r="AZ404" i="2"/>
  <c r="CU403" i="2"/>
  <c r="Z403" i="2"/>
  <c r="BT400" i="2"/>
  <c r="DL399" i="2"/>
  <c r="AR399" i="2"/>
  <c r="CL396" i="2"/>
  <c r="R396" i="2"/>
  <c r="BJ395" i="2"/>
  <c r="DD392" i="2"/>
  <c r="AJ392" i="2"/>
  <c r="CC391" i="2"/>
  <c r="J391" i="2"/>
  <c r="AZ388" i="2"/>
  <c r="CU387" i="2"/>
  <c r="AV387" i="2"/>
  <c r="N387" i="2"/>
  <c r="CP384" i="2"/>
  <c r="BE384" i="2"/>
  <c r="CZ383" i="2"/>
  <c r="BO383" i="2"/>
  <c r="AE383" i="2"/>
  <c r="DH380" i="2"/>
  <c r="BX380" i="2"/>
  <c r="AN380" i="2"/>
  <c r="DP379" i="2"/>
  <c r="CH379" i="2"/>
  <c r="AV379" i="2"/>
  <c r="N379" i="2"/>
  <c r="CP376" i="2"/>
  <c r="BE376" i="2"/>
  <c r="V376" i="2"/>
  <c r="CZ375" i="2"/>
  <c r="BO375" i="2"/>
  <c r="AE375" i="2"/>
  <c r="DH372" i="2"/>
  <c r="BX372" i="2"/>
  <c r="AN372" i="2"/>
  <c r="DP371" i="2"/>
  <c r="CH371" i="2"/>
  <c r="AV371" i="2"/>
  <c r="T371" i="2"/>
  <c r="DN368" i="2"/>
  <c r="CX368" i="2"/>
  <c r="CE368" i="2"/>
  <c r="BM368" i="2"/>
  <c r="AT368" i="2"/>
  <c r="AB368" i="2"/>
  <c r="L368" i="2"/>
  <c r="DF367" i="2"/>
  <c r="CN367" i="2"/>
  <c r="BV367" i="2"/>
  <c r="BC367" i="2"/>
  <c r="AL367" i="2"/>
  <c r="T367" i="2"/>
  <c r="DN364" i="2"/>
  <c r="CX364" i="2"/>
  <c r="CE364" i="2"/>
  <c r="BM364" i="2"/>
  <c r="AT364" i="2"/>
  <c r="AB364" i="2"/>
  <c r="L364" i="2"/>
  <c r="DF363" i="2"/>
  <c r="CN363" i="2"/>
  <c r="BV363" i="2"/>
  <c r="BC363" i="2"/>
  <c r="AL363" i="2"/>
  <c r="T363" i="2"/>
  <c r="DN360" i="2"/>
  <c r="CX360" i="2"/>
  <c r="CE360" i="2"/>
  <c r="BM360" i="2"/>
  <c r="AT360" i="2"/>
  <c r="AB360" i="2"/>
  <c r="L360" i="2"/>
  <c r="DF359" i="2"/>
  <c r="CN359" i="2"/>
  <c r="BV359" i="2"/>
  <c r="BC359" i="2"/>
  <c r="AL359" i="2"/>
  <c r="T359" i="2"/>
  <c r="DN356" i="2"/>
  <c r="CX356" i="2"/>
  <c r="CE356" i="2"/>
  <c r="BM356" i="2"/>
  <c r="AT356" i="2"/>
  <c r="AB356" i="2"/>
  <c r="L356" i="2"/>
  <c r="DF355" i="2"/>
  <c r="CN355" i="2"/>
  <c r="BV355" i="2"/>
  <c r="BC355" i="2"/>
  <c r="AL355" i="2"/>
  <c r="T355" i="2"/>
  <c r="DN352" i="2"/>
  <c r="CX352" i="2"/>
  <c r="CE352" i="2"/>
  <c r="BM352" i="2"/>
  <c r="AT352" i="2"/>
  <c r="AB352" i="2"/>
  <c r="L352" i="2"/>
  <c r="DF351" i="2"/>
  <c r="CN351" i="2"/>
  <c r="BV351" i="2"/>
  <c r="BC351" i="2"/>
  <c r="AL351" i="2"/>
  <c r="T351" i="2"/>
  <c r="DN348" i="2"/>
  <c r="CX348" i="2"/>
  <c r="CE348" i="2"/>
  <c r="BM348" i="2"/>
  <c r="AT348" i="2"/>
  <c r="AB348" i="2"/>
  <c r="L348" i="2"/>
  <c r="DF347" i="2"/>
  <c r="CN347" i="2"/>
  <c r="BV347" i="2"/>
  <c r="BC347" i="2"/>
  <c r="AL347" i="2"/>
  <c r="T347" i="2"/>
  <c r="DN344" i="2"/>
  <c r="CX344" i="2"/>
  <c r="CE344" i="2"/>
  <c r="BM344" i="2"/>
  <c r="AT344" i="2"/>
  <c r="AB344" i="2"/>
  <c r="L344" i="2"/>
  <c r="DF343" i="2"/>
  <c r="CN343" i="2"/>
  <c r="BV343" i="2"/>
  <c r="BC343" i="2"/>
  <c r="AL343" i="2"/>
  <c r="T343" i="2"/>
  <c r="DN340" i="2"/>
  <c r="CX340" i="2"/>
  <c r="CE340" i="2"/>
  <c r="BM340" i="2"/>
  <c r="AT340" i="2"/>
  <c r="AB340" i="2"/>
  <c r="L340" i="2"/>
  <c r="DF339" i="2"/>
  <c r="CN339" i="2"/>
  <c r="BV339" i="2"/>
  <c r="BC339" i="2"/>
  <c r="AL339" i="2"/>
  <c r="T339" i="2"/>
  <c r="DN336" i="2"/>
  <c r="CX336" i="2"/>
  <c r="CE336" i="2"/>
  <c r="BM336" i="2"/>
  <c r="AT336" i="2"/>
  <c r="AB336" i="2"/>
  <c r="L336" i="2"/>
  <c r="DF335" i="2"/>
  <c r="CN335" i="2"/>
  <c r="CI448" i="2"/>
  <c r="BE423" i="2"/>
  <c r="J412" i="2"/>
  <c r="BE407" i="2"/>
  <c r="DP400" i="2"/>
  <c r="BO396" i="2"/>
  <c r="N392" i="2"/>
  <c r="BX387" i="2"/>
  <c r="AT384" i="2"/>
  <c r="T383" i="2"/>
  <c r="DF379" i="2"/>
  <c r="CE376" i="2"/>
  <c r="BC375" i="2"/>
  <c r="AB372" i="2"/>
  <c r="O371" i="2"/>
  <c r="BF368" i="2"/>
  <c r="DA367" i="2"/>
  <c r="AG367" i="2"/>
  <c r="BY364" i="2"/>
  <c r="DQ363" i="2"/>
  <c r="AW363" i="2"/>
  <c r="CQ360" i="2"/>
  <c r="W360" i="2"/>
  <c r="BP359" i="2"/>
  <c r="DI356" i="2"/>
  <c r="AO356" i="2"/>
  <c r="CY355" i="2"/>
  <c r="BN355" i="2"/>
  <c r="AC355" i="2"/>
  <c r="DG352" i="2"/>
  <c r="BW352" i="2"/>
  <c r="AM352" i="2"/>
  <c r="DO351" i="2"/>
  <c r="CF351" i="2"/>
  <c r="AU351" i="2"/>
  <c r="M351" i="2"/>
  <c r="CO348" i="2"/>
  <c r="BD348" i="2"/>
  <c r="U348" i="2"/>
  <c r="CY347" i="2"/>
  <c r="BN347" i="2"/>
  <c r="AC347" i="2"/>
  <c r="DG344" i="2"/>
  <c r="BW344" i="2"/>
  <c r="AM344" i="2"/>
  <c r="DO343" i="2"/>
  <c r="CF343" i="2"/>
  <c r="AU343" i="2"/>
  <c r="M343" i="2"/>
  <c r="CO340" i="2"/>
  <c r="BD340" i="2"/>
  <c r="U340" i="2"/>
  <c r="CY339" i="2"/>
  <c r="BN339" i="2"/>
  <c r="AC339" i="2"/>
  <c r="DG336" i="2"/>
  <c r="BW336" i="2"/>
  <c r="AM336" i="2"/>
  <c r="DO335" i="2"/>
  <c r="CF335" i="2"/>
  <c r="BI335" i="2"/>
  <c r="AQ335" i="2"/>
  <c r="Y335" i="2"/>
  <c r="DT332" i="2"/>
  <c r="DC332" i="2"/>
  <c r="CK332" i="2"/>
  <c r="BS332" i="2"/>
  <c r="AY332" i="2"/>
  <c r="AI332" i="2"/>
  <c r="Q332" i="2"/>
  <c r="DK331" i="2"/>
  <c r="CT331" i="2"/>
  <c r="CB331" i="2"/>
  <c r="BI331" i="2"/>
  <c r="AQ331" i="2"/>
  <c r="Y331" i="2"/>
  <c r="DT328" i="2"/>
  <c r="DC328" i="2"/>
  <c r="CK328" i="2"/>
  <c r="BS328" i="2"/>
  <c r="AY328" i="2"/>
  <c r="AI328" i="2"/>
  <c r="Q328" i="2"/>
  <c r="DK327" i="2"/>
  <c r="CT327" i="2"/>
  <c r="CB327" i="2"/>
  <c r="BI327" i="2"/>
  <c r="AQ327" i="2"/>
  <c r="Y327" i="2"/>
  <c r="DT324" i="2"/>
  <c r="DC324" i="2"/>
  <c r="CK324" i="2"/>
  <c r="BS324" i="2"/>
  <c r="AY324" i="2"/>
  <c r="AI324" i="2"/>
  <c r="Q324" i="2"/>
  <c r="DK323" i="2"/>
  <c r="CT323" i="2"/>
  <c r="CB323" i="2"/>
  <c r="BI323" i="2"/>
  <c r="AQ323" i="2"/>
  <c r="Y323" i="2"/>
  <c r="DT320" i="2"/>
  <c r="DC320" i="2"/>
  <c r="CK320" i="2"/>
  <c r="BS320" i="2"/>
  <c r="AY320" i="2"/>
  <c r="AI320" i="2"/>
  <c r="Q320" i="2"/>
  <c r="DK319" i="2"/>
  <c r="CT319" i="2"/>
  <c r="CB319" i="2"/>
  <c r="BI319" i="2"/>
  <c r="AQ319" i="2"/>
  <c r="Y319" i="2"/>
  <c r="DT316" i="2"/>
  <c r="DC316" i="2"/>
  <c r="CK316" i="2"/>
  <c r="BS316" i="2"/>
  <c r="AY316" i="2"/>
  <c r="AI316" i="2"/>
  <c r="Q316" i="2"/>
  <c r="DK315" i="2"/>
  <c r="CT315" i="2"/>
  <c r="CB315" i="2"/>
  <c r="BI315" i="2"/>
  <c r="AQ315" i="2"/>
  <c r="Y315" i="2"/>
  <c r="DT312" i="2"/>
  <c r="DC312" i="2"/>
  <c r="CK312" i="2"/>
  <c r="BS312" i="2"/>
  <c r="AY312" i="2"/>
  <c r="AI312" i="2"/>
  <c r="Q312" i="2"/>
  <c r="DK311" i="2"/>
  <c r="CT311" i="2"/>
  <c r="CB311" i="2"/>
  <c r="BI311" i="2"/>
  <c r="AQ311" i="2"/>
  <c r="Y311" i="2"/>
  <c r="DT308" i="2"/>
  <c r="DC308" i="2"/>
  <c r="CK308" i="2"/>
  <c r="BS308" i="2"/>
  <c r="AY308" i="2"/>
  <c r="AI308" i="2"/>
  <c r="Q308" i="2"/>
  <c r="DK307" i="2"/>
  <c r="CT307" i="2"/>
  <c r="CB307" i="2"/>
  <c r="BI307" i="2"/>
  <c r="AQ307" i="2"/>
  <c r="Y307" i="2"/>
  <c r="DT304" i="2"/>
  <c r="DC304" i="2"/>
  <c r="CK304" i="2"/>
  <c r="BS304" i="2"/>
  <c r="AY304" i="2"/>
  <c r="AI304" i="2"/>
  <c r="Q304" i="2"/>
  <c r="DK303" i="2"/>
  <c r="CT303" i="2"/>
  <c r="CB303" i="2"/>
  <c r="BI303" i="2"/>
  <c r="AQ303" i="2"/>
  <c r="Y303" i="2"/>
  <c r="DT300" i="2"/>
  <c r="DC300" i="2"/>
  <c r="CK300" i="2"/>
  <c r="BS300" i="2"/>
  <c r="AE436" i="2"/>
  <c r="AZ419" i="2"/>
  <c r="V411" i="2"/>
  <c r="CH404" i="2"/>
  <c r="AE400" i="2"/>
  <c r="CP395" i="2"/>
  <c r="AN391" i="2"/>
  <c r="AB387" i="2"/>
  <c r="DN383" i="2"/>
  <c r="CN380" i="2"/>
  <c r="BM379" i="2"/>
  <c r="AL376" i="2"/>
  <c r="L375" i="2"/>
  <c r="CX371" i="2"/>
  <c r="DE368" i="2"/>
  <c r="AK368" i="2"/>
  <c r="CD367" i="2"/>
  <c r="K367" i="2"/>
  <c r="BA364" i="2"/>
  <c r="CV363" i="2"/>
  <c r="AA363" i="2"/>
  <c r="BU360" i="2"/>
  <c r="DM359" i="2"/>
  <c r="AS359" i="2"/>
  <c r="CM356" i="2"/>
  <c r="S356" i="2"/>
  <c r="CM355" i="2"/>
  <c r="BA355" i="2"/>
  <c r="S355" i="2"/>
  <c r="CV352" i="2"/>
  <c r="BK352" i="2"/>
  <c r="AA352" i="2"/>
  <c r="DE351" i="2"/>
  <c r="BU351" i="2"/>
  <c r="AK351" i="2"/>
  <c r="DM348" i="2"/>
  <c r="CD348" i="2"/>
  <c r="AS348" i="2"/>
  <c r="K348" i="2"/>
  <c r="CM347" i="2"/>
  <c r="BA347" i="2"/>
  <c r="S347" i="2"/>
  <c r="CV344" i="2"/>
  <c r="BK344" i="2"/>
  <c r="AA344" i="2"/>
  <c r="DE343" i="2"/>
  <c r="BU343" i="2"/>
  <c r="AK343" i="2"/>
  <c r="DM340" i="2"/>
  <c r="CD340" i="2"/>
  <c r="AS340" i="2"/>
  <c r="K340" i="2"/>
  <c r="CM339" i="2"/>
  <c r="BA339" i="2"/>
  <c r="S339" i="2"/>
  <c r="CV336" i="2"/>
  <c r="BK336" i="2"/>
  <c r="AA336" i="2"/>
  <c r="DE335" i="2"/>
  <c r="BV335" i="2"/>
  <c r="BC335" i="2"/>
  <c r="AL335" i="2"/>
  <c r="T335" i="2"/>
  <c r="DN332" i="2"/>
  <c r="CX332" i="2"/>
  <c r="CE332" i="2"/>
  <c r="BM332" i="2"/>
  <c r="AT332" i="2"/>
  <c r="AB332" i="2"/>
  <c r="L332" i="2"/>
  <c r="DF331" i="2"/>
  <c r="CN331" i="2"/>
  <c r="BV331" i="2"/>
  <c r="BC331" i="2"/>
  <c r="AL331" i="2"/>
  <c r="T331" i="2"/>
  <c r="DN328" i="2"/>
  <c r="CX328" i="2"/>
  <c r="CE328" i="2"/>
  <c r="BM328" i="2"/>
  <c r="AT328" i="2"/>
  <c r="AB328" i="2"/>
  <c r="L328" i="2"/>
  <c r="DF327" i="2"/>
  <c r="CN327" i="2"/>
  <c r="BV327" i="2"/>
  <c r="BC327" i="2"/>
  <c r="AL327" i="2"/>
  <c r="T327" i="2"/>
  <c r="DN324" i="2"/>
  <c r="CX324" i="2"/>
  <c r="CE324" i="2"/>
  <c r="BM324" i="2"/>
  <c r="AT324" i="2"/>
  <c r="AB324" i="2"/>
  <c r="L324" i="2"/>
  <c r="DF323" i="2"/>
  <c r="CN323" i="2"/>
  <c r="BV323" i="2"/>
  <c r="BC323" i="2"/>
  <c r="AL323" i="2"/>
  <c r="T323" i="2"/>
  <c r="DN320" i="2"/>
  <c r="CX320" i="2"/>
  <c r="CE320" i="2"/>
  <c r="BM320" i="2"/>
  <c r="AT320" i="2"/>
  <c r="AB320" i="2"/>
  <c r="L320" i="2"/>
  <c r="DF319" i="2"/>
  <c r="CN319" i="2"/>
  <c r="BV319" i="2"/>
  <c r="BC319" i="2"/>
  <c r="AL319" i="2"/>
  <c r="T319" i="2"/>
  <c r="DN316" i="2"/>
  <c r="CX316" i="2"/>
  <c r="CE316" i="2"/>
  <c r="BM316" i="2"/>
  <c r="AT316" i="2"/>
  <c r="AB316" i="2"/>
  <c r="L316" i="2"/>
  <c r="DF315" i="2"/>
  <c r="CN315" i="2"/>
  <c r="BV315" i="2"/>
  <c r="BC315" i="2"/>
  <c r="AL315" i="2"/>
  <c r="T315" i="2"/>
  <c r="DN312" i="2"/>
  <c r="CX312" i="2"/>
  <c r="CE312" i="2"/>
  <c r="BM312" i="2"/>
  <c r="AT312" i="2"/>
  <c r="AB312" i="2"/>
  <c r="L312" i="2"/>
  <c r="DF311" i="2"/>
  <c r="CN311" i="2"/>
  <c r="BV311" i="2"/>
  <c r="BC311" i="2"/>
  <c r="AL311" i="2"/>
  <c r="T311" i="2"/>
  <c r="DN308" i="2"/>
  <c r="CX308" i="2"/>
  <c r="CE308" i="2"/>
  <c r="BM308" i="2"/>
  <c r="AT308" i="2"/>
  <c r="AB308" i="2"/>
  <c r="L308" i="2"/>
  <c r="DF307" i="2"/>
  <c r="CN307" i="2"/>
  <c r="BV307" i="2"/>
  <c r="BC307" i="2"/>
  <c r="AL307" i="2"/>
  <c r="T307" i="2"/>
  <c r="DN304" i="2"/>
  <c r="CX304" i="2"/>
  <c r="CE304" i="2"/>
  <c r="BM304" i="2"/>
  <c r="AT304" i="2"/>
  <c r="AB304" i="2"/>
  <c r="L304" i="2"/>
  <c r="DF303" i="2"/>
  <c r="CN303" i="2"/>
  <c r="BV303" i="2"/>
  <c r="BC303" i="2"/>
  <c r="AL303" i="2"/>
  <c r="T303" i="2"/>
  <c r="DN300" i="2"/>
  <c r="CX300" i="2"/>
  <c r="CE300" i="2"/>
  <c r="CX439" i="2"/>
  <c r="BE411" i="2"/>
  <c r="BO400" i="2"/>
  <c r="BX391" i="2"/>
  <c r="T384" i="2"/>
  <c r="CE379" i="2"/>
  <c r="AB375" i="2"/>
  <c r="DM368" i="2"/>
  <c r="CM367" i="2"/>
  <c r="BK364" i="2"/>
  <c r="AK363" i="2"/>
  <c r="K360" i="2"/>
  <c r="CV356" i="2"/>
  <c r="CQ355" i="2"/>
  <c r="W355" i="2"/>
  <c r="BP352" i="2"/>
  <c r="DI351" i="2"/>
  <c r="AO351" i="2"/>
  <c r="CI348" i="2"/>
  <c r="O348" i="2"/>
  <c r="BF347" i="2"/>
  <c r="DA344" i="2"/>
  <c r="AG344" i="2"/>
  <c r="BY343" i="2"/>
  <c r="DQ340" i="2"/>
  <c r="AW340" i="2"/>
  <c r="CQ339" i="2"/>
  <c r="W339" i="2"/>
  <c r="BP336" i="2"/>
  <c r="DI335" i="2"/>
  <c r="BE335" i="2"/>
  <c r="V335" i="2"/>
  <c r="CZ332" i="2"/>
  <c r="BO332" i="2"/>
  <c r="AE332" i="2"/>
  <c r="DH331" i="2"/>
  <c r="BX331" i="2"/>
  <c r="AN331" i="2"/>
  <c r="DP328" i="2"/>
  <c r="CH328" i="2"/>
  <c r="AV328" i="2"/>
  <c r="N328" i="2"/>
  <c r="CP327" i="2"/>
  <c r="BE327" i="2"/>
  <c r="V327" i="2"/>
  <c r="CZ324" i="2"/>
  <c r="BO324" i="2"/>
  <c r="AE324" i="2"/>
  <c r="DH323" i="2"/>
  <c r="BX323" i="2"/>
  <c r="AN323" i="2"/>
  <c r="DP320" i="2"/>
  <c r="CH320" i="2"/>
  <c r="AV320" i="2"/>
  <c r="N320" i="2"/>
  <c r="CP319" i="2"/>
  <c r="BE319" i="2"/>
  <c r="V319" i="2"/>
  <c r="CZ316" i="2"/>
  <c r="BO316" i="2"/>
  <c r="AE316" i="2"/>
  <c r="DH315" i="2"/>
  <c r="BX315" i="2"/>
  <c r="AN315" i="2"/>
  <c r="DP312" i="2"/>
  <c r="CH312" i="2"/>
  <c r="AV312" i="2"/>
  <c r="N312" i="2"/>
  <c r="CP311" i="2"/>
  <c r="BE311" i="2"/>
  <c r="V311" i="2"/>
  <c r="CZ308" i="2"/>
  <c r="BO308" i="2"/>
  <c r="AE308" i="2"/>
  <c r="DH307" i="2"/>
  <c r="BX307" i="2"/>
  <c r="AN307" i="2"/>
  <c r="DP304" i="2"/>
  <c r="CH304" i="2"/>
  <c r="AV304" i="2"/>
  <c r="N304" i="2"/>
  <c r="CP303" i="2"/>
  <c r="BE303" i="2"/>
  <c r="V303" i="2"/>
  <c r="CZ300" i="2"/>
  <c r="BO300" i="2"/>
  <c r="AU300" i="2"/>
  <c r="AC300" i="2"/>
  <c r="M300" i="2"/>
  <c r="DG299" i="2"/>
  <c r="CO299" i="2"/>
  <c r="BW299" i="2"/>
  <c r="BD299" i="2"/>
  <c r="AM299" i="2"/>
  <c r="U299" i="2"/>
  <c r="DO296" i="2"/>
  <c r="CY296" i="2"/>
  <c r="CF296" i="2"/>
  <c r="BN296" i="2"/>
  <c r="AU296" i="2"/>
  <c r="AC296" i="2"/>
  <c r="M296" i="2"/>
  <c r="DG295" i="2"/>
  <c r="CO295" i="2"/>
  <c r="BW295" i="2"/>
  <c r="BD295" i="2"/>
  <c r="AM295" i="2"/>
  <c r="U295" i="2"/>
  <c r="DO292" i="2"/>
  <c r="CY292" i="2"/>
  <c r="CF292" i="2"/>
  <c r="BN292" i="2"/>
  <c r="AU292" i="2"/>
  <c r="AC292" i="2"/>
  <c r="M292" i="2"/>
  <c r="DG291" i="2"/>
  <c r="CO291" i="2"/>
  <c r="BW291" i="2"/>
  <c r="BD291" i="2"/>
  <c r="AM291" i="2"/>
  <c r="U291" i="2"/>
  <c r="DO288" i="2"/>
  <c r="CY288" i="2"/>
  <c r="CF288" i="2"/>
  <c r="BN288" i="2"/>
  <c r="AU288" i="2"/>
  <c r="AC288" i="2"/>
  <c r="M288" i="2"/>
  <c r="DG287" i="2"/>
  <c r="CO287" i="2"/>
  <c r="BW287" i="2"/>
  <c r="BD287" i="2"/>
  <c r="AM287" i="2"/>
  <c r="U287" i="2"/>
  <c r="DO283" i="2"/>
  <c r="CY283" i="2"/>
  <c r="CF283" i="2"/>
  <c r="BN283" i="2"/>
  <c r="AU283" i="2"/>
  <c r="AC283" i="2"/>
  <c r="M283" i="2"/>
  <c r="DG282" i="2"/>
  <c r="CO282" i="2"/>
  <c r="BW282" i="2"/>
  <c r="BD282" i="2"/>
  <c r="AM282" i="2"/>
  <c r="U282" i="2"/>
  <c r="DO279" i="2"/>
  <c r="CY279" i="2"/>
  <c r="CF279" i="2"/>
  <c r="BN279" i="2"/>
  <c r="AU279" i="2"/>
  <c r="AC279" i="2"/>
  <c r="M279" i="2"/>
  <c r="DG278" i="2"/>
  <c r="CO278" i="2"/>
  <c r="BW278" i="2"/>
  <c r="BD278" i="2"/>
  <c r="AM278" i="2"/>
  <c r="U278" i="2"/>
  <c r="DO275" i="2"/>
  <c r="CY275" i="2"/>
  <c r="CF275" i="2"/>
  <c r="BN275" i="2"/>
  <c r="AU275" i="2"/>
  <c r="AC275" i="2"/>
  <c r="M275" i="2"/>
  <c r="DG274" i="2"/>
  <c r="CO274" i="2"/>
  <c r="BW274" i="2"/>
  <c r="BD274" i="2"/>
  <c r="AM274" i="2"/>
  <c r="U274" i="2"/>
  <c r="DO271" i="2"/>
  <c r="CY271" i="2"/>
  <c r="CF271" i="2"/>
  <c r="BN271" i="2"/>
  <c r="AU271" i="2"/>
  <c r="AC271" i="2"/>
  <c r="M271" i="2"/>
  <c r="DG270" i="2"/>
  <c r="CO270" i="2"/>
  <c r="BW270" i="2"/>
  <c r="BD270" i="2"/>
  <c r="AM270" i="2"/>
  <c r="U270" i="2"/>
  <c r="DO267" i="2"/>
  <c r="CY267" i="2"/>
  <c r="CF267" i="2"/>
  <c r="BN267" i="2"/>
  <c r="AU267" i="2"/>
  <c r="AC267" i="2"/>
  <c r="M267" i="2"/>
  <c r="DG266" i="2"/>
  <c r="CO266" i="2"/>
  <c r="BW266" i="2"/>
  <c r="BD266" i="2"/>
  <c r="AM266" i="2"/>
  <c r="U266" i="2"/>
  <c r="DO263" i="2"/>
  <c r="CY263" i="2"/>
  <c r="CF263" i="2"/>
  <c r="BN263" i="2"/>
  <c r="AU263" i="2"/>
  <c r="AC263" i="2"/>
  <c r="M263" i="2"/>
  <c r="DG262" i="2"/>
  <c r="CO262" i="2"/>
  <c r="BW262" i="2"/>
  <c r="BD262" i="2"/>
  <c r="AM262" i="2"/>
  <c r="U262" i="2"/>
  <c r="DO259" i="2"/>
  <c r="CY259" i="2"/>
  <c r="CF259" i="2"/>
  <c r="BN259" i="2"/>
  <c r="AU259" i="2"/>
  <c r="AC259" i="2"/>
  <c r="M259" i="2"/>
  <c r="DG258" i="2"/>
  <c r="CO258" i="2"/>
  <c r="BW258" i="2"/>
  <c r="BD258" i="2"/>
  <c r="AM258" i="2"/>
  <c r="U258" i="2"/>
  <c r="DO255" i="2"/>
  <c r="CY255" i="2"/>
  <c r="CF255" i="2"/>
  <c r="BN255" i="2"/>
  <c r="AU255" i="2"/>
  <c r="AC255" i="2"/>
  <c r="M255" i="2"/>
  <c r="DG254" i="2"/>
  <c r="CO254" i="2"/>
  <c r="BW254" i="2"/>
  <c r="BD254" i="2"/>
  <c r="AM254" i="2"/>
  <c r="U254" i="2"/>
  <c r="DO251" i="2"/>
  <c r="CY251" i="2"/>
  <c r="CF251" i="2"/>
  <c r="BN251" i="2"/>
  <c r="AU251" i="2"/>
  <c r="AC251" i="2"/>
  <c r="M251" i="2"/>
  <c r="DG250" i="2"/>
  <c r="CO250" i="2"/>
  <c r="BW250" i="2"/>
  <c r="BD250" i="2"/>
  <c r="AM250" i="2"/>
  <c r="U250" i="2"/>
  <c r="DO247" i="2"/>
  <c r="CY247" i="2"/>
  <c r="CF247" i="2"/>
  <c r="BN247" i="2"/>
  <c r="AU247" i="2"/>
  <c r="AC247" i="2"/>
  <c r="M247" i="2"/>
  <c r="DG246" i="2"/>
  <c r="CO246" i="2"/>
  <c r="BW246" i="2"/>
  <c r="BD246" i="2"/>
  <c r="AM246" i="2"/>
  <c r="U246" i="2"/>
  <c r="DO243" i="2"/>
  <c r="CY243" i="2"/>
  <c r="CF243" i="2"/>
  <c r="BN243" i="2"/>
  <c r="AU243" i="2"/>
  <c r="AC243" i="2"/>
  <c r="M243" i="2"/>
  <c r="DG242" i="2"/>
  <c r="CO242" i="2"/>
  <c r="BW242" i="2"/>
  <c r="BD242" i="2"/>
  <c r="AM242" i="2"/>
  <c r="U242" i="2"/>
  <c r="DO239" i="2"/>
  <c r="CY239" i="2"/>
  <c r="CF239" i="2"/>
  <c r="BN239" i="2"/>
  <c r="AU239" i="2"/>
  <c r="AC239" i="2"/>
  <c r="M239" i="2"/>
  <c r="DG238" i="2"/>
  <c r="CO238" i="2"/>
  <c r="BW238" i="2"/>
  <c r="BD238" i="2"/>
  <c r="AM238" i="2"/>
  <c r="U238" i="2"/>
  <c r="DO235" i="2"/>
  <c r="CY235" i="2"/>
  <c r="CF235" i="2"/>
  <c r="BN235" i="2"/>
  <c r="AU235" i="2"/>
  <c r="AC235" i="2"/>
  <c r="M235" i="2"/>
  <c r="DG234" i="2"/>
  <c r="CO234" i="2"/>
  <c r="BW234" i="2"/>
  <c r="BD234" i="2"/>
  <c r="AM234" i="2"/>
  <c r="U234" i="2"/>
  <c r="DO231" i="2"/>
  <c r="CY231" i="2"/>
  <c r="CF231" i="2"/>
  <c r="BN231" i="2"/>
  <c r="AU231" i="2"/>
  <c r="AC231" i="2"/>
  <c r="M231" i="2"/>
  <c r="DG230" i="2"/>
  <c r="CO230" i="2"/>
  <c r="BW230" i="2"/>
  <c r="BD230" i="2"/>
  <c r="AM230" i="2"/>
  <c r="U230" i="2"/>
  <c r="DO227" i="2"/>
  <c r="CY227" i="2"/>
  <c r="CF227" i="2"/>
  <c r="BN227" i="2"/>
  <c r="AU227" i="2"/>
  <c r="AC227" i="2"/>
  <c r="M227" i="2"/>
  <c r="DG226" i="2"/>
  <c r="CO226" i="2"/>
  <c r="BW226" i="2"/>
  <c r="BD226" i="2"/>
  <c r="AM226" i="2"/>
  <c r="U226" i="2"/>
  <c r="DO223" i="2"/>
  <c r="CY223" i="2"/>
  <c r="CF223" i="2"/>
  <c r="BN223" i="2"/>
  <c r="AU223" i="2"/>
  <c r="AC223" i="2"/>
  <c r="M223" i="2"/>
  <c r="DG222" i="2"/>
  <c r="CO222" i="2"/>
  <c r="BW222" i="2"/>
  <c r="BD222" i="2"/>
  <c r="AM222" i="2"/>
  <c r="U222" i="2"/>
  <c r="R419" i="2"/>
  <c r="BO404" i="2"/>
  <c r="BX395" i="2"/>
  <c r="T387" i="2"/>
  <c r="CE380" i="2"/>
  <c r="AB376" i="2"/>
  <c r="CN371" i="2"/>
  <c r="AG368" i="2"/>
  <c r="DQ364" i="2"/>
  <c r="CQ363" i="2"/>
  <c r="BP360" i="2"/>
  <c r="AO359" i="2"/>
  <c r="O356" i="2"/>
  <c r="AY355" i="2"/>
  <c r="CT352" i="2"/>
  <c r="Y352" i="2"/>
  <c r="BS351" i="2"/>
  <c r="DK348" i="2"/>
  <c r="AQ348" i="2"/>
  <c r="CK347" i="2"/>
  <c r="Q347" i="2"/>
  <c r="BI344" i="2"/>
  <c r="DC343" i="2"/>
  <c r="AI343" i="2"/>
  <c r="CB340" i="2"/>
  <c r="DT339" i="2"/>
  <c r="AY339" i="2"/>
  <c r="CT336" i="2"/>
  <c r="Y336" i="2"/>
  <c r="BU335" i="2"/>
  <c r="AK335" i="2"/>
  <c r="DM332" i="2"/>
  <c r="CD332" i="2"/>
  <c r="AS332" i="2"/>
  <c r="K332" i="2"/>
  <c r="CM331" i="2"/>
  <c r="BA331" i="2"/>
  <c r="S331" i="2"/>
  <c r="CV328" i="2"/>
  <c r="BK328" i="2"/>
  <c r="AA328" i="2"/>
  <c r="DE327" i="2"/>
  <c r="BU327" i="2"/>
  <c r="AK327" i="2"/>
  <c r="DM324" i="2"/>
  <c r="CD324" i="2"/>
  <c r="AS324" i="2"/>
  <c r="K324" i="2"/>
  <c r="CM323" i="2"/>
  <c r="BA323" i="2"/>
  <c r="S323" i="2"/>
  <c r="CV320" i="2"/>
  <c r="BK320" i="2"/>
  <c r="AA320" i="2"/>
  <c r="DE319" i="2"/>
  <c r="BU319" i="2"/>
  <c r="AK319" i="2"/>
  <c r="DM316" i="2"/>
  <c r="CD316" i="2"/>
  <c r="AS316" i="2"/>
  <c r="K316" i="2"/>
  <c r="CM315" i="2"/>
  <c r="BA315" i="2"/>
  <c r="S315" i="2"/>
  <c r="CV312" i="2"/>
  <c r="BK312" i="2"/>
  <c r="AA312" i="2"/>
  <c r="DE311" i="2"/>
  <c r="BU311" i="2"/>
  <c r="AK311" i="2"/>
  <c r="DM308" i="2"/>
  <c r="CD308" i="2"/>
  <c r="AS308" i="2"/>
  <c r="K308" i="2"/>
  <c r="CM307" i="2"/>
  <c r="BA307" i="2"/>
  <c r="S307" i="2"/>
  <c r="CV304" i="2"/>
  <c r="BK304" i="2"/>
  <c r="AA304" i="2"/>
  <c r="DE303" i="2"/>
  <c r="BU303" i="2"/>
  <c r="AK303" i="2"/>
  <c r="DM300" i="2"/>
  <c r="CD300" i="2"/>
  <c r="BC300" i="2"/>
  <c r="AL300" i="2"/>
  <c r="T300" i="2"/>
  <c r="DN299" i="2"/>
  <c r="CX299" i="2"/>
  <c r="CE299" i="2"/>
  <c r="BM299" i="2"/>
  <c r="AT299" i="2"/>
  <c r="AB299" i="2"/>
  <c r="L299" i="2"/>
  <c r="DF296" i="2"/>
  <c r="CN296" i="2"/>
  <c r="BV296" i="2"/>
  <c r="BC296" i="2"/>
  <c r="AL296" i="2"/>
  <c r="T296" i="2"/>
  <c r="DN295" i="2"/>
  <c r="CX295" i="2"/>
  <c r="CE295" i="2"/>
  <c r="BM295" i="2"/>
  <c r="AT295" i="2"/>
  <c r="AB295" i="2"/>
  <c r="L295" i="2"/>
  <c r="DF292" i="2"/>
  <c r="CN292" i="2"/>
  <c r="BV292" i="2"/>
  <c r="BC292" i="2"/>
  <c r="AL292" i="2"/>
  <c r="T292" i="2"/>
  <c r="DN291" i="2"/>
  <c r="CX291" i="2"/>
  <c r="CE291" i="2"/>
  <c r="BM291" i="2"/>
  <c r="AT291" i="2"/>
  <c r="AB291" i="2"/>
  <c r="L291" i="2"/>
  <c r="DF288" i="2"/>
  <c r="CN288" i="2"/>
  <c r="BV288" i="2"/>
  <c r="BC288" i="2"/>
  <c r="AL288" i="2"/>
  <c r="T288" i="2"/>
  <c r="DN287" i="2"/>
  <c r="CX287" i="2"/>
  <c r="CE287" i="2"/>
  <c r="BM287" i="2"/>
  <c r="K447" i="2"/>
  <c r="O443" i="2"/>
  <c r="P440" i="2"/>
  <c r="AK439" i="2"/>
  <c r="BE436" i="2"/>
  <c r="CV435" i="2"/>
  <c r="AA435" i="2"/>
  <c r="BU432" i="2"/>
  <c r="DM431" i="2"/>
  <c r="AS431" i="2"/>
  <c r="CM428" i="2"/>
  <c r="S428" i="2"/>
  <c r="BK427" i="2"/>
  <c r="DE424" i="2"/>
  <c r="AK424" i="2"/>
  <c r="CD423" i="2"/>
  <c r="K423" i="2"/>
  <c r="BU420" i="2"/>
  <c r="CQ451" i="2"/>
  <c r="AT439" i="2"/>
  <c r="CC432" i="2"/>
  <c r="Z428" i="2"/>
  <c r="CL423" i="2"/>
  <c r="DA419" i="2"/>
  <c r="DI416" i="2"/>
  <c r="CI415" i="2"/>
  <c r="BF412" i="2"/>
  <c r="BN411" i="2"/>
  <c r="DG408" i="2"/>
  <c r="AM408" i="2"/>
  <c r="CF407" i="2"/>
  <c r="M407" i="2"/>
  <c r="BD404" i="2"/>
  <c r="CY403" i="2"/>
  <c r="BD403" i="2"/>
  <c r="U403" i="2"/>
  <c r="CY400" i="2"/>
  <c r="BN400" i="2"/>
  <c r="AC400" i="2"/>
  <c r="DG399" i="2"/>
  <c r="BW399" i="2"/>
  <c r="AM399" i="2"/>
  <c r="DO396" i="2"/>
  <c r="CF396" i="2"/>
  <c r="AU396" i="2"/>
  <c r="M396" i="2"/>
  <c r="CT395" i="2"/>
  <c r="BW395" i="2"/>
  <c r="AU395" i="2"/>
  <c r="Y395" i="2"/>
  <c r="DO392" i="2"/>
  <c r="CO392" i="2"/>
  <c r="BS392" i="2"/>
  <c r="AU392" i="2"/>
  <c r="U392" i="2"/>
  <c r="DK391" i="2"/>
  <c r="CO391" i="2"/>
  <c r="BN391" i="2"/>
  <c r="AQ391" i="2"/>
  <c r="U391" i="2"/>
  <c r="DG388" i="2"/>
  <c r="CK388" i="2"/>
  <c r="BN388" i="2"/>
  <c r="AM388" i="2"/>
  <c r="Q388" i="2"/>
  <c r="DG387" i="2"/>
  <c r="CF387" i="2"/>
  <c r="BI387" i="2"/>
  <c r="AM387" i="2"/>
  <c r="M387" i="2"/>
  <c r="DC384" i="2"/>
  <c r="CF384" i="2"/>
  <c r="BD384" i="2"/>
  <c r="AI384" i="2"/>
  <c r="M384" i="2"/>
  <c r="CY383" i="2"/>
  <c r="CB383" i="2"/>
  <c r="BD383" i="2"/>
  <c r="AC383" i="2"/>
  <c r="DT380" i="2"/>
  <c r="CY380" i="2"/>
  <c r="BW380" i="2"/>
  <c r="AY380" i="2"/>
  <c r="AC380" i="2"/>
  <c r="DO379" i="2"/>
  <c r="CT379" i="2"/>
  <c r="BW379" i="2"/>
  <c r="AU379" i="2"/>
  <c r="Y379" i="2"/>
  <c r="DO376" i="2"/>
  <c r="CO376" i="2"/>
  <c r="BS376" i="2"/>
  <c r="AU376" i="2"/>
  <c r="U376" i="2"/>
  <c r="DK375" i="2"/>
  <c r="CO375" i="2"/>
  <c r="BN375" i="2"/>
  <c r="AQ375" i="2"/>
  <c r="U375" i="2"/>
  <c r="DG372" i="2"/>
  <c r="CK372" i="2"/>
  <c r="BN372" i="2"/>
  <c r="AM372" i="2"/>
  <c r="Q372" i="2"/>
  <c r="DG371" i="2"/>
  <c r="CF371" i="2"/>
  <c r="BI371" i="2"/>
  <c r="AM371" i="2"/>
  <c r="BM485" i="2"/>
  <c r="CI456" i="2"/>
  <c r="BY451" i="2"/>
  <c r="DI443" i="2"/>
  <c r="AR440" i="2"/>
  <c r="AO439" i="2"/>
  <c r="V436" i="2"/>
  <c r="AV435" i="2"/>
  <c r="BX432" i="2"/>
  <c r="CH431" i="2"/>
  <c r="DH428" i="2"/>
  <c r="V428" i="2"/>
  <c r="AE427" i="2"/>
  <c r="BE424" i="2"/>
  <c r="CH423" i="2"/>
  <c r="CP420" i="2"/>
  <c r="AE420" i="2"/>
  <c r="CZ419" i="2"/>
  <c r="AV419" i="2"/>
  <c r="DP416" i="2"/>
  <c r="BX416" i="2"/>
  <c r="V416" i="2"/>
  <c r="CP415" i="2"/>
  <c r="AV415" i="2"/>
  <c r="DH412" i="2"/>
  <c r="BO412" i="2"/>
  <c r="V412" i="2"/>
  <c r="CN411" i="2"/>
  <c r="BQ411" i="2"/>
  <c r="AT411" i="2"/>
  <c r="T411" i="2"/>
  <c r="DJ408" i="2"/>
  <c r="CN408" i="2"/>
  <c r="BM408" i="2"/>
  <c r="AP408" i="2"/>
  <c r="T408" i="2"/>
  <c r="DF407" i="2"/>
  <c r="CJ407" i="2"/>
  <c r="BM407" i="2"/>
  <c r="AL407" i="2"/>
  <c r="P407" i="2"/>
  <c r="DF404" i="2"/>
  <c r="CE404" i="2"/>
  <c r="BH404" i="2"/>
  <c r="AL404" i="2"/>
  <c r="L404" i="2"/>
  <c r="DB403" i="2"/>
  <c r="CE403" i="2"/>
  <c r="BC403" i="2"/>
  <c r="AH403" i="2"/>
  <c r="L403" i="2"/>
  <c r="CX400" i="2"/>
  <c r="CA400" i="2"/>
  <c r="BC400" i="2"/>
  <c r="AB400" i="2"/>
  <c r="DR399" i="2"/>
  <c r="CX399" i="2"/>
  <c r="BV399" i="2"/>
  <c r="AX399" i="2"/>
  <c r="AB399" i="2"/>
  <c r="DN396" i="2"/>
  <c r="CR396" i="2"/>
  <c r="BV396" i="2"/>
  <c r="AT396" i="2"/>
  <c r="X396" i="2"/>
  <c r="DR395" i="2"/>
  <c r="DB395" i="2"/>
  <c r="CJ395" i="2"/>
  <c r="BQ395" i="2"/>
  <c r="AX395" i="2"/>
  <c r="AH395" i="2"/>
  <c r="P395" i="2"/>
  <c r="DJ392" i="2"/>
  <c r="CR392" i="2"/>
  <c r="CA392" i="2"/>
  <c r="BH392" i="2"/>
  <c r="AP392" i="2"/>
  <c r="X392" i="2"/>
  <c r="DR391" i="2"/>
  <c r="DB391" i="2"/>
  <c r="CJ391" i="2"/>
  <c r="BQ391" i="2"/>
  <c r="AX391" i="2"/>
  <c r="AH391" i="2"/>
  <c r="P391" i="2"/>
  <c r="DJ388" i="2"/>
  <c r="CR388" i="2"/>
  <c r="CA388" i="2"/>
  <c r="BH388" i="2"/>
  <c r="AP388" i="2"/>
  <c r="X388" i="2"/>
  <c r="DR387" i="2"/>
  <c r="DB387" i="2"/>
  <c r="CJ387" i="2"/>
  <c r="CD505" i="2"/>
  <c r="DQ481" i="2"/>
  <c r="BP456" i="2"/>
  <c r="O452" i="2"/>
  <c r="BY447" i="2"/>
  <c r="AT443" i="2"/>
  <c r="AL440" i="2"/>
  <c r="BF439" i="2"/>
  <c r="CC436" i="2"/>
  <c r="DL435" i="2"/>
  <c r="AR435" i="2"/>
  <c r="CL432" i="2"/>
  <c r="R432" i="2"/>
  <c r="BJ431" i="2"/>
  <c r="DD428" i="2"/>
  <c r="AJ428" i="2"/>
  <c r="CC427" i="2"/>
  <c r="J427" i="2"/>
  <c r="AZ424" i="2"/>
  <c r="CU423" i="2"/>
  <c r="Z423" i="2"/>
  <c r="BT420" i="2"/>
  <c r="AA420" i="2"/>
  <c r="DE419" i="2"/>
  <c r="BU419" i="2"/>
  <c r="AK419" i="2"/>
  <c r="DM416" i="2"/>
  <c r="CD416" i="2"/>
  <c r="AS416" i="2"/>
  <c r="K416" i="2"/>
  <c r="CM415" i="2"/>
  <c r="BA415" i="2"/>
  <c r="S415" i="2"/>
  <c r="CV412" i="2"/>
  <c r="BK412" i="2"/>
  <c r="AA412" i="2"/>
  <c r="DE411" i="2"/>
  <c r="CI411" i="2"/>
  <c r="BP411" i="2"/>
  <c r="AW411" i="2"/>
  <c r="AG411" i="2"/>
  <c r="O411" i="2"/>
  <c r="DI408" i="2"/>
  <c r="CQ408" i="2"/>
  <c r="BY408" i="2"/>
  <c r="BF408" i="2"/>
  <c r="AO408" i="2"/>
  <c r="W408" i="2"/>
  <c r="DQ407" i="2"/>
  <c r="DA407" i="2"/>
  <c r="CI407" i="2"/>
  <c r="BP407" i="2"/>
  <c r="AW407" i="2"/>
  <c r="AG407" i="2"/>
  <c r="O407" i="2"/>
  <c r="DI404" i="2"/>
  <c r="CQ404" i="2"/>
  <c r="BY404" i="2"/>
  <c r="BF404" i="2"/>
  <c r="AO404" i="2"/>
  <c r="W404" i="2"/>
  <c r="DQ403" i="2"/>
  <c r="DA403" i="2"/>
  <c r="CI403" i="2"/>
  <c r="BP403" i="2"/>
  <c r="AW403" i="2"/>
  <c r="AG403" i="2"/>
  <c r="O403" i="2"/>
  <c r="DI400" i="2"/>
  <c r="CQ400" i="2"/>
  <c r="BY400" i="2"/>
  <c r="BF400" i="2"/>
  <c r="AO400" i="2"/>
  <c r="W400" i="2"/>
  <c r="DQ399" i="2"/>
  <c r="DA399" i="2"/>
  <c r="CI399" i="2"/>
  <c r="BP399" i="2"/>
  <c r="AW399" i="2"/>
  <c r="AG399" i="2"/>
  <c r="O399" i="2"/>
  <c r="DI396" i="2"/>
  <c r="CQ396" i="2"/>
  <c r="BY396" i="2"/>
  <c r="BF396" i="2"/>
  <c r="AO396" i="2"/>
  <c r="W396" i="2"/>
  <c r="DQ395" i="2"/>
  <c r="DA395" i="2"/>
  <c r="CI395" i="2"/>
  <c r="BP395" i="2"/>
  <c r="AW395" i="2"/>
  <c r="AG395" i="2"/>
  <c r="O395" i="2"/>
  <c r="DI392" i="2"/>
  <c r="CQ392" i="2"/>
  <c r="BY392" i="2"/>
  <c r="BF392" i="2"/>
  <c r="AO392" i="2"/>
  <c r="W392" i="2"/>
  <c r="DQ391" i="2"/>
  <c r="DA391" i="2"/>
  <c r="CI391" i="2"/>
  <c r="BP391" i="2"/>
  <c r="AW391" i="2"/>
  <c r="AG391" i="2"/>
  <c r="O391" i="2"/>
  <c r="DI388" i="2"/>
  <c r="BY388" i="2"/>
  <c r="BF388" i="2"/>
  <c r="AO388" i="2"/>
  <c r="W388" i="2"/>
  <c r="DQ387" i="2"/>
  <c r="DA387" i="2"/>
  <c r="CI387" i="2"/>
  <c r="BP387" i="2"/>
  <c r="AW387" i="2"/>
  <c r="AG387" i="2"/>
  <c r="O387" i="2"/>
  <c r="DI384" i="2"/>
  <c r="CQ384" i="2"/>
  <c r="BY384" i="2"/>
  <c r="BF384" i="2"/>
  <c r="AO384" i="2"/>
  <c r="W384" i="2"/>
  <c r="DQ383" i="2"/>
  <c r="DA383" i="2"/>
  <c r="CI383" i="2"/>
  <c r="BP383" i="2"/>
  <c r="AW383" i="2"/>
  <c r="AG383" i="2"/>
  <c r="O383" i="2"/>
  <c r="DI380" i="2"/>
  <c r="CQ380" i="2"/>
  <c r="BY380" i="2"/>
  <c r="BF380" i="2"/>
  <c r="AO380" i="2"/>
  <c r="W380" i="2"/>
  <c r="DQ379" i="2"/>
  <c r="DA379" i="2"/>
  <c r="CI379" i="2"/>
  <c r="BP379" i="2"/>
  <c r="AW379" i="2"/>
  <c r="AG379" i="2"/>
  <c r="O379" i="2"/>
  <c r="DI376" i="2"/>
  <c r="CQ376" i="2"/>
  <c r="BY376" i="2"/>
  <c r="BF376" i="2"/>
  <c r="AO376" i="2"/>
  <c r="W376" i="2"/>
  <c r="DQ375" i="2"/>
  <c r="DA375" i="2"/>
  <c r="CI375" i="2"/>
  <c r="BP375" i="2"/>
  <c r="AW375" i="2"/>
  <c r="AG375" i="2"/>
  <c r="O375" i="2"/>
  <c r="DI372" i="2"/>
  <c r="CQ372" i="2"/>
  <c r="BY372" i="2"/>
  <c r="BF372" i="2"/>
  <c r="AO372" i="2"/>
  <c r="W372" i="2"/>
  <c r="DQ371" i="2"/>
  <c r="DA371" i="2"/>
  <c r="CI371" i="2"/>
  <c r="BP371" i="2"/>
  <c r="AW371" i="2"/>
  <c r="AG371" i="2"/>
  <c r="BP452" i="2"/>
  <c r="BY439" i="2"/>
  <c r="CZ432" i="2"/>
  <c r="AV428" i="2"/>
  <c r="DH423" i="2"/>
  <c r="DL419" i="2"/>
  <c r="CL416" i="2"/>
  <c r="BJ415" i="2"/>
  <c r="AJ412" i="2"/>
  <c r="AZ411" i="2"/>
  <c r="CU408" i="2"/>
  <c r="Z408" i="2"/>
  <c r="BT407" i="2"/>
  <c r="DL404" i="2"/>
  <c r="AR404" i="2"/>
  <c r="CL403" i="2"/>
  <c r="R403" i="2"/>
  <c r="BJ400" i="2"/>
  <c r="DD399" i="2"/>
  <c r="AJ399" i="2"/>
  <c r="CC396" i="2"/>
  <c r="J396" i="2"/>
  <c r="AZ395" i="2"/>
  <c r="CU392" i="2"/>
  <c r="Z392" i="2"/>
  <c r="BT391" i="2"/>
  <c r="DL388" i="2"/>
  <c r="AR388" i="2"/>
  <c r="CL387" i="2"/>
  <c r="AR387" i="2"/>
  <c r="J387" i="2"/>
  <c r="CL384" i="2"/>
  <c r="AZ384" i="2"/>
  <c r="R384" i="2"/>
  <c r="CU383" i="2"/>
  <c r="BJ383" i="2"/>
  <c r="Z383" i="2"/>
  <c r="DD380" i="2"/>
  <c r="BT380" i="2"/>
  <c r="AJ380" i="2"/>
  <c r="DL379" i="2"/>
  <c r="CC379" i="2"/>
  <c r="AR379" i="2"/>
  <c r="J379" i="2"/>
  <c r="CL376" i="2"/>
  <c r="AZ376" i="2"/>
  <c r="R376" i="2"/>
  <c r="CU375" i="2"/>
  <c r="BJ375" i="2"/>
  <c r="Z375" i="2"/>
  <c r="DD372" i="2"/>
  <c r="BT372" i="2"/>
  <c r="AJ372" i="2"/>
  <c r="DL371" i="2"/>
  <c r="CC371" i="2"/>
  <c r="AR371" i="2"/>
  <c r="R371" i="2"/>
  <c r="DL368" i="2"/>
  <c r="CU368" i="2"/>
  <c r="CC368" i="2"/>
  <c r="BJ368" i="2"/>
  <c r="AR368" i="2"/>
  <c r="Z368" i="2"/>
  <c r="J368" i="2"/>
  <c r="DD367" i="2"/>
  <c r="CL367" i="2"/>
  <c r="BT367" i="2"/>
  <c r="AZ367" i="2"/>
  <c r="AJ367" i="2"/>
  <c r="R367" i="2"/>
  <c r="DL364" i="2"/>
  <c r="CU364" i="2"/>
  <c r="CC364" i="2"/>
  <c r="BJ364" i="2"/>
  <c r="AR364" i="2"/>
  <c r="Z364" i="2"/>
  <c r="J364" i="2"/>
  <c r="DD363" i="2"/>
  <c r="CL363" i="2"/>
  <c r="BT363" i="2"/>
  <c r="AZ363" i="2"/>
  <c r="AJ363" i="2"/>
  <c r="R363" i="2"/>
  <c r="DL360" i="2"/>
  <c r="CU360" i="2"/>
  <c r="CC360" i="2"/>
  <c r="BJ360" i="2"/>
  <c r="AR360" i="2"/>
  <c r="Z360" i="2"/>
  <c r="J360" i="2"/>
  <c r="DD359" i="2"/>
  <c r="CL359" i="2"/>
  <c r="BT359" i="2"/>
  <c r="AZ359" i="2"/>
  <c r="AJ359" i="2"/>
  <c r="R359" i="2"/>
  <c r="DL356" i="2"/>
  <c r="CU356" i="2"/>
  <c r="CC356" i="2"/>
  <c r="BJ356" i="2"/>
  <c r="AR356" i="2"/>
  <c r="Z356" i="2"/>
  <c r="J356" i="2"/>
  <c r="DD355" i="2"/>
  <c r="CL355" i="2"/>
  <c r="BT355" i="2"/>
  <c r="AZ355" i="2"/>
  <c r="AJ355" i="2"/>
  <c r="R355" i="2"/>
  <c r="DL352" i="2"/>
  <c r="CU352" i="2"/>
  <c r="CC352" i="2"/>
  <c r="BJ352" i="2"/>
  <c r="AR352" i="2"/>
  <c r="Z352" i="2"/>
  <c r="J352" i="2"/>
  <c r="DD351" i="2"/>
  <c r="CL351" i="2"/>
  <c r="BT351" i="2"/>
  <c r="AZ351" i="2"/>
  <c r="AJ351" i="2"/>
  <c r="R351" i="2"/>
  <c r="DL348" i="2"/>
  <c r="CU348" i="2"/>
  <c r="CC348" i="2"/>
  <c r="BJ348" i="2"/>
  <c r="AR348" i="2"/>
  <c r="Z348" i="2"/>
  <c r="J348" i="2"/>
  <c r="DD347" i="2"/>
  <c r="CL347" i="2"/>
  <c r="BT347" i="2"/>
  <c r="AZ347" i="2"/>
  <c r="AJ347" i="2"/>
  <c r="R347" i="2"/>
  <c r="DL344" i="2"/>
  <c r="CU344" i="2"/>
  <c r="CC344" i="2"/>
  <c r="BJ344" i="2"/>
  <c r="AR344" i="2"/>
  <c r="Z344" i="2"/>
  <c r="J344" i="2"/>
  <c r="DD343" i="2"/>
  <c r="CL343" i="2"/>
  <c r="BT343" i="2"/>
  <c r="AZ343" i="2"/>
  <c r="AJ343" i="2"/>
  <c r="R343" i="2"/>
  <c r="DL340" i="2"/>
  <c r="CU340" i="2"/>
  <c r="CC340" i="2"/>
  <c r="BJ340" i="2"/>
  <c r="AR340" i="2"/>
  <c r="Z340" i="2"/>
  <c r="J340" i="2"/>
  <c r="DD339" i="2"/>
  <c r="CL339" i="2"/>
  <c r="BT339" i="2"/>
  <c r="AZ339" i="2"/>
  <c r="AJ339" i="2"/>
  <c r="R339" i="2"/>
  <c r="DL336" i="2"/>
  <c r="CU336" i="2"/>
  <c r="CC336" i="2"/>
  <c r="BJ336" i="2"/>
  <c r="AR336" i="2"/>
  <c r="Z336" i="2"/>
  <c r="J336" i="2"/>
  <c r="DD335" i="2"/>
  <c r="CL335" i="2"/>
  <c r="AA501" i="2"/>
  <c r="BF447" i="2"/>
  <c r="BV436" i="2"/>
  <c r="N432" i="2"/>
  <c r="BX427" i="2"/>
  <c r="V423" i="2"/>
  <c r="BT419" i="2"/>
  <c r="AR416" i="2"/>
  <c r="R415" i="2"/>
  <c r="DD411" i="2"/>
  <c r="AE411" i="2"/>
  <c r="BX408" i="2"/>
  <c r="DP407" i="2"/>
  <c r="AV407" i="2"/>
  <c r="CP404" i="2"/>
  <c r="V404" i="2"/>
  <c r="BO403" i="2"/>
  <c r="DH400" i="2"/>
  <c r="AN400" i="2"/>
  <c r="CH399" i="2"/>
  <c r="N399" i="2"/>
  <c r="BE396" i="2"/>
  <c r="CZ395" i="2"/>
  <c r="AE395" i="2"/>
  <c r="BX392" i="2"/>
  <c r="DP391" i="2"/>
  <c r="AV391" i="2"/>
  <c r="CP388" i="2"/>
  <c r="V388" i="2"/>
  <c r="BQ387" i="2"/>
  <c r="AH387" i="2"/>
  <c r="DJ384" i="2"/>
  <c r="CA384" i="2"/>
  <c r="AP384" i="2"/>
  <c r="DR383" i="2"/>
  <c r="CJ383" i="2"/>
  <c r="AX383" i="2"/>
  <c r="P383" i="2"/>
  <c r="CR380" i="2"/>
  <c r="BH380" i="2"/>
  <c r="X380" i="2"/>
  <c r="DB379" i="2"/>
  <c r="BQ379" i="2"/>
  <c r="AH379" i="2"/>
  <c r="DJ376" i="2"/>
  <c r="CA376" i="2"/>
  <c r="AP376" i="2"/>
  <c r="DR375" i="2"/>
  <c r="CJ375" i="2"/>
  <c r="AX375" i="2"/>
  <c r="P375" i="2"/>
  <c r="CR372" i="2"/>
  <c r="BH372" i="2"/>
  <c r="X372" i="2"/>
  <c r="DB371" i="2"/>
  <c r="BQ371" i="2"/>
  <c r="AH371" i="2"/>
  <c r="M371" i="2"/>
  <c r="DG368" i="2"/>
  <c r="CO368" i="2"/>
  <c r="BW368" i="2"/>
  <c r="BD368" i="2"/>
  <c r="AM368" i="2"/>
  <c r="U368" i="2"/>
  <c r="DO367" i="2"/>
  <c r="CY367" i="2"/>
  <c r="CF367" i="2"/>
  <c r="BN367" i="2"/>
  <c r="AU367" i="2"/>
  <c r="AC367" i="2"/>
  <c r="M367" i="2"/>
  <c r="DG364" i="2"/>
  <c r="CO364" i="2"/>
  <c r="BW364" i="2"/>
  <c r="BD364" i="2"/>
  <c r="AM364" i="2"/>
  <c r="U364" i="2"/>
  <c r="DO363" i="2"/>
  <c r="CY363" i="2"/>
  <c r="CF363" i="2"/>
  <c r="BN363" i="2"/>
  <c r="AU363" i="2"/>
  <c r="AC363" i="2"/>
  <c r="M363" i="2"/>
  <c r="DG360" i="2"/>
  <c r="CO360" i="2"/>
  <c r="BW360" i="2"/>
  <c r="BD360" i="2"/>
  <c r="AM360" i="2"/>
  <c r="U360" i="2"/>
  <c r="DO359" i="2"/>
  <c r="CY359" i="2"/>
  <c r="CF359" i="2"/>
  <c r="BN359" i="2"/>
  <c r="AU359" i="2"/>
  <c r="AC359" i="2"/>
  <c r="M359" i="2"/>
  <c r="DG356" i="2"/>
  <c r="CO356" i="2"/>
  <c r="BW356" i="2"/>
  <c r="BD356" i="2"/>
  <c r="AM356" i="2"/>
  <c r="U356" i="2"/>
  <c r="DO355" i="2"/>
  <c r="AO451" i="2"/>
  <c r="AB439" i="2"/>
  <c r="BO432" i="2"/>
  <c r="N428" i="2"/>
  <c r="BX423" i="2"/>
  <c r="CU419" i="2"/>
  <c r="BT416" i="2"/>
  <c r="AR415" i="2"/>
  <c r="R412" i="2"/>
  <c r="AR411" i="2"/>
  <c r="CL408" i="2"/>
  <c r="R408" i="2"/>
  <c r="BJ407" i="2"/>
  <c r="DD404" i="2"/>
  <c r="AJ404" i="2"/>
  <c r="CC403" i="2"/>
  <c r="J403" i="2"/>
  <c r="AZ400" i="2"/>
  <c r="CU399" i="2"/>
  <c r="Z399" i="2"/>
  <c r="BT396" i="2"/>
  <c r="DL395" i="2"/>
  <c r="AR395" i="2"/>
  <c r="CL392" i="2"/>
  <c r="R392" i="2"/>
  <c r="BJ391" i="2"/>
  <c r="DD388" i="2"/>
  <c r="AJ388" i="2"/>
  <c r="CC387" i="2"/>
  <c r="AN387" i="2"/>
  <c r="DP384" i="2"/>
  <c r="CH384" i="2"/>
  <c r="AV384" i="2"/>
  <c r="N384" i="2"/>
  <c r="CP383" i="2"/>
  <c r="BE383" i="2"/>
  <c r="CZ380" i="2"/>
  <c r="BO380" i="2"/>
  <c r="AE380" i="2"/>
  <c r="DH379" i="2"/>
  <c r="BX379" i="2"/>
  <c r="AN379" i="2"/>
  <c r="DP376" i="2"/>
  <c r="CH376" i="2"/>
  <c r="AV376" i="2"/>
  <c r="N376" i="2"/>
  <c r="CP375" i="2"/>
  <c r="BE375" i="2"/>
  <c r="V375" i="2"/>
  <c r="CZ372" i="2"/>
  <c r="BO372" i="2"/>
  <c r="AE372" i="2"/>
  <c r="DH371" i="2"/>
  <c r="BX371" i="2"/>
  <c r="AN371" i="2"/>
  <c r="P371" i="2"/>
  <c r="DJ368" i="2"/>
  <c r="CR368" i="2"/>
  <c r="CA368" i="2"/>
  <c r="BH368" i="2"/>
  <c r="AP368" i="2"/>
  <c r="X368" i="2"/>
  <c r="DR367" i="2"/>
  <c r="DB367" i="2"/>
  <c r="CJ367" i="2"/>
  <c r="BQ367" i="2"/>
  <c r="AX367" i="2"/>
  <c r="AH367" i="2"/>
  <c r="P367" i="2"/>
  <c r="DJ364" i="2"/>
  <c r="CR364" i="2"/>
  <c r="CA364" i="2"/>
  <c r="BH364" i="2"/>
  <c r="AP364" i="2"/>
  <c r="X364" i="2"/>
  <c r="DR363" i="2"/>
  <c r="DB363" i="2"/>
  <c r="CJ363" i="2"/>
  <c r="BQ363" i="2"/>
  <c r="AX363" i="2"/>
  <c r="AH363" i="2"/>
  <c r="P363" i="2"/>
  <c r="DJ360" i="2"/>
  <c r="CR360" i="2"/>
  <c r="CA360" i="2"/>
  <c r="BH360" i="2"/>
  <c r="AP360" i="2"/>
  <c r="X360" i="2"/>
  <c r="DR359" i="2"/>
  <c r="DB359" i="2"/>
  <c r="CJ359" i="2"/>
  <c r="BQ359" i="2"/>
  <c r="AX359" i="2"/>
  <c r="AH359" i="2"/>
  <c r="P359" i="2"/>
  <c r="DJ356" i="2"/>
  <c r="CR356" i="2"/>
  <c r="CA356" i="2"/>
  <c r="BH356" i="2"/>
  <c r="AP356" i="2"/>
  <c r="X356" i="2"/>
  <c r="DR355" i="2"/>
  <c r="DB355" i="2"/>
  <c r="CJ355" i="2"/>
  <c r="BQ355" i="2"/>
  <c r="AX355" i="2"/>
  <c r="AH355" i="2"/>
  <c r="P355" i="2"/>
  <c r="DJ352" i="2"/>
  <c r="CR352" i="2"/>
  <c r="CA352" i="2"/>
  <c r="BH352" i="2"/>
  <c r="AP352" i="2"/>
  <c r="X352" i="2"/>
  <c r="DR351" i="2"/>
  <c r="DB351" i="2"/>
  <c r="CJ351" i="2"/>
  <c r="BQ351" i="2"/>
  <c r="AX351" i="2"/>
  <c r="AH351" i="2"/>
  <c r="P351" i="2"/>
  <c r="DJ348" i="2"/>
  <c r="CR348" i="2"/>
  <c r="CA348" i="2"/>
  <c r="BH348" i="2"/>
  <c r="AP348" i="2"/>
  <c r="X348" i="2"/>
  <c r="DR347" i="2"/>
  <c r="DB347" i="2"/>
  <c r="CJ347" i="2"/>
  <c r="BQ347" i="2"/>
  <c r="AX347" i="2"/>
  <c r="AH347" i="2"/>
  <c r="P347" i="2"/>
  <c r="DJ344" i="2"/>
  <c r="CR344" i="2"/>
  <c r="CA344" i="2"/>
  <c r="BH344" i="2"/>
  <c r="AP344" i="2"/>
  <c r="X344" i="2"/>
  <c r="DR343" i="2"/>
  <c r="DB343" i="2"/>
  <c r="CJ343" i="2"/>
  <c r="BQ343" i="2"/>
  <c r="AX343" i="2"/>
  <c r="AH343" i="2"/>
  <c r="P343" i="2"/>
  <c r="DJ340" i="2"/>
  <c r="CR340" i="2"/>
  <c r="CA340" i="2"/>
  <c r="BH340" i="2"/>
  <c r="AP340" i="2"/>
  <c r="X340" i="2"/>
  <c r="DR339" i="2"/>
  <c r="DB339" i="2"/>
  <c r="CJ339" i="2"/>
  <c r="BQ339" i="2"/>
  <c r="AX339" i="2"/>
  <c r="AH339" i="2"/>
  <c r="P339" i="2"/>
  <c r="DJ336" i="2"/>
  <c r="CR336" i="2"/>
  <c r="CA336" i="2"/>
  <c r="BH336" i="2"/>
  <c r="AP336" i="2"/>
  <c r="X336" i="2"/>
  <c r="DR335" i="2"/>
  <c r="DB335" i="2"/>
  <c r="CJ335" i="2"/>
  <c r="DQ436" i="2"/>
  <c r="CL419" i="2"/>
  <c r="AN411" i="2"/>
  <c r="CZ404" i="2"/>
  <c r="AV400" i="2"/>
  <c r="DH395" i="2"/>
  <c r="BE391" i="2"/>
  <c r="AL387" i="2"/>
  <c r="L384" i="2"/>
  <c r="CX380" i="2"/>
  <c r="BV379" i="2"/>
  <c r="AT376" i="2"/>
  <c r="T375" i="2"/>
  <c r="DF371" i="2"/>
  <c r="DI368" i="2"/>
  <c r="AO368" i="2"/>
  <c r="CI367" i="2"/>
  <c r="O367" i="2"/>
  <c r="BF364" i="2"/>
  <c r="DA363" i="2"/>
  <c r="AG363" i="2"/>
  <c r="BY360" i="2"/>
  <c r="DQ359" i="2"/>
  <c r="AW359" i="2"/>
  <c r="CQ356" i="2"/>
  <c r="W356" i="2"/>
  <c r="CO355" i="2"/>
  <c r="BD355" i="2"/>
  <c r="U355" i="2"/>
  <c r="CY352" i="2"/>
  <c r="BN352" i="2"/>
  <c r="AC352" i="2"/>
  <c r="DG351" i="2"/>
  <c r="BW351" i="2"/>
  <c r="AM351" i="2"/>
  <c r="DO348" i="2"/>
  <c r="CF348" i="2"/>
  <c r="AU348" i="2"/>
  <c r="M348" i="2"/>
  <c r="CO347" i="2"/>
  <c r="BD347" i="2"/>
  <c r="U347" i="2"/>
  <c r="CY344" i="2"/>
  <c r="BN344" i="2"/>
  <c r="AC344" i="2"/>
  <c r="DG343" i="2"/>
  <c r="BW343" i="2"/>
  <c r="AM343" i="2"/>
  <c r="DO340" i="2"/>
  <c r="CF340" i="2"/>
  <c r="AU340" i="2"/>
  <c r="M340" i="2"/>
  <c r="CO339" i="2"/>
  <c r="BD339" i="2"/>
  <c r="U339" i="2"/>
  <c r="CY336" i="2"/>
  <c r="BN336" i="2"/>
  <c r="AC336" i="2"/>
  <c r="DG335" i="2"/>
  <c r="BW335" i="2"/>
  <c r="BD335" i="2"/>
  <c r="AM335" i="2"/>
  <c r="U335" i="2"/>
  <c r="DO332" i="2"/>
  <c r="CY332" i="2"/>
  <c r="CF332" i="2"/>
  <c r="BN332" i="2"/>
  <c r="AU332" i="2"/>
  <c r="AC332" i="2"/>
  <c r="M332" i="2"/>
  <c r="DG331" i="2"/>
  <c r="CO331" i="2"/>
  <c r="BW331" i="2"/>
  <c r="BD331" i="2"/>
  <c r="AM331" i="2"/>
  <c r="U331" i="2"/>
  <c r="DO328" i="2"/>
  <c r="CY328" i="2"/>
  <c r="CF328" i="2"/>
  <c r="BN328" i="2"/>
  <c r="AU328" i="2"/>
  <c r="AC328" i="2"/>
  <c r="M328" i="2"/>
  <c r="DG327" i="2"/>
  <c r="CO327" i="2"/>
  <c r="BW327" i="2"/>
  <c r="BD327" i="2"/>
  <c r="AM327" i="2"/>
  <c r="U327" i="2"/>
  <c r="DO324" i="2"/>
  <c r="CY324" i="2"/>
  <c r="CF324" i="2"/>
  <c r="BN324" i="2"/>
  <c r="AU324" i="2"/>
  <c r="AC324" i="2"/>
  <c r="M324" i="2"/>
  <c r="DG323" i="2"/>
  <c r="CO323" i="2"/>
  <c r="BW323" i="2"/>
  <c r="BD323" i="2"/>
  <c r="AM323" i="2"/>
  <c r="U323" i="2"/>
  <c r="DO320" i="2"/>
  <c r="CY320" i="2"/>
  <c r="CF320" i="2"/>
  <c r="BN320" i="2"/>
  <c r="AU320" i="2"/>
  <c r="AC320" i="2"/>
  <c r="M320" i="2"/>
  <c r="DG319" i="2"/>
  <c r="CO319" i="2"/>
  <c r="BW319" i="2"/>
  <c r="BD319" i="2"/>
  <c r="AM319" i="2"/>
  <c r="U319" i="2"/>
  <c r="DO316" i="2"/>
  <c r="CY316" i="2"/>
  <c r="CF316" i="2"/>
  <c r="BN316" i="2"/>
  <c r="AU316" i="2"/>
  <c r="AC316" i="2"/>
  <c r="M316" i="2"/>
  <c r="DG315" i="2"/>
  <c r="CO315" i="2"/>
  <c r="BW315" i="2"/>
  <c r="BD315" i="2"/>
  <c r="AM315" i="2"/>
  <c r="U315" i="2"/>
  <c r="DO312" i="2"/>
  <c r="CY312" i="2"/>
  <c r="CF312" i="2"/>
  <c r="BN312" i="2"/>
  <c r="AU312" i="2"/>
  <c r="AC312" i="2"/>
  <c r="M312" i="2"/>
  <c r="DG311" i="2"/>
  <c r="CO311" i="2"/>
  <c r="BW311" i="2"/>
  <c r="BD311" i="2"/>
  <c r="AM311" i="2"/>
  <c r="U311" i="2"/>
  <c r="DO308" i="2"/>
  <c r="CY308" i="2"/>
  <c r="CF308" i="2"/>
  <c r="BN308" i="2"/>
  <c r="AU308" i="2"/>
  <c r="AC308" i="2"/>
  <c r="M308" i="2"/>
  <c r="DG307" i="2"/>
  <c r="CO307" i="2"/>
  <c r="BW307" i="2"/>
  <c r="BD307" i="2"/>
  <c r="AM307" i="2"/>
  <c r="U307" i="2"/>
  <c r="DO304" i="2"/>
  <c r="CY304" i="2"/>
  <c r="CF304" i="2"/>
  <c r="BN304" i="2"/>
  <c r="AU304" i="2"/>
  <c r="AC304" i="2"/>
  <c r="M304" i="2"/>
  <c r="DG303" i="2"/>
  <c r="CO303" i="2"/>
  <c r="BW303" i="2"/>
  <c r="BD303" i="2"/>
  <c r="AM303" i="2"/>
  <c r="U303" i="2"/>
  <c r="DO300" i="2"/>
  <c r="CY300" i="2"/>
  <c r="CF300" i="2"/>
  <c r="BN300" i="2"/>
  <c r="CP431" i="2"/>
  <c r="Z416" i="2"/>
  <c r="BO408" i="2"/>
  <c r="N404" i="2"/>
  <c r="BX399" i="2"/>
  <c r="V395" i="2"/>
  <c r="CH388" i="2"/>
  <c r="DF384" i="2"/>
  <c r="CE383" i="2"/>
  <c r="BC380" i="2"/>
  <c r="AB379" i="2"/>
  <c r="DN375" i="2"/>
  <c r="CN372" i="2"/>
  <c r="BM371" i="2"/>
  <c r="CM368" i="2"/>
  <c r="S368" i="2"/>
  <c r="BK367" i="2"/>
  <c r="DE364" i="2"/>
  <c r="AK364" i="2"/>
  <c r="CD363" i="2"/>
  <c r="K363" i="2"/>
  <c r="BA360" i="2"/>
  <c r="CV359" i="2"/>
  <c r="AA359" i="2"/>
  <c r="BU356" i="2"/>
  <c r="DM355" i="2"/>
  <c r="CD355" i="2"/>
  <c r="AS355" i="2"/>
  <c r="K355" i="2"/>
  <c r="CM352" i="2"/>
  <c r="BA352" i="2"/>
  <c r="S352" i="2"/>
  <c r="CV351" i="2"/>
  <c r="BK351" i="2"/>
  <c r="AA351" i="2"/>
  <c r="DE348" i="2"/>
  <c r="BU348" i="2"/>
  <c r="AK348" i="2"/>
  <c r="DM347" i="2"/>
  <c r="CD347" i="2"/>
  <c r="AS347" i="2"/>
  <c r="K347" i="2"/>
  <c r="CM344" i="2"/>
  <c r="BA344" i="2"/>
  <c r="S344" i="2"/>
  <c r="CV343" i="2"/>
  <c r="BK343" i="2"/>
  <c r="AA343" i="2"/>
  <c r="DE340" i="2"/>
  <c r="BU340" i="2"/>
  <c r="AK340" i="2"/>
  <c r="DM339" i="2"/>
  <c r="CD339" i="2"/>
  <c r="AS339" i="2"/>
  <c r="K339" i="2"/>
  <c r="CM336" i="2"/>
  <c r="BA336" i="2"/>
  <c r="S336" i="2"/>
  <c r="CV335" i="2"/>
  <c r="BQ335" i="2"/>
  <c r="AX335" i="2"/>
  <c r="AH335" i="2"/>
  <c r="P335" i="2"/>
  <c r="DJ332" i="2"/>
  <c r="CR332" i="2"/>
  <c r="CA332" i="2"/>
  <c r="BH332" i="2"/>
  <c r="AP332" i="2"/>
  <c r="X332" i="2"/>
  <c r="DR331" i="2"/>
  <c r="DB331" i="2"/>
  <c r="CJ331" i="2"/>
  <c r="BQ331" i="2"/>
  <c r="AX331" i="2"/>
  <c r="AH331" i="2"/>
  <c r="P331" i="2"/>
  <c r="DJ328" i="2"/>
  <c r="CR328" i="2"/>
  <c r="CA328" i="2"/>
  <c r="BH328" i="2"/>
  <c r="AP328" i="2"/>
  <c r="X328" i="2"/>
  <c r="DR327" i="2"/>
  <c r="DB327" i="2"/>
  <c r="CJ327" i="2"/>
  <c r="BQ327" i="2"/>
  <c r="AX327" i="2"/>
  <c r="AH327" i="2"/>
  <c r="P327" i="2"/>
  <c r="DJ324" i="2"/>
  <c r="CR324" i="2"/>
  <c r="CA324" i="2"/>
  <c r="BH324" i="2"/>
  <c r="AP324" i="2"/>
  <c r="X324" i="2"/>
  <c r="DR323" i="2"/>
  <c r="DB323" i="2"/>
  <c r="CJ323" i="2"/>
  <c r="BQ323" i="2"/>
  <c r="AX323" i="2"/>
  <c r="AH323" i="2"/>
  <c r="P323" i="2"/>
  <c r="DJ320" i="2"/>
  <c r="CR320" i="2"/>
  <c r="CA320" i="2"/>
  <c r="BH320" i="2"/>
  <c r="AP320" i="2"/>
  <c r="X320" i="2"/>
  <c r="DR319" i="2"/>
  <c r="DB319" i="2"/>
  <c r="CJ319" i="2"/>
  <c r="BQ319" i="2"/>
  <c r="AX319" i="2"/>
  <c r="AH319" i="2"/>
  <c r="P319" i="2"/>
  <c r="DJ316" i="2"/>
  <c r="CR316" i="2"/>
  <c r="CA316" i="2"/>
  <c r="BH316" i="2"/>
  <c r="AP316" i="2"/>
  <c r="X316" i="2"/>
  <c r="DR315" i="2"/>
  <c r="DB315" i="2"/>
  <c r="CJ315" i="2"/>
  <c r="BQ315" i="2"/>
  <c r="AX315" i="2"/>
  <c r="AH315" i="2"/>
  <c r="P315" i="2"/>
  <c r="DJ312" i="2"/>
  <c r="CR312" i="2"/>
  <c r="CA312" i="2"/>
  <c r="BH312" i="2"/>
  <c r="AP312" i="2"/>
  <c r="X312" i="2"/>
  <c r="DR311" i="2"/>
  <c r="DB311" i="2"/>
  <c r="CJ311" i="2"/>
  <c r="BQ311" i="2"/>
  <c r="AX311" i="2"/>
  <c r="AH311" i="2"/>
  <c r="P311" i="2"/>
  <c r="DJ308" i="2"/>
  <c r="CR308" i="2"/>
  <c r="CA308" i="2"/>
  <c r="BH308" i="2"/>
  <c r="AP308" i="2"/>
  <c r="X308" i="2"/>
  <c r="DR307" i="2"/>
  <c r="DB307" i="2"/>
  <c r="CJ307" i="2"/>
  <c r="BQ307" i="2"/>
  <c r="AX307" i="2"/>
  <c r="AH307" i="2"/>
  <c r="P307" i="2"/>
  <c r="DJ304" i="2"/>
  <c r="CR304" i="2"/>
  <c r="CA304" i="2"/>
  <c r="BH304" i="2"/>
  <c r="AP304" i="2"/>
  <c r="X304" i="2"/>
  <c r="DR303" i="2"/>
  <c r="DB303" i="2"/>
  <c r="CJ303" i="2"/>
  <c r="BQ303" i="2"/>
  <c r="AX303" i="2"/>
  <c r="AH303" i="2"/>
  <c r="P303" i="2"/>
  <c r="DJ300" i="2"/>
  <c r="CR300" i="2"/>
  <c r="CA300" i="2"/>
  <c r="BO428" i="2"/>
  <c r="AE408" i="2"/>
  <c r="AN399" i="2"/>
  <c r="AV388" i="2"/>
  <c r="BM383" i="2"/>
  <c r="L379" i="2"/>
  <c r="BV372" i="2"/>
  <c r="CD368" i="2"/>
  <c r="BA367" i="2"/>
  <c r="AA364" i="2"/>
  <c r="DM360" i="2"/>
  <c r="CM359" i="2"/>
  <c r="BK356" i="2"/>
  <c r="BY355" i="2"/>
  <c r="DQ352" i="2"/>
  <c r="AW352" i="2"/>
  <c r="CQ351" i="2"/>
  <c r="W351" i="2"/>
  <c r="BP348" i="2"/>
  <c r="DI347" i="2"/>
  <c r="AO347" i="2"/>
  <c r="CI344" i="2"/>
  <c r="O344" i="2"/>
  <c r="BF343" i="2"/>
  <c r="DA340" i="2"/>
  <c r="AG340" i="2"/>
  <c r="BY339" i="2"/>
  <c r="DQ336" i="2"/>
  <c r="AW336" i="2"/>
  <c r="CQ335" i="2"/>
  <c r="AV335" i="2"/>
  <c r="N335" i="2"/>
  <c r="CP332" i="2"/>
  <c r="BE332" i="2"/>
  <c r="V332" i="2"/>
  <c r="CZ331" i="2"/>
  <c r="BO331" i="2"/>
  <c r="AE331" i="2"/>
  <c r="DH328" i="2"/>
  <c r="BX328" i="2"/>
  <c r="AN328" i="2"/>
  <c r="DP327" i="2"/>
  <c r="CH327" i="2"/>
  <c r="AV327" i="2"/>
  <c r="N327" i="2"/>
  <c r="CP324" i="2"/>
  <c r="BE324" i="2"/>
  <c r="V324" i="2"/>
  <c r="CZ323" i="2"/>
  <c r="BO323" i="2"/>
  <c r="AE323" i="2"/>
  <c r="DH320" i="2"/>
  <c r="BX320" i="2"/>
  <c r="AN320" i="2"/>
  <c r="DP319" i="2"/>
  <c r="CH319" i="2"/>
  <c r="AV319" i="2"/>
  <c r="N319" i="2"/>
  <c r="CP316" i="2"/>
  <c r="BE316" i="2"/>
  <c r="V316" i="2"/>
  <c r="CZ315" i="2"/>
  <c r="BO315" i="2"/>
  <c r="AE315" i="2"/>
  <c r="DH312" i="2"/>
  <c r="BX312" i="2"/>
  <c r="AN312" i="2"/>
  <c r="DP311" i="2"/>
  <c r="CH311" i="2"/>
  <c r="AV311" i="2"/>
  <c r="N311" i="2"/>
  <c r="CP308" i="2"/>
  <c r="BE308" i="2"/>
  <c r="V308" i="2"/>
  <c r="CZ307" i="2"/>
  <c r="BO307" i="2"/>
  <c r="AE307" i="2"/>
  <c r="DH304" i="2"/>
  <c r="BX304" i="2"/>
  <c r="AN304" i="2"/>
  <c r="DP303" i="2"/>
  <c r="CH303" i="2"/>
  <c r="AV303" i="2"/>
  <c r="N303" i="2"/>
  <c r="CP300" i="2"/>
  <c r="BI300" i="2"/>
  <c r="AQ300" i="2"/>
  <c r="Y300" i="2"/>
  <c r="DT299" i="2"/>
  <c r="DC299" i="2"/>
  <c r="CK299" i="2"/>
  <c r="BS299" i="2"/>
  <c r="AY299" i="2"/>
  <c r="AI299" i="2"/>
  <c r="Q299" i="2"/>
  <c r="DK296" i="2"/>
  <c r="CT296" i="2"/>
  <c r="CB296" i="2"/>
  <c r="BI296" i="2"/>
  <c r="AQ296" i="2"/>
  <c r="Y296" i="2"/>
  <c r="DT295" i="2"/>
  <c r="DC295" i="2"/>
  <c r="CK295" i="2"/>
  <c r="BS295" i="2"/>
  <c r="AY295" i="2"/>
  <c r="AI295" i="2"/>
  <c r="Q295" i="2"/>
  <c r="DK292" i="2"/>
  <c r="CT292" i="2"/>
  <c r="CB292" i="2"/>
  <c r="BI292" i="2"/>
  <c r="AQ292" i="2"/>
  <c r="Y292" i="2"/>
  <c r="DT291" i="2"/>
  <c r="DC291" i="2"/>
  <c r="CK291" i="2"/>
  <c r="BS291" i="2"/>
  <c r="AY291" i="2"/>
  <c r="AI291" i="2"/>
  <c r="Q291" i="2"/>
  <c r="DK288" i="2"/>
  <c r="CT288" i="2"/>
  <c r="CB288" i="2"/>
  <c r="BI288" i="2"/>
  <c r="AQ288" i="2"/>
  <c r="Y288" i="2"/>
  <c r="DT287" i="2"/>
  <c r="DC287" i="2"/>
  <c r="CK287" i="2"/>
  <c r="BS287" i="2"/>
  <c r="AY287" i="2"/>
  <c r="AI287" i="2"/>
  <c r="Q287" i="2"/>
  <c r="DK283" i="2"/>
  <c r="CT283" i="2"/>
  <c r="CB283" i="2"/>
  <c r="BI283" i="2"/>
  <c r="AQ283" i="2"/>
  <c r="Y283" i="2"/>
  <c r="DT282" i="2"/>
  <c r="DC282" i="2"/>
  <c r="CK282" i="2"/>
  <c r="BS282" i="2"/>
  <c r="AY282" i="2"/>
  <c r="AI282" i="2"/>
  <c r="Q282" i="2"/>
  <c r="DK279" i="2"/>
  <c r="CT279" i="2"/>
  <c r="CB279" i="2"/>
  <c r="BI279" i="2"/>
  <c r="AQ279" i="2"/>
  <c r="Y279" i="2"/>
  <c r="DT278" i="2"/>
  <c r="DC278" i="2"/>
  <c r="CK278" i="2"/>
  <c r="BS278" i="2"/>
  <c r="AY278" i="2"/>
  <c r="AI278" i="2"/>
  <c r="Q278" i="2"/>
  <c r="DK275" i="2"/>
  <c r="CT275" i="2"/>
  <c r="CB275" i="2"/>
  <c r="BI275" i="2"/>
  <c r="AQ275" i="2"/>
  <c r="Y275" i="2"/>
  <c r="DT274" i="2"/>
  <c r="DC274" i="2"/>
  <c r="CK274" i="2"/>
  <c r="BS274" i="2"/>
  <c r="AY274" i="2"/>
  <c r="AI274" i="2"/>
  <c r="Q274" i="2"/>
  <c r="DK271" i="2"/>
  <c r="CT271" i="2"/>
  <c r="CB271" i="2"/>
  <c r="BI271" i="2"/>
  <c r="AQ271" i="2"/>
  <c r="Y271" i="2"/>
  <c r="DT270" i="2"/>
  <c r="DC270" i="2"/>
  <c r="CK270" i="2"/>
  <c r="BS270" i="2"/>
  <c r="AY270" i="2"/>
  <c r="AI270" i="2"/>
  <c r="Q270" i="2"/>
  <c r="DK267" i="2"/>
  <c r="CT267" i="2"/>
  <c r="CB267" i="2"/>
  <c r="BI267" i="2"/>
  <c r="AQ267" i="2"/>
  <c r="Y267" i="2"/>
  <c r="DT266" i="2"/>
  <c r="DC266" i="2"/>
  <c r="CK266" i="2"/>
  <c r="BS266" i="2"/>
  <c r="AY266" i="2"/>
  <c r="AI266" i="2"/>
  <c r="Q266" i="2"/>
  <c r="DK263" i="2"/>
  <c r="CT263" i="2"/>
  <c r="CB263" i="2"/>
  <c r="BI263" i="2"/>
  <c r="AQ263" i="2"/>
  <c r="Y263" i="2"/>
  <c r="DT262" i="2"/>
  <c r="DC262" i="2"/>
  <c r="CK262" i="2"/>
  <c r="BS262" i="2"/>
  <c r="BN270" i="2"/>
  <c r="DG267" i="2"/>
  <c r="AM267" i="2"/>
  <c r="CF266" i="2"/>
  <c r="M266" i="2"/>
  <c r="BD263" i="2"/>
  <c r="CY262" i="2"/>
  <c r="AU262" i="2"/>
  <c r="M262" i="2"/>
  <c r="CO259" i="2"/>
  <c r="BD259" i="2"/>
  <c r="U259" i="2"/>
  <c r="CY258" i="2"/>
  <c r="BN258" i="2"/>
  <c r="AC258" i="2"/>
  <c r="DG255" i="2"/>
  <c r="BW255" i="2"/>
  <c r="AM255" i="2"/>
  <c r="DO254" i="2"/>
  <c r="CF254" i="2"/>
  <c r="AU254" i="2"/>
  <c r="M254" i="2"/>
  <c r="CO251" i="2"/>
  <c r="BD251" i="2"/>
  <c r="U251" i="2"/>
  <c r="CY250" i="2"/>
  <c r="BN250" i="2"/>
  <c r="AC250" i="2"/>
  <c r="DG247" i="2"/>
  <c r="BW247" i="2"/>
  <c r="AM247" i="2"/>
  <c r="DO246" i="2"/>
  <c r="CF246" i="2"/>
  <c r="AU246" i="2"/>
  <c r="M246" i="2"/>
  <c r="CO243" i="2"/>
  <c r="BD243" i="2"/>
  <c r="U243" i="2"/>
  <c r="CY242" i="2"/>
  <c r="BN242" i="2"/>
  <c r="AC242" i="2"/>
  <c r="DG239" i="2"/>
  <c r="BW239" i="2"/>
  <c r="AM239" i="2"/>
  <c r="DO238" i="2"/>
  <c r="CF238" i="2"/>
  <c r="AU238" i="2"/>
  <c r="M238" i="2"/>
  <c r="CO235" i="2"/>
  <c r="BD235" i="2"/>
  <c r="U235" i="2"/>
  <c r="CY234" i="2"/>
  <c r="BN234" i="2"/>
  <c r="AC234" i="2"/>
  <c r="DG231" i="2"/>
  <c r="BW231" i="2"/>
  <c r="AM231" i="2"/>
  <c r="DO230" i="2"/>
  <c r="CF230" i="2"/>
  <c r="AU230" i="2"/>
  <c r="M230" i="2"/>
  <c r="CO227" i="2"/>
  <c r="BD227" i="2"/>
  <c r="U227" i="2"/>
  <c r="CY226" i="2"/>
  <c r="BN226" i="2"/>
  <c r="AC226" i="2"/>
  <c r="DG223" i="2"/>
  <c r="BW223" i="2"/>
  <c r="AM223" i="2"/>
  <c r="DO222" i="2"/>
  <c r="CF222" i="2"/>
  <c r="AU222" i="2"/>
  <c r="BX435" i="2"/>
  <c r="N400" i="2"/>
  <c r="DF383" i="2"/>
  <c r="DN372" i="2"/>
  <c r="BY367" i="2"/>
  <c r="W363" i="2"/>
  <c r="CI356" i="2"/>
  <c r="Q355" i="2"/>
  <c r="DC351" i="2"/>
  <c r="CB348" i="2"/>
  <c r="AY347" i="2"/>
  <c r="Y344" i="2"/>
  <c r="DK340" i="2"/>
  <c r="CK339" i="2"/>
  <c r="BI336" i="2"/>
  <c r="BA335" i="2"/>
  <c r="CV332" i="2"/>
  <c r="AA332" i="2"/>
  <c r="BU331" i="2"/>
  <c r="DM328" i="2"/>
  <c r="AS328" i="2"/>
  <c r="CM327" i="2"/>
  <c r="S327" i="2"/>
  <c r="BK324" i="2"/>
  <c r="DE323" i="2"/>
  <c r="AK323" i="2"/>
  <c r="CD320" i="2"/>
  <c r="K320" i="2"/>
  <c r="BA319" i="2"/>
  <c r="CV316" i="2"/>
  <c r="AA316" i="2"/>
  <c r="BU315" i="2"/>
  <c r="DM312" i="2"/>
  <c r="AS312" i="2"/>
  <c r="CM311" i="2"/>
  <c r="S311" i="2"/>
  <c r="BK308" i="2"/>
  <c r="DE307" i="2"/>
  <c r="AK307" i="2"/>
  <c r="CD304" i="2"/>
  <c r="K304" i="2"/>
  <c r="BA303" i="2"/>
  <c r="CV300" i="2"/>
  <c r="AT300" i="2"/>
  <c r="L300" i="2"/>
  <c r="CN299" i="2"/>
  <c r="BC299" i="2"/>
  <c r="T299" i="2"/>
  <c r="CX296" i="2"/>
  <c r="BM296" i="2"/>
  <c r="AB296" i="2"/>
  <c r="DF295" i="2"/>
  <c r="BV295" i="2"/>
  <c r="AL295" i="2"/>
  <c r="DN292" i="2"/>
  <c r="CE292" i="2"/>
  <c r="AT292" i="2"/>
  <c r="L292" i="2"/>
  <c r="CN291" i="2"/>
  <c r="BC291" i="2"/>
  <c r="T291" i="2"/>
  <c r="CX288" i="2"/>
  <c r="BM288" i="2"/>
  <c r="AB288" i="2"/>
  <c r="DF287" i="2"/>
  <c r="BV287" i="2"/>
  <c r="AP287" i="2"/>
  <c r="T287" i="2"/>
  <c r="DF283" i="2"/>
  <c r="CJ283" i="2"/>
  <c r="BM283" i="2"/>
  <c r="AL283" i="2"/>
  <c r="P283" i="2"/>
  <c r="DF282" i="2"/>
  <c r="CE282" i="2"/>
  <c r="BH282" i="2"/>
  <c r="AL282" i="2"/>
  <c r="L282" i="2"/>
  <c r="DB279" i="2"/>
  <c r="CE279" i="2"/>
  <c r="BC279" i="2"/>
  <c r="AH279" i="2"/>
  <c r="L279" i="2"/>
  <c r="CX278" i="2"/>
  <c r="CE278" i="2"/>
  <c r="BM278" i="2"/>
  <c r="AT278" i="2"/>
  <c r="AB278" i="2"/>
  <c r="L278" i="2"/>
  <c r="DF275" i="2"/>
  <c r="CN275" i="2"/>
  <c r="BV275" i="2"/>
  <c r="BC275" i="2"/>
  <c r="AL275" i="2"/>
  <c r="T275" i="2"/>
  <c r="DN274" i="2"/>
  <c r="CX274" i="2"/>
  <c r="CE274" i="2"/>
  <c r="BM274" i="2"/>
  <c r="AT274" i="2"/>
  <c r="AB274" i="2"/>
  <c r="L274" i="2"/>
  <c r="DF271" i="2"/>
  <c r="CN271" i="2"/>
  <c r="BV271" i="2"/>
  <c r="BC271" i="2"/>
  <c r="AL271" i="2"/>
  <c r="T271" i="2"/>
  <c r="DN270" i="2"/>
  <c r="CX270" i="2"/>
  <c r="CE270" i="2"/>
  <c r="BM270" i="2"/>
  <c r="AT270" i="2"/>
  <c r="AB270" i="2"/>
  <c r="L270" i="2"/>
  <c r="DF267" i="2"/>
  <c r="CN267" i="2"/>
  <c r="BV267" i="2"/>
  <c r="BC267" i="2"/>
  <c r="AL267" i="2"/>
  <c r="T267" i="2"/>
  <c r="DN266" i="2"/>
  <c r="CX266" i="2"/>
  <c r="CE266" i="2"/>
  <c r="BM266" i="2"/>
  <c r="AT266" i="2"/>
  <c r="AB266" i="2"/>
  <c r="L266" i="2"/>
  <c r="DF263" i="2"/>
  <c r="CN263" i="2"/>
  <c r="BV263" i="2"/>
  <c r="BC263" i="2"/>
  <c r="AL263" i="2"/>
  <c r="T263" i="2"/>
  <c r="DN262" i="2"/>
  <c r="CX262" i="2"/>
  <c r="CE262" i="2"/>
  <c r="BM262" i="2"/>
  <c r="AT262" i="2"/>
  <c r="AB262" i="2"/>
  <c r="L262" i="2"/>
  <c r="DF259" i="2"/>
  <c r="CN259" i="2"/>
  <c r="BV259" i="2"/>
  <c r="BC259" i="2"/>
  <c r="AL259" i="2"/>
  <c r="T259" i="2"/>
  <c r="DN258" i="2"/>
  <c r="CX258" i="2"/>
  <c r="CE258" i="2"/>
  <c r="BM258" i="2"/>
  <c r="AT258" i="2"/>
  <c r="AB258" i="2"/>
  <c r="L258" i="2"/>
  <c r="DF255" i="2"/>
  <c r="CN255" i="2"/>
  <c r="BV255" i="2"/>
  <c r="BC255" i="2"/>
  <c r="AL255" i="2"/>
  <c r="T255" i="2"/>
  <c r="DN254" i="2"/>
  <c r="CX254" i="2"/>
  <c r="CE254" i="2"/>
  <c r="BM254" i="2"/>
  <c r="AT254" i="2"/>
  <c r="AB254" i="2"/>
  <c r="L254" i="2"/>
  <c r="DF251" i="2"/>
  <c r="AV408" i="2"/>
  <c r="BO388" i="2"/>
  <c r="T379" i="2"/>
  <c r="CI368" i="2"/>
  <c r="AG364" i="2"/>
  <c r="CQ359" i="2"/>
  <c r="CB355" i="2"/>
  <c r="AY352" i="2"/>
  <c r="Y351" i="2"/>
  <c r="DK347" i="2"/>
  <c r="CK344" i="2"/>
  <c r="BI343" i="2"/>
  <c r="AI340" i="2"/>
  <c r="DT336" i="2"/>
  <c r="CT335" i="2"/>
  <c r="O335" i="2"/>
  <c r="BF332" i="2"/>
  <c r="DA331" i="2"/>
  <c r="AG331" i="2"/>
  <c r="BY328" i="2"/>
  <c r="DQ327" i="2"/>
  <c r="AW327" i="2"/>
  <c r="W324" i="2"/>
  <c r="BP323" i="2"/>
  <c r="DI320" i="2"/>
  <c r="AO320" i="2"/>
  <c r="CI319" i="2"/>
  <c r="O319" i="2"/>
  <c r="BF316" i="2"/>
  <c r="DA315" i="2"/>
  <c r="AG315" i="2"/>
  <c r="BY312" i="2"/>
  <c r="DQ311" i="2"/>
  <c r="AW311" i="2"/>
  <c r="CQ308" i="2"/>
  <c r="W308" i="2"/>
  <c r="BP307" i="2"/>
  <c r="DI304" i="2"/>
  <c r="AO304" i="2"/>
  <c r="CI303" i="2"/>
  <c r="O303" i="2"/>
  <c r="BJ300" i="2"/>
  <c r="Z300" i="2"/>
  <c r="DD299" i="2"/>
  <c r="BT299" i="2"/>
  <c r="AJ299" i="2"/>
  <c r="DL296" i="2"/>
  <c r="CC296" i="2"/>
  <c r="AR296" i="2"/>
  <c r="J296" i="2"/>
  <c r="CL295" i="2"/>
  <c r="AZ295" i="2"/>
  <c r="R295" i="2"/>
  <c r="CU292" i="2"/>
  <c r="BJ292" i="2"/>
  <c r="Z292" i="2"/>
  <c r="DD291" i="2"/>
  <c r="BT291" i="2"/>
  <c r="AJ291" i="2"/>
  <c r="DL288" i="2"/>
  <c r="CC288" i="2"/>
  <c r="AR288" i="2"/>
  <c r="J288" i="2"/>
  <c r="CL287" i="2"/>
  <c r="AZ287" i="2"/>
  <c r="R287" i="2"/>
  <c r="CU283" i="2"/>
  <c r="BJ283" i="2"/>
  <c r="Z283" i="2"/>
  <c r="DD282" i="2"/>
  <c r="BT282" i="2"/>
  <c r="AJ282" i="2"/>
  <c r="DL279" i="2"/>
  <c r="CC279" i="2"/>
  <c r="AR279" i="2"/>
  <c r="J279" i="2"/>
  <c r="CL278" i="2"/>
  <c r="AZ278" i="2"/>
  <c r="R278" i="2"/>
  <c r="CU275" i="2"/>
  <c r="BJ275" i="2"/>
  <c r="Z275" i="2"/>
  <c r="DD274" i="2"/>
  <c r="BT274" i="2"/>
  <c r="AJ274" i="2"/>
  <c r="DL271" i="2"/>
  <c r="CC271" i="2"/>
  <c r="AR271" i="2"/>
  <c r="J271" i="2"/>
  <c r="CL270" i="2"/>
  <c r="AZ270" i="2"/>
  <c r="R270" i="2"/>
  <c r="CU267" i="2"/>
  <c r="BJ267" i="2"/>
  <c r="Z267" i="2"/>
  <c r="DD266" i="2"/>
  <c r="BT266" i="2"/>
  <c r="AJ266" i="2"/>
  <c r="DL263" i="2"/>
  <c r="CC263" i="2"/>
  <c r="AR263" i="2"/>
  <c r="J263" i="2"/>
  <c r="CL262" i="2"/>
  <c r="AZ262" i="2"/>
  <c r="R262" i="2"/>
  <c r="CU259" i="2"/>
  <c r="BJ259" i="2"/>
  <c r="Z259" i="2"/>
  <c r="DD258" i="2"/>
  <c r="BT258" i="2"/>
  <c r="AJ258" i="2"/>
  <c r="DL255" i="2"/>
  <c r="CC255" i="2"/>
  <c r="AR255" i="2"/>
  <c r="J255" i="2"/>
  <c r="CL254" i="2"/>
  <c r="AZ254" i="2"/>
  <c r="R254" i="2"/>
  <c r="CV251" i="2"/>
  <c r="BX251" i="2"/>
  <c r="AX251" i="2"/>
  <c r="AA251" i="2"/>
  <c r="DP250" i="2"/>
  <c r="CR250" i="2"/>
  <c r="BU250" i="2"/>
  <c r="AV250" i="2"/>
  <c r="X250" i="2"/>
  <c r="DM247" i="2"/>
  <c r="CP247" i="2"/>
  <c r="BQ247" i="2"/>
  <c r="AS247" i="2"/>
  <c r="V247" i="2"/>
  <c r="DJ246" i="2"/>
  <c r="CM246" i="2"/>
  <c r="BO246" i="2"/>
  <c r="AP246" i="2"/>
  <c r="S246" i="2"/>
  <c r="DH243" i="2"/>
  <c r="CJ243" i="2"/>
  <c r="BK243" i="2"/>
  <c r="AN243" i="2"/>
  <c r="P243" i="2"/>
  <c r="DE242" i="2"/>
  <c r="CH242" i="2"/>
  <c r="BH242" i="2"/>
  <c r="AK242" i="2"/>
  <c r="N242" i="2"/>
  <c r="DB239" i="2"/>
  <c r="CD239" i="2"/>
  <c r="BE239" i="2"/>
  <c r="AH239" i="2"/>
  <c r="K239" i="2"/>
  <c r="CZ238" i="2"/>
  <c r="CA238" i="2"/>
  <c r="BA238" i="2"/>
  <c r="AE238" i="2"/>
  <c r="DR235" i="2"/>
  <c r="CV235" i="2"/>
  <c r="BX235" i="2"/>
  <c r="AX235" i="2"/>
  <c r="AA235" i="2"/>
  <c r="DP234" i="2"/>
  <c r="CR234" i="2"/>
  <c r="BU234" i="2"/>
  <c r="AV234" i="2"/>
  <c r="X234" i="2"/>
  <c r="DM231" i="2"/>
  <c r="CP231" i="2"/>
  <c r="BQ231" i="2"/>
  <c r="AS231" i="2"/>
  <c r="V231" i="2"/>
  <c r="DJ230" i="2"/>
  <c r="CM230" i="2"/>
  <c r="BO230" i="2"/>
  <c r="AP230" i="2"/>
  <c r="S230" i="2"/>
  <c r="DH227" i="2"/>
  <c r="CJ227" i="2"/>
  <c r="BK227" i="2"/>
  <c r="AN227" i="2"/>
  <c r="P227" i="2"/>
  <c r="DE226" i="2"/>
  <c r="CH226" i="2"/>
  <c r="BH226" i="2"/>
  <c r="AK226" i="2"/>
  <c r="N226" i="2"/>
  <c r="DB223" i="2"/>
  <c r="CD223" i="2"/>
  <c r="BE223" i="2"/>
  <c r="AH223" i="2"/>
  <c r="K223" i="2"/>
  <c r="CZ222" i="2"/>
  <c r="CA222" i="2"/>
  <c r="BA222" i="2"/>
  <c r="AE222" i="2"/>
  <c r="K222" i="2"/>
  <c r="DE219" i="2"/>
  <c r="CM219" i="2"/>
  <c r="BU219" i="2"/>
  <c r="BA219" i="2"/>
  <c r="AK219" i="2"/>
  <c r="S219" i="2"/>
  <c r="DM218" i="2"/>
  <c r="CV218" i="2"/>
  <c r="CD218" i="2"/>
  <c r="BK218" i="2"/>
  <c r="AS218" i="2"/>
  <c r="AA218" i="2"/>
  <c r="K218" i="2"/>
  <c r="DE215" i="2"/>
  <c r="CM215" i="2"/>
  <c r="BU215" i="2"/>
  <c r="BA215" i="2"/>
  <c r="AK215" i="2"/>
  <c r="S215" i="2"/>
  <c r="DM214" i="2"/>
  <c r="CV214" i="2"/>
  <c r="CD214" i="2"/>
  <c r="BK214" i="2"/>
  <c r="AS214" i="2"/>
  <c r="AA214" i="2"/>
  <c r="K214" i="2"/>
  <c r="DE211" i="2"/>
  <c r="CM211" i="2"/>
  <c r="BU211" i="2"/>
  <c r="BA211" i="2"/>
  <c r="AK211" i="2"/>
  <c r="S211" i="2"/>
  <c r="DM210" i="2"/>
  <c r="CV210" i="2"/>
  <c r="CD210" i="2"/>
  <c r="BK210" i="2"/>
  <c r="AS210" i="2"/>
  <c r="AA210" i="2"/>
  <c r="K210" i="2"/>
  <c r="DE207" i="2"/>
  <c r="CM207" i="2"/>
  <c r="BU207" i="2"/>
  <c r="BA207" i="2"/>
  <c r="AK207" i="2"/>
  <c r="S207" i="2"/>
  <c r="DM206" i="2"/>
  <c r="CV206" i="2"/>
  <c r="CD206" i="2"/>
  <c r="BK206" i="2"/>
  <c r="AS206" i="2"/>
  <c r="AA206" i="2"/>
  <c r="K206" i="2"/>
  <c r="DE203" i="2"/>
  <c r="CM203" i="2"/>
  <c r="BU203" i="2"/>
  <c r="BA203" i="2"/>
  <c r="AK203" i="2"/>
  <c r="S203" i="2"/>
  <c r="DM202" i="2"/>
  <c r="CV202" i="2"/>
  <c r="CD202" i="2"/>
  <c r="BK202" i="2"/>
  <c r="AS202" i="2"/>
  <c r="AA202" i="2"/>
  <c r="K202" i="2"/>
  <c r="DE199" i="2"/>
  <c r="CM199" i="2"/>
  <c r="BU199" i="2"/>
  <c r="BA199" i="2"/>
  <c r="AK199" i="2"/>
  <c r="S199" i="2"/>
  <c r="DM198" i="2"/>
  <c r="CV198" i="2"/>
  <c r="CD198" i="2"/>
  <c r="BK198" i="2"/>
  <c r="AS198" i="2"/>
  <c r="AA198" i="2"/>
  <c r="K198" i="2"/>
  <c r="DE195" i="2"/>
  <c r="CM195" i="2"/>
  <c r="BU195" i="2"/>
  <c r="BA195" i="2"/>
  <c r="AK195" i="2"/>
  <c r="S195" i="2"/>
  <c r="DM194" i="2"/>
  <c r="CV194" i="2"/>
  <c r="CD194" i="2"/>
  <c r="BK194" i="2"/>
  <c r="AS194" i="2"/>
  <c r="AA194" i="2"/>
  <c r="K194" i="2"/>
  <c r="DE191" i="2"/>
  <c r="CM191" i="2"/>
  <c r="BU191" i="2"/>
  <c r="BA191" i="2"/>
  <c r="AK191" i="2"/>
  <c r="S191" i="2"/>
  <c r="DM190" i="2"/>
  <c r="CV190" i="2"/>
  <c r="CD190" i="2"/>
  <c r="BK190" i="2"/>
  <c r="AS190" i="2"/>
  <c r="AA190" i="2"/>
  <c r="K190" i="2"/>
  <c r="DE187" i="2"/>
  <c r="CM187" i="2"/>
  <c r="BU187" i="2"/>
  <c r="BA187" i="2"/>
  <c r="AK187" i="2"/>
  <c r="S187" i="2"/>
  <c r="DM186" i="2"/>
  <c r="CV186" i="2"/>
  <c r="CD186" i="2"/>
  <c r="BK186" i="2"/>
  <c r="AS186" i="2"/>
  <c r="AA186" i="2"/>
  <c r="K186" i="2"/>
  <c r="DE183" i="2"/>
  <c r="CM183" i="2"/>
  <c r="BU183" i="2"/>
  <c r="BA183" i="2"/>
  <c r="AK183" i="2"/>
  <c r="S183" i="2"/>
  <c r="DM182" i="2"/>
  <c r="CV182" i="2"/>
  <c r="CD182" i="2"/>
  <c r="BK182" i="2"/>
  <c r="AS182" i="2"/>
  <c r="AA182" i="2"/>
  <c r="K182" i="2"/>
  <c r="DE179" i="2"/>
  <c r="CM179" i="2"/>
  <c r="BU179" i="2"/>
  <c r="BA179" i="2"/>
  <c r="AK179" i="2"/>
  <c r="S179" i="2"/>
  <c r="DM178" i="2"/>
  <c r="CV178" i="2"/>
  <c r="CD178" i="2"/>
  <c r="BK178" i="2"/>
  <c r="AS178" i="2"/>
  <c r="AA178" i="2"/>
  <c r="K178" i="2"/>
  <c r="DE175" i="2"/>
  <c r="CM175" i="2"/>
  <c r="BU175" i="2"/>
  <c r="BA175" i="2"/>
  <c r="AK175" i="2"/>
  <c r="S175" i="2"/>
  <c r="DM174" i="2"/>
  <c r="CV174" i="2"/>
  <c r="CD174" i="2"/>
  <c r="BK174" i="2"/>
  <c r="AS174" i="2"/>
  <c r="AA174" i="2"/>
  <c r="K174" i="2"/>
  <c r="DE171" i="2"/>
  <c r="CM171" i="2"/>
  <c r="BU171" i="2"/>
  <c r="BA171" i="2"/>
  <c r="AK171" i="2"/>
  <c r="S171" i="2"/>
  <c r="DM170" i="2"/>
  <c r="CV170" i="2"/>
  <c r="CD170" i="2"/>
  <c r="BK170" i="2"/>
  <c r="AS170" i="2"/>
  <c r="AA170" i="2"/>
  <c r="K170" i="2"/>
  <c r="DE167" i="2"/>
  <c r="CM167" i="2"/>
  <c r="BU167" i="2"/>
  <c r="W455" i="2"/>
  <c r="V403" i="2"/>
  <c r="BC384" i="2"/>
  <c r="BM375" i="2"/>
  <c r="DE367" i="2"/>
  <c r="BA363" i="2"/>
  <c r="DM356" i="2"/>
  <c r="AG355" i="2"/>
  <c r="DQ351" i="2"/>
  <c r="CQ348" i="2"/>
  <c r="BP347" i="2"/>
  <c r="AO344" i="2"/>
  <c r="O343" i="2"/>
  <c r="DA339" i="2"/>
  <c r="BY336" i="2"/>
  <c r="BJ335" i="2"/>
  <c r="DD332" i="2"/>
  <c r="AJ332" i="2"/>
  <c r="CC331" i="2"/>
  <c r="J331" i="2"/>
  <c r="AZ328" i="2"/>
  <c r="CU327" i="2"/>
  <c r="Z327" i="2"/>
  <c r="BT324" i="2"/>
  <c r="DL323" i="2"/>
  <c r="AR323" i="2"/>
  <c r="CL320" i="2"/>
  <c r="R320" i="2"/>
  <c r="BJ319" i="2"/>
  <c r="DD316" i="2"/>
  <c r="AJ316" i="2"/>
  <c r="CC315" i="2"/>
  <c r="J315" i="2"/>
  <c r="AZ312" i="2"/>
  <c r="CU311" i="2"/>
  <c r="Z311" i="2"/>
  <c r="BT308" i="2"/>
  <c r="DL307" i="2"/>
  <c r="AR307" i="2"/>
  <c r="CL304" i="2"/>
  <c r="R304" i="2"/>
  <c r="BJ303" i="2"/>
  <c r="DD300" i="2"/>
  <c r="AW300" i="2"/>
  <c r="O300" i="2"/>
  <c r="CQ299" i="2"/>
  <c r="BF299" i="2"/>
  <c r="W299" i="2"/>
  <c r="DA296" i="2"/>
  <c r="BP296" i="2"/>
  <c r="AG296" i="2"/>
  <c r="DI295" i="2"/>
  <c r="BY295" i="2"/>
  <c r="AO295" i="2"/>
  <c r="DQ292" i="2"/>
  <c r="CI292" i="2"/>
  <c r="AW292" i="2"/>
  <c r="O292" i="2"/>
  <c r="CQ291" i="2"/>
  <c r="BF291" i="2"/>
  <c r="DA288" i="2"/>
  <c r="BP288" i="2"/>
  <c r="AG288" i="2"/>
  <c r="DI287" i="2"/>
  <c r="BY287" i="2"/>
  <c r="AO287" i="2"/>
  <c r="DQ283" i="2"/>
  <c r="CI283" i="2"/>
  <c r="AW283" i="2"/>
  <c r="O283" i="2"/>
  <c r="CQ282" i="2"/>
  <c r="BF282" i="2"/>
  <c r="W282" i="2"/>
  <c r="DA279" i="2"/>
  <c r="BP279" i="2"/>
  <c r="AG279" i="2"/>
  <c r="DI278" i="2"/>
  <c r="BY278" i="2"/>
  <c r="AO278" i="2"/>
  <c r="DQ275" i="2"/>
  <c r="CI275" i="2"/>
  <c r="AW275" i="2"/>
  <c r="O275" i="2"/>
  <c r="CQ274" i="2"/>
  <c r="BF274" i="2"/>
  <c r="W274" i="2"/>
  <c r="DA271" i="2"/>
  <c r="BP271" i="2"/>
  <c r="AG271" i="2"/>
  <c r="DI270" i="2"/>
  <c r="BY270" i="2"/>
  <c r="AO270" i="2"/>
  <c r="DQ267" i="2"/>
  <c r="CI267" i="2"/>
  <c r="AW267" i="2"/>
  <c r="O267" i="2"/>
  <c r="CQ266" i="2"/>
  <c r="BF266" i="2"/>
  <c r="W266" i="2"/>
  <c r="DA263" i="2"/>
  <c r="BP263" i="2"/>
  <c r="AG263" i="2"/>
  <c r="DI262" i="2"/>
  <c r="BY262" i="2"/>
  <c r="AO262" i="2"/>
  <c r="DQ259" i="2"/>
  <c r="CI259" i="2"/>
  <c r="AW259" i="2"/>
  <c r="O259" i="2"/>
  <c r="CQ258" i="2"/>
  <c r="BF258" i="2"/>
  <c r="W258" i="2"/>
  <c r="DA255" i="2"/>
  <c r="BP255" i="2"/>
  <c r="AG255" i="2"/>
  <c r="DI254" i="2"/>
  <c r="BY254" i="2"/>
  <c r="AO254" i="2"/>
  <c r="DQ251" i="2"/>
  <c r="CN251" i="2"/>
  <c r="BP251" i="2"/>
  <c r="AR251" i="2"/>
  <c r="T251" i="2"/>
  <c r="DI250" i="2"/>
  <c r="CL250" i="2"/>
  <c r="BM250" i="2"/>
  <c r="AO250" i="2"/>
  <c r="R250" i="2"/>
  <c r="DF247" i="2"/>
  <c r="CI247" i="2"/>
  <c r="BJ247" i="2"/>
  <c r="AL247" i="2"/>
  <c r="O247" i="2"/>
  <c r="DD246" i="2"/>
  <c r="CE246" i="2"/>
  <c r="BF246" i="2"/>
  <c r="AJ246" i="2"/>
  <c r="L246" i="2"/>
  <c r="DA243" i="2"/>
  <c r="CC243" i="2"/>
  <c r="BC243" i="2"/>
  <c r="AG243" i="2"/>
  <c r="J243" i="2"/>
  <c r="CX242" i="2"/>
  <c r="BY242" i="2"/>
  <c r="AZ242" i="2"/>
  <c r="AB242" i="2"/>
  <c r="DQ239" i="2"/>
  <c r="CU239" i="2"/>
  <c r="BV239" i="2"/>
  <c r="AW239" i="2"/>
  <c r="Z239" i="2"/>
  <c r="DN238" i="2"/>
  <c r="CQ238" i="2"/>
  <c r="BT238" i="2"/>
  <c r="AT238" i="2"/>
  <c r="W238" i="2"/>
  <c r="DL235" i="2"/>
  <c r="CN235" i="2"/>
  <c r="BP235" i="2"/>
  <c r="AR235" i="2"/>
  <c r="T235" i="2"/>
  <c r="DI234" i="2"/>
  <c r="CL234" i="2"/>
  <c r="BM234" i="2"/>
  <c r="AO234" i="2"/>
  <c r="R234" i="2"/>
  <c r="DF231" i="2"/>
  <c r="CI231" i="2"/>
  <c r="BJ231" i="2"/>
  <c r="AL231" i="2"/>
  <c r="O231" i="2"/>
  <c r="DD230" i="2"/>
  <c r="CE230" i="2"/>
  <c r="BF230" i="2"/>
  <c r="AJ230" i="2"/>
  <c r="L230" i="2"/>
  <c r="DA227" i="2"/>
  <c r="CC227" i="2"/>
  <c r="BC227" i="2"/>
  <c r="AG227" i="2"/>
  <c r="J227" i="2"/>
  <c r="CX226" i="2"/>
  <c r="BY226" i="2"/>
  <c r="AZ226" i="2"/>
  <c r="AB226" i="2"/>
  <c r="DQ223" i="2"/>
  <c r="CU223" i="2"/>
  <c r="BV223" i="2"/>
  <c r="AW223" i="2"/>
  <c r="Z223" i="2"/>
  <c r="DN222" i="2"/>
  <c r="CQ222" i="2"/>
  <c r="BT222" i="2"/>
  <c r="AT222" i="2"/>
  <c r="W222" i="2"/>
  <c r="DP219" i="2"/>
  <c r="CZ219" i="2"/>
  <c r="CH219" i="2"/>
  <c r="BO219" i="2"/>
  <c r="AV219" i="2"/>
  <c r="AE219" i="2"/>
  <c r="N219" i="2"/>
  <c r="DH218" i="2"/>
  <c r="CP218" i="2"/>
  <c r="BX218" i="2"/>
  <c r="BE218" i="2"/>
  <c r="AN218" i="2"/>
  <c r="V218" i="2"/>
  <c r="DP215" i="2"/>
  <c r="CZ215" i="2"/>
  <c r="CH215" i="2"/>
  <c r="BO215" i="2"/>
  <c r="AV215" i="2"/>
  <c r="AE215" i="2"/>
  <c r="N215" i="2"/>
  <c r="DH214" i="2"/>
  <c r="CP214" i="2"/>
  <c r="BX214" i="2"/>
  <c r="BE214" i="2"/>
  <c r="AN214" i="2"/>
  <c r="V214" i="2"/>
  <c r="DP211" i="2"/>
  <c r="CZ211" i="2"/>
  <c r="CH211" i="2"/>
  <c r="BO211" i="2"/>
  <c r="AV211" i="2"/>
  <c r="AE211" i="2"/>
  <c r="N211" i="2"/>
  <c r="DH210" i="2"/>
  <c r="CP210" i="2"/>
  <c r="BX210" i="2"/>
  <c r="BE210" i="2"/>
  <c r="AN210" i="2"/>
  <c r="V210" i="2"/>
  <c r="DP207" i="2"/>
  <c r="CZ207" i="2"/>
  <c r="CH207" i="2"/>
  <c r="BO207" i="2"/>
  <c r="AV207" i="2"/>
  <c r="AE207" i="2"/>
  <c r="N207" i="2"/>
  <c r="DH206" i="2"/>
  <c r="CP206" i="2"/>
  <c r="BX206" i="2"/>
  <c r="BE206" i="2"/>
  <c r="AN206" i="2"/>
  <c r="V206" i="2"/>
  <c r="DP203" i="2"/>
  <c r="CZ203" i="2"/>
  <c r="CH203" i="2"/>
  <c r="BO203" i="2"/>
  <c r="AV203" i="2"/>
  <c r="AE203" i="2"/>
  <c r="N203" i="2"/>
  <c r="DH202" i="2"/>
  <c r="CP202" i="2"/>
  <c r="BX202" i="2"/>
  <c r="BE202" i="2"/>
  <c r="AN202" i="2"/>
  <c r="V202" i="2"/>
  <c r="DP199" i="2"/>
  <c r="CZ199" i="2"/>
  <c r="CH199" i="2"/>
  <c r="BO199" i="2"/>
  <c r="AV199" i="2"/>
  <c r="AE199" i="2"/>
  <c r="N199" i="2"/>
  <c r="DH198" i="2"/>
  <c r="CP198" i="2"/>
  <c r="BX198" i="2"/>
  <c r="BE198" i="2"/>
  <c r="AN198" i="2"/>
  <c r="V198" i="2"/>
  <c r="DP195" i="2"/>
  <c r="CZ195" i="2"/>
  <c r="CH195" i="2"/>
  <c r="BO195" i="2"/>
  <c r="AV195" i="2"/>
  <c r="AE195" i="2"/>
  <c r="N195" i="2"/>
  <c r="DH194" i="2"/>
  <c r="CP194" i="2"/>
  <c r="BX194" i="2"/>
  <c r="BE194" i="2"/>
  <c r="AN194" i="2"/>
  <c r="V194" i="2"/>
  <c r="DP191" i="2"/>
  <c r="CZ191" i="2"/>
  <c r="CH191" i="2"/>
  <c r="BO191" i="2"/>
  <c r="AV191" i="2"/>
  <c r="AE191" i="2"/>
  <c r="N191" i="2"/>
  <c r="DH190" i="2"/>
  <c r="CP190" i="2"/>
  <c r="BX190" i="2"/>
  <c r="BE190" i="2"/>
  <c r="AN190" i="2"/>
  <c r="V190" i="2"/>
  <c r="DP187" i="2"/>
  <c r="CZ187" i="2"/>
  <c r="CH187" i="2"/>
  <c r="BO187" i="2"/>
  <c r="AV187" i="2"/>
  <c r="AE187" i="2"/>
  <c r="N187" i="2"/>
  <c r="DH186" i="2"/>
  <c r="CP186" i="2"/>
  <c r="BX186" i="2"/>
  <c r="BE186" i="2"/>
  <c r="AN186" i="2"/>
  <c r="V186" i="2"/>
  <c r="DP183" i="2"/>
  <c r="CZ183" i="2"/>
  <c r="CH183" i="2"/>
  <c r="BO183" i="2"/>
  <c r="AV183" i="2"/>
  <c r="AE183" i="2"/>
  <c r="N183" i="2"/>
  <c r="DH182" i="2"/>
  <c r="CP182" i="2"/>
  <c r="BX182" i="2"/>
  <c r="BE182" i="2"/>
  <c r="AN182" i="2"/>
  <c r="V182" i="2"/>
  <c r="DP179" i="2"/>
  <c r="CZ179" i="2"/>
  <c r="CH179" i="2"/>
  <c r="BO179" i="2"/>
  <c r="AV179" i="2"/>
  <c r="AE179" i="2"/>
  <c r="N179" i="2"/>
  <c r="DH178" i="2"/>
  <c r="CP178" i="2"/>
  <c r="BX178" i="2"/>
  <c r="BE178" i="2"/>
  <c r="AN178" i="2"/>
  <c r="V178" i="2"/>
  <c r="DP175" i="2"/>
  <c r="CZ175" i="2"/>
  <c r="V407" i="2"/>
  <c r="BC387" i="2"/>
  <c r="BM376" i="2"/>
  <c r="AW368" i="2"/>
  <c r="DI363" i="2"/>
  <c r="BF359" i="2"/>
  <c r="BI355" i="2"/>
  <c r="AI352" i="2"/>
  <c r="DT348" i="2"/>
  <c r="CT347" i="2"/>
  <c r="BS344" i="2"/>
  <c r="AQ343" i="2"/>
  <c r="Q340" i="2"/>
  <c r="DC336" i="2"/>
  <c r="CB335" i="2"/>
  <c r="DQ332" i="2"/>
  <c r="AW332" i="2"/>
  <c r="CQ331" i="2"/>
  <c r="W331" i="2"/>
  <c r="BP328" i="2"/>
  <c r="DI327" i="2"/>
  <c r="AO327" i="2"/>
  <c r="CI324" i="2"/>
  <c r="O324" i="2"/>
  <c r="BF323" i="2"/>
  <c r="DA320" i="2"/>
  <c r="AG320" i="2"/>
  <c r="BY319" i="2"/>
  <c r="DQ316" i="2"/>
  <c r="AW316" i="2"/>
  <c r="CQ315" i="2"/>
  <c r="W315" i="2"/>
  <c r="BP312" i="2"/>
  <c r="DI311" i="2"/>
  <c r="AO311" i="2"/>
  <c r="CI308" i="2"/>
  <c r="O308" i="2"/>
  <c r="BF307" i="2"/>
  <c r="DA304" i="2"/>
  <c r="AG304" i="2"/>
  <c r="BY303" i="2"/>
  <c r="DQ300" i="2"/>
  <c r="BE300" i="2"/>
  <c r="V300" i="2"/>
  <c r="CZ299" i="2"/>
  <c r="BO299" i="2"/>
  <c r="AE299" i="2"/>
  <c r="DH296" i="2"/>
  <c r="BX296" i="2"/>
  <c r="AN296" i="2"/>
  <c r="DP295" i="2"/>
  <c r="CH295" i="2"/>
  <c r="AV295" i="2"/>
  <c r="N295" i="2"/>
  <c r="CP292" i="2"/>
  <c r="BE292" i="2"/>
  <c r="V292" i="2"/>
  <c r="CZ291" i="2"/>
  <c r="BO291" i="2"/>
  <c r="AE291" i="2"/>
  <c r="DH288" i="2"/>
  <c r="BX288" i="2"/>
  <c r="AN288" i="2"/>
  <c r="DP287" i="2"/>
  <c r="CH287" i="2"/>
  <c r="AV287" i="2"/>
  <c r="N287" i="2"/>
  <c r="CP283" i="2"/>
  <c r="BE283" i="2"/>
  <c r="V283" i="2"/>
  <c r="CZ282" i="2"/>
  <c r="BO282" i="2"/>
  <c r="AE282" i="2"/>
  <c r="DH279" i="2"/>
  <c r="BX279" i="2"/>
  <c r="AN279" i="2"/>
  <c r="DP278" i="2"/>
  <c r="CH278" i="2"/>
  <c r="AV278" i="2"/>
  <c r="N278" i="2"/>
  <c r="CP275" i="2"/>
  <c r="BE275" i="2"/>
  <c r="AV404" i="2"/>
  <c r="CM363" i="2"/>
  <c r="DI348" i="2"/>
  <c r="DQ339" i="2"/>
  <c r="AR332" i="2"/>
  <c r="DD327" i="2"/>
  <c r="AZ323" i="2"/>
  <c r="DL316" i="2"/>
  <c r="BJ312" i="2"/>
  <c r="J308" i="2"/>
  <c r="BT303" i="2"/>
  <c r="CV299" i="2"/>
  <c r="BU296" i="2"/>
  <c r="AS295" i="2"/>
  <c r="S292" i="2"/>
  <c r="DE288" i="2"/>
  <c r="CD287" i="2"/>
  <c r="BA283" i="2"/>
  <c r="AA282" i="2"/>
  <c r="DM278" i="2"/>
  <c r="CM275" i="2"/>
  <c r="CZ274" i="2"/>
  <c r="AE274" i="2"/>
  <c r="BX271" i="2"/>
  <c r="DP270" i="2"/>
  <c r="AV270" i="2"/>
  <c r="CP267" i="2"/>
  <c r="V267" i="2"/>
  <c r="BO266" i="2"/>
  <c r="DH263" i="2"/>
  <c r="AN263" i="2"/>
  <c r="CH262" i="2"/>
  <c r="N262" i="2"/>
  <c r="BE259" i="2"/>
  <c r="CZ258" i="2"/>
  <c r="AE258" i="2"/>
  <c r="BX255" i="2"/>
  <c r="DP254" i="2"/>
  <c r="AV254" i="2"/>
  <c r="CR251" i="2"/>
  <c r="AV251" i="2"/>
  <c r="DM250" i="2"/>
  <c r="BQ250" i="2"/>
  <c r="V250" i="2"/>
  <c r="CM247" i="2"/>
  <c r="AP247" i="2"/>
  <c r="DH246" i="2"/>
  <c r="BK246" i="2"/>
  <c r="P246" i="2"/>
  <c r="CH243" i="2"/>
  <c r="AK243" i="2"/>
  <c r="DB242" i="2"/>
  <c r="BE242" i="2"/>
  <c r="K242" i="2"/>
  <c r="CA239" i="2"/>
  <c r="AE239" i="2"/>
  <c r="CV238" i="2"/>
  <c r="AX238" i="2"/>
  <c r="DP235" i="2"/>
  <c r="BU235" i="2"/>
  <c r="X235" i="2"/>
  <c r="CP234" i="2"/>
  <c r="AS234" i="2"/>
  <c r="DJ231" i="2"/>
  <c r="BO231" i="2"/>
  <c r="S231" i="2"/>
  <c r="CJ230" i="2"/>
  <c r="AN230" i="2"/>
  <c r="DE227" i="2"/>
  <c r="BH227" i="2"/>
  <c r="N227" i="2"/>
  <c r="CD226" i="2"/>
  <c r="AH226" i="2"/>
  <c r="CZ223" i="2"/>
  <c r="BA223" i="2"/>
  <c r="DR222" i="2"/>
  <c r="BX222" i="2"/>
  <c r="AA222" i="2"/>
  <c r="DC219" i="2"/>
  <c r="BS219" i="2"/>
  <c r="AI219" i="2"/>
  <c r="DK218" i="2"/>
  <c r="CB218" i="2"/>
  <c r="AQ218" i="2"/>
  <c r="DT215" i="2"/>
  <c r="CK215" i="2"/>
  <c r="AY215" i="2"/>
  <c r="Q215" i="2"/>
  <c r="CT214" i="2"/>
  <c r="BI214" i="2"/>
  <c r="Y214" i="2"/>
  <c r="DC211" i="2"/>
  <c r="BS211" i="2"/>
  <c r="AI211" i="2"/>
  <c r="DK210" i="2"/>
  <c r="CB210" i="2"/>
  <c r="AQ210" i="2"/>
  <c r="DT207" i="2"/>
  <c r="CK207" i="2"/>
  <c r="AY207" i="2"/>
  <c r="Q207" i="2"/>
  <c r="CT206" i="2"/>
  <c r="BI206" i="2"/>
  <c r="Y206" i="2"/>
  <c r="DC203" i="2"/>
  <c r="BS203" i="2"/>
  <c r="AI203" i="2"/>
  <c r="DK202" i="2"/>
  <c r="CB202" i="2"/>
  <c r="AQ202" i="2"/>
  <c r="DT199" i="2"/>
  <c r="CK199" i="2"/>
  <c r="AY199" i="2"/>
  <c r="Q199" i="2"/>
  <c r="CT198" i="2"/>
  <c r="BI198" i="2"/>
  <c r="Y198" i="2"/>
  <c r="DC195" i="2"/>
  <c r="AI195" i="2"/>
  <c r="DK194" i="2"/>
  <c r="CB194" i="2"/>
  <c r="AQ194" i="2"/>
  <c r="DT191" i="2"/>
  <c r="CK191" i="2"/>
  <c r="AY191" i="2"/>
  <c r="Q191" i="2"/>
  <c r="CT190" i="2"/>
  <c r="BI190" i="2"/>
  <c r="Y190" i="2"/>
  <c r="DC187" i="2"/>
  <c r="BS187" i="2"/>
  <c r="AI187" i="2"/>
  <c r="DK186" i="2"/>
  <c r="CB186" i="2"/>
  <c r="AQ186" i="2"/>
  <c r="DT183" i="2"/>
  <c r="CK183" i="2"/>
  <c r="AY183" i="2"/>
  <c r="Q183" i="2"/>
  <c r="CT182" i="2"/>
  <c r="BI182" i="2"/>
  <c r="Y182" i="2"/>
  <c r="DC179" i="2"/>
  <c r="BS179" i="2"/>
  <c r="AI179" i="2"/>
  <c r="DK178" i="2"/>
  <c r="CB178" i="2"/>
  <c r="AQ178" i="2"/>
  <c r="DT175" i="2"/>
  <c r="CO175" i="2"/>
  <c r="BQ175" i="2"/>
  <c r="AR175" i="2"/>
  <c r="U175" i="2"/>
  <c r="DJ174" i="2"/>
  <c r="CL174" i="2"/>
  <c r="BN174" i="2"/>
  <c r="AP174" i="2"/>
  <c r="R174" i="2"/>
  <c r="DG171" i="2"/>
  <c r="CJ171" i="2"/>
  <c r="BJ171" i="2"/>
  <c r="AM171" i="2"/>
  <c r="P171" i="2"/>
  <c r="DD170" i="2"/>
  <c r="CF170" i="2"/>
  <c r="BH170" i="2"/>
  <c r="AJ170" i="2"/>
  <c r="M170" i="2"/>
  <c r="DB167" i="2"/>
  <c r="CC167" i="2"/>
  <c r="BD167" i="2"/>
  <c r="AM167" i="2"/>
  <c r="U167" i="2"/>
  <c r="DO166" i="2"/>
  <c r="CY166" i="2"/>
  <c r="CF166" i="2"/>
  <c r="BN166" i="2"/>
  <c r="AU166" i="2"/>
  <c r="AC166" i="2"/>
  <c r="M166" i="2"/>
  <c r="DG163" i="2"/>
  <c r="CO163" i="2"/>
  <c r="BW163" i="2"/>
  <c r="BD163" i="2"/>
  <c r="AM163" i="2"/>
  <c r="U163" i="2"/>
  <c r="DO162" i="2"/>
  <c r="CY162" i="2"/>
  <c r="CF162" i="2"/>
  <c r="BN162" i="2"/>
  <c r="AU162" i="2"/>
  <c r="AC162" i="2"/>
  <c r="M162" i="2"/>
  <c r="DG159" i="2"/>
  <c r="CO159" i="2"/>
  <c r="BW159" i="2"/>
  <c r="BD159" i="2"/>
  <c r="AM159" i="2"/>
  <c r="U159" i="2"/>
  <c r="DO158" i="2"/>
  <c r="CY158" i="2"/>
  <c r="CF158" i="2"/>
  <c r="BN158" i="2"/>
  <c r="AU158" i="2"/>
  <c r="AC158" i="2"/>
  <c r="M158" i="2"/>
  <c r="DG155" i="2"/>
  <c r="CO155" i="2"/>
  <c r="BW155" i="2"/>
  <c r="BD155" i="2"/>
  <c r="AM155" i="2"/>
  <c r="U155" i="2"/>
  <c r="DO154" i="2"/>
  <c r="CY154" i="2"/>
  <c r="CF154" i="2"/>
  <c r="DP432" i="2"/>
  <c r="BU367" i="2"/>
  <c r="DA351" i="2"/>
  <c r="DI340" i="2"/>
  <c r="CU332" i="2"/>
  <c r="AR328" i="2"/>
  <c r="DD323" i="2"/>
  <c r="AZ319" i="2"/>
  <c r="DL312" i="2"/>
  <c r="BJ308" i="2"/>
  <c r="J304" i="2"/>
  <c r="K300" i="2"/>
  <c r="CV296" i="2"/>
  <c r="BU295" i="2"/>
  <c r="AS292" i="2"/>
  <c r="S291" i="2"/>
  <c r="DE287" i="2"/>
  <c r="CD283" i="2"/>
  <c r="BA282" i="2"/>
  <c r="AA279" i="2"/>
  <c r="DM275" i="2"/>
  <c r="DM274" i="2"/>
  <c r="AS274" i="2"/>
  <c r="CM271" i="2"/>
  <c r="S271" i="2"/>
  <c r="BK270" i="2"/>
  <c r="DE267" i="2"/>
  <c r="AK267" i="2"/>
  <c r="CD266" i="2"/>
  <c r="K266" i="2"/>
  <c r="BA263" i="2"/>
  <c r="CV262" i="2"/>
  <c r="AA262" i="2"/>
  <c r="BU259" i="2"/>
  <c r="DM258" i="2"/>
  <c r="AS258" i="2"/>
  <c r="CM255" i="2"/>
  <c r="S255" i="2"/>
  <c r="BK254" i="2"/>
  <c r="DE251" i="2"/>
  <c r="BF251" i="2"/>
  <c r="L251" i="2"/>
  <c r="CC250" i="2"/>
  <c r="AG250" i="2"/>
  <c r="CX247" i="2"/>
  <c r="AZ247" i="2"/>
  <c r="DQ246" i="2"/>
  <c r="BV246" i="2"/>
  <c r="Z246" i="2"/>
  <c r="CQ243" i="2"/>
  <c r="AT243" i="2"/>
  <c r="DL242" i="2"/>
  <c r="BP242" i="2"/>
  <c r="T242" i="2"/>
  <c r="CL239" i="2"/>
  <c r="AO239" i="2"/>
  <c r="DF238" i="2"/>
  <c r="BJ238" i="2"/>
  <c r="O238" i="2"/>
  <c r="CE235" i="2"/>
  <c r="AJ235" i="2"/>
  <c r="DA234" i="2"/>
  <c r="BC234" i="2"/>
  <c r="J234" i="2"/>
  <c r="BY231" i="2"/>
  <c r="AB231" i="2"/>
  <c r="CU230" i="2"/>
  <c r="AW230" i="2"/>
  <c r="DN227" i="2"/>
  <c r="BT227" i="2"/>
  <c r="W227" i="2"/>
  <c r="CN226" i="2"/>
  <c r="AR226" i="2"/>
  <c r="DI223" i="2"/>
  <c r="BM223" i="2"/>
  <c r="R223" i="2"/>
  <c r="CI222" i="2"/>
  <c r="AL222" i="2"/>
  <c r="DJ219" i="2"/>
  <c r="CA219" i="2"/>
  <c r="AP219" i="2"/>
  <c r="DR218" i="2"/>
  <c r="CJ218" i="2"/>
  <c r="AX218" i="2"/>
  <c r="P218" i="2"/>
  <c r="CR215" i="2"/>
  <c r="BH215" i="2"/>
  <c r="X215" i="2"/>
  <c r="DB214" i="2"/>
  <c r="BQ214" i="2"/>
  <c r="AH214" i="2"/>
  <c r="DJ211" i="2"/>
  <c r="CA211" i="2"/>
  <c r="AP211" i="2"/>
  <c r="DR210" i="2"/>
  <c r="CJ210" i="2"/>
  <c r="AX210" i="2"/>
  <c r="P210" i="2"/>
  <c r="CR207" i="2"/>
  <c r="BH207" i="2"/>
  <c r="X207" i="2"/>
  <c r="DB206" i="2"/>
  <c r="BQ206" i="2"/>
  <c r="AH206" i="2"/>
  <c r="DJ203" i="2"/>
  <c r="CA203" i="2"/>
  <c r="AP203" i="2"/>
  <c r="DR202" i="2"/>
  <c r="CJ202" i="2"/>
  <c r="AX202" i="2"/>
  <c r="P202" i="2"/>
  <c r="CR199" i="2"/>
  <c r="BH199" i="2"/>
  <c r="X199" i="2"/>
  <c r="DB198" i="2"/>
  <c r="BQ198" i="2"/>
  <c r="AH198" i="2"/>
  <c r="DJ195" i="2"/>
  <c r="CA195" i="2"/>
  <c r="AP195" i="2"/>
  <c r="DR194" i="2"/>
  <c r="CJ194" i="2"/>
  <c r="AX194" i="2"/>
  <c r="P194" i="2"/>
  <c r="CR191" i="2"/>
  <c r="BH191" i="2"/>
  <c r="X191" i="2"/>
  <c r="DB190" i="2"/>
  <c r="BQ190" i="2"/>
  <c r="AH190" i="2"/>
  <c r="DJ187" i="2"/>
  <c r="CA187" i="2"/>
  <c r="AP187" i="2"/>
  <c r="DR186" i="2"/>
  <c r="CJ186" i="2"/>
  <c r="AX186" i="2"/>
  <c r="P186" i="2"/>
  <c r="CR183" i="2"/>
  <c r="BH183" i="2"/>
  <c r="X183" i="2"/>
  <c r="DB182" i="2"/>
  <c r="BQ182" i="2"/>
  <c r="AH182" i="2"/>
  <c r="DJ179" i="2"/>
  <c r="CA179" i="2"/>
  <c r="AP179" i="2"/>
  <c r="DR178" i="2"/>
  <c r="CJ178" i="2"/>
  <c r="AX178" i="2"/>
  <c r="P178" i="2"/>
  <c r="CT175" i="2"/>
  <c r="BV175" i="2"/>
  <c r="AV175" i="2"/>
  <c r="Y175" i="2"/>
  <c r="DN174" i="2"/>
  <c r="CP174" i="2"/>
  <c r="BS174" i="2"/>
  <c r="AT174" i="2"/>
  <c r="V174" i="2"/>
  <c r="DK171" i="2"/>
  <c r="CN171" i="2"/>
  <c r="BO171" i="2"/>
  <c r="AQ171" i="2"/>
  <c r="T171" i="2"/>
  <c r="DH170" i="2"/>
  <c r="CK170" i="2"/>
  <c r="BM170" i="2"/>
  <c r="AN170" i="2"/>
  <c r="Q170" i="2"/>
  <c r="DF167" i="2"/>
  <c r="CH167" i="2"/>
  <c r="BI167" i="2"/>
  <c r="AP167" i="2"/>
  <c r="X167" i="2"/>
  <c r="DR166" i="2"/>
  <c r="DB166" i="2"/>
  <c r="CJ166" i="2"/>
  <c r="BQ166" i="2"/>
  <c r="AX166" i="2"/>
  <c r="AH166" i="2"/>
  <c r="P166" i="2"/>
  <c r="DJ163" i="2"/>
  <c r="CR163" i="2"/>
  <c r="CA163" i="2"/>
  <c r="BH163" i="2"/>
  <c r="AP163" i="2"/>
  <c r="X163" i="2"/>
  <c r="DR162" i="2"/>
  <c r="DB162" i="2"/>
  <c r="CJ162" i="2"/>
  <c r="BQ162" i="2"/>
  <c r="AX162" i="2"/>
  <c r="AH162" i="2"/>
  <c r="P162" i="2"/>
  <c r="DJ159" i="2"/>
  <c r="CR159" i="2"/>
  <c r="CA159" i="2"/>
  <c r="BH159" i="2"/>
  <c r="AP159" i="2"/>
  <c r="X159" i="2"/>
  <c r="DR158" i="2"/>
  <c r="DB158" i="2"/>
  <c r="CJ158" i="2"/>
  <c r="BQ158" i="2"/>
  <c r="AX158" i="2"/>
  <c r="AH158" i="2"/>
  <c r="P158" i="2"/>
  <c r="DJ155" i="2"/>
  <c r="CR155" i="2"/>
  <c r="CA155" i="2"/>
  <c r="BH155" i="2"/>
  <c r="AP155" i="2"/>
  <c r="X155" i="2"/>
  <c r="DR154" i="2"/>
  <c r="DB154" i="2"/>
  <c r="CJ154" i="2"/>
  <c r="BQ154" i="2"/>
  <c r="AX154" i="2"/>
  <c r="AH154" i="2"/>
  <c r="P154" i="2"/>
  <c r="DJ151" i="2"/>
  <c r="CR151" i="2"/>
  <c r="CA151" i="2"/>
  <c r="BH151" i="2"/>
  <c r="AP151" i="2"/>
  <c r="X151" i="2"/>
  <c r="DR150" i="2"/>
  <c r="DB150" i="2"/>
  <c r="CJ150" i="2"/>
  <c r="BQ150" i="2"/>
  <c r="AX150" i="2"/>
  <c r="AH150" i="2"/>
  <c r="P150" i="2"/>
  <c r="DJ147" i="2"/>
  <c r="CR147" i="2"/>
  <c r="CA147" i="2"/>
  <c r="BH147" i="2"/>
  <c r="AP147" i="2"/>
  <c r="X147" i="2"/>
  <c r="DR146" i="2"/>
  <c r="DB146" i="2"/>
  <c r="CJ146" i="2"/>
  <c r="BQ146" i="2"/>
  <c r="AX146" i="2"/>
  <c r="AH146" i="2"/>
  <c r="P146" i="2"/>
  <c r="DJ143" i="2"/>
  <c r="CR143" i="2"/>
  <c r="CA143" i="2"/>
  <c r="BH143" i="2"/>
  <c r="AP143" i="2"/>
  <c r="X143" i="2"/>
  <c r="DR142" i="2"/>
  <c r="DB142" i="2"/>
  <c r="CJ142" i="2"/>
  <c r="BQ142" i="2"/>
  <c r="AX142" i="2"/>
  <c r="AH142" i="2"/>
  <c r="P142" i="2"/>
  <c r="DJ139" i="2"/>
  <c r="CR139" i="2"/>
  <c r="CA139" i="2"/>
  <c r="BH139" i="2"/>
  <c r="AP139" i="2"/>
  <c r="X139" i="2"/>
  <c r="DR138" i="2"/>
  <c r="DB138" i="2"/>
  <c r="CJ138" i="2"/>
  <c r="BQ138" i="2"/>
  <c r="AX138" i="2"/>
  <c r="AH138" i="2"/>
  <c r="P138" i="2"/>
  <c r="DJ135" i="2"/>
  <c r="CR135" i="2"/>
  <c r="CA135" i="2"/>
  <c r="BH135" i="2"/>
  <c r="AP135" i="2"/>
  <c r="X135" i="2"/>
  <c r="DR134" i="2"/>
  <c r="DB134" i="2"/>
  <c r="CJ134" i="2"/>
  <c r="BQ134" i="2"/>
  <c r="AX134" i="2"/>
  <c r="AH134" i="2"/>
  <c r="P134" i="2"/>
  <c r="DJ131" i="2"/>
  <c r="CR131" i="2"/>
  <c r="CA131" i="2"/>
  <c r="BH131" i="2"/>
  <c r="AP131" i="2"/>
  <c r="X131" i="2"/>
  <c r="DR130" i="2"/>
  <c r="DB130" i="2"/>
  <c r="CJ130" i="2"/>
  <c r="BQ130" i="2"/>
  <c r="AX130" i="2"/>
  <c r="AH130" i="2"/>
  <c r="P130" i="2"/>
  <c r="DJ127" i="2"/>
  <c r="CR127" i="2"/>
  <c r="CE371" i="2"/>
  <c r="CQ352" i="2"/>
  <c r="DA343" i="2"/>
  <c r="AJ335" i="2"/>
  <c r="CU328" i="2"/>
  <c r="AR324" i="2"/>
  <c r="DD319" i="2"/>
  <c r="AZ315" i="2"/>
  <c r="DL308" i="2"/>
  <c r="BJ304" i="2"/>
  <c r="AK300" i="2"/>
  <c r="K299" i="2"/>
  <c r="CV295" i="2"/>
  <c r="BU292" i="2"/>
  <c r="AS291" i="2"/>
  <c r="S288" i="2"/>
  <c r="DE283" i="2"/>
  <c r="CD282" i="2"/>
  <c r="BA279" i="2"/>
  <c r="AA278" i="2"/>
  <c r="N275" i="2"/>
  <c r="BE274" i="2"/>
  <c r="CZ271" i="2"/>
  <c r="AE271" i="2"/>
  <c r="BX270" i="2"/>
  <c r="DP267" i="2"/>
  <c r="AV267" i="2"/>
  <c r="CP266" i="2"/>
  <c r="V266" i="2"/>
  <c r="BO263" i="2"/>
  <c r="DH262" i="2"/>
  <c r="AN262" i="2"/>
  <c r="CH259" i="2"/>
  <c r="N259" i="2"/>
  <c r="BE258" i="2"/>
  <c r="CZ255" i="2"/>
  <c r="AE255" i="2"/>
  <c r="BX254" i="2"/>
  <c r="DP251" i="2"/>
  <c r="BO251" i="2"/>
  <c r="S251" i="2"/>
  <c r="CJ250" i="2"/>
  <c r="AN250" i="2"/>
  <c r="DE247" i="2"/>
  <c r="BH247" i="2"/>
  <c r="N247" i="2"/>
  <c r="CD246" i="2"/>
  <c r="AH246" i="2"/>
  <c r="CZ243" i="2"/>
  <c r="BA243" i="2"/>
  <c r="DR242" i="2"/>
  <c r="BX242" i="2"/>
  <c r="AA242" i="2"/>
  <c r="CR239" i="2"/>
  <c r="AV239" i="2"/>
  <c r="DM238" i="2"/>
  <c r="BQ238" i="2"/>
  <c r="V238" i="2"/>
  <c r="CM235" i="2"/>
  <c r="AP235" i="2"/>
  <c r="DH234" i="2"/>
  <c r="BK234" i="2"/>
  <c r="P234" i="2"/>
  <c r="CH231" i="2"/>
  <c r="AK231" i="2"/>
  <c r="DB230" i="2"/>
  <c r="BE230" i="2"/>
  <c r="K230" i="2"/>
  <c r="CA227" i="2"/>
  <c r="AE227" i="2"/>
  <c r="CV226" i="2"/>
  <c r="AX226" i="2"/>
  <c r="DP223" i="2"/>
  <c r="BU223" i="2"/>
  <c r="X223" i="2"/>
  <c r="CP222" i="2"/>
  <c r="AS222" i="2"/>
  <c r="DO219" i="2"/>
  <c r="CF219" i="2"/>
  <c r="AU219" i="2"/>
  <c r="M219" i="2"/>
  <c r="CO218" i="2"/>
  <c r="BD218" i="2"/>
  <c r="U218" i="2"/>
  <c r="CY215" i="2"/>
  <c r="BN215" i="2"/>
  <c r="AC215" i="2"/>
  <c r="DG214" i="2"/>
  <c r="BW214" i="2"/>
  <c r="AM214" i="2"/>
  <c r="DO211" i="2"/>
  <c r="CF211" i="2"/>
  <c r="AU211" i="2"/>
  <c r="M211" i="2"/>
  <c r="CO210" i="2"/>
  <c r="BD210" i="2"/>
  <c r="U210" i="2"/>
  <c r="CY207" i="2"/>
  <c r="BN207" i="2"/>
  <c r="AC207" i="2"/>
  <c r="DG206" i="2"/>
  <c r="BW206" i="2"/>
  <c r="AM206" i="2"/>
  <c r="DO203" i="2"/>
  <c r="CF203" i="2"/>
  <c r="AU203" i="2"/>
  <c r="M203" i="2"/>
  <c r="CO202" i="2"/>
  <c r="BD202" i="2"/>
  <c r="U202" i="2"/>
  <c r="CY199" i="2"/>
  <c r="BN199" i="2"/>
  <c r="AC199" i="2"/>
  <c r="DG198" i="2"/>
  <c r="BW198" i="2"/>
  <c r="AM198" i="2"/>
  <c r="DO195" i="2"/>
  <c r="CF195" i="2"/>
  <c r="AU195" i="2"/>
  <c r="M195" i="2"/>
  <c r="CO194" i="2"/>
  <c r="BD194" i="2"/>
  <c r="U194" i="2"/>
  <c r="CY191" i="2"/>
  <c r="BN191" i="2"/>
  <c r="AC191" i="2"/>
  <c r="DG190" i="2"/>
  <c r="BW190" i="2"/>
  <c r="AM190" i="2"/>
  <c r="DO187" i="2"/>
  <c r="CF187" i="2"/>
  <c r="AU187" i="2"/>
  <c r="M187" i="2"/>
  <c r="CO186" i="2"/>
  <c r="BD186" i="2"/>
  <c r="U186" i="2"/>
  <c r="CY183" i="2"/>
  <c r="BN183" i="2"/>
  <c r="AC183" i="2"/>
  <c r="DG182" i="2"/>
  <c r="BW182" i="2"/>
  <c r="AM182" i="2"/>
  <c r="DO179" i="2"/>
  <c r="CF179" i="2"/>
  <c r="AU179" i="2"/>
  <c r="M179" i="2"/>
  <c r="CO178" i="2"/>
  <c r="BD178" i="2"/>
  <c r="U178" i="2"/>
  <c r="CY175" i="2"/>
  <c r="CA175" i="2"/>
  <c r="AZ175" i="2"/>
  <c r="AC175" i="2"/>
  <c r="DR174" i="2"/>
  <c r="CU174" i="2"/>
  <c r="BW174" i="2"/>
  <c r="AX174" i="2"/>
  <c r="Z174" i="2"/>
  <c r="DO171" i="2"/>
  <c r="CR171" i="2"/>
  <c r="BT171" i="2"/>
  <c r="AU171" i="2"/>
  <c r="X171" i="2"/>
  <c r="DL170" i="2"/>
  <c r="CO170" i="2"/>
  <c r="BQ170" i="2"/>
  <c r="AR170" i="2"/>
  <c r="U170" i="2"/>
  <c r="DJ167" i="2"/>
  <c r="CL167" i="2"/>
  <c r="BN167" i="2"/>
  <c r="AS167" i="2"/>
  <c r="AA167" i="2"/>
  <c r="K167" i="2"/>
  <c r="DE166" i="2"/>
  <c r="CM166" i="2"/>
  <c r="BU166" i="2"/>
  <c r="BA166" i="2"/>
  <c r="AK166" i="2"/>
  <c r="S166" i="2"/>
  <c r="DM163" i="2"/>
  <c r="CV163" i="2"/>
  <c r="CD163" i="2"/>
  <c r="BK163" i="2"/>
  <c r="AS163" i="2"/>
  <c r="AA163" i="2"/>
  <c r="K163" i="2"/>
  <c r="DE162" i="2"/>
  <c r="CM162" i="2"/>
  <c r="BU162" i="2"/>
  <c r="BA162" i="2"/>
  <c r="AK162" i="2"/>
  <c r="S162" i="2"/>
  <c r="DM159" i="2"/>
  <c r="CV159" i="2"/>
  <c r="CD159" i="2"/>
  <c r="BK159" i="2"/>
  <c r="AS159" i="2"/>
  <c r="AA159" i="2"/>
  <c r="K159" i="2"/>
  <c r="DE158" i="2"/>
  <c r="CM158" i="2"/>
  <c r="BU158" i="2"/>
  <c r="BA158" i="2"/>
  <c r="AK158" i="2"/>
  <c r="S158" i="2"/>
  <c r="DM155" i="2"/>
  <c r="CV155" i="2"/>
  <c r="CD155" i="2"/>
  <c r="BK155" i="2"/>
  <c r="AS155" i="2"/>
  <c r="AA155" i="2"/>
  <c r="K155" i="2"/>
  <c r="DE154" i="2"/>
  <c r="CM154" i="2"/>
  <c r="BU154" i="2"/>
  <c r="BA154" i="2"/>
  <c r="AK154" i="2"/>
  <c r="S154" i="2"/>
  <c r="DM151" i="2"/>
  <c r="CV151" i="2"/>
  <c r="CD151" i="2"/>
  <c r="BK151" i="2"/>
  <c r="AS151" i="2"/>
  <c r="AA151" i="2"/>
  <c r="K151" i="2"/>
  <c r="DE150" i="2"/>
  <c r="CM150" i="2"/>
  <c r="BU150" i="2"/>
  <c r="BA150" i="2"/>
  <c r="AK150" i="2"/>
  <c r="S150" i="2"/>
  <c r="DM147" i="2"/>
  <c r="CV147" i="2"/>
  <c r="CD147" i="2"/>
  <c r="BK147" i="2"/>
  <c r="AS147" i="2"/>
  <c r="AA147" i="2"/>
  <c r="K147" i="2"/>
  <c r="DE146" i="2"/>
  <c r="CM146" i="2"/>
  <c r="BU146" i="2"/>
  <c r="BA146" i="2"/>
  <c r="AK146" i="2"/>
  <c r="S146" i="2"/>
  <c r="DM143" i="2"/>
  <c r="CV143" i="2"/>
  <c r="CD143" i="2"/>
  <c r="BK143" i="2"/>
  <c r="AS143" i="2"/>
  <c r="AA143" i="2"/>
  <c r="K143" i="2"/>
  <c r="DE142" i="2"/>
  <c r="CM142" i="2"/>
  <c r="BU142" i="2"/>
  <c r="BA142" i="2"/>
  <c r="AK142" i="2"/>
  <c r="S142" i="2"/>
  <c r="DM139" i="2"/>
  <c r="CV139" i="2"/>
  <c r="CD139" i="2"/>
  <c r="BK139" i="2"/>
  <c r="AS139" i="2"/>
  <c r="AA139" i="2"/>
  <c r="K139" i="2"/>
  <c r="DE138" i="2"/>
  <c r="CM138" i="2"/>
  <c r="BU138" i="2"/>
  <c r="BA138" i="2"/>
  <c r="AK138" i="2"/>
  <c r="S138" i="2"/>
  <c r="DM135" i="2"/>
  <c r="CV135" i="2"/>
  <c r="CD135" i="2"/>
  <c r="BK135" i="2"/>
  <c r="AS135" i="2"/>
  <c r="AA135" i="2"/>
  <c r="K135" i="2"/>
  <c r="DE134" i="2"/>
  <c r="CM134" i="2"/>
  <c r="BU134" i="2"/>
  <c r="BA134" i="2"/>
  <c r="AK134" i="2"/>
  <c r="S134" i="2"/>
  <c r="DM131" i="2"/>
  <c r="CV131" i="2"/>
  <c r="CD131" i="2"/>
  <c r="BK131" i="2"/>
  <c r="AS131" i="2"/>
  <c r="AA131" i="2"/>
  <c r="K131" i="2"/>
  <c r="DE130" i="2"/>
  <c r="CM130" i="2"/>
  <c r="BU130" i="2"/>
  <c r="BA130" i="2"/>
  <c r="AK130" i="2"/>
  <c r="S130" i="2"/>
  <c r="DM127" i="2"/>
  <c r="CV127" i="2"/>
  <c r="CD127" i="2"/>
  <c r="BK127" i="2"/>
  <c r="AS127" i="2"/>
  <c r="AA127" i="2"/>
  <c r="K127" i="2"/>
  <c r="DE126" i="2"/>
  <c r="CM126" i="2"/>
  <c r="BU126" i="2"/>
  <c r="BA126" i="2"/>
  <c r="AK126" i="2"/>
  <c r="S126" i="2"/>
  <c r="DM123" i="2"/>
  <c r="CV123" i="2"/>
  <c r="CD123" i="2"/>
  <c r="BK123" i="2"/>
  <c r="AS123" i="2"/>
  <c r="AA123" i="2"/>
  <c r="K123" i="2"/>
  <c r="DE122" i="2"/>
  <c r="CM122" i="2"/>
  <c r="BU122" i="2"/>
  <c r="BA122" i="2"/>
  <c r="AK122" i="2"/>
  <c r="S122" i="2"/>
  <c r="DM119" i="2"/>
  <c r="CV119" i="2"/>
  <c r="CD119" i="2"/>
  <c r="BK119" i="2"/>
  <c r="AS119" i="2"/>
  <c r="AA119" i="2"/>
  <c r="K119" i="2"/>
  <c r="DE118" i="2"/>
  <c r="CM118" i="2"/>
  <c r="BU118" i="2"/>
  <c r="BA118" i="2"/>
  <c r="AK118" i="2"/>
  <c r="S118" i="2"/>
  <c r="DM115" i="2"/>
  <c r="CV115" i="2"/>
  <c r="CD115" i="2"/>
  <c r="BK115" i="2"/>
  <c r="AS115" i="2"/>
  <c r="BP343" i="2"/>
  <c r="CL319" i="2"/>
  <c r="AA300" i="2"/>
  <c r="AK291" i="2"/>
  <c r="AS279" i="2"/>
  <c r="CV271" i="2"/>
  <c r="AS267" i="2"/>
  <c r="DE262" i="2"/>
  <c r="BA258" i="2"/>
  <c r="DM251" i="2"/>
  <c r="AL250" i="2"/>
  <c r="CC246" i="2"/>
  <c r="DQ242" i="2"/>
  <c r="AT239" i="2"/>
  <c r="CL235" i="2"/>
  <c r="O234" i="2"/>
  <c r="BC230" i="2"/>
  <c r="CU226" i="2"/>
  <c r="W223" i="2"/>
  <c r="CE219" i="2"/>
  <c r="BC218" i="2"/>
  <c r="AB215" i="2"/>
  <c r="DN211" i="2"/>
  <c r="CN210" i="2"/>
  <c r="BM207" i="2"/>
  <c r="AL206" i="2"/>
  <c r="L203" i="2"/>
  <c r="CX199" i="2"/>
  <c r="BV198" i="2"/>
  <c r="AT195" i="2"/>
  <c r="T194" i="2"/>
  <c r="DF190" i="2"/>
  <c r="CE187" i="2"/>
  <c r="BC186" i="2"/>
  <c r="AB183" i="2"/>
  <c r="DN179" i="2"/>
  <c r="CN178" i="2"/>
  <c r="BX175" i="2"/>
  <c r="CT174" i="2"/>
  <c r="DN171" i="2"/>
  <c r="V171" i="2"/>
  <c r="AQ170" i="2"/>
  <c r="BM167" i="2"/>
  <c r="DD166" i="2"/>
  <c r="AJ166" i="2"/>
  <c r="CC163" i="2"/>
  <c r="J163" i="2"/>
  <c r="AZ162" i="2"/>
  <c r="CU159" i="2"/>
  <c r="Z159" i="2"/>
  <c r="BT158" i="2"/>
  <c r="DL155" i="2"/>
  <c r="AR155" i="2"/>
  <c r="CL154" i="2"/>
  <c r="AQ154" i="2"/>
  <c r="DT151" i="2"/>
  <c r="CK151" i="2"/>
  <c r="AY151" i="2"/>
  <c r="Q151" i="2"/>
  <c r="CT150" i="2"/>
  <c r="BI150" i="2"/>
  <c r="Y150" i="2"/>
  <c r="DC147" i="2"/>
  <c r="BS147" i="2"/>
  <c r="AI147" i="2"/>
  <c r="DK146" i="2"/>
  <c r="CB146" i="2"/>
  <c r="AQ146" i="2"/>
  <c r="DT143" i="2"/>
  <c r="CK143" i="2"/>
  <c r="AY143" i="2"/>
  <c r="CT142" i="2"/>
  <c r="BI142" i="2"/>
  <c r="Y142" i="2"/>
  <c r="DC139" i="2"/>
  <c r="BS139" i="2"/>
  <c r="AI139" i="2"/>
  <c r="DK138" i="2"/>
  <c r="CB138" i="2"/>
  <c r="AQ138" i="2"/>
  <c r="DT135" i="2"/>
  <c r="CK135" i="2"/>
  <c r="AY135" i="2"/>
  <c r="CT134" i="2"/>
  <c r="BI134" i="2"/>
  <c r="Y134" i="2"/>
  <c r="DC131" i="2"/>
  <c r="AI131" i="2"/>
  <c r="DK130" i="2"/>
  <c r="CB130" i="2"/>
  <c r="AQ130" i="2"/>
  <c r="DT127" i="2"/>
  <c r="CL127" i="2"/>
  <c r="BN127" i="2"/>
  <c r="AP127" i="2"/>
  <c r="R127" i="2"/>
  <c r="DG126" i="2"/>
  <c r="CJ126" i="2"/>
  <c r="BJ126" i="2"/>
  <c r="AM126" i="2"/>
  <c r="P126" i="2"/>
  <c r="DD123" i="2"/>
  <c r="CF123" i="2"/>
  <c r="BH123" i="2"/>
  <c r="AJ123" i="2"/>
  <c r="M123" i="2"/>
  <c r="DB122" i="2"/>
  <c r="CC122" i="2"/>
  <c r="BD122" i="2"/>
  <c r="AH122" i="2"/>
  <c r="J122" i="2"/>
  <c r="CY119" i="2"/>
  <c r="CA119" i="2"/>
  <c r="AZ119" i="2"/>
  <c r="AC119" i="2"/>
  <c r="DR118" i="2"/>
  <c r="CU118" i="2"/>
  <c r="BW118" i="2"/>
  <c r="AX118" i="2"/>
  <c r="Z118" i="2"/>
  <c r="DO115" i="2"/>
  <c r="CR115" i="2"/>
  <c r="BT115" i="2"/>
  <c r="AU115" i="2"/>
  <c r="AA115" i="2"/>
  <c r="K115" i="2"/>
  <c r="DE114" i="2"/>
  <c r="CM114" i="2"/>
  <c r="BU114" i="2"/>
  <c r="BA114" i="2"/>
  <c r="AK114" i="2"/>
  <c r="S114" i="2"/>
  <c r="DM111" i="2"/>
  <c r="CV111" i="2"/>
  <c r="CD111" i="2"/>
  <c r="BK111" i="2"/>
  <c r="AS111" i="2"/>
  <c r="AA111" i="2"/>
  <c r="K111" i="2"/>
  <c r="DE110" i="2"/>
  <c r="CM110" i="2"/>
  <c r="BU110" i="2"/>
  <c r="BA110" i="2"/>
  <c r="AK110" i="2"/>
  <c r="S110" i="2"/>
  <c r="DM107" i="2"/>
  <c r="CV107" i="2"/>
  <c r="CD107" i="2"/>
  <c r="BK107" i="2"/>
  <c r="AS107" i="2"/>
  <c r="AA107" i="2"/>
  <c r="K107" i="2"/>
  <c r="DE106" i="2"/>
  <c r="CM106" i="2"/>
  <c r="BU106" i="2"/>
  <c r="BA106" i="2"/>
  <c r="AK106" i="2"/>
  <c r="S106" i="2"/>
  <c r="DM103" i="2"/>
  <c r="CV103" i="2"/>
  <c r="CD103" i="2"/>
  <c r="BK103" i="2"/>
  <c r="AS103" i="2"/>
  <c r="AA103" i="2"/>
  <c r="K103" i="2"/>
  <c r="DE102" i="2"/>
  <c r="CM102" i="2"/>
  <c r="BU102" i="2"/>
  <c r="BA102" i="2"/>
  <c r="AK102" i="2"/>
  <c r="S102" i="2"/>
  <c r="DM99" i="2"/>
  <c r="CV99" i="2"/>
  <c r="CD99" i="2"/>
  <c r="BK99" i="2"/>
  <c r="AS99" i="2"/>
  <c r="AA99" i="2"/>
  <c r="K99" i="2"/>
  <c r="DE98" i="2"/>
  <c r="CM98" i="2"/>
  <c r="BU98" i="2"/>
  <c r="BA98" i="2"/>
  <c r="AK98" i="2"/>
  <c r="S98" i="2"/>
  <c r="DM95" i="2"/>
  <c r="CV95" i="2"/>
  <c r="CD95" i="2"/>
  <c r="BK95" i="2"/>
  <c r="AS95" i="2"/>
  <c r="AA95" i="2"/>
  <c r="K95" i="2"/>
  <c r="DE94" i="2"/>
  <c r="CM94" i="2"/>
  <c r="BU94" i="2"/>
  <c r="BA94" i="2"/>
  <c r="AK94" i="2"/>
  <c r="S94" i="2"/>
  <c r="DM91" i="2"/>
  <c r="CV91" i="2"/>
  <c r="CD91" i="2"/>
  <c r="BK91" i="2"/>
  <c r="AS91" i="2"/>
  <c r="AA91" i="2"/>
  <c r="K91" i="2"/>
  <c r="DE90" i="2"/>
  <c r="CM90" i="2"/>
  <c r="BU90" i="2"/>
  <c r="BA90" i="2"/>
  <c r="AK90" i="2"/>
  <c r="S90" i="2"/>
  <c r="DM87" i="2"/>
  <c r="CV87" i="2"/>
  <c r="CD87" i="2"/>
  <c r="BK87" i="2"/>
  <c r="AS87" i="2"/>
  <c r="AA87" i="2"/>
  <c r="K87" i="2"/>
  <c r="DE86" i="2"/>
  <c r="CM86" i="2"/>
  <c r="BU86" i="2"/>
  <c r="BA86" i="2"/>
  <c r="AK86" i="2"/>
  <c r="S86" i="2"/>
  <c r="DM83" i="2"/>
  <c r="CV83" i="2"/>
  <c r="CD83" i="2"/>
  <c r="BK83" i="2"/>
  <c r="AS83" i="2"/>
  <c r="AA83" i="2"/>
  <c r="K83" i="2"/>
  <c r="DE82" i="2"/>
  <c r="CM82" i="2"/>
  <c r="BU82" i="2"/>
  <c r="BA82" i="2"/>
  <c r="AK82" i="2"/>
  <c r="S82" i="2"/>
  <c r="DM79" i="2"/>
  <c r="CV79" i="2"/>
  <c r="CD79" i="2"/>
  <c r="BK79" i="2"/>
  <c r="AS79" i="2"/>
  <c r="AA79" i="2"/>
  <c r="K79" i="2"/>
  <c r="DE78" i="2"/>
  <c r="CM78" i="2"/>
  <c r="BU78" i="2"/>
  <c r="BA78" i="2"/>
  <c r="AK78" i="2"/>
  <c r="S78" i="2"/>
  <c r="DM75" i="2"/>
  <c r="CV75" i="2"/>
  <c r="CD75" i="2"/>
  <c r="BK75" i="2"/>
  <c r="AS75" i="2"/>
  <c r="AA75" i="2"/>
  <c r="K75" i="2"/>
  <c r="DE74" i="2"/>
  <c r="CM74" i="2"/>
  <c r="BU74" i="2"/>
  <c r="BA74" i="2"/>
  <c r="AK74" i="2"/>
  <c r="S74" i="2"/>
  <c r="DM71" i="2"/>
  <c r="CV71" i="2"/>
  <c r="CD71" i="2"/>
  <c r="BK71" i="2"/>
  <c r="AS71" i="2"/>
  <c r="AA71" i="2"/>
  <c r="K71" i="2"/>
  <c r="DE70" i="2"/>
  <c r="CM70" i="2"/>
  <c r="BU70" i="2"/>
  <c r="BA70" i="2"/>
  <c r="AK70" i="2"/>
  <c r="S70" i="2"/>
  <c r="DM67" i="2"/>
  <c r="CV67" i="2"/>
  <c r="CD67" i="2"/>
  <c r="BK67" i="2"/>
  <c r="AS67" i="2"/>
  <c r="AA67" i="2"/>
  <c r="K67" i="2"/>
  <c r="DE66" i="2"/>
  <c r="CM66" i="2"/>
  <c r="BU66" i="2"/>
  <c r="BA66" i="2"/>
  <c r="AK66" i="2"/>
  <c r="S66" i="2"/>
  <c r="DM63" i="2"/>
  <c r="CV63" i="2"/>
  <c r="CD63" i="2"/>
  <c r="BK63" i="2"/>
  <c r="AS63" i="2"/>
  <c r="AA63" i="2"/>
  <c r="K63" i="2"/>
  <c r="DE62" i="2"/>
  <c r="CM62" i="2"/>
  <c r="BU62" i="2"/>
  <c r="BA62" i="2"/>
  <c r="AK62" i="2"/>
  <c r="S62" i="2"/>
  <c r="DM59" i="2"/>
  <c r="CV59" i="2"/>
  <c r="CD59" i="2"/>
  <c r="BK59" i="2"/>
  <c r="AS59" i="2"/>
  <c r="AA59" i="2"/>
  <c r="K59" i="2"/>
  <c r="DE58" i="2"/>
  <c r="CM58" i="2"/>
  <c r="BU58" i="2"/>
  <c r="BA58" i="2"/>
  <c r="AK58" i="2"/>
  <c r="S58" i="2"/>
  <c r="DM55" i="2"/>
  <c r="CV55" i="2"/>
  <c r="CD55" i="2"/>
  <c r="BK55" i="2"/>
  <c r="AS55" i="2"/>
  <c r="AA55" i="2"/>
  <c r="K55" i="2"/>
  <c r="DE54" i="2"/>
  <c r="CM54" i="2"/>
  <c r="BU54" i="2"/>
  <c r="BA54" i="2"/>
  <c r="AK54" i="2"/>
  <c r="S54" i="2"/>
  <c r="DM51" i="2"/>
  <c r="CV51" i="2"/>
  <c r="CD51" i="2"/>
  <c r="BK51" i="2"/>
  <c r="AS51" i="2"/>
  <c r="AA51" i="2"/>
  <c r="K51" i="2"/>
  <c r="DE50" i="2"/>
  <c r="CM50" i="2"/>
  <c r="BU50" i="2"/>
  <c r="BA50" i="2"/>
  <c r="AK50" i="2"/>
  <c r="S50" i="2"/>
  <c r="DM46" i="2"/>
  <c r="CV46" i="2"/>
  <c r="CD46" i="2"/>
  <c r="BK46" i="2"/>
  <c r="AS46" i="2"/>
  <c r="AA46" i="2"/>
  <c r="K46" i="2"/>
  <c r="DE45" i="2"/>
  <c r="CM45" i="2"/>
  <c r="BU45" i="2"/>
  <c r="BA45" i="2"/>
  <c r="AK45" i="2"/>
  <c r="S45" i="2"/>
  <c r="DM42" i="2"/>
  <c r="CV42" i="2"/>
  <c r="CD42" i="2"/>
  <c r="BK42" i="2"/>
  <c r="AS42" i="2"/>
  <c r="AA42" i="2"/>
  <c r="K42" i="2"/>
  <c r="DE41" i="2"/>
  <c r="CM41" i="2"/>
  <c r="BU41" i="2"/>
  <c r="BA41" i="2"/>
  <c r="AK41" i="2"/>
  <c r="S41" i="2"/>
  <c r="DM29" i="2"/>
  <c r="CV29" i="2"/>
  <c r="CD29" i="2"/>
  <c r="BK29" i="2"/>
  <c r="AS29" i="2"/>
  <c r="AA29" i="2"/>
  <c r="K29" i="2"/>
  <c r="DE28" i="2"/>
  <c r="CM28" i="2"/>
  <c r="BU28" i="2"/>
  <c r="BA28" i="2"/>
  <c r="AK28" i="2"/>
  <c r="S28" i="2"/>
  <c r="DM25" i="2"/>
  <c r="CV25" i="2"/>
  <c r="CD25" i="2"/>
  <c r="BK25" i="2"/>
  <c r="AS25" i="2"/>
  <c r="AA25" i="2"/>
  <c r="K25" i="2"/>
  <c r="DE24" i="2"/>
  <c r="CM24" i="2"/>
  <c r="BU24" i="2"/>
  <c r="BA24" i="2"/>
  <c r="AK24" i="2"/>
  <c r="S24" i="2"/>
  <c r="DM21" i="2"/>
  <c r="CV21" i="2"/>
  <c r="CD21" i="2"/>
  <c r="BK21" i="2"/>
  <c r="AS21" i="2"/>
  <c r="AA21" i="2"/>
  <c r="K21" i="2"/>
  <c r="DE20" i="2"/>
  <c r="CM20" i="2"/>
  <c r="BU20" i="2"/>
  <c r="BA20" i="2"/>
  <c r="AK20" i="2"/>
  <c r="S20" i="2"/>
  <c r="AZ138" i="2"/>
  <c r="BJ135" i="2"/>
  <c r="CC134" i="2"/>
  <c r="CU131" i="2"/>
  <c r="J131" i="2"/>
  <c r="Z130" i="2"/>
  <c r="BO127" i="2"/>
  <c r="DN126" i="2"/>
  <c r="BE126" i="2"/>
  <c r="DF123" i="2"/>
  <c r="AV123" i="2"/>
  <c r="CX122" i="2"/>
  <c r="AT122" i="2"/>
  <c r="CT119" i="2"/>
  <c r="AL119" i="2"/>
  <c r="CP118" i="2"/>
  <c r="AB118" i="2"/>
  <c r="CB115" i="2"/>
  <c r="X115" i="2"/>
  <c r="CN114" i="2"/>
  <c r="AP114" i="2"/>
  <c r="DJ111" i="2"/>
  <c r="BQ111" i="2"/>
  <c r="T111" i="2"/>
  <c r="CN110" i="2"/>
  <c r="AP110" i="2"/>
  <c r="DF107" i="2"/>
  <c r="BH107" i="2"/>
  <c r="P107" i="2"/>
  <c r="CE106" i="2"/>
  <c r="AH106" i="2"/>
  <c r="DF103" i="2"/>
  <c r="BC103" i="2"/>
  <c r="DR102" i="2"/>
  <c r="BQ102" i="2"/>
  <c r="X102" i="2"/>
  <c r="CN99" i="2"/>
  <c r="BC99" i="2"/>
  <c r="L99" i="2"/>
  <c r="CJ98" i="2"/>
  <c r="AP98" i="2"/>
  <c r="DF95" i="2"/>
  <c r="BQ95" i="2"/>
  <c r="AB95" i="2"/>
  <c r="CN94" i="2"/>
  <c r="AX94" i="2"/>
  <c r="DJ91" i="2"/>
  <c r="BQ91" i="2"/>
  <c r="AB91" i="2"/>
  <c r="CX90" i="2"/>
  <c r="BC90" i="2"/>
  <c r="DN87" i="2"/>
  <c r="BQ87" i="2"/>
  <c r="T87" i="2"/>
  <c r="CR86" i="2"/>
  <c r="AT86" i="2"/>
  <c r="DN83" i="2"/>
  <c r="CJ83" i="2"/>
  <c r="AX83" i="2"/>
  <c r="P83" i="2"/>
  <c r="CR82" i="2"/>
  <c r="BH82" i="2"/>
  <c r="X82" i="2"/>
  <c r="DB79" i="2"/>
  <c r="BQ79" i="2"/>
  <c r="AH79" i="2"/>
  <c r="DJ78" i="2"/>
  <c r="CA78" i="2"/>
  <c r="AP78" i="2"/>
  <c r="DN75" i="2"/>
  <c r="CE75" i="2"/>
  <c r="AX75" i="2"/>
  <c r="L75" i="2"/>
  <c r="CN74" i="2"/>
  <c r="BH74" i="2"/>
  <c r="X74" i="2"/>
  <c r="CX71" i="2"/>
  <c r="BM71" i="2"/>
  <c r="AB71" i="2"/>
  <c r="DF70" i="2"/>
  <c r="BV70" i="2"/>
  <c r="AL70" i="2"/>
  <c r="DN67" i="2"/>
  <c r="CE67" i="2"/>
  <c r="AT67" i="2"/>
  <c r="L67" i="2"/>
  <c r="CN66" i="2"/>
  <c r="BH66" i="2"/>
  <c r="DN62" i="2"/>
  <c r="CN62" i="2"/>
  <c r="AL62" i="2"/>
  <c r="DB59" i="2"/>
  <c r="AL59" i="2"/>
  <c r="CE58" i="2"/>
  <c r="DN55" i="2"/>
  <c r="AT55" i="2"/>
  <c r="CJ54" i="2"/>
  <c r="DR51" i="2"/>
  <c r="AX51" i="2"/>
  <c r="CJ50" i="2"/>
  <c r="L50" i="2"/>
  <c r="AT46" i="2"/>
  <c r="CN45" i="2"/>
  <c r="T45" i="2"/>
  <c r="BC42" i="2"/>
  <c r="DF41" i="2"/>
  <c r="AH41" i="2"/>
  <c r="CE29" i="2"/>
  <c r="DN28" i="2"/>
  <c r="AX28" i="2"/>
  <c r="CR25" i="2"/>
  <c r="T25" i="2"/>
  <c r="CA24" i="2"/>
  <c r="X24" i="2"/>
  <c r="CE21" i="2"/>
  <c r="AB21" i="2"/>
  <c r="CE20" i="2"/>
  <c r="AB20" i="2"/>
  <c r="AG351" i="2"/>
  <c r="BT323" i="2"/>
  <c r="CL303" i="2"/>
  <c r="AA292" i="2"/>
  <c r="AK282" i="2"/>
  <c r="AK274" i="2"/>
  <c r="CV267" i="2"/>
  <c r="AS263" i="2"/>
  <c r="DE258" i="2"/>
  <c r="BA254" i="2"/>
  <c r="BV250" i="2"/>
  <c r="DL246" i="2"/>
  <c r="AO243" i="2"/>
  <c r="CE239" i="2"/>
  <c r="J238" i="2"/>
  <c r="AW234" i="2"/>
  <c r="CN230" i="2"/>
  <c r="R227" i="2"/>
  <c r="BF223" i="2"/>
  <c r="DF219" i="2"/>
  <c r="CE218" i="2"/>
  <c r="BC215" i="2"/>
  <c r="AB214" i="2"/>
  <c r="DN210" i="2"/>
  <c r="CN207" i="2"/>
  <c r="BM206" i="2"/>
  <c r="AL203" i="2"/>
  <c r="L202" i="2"/>
  <c r="CX198" i="2"/>
  <c r="BV195" i="2"/>
  <c r="AT194" i="2"/>
  <c r="T191" i="2"/>
  <c r="DF187" i="2"/>
  <c r="CE186" i="2"/>
  <c r="BC183" i="2"/>
  <c r="AB182" i="2"/>
  <c r="DN178" i="2"/>
  <c r="CP175" i="2"/>
  <c r="DK174" i="2"/>
  <c r="T174" i="2"/>
  <c r="AN171" i="2"/>
  <c r="BI170" i="2"/>
  <c r="CE167" i="2"/>
  <c r="DP166" i="2"/>
  <c r="AV166" i="2"/>
  <c r="CP163" i="2"/>
  <c r="V163" i="2"/>
  <c r="BO162" i="2"/>
  <c r="DH159" i="2"/>
  <c r="AN159" i="2"/>
  <c r="CH158" i="2"/>
  <c r="N158" i="2"/>
  <c r="BE155" i="2"/>
  <c r="CZ154" i="2"/>
  <c r="AV154" i="2"/>
  <c r="N154" i="2"/>
  <c r="CP151" i="2"/>
  <c r="BE151" i="2"/>
  <c r="V151" i="2"/>
  <c r="CZ150" i="2"/>
  <c r="BO150" i="2"/>
  <c r="AE150" i="2"/>
  <c r="DH147" i="2"/>
  <c r="BX147" i="2"/>
  <c r="AN147" i="2"/>
  <c r="DP146" i="2"/>
  <c r="CH146" i="2"/>
  <c r="AV146" i="2"/>
  <c r="N146" i="2"/>
  <c r="CP143" i="2"/>
  <c r="BE143" i="2"/>
  <c r="V143" i="2"/>
  <c r="CZ142" i="2"/>
  <c r="BO142" i="2"/>
  <c r="AE142" i="2"/>
  <c r="DH139" i="2"/>
  <c r="BX139" i="2"/>
  <c r="AN139" i="2"/>
  <c r="DP138" i="2"/>
  <c r="CH138" i="2"/>
  <c r="AV138" i="2"/>
  <c r="N138" i="2"/>
  <c r="CP135" i="2"/>
  <c r="BE135" i="2"/>
  <c r="V135" i="2"/>
  <c r="CZ134" i="2"/>
  <c r="BO134" i="2"/>
  <c r="AE134" i="2"/>
  <c r="DH131" i="2"/>
  <c r="BX131" i="2"/>
  <c r="AN131" i="2"/>
  <c r="DP130" i="2"/>
  <c r="CH130" i="2"/>
  <c r="AV130" i="2"/>
  <c r="N130" i="2"/>
  <c r="CP127" i="2"/>
  <c r="AT127" i="2"/>
  <c r="V127" i="2"/>
  <c r="DK126" i="2"/>
  <c r="CN126" i="2"/>
  <c r="BO126" i="2"/>
  <c r="AQ126" i="2"/>
  <c r="T126" i="2"/>
  <c r="DH123" i="2"/>
  <c r="CK123" i="2"/>
  <c r="BM123" i="2"/>
  <c r="AN123" i="2"/>
  <c r="Q123" i="2"/>
  <c r="DF122" i="2"/>
  <c r="CH122" i="2"/>
  <c r="BI122" i="2"/>
  <c r="AL122" i="2"/>
  <c r="N122" i="2"/>
  <c r="DC119" i="2"/>
  <c r="CE119" i="2"/>
  <c r="BE119" i="2"/>
  <c r="AI119" i="2"/>
  <c r="L119" i="2"/>
  <c r="CZ118" i="2"/>
  <c r="CB118" i="2"/>
  <c r="BC118" i="2"/>
  <c r="AE118" i="2"/>
  <c r="DT115" i="2"/>
  <c r="CX115" i="2"/>
  <c r="BX115" i="2"/>
  <c r="AY115" i="2"/>
  <c r="AE115" i="2"/>
  <c r="N115" i="2"/>
  <c r="DH114" i="2"/>
  <c r="CP114" i="2"/>
  <c r="BX114" i="2"/>
  <c r="BE114" i="2"/>
  <c r="AN114" i="2"/>
  <c r="V114" i="2"/>
  <c r="DP111" i="2"/>
  <c r="CZ111" i="2"/>
  <c r="CH111" i="2"/>
  <c r="BO111" i="2"/>
  <c r="AV111" i="2"/>
  <c r="AE111" i="2"/>
  <c r="N111" i="2"/>
  <c r="DH110" i="2"/>
  <c r="CP110" i="2"/>
  <c r="BX110" i="2"/>
  <c r="BE110" i="2"/>
  <c r="AN110" i="2"/>
  <c r="V110" i="2"/>
  <c r="DP107" i="2"/>
  <c r="CZ107" i="2"/>
  <c r="CH107" i="2"/>
  <c r="BO107" i="2"/>
  <c r="AV107" i="2"/>
  <c r="AE107" i="2"/>
  <c r="N107" i="2"/>
  <c r="DH106" i="2"/>
  <c r="CP106" i="2"/>
  <c r="BX106" i="2"/>
  <c r="BE106" i="2"/>
  <c r="AN106" i="2"/>
  <c r="V106" i="2"/>
  <c r="DP103" i="2"/>
  <c r="CZ103" i="2"/>
  <c r="CH103" i="2"/>
  <c r="BO103" i="2"/>
  <c r="AV103" i="2"/>
  <c r="AE103" i="2"/>
  <c r="N103" i="2"/>
  <c r="DH102" i="2"/>
  <c r="CP102" i="2"/>
  <c r="BE102" i="2"/>
  <c r="AN102" i="2"/>
  <c r="V102" i="2"/>
  <c r="DP99" i="2"/>
  <c r="CZ99" i="2"/>
  <c r="CH99" i="2"/>
  <c r="BO99" i="2"/>
  <c r="AV99" i="2"/>
  <c r="AE99" i="2"/>
  <c r="N99" i="2"/>
  <c r="DH98" i="2"/>
  <c r="CP98" i="2"/>
  <c r="BX98" i="2"/>
  <c r="BE98" i="2"/>
  <c r="AN98" i="2"/>
  <c r="V98" i="2"/>
  <c r="DP95" i="2"/>
  <c r="CZ95" i="2"/>
  <c r="CH95" i="2"/>
  <c r="BO95" i="2"/>
  <c r="AV95" i="2"/>
  <c r="AE95" i="2"/>
  <c r="N95" i="2"/>
  <c r="DH94" i="2"/>
  <c r="CP94" i="2"/>
  <c r="BX94" i="2"/>
  <c r="BE94" i="2"/>
  <c r="AN94" i="2"/>
  <c r="V94" i="2"/>
  <c r="DP91" i="2"/>
  <c r="CZ91" i="2"/>
  <c r="CH91" i="2"/>
  <c r="BO91" i="2"/>
  <c r="AV91" i="2"/>
  <c r="AE91" i="2"/>
  <c r="N91" i="2"/>
  <c r="DH90" i="2"/>
  <c r="CP90" i="2"/>
  <c r="BX90" i="2"/>
  <c r="BE90" i="2"/>
  <c r="AN90" i="2"/>
  <c r="V90" i="2"/>
  <c r="DP87" i="2"/>
  <c r="CZ87" i="2"/>
  <c r="CH87" i="2"/>
  <c r="BO87" i="2"/>
  <c r="AV87" i="2"/>
  <c r="AE87" i="2"/>
  <c r="N87" i="2"/>
  <c r="DH86" i="2"/>
  <c r="CP86" i="2"/>
  <c r="BX86" i="2"/>
  <c r="BE86" i="2"/>
  <c r="AN86" i="2"/>
  <c r="V86" i="2"/>
  <c r="DP83" i="2"/>
  <c r="CZ83" i="2"/>
  <c r="CH83" i="2"/>
  <c r="BO83" i="2"/>
  <c r="AV83" i="2"/>
  <c r="AE83" i="2"/>
  <c r="N83" i="2"/>
  <c r="DH82" i="2"/>
  <c r="CP82" i="2"/>
  <c r="BX82" i="2"/>
  <c r="BE82" i="2"/>
  <c r="AN82" i="2"/>
  <c r="V82" i="2"/>
  <c r="DP79" i="2"/>
  <c r="CZ79" i="2"/>
  <c r="CH79" i="2"/>
  <c r="BO79" i="2"/>
  <c r="AV79" i="2"/>
  <c r="AE79" i="2"/>
  <c r="N79" i="2"/>
  <c r="DH78" i="2"/>
  <c r="CP78" i="2"/>
  <c r="BX78" i="2"/>
  <c r="BE78" i="2"/>
  <c r="AN78" i="2"/>
  <c r="V78" i="2"/>
  <c r="DP75" i="2"/>
  <c r="CZ75" i="2"/>
  <c r="CH75" i="2"/>
  <c r="BO75" i="2"/>
  <c r="AV75" i="2"/>
  <c r="AE75" i="2"/>
  <c r="N75" i="2"/>
  <c r="DH74" i="2"/>
  <c r="CP74" i="2"/>
  <c r="BX74" i="2"/>
  <c r="BE74" i="2"/>
  <c r="AN74" i="2"/>
  <c r="V74" i="2"/>
  <c r="DP71" i="2"/>
  <c r="CZ71" i="2"/>
  <c r="CH71" i="2"/>
  <c r="BO71" i="2"/>
  <c r="AV71" i="2"/>
  <c r="AE71" i="2"/>
  <c r="N71" i="2"/>
  <c r="DH70" i="2"/>
  <c r="CP70" i="2"/>
  <c r="BX70" i="2"/>
  <c r="BE70" i="2"/>
  <c r="AN70" i="2"/>
  <c r="V70" i="2"/>
  <c r="DP67" i="2"/>
  <c r="CZ67" i="2"/>
  <c r="CH67" i="2"/>
  <c r="BO67" i="2"/>
  <c r="AV67" i="2"/>
  <c r="AE67" i="2"/>
  <c r="N67" i="2"/>
  <c r="DH66" i="2"/>
  <c r="CP66" i="2"/>
  <c r="BX66" i="2"/>
  <c r="BE66" i="2"/>
  <c r="AN66" i="2"/>
  <c r="V66" i="2"/>
  <c r="DP63" i="2"/>
  <c r="CZ63" i="2"/>
  <c r="CH63" i="2"/>
  <c r="AU270" i="2"/>
  <c r="CO267" i="2"/>
  <c r="U267" i="2"/>
  <c r="BN266" i="2"/>
  <c r="DG263" i="2"/>
  <c r="AM263" i="2"/>
  <c r="CF262" i="2"/>
  <c r="AI262" i="2"/>
  <c r="DK259" i="2"/>
  <c r="CB259" i="2"/>
  <c r="AQ259" i="2"/>
  <c r="DT258" i="2"/>
  <c r="CK258" i="2"/>
  <c r="AY258" i="2"/>
  <c r="Q258" i="2"/>
  <c r="CT255" i="2"/>
  <c r="BI255" i="2"/>
  <c r="Y255" i="2"/>
  <c r="DC254" i="2"/>
  <c r="BS254" i="2"/>
  <c r="AI254" i="2"/>
  <c r="DK251" i="2"/>
  <c r="CB251" i="2"/>
  <c r="AQ251" i="2"/>
  <c r="DT250" i="2"/>
  <c r="CK250" i="2"/>
  <c r="AY250" i="2"/>
  <c r="Q250" i="2"/>
  <c r="CT247" i="2"/>
  <c r="BI247" i="2"/>
  <c r="Y247" i="2"/>
  <c r="DC246" i="2"/>
  <c r="BS246" i="2"/>
  <c r="AI246" i="2"/>
  <c r="DK243" i="2"/>
  <c r="CB243" i="2"/>
  <c r="AQ243" i="2"/>
  <c r="DT242" i="2"/>
  <c r="CK242" i="2"/>
  <c r="AY242" i="2"/>
  <c r="Q242" i="2"/>
  <c r="CT239" i="2"/>
  <c r="BI239" i="2"/>
  <c r="Y239" i="2"/>
  <c r="DC238" i="2"/>
  <c r="BS238" i="2"/>
  <c r="AI238" i="2"/>
  <c r="DK235" i="2"/>
  <c r="CB235" i="2"/>
  <c r="AQ235" i="2"/>
  <c r="DT234" i="2"/>
  <c r="CK234" i="2"/>
  <c r="AY234" i="2"/>
  <c r="Q234" i="2"/>
  <c r="CT231" i="2"/>
  <c r="BI231" i="2"/>
  <c r="Y231" i="2"/>
  <c r="DC230" i="2"/>
  <c r="BS230" i="2"/>
  <c r="AI230" i="2"/>
  <c r="DK227" i="2"/>
  <c r="CB227" i="2"/>
  <c r="AQ227" i="2"/>
  <c r="DT226" i="2"/>
  <c r="CK226" i="2"/>
  <c r="AY226" i="2"/>
  <c r="Q226" i="2"/>
  <c r="CT223" i="2"/>
  <c r="BI223" i="2"/>
  <c r="Y223" i="2"/>
  <c r="DC222" i="2"/>
  <c r="BS222" i="2"/>
  <c r="AI222" i="2"/>
  <c r="CC412" i="2"/>
  <c r="AV392" i="2"/>
  <c r="L380" i="2"/>
  <c r="W371" i="2"/>
  <c r="CI364" i="2"/>
  <c r="AG360" i="2"/>
  <c r="DC355" i="2"/>
  <c r="CB352" i="2"/>
  <c r="AY351" i="2"/>
  <c r="Y348" i="2"/>
  <c r="DK344" i="2"/>
  <c r="CK343" i="2"/>
  <c r="BI340" i="2"/>
  <c r="AI339" i="2"/>
  <c r="DT335" i="2"/>
  <c r="AA335" i="2"/>
  <c r="BU332" i="2"/>
  <c r="DM331" i="2"/>
  <c r="AS331" i="2"/>
  <c r="CM328" i="2"/>
  <c r="S328" i="2"/>
  <c r="BK327" i="2"/>
  <c r="DE324" i="2"/>
  <c r="AK324" i="2"/>
  <c r="CD323" i="2"/>
  <c r="K323" i="2"/>
  <c r="BA320" i="2"/>
  <c r="CV319" i="2"/>
  <c r="AA319" i="2"/>
  <c r="BU316" i="2"/>
  <c r="DM315" i="2"/>
  <c r="AS315" i="2"/>
  <c r="CM312" i="2"/>
  <c r="S312" i="2"/>
  <c r="BK311" i="2"/>
  <c r="DE308" i="2"/>
  <c r="AK308" i="2"/>
  <c r="CD307" i="2"/>
  <c r="K307" i="2"/>
  <c r="BA304" i="2"/>
  <c r="CV303" i="2"/>
  <c r="AA303" i="2"/>
  <c r="BU300" i="2"/>
  <c r="AH300" i="2"/>
  <c r="DJ299" i="2"/>
  <c r="CA299" i="2"/>
  <c r="AP299" i="2"/>
  <c r="DR296" i="2"/>
  <c r="CJ296" i="2"/>
  <c r="AX296" i="2"/>
  <c r="P296" i="2"/>
  <c r="CR295" i="2"/>
  <c r="BH295" i="2"/>
  <c r="X295" i="2"/>
  <c r="DB292" i="2"/>
  <c r="BQ292" i="2"/>
  <c r="AH292" i="2"/>
  <c r="DJ291" i="2"/>
  <c r="CA291" i="2"/>
  <c r="AP291" i="2"/>
  <c r="DR288" i="2"/>
  <c r="CJ288" i="2"/>
  <c r="AX288" i="2"/>
  <c r="P288" i="2"/>
  <c r="CR287" i="2"/>
  <c r="BH287" i="2"/>
  <c r="AL287" i="2"/>
  <c r="L287" i="2"/>
  <c r="DB283" i="2"/>
  <c r="CE283" i="2"/>
  <c r="BC283" i="2"/>
  <c r="AH283" i="2"/>
  <c r="L283" i="2"/>
  <c r="CX282" i="2"/>
  <c r="CA282" i="2"/>
  <c r="BC282" i="2"/>
  <c r="AB282" i="2"/>
  <c r="DR279" i="2"/>
  <c r="CX279" i="2"/>
  <c r="BV279" i="2"/>
  <c r="AX279" i="2"/>
  <c r="AB279" i="2"/>
  <c r="DN278" i="2"/>
  <c r="CR278" i="2"/>
  <c r="CA278" i="2"/>
  <c r="BH278" i="2"/>
  <c r="AP278" i="2"/>
  <c r="X278" i="2"/>
  <c r="DR275" i="2"/>
  <c r="DB275" i="2"/>
  <c r="CJ275" i="2"/>
  <c r="BQ275" i="2"/>
  <c r="AX275" i="2"/>
  <c r="AH275" i="2"/>
  <c r="P275" i="2"/>
  <c r="DJ274" i="2"/>
  <c r="CR274" i="2"/>
  <c r="CA274" i="2"/>
  <c r="BH274" i="2"/>
  <c r="AP274" i="2"/>
  <c r="X274" i="2"/>
  <c r="DR271" i="2"/>
  <c r="DB271" i="2"/>
  <c r="CJ271" i="2"/>
  <c r="BQ271" i="2"/>
  <c r="AX271" i="2"/>
  <c r="AH271" i="2"/>
  <c r="P271" i="2"/>
  <c r="DJ270" i="2"/>
  <c r="CR270" i="2"/>
  <c r="CA270" i="2"/>
  <c r="BH270" i="2"/>
  <c r="AP270" i="2"/>
  <c r="X270" i="2"/>
  <c r="DR267" i="2"/>
  <c r="DB267" i="2"/>
  <c r="CJ267" i="2"/>
  <c r="BQ267" i="2"/>
  <c r="AX267" i="2"/>
  <c r="AH267" i="2"/>
  <c r="P267" i="2"/>
  <c r="DJ266" i="2"/>
  <c r="CR266" i="2"/>
  <c r="CA266" i="2"/>
  <c r="BH266" i="2"/>
  <c r="AP266" i="2"/>
  <c r="X266" i="2"/>
  <c r="DR263" i="2"/>
  <c r="DB263" i="2"/>
  <c r="CJ263" i="2"/>
  <c r="BQ263" i="2"/>
  <c r="AX263" i="2"/>
  <c r="AH263" i="2"/>
  <c r="P263" i="2"/>
  <c r="DJ262" i="2"/>
  <c r="CR262" i="2"/>
  <c r="CA262" i="2"/>
  <c r="BH262" i="2"/>
  <c r="AP262" i="2"/>
  <c r="X262" i="2"/>
  <c r="DR259" i="2"/>
  <c r="DB259" i="2"/>
  <c r="CJ259" i="2"/>
  <c r="BQ259" i="2"/>
  <c r="AX259" i="2"/>
  <c r="AH259" i="2"/>
  <c r="P259" i="2"/>
  <c r="DJ258" i="2"/>
  <c r="CR258" i="2"/>
  <c r="CA258" i="2"/>
  <c r="BH258" i="2"/>
  <c r="AP258" i="2"/>
  <c r="X258" i="2"/>
  <c r="DR255" i="2"/>
  <c r="DB255" i="2"/>
  <c r="CJ255" i="2"/>
  <c r="BQ255" i="2"/>
  <c r="AX255" i="2"/>
  <c r="AH255" i="2"/>
  <c r="P255" i="2"/>
  <c r="DJ254" i="2"/>
  <c r="CR254" i="2"/>
  <c r="CA254" i="2"/>
  <c r="BH254" i="2"/>
  <c r="AP254" i="2"/>
  <c r="X254" i="2"/>
  <c r="DR251" i="2"/>
  <c r="DB251" i="2"/>
  <c r="DH403" i="2"/>
  <c r="CX384" i="2"/>
  <c r="DF375" i="2"/>
  <c r="O368" i="2"/>
  <c r="BY363" i="2"/>
  <c r="W359" i="2"/>
  <c r="AQ355" i="2"/>
  <c r="Q352" i="2"/>
  <c r="DC348" i="2"/>
  <c r="CB347" i="2"/>
  <c r="AY344" i="2"/>
  <c r="Y343" i="2"/>
  <c r="DK339" i="2"/>
  <c r="CK336" i="2"/>
  <c r="BP335" i="2"/>
  <c r="DI332" i="2"/>
  <c r="AO332" i="2"/>
  <c r="CI331" i="2"/>
  <c r="O331" i="2"/>
  <c r="BF328" i="2"/>
  <c r="DA327" i="2"/>
  <c r="AG327" i="2"/>
  <c r="BY324" i="2"/>
  <c r="DQ323" i="2"/>
  <c r="AW323" i="2"/>
  <c r="CQ320" i="2"/>
  <c r="W320" i="2"/>
  <c r="BP319" i="2"/>
  <c r="DI316" i="2"/>
  <c r="AO316" i="2"/>
  <c r="CI315" i="2"/>
  <c r="O315" i="2"/>
  <c r="BF312" i="2"/>
  <c r="DA311" i="2"/>
  <c r="AG311" i="2"/>
  <c r="BY308" i="2"/>
  <c r="DQ307" i="2"/>
  <c r="AW307" i="2"/>
  <c r="CQ304" i="2"/>
  <c r="W304" i="2"/>
  <c r="BP303" i="2"/>
  <c r="DI300" i="2"/>
  <c r="AZ300" i="2"/>
  <c r="R300" i="2"/>
  <c r="CU299" i="2"/>
  <c r="BJ299" i="2"/>
  <c r="Z299" i="2"/>
  <c r="DD296" i="2"/>
  <c r="BT296" i="2"/>
  <c r="AJ296" i="2"/>
  <c r="DL295" i="2"/>
  <c r="CC295" i="2"/>
  <c r="AR295" i="2"/>
  <c r="J295" i="2"/>
  <c r="CL292" i="2"/>
  <c r="AZ292" i="2"/>
  <c r="R292" i="2"/>
  <c r="CU291" i="2"/>
  <c r="BJ291" i="2"/>
  <c r="Z291" i="2"/>
  <c r="DD288" i="2"/>
  <c r="BT288" i="2"/>
  <c r="AJ288" i="2"/>
  <c r="DL287" i="2"/>
  <c r="CC287" i="2"/>
  <c r="AR287" i="2"/>
  <c r="J287" i="2"/>
  <c r="CL283" i="2"/>
  <c r="AZ283" i="2"/>
  <c r="R283" i="2"/>
  <c r="CU282" i="2"/>
  <c r="BJ282" i="2"/>
  <c r="Z282" i="2"/>
  <c r="DD279" i="2"/>
  <c r="BT279" i="2"/>
  <c r="AJ279" i="2"/>
  <c r="DL278" i="2"/>
  <c r="CC278" i="2"/>
  <c r="AR278" i="2"/>
  <c r="J278" i="2"/>
  <c r="CL275" i="2"/>
  <c r="AZ275" i="2"/>
  <c r="R275" i="2"/>
  <c r="CU274" i="2"/>
  <c r="BJ274" i="2"/>
  <c r="Z274" i="2"/>
  <c r="DD271" i="2"/>
  <c r="BT271" i="2"/>
  <c r="AJ271" i="2"/>
  <c r="DL270" i="2"/>
  <c r="CC270" i="2"/>
  <c r="AR270" i="2"/>
  <c r="J270" i="2"/>
  <c r="CL267" i="2"/>
  <c r="AZ267" i="2"/>
  <c r="R267" i="2"/>
  <c r="CU266" i="2"/>
  <c r="BJ266" i="2"/>
  <c r="Z266" i="2"/>
  <c r="DD263" i="2"/>
  <c r="BT263" i="2"/>
  <c r="AJ263" i="2"/>
  <c r="DL262" i="2"/>
  <c r="CC262" i="2"/>
  <c r="AR262" i="2"/>
  <c r="J262" i="2"/>
  <c r="CL259" i="2"/>
  <c r="AZ259" i="2"/>
  <c r="R259" i="2"/>
  <c r="CU258" i="2"/>
  <c r="BJ258" i="2"/>
  <c r="Z258" i="2"/>
  <c r="DD255" i="2"/>
  <c r="BT255" i="2"/>
  <c r="AJ255" i="2"/>
  <c r="DL254" i="2"/>
  <c r="CC254" i="2"/>
  <c r="AR254" i="2"/>
  <c r="J254" i="2"/>
  <c r="CP251" i="2"/>
  <c r="BQ251" i="2"/>
  <c r="AS251" i="2"/>
  <c r="V251" i="2"/>
  <c r="DJ250" i="2"/>
  <c r="CM250" i="2"/>
  <c r="BO250" i="2"/>
  <c r="AP250" i="2"/>
  <c r="S250" i="2"/>
  <c r="DH247" i="2"/>
  <c r="CJ247" i="2"/>
  <c r="BK247" i="2"/>
  <c r="AN247" i="2"/>
  <c r="P247" i="2"/>
  <c r="DE246" i="2"/>
  <c r="CH246" i="2"/>
  <c r="BH246" i="2"/>
  <c r="AK246" i="2"/>
  <c r="N246" i="2"/>
  <c r="DB243" i="2"/>
  <c r="CD243" i="2"/>
  <c r="BE243" i="2"/>
  <c r="AH243" i="2"/>
  <c r="K243" i="2"/>
  <c r="CZ242" i="2"/>
  <c r="CA242" i="2"/>
  <c r="BA242" i="2"/>
  <c r="AE242" i="2"/>
  <c r="DR239" i="2"/>
  <c r="CV239" i="2"/>
  <c r="BX239" i="2"/>
  <c r="AX239" i="2"/>
  <c r="AA239" i="2"/>
  <c r="DP238" i="2"/>
  <c r="CR238" i="2"/>
  <c r="BU238" i="2"/>
  <c r="AV238" i="2"/>
  <c r="X238" i="2"/>
  <c r="DM235" i="2"/>
  <c r="CP235" i="2"/>
  <c r="BQ235" i="2"/>
  <c r="AS235" i="2"/>
  <c r="V235" i="2"/>
  <c r="DJ234" i="2"/>
  <c r="CM234" i="2"/>
  <c r="BO234" i="2"/>
  <c r="AP234" i="2"/>
  <c r="S234" i="2"/>
  <c r="DH231" i="2"/>
  <c r="CJ231" i="2"/>
  <c r="BK231" i="2"/>
  <c r="AN231" i="2"/>
  <c r="P231" i="2"/>
  <c r="DE230" i="2"/>
  <c r="CH230" i="2"/>
  <c r="BH230" i="2"/>
  <c r="AK230" i="2"/>
  <c r="N230" i="2"/>
  <c r="DB227" i="2"/>
  <c r="CD227" i="2"/>
  <c r="BE227" i="2"/>
  <c r="AH227" i="2"/>
  <c r="K227" i="2"/>
  <c r="CZ226" i="2"/>
  <c r="CA226" i="2"/>
  <c r="BA226" i="2"/>
  <c r="AE226" i="2"/>
  <c r="DR223" i="2"/>
  <c r="CV223" i="2"/>
  <c r="BX223" i="2"/>
  <c r="AX223" i="2"/>
  <c r="AA223" i="2"/>
  <c r="DP222" i="2"/>
  <c r="CR222" i="2"/>
  <c r="BU222" i="2"/>
  <c r="AV222" i="2"/>
  <c r="X222" i="2"/>
  <c r="DQ219" i="2"/>
  <c r="DA219" i="2"/>
  <c r="CI219" i="2"/>
  <c r="BP219" i="2"/>
  <c r="AW219" i="2"/>
  <c r="AG219" i="2"/>
  <c r="O219" i="2"/>
  <c r="DI218" i="2"/>
  <c r="CQ218" i="2"/>
  <c r="BY218" i="2"/>
  <c r="BF218" i="2"/>
  <c r="AO218" i="2"/>
  <c r="W218" i="2"/>
  <c r="DQ215" i="2"/>
  <c r="DA215" i="2"/>
  <c r="CI215" i="2"/>
  <c r="BP215" i="2"/>
  <c r="AW215" i="2"/>
  <c r="AG215" i="2"/>
  <c r="O215" i="2"/>
  <c r="DI214" i="2"/>
  <c r="CQ214" i="2"/>
  <c r="BY214" i="2"/>
  <c r="BF214" i="2"/>
  <c r="AO214" i="2"/>
  <c r="W214" i="2"/>
  <c r="DQ211" i="2"/>
  <c r="DA211" i="2"/>
  <c r="CI211" i="2"/>
  <c r="BP211" i="2"/>
  <c r="AW211" i="2"/>
  <c r="AG211" i="2"/>
  <c r="O211" i="2"/>
  <c r="DI210" i="2"/>
  <c r="CQ210" i="2"/>
  <c r="BY210" i="2"/>
  <c r="BF210" i="2"/>
  <c r="AO210" i="2"/>
  <c r="W210" i="2"/>
  <c r="DQ207" i="2"/>
  <c r="DA207" i="2"/>
  <c r="CI207" i="2"/>
  <c r="BP207" i="2"/>
  <c r="AW207" i="2"/>
  <c r="AG207" i="2"/>
  <c r="O207" i="2"/>
  <c r="DI206" i="2"/>
  <c r="CQ206" i="2"/>
  <c r="BY206" i="2"/>
  <c r="BF206" i="2"/>
  <c r="AO206" i="2"/>
  <c r="W206" i="2"/>
  <c r="DQ203" i="2"/>
  <c r="DA203" i="2"/>
  <c r="CI203" i="2"/>
  <c r="BP203" i="2"/>
  <c r="AW203" i="2"/>
  <c r="AG203" i="2"/>
  <c r="O203" i="2"/>
  <c r="DI202" i="2"/>
  <c r="CQ202" i="2"/>
  <c r="BY202" i="2"/>
  <c r="BF202" i="2"/>
  <c r="AO202" i="2"/>
  <c r="W202" i="2"/>
  <c r="DQ199" i="2"/>
  <c r="DA199" i="2"/>
  <c r="CI199" i="2"/>
  <c r="BP199" i="2"/>
  <c r="AW199" i="2"/>
  <c r="AG199" i="2"/>
  <c r="O199" i="2"/>
  <c r="DI198" i="2"/>
  <c r="CQ198" i="2"/>
  <c r="BY198" i="2"/>
  <c r="BF198" i="2"/>
  <c r="AO198" i="2"/>
  <c r="W198" i="2"/>
  <c r="DQ195" i="2"/>
  <c r="DA195" i="2"/>
  <c r="CI195" i="2"/>
  <c r="BP195" i="2"/>
  <c r="AW195" i="2"/>
  <c r="AG195" i="2"/>
  <c r="O195" i="2"/>
  <c r="DI194" i="2"/>
  <c r="CQ194" i="2"/>
  <c r="BY194" i="2"/>
  <c r="BF194" i="2"/>
  <c r="AO194" i="2"/>
  <c r="W194" i="2"/>
  <c r="DQ191" i="2"/>
  <c r="DA191" i="2"/>
  <c r="CI191" i="2"/>
  <c r="BP191" i="2"/>
  <c r="AW191" i="2"/>
  <c r="AG191" i="2"/>
  <c r="O191" i="2"/>
  <c r="DI190" i="2"/>
  <c r="CQ190" i="2"/>
  <c r="BY190" i="2"/>
  <c r="BF190" i="2"/>
  <c r="AO190" i="2"/>
  <c r="W190" i="2"/>
  <c r="DQ187" i="2"/>
  <c r="DA187" i="2"/>
  <c r="CI187" i="2"/>
  <c r="BP187" i="2"/>
  <c r="AW187" i="2"/>
  <c r="AG187" i="2"/>
  <c r="O187" i="2"/>
  <c r="DI186" i="2"/>
  <c r="CQ186" i="2"/>
  <c r="BY186" i="2"/>
  <c r="BF186" i="2"/>
  <c r="AO186" i="2"/>
  <c r="W186" i="2"/>
  <c r="DQ183" i="2"/>
  <c r="DA183" i="2"/>
  <c r="CI183" i="2"/>
  <c r="BP183" i="2"/>
  <c r="AW183" i="2"/>
  <c r="AG183" i="2"/>
  <c r="O183" i="2"/>
  <c r="DI182" i="2"/>
  <c r="CQ182" i="2"/>
  <c r="BY182" i="2"/>
  <c r="BF182" i="2"/>
  <c r="AO182" i="2"/>
  <c r="W182" i="2"/>
  <c r="DQ179" i="2"/>
  <c r="DA179" i="2"/>
  <c r="CI179" i="2"/>
  <c r="BP179" i="2"/>
  <c r="AW179" i="2"/>
  <c r="AG179" i="2"/>
  <c r="O179" i="2"/>
  <c r="DI178" i="2"/>
  <c r="CQ178" i="2"/>
  <c r="BY178" i="2"/>
  <c r="BF178" i="2"/>
  <c r="AO178" i="2"/>
  <c r="W178" i="2"/>
  <c r="DQ175" i="2"/>
  <c r="DA175" i="2"/>
  <c r="CI175" i="2"/>
  <c r="BP175" i="2"/>
  <c r="AW175" i="2"/>
  <c r="AG175" i="2"/>
  <c r="O175" i="2"/>
  <c r="DI174" i="2"/>
  <c r="CQ174" i="2"/>
  <c r="BY174" i="2"/>
  <c r="BF174" i="2"/>
  <c r="AO174" i="2"/>
  <c r="W174" i="2"/>
  <c r="DQ171" i="2"/>
  <c r="DA171" i="2"/>
  <c r="CI171" i="2"/>
  <c r="BP171" i="2"/>
  <c r="AW171" i="2"/>
  <c r="AG171" i="2"/>
  <c r="O171" i="2"/>
  <c r="DI170" i="2"/>
  <c r="CQ170" i="2"/>
  <c r="BY170" i="2"/>
  <c r="BF170" i="2"/>
  <c r="AO170" i="2"/>
  <c r="W170" i="2"/>
  <c r="DQ167" i="2"/>
  <c r="DA167" i="2"/>
  <c r="CI167" i="2"/>
  <c r="BP167" i="2"/>
  <c r="N424" i="2"/>
  <c r="CH396" i="2"/>
  <c r="AB383" i="2"/>
  <c r="AL372" i="2"/>
  <c r="AK367" i="2"/>
  <c r="CV360" i="2"/>
  <c r="AS356" i="2"/>
  <c r="DI352" i="2"/>
  <c r="CI351" i="2"/>
  <c r="BF348" i="2"/>
  <c r="AG347" i="2"/>
  <c r="DQ343" i="2"/>
  <c r="CQ340" i="2"/>
  <c r="BP339" i="2"/>
  <c r="AO336" i="2"/>
  <c r="AR335" i="2"/>
  <c r="CL332" i="2"/>
  <c r="R332" i="2"/>
  <c r="BJ331" i="2"/>
  <c r="DD328" i="2"/>
  <c r="AJ328" i="2"/>
  <c r="CC327" i="2"/>
  <c r="J327" i="2"/>
  <c r="AZ324" i="2"/>
  <c r="CU323" i="2"/>
  <c r="Z323" i="2"/>
  <c r="BT320" i="2"/>
  <c r="DL319" i="2"/>
  <c r="AR319" i="2"/>
  <c r="CL316" i="2"/>
  <c r="R316" i="2"/>
  <c r="BJ315" i="2"/>
  <c r="DD312" i="2"/>
  <c r="AJ312" i="2"/>
  <c r="CC311" i="2"/>
  <c r="J311" i="2"/>
  <c r="AZ308" i="2"/>
  <c r="CU307" i="2"/>
  <c r="Z307" i="2"/>
  <c r="BT304" i="2"/>
  <c r="DL303" i="2"/>
  <c r="AR303" i="2"/>
  <c r="CL300" i="2"/>
  <c r="AO300" i="2"/>
  <c r="DQ299" i="2"/>
  <c r="CI299" i="2"/>
  <c r="AW299" i="2"/>
  <c r="O299" i="2"/>
  <c r="CQ296" i="2"/>
  <c r="BF296" i="2"/>
  <c r="W296" i="2"/>
  <c r="DA295" i="2"/>
  <c r="BP295" i="2"/>
  <c r="AG295" i="2"/>
  <c r="DI292" i="2"/>
  <c r="BY292" i="2"/>
  <c r="AO292" i="2"/>
  <c r="DQ291" i="2"/>
  <c r="CI291" i="2"/>
  <c r="AW291" i="2"/>
  <c r="O291" i="2"/>
  <c r="CQ288" i="2"/>
  <c r="BF288" i="2"/>
  <c r="W288" i="2"/>
  <c r="DA287" i="2"/>
  <c r="BP287" i="2"/>
  <c r="AG287" i="2"/>
  <c r="DI283" i="2"/>
  <c r="BY283" i="2"/>
  <c r="AO283" i="2"/>
  <c r="DQ282" i="2"/>
  <c r="CI282" i="2"/>
  <c r="AW282" i="2"/>
  <c r="O282" i="2"/>
  <c r="CQ279" i="2"/>
  <c r="BF279" i="2"/>
  <c r="W279" i="2"/>
  <c r="DA278" i="2"/>
  <c r="BP278" i="2"/>
  <c r="AG278" i="2"/>
  <c r="DI275" i="2"/>
  <c r="BY275" i="2"/>
  <c r="AO275" i="2"/>
  <c r="DQ274" i="2"/>
  <c r="CI274" i="2"/>
  <c r="AW274" i="2"/>
  <c r="O274" i="2"/>
  <c r="CQ271" i="2"/>
  <c r="BF271" i="2"/>
  <c r="W271" i="2"/>
  <c r="DA270" i="2"/>
  <c r="BP270" i="2"/>
  <c r="AG270" i="2"/>
  <c r="DI267" i="2"/>
  <c r="BY267" i="2"/>
  <c r="AO267" i="2"/>
  <c r="DQ266" i="2"/>
  <c r="CI266" i="2"/>
  <c r="AW266" i="2"/>
  <c r="O266" i="2"/>
  <c r="CQ263" i="2"/>
  <c r="BF263" i="2"/>
  <c r="W263" i="2"/>
  <c r="DA262" i="2"/>
  <c r="BP262" i="2"/>
  <c r="AG262" i="2"/>
  <c r="DI259" i="2"/>
  <c r="BY259" i="2"/>
  <c r="AO259" i="2"/>
  <c r="DQ258" i="2"/>
  <c r="CI258" i="2"/>
  <c r="AW258" i="2"/>
  <c r="O258" i="2"/>
  <c r="CQ255" i="2"/>
  <c r="BF255" i="2"/>
  <c r="W255" i="2"/>
  <c r="DA254" i="2"/>
  <c r="BP254" i="2"/>
  <c r="AG254" i="2"/>
  <c r="DI251" i="2"/>
  <c r="CI251" i="2"/>
  <c r="BJ251" i="2"/>
  <c r="AL251" i="2"/>
  <c r="O251" i="2"/>
  <c r="DD250" i="2"/>
  <c r="CE250" i="2"/>
  <c r="BF250" i="2"/>
  <c r="AJ250" i="2"/>
  <c r="L250" i="2"/>
  <c r="DA247" i="2"/>
  <c r="CC247" i="2"/>
  <c r="BC247" i="2"/>
  <c r="AG247" i="2"/>
  <c r="J247" i="2"/>
  <c r="CX246" i="2"/>
  <c r="BY246" i="2"/>
  <c r="AZ246" i="2"/>
  <c r="AB246" i="2"/>
  <c r="DQ243" i="2"/>
  <c r="CU243" i="2"/>
  <c r="BV243" i="2"/>
  <c r="AW243" i="2"/>
  <c r="Z243" i="2"/>
  <c r="DN242" i="2"/>
  <c r="CQ242" i="2"/>
  <c r="BT242" i="2"/>
  <c r="AT242" i="2"/>
  <c r="W242" i="2"/>
  <c r="DL239" i="2"/>
  <c r="CN239" i="2"/>
  <c r="BP239" i="2"/>
  <c r="AR239" i="2"/>
  <c r="T239" i="2"/>
  <c r="DI238" i="2"/>
  <c r="CL238" i="2"/>
  <c r="BM238" i="2"/>
  <c r="AO238" i="2"/>
  <c r="R238" i="2"/>
  <c r="DF235" i="2"/>
  <c r="CI235" i="2"/>
  <c r="BJ235" i="2"/>
  <c r="AL235" i="2"/>
  <c r="O235" i="2"/>
  <c r="DD234" i="2"/>
  <c r="CE234" i="2"/>
  <c r="BF234" i="2"/>
  <c r="AJ234" i="2"/>
  <c r="L234" i="2"/>
  <c r="DA231" i="2"/>
  <c r="CC231" i="2"/>
  <c r="BC231" i="2"/>
  <c r="AG231" i="2"/>
  <c r="J231" i="2"/>
  <c r="CX230" i="2"/>
  <c r="BY230" i="2"/>
  <c r="AZ230" i="2"/>
  <c r="AB230" i="2"/>
  <c r="DQ227" i="2"/>
  <c r="CU227" i="2"/>
  <c r="BV227" i="2"/>
  <c r="AW227" i="2"/>
  <c r="Z227" i="2"/>
  <c r="DN226" i="2"/>
  <c r="CQ226" i="2"/>
  <c r="BT226" i="2"/>
  <c r="AT226" i="2"/>
  <c r="W226" i="2"/>
  <c r="DL223" i="2"/>
  <c r="CN223" i="2"/>
  <c r="BP223" i="2"/>
  <c r="AR223" i="2"/>
  <c r="T223" i="2"/>
  <c r="DI222" i="2"/>
  <c r="CL222" i="2"/>
  <c r="BM222" i="2"/>
  <c r="AO222" i="2"/>
  <c r="R222" i="2"/>
  <c r="DL219" i="2"/>
  <c r="CU219" i="2"/>
  <c r="CC219" i="2"/>
  <c r="BJ219" i="2"/>
  <c r="AR219" i="2"/>
  <c r="Z219" i="2"/>
  <c r="J219" i="2"/>
  <c r="DD218" i="2"/>
  <c r="CL218" i="2"/>
  <c r="BT218" i="2"/>
  <c r="AZ218" i="2"/>
  <c r="AJ218" i="2"/>
  <c r="R218" i="2"/>
  <c r="DL215" i="2"/>
  <c r="CU215" i="2"/>
  <c r="CC215" i="2"/>
  <c r="BJ215" i="2"/>
  <c r="AR215" i="2"/>
  <c r="Z215" i="2"/>
  <c r="J215" i="2"/>
  <c r="DD214" i="2"/>
  <c r="CL214" i="2"/>
  <c r="BT214" i="2"/>
  <c r="AZ214" i="2"/>
  <c r="AJ214" i="2"/>
  <c r="R214" i="2"/>
  <c r="DL211" i="2"/>
  <c r="CU211" i="2"/>
  <c r="CC211" i="2"/>
  <c r="BJ211" i="2"/>
  <c r="AR211" i="2"/>
  <c r="Z211" i="2"/>
  <c r="J211" i="2"/>
  <c r="DD210" i="2"/>
  <c r="CL210" i="2"/>
  <c r="BT210" i="2"/>
  <c r="AZ210" i="2"/>
  <c r="AJ210" i="2"/>
  <c r="R210" i="2"/>
  <c r="DL207" i="2"/>
  <c r="CU207" i="2"/>
  <c r="CC207" i="2"/>
  <c r="BJ207" i="2"/>
  <c r="AR207" i="2"/>
  <c r="Z207" i="2"/>
  <c r="J207" i="2"/>
  <c r="DD206" i="2"/>
  <c r="CL206" i="2"/>
  <c r="BT206" i="2"/>
  <c r="AZ206" i="2"/>
  <c r="AJ206" i="2"/>
  <c r="R206" i="2"/>
  <c r="DL203" i="2"/>
  <c r="CU203" i="2"/>
  <c r="CC203" i="2"/>
  <c r="BJ203" i="2"/>
  <c r="AR203" i="2"/>
  <c r="Z203" i="2"/>
  <c r="J203" i="2"/>
  <c r="DD202" i="2"/>
  <c r="CL202" i="2"/>
  <c r="BT202" i="2"/>
  <c r="AZ202" i="2"/>
  <c r="AJ202" i="2"/>
  <c r="R202" i="2"/>
  <c r="DL199" i="2"/>
  <c r="CU199" i="2"/>
  <c r="CC199" i="2"/>
  <c r="BJ199" i="2"/>
  <c r="AR199" i="2"/>
  <c r="Z199" i="2"/>
  <c r="J199" i="2"/>
  <c r="DD198" i="2"/>
  <c r="CL198" i="2"/>
  <c r="BT198" i="2"/>
  <c r="AZ198" i="2"/>
  <c r="AJ198" i="2"/>
  <c r="R198" i="2"/>
  <c r="DL195" i="2"/>
  <c r="CU195" i="2"/>
  <c r="CC195" i="2"/>
  <c r="BJ195" i="2"/>
  <c r="AR195" i="2"/>
  <c r="Z195" i="2"/>
  <c r="J195" i="2"/>
  <c r="DD194" i="2"/>
  <c r="CL194" i="2"/>
  <c r="AZ194" i="2"/>
  <c r="AJ194" i="2"/>
  <c r="R194" i="2"/>
  <c r="DL191" i="2"/>
  <c r="CU191" i="2"/>
  <c r="CC191" i="2"/>
  <c r="BJ191" i="2"/>
  <c r="AR191" i="2"/>
  <c r="Z191" i="2"/>
  <c r="J191" i="2"/>
  <c r="DD190" i="2"/>
  <c r="CL190" i="2"/>
  <c r="BT190" i="2"/>
  <c r="AZ190" i="2"/>
  <c r="AJ190" i="2"/>
  <c r="R190" i="2"/>
  <c r="DL187" i="2"/>
  <c r="CU187" i="2"/>
  <c r="CC187" i="2"/>
  <c r="BJ187" i="2"/>
  <c r="AR187" i="2"/>
  <c r="Z187" i="2"/>
  <c r="J187" i="2"/>
  <c r="DD186" i="2"/>
  <c r="CL186" i="2"/>
  <c r="BT186" i="2"/>
  <c r="AZ186" i="2"/>
  <c r="AJ186" i="2"/>
  <c r="R186" i="2"/>
  <c r="DL183" i="2"/>
  <c r="CU183" i="2"/>
  <c r="CC183" i="2"/>
  <c r="BJ183" i="2"/>
  <c r="AR183" i="2"/>
  <c r="Z183" i="2"/>
  <c r="J183" i="2"/>
  <c r="DD182" i="2"/>
  <c r="CL182" i="2"/>
  <c r="BT182" i="2"/>
  <c r="AZ182" i="2"/>
  <c r="AJ182" i="2"/>
  <c r="R182" i="2"/>
  <c r="DL179" i="2"/>
  <c r="CU179" i="2"/>
  <c r="CC179" i="2"/>
  <c r="BJ179" i="2"/>
  <c r="AR179" i="2"/>
  <c r="Z179" i="2"/>
  <c r="J179" i="2"/>
  <c r="DD178" i="2"/>
  <c r="CL178" i="2"/>
  <c r="BT178" i="2"/>
  <c r="AZ178" i="2"/>
  <c r="AJ178" i="2"/>
  <c r="R178" i="2"/>
  <c r="DL175" i="2"/>
  <c r="CE440" i="2"/>
  <c r="CH400" i="2"/>
  <c r="AB384" i="2"/>
  <c r="AL375" i="2"/>
  <c r="CQ367" i="2"/>
  <c r="AO363" i="2"/>
  <c r="DA356" i="2"/>
  <c r="Y355" i="2"/>
  <c r="DK351" i="2"/>
  <c r="CK348" i="2"/>
  <c r="BI347" i="2"/>
  <c r="AI344" i="2"/>
  <c r="DT340" i="2"/>
  <c r="CT339" i="2"/>
  <c r="BS336" i="2"/>
  <c r="BF335" i="2"/>
  <c r="DA332" i="2"/>
  <c r="AG332" i="2"/>
  <c r="BY331" i="2"/>
  <c r="DQ328" i="2"/>
  <c r="AW328" i="2"/>
  <c r="CQ327" i="2"/>
  <c r="W327" i="2"/>
  <c r="BP324" i="2"/>
  <c r="DI323" i="2"/>
  <c r="AO323" i="2"/>
  <c r="CI320" i="2"/>
  <c r="O320" i="2"/>
  <c r="BF319" i="2"/>
  <c r="DA316" i="2"/>
  <c r="AG316" i="2"/>
  <c r="BY315" i="2"/>
  <c r="DQ312" i="2"/>
  <c r="AW312" i="2"/>
  <c r="CQ311" i="2"/>
  <c r="W311" i="2"/>
  <c r="BP308" i="2"/>
  <c r="DI307" i="2"/>
  <c r="AO307" i="2"/>
  <c r="CI304" i="2"/>
  <c r="O304" i="2"/>
  <c r="BF303" i="2"/>
  <c r="DA300" i="2"/>
  <c r="AV300" i="2"/>
  <c r="N300" i="2"/>
  <c r="CP299" i="2"/>
  <c r="BE299" i="2"/>
  <c r="V299" i="2"/>
  <c r="CZ296" i="2"/>
  <c r="BO296" i="2"/>
  <c r="AE296" i="2"/>
  <c r="DH295" i="2"/>
  <c r="BX295" i="2"/>
  <c r="AN295" i="2"/>
  <c r="DP292" i="2"/>
  <c r="CH292" i="2"/>
  <c r="AV292" i="2"/>
  <c r="N292" i="2"/>
  <c r="CP291" i="2"/>
  <c r="BE291" i="2"/>
  <c r="V291" i="2"/>
  <c r="CZ288" i="2"/>
  <c r="BO288" i="2"/>
  <c r="AE288" i="2"/>
  <c r="DH287" i="2"/>
  <c r="BX287" i="2"/>
  <c r="AN287" i="2"/>
  <c r="DP283" i="2"/>
  <c r="CH283" i="2"/>
  <c r="AV283" i="2"/>
  <c r="N283" i="2"/>
  <c r="CP282" i="2"/>
  <c r="BE282" i="2"/>
  <c r="V282" i="2"/>
  <c r="CZ279" i="2"/>
  <c r="BO279" i="2"/>
  <c r="AE279" i="2"/>
  <c r="DH278" i="2"/>
  <c r="BX278" i="2"/>
  <c r="AN278" i="2"/>
  <c r="DP275" i="2"/>
  <c r="CH275" i="2"/>
  <c r="AV275" i="2"/>
  <c r="L387" i="2"/>
  <c r="AK359" i="2"/>
  <c r="CI347" i="2"/>
  <c r="CQ336" i="2"/>
  <c r="CL331" i="2"/>
  <c r="AJ327" i="2"/>
  <c r="CU320" i="2"/>
  <c r="AR316" i="2"/>
  <c r="DD311" i="2"/>
  <c r="AZ307" i="2"/>
  <c r="DL300" i="2"/>
  <c r="BK299" i="2"/>
  <c r="AK296" i="2"/>
  <c r="K295" i="2"/>
  <c r="CV291" i="2"/>
  <c r="BU288" i="2"/>
  <c r="AS287" i="2"/>
  <c r="S283" i="2"/>
  <c r="DE279" i="2"/>
  <c r="CD278" i="2"/>
  <c r="BA275" i="2"/>
  <c r="CH274" i="2"/>
  <c r="N274" i="2"/>
  <c r="BE271" i="2"/>
  <c r="CZ270" i="2"/>
  <c r="AE270" i="2"/>
  <c r="BX267" i="2"/>
  <c r="DP266" i="2"/>
  <c r="AV266" i="2"/>
  <c r="CP263" i="2"/>
  <c r="V263" i="2"/>
  <c r="BO262" i="2"/>
  <c r="DH259" i="2"/>
  <c r="AN259" i="2"/>
  <c r="CH258" i="2"/>
  <c r="N258" i="2"/>
  <c r="BE255" i="2"/>
  <c r="CZ254" i="2"/>
  <c r="AE254" i="2"/>
  <c r="CH251" i="2"/>
  <c r="AK251" i="2"/>
  <c r="DB250" i="2"/>
  <c r="BE250" i="2"/>
  <c r="K250" i="2"/>
  <c r="CA247" i="2"/>
  <c r="AE247" i="2"/>
  <c r="CV246" i="2"/>
  <c r="AX246" i="2"/>
  <c r="DP243" i="2"/>
  <c r="BU243" i="2"/>
  <c r="X243" i="2"/>
  <c r="CP242" i="2"/>
  <c r="AS242" i="2"/>
  <c r="DJ239" i="2"/>
  <c r="BO239" i="2"/>
  <c r="S239" i="2"/>
  <c r="CJ238" i="2"/>
  <c r="AN238" i="2"/>
  <c r="DE235" i="2"/>
  <c r="BH235" i="2"/>
  <c r="N235" i="2"/>
  <c r="CD234" i="2"/>
  <c r="AH234" i="2"/>
  <c r="CZ231" i="2"/>
  <c r="BA231" i="2"/>
  <c r="DR230" i="2"/>
  <c r="BX230" i="2"/>
  <c r="AA230" i="2"/>
  <c r="CR227" i="2"/>
  <c r="AV227" i="2"/>
  <c r="DM226" i="2"/>
  <c r="BQ226" i="2"/>
  <c r="V226" i="2"/>
  <c r="CM223" i="2"/>
  <c r="AP223" i="2"/>
  <c r="DH222" i="2"/>
  <c r="BK222" i="2"/>
  <c r="Q222" i="2"/>
  <c r="CT219" i="2"/>
  <c r="BI219" i="2"/>
  <c r="Y219" i="2"/>
  <c r="DC218" i="2"/>
  <c r="BS218" i="2"/>
  <c r="AI218" i="2"/>
  <c r="DK215" i="2"/>
  <c r="CB215" i="2"/>
  <c r="AQ215" i="2"/>
  <c r="DT214" i="2"/>
  <c r="CK214" i="2"/>
  <c r="AY214" i="2"/>
  <c r="Q214" i="2"/>
  <c r="CT211" i="2"/>
  <c r="BI211" i="2"/>
  <c r="Y211" i="2"/>
  <c r="DC210" i="2"/>
  <c r="BS210" i="2"/>
  <c r="AI210" i="2"/>
  <c r="DK207" i="2"/>
  <c r="CB207" i="2"/>
  <c r="AQ207" i="2"/>
  <c r="DT206" i="2"/>
  <c r="CK206" i="2"/>
  <c r="AY206" i="2"/>
  <c r="Q206" i="2"/>
  <c r="CT203" i="2"/>
  <c r="BI203" i="2"/>
  <c r="Y203" i="2"/>
  <c r="DC202" i="2"/>
  <c r="BS202" i="2"/>
  <c r="AI202" i="2"/>
  <c r="DK199" i="2"/>
  <c r="CB199" i="2"/>
  <c r="AQ199" i="2"/>
  <c r="DT198" i="2"/>
  <c r="CK198" i="2"/>
  <c r="AY198" i="2"/>
  <c r="Q198" i="2"/>
  <c r="CT195" i="2"/>
  <c r="BI195" i="2"/>
  <c r="Y195" i="2"/>
  <c r="DC194" i="2"/>
  <c r="AI194" i="2"/>
  <c r="DK191" i="2"/>
  <c r="CB191" i="2"/>
  <c r="AQ191" i="2"/>
  <c r="DT190" i="2"/>
  <c r="CK190" i="2"/>
  <c r="AY190" i="2"/>
  <c r="Q190" i="2"/>
  <c r="CT187" i="2"/>
  <c r="BI187" i="2"/>
  <c r="Y187" i="2"/>
  <c r="DC186" i="2"/>
  <c r="BS186" i="2"/>
  <c r="AI186" i="2"/>
  <c r="DK183" i="2"/>
  <c r="CB183" i="2"/>
  <c r="AQ183" i="2"/>
  <c r="DT182" i="2"/>
  <c r="CK182" i="2"/>
  <c r="AY182" i="2"/>
  <c r="Q182" i="2"/>
  <c r="CT179" i="2"/>
  <c r="BI179" i="2"/>
  <c r="Y179" i="2"/>
  <c r="DC178" i="2"/>
  <c r="BS178" i="2"/>
  <c r="AI178" i="2"/>
  <c r="DK175" i="2"/>
  <c r="CJ175" i="2"/>
  <c r="BJ175" i="2"/>
  <c r="AM175" i="2"/>
  <c r="P175" i="2"/>
  <c r="DD174" i="2"/>
  <c r="CF174" i="2"/>
  <c r="BH174" i="2"/>
  <c r="AJ174" i="2"/>
  <c r="M174" i="2"/>
  <c r="DB171" i="2"/>
  <c r="CC171" i="2"/>
  <c r="BD171" i="2"/>
  <c r="AH171" i="2"/>
  <c r="J171" i="2"/>
  <c r="CY170" i="2"/>
  <c r="CA170" i="2"/>
  <c r="AZ170" i="2"/>
  <c r="AC170" i="2"/>
  <c r="DR167" i="2"/>
  <c r="CU167" i="2"/>
  <c r="BW167" i="2"/>
  <c r="AY167" i="2"/>
  <c r="AI167" i="2"/>
  <c r="Q167" i="2"/>
  <c r="DK166" i="2"/>
  <c r="CT166" i="2"/>
  <c r="CB166" i="2"/>
  <c r="BI166" i="2"/>
  <c r="AQ166" i="2"/>
  <c r="Y166" i="2"/>
  <c r="DT163" i="2"/>
  <c r="DC163" i="2"/>
  <c r="CK163" i="2"/>
  <c r="BS163" i="2"/>
  <c r="AY163" i="2"/>
  <c r="AI163" i="2"/>
  <c r="Q163" i="2"/>
  <c r="DK162" i="2"/>
  <c r="CT162" i="2"/>
  <c r="CB162" i="2"/>
  <c r="BI162" i="2"/>
  <c r="AQ162" i="2"/>
  <c r="Y162" i="2"/>
  <c r="DT159" i="2"/>
  <c r="DC159" i="2"/>
  <c r="CK159" i="2"/>
  <c r="BS159" i="2"/>
  <c r="AY159" i="2"/>
  <c r="AI159" i="2"/>
  <c r="Q159" i="2"/>
  <c r="DK158" i="2"/>
  <c r="CT158" i="2"/>
  <c r="CB158" i="2"/>
  <c r="BI158" i="2"/>
  <c r="AQ158" i="2"/>
  <c r="Y158" i="2"/>
  <c r="DT155" i="2"/>
  <c r="DC155" i="2"/>
  <c r="CK155" i="2"/>
  <c r="BS155" i="2"/>
  <c r="AY155" i="2"/>
  <c r="AI155" i="2"/>
  <c r="Q155" i="2"/>
  <c r="DK154" i="2"/>
  <c r="CT154" i="2"/>
  <c r="CB154" i="2"/>
  <c r="DH399" i="2"/>
  <c r="S363" i="2"/>
  <c r="BY348" i="2"/>
  <c r="CI339" i="2"/>
  <c r="Z332" i="2"/>
  <c r="CL327" i="2"/>
  <c r="AJ323" i="2"/>
  <c r="CU316" i="2"/>
  <c r="AR312" i="2"/>
  <c r="DD307" i="2"/>
  <c r="AZ303" i="2"/>
  <c r="CM299" i="2"/>
  <c r="BK296" i="2"/>
  <c r="AK295" i="2"/>
  <c r="K292" i="2"/>
  <c r="CV288" i="2"/>
  <c r="BU287" i="2"/>
  <c r="AS283" i="2"/>
  <c r="S282" i="2"/>
  <c r="DE278" i="2"/>
  <c r="CD275" i="2"/>
  <c r="CV274" i="2"/>
  <c r="AA274" i="2"/>
  <c r="BU271" i="2"/>
  <c r="DM270" i="2"/>
  <c r="AS270" i="2"/>
  <c r="CM267" i="2"/>
  <c r="S267" i="2"/>
  <c r="BK266" i="2"/>
  <c r="DE263" i="2"/>
  <c r="AK263" i="2"/>
  <c r="CD262" i="2"/>
  <c r="K262" i="2"/>
  <c r="BA259" i="2"/>
  <c r="CV258" i="2"/>
  <c r="AA258" i="2"/>
  <c r="BU255" i="2"/>
  <c r="DM254" i="2"/>
  <c r="AS254" i="2"/>
  <c r="CQ251" i="2"/>
  <c r="AT251" i="2"/>
  <c r="DL250" i="2"/>
  <c r="BP250" i="2"/>
  <c r="T250" i="2"/>
  <c r="CL247" i="2"/>
  <c r="AO247" i="2"/>
  <c r="DF246" i="2"/>
  <c r="BJ246" i="2"/>
  <c r="O246" i="2"/>
  <c r="CE243" i="2"/>
  <c r="AJ243" i="2"/>
  <c r="DA242" i="2"/>
  <c r="BC242" i="2"/>
  <c r="J242" i="2"/>
  <c r="BY239" i="2"/>
  <c r="AB239" i="2"/>
  <c r="CU238" i="2"/>
  <c r="AW238" i="2"/>
  <c r="DN235" i="2"/>
  <c r="BT235" i="2"/>
  <c r="W235" i="2"/>
  <c r="CN234" i="2"/>
  <c r="AR234" i="2"/>
  <c r="DI231" i="2"/>
  <c r="BM231" i="2"/>
  <c r="R231" i="2"/>
  <c r="CI230" i="2"/>
  <c r="AL230" i="2"/>
  <c r="DD227" i="2"/>
  <c r="BF227" i="2"/>
  <c r="L227" i="2"/>
  <c r="CC226" i="2"/>
  <c r="AG226" i="2"/>
  <c r="CX223" i="2"/>
  <c r="AZ223" i="2"/>
  <c r="DQ222" i="2"/>
  <c r="BV222" i="2"/>
  <c r="Z222" i="2"/>
  <c r="DB219" i="2"/>
  <c r="BQ219" i="2"/>
  <c r="AH219" i="2"/>
  <c r="DJ218" i="2"/>
  <c r="CA218" i="2"/>
  <c r="AP218" i="2"/>
  <c r="DR215" i="2"/>
  <c r="CJ215" i="2"/>
  <c r="AX215" i="2"/>
  <c r="P215" i="2"/>
  <c r="CR214" i="2"/>
  <c r="BH214" i="2"/>
  <c r="X214" i="2"/>
  <c r="DB211" i="2"/>
  <c r="BQ211" i="2"/>
  <c r="AH211" i="2"/>
  <c r="DJ210" i="2"/>
  <c r="CA210" i="2"/>
  <c r="AP210" i="2"/>
  <c r="DR207" i="2"/>
  <c r="CJ207" i="2"/>
  <c r="AX207" i="2"/>
  <c r="P207" i="2"/>
  <c r="CR206" i="2"/>
  <c r="BH206" i="2"/>
  <c r="X206" i="2"/>
  <c r="DB203" i="2"/>
  <c r="BQ203" i="2"/>
  <c r="AH203" i="2"/>
  <c r="DJ202" i="2"/>
  <c r="CA202" i="2"/>
  <c r="AP202" i="2"/>
  <c r="DR199" i="2"/>
  <c r="CJ199" i="2"/>
  <c r="AX199" i="2"/>
  <c r="P199" i="2"/>
  <c r="CR198" i="2"/>
  <c r="BH198" i="2"/>
  <c r="X198" i="2"/>
  <c r="DB195" i="2"/>
  <c r="BQ195" i="2"/>
  <c r="AH195" i="2"/>
  <c r="DJ194" i="2"/>
  <c r="CA194" i="2"/>
  <c r="AP194" i="2"/>
  <c r="DR191" i="2"/>
  <c r="CJ191" i="2"/>
  <c r="AX191" i="2"/>
  <c r="P191" i="2"/>
  <c r="CR190" i="2"/>
  <c r="BH190" i="2"/>
  <c r="X190" i="2"/>
  <c r="DB187" i="2"/>
  <c r="BQ187" i="2"/>
  <c r="AH187" i="2"/>
  <c r="DJ186" i="2"/>
  <c r="CA186" i="2"/>
  <c r="AP186" i="2"/>
  <c r="DR183" i="2"/>
  <c r="CJ183" i="2"/>
  <c r="AX183" i="2"/>
  <c r="P183" i="2"/>
  <c r="CR182" i="2"/>
  <c r="BH182" i="2"/>
  <c r="X182" i="2"/>
  <c r="DB179" i="2"/>
  <c r="BQ179" i="2"/>
  <c r="AH179" i="2"/>
  <c r="DJ178" i="2"/>
  <c r="CA178" i="2"/>
  <c r="AP178" i="2"/>
  <c r="DR175" i="2"/>
  <c r="CN175" i="2"/>
  <c r="BO175" i="2"/>
  <c r="AQ175" i="2"/>
  <c r="T175" i="2"/>
  <c r="DH174" i="2"/>
  <c r="CK174" i="2"/>
  <c r="BM174" i="2"/>
  <c r="AN174" i="2"/>
  <c r="Q174" i="2"/>
  <c r="DF171" i="2"/>
  <c r="CH171" i="2"/>
  <c r="BI171" i="2"/>
  <c r="AL171" i="2"/>
  <c r="N171" i="2"/>
  <c r="DC170" i="2"/>
  <c r="CE170" i="2"/>
  <c r="BE170" i="2"/>
  <c r="AI170" i="2"/>
  <c r="L170" i="2"/>
  <c r="CZ167" i="2"/>
  <c r="CB167" i="2"/>
  <c r="BC167" i="2"/>
  <c r="AL167" i="2"/>
  <c r="T167" i="2"/>
  <c r="DN166" i="2"/>
  <c r="CX166" i="2"/>
  <c r="CE166" i="2"/>
  <c r="BM166" i="2"/>
  <c r="AT166" i="2"/>
  <c r="AB166" i="2"/>
  <c r="L166" i="2"/>
  <c r="DF163" i="2"/>
  <c r="CN163" i="2"/>
  <c r="BV163" i="2"/>
  <c r="BC163" i="2"/>
  <c r="AL163" i="2"/>
  <c r="T163" i="2"/>
  <c r="DN162" i="2"/>
  <c r="CX162" i="2"/>
  <c r="CE162" i="2"/>
  <c r="BM162" i="2"/>
  <c r="AT162" i="2"/>
  <c r="AB162" i="2"/>
  <c r="L162" i="2"/>
  <c r="DF159" i="2"/>
  <c r="CN159" i="2"/>
  <c r="BV159" i="2"/>
  <c r="BC159" i="2"/>
  <c r="AL159" i="2"/>
  <c r="T159" i="2"/>
  <c r="DN158" i="2"/>
  <c r="CX158" i="2"/>
  <c r="CE158" i="2"/>
  <c r="BM158" i="2"/>
  <c r="AT158" i="2"/>
  <c r="AB158" i="2"/>
  <c r="L158" i="2"/>
  <c r="DF155" i="2"/>
  <c r="CN155" i="2"/>
  <c r="BV155" i="2"/>
  <c r="BC155" i="2"/>
  <c r="AL155" i="2"/>
  <c r="T155" i="2"/>
  <c r="DN154" i="2"/>
  <c r="CX154" i="2"/>
  <c r="CE154" i="2"/>
  <c r="BM154" i="2"/>
  <c r="AT154" i="2"/>
  <c r="AB154" i="2"/>
  <c r="L154" i="2"/>
  <c r="DF151" i="2"/>
  <c r="CN151" i="2"/>
  <c r="BV151" i="2"/>
  <c r="BC151" i="2"/>
  <c r="AL151" i="2"/>
  <c r="T151" i="2"/>
  <c r="DN150" i="2"/>
  <c r="CX150" i="2"/>
  <c r="CE150" i="2"/>
  <c r="BM150" i="2"/>
  <c r="AT150" i="2"/>
  <c r="AB150" i="2"/>
  <c r="L150" i="2"/>
  <c r="DF147" i="2"/>
  <c r="CN147" i="2"/>
  <c r="BV147" i="2"/>
  <c r="BC147" i="2"/>
  <c r="AL147" i="2"/>
  <c r="T147" i="2"/>
  <c r="DN146" i="2"/>
  <c r="CX146" i="2"/>
  <c r="CE146" i="2"/>
  <c r="BM146" i="2"/>
  <c r="AT146" i="2"/>
  <c r="AB146" i="2"/>
  <c r="L146" i="2"/>
  <c r="DF143" i="2"/>
  <c r="CN143" i="2"/>
  <c r="BV143" i="2"/>
  <c r="BC143" i="2"/>
  <c r="AL143" i="2"/>
  <c r="T143" i="2"/>
  <c r="DN142" i="2"/>
  <c r="CX142" i="2"/>
  <c r="CE142" i="2"/>
  <c r="BM142" i="2"/>
  <c r="AT142" i="2"/>
  <c r="AB142" i="2"/>
  <c r="L142" i="2"/>
  <c r="DF139" i="2"/>
  <c r="CN139" i="2"/>
  <c r="BV139" i="2"/>
  <c r="BC139" i="2"/>
  <c r="AL139" i="2"/>
  <c r="T139" i="2"/>
  <c r="DN138" i="2"/>
  <c r="CX138" i="2"/>
  <c r="CE138" i="2"/>
  <c r="BM138" i="2"/>
  <c r="AT138" i="2"/>
  <c r="AB138" i="2"/>
  <c r="L138" i="2"/>
  <c r="DF135" i="2"/>
  <c r="CN135" i="2"/>
  <c r="BV135" i="2"/>
  <c r="BC135" i="2"/>
  <c r="AL135" i="2"/>
  <c r="T135" i="2"/>
  <c r="DN134" i="2"/>
  <c r="CX134" i="2"/>
  <c r="CE134" i="2"/>
  <c r="BM134" i="2"/>
  <c r="AT134" i="2"/>
  <c r="AB134" i="2"/>
  <c r="L134" i="2"/>
  <c r="DF131" i="2"/>
  <c r="CN131" i="2"/>
  <c r="BV131" i="2"/>
  <c r="BC131" i="2"/>
  <c r="AL131" i="2"/>
  <c r="T131" i="2"/>
  <c r="DN130" i="2"/>
  <c r="CX130" i="2"/>
  <c r="CE130" i="2"/>
  <c r="BM130" i="2"/>
  <c r="AT130" i="2"/>
  <c r="AB130" i="2"/>
  <c r="L130" i="2"/>
  <c r="DF127" i="2"/>
  <c r="CU416" i="2"/>
  <c r="DM364" i="2"/>
  <c r="BP351" i="2"/>
  <c r="BY340" i="2"/>
  <c r="CC332" i="2"/>
  <c r="Z328" i="2"/>
  <c r="CL323" i="2"/>
  <c r="AJ319" i="2"/>
  <c r="CU312" i="2"/>
  <c r="AR308" i="2"/>
  <c r="DD303" i="2"/>
  <c r="DM299" i="2"/>
  <c r="CM296" i="2"/>
  <c r="BK295" i="2"/>
  <c r="AK292" i="2"/>
  <c r="K291" i="2"/>
  <c r="CV287" i="2"/>
  <c r="BU283" i="2"/>
  <c r="AS282" i="2"/>
  <c r="S279" i="2"/>
  <c r="DE275" i="2"/>
  <c r="DH274" i="2"/>
  <c r="AN274" i="2"/>
  <c r="CH271" i="2"/>
  <c r="N271" i="2"/>
  <c r="BE270" i="2"/>
  <c r="CZ267" i="2"/>
  <c r="AE267" i="2"/>
  <c r="BX266" i="2"/>
  <c r="DP263" i="2"/>
  <c r="AV263" i="2"/>
  <c r="CP262" i="2"/>
  <c r="V262" i="2"/>
  <c r="BO259" i="2"/>
  <c r="DH258" i="2"/>
  <c r="AN258" i="2"/>
  <c r="CH255" i="2"/>
  <c r="N255" i="2"/>
  <c r="BE254" i="2"/>
  <c r="CZ251" i="2"/>
  <c r="BA251" i="2"/>
  <c r="DR250" i="2"/>
  <c r="BX250" i="2"/>
  <c r="AA250" i="2"/>
  <c r="CR247" i="2"/>
  <c r="AV247" i="2"/>
  <c r="DM246" i="2"/>
  <c r="BQ246" i="2"/>
  <c r="V246" i="2"/>
  <c r="CM243" i="2"/>
  <c r="AP243" i="2"/>
  <c r="DH242" i="2"/>
  <c r="BK242" i="2"/>
  <c r="P242" i="2"/>
  <c r="CH239" i="2"/>
  <c r="AK239" i="2"/>
  <c r="DB238" i="2"/>
  <c r="BE238" i="2"/>
  <c r="K238" i="2"/>
  <c r="CA235" i="2"/>
  <c r="AE235" i="2"/>
  <c r="CV234" i="2"/>
  <c r="AX234" i="2"/>
  <c r="DP231" i="2"/>
  <c r="BU231" i="2"/>
  <c r="X231" i="2"/>
  <c r="CP230" i="2"/>
  <c r="AS230" i="2"/>
  <c r="DJ227" i="2"/>
  <c r="BO227" i="2"/>
  <c r="S227" i="2"/>
  <c r="CJ226" i="2"/>
  <c r="AN226" i="2"/>
  <c r="DE223" i="2"/>
  <c r="BH223" i="2"/>
  <c r="N223" i="2"/>
  <c r="CD222" i="2"/>
  <c r="AH222" i="2"/>
  <c r="DG219" i="2"/>
  <c r="BW219" i="2"/>
  <c r="AM219" i="2"/>
  <c r="DO218" i="2"/>
  <c r="CF218" i="2"/>
  <c r="AU218" i="2"/>
  <c r="M218" i="2"/>
  <c r="CO215" i="2"/>
  <c r="BD215" i="2"/>
  <c r="U215" i="2"/>
  <c r="CY214" i="2"/>
  <c r="BN214" i="2"/>
  <c r="AC214" i="2"/>
  <c r="DG211" i="2"/>
  <c r="BW211" i="2"/>
  <c r="AM211" i="2"/>
  <c r="DO210" i="2"/>
  <c r="CF210" i="2"/>
  <c r="AU210" i="2"/>
  <c r="M210" i="2"/>
  <c r="CO207" i="2"/>
  <c r="BD207" i="2"/>
  <c r="U207" i="2"/>
  <c r="CY206" i="2"/>
  <c r="BN206" i="2"/>
  <c r="AC206" i="2"/>
  <c r="DG203" i="2"/>
  <c r="BW203" i="2"/>
  <c r="AM203" i="2"/>
  <c r="DO202" i="2"/>
  <c r="CF202" i="2"/>
  <c r="AU202" i="2"/>
  <c r="M202" i="2"/>
  <c r="CO199" i="2"/>
  <c r="BD199" i="2"/>
  <c r="U199" i="2"/>
  <c r="CY198" i="2"/>
  <c r="BN198" i="2"/>
  <c r="AC198" i="2"/>
  <c r="DG195" i="2"/>
  <c r="BW195" i="2"/>
  <c r="AM195" i="2"/>
  <c r="DO194" i="2"/>
  <c r="CF194" i="2"/>
  <c r="AU194" i="2"/>
  <c r="M194" i="2"/>
  <c r="CO191" i="2"/>
  <c r="BD191" i="2"/>
  <c r="U191" i="2"/>
  <c r="CY190" i="2"/>
  <c r="BN190" i="2"/>
  <c r="AC190" i="2"/>
  <c r="DG187" i="2"/>
  <c r="BW187" i="2"/>
  <c r="AM187" i="2"/>
  <c r="DO186" i="2"/>
  <c r="CF186" i="2"/>
  <c r="AU186" i="2"/>
  <c r="M186" i="2"/>
  <c r="CO183" i="2"/>
  <c r="BD183" i="2"/>
  <c r="U183" i="2"/>
  <c r="CY182" i="2"/>
  <c r="BN182" i="2"/>
  <c r="AC182" i="2"/>
  <c r="DG179" i="2"/>
  <c r="BW179" i="2"/>
  <c r="AM179" i="2"/>
  <c r="DO178" i="2"/>
  <c r="CF178" i="2"/>
  <c r="AU178" i="2"/>
  <c r="M178" i="2"/>
  <c r="CR175" i="2"/>
  <c r="BT175" i="2"/>
  <c r="AU175" i="2"/>
  <c r="X175" i="2"/>
  <c r="DL174" i="2"/>
  <c r="CO174" i="2"/>
  <c r="BQ174" i="2"/>
  <c r="AR174" i="2"/>
  <c r="U174" i="2"/>
  <c r="DJ171" i="2"/>
  <c r="CL171" i="2"/>
  <c r="BN171" i="2"/>
  <c r="AP171" i="2"/>
  <c r="R171" i="2"/>
  <c r="DG170" i="2"/>
  <c r="CJ170" i="2"/>
  <c r="BJ170" i="2"/>
  <c r="AM170" i="2"/>
  <c r="P170" i="2"/>
  <c r="DD167" i="2"/>
  <c r="CF167" i="2"/>
  <c r="BH167" i="2"/>
  <c r="AO167" i="2"/>
  <c r="W167" i="2"/>
  <c r="DQ166" i="2"/>
  <c r="DA166" i="2"/>
  <c r="CI166" i="2"/>
  <c r="BP166" i="2"/>
  <c r="AW166" i="2"/>
  <c r="AG166" i="2"/>
  <c r="O166" i="2"/>
  <c r="DI163" i="2"/>
  <c r="CQ163" i="2"/>
  <c r="BY163" i="2"/>
  <c r="BF163" i="2"/>
  <c r="AO163" i="2"/>
  <c r="W163" i="2"/>
  <c r="DQ162" i="2"/>
  <c r="DA162" i="2"/>
  <c r="CI162" i="2"/>
  <c r="BP162" i="2"/>
  <c r="AW162" i="2"/>
  <c r="AG162" i="2"/>
  <c r="O162" i="2"/>
  <c r="DI159" i="2"/>
  <c r="CQ159" i="2"/>
  <c r="BY159" i="2"/>
  <c r="BF159" i="2"/>
  <c r="AO159" i="2"/>
  <c r="W159" i="2"/>
  <c r="DQ158" i="2"/>
  <c r="DA158" i="2"/>
  <c r="CI158" i="2"/>
  <c r="BP158" i="2"/>
  <c r="AW158" i="2"/>
  <c r="AG158" i="2"/>
  <c r="O158" i="2"/>
  <c r="DI155" i="2"/>
  <c r="CQ155" i="2"/>
  <c r="BY155" i="2"/>
  <c r="BF155" i="2"/>
  <c r="AO155" i="2"/>
  <c r="W155" i="2"/>
  <c r="DQ154" i="2"/>
  <c r="DA154" i="2"/>
  <c r="CI154" i="2"/>
  <c r="BP154" i="2"/>
  <c r="AW154" i="2"/>
  <c r="AG154" i="2"/>
  <c r="O154" i="2"/>
  <c r="DI151" i="2"/>
  <c r="CQ151" i="2"/>
  <c r="BY151" i="2"/>
  <c r="BF151" i="2"/>
  <c r="AO151" i="2"/>
  <c r="W151" i="2"/>
  <c r="DQ150" i="2"/>
  <c r="DA150" i="2"/>
  <c r="CI150" i="2"/>
  <c r="BP150" i="2"/>
  <c r="AW150" i="2"/>
  <c r="AG150" i="2"/>
  <c r="O150" i="2"/>
  <c r="DI147" i="2"/>
  <c r="CQ147" i="2"/>
  <c r="BY147" i="2"/>
  <c r="BF147" i="2"/>
  <c r="W147" i="2"/>
  <c r="DQ146" i="2"/>
  <c r="DA146" i="2"/>
  <c r="CI146" i="2"/>
  <c r="BP146" i="2"/>
  <c r="AW146" i="2"/>
  <c r="AG146" i="2"/>
  <c r="O146" i="2"/>
  <c r="DI143" i="2"/>
  <c r="CQ143" i="2"/>
  <c r="BY143" i="2"/>
  <c r="BF143" i="2"/>
  <c r="W143" i="2"/>
  <c r="DQ142" i="2"/>
  <c r="DA142" i="2"/>
  <c r="CI142" i="2"/>
  <c r="BP142" i="2"/>
  <c r="AW142" i="2"/>
  <c r="AG142" i="2"/>
  <c r="O142" i="2"/>
  <c r="DI139" i="2"/>
  <c r="CQ139" i="2"/>
  <c r="BY139" i="2"/>
  <c r="BF139" i="2"/>
  <c r="AO139" i="2"/>
  <c r="W139" i="2"/>
  <c r="DQ138" i="2"/>
  <c r="DA138" i="2"/>
  <c r="CI138" i="2"/>
  <c r="BP138" i="2"/>
  <c r="AW138" i="2"/>
  <c r="AG138" i="2"/>
  <c r="O138" i="2"/>
  <c r="DI135" i="2"/>
  <c r="CQ135" i="2"/>
  <c r="BY135" i="2"/>
  <c r="BF135" i="2"/>
  <c r="W135" i="2"/>
  <c r="DQ134" i="2"/>
  <c r="DA134" i="2"/>
  <c r="CI134" i="2"/>
  <c r="BP134" i="2"/>
  <c r="AW134" i="2"/>
  <c r="AG134" i="2"/>
  <c r="O134" i="2"/>
  <c r="DI131" i="2"/>
  <c r="CQ131" i="2"/>
  <c r="BY131" i="2"/>
  <c r="BF131" i="2"/>
  <c r="W131" i="2"/>
  <c r="DQ130" i="2"/>
  <c r="DA130" i="2"/>
  <c r="CI130" i="2"/>
  <c r="BP130" i="2"/>
  <c r="AW130" i="2"/>
  <c r="AG130" i="2"/>
  <c r="O130" i="2"/>
  <c r="DI127" i="2"/>
  <c r="CQ127" i="2"/>
  <c r="BY127" i="2"/>
  <c r="BF127" i="2"/>
  <c r="AO127" i="2"/>
  <c r="W127" i="2"/>
  <c r="DQ126" i="2"/>
  <c r="DA126" i="2"/>
  <c r="CI126" i="2"/>
  <c r="BP126" i="2"/>
  <c r="AW126" i="2"/>
  <c r="AG126" i="2"/>
  <c r="O126" i="2"/>
  <c r="DI123" i="2"/>
  <c r="CQ123" i="2"/>
  <c r="BY123" i="2"/>
  <c r="BF123" i="2"/>
  <c r="AO123" i="2"/>
  <c r="W123" i="2"/>
  <c r="DQ122" i="2"/>
  <c r="DA122" i="2"/>
  <c r="CI122" i="2"/>
  <c r="BP122" i="2"/>
  <c r="AW122" i="2"/>
  <c r="AG122" i="2"/>
  <c r="O122" i="2"/>
  <c r="DI119" i="2"/>
  <c r="CQ119" i="2"/>
  <c r="BY119" i="2"/>
  <c r="BF119" i="2"/>
  <c r="W119" i="2"/>
  <c r="DQ118" i="2"/>
  <c r="DA118" i="2"/>
  <c r="CI118" i="2"/>
  <c r="BP118" i="2"/>
  <c r="AW118" i="2"/>
  <c r="AG118" i="2"/>
  <c r="O118" i="2"/>
  <c r="DI115" i="2"/>
  <c r="CQ115" i="2"/>
  <c r="BY115" i="2"/>
  <c r="BF115" i="2"/>
  <c r="AO115" i="2"/>
  <c r="R335" i="2"/>
  <c r="AJ315" i="2"/>
  <c r="DM296" i="2"/>
  <c r="K288" i="2"/>
  <c r="S278" i="2"/>
  <c r="AA271" i="2"/>
  <c r="CM266" i="2"/>
  <c r="AK262" i="2"/>
  <c r="CV255" i="2"/>
  <c r="BM251" i="2"/>
  <c r="DD247" i="2"/>
  <c r="AG246" i="2"/>
  <c r="BV242" i="2"/>
  <c r="DL238" i="2"/>
  <c r="AO235" i="2"/>
  <c r="CE231" i="2"/>
  <c r="J230" i="2"/>
  <c r="AW226" i="2"/>
  <c r="CN222" i="2"/>
  <c r="AT219" i="2"/>
  <c r="T218" i="2"/>
  <c r="DF214" i="2"/>
  <c r="CE211" i="2"/>
  <c r="BC210" i="2"/>
  <c r="AB207" i="2"/>
  <c r="DN203" i="2"/>
  <c r="CN202" i="2"/>
  <c r="BM199" i="2"/>
  <c r="AL198" i="2"/>
  <c r="L195" i="2"/>
  <c r="CX191" i="2"/>
  <c r="BV190" i="2"/>
  <c r="AT187" i="2"/>
  <c r="T186" i="2"/>
  <c r="DF182" i="2"/>
  <c r="CE179" i="2"/>
  <c r="BC178" i="2"/>
  <c r="AY175" i="2"/>
  <c r="BV174" i="2"/>
  <c r="CP171" i="2"/>
  <c r="DK170" i="2"/>
  <c r="T170" i="2"/>
  <c r="AR167" i="2"/>
  <c r="CL166" i="2"/>
  <c r="R166" i="2"/>
  <c r="BJ163" i="2"/>
  <c r="DD162" i="2"/>
  <c r="AJ162" i="2"/>
  <c r="CC159" i="2"/>
  <c r="J159" i="2"/>
  <c r="AZ158" i="2"/>
  <c r="CU155" i="2"/>
  <c r="Z155" i="2"/>
  <c r="BT154" i="2"/>
  <c r="AI154" i="2"/>
  <c r="DK151" i="2"/>
  <c r="CB151" i="2"/>
  <c r="AQ151" i="2"/>
  <c r="DT150" i="2"/>
  <c r="CK150" i="2"/>
  <c r="AY150" i="2"/>
  <c r="Q150" i="2"/>
  <c r="CT147" i="2"/>
  <c r="BI147" i="2"/>
  <c r="Y147" i="2"/>
  <c r="DC146" i="2"/>
  <c r="BS146" i="2"/>
  <c r="AI146" i="2"/>
  <c r="DK143" i="2"/>
  <c r="CB143" i="2"/>
  <c r="AQ143" i="2"/>
  <c r="DT142" i="2"/>
  <c r="CK142" i="2"/>
  <c r="AY142" i="2"/>
  <c r="CT139" i="2"/>
  <c r="BI139" i="2"/>
  <c r="Y139" i="2"/>
  <c r="DC138" i="2"/>
  <c r="BS138" i="2"/>
  <c r="AI138" i="2"/>
  <c r="DK135" i="2"/>
  <c r="CB135" i="2"/>
  <c r="AQ135" i="2"/>
  <c r="DT134" i="2"/>
  <c r="CK134" i="2"/>
  <c r="AY134" i="2"/>
  <c r="CT131" i="2"/>
  <c r="BI131" i="2"/>
  <c r="Y131" i="2"/>
  <c r="DC130" i="2"/>
  <c r="AI130" i="2"/>
  <c r="DK127" i="2"/>
  <c r="CF127" i="2"/>
  <c r="BH127" i="2"/>
  <c r="AJ127" i="2"/>
  <c r="M127" i="2"/>
  <c r="DB126" i="2"/>
  <c r="CC126" i="2"/>
  <c r="BD126" i="2"/>
  <c r="AH126" i="2"/>
  <c r="J126" i="2"/>
  <c r="CY123" i="2"/>
  <c r="CA123" i="2"/>
  <c r="AZ123" i="2"/>
  <c r="AC123" i="2"/>
  <c r="DR122" i="2"/>
  <c r="CU122" i="2"/>
  <c r="BW122" i="2"/>
  <c r="AX122" i="2"/>
  <c r="Z122" i="2"/>
  <c r="DO119" i="2"/>
  <c r="CR119" i="2"/>
  <c r="BT119" i="2"/>
  <c r="AU119" i="2"/>
  <c r="X119" i="2"/>
  <c r="DL118" i="2"/>
  <c r="CO118" i="2"/>
  <c r="BQ118" i="2"/>
  <c r="AR118" i="2"/>
  <c r="U118" i="2"/>
  <c r="DJ115" i="2"/>
  <c r="CL115" i="2"/>
  <c r="BN115" i="2"/>
  <c r="AP115" i="2"/>
  <c r="W115" i="2"/>
  <c r="DQ114" i="2"/>
  <c r="DA114" i="2"/>
  <c r="CI114" i="2"/>
  <c r="BP114" i="2"/>
  <c r="AW114" i="2"/>
  <c r="AG114" i="2"/>
  <c r="O114" i="2"/>
  <c r="DI111" i="2"/>
  <c r="CQ111" i="2"/>
  <c r="BY111" i="2"/>
  <c r="BF111" i="2"/>
  <c r="AO111" i="2"/>
  <c r="W111" i="2"/>
  <c r="DQ110" i="2"/>
  <c r="DA110" i="2"/>
  <c r="CI110" i="2"/>
  <c r="BP110" i="2"/>
  <c r="AW110" i="2"/>
  <c r="AG110" i="2"/>
  <c r="O110" i="2"/>
  <c r="DI107" i="2"/>
  <c r="CQ107" i="2"/>
  <c r="BY107" i="2"/>
  <c r="BF107" i="2"/>
  <c r="AO107" i="2"/>
  <c r="W107" i="2"/>
  <c r="DQ106" i="2"/>
  <c r="DA106" i="2"/>
  <c r="CI106" i="2"/>
  <c r="BP106" i="2"/>
  <c r="AW106" i="2"/>
  <c r="AG106" i="2"/>
  <c r="O106" i="2"/>
  <c r="DI103" i="2"/>
  <c r="BY103" i="2"/>
  <c r="BF103" i="2"/>
  <c r="W103" i="2"/>
  <c r="DQ102" i="2"/>
  <c r="DA102" i="2"/>
  <c r="CI102" i="2"/>
  <c r="BP102" i="2"/>
  <c r="AW102" i="2"/>
  <c r="AG102" i="2"/>
  <c r="O102" i="2"/>
  <c r="DI99" i="2"/>
  <c r="CQ99" i="2"/>
  <c r="BY99" i="2"/>
  <c r="BF99" i="2"/>
  <c r="W99" i="2"/>
  <c r="DQ98" i="2"/>
  <c r="DA98" i="2"/>
  <c r="CI98" i="2"/>
  <c r="BP98" i="2"/>
  <c r="AW98" i="2"/>
  <c r="AG98" i="2"/>
  <c r="O98" i="2"/>
  <c r="DI95" i="2"/>
  <c r="CQ95" i="2"/>
  <c r="BY95" i="2"/>
  <c r="BF95" i="2"/>
  <c r="W95" i="2"/>
  <c r="DQ94" i="2"/>
  <c r="DA94" i="2"/>
  <c r="CI94" i="2"/>
  <c r="BP94" i="2"/>
  <c r="AW94" i="2"/>
  <c r="AG94" i="2"/>
  <c r="O94" i="2"/>
  <c r="DI91" i="2"/>
  <c r="CQ91" i="2"/>
  <c r="BY91" i="2"/>
  <c r="BF91" i="2"/>
  <c r="W91" i="2"/>
  <c r="DQ90" i="2"/>
  <c r="DA90" i="2"/>
  <c r="CI90" i="2"/>
  <c r="BP90" i="2"/>
  <c r="AW90" i="2"/>
  <c r="AG90" i="2"/>
  <c r="O90" i="2"/>
  <c r="DI87" i="2"/>
  <c r="CQ87" i="2"/>
  <c r="BY87" i="2"/>
  <c r="BF87" i="2"/>
  <c r="W87" i="2"/>
  <c r="DQ86" i="2"/>
  <c r="DA86" i="2"/>
  <c r="CI86" i="2"/>
  <c r="BP86" i="2"/>
  <c r="AW86" i="2"/>
  <c r="AG86" i="2"/>
  <c r="O86" i="2"/>
  <c r="DI83" i="2"/>
  <c r="CQ83" i="2"/>
  <c r="BY83" i="2"/>
  <c r="BF83" i="2"/>
  <c r="W83" i="2"/>
  <c r="DQ82" i="2"/>
  <c r="DA82" i="2"/>
  <c r="CI82" i="2"/>
  <c r="BP82" i="2"/>
  <c r="AW82" i="2"/>
  <c r="AG82" i="2"/>
  <c r="O82" i="2"/>
  <c r="DI79" i="2"/>
  <c r="CQ79" i="2"/>
  <c r="BY79" i="2"/>
  <c r="BF79" i="2"/>
  <c r="AO79" i="2"/>
  <c r="W79" i="2"/>
  <c r="DQ78" i="2"/>
  <c r="DA78" i="2"/>
  <c r="CI78" i="2"/>
  <c r="BP78" i="2"/>
  <c r="AW78" i="2"/>
  <c r="AG78" i="2"/>
  <c r="O78" i="2"/>
  <c r="DI75" i="2"/>
  <c r="CQ75" i="2"/>
  <c r="BY75" i="2"/>
  <c r="BF75" i="2"/>
  <c r="AO75" i="2"/>
  <c r="W75" i="2"/>
  <c r="DQ74" i="2"/>
  <c r="DA74" i="2"/>
  <c r="CI74" i="2"/>
  <c r="BP74" i="2"/>
  <c r="AW74" i="2"/>
  <c r="AG74" i="2"/>
  <c r="O74" i="2"/>
  <c r="DI71" i="2"/>
  <c r="CQ71" i="2"/>
  <c r="BY71" i="2"/>
  <c r="BF71" i="2"/>
  <c r="W71" i="2"/>
  <c r="DQ70" i="2"/>
  <c r="DA70" i="2"/>
  <c r="CI70" i="2"/>
  <c r="BP70" i="2"/>
  <c r="AW70" i="2"/>
  <c r="AG70" i="2"/>
  <c r="O70" i="2"/>
  <c r="DI67" i="2"/>
  <c r="CQ67" i="2"/>
  <c r="BY67" i="2"/>
  <c r="BF67" i="2"/>
  <c r="W67" i="2"/>
  <c r="DQ66" i="2"/>
  <c r="DA66" i="2"/>
  <c r="CI66" i="2"/>
  <c r="BP66" i="2"/>
  <c r="AW66" i="2"/>
  <c r="AG66" i="2"/>
  <c r="O66" i="2"/>
  <c r="DI63" i="2"/>
  <c r="CQ63" i="2"/>
  <c r="BY63" i="2"/>
  <c r="BF63" i="2"/>
  <c r="W63" i="2"/>
  <c r="DQ62" i="2"/>
  <c r="DA62" i="2"/>
  <c r="CI62" i="2"/>
  <c r="BP62" i="2"/>
  <c r="AW62" i="2"/>
  <c r="AG62" i="2"/>
  <c r="O62" i="2"/>
  <c r="DI59" i="2"/>
  <c r="CQ59" i="2"/>
  <c r="BY59" i="2"/>
  <c r="BF59" i="2"/>
  <c r="AO59" i="2"/>
  <c r="W59" i="2"/>
  <c r="DQ58" i="2"/>
  <c r="DA58" i="2"/>
  <c r="CI58" i="2"/>
  <c r="BP58" i="2"/>
  <c r="AW58" i="2"/>
  <c r="AG58" i="2"/>
  <c r="O58" i="2"/>
  <c r="DI55" i="2"/>
  <c r="CQ55" i="2"/>
  <c r="BY55" i="2"/>
  <c r="BF55" i="2"/>
  <c r="AO55" i="2"/>
  <c r="W55" i="2"/>
  <c r="DQ54" i="2"/>
  <c r="DA54" i="2"/>
  <c r="CI54" i="2"/>
  <c r="BP54" i="2"/>
  <c r="AW54" i="2"/>
  <c r="AG54" i="2"/>
  <c r="O54" i="2"/>
  <c r="DI51" i="2"/>
  <c r="CQ51" i="2"/>
  <c r="BY51" i="2"/>
  <c r="BF51" i="2"/>
  <c r="AO51" i="2"/>
  <c r="W51" i="2"/>
  <c r="DQ50" i="2"/>
  <c r="DA50" i="2"/>
  <c r="CI50" i="2"/>
  <c r="BP50" i="2"/>
  <c r="AW50" i="2"/>
  <c r="AG50" i="2"/>
  <c r="O50" i="2"/>
  <c r="DI46" i="2"/>
  <c r="CQ46" i="2"/>
  <c r="BY46" i="2"/>
  <c r="BF46" i="2"/>
  <c r="AO46" i="2"/>
  <c r="W46" i="2"/>
  <c r="DQ45" i="2"/>
  <c r="DA45" i="2"/>
  <c r="CI45" i="2"/>
  <c r="BP45" i="2"/>
  <c r="AW45" i="2"/>
  <c r="AG45" i="2"/>
  <c r="O45" i="2"/>
  <c r="DI42" i="2"/>
  <c r="CQ42" i="2"/>
  <c r="BY42" i="2"/>
  <c r="BF42" i="2"/>
  <c r="AO42" i="2"/>
  <c r="W42" i="2"/>
  <c r="DQ41" i="2"/>
  <c r="DA41" i="2"/>
  <c r="CI41" i="2"/>
  <c r="BP41" i="2"/>
  <c r="AW41" i="2"/>
  <c r="AG41" i="2"/>
  <c r="O41" i="2"/>
  <c r="DI29" i="2"/>
  <c r="CQ29" i="2"/>
  <c r="BY29" i="2"/>
  <c r="BF29" i="2"/>
  <c r="AO29" i="2"/>
  <c r="W29" i="2"/>
  <c r="DQ28" i="2"/>
  <c r="DA28" i="2"/>
  <c r="CI28" i="2"/>
  <c r="BP28" i="2"/>
  <c r="AW28" i="2"/>
  <c r="AG28" i="2"/>
  <c r="O28" i="2"/>
  <c r="DI25" i="2"/>
  <c r="CQ25" i="2"/>
  <c r="BY25" i="2"/>
  <c r="BF25" i="2"/>
  <c r="AO25" i="2"/>
  <c r="W25" i="2"/>
  <c r="DQ24" i="2"/>
  <c r="DA24" i="2"/>
  <c r="CI24" i="2"/>
  <c r="BP24" i="2"/>
  <c r="AW24" i="2"/>
  <c r="AG24" i="2"/>
  <c r="O24" i="2"/>
  <c r="DI21" i="2"/>
  <c r="CQ21" i="2"/>
  <c r="BY21" i="2"/>
  <c r="BF21" i="2"/>
  <c r="AO21" i="2"/>
  <c r="W21" i="2"/>
  <c r="DQ20" i="2"/>
  <c r="DA20" i="2"/>
  <c r="CI20" i="2"/>
  <c r="BP20" i="2"/>
  <c r="AW20" i="2"/>
  <c r="AG20" i="2"/>
  <c r="O20" i="2"/>
  <c r="R138" i="2"/>
  <c r="AJ135" i="2"/>
  <c r="BJ134" i="2"/>
  <c r="CC131" i="2"/>
  <c r="CU130" i="2"/>
  <c r="R130" i="2"/>
  <c r="BC127" i="2"/>
  <c r="DC126" i="2"/>
  <c r="AN126" i="2"/>
  <c r="CZ123" i="2"/>
  <c r="AL123" i="2"/>
  <c r="CE122" i="2"/>
  <c r="AB122" i="2"/>
  <c r="CH119" i="2"/>
  <c r="T119" i="2"/>
  <c r="BS118" i="2"/>
  <c r="Q118" i="2"/>
  <c r="BO115" i="2"/>
  <c r="L115" i="2"/>
  <c r="CA114" i="2"/>
  <c r="AB114" i="2"/>
  <c r="DB111" i="2"/>
  <c r="BC111" i="2"/>
  <c r="L111" i="2"/>
  <c r="BV110" i="2"/>
  <c r="AB110" i="2"/>
  <c r="CR107" i="2"/>
  <c r="AX107" i="2"/>
  <c r="DN106" i="2"/>
  <c r="BQ106" i="2"/>
  <c r="X106" i="2"/>
  <c r="CN103" i="2"/>
  <c r="DF102" i="2"/>
  <c r="BH102" i="2"/>
  <c r="L102" i="2"/>
  <c r="CA99" i="2"/>
  <c r="AP99" i="2"/>
  <c r="DN98" i="2"/>
  <c r="BV98" i="2"/>
  <c r="X98" i="2"/>
  <c r="CX95" i="2"/>
  <c r="BH95" i="2"/>
  <c r="P95" i="2"/>
  <c r="CA94" i="2"/>
  <c r="AL94" i="2"/>
  <c r="DF91" i="2"/>
  <c r="BM91" i="2"/>
  <c r="T91" i="2"/>
  <c r="CJ90" i="2"/>
  <c r="AL90" i="2"/>
  <c r="DB87" i="2"/>
  <c r="BC87" i="2"/>
  <c r="L87" i="2"/>
  <c r="CE86" i="2"/>
  <c r="AL86" i="2"/>
  <c r="DF83" i="2"/>
  <c r="CA83" i="2"/>
  <c r="AP83" i="2"/>
  <c r="DR82" i="2"/>
  <c r="CJ82" i="2"/>
  <c r="AX82" i="2"/>
  <c r="P82" i="2"/>
  <c r="CR79" i="2"/>
  <c r="BH79" i="2"/>
  <c r="X79" i="2"/>
  <c r="DB78" i="2"/>
  <c r="BQ78" i="2"/>
  <c r="AH78" i="2"/>
  <c r="DF75" i="2"/>
  <c r="BV75" i="2"/>
  <c r="AP75" i="2"/>
  <c r="DN74" i="2"/>
  <c r="CE74" i="2"/>
  <c r="AX74" i="2"/>
  <c r="L74" i="2"/>
  <c r="CN71" i="2"/>
  <c r="BC71" i="2"/>
  <c r="X71" i="2"/>
  <c r="CX70" i="2"/>
  <c r="BM70" i="2"/>
  <c r="AB70" i="2"/>
  <c r="DF67" i="2"/>
  <c r="BV67" i="2"/>
  <c r="AL67" i="2"/>
  <c r="DN66" i="2"/>
  <c r="CE66" i="2"/>
  <c r="AL63" i="2"/>
  <c r="DF62" i="2"/>
  <c r="CA62" i="2"/>
  <c r="X62" i="2"/>
  <c r="CJ59" i="2"/>
  <c r="T59" i="2"/>
  <c r="BH58" i="2"/>
  <c r="CX55" i="2"/>
  <c r="AB55" i="2"/>
  <c r="BM54" i="2"/>
  <c r="DF51" i="2"/>
  <c r="AH51" i="2"/>
  <c r="BV50" i="2"/>
  <c r="DB46" i="2"/>
  <c r="AH46" i="2"/>
  <c r="CA45" i="2"/>
  <c r="DJ42" i="2"/>
  <c r="AP42" i="2"/>
  <c r="CJ41" i="2"/>
  <c r="P41" i="2"/>
  <c r="BH29" i="2"/>
  <c r="CX28" i="2"/>
  <c r="AB28" i="2"/>
  <c r="CE25" i="2"/>
  <c r="DN24" i="2"/>
  <c r="BM24" i="2"/>
  <c r="L24" i="2"/>
  <c r="BQ21" i="2"/>
  <c r="P21" i="2"/>
  <c r="BQ20" i="2"/>
  <c r="P20" i="2"/>
  <c r="AO340" i="2"/>
  <c r="R319" i="2"/>
  <c r="DE299" i="2"/>
  <c r="DM288" i="2"/>
  <c r="K279" i="2"/>
  <c r="CD271" i="2"/>
  <c r="AA267" i="2"/>
  <c r="CM262" i="2"/>
  <c r="AK258" i="2"/>
  <c r="CX251" i="2"/>
  <c r="Z250" i="2"/>
  <c r="BP246" i="2"/>
  <c r="DF242" i="2"/>
  <c r="AJ239" i="2"/>
  <c r="BY235" i="2"/>
  <c r="DN231" i="2"/>
  <c r="AR230" i="2"/>
  <c r="CI226" i="2"/>
  <c r="L223" i="2"/>
  <c r="BV219" i="2"/>
  <c r="AT218" i="2"/>
  <c r="T215" i="2"/>
  <c r="DF211" i="2"/>
  <c r="CE210" i="2"/>
  <c r="BC207" i="2"/>
  <c r="AB206" i="2"/>
  <c r="DN202" i="2"/>
  <c r="CN199" i="2"/>
  <c r="BM198" i="2"/>
  <c r="AL195" i="2"/>
  <c r="L194" i="2"/>
  <c r="CX190" i="2"/>
  <c r="BV187" i="2"/>
  <c r="AT186" i="2"/>
  <c r="T183" i="2"/>
  <c r="DF179" i="2"/>
  <c r="CE178" i="2"/>
  <c r="BS175" i="2"/>
  <c r="CN174" i="2"/>
  <c r="DH171" i="2"/>
  <c r="Q171" i="2"/>
  <c r="AL170" i="2"/>
  <c r="BE167" i="2"/>
  <c r="CZ166" i="2"/>
  <c r="AE166" i="2"/>
  <c r="BX163" i="2"/>
  <c r="DP162" i="2"/>
  <c r="AV162" i="2"/>
  <c r="CP159" i="2"/>
  <c r="V159" i="2"/>
  <c r="BO158" i="2"/>
  <c r="DH155" i="2"/>
  <c r="AN155" i="2"/>
  <c r="CH154" i="2"/>
  <c r="AN154" i="2"/>
  <c r="DP151" i="2"/>
  <c r="CH151" i="2"/>
  <c r="AV151" i="2"/>
  <c r="N151" i="2"/>
  <c r="CP150" i="2"/>
  <c r="BE150" i="2"/>
  <c r="V150" i="2"/>
  <c r="CZ147" i="2"/>
  <c r="BO147" i="2"/>
  <c r="AE147" i="2"/>
  <c r="DH146" i="2"/>
  <c r="BX146" i="2"/>
  <c r="AN146" i="2"/>
  <c r="DP143" i="2"/>
  <c r="CH143" i="2"/>
  <c r="AV143" i="2"/>
  <c r="N143" i="2"/>
  <c r="CP142" i="2"/>
  <c r="BE142" i="2"/>
  <c r="V142" i="2"/>
  <c r="CZ139" i="2"/>
  <c r="BO139" i="2"/>
  <c r="AE139" i="2"/>
  <c r="DH138" i="2"/>
  <c r="BX138" i="2"/>
  <c r="AN138" i="2"/>
  <c r="DP135" i="2"/>
  <c r="CH135" i="2"/>
  <c r="AV135" i="2"/>
  <c r="N135" i="2"/>
  <c r="CP134" i="2"/>
  <c r="BE134" i="2"/>
  <c r="V134" i="2"/>
  <c r="CZ131" i="2"/>
  <c r="BO131" i="2"/>
  <c r="AE131" i="2"/>
  <c r="DH130" i="2"/>
  <c r="BX130" i="2"/>
  <c r="AN130" i="2"/>
  <c r="DP127" i="2"/>
  <c r="CK127" i="2"/>
  <c r="BM127" i="2"/>
  <c r="AN127" i="2"/>
  <c r="Q127" i="2"/>
  <c r="DF126" i="2"/>
  <c r="CH126" i="2"/>
  <c r="BI126" i="2"/>
  <c r="AL126" i="2"/>
  <c r="N126" i="2"/>
  <c r="DC123" i="2"/>
  <c r="CE123" i="2"/>
  <c r="BE123" i="2"/>
  <c r="AI123" i="2"/>
  <c r="L123" i="2"/>
  <c r="CZ122" i="2"/>
  <c r="CB122" i="2"/>
  <c r="BC122" i="2"/>
  <c r="AE122" i="2"/>
  <c r="DT119" i="2"/>
  <c r="CX119" i="2"/>
  <c r="BX119" i="2"/>
  <c r="AY119" i="2"/>
  <c r="AB119" i="2"/>
  <c r="DP118" i="2"/>
  <c r="CT118" i="2"/>
  <c r="BV118" i="2"/>
  <c r="AV118" i="2"/>
  <c r="Y118" i="2"/>
  <c r="DN115" i="2"/>
  <c r="CP115" i="2"/>
  <c r="BS115" i="2"/>
  <c r="AT115" i="2"/>
  <c r="Z115" i="2"/>
  <c r="J115" i="2"/>
  <c r="DD114" i="2"/>
  <c r="CL114" i="2"/>
  <c r="BT114" i="2"/>
  <c r="AZ114" i="2"/>
  <c r="AJ114" i="2"/>
  <c r="R114" i="2"/>
  <c r="DL111" i="2"/>
  <c r="CU111" i="2"/>
  <c r="CC111" i="2"/>
  <c r="BJ111" i="2"/>
  <c r="AR111" i="2"/>
  <c r="Z111" i="2"/>
  <c r="J111" i="2"/>
  <c r="DD110" i="2"/>
  <c r="CL110" i="2"/>
  <c r="BT110" i="2"/>
  <c r="AZ110" i="2"/>
  <c r="AJ110" i="2"/>
  <c r="R110" i="2"/>
  <c r="DL107" i="2"/>
  <c r="CU107" i="2"/>
  <c r="CC107" i="2"/>
  <c r="BJ107" i="2"/>
  <c r="AR107" i="2"/>
  <c r="Z107" i="2"/>
  <c r="J107" i="2"/>
  <c r="DD106" i="2"/>
  <c r="CL106" i="2"/>
  <c r="BT106" i="2"/>
  <c r="AZ106" i="2"/>
  <c r="AJ106" i="2"/>
  <c r="R106" i="2"/>
  <c r="DL103" i="2"/>
  <c r="CU103" i="2"/>
  <c r="CC103" i="2"/>
  <c r="BJ103" i="2"/>
  <c r="AR103" i="2"/>
  <c r="Z103" i="2"/>
  <c r="J103" i="2"/>
  <c r="DD102" i="2"/>
  <c r="CL102" i="2"/>
  <c r="AZ102" i="2"/>
  <c r="AJ102" i="2"/>
  <c r="R102" i="2"/>
  <c r="DL99" i="2"/>
  <c r="CU99" i="2"/>
  <c r="CC99" i="2"/>
  <c r="BJ99" i="2"/>
  <c r="AR99" i="2"/>
  <c r="Z99" i="2"/>
  <c r="J99" i="2"/>
  <c r="DD98" i="2"/>
  <c r="CL98" i="2"/>
  <c r="AZ98" i="2"/>
  <c r="AJ98" i="2"/>
  <c r="R98" i="2"/>
  <c r="DL95" i="2"/>
  <c r="CU95" i="2"/>
  <c r="CC95" i="2"/>
  <c r="BJ95" i="2"/>
  <c r="AR95" i="2"/>
  <c r="Z95" i="2"/>
  <c r="J95" i="2"/>
  <c r="DD94" i="2"/>
  <c r="CL94" i="2"/>
  <c r="AZ94" i="2"/>
  <c r="AJ94" i="2"/>
  <c r="R94" i="2"/>
  <c r="DL91" i="2"/>
  <c r="CU91" i="2"/>
  <c r="CC91" i="2"/>
  <c r="BJ91" i="2"/>
  <c r="AR91" i="2"/>
  <c r="Z91" i="2"/>
  <c r="J91" i="2"/>
  <c r="DD90" i="2"/>
  <c r="CL90" i="2"/>
  <c r="AZ90" i="2"/>
  <c r="AJ90" i="2"/>
  <c r="R90" i="2"/>
  <c r="DL87" i="2"/>
  <c r="CU87" i="2"/>
  <c r="CC87" i="2"/>
  <c r="BJ87" i="2"/>
  <c r="AR87" i="2"/>
  <c r="Z87" i="2"/>
  <c r="J87" i="2"/>
  <c r="DD86" i="2"/>
  <c r="CL86" i="2"/>
  <c r="AZ86" i="2"/>
  <c r="AJ86" i="2"/>
  <c r="R86" i="2"/>
  <c r="DL83" i="2"/>
  <c r="CU83" i="2"/>
  <c r="CC83" i="2"/>
  <c r="BJ83" i="2"/>
  <c r="AR83" i="2"/>
  <c r="Z83" i="2"/>
  <c r="J83" i="2"/>
  <c r="DD82" i="2"/>
  <c r="CL82" i="2"/>
  <c r="AZ82" i="2"/>
  <c r="AJ82" i="2"/>
  <c r="R82" i="2"/>
  <c r="DL79" i="2"/>
  <c r="CU79" i="2"/>
  <c r="CC79" i="2"/>
  <c r="BJ79" i="2"/>
  <c r="AR79" i="2"/>
  <c r="Z79" i="2"/>
  <c r="J79" i="2"/>
  <c r="DD78" i="2"/>
  <c r="CL78" i="2"/>
  <c r="BT78" i="2"/>
  <c r="AZ78" i="2"/>
  <c r="AJ78" i="2"/>
  <c r="R78" i="2"/>
  <c r="DL75" i="2"/>
  <c r="CU75" i="2"/>
  <c r="CC75" i="2"/>
  <c r="BJ75" i="2"/>
  <c r="AR75" i="2"/>
  <c r="Z75" i="2"/>
  <c r="J75" i="2"/>
  <c r="DD74" i="2"/>
  <c r="CL74" i="2"/>
  <c r="BT74" i="2"/>
  <c r="AZ74" i="2"/>
  <c r="AJ74" i="2"/>
  <c r="R74" i="2"/>
  <c r="DL71" i="2"/>
  <c r="CU71" i="2"/>
  <c r="CC71" i="2"/>
  <c r="BJ71" i="2"/>
  <c r="AR71" i="2"/>
  <c r="Z71" i="2"/>
  <c r="J71" i="2"/>
  <c r="DD70" i="2"/>
  <c r="CL70" i="2"/>
  <c r="AZ70" i="2"/>
  <c r="AJ70" i="2"/>
  <c r="R70" i="2"/>
  <c r="DL67" i="2"/>
  <c r="CU67" i="2"/>
  <c r="CC67" i="2"/>
  <c r="BJ67" i="2"/>
  <c r="AR67" i="2"/>
  <c r="Z67" i="2"/>
  <c r="J67" i="2"/>
  <c r="DD66" i="2"/>
  <c r="CL66" i="2"/>
  <c r="AZ66" i="2"/>
  <c r="AJ66" i="2"/>
  <c r="R66" i="2"/>
  <c r="DL63" i="2"/>
  <c r="CU63" i="2"/>
  <c r="CC63" i="2"/>
  <c r="BJ63" i="2"/>
  <c r="AR63" i="2"/>
  <c r="Z63" i="2"/>
  <c r="J63" i="2"/>
  <c r="DD62" i="2"/>
  <c r="CL62" i="2"/>
  <c r="AZ62" i="2"/>
  <c r="AJ62" i="2"/>
  <c r="R62" i="2"/>
  <c r="DL59" i="2"/>
  <c r="CU59" i="2"/>
  <c r="CC59" i="2"/>
  <c r="BJ59" i="2"/>
  <c r="AR59" i="2"/>
  <c r="Z59" i="2"/>
  <c r="J59" i="2"/>
  <c r="DD58" i="2"/>
  <c r="CL58" i="2"/>
  <c r="BT58" i="2"/>
  <c r="AZ58" i="2"/>
  <c r="AJ58" i="2"/>
  <c r="R58" i="2"/>
  <c r="DL55" i="2"/>
  <c r="CU55" i="2"/>
  <c r="CC55" i="2"/>
  <c r="BJ55" i="2"/>
  <c r="AR55" i="2"/>
  <c r="Z55" i="2"/>
  <c r="J55" i="2"/>
  <c r="DD54" i="2"/>
  <c r="CL54" i="2"/>
  <c r="AZ54" i="2"/>
  <c r="AJ54" i="2"/>
  <c r="R54" i="2"/>
  <c r="DL51" i="2"/>
  <c r="CU51" i="2"/>
  <c r="CC51" i="2"/>
  <c r="BJ51" i="2"/>
  <c r="AR51" i="2"/>
  <c r="Z51" i="2"/>
  <c r="J51" i="2"/>
  <c r="DD50" i="2"/>
  <c r="CL50" i="2"/>
  <c r="BT50" i="2"/>
  <c r="AZ50" i="2"/>
  <c r="AJ50" i="2"/>
  <c r="R50" i="2"/>
  <c r="DL46" i="2"/>
  <c r="CY270" i="2"/>
  <c r="AC270" i="2"/>
  <c r="BW267" i="2"/>
  <c r="DO266" i="2"/>
  <c r="AU266" i="2"/>
  <c r="CO263" i="2"/>
  <c r="U263" i="2"/>
  <c r="BN262" i="2"/>
  <c r="AC262" i="2"/>
  <c r="DG259" i="2"/>
  <c r="BW259" i="2"/>
  <c r="AM259" i="2"/>
  <c r="DO258" i="2"/>
  <c r="CF258" i="2"/>
  <c r="AU258" i="2"/>
  <c r="M258" i="2"/>
  <c r="CO255" i="2"/>
  <c r="BD255" i="2"/>
  <c r="U255" i="2"/>
  <c r="CY254" i="2"/>
  <c r="BN254" i="2"/>
  <c r="AC254" i="2"/>
  <c r="DG251" i="2"/>
  <c r="BW251" i="2"/>
  <c r="AM251" i="2"/>
  <c r="DO250" i="2"/>
  <c r="CF250" i="2"/>
  <c r="AU250" i="2"/>
  <c r="M250" i="2"/>
  <c r="CO247" i="2"/>
  <c r="BD247" i="2"/>
  <c r="U247" i="2"/>
  <c r="CY246" i="2"/>
  <c r="BN246" i="2"/>
  <c r="AC246" i="2"/>
  <c r="DG243" i="2"/>
  <c r="BW243" i="2"/>
  <c r="AM243" i="2"/>
  <c r="DO242" i="2"/>
  <c r="CF242" i="2"/>
  <c r="AU242" i="2"/>
  <c r="M242" i="2"/>
  <c r="CO239" i="2"/>
  <c r="BD239" i="2"/>
  <c r="U239" i="2"/>
  <c r="CY238" i="2"/>
  <c r="BN238" i="2"/>
  <c r="AC238" i="2"/>
  <c r="DG235" i="2"/>
  <c r="BW235" i="2"/>
  <c r="AM235" i="2"/>
  <c r="DO234" i="2"/>
  <c r="CF234" i="2"/>
  <c r="AU234" i="2"/>
  <c r="M234" i="2"/>
  <c r="CO231" i="2"/>
  <c r="BD231" i="2"/>
  <c r="U231" i="2"/>
  <c r="CY230" i="2"/>
  <c r="BN230" i="2"/>
  <c r="AC230" i="2"/>
  <c r="DG227" i="2"/>
  <c r="BW227" i="2"/>
  <c r="AM227" i="2"/>
  <c r="DO226" i="2"/>
  <c r="CF226" i="2"/>
  <c r="AU226" i="2"/>
  <c r="M226" i="2"/>
  <c r="CO223" i="2"/>
  <c r="BD223" i="2"/>
  <c r="U223" i="2"/>
  <c r="CY222" i="2"/>
  <c r="BN222" i="2"/>
  <c r="AC222" i="2"/>
  <c r="DP408" i="2"/>
  <c r="V391" i="2"/>
  <c r="BC379" i="2"/>
  <c r="DA368" i="2"/>
  <c r="AW364" i="2"/>
  <c r="DI359" i="2"/>
  <c r="CK355" i="2"/>
  <c r="BI352" i="2"/>
  <c r="AI351" i="2"/>
  <c r="DT347" i="2"/>
  <c r="CT344" i="2"/>
  <c r="BS343" i="2"/>
  <c r="AQ340" i="2"/>
  <c r="Q339" i="2"/>
  <c r="DC335" i="2"/>
  <c r="S335" i="2"/>
  <c r="BK332" i="2"/>
  <c r="DE331" i="2"/>
  <c r="AK331" i="2"/>
  <c r="CD328" i="2"/>
  <c r="K328" i="2"/>
  <c r="BA327" i="2"/>
  <c r="CV324" i="2"/>
  <c r="AA324" i="2"/>
  <c r="BU323" i="2"/>
  <c r="DM320" i="2"/>
  <c r="AS320" i="2"/>
  <c r="CM319" i="2"/>
  <c r="S319" i="2"/>
  <c r="BK316" i="2"/>
  <c r="DE315" i="2"/>
  <c r="AK315" i="2"/>
  <c r="CD312" i="2"/>
  <c r="K312" i="2"/>
  <c r="BA311" i="2"/>
  <c r="CV308" i="2"/>
  <c r="AA308" i="2"/>
  <c r="BU307" i="2"/>
  <c r="DM304" i="2"/>
  <c r="AS304" i="2"/>
  <c r="CM303" i="2"/>
  <c r="S303" i="2"/>
  <c r="BM300" i="2"/>
  <c r="AB300" i="2"/>
  <c r="DF299" i="2"/>
  <c r="BV299" i="2"/>
  <c r="AL299" i="2"/>
  <c r="DN296" i="2"/>
  <c r="CE296" i="2"/>
  <c r="AT296" i="2"/>
  <c r="L296" i="2"/>
  <c r="CN295" i="2"/>
  <c r="BC295" i="2"/>
  <c r="T295" i="2"/>
  <c r="CX292" i="2"/>
  <c r="BM292" i="2"/>
  <c r="AB292" i="2"/>
  <c r="DF291" i="2"/>
  <c r="BV291" i="2"/>
  <c r="AL291" i="2"/>
  <c r="DN288" i="2"/>
  <c r="CE288" i="2"/>
  <c r="AT288" i="2"/>
  <c r="L288" i="2"/>
  <c r="CN287" i="2"/>
  <c r="BC287" i="2"/>
  <c r="AB287" i="2"/>
  <c r="DR283" i="2"/>
  <c r="CX283" i="2"/>
  <c r="BV283" i="2"/>
  <c r="AX283" i="2"/>
  <c r="AB283" i="2"/>
  <c r="DN282" i="2"/>
  <c r="CR282" i="2"/>
  <c r="BV282" i="2"/>
  <c r="AT282" i="2"/>
  <c r="X282" i="2"/>
  <c r="DN279" i="2"/>
  <c r="CN279" i="2"/>
  <c r="BQ279" i="2"/>
  <c r="AT279" i="2"/>
  <c r="T279" i="2"/>
  <c r="DJ278" i="2"/>
  <c r="CN278" i="2"/>
  <c r="BV278" i="2"/>
  <c r="BC278" i="2"/>
  <c r="AL278" i="2"/>
  <c r="T278" i="2"/>
  <c r="DN275" i="2"/>
  <c r="CX275" i="2"/>
  <c r="CE275" i="2"/>
  <c r="BM275" i="2"/>
  <c r="AT275" i="2"/>
  <c r="AB275" i="2"/>
  <c r="L275" i="2"/>
  <c r="DF274" i="2"/>
  <c r="CN274" i="2"/>
  <c r="BV274" i="2"/>
  <c r="BC274" i="2"/>
  <c r="AL274" i="2"/>
  <c r="T274" i="2"/>
  <c r="DN271" i="2"/>
  <c r="CX271" i="2"/>
  <c r="CE271" i="2"/>
  <c r="BM271" i="2"/>
  <c r="AT271" i="2"/>
  <c r="AB271" i="2"/>
  <c r="L271" i="2"/>
  <c r="DF270" i="2"/>
  <c r="CN270" i="2"/>
  <c r="BV270" i="2"/>
  <c r="BC270" i="2"/>
  <c r="AL270" i="2"/>
  <c r="T270" i="2"/>
  <c r="DN267" i="2"/>
  <c r="CX267" i="2"/>
  <c r="CE267" i="2"/>
  <c r="BM267" i="2"/>
  <c r="AT267" i="2"/>
  <c r="AB267" i="2"/>
  <c r="L267" i="2"/>
  <c r="DF266" i="2"/>
  <c r="CN266" i="2"/>
  <c r="BV266" i="2"/>
  <c r="BC266" i="2"/>
  <c r="AL266" i="2"/>
  <c r="T266" i="2"/>
  <c r="DN263" i="2"/>
  <c r="CX263" i="2"/>
  <c r="CE263" i="2"/>
  <c r="BM263" i="2"/>
  <c r="AT263" i="2"/>
  <c r="AB263" i="2"/>
  <c r="L263" i="2"/>
  <c r="DF262" i="2"/>
  <c r="CN262" i="2"/>
  <c r="BV262" i="2"/>
  <c r="BC262" i="2"/>
  <c r="AL262" i="2"/>
  <c r="T262" i="2"/>
  <c r="DN259" i="2"/>
  <c r="CX259" i="2"/>
  <c r="CE259" i="2"/>
  <c r="BM259" i="2"/>
  <c r="AT259" i="2"/>
  <c r="AB259" i="2"/>
  <c r="L259" i="2"/>
  <c r="DF258" i="2"/>
  <c r="CN258" i="2"/>
  <c r="BV258" i="2"/>
  <c r="BC258" i="2"/>
  <c r="AL258" i="2"/>
  <c r="T258" i="2"/>
  <c r="DN255" i="2"/>
  <c r="CX255" i="2"/>
  <c r="CE255" i="2"/>
  <c r="BM255" i="2"/>
  <c r="AT255" i="2"/>
  <c r="AB255" i="2"/>
  <c r="L255" i="2"/>
  <c r="DF254" i="2"/>
  <c r="CN254" i="2"/>
  <c r="BV254" i="2"/>
  <c r="BC254" i="2"/>
  <c r="AL254" i="2"/>
  <c r="T254" i="2"/>
  <c r="DN251" i="2"/>
  <c r="V431" i="2"/>
  <c r="BE399" i="2"/>
  <c r="BV383" i="2"/>
  <c r="CE372" i="2"/>
  <c r="BF367" i="2"/>
  <c r="DQ360" i="2"/>
  <c r="BP356" i="2"/>
  <c r="DT352" i="2"/>
  <c r="CT351" i="2"/>
  <c r="BS348" i="2"/>
  <c r="AQ347" i="2"/>
  <c r="Q344" i="2"/>
  <c r="DC340" i="2"/>
  <c r="CB339" i="2"/>
  <c r="AY336" i="2"/>
  <c r="AW335" i="2"/>
  <c r="CQ332" i="2"/>
  <c r="W332" i="2"/>
  <c r="BP331" i="2"/>
  <c r="DI328" i="2"/>
  <c r="AO328" i="2"/>
  <c r="CI327" i="2"/>
  <c r="O327" i="2"/>
  <c r="BF324" i="2"/>
  <c r="DA323" i="2"/>
  <c r="AG323" i="2"/>
  <c r="BY320" i="2"/>
  <c r="DQ319" i="2"/>
  <c r="AW319" i="2"/>
  <c r="CQ316" i="2"/>
  <c r="W316" i="2"/>
  <c r="BP315" i="2"/>
  <c r="DI312" i="2"/>
  <c r="AO312" i="2"/>
  <c r="CI311" i="2"/>
  <c r="O311" i="2"/>
  <c r="BF308" i="2"/>
  <c r="DA307" i="2"/>
  <c r="AG307" i="2"/>
  <c r="BY304" i="2"/>
  <c r="DQ303" i="2"/>
  <c r="AW303" i="2"/>
  <c r="CQ300" i="2"/>
  <c r="AR300" i="2"/>
  <c r="J300" i="2"/>
  <c r="CL299" i="2"/>
  <c r="AZ299" i="2"/>
  <c r="R299" i="2"/>
  <c r="CU296" i="2"/>
  <c r="BJ296" i="2"/>
  <c r="Z296" i="2"/>
  <c r="DD295" i="2"/>
  <c r="BT295" i="2"/>
  <c r="AJ295" i="2"/>
  <c r="DL292" i="2"/>
  <c r="CC292" i="2"/>
  <c r="AR292" i="2"/>
  <c r="J292" i="2"/>
  <c r="CL291" i="2"/>
  <c r="AZ291" i="2"/>
  <c r="R291" i="2"/>
  <c r="CU288" i="2"/>
  <c r="BJ288" i="2"/>
  <c r="Z288" i="2"/>
  <c r="DD287" i="2"/>
  <c r="BT287" i="2"/>
  <c r="AJ287" i="2"/>
  <c r="DL283" i="2"/>
  <c r="CC283" i="2"/>
  <c r="AR283" i="2"/>
  <c r="J283" i="2"/>
  <c r="CL282" i="2"/>
  <c r="AZ282" i="2"/>
  <c r="R282" i="2"/>
  <c r="CU279" i="2"/>
  <c r="BJ279" i="2"/>
  <c r="Z279" i="2"/>
  <c r="DD278" i="2"/>
  <c r="BT278" i="2"/>
  <c r="AJ278" i="2"/>
  <c r="DL275" i="2"/>
  <c r="CC275" i="2"/>
  <c r="AR275" i="2"/>
  <c r="J275" i="2"/>
  <c r="CL274" i="2"/>
  <c r="AZ274" i="2"/>
  <c r="R274" i="2"/>
  <c r="CU271" i="2"/>
  <c r="BJ271" i="2"/>
  <c r="Z271" i="2"/>
  <c r="DD270" i="2"/>
  <c r="BT270" i="2"/>
  <c r="AJ270" i="2"/>
  <c r="DL267" i="2"/>
  <c r="CC267" i="2"/>
  <c r="AR267" i="2"/>
  <c r="J267" i="2"/>
  <c r="CL266" i="2"/>
  <c r="AZ266" i="2"/>
  <c r="R266" i="2"/>
  <c r="CU263" i="2"/>
  <c r="BJ263" i="2"/>
  <c r="Z263" i="2"/>
  <c r="DD262" i="2"/>
  <c r="BT262" i="2"/>
  <c r="AJ262" i="2"/>
  <c r="DL259" i="2"/>
  <c r="CC259" i="2"/>
  <c r="AR259" i="2"/>
  <c r="J259" i="2"/>
  <c r="CL258" i="2"/>
  <c r="AZ258" i="2"/>
  <c r="R258" i="2"/>
  <c r="CU255" i="2"/>
  <c r="BJ255" i="2"/>
  <c r="Z255" i="2"/>
  <c r="DD254" i="2"/>
  <c r="BT254" i="2"/>
  <c r="AJ254" i="2"/>
  <c r="DL251" i="2"/>
  <c r="CJ251" i="2"/>
  <c r="BK251" i="2"/>
  <c r="AN251" i="2"/>
  <c r="P251" i="2"/>
  <c r="DE250" i="2"/>
  <c r="CH250" i="2"/>
  <c r="BH250" i="2"/>
  <c r="AK250" i="2"/>
  <c r="N250" i="2"/>
  <c r="DB247" i="2"/>
  <c r="CD247" i="2"/>
  <c r="BE247" i="2"/>
  <c r="AH247" i="2"/>
  <c r="K247" i="2"/>
  <c r="CZ246" i="2"/>
  <c r="CA246" i="2"/>
  <c r="BA246" i="2"/>
  <c r="AE246" i="2"/>
  <c r="DR243" i="2"/>
  <c r="CV243" i="2"/>
  <c r="BX243" i="2"/>
  <c r="AX243" i="2"/>
  <c r="AA243" i="2"/>
  <c r="DP242" i="2"/>
  <c r="CR242" i="2"/>
  <c r="BU242" i="2"/>
  <c r="AV242" i="2"/>
  <c r="X242" i="2"/>
  <c r="DM239" i="2"/>
  <c r="CP239" i="2"/>
  <c r="BQ239" i="2"/>
  <c r="AS239" i="2"/>
  <c r="V239" i="2"/>
  <c r="DJ238" i="2"/>
  <c r="CM238" i="2"/>
  <c r="BO238" i="2"/>
  <c r="AP238" i="2"/>
  <c r="S238" i="2"/>
  <c r="DH235" i="2"/>
  <c r="CJ235" i="2"/>
  <c r="BK235" i="2"/>
  <c r="AN235" i="2"/>
  <c r="P235" i="2"/>
  <c r="DE234" i="2"/>
  <c r="CH234" i="2"/>
  <c r="BH234" i="2"/>
  <c r="AK234" i="2"/>
  <c r="N234" i="2"/>
  <c r="DB231" i="2"/>
  <c r="CD231" i="2"/>
  <c r="BE231" i="2"/>
  <c r="AH231" i="2"/>
  <c r="K231" i="2"/>
  <c r="CZ230" i="2"/>
  <c r="CA230" i="2"/>
  <c r="BA230" i="2"/>
  <c r="AE230" i="2"/>
  <c r="DR227" i="2"/>
  <c r="CV227" i="2"/>
  <c r="BX227" i="2"/>
  <c r="AX227" i="2"/>
  <c r="AA227" i="2"/>
  <c r="DP226" i="2"/>
  <c r="CR226" i="2"/>
  <c r="BU226" i="2"/>
  <c r="AV226" i="2"/>
  <c r="X226" i="2"/>
  <c r="DM223" i="2"/>
  <c r="CP223" i="2"/>
  <c r="BQ223" i="2"/>
  <c r="AS223" i="2"/>
  <c r="V223" i="2"/>
  <c r="DJ222" i="2"/>
  <c r="CM222" i="2"/>
  <c r="BO222" i="2"/>
  <c r="AP222" i="2"/>
  <c r="S222" i="2"/>
  <c r="DM219" i="2"/>
  <c r="CV219" i="2"/>
  <c r="CD219" i="2"/>
  <c r="BK219" i="2"/>
  <c r="AS219" i="2"/>
  <c r="AA219" i="2"/>
  <c r="K219" i="2"/>
  <c r="DE218" i="2"/>
  <c r="CM218" i="2"/>
  <c r="BU218" i="2"/>
  <c r="BA218" i="2"/>
  <c r="AK218" i="2"/>
  <c r="S218" i="2"/>
  <c r="DM215" i="2"/>
  <c r="CV215" i="2"/>
  <c r="CD215" i="2"/>
  <c r="BK215" i="2"/>
  <c r="AS215" i="2"/>
  <c r="AA215" i="2"/>
  <c r="K215" i="2"/>
  <c r="DE214" i="2"/>
  <c r="CM214" i="2"/>
  <c r="BU214" i="2"/>
  <c r="BA214" i="2"/>
  <c r="AK214" i="2"/>
  <c r="S214" i="2"/>
  <c r="DM211" i="2"/>
  <c r="CV211" i="2"/>
  <c r="CD211" i="2"/>
  <c r="BK211" i="2"/>
  <c r="AS211" i="2"/>
  <c r="AA211" i="2"/>
  <c r="K211" i="2"/>
  <c r="DE210" i="2"/>
  <c r="CM210" i="2"/>
  <c r="BU210" i="2"/>
  <c r="BA210" i="2"/>
  <c r="AK210" i="2"/>
  <c r="S210" i="2"/>
  <c r="DM207" i="2"/>
  <c r="CV207" i="2"/>
  <c r="CD207" i="2"/>
  <c r="BK207" i="2"/>
  <c r="AS207" i="2"/>
  <c r="AA207" i="2"/>
  <c r="K207" i="2"/>
  <c r="DE206" i="2"/>
  <c r="CM206" i="2"/>
  <c r="BU206" i="2"/>
  <c r="BA206" i="2"/>
  <c r="AK206" i="2"/>
  <c r="S206" i="2"/>
  <c r="DM203" i="2"/>
  <c r="CV203" i="2"/>
  <c r="CD203" i="2"/>
  <c r="BK203" i="2"/>
  <c r="AS203" i="2"/>
  <c r="AA203" i="2"/>
  <c r="K203" i="2"/>
  <c r="DE202" i="2"/>
  <c r="CM202" i="2"/>
  <c r="BU202" i="2"/>
  <c r="BA202" i="2"/>
  <c r="AK202" i="2"/>
  <c r="S202" i="2"/>
  <c r="DM199" i="2"/>
  <c r="CV199" i="2"/>
  <c r="CD199" i="2"/>
  <c r="BK199" i="2"/>
  <c r="AS199" i="2"/>
  <c r="AA199" i="2"/>
  <c r="K199" i="2"/>
  <c r="DE198" i="2"/>
  <c r="CM198" i="2"/>
  <c r="BU198" i="2"/>
  <c r="BA198" i="2"/>
  <c r="AK198" i="2"/>
  <c r="S198" i="2"/>
  <c r="DM195" i="2"/>
  <c r="CV195" i="2"/>
  <c r="CD195" i="2"/>
  <c r="BK195" i="2"/>
  <c r="AS195" i="2"/>
  <c r="AA195" i="2"/>
  <c r="K195" i="2"/>
  <c r="DE194" i="2"/>
  <c r="CM194" i="2"/>
  <c r="BU194" i="2"/>
  <c r="BA194" i="2"/>
  <c r="AK194" i="2"/>
  <c r="S194" i="2"/>
  <c r="DM191" i="2"/>
  <c r="CV191" i="2"/>
  <c r="CD191" i="2"/>
  <c r="BK191" i="2"/>
  <c r="AS191" i="2"/>
  <c r="AA191" i="2"/>
  <c r="K191" i="2"/>
  <c r="DE190" i="2"/>
  <c r="CM190" i="2"/>
  <c r="BU190" i="2"/>
  <c r="BA190" i="2"/>
  <c r="AK190" i="2"/>
  <c r="S190" i="2"/>
  <c r="DM187" i="2"/>
  <c r="CV187" i="2"/>
  <c r="CD187" i="2"/>
  <c r="BK187" i="2"/>
  <c r="AS187" i="2"/>
  <c r="AA187" i="2"/>
  <c r="K187" i="2"/>
  <c r="DE186" i="2"/>
  <c r="CM186" i="2"/>
  <c r="BU186" i="2"/>
  <c r="BA186" i="2"/>
  <c r="AK186" i="2"/>
  <c r="S186" i="2"/>
  <c r="DM183" i="2"/>
  <c r="CV183" i="2"/>
  <c r="CD183" i="2"/>
  <c r="BK183" i="2"/>
  <c r="AS183" i="2"/>
  <c r="AA183" i="2"/>
  <c r="K183" i="2"/>
  <c r="DE182" i="2"/>
  <c r="CM182" i="2"/>
  <c r="BU182" i="2"/>
  <c r="BA182" i="2"/>
  <c r="AK182" i="2"/>
  <c r="S182" i="2"/>
  <c r="DM179" i="2"/>
  <c r="CV179" i="2"/>
  <c r="CD179" i="2"/>
  <c r="BK179" i="2"/>
  <c r="AS179" i="2"/>
  <c r="AA179" i="2"/>
  <c r="K179" i="2"/>
  <c r="DE178" i="2"/>
  <c r="CM178" i="2"/>
  <c r="BU178" i="2"/>
  <c r="BA178" i="2"/>
  <c r="AK178" i="2"/>
  <c r="S178" i="2"/>
  <c r="DM175" i="2"/>
  <c r="CV175" i="2"/>
  <c r="CD175" i="2"/>
  <c r="BK175" i="2"/>
  <c r="AS175" i="2"/>
  <c r="AA175" i="2"/>
  <c r="K175" i="2"/>
  <c r="DE174" i="2"/>
  <c r="CM174" i="2"/>
  <c r="BU174" i="2"/>
  <c r="BA174" i="2"/>
  <c r="AK174" i="2"/>
  <c r="S174" i="2"/>
  <c r="DM171" i="2"/>
  <c r="CV171" i="2"/>
  <c r="CD171" i="2"/>
  <c r="BK171" i="2"/>
  <c r="AS171" i="2"/>
  <c r="AA171" i="2"/>
  <c r="K171" i="2"/>
  <c r="DE170" i="2"/>
  <c r="CM170" i="2"/>
  <c r="BU170" i="2"/>
  <c r="BA170" i="2"/>
  <c r="AK170" i="2"/>
  <c r="S170" i="2"/>
  <c r="DM167" i="2"/>
  <c r="CV167" i="2"/>
  <c r="CD167" i="2"/>
  <c r="BK167" i="2"/>
  <c r="AR412" i="2"/>
  <c r="AE392" i="2"/>
  <c r="DN379" i="2"/>
  <c r="S371" i="2"/>
  <c r="CD364" i="2"/>
  <c r="AA360" i="2"/>
  <c r="DA355" i="2"/>
  <c r="BY352" i="2"/>
  <c r="AW351" i="2"/>
  <c r="W348" i="2"/>
  <c r="DI344" i="2"/>
  <c r="CI343" i="2"/>
  <c r="BF340" i="2"/>
  <c r="AG339" i="2"/>
  <c r="DQ335" i="2"/>
  <c r="Z335" i="2"/>
  <c r="BT332" i="2"/>
  <c r="DL331" i="2"/>
  <c r="AR331" i="2"/>
  <c r="CL328" i="2"/>
  <c r="R328" i="2"/>
  <c r="BJ327" i="2"/>
  <c r="DD324" i="2"/>
  <c r="AJ324" i="2"/>
  <c r="CC323" i="2"/>
  <c r="J323" i="2"/>
  <c r="AZ320" i="2"/>
  <c r="CU319" i="2"/>
  <c r="Z319" i="2"/>
  <c r="BT316" i="2"/>
  <c r="DL315" i="2"/>
  <c r="AR315" i="2"/>
  <c r="CL312" i="2"/>
  <c r="R312" i="2"/>
  <c r="BJ311" i="2"/>
  <c r="DD308" i="2"/>
  <c r="AJ308" i="2"/>
  <c r="CC307" i="2"/>
  <c r="J307" i="2"/>
  <c r="AZ304" i="2"/>
  <c r="CU303" i="2"/>
  <c r="Z303" i="2"/>
  <c r="BT300" i="2"/>
  <c r="AG300" i="2"/>
  <c r="DI299" i="2"/>
  <c r="BY299" i="2"/>
  <c r="AO299" i="2"/>
  <c r="DQ296" i="2"/>
  <c r="CI296" i="2"/>
  <c r="AW296" i="2"/>
  <c r="O296" i="2"/>
  <c r="CQ295" i="2"/>
  <c r="BF295" i="2"/>
  <c r="W295" i="2"/>
  <c r="DA292" i="2"/>
  <c r="BP292" i="2"/>
  <c r="AG292" i="2"/>
  <c r="DI291" i="2"/>
  <c r="BY291" i="2"/>
  <c r="AO291" i="2"/>
  <c r="DQ288" i="2"/>
  <c r="CI288" i="2"/>
  <c r="AW288" i="2"/>
  <c r="O288" i="2"/>
  <c r="CQ287" i="2"/>
  <c r="BF287" i="2"/>
  <c r="W287" i="2"/>
  <c r="DA283" i="2"/>
  <c r="BP283" i="2"/>
  <c r="AG283" i="2"/>
  <c r="DI282" i="2"/>
  <c r="BY282" i="2"/>
  <c r="AO282" i="2"/>
  <c r="DQ279" i="2"/>
  <c r="CI279" i="2"/>
  <c r="AW279" i="2"/>
  <c r="O279" i="2"/>
  <c r="CQ278" i="2"/>
  <c r="BF278" i="2"/>
  <c r="W278" i="2"/>
  <c r="DA275" i="2"/>
  <c r="BP275" i="2"/>
  <c r="AG275" i="2"/>
  <c r="DI274" i="2"/>
  <c r="BY274" i="2"/>
  <c r="AO274" i="2"/>
  <c r="DQ271" i="2"/>
  <c r="CI271" i="2"/>
  <c r="AW271" i="2"/>
  <c r="O271" i="2"/>
  <c r="CQ270" i="2"/>
  <c r="BF270" i="2"/>
  <c r="W270" i="2"/>
  <c r="DA267" i="2"/>
  <c r="BP267" i="2"/>
  <c r="AG267" i="2"/>
  <c r="DI266" i="2"/>
  <c r="BY266" i="2"/>
  <c r="AO266" i="2"/>
  <c r="DQ263" i="2"/>
  <c r="CI263" i="2"/>
  <c r="AW263" i="2"/>
  <c r="O263" i="2"/>
  <c r="CQ262" i="2"/>
  <c r="BF262" i="2"/>
  <c r="W262" i="2"/>
  <c r="DA259" i="2"/>
  <c r="BP259" i="2"/>
  <c r="AG259" i="2"/>
  <c r="DI258" i="2"/>
  <c r="BY258" i="2"/>
  <c r="AO258" i="2"/>
  <c r="DQ255" i="2"/>
  <c r="CI255" i="2"/>
  <c r="AW255" i="2"/>
  <c r="O255" i="2"/>
  <c r="CQ254" i="2"/>
  <c r="BF254" i="2"/>
  <c r="W254" i="2"/>
  <c r="DA251" i="2"/>
  <c r="CC251" i="2"/>
  <c r="BC251" i="2"/>
  <c r="AG251" i="2"/>
  <c r="J251" i="2"/>
  <c r="CX250" i="2"/>
  <c r="BY250" i="2"/>
  <c r="AZ250" i="2"/>
  <c r="AB250" i="2"/>
  <c r="DQ247" i="2"/>
  <c r="CU247" i="2"/>
  <c r="BV247" i="2"/>
  <c r="AW247" i="2"/>
  <c r="Z247" i="2"/>
  <c r="DN246" i="2"/>
  <c r="CQ246" i="2"/>
  <c r="BT246" i="2"/>
  <c r="AT246" i="2"/>
  <c r="W246" i="2"/>
  <c r="DL243" i="2"/>
  <c r="CN243" i="2"/>
  <c r="BP243" i="2"/>
  <c r="AR243" i="2"/>
  <c r="T243" i="2"/>
  <c r="DI242" i="2"/>
  <c r="CL242" i="2"/>
  <c r="BM242" i="2"/>
  <c r="AO242" i="2"/>
  <c r="R242" i="2"/>
  <c r="DF239" i="2"/>
  <c r="CI239" i="2"/>
  <c r="BJ239" i="2"/>
  <c r="AL239" i="2"/>
  <c r="O239" i="2"/>
  <c r="DD238" i="2"/>
  <c r="CE238" i="2"/>
  <c r="BF238" i="2"/>
  <c r="AJ238" i="2"/>
  <c r="L238" i="2"/>
  <c r="DA235" i="2"/>
  <c r="CC235" i="2"/>
  <c r="BC235" i="2"/>
  <c r="AG235" i="2"/>
  <c r="J235" i="2"/>
  <c r="CX234" i="2"/>
  <c r="BY234" i="2"/>
  <c r="AZ234" i="2"/>
  <c r="AB234" i="2"/>
  <c r="DQ231" i="2"/>
  <c r="CU231" i="2"/>
  <c r="BV231" i="2"/>
  <c r="AW231" i="2"/>
  <c r="Z231" i="2"/>
  <c r="DN230" i="2"/>
  <c r="CQ230" i="2"/>
  <c r="BT230" i="2"/>
  <c r="AT230" i="2"/>
  <c r="W230" i="2"/>
  <c r="DL227" i="2"/>
  <c r="CN227" i="2"/>
  <c r="BP227" i="2"/>
  <c r="AR227" i="2"/>
  <c r="T227" i="2"/>
  <c r="DI226" i="2"/>
  <c r="CL226" i="2"/>
  <c r="BM226" i="2"/>
  <c r="AO226" i="2"/>
  <c r="R226" i="2"/>
  <c r="DF223" i="2"/>
  <c r="CI223" i="2"/>
  <c r="BJ223" i="2"/>
  <c r="AL223" i="2"/>
  <c r="O223" i="2"/>
  <c r="DD222" i="2"/>
  <c r="CE222" i="2"/>
  <c r="BF222" i="2"/>
  <c r="AJ222" i="2"/>
  <c r="N222" i="2"/>
  <c r="DH219" i="2"/>
  <c r="CP219" i="2"/>
  <c r="BX219" i="2"/>
  <c r="BE219" i="2"/>
  <c r="AN219" i="2"/>
  <c r="V219" i="2"/>
  <c r="DP218" i="2"/>
  <c r="CZ218" i="2"/>
  <c r="CH218" i="2"/>
  <c r="BO218" i="2"/>
  <c r="AV218" i="2"/>
  <c r="AE218" i="2"/>
  <c r="N218" i="2"/>
  <c r="DH215" i="2"/>
  <c r="CP215" i="2"/>
  <c r="BX215" i="2"/>
  <c r="BE215" i="2"/>
  <c r="AN215" i="2"/>
  <c r="V215" i="2"/>
  <c r="DP214" i="2"/>
  <c r="CZ214" i="2"/>
  <c r="CH214" i="2"/>
  <c r="BO214" i="2"/>
  <c r="AV214" i="2"/>
  <c r="AE214" i="2"/>
  <c r="N214" i="2"/>
  <c r="DH211" i="2"/>
  <c r="CP211" i="2"/>
  <c r="BX211" i="2"/>
  <c r="BE211" i="2"/>
  <c r="AN211" i="2"/>
  <c r="V211" i="2"/>
  <c r="DP210" i="2"/>
  <c r="CZ210" i="2"/>
  <c r="CH210" i="2"/>
  <c r="BO210" i="2"/>
  <c r="AV210" i="2"/>
  <c r="AE210" i="2"/>
  <c r="N210" i="2"/>
  <c r="DH207" i="2"/>
  <c r="CP207" i="2"/>
  <c r="BX207" i="2"/>
  <c r="BE207" i="2"/>
  <c r="AN207" i="2"/>
  <c r="V207" i="2"/>
  <c r="DP206" i="2"/>
  <c r="CZ206" i="2"/>
  <c r="CH206" i="2"/>
  <c r="BO206" i="2"/>
  <c r="AV206" i="2"/>
  <c r="AE206" i="2"/>
  <c r="N206" i="2"/>
  <c r="DH203" i="2"/>
  <c r="CP203" i="2"/>
  <c r="BX203" i="2"/>
  <c r="BE203" i="2"/>
  <c r="AN203" i="2"/>
  <c r="V203" i="2"/>
  <c r="DP202" i="2"/>
  <c r="CZ202" i="2"/>
  <c r="CH202" i="2"/>
  <c r="BO202" i="2"/>
  <c r="AV202" i="2"/>
  <c r="AE202" i="2"/>
  <c r="N202" i="2"/>
  <c r="DH199" i="2"/>
  <c r="CP199" i="2"/>
  <c r="BX199" i="2"/>
  <c r="BE199" i="2"/>
  <c r="AN199" i="2"/>
  <c r="V199" i="2"/>
  <c r="DP198" i="2"/>
  <c r="CZ198" i="2"/>
  <c r="CH198" i="2"/>
  <c r="BO198" i="2"/>
  <c r="AV198" i="2"/>
  <c r="AE198" i="2"/>
  <c r="N198" i="2"/>
  <c r="DH195" i="2"/>
  <c r="CP195" i="2"/>
  <c r="BX195" i="2"/>
  <c r="BE195" i="2"/>
  <c r="AN195" i="2"/>
  <c r="V195" i="2"/>
  <c r="DP194" i="2"/>
  <c r="CZ194" i="2"/>
  <c r="CH194" i="2"/>
  <c r="BO194" i="2"/>
  <c r="AV194" i="2"/>
  <c r="AE194" i="2"/>
  <c r="N194" i="2"/>
  <c r="DH191" i="2"/>
  <c r="CP191" i="2"/>
  <c r="BX191" i="2"/>
  <c r="BE191" i="2"/>
  <c r="AN191" i="2"/>
  <c r="V191" i="2"/>
  <c r="DP190" i="2"/>
  <c r="CZ190" i="2"/>
  <c r="CH190" i="2"/>
  <c r="BO190" i="2"/>
  <c r="AV190" i="2"/>
  <c r="AE190" i="2"/>
  <c r="N190" i="2"/>
  <c r="DH187" i="2"/>
  <c r="CP187" i="2"/>
  <c r="BX187" i="2"/>
  <c r="BE187" i="2"/>
  <c r="AN187" i="2"/>
  <c r="V187" i="2"/>
  <c r="DP186" i="2"/>
  <c r="CZ186" i="2"/>
  <c r="CH186" i="2"/>
  <c r="BO186" i="2"/>
  <c r="AV186" i="2"/>
  <c r="AE186" i="2"/>
  <c r="N186" i="2"/>
  <c r="DH183" i="2"/>
  <c r="CP183" i="2"/>
  <c r="BX183" i="2"/>
  <c r="BE183" i="2"/>
  <c r="AN183" i="2"/>
  <c r="V183" i="2"/>
  <c r="DP182" i="2"/>
  <c r="CZ182" i="2"/>
  <c r="CH182" i="2"/>
  <c r="BO182" i="2"/>
  <c r="AV182" i="2"/>
  <c r="AE182" i="2"/>
  <c r="N182" i="2"/>
  <c r="DH179" i="2"/>
  <c r="CP179" i="2"/>
  <c r="BX179" i="2"/>
  <c r="BE179" i="2"/>
  <c r="AN179" i="2"/>
  <c r="V179" i="2"/>
  <c r="DP178" i="2"/>
  <c r="CZ178" i="2"/>
  <c r="CH178" i="2"/>
  <c r="BO178" i="2"/>
  <c r="AV178" i="2"/>
  <c r="AE178" i="2"/>
  <c r="N178" i="2"/>
  <c r="DH175" i="2"/>
  <c r="AR420" i="2"/>
  <c r="AE396" i="2"/>
  <c r="DN380" i="2"/>
  <c r="L372" i="2"/>
  <c r="W367" i="2"/>
  <c r="CI360" i="2"/>
  <c r="AG356" i="2"/>
  <c r="DC352" i="2"/>
  <c r="CB351" i="2"/>
  <c r="AY348" i="2"/>
  <c r="Y347" i="2"/>
  <c r="DK343" i="2"/>
  <c r="CK340" i="2"/>
  <c r="BI339" i="2"/>
  <c r="AI336" i="2"/>
  <c r="AO335" i="2"/>
  <c r="CI332" i="2"/>
  <c r="O332" i="2"/>
  <c r="BF331" i="2"/>
  <c r="DA328" i="2"/>
  <c r="AG328" i="2"/>
  <c r="BY327" i="2"/>
  <c r="DQ324" i="2"/>
  <c r="AW324" i="2"/>
  <c r="W323" i="2"/>
  <c r="BP320" i="2"/>
  <c r="DI319" i="2"/>
  <c r="AO319" i="2"/>
  <c r="CI316" i="2"/>
  <c r="O316" i="2"/>
  <c r="BF315" i="2"/>
  <c r="DA312" i="2"/>
  <c r="AG312" i="2"/>
  <c r="BY311" i="2"/>
  <c r="DQ308" i="2"/>
  <c r="AW308" i="2"/>
  <c r="CQ307" i="2"/>
  <c r="W307" i="2"/>
  <c r="BP304" i="2"/>
  <c r="DI303" i="2"/>
  <c r="AO303" i="2"/>
  <c r="CI300" i="2"/>
  <c r="AN300" i="2"/>
  <c r="DP299" i="2"/>
  <c r="CH299" i="2"/>
  <c r="AV299" i="2"/>
  <c r="N299" i="2"/>
  <c r="CP296" i="2"/>
  <c r="BE296" i="2"/>
  <c r="V296" i="2"/>
  <c r="CZ295" i="2"/>
  <c r="BO295" i="2"/>
  <c r="AE295" i="2"/>
  <c r="DH292" i="2"/>
  <c r="AN292" i="2"/>
  <c r="DP291" i="2"/>
  <c r="CH291" i="2"/>
  <c r="AV291" i="2"/>
  <c r="N291" i="2"/>
  <c r="CP288" i="2"/>
  <c r="BE288" i="2"/>
  <c r="V288" i="2"/>
  <c r="CZ287" i="2"/>
  <c r="BO287" i="2"/>
  <c r="AE287" i="2"/>
  <c r="DH283" i="2"/>
  <c r="BX283" i="2"/>
  <c r="AN283" i="2"/>
  <c r="DP282" i="2"/>
  <c r="CH282" i="2"/>
  <c r="AV282" i="2"/>
  <c r="N282" i="2"/>
  <c r="CP279" i="2"/>
  <c r="BE279" i="2"/>
  <c r="V279" i="2"/>
  <c r="CZ278" i="2"/>
  <c r="BO278" i="2"/>
  <c r="AE278" i="2"/>
  <c r="DH275" i="2"/>
  <c r="BX275" i="2"/>
  <c r="AN275" i="2"/>
  <c r="T376" i="2"/>
  <c r="AW355" i="2"/>
  <c r="BF344" i="2"/>
  <c r="BT335" i="2"/>
  <c r="R331" i="2"/>
  <c r="CC324" i="2"/>
  <c r="Z320" i="2"/>
  <c r="CL315" i="2"/>
  <c r="AJ311" i="2"/>
  <c r="CU304" i="2"/>
  <c r="BA300" i="2"/>
  <c r="AA299" i="2"/>
  <c r="DM295" i="2"/>
  <c r="CM292" i="2"/>
  <c r="BK291" i="2"/>
  <c r="AK288" i="2"/>
  <c r="K287" i="2"/>
  <c r="CV282" i="2"/>
  <c r="BU279" i="2"/>
  <c r="AS278" i="2"/>
  <c r="V275" i="2"/>
  <c r="BO274" i="2"/>
  <c r="DH271" i="2"/>
  <c r="AN271" i="2"/>
  <c r="CH270" i="2"/>
  <c r="N270" i="2"/>
  <c r="BE267" i="2"/>
  <c r="CZ266" i="2"/>
  <c r="AE266" i="2"/>
  <c r="BX263" i="2"/>
  <c r="DP262" i="2"/>
  <c r="AV262" i="2"/>
  <c r="CP259" i="2"/>
  <c r="V259" i="2"/>
  <c r="BO258" i="2"/>
  <c r="DH255" i="2"/>
  <c r="AN255" i="2"/>
  <c r="CH254" i="2"/>
  <c r="N254" i="2"/>
  <c r="BU251" i="2"/>
  <c r="X251" i="2"/>
  <c r="CP250" i="2"/>
  <c r="AS250" i="2"/>
  <c r="DJ247" i="2"/>
  <c r="BO247" i="2"/>
  <c r="S247" i="2"/>
  <c r="CJ246" i="2"/>
  <c r="AN246" i="2"/>
  <c r="DE243" i="2"/>
  <c r="BH243" i="2"/>
  <c r="N243" i="2"/>
  <c r="CD242" i="2"/>
  <c r="AH242" i="2"/>
  <c r="CZ239" i="2"/>
  <c r="BA239" i="2"/>
  <c r="DR238" i="2"/>
  <c r="BX238" i="2"/>
  <c r="AA238" i="2"/>
  <c r="CR235" i="2"/>
  <c r="AV235" i="2"/>
  <c r="DM234" i="2"/>
  <c r="BQ234" i="2"/>
  <c r="V234" i="2"/>
  <c r="CM231" i="2"/>
  <c r="AP231" i="2"/>
  <c r="DH230" i="2"/>
  <c r="BK230" i="2"/>
  <c r="P230" i="2"/>
  <c r="CH227" i="2"/>
  <c r="AK227" i="2"/>
  <c r="DB226" i="2"/>
  <c r="BE226" i="2"/>
  <c r="K226" i="2"/>
  <c r="CA223" i="2"/>
  <c r="AE223" i="2"/>
  <c r="CV222" i="2"/>
  <c r="AX222" i="2"/>
  <c r="DT219" i="2"/>
  <c r="CK219" i="2"/>
  <c r="AY219" i="2"/>
  <c r="Q219" i="2"/>
  <c r="CT218" i="2"/>
  <c r="BI218" i="2"/>
  <c r="Y218" i="2"/>
  <c r="DC215" i="2"/>
  <c r="BS215" i="2"/>
  <c r="AI215" i="2"/>
  <c r="DK214" i="2"/>
  <c r="CB214" i="2"/>
  <c r="AQ214" i="2"/>
  <c r="DT211" i="2"/>
  <c r="CK211" i="2"/>
  <c r="AY211" i="2"/>
  <c r="Q211" i="2"/>
  <c r="CT210" i="2"/>
  <c r="BI210" i="2"/>
  <c r="Y210" i="2"/>
  <c r="DC207" i="2"/>
  <c r="BS207" i="2"/>
  <c r="AI207" i="2"/>
  <c r="DK206" i="2"/>
  <c r="CB206" i="2"/>
  <c r="AQ206" i="2"/>
  <c r="DT203" i="2"/>
  <c r="CK203" i="2"/>
  <c r="AY203" i="2"/>
  <c r="Q203" i="2"/>
  <c r="CT202" i="2"/>
  <c r="BI202" i="2"/>
  <c r="Y202" i="2"/>
  <c r="DC199" i="2"/>
  <c r="BS199" i="2"/>
  <c r="AI199" i="2"/>
  <c r="DK198" i="2"/>
  <c r="CB198" i="2"/>
  <c r="AQ198" i="2"/>
  <c r="DT195" i="2"/>
  <c r="CK195" i="2"/>
  <c r="AY195" i="2"/>
  <c r="Q195" i="2"/>
  <c r="CT194" i="2"/>
  <c r="BI194" i="2"/>
  <c r="Y194" i="2"/>
  <c r="DC191" i="2"/>
  <c r="BS191" i="2"/>
  <c r="AI191" i="2"/>
  <c r="DK190" i="2"/>
  <c r="CB190" i="2"/>
  <c r="AQ190" i="2"/>
  <c r="DT187" i="2"/>
  <c r="CK187" i="2"/>
  <c r="AY187" i="2"/>
  <c r="Q187" i="2"/>
  <c r="CT186" i="2"/>
  <c r="BI186" i="2"/>
  <c r="Y186" i="2"/>
  <c r="DC183" i="2"/>
  <c r="BS183" i="2"/>
  <c r="AI183" i="2"/>
  <c r="DK182" i="2"/>
  <c r="CB182" i="2"/>
  <c r="AQ182" i="2"/>
  <c r="DT179" i="2"/>
  <c r="CK179" i="2"/>
  <c r="AY179" i="2"/>
  <c r="Q179" i="2"/>
  <c r="CT178" i="2"/>
  <c r="BI178" i="2"/>
  <c r="Y178" i="2"/>
  <c r="DC175" i="2"/>
  <c r="CC175" i="2"/>
  <c r="BD175" i="2"/>
  <c r="AH175" i="2"/>
  <c r="J175" i="2"/>
  <c r="CY174" i="2"/>
  <c r="CA174" i="2"/>
  <c r="AZ174" i="2"/>
  <c r="AC174" i="2"/>
  <c r="DR171" i="2"/>
  <c r="CU171" i="2"/>
  <c r="BW171" i="2"/>
  <c r="AX171" i="2"/>
  <c r="Z171" i="2"/>
  <c r="DO170" i="2"/>
  <c r="CR170" i="2"/>
  <c r="BT170" i="2"/>
  <c r="AU170" i="2"/>
  <c r="X170" i="2"/>
  <c r="DL167" i="2"/>
  <c r="CO167" i="2"/>
  <c r="BQ167" i="2"/>
  <c r="AU167" i="2"/>
  <c r="AC167" i="2"/>
  <c r="M167" i="2"/>
  <c r="DG166" i="2"/>
  <c r="CO166" i="2"/>
  <c r="BW166" i="2"/>
  <c r="BD166" i="2"/>
  <c r="AM166" i="2"/>
  <c r="U166" i="2"/>
  <c r="DO163" i="2"/>
  <c r="CY163" i="2"/>
  <c r="CF163" i="2"/>
  <c r="BN163" i="2"/>
  <c r="AU163" i="2"/>
  <c r="AC163" i="2"/>
  <c r="M163" i="2"/>
  <c r="DG162" i="2"/>
  <c r="CO162" i="2"/>
  <c r="BW162" i="2"/>
  <c r="BD162" i="2"/>
  <c r="AM162" i="2"/>
  <c r="U162" i="2"/>
  <c r="DO159" i="2"/>
  <c r="CY159" i="2"/>
  <c r="CF159" i="2"/>
  <c r="BN159" i="2"/>
  <c r="AU159" i="2"/>
  <c r="AC159" i="2"/>
  <c r="M159" i="2"/>
  <c r="DG158" i="2"/>
  <c r="CO158" i="2"/>
  <c r="BW158" i="2"/>
  <c r="BD158" i="2"/>
  <c r="AM158" i="2"/>
  <c r="U158" i="2"/>
  <c r="DO155" i="2"/>
  <c r="CY155" i="2"/>
  <c r="CF155" i="2"/>
  <c r="BN155" i="2"/>
  <c r="AU155" i="2"/>
  <c r="AC155" i="2"/>
  <c r="M155" i="2"/>
  <c r="DG154" i="2"/>
  <c r="CO154" i="2"/>
  <c r="BW154" i="2"/>
  <c r="CX383" i="2"/>
  <c r="CD356" i="2"/>
  <c r="AW347" i="2"/>
  <c r="BF336" i="2"/>
  <c r="BT331" i="2"/>
  <c r="R327" i="2"/>
  <c r="CC320" i="2"/>
  <c r="Z316" i="2"/>
  <c r="CL311" i="2"/>
  <c r="AJ307" i="2"/>
  <c r="CU300" i="2"/>
  <c r="BA299" i="2"/>
  <c r="AA296" i="2"/>
  <c r="DM292" i="2"/>
  <c r="CM291" i="2"/>
  <c r="BK288" i="2"/>
  <c r="AK287" i="2"/>
  <c r="K283" i="2"/>
  <c r="CV279" i="2"/>
  <c r="BU278" i="2"/>
  <c r="AS275" i="2"/>
  <c r="CD274" i="2"/>
  <c r="K274" i="2"/>
  <c r="BA271" i="2"/>
  <c r="CV270" i="2"/>
  <c r="AA270" i="2"/>
  <c r="BU267" i="2"/>
  <c r="DM266" i="2"/>
  <c r="AS266" i="2"/>
  <c r="CM263" i="2"/>
  <c r="S263" i="2"/>
  <c r="BK262" i="2"/>
  <c r="DE259" i="2"/>
  <c r="AK259" i="2"/>
  <c r="CD258" i="2"/>
  <c r="K258" i="2"/>
  <c r="BA255" i="2"/>
  <c r="CV254" i="2"/>
  <c r="AA254" i="2"/>
  <c r="CE251" i="2"/>
  <c r="AJ251" i="2"/>
  <c r="DA250" i="2"/>
  <c r="BC250" i="2"/>
  <c r="J250" i="2"/>
  <c r="BY247" i="2"/>
  <c r="AB247" i="2"/>
  <c r="CU246" i="2"/>
  <c r="AW246" i="2"/>
  <c r="DN243" i="2"/>
  <c r="BT243" i="2"/>
  <c r="W243" i="2"/>
  <c r="CN242" i="2"/>
  <c r="AR242" i="2"/>
  <c r="DI239" i="2"/>
  <c r="BM239" i="2"/>
  <c r="R239" i="2"/>
  <c r="CI238" i="2"/>
  <c r="AL238" i="2"/>
  <c r="DD235" i="2"/>
  <c r="BF235" i="2"/>
  <c r="L235" i="2"/>
  <c r="CC234" i="2"/>
  <c r="AG234" i="2"/>
  <c r="CX231" i="2"/>
  <c r="AZ231" i="2"/>
  <c r="DQ230" i="2"/>
  <c r="BV230" i="2"/>
  <c r="Z230" i="2"/>
  <c r="CQ227" i="2"/>
  <c r="AT227" i="2"/>
  <c r="DL226" i="2"/>
  <c r="BP226" i="2"/>
  <c r="T226" i="2"/>
  <c r="CL223" i="2"/>
  <c r="AO223" i="2"/>
  <c r="DF222" i="2"/>
  <c r="BJ222" i="2"/>
  <c r="P222" i="2"/>
  <c r="CR219" i="2"/>
  <c r="BH219" i="2"/>
  <c r="X219" i="2"/>
  <c r="DB218" i="2"/>
  <c r="BQ218" i="2"/>
  <c r="AH218" i="2"/>
  <c r="DJ215" i="2"/>
  <c r="CA215" i="2"/>
  <c r="AP215" i="2"/>
  <c r="DR214" i="2"/>
  <c r="CJ214" i="2"/>
  <c r="AX214" i="2"/>
  <c r="P214" i="2"/>
  <c r="CR211" i="2"/>
  <c r="BH211" i="2"/>
  <c r="X211" i="2"/>
  <c r="DB210" i="2"/>
  <c r="BQ210" i="2"/>
  <c r="AH210" i="2"/>
  <c r="DJ207" i="2"/>
  <c r="CA207" i="2"/>
  <c r="AP207" i="2"/>
  <c r="DR206" i="2"/>
  <c r="CJ206" i="2"/>
  <c r="AX206" i="2"/>
  <c r="P206" i="2"/>
  <c r="CR203" i="2"/>
  <c r="BH203" i="2"/>
  <c r="X203" i="2"/>
  <c r="DB202" i="2"/>
  <c r="BQ202" i="2"/>
  <c r="AH202" i="2"/>
  <c r="DJ199" i="2"/>
  <c r="CA199" i="2"/>
  <c r="AP199" i="2"/>
  <c r="DR198" i="2"/>
  <c r="CJ198" i="2"/>
  <c r="AX198" i="2"/>
  <c r="P198" i="2"/>
  <c r="CR195" i="2"/>
  <c r="BH195" i="2"/>
  <c r="X195" i="2"/>
  <c r="DB194" i="2"/>
  <c r="BQ194" i="2"/>
  <c r="AH194" i="2"/>
  <c r="DJ191" i="2"/>
  <c r="CA191" i="2"/>
  <c r="AP191" i="2"/>
  <c r="DR190" i="2"/>
  <c r="CJ190" i="2"/>
  <c r="AX190" i="2"/>
  <c r="P190" i="2"/>
  <c r="CR187" i="2"/>
  <c r="BH187" i="2"/>
  <c r="X187" i="2"/>
  <c r="DB186" i="2"/>
  <c r="BQ186" i="2"/>
  <c r="AH186" i="2"/>
  <c r="DJ183" i="2"/>
  <c r="CA183" i="2"/>
  <c r="AP183" i="2"/>
  <c r="DR182" i="2"/>
  <c r="CJ182" i="2"/>
  <c r="AX182" i="2"/>
  <c r="P182" i="2"/>
  <c r="CR179" i="2"/>
  <c r="BH179" i="2"/>
  <c r="X179" i="2"/>
  <c r="DB178" i="2"/>
  <c r="BQ178" i="2"/>
  <c r="AH178" i="2"/>
  <c r="DJ175" i="2"/>
  <c r="CH175" i="2"/>
  <c r="BI175" i="2"/>
  <c r="AL175" i="2"/>
  <c r="N175" i="2"/>
  <c r="DC174" i="2"/>
  <c r="CE174" i="2"/>
  <c r="BE174" i="2"/>
  <c r="AI174" i="2"/>
  <c r="L174" i="2"/>
  <c r="CZ171" i="2"/>
  <c r="CB171" i="2"/>
  <c r="BC171" i="2"/>
  <c r="AE171" i="2"/>
  <c r="DT170" i="2"/>
  <c r="CX170" i="2"/>
  <c r="BX170" i="2"/>
  <c r="AY170" i="2"/>
  <c r="AB170" i="2"/>
  <c r="DP167" i="2"/>
  <c r="CT167" i="2"/>
  <c r="BV167" i="2"/>
  <c r="AX167" i="2"/>
  <c r="AH167" i="2"/>
  <c r="P167" i="2"/>
  <c r="DJ166" i="2"/>
  <c r="CR166" i="2"/>
  <c r="CA166" i="2"/>
  <c r="BH166" i="2"/>
  <c r="AP166" i="2"/>
  <c r="X166" i="2"/>
  <c r="DR163" i="2"/>
  <c r="DB163" i="2"/>
  <c r="CJ163" i="2"/>
  <c r="BQ163" i="2"/>
  <c r="AX163" i="2"/>
  <c r="AH163" i="2"/>
  <c r="P163" i="2"/>
  <c r="DJ162" i="2"/>
  <c r="CR162" i="2"/>
  <c r="CA162" i="2"/>
  <c r="BH162" i="2"/>
  <c r="AP162" i="2"/>
  <c r="X162" i="2"/>
  <c r="DR159" i="2"/>
  <c r="DB159" i="2"/>
  <c r="CJ159" i="2"/>
  <c r="BQ159" i="2"/>
  <c r="AX159" i="2"/>
  <c r="AH159" i="2"/>
  <c r="P159" i="2"/>
  <c r="DJ158" i="2"/>
  <c r="CR158" i="2"/>
  <c r="CA158" i="2"/>
  <c r="BH158" i="2"/>
  <c r="AP158" i="2"/>
  <c r="X158" i="2"/>
  <c r="DR155" i="2"/>
  <c r="DB155" i="2"/>
  <c r="CJ155" i="2"/>
  <c r="BQ155" i="2"/>
  <c r="AX155" i="2"/>
  <c r="AH155" i="2"/>
  <c r="P155" i="2"/>
  <c r="DJ154" i="2"/>
  <c r="CR154" i="2"/>
  <c r="CA154" i="2"/>
  <c r="BH154" i="2"/>
  <c r="AP154" i="2"/>
  <c r="X154" i="2"/>
  <c r="DR151" i="2"/>
  <c r="DB151" i="2"/>
  <c r="CJ151" i="2"/>
  <c r="BQ151" i="2"/>
  <c r="AX151" i="2"/>
  <c r="AH151" i="2"/>
  <c r="P151" i="2"/>
  <c r="DJ150" i="2"/>
  <c r="CR150" i="2"/>
  <c r="CA150" i="2"/>
  <c r="BH150" i="2"/>
  <c r="AP150" i="2"/>
  <c r="X150" i="2"/>
  <c r="DR147" i="2"/>
  <c r="DB147" i="2"/>
  <c r="CJ147" i="2"/>
  <c r="BQ147" i="2"/>
  <c r="AX147" i="2"/>
  <c r="AH147" i="2"/>
  <c r="P147" i="2"/>
  <c r="DJ146" i="2"/>
  <c r="CR146" i="2"/>
  <c r="CA146" i="2"/>
  <c r="BH146" i="2"/>
  <c r="AP146" i="2"/>
  <c r="X146" i="2"/>
  <c r="DR143" i="2"/>
  <c r="DB143" i="2"/>
  <c r="CJ143" i="2"/>
  <c r="BQ143" i="2"/>
  <c r="AX143" i="2"/>
  <c r="AH143" i="2"/>
  <c r="P143" i="2"/>
  <c r="DJ142" i="2"/>
  <c r="CR142" i="2"/>
  <c r="CA142" i="2"/>
  <c r="BH142" i="2"/>
  <c r="AP142" i="2"/>
  <c r="X142" i="2"/>
  <c r="DR139" i="2"/>
  <c r="DB139" i="2"/>
  <c r="CJ139" i="2"/>
  <c r="BQ139" i="2"/>
  <c r="AX139" i="2"/>
  <c r="AH139" i="2"/>
  <c r="P139" i="2"/>
  <c r="DJ138" i="2"/>
  <c r="CR138" i="2"/>
  <c r="CA138" i="2"/>
  <c r="BH138" i="2"/>
  <c r="AP138" i="2"/>
  <c r="X138" i="2"/>
  <c r="DR135" i="2"/>
  <c r="DB135" i="2"/>
  <c r="CJ135" i="2"/>
  <c r="BQ135" i="2"/>
  <c r="AX135" i="2"/>
  <c r="AH135" i="2"/>
  <c r="P135" i="2"/>
  <c r="DJ134" i="2"/>
  <c r="CR134" i="2"/>
  <c r="CA134" i="2"/>
  <c r="BH134" i="2"/>
  <c r="AP134" i="2"/>
  <c r="X134" i="2"/>
  <c r="DR131" i="2"/>
  <c r="DB131" i="2"/>
  <c r="CJ131" i="2"/>
  <c r="BQ131" i="2"/>
  <c r="AX131" i="2"/>
  <c r="AH131" i="2"/>
  <c r="P131" i="2"/>
  <c r="DJ130" i="2"/>
  <c r="CR130" i="2"/>
  <c r="CA130" i="2"/>
  <c r="BH130" i="2"/>
  <c r="AP130" i="2"/>
  <c r="X130" i="2"/>
  <c r="DR127" i="2"/>
  <c r="DB127" i="2"/>
  <c r="BE395" i="2"/>
  <c r="BK360" i="2"/>
  <c r="AO348" i="2"/>
  <c r="AW339" i="2"/>
  <c r="J332" i="2"/>
  <c r="BT327" i="2"/>
  <c r="R323" i="2"/>
  <c r="CC316" i="2"/>
  <c r="Z312" i="2"/>
  <c r="CL307" i="2"/>
  <c r="AJ303" i="2"/>
  <c r="CD299" i="2"/>
  <c r="BA296" i="2"/>
  <c r="AA295" i="2"/>
  <c r="DM291" i="2"/>
  <c r="CM288" i="2"/>
  <c r="BK287" i="2"/>
  <c r="AK283" i="2"/>
  <c r="K282" i="2"/>
  <c r="CV278" i="2"/>
  <c r="BU275" i="2"/>
  <c r="CP274" i="2"/>
  <c r="V274" i="2"/>
  <c r="BO271" i="2"/>
  <c r="DH270" i="2"/>
  <c r="AN270" i="2"/>
  <c r="CH267" i="2"/>
  <c r="N267" i="2"/>
  <c r="BE266" i="2"/>
  <c r="CZ263" i="2"/>
  <c r="AE263" i="2"/>
  <c r="BX262" i="2"/>
  <c r="DP259" i="2"/>
  <c r="AV259" i="2"/>
  <c r="CP258" i="2"/>
  <c r="V258" i="2"/>
  <c r="BO255" i="2"/>
  <c r="DH254" i="2"/>
  <c r="AN254" i="2"/>
  <c r="CM251" i="2"/>
  <c r="AP251" i="2"/>
  <c r="DH250" i="2"/>
  <c r="BK250" i="2"/>
  <c r="P250" i="2"/>
  <c r="CH247" i="2"/>
  <c r="AK247" i="2"/>
  <c r="DB246" i="2"/>
  <c r="BE246" i="2"/>
  <c r="K246" i="2"/>
  <c r="CA243" i="2"/>
  <c r="AE243" i="2"/>
  <c r="CV242" i="2"/>
  <c r="AX242" i="2"/>
  <c r="DP239" i="2"/>
  <c r="BU239" i="2"/>
  <c r="X239" i="2"/>
  <c r="CP238" i="2"/>
  <c r="AS238" i="2"/>
  <c r="DJ235" i="2"/>
  <c r="BO235" i="2"/>
  <c r="S235" i="2"/>
  <c r="CJ234" i="2"/>
  <c r="AN234" i="2"/>
  <c r="DE231" i="2"/>
  <c r="BH231" i="2"/>
  <c r="N231" i="2"/>
  <c r="CD230" i="2"/>
  <c r="AH230" i="2"/>
  <c r="CZ227" i="2"/>
  <c r="BA227" i="2"/>
  <c r="DR226" i="2"/>
  <c r="BX226" i="2"/>
  <c r="AA226" i="2"/>
  <c r="CR223" i="2"/>
  <c r="AV223" i="2"/>
  <c r="DM222" i="2"/>
  <c r="BQ222" i="2"/>
  <c r="V222" i="2"/>
  <c r="CY219" i="2"/>
  <c r="BN219" i="2"/>
  <c r="AC219" i="2"/>
  <c r="DG218" i="2"/>
  <c r="BW218" i="2"/>
  <c r="AM218" i="2"/>
  <c r="DO215" i="2"/>
  <c r="CF215" i="2"/>
  <c r="AU215" i="2"/>
  <c r="M215" i="2"/>
  <c r="CO214" i="2"/>
  <c r="BD214" i="2"/>
  <c r="U214" i="2"/>
  <c r="CY211" i="2"/>
  <c r="BN211" i="2"/>
  <c r="AC211" i="2"/>
  <c r="DG210" i="2"/>
  <c r="BW210" i="2"/>
  <c r="AM210" i="2"/>
  <c r="DO207" i="2"/>
  <c r="CF207" i="2"/>
  <c r="AU207" i="2"/>
  <c r="M207" i="2"/>
  <c r="CO206" i="2"/>
  <c r="BD206" i="2"/>
  <c r="U206" i="2"/>
  <c r="CY203" i="2"/>
  <c r="BN203" i="2"/>
  <c r="AC203" i="2"/>
  <c r="DG202" i="2"/>
  <c r="BW202" i="2"/>
  <c r="AM202" i="2"/>
  <c r="DO199" i="2"/>
  <c r="CF199" i="2"/>
  <c r="AU199" i="2"/>
  <c r="M199" i="2"/>
  <c r="CO198" i="2"/>
  <c r="BD198" i="2"/>
  <c r="U198" i="2"/>
  <c r="CY195" i="2"/>
  <c r="BN195" i="2"/>
  <c r="AC195" i="2"/>
  <c r="DG194" i="2"/>
  <c r="BW194" i="2"/>
  <c r="AM194" i="2"/>
  <c r="DO191" i="2"/>
  <c r="CF191" i="2"/>
  <c r="AU191" i="2"/>
  <c r="M191" i="2"/>
  <c r="CO190" i="2"/>
  <c r="BD190" i="2"/>
  <c r="U190" i="2"/>
  <c r="CY187" i="2"/>
  <c r="BN187" i="2"/>
  <c r="AC187" i="2"/>
  <c r="DG186" i="2"/>
  <c r="BW186" i="2"/>
  <c r="AM186" i="2"/>
  <c r="DO183" i="2"/>
  <c r="CF183" i="2"/>
  <c r="AU183" i="2"/>
  <c r="M183" i="2"/>
  <c r="CO182" i="2"/>
  <c r="BD182" i="2"/>
  <c r="U182" i="2"/>
  <c r="CY179" i="2"/>
  <c r="BN179" i="2"/>
  <c r="AC179" i="2"/>
  <c r="DG178" i="2"/>
  <c r="BW178" i="2"/>
  <c r="AM178" i="2"/>
  <c r="DO175" i="2"/>
  <c r="CL175" i="2"/>
  <c r="BN175" i="2"/>
  <c r="AP175" i="2"/>
  <c r="R175" i="2"/>
  <c r="DG174" i="2"/>
  <c r="CJ174" i="2"/>
  <c r="BJ174" i="2"/>
  <c r="AM174" i="2"/>
  <c r="P174" i="2"/>
  <c r="DD171" i="2"/>
  <c r="CF171" i="2"/>
  <c r="BH171" i="2"/>
  <c r="AJ171" i="2"/>
  <c r="M171" i="2"/>
  <c r="DB170" i="2"/>
  <c r="CC170" i="2"/>
  <c r="BD170" i="2"/>
  <c r="AH170" i="2"/>
  <c r="J170" i="2"/>
  <c r="CY167" i="2"/>
  <c r="CA167" i="2"/>
  <c r="BA167" i="2"/>
  <c r="AK167" i="2"/>
  <c r="S167" i="2"/>
  <c r="DM166" i="2"/>
  <c r="CV166" i="2"/>
  <c r="CD166" i="2"/>
  <c r="BK166" i="2"/>
  <c r="AS166" i="2"/>
  <c r="AA166" i="2"/>
  <c r="K166" i="2"/>
  <c r="DE163" i="2"/>
  <c r="CM163" i="2"/>
  <c r="BU163" i="2"/>
  <c r="BA163" i="2"/>
  <c r="AK163" i="2"/>
  <c r="S163" i="2"/>
  <c r="DM162" i="2"/>
  <c r="CV162" i="2"/>
  <c r="CD162" i="2"/>
  <c r="BK162" i="2"/>
  <c r="AS162" i="2"/>
  <c r="AA162" i="2"/>
  <c r="K162" i="2"/>
  <c r="DE159" i="2"/>
  <c r="CM159" i="2"/>
  <c r="BU159" i="2"/>
  <c r="BA159" i="2"/>
  <c r="AK159" i="2"/>
  <c r="S159" i="2"/>
  <c r="DM158" i="2"/>
  <c r="CV158" i="2"/>
  <c r="CD158" i="2"/>
  <c r="BK158" i="2"/>
  <c r="AS158" i="2"/>
  <c r="AA158" i="2"/>
  <c r="K158" i="2"/>
  <c r="DE155" i="2"/>
  <c r="CM155" i="2"/>
  <c r="BU155" i="2"/>
  <c r="BA155" i="2"/>
  <c r="AK155" i="2"/>
  <c r="S155" i="2"/>
  <c r="DM154" i="2"/>
  <c r="CV154" i="2"/>
  <c r="CD154" i="2"/>
  <c r="BK154" i="2"/>
  <c r="AS154" i="2"/>
  <c r="AA154" i="2"/>
  <c r="K154" i="2"/>
  <c r="DE151" i="2"/>
  <c r="CM151" i="2"/>
  <c r="BU151" i="2"/>
  <c r="BA151" i="2"/>
  <c r="AK151" i="2"/>
  <c r="S151" i="2"/>
  <c r="DM150" i="2"/>
  <c r="CV150" i="2"/>
  <c r="CD150" i="2"/>
  <c r="BK150" i="2"/>
  <c r="AS150" i="2"/>
  <c r="AA150" i="2"/>
  <c r="K150" i="2"/>
  <c r="DE147" i="2"/>
  <c r="CM147" i="2"/>
  <c r="BU147" i="2"/>
  <c r="BA147" i="2"/>
  <c r="AK147" i="2"/>
  <c r="S147" i="2"/>
  <c r="DM146" i="2"/>
  <c r="CV146" i="2"/>
  <c r="CD146" i="2"/>
  <c r="BK146" i="2"/>
  <c r="AS146" i="2"/>
  <c r="AA146" i="2"/>
  <c r="K146" i="2"/>
  <c r="DE143" i="2"/>
  <c r="CM143" i="2"/>
  <c r="BU143" i="2"/>
  <c r="BA143" i="2"/>
  <c r="AK143" i="2"/>
  <c r="S143" i="2"/>
  <c r="DM142" i="2"/>
  <c r="CV142" i="2"/>
  <c r="CD142" i="2"/>
  <c r="BK142" i="2"/>
  <c r="AS142" i="2"/>
  <c r="AA142" i="2"/>
  <c r="K142" i="2"/>
  <c r="DE139" i="2"/>
  <c r="CM139" i="2"/>
  <c r="BU139" i="2"/>
  <c r="BA139" i="2"/>
  <c r="AK139" i="2"/>
  <c r="S139" i="2"/>
  <c r="DM138" i="2"/>
  <c r="CV138" i="2"/>
  <c r="CD138" i="2"/>
  <c r="BK138" i="2"/>
  <c r="AS138" i="2"/>
  <c r="AA138" i="2"/>
  <c r="K138" i="2"/>
  <c r="DE135" i="2"/>
  <c r="CM135" i="2"/>
  <c r="BU135" i="2"/>
  <c r="BA135" i="2"/>
  <c r="AK135" i="2"/>
  <c r="S135" i="2"/>
  <c r="DM134" i="2"/>
  <c r="CV134" i="2"/>
  <c r="CD134" i="2"/>
  <c r="BK134" i="2"/>
  <c r="AS134" i="2"/>
  <c r="AA134" i="2"/>
  <c r="K134" i="2"/>
  <c r="DE131" i="2"/>
  <c r="CM131" i="2"/>
  <c r="BU131" i="2"/>
  <c r="BA131" i="2"/>
  <c r="AK131" i="2"/>
  <c r="S131" i="2"/>
  <c r="DM130" i="2"/>
  <c r="CV130" i="2"/>
  <c r="CD130" i="2"/>
  <c r="BK130" i="2"/>
  <c r="AS130" i="2"/>
  <c r="AA130" i="2"/>
  <c r="K130" i="2"/>
  <c r="DE127" i="2"/>
  <c r="CM127" i="2"/>
  <c r="BU127" i="2"/>
  <c r="BA127" i="2"/>
  <c r="AK127" i="2"/>
  <c r="S127" i="2"/>
  <c r="DM126" i="2"/>
  <c r="CV126" i="2"/>
  <c r="CD126" i="2"/>
  <c r="BK126" i="2"/>
  <c r="AS126" i="2"/>
  <c r="AA126" i="2"/>
  <c r="K126" i="2"/>
  <c r="DE123" i="2"/>
  <c r="CM123" i="2"/>
  <c r="BU123" i="2"/>
  <c r="BA123" i="2"/>
  <c r="AK123" i="2"/>
  <c r="S123" i="2"/>
  <c r="DM122" i="2"/>
  <c r="CV122" i="2"/>
  <c r="CD122" i="2"/>
  <c r="BK122" i="2"/>
  <c r="AS122" i="2"/>
  <c r="AA122" i="2"/>
  <c r="K122" i="2"/>
  <c r="DE119" i="2"/>
  <c r="CM119" i="2"/>
  <c r="BU119" i="2"/>
  <c r="BA119" i="2"/>
  <c r="AK119" i="2"/>
  <c r="S119" i="2"/>
  <c r="DM118" i="2"/>
  <c r="CV118" i="2"/>
  <c r="CD118" i="2"/>
  <c r="BK118" i="2"/>
  <c r="AS118" i="2"/>
  <c r="AA118" i="2"/>
  <c r="K118" i="2"/>
  <c r="DE115" i="2"/>
  <c r="CM115" i="2"/>
  <c r="BU115" i="2"/>
  <c r="BA115" i="2"/>
  <c r="CV368" i="2"/>
  <c r="CC328" i="2"/>
  <c r="CU308" i="2"/>
  <c r="CM295" i="2"/>
  <c r="CV283" i="2"/>
  <c r="K275" i="2"/>
  <c r="BU270" i="2"/>
  <c r="S266" i="2"/>
  <c r="CD259" i="2"/>
  <c r="AA255" i="2"/>
  <c r="R251" i="2"/>
  <c r="BF247" i="2"/>
  <c r="CX243" i="2"/>
  <c r="Z242" i="2"/>
  <c r="BP238" i="2"/>
  <c r="DF234" i="2"/>
  <c r="AJ231" i="2"/>
  <c r="BY227" i="2"/>
  <c r="DN223" i="2"/>
  <c r="AR222" i="2"/>
  <c r="L219" i="2"/>
  <c r="CX215" i="2"/>
  <c r="BV214" i="2"/>
  <c r="AT211" i="2"/>
  <c r="T210" i="2"/>
  <c r="DF206" i="2"/>
  <c r="CE203" i="2"/>
  <c r="BC202" i="2"/>
  <c r="AB199" i="2"/>
  <c r="DN195" i="2"/>
  <c r="CN194" i="2"/>
  <c r="BM191" i="2"/>
  <c r="AL190" i="2"/>
  <c r="L187" i="2"/>
  <c r="CX183" i="2"/>
  <c r="BV182" i="2"/>
  <c r="AT179" i="2"/>
  <c r="T178" i="2"/>
  <c r="AB175" i="2"/>
  <c r="AV174" i="2"/>
  <c r="BS171" i="2"/>
  <c r="CN170" i="2"/>
  <c r="DH167" i="2"/>
  <c r="Z167" i="2"/>
  <c r="BT166" i="2"/>
  <c r="DL163" i="2"/>
  <c r="AR163" i="2"/>
  <c r="CL162" i="2"/>
  <c r="R162" i="2"/>
  <c r="BJ159" i="2"/>
  <c r="DD158" i="2"/>
  <c r="AJ158" i="2"/>
  <c r="CC155" i="2"/>
  <c r="J155" i="2"/>
  <c r="BI154" i="2"/>
  <c r="Y154" i="2"/>
  <c r="DC151" i="2"/>
  <c r="BS151" i="2"/>
  <c r="AI151" i="2"/>
  <c r="DK150" i="2"/>
  <c r="CB150" i="2"/>
  <c r="AQ150" i="2"/>
  <c r="DT147" i="2"/>
  <c r="CK147" i="2"/>
  <c r="AY147" i="2"/>
  <c r="Q147" i="2"/>
  <c r="CT146" i="2"/>
  <c r="BI146" i="2"/>
  <c r="Y146" i="2"/>
  <c r="DC143" i="2"/>
  <c r="AI143" i="2"/>
  <c r="DK142" i="2"/>
  <c r="CB142" i="2"/>
  <c r="AQ142" i="2"/>
  <c r="DT139" i="2"/>
  <c r="CK139" i="2"/>
  <c r="AY139" i="2"/>
  <c r="Q139" i="2"/>
  <c r="CT138" i="2"/>
  <c r="BI138" i="2"/>
  <c r="Y138" i="2"/>
  <c r="DC135" i="2"/>
  <c r="AI135" i="2"/>
  <c r="DK134" i="2"/>
  <c r="CB134" i="2"/>
  <c r="AQ134" i="2"/>
  <c r="DT131" i="2"/>
  <c r="CK131" i="2"/>
  <c r="AY131" i="2"/>
  <c r="CT130" i="2"/>
  <c r="BI130" i="2"/>
  <c r="Y130" i="2"/>
  <c r="DC127" i="2"/>
  <c r="CA127" i="2"/>
  <c r="AZ127" i="2"/>
  <c r="AC127" i="2"/>
  <c r="DR126" i="2"/>
  <c r="CU126" i="2"/>
  <c r="BW126" i="2"/>
  <c r="AX126" i="2"/>
  <c r="Z126" i="2"/>
  <c r="DO123" i="2"/>
  <c r="CR123" i="2"/>
  <c r="BT123" i="2"/>
  <c r="AU123" i="2"/>
  <c r="X123" i="2"/>
  <c r="DL122" i="2"/>
  <c r="CO122" i="2"/>
  <c r="BQ122" i="2"/>
  <c r="AR122" i="2"/>
  <c r="U122" i="2"/>
  <c r="DJ119" i="2"/>
  <c r="CL119" i="2"/>
  <c r="BN119" i="2"/>
  <c r="AP119" i="2"/>
  <c r="R119" i="2"/>
  <c r="DG118" i="2"/>
  <c r="CJ118" i="2"/>
  <c r="BJ118" i="2"/>
  <c r="AM118" i="2"/>
  <c r="P118" i="2"/>
  <c r="DD115" i="2"/>
  <c r="CF115" i="2"/>
  <c r="BH115" i="2"/>
  <c r="AK115" i="2"/>
  <c r="S115" i="2"/>
  <c r="DM114" i="2"/>
  <c r="CV114" i="2"/>
  <c r="CD114" i="2"/>
  <c r="BK114" i="2"/>
  <c r="AS114" i="2"/>
  <c r="AA114" i="2"/>
  <c r="K114" i="2"/>
  <c r="DE111" i="2"/>
  <c r="CM111" i="2"/>
  <c r="BU111" i="2"/>
  <c r="BA111" i="2"/>
  <c r="AK111" i="2"/>
  <c r="S111" i="2"/>
  <c r="DM110" i="2"/>
  <c r="CV110" i="2"/>
  <c r="CD110" i="2"/>
  <c r="BK110" i="2"/>
  <c r="AS110" i="2"/>
  <c r="AA110" i="2"/>
  <c r="K110" i="2"/>
  <c r="DE107" i="2"/>
  <c r="CM107" i="2"/>
  <c r="BU107" i="2"/>
  <c r="BA107" i="2"/>
  <c r="AK107" i="2"/>
  <c r="S107" i="2"/>
  <c r="DM106" i="2"/>
  <c r="CV106" i="2"/>
  <c r="CD106" i="2"/>
  <c r="BK106" i="2"/>
  <c r="AS106" i="2"/>
  <c r="AA106" i="2"/>
  <c r="K106" i="2"/>
  <c r="DE103" i="2"/>
  <c r="CM103" i="2"/>
  <c r="BU103" i="2"/>
  <c r="BA103" i="2"/>
  <c r="AK103" i="2"/>
  <c r="S103" i="2"/>
  <c r="DM102" i="2"/>
  <c r="CV102" i="2"/>
  <c r="CD102" i="2"/>
  <c r="BK102" i="2"/>
  <c r="AS102" i="2"/>
  <c r="AA102" i="2"/>
  <c r="K102" i="2"/>
  <c r="DE99" i="2"/>
  <c r="CM99" i="2"/>
  <c r="BU99" i="2"/>
  <c r="BA99" i="2"/>
  <c r="AK99" i="2"/>
  <c r="S99" i="2"/>
  <c r="DM98" i="2"/>
  <c r="CV98" i="2"/>
  <c r="CD98" i="2"/>
  <c r="BK98" i="2"/>
  <c r="AS98" i="2"/>
  <c r="AA98" i="2"/>
  <c r="K98" i="2"/>
  <c r="DE95" i="2"/>
  <c r="CM95" i="2"/>
  <c r="BU95" i="2"/>
  <c r="BA95" i="2"/>
  <c r="AK95" i="2"/>
  <c r="S95" i="2"/>
  <c r="DM94" i="2"/>
  <c r="CV94" i="2"/>
  <c r="CD94" i="2"/>
  <c r="BK94" i="2"/>
  <c r="AS94" i="2"/>
  <c r="AA94" i="2"/>
  <c r="K94" i="2"/>
  <c r="DE91" i="2"/>
  <c r="CM91" i="2"/>
  <c r="BU91" i="2"/>
  <c r="BA91" i="2"/>
  <c r="AK91" i="2"/>
  <c r="S91" i="2"/>
  <c r="DM90" i="2"/>
  <c r="CV90" i="2"/>
  <c r="CD90" i="2"/>
  <c r="BK90" i="2"/>
  <c r="AS90" i="2"/>
  <c r="AA90" i="2"/>
  <c r="K90" i="2"/>
  <c r="DE87" i="2"/>
  <c r="CM87" i="2"/>
  <c r="BU87" i="2"/>
  <c r="BA87" i="2"/>
  <c r="AK87" i="2"/>
  <c r="S87" i="2"/>
  <c r="DM86" i="2"/>
  <c r="CV86" i="2"/>
  <c r="CD86" i="2"/>
  <c r="BK86" i="2"/>
  <c r="AS86" i="2"/>
  <c r="AA86" i="2"/>
  <c r="K86" i="2"/>
  <c r="DE83" i="2"/>
  <c r="CM83" i="2"/>
  <c r="BU83" i="2"/>
  <c r="BA83" i="2"/>
  <c r="AK83" i="2"/>
  <c r="S83" i="2"/>
  <c r="DM82" i="2"/>
  <c r="CV82" i="2"/>
  <c r="CD82" i="2"/>
  <c r="BK82" i="2"/>
  <c r="AS82" i="2"/>
  <c r="AA82" i="2"/>
  <c r="K82" i="2"/>
  <c r="DE79" i="2"/>
  <c r="CM79" i="2"/>
  <c r="BU79" i="2"/>
  <c r="BA79" i="2"/>
  <c r="AK79" i="2"/>
  <c r="S79" i="2"/>
  <c r="DM78" i="2"/>
  <c r="CV78" i="2"/>
  <c r="CD78" i="2"/>
  <c r="BK78" i="2"/>
  <c r="AS78" i="2"/>
  <c r="AA78" i="2"/>
  <c r="K78" i="2"/>
  <c r="DE75" i="2"/>
  <c r="CM75" i="2"/>
  <c r="BU75" i="2"/>
  <c r="BA75" i="2"/>
  <c r="AK75" i="2"/>
  <c r="S75" i="2"/>
  <c r="DM74" i="2"/>
  <c r="CV74" i="2"/>
  <c r="CD74" i="2"/>
  <c r="BK74" i="2"/>
  <c r="AS74" i="2"/>
  <c r="AA74" i="2"/>
  <c r="K74" i="2"/>
  <c r="DE71" i="2"/>
  <c r="CM71" i="2"/>
  <c r="BU71" i="2"/>
  <c r="BA71" i="2"/>
  <c r="AK71" i="2"/>
  <c r="S71" i="2"/>
  <c r="DM70" i="2"/>
  <c r="CV70" i="2"/>
  <c r="CD70" i="2"/>
  <c r="BK70" i="2"/>
  <c r="AS70" i="2"/>
  <c r="AA70" i="2"/>
  <c r="K70" i="2"/>
  <c r="DE67" i="2"/>
  <c r="CM67" i="2"/>
  <c r="BU67" i="2"/>
  <c r="BA67" i="2"/>
  <c r="AK67" i="2"/>
  <c r="S67" i="2"/>
  <c r="DM66" i="2"/>
  <c r="CV66" i="2"/>
  <c r="CD66" i="2"/>
  <c r="BK66" i="2"/>
  <c r="AS66" i="2"/>
  <c r="AA66" i="2"/>
  <c r="K66" i="2"/>
  <c r="DE63" i="2"/>
  <c r="CM63" i="2"/>
  <c r="BU63" i="2"/>
  <c r="BA63" i="2"/>
  <c r="AK63" i="2"/>
  <c r="S63" i="2"/>
  <c r="DM62" i="2"/>
  <c r="CV62" i="2"/>
  <c r="CD62" i="2"/>
  <c r="BK62" i="2"/>
  <c r="AS62" i="2"/>
  <c r="AA62" i="2"/>
  <c r="K62" i="2"/>
  <c r="DE59" i="2"/>
  <c r="CM59" i="2"/>
  <c r="BU59" i="2"/>
  <c r="BA59" i="2"/>
  <c r="AK59" i="2"/>
  <c r="S59" i="2"/>
  <c r="DM58" i="2"/>
  <c r="CV58" i="2"/>
  <c r="CD58" i="2"/>
  <c r="BK58" i="2"/>
  <c r="AS58" i="2"/>
  <c r="AA58" i="2"/>
  <c r="K58" i="2"/>
  <c r="DE55" i="2"/>
  <c r="CM55" i="2"/>
  <c r="BU55" i="2"/>
  <c r="BA55" i="2"/>
  <c r="AK55" i="2"/>
  <c r="S55" i="2"/>
  <c r="DM54" i="2"/>
  <c r="CV54" i="2"/>
  <c r="CD54" i="2"/>
  <c r="BK54" i="2"/>
  <c r="AS54" i="2"/>
  <c r="AA54" i="2"/>
  <c r="K54" i="2"/>
  <c r="DE51" i="2"/>
  <c r="CM51" i="2"/>
  <c r="BU51" i="2"/>
  <c r="BA51" i="2"/>
  <c r="AK51" i="2"/>
  <c r="S51" i="2"/>
  <c r="DM50" i="2"/>
  <c r="CV50" i="2"/>
  <c r="CD50" i="2"/>
  <c r="BK50" i="2"/>
  <c r="AS50" i="2"/>
  <c r="AA50" i="2"/>
  <c r="K50" i="2"/>
  <c r="DE46" i="2"/>
  <c r="CM46" i="2"/>
  <c r="BU46" i="2"/>
  <c r="BA46" i="2"/>
  <c r="AK46" i="2"/>
  <c r="S46" i="2"/>
  <c r="DM45" i="2"/>
  <c r="CV45" i="2"/>
  <c r="CD45" i="2"/>
  <c r="BK45" i="2"/>
  <c r="AS45" i="2"/>
  <c r="AA45" i="2"/>
  <c r="K45" i="2"/>
  <c r="DE42" i="2"/>
  <c r="CM42" i="2"/>
  <c r="BU42" i="2"/>
  <c r="BA42" i="2"/>
  <c r="AK42" i="2"/>
  <c r="S42" i="2"/>
  <c r="DM41" i="2"/>
  <c r="CV41" i="2"/>
  <c r="CD41" i="2"/>
  <c r="BK41" i="2"/>
  <c r="AS41" i="2"/>
  <c r="AA41" i="2"/>
  <c r="K41" i="2"/>
  <c r="DE29" i="2"/>
  <c r="CM29" i="2"/>
  <c r="BU29" i="2"/>
  <c r="BA29" i="2"/>
  <c r="AK29" i="2"/>
  <c r="S29" i="2"/>
  <c r="DM28" i="2"/>
  <c r="CV28" i="2"/>
  <c r="CD28" i="2"/>
  <c r="BK28" i="2"/>
  <c r="AS28" i="2"/>
  <c r="AA28" i="2"/>
  <c r="K28" i="2"/>
  <c r="DE25" i="2"/>
  <c r="CM25" i="2"/>
  <c r="BU25" i="2"/>
  <c r="BA25" i="2"/>
  <c r="AK25" i="2"/>
  <c r="S25" i="2"/>
  <c r="DM24" i="2"/>
  <c r="CV24" i="2"/>
  <c r="CD24" i="2"/>
  <c r="BK24" i="2"/>
  <c r="AS24" i="2"/>
  <c r="AA24" i="2"/>
  <c r="K24" i="2"/>
  <c r="DE21" i="2"/>
  <c r="CM21" i="2"/>
  <c r="BU21" i="2"/>
  <c r="BA21" i="2"/>
  <c r="AK21" i="2"/>
  <c r="S21" i="2"/>
  <c r="DM20" i="2"/>
  <c r="CV20" i="2"/>
  <c r="CD20" i="2"/>
  <c r="BK20" i="2"/>
  <c r="AS20" i="2"/>
  <c r="AA20" i="2"/>
  <c r="K20" i="2"/>
  <c r="DD135" i="2"/>
  <c r="R135" i="2"/>
  <c r="AJ134" i="2"/>
  <c r="AZ131" i="2"/>
  <c r="CC130" i="2"/>
  <c r="DD127" i="2"/>
  <c r="AQ127" i="2"/>
  <c r="CK126" i="2"/>
  <c r="AB126" i="2"/>
  <c r="CH123" i="2"/>
  <c r="T123" i="2"/>
  <c r="BS122" i="2"/>
  <c r="L122" i="2"/>
  <c r="BO119" i="2"/>
  <c r="DN118" i="2"/>
  <c r="BE118" i="2"/>
  <c r="DF115" i="2"/>
  <c r="AV115" i="2"/>
  <c r="DN114" i="2"/>
  <c r="BQ114" i="2"/>
  <c r="T114" i="2"/>
  <c r="CN111" i="2"/>
  <c r="AT111" i="2"/>
  <c r="DF110" i="2"/>
  <c r="BM110" i="2"/>
  <c r="P110" i="2"/>
  <c r="CJ107" i="2"/>
  <c r="AL107" i="2"/>
  <c r="DB106" i="2"/>
  <c r="BH106" i="2"/>
  <c r="P106" i="2"/>
  <c r="CE103" i="2"/>
  <c r="AB103" i="2"/>
  <c r="CX102" i="2"/>
  <c r="AT102" i="2"/>
  <c r="DN99" i="2"/>
  <c r="BV99" i="2"/>
  <c r="AL99" i="2"/>
  <c r="DF98" i="2"/>
  <c r="BH98" i="2"/>
  <c r="L98" i="2"/>
  <c r="CN95" i="2"/>
  <c r="AT95" i="2"/>
  <c r="DR94" i="2"/>
  <c r="BQ94" i="2"/>
  <c r="AB94" i="2"/>
  <c r="CN91" i="2"/>
  <c r="AX91" i="2"/>
  <c r="L91" i="2"/>
  <c r="CA90" i="2"/>
  <c r="AB90" i="2"/>
  <c r="CN87" i="2"/>
  <c r="AP87" i="2"/>
  <c r="DJ86" i="2"/>
  <c r="BQ86" i="2"/>
  <c r="T86" i="2"/>
  <c r="DB83" i="2"/>
  <c r="BQ83" i="2"/>
  <c r="AH83" i="2"/>
  <c r="DJ82" i="2"/>
  <c r="CA82" i="2"/>
  <c r="AP82" i="2"/>
  <c r="DR79" i="2"/>
  <c r="CJ79" i="2"/>
  <c r="AX79" i="2"/>
  <c r="P79" i="2"/>
  <c r="CR78" i="2"/>
  <c r="BH78" i="2"/>
  <c r="X78" i="2"/>
  <c r="CX75" i="2"/>
  <c r="BQ75" i="2"/>
  <c r="AH75" i="2"/>
  <c r="DF74" i="2"/>
  <c r="CA74" i="2"/>
  <c r="AP74" i="2"/>
  <c r="DN71" i="2"/>
  <c r="CE71" i="2"/>
  <c r="AT71" i="2"/>
  <c r="L71" i="2"/>
  <c r="CN70" i="2"/>
  <c r="BC70" i="2"/>
  <c r="T70" i="2"/>
  <c r="CX67" i="2"/>
  <c r="BM67" i="2"/>
  <c r="AB67" i="2"/>
  <c r="DF66" i="2"/>
  <c r="BV66" i="2"/>
  <c r="T63" i="2"/>
  <c r="CX62" i="2"/>
  <c r="BM62" i="2"/>
  <c r="P62" i="2"/>
  <c r="BV59" i="2"/>
  <c r="DN58" i="2"/>
  <c r="AT58" i="2"/>
  <c r="CE55" i="2"/>
  <c r="DR54" i="2"/>
  <c r="AX54" i="2"/>
  <c r="CJ51" i="2"/>
  <c r="P51" i="2"/>
  <c r="AX50" i="2"/>
  <c r="CJ46" i="2"/>
  <c r="T46" i="2"/>
  <c r="BC45" i="2"/>
  <c r="CN42" i="2"/>
  <c r="AB42" i="2"/>
  <c r="BQ41" i="2"/>
  <c r="DN29" i="2"/>
  <c r="AT29" i="2"/>
  <c r="CE28" i="2"/>
  <c r="P28" i="2"/>
  <c r="BH25" i="2"/>
  <c r="DB24" i="2"/>
  <c r="AX24" i="2"/>
  <c r="DJ21" i="2"/>
  <c r="BC21" i="2"/>
  <c r="DF20" i="2"/>
  <c r="BC20" i="2"/>
  <c r="CZ408" i="2"/>
  <c r="BJ332" i="2"/>
  <c r="CC312" i="2"/>
  <c r="CD296" i="2"/>
  <c r="CM287" i="2"/>
  <c r="CV275" i="2"/>
  <c r="K271" i="2"/>
  <c r="BU266" i="2"/>
  <c r="S262" i="2"/>
  <c r="CD255" i="2"/>
  <c r="AZ251" i="2"/>
  <c r="CQ247" i="2"/>
  <c r="T246" i="2"/>
  <c r="BJ242" i="2"/>
  <c r="DA238" i="2"/>
  <c r="AB235" i="2"/>
  <c r="BT231" i="2"/>
  <c r="DI227" i="2"/>
  <c r="AL226" i="2"/>
  <c r="CC222" i="2"/>
  <c r="AL219" i="2"/>
  <c r="L218" i="2"/>
  <c r="CX214" i="2"/>
  <c r="BV211" i="2"/>
  <c r="AT210" i="2"/>
  <c r="T207" i="2"/>
  <c r="DF203" i="2"/>
  <c r="CE202" i="2"/>
  <c r="BC199" i="2"/>
  <c r="AB198" i="2"/>
  <c r="DN194" i="2"/>
  <c r="CN191" i="2"/>
  <c r="BM190" i="2"/>
  <c r="AL187" i="2"/>
  <c r="L186" i="2"/>
  <c r="CX182" i="2"/>
  <c r="BV179" i="2"/>
  <c r="AT178" i="2"/>
  <c r="AT175" i="2"/>
  <c r="BO174" i="2"/>
  <c r="CK171" i="2"/>
  <c r="DF170" i="2"/>
  <c r="N170" i="2"/>
  <c r="AN167" i="2"/>
  <c r="CH166" i="2"/>
  <c r="N166" i="2"/>
  <c r="BE163" i="2"/>
  <c r="CZ162" i="2"/>
  <c r="AE162" i="2"/>
  <c r="CF270" i="2"/>
  <c r="M270" i="2"/>
  <c r="BD267" i="2"/>
  <c r="CY266" i="2"/>
  <c r="AC266" i="2"/>
  <c r="BW263" i="2"/>
  <c r="DO262" i="2"/>
  <c r="AY262" i="2"/>
  <c r="Q262" i="2"/>
  <c r="CT259" i="2"/>
  <c r="BI259" i="2"/>
  <c r="Y259" i="2"/>
  <c r="DC258" i="2"/>
  <c r="BS258" i="2"/>
  <c r="AI258" i="2"/>
  <c r="DK255" i="2"/>
  <c r="CB255" i="2"/>
  <c r="AQ255" i="2"/>
  <c r="DT254" i="2"/>
  <c r="CK254" i="2"/>
  <c r="AY254" i="2"/>
  <c r="Q254" i="2"/>
  <c r="CT251" i="2"/>
  <c r="BI251" i="2"/>
  <c r="Y251" i="2"/>
  <c r="DC250" i="2"/>
  <c r="BS250" i="2"/>
  <c r="AI250" i="2"/>
  <c r="DK247" i="2"/>
  <c r="CB247" i="2"/>
  <c r="AQ247" i="2"/>
  <c r="DT246" i="2"/>
  <c r="CK246" i="2"/>
  <c r="AY246" i="2"/>
  <c r="Q246" i="2"/>
  <c r="CT243" i="2"/>
  <c r="BI243" i="2"/>
  <c r="Y243" i="2"/>
  <c r="DC242" i="2"/>
  <c r="BS242" i="2"/>
  <c r="AI242" i="2"/>
  <c r="DK239" i="2"/>
  <c r="CB239" i="2"/>
  <c r="AQ239" i="2"/>
  <c r="DT238" i="2"/>
  <c r="CK238" i="2"/>
  <c r="AY238" i="2"/>
  <c r="Q238" i="2"/>
  <c r="CT235" i="2"/>
  <c r="BI235" i="2"/>
  <c r="Y235" i="2"/>
  <c r="DC234" i="2"/>
  <c r="BS234" i="2"/>
  <c r="AI234" i="2"/>
  <c r="DK231" i="2"/>
  <c r="CB231" i="2"/>
  <c r="AQ231" i="2"/>
  <c r="DT230" i="2"/>
  <c r="CK230" i="2"/>
  <c r="AY230" i="2"/>
  <c r="Q230" i="2"/>
  <c r="CT227" i="2"/>
  <c r="BI227" i="2"/>
  <c r="Y227" i="2"/>
  <c r="DC226" i="2"/>
  <c r="BS226" i="2"/>
  <c r="AI226" i="2"/>
  <c r="DK223" i="2"/>
  <c r="CB223" i="2"/>
  <c r="AQ223" i="2"/>
  <c r="DT222" i="2"/>
  <c r="CK222" i="2"/>
  <c r="AY222" i="2"/>
  <c r="BY480" i="2"/>
  <c r="AN403" i="2"/>
  <c r="BM384" i="2"/>
  <c r="BV375" i="2"/>
  <c r="DI367" i="2"/>
  <c r="BF363" i="2"/>
  <c r="DQ356" i="2"/>
  <c r="AI355" i="2"/>
  <c r="DT351" i="2"/>
  <c r="CT348" i="2"/>
  <c r="BS347" i="2"/>
  <c r="AQ344" i="2"/>
  <c r="Q343" i="2"/>
  <c r="DC339" i="2"/>
  <c r="CB336" i="2"/>
  <c r="BK335" i="2"/>
  <c r="DE332" i="2"/>
  <c r="AK332" i="2"/>
  <c r="CD331" i="2"/>
  <c r="K331" i="2"/>
  <c r="BA328" i="2"/>
  <c r="CV327" i="2"/>
  <c r="AA327" i="2"/>
  <c r="BU324" i="2"/>
  <c r="DM323" i="2"/>
  <c r="AS323" i="2"/>
  <c r="CM320" i="2"/>
  <c r="S320" i="2"/>
  <c r="BK319" i="2"/>
  <c r="DE316" i="2"/>
  <c r="AK316" i="2"/>
  <c r="CD315" i="2"/>
  <c r="K315" i="2"/>
  <c r="BA312" i="2"/>
  <c r="CV311" i="2"/>
  <c r="AA311" i="2"/>
  <c r="BU308" i="2"/>
  <c r="DM307" i="2"/>
  <c r="AS307" i="2"/>
  <c r="CM304" i="2"/>
  <c r="S304" i="2"/>
  <c r="BK303" i="2"/>
  <c r="DE300" i="2"/>
  <c r="AX300" i="2"/>
  <c r="P300" i="2"/>
  <c r="CR299" i="2"/>
  <c r="BH299" i="2"/>
  <c r="X299" i="2"/>
  <c r="DB296" i="2"/>
  <c r="BQ296" i="2"/>
  <c r="AH296" i="2"/>
  <c r="DJ295" i="2"/>
  <c r="CA295" i="2"/>
  <c r="AP295" i="2"/>
  <c r="DR292" i="2"/>
  <c r="CJ292" i="2"/>
  <c r="AX292" i="2"/>
  <c r="P292" i="2"/>
  <c r="CR291" i="2"/>
  <c r="BH291" i="2"/>
  <c r="X291" i="2"/>
  <c r="DB288" i="2"/>
  <c r="BQ288" i="2"/>
  <c r="AH288" i="2"/>
  <c r="DJ287" i="2"/>
  <c r="CA287" i="2"/>
  <c r="AT287" i="2"/>
  <c r="X287" i="2"/>
  <c r="DN283" i="2"/>
  <c r="CN283" i="2"/>
  <c r="BQ283" i="2"/>
  <c r="AT283" i="2"/>
  <c r="T283" i="2"/>
  <c r="DJ282" i="2"/>
  <c r="CN282" i="2"/>
  <c r="BM282" i="2"/>
  <c r="AP282" i="2"/>
  <c r="T282" i="2"/>
  <c r="DF279" i="2"/>
  <c r="CJ279" i="2"/>
  <c r="BM279" i="2"/>
  <c r="AL279" i="2"/>
  <c r="P279" i="2"/>
  <c r="DF278" i="2"/>
  <c r="CJ278" i="2"/>
  <c r="BQ278" i="2"/>
  <c r="AX278" i="2"/>
  <c r="AH278" i="2"/>
  <c r="P278" i="2"/>
  <c r="DJ275" i="2"/>
  <c r="CR275" i="2"/>
  <c r="CA275" i="2"/>
  <c r="BH275" i="2"/>
  <c r="AP275" i="2"/>
  <c r="X275" i="2"/>
  <c r="DR274" i="2"/>
  <c r="DB274" i="2"/>
  <c r="CJ274" i="2"/>
  <c r="BQ274" i="2"/>
  <c r="AX274" i="2"/>
  <c r="AH274" i="2"/>
  <c r="P274" i="2"/>
  <c r="DJ271" i="2"/>
  <c r="CR271" i="2"/>
  <c r="CA271" i="2"/>
  <c r="BH271" i="2"/>
  <c r="AP271" i="2"/>
  <c r="X271" i="2"/>
  <c r="DR270" i="2"/>
  <c r="DB270" i="2"/>
  <c r="CJ270" i="2"/>
  <c r="BQ270" i="2"/>
  <c r="AX270" i="2"/>
  <c r="AH270" i="2"/>
  <c r="P270" i="2"/>
  <c r="DJ267" i="2"/>
  <c r="CR267" i="2"/>
  <c r="CA267" i="2"/>
  <c r="BH267" i="2"/>
  <c r="AP267" i="2"/>
  <c r="X267" i="2"/>
  <c r="DR266" i="2"/>
  <c r="DB266" i="2"/>
  <c r="CJ266" i="2"/>
  <c r="BQ266" i="2"/>
  <c r="AX266" i="2"/>
  <c r="AH266" i="2"/>
  <c r="P266" i="2"/>
  <c r="DJ263" i="2"/>
  <c r="CR263" i="2"/>
  <c r="CA263" i="2"/>
  <c r="BH263" i="2"/>
  <c r="AP263" i="2"/>
  <c r="X263" i="2"/>
  <c r="DR262" i="2"/>
  <c r="DB262" i="2"/>
  <c r="CJ262" i="2"/>
  <c r="BQ262" i="2"/>
  <c r="AX262" i="2"/>
  <c r="AH262" i="2"/>
  <c r="P262" i="2"/>
  <c r="DJ259" i="2"/>
  <c r="CR259" i="2"/>
  <c r="CA259" i="2"/>
  <c r="BH259" i="2"/>
  <c r="AP259" i="2"/>
  <c r="X259" i="2"/>
  <c r="DR258" i="2"/>
  <c r="DB258" i="2"/>
  <c r="CJ258" i="2"/>
  <c r="BQ258" i="2"/>
  <c r="AX258" i="2"/>
  <c r="AH258" i="2"/>
  <c r="P258" i="2"/>
  <c r="DJ255" i="2"/>
  <c r="CR255" i="2"/>
  <c r="CA255" i="2"/>
  <c r="BH255" i="2"/>
  <c r="AP255" i="2"/>
  <c r="X255" i="2"/>
  <c r="DR254" i="2"/>
  <c r="DB254" i="2"/>
  <c r="CJ254" i="2"/>
  <c r="BQ254" i="2"/>
  <c r="AX254" i="2"/>
  <c r="AH254" i="2"/>
  <c r="P254" i="2"/>
  <c r="DJ251" i="2"/>
  <c r="DD415" i="2"/>
  <c r="DP392" i="2"/>
  <c r="AT380" i="2"/>
  <c r="BC371" i="2"/>
  <c r="DA364" i="2"/>
  <c r="AW360" i="2"/>
  <c r="DK355" i="2"/>
  <c r="CK352" i="2"/>
  <c r="BI351" i="2"/>
  <c r="AI348" i="2"/>
  <c r="DT344" i="2"/>
  <c r="CT343" i="2"/>
  <c r="BS340" i="2"/>
  <c r="AQ339" i="2"/>
  <c r="Q336" i="2"/>
  <c r="AG335" i="2"/>
  <c r="BY332" i="2"/>
  <c r="DQ331" i="2"/>
  <c r="AW331" i="2"/>
  <c r="CQ328" i="2"/>
  <c r="W328" i="2"/>
  <c r="BP327" i="2"/>
  <c r="DI324" i="2"/>
  <c r="AO324" i="2"/>
  <c r="CI323" i="2"/>
  <c r="O323" i="2"/>
  <c r="BF320" i="2"/>
  <c r="DA319" i="2"/>
  <c r="AG319" i="2"/>
  <c r="BY316" i="2"/>
  <c r="DQ315" i="2"/>
  <c r="AW315" i="2"/>
  <c r="CQ312" i="2"/>
  <c r="W312" i="2"/>
  <c r="BP311" i="2"/>
  <c r="DI308" i="2"/>
  <c r="AO308" i="2"/>
  <c r="CI307" i="2"/>
  <c r="O307" i="2"/>
  <c r="BF304" i="2"/>
  <c r="DA303" i="2"/>
  <c r="AG303" i="2"/>
  <c r="BY300" i="2"/>
  <c r="AJ300" i="2"/>
  <c r="DL299" i="2"/>
  <c r="CC299" i="2"/>
  <c r="AR299" i="2"/>
  <c r="J299" i="2"/>
  <c r="CL296" i="2"/>
  <c r="AZ296" i="2"/>
  <c r="R296" i="2"/>
  <c r="CU295" i="2"/>
  <c r="BJ295" i="2"/>
  <c r="Z295" i="2"/>
  <c r="DD292" i="2"/>
  <c r="BT292" i="2"/>
  <c r="AJ292" i="2"/>
  <c r="DL291" i="2"/>
  <c r="CC291" i="2"/>
  <c r="AR291" i="2"/>
  <c r="J291" i="2"/>
  <c r="CL288" i="2"/>
  <c r="AZ288" i="2"/>
  <c r="R288" i="2"/>
  <c r="CU287" i="2"/>
  <c r="BJ287" i="2"/>
  <c r="Z287" i="2"/>
  <c r="DD283" i="2"/>
  <c r="BT283" i="2"/>
  <c r="AJ283" i="2"/>
  <c r="DL282" i="2"/>
  <c r="CC282" i="2"/>
  <c r="AR282" i="2"/>
  <c r="J282" i="2"/>
  <c r="CL279" i="2"/>
  <c r="AZ279" i="2"/>
  <c r="R279" i="2"/>
  <c r="CU278" i="2"/>
  <c r="BJ278" i="2"/>
  <c r="Z278" i="2"/>
  <c r="DD275" i="2"/>
  <c r="BT275" i="2"/>
  <c r="AJ275" i="2"/>
  <c r="DL274" i="2"/>
  <c r="CC274" i="2"/>
  <c r="AR274" i="2"/>
  <c r="J274" i="2"/>
  <c r="CL271" i="2"/>
  <c r="AZ271" i="2"/>
  <c r="R271" i="2"/>
  <c r="CU270" i="2"/>
  <c r="BJ270" i="2"/>
  <c r="Z270" i="2"/>
  <c r="DD267" i="2"/>
  <c r="BT267" i="2"/>
  <c r="AJ267" i="2"/>
  <c r="DL266" i="2"/>
  <c r="CC266" i="2"/>
  <c r="AR266" i="2"/>
  <c r="J266" i="2"/>
  <c r="CL263" i="2"/>
  <c r="AZ263" i="2"/>
  <c r="R263" i="2"/>
  <c r="CU262" i="2"/>
  <c r="BJ262" i="2"/>
  <c r="Z262" i="2"/>
  <c r="DD259" i="2"/>
  <c r="BT259" i="2"/>
  <c r="AJ259" i="2"/>
  <c r="DL258" i="2"/>
  <c r="CC258" i="2"/>
  <c r="AR258" i="2"/>
  <c r="J258" i="2"/>
  <c r="CL255" i="2"/>
  <c r="AZ255" i="2"/>
  <c r="R255" i="2"/>
  <c r="CU254" i="2"/>
  <c r="BJ254" i="2"/>
  <c r="Z254" i="2"/>
  <c r="DD251" i="2"/>
  <c r="CD251" i="2"/>
  <c r="BE251" i="2"/>
  <c r="AH251" i="2"/>
  <c r="K251" i="2"/>
  <c r="CZ250" i="2"/>
  <c r="CA250" i="2"/>
  <c r="BA250" i="2"/>
  <c r="AE250" i="2"/>
  <c r="DR247" i="2"/>
  <c r="CV247" i="2"/>
  <c r="BX247" i="2"/>
  <c r="AX247" i="2"/>
  <c r="AA247" i="2"/>
  <c r="DP246" i="2"/>
  <c r="CR246" i="2"/>
  <c r="BU246" i="2"/>
  <c r="AV246" i="2"/>
  <c r="X246" i="2"/>
  <c r="DM243" i="2"/>
  <c r="CP243" i="2"/>
  <c r="BQ243" i="2"/>
  <c r="AS243" i="2"/>
  <c r="V243" i="2"/>
  <c r="DJ242" i="2"/>
  <c r="CM242" i="2"/>
  <c r="BO242" i="2"/>
  <c r="AP242" i="2"/>
  <c r="S242" i="2"/>
  <c r="DH239" i="2"/>
  <c r="CJ239" i="2"/>
  <c r="BK239" i="2"/>
  <c r="AN239" i="2"/>
  <c r="P239" i="2"/>
  <c r="DE238" i="2"/>
  <c r="CH238" i="2"/>
  <c r="BH238" i="2"/>
  <c r="AK238" i="2"/>
  <c r="N238" i="2"/>
  <c r="DB235" i="2"/>
  <c r="CD235" i="2"/>
  <c r="BE235" i="2"/>
  <c r="AH235" i="2"/>
  <c r="K235" i="2"/>
  <c r="CZ234" i="2"/>
  <c r="CA234" i="2"/>
  <c r="BA234" i="2"/>
  <c r="AE234" i="2"/>
  <c r="DR231" i="2"/>
  <c r="CV231" i="2"/>
  <c r="BX231" i="2"/>
  <c r="AX231" i="2"/>
  <c r="AA231" i="2"/>
  <c r="DP230" i="2"/>
  <c r="CR230" i="2"/>
  <c r="BU230" i="2"/>
  <c r="AV230" i="2"/>
  <c r="X230" i="2"/>
  <c r="DM227" i="2"/>
  <c r="CP227" i="2"/>
  <c r="BQ227" i="2"/>
  <c r="AS227" i="2"/>
  <c r="V227" i="2"/>
  <c r="DJ226" i="2"/>
  <c r="CM226" i="2"/>
  <c r="BO226" i="2"/>
  <c r="AP226" i="2"/>
  <c r="S226" i="2"/>
  <c r="DH223" i="2"/>
  <c r="CJ223" i="2"/>
  <c r="BK223" i="2"/>
  <c r="AN223" i="2"/>
  <c r="P223" i="2"/>
  <c r="DE222" i="2"/>
  <c r="CH222" i="2"/>
  <c r="BH222" i="2"/>
  <c r="AK222" i="2"/>
  <c r="O222" i="2"/>
  <c r="DI219" i="2"/>
  <c r="CQ219" i="2"/>
  <c r="BY219" i="2"/>
  <c r="BF219" i="2"/>
  <c r="AO219" i="2"/>
  <c r="W219" i="2"/>
  <c r="DQ218" i="2"/>
  <c r="DA218" i="2"/>
  <c r="CI218" i="2"/>
  <c r="BP218" i="2"/>
  <c r="AW218" i="2"/>
  <c r="AG218" i="2"/>
  <c r="O218" i="2"/>
  <c r="DI215" i="2"/>
  <c r="CQ215" i="2"/>
  <c r="BY215" i="2"/>
  <c r="BF215" i="2"/>
  <c r="AO215" i="2"/>
  <c r="W215" i="2"/>
  <c r="DQ214" i="2"/>
  <c r="DA214" i="2"/>
  <c r="CI214" i="2"/>
  <c r="BP214" i="2"/>
  <c r="AW214" i="2"/>
  <c r="AG214" i="2"/>
  <c r="O214" i="2"/>
  <c r="DI211" i="2"/>
  <c r="CQ211" i="2"/>
  <c r="BY211" i="2"/>
  <c r="BF211" i="2"/>
  <c r="AO211" i="2"/>
  <c r="W211" i="2"/>
  <c r="DQ210" i="2"/>
  <c r="DA210" i="2"/>
  <c r="CI210" i="2"/>
  <c r="BP210" i="2"/>
  <c r="AW210" i="2"/>
  <c r="AG210" i="2"/>
  <c r="O210" i="2"/>
  <c r="DI207" i="2"/>
  <c r="CQ207" i="2"/>
  <c r="BY207" i="2"/>
  <c r="BF207" i="2"/>
  <c r="AO207" i="2"/>
  <c r="W207" i="2"/>
  <c r="DQ206" i="2"/>
  <c r="DA206" i="2"/>
  <c r="CI206" i="2"/>
  <c r="BP206" i="2"/>
  <c r="AW206" i="2"/>
  <c r="AG206" i="2"/>
  <c r="O206" i="2"/>
  <c r="DI203" i="2"/>
  <c r="CQ203" i="2"/>
  <c r="BY203" i="2"/>
  <c r="BF203" i="2"/>
  <c r="AO203" i="2"/>
  <c r="W203" i="2"/>
  <c r="DQ202" i="2"/>
  <c r="DA202" i="2"/>
  <c r="CI202" i="2"/>
  <c r="BP202" i="2"/>
  <c r="AW202" i="2"/>
  <c r="AG202" i="2"/>
  <c r="O202" i="2"/>
  <c r="DI199" i="2"/>
  <c r="CQ199" i="2"/>
  <c r="BY199" i="2"/>
  <c r="BF199" i="2"/>
  <c r="AO199" i="2"/>
  <c r="W199" i="2"/>
  <c r="DQ198" i="2"/>
  <c r="DA198" i="2"/>
  <c r="CI198" i="2"/>
  <c r="BP198" i="2"/>
  <c r="AW198" i="2"/>
  <c r="AG198" i="2"/>
  <c r="O198" i="2"/>
  <c r="DI195" i="2"/>
  <c r="CQ195" i="2"/>
  <c r="BY195" i="2"/>
  <c r="BF195" i="2"/>
  <c r="AO195" i="2"/>
  <c r="W195" i="2"/>
  <c r="DQ194" i="2"/>
  <c r="DA194" i="2"/>
  <c r="CI194" i="2"/>
  <c r="BP194" i="2"/>
  <c r="AW194" i="2"/>
  <c r="AG194" i="2"/>
  <c r="O194" i="2"/>
  <c r="DI191" i="2"/>
  <c r="CQ191" i="2"/>
  <c r="BY191" i="2"/>
  <c r="BF191" i="2"/>
  <c r="AO191" i="2"/>
  <c r="W191" i="2"/>
  <c r="DQ190" i="2"/>
  <c r="DA190" i="2"/>
  <c r="CI190" i="2"/>
  <c r="BP190" i="2"/>
  <c r="AW190" i="2"/>
  <c r="AG190" i="2"/>
  <c r="O190" i="2"/>
  <c r="DI187" i="2"/>
  <c r="CQ187" i="2"/>
  <c r="BY187" i="2"/>
  <c r="BF187" i="2"/>
  <c r="AO187" i="2"/>
  <c r="W187" i="2"/>
  <c r="DQ186" i="2"/>
  <c r="DA186" i="2"/>
  <c r="CI186" i="2"/>
  <c r="BP186" i="2"/>
  <c r="AW186" i="2"/>
  <c r="AG186" i="2"/>
  <c r="O186" i="2"/>
  <c r="DI183" i="2"/>
  <c r="CQ183" i="2"/>
  <c r="BY183" i="2"/>
  <c r="BF183" i="2"/>
  <c r="AO183" i="2"/>
  <c r="W183" i="2"/>
  <c r="DQ182" i="2"/>
  <c r="DA182" i="2"/>
  <c r="CI182" i="2"/>
  <c r="BP182" i="2"/>
  <c r="AW182" i="2"/>
  <c r="AG182" i="2"/>
  <c r="O182" i="2"/>
  <c r="DI179" i="2"/>
  <c r="CQ179" i="2"/>
  <c r="BY179" i="2"/>
  <c r="BF179" i="2"/>
  <c r="AO179" i="2"/>
  <c r="W179" i="2"/>
  <c r="DQ178" i="2"/>
  <c r="DA178" i="2"/>
  <c r="CI178" i="2"/>
  <c r="BP178" i="2"/>
  <c r="AW178" i="2"/>
  <c r="AG178" i="2"/>
  <c r="O178" i="2"/>
  <c r="DI175" i="2"/>
  <c r="CQ175" i="2"/>
  <c r="BY175" i="2"/>
  <c r="BF175" i="2"/>
  <c r="AO175" i="2"/>
  <c r="W175" i="2"/>
  <c r="DQ174" i="2"/>
  <c r="DA174" i="2"/>
  <c r="CI174" i="2"/>
  <c r="BP174" i="2"/>
  <c r="AW174" i="2"/>
  <c r="AG174" i="2"/>
  <c r="O174" i="2"/>
  <c r="DI171" i="2"/>
  <c r="CQ171" i="2"/>
  <c r="BY171" i="2"/>
  <c r="BF171" i="2"/>
  <c r="AO171" i="2"/>
  <c r="W171" i="2"/>
  <c r="DQ170" i="2"/>
  <c r="DA170" i="2"/>
  <c r="CI170" i="2"/>
  <c r="BP170" i="2"/>
  <c r="AW170" i="2"/>
  <c r="AG170" i="2"/>
  <c r="O170" i="2"/>
  <c r="DI167" i="2"/>
  <c r="CQ167" i="2"/>
  <c r="BY167" i="2"/>
  <c r="BF167" i="2"/>
  <c r="BX407" i="2"/>
  <c r="CP387" i="2"/>
  <c r="CN376" i="2"/>
  <c r="BK368" i="2"/>
  <c r="K364" i="2"/>
  <c r="BU359" i="2"/>
  <c r="BP355" i="2"/>
  <c r="AO352" i="2"/>
  <c r="O351" i="2"/>
  <c r="DA347" i="2"/>
  <c r="BY344" i="2"/>
  <c r="AW343" i="2"/>
  <c r="W340" i="2"/>
  <c r="DI336" i="2"/>
  <c r="CI335" i="2"/>
  <c r="J335" i="2"/>
  <c r="AZ332" i="2"/>
  <c r="CU331" i="2"/>
  <c r="Z331" i="2"/>
  <c r="BT328" i="2"/>
  <c r="DL327" i="2"/>
  <c r="AR327" i="2"/>
  <c r="CL324" i="2"/>
  <c r="R324" i="2"/>
  <c r="BJ323" i="2"/>
  <c r="DD320" i="2"/>
  <c r="AJ320" i="2"/>
  <c r="CC319" i="2"/>
  <c r="J319" i="2"/>
  <c r="AZ316" i="2"/>
  <c r="CU315" i="2"/>
  <c r="Z315" i="2"/>
  <c r="BT312" i="2"/>
  <c r="DL311" i="2"/>
  <c r="AR311" i="2"/>
  <c r="CL308" i="2"/>
  <c r="R308" i="2"/>
  <c r="BJ307" i="2"/>
  <c r="DD304" i="2"/>
  <c r="AJ304" i="2"/>
  <c r="CC303" i="2"/>
  <c r="J303" i="2"/>
  <c r="BF300" i="2"/>
  <c r="W300" i="2"/>
  <c r="DA299" i="2"/>
  <c r="BP299" i="2"/>
  <c r="AG299" i="2"/>
  <c r="DI296" i="2"/>
  <c r="BY296" i="2"/>
  <c r="AO296" i="2"/>
  <c r="DQ295" i="2"/>
  <c r="CI295" i="2"/>
  <c r="AW295" i="2"/>
  <c r="O295" i="2"/>
  <c r="CQ292" i="2"/>
  <c r="BF292" i="2"/>
  <c r="DA291" i="2"/>
  <c r="BP291" i="2"/>
  <c r="AG291" i="2"/>
  <c r="DI288" i="2"/>
  <c r="BY288" i="2"/>
  <c r="AO288" i="2"/>
  <c r="DQ287" i="2"/>
  <c r="CI287" i="2"/>
  <c r="AW287" i="2"/>
  <c r="O287" i="2"/>
  <c r="CQ283" i="2"/>
  <c r="BF283" i="2"/>
  <c r="W283" i="2"/>
  <c r="DA282" i="2"/>
  <c r="BP282" i="2"/>
  <c r="AG282" i="2"/>
  <c r="DI279" i="2"/>
  <c r="BY279" i="2"/>
  <c r="AO279" i="2"/>
  <c r="DQ278" i="2"/>
  <c r="CI278" i="2"/>
  <c r="AW278" i="2"/>
  <c r="O278" i="2"/>
  <c r="CQ275" i="2"/>
  <c r="BF275" i="2"/>
  <c r="W275" i="2"/>
  <c r="DA274" i="2"/>
  <c r="BP274" i="2"/>
  <c r="AG274" i="2"/>
  <c r="DI271" i="2"/>
  <c r="BY271" i="2"/>
  <c r="AO271" i="2"/>
  <c r="DQ270" i="2"/>
  <c r="CI270" i="2"/>
  <c r="AW270" i="2"/>
  <c r="O270" i="2"/>
  <c r="CQ267" i="2"/>
  <c r="BF267" i="2"/>
  <c r="W267" i="2"/>
  <c r="DA266" i="2"/>
  <c r="BP266" i="2"/>
  <c r="AG266" i="2"/>
  <c r="DI263" i="2"/>
  <c r="BY263" i="2"/>
  <c r="AO263" i="2"/>
  <c r="DQ262" i="2"/>
  <c r="CI262" i="2"/>
  <c r="AW262" i="2"/>
  <c r="O262" i="2"/>
  <c r="CQ259" i="2"/>
  <c r="BF259" i="2"/>
  <c r="W259" i="2"/>
  <c r="DA258" i="2"/>
  <c r="BP258" i="2"/>
  <c r="AG258" i="2"/>
  <c r="DI255" i="2"/>
  <c r="BY255" i="2"/>
  <c r="AO255" i="2"/>
  <c r="DQ254" i="2"/>
  <c r="CI254" i="2"/>
  <c r="AW254" i="2"/>
  <c r="O254" i="2"/>
  <c r="CU251" i="2"/>
  <c r="BV251" i="2"/>
  <c r="AW251" i="2"/>
  <c r="Z251" i="2"/>
  <c r="DN250" i="2"/>
  <c r="CQ250" i="2"/>
  <c r="BT250" i="2"/>
  <c r="AT250" i="2"/>
  <c r="W250" i="2"/>
  <c r="DL247" i="2"/>
  <c r="CN247" i="2"/>
  <c r="BP247" i="2"/>
  <c r="AR247" i="2"/>
  <c r="T247" i="2"/>
  <c r="DI246" i="2"/>
  <c r="CL246" i="2"/>
  <c r="BM246" i="2"/>
  <c r="AO246" i="2"/>
  <c r="R246" i="2"/>
  <c r="DF243" i="2"/>
  <c r="CI243" i="2"/>
  <c r="BJ243" i="2"/>
  <c r="AL243" i="2"/>
  <c r="O243" i="2"/>
  <c r="DD242" i="2"/>
  <c r="CE242" i="2"/>
  <c r="BF242" i="2"/>
  <c r="AJ242" i="2"/>
  <c r="L242" i="2"/>
  <c r="DA239" i="2"/>
  <c r="CC239" i="2"/>
  <c r="BC239" i="2"/>
  <c r="AG239" i="2"/>
  <c r="J239" i="2"/>
  <c r="CX238" i="2"/>
  <c r="BY238" i="2"/>
  <c r="AZ238" i="2"/>
  <c r="AB238" i="2"/>
  <c r="DQ235" i="2"/>
  <c r="CU235" i="2"/>
  <c r="BV235" i="2"/>
  <c r="AW235" i="2"/>
  <c r="Z235" i="2"/>
  <c r="DN234" i="2"/>
  <c r="CQ234" i="2"/>
  <c r="BT234" i="2"/>
  <c r="AT234" i="2"/>
  <c r="W234" i="2"/>
  <c r="DL231" i="2"/>
  <c r="CN231" i="2"/>
  <c r="BP231" i="2"/>
  <c r="AR231" i="2"/>
  <c r="T231" i="2"/>
  <c r="DI230" i="2"/>
  <c r="CL230" i="2"/>
  <c r="BM230" i="2"/>
  <c r="AO230" i="2"/>
  <c r="R230" i="2"/>
  <c r="DF227" i="2"/>
  <c r="CI227" i="2"/>
  <c r="BJ227" i="2"/>
  <c r="AL227" i="2"/>
  <c r="O227" i="2"/>
  <c r="DD226" i="2"/>
  <c r="CE226" i="2"/>
  <c r="BF226" i="2"/>
  <c r="AJ226" i="2"/>
  <c r="L226" i="2"/>
  <c r="DA223" i="2"/>
  <c r="CC223" i="2"/>
  <c r="BC223" i="2"/>
  <c r="AG223" i="2"/>
  <c r="J223" i="2"/>
  <c r="CX222" i="2"/>
  <c r="BY222" i="2"/>
  <c r="AZ222" i="2"/>
  <c r="AB222" i="2"/>
  <c r="J222" i="2"/>
  <c r="DD219" i="2"/>
  <c r="CL219" i="2"/>
  <c r="BT219" i="2"/>
  <c r="AZ219" i="2"/>
  <c r="AJ219" i="2"/>
  <c r="R219" i="2"/>
  <c r="DL218" i="2"/>
  <c r="CU218" i="2"/>
  <c r="CC218" i="2"/>
  <c r="BJ218" i="2"/>
  <c r="AR218" i="2"/>
  <c r="Z218" i="2"/>
  <c r="J218" i="2"/>
  <c r="DD215" i="2"/>
  <c r="CL215" i="2"/>
  <c r="BT215" i="2"/>
  <c r="AZ215" i="2"/>
  <c r="AJ215" i="2"/>
  <c r="R215" i="2"/>
  <c r="DL214" i="2"/>
  <c r="CU214" i="2"/>
  <c r="CC214" i="2"/>
  <c r="BJ214" i="2"/>
  <c r="AR214" i="2"/>
  <c r="Z214" i="2"/>
  <c r="J214" i="2"/>
  <c r="DD211" i="2"/>
  <c r="CL211" i="2"/>
  <c r="BT211" i="2"/>
  <c r="AZ211" i="2"/>
  <c r="AJ211" i="2"/>
  <c r="R211" i="2"/>
  <c r="DL210" i="2"/>
  <c r="CU210" i="2"/>
  <c r="CC210" i="2"/>
  <c r="BJ210" i="2"/>
  <c r="AR210" i="2"/>
  <c r="Z210" i="2"/>
  <c r="J210" i="2"/>
  <c r="DD207" i="2"/>
  <c r="CL207" i="2"/>
  <c r="BT207" i="2"/>
  <c r="AZ207" i="2"/>
  <c r="AJ207" i="2"/>
  <c r="R207" i="2"/>
  <c r="DL206" i="2"/>
  <c r="CU206" i="2"/>
  <c r="CC206" i="2"/>
  <c r="BJ206" i="2"/>
  <c r="AR206" i="2"/>
  <c r="Z206" i="2"/>
  <c r="J206" i="2"/>
  <c r="DD203" i="2"/>
  <c r="CL203" i="2"/>
  <c r="BT203" i="2"/>
  <c r="AZ203" i="2"/>
  <c r="AJ203" i="2"/>
  <c r="R203" i="2"/>
  <c r="DL202" i="2"/>
  <c r="CU202" i="2"/>
  <c r="CC202" i="2"/>
  <c r="BJ202" i="2"/>
  <c r="AR202" i="2"/>
  <c r="Z202" i="2"/>
  <c r="J202" i="2"/>
  <c r="DD199" i="2"/>
  <c r="CL199" i="2"/>
  <c r="BT199" i="2"/>
  <c r="AZ199" i="2"/>
  <c r="AJ199" i="2"/>
  <c r="R199" i="2"/>
  <c r="DL198" i="2"/>
  <c r="CU198" i="2"/>
  <c r="CC198" i="2"/>
  <c r="BJ198" i="2"/>
  <c r="AR198" i="2"/>
  <c r="Z198" i="2"/>
  <c r="J198" i="2"/>
  <c r="DD195" i="2"/>
  <c r="CL195" i="2"/>
  <c r="AZ195" i="2"/>
  <c r="AJ195" i="2"/>
  <c r="R195" i="2"/>
  <c r="DL194" i="2"/>
  <c r="CU194" i="2"/>
  <c r="CC194" i="2"/>
  <c r="BJ194" i="2"/>
  <c r="AR194" i="2"/>
  <c r="Z194" i="2"/>
  <c r="J194" i="2"/>
  <c r="DD191" i="2"/>
  <c r="CL191" i="2"/>
  <c r="BT191" i="2"/>
  <c r="AZ191" i="2"/>
  <c r="AJ191" i="2"/>
  <c r="R191" i="2"/>
  <c r="DL190" i="2"/>
  <c r="CU190" i="2"/>
  <c r="CC190" i="2"/>
  <c r="BJ190" i="2"/>
  <c r="AR190" i="2"/>
  <c r="Z190" i="2"/>
  <c r="J190" i="2"/>
  <c r="DD187" i="2"/>
  <c r="CL187" i="2"/>
  <c r="BT187" i="2"/>
  <c r="AZ187" i="2"/>
  <c r="AJ187" i="2"/>
  <c r="R187" i="2"/>
  <c r="DL186" i="2"/>
  <c r="CU186" i="2"/>
  <c r="CC186" i="2"/>
  <c r="BJ186" i="2"/>
  <c r="AR186" i="2"/>
  <c r="Z186" i="2"/>
  <c r="J186" i="2"/>
  <c r="DD183" i="2"/>
  <c r="CL183" i="2"/>
  <c r="BT183" i="2"/>
  <c r="AZ183" i="2"/>
  <c r="AJ183" i="2"/>
  <c r="R183" i="2"/>
  <c r="DL182" i="2"/>
  <c r="CU182" i="2"/>
  <c r="CC182" i="2"/>
  <c r="BJ182" i="2"/>
  <c r="AR182" i="2"/>
  <c r="Z182" i="2"/>
  <c r="J182" i="2"/>
  <c r="DD179" i="2"/>
  <c r="CL179" i="2"/>
  <c r="BT179" i="2"/>
  <c r="AZ179" i="2"/>
  <c r="AJ179" i="2"/>
  <c r="R179" i="2"/>
  <c r="DL178" i="2"/>
  <c r="CU178" i="2"/>
  <c r="CC178" i="2"/>
  <c r="BJ178" i="2"/>
  <c r="AR178" i="2"/>
  <c r="Z178" i="2"/>
  <c r="J178" i="2"/>
  <c r="DD175" i="2"/>
  <c r="BX411" i="2"/>
  <c r="CP391" i="2"/>
  <c r="CN379" i="2"/>
  <c r="DQ368" i="2"/>
  <c r="BP364" i="2"/>
  <c r="O360" i="2"/>
  <c r="CT355" i="2"/>
  <c r="BS352" i="2"/>
  <c r="AQ351" i="2"/>
  <c r="Q348" i="2"/>
  <c r="DC344" i="2"/>
  <c r="CB343" i="2"/>
  <c r="AY340" i="2"/>
  <c r="Y339" i="2"/>
  <c r="DK335" i="2"/>
  <c r="W335" i="2"/>
  <c r="BP332" i="2"/>
  <c r="DI331" i="2"/>
  <c r="AO331" i="2"/>
  <c r="CI328" i="2"/>
  <c r="O328" i="2"/>
  <c r="BF327" i="2"/>
  <c r="DA324" i="2"/>
  <c r="AG324" i="2"/>
  <c r="BY323" i="2"/>
  <c r="DQ320" i="2"/>
  <c r="AW320" i="2"/>
  <c r="CQ319" i="2"/>
  <c r="W319" i="2"/>
  <c r="BP316" i="2"/>
  <c r="DI315" i="2"/>
  <c r="AO315" i="2"/>
  <c r="CI312" i="2"/>
  <c r="O312" i="2"/>
  <c r="BF311" i="2"/>
  <c r="DA308" i="2"/>
  <c r="AG308" i="2"/>
  <c r="BY307" i="2"/>
  <c r="DQ304" i="2"/>
  <c r="AW304" i="2"/>
  <c r="CQ303" i="2"/>
  <c r="W303" i="2"/>
  <c r="BP300" i="2"/>
  <c r="AE300" i="2"/>
  <c r="DH299" i="2"/>
  <c r="BX299" i="2"/>
  <c r="AN299" i="2"/>
  <c r="DP296" i="2"/>
  <c r="CH296" i="2"/>
  <c r="AV296" i="2"/>
  <c r="N296" i="2"/>
  <c r="CP295" i="2"/>
  <c r="BE295" i="2"/>
  <c r="V295" i="2"/>
  <c r="CZ292" i="2"/>
  <c r="BO292" i="2"/>
  <c r="AE292" i="2"/>
  <c r="DH291" i="2"/>
  <c r="AN291" i="2"/>
  <c r="DP288" i="2"/>
  <c r="CH288" i="2"/>
  <c r="AV288" i="2"/>
  <c r="N288" i="2"/>
  <c r="CP287" i="2"/>
  <c r="BE287" i="2"/>
  <c r="V287" i="2"/>
  <c r="CZ283" i="2"/>
  <c r="BO283" i="2"/>
  <c r="AE283" i="2"/>
  <c r="DH282" i="2"/>
  <c r="BX282" i="2"/>
  <c r="AN282" i="2"/>
  <c r="DP279" i="2"/>
  <c r="CH279" i="2"/>
  <c r="AV279" i="2"/>
  <c r="N279" i="2"/>
  <c r="CP278" i="2"/>
  <c r="BE278" i="2"/>
  <c r="V278" i="2"/>
  <c r="CZ275" i="2"/>
  <c r="BO275" i="2"/>
  <c r="AE275" i="2"/>
  <c r="AA368" i="2"/>
  <c r="W352" i="2"/>
  <c r="AG343" i="2"/>
  <c r="DL332" i="2"/>
  <c r="BJ328" i="2"/>
  <c r="J324" i="2"/>
  <c r="BT319" i="2"/>
  <c r="R315" i="2"/>
  <c r="CC308" i="2"/>
  <c r="Z304" i="2"/>
  <c r="S300" i="2"/>
  <c r="DE296" i="2"/>
  <c r="CD295" i="2"/>
  <c r="BA292" i="2"/>
  <c r="AA291" i="2"/>
  <c r="DM287" i="2"/>
  <c r="CM283" i="2"/>
  <c r="BK282" i="2"/>
  <c r="AK279" i="2"/>
  <c r="K278" i="2"/>
  <c r="DP274" i="2"/>
  <c r="AV274" i="2"/>
  <c r="CP271" i="2"/>
  <c r="V271" i="2"/>
  <c r="BO270" i="2"/>
  <c r="DH267" i="2"/>
  <c r="AN267" i="2"/>
  <c r="CH266" i="2"/>
  <c r="N266" i="2"/>
  <c r="BE263" i="2"/>
  <c r="CZ262" i="2"/>
  <c r="AE262" i="2"/>
  <c r="BX259" i="2"/>
  <c r="DP258" i="2"/>
  <c r="AV258" i="2"/>
  <c r="CP255" i="2"/>
  <c r="V255" i="2"/>
  <c r="BO254" i="2"/>
  <c r="DH251" i="2"/>
  <c r="BH251" i="2"/>
  <c r="N251" i="2"/>
  <c r="CD250" i="2"/>
  <c r="AH250" i="2"/>
  <c r="CZ247" i="2"/>
  <c r="BA247" i="2"/>
  <c r="DR246" i="2"/>
  <c r="BX246" i="2"/>
  <c r="AA246" i="2"/>
  <c r="CR243" i="2"/>
  <c r="AV243" i="2"/>
  <c r="DM242" i="2"/>
  <c r="BQ242" i="2"/>
  <c r="V242" i="2"/>
  <c r="CM239" i="2"/>
  <c r="AP239" i="2"/>
  <c r="DH238" i="2"/>
  <c r="BK238" i="2"/>
  <c r="P238" i="2"/>
  <c r="CH235" i="2"/>
  <c r="AK235" i="2"/>
  <c r="DB234" i="2"/>
  <c r="BE234" i="2"/>
  <c r="K234" i="2"/>
  <c r="CA231" i="2"/>
  <c r="AE231" i="2"/>
  <c r="CV230" i="2"/>
  <c r="AX230" i="2"/>
  <c r="DP227" i="2"/>
  <c r="BU227" i="2"/>
  <c r="X227" i="2"/>
  <c r="CP226" i="2"/>
  <c r="AS226" i="2"/>
  <c r="DJ223" i="2"/>
  <c r="BO223" i="2"/>
  <c r="S223" i="2"/>
  <c r="CJ222" i="2"/>
  <c r="AN222" i="2"/>
  <c r="DK219" i="2"/>
  <c r="CB219" i="2"/>
  <c r="AQ219" i="2"/>
  <c r="DT218" i="2"/>
  <c r="CK218" i="2"/>
  <c r="AY218" i="2"/>
  <c r="Q218" i="2"/>
  <c r="CT215" i="2"/>
  <c r="BI215" i="2"/>
  <c r="Y215" i="2"/>
  <c r="DC214" i="2"/>
  <c r="BS214" i="2"/>
  <c r="AI214" i="2"/>
  <c r="DK211" i="2"/>
  <c r="CB211" i="2"/>
  <c r="AQ211" i="2"/>
  <c r="DT210" i="2"/>
  <c r="CK210" i="2"/>
  <c r="AY210" i="2"/>
  <c r="Q210" i="2"/>
  <c r="CT207" i="2"/>
  <c r="BI207" i="2"/>
  <c r="Y207" i="2"/>
  <c r="DC206" i="2"/>
  <c r="BS206" i="2"/>
  <c r="AI206" i="2"/>
  <c r="DK203" i="2"/>
  <c r="CB203" i="2"/>
  <c r="AQ203" i="2"/>
  <c r="DT202" i="2"/>
  <c r="CK202" i="2"/>
  <c r="AY202" i="2"/>
  <c r="Q202" i="2"/>
  <c r="CT199" i="2"/>
  <c r="BI199" i="2"/>
  <c r="Y199" i="2"/>
  <c r="DC198" i="2"/>
  <c r="BS198" i="2"/>
  <c r="AI198" i="2"/>
  <c r="DK195" i="2"/>
  <c r="CB195" i="2"/>
  <c r="AQ195" i="2"/>
  <c r="DT194" i="2"/>
  <c r="CK194" i="2"/>
  <c r="AY194" i="2"/>
  <c r="Q194" i="2"/>
  <c r="CT191" i="2"/>
  <c r="BI191" i="2"/>
  <c r="Y191" i="2"/>
  <c r="DC190" i="2"/>
  <c r="BS190" i="2"/>
  <c r="AI190" i="2"/>
  <c r="DK187" i="2"/>
  <c r="CB187" i="2"/>
  <c r="AQ187" i="2"/>
  <c r="DT186" i="2"/>
  <c r="CK186" i="2"/>
  <c r="AY186" i="2"/>
  <c r="Q186" i="2"/>
  <c r="CT183" i="2"/>
  <c r="BI183" i="2"/>
  <c r="Y183" i="2"/>
  <c r="DC182" i="2"/>
  <c r="BS182" i="2"/>
  <c r="AI182" i="2"/>
  <c r="DK179" i="2"/>
  <c r="CB179" i="2"/>
  <c r="AQ179" i="2"/>
  <c r="DT178" i="2"/>
  <c r="CK178" i="2"/>
  <c r="AY178" i="2"/>
  <c r="Q178" i="2"/>
  <c r="CU175" i="2"/>
  <c r="BW175" i="2"/>
  <c r="AX175" i="2"/>
  <c r="Z175" i="2"/>
  <c r="DO174" i="2"/>
  <c r="CR174" i="2"/>
  <c r="BT174" i="2"/>
  <c r="AU174" i="2"/>
  <c r="X174" i="2"/>
  <c r="DL171" i="2"/>
  <c r="CO171" i="2"/>
  <c r="BQ171" i="2"/>
  <c r="AR171" i="2"/>
  <c r="U171" i="2"/>
  <c r="DJ170" i="2"/>
  <c r="CL170" i="2"/>
  <c r="BN170" i="2"/>
  <c r="AP170" i="2"/>
  <c r="R170" i="2"/>
  <c r="DG167" i="2"/>
  <c r="CJ167" i="2"/>
  <c r="BJ167" i="2"/>
  <c r="AQ167" i="2"/>
  <c r="Y167" i="2"/>
  <c r="DT166" i="2"/>
  <c r="DC166" i="2"/>
  <c r="CK166" i="2"/>
  <c r="BS166" i="2"/>
  <c r="AY166" i="2"/>
  <c r="AI166" i="2"/>
  <c r="Q166" i="2"/>
  <c r="DK163" i="2"/>
  <c r="CT163" i="2"/>
  <c r="CB163" i="2"/>
  <c r="BI163" i="2"/>
  <c r="AQ163" i="2"/>
  <c r="Y163" i="2"/>
  <c r="DT162" i="2"/>
  <c r="DC162" i="2"/>
  <c r="CK162" i="2"/>
  <c r="BS162" i="2"/>
  <c r="AY162" i="2"/>
  <c r="AI162" i="2"/>
  <c r="Q162" i="2"/>
  <c r="DK159" i="2"/>
  <c r="CT159" i="2"/>
  <c r="CB159" i="2"/>
  <c r="BI159" i="2"/>
  <c r="AQ159" i="2"/>
  <c r="Y159" i="2"/>
  <c r="DT158" i="2"/>
  <c r="DC158" i="2"/>
  <c r="CK158" i="2"/>
  <c r="BS158" i="2"/>
  <c r="AY158" i="2"/>
  <c r="AI158" i="2"/>
  <c r="Q158" i="2"/>
  <c r="DK155" i="2"/>
  <c r="CT155" i="2"/>
  <c r="CB155" i="2"/>
  <c r="BI155" i="2"/>
  <c r="AQ155" i="2"/>
  <c r="Y155" i="2"/>
  <c r="DT154" i="2"/>
  <c r="DC154" i="2"/>
  <c r="CK154" i="2"/>
  <c r="BS154" i="2"/>
  <c r="DF372" i="2"/>
  <c r="O355" i="2"/>
  <c r="W344" i="2"/>
  <c r="AZ335" i="2"/>
  <c r="DL328" i="2"/>
  <c r="BJ324" i="2"/>
  <c r="J320" i="2"/>
  <c r="BT315" i="2"/>
  <c r="R311" i="2"/>
  <c r="CC304" i="2"/>
  <c r="AS300" i="2"/>
  <c r="S299" i="2"/>
  <c r="DE295" i="2"/>
  <c r="CD292" i="2"/>
  <c r="BA291" i="2"/>
  <c r="AA288" i="2"/>
  <c r="DM283" i="2"/>
  <c r="CM282" i="2"/>
  <c r="BK279" i="2"/>
  <c r="AK278" i="2"/>
  <c r="S275" i="2"/>
  <c r="BK274" i="2"/>
  <c r="DE271" i="2"/>
  <c r="AK271" i="2"/>
  <c r="CD270" i="2"/>
  <c r="K270" i="2"/>
  <c r="BA267" i="2"/>
  <c r="CV266" i="2"/>
  <c r="AA266" i="2"/>
  <c r="BU263" i="2"/>
  <c r="DM262" i="2"/>
  <c r="AS262" i="2"/>
  <c r="CM259" i="2"/>
  <c r="S259" i="2"/>
  <c r="BK258" i="2"/>
  <c r="DE255" i="2"/>
  <c r="AK255" i="2"/>
  <c r="CD254" i="2"/>
  <c r="K254" i="2"/>
  <c r="BT251" i="2"/>
  <c r="W251" i="2"/>
  <c r="CN250" i="2"/>
  <c r="AR250" i="2"/>
  <c r="DI247" i="2"/>
  <c r="BM247" i="2"/>
  <c r="R247" i="2"/>
  <c r="CI246" i="2"/>
  <c r="AL246" i="2"/>
  <c r="DD243" i="2"/>
  <c r="BF243" i="2"/>
  <c r="L243" i="2"/>
  <c r="CC242" i="2"/>
  <c r="AG242" i="2"/>
  <c r="CX239" i="2"/>
  <c r="AZ239" i="2"/>
  <c r="DQ238" i="2"/>
  <c r="BV238" i="2"/>
  <c r="Z238" i="2"/>
  <c r="CQ235" i="2"/>
  <c r="AT235" i="2"/>
  <c r="DL234" i="2"/>
  <c r="BP234" i="2"/>
  <c r="T234" i="2"/>
  <c r="CL231" i="2"/>
  <c r="AO231" i="2"/>
  <c r="DF230" i="2"/>
  <c r="BJ230" i="2"/>
  <c r="O230" i="2"/>
  <c r="CE227" i="2"/>
  <c r="AJ227" i="2"/>
  <c r="DA226" i="2"/>
  <c r="BC226" i="2"/>
  <c r="J226" i="2"/>
  <c r="BY223" i="2"/>
  <c r="AB223" i="2"/>
  <c r="CU222" i="2"/>
  <c r="AW222" i="2"/>
  <c r="DR219" i="2"/>
  <c r="CJ219" i="2"/>
  <c r="AX219" i="2"/>
  <c r="P219" i="2"/>
  <c r="CR218" i="2"/>
  <c r="BH218" i="2"/>
  <c r="X218" i="2"/>
  <c r="DB215" i="2"/>
  <c r="BQ215" i="2"/>
  <c r="AH215" i="2"/>
  <c r="DJ214" i="2"/>
  <c r="CA214" i="2"/>
  <c r="AP214" i="2"/>
  <c r="DR211" i="2"/>
  <c r="CJ211" i="2"/>
  <c r="AX211" i="2"/>
  <c r="P211" i="2"/>
  <c r="CR210" i="2"/>
  <c r="BH210" i="2"/>
  <c r="X210" i="2"/>
  <c r="DB207" i="2"/>
  <c r="BQ207" i="2"/>
  <c r="AH207" i="2"/>
  <c r="DJ206" i="2"/>
  <c r="CA206" i="2"/>
  <c r="AP206" i="2"/>
  <c r="DR203" i="2"/>
  <c r="CJ203" i="2"/>
  <c r="AX203" i="2"/>
  <c r="P203" i="2"/>
  <c r="CR202" i="2"/>
  <c r="BH202" i="2"/>
  <c r="X202" i="2"/>
  <c r="DB199" i="2"/>
  <c r="BQ199" i="2"/>
  <c r="AH199" i="2"/>
  <c r="DJ198" i="2"/>
  <c r="CA198" i="2"/>
  <c r="AP198" i="2"/>
  <c r="DR195" i="2"/>
  <c r="CJ195" i="2"/>
  <c r="AX195" i="2"/>
  <c r="P195" i="2"/>
  <c r="CR194" i="2"/>
  <c r="BH194" i="2"/>
  <c r="X194" i="2"/>
  <c r="DB191" i="2"/>
  <c r="BQ191" i="2"/>
  <c r="AH191" i="2"/>
  <c r="DJ190" i="2"/>
  <c r="CA190" i="2"/>
  <c r="AP190" i="2"/>
  <c r="DR187" i="2"/>
  <c r="CJ187" i="2"/>
  <c r="AX187" i="2"/>
  <c r="P187" i="2"/>
  <c r="CR186" i="2"/>
  <c r="BH186" i="2"/>
  <c r="X186" i="2"/>
  <c r="DB183" i="2"/>
  <c r="BQ183" i="2"/>
  <c r="AH183" i="2"/>
  <c r="DJ182" i="2"/>
  <c r="CA182" i="2"/>
  <c r="AP182" i="2"/>
  <c r="DR179" i="2"/>
  <c r="CJ179" i="2"/>
  <c r="AX179" i="2"/>
  <c r="P179" i="2"/>
  <c r="CR178" i="2"/>
  <c r="BH178" i="2"/>
  <c r="X178" i="2"/>
  <c r="DB175" i="2"/>
  <c r="CB175" i="2"/>
  <c r="BC175" i="2"/>
  <c r="AE175" i="2"/>
  <c r="DT174" i="2"/>
  <c r="CX174" i="2"/>
  <c r="BX174" i="2"/>
  <c r="AY174" i="2"/>
  <c r="AB174" i="2"/>
  <c r="DP171" i="2"/>
  <c r="CT171" i="2"/>
  <c r="BV171" i="2"/>
  <c r="AV171" i="2"/>
  <c r="Y171" i="2"/>
  <c r="DN170" i="2"/>
  <c r="CP170" i="2"/>
  <c r="BS170" i="2"/>
  <c r="AT170" i="2"/>
  <c r="V170" i="2"/>
  <c r="DK167" i="2"/>
  <c r="CN167" i="2"/>
  <c r="BO167" i="2"/>
  <c r="AT167" i="2"/>
  <c r="AB167" i="2"/>
  <c r="L167" i="2"/>
  <c r="DF166" i="2"/>
  <c r="CN166" i="2"/>
  <c r="BV166" i="2"/>
  <c r="BC166" i="2"/>
  <c r="AL166" i="2"/>
  <c r="T166" i="2"/>
  <c r="DN163" i="2"/>
  <c r="CX163" i="2"/>
  <c r="CE163" i="2"/>
  <c r="BM163" i="2"/>
  <c r="AT163" i="2"/>
  <c r="AB163" i="2"/>
  <c r="L163" i="2"/>
  <c r="DF162" i="2"/>
  <c r="CN162" i="2"/>
  <c r="BV162" i="2"/>
  <c r="BC162" i="2"/>
  <c r="AL162" i="2"/>
  <c r="T162" i="2"/>
  <c r="DN159" i="2"/>
  <c r="CX159" i="2"/>
  <c r="CE159" i="2"/>
  <c r="BM159" i="2"/>
  <c r="AT159" i="2"/>
  <c r="AB159" i="2"/>
  <c r="L159" i="2"/>
  <c r="DF158" i="2"/>
  <c r="CN158" i="2"/>
  <c r="BV158" i="2"/>
  <c r="BC158" i="2"/>
  <c r="AL158" i="2"/>
  <c r="T158" i="2"/>
  <c r="DN155" i="2"/>
  <c r="CX155" i="2"/>
  <c r="CE155" i="2"/>
  <c r="BM155" i="2"/>
  <c r="AT155" i="2"/>
  <c r="AB155" i="2"/>
  <c r="L155" i="2"/>
  <c r="DF154" i="2"/>
  <c r="CN154" i="2"/>
  <c r="BV154" i="2"/>
  <c r="BC154" i="2"/>
  <c r="AL154" i="2"/>
  <c r="T154" i="2"/>
  <c r="DN151" i="2"/>
  <c r="CX151" i="2"/>
  <c r="CE151" i="2"/>
  <c r="BM151" i="2"/>
  <c r="AT151" i="2"/>
  <c r="AB151" i="2"/>
  <c r="L151" i="2"/>
  <c r="DF150" i="2"/>
  <c r="CN150" i="2"/>
  <c r="BV150" i="2"/>
  <c r="BC150" i="2"/>
  <c r="AL150" i="2"/>
  <c r="T150" i="2"/>
  <c r="DN147" i="2"/>
  <c r="CX147" i="2"/>
  <c r="CE147" i="2"/>
  <c r="BM147" i="2"/>
  <c r="AT147" i="2"/>
  <c r="AB147" i="2"/>
  <c r="L147" i="2"/>
  <c r="DF146" i="2"/>
  <c r="CN146" i="2"/>
  <c r="BV146" i="2"/>
  <c r="BC146" i="2"/>
  <c r="AL146" i="2"/>
  <c r="T146" i="2"/>
  <c r="DN143" i="2"/>
  <c r="CX143" i="2"/>
  <c r="CE143" i="2"/>
  <c r="BM143" i="2"/>
  <c r="AT143" i="2"/>
  <c r="AB143" i="2"/>
  <c r="L143" i="2"/>
  <c r="DF142" i="2"/>
  <c r="CN142" i="2"/>
  <c r="BV142" i="2"/>
  <c r="BC142" i="2"/>
  <c r="AL142" i="2"/>
  <c r="T142" i="2"/>
  <c r="DN139" i="2"/>
  <c r="CX139" i="2"/>
  <c r="CE139" i="2"/>
  <c r="BM139" i="2"/>
  <c r="AT139" i="2"/>
  <c r="AB139" i="2"/>
  <c r="L139" i="2"/>
  <c r="DF138" i="2"/>
  <c r="CN138" i="2"/>
  <c r="BV138" i="2"/>
  <c r="BC138" i="2"/>
  <c r="AL138" i="2"/>
  <c r="T138" i="2"/>
  <c r="DN135" i="2"/>
  <c r="CX135" i="2"/>
  <c r="CE135" i="2"/>
  <c r="BM135" i="2"/>
  <c r="AT135" i="2"/>
  <c r="AB135" i="2"/>
  <c r="L135" i="2"/>
  <c r="DF134" i="2"/>
  <c r="CN134" i="2"/>
  <c r="BV134" i="2"/>
  <c r="BC134" i="2"/>
  <c r="AL134" i="2"/>
  <c r="T134" i="2"/>
  <c r="DN131" i="2"/>
  <c r="CX131" i="2"/>
  <c r="CE131" i="2"/>
  <c r="BM131" i="2"/>
  <c r="AT131" i="2"/>
  <c r="AB131" i="2"/>
  <c r="L131" i="2"/>
  <c r="DF130" i="2"/>
  <c r="CN130" i="2"/>
  <c r="BV130" i="2"/>
  <c r="BC130" i="2"/>
  <c r="AL130" i="2"/>
  <c r="T130" i="2"/>
  <c r="DN127" i="2"/>
  <c r="CX127" i="2"/>
  <c r="BV380" i="2"/>
  <c r="K356" i="2"/>
  <c r="O347" i="2"/>
  <c r="W336" i="2"/>
  <c r="AZ331" i="2"/>
  <c r="DL324" i="2"/>
  <c r="BJ320" i="2"/>
  <c r="J316" i="2"/>
  <c r="BT311" i="2"/>
  <c r="R307" i="2"/>
  <c r="CC300" i="2"/>
  <c r="AS299" i="2"/>
  <c r="S296" i="2"/>
  <c r="DE292" i="2"/>
  <c r="CD291" i="2"/>
  <c r="BA288" i="2"/>
  <c r="AA287" i="2"/>
  <c r="DM282" i="2"/>
  <c r="CM279" i="2"/>
  <c r="BK278" i="2"/>
  <c r="AK275" i="2"/>
  <c r="BX274" i="2"/>
  <c r="DP271" i="2"/>
  <c r="AV271" i="2"/>
  <c r="CP270" i="2"/>
  <c r="V270" i="2"/>
  <c r="BO267" i="2"/>
  <c r="DH266" i="2"/>
  <c r="AN266" i="2"/>
  <c r="CH263" i="2"/>
  <c r="N263" i="2"/>
  <c r="BE262" i="2"/>
  <c r="CZ259" i="2"/>
  <c r="AE259" i="2"/>
  <c r="BX258" i="2"/>
  <c r="DP255" i="2"/>
  <c r="AV255" i="2"/>
  <c r="CP254" i="2"/>
  <c r="V254" i="2"/>
  <c r="CA251" i="2"/>
  <c r="AE251" i="2"/>
  <c r="CV250" i="2"/>
  <c r="AX250" i="2"/>
  <c r="DP247" i="2"/>
  <c r="BU247" i="2"/>
  <c r="X247" i="2"/>
  <c r="CP246" i="2"/>
  <c r="AS246" i="2"/>
  <c r="DJ243" i="2"/>
  <c r="BO243" i="2"/>
  <c r="S243" i="2"/>
  <c r="CJ242" i="2"/>
  <c r="AN242" i="2"/>
  <c r="DE239" i="2"/>
  <c r="BH239" i="2"/>
  <c r="N239" i="2"/>
  <c r="CD238" i="2"/>
  <c r="AH238" i="2"/>
  <c r="CZ235" i="2"/>
  <c r="BA235" i="2"/>
  <c r="DR234" i="2"/>
  <c r="BX234" i="2"/>
  <c r="AA234" i="2"/>
  <c r="CR231" i="2"/>
  <c r="AV231" i="2"/>
  <c r="DM230" i="2"/>
  <c r="BQ230" i="2"/>
  <c r="V230" i="2"/>
  <c r="CM227" i="2"/>
  <c r="AP227" i="2"/>
  <c r="DH226" i="2"/>
  <c r="BK226" i="2"/>
  <c r="P226" i="2"/>
  <c r="CH223" i="2"/>
  <c r="AK223" i="2"/>
  <c r="DB222" i="2"/>
  <c r="BE222" i="2"/>
  <c r="M222" i="2"/>
  <c r="CO219" i="2"/>
  <c r="BD219" i="2"/>
  <c r="U219" i="2"/>
  <c r="CY218" i="2"/>
  <c r="BN218" i="2"/>
  <c r="AC218" i="2"/>
  <c r="DG215" i="2"/>
  <c r="BW215" i="2"/>
  <c r="AM215" i="2"/>
  <c r="DO214" i="2"/>
  <c r="CF214" i="2"/>
  <c r="AU214" i="2"/>
  <c r="M214" i="2"/>
  <c r="CO211" i="2"/>
  <c r="BD211" i="2"/>
  <c r="U211" i="2"/>
  <c r="CY210" i="2"/>
  <c r="BN210" i="2"/>
  <c r="AC210" i="2"/>
  <c r="DG207" i="2"/>
  <c r="BW207" i="2"/>
  <c r="AM207" i="2"/>
  <c r="DO206" i="2"/>
  <c r="CF206" i="2"/>
  <c r="AU206" i="2"/>
  <c r="M206" i="2"/>
  <c r="CO203" i="2"/>
  <c r="BD203" i="2"/>
  <c r="U203" i="2"/>
  <c r="CY202" i="2"/>
  <c r="BN202" i="2"/>
  <c r="AC202" i="2"/>
  <c r="DG199" i="2"/>
  <c r="BW199" i="2"/>
  <c r="AM199" i="2"/>
  <c r="DO198" i="2"/>
  <c r="CF198" i="2"/>
  <c r="AU198" i="2"/>
  <c r="M198" i="2"/>
  <c r="CO195" i="2"/>
  <c r="BD195" i="2"/>
  <c r="U195" i="2"/>
  <c r="CY194" i="2"/>
  <c r="BN194" i="2"/>
  <c r="AC194" i="2"/>
  <c r="DG191" i="2"/>
  <c r="BW191" i="2"/>
  <c r="AM191" i="2"/>
  <c r="DO190" i="2"/>
  <c r="CF190" i="2"/>
  <c r="AU190" i="2"/>
  <c r="M190" i="2"/>
  <c r="CO187" i="2"/>
  <c r="BD187" i="2"/>
  <c r="U187" i="2"/>
  <c r="CY186" i="2"/>
  <c r="BN186" i="2"/>
  <c r="AC186" i="2"/>
  <c r="DG183" i="2"/>
  <c r="BW183" i="2"/>
  <c r="AM183" i="2"/>
  <c r="DO182" i="2"/>
  <c r="CF182" i="2"/>
  <c r="AU182" i="2"/>
  <c r="M182" i="2"/>
  <c r="CO179" i="2"/>
  <c r="BD179" i="2"/>
  <c r="U179" i="2"/>
  <c r="CY178" i="2"/>
  <c r="BN178" i="2"/>
  <c r="AC178" i="2"/>
  <c r="DG175" i="2"/>
  <c r="CF175" i="2"/>
  <c r="BH175" i="2"/>
  <c r="AJ175" i="2"/>
  <c r="M175" i="2"/>
  <c r="DB174" i="2"/>
  <c r="CC174" i="2"/>
  <c r="BD174" i="2"/>
  <c r="AH174" i="2"/>
  <c r="J174" i="2"/>
  <c r="CY171" i="2"/>
  <c r="CA171" i="2"/>
  <c r="AZ171" i="2"/>
  <c r="AC171" i="2"/>
  <c r="DR170" i="2"/>
  <c r="CU170" i="2"/>
  <c r="BW170" i="2"/>
  <c r="AX170" i="2"/>
  <c r="Z170" i="2"/>
  <c r="DO167" i="2"/>
  <c r="CR167" i="2"/>
  <c r="BT167" i="2"/>
  <c r="AW167" i="2"/>
  <c r="AG167" i="2"/>
  <c r="O167" i="2"/>
  <c r="DI166" i="2"/>
  <c r="CQ166" i="2"/>
  <c r="BY166" i="2"/>
  <c r="BF166" i="2"/>
  <c r="AO166" i="2"/>
  <c r="W166" i="2"/>
  <c r="DQ163" i="2"/>
  <c r="DA163" i="2"/>
  <c r="CI163" i="2"/>
  <c r="BP163" i="2"/>
  <c r="AW163" i="2"/>
  <c r="AG163" i="2"/>
  <c r="O163" i="2"/>
  <c r="DI162" i="2"/>
  <c r="CQ162" i="2"/>
  <c r="BY162" i="2"/>
  <c r="BF162" i="2"/>
  <c r="AO162" i="2"/>
  <c r="W162" i="2"/>
  <c r="DQ159" i="2"/>
  <c r="DA159" i="2"/>
  <c r="CI159" i="2"/>
  <c r="BP159" i="2"/>
  <c r="AW159" i="2"/>
  <c r="AG159" i="2"/>
  <c r="O159" i="2"/>
  <c r="DI158" i="2"/>
  <c r="CQ158" i="2"/>
  <c r="BY158" i="2"/>
  <c r="BF158" i="2"/>
  <c r="AO158" i="2"/>
  <c r="W158" i="2"/>
  <c r="DQ155" i="2"/>
  <c r="DA155" i="2"/>
  <c r="CI155" i="2"/>
  <c r="BP155" i="2"/>
  <c r="AW155" i="2"/>
  <c r="AG155" i="2"/>
  <c r="O155" i="2"/>
  <c r="DI154" i="2"/>
  <c r="CQ154" i="2"/>
  <c r="BY154" i="2"/>
  <c r="BF154" i="2"/>
  <c r="AO154" i="2"/>
  <c r="W154" i="2"/>
  <c r="DQ151" i="2"/>
  <c r="DA151" i="2"/>
  <c r="CI151" i="2"/>
  <c r="BP151" i="2"/>
  <c r="AW151" i="2"/>
  <c r="AG151" i="2"/>
  <c r="O151" i="2"/>
  <c r="DI150" i="2"/>
  <c r="CQ150" i="2"/>
  <c r="BY150" i="2"/>
  <c r="BF150" i="2"/>
  <c r="AO150" i="2"/>
  <c r="W150" i="2"/>
  <c r="DQ147" i="2"/>
  <c r="DA147" i="2"/>
  <c r="CI147" i="2"/>
  <c r="BP147" i="2"/>
  <c r="AW147" i="2"/>
  <c r="AG147" i="2"/>
  <c r="O147" i="2"/>
  <c r="DI146" i="2"/>
  <c r="CQ146" i="2"/>
  <c r="BY146" i="2"/>
  <c r="BF146" i="2"/>
  <c r="W146" i="2"/>
  <c r="DQ143" i="2"/>
  <c r="DA143" i="2"/>
  <c r="CI143" i="2"/>
  <c r="BP143" i="2"/>
  <c r="AW143" i="2"/>
  <c r="AG143" i="2"/>
  <c r="O143" i="2"/>
  <c r="DI142" i="2"/>
  <c r="CQ142" i="2"/>
  <c r="BY142" i="2"/>
  <c r="BF142" i="2"/>
  <c r="W142" i="2"/>
  <c r="DQ139" i="2"/>
  <c r="DA139" i="2"/>
  <c r="CI139" i="2"/>
  <c r="BP139" i="2"/>
  <c r="AW139" i="2"/>
  <c r="AG139" i="2"/>
  <c r="O139" i="2"/>
  <c r="DI138" i="2"/>
  <c r="CQ138" i="2"/>
  <c r="BY138" i="2"/>
  <c r="BF138" i="2"/>
  <c r="AO138" i="2"/>
  <c r="W138" i="2"/>
  <c r="DQ135" i="2"/>
  <c r="DA135" i="2"/>
  <c r="CI135" i="2"/>
  <c r="BP135" i="2"/>
  <c r="AW135" i="2"/>
  <c r="AG135" i="2"/>
  <c r="O135" i="2"/>
  <c r="DI134" i="2"/>
  <c r="CQ134" i="2"/>
  <c r="BY134" i="2"/>
  <c r="BF134" i="2"/>
  <c r="W134" i="2"/>
  <c r="DQ131" i="2"/>
  <c r="DA131" i="2"/>
  <c r="CI131" i="2"/>
  <c r="BP131" i="2"/>
  <c r="AW131" i="2"/>
  <c r="AG131" i="2"/>
  <c r="O131" i="2"/>
  <c r="DI130" i="2"/>
  <c r="CQ130" i="2"/>
  <c r="BY130" i="2"/>
  <c r="BF130" i="2"/>
  <c r="W130" i="2"/>
  <c r="DQ127" i="2"/>
  <c r="DA127" i="2"/>
  <c r="CI127" i="2"/>
  <c r="BP127" i="2"/>
  <c r="AW127" i="2"/>
  <c r="AG127" i="2"/>
  <c r="O127" i="2"/>
  <c r="DI126" i="2"/>
  <c r="CQ126" i="2"/>
  <c r="BY126" i="2"/>
  <c r="BF126" i="2"/>
  <c r="AO126" i="2"/>
  <c r="W126" i="2"/>
  <c r="DQ123" i="2"/>
  <c r="DA123" i="2"/>
  <c r="CI123" i="2"/>
  <c r="BP123" i="2"/>
  <c r="AW123" i="2"/>
  <c r="AG123" i="2"/>
  <c r="O123" i="2"/>
  <c r="DI122" i="2"/>
  <c r="CQ122" i="2"/>
  <c r="BY122" i="2"/>
  <c r="BF122" i="2"/>
  <c r="AO122" i="2"/>
  <c r="W122" i="2"/>
  <c r="DQ119" i="2"/>
  <c r="DA119" i="2"/>
  <c r="CI119" i="2"/>
  <c r="BP119" i="2"/>
  <c r="AW119" i="2"/>
  <c r="AG119" i="2"/>
  <c r="O119" i="2"/>
  <c r="DI118" i="2"/>
  <c r="CQ118" i="2"/>
  <c r="BY118" i="2"/>
  <c r="BF118" i="2"/>
  <c r="W118" i="2"/>
  <c r="DQ115" i="2"/>
  <c r="DA115" i="2"/>
  <c r="CI115" i="2"/>
  <c r="BP115" i="2"/>
  <c r="AW115" i="2"/>
  <c r="BF352" i="2"/>
  <c r="Z324" i="2"/>
  <c r="AR304" i="2"/>
  <c r="BK292" i="2"/>
  <c r="BU282" i="2"/>
  <c r="BA274" i="2"/>
  <c r="DM267" i="2"/>
  <c r="BK263" i="2"/>
  <c r="K259" i="2"/>
  <c r="BU254" i="2"/>
  <c r="CI250" i="2"/>
  <c r="L247" i="2"/>
  <c r="AZ243" i="2"/>
  <c r="CQ239" i="2"/>
  <c r="T238" i="2"/>
  <c r="BJ234" i="2"/>
  <c r="DA230" i="2"/>
  <c r="AB227" i="2"/>
  <c r="BT223" i="2"/>
  <c r="DN219" i="2"/>
  <c r="CN218" i="2"/>
  <c r="BM215" i="2"/>
  <c r="AL214" i="2"/>
  <c r="L211" i="2"/>
  <c r="CX207" i="2"/>
  <c r="BV206" i="2"/>
  <c r="AT203" i="2"/>
  <c r="T202" i="2"/>
  <c r="DF198" i="2"/>
  <c r="CE195" i="2"/>
  <c r="BC194" i="2"/>
  <c r="AB191" i="2"/>
  <c r="DN187" i="2"/>
  <c r="CN186" i="2"/>
  <c r="BM183" i="2"/>
  <c r="AL182" i="2"/>
  <c r="L179" i="2"/>
  <c r="CX175" i="2"/>
  <c r="DP174" i="2"/>
  <c r="Y174" i="2"/>
  <c r="AT171" i="2"/>
  <c r="BO170" i="2"/>
  <c r="CK167" i="2"/>
  <c r="J167" i="2"/>
  <c r="AZ166" i="2"/>
  <c r="CU163" i="2"/>
  <c r="Z163" i="2"/>
  <c r="BT162" i="2"/>
  <c r="DL159" i="2"/>
  <c r="AR159" i="2"/>
  <c r="CL158" i="2"/>
  <c r="R158" i="2"/>
  <c r="BJ155" i="2"/>
  <c r="DD154" i="2"/>
  <c r="AY154" i="2"/>
  <c r="Q154" i="2"/>
  <c r="CT151" i="2"/>
  <c r="BI151" i="2"/>
  <c r="Y151" i="2"/>
  <c r="DC150" i="2"/>
  <c r="BS150" i="2"/>
  <c r="AI150" i="2"/>
  <c r="DK147" i="2"/>
  <c r="CB147" i="2"/>
  <c r="AQ147" i="2"/>
  <c r="DT146" i="2"/>
  <c r="CK146" i="2"/>
  <c r="AY146" i="2"/>
  <c r="Q146" i="2"/>
  <c r="CT143" i="2"/>
  <c r="BI143" i="2"/>
  <c r="Y143" i="2"/>
  <c r="DC142" i="2"/>
  <c r="AI142" i="2"/>
  <c r="DK139" i="2"/>
  <c r="CB139" i="2"/>
  <c r="AQ139" i="2"/>
  <c r="DT138" i="2"/>
  <c r="CK138" i="2"/>
  <c r="AY138" i="2"/>
  <c r="Q138" i="2"/>
  <c r="CT135" i="2"/>
  <c r="BI135" i="2"/>
  <c r="Y135" i="2"/>
  <c r="DC134" i="2"/>
  <c r="AI134" i="2"/>
  <c r="DK131" i="2"/>
  <c r="CB131" i="2"/>
  <c r="AQ131" i="2"/>
  <c r="DT130" i="2"/>
  <c r="CK130" i="2"/>
  <c r="AY130" i="2"/>
  <c r="CT127" i="2"/>
  <c r="AU127" i="2"/>
  <c r="X127" i="2"/>
  <c r="DL126" i="2"/>
  <c r="CO126" i="2"/>
  <c r="BQ126" i="2"/>
  <c r="AR126" i="2"/>
  <c r="U126" i="2"/>
  <c r="DJ123" i="2"/>
  <c r="CL123" i="2"/>
  <c r="BN123" i="2"/>
  <c r="AP123" i="2"/>
  <c r="R123" i="2"/>
  <c r="DG122" i="2"/>
  <c r="CJ122" i="2"/>
  <c r="BJ122" i="2"/>
  <c r="AM122" i="2"/>
  <c r="P122" i="2"/>
  <c r="DD119" i="2"/>
  <c r="CF119" i="2"/>
  <c r="BH119" i="2"/>
  <c r="AJ119" i="2"/>
  <c r="M119" i="2"/>
  <c r="DB118" i="2"/>
  <c r="CC118" i="2"/>
  <c r="BD118" i="2"/>
  <c r="AH118" i="2"/>
  <c r="J118" i="2"/>
  <c r="CY115" i="2"/>
  <c r="CA115" i="2"/>
  <c r="AZ115" i="2"/>
  <c r="AG115" i="2"/>
  <c r="O115" i="2"/>
  <c r="DI114" i="2"/>
  <c r="CQ114" i="2"/>
  <c r="BY114" i="2"/>
  <c r="BF114" i="2"/>
  <c r="AO114" i="2"/>
  <c r="W114" i="2"/>
  <c r="DQ111" i="2"/>
  <c r="DA111" i="2"/>
  <c r="CI111" i="2"/>
  <c r="BP111" i="2"/>
  <c r="AW111" i="2"/>
  <c r="AG111" i="2"/>
  <c r="O111" i="2"/>
  <c r="DI110" i="2"/>
  <c r="CQ110" i="2"/>
  <c r="BY110" i="2"/>
  <c r="BF110" i="2"/>
  <c r="AO110" i="2"/>
  <c r="W110" i="2"/>
  <c r="DQ107" i="2"/>
  <c r="DA107" i="2"/>
  <c r="CI107" i="2"/>
  <c r="BP107" i="2"/>
  <c r="AW107" i="2"/>
  <c r="AG107" i="2"/>
  <c r="O107" i="2"/>
  <c r="DI106" i="2"/>
  <c r="CQ106" i="2"/>
  <c r="BY106" i="2"/>
  <c r="BF106" i="2"/>
  <c r="AO106" i="2"/>
  <c r="W106" i="2"/>
  <c r="DQ103" i="2"/>
  <c r="DA103" i="2"/>
  <c r="CI103" i="2"/>
  <c r="BP103" i="2"/>
  <c r="AW103" i="2"/>
  <c r="AG103" i="2"/>
  <c r="O103" i="2"/>
  <c r="DI102" i="2"/>
  <c r="BY102" i="2"/>
  <c r="BF102" i="2"/>
  <c r="W102" i="2"/>
  <c r="DQ99" i="2"/>
  <c r="DA99" i="2"/>
  <c r="CI99" i="2"/>
  <c r="BP99" i="2"/>
  <c r="AW99" i="2"/>
  <c r="AG99" i="2"/>
  <c r="O99" i="2"/>
  <c r="DI98" i="2"/>
  <c r="CQ98" i="2"/>
  <c r="BY98" i="2"/>
  <c r="BF98" i="2"/>
  <c r="W98" i="2"/>
  <c r="DQ95" i="2"/>
  <c r="DA95" i="2"/>
  <c r="CI95" i="2"/>
  <c r="BP95" i="2"/>
  <c r="AW95" i="2"/>
  <c r="AG95" i="2"/>
  <c r="O95" i="2"/>
  <c r="DI94" i="2"/>
  <c r="CQ94" i="2"/>
  <c r="BY94" i="2"/>
  <c r="BF94" i="2"/>
  <c r="W94" i="2"/>
  <c r="DQ91" i="2"/>
  <c r="DA91" i="2"/>
  <c r="CI91" i="2"/>
  <c r="BP91" i="2"/>
  <c r="AW91" i="2"/>
  <c r="AG91" i="2"/>
  <c r="O91" i="2"/>
  <c r="DI90" i="2"/>
  <c r="CQ90" i="2"/>
  <c r="BY90" i="2"/>
  <c r="BF90" i="2"/>
  <c r="W90" i="2"/>
  <c r="DQ87" i="2"/>
  <c r="DA87" i="2"/>
  <c r="CI87" i="2"/>
  <c r="BP87" i="2"/>
  <c r="AW87" i="2"/>
  <c r="AG87" i="2"/>
  <c r="O87" i="2"/>
  <c r="DI86" i="2"/>
  <c r="CQ86" i="2"/>
  <c r="BY86" i="2"/>
  <c r="BF86" i="2"/>
  <c r="W86" i="2"/>
  <c r="DQ83" i="2"/>
  <c r="DA83" i="2"/>
  <c r="CI83" i="2"/>
  <c r="BP83" i="2"/>
  <c r="AW83" i="2"/>
  <c r="AG83" i="2"/>
  <c r="O83" i="2"/>
  <c r="DI82" i="2"/>
  <c r="CQ82" i="2"/>
  <c r="BY82" i="2"/>
  <c r="BF82" i="2"/>
  <c r="W82" i="2"/>
  <c r="DQ79" i="2"/>
  <c r="DA79" i="2"/>
  <c r="CI79" i="2"/>
  <c r="BP79" i="2"/>
  <c r="AW79" i="2"/>
  <c r="AG79" i="2"/>
  <c r="O79" i="2"/>
  <c r="DI78" i="2"/>
  <c r="CQ78" i="2"/>
  <c r="BY78" i="2"/>
  <c r="BF78" i="2"/>
  <c r="AO78" i="2"/>
  <c r="W78" i="2"/>
  <c r="DQ75" i="2"/>
  <c r="DA75" i="2"/>
  <c r="CI75" i="2"/>
  <c r="BP75" i="2"/>
  <c r="AW75" i="2"/>
  <c r="AG75" i="2"/>
  <c r="O75" i="2"/>
  <c r="DI74" i="2"/>
  <c r="CQ74" i="2"/>
  <c r="BY74" i="2"/>
  <c r="BF74" i="2"/>
  <c r="AO74" i="2"/>
  <c r="W74" i="2"/>
  <c r="DQ71" i="2"/>
  <c r="DA71" i="2"/>
  <c r="CI71" i="2"/>
  <c r="BP71" i="2"/>
  <c r="AW71" i="2"/>
  <c r="AG71" i="2"/>
  <c r="O71" i="2"/>
  <c r="DI70" i="2"/>
  <c r="CQ70" i="2"/>
  <c r="BY70" i="2"/>
  <c r="BF70" i="2"/>
  <c r="W70" i="2"/>
  <c r="DQ67" i="2"/>
  <c r="DA67" i="2"/>
  <c r="CI67" i="2"/>
  <c r="BP67" i="2"/>
  <c r="AW67" i="2"/>
  <c r="AG67" i="2"/>
  <c r="O67" i="2"/>
  <c r="DI66" i="2"/>
  <c r="CQ66" i="2"/>
  <c r="BY66" i="2"/>
  <c r="BF66" i="2"/>
  <c r="W66" i="2"/>
  <c r="DQ63" i="2"/>
  <c r="DA63" i="2"/>
  <c r="CI63" i="2"/>
  <c r="BP63" i="2"/>
  <c r="AW63" i="2"/>
  <c r="AG63" i="2"/>
  <c r="O63" i="2"/>
  <c r="DI62" i="2"/>
  <c r="CQ62" i="2"/>
  <c r="BY62" i="2"/>
  <c r="BF62" i="2"/>
  <c r="W62" i="2"/>
  <c r="DQ59" i="2"/>
  <c r="DA59" i="2"/>
  <c r="CI59" i="2"/>
  <c r="BP59" i="2"/>
  <c r="AW59" i="2"/>
  <c r="AG59" i="2"/>
  <c r="O59" i="2"/>
  <c r="DI58" i="2"/>
  <c r="CQ58" i="2"/>
  <c r="BY58" i="2"/>
  <c r="BF58" i="2"/>
  <c r="AO58" i="2"/>
  <c r="W58" i="2"/>
  <c r="DQ55" i="2"/>
  <c r="DA55" i="2"/>
  <c r="CI55" i="2"/>
  <c r="BP55" i="2"/>
  <c r="AW55" i="2"/>
  <c r="AG55" i="2"/>
  <c r="O55" i="2"/>
  <c r="DI54" i="2"/>
  <c r="CQ54" i="2"/>
  <c r="BY54" i="2"/>
  <c r="BF54" i="2"/>
  <c r="AO54" i="2"/>
  <c r="W54" i="2"/>
  <c r="DQ51" i="2"/>
  <c r="DA51" i="2"/>
  <c r="CI51" i="2"/>
  <c r="BP51" i="2"/>
  <c r="AW51" i="2"/>
  <c r="AG51" i="2"/>
  <c r="O51" i="2"/>
  <c r="DI50" i="2"/>
  <c r="CQ50" i="2"/>
  <c r="BY50" i="2"/>
  <c r="BF50" i="2"/>
  <c r="AO50" i="2"/>
  <c r="W50" i="2"/>
  <c r="DQ46" i="2"/>
  <c r="DA46" i="2"/>
  <c r="CI46" i="2"/>
  <c r="BP46" i="2"/>
  <c r="AW46" i="2"/>
  <c r="AG46" i="2"/>
  <c r="O46" i="2"/>
  <c r="DI45" i="2"/>
  <c r="CQ45" i="2"/>
  <c r="BY45" i="2"/>
  <c r="BF45" i="2"/>
  <c r="AO45" i="2"/>
  <c r="W45" i="2"/>
  <c r="DQ42" i="2"/>
  <c r="DA42" i="2"/>
  <c r="CI42" i="2"/>
  <c r="BP42" i="2"/>
  <c r="AW42" i="2"/>
  <c r="AG42" i="2"/>
  <c r="O42" i="2"/>
  <c r="DI41" i="2"/>
  <c r="CQ41" i="2"/>
  <c r="BY41" i="2"/>
  <c r="BF41" i="2"/>
  <c r="AO41" i="2"/>
  <c r="W41" i="2"/>
  <c r="DQ29" i="2"/>
  <c r="DA29" i="2"/>
  <c r="CI29" i="2"/>
  <c r="BP29" i="2"/>
  <c r="AW29" i="2"/>
  <c r="AG29" i="2"/>
  <c r="O29" i="2"/>
  <c r="DI28" i="2"/>
  <c r="CQ28" i="2"/>
  <c r="BY28" i="2"/>
  <c r="BF28" i="2"/>
  <c r="AO28" i="2"/>
  <c r="W28" i="2"/>
  <c r="DQ25" i="2"/>
  <c r="DA25" i="2"/>
  <c r="CI25" i="2"/>
  <c r="BP25" i="2"/>
  <c r="AW25" i="2"/>
  <c r="AG25" i="2"/>
  <c r="O25" i="2"/>
  <c r="DI24" i="2"/>
  <c r="CQ24" i="2"/>
  <c r="BY24" i="2"/>
  <c r="BF24" i="2"/>
  <c r="AO24" i="2"/>
  <c r="W24" i="2"/>
  <c r="DQ21" i="2"/>
  <c r="DA21" i="2"/>
  <c r="CI21" i="2"/>
  <c r="BP21" i="2"/>
  <c r="AW21" i="2"/>
  <c r="AG21" i="2"/>
  <c r="O21" i="2"/>
  <c r="DI20" i="2"/>
  <c r="CQ20" i="2"/>
  <c r="BY20" i="2"/>
  <c r="BF20" i="2"/>
  <c r="AO20" i="2"/>
  <c r="W20" i="2"/>
  <c r="DL142" i="2"/>
  <c r="CC135" i="2"/>
  <c r="DD134" i="2"/>
  <c r="J134" i="2"/>
  <c r="Z131" i="2"/>
  <c r="AZ130" i="2"/>
  <c r="CH127" i="2"/>
  <c r="Y127" i="2"/>
  <c r="L126" i="2"/>
  <c r="BO123" i="2"/>
  <c r="DT122" i="2"/>
  <c r="BE122" i="2"/>
  <c r="DK119" i="2"/>
  <c r="AV119" i="2"/>
  <c r="DC118" i="2"/>
  <c r="AN118" i="2"/>
  <c r="CT115" i="2"/>
  <c r="AL115" i="2"/>
  <c r="DB114" i="2"/>
  <c r="BC114" i="2"/>
  <c r="DR111" i="2"/>
  <c r="CA111" i="2"/>
  <c r="AH111" i="2"/>
  <c r="CX110" i="2"/>
  <c r="AX110" i="2"/>
  <c r="DR107" i="2"/>
  <c r="CA107" i="2"/>
  <c r="X107" i="2"/>
  <c r="CR106" i="2"/>
  <c r="AX106" i="2"/>
  <c r="DN103" i="2"/>
  <c r="BQ103" i="2"/>
  <c r="T103" i="2"/>
  <c r="CJ102" i="2"/>
  <c r="AH102" i="2"/>
  <c r="DF99" i="2"/>
  <c r="BH99" i="2"/>
  <c r="AB99" i="2"/>
  <c r="CR98" i="2"/>
  <c r="AX98" i="2"/>
  <c r="DN95" i="2"/>
  <c r="CA95" i="2"/>
  <c r="AL95" i="2"/>
  <c r="CX94" i="2"/>
  <c r="BC94" i="2"/>
  <c r="L94" i="2"/>
  <c r="CE91" i="2"/>
  <c r="AP91" i="2"/>
  <c r="DJ90" i="2"/>
  <c r="BM90" i="2"/>
  <c r="P90" i="2"/>
  <c r="CA87" i="2"/>
  <c r="CX86" i="2"/>
  <c r="BH86" i="2"/>
  <c r="L86" i="2"/>
  <c r="CR83" i="2"/>
  <c r="BH83" i="2"/>
  <c r="X83" i="2"/>
  <c r="DB82" i="2"/>
  <c r="BQ82" i="2"/>
  <c r="AH82" i="2"/>
  <c r="DJ79" i="2"/>
  <c r="CA79" i="2"/>
  <c r="AP79" i="2"/>
  <c r="DR78" i="2"/>
  <c r="CJ78" i="2"/>
  <c r="AX78" i="2"/>
  <c r="P78" i="2"/>
  <c r="CN75" i="2"/>
  <c r="BH75" i="2"/>
  <c r="X75" i="2"/>
  <c r="CX74" i="2"/>
  <c r="BQ74" i="2"/>
  <c r="AH74" i="2"/>
  <c r="DF71" i="2"/>
  <c r="BV71" i="2"/>
  <c r="AL71" i="2"/>
  <c r="DN70" i="2"/>
  <c r="CE70" i="2"/>
  <c r="AT70" i="2"/>
  <c r="L70" i="2"/>
  <c r="CN67" i="2"/>
  <c r="BC67" i="2"/>
  <c r="T67" i="2"/>
  <c r="CX66" i="2"/>
  <c r="BM66" i="2"/>
  <c r="L63" i="2"/>
  <c r="CR62" i="2"/>
  <c r="AX62" i="2"/>
  <c r="DN59" i="2"/>
  <c r="BH59" i="2"/>
  <c r="CR58" i="2"/>
  <c r="X58" i="2"/>
  <c r="BM55" i="2"/>
  <c r="CX54" i="2"/>
  <c r="AB54" i="2"/>
  <c r="BV51" i="2"/>
  <c r="DF50" i="2"/>
  <c r="AB50" i="2"/>
  <c r="BQ46" i="2"/>
  <c r="DJ45" i="2"/>
  <c r="AH45" i="2"/>
  <c r="CA42" i="2"/>
  <c r="DR41" i="2"/>
  <c r="AX41" i="2"/>
  <c r="CR29" i="2"/>
  <c r="X29" i="2"/>
  <c r="BM28" i="2"/>
  <c r="DN25" i="2"/>
  <c r="AL25" i="2"/>
  <c r="CN24" i="2"/>
  <c r="AL24" i="2"/>
  <c r="CX21" i="2"/>
  <c r="AP21" i="2"/>
  <c r="CR20" i="2"/>
  <c r="AP20" i="2"/>
  <c r="AS364" i="2"/>
  <c r="J328" i="2"/>
  <c r="Z308" i="2"/>
  <c r="BA295" i="2"/>
  <c r="BK283" i="2"/>
  <c r="DE274" i="2"/>
  <c r="BA270" i="2"/>
  <c r="DM263" i="2"/>
  <c r="BK259" i="2"/>
  <c r="K255" i="2"/>
  <c r="DQ250" i="2"/>
  <c r="AT247" i="2"/>
  <c r="CL243" i="2"/>
  <c r="O242" i="2"/>
  <c r="BC238" i="2"/>
  <c r="CU234" i="2"/>
  <c r="W231" i="2"/>
  <c r="BM227" i="2"/>
  <c r="DD223" i="2"/>
  <c r="AG222" i="2"/>
  <c r="DN218" i="2"/>
  <c r="CN215" i="2"/>
  <c r="BM214" i="2"/>
  <c r="AL211" i="2"/>
  <c r="L210" i="2"/>
  <c r="CX206" i="2"/>
  <c r="BV203" i="2"/>
  <c r="AT202" i="2"/>
  <c r="T199" i="2"/>
  <c r="DF195" i="2"/>
  <c r="CE194" i="2"/>
  <c r="BC191" i="2"/>
  <c r="AB190" i="2"/>
  <c r="DN186" i="2"/>
  <c r="CN183" i="2"/>
  <c r="BM182" i="2"/>
  <c r="AL179" i="2"/>
  <c r="L178" i="2"/>
  <c r="V175" i="2"/>
  <c r="AQ174" i="2"/>
  <c r="BM171" i="2"/>
  <c r="CH170" i="2"/>
  <c r="DC167" i="2"/>
  <c r="V167" i="2"/>
  <c r="BO166" i="2"/>
  <c r="DH163" i="2"/>
  <c r="AN163" i="2"/>
  <c r="CH162" i="2"/>
  <c r="N162" i="2"/>
  <c r="BE159" i="2"/>
  <c r="CZ158" i="2"/>
  <c r="AE158" i="2"/>
  <c r="BX155" i="2"/>
  <c r="DP154" i="2"/>
  <c r="BE154" i="2"/>
  <c r="V154" i="2"/>
  <c r="CZ151" i="2"/>
  <c r="BO151" i="2"/>
  <c r="AE151" i="2"/>
  <c r="DH150" i="2"/>
  <c r="BX150" i="2"/>
  <c r="AN150" i="2"/>
  <c r="DP147" i="2"/>
  <c r="CH147" i="2"/>
  <c r="AV147" i="2"/>
  <c r="N147" i="2"/>
  <c r="CP146" i="2"/>
  <c r="BE146" i="2"/>
  <c r="V146" i="2"/>
  <c r="CZ143" i="2"/>
  <c r="BO143" i="2"/>
  <c r="AE143" i="2"/>
  <c r="DH142" i="2"/>
  <c r="BX142" i="2"/>
  <c r="AN142" i="2"/>
  <c r="DP139" i="2"/>
  <c r="CH139" i="2"/>
  <c r="AV139" i="2"/>
  <c r="N139" i="2"/>
  <c r="CP138" i="2"/>
  <c r="BE138" i="2"/>
  <c r="V138" i="2"/>
  <c r="CZ135" i="2"/>
  <c r="BO135" i="2"/>
  <c r="AE135" i="2"/>
  <c r="DH134" i="2"/>
  <c r="BX134" i="2"/>
  <c r="AN134" i="2"/>
  <c r="DP131" i="2"/>
  <c r="CH131" i="2"/>
  <c r="AV131" i="2"/>
  <c r="N131" i="2"/>
  <c r="CP130" i="2"/>
  <c r="BE130" i="2"/>
  <c r="V130" i="2"/>
  <c r="CZ127" i="2"/>
  <c r="BX127" i="2"/>
  <c r="AY127" i="2"/>
  <c r="AB127" i="2"/>
  <c r="DP126" i="2"/>
  <c r="CT126" i="2"/>
  <c r="BV126" i="2"/>
  <c r="AV126" i="2"/>
  <c r="Y126" i="2"/>
  <c r="DN123" i="2"/>
  <c r="CP123" i="2"/>
  <c r="BS123" i="2"/>
  <c r="AT123" i="2"/>
  <c r="V123" i="2"/>
  <c r="DK122" i="2"/>
  <c r="CN122" i="2"/>
  <c r="BO122" i="2"/>
  <c r="AQ122" i="2"/>
  <c r="T122" i="2"/>
  <c r="DH119" i="2"/>
  <c r="CK119" i="2"/>
  <c r="BM119" i="2"/>
  <c r="AN119" i="2"/>
  <c r="Q119" i="2"/>
  <c r="DF118" i="2"/>
  <c r="CH118" i="2"/>
  <c r="BI118" i="2"/>
  <c r="AL118" i="2"/>
  <c r="N118" i="2"/>
  <c r="DC115" i="2"/>
  <c r="CE115" i="2"/>
  <c r="BE115" i="2"/>
  <c r="AJ115" i="2"/>
  <c r="R115" i="2"/>
  <c r="DL114" i="2"/>
  <c r="CU114" i="2"/>
  <c r="CC114" i="2"/>
  <c r="BJ114" i="2"/>
  <c r="AR114" i="2"/>
  <c r="Z114" i="2"/>
  <c r="J114" i="2"/>
  <c r="DD111" i="2"/>
  <c r="CL111" i="2"/>
  <c r="BT111" i="2"/>
  <c r="AZ111" i="2"/>
  <c r="AJ111" i="2"/>
  <c r="R111" i="2"/>
  <c r="DL110" i="2"/>
  <c r="CU110" i="2"/>
  <c r="CC110" i="2"/>
  <c r="BJ110" i="2"/>
  <c r="AR110" i="2"/>
  <c r="Z110" i="2"/>
  <c r="J110" i="2"/>
  <c r="DD107" i="2"/>
  <c r="CL107" i="2"/>
  <c r="BT107" i="2"/>
  <c r="AZ107" i="2"/>
  <c r="AJ107" i="2"/>
  <c r="R107" i="2"/>
  <c r="DL106" i="2"/>
  <c r="CU106" i="2"/>
  <c r="CC106" i="2"/>
  <c r="BJ106" i="2"/>
  <c r="AR106" i="2"/>
  <c r="Z106" i="2"/>
  <c r="J106" i="2"/>
  <c r="DD103" i="2"/>
  <c r="CL103" i="2"/>
  <c r="AZ103" i="2"/>
  <c r="AJ103" i="2"/>
  <c r="R103" i="2"/>
  <c r="DL102" i="2"/>
  <c r="CU102" i="2"/>
  <c r="CC102" i="2"/>
  <c r="BJ102" i="2"/>
  <c r="AR102" i="2"/>
  <c r="Z102" i="2"/>
  <c r="J102" i="2"/>
  <c r="DD99" i="2"/>
  <c r="CL99" i="2"/>
  <c r="AZ99" i="2"/>
  <c r="AJ99" i="2"/>
  <c r="R99" i="2"/>
  <c r="DL98" i="2"/>
  <c r="CU98" i="2"/>
  <c r="CC98" i="2"/>
  <c r="BJ98" i="2"/>
  <c r="AR98" i="2"/>
  <c r="Z98" i="2"/>
  <c r="J98" i="2"/>
  <c r="DD95" i="2"/>
  <c r="CL95" i="2"/>
  <c r="AZ95" i="2"/>
  <c r="AJ95" i="2"/>
  <c r="R95" i="2"/>
  <c r="DL94" i="2"/>
  <c r="CU94" i="2"/>
  <c r="CC94" i="2"/>
  <c r="BJ94" i="2"/>
  <c r="AR94" i="2"/>
  <c r="Z94" i="2"/>
  <c r="J94" i="2"/>
  <c r="DD91" i="2"/>
  <c r="CL91" i="2"/>
  <c r="AZ91" i="2"/>
  <c r="AJ91" i="2"/>
  <c r="R91" i="2"/>
  <c r="DL90" i="2"/>
  <c r="CU90" i="2"/>
  <c r="CC90" i="2"/>
  <c r="BJ90" i="2"/>
  <c r="AR90" i="2"/>
  <c r="Z90" i="2"/>
  <c r="J90" i="2"/>
  <c r="DD87" i="2"/>
  <c r="CL87" i="2"/>
  <c r="AZ87" i="2"/>
  <c r="AJ87" i="2"/>
  <c r="R87" i="2"/>
  <c r="DL86" i="2"/>
  <c r="CU86" i="2"/>
  <c r="CC86" i="2"/>
  <c r="BJ86" i="2"/>
  <c r="AR86" i="2"/>
  <c r="Z86" i="2"/>
  <c r="J86" i="2"/>
  <c r="DD83" i="2"/>
  <c r="CL83" i="2"/>
  <c r="AZ83" i="2"/>
  <c r="AJ83" i="2"/>
  <c r="R83" i="2"/>
  <c r="DL82" i="2"/>
  <c r="CU82" i="2"/>
  <c r="CC82" i="2"/>
  <c r="BJ82" i="2"/>
  <c r="AR82" i="2"/>
  <c r="Z82" i="2"/>
  <c r="J82" i="2"/>
  <c r="DD79" i="2"/>
  <c r="CL79" i="2"/>
  <c r="BT79" i="2"/>
  <c r="AZ79" i="2"/>
  <c r="AJ79" i="2"/>
  <c r="R79" i="2"/>
  <c r="DL78" i="2"/>
  <c r="CU78" i="2"/>
  <c r="CC78" i="2"/>
  <c r="BJ78" i="2"/>
  <c r="AR78" i="2"/>
  <c r="Z78" i="2"/>
  <c r="J78" i="2"/>
  <c r="DD75" i="2"/>
  <c r="CL75" i="2"/>
  <c r="BT75" i="2"/>
  <c r="AZ75" i="2"/>
  <c r="AJ75" i="2"/>
  <c r="R75" i="2"/>
  <c r="DL74" i="2"/>
  <c r="CU74" i="2"/>
  <c r="CC74" i="2"/>
  <c r="BJ74" i="2"/>
  <c r="AR74" i="2"/>
  <c r="Z74" i="2"/>
  <c r="J74" i="2"/>
  <c r="DD71" i="2"/>
  <c r="CL71" i="2"/>
  <c r="AZ71" i="2"/>
  <c r="AJ71" i="2"/>
  <c r="R71" i="2"/>
  <c r="DL70" i="2"/>
  <c r="CU70" i="2"/>
  <c r="CC70" i="2"/>
  <c r="BJ70" i="2"/>
  <c r="AR70" i="2"/>
  <c r="Z70" i="2"/>
  <c r="J70" i="2"/>
  <c r="DD67" i="2"/>
  <c r="CL67" i="2"/>
  <c r="AZ67" i="2"/>
  <c r="AJ67" i="2"/>
  <c r="R67" i="2"/>
  <c r="DL66" i="2"/>
  <c r="CU66" i="2"/>
  <c r="CC66" i="2"/>
  <c r="BJ66" i="2"/>
  <c r="AR66" i="2"/>
  <c r="Z66" i="2"/>
  <c r="J66" i="2"/>
  <c r="DD63" i="2"/>
  <c r="CL63" i="2"/>
  <c r="AZ63" i="2"/>
  <c r="AJ63" i="2"/>
  <c r="R63" i="2"/>
  <c r="DL62" i="2"/>
  <c r="CU62" i="2"/>
  <c r="CC62" i="2"/>
  <c r="BJ62" i="2"/>
  <c r="AR62" i="2"/>
  <c r="Z62" i="2"/>
  <c r="J62" i="2"/>
  <c r="DD59" i="2"/>
  <c r="CL59" i="2"/>
  <c r="BT59" i="2"/>
  <c r="AZ59" i="2"/>
  <c r="AJ59" i="2"/>
  <c r="R59" i="2"/>
  <c r="DL58" i="2"/>
  <c r="CU58" i="2"/>
  <c r="CC58" i="2"/>
  <c r="BJ58" i="2"/>
  <c r="AR58" i="2"/>
  <c r="Z58" i="2"/>
  <c r="J58" i="2"/>
  <c r="DD55" i="2"/>
  <c r="CL55" i="2"/>
  <c r="AZ55" i="2"/>
  <c r="AJ55" i="2"/>
  <c r="R55" i="2"/>
  <c r="DL54" i="2"/>
  <c r="CU54" i="2"/>
  <c r="CC54" i="2"/>
  <c r="BJ54" i="2"/>
  <c r="AR54" i="2"/>
  <c r="Z54" i="2"/>
  <c r="J54" i="2"/>
  <c r="DD51" i="2"/>
  <c r="CL51" i="2"/>
  <c r="BT51" i="2"/>
  <c r="AZ51" i="2"/>
  <c r="AJ51" i="2"/>
  <c r="R51" i="2"/>
  <c r="DL50" i="2"/>
  <c r="CU50" i="2"/>
  <c r="CC50" i="2"/>
  <c r="BJ50" i="2"/>
  <c r="AR50" i="2"/>
  <c r="Z50" i="2"/>
  <c r="J50" i="2"/>
  <c r="DD46" i="2"/>
  <c r="AV158" i="2"/>
  <c r="AE154" i="2"/>
  <c r="DP150" i="2"/>
  <c r="CP147" i="2"/>
  <c r="BO146" i="2"/>
  <c r="AN143" i="2"/>
  <c r="N142" i="2"/>
  <c r="CZ138" i="2"/>
  <c r="BX135" i="2"/>
  <c r="AV134" i="2"/>
  <c r="V131" i="2"/>
  <c r="DH127" i="2"/>
  <c r="AI127" i="2"/>
  <c r="BC126" i="2"/>
  <c r="BX123" i="2"/>
  <c r="CT122" i="2"/>
  <c r="DN119" i="2"/>
  <c r="V119" i="2"/>
  <c r="AQ118" i="2"/>
  <c r="BM115" i="2"/>
  <c r="CZ114" i="2"/>
  <c r="AE114" i="2"/>
  <c r="BX111" i="2"/>
  <c r="DP110" i="2"/>
  <c r="AV110" i="2"/>
  <c r="CP107" i="2"/>
  <c r="V107" i="2"/>
  <c r="BO106" i="2"/>
  <c r="DH103" i="2"/>
  <c r="BE103" i="2"/>
  <c r="CZ102" i="2"/>
  <c r="BO102" i="2"/>
  <c r="DH99" i="2"/>
  <c r="BE99" i="2"/>
  <c r="CZ98" i="2"/>
  <c r="AV98" i="2"/>
  <c r="CP95" i="2"/>
  <c r="AN95" i="2"/>
  <c r="CH94" i="2"/>
  <c r="AE94" i="2"/>
  <c r="BX91" i="2"/>
  <c r="V91" i="2"/>
  <c r="N90" i="2"/>
  <c r="DP86" i="2"/>
  <c r="BO86" i="2"/>
  <c r="DH83" i="2"/>
  <c r="BE83" i="2"/>
  <c r="CZ82" i="2"/>
  <c r="AV82" i="2"/>
  <c r="CP79" i="2"/>
  <c r="V79" i="2"/>
  <c r="BO78" i="2"/>
  <c r="DH75" i="2"/>
  <c r="AN75" i="2"/>
  <c r="CH74" i="2"/>
  <c r="N74" i="2"/>
  <c r="DP70" i="2"/>
  <c r="BO70" i="2"/>
  <c r="DH67" i="2"/>
  <c r="BE67" i="2"/>
  <c r="CZ66" i="2"/>
  <c r="AV66" i="2"/>
  <c r="CP63" i="2"/>
  <c r="BE63" i="2"/>
  <c r="V63" i="2"/>
  <c r="CZ62" i="2"/>
  <c r="AN62" i="2"/>
  <c r="DP59" i="2"/>
  <c r="CH59" i="2"/>
  <c r="AV59" i="2"/>
  <c r="N59" i="2"/>
  <c r="CP58" i="2"/>
  <c r="BE58" i="2"/>
  <c r="V58" i="2"/>
  <c r="CZ55" i="2"/>
  <c r="AN55" i="2"/>
  <c r="DP54" i="2"/>
  <c r="CH54" i="2"/>
  <c r="BE54" i="2"/>
  <c r="V54" i="2"/>
  <c r="CZ51" i="2"/>
  <c r="BO51" i="2"/>
  <c r="AE51" i="2"/>
  <c r="DH50" i="2"/>
  <c r="BX50" i="2"/>
  <c r="AN50" i="2"/>
  <c r="DP46" i="2"/>
  <c r="CP46" i="2"/>
  <c r="BX46" i="2"/>
  <c r="BE46" i="2"/>
  <c r="AN46" i="2"/>
  <c r="V46" i="2"/>
  <c r="DP45" i="2"/>
  <c r="CZ45" i="2"/>
  <c r="CH45" i="2"/>
  <c r="BO45" i="2"/>
  <c r="AV45" i="2"/>
  <c r="AE45" i="2"/>
  <c r="N45" i="2"/>
  <c r="DH42" i="2"/>
  <c r="CP42" i="2"/>
  <c r="BX42" i="2"/>
  <c r="BE42" i="2"/>
  <c r="AN42" i="2"/>
  <c r="V42" i="2"/>
  <c r="DP41" i="2"/>
  <c r="CZ41" i="2"/>
  <c r="CH41" i="2"/>
  <c r="BO41" i="2"/>
  <c r="AV41" i="2"/>
  <c r="AE41" i="2"/>
  <c r="N41" i="2"/>
  <c r="DH29" i="2"/>
  <c r="CP29" i="2"/>
  <c r="BX29" i="2"/>
  <c r="BE29" i="2"/>
  <c r="AN29" i="2"/>
  <c r="V29" i="2"/>
  <c r="DP28" i="2"/>
  <c r="CZ28" i="2"/>
  <c r="CH28" i="2"/>
  <c r="BO28" i="2"/>
  <c r="AV28" i="2"/>
  <c r="AE28" i="2"/>
  <c r="N28" i="2"/>
  <c r="DH25" i="2"/>
  <c r="CP25" i="2"/>
  <c r="BX25" i="2"/>
  <c r="BE25" i="2"/>
  <c r="AN25" i="2"/>
  <c r="V25" i="2"/>
  <c r="DP24" i="2"/>
  <c r="CZ24" i="2"/>
  <c r="CH24" i="2"/>
  <c r="BO24" i="2"/>
  <c r="AV24" i="2"/>
  <c r="AE24" i="2"/>
  <c r="N24" i="2"/>
  <c r="DH21" i="2"/>
  <c r="CP21" i="2"/>
  <c r="BX21" i="2"/>
  <c r="BE21" i="2"/>
  <c r="AN21" i="2"/>
  <c r="V21" i="2"/>
  <c r="DP20" i="2"/>
  <c r="CZ20" i="2"/>
  <c r="CH20" i="2"/>
  <c r="BO20" i="2"/>
  <c r="AV20" i="2"/>
  <c r="AE20" i="2"/>
  <c r="N20" i="2"/>
  <c r="DT54" i="2"/>
  <c r="CT54" i="2"/>
  <c r="AM54" i="2"/>
  <c r="DT51" i="2"/>
  <c r="CT51" i="2"/>
  <c r="BN51" i="2"/>
  <c r="AM51" i="2"/>
  <c r="DT50" i="2"/>
  <c r="CO50" i="2"/>
  <c r="BN50" i="2"/>
  <c r="AI50" i="2"/>
  <c r="DO46" i="2"/>
  <c r="CO46" i="2"/>
  <c r="BI46" i="2"/>
  <c r="AI46" i="2"/>
  <c r="DO45" i="2"/>
  <c r="CK45" i="2"/>
  <c r="BI45" i="2"/>
  <c r="AC45" i="2"/>
  <c r="DO42" i="2"/>
  <c r="CK42" i="2"/>
  <c r="BI42" i="2"/>
  <c r="AC42" i="2"/>
  <c r="DK41" i="2"/>
  <c r="CK41" i="2"/>
  <c r="BD41" i="2"/>
  <c r="Y41" i="2"/>
  <c r="DG29" i="2"/>
  <c r="CB29" i="2"/>
  <c r="AY29" i="2"/>
  <c r="U29" i="2"/>
  <c r="DC28" i="2"/>
  <c r="CB28" i="2"/>
  <c r="AU28" i="2"/>
  <c r="Q28" i="2"/>
  <c r="DC25" i="2"/>
  <c r="CB25" i="2"/>
  <c r="AU25" i="2"/>
  <c r="Q25" i="2"/>
  <c r="CY24" i="2"/>
  <c r="BW24" i="2"/>
  <c r="AQ24" i="2"/>
  <c r="M24" i="2"/>
  <c r="CT21" i="2"/>
  <c r="BS21" i="2"/>
  <c r="AM21" i="2"/>
  <c r="DT20" i="2"/>
  <c r="CT20" i="2"/>
  <c r="BN20" i="2"/>
  <c r="AM20" i="2"/>
  <c r="CD279" i="2"/>
  <c r="BK267" i="2"/>
  <c r="DM255" i="2"/>
  <c r="DN247" i="2"/>
  <c r="CI242" i="2"/>
  <c r="AZ235" i="2"/>
  <c r="T230" i="2"/>
  <c r="DA222" i="2"/>
  <c r="AB218" i="2"/>
  <c r="CN211" i="2"/>
  <c r="BV207" i="2"/>
  <c r="CX202" i="2"/>
  <c r="CE198" i="2"/>
  <c r="AB194" i="2"/>
  <c r="BC187" i="2"/>
  <c r="AL183" i="2"/>
  <c r="CX178" i="2"/>
  <c r="CZ174" i="2"/>
  <c r="AY171" i="2"/>
  <c r="DN167" i="2"/>
  <c r="BX166" i="2"/>
  <c r="AE163" i="2"/>
  <c r="DP159" i="2"/>
  <c r="CP158" i="2"/>
  <c r="BO155" i="2"/>
  <c r="AZ154" i="2"/>
  <c r="CU151" i="2"/>
  <c r="R151" i="2"/>
  <c r="BT150" i="2"/>
  <c r="AJ150" i="2"/>
  <c r="DL147" i="2"/>
  <c r="CC147" i="2"/>
  <c r="AR147" i="2"/>
  <c r="J147" i="2"/>
  <c r="CL146" i="2"/>
  <c r="AZ146" i="2"/>
  <c r="DL143" i="2"/>
  <c r="Z143" i="2"/>
  <c r="CC142" i="2"/>
  <c r="R142" i="2"/>
  <c r="CC139" i="2"/>
  <c r="Z139" i="2"/>
  <c r="CC138" i="2"/>
  <c r="DL135" i="2"/>
  <c r="Z135" i="2"/>
  <c r="AR134" i="2"/>
  <c r="BJ131" i="2"/>
  <c r="CL130" i="2"/>
  <c r="CU127" i="2"/>
  <c r="AL127" i="2"/>
  <c r="CP126" i="2"/>
  <c r="AI126" i="2"/>
  <c r="CB123" i="2"/>
  <c r="N123" i="2"/>
  <c r="BX122" i="2"/>
  <c r="DP119" i="2"/>
  <c r="BC119" i="2"/>
  <c r="DH118" i="2"/>
  <c r="AT118" i="2"/>
  <c r="CN115" i="2"/>
  <c r="AB115" i="2"/>
  <c r="CX114" i="2"/>
  <c r="BH114" i="2"/>
  <c r="L114" i="2"/>
  <c r="BV111" i="2"/>
  <c r="AB111" i="2"/>
  <c r="DB110" i="2"/>
  <c r="BC110" i="2"/>
  <c r="L110" i="2"/>
  <c r="BV107" i="2"/>
  <c r="AH107" i="2"/>
  <c r="CX106" i="2"/>
  <c r="AT106" i="2"/>
  <c r="DJ103" i="2"/>
  <c r="BM103" i="2"/>
  <c r="X103" i="2"/>
  <c r="CR102" i="2"/>
  <c r="AX102" i="2"/>
  <c r="DR99" i="2"/>
  <c r="BQ99" i="2"/>
  <c r="DJ98" i="2"/>
  <c r="BQ98" i="2"/>
  <c r="AB98" i="2"/>
  <c r="CR95" i="2"/>
  <c r="AP95" i="2"/>
  <c r="DF94" i="2"/>
  <c r="AP94" i="2"/>
  <c r="DN91" i="2"/>
  <c r="BV91" i="2"/>
  <c r="P91" i="2"/>
  <c r="BV90" i="2"/>
  <c r="X90" i="2"/>
  <c r="CR87" i="2"/>
  <c r="AT87" i="2"/>
  <c r="DN86" i="2"/>
  <c r="BM86" i="2"/>
  <c r="X86" i="2"/>
  <c r="CX83" i="2"/>
  <c r="BM83" i="2"/>
  <c r="AB83" i="2"/>
  <c r="DF82" i="2"/>
  <c r="BV82" i="2"/>
  <c r="AL82" i="2"/>
  <c r="DN79" i="2"/>
  <c r="CE79" i="2"/>
  <c r="AT79" i="2"/>
  <c r="L79" i="2"/>
  <c r="CN78" i="2"/>
  <c r="BC78" i="2"/>
  <c r="T78" i="2"/>
  <c r="DB75" i="2"/>
  <c r="BM75" i="2"/>
  <c r="AB75" i="2"/>
  <c r="DJ74" i="2"/>
  <c r="BV74" i="2"/>
  <c r="AL74" i="2"/>
  <c r="DR71" i="2"/>
  <c r="CJ71" i="2"/>
  <c r="AX71" i="2"/>
  <c r="P71" i="2"/>
  <c r="CR70" i="2"/>
  <c r="BH70" i="2"/>
  <c r="X70" i="2"/>
  <c r="DB67" i="2"/>
  <c r="BQ67" i="2"/>
  <c r="AH67" i="2"/>
  <c r="DJ66" i="2"/>
  <c r="CA66" i="2"/>
  <c r="AT66" i="2"/>
  <c r="AB66" i="2"/>
  <c r="L66" i="2"/>
  <c r="DF63" i="2"/>
  <c r="CN63" i="2"/>
  <c r="BV63" i="2"/>
  <c r="BC63" i="2"/>
  <c r="AH63" i="2"/>
  <c r="DR62" i="2"/>
  <c r="CE62" i="2"/>
  <c r="AT62" i="2"/>
  <c r="T62" i="2"/>
  <c r="DF59" i="2"/>
  <c r="BQ59" i="2"/>
  <c r="X59" i="2"/>
  <c r="CN58" i="2"/>
  <c r="AP58" i="2"/>
  <c r="DJ55" i="2"/>
  <c r="BQ55" i="2"/>
  <c r="T55" i="2"/>
  <c r="CR54" i="2"/>
  <c r="AT54" i="2"/>
  <c r="DN51" i="2"/>
  <c r="BM51" i="2"/>
  <c r="T51" i="2"/>
  <c r="CN50" i="2"/>
  <c r="AP50" i="2"/>
  <c r="DJ46" i="2"/>
  <c r="BM46" i="2"/>
  <c r="L46" i="2"/>
  <c r="CE45" i="2"/>
  <c r="AL45" i="2"/>
  <c r="DF42" i="2"/>
  <c r="BH42" i="2"/>
  <c r="L42" i="2"/>
  <c r="CE41" i="2"/>
  <c r="AL41" i="2"/>
  <c r="DB29" i="2"/>
  <c r="BC29" i="2"/>
  <c r="L29" i="2"/>
  <c r="CA28" i="2"/>
  <c r="AH28" i="2"/>
  <c r="DB25" i="2"/>
  <c r="BC25" i="2"/>
  <c r="L25" i="2"/>
  <c r="BV24" i="2"/>
  <c r="P24" i="2"/>
  <c r="CN21" i="2"/>
  <c r="AL21" i="2"/>
  <c r="CX20" i="2"/>
  <c r="AX20" i="2"/>
  <c r="DE359" i="2"/>
  <c r="AZ327" i="2"/>
  <c r="BT307" i="2"/>
  <c r="S295" i="2"/>
  <c r="AA283" i="2"/>
  <c r="CM274" i="2"/>
  <c r="AK270" i="2"/>
  <c r="CV263" i="2"/>
  <c r="AS259" i="2"/>
  <c r="DE254" i="2"/>
  <c r="DF250" i="2"/>
  <c r="AJ247" i="2"/>
  <c r="BY243" i="2"/>
  <c r="DN239" i="2"/>
  <c r="AR238" i="2"/>
  <c r="CI234" i="2"/>
  <c r="L231" i="2"/>
  <c r="AZ227" i="2"/>
  <c r="CQ223" i="2"/>
  <c r="T222" i="2"/>
  <c r="DF218" i="2"/>
  <c r="CE215" i="2"/>
  <c r="BC214" i="2"/>
  <c r="AB211" i="2"/>
  <c r="DN207" i="2"/>
  <c r="CN206" i="2"/>
  <c r="BM203" i="2"/>
  <c r="AL202" i="2"/>
  <c r="L199" i="2"/>
  <c r="CX195" i="2"/>
  <c r="BV194" i="2"/>
  <c r="AT191" i="2"/>
  <c r="T190" i="2"/>
  <c r="DF186" i="2"/>
  <c r="CE183" i="2"/>
  <c r="BC182" i="2"/>
  <c r="AB179" i="2"/>
  <c r="DN175" i="2"/>
  <c r="Q175" i="2"/>
  <c r="AL174" i="2"/>
  <c r="BE171" i="2"/>
  <c r="CB170" i="2"/>
  <c r="CX167" i="2"/>
  <c r="R167" i="2"/>
  <c r="BJ166" i="2"/>
  <c r="DD163" i="2"/>
  <c r="AJ163" i="2"/>
  <c r="CC162" i="2"/>
  <c r="J162" i="2"/>
  <c r="AZ159" i="2"/>
  <c r="CU158" i="2"/>
  <c r="Z158" i="2"/>
  <c r="BT155" i="2"/>
  <c r="DL154" i="2"/>
  <c r="BD154" i="2"/>
  <c r="U154" i="2"/>
  <c r="CY151" i="2"/>
  <c r="BN151" i="2"/>
  <c r="AC151" i="2"/>
  <c r="DG150" i="2"/>
  <c r="BW150" i="2"/>
  <c r="AM150" i="2"/>
  <c r="DO147" i="2"/>
  <c r="CF147" i="2"/>
  <c r="AU147" i="2"/>
  <c r="M147" i="2"/>
  <c r="CO146" i="2"/>
  <c r="BD146" i="2"/>
  <c r="U146" i="2"/>
  <c r="CY143" i="2"/>
  <c r="BN143" i="2"/>
  <c r="AC143" i="2"/>
  <c r="DG142" i="2"/>
  <c r="BW142" i="2"/>
  <c r="AM142" i="2"/>
  <c r="DO139" i="2"/>
  <c r="CF139" i="2"/>
  <c r="AU139" i="2"/>
  <c r="M139" i="2"/>
  <c r="CO138" i="2"/>
  <c r="BD138" i="2"/>
  <c r="U138" i="2"/>
  <c r="CY135" i="2"/>
  <c r="BN135" i="2"/>
  <c r="AC135" i="2"/>
  <c r="DG134" i="2"/>
  <c r="BW134" i="2"/>
  <c r="AM134" i="2"/>
  <c r="DO131" i="2"/>
  <c r="CF131" i="2"/>
  <c r="AU131" i="2"/>
  <c r="M131" i="2"/>
  <c r="CO130" i="2"/>
  <c r="BD130" i="2"/>
  <c r="U130" i="2"/>
  <c r="CY127" i="2"/>
  <c r="BW127" i="2"/>
  <c r="AX127" i="2"/>
  <c r="Z127" i="2"/>
  <c r="DO126" i="2"/>
  <c r="CR126" i="2"/>
  <c r="AU126" i="2"/>
  <c r="X126" i="2"/>
  <c r="DL123" i="2"/>
  <c r="CO123" i="2"/>
  <c r="BQ123" i="2"/>
  <c r="AR123" i="2"/>
  <c r="U123" i="2"/>
  <c r="DJ122" i="2"/>
  <c r="CL122" i="2"/>
  <c r="BN122" i="2"/>
  <c r="AP122" i="2"/>
  <c r="R122" i="2"/>
  <c r="DG119" i="2"/>
  <c r="CJ119" i="2"/>
  <c r="BJ119" i="2"/>
  <c r="AM119" i="2"/>
  <c r="P119" i="2"/>
  <c r="DD118" i="2"/>
  <c r="CF118" i="2"/>
  <c r="BH118" i="2"/>
  <c r="AJ118" i="2"/>
  <c r="M118" i="2"/>
  <c r="DB115" i="2"/>
  <c r="CC115" i="2"/>
  <c r="BD115" i="2"/>
  <c r="AI115" i="2"/>
  <c r="Q115" i="2"/>
  <c r="DK114" i="2"/>
  <c r="CT114" i="2"/>
  <c r="CB114" i="2"/>
  <c r="BI114" i="2"/>
  <c r="AQ114" i="2"/>
  <c r="Y114" i="2"/>
  <c r="DT111" i="2"/>
  <c r="DC111" i="2"/>
  <c r="CK111" i="2"/>
  <c r="BS111" i="2"/>
  <c r="AY111" i="2"/>
  <c r="AI111" i="2"/>
  <c r="Q111" i="2"/>
  <c r="DK110" i="2"/>
  <c r="CT110" i="2"/>
  <c r="CB110" i="2"/>
  <c r="BI110" i="2"/>
  <c r="AQ110" i="2"/>
  <c r="Y110" i="2"/>
  <c r="DT107" i="2"/>
  <c r="DC107" i="2"/>
  <c r="CK107" i="2"/>
  <c r="BS107" i="2"/>
  <c r="AY107" i="2"/>
  <c r="AI107" i="2"/>
  <c r="Q107" i="2"/>
  <c r="DK106" i="2"/>
  <c r="CT106" i="2"/>
  <c r="CB106" i="2"/>
  <c r="BI106" i="2"/>
  <c r="AQ106" i="2"/>
  <c r="Y106" i="2"/>
  <c r="DT103" i="2"/>
  <c r="DC103" i="2"/>
  <c r="CK103" i="2"/>
  <c r="AY103" i="2"/>
  <c r="AI103" i="2"/>
  <c r="Q103" i="2"/>
  <c r="DK102" i="2"/>
  <c r="CT102" i="2"/>
  <c r="CB102" i="2"/>
  <c r="BI102" i="2"/>
  <c r="Y102" i="2"/>
  <c r="DT99" i="2"/>
  <c r="DC99" i="2"/>
  <c r="CK99" i="2"/>
  <c r="AY99" i="2"/>
  <c r="AI99" i="2"/>
  <c r="Q99" i="2"/>
  <c r="DK98" i="2"/>
  <c r="CT98" i="2"/>
  <c r="CB98" i="2"/>
  <c r="BI98" i="2"/>
  <c r="AQ98" i="2"/>
  <c r="Y98" i="2"/>
  <c r="DT95" i="2"/>
  <c r="DC95" i="2"/>
  <c r="CK95" i="2"/>
  <c r="AY95" i="2"/>
  <c r="AI95" i="2"/>
  <c r="Q95" i="2"/>
  <c r="DK94" i="2"/>
  <c r="CT94" i="2"/>
  <c r="CB94" i="2"/>
  <c r="BI94" i="2"/>
  <c r="Y94" i="2"/>
  <c r="DT91" i="2"/>
  <c r="DC91" i="2"/>
  <c r="CK91" i="2"/>
  <c r="AY91" i="2"/>
  <c r="AI91" i="2"/>
  <c r="DK90" i="2"/>
  <c r="CT90" i="2"/>
  <c r="CB90" i="2"/>
  <c r="BI90" i="2"/>
  <c r="AQ90" i="2"/>
  <c r="Y90" i="2"/>
  <c r="DT87" i="2"/>
  <c r="DC87" i="2"/>
  <c r="CK87" i="2"/>
  <c r="AY87" i="2"/>
  <c r="AI87" i="2"/>
  <c r="Q87" i="2"/>
  <c r="DK86" i="2"/>
  <c r="CT86" i="2"/>
  <c r="CB86" i="2"/>
  <c r="BI86" i="2"/>
  <c r="AQ86" i="2"/>
  <c r="Y86" i="2"/>
  <c r="DT83" i="2"/>
  <c r="DC83" i="2"/>
  <c r="CK83" i="2"/>
  <c r="AY83" i="2"/>
  <c r="AI83" i="2"/>
  <c r="Q83" i="2"/>
  <c r="DK82" i="2"/>
  <c r="CT82" i="2"/>
  <c r="CB82" i="2"/>
  <c r="BI82" i="2"/>
  <c r="AQ82" i="2"/>
  <c r="Y82" i="2"/>
  <c r="DT79" i="2"/>
  <c r="DC79" i="2"/>
  <c r="CK79" i="2"/>
  <c r="BS79" i="2"/>
  <c r="AY79" i="2"/>
  <c r="AI79" i="2"/>
  <c r="Q79" i="2"/>
  <c r="DK78" i="2"/>
  <c r="CT78" i="2"/>
  <c r="CB78" i="2"/>
  <c r="BI78" i="2"/>
  <c r="AQ78" i="2"/>
  <c r="Y78" i="2"/>
  <c r="DT75" i="2"/>
  <c r="DC75" i="2"/>
  <c r="CK75" i="2"/>
  <c r="BS75" i="2"/>
  <c r="AY75" i="2"/>
  <c r="AI75" i="2"/>
  <c r="Q75" i="2"/>
  <c r="DK74" i="2"/>
  <c r="CT74" i="2"/>
  <c r="CB74" i="2"/>
  <c r="BI74" i="2"/>
  <c r="AQ74" i="2"/>
  <c r="Y74" i="2"/>
  <c r="DT71" i="2"/>
  <c r="DC71" i="2"/>
  <c r="CK71" i="2"/>
  <c r="AY71" i="2"/>
  <c r="AI71" i="2"/>
  <c r="DK70" i="2"/>
  <c r="CT70" i="2"/>
  <c r="CB70" i="2"/>
  <c r="BI70" i="2"/>
  <c r="AQ70" i="2"/>
  <c r="Y70" i="2"/>
  <c r="DT67" i="2"/>
  <c r="DC67" i="2"/>
  <c r="CK67" i="2"/>
  <c r="AY67" i="2"/>
  <c r="Q67" i="2"/>
  <c r="DK66" i="2"/>
  <c r="CT66" i="2"/>
  <c r="CB66" i="2"/>
  <c r="BI66" i="2"/>
  <c r="Y66" i="2"/>
  <c r="DT63" i="2"/>
  <c r="DC63" i="2"/>
  <c r="CK63" i="2"/>
  <c r="AY63" i="2"/>
  <c r="AI63" i="2"/>
  <c r="Q63" i="2"/>
  <c r="DK62" i="2"/>
  <c r="CT62" i="2"/>
  <c r="CB62" i="2"/>
  <c r="BI62" i="2"/>
  <c r="AQ62" i="2"/>
  <c r="Y62" i="2"/>
  <c r="DT59" i="2"/>
  <c r="DC59" i="2"/>
  <c r="CK59" i="2"/>
  <c r="BS59" i="2"/>
  <c r="AY59" i="2"/>
  <c r="AI59" i="2"/>
  <c r="Q59" i="2"/>
  <c r="DK58" i="2"/>
  <c r="CT58" i="2"/>
  <c r="CB58" i="2"/>
  <c r="BI58" i="2"/>
  <c r="AQ58" i="2"/>
  <c r="Y58" i="2"/>
  <c r="DT55" i="2"/>
  <c r="CY55" i="2"/>
  <c r="CF55" i="2"/>
  <c r="BN55" i="2"/>
  <c r="AU55" i="2"/>
  <c r="AC55" i="2"/>
  <c r="DK54" i="2"/>
  <c r="BN54" i="2"/>
  <c r="U54" i="2"/>
  <c r="CO51" i="2"/>
  <c r="AU51" i="2"/>
  <c r="DO50" i="2"/>
  <c r="BW50" i="2"/>
  <c r="AC50" i="2"/>
  <c r="CY46" i="2"/>
  <c r="AY46" i="2"/>
  <c r="DT45" i="2"/>
  <c r="CB45" i="2"/>
  <c r="AI45" i="2"/>
  <c r="DC42" i="2"/>
  <c r="BD42" i="2"/>
  <c r="M42" i="2"/>
  <c r="CF41" i="2"/>
  <c r="AQ41" i="2"/>
  <c r="DK29" i="2"/>
  <c r="BS29" i="2"/>
  <c r="Y29" i="2"/>
  <c r="CY28" i="2"/>
  <c r="AY28" i="2"/>
  <c r="DT25" i="2"/>
  <c r="BW25" i="2"/>
  <c r="AC25" i="2"/>
  <c r="DC24" i="2"/>
  <c r="BI24" i="2"/>
  <c r="Q24" i="2"/>
  <c r="CK21" i="2"/>
  <c r="AQ21" i="2"/>
  <c r="DK20" i="2"/>
  <c r="BS20" i="2"/>
  <c r="Y20" i="2"/>
  <c r="CQ344" i="2"/>
  <c r="AR320" i="2"/>
  <c r="BK300" i="2"/>
  <c r="BU291" i="2"/>
  <c r="BA278" i="2"/>
  <c r="DE266" i="2"/>
  <c r="BU258" i="2"/>
  <c r="AW250" i="2"/>
  <c r="R243" i="2"/>
  <c r="CX235" i="2"/>
  <c r="BP230" i="2"/>
  <c r="AJ223" i="2"/>
  <c r="BM218" i="2"/>
  <c r="L214" i="2"/>
  <c r="AL207" i="2"/>
  <c r="T203" i="2"/>
  <c r="AT198" i="2"/>
  <c r="DF191" i="2"/>
  <c r="CN187" i="2"/>
  <c r="DN182" i="2"/>
  <c r="BM178" i="2"/>
  <c r="BC174" i="2"/>
  <c r="CT170" i="2"/>
  <c r="N167" i="2"/>
  <c r="CZ163" i="2"/>
  <c r="CP162" i="2"/>
  <c r="BO159" i="2"/>
  <c r="AN158" i="2"/>
  <c r="N155" i="2"/>
  <c r="Z154" i="2"/>
  <c r="CC151" i="2"/>
  <c r="J151" i="2"/>
  <c r="J146" i="2"/>
  <c r="CL142" i="2"/>
  <c r="DL139" i="2"/>
  <c r="R139" i="2"/>
  <c r="AJ138" i="2"/>
  <c r="J135" i="2"/>
  <c r="DD131" i="2"/>
  <c r="BI127" i="2"/>
  <c r="BX126" i="2"/>
  <c r="CN123" i="2"/>
  <c r="DH122" i="2"/>
  <c r="Q122" i="2"/>
  <c r="AE119" i="2"/>
  <c r="AY118" i="2"/>
  <c r="CH115" i="2"/>
  <c r="DF114" i="2"/>
  <c r="AH114" i="2"/>
  <c r="CE111" i="2"/>
  <c r="DN110" i="2"/>
  <c r="AL110" i="2"/>
  <c r="CE107" i="2"/>
  <c r="L107" i="2"/>
  <c r="BC106" i="2"/>
  <c r="CX103" i="2"/>
  <c r="AH103" i="2"/>
  <c r="BV102" i="2"/>
  <c r="DJ99" i="2"/>
  <c r="AX99" i="2"/>
  <c r="CX98" i="2"/>
  <c r="DR95" i="2"/>
  <c r="BC95" i="2"/>
  <c r="DB94" i="2"/>
  <c r="AT94" i="2"/>
  <c r="CA91" i="2"/>
  <c r="DR90" i="2"/>
  <c r="BQ90" i="2"/>
  <c r="DR87" i="2"/>
  <c r="AX87" i="2"/>
  <c r="CJ86" i="2"/>
  <c r="BQ62" i="2"/>
  <c r="AX59" i="2"/>
  <c r="DR58" i="2"/>
  <c r="BV58" i="2"/>
  <c r="AB58" i="2"/>
  <c r="CR55" i="2"/>
  <c r="AX55" i="2"/>
  <c r="DJ54" i="2"/>
  <c r="BQ54" i="2"/>
  <c r="T54" i="2"/>
  <c r="CR51" i="2"/>
  <c r="AT51" i="2"/>
  <c r="DN50" i="2"/>
  <c r="BQ50" i="2"/>
  <c r="X50" i="2"/>
  <c r="CR46" i="2"/>
  <c r="AX46" i="2"/>
  <c r="DR45" i="2"/>
  <c r="BV45" i="2"/>
  <c r="AB45" i="2"/>
  <c r="CR42" i="2"/>
  <c r="AX42" i="2"/>
  <c r="DN41" i="2"/>
  <c r="BM41" i="2"/>
  <c r="T41" i="2"/>
  <c r="CJ29" i="2"/>
  <c r="AL29" i="2"/>
  <c r="DF28" i="2"/>
  <c r="BH28" i="2"/>
  <c r="DR25" i="2"/>
  <c r="BV25" i="2"/>
  <c r="AB25" i="2"/>
  <c r="CR24" i="2"/>
  <c r="AP24" i="2"/>
  <c r="DB21" i="2"/>
  <c r="AT21" i="2"/>
  <c r="DN20" i="2"/>
  <c r="BH20" i="2"/>
  <c r="L20" i="2"/>
  <c r="CP155" i="2"/>
  <c r="DH151" i="2"/>
  <c r="CH150" i="2"/>
  <c r="BE147" i="2"/>
  <c r="AE146" i="2"/>
  <c r="DP142" i="2"/>
  <c r="CP139" i="2"/>
  <c r="BO138" i="2"/>
  <c r="AN135" i="2"/>
  <c r="N134" i="2"/>
  <c r="CZ130" i="2"/>
  <c r="CE127" i="2"/>
  <c r="L127" i="2"/>
  <c r="AE126" i="2"/>
  <c r="AY123" i="2"/>
  <c r="BV122" i="2"/>
  <c r="CP119" i="2"/>
  <c r="DK118" i="2"/>
  <c r="T118" i="2"/>
  <c r="AN115" i="2"/>
  <c r="CH114" i="2"/>
  <c r="N114" i="2"/>
  <c r="BE111" i="2"/>
  <c r="CZ110" i="2"/>
  <c r="AE110" i="2"/>
  <c r="BX107" i="2"/>
  <c r="DP106" i="2"/>
  <c r="AV106" i="2"/>
  <c r="CP103" i="2"/>
  <c r="AN103" i="2"/>
  <c r="CH102" i="2"/>
  <c r="AV102" i="2"/>
  <c r="CP99" i="2"/>
  <c r="AN99" i="2"/>
  <c r="CH98" i="2"/>
  <c r="AE98" i="2"/>
  <c r="BX95" i="2"/>
  <c r="V95" i="2"/>
  <c r="N94" i="2"/>
  <c r="DP90" i="2"/>
  <c r="BO90" i="2"/>
  <c r="DH87" i="2"/>
  <c r="BE87" i="2"/>
  <c r="CZ86" i="2"/>
  <c r="AV86" i="2"/>
  <c r="CP83" i="2"/>
  <c r="AN83" i="2"/>
  <c r="CH82" i="2"/>
  <c r="AE82" i="2"/>
  <c r="BX79" i="2"/>
  <c r="DP78" i="2"/>
  <c r="AV78" i="2"/>
  <c r="CP75" i="2"/>
  <c r="V75" i="2"/>
  <c r="BO74" i="2"/>
  <c r="DH71" i="2"/>
  <c r="BE71" i="2"/>
  <c r="CZ70" i="2"/>
  <c r="AV70" i="2"/>
  <c r="CP67" i="2"/>
  <c r="AN67" i="2"/>
  <c r="CH66" i="2"/>
  <c r="AE66" i="2"/>
  <c r="BX63" i="2"/>
  <c r="AV63" i="2"/>
  <c r="N63" i="2"/>
  <c r="CP62" i="2"/>
  <c r="BO62" i="2"/>
  <c r="AE62" i="2"/>
  <c r="DH59" i="2"/>
  <c r="BX59" i="2"/>
  <c r="AN59" i="2"/>
  <c r="DP58" i="2"/>
  <c r="CH58" i="2"/>
  <c r="AV58" i="2"/>
  <c r="N58" i="2"/>
  <c r="CP55" i="2"/>
  <c r="BO55" i="2"/>
  <c r="AE55" i="2"/>
  <c r="DH54" i="2"/>
  <c r="BX54" i="2"/>
  <c r="AV54" i="2"/>
  <c r="N54" i="2"/>
  <c r="CP51" i="2"/>
  <c r="BE51" i="2"/>
  <c r="V51" i="2"/>
  <c r="CZ50" i="2"/>
  <c r="BO50" i="2"/>
  <c r="AE50" i="2"/>
  <c r="DH46" i="2"/>
  <c r="CL46" i="2"/>
  <c r="BT46" i="2"/>
  <c r="AZ46" i="2"/>
  <c r="AJ46" i="2"/>
  <c r="R46" i="2"/>
  <c r="DL45" i="2"/>
  <c r="CU45" i="2"/>
  <c r="CC45" i="2"/>
  <c r="BJ45" i="2"/>
  <c r="AR45" i="2"/>
  <c r="Z45" i="2"/>
  <c r="J45" i="2"/>
  <c r="DD42" i="2"/>
  <c r="CL42" i="2"/>
  <c r="BT42" i="2"/>
  <c r="AZ42" i="2"/>
  <c r="AJ42" i="2"/>
  <c r="R42" i="2"/>
  <c r="DL41" i="2"/>
  <c r="CU41" i="2"/>
  <c r="CC41" i="2"/>
  <c r="BJ41" i="2"/>
  <c r="AR41" i="2"/>
  <c r="Z41" i="2"/>
  <c r="J41" i="2"/>
  <c r="DD29" i="2"/>
  <c r="CL29" i="2"/>
  <c r="BT29" i="2"/>
  <c r="AZ29" i="2"/>
  <c r="AJ29" i="2"/>
  <c r="R29" i="2"/>
  <c r="DL28" i="2"/>
  <c r="CU28" i="2"/>
  <c r="CC28" i="2"/>
  <c r="BJ28" i="2"/>
  <c r="AR28" i="2"/>
  <c r="Z28" i="2"/>
  <c r="J28" i="2"/>
  <c r="DD25" i="2"/>
  <c r="CL25" i="2"/>
  <c r="BT25" i="2"/>
  <c r="AZ25" i="2"/>
  <c r="AJ25" i="2"/>
  <c r="R25" i="2"/>
  <c r="DL24" i="2"/>
  <c r="CU24" i="2"/>
  <c r="CC24" i="2"/>
  <c r="BJ24" i="2"/>
  <c r="AR24" i="2"/>
  <c r="Z24" i="2"/>
  <c r="J24" i="2"/>
  <c r="DD21" i="2"/>
  <c r="CL21" i="2"/>
  <c r="BT21" i="2"/>
  <c r="AZ21" i="2"/>
  <c r="AJ21" i="2"/>
  <c r="R21" i="2"/>
  <c r="DL20" i="2"/>
  <c r="CU20" i="2"/>
  <c r="CC20" i="2"/>
  <c r="BJ20" i="2"/>
  <c r="AR20" i="2"/>
  <c r="Z20" i="2"/>
  <c r="J20" i="2"/>
  <c r="DO54" i="2"/>
  <c r="CO54" i="2"/>
  <c r="BI54" i="2"/>
  <c r="AC54" i="2"/>
  <c r="DO51" i="2"/>
  <c r="CK51" i="2"/>
  <c r="BD51" i="2"/>
  <c r="AC51" i="2"/>
  <c r="DK50" i="2"/>
  <c r="CK50" i="2"/>
  <c r="BD50" i="2"/>
  <c r="Y50" i="2"/>
  <c r="DK46" i="2"/>
  <c r="CF46" i="2"/>
  <c r="BD46" i="2"/>
  <c r="Y46" i="2"/>
  <c r="DG45" i="2"/>
  <c r="CF45" i="2"/>
  <c r="AY45" i="2"/>
  <c r="Y45" i="2"/>
  <c r="DG42" i="2"/>
  <c r="CF42" i="2"/>
  <c r="AY42" i="2"/>
  <c r="U42" i="2"/>
  <c r="DG41" i="2"/>
  <c r="CB41" i="2"/>
  <c r="AU41" i="2"/>
  <c r="Q41" i="2"/>
  <c r="CY29" i="2"/>
  <c r="BW29" i="2"/>
  <c r="AQ29" i="2"/>
  <c r="M29" i="2"/>
  <c r="CT28" i="2"/>
  <c r="BS28" i="2"/>
  <c r="AM28" i="2"/>
  <c r="M28" i="2"/>
  <c r="CY25" i="2"/>
  <c r="BS25" i="2"/>
  <c r="AM25" i="2"/>
  <c r="M25" i="2"/>
  <c r="CT24" i="2"/>
  <c r="BN24" i="2"/>
  <c r="AI24" i="2"/>
  <c r="DO21" i="2"/>
  <c r="CO21" i="2"/>
  <c r="BI21" i="2"/>
  <c r="AC21" i="2"/>
  <c r="DO20" i="2"/>
  <c r="CK20" i="2"/>
  <c r="BI20" i="2"/>
  <c r="AC20" i="2"/>
  <c r="AA275" i="2"/>
  <c r="AK266" i="2"/>
  <c r="CM254" i="2"/>
  <c r="W247" i="2"/>
  <c r="DD239" i="2"/>
  <c r="BV234" i="2"/>
  <c r="AO227" i="2"/>
  <c r="L222" i="2"/>
  <c r="BV215" i="2"/>
  <c r="T211" i="2"/>
  <c r="DN206" i="2"/>
  <c r="AB202" i="2"/>
  <c r="L198" i="2"/>
  <c r="BV191" i="2"/>
  <c r="T187" i="2"/>
  <c r="CE182" i="2"/>
  <c r="AB178" i="2"/>
  <c r="CB174" i="2"/>
  <c r="DP170" i="2"/>
  <c r="BS167" i="2"/>
  <c r="AN166" i="2"/>
  <c r="DH162" i="2"/>
  <c r="CH159" i="2"/>
  <c r="BE158" i="2"/>
  <c r="AE155" i="2"/>
  <c r="AJ154" i="2"/>
  <c r="BT151" i="2"/>
  <c r="DL150" i="2"/>
  <c r="BJ150" i="2"/>
  <c r="Z150" i="2"/>
  <c r="DD147" i="2"/>
  <c r="BT147" i="2"/>
  <c r="AJ147" i="2"/>
  <c r="DL146" i="2"/>
  <c r="CC146" i="2"/>
  <c r="AJ146" i="2"/>
  <c r="CU143" i="2"/>
  <c r="R143" i="2"/>
  <c r="BJ142" i="2"/>
  <c r="J142" i="2"/>
  <c r="BT139" i="2"/>
  <c r="J139" i="2"/>
  <c r="BJ138" i="2"/>
  <c r="CL135" i="2"/>
  <c r="DL134" i="2"/>
  <c r="R134" i="2"/>
  <c r="AJ131" i="2"/>
  <c r="BJ130" i="2"/>
  <c r="CB127" i="2"/>
  <c r="T127" i="2"/>
  <c r="CE126" i="2"/>
  <c r="Q126" i="2"/>
  <c r="BI123" i="2"/>
  <c r="DN122" i="2"/>
  <c r="AY122" i="2"/>
  <c r="DF119" i="2"/>
  <c r="AQ119" i="2"/>
  <c r="CK118" i="2"/>
  <c r="V118" i="2"/>
  <c r="BV115" i="2"/>
  <c r="T115" i="2"/>
  <c r="CJ114" i="2"/>
  <c r="AT114" i="2"/>
  <c r="DN111" i="2"/>
  <c r="BM111" i="2"/>
  <c r="P111" i="2"/>
  <c r="CJ110" i="2"/>
  <c r="AT110" i="2"/>
  <c r="DJ107" i="2"/>
  <c r="BM107" i="2"/>
  <c r="T107" i="2"/>
  <c r="CJ106" i="2"/>
  <c r="AL106" i="2"/>
  <c r="DB103" i="2"/>
  <c r="BH103" i="2"/>
  <c r="L103" i="2"/>
  <c r="CE102" i="2"/>
  <c r="DB99" i="2"/>
  <c r="AT99" i="2"/>
  <c r="DB98" i="2"/>
  <c r="BC98" i="2"/>
  <c r="T98" i="2"/>
  <c r="CE95" i="2"/>
  <c r="X95" i="2"/>
  <c r="CJ94" i="2"/>
  <c r="AH94" i="2"/>
  <c r="DB91" i="2"/>
  <c r="BC91" i="2"/>
  <c r="DN90" i="2"/>
  <c r="BH90" i="2"/>
  <c r="L90" i="2"/>
  <c r="CJ87" i="2"/>
  <c r="AL87" i="2"/>
  <c r="DB86" i="2"/>
  <c r="BC86" i="2"/>
  <c r="P86" i="2"/>
  <c r="CN83" i="2"/>
  <c r="BC83" i="2"/>
  <c r="T83" i="2"/>
  <c r="CX82" i="2"/>
  <c r="BM82" i="2"/>
  <c r="AB82" i="2"/>
  <c r="DF79" i="2"/>
  <c r="BV79" i="2"/>
  <c r="AL79" i="2"/>
  <c r="DN78" i="2"/>
  <c r="CE78" i="2"/>
  <c r="AT78" i="2"/>
  <c r="L78" i="2"/>
  <c r="CR75" i="2"/>
  <c r="BC75" i="2"/>
  <c r="T75" i="2"/>
  <c r="DB74" i="2"/>
  <c r="BM74" i="2"/>
  <c r="AB74" i="2"/>
  <c r="DJ71" i="2"/>
  <c r="CA71" i="2"/>
  <c r="AP71" i="2"/>
  <c r="DR70" i="2"/>
  <c r="CJ70" i="2"/>
  <c r="AX70" i="2"/>
  <c r="P70" i="2"/>
  <c r="CR67" i="2"/>
  <c r="BH67" i="2"/>
  <c r="X67" i="2"/>
  <c r="DB66" i="2"/>
  <c r="BQ66" i="2"/>
  <c r="AP66" i="2"/>
  <c r="X66" i="2"/>
  <c r="DR63" i="2"/>
  <c r="DB63" i="2"/>
  <c r="CJ63" i="2"/>
  <c r="BQ63" i="2"/>
  <c r="AX63" i="2"/>
  <c r="AB63" i="2"/>
  <c r="DJ62" i="2"/>
  <c r="BV62" i="2"/>
  <c r="AP62" i="2"/>
  <c r="L62" i="2"/>
  <c r="CX59" i="2"/>
  <c r="BC59" i="2"/>
  <c r="L59" i="2"/>
  <c r="CA58" i="2"/>
  <c r="AH58" i="2"/>
  <c r="DB55" i="2"/>
  <c r="BC55" i="2"/>
  <c r="P55" i="2"/>
  <c r="CE54" i="2"/>
  <c r="AL54" i="2"/>
  <c r="CX51" i="2"/>
  <c r="BC51" i="2"/>
  <c r="DR50" i="2"/>
  <c r="CA50" i="2"/>
  <c r="AH50" i="2"/>
  <c r="CX46" i="2"/>
  <c r="BC46" i="2"/>
  <c r="DN45" i="2"/>
  <c r="BQ45" i="2"/>
  <c r="X45" i="2"/>
  <c r="CX42" i="2"/>
  <c r="AT42" i="2"/>
  <c r="DJ41" i="2"/>
  <c r="BV41" i="2"/>
  <c r="X41" i="2"/>
  <c r="CN29" i="2"/>
  <c r="AP29" i="2"/>
  <c r="DJ28" i="2"/>
  <c r="BQ28" i="2"/>
  <c r="T28" i="2"/>
  <c r="CN25" i="2"/>
  <c r="AT25" i="2"/>
  <c r="DJ24" i="2"/>
  <c r="BH24" i="2"/>
  <c r="DR21" i="2"/>
  <c r="CA21" i="2"/>
  <c r="X21" i="2"/>
  <c r="CJ20" i="2"/>
  <c r="AH20" i="2"/>
  <c r="DQ347" i="2"/>
  <c r="DL320" i="2"/>
  <c r="R303" i="2"/>
  <c r="DE291" i="2"/>
  <c r="DM279" i="2"/>
  <c r="S274" i="2"/>
  <c r="CD267" i="2"/>
  <c r="AA263" i="2"/>
  <c r="CM258" i="2"/>
  <c r="AK254" i="2"/>
  <c r="BJ250" i="2"/>
  <c r="DA246" i="2"/>
  <c r="AB243" i="2"/>
  <c r="BT239" i="2"/>
  <c r="DI235" i="2"/>
  <c r="AL234" i="2"/>
  <c r="CC230" i="2"/>
  <c r="DQ226" i="2"/>
  <c r="AT223" i="2"/>
  <c r="CX219" i="2"/>
  <c r="BV218" i="2"/>
  <c r="AT215" i="2"/>
  <c r="T214" i="2"/>
  <c r="DF210" i="2"/>
  <c r="CE207" i="2"/>
  <c r="BC206" i="2"/>
  <c r="AB203" i="2"/>
  <c r="DN199" i="2"/>
  <c r="CN198" i="2"/>
  <c r="BM195" i="2"/>
  <c r="AL194" i="2"/>
  <c r="L191" i="2"/>
  <c r="CX187" i="2"/>
  <c r="BV186" i="2"/>
  <c r="AT183" i="2"/>
  <c r="T182" i="2"/>
  <c r="DF178" i="2"/>
  <c r="CK175" i="2"/>
  <c r="DF174" i="2"/>
  <c r="N174" i="2"/>
  <c r="AI171" i="2"/>
  <c r="BC170" i="2"/>
  <c r="BX167" i="2"/>
  <c r="DL166" i="2"/>
  <c r="AR166" i="2"/>
  <c r="CL163" i="2"/>
  <c r="R163" i="2"/>
  <c r="BJ162" i="2"/>
  <c r="DD159" i="2"/>
  <c r="AJ159" i="2"/>
  <c r="CC158" i="2"/>
  <c r="J158" i="2"/>
  <c r="AZ155" i="2"/>
  <c r="CU154" i="2"/>
  <c r="AU154" i="2"/>
  <c r="M154" i="2"/>
  <c r="CO151" i="2"/>
  <c r="BD151" i="2"/>
  <c r="U151" i="2"/>
  <c r="CY150" i="2"/>
  <c r="BN150" i="2"/>
  <c r="AC150" i="2"/>
  <c r="DG147" i="2"/>
  <c r="BW147" i="2"/>
  <c r="AM147" i="2"/>
  <c r="DO146" i="2"/>
  <c r="CF146" i="2"/>
  <c r="AU146" i="2"/>
  <c r="M146" i="2"/>
  <c r="CO143" i="2"/>
  <c r="BD143" i="2"/>
  <c r="U143" i="2"/>
  <c r="CY142" i="2"/>
  <c r="BN142" i="2"/>
  <c r="AC142" i="2"/>
  <c r="DG139" i="2"/>
  <c r="BW139" i="2"/>
  <c r="AM139" i="2"/>
  <c r="DO138" i="2"/>
  <c r="CF138" i="2"/>
  <c r="AU138" i="2"/>
  <c r="M138" i="2"/>
  <c r="CO135" i="2"/>
  <c r="BD135" i="2"/>
  <c r="U135" i="2"/>
  <c r="CY134" i="2"/>
  <c r="BN134" i="2"/>
  <c r="AC134" i="2"/>
  <c r="DG131" i="2"/>
  <c r="BW131" i="2"/>
  <c r="AM131" i="2"/>
  <c r="DO130" i="2"/>
  <c r="CF130" i="2"/>
  <c r="AU130" i="2"/>
  <c r="M130" i="2"/>
  <c r="CO127" i="2"/>
  <c r="BQ127" i="2"/>
  <c r="AR127" i="2"/>
  <c r="U127" i="2"/>
  <c r="DJ126" i="2"/>
  <c r="CL126" i="2"/>
  <c r="BN126" i="2"/>
  <c r="AP126" i="2"/>
  <c r="R126" i="2"/>
  <c r="DG123" i="2"/>
  <c r="CJ123" i="2"/>
  <c r="BJ123" i="2"/>
  <c r="AM123" i="2"/>
  <c r="P123" i="2"/>
  <c r="DD122" i="2"/>
  <c r="CF122" i="2"/>
  <c r="BH122" i="2"/>
  <c r="AJ122" i="2"/>
  <c r="M122" i="2"/>
  <c r="DB119" i="2"/>
  <c r="CC119" i="2"/>
  <c r="BD119" i="2"/>
  <c r="AH119" i="2"/>
  <c r="J119" i="2"/>
  <c r="CY118" i="2"/>
  <c r="CA118" i="2"/>
  <c r="AZ118" i="2"/>
  <c r="AC118" i="2"/>
  <c r="DR115" i="2"/>
  <c r="CU115" i="2"/>
  <c r="BW115" i="2"/>
  <c r="AX115" i="2"/>
  <c r="AC115" i="2"/>
  <c r="M115" i="2"/>
  <c r="DG114" i="2"/>
  <c r="CO114" i="2"/>
  <c r="BW114" i="2"/>
  <c r="BD114" i="2"/>
  <c r="AM114" i="2"/>
  <c r="U114" i="2"/>
  <c r="DO111" i="2"/>
  <c r="CY111" i="2"/>
  <c r="CF111" i="2"/>
  <c r="BN111" i="2"/>
  <c r="AU111" i="2"/>
  <c r="AC111" i="2"/>
  <c r="M111" i="2"/>
  <c r="DG110" i="2"/>
  <c r="CO110" i="2"/>
  <c r="BW110" i="2"/>
  <c r="BD110" i="2"/>
  <c r="AM110" i="2"/>
  <c r="U110" i="2"/>
  <c r="DO107" i="2"/>
  <c r="CY107" i="2"/>
  <c r="CF107" i="2"/>
  <c r="BN107" i="2"/>
  <c r="AU107" i="2"/>
  <c r="AC107" i="2"/>
  <c r="M107" i="2"/>
  <c r="DG106" i="2"/>
  <c r="CO106" i="2"/>
  <c r="BW106" i="2"/>
  <c r="BD106" i="2"/>
  <c r="AM106" i="2"/>
  <c r="U106" i="2"/>
  <c r="DO103" i="2"/>
  <c r="CY103" i="2"/>
  <c r="CF103" i="2"/>
  <c r="BN103" i="2"/>
  <c r="AU103" i="2"/>
  <c r="AC103" i="2"/>
  <c r="M103" i="2"/>
  <c r="DG102" i="2"/>
  <c r="CO102" i="2"/>
  <c r="BW102" i="2"/>
  <c r="BD102" i="2"/>
  <c r="AM102" i="2"/>
  <c r="U102" i="2"/>
  <c r="DO99" i="2"/>
  <c r="CY99" i="2"/>
  <c r="CF99" i="2"/>
  <c r="BN99" i="2"/>
  <c r="AU99" i="2"/>
  <c r="AC99" i="2"/>
  <c r="M99" i="2"/>
  <c r="DG98" i="2"/>
  <c r="CO98" i="2"/>
  <c r="BW98" i="2"/>
  <c r="BD98" i="2"/>
  <c r="AM98" i="2"/>
  <c r="U98" i="2"/>
  <c r="DO95" i="2"/>
  <c r="CY95" i="2"/>
  <c r="CF95" i="2"/>
  <c r="BN95" i="2"/>
  <c r="AU95" i="2"/>
  <c r="AC95" i="2"/>
  <c r="M95" i="2"/>
  <c r="DG94" i="2"/>
  <c r="CO94" i="2"/>
  <c r="BW94" i="2"/>
  <c r="BD94" i="2"/>
  <c r="AM94" i="2"/>
  <c r="U94" i="2"/>
  <c r="DO91" i="2"/>
  <c r="CY91" i="2"/>
  <c r="CF91" i="2"/>
  <c r="BN91" i="2"/>
  <c r="AU91" i="2"/>
  <c r="AC91" i="2"/>
  <c r="M91" i="2"/>
  <c r="DG90" i="2"/>
  <c r="CO90" i="2"/>
  <c r="BW90" i="2"/>
  <c r="BD90" i="2"/>
  <c r="AM90" i="2"/>
  <c r="U90" i="2"/>
  <c r="DO87" i="2"/>
  <c r="CY87" i="2"/>
  <c r="CF87" i="2"/>
  <c r="BN87" i="2"/>
  <c r="AU87" i="2"/>
  <c r="AC87" i="2"/>
  <c r="M87" i="2"/>
  <c r="DG86" i="2"/>
  <c r="CO86" i="2"/>
  <c r="BW86" i="2"/>
  <c r="BD86" i="2"/>
  <c r="AM86" i="2"/>
  <c r="U86" i="2"/>
  <c r="DO83" i="2"/>
  <c r="CY83" i="2"/>
  <c r="CF83" i="2"/>
  <c r="BN83" i="2"/>
  <c r="AU83" i="2"/>
  <c r="AC83" i="2"/>
  <c r="M83" i="2"/>
  <c r="DG82" i="2"/>
  <c r="CO82" i="2"/>
  <c r="BW82" i="2"/>
  <c r="BD82" i="2"/>
  <c r="AM82" i="2"/>
  <c r="U82" i="2"/>
  <c r="DO79" i="2"/>
  <c r="CY79" i="2"/>
  <c r="CF79" i="2"/>
  <c r="BN79" i="2"/>
  <c r="AU79" i="2"/>
  <c r="AC79" i="2"/>
  <c r="M79" i="2"/>
  <c r="DG78" i="2"/>
  <c r="CO78" i="2"/>
  <c r="BW78" i="2"/>
  <c r="BD78" i="2"/>
  <c r="AM78" i="2"/>
  <c r="U78" i="2"/>
  <c r="DO75" i="2"/>
  <c r="CY75" i="2"/>
  <c r="CF75" i="2"/>
  <c r="BN75" i="2"/>
  <c r="AU75" i="2"/>
  <c r="AC75" i="2"/>
  <c r="M75" i="2"/>
  <c r="DG74" i="2"/>
  <c r="CO74" i="2"/>
  <c r="BW74" i="2"/>
  <c r="BD74" i="2"/>
  <c r="AM74" i="2"/>
  <c r="U74" i="2"/>
  <c r="DO71" i="2"/>
  <c r="CY71" i="2"/>
  <c r="CF71" i="2"/>
  <c r="BN71" i="2"/>
  <c r="AU71" i="2"/>
  <c r="AC71" i="2"/>
  <c r="M71" i="2"/>
  <c r="DG70" i="2"/>
  <c r="CO70" i="2"/>
  <c r="BW70" i="2"/>
  <c r="BD70" i="2"/>
  <c r="AM70" i="2"/>
  <c r="U70" i="2"/>
  <c r="DO67" i="2"/>
  <c r="CY67" i="2"/>
  <c r="CF67" i="2"/>
  <c r="BN67" i="2"/>
  <c r="AU67" i="2"/>
  <c r="AC67" i="2"/>
  <c r="M67" i="2"/>
  <c r="DG66" i="2"/>
  <c r="CO66" i="2"/>
  <c r="BW66" i="2"/>
  <c r="BD66" i="2"/>
  <c r="AM66" i="2"/>
  <c r="U66" i="2"/>
  <c r="DO63" i="2"/>
  <c r="CY63" i="2"/>
  <c r="CF63" i="2"/>
  <c r="BN63" i="2"/>
  <c r="AU63" i="2"/>
  <c r="AC63" i="2"/>
  <c r="M63" i="2"/>
  <c r="DG62" i="2"/>
  <c r="CO62" i="2"/>
  <c r="BW62" i="2"/>
  <c r="BD62" i="2"/>
  <c r="AM62" i="2"/>
  <c r="U62" i="2"/>
  <c r="DO59" i="2"/>
  <c r="CY59" i="2"/>
  <c r="CF59" i="2"/>
  <c r="BN59" i="2"/>
  <c r="AU59" i="2"/>
  <c r="AC59" i="2"/>
  <c r="M59" i="2"/>
  <c r="DG58" i="2"/>
  <c r="CO58" i="2"/>
  <c r="BW58" i="2"/>
  <c r="BD58" i="2"/>
  <c r="AM58" i="2"/>
  <c r="U58" i="2"/>
  <c r="DO55" i="2"/>
  <c r="CT55" i="2"/>
  <c r="CB55" i="2"/>
  <c r="BI55" i="2"/>
  <c r="AQ55" i="2"/>
  <c r="Y55" i="2"/>
  <c r="CY54" i="2"/>
  <c r="BD54" i="2"/>
  <c r="M54" i="2"/>
  <c r="CB51" i="2"/>
  <c r="AI51" i="2"/>
  <c r="DC50" i="2"/>
  <c r="BI50" i="2"/>
  <c r="Q50" i="2"/>
  <c r="CK46" i="2"/>
  <c r="AQ46" i="2"/>
  <c r="DK45" i="2"/>
  <c r="BN45" i="2"/>
  <c r="U45" i="2"/>
  <c r="CO42" i="2"/>
  <c r="AU42" i="2"/>
  <c r="DO41" i="2"/>
  <c r="BW41" i="2"/>
  <c r="AC41" i="2"/>
  <c r="DC29" i="2"/>
  <c r="BI29" i="2"/>
  <c r="Q29" i="2"/>
  <c r="CK28" i="2"/>
  <c r="AQ28" i="2"/>
  <c r="DG25" i="2"/>
  <c r="BN25" i="2"/>
  <c r="U25" i="2"/>
  <c r="CO24" i="2"/>
  <c r="AU24" i="2"/>
  <c r="DT21" i="2"/>
  <c r="CB21" i="2"/>
  <c r="AI21" i="2"/>
  <c r="DC20" i="2"/>
  <c r="BD20" i="2"/>
  <c r="M20" i="2"/>
  <c r="DA335" i="2"/>
  <c r="DD315" i="2"/>
  <c r="AK299" i="2"/>
  <c r="AS288" i="2"/>
  <c r="BU274" i="2"/>
  <c r="CD263" i="2"/>
  <c r="AS255" i="2"/>
  <c r="BT247" i="2"/>
  <c r="AL242" i="2"/>
  <c r="DQ234" i="2"/>
  <c r="CL227" i="2"/>
  <c r="BC222" i="2"/>
  <c r="DF215" i="2"/>
  <c r="BC211" i="2"/>
  <c r="CE206" i="2"/>
  <c r="BM202" i="2"/>
  <c r="CN195" i="2"/>
  <c r="AL191" i="2"/>
  <c r="CX186" i="2"/>
  <c r="AT182" i="2"/>
  <c r="DF175" i="2"/>
  <c r="DT171" i="2"/>
  <c r="AV170" i="2"/>
  <c r="DH166" i="2"/>
  <c r="CH163" i="2"/>
  <c r="BE162" i="2"/>
  <c r="AE159" i="2"/>
  <c r="DP155" i="2"/>
  <c r="CP154" i="2"/>
  <c r="R154" i="2"/>
  <c r="BJ151" i="2"/>
  <c r="DD150" i="2"/>
  <c r="DD143" i="2"/>
  <c r="AZ143" i="2"/>
  <c r="CL139" i="2"/>
  <c r="DL138" i="2"/>
  <c r="J138" i="2"/>
  <c r="CU134" i="2"/>
  <c r="AR130" i="2"/>
  <c r="AE127" i="2"/>
  <c r="AY126" i="2"/>
  <c r="BV123" i="2"/>
  <c r="CK122" i="2"/>
  <c r="CZ119" i="2"/>
  <c r="N119" i="2"/>
  <c r="AI118" i="2"/>
  <c r="BC115" i="2"/>
  <c r="CR114" i="2"/>
  <c r="P114" i="2"/>
  <c r="BH111" i="2"/>
  <c r="CR110" i="2"/>
  <c r="X110" i="2"/>
  <c r="BQ107" i="2"/>
  <c r="DJ106" i="2"/>
  <c r="AP106" i="2"/>
  <c r="CR103" i="2"/>
  <c r="P103" i="2"/>
  <c r="BC102" i="2"/>
  <c r="CX99" i="2"/>
  <c r="AH99" i="2"/>
  <c r="CA98" i="2"/>
  <c r="DB95" i="2"/>
  <c r="AH95" i="2"/>
  <c r="CR94" i="2"/>
  <c r="T94" i="2"/>
  <c r="BH91" i="2"/>
  <c r="DF90" i="2"/>
  <c r="AT90" i="2"/>
  <c r="CX87" i="2"/>
  <c r="AB87" i="2"/>
  <c r="BV86" i="2"/>
  <c r="CR59" i="2"/>
  <c r="AP59" i="2"/>
  <c r="DF58" i="2"/>
  <c r="BM58" i="2"/>
  <c r="P58" i="2"/>
  <c r="CJ55" i="2"/>
  <c r="AL55" i="2"/>
  <c r="DB54" i="2"/>
  <c r="BC54" i="2"/>
  <c r="L54" i="2"/>
  <c r="CE51" i="2"/>
  <c r="AL51" i="2"/>
  <c r="DB50" i="2"/>
  <c r="BH50" i="2"/>
  <c r="P50" i="2"/>
  <c r="CE46" i="2"/>
  <c r="AL46" i="2"/>
  <c r="DF45" i="2"/>
  <c r="BM45" i="2"/>
  <c r="L45" i="2"/>
  <c r="CE42" i="2"/>
  <c r="AL42" i="2"/>
  <c r="CX41" i="2"/>
  <c r="BC41" i="2"/>
  <c r="L41" i="2"/>
  <c r="BV29" i="2"/>
  <c r="AB29" i="2"/>
  <c r="CR28" i="2"/>
  <c r="AT28" i="2"/>
  <c r="DF25" i="2"/>
  <c r="BM25" i="2"/>
  <c r="P25" i="2"/>
  <c r="CE24" i="2"/>
  <c r="AH24" i="2"/>
  <c r="CJ21" i="2"/>
  <c r="AH21" i="2"/>
  <c r="DB20" i="2"/>
  <c r="AT20" i="2"/>
  <c r="BX159" i="2"/>
  <c r="V155" i="2"/>
  <c r="BX151" i="2"/>
  <c r="AV150" i="2"/>
  <c r="V147" i="2"/>
  <c r="DH143" i="2"/>
  <c r="CH142" i="2"/>
  <c r="BE139" i="2"/>
  <c r="AE138" i="2"/>
  <c r="DP134" i="2"/>
  <c r="CP131" i="2"/>
  <c r="BO130" i="2"/>
  <c r="CZ126" i="2"/>
  <c r="DT123" i="2"/>
  <c r="AB123" i="2"/>
  <c r="AV122" i="2"/>
  <c r="BS119" i="2"/>
  <c r="CN118" i="2"/>
  <c r="DH115" i="2"/>
  <c r="V115" i="2"/>
  <c r="BO114" i="2"/>
  <c r="DH111" i="2"/>
  <c r="AN111" i="2"/>
  <c r="CH110" i="2"/>
  <c r="N110" i="2"/>
  <c r="BE107" i="2"/>
  <c r="CZ106" i="2"/>
  <c r="AE106" i="2"/>
  <c r="V103" i="2"/>
  <c r="AE102" i="2"/>
  <c r="BX99" i="2"/>
  <c r="V99" i="2"/>
  <c r="N98" i="2"/>
  <c r="DP94" i="2"/>
  <c r="BO94" i="2"/>
  <c r="DH91" i="2"/>
  <c r="BE91" i="2"/>
  <c r="CZ90" i="2"/>
  <c r="AV90" i="2"/>
  <c r="CP87" i="2"/>
  <c r="AN87" i="2"/>
  <c r="CH86" i="2"/>
  <c r="AE86" i="2"/>
  <c r="BX83" i="2"/>
  <c r="V83" i="2"/>
  <c r="N82" i="2"/>
  <c r="BE79" i="2"/>
  <c r="CZ78" i="2"/>
  <c r="AE78" i="2"/>
  <c r="BX75" i="2"/>
  <c r="DP74" i="2"/>
  <c r="AV74" i="2"/>
  <c r="CP71" i="2"/>
  <c r="AN71" i="2"/>
  <c r="CH70" i="2"/>
  <c r="AE70" i="2"/>
  <c r="BX67" i="2"/>
  <c r="V67" i="2"/>
  <c r="N66" i="2"/>
  <c r="AN63" i="2"/>
  <c r="DP62" i="2"/>
  <c r="CH62" i="2"/>
  <c r="BE62" i="2"/>
  <c r="V62" i="2"/>
  <c r="CZ59" i="2"/>
  <c r="BO59" i="2"/>
  <c r="AE59" i="2"/>
  <c r="DH58" i="2"/>
  <c r="BX58" i="2"/>
  <c r="AN58" i="2"/>
  <c r="DP55" i="2"/>
  <c r="CH55" i="2"/>
  <c r="BE55" i="2"/>
  <c r="V55" i="2"/>
  <c r="CZ54" i="2"/>
  <c r="AN54" i="2"/>
  <c r="DP51" i="2"/>
  <c r="CH51" i="2"/>
  <c r="AV51" i="2"/>
  <c r="N51" i="2"/>
  <c r="CP50" i="2"/>
  <c r="BE50" i="2"/>
  <c r="V50" i="2"/>
  <c r="CZ46" i="2"/>
  <c r="CH46" i="2"/>
  <c r="BO46" i="2"/>
  <c r="AV46" i="2"/>
  <c r="AE46" i="2"/>
  <c r="N46" i="2"/>
  <c r="DH45" i="2"/>
  <c r="CP45" i="2"/>
  <c r="BX45" i="2"/>
  <c r="BE45" i="2"/>
  <c r="AN45" i="2"/>
  <c r="V45" i="2"/>
  <c r="DP42" i="2"/>
  <c r="CZ42" i="2"/>
  <c r="CH42" i="2"/>
  <c r="BO42" i="2"/>
  <c r="AV42" i="2"/>
  <c r="AE42" i="2"/>
  <c r="N42" i="2"/>
  <c r="DH41" i="2"/>
  <c r="CP41" i="2"/>
  <c r="BX41" i="2"/>
  <c r="BE41" i="2"/>
  <c r="AN41" i="2"/>
  <c r="V41" i="2"/>
  <c r="DP29" i="2"/>
  <c r="CZ29" i="2"/>
  <c r="CH29" i="2"/>
  <c r="BO29" i="2"/>
  <c r="AV29" i="2"/>
  <c r="AE29" i="2"/>
  <c r="N29" i="2"/>
  <c r="DH28" i="2"/>
  <c r="CP28" i="2"/>
  <c r="BX28" i="2"/>
  <c r="BE28" i="2"/>
  <c r="AN28" i="2"/>
  <c r="V28" i="2"/>
  <c r="DP25" i="2"/>
  <c r="CZ25" i="2"/>
  <c r="CH25" i="2"/>
  <c r="BO25" i="2"/>
  <c r="AV25" i="2"/>
  <c r="AE25" i="2"/>
  <c r="N25" i="2"/>
  <c r="DH24" i="2"/>
  <c r="CP24" i="2"/>
  <c r="BX24" i="2"/>
  <c r="BE24" i="2"/>
  <c r="AN24" i="2"/>
  <c r="V24" i="2"/>
  <c r="DP21" i="2"/>
  <c r="CZ21" i="2"/>
  <c r="CH21" i="2"/>
  <c r="BO21" i="2"/>
  <c r="AV21" i="2"/>
  <c r="AE21" i="2"/>
  <c r="N21" i="2"/>
  <c r="DH20" i="2"/>
  <c r="CP20" i="2"/>
  <c r="BX20" i="2"/>
  <c r="BE20" i="2"/>
  <c r="AN20" i="2"/>
  <c r="V20" i="2"/>
  <c r="DG55" i="2"/>
  <c r="DG54" i="2"/>
  <c r="CF54" i="2"/>
  <c r="AY54" i="2"/>
  <c r="Y54" i="2"/>
  <c r="DG51" i="2"/>
  <c r="CF51" i="2"/>
  <c r="AY51" i="2"/>
  <c r="U51" i="2"/>
  <c r="DG50" i="2"/>
  <c r="CB50" i="2"/>
  <c r="AU50" i="2"/>
  <c r="U50" i="2"/>
  <c r="DC46" i="2"/>
  <c r="CB46" i="2"/>
  <c r="AU46" i="2"/>
  <c r="Q46" i="2"/>
  <c r="DC45" i="2"/>
  <c r="BW45" i="2"/>
  <c r="AU45" i="2"/>
  <c r="Q45" i="2"/>
  <c r="CY42" i="2"/>
  <c r="BW42" i="2"/>
  <c r="AQ42" i="2"/>
  <c r="Q42" i="2"/>
  <c r="CY41" i="2"/>
  <c r="BS41" i="2"/>
  <c r="AM41" i="2"/>
  <c r="DT29" i="2"/>
  <c r="CT29" i="2"/>
  <c r="BN29" i="2"/>
  <c r="AM29" i="2"/>
  <c r="DT28" i="2"/>
  <c r="CO28" i="2"/>
  <c r="BI28" i="2"/>
  <c r="AI28" i="2"/>
  <c r="DO25" i="2"/>
  <c r="CO25" i="2"/>
  <c r="BI25" i="2"/>
  <c r="AI25" i="2"/>
  <c r="DO24" i="2"/>
  <c r="CK24" i="2"/>
  <c r="BD24" i="2"/>
  <c r="Y24" i="2"/>
  <c r="DK21" i="2"/>
  <c r="CF21" i="2"/>
  <c r="AY21" i="2"/>
  <c r="Y21" i="2"/>
  <c r="DG20" i="2"/>
  <c r="CB20" i="2"/>
  <c r="AY20" i="2"/>
  <c r="U20" i="2"/>
  <c r="AS271" i="2"/>
  <c r="K263" i="2"/>
  <c r="BY251" i="2"/>
  <c r="AR246" i="2"/>
  <c r="L239" i="2"/>
  <c r="CQ231" i="2"/>
  <c r="BJ226" i="2"/>
  <c r="BC219" i="2"/>
  <c r="DN214" i="2"/>
  <c r="BM210" i="2"/>
  <c r="AT206" i="2"/>
  <c r="BV199" i="2"/>
  <c r="BC195" i="2"/>
  <c r="DN190" i="2"/>
  <c r="BM186" i="2"/>
  <c r="L182" i="2"/>
  <c r="CE175" i="2"/>
  <c r="AE174" i="2"/>
  <c r="BV170" i="2"/>
  <c r="AE167" i="2"/>
  <c r="DP163" i="2"/>
  <c r="BX162" i="2"/>
  <c r="AV159" i="2"/>
  <c r="V158" i="2"/>
  <c r="DH154" i="2"/>
  <c r="J154" i="2"/>
  <c r="AZ151" i="2"/>
  <c r="CU150" i="2"/>
  <c r="AZ150" i="2"/>
  <c r="R150" i="2"/>
  <c r="CU147" i="2"/>
  <c r="BJ147" i="2"/>
  <c r="Z147" i="2"/>
  <c r="DD146" i="2"/>
  <c r="BT146" i="2"/>
  <c r="Z146" i="2"/>
  <c r="BJ143" i="2"/>
  <c r="DD142" i="2"/>
  <c r="AZ142" i="2"/>
  <c r="DD139" i="2"/>
  <c r="AZ139" i="2"/>
  <c r="DD138" i="2"/>
  <c r="AR138" i="2"/>
  <c r="CL134" i="2"/>
  <c r="DL131" i="2"/>
  <c r="R131" i="2"/>
  <c r="AJ130" i="2"/>
  <c r="BV127" i="2"/>
  <c r="DT126" i="2"/>
  <c r="BM126" i="2"/>
  <c r="DP123" i="2"/>
  <c r="AQ123" i="2"/>
  <c r="DC122" i="2"/>
  <c r="AI122" i="2"/>
  <c r="CN119" i="2"/>
  <c r="Y119" i="2"/>
  <c r="BX118" i="2"/>
  <c r="L118" i="2"/>
  <c r="BI115" i="2"/>
  <c r="DR114" i="2"/>
  <c r="CE114" i="2"/>
  <c r="AL114" i="2"/>
  <c r="CX111" i="2"/>
  <c r="AX111" i="2"/>
  <c r="DR110" i="2"/>
  <c r="CA110" i="2"/>
  <c r="AH110" i="2"/>
  <c r="CX107" i="2"/>
  <c r="BC107" i="2"/>
  <c r="DR106" i="2"/>
  <c r="BV106" i="2"/>
  <c r="T106" i="2"/>
  <c r="CJ103" i="2"/>
  <c r="AT103" i="2"/>
  <c r="DN102" i="2"/>
  <c r="CA102" i="2"/>
  <c r="AB102" i="2"/>
  <c r="CR99" i="2"/>
  <c r="X99" i="2"/>
  <c r="CN98" i="2"/>
  <c r="AT98" i="2"/>
  <c r="P98" i="2"/>
  <c r="BM95" i="2"/>
  <c r="T95" i="2"/>
  <c r="BV94" i="2"/>
  <c r="X94" i="2"/>
  <c r="CR91" i="2"/>
  <c r="AL91" i="2"/>
  <c r="DB90" i="2"/>
  <c r="AX90" i="2"/>
  <c r="DJ87" i="2"/>
  <c r="BV87" i="2"/>
  <c r="X87" i="2"/>
  <c r="CN86" i="2"/>
  <c r="AP86" i="2"/>
  <c r="DR83" i="2"/>
  <c r="CE83" i="2"/>
  <c r="AT83" i="2"/>
  <c r="L83" i="2"/>
  <c r="CN82" i="2"/>
  <c r="BC82" i="2"/>
  <c r="T82" i="2"/>
  <c r="CX79" i="2"/>
  <c r="BM79" i="2"/>
  <c r="AB79" i="2"/>
  <c r="DF78" i="2"/>
  <c r="BV78" i="2"/>
  <c r="AL78" i="2"/>
  <c r="DR75" i="2"/>
  <c r="CJ75" i="2"/>
  <c r="AT75" i="2"/>
  <c r="P75" i="2"/>
  <c r="CR74" i="2"/>
  <c r="BC74" i="2"/>
  <c r="T74" i="2"/>
  <c r="DB71" i="2"/>
  <c r="BQ71" i="2"/>
  <c r="AH71" i="2"/>
  <c r="DJ70" i="2"/>
  <c r="CA70" i="2"/>
  <c r="AP70" i="2"/>
  <c r="DR67" i="2"/>
  <c r="CJ67" i="2"/>
  <c r="AX67" i="2"/>
  <c r="P67" i="2"/>
  <c r="CR66" i="2"/>
  <c r="BC66" i="2"/>
  <c r="AL66" i="2"/>
  <c r="T66" i="2"/>
  <c r="DN63" i="2"/>
  <c r="CX63" i="2"/>
  <c r="CE63" i="2"/>
  <c r="BM63" i="2"/>
  <c r="AT63" i="2"/>
  <c r="X63" i="2"/>
  <c r="DB62" i="2"/>
  <c r="BH62" i="2"/>
  <c r="AH62" i="2"/>
  <c r="DR59" i="2"/>
  <c r="CN59" i="2"/>
  <c r="AT59" i="2"/>
  <c r="DJ58" i="2"/>
  <c r="BQ58" i="2"/>
  <c r="T58" i="2"/>
  <c r="CN55" i="2"/>
  <c r="AP55" i="2"/>
  <c r="DN54" i="2"/>
  <c r="BV54" i="2"/>
  <c r="X54" i="2"/>
  <c r="CN51" i="2"/>
  <c r="AP51" i="2"/>
  <c r="DJ50" i="2"/>
  <c r="BM50" i="2"/>
  <c r="T50" i="2"/>
  <c r="CN46" i="2"/>
  <c r="AP46" i="2"/>
  <c r="DB45" i="2"/>
  <c r="BH45" i="2"/>
  <c r="P45" i="2"/>
  <c r="CJ42" i="2"/>
  <c r="AH42" i="2"/>
  <c r="DB41" i="2"/>
  <c r="BH41" i="2"/>
  <c r="DR29" i="2"/>
  <c r="CA29" i="2"/>
  <c r="AH29" i="2"/>
  <c r="DB28" i="2"/>
  <c r="BC28" i="2"/>
  <c r="L28" i="2"/>
  <c r="CA25" i="2"/>
  <c r="AH25" i="2"/>
  <c r="CX24" i="2"/>
  <c r="AT24" i="2"/>
  <c r="DF21" i="2"/>
  <c r="BM21" i="2"/>
  <c r="L21" i="2"/>
  <c r="BV20" i="2"/>
  <c r="T20" i="2"/>
  <c r="O339" i="2"/>
  <c r="BJ316" i="2"/>
  <c r="BU299" i="2"/>
  <c r="CD288" i="2"/>
  <c r="CM278" i="2"/>
  <c r="BK271" i="2"/>
  <c r="K267" i="2"/>
  <c r="BU262" i="2"/>
  <c r="S258" i="2"/>
  <c r="CL251" i="2"/>
  <c r="O250" i="2"/>
  <c r="BC246" i="2"/>
  <c r="CU242" i="2"/>
  <c r="W239" i="2"/>
  <c r="BM235" i="2"/>
  <c r="DD231" i="2"/>
  <c r="AG230" i="2"/>
  <c r="BV226" i="2"/>
  <c r="DL222" i="2"/>
  <c r="BM219" i="2"/>
  <c r="AL218" i="2"/>
  <c r="L215" i="2"/>
  <c r="CX211" i="2"/>
  <c r="BV210" i="2"/>
  <c r="AT207" i="2"/>
  <c r="T206" i="2"/>
  <c r="DF202" i="2"/>
  <c r="CE199" i="2"/>
  <c r="BC198" i="2"/>
  <c r="AB195" i="2"/>
  <c r="DN191" i="2"/>
  <c r="CN190" i="2"/>
  <c r="BM187" i="2"/>
  <c r="AL186" i="2"/>
  <c r="L183" i="2"/>
  <c r="CX179" i="2"/>
  <c r="BV178" i="2"/>
  <c r="BM175" i="2"/>
  <c r="CH174" i="2"/>
  <c r="DC171" i="2"/>
  <c r="L171" i="2"/>
  <c r="AE170" i="2"/>
  <c r="AZ167" i="2"/>
  <c r="CU166" i="2"/>
  <c r="Z166" i="2"/>
  <c r="BT163" i="2"/>
  <c r="DL162" i="2"/>
  <c r="AR162" i="2"/>
  <c r="CL159" i="2"/>
  <c r="R159" i="2"/>
  <c r="BJ158" i="2"/>
  <c r="DD155" i="2"/>
  <c r="AJ155" i="2"/>
  <c r="CC154" i="2"/>
  <c r="AM154" i="2"/>
  <c r="DO151" i="2"/>
  <c r="CF151" i="2"/>
  <c r="AU151" i="2"/>
  <c r="M151" i="2"/>
  <c r="CO150" i="2"/>
  <c r="BD150" i="2"/>
  <c r="U150" i="2"/>
  <c r="CY147" i="2"/>
  <c r="BN147" i="2"/>
  <c r="AC147" i="2"/>
  <c r="DG146" i="2"/>
  <c r="BW146" i="2"/>
  <c r="AM146" i="2"/>
  <c r="DO143" i="2"/>
  <c r="CF143" i="2"/>
  <c r="AU143" i="2"/>
  <c r="M143" i="2"/>
  <c r="CO142" i="2"/>
  <c r="BD142" i="2"/>
  <c r="U142" i="2"/>
  <c r="CY139" i="2"/>
  <c r="BN139" i="2"/>
  <c r="AC139" i="2"/>
  <c r="DG138" i="2"/>
  <c r="BW138" i="2"/>
  <c r="AM138" i="2"/>
  <c r="DO135" i="2"/>
  <c r="CF135" i="2"/>
  <c r="AU135" i="2"/>
  <c r="M135" i="2"/>
  <c r="CO134" i="2"/>
  <c r="BD134" i="2"/>
  <c r="U134" i="2"/>
  <c r="CY131" i="2"/>
  <c r="BN131" i="2"/>
  <c r="AC131" i="2"/>
  <c r="DG130" i="2"/>
  <c r="BW130" i="2"/>
  <c r="AM130" i="2"/>
  <c r="DO127" i="2"/>
  <c r="CJ127" i="2"/>
  <c r="BJ127" i="2"/>
  <c r="AM127" i="2"/>
  <c r="P127" i="2"/>
  <c r="DD126" i="2"/>
  <c r="CF126" i="2"/>
  <c r="BH126" i="2"/>
  <c r="AJ126" i="2"/>
  <c r="M126" i="2"/>
  <c r="DB123" i="2"/>
  <c r="CC123" i="2"/>
  <c r="BD123" i="2"/>
  <c r="AH123" i="2"/>
  <c r="J123" i="2"/>
  <c r="CY122" i="2"/>
  <c r="CA122" i="2"/>
  <c r="AZ122" i="2"/>
  <c r="AC122" i="2"/>
  <c r="DR119" i="2"/>
  <c r="CU119" i="2"/>
  <c r="BW119" i="2"/>
  <c r="AX119" i="2"/>
  <c r="Z119" i="2"/>
  <c r="DO118" i="2"/>
  <c r="CR118" i="2"/>
  <c r="BT118" i="2"/>
  <c r="AU118" i="2"/>
  <c r="X118" i="2"/>
  <c r="DL115" i="2"/>
  <c r="CO115" i="2"/>
  <c r="BQ115" i="2"/>
  <c r="AR115" i="2"/>
  <c r="Y115" i="2"/>
  <c r="DT114" i="2"/>
  <c r="DC114" i="2"/>
  <c r="CK114" i="2"/>
  <c r="BS114" i="2"/>
  <c r="AY114" i="2"/>
  <c r="AI114" i="2"/>
  <c r="Q114" i="2"/>
  <c r="DK111" i="2"/>
  <c r="CT111" i="2"/>
  <c r="CB111" i="2"/>
  <c r="BI111" i="2"/>
  <c r="AQ111" i="2"/>
  <c r="Y111" i="2"/>
  <c r="DT110" i="2"/>
  <c r="DC110" i="2"/>
  <c r="CK110" i="2"/>
  <c r="BS110" i="2"/>
  <c r="AY110" i="2"/>
  <c r="AI110" i="2"/>
  <c r="Q110" i="2"/>
  <c r="DK107" i="2"/>
  <c r="CT107" i="2"/>
  <c r="CB107" i="2"/>
  <c r="BI107" i="2"/>
  <c r="AQ107" i="2"/>
  <c r="Y107" i="2"/>
  <c r="DT106" i="2"/>
  <c r="DC106" i="2"/>
  <c r="CK106" i="2"/>
  <c r="BS106" i="2"/>
  <c r="AY106" i="2"/>
  <c r="AI106" i="2"/>
  <c r="Q106" i="2"/>
  <c r="DK103" i="2"/>
  <c r="CT103" i="2"/>
  <c r="CB103" i="2"/>
  <c r="BI103" i="2"/>
  <c r="Y103" i="2"/>
  <c r="DT102" i="2"/>
  <c r="DC102" i="2"/>
  <c r="CK102" i="2"/>
  <c r="AY102" i="2"/>
  <c r="AI102" i="2"/>
  <c r="Q102" i="2"/>
  <c r="DK99" i="2"/>
  <c r="CT99" i="2"/>
  <c r="CB99" i="2"/>
  <c r="BI99" i="2"/>
  <c r="AQ99" i="2"/>
  <c r="Y99" i="2"/>
  <c r="DT98" i="2"/>
  <c r="DC98" i="2"/>
  <c r="CK98" i="2"/>
  <c r="AY98" i="2"/>
  <c r="AI98" i="2"/>
  <c r="Q98" i="2"/>
  <c r="DK95" i="2"/>
  <c r="CT95" i="2"/>
  <c r="CB95" i="2"/>
  <c r="BI95" i="2"/>
  <c r="Y95" i="2"/>
  <c r="DT94" i="2"/>
  <c r="DC94" i="2"/>
  <c r="CK94" i="2"/>
  <c r="AY94" i="2"/>
  <c r="AI94" i="2"/>
  <c r="Q94" i="2"/>
  <c r="DK91" i="2"/>
  <c r="CT91" i="2"/>
  <c r="CB91" i="2"/>
  <c r="BI91" i="2"/>
  <c r="AQ91" i="2"/>
  <c r="Y91" i="2"/>
  <c r="DT90" i="2"/>
  <c r="DC90" i="2"/>
  <c r="CK90" i="2"/>
  <c r="AY90" i="2"/>
  <c r="AI90" i="2"/>
  <c r="DK87" i="2"/>
  <c r="CT87" i="2"/>
  <c r="CB87" i="2"/>
  <c r="BI87" i="2"/>
  <c r="AQ87" i="2"/>
  <c r="Y87" i="2"/>
  <c r="DT86" i="2"/>
  <c r="DC86" i="2"/>
  <c r="CK86" i="2"/>
  <c r="AY86" i="2"/>
  <c r="AI86" i="2"/>
  <c r="Q86" i="2"/>
  <c r="DK83" i="2"/>
  <c r="CT83" i="2"/>
  <c r="CB83" i="2"/>
  <c r="BI83" i="2"/>
  <c r="AQ83" i="2"/>
  <c r="Y83" i="2"/>
  <c r="DT82" i="2"/>
  <c r="DC82" i="2"/>
  <c r="CK82" i="2"/>
  <c r="AY82" i="2"/>
  <c r="AI82" i="2"/>
  <c r="Q82" i="2"/>
  <c r="DK79" i="2"/>
  <c r="CT79" i="2"/>
  <c r="CB79" i="2"/>
  <c r="BI79" i="2"/>
  <c r="AQ79" i="2"/>
  <c r="Y79" i="2"/>
  <c r="DT78" i="2"/>
  <c r="DC78" i="2"/>
  <c r="CK78" i="2"/>
  <c r="BS78" i="2"/>
  <c r="AY78" i="2"/>
  <c r="AI78" i="2"/>
  <c r="Q78" i="2"/>
  <c r="DK75" i="2"/>
  <c r="CT75" i="2"/>
  <c r="CB75" i="2"/>
  <c r="BI75" i="2"/>
  <c r="AQ75" i="2"/>
  <c r="Y75" i="2"/>
  <c r="DT74" i="2"/>
  <c r="DC74" i="2"/>
  <c r="CK74" i="2"/>
  <c r="BS74" i="2"/>
  <c r="AY74" i="2"/>
  <c r="AI74" i="2"/>
  <c r="Q74" i="2"/>
  <c r="DK71" i="2"/>
  <c r="CT71" i="2"/>
  <c r="CB71" i="2"/>
  <c r="BI71" i="2"/>
  <c r="AQ71" i="2"/>
  <c r="Y71" i="2"/>
  <c r="DT70" i="2"/>
  <c r="DC70" i="2"/>
  <c r="CK70" i="2"/>
  <c r="AY70" i="2"/>
  <c r="AI70" i="2"/>
  <c r="DK67" i="2"/>
  <c r="CT67" i="2"/>
  <c r="CB67" i="2"/>
  <c r="BI67" i="2"/>
  <c r="Y67" i="2"/>
  <c r="DT66" i="2"/>
  <c r="DC66" i="2"/>
  <c r="CK66" i="2"/>
  <c r="AY66" i="2"/>
  <c r="Q66" i="2"/>
  <c r="DK63" i="2"/>
  <c r="CT63" i="2"/>
  <c r="CB63" i="2"/>
  <c r="BI63" i="2"/>
  <c r="AQ63" i="2"/>
  <c r="Y63" i="2"/>
  <c r="DT62" i="2"/>
  <c r="DC62" i="2"/>
  <c r="CK62" i="2"/>
  <c r="AY62" i="2"/>
  <c r="AI62" i="2"/>
  <c r="Q62" i="2"/>
  <c r="DK59" i="2"/>
  <c r="CT59" i="2"/>
  <c r="CB59" i="2"/>
  <c r="BI59" i="2"/>
  <c r="AQ59" i="2"/>
  <c r="Y59" i="2"/>
  <c r="DT58" i="2"/>
  <c r="DC58" i="2"/>
  <c r="CK58" i="2"/>
  <c r="BS58" i="2"/>
  <c r="AY58" i="2"/>
  <c r="AI58" i="2"/>
  <c r="Q58" i="2"/>
  <c r="DK55" i="2"/>
  <c r="CO55" i="2"/>
  <c r="BW55" i="2"/>
  <c r="BD55" i="2"/>
  <c r="AM55" i="2"/>
  <c r="U55" i="2"/>
  <c r="CK54" i="2"/>
  <c r="AQ54" i="2"/>
  <c r="DK51" i="2"/>
  <c r="BS51" i="2"/>
  <c r="Y51" i="2"/>
  <c r="CT50" i="2"/>
  <c r="AY50" i="2"/>
  <c r="DT46" i="2"/>
  <c r="BW46" i="2"/>
  <c r="AC46" i="2"/>
  <c r="CY45" i="2"/>
  <c r="BD45" i="2"/>
  <c r="M45" i="2"/>
  <c r="CB42" i="2"/>
  <c r="AI42" i="2"/>
  <c r="DC41" i="2"/>
  <c r="BI41" i="2"/>
  <c r="U41" i="2"/>
  <c r="CO29" i="2"/>
  <c r="AU29" i="2"/>
  <c r="DO28" i="2"/>
  <c r="BW28" i="2"/>
  <c r="AC28" i="2"/>
  <c r="CT25" i="2"/>
  <c r="AY25" i="2"/>
  <c r="DT24" i="2"/>
  <c r="CF24" i="2"/>
  <c r="AM24" i="2"/>
  <c r="DG21" i="2"/>
  <c r="BN21" i="2"/>
  <c r="U21" i="2"/>
  <c r="CO20" i="2"/>
  <c r="AU20" i="2"/>
  <c r="AT379" i="2"/>
  <c r="AJ331" i="2"/>
  <c r="AZ311" i="2"/>
  <c r="K296" i="2"/>
  <c r="S287" i="2"/>
  <c r="DM271" i="2"/>
  <c r="BA262" i="2"/>
  <c r="S254" i="2"/>
  <c r="CN246" i="2"/>
  <c r="BF239" i="2"/>
  <c r="Z234" i="2"/>
  <c r="DF226" i="2"/>
  <c r="CN219" i="2"/>
  <c r="AL215" i="2"/>
  <c r="CX210" i="2"/>
  <c r="L206" i="2"/>
  <c r="DF199" i="2"/>
  <c r="T195" i="2"/>
  <c r="CE190" i="2"/>
  <c r="AB186" i="2"/>
  <c r="CN179" i="2"/>
  <c r="BE175" i="2"/>
  <c r="BX171" i="2"/>
  <c r="CP167" i="2"/>
  <c r="BE166" i="2"/>
  <c r="AV163" i="2"/>
  <c r="V162" i="2"/>
  <c r="DH158" i="2"/>
  <c r="CH155" i="2"/>
  <c r="BJ154" i="2"/>
  <c r="DL151" i="2"/>
  <c r="AR151" i="2"/>
  <c r="CL150" i="2"/>
  <c r="CL143" i="2"/>
  <c r="AJ143" i="2"/>
  <c r="AR142" i="2"/>
  <c r="BJ139" i="2"/>
  <c r="CL138" i="2"/>
  <c r="CU135" i="2"/>
  <c r="AZ134" i="2"/>
  <c r="AR131" i="2"/>
  <c r="DL127" i="2"/>
  <c r="N127" i="2"/>
  <c r="V126" i="2"/>
  <c r="BC123" i="2"/>
  <c r="BM122" i="2"/>
  <c r="CB119" i="2"/>
  <c r="CX118" i="2"/>
  <c r="DP115" i="2"/>
  <c r="AH115" i="2"/>
  <c r="BV114" i="2"/>
  <c r="DF111" i="2"/>
  <c r="AL111" i="2"/>
  <c r="CE110" i="2"/>
  <c r="DN107" i="2"/>
  <c r="AT107" i="2"/>
  <c r="CN106" i="2"/>
  <c r="AB106" i="2"/>
  <c r="BV103" i="2"/>
  <c r="DJ102" i="2"/>
  <c r="AL102" i="2"/>
  <c r="CJ99" i="2"/>
  <c r="T99" i="2"/>
  <c r="BM98" i="2"/>
  <c r="CJ95" i="2"/>
  <c r="L95" i="2"/>
  <c r="CE94" i="2"/>
  <c r="DR91" i="2"/>
  <c r="AT91" i="2"/>
  <c r="CR90" i="2"/>
  <c r="AP90" i="2"/>
  <c r="CE87" i="2"/>
  <c r="DR86" i="2"/>
  <c r="AX86" i="2"/>
  <c r="CA59" i="2"/>
  <c r="AB59" i="2"/>
  <c r="CX58" i="2"/>
  <c r="AX58" i="2"/>
  <c r="DR55" i="2"/>
  <c r="BV55" i="2"/>
  <c r="X55" i="2"/>
  <c r="CN54" i="2"/>
  <c r="AP54" i="2"/>
  <c r="DJ51" i="2"/>
  <c r="BQ51" i="2"/>
  <c r="X51" i="2"/>
  <c r="CR50" i="2"/>
  <c r="AT50" i="2"/>
  <c r="DN46" i="2"/>
  <c r="BV46" i="2"/>
  <c r="X46" i="2"/>
  <c r="CX45" i="2"/>
  <c r="AX45" i="2"/>
  <c r="DN42" i="2"/>
  <c r="BV42" i="2"/>
  <c r="X42" i="2"/>
  <c r="CN41" i="2"/>
  <c r="AP41" i="2"/>
  <c r="DJ29" i="2"/>
  <c r="BM29" i="2"/>
  <c r="P29" i="2"/>
  <c r="CJ28" i="2"/>
  <c r="AL28" i="2"/>
  <c r="CX25" i="2"/>
  <c r="AX25" i="2"/>
  <c r="DR24" i="2"/>
  <c r="BQ24" i="2"/>
  <c r="T24" i="2"/>
  <c r="BV21" i="2"/>
  <c r="T21" i="2"/>
  <c r="CN20" i="2"/>
  <c r="AL20" i="2"/>
  <c r="DP158" i="2"/>
  <c r="BO154" i="2"/>
  <c r="AN151" i="2"/>
  <c r="N150" i="2"/>
  <c r="CZ146" i="2"/>
  <c r="BX143" i="2"/>
  <c r="AV142" i="2"/>
  <c r="V139" i="2"/>
  <c r="DH135" i="2"/>
  <c r="CH134" i="2"/>
  <c r="BE131" i="2"/>
  <c r="AE130" i="2"/>
  <c r="BE127" i="2"/>
  <c r="CB126" i="2"/>
  <c r="CX123" i="2"/>
  <c r="DP122" i="2"/>
  <c r="Y122" i="2"/>
  <c r="AT119" i="2"/>
  <c r="BO118" i="2"/>
  <c r="CK115" i="2"/>
  <c r="DP114" i="2"/>
  <c r="AV114" i="2"/>
  <c r="CP111" i="2"/>
  <c r="V111" i="2"/>
  <c r="BO110" i="2"/>
  <c r="DH107" i="2"/>
  <c r="AN107" i="2"/>
  <c r="CH106" i="2"/>
  <c r="N106" i="2"/>
  <c r="DP102" i="2"/>
  <c r="N102" i="2"/>
  <c r="DP98" i="2"/>
  <c r="BO98" i="2"/>
  <c r="DH95" i="2"/>
  <c r="BE95" i="2"/>
  <c r="CZ94" i="2"/>
  <c r="AV94" i="2"/>
  <c r="CP91" i="2"/>
  <c r="AN91" i="2"/>
  <c r="CH90" i="2"/>
  <c r="AE90" i="2"/>
  <c r="BX87" i="2"/>
  <c r="V87" i="2"/>
  <c r="N86" i="2"/>
  <c r="DP82" i="2"/>
  <c r="BO82" i="2"/>
  <c r="DH79" i="2"/>
  <c r="AN79" i="2"/>
  <c r="CH78" i="2"/>
  <c r="N78" i="2"/>
  <c r="BE75" i="2"/>
  <c r="CZ74" i="2"/>
  <c r="AE74" i="2"/>
  <c r="BX71" i="2"/>
  <c r="V71" i="2"/>
  <c r="N70" i="2"/>
  <c r="DP66" i="2"/>
  <c r="BO66" i="2"/>
  <c r="DH63" i="2"/>
  <c r="BO63" i="2"/>
  <c r="AE63" i="2"/>
  <c r="DH62" i="2"/>
  <c r="BX62" i="2"/>
  <c r="AV62" i="2"/>
  <c r="N62" i="2"/>
  <c r="CP59" i="2"/>
  <c r="BE59" i="2"/>
  <c r="V59" i="2"/>
  <c r="CZ58" i="2"/>
  <c r="BO58" i="2"/>
  <c r="AE58" i="2"/>
  <c r="DH55" i="2"/>
  <c r="BX55" i="2"/>
  <c r="AV55" i="2"/>
  <c r="N55" i="2"/>
  <c r="CP54" i="2"/>
  <c r="BO54" i="2"/>
  <c r="AE54" i="2"/>
  <c r="DH51" i="2"/>
  <c r="BX51" i="2"/>
  <c r="AN51" i="2"/>
  <c r="DP50" i="2"/>
  <c r="CH50" i="2"/>
  <c r="AV50" i="2"/>
  <c r="N50" i="2"/>
  <c r="CU46" i="2"/>
  <c r="CC46" i="2"/>
  <c r="BJ46" i="2"/>
  <c r="AR46" i="2"/>
  <c r="Z46" i="2"/>
  <c r="J46" i="2"/>
  <c r="DD45" i="2"/>
  <c r="CL45" i="2"/>
  <c r="BT45" i="2"/>
  <c r="AZ45" i="2"/>
  <c r="AJ45" i="2"/>
  <c r="R45" i="2"/>
  <c r="DL42" i="2"/>
  <c r="CU42" i="2"/>
  <c r="CC42" i="2"/>
  <c r="BJ42" i="2"/>
  <c r="AR42" i="2"/>
  <c r="Z42" i="2"/>
  <c r="J42" i="2"/>
  <c r="DD41" i="2"/>
  <c r="CL41" i="2"/>
  <c r="BT41" i="2"/>
  <c r="AZ41" i="2"/>
  <c r="AJ41" i="2"/>
  <c r="R41" i="2"/>
  <c r="DL29" i="2"/>
  <c r="CU29" i="2"/>
  <c r="CC29" i="2"/>
  <c r="BJ29" i="2"/>
  <c r="AR29" i="2"/>
  <c r="Z29" i="2"/>
  <c r="J29" i="2"/>
  <c r="DD28" i="2"/>
  <c r="CL28" i="2"/>
  <c r="BT28" i="2"/>
  <c r="AZ28" i="2"/>
  <c r="AJ28" i="2"/>
  <c r="R28" i="2"/>
  <c r="DL25" i="2"/>
  <c r="CU25" i="2"/>
  <c r="CC25" i="2"/>
  <c r="BJ25" i="2"/>
  <c r="AR25" i="2"/>
  <c r="Z25" i="2"/>
  <c r="J25" i="2"/>
  <c r="DD24" i="2"/>
  <c r="CL24" i="2"/>
  <c r="BT24" i="2"/>
  <c r="AZ24" i="2"/>
  <c r="AJ24" i="2"/>
  <c r="R24" i="2"/>
  <c r="DL21" i="2"/>
  <c r="CU21" i="2"/>
  <c r="CC21" i="2"/>
  <c r="BJ21" i="2"/>
  <c r="AR21" i="2"/>
  <c r="Z21" i="2"/>
  <c r="J21" i="2"/>
  <c r="DD20" i="2"/>
  <c r="CL20" i="2"/>
  <c r="BT20" i="2"/>
  <c r="AZ20" i="2"/>
  <c r="AJ20" i="2"/>
  <c r="R20" i="2"/>
  <c r="Q55" i="2"/>
  <c r="DC54" i="2"/>
  <c r="BW54" i="2"/>
  <c r="AU54" i="2"/>
  <c r="Q54" i="2"/>
  <c r="CY51" i="2"/>
  <c r="BW51" i="2"/>
  <c r="AQ51" i="2"/>
  <c r="Q51" i="2"/>
  <c r="CY50" i="2"/>
  <c r="BS50" i="2"/>
  <c r="AQ50" i="2"/>
  <c r="M50" i="2"/>
  <c r="CT46" i="2"/>
  <c r="BS46" i="2"/>
  <c r="AM46" i="2"/>
  <c r="M46" i="2"/>
  <c r="CT45" i="2"/>
  <c r="BS45" i="2"/>
  <c r="AM45" i="2"/>
  <c r="DT42" i="2"/>
  <c r="CT42" i="2"/>
  <c r="BN42" i="2"/>
  <c r="AM42" i="2"/>
  <c r="DT41" i="2"/>
  <c r="CO41" i="2"/>
  <c r="BN41" i="2"/>
  <c r="AI41" i="2"/>
  <c r="DO29" i="2"/>
  <c r="CK29" i="2"/>
  <c r="BD29" i="2"/>
  <c r="AC29" i="2"/>
  <c r="DK28" i="2"/>
  <c r="CF28" i="2"/>
  <c r="BD28" i="2"/>
  <c r="Y28" i="2"/>
  <c r="DK25" i="2"/>
  <c r="CF25" i="2"/>
  <c r="BD25" i="2"/>
  <c r="Y25" i="2"/>
  <c r="DG24" i="2"/>
  <c r="CB24" i="2"/>
  <c r="AY24" i="2"/>
  <c r="U24" i="2"/>
  <c r="DC21" i="2"/>
  <c r="BW21" i="2"/>
  <c r="AU21" i="2"/>
  <c r="Q21" i="2"/>
  <c r="CY20" i="2"/>
  <c r="BW20" i="2"/>
  <c r="AQ20" i="2"/>
  <c r="Q20" i="2"/>
  <c r="CM270" i="2"/>
  <c r="CV259" i="2"/>
  <c r="CU250" i="2"/>
  <c r="BM243" i="2"/>
  <c r="AG238" i="2"/>
  <c r="DL230" i="2"/>
  <c r="CE223" i="2"/>
  <c r="T219" i="2"/>
  <c r="AT214" i="2"/>
  <c r="DF207" i="2"/>
  <c r="CN203" i="2"/>
  <c r="AL199" i="2"/>
  <c r="CX194" i="2"/>
  <c r="L190" i="2"/>
  <c r="DF183" i="2"/>
  <c r="BC179" i="2"/>
  <c r="AI175" i="2"/>
  <c r="CX171" i="2"/>
  <c r="Y170" i="2"/>
  <c r="CP166" i="2"/>
  <c r="BO163" i="2"/>
  <c r="AN162" i="2"/>
  <c r="N159" i="2"/>
  <c r="CZ155" i="2"/>
  <c r="BX154" i="2"/>
  <c r="DD151" i="2"/>
  <c r="AJ151" i="2"/>
  <c r="CC150" i="2"/>
  <c r="AR150" i="2"/>
  <c r="J150" i="2"/>
  <c r="CL147" i="2"/>
  <c r="AZ147" i="2"/>
  <c r="R147" i="2"/>
  <c r="CU146" i="2"/>
  <c r="BJ146" i="2"/>
  <c r="R146" i="2"/>
  <c r="AR143" i="2"/>
  <c r="CU142" i="2"/>
  <c r="AJ142" i="2"/>
  <c r="CU139" i="2"/>
  <c r="AJ139" i="2"/>
  <c r="CU138" i="2"/>
  <c r="Z138" i="2"/>
  <c r="AR135" i="2"/>
  <c r="CL131" i="2"/>
  <c r="DL130" i="2"/>
  <c r="J130" i="2"/>
  <c r="AV127" i="2"/>
  <c r="DH126" i="2"/>
  <c r="AT126" i="2"/>
  <c r="CT123" i="2"/>
  <c r="AE123" i="2"/>
  <c r="CP122" i="2"/>
  <c r="V122" i="2"/>
  <c r="BV119" i="2"/>
  <c r="DT118" i="2"/>
  <c r="BM118" i="2"/>
  <c r="DK115" i="2"/>
  <c r="AQ115" i="2"/>
  <c r="DJ114" i="2"/>
  <c r="BM114" i="2"/>
  <c r="X114" i="2"/>
  <c r="CJ111" i="2"/>
  <c r="AP111" i="2"/>
  <c r="DJ110" i="2"/>
  <c r="BQ110" i="2"/>
  <c r="T110" i="2"/>
  <c r="CN107" i="2"/>
  <c r="AP107" i="2"/>
  <c r="DF106" i="2"/>
  <c r="BM106" i="2"/>
  <c r="L106" i="2"/>
  <c r="CA103" i="2"/>
  <c r="AL103" i="2"/>
  <c r="DB102" i="2"/>
  <c r="BM102" i="2"/>
  <c r="P102" i="2"/>
  <c r="CE99" i="2"/>
  <c r="P99" i="2"/>
  <c r="CE98" i="2"/>
  <c r="AL98" i="2"/>
  <c r="DJ95" i="2"/>
  <c r="AX95" i="2"/>
  <c r="DN94" i="2"/>
  <c r="BH94" i="2"/>
  <c r="P94" i="2"/>
  <c r="CJ91" i="2"/>
  <c r="AH91" i="2"/>
  <c r="CN90" i="2"/>
  <c r="AH90" i="2"/>
  <c r="DF87" i="2"/>
  <c r="BH87" i="2"/>
  <c r="P87" i="2"/>
  <c r="CA86" i="2"/>
  <c r="DJ83" i="2"/>
  <c r="BV83" i="2"/>
  <c r="AL83" i="2"/>
  <c r="DN82" i="2"/>
  <c r="CE82" i="2"/>
  <c r="AT82" i="2"/>
  <c r="L82" i="2"/>
  <c r="CN79" i="2"/>
  <c r="BC79" i="2"/>
  <c r="T79" i="2"/>
  <c r="CX78" i="2"/>
  <c r="BM78" i="2"/>
  <c r="AB78" i="2"/>
  <c r="DJ75" i="2"/>
  <c r="CA75" i="2"/>
  <c r="AL75" i="2"/>
  <c r="DR74" i="2"/>
  <c r="CJ74" i="2"/>
  <c r="AT74" i="2"/>
  <c r="P74" i="2"/>
  <c r="CR71" i="2"/>
  <c r="BH71" i="2"/>
  <c r="T71" i="2"/>
  <c r="DB70" i="2"/>
  <c r="BQ70" i="2"/>
  <c r="AH70" i="2"/>
  <c r="DJ67" i="2"/>
  <c r="CA67" i="2"/>
  <c r="AP67" i="2"/>
  <c r="DR66" i="2"/>
  <c r="CJ66" i="2"/>
  <c r="AX66" i="2"/>
  <c r="AH66" i="2"/>
  <c r="P66" i="2"/>
  <c r="DJ63" i="2"/>
  <c r="CR63" i="2"/>
  <c r="CA63" i="2"/>
  <c r="BH63" i="2"/>
  <c r="AP63" i="2"/>
  <c r="P63" i="2"/>
  <c r="CJ62" i="2"/>
  <c r="BC62" i="2"/>
  <c r="AB62" i="2"/>
  <c r="DJ59" i="2"/>
  <c r="CE59" i="2"/>
  <c r="AH59" i="2"/>
  <c r="DB58" i="2"/>
  <c r="BC58" i="2"/>
  <c r="L58" i="2"/>
  <c r="CA55" i="2"/>
  <c r="AH55" i="2"/>
  <c r="DF54" i="2"/>
  <c r="BH54" i="2"/>
  <c r="P54" i="2"/>
  <c r="CA51" i="2"/>
  <c r="AB51" i="2"/>
  <c r="CX50" i="2"/>
  <c r="BC50" i="2"/>
  <c r="DR46" i="2"/>
  <c r="CA46" i="2"/>
  <c r="AB46" i="2"/>
  <c r="CR45" i="2"/>
  <c r="AT45" i="2"/>
  <c r="DR42" i="2"/>
  <c r="BQ42" i="2"/>
  <c r="T42" i="2"/>
  <c r="CR41" i="2"/>
  <c r="AT41" i="2"/>
  <c r="DF29" i="2"/>
  <c r="BQ29" i="2"/>
  <c r="T29" i="2"/>
  <c r="CN28" i="2"/>
  <c r="AP28" i="2"/>
  <c r="DJ25" i="2"/>
  <c r="BQ25" i="2"/>
  <c r="X25" i="2"/>
  <c r="CJ24" i="2"/>
  <c r="AB24" i="2"/>
  <c r="CR21" i="2"/>
  <c r="AX21" i="2"/>
  <c r="DJ20" i="2"/>
  <c r="BM20" i="2"/>
  <c r="DP388" i="2"/>
  <c r="DD331" i="2"/>
  <c r="J312" i="2"/>
  <c r="AS296" i="2"/>
  <c r="BA287" i="2"/>
  <c r="BK275" i="2"/>
  <c r="DE270" i="2"/>
  <c r="BA266" i="2"/>
  <c r="DM259" i="2"/>
  <c r="BK255" i="2"/>
  <c r="AO251" i="2"/>
  <c r="CE247" i="2"/>
  <c r="J246" i="2"/>
  <c r="AW242" i="2"/>
  <c r="CN238" i="2"/>
  <c r="R235" i="2"/>
  <c r="BF231" i="2"/>
  <c r="CX227" i="2"/>
  <c r="Z226" i="2"/>
  <c r="BP222" i="2"/>
  <c r="AB219" i="2"/>
  <c r="DN215" i="2"/>
  <c r="CN214" i="2"/>
  <c r="BM211" i="2"/>
  <c r="AL210" i="2"/>
  <c r="L207" i="2"/>
  <c r="CX203" i="2"/>
  <c r="BV202" i="2"/>
  <c r="AT199" i="2"/>
  <c r="T198" i="2"/>
  <c r="DF194" i="2"/>
  <c r="CE191" i="2"/>
  <c r="BC190" i="2"/>
  <c r="AB187" i="2"/>
  <c r="DN183" i="2"/>
  <c r="CN182" i="2"/>
  <c r="BM179" i="2"/>
  <c r="AL178" i="2"/>
  <c r="AN175" i="2"/>
  <c r="BI174" i="2"/>
  <c r="CE171" i="2"/>
  <c r="CZ170" i="2"/>
  <c r="DT167" i="2"/>
  <c r="AJ167" i="2"/>
  <c r="CC166" i="2"/>
  <c r="J166" i="2"/>
  <c r="AZ163" i="2"/>
  <c r="CU162" i="2"/>
  <c r="Z162" i="2"/>
  <c r="BT159" i="2"/>
  <c r="DL158" i="2"/>
  <c r="AR158" i="2"/>
  <c r="CL155" i="2"/>
  <c r="R155" i="2"/>
  <c r="BN154" i="2"/>
  <c r="AC154" i="2"/>
  <c r="DG151" i="2"/>
  <c r="BW151" i="2"/>
  <c r="AM151" i="2"/>
  <c r="DO150" i="2"/>
  <c r="CF150" i="2"/>
  <c r="AU150" i="2"/>
  <c r="M150" i="2"/>
  <c r="CO147" i="2"/>
  <c r="BD147" i="2"/>
  <c r="U147" i="2"/>
  <c r="CY146" i="2"/>
  <c r="BN146" i="2"/>
  <c r="AC146" i="2"/>
  <c r="DG143" i="2"/>
  <c r="BW143" i="2"/>
  <c r="AM143" i="2"/>
  <c r="DO142" i="2"/>
  <c r="CF142" i="2"/>
  <c r="AU142" i="2"/>
  <c r="M142" i="2"/>
  <c r="CO139" i="2"/>
  <c r="BD139" i="2"/>
  <c r="U139" i="2"/>
  <c r="CY138" i="2"/>
  <c r="BN138" i="2"/>
  <c r="AC138" i="2"/>
  <c r="DG135" i="2"/>
  <c r="BW135" i="2"/>
  <c r="AM135" i="2"/>
  <c r="DO134" i="2"/>
  <c r="CF134" i="2"/>
  <c r="AU134" i="2"/>
  <c r="M134" i="2"/>
  <c r="CO131" i="2"/>
  <c r="BD131" i="2"/>
  <c r="U131" i="2"/>
  <c r="CY130" i="2"/>
  <c r="BN130" i="2"/>
  <c r="AC130" i="2"/>
  <c r="DG127" i="2"/>
  <c r="CC127" i="2"/>
  <c r="BD127" i="2"/>
  <c r="AH127" i="2"/>
  <c r="J127" i="2"/>
  <c r="CY126" i="2"/>
  <c r="CA126" i="2"/>
  <c r="AZ126" i="2"/>
  <c r="AC126" i="2"/>
  <c r="DR123" i="2"/>
  <c r="CU123" i="2"/>
  <c r="BW123" i="2"/>
  <c r="AX123" i="2"/>
  <c r="Z123" i="2"/>
  <c r="DO122" i="2"/>
  <c r="CR122" i="2"/>
  <c r="BT122" i="2"/>
  <c r="AU122" i="2"/>
  <c r="X122" i="2"/>
  <c r="DL119" i="2"/>
  <c r="CO119" i="2"/>
  <c r="BQ119" i="2"/>
  <c r="AR119" i="2"/>
  <c r="U119" i="2"/>
  <c r="DJ118" i="2"/>
  <c r="CL118" i="2"/>
  <c r="BN118" i="2"/>
  <c r="AP118" i="2"/>
  <c r="R118" i="2"/>
  <c r="DG115" i="2"/>
  <c r="CJ115" i="2"/>
  <c r="BJ115" i="2"/>
  <c r="AM115" i="2"/>
  <c r="U115" i="2"/>
  <c r="DO114" i="2"/>
  <c r="CY114" i="2"/>
  <c r="CF114" i="2"/>
  <c r="BN114" i="2"/>
  <c r="AU114" i="2"/>
  <c r="AC114" i="2"/>
  <c r="M114" i="2"/>
  <c r="DG111" i="2"/>
  <c r="CO111" i="2"/>
  <c r="BW111" i="2"/>
  <c r="BD111" i="2"/>
  <c r="AM111" i="2"/>
  <c r="U111" i="2"/>
  <c r="DO110" i="2"/>
  <c r="CY110" i="2"/>
  <c r="CF110" i="2"/>
  <c r="BN110" i="2"/>
  <c r="AU110" i="2"/>
  <c r="AC110" i="2"/>
  <c r="M110" i="2"/>
  <c r="DG107" i="2"/>
  <c r="CO107" i="2"/>
  <c r="BW107" i="2"/>
  <c r="BD107" i="2"/>
  <c r="AM107" i="2"/>
  <c r="U107" i="2"/>
  <c r="DO106" i="2"/>
  <c r="CY106" i="2"/>
  <c r="CF106" i="2"/>
  <c r="BN106" i="2"/>
  <c r="AU106" i="2"/>
  <c r="AC106" i="2"/>
  <c r="M106" i="2"/>
  <c r="DG103" i="2"/>
  <c r="CO103" i="2"/>
  <c r="BW103" i="2"/>
  <c r="BD103" i="2"/>
  <c r="AM103" i="2"/>
  <c r="U103" i="2"/>
  <c r="DO102" i="2"/>
  <c r="CY102" i="2"/>
  <c r="CF102" i="2"/>
  <c r="BN102" i="2"/>
  <c r="AU102" i="2"/>
  <c r="AC102" i="2"/>
  <c r="M102" i="2"/>
  <c r="DG99" i="2"/>
  <c r="CO99" i="2"/>
  <c r="BW99" i="2"/>
  <c r="BD99" i="2"/>
  <c r="AM99" i="2"/>
  <c r="U99" i="2"/>
  <c r="DO98" i="2"/>
  <c r="CY98" i="2"/>
  <c r="CF98" i="2"/>
  <c r="BN98" i="2"/>
  <c r="AU98" i="2"/>
  <c r="AC98" i="2"/>
  <c r="M98" i="2"/>
  <c r="DG95" i="2"/>
  <c r="CO95" i="2"/>
  <c r="BW95" i="2"/>
  <c r="BD95" i="2"/>
  <c r="AM95" i="2"/>
  <c r="U95" i="2"/>
  <c r="DO94" i="2"/>
  <c r="CY94" i="2"/>
  <c r="CF94" i="2"/>
  <c r="BN94" i="2"/>
  <c r="AU94" i="2"/>
  <c r="AC94" i="2"/>
  <c r="M94" i="2"/>
  <c r="DG91" i="2"/>
  <c r="CO91" i="2"/>
  <c r="BW91" i="2"/>
  <c r="BD91" i="2"/>
  <c r="AM91" i="2"/>
  <c r="U91" i="2"/>
  <c r="DO90" i="2"/>
  <c r="CY90" i="2"/>
  <c r="CF90" i="2"/>
  <c r="BN90" i="2"/>
  <c r="AU90" i="2"/>
  <c r="AC90" i="2"/>
  <c r="M90" i="2"/>
  <c r="DG87" i="2"/>
  <c r="CO87" i="2"/>
  <c r="BW87" i="2"/>
  <c r="BD87" i="2"/>
  <c r="AM87" i="2"/>
  <c r="U87" i="2"/>
  <c r="DO86" i="2"/>
  <c r="CY86" i="2"/>
  <c r="CF86" i="2"/>
  <c r="BN86" i="2"/>
  <c r="AU86" i="2"/>
  <c r="AC86" i="2"/>
  <c r="M86" i="2"/>
  <c r="DG83" i="2"/>
  <c r="CO83" i="2"/>
  <c r="BW83" i="2"/>
  <c r="BD83" i="2"/>
  <c r="AM83" i="2"/>
  <c r="U83" i="2"/>
  <c r="DO82" i="2"/>
  <c r="CY82" i="2"/>
  <c r="CF82" i="2"/>
  <c r="BN82" i="2"/>
  <c r="AU82" i="2"/>
  <c r="AC82" i="2"/>
  <c r="M82" i="2"/>
  <c r="DG79" i="2"/>
  <c r="CO79" i="2"/>
  <c r="BW79" i="2"/>
  <c r="BD79" i="2"/>
  <c r="AM79" i="2"/>
  <c r="U79" i="2"/>
  <c r="DO78" i="2"/>
  <c r="CY78" i="2"/>
  <c r="CF78" i="2"/>
  <c r="BN78" i="2"/>
  <c r="AU78" i="2"/>
  <c r="AC78" i="2"/>
  <c r="M78" i="2"/>
  <c r="DG75" i="2"/>
  <c r="CO75" i="2"/>
  <c r="BW75" i="2"/>
  <c r="BD75" i="2"/>
  <c r="AM75" i="2"/>
  <c r="U75" i="2"/>
  <c r="DO74" i="2"/>
  <c r="CY74" i="2"/>
  <c r="CF74" i="2"/>
  <c r="BN74" i="2"/>
  <c r="AU74" i="2"/>
  <c r="AC74" i="2"/>
  <c r="M74" i="2"/>
  <c r="DG71" i="2"/>
  <c r="CO71" i="2"/>
  <c r="BW71" i="2"/>
  <c r="BD71" i="2"/>
  <c r="AM71" i="2"/>
  <c r="U71" i="2"/>
  <c r="DO70" i="2"/>
  <c r="CY70" i="2"/>
  <c r="CF70" i="2"/>
  <c r="BN70" i="2"/>
  <c r="AU70" i="2"/>
  <c r="AC70" i="2"/>
  <c r="M70" i="2"/>
  <c r="DG67" i="2"/>
  <c r="CO67" i="2"/>
  <c r="BW67" i="2"/>
  <c r="BD67" i="2"/>
  <c r="AM67" i="2"/>
  <c r="U67" i="2"/>
  <c r="DO66" i="2"/>
  <c r="CY66" i="2"/>
  <c r="CF66" i="2"/>
  <c r="BN66" i="2"/>
  <c r="AU66" i="2"/>
  <c r="AC66" i="2"/>
  <c r="M66" i="2"/>
  <c r="DG63" i="2"/>
  <c r="CO63" i="2"/>
  <c r="BW63" i="2"/>
  <c r="BD63" i="2"/>
  <c r="AM63" i="2"/>
  <c r="U63" i="2"/>
  <c r="DO62" i="2"/>
  <c r="CY62" i="2"/>
  <c r="CF62" i="2"/>
  <c r="BN62" i="2"/>
  <c r="AU62" i="2"/>
  <c r="AC62" i="2"/>
  <c r="M62" i="2"/>
  <c r="DG59" i="2"/>
  <c r="CO59" i="2"/>
  <c r="BW59" i="2"/>
  <c r="BD59" i="2"/>
  <c r="AM59" i="2"/>
  <c r="U59" i="2"/>
  <c r="DO58" i="2"/>
  <c r="CY58" i="2"/>
  <c r="CF58" i="2"/>
  <c r="BN58" i="2"/>
  <c r="AU58" i="2"/>
  <c r="AC58" i="2"/>
  <c r="M58" i="2"/>
  <c r="DC55" i="2"/>
  <c r="CK55" i="2"/>
  <c r="AY55" i="2"/>
  <c r="AI55" i="2"/>
  <c r="M55" i="2"/>
  <c r="CB54" i="2"/>
  <c r="AI54" i="2"/>
  <c r="DC51" i="2"/>
  <c r="BI51" i="2"/>
  <c r="M51" i="2"/>
  <c r="CF50" i="2"/>
  <c r="AM50" i="2"/>
  <c r="DG46" i="2"/>
  <c r="BN46" i="2"/>
  <c r="U46" i="2"/>
  <c r="CO45" i="2"/>
  <c r="AQ45" i="2"/>
  <c r="DK42" i="2"/>
  <c r="BS42" i="2"/>
  <c r="Y42" i="2"/>
  <c r="CT41" i="2"/>
  <c r="AY41" i="2"/>
  <c r="M41" i="2"/>
  <c r="CF29" i="2"/>
  <c r="AI29" i="2"/>
  <c r="DG28" i="2"/>
  <c r="BN28" i="2"/>
  <c r="U28" i="2"/>
  <c r="CK25" i="2"/>
  <c r="AQ25" i="2"/>
  <c r="DK24" i="2"/>
  <c r="BS24" i="2"/>
  <c r="AC24" i="2"/>
  <c r="CY21" i="2"/>
  <c r="BD21" i="2"/>
  <c r="M21" i="2"/>
  <c r="CF20" i="2"/>
  <c r="AI20" i="2"/>
  <c r="CI355" i="2"/>
  <c r="CU324" i="2"/>
  <c r="DL304" i="2"/>
  <c r="CV292" i="2"/>
  <c r="DE282" i="2"/>
  <c r="S270" i="2"/>
  <c r="AA259" i="2"/>
  <c r="AB251" i="2"/>
  <c r="DI243" i="2"/>
  <c r="CC238" i="2"/>
  <c r="AT231" i="2"/>
  <c r="O226" i="2"/>
  <c r="CX218" i="2"/>
  <c r="CE214" i="2"/>
  <c r="AB210" i="2"/>
  <c r="BC203" i="2"/>
  <c r="DN198" i="2"/>
  <c r="BM194" i="2"/>
  <c r="AT190" i="2"/>
  <c r="BV183" i="2"/>
  <c r="T179" i="2"/>
  <c r="L175" i="2"/>
  <c r="AB171" i="2"/>
  <c r="AV167" i="2"/>
  <c r="V166" i="2"/>
  <c r="N163" i="2"/>
  <c r="CZ159" i="2"/>
  <c r="BX158" i="2"/>
  <c r="AV155" i="2"/>
  <c r="AR154" i="2"/>
  <c r="CL151" i="2"/>
  <c r="Z151" i="2"/>
  <c r="AR146" i="2"/>
  <c r="CC143" i="2"/>
  <c r="J143" i="2"/>
  <c r="Z142" i="2"/>
  <c r="AR139" i="2"/>
  <c r="BT138" i="2"/>
  <c r="AZ135" i="2"/>
  <c r="Z134" i="2"/>
  <c r="DD130" i="2"/>
  <c r="CN127" i="2"/>
  <c r="CX126" i="2"/>
  <c r="DK123" i="2"/>
  <c r="Y123" i="2"/>
  <c r="AN122" i="2"/>
  <c r="BI119" i="2"/>
  <c r="CE118" i="2"/>
  <c r="CZ115" i="2"/>
  <c r="P115" i="2"/>
  <c r="AX114" i="2"/>
  <c r="CR111" i="2"/>
  <c r="X111" i="2"/>
  <c r="BH110" i="2"/>
  <c r="DB107" i="2"/>
  <c r="AB107" i="2"/>
  <c r="CA106" i="2"/>
  <c r="DR103" i="2"/>
  <c r="AX103" i="2"/>
  <c r="CN102" i="2"/>
  <c r="T102" i="2"/>
  <c r="BM99" i="2"/>
  <c r="DR98" i="2"/>
  <c r="AH98" i="2"/>
  <c r="BV95" i="2"/>
  <c r="DJ94" i="2"/>
  <c r="BM94" i="2"/>
  <c r="CX91" i="2"/>
  <c r="X91" i="2"/>
  <c r="CE90" i="2"/>
  <c r="T90" i="2"/>
  <c r="BM87" i="2"/>
  <c r="DF86" i="2"/>
  <c r="AB86" i="2"/>
  <c r="BM59" i="2"/>
  <c r="P59" i="2"/>
  <c r="CJ58" i="2"/>
  <c r="AL58" i="2"/>
  <c r="DF55" i="2"/>
  <c r="BH55" i="2"/>
  <c r="L55" i="2"/>
  <c r="CA54" i="2"/>
  <c r="AH54" i="2"/>
  <c r="DB51" i="2"/>
  <c r="BH51" i="2"/>
  <c r="L51" i="2"/>
  <c r="CE50" i="2"/>
  <c r="AL50" i="2"/>
  <c r="DF46" i="2"/>
  <c r="BH46" i="2"/>
  <c r="P46" i="2"/>
  <c r="CJ45" i="2"/>
  <c r="AP45" i="2"/>
  <c r="DB42" i="2"/>
  <c r="BM42" i="2"/>
  <c r="P42" i="2"/>
  <c r="CA41" i="2"/>
  <c r="AB41" i="2"/>
  <c r="CX29" i="2"/>
  <c r="AX29" i="2"/>
  <c r="DR28" i="2"/>
  <c r="BV28" i="2"/>
  <c r="X28" i="2"/>
  <c r="CJ25" i="2"/>
  <c r="AP25" i="2"/>
  <c r="DF24" i="2"/>
  <c r="BC24" i="2"/>
  <c r="DN21" i="2"/>
  <c r="BH21" i="2"/>
  <c r="DR20" i="2"/>
  <c r="CA20" i="2"/>
  <c r="X20" i="2"/>
  <c r="A353" i="2"/>
  <c r="A357" i="2" s="1"/>
  <c r="A361" i="2" s="1"/>
  <c r="A365" i="2" s="1"/>
  <c r="A369" i="2" s="1"/>
  <c r="A373" i="2" s="1"/>
  <c r="A377" i="2" s="1"/>
  <c r="A381" i="2" s="1"/>
  <c r="A385" i="2" s="1"/>
  <c r="A389" i="2" s="1"/>
  <c r="A393" i="2" s="1"/>
  <c r="A397" i="2" s="1"/>
  <c r="A401" i="2" s="1"/>
  <c r="A405" i="2" s="1"/>
  <c r="A409" i="2" s="1"/>
  <c r="A413" i="2" s="1"/>
  <c r="A417" i="2" s="1"/>
  <c r="A421" i="2" s="1"/>
  <c r="A425" i="2" s="1"/>
  <c r="A429" i="2" s="1"/>
  <c r="A433" i="2" s="1"/>
  <c r="DS540" i="2" l="1"/>
  <c r="DS544" i="2" s="1"/>
  <c r="DS541" i="2"/>
  <c r="DV32" i="2"/>
  <c r="DV37" i="2"/>
  <c r="DV33" i="2"/>
  <c r="DV36" i="2"/>
  <c r="AD541" i="2"/>
  <c r="AD540" i="2"/>
  <c r="AD544" i="2" s="1"/>
  <c r="DV464" i="2"/>
  <c r="DV471" i="2"/>
  <c r="DV463" i="2"/>
  <c r="DV476" i="2"/>
  <c r="DV475" i="2"/>
  <c r="DV472" i="2"/>
  <c r="DV534" i="2"/>
  <c r="DV467" i="2"/>
  <c r="DV533" i="2"/>
  <c r="DV459" i="2"/>
  <c r="DV460" i="2"/>
  <c r="DV468" i="2"/>
  <c r="V540" i="2"/>
  <c r="V544" i="2" s="1"/>
  <c r="P540" i="2"/>
  <c r="P544" i="2" s="1"/>
  <c r="BU540" i="2"/>
  <c r="BU544" i="2" s="1"/>
  <c r="BS540" i="2"/>
  <c r="BS544" i="2" s="1"/>
  <c r="J540" i="2"/>
  <c r="J544" i="2" s="1"/>
  <c r="AO540" i="2"/>
  <c r="AO544" i="2" s="1"/>
  <c r="BO541" i="2"/>
  <c r="BO540" i="2"/>
  <c r="BO544" i="2" s="1"/>
  <c r="DQ541" i="2"/>
  <c r="DQ540" i="2"/>
  <c r="DQ544" i="2" s="1"/>
  <c r="DO540" i="2"/>
  <c r="DO544" i="2" s="1"/>
  <c r="DR540" i="2"/>
  <c r="DR544" i="2" s="1"/>
  <c r="DT540" i="2"/>
  <c r="DT544" i="2" s="1"/>
  <c r="DP540" i="2"/>
  <c r="DP544" i="2" s="1"/>
  <c r="DR541" i="2"/>
  <c r="DT541" i="2"/>
  <c r="DN540" i="2"/>
  <c r="DN544" i="2" s="1"/>
  <c r="DN541" i="2"/>
  <c r="DO541" i="2"/>
  <c r="DM541" i="2"/>
  <c r="DP541" i="2"/>
  <c r="DM540" i="2"/>
  <c r="DM544" i="2" s="1"/>
  <c r="DV537" i="2"/>
  <c r="DV538" i="2"/>
  <c r="DV488" i="2"/>
  <c r="DV489" i="2"/>
  <c r="A437" i="2"/>
  <c r="A441" i="2" s="1"/>
  <c r="A445" i="2" s="1"/>
  <c r="A449" i="2" s="1"/>
  <c r="A453" i="2" s="1"/>
  <c r="DV432" i="2"/>
  <c r="DV267" i="2"/>
  <c r="DV447" i="2"/>
  <c r="DV451" i="2"/>
  <c r="DV510" i="2"/>
  <c r="DV258" i="2"/>
  <c r="CM541" i="2"/>
  <c r="AC541" i="2"/>
  <c r="DV518" i="2"/>
  <c r="DV522" i="2"/>
  <c r="DV480" i="2"/>
  <c r="DV530" i="2"/>
  <c r="DV498" i="2"/>
  <c r="DV146" i="2"/>
  <c r="DG541" i="2"/>
  <c r="DE540" i="2"/>
  <c r="DE544" i="2" s="1"/>
  <c r="BV541" i="2"/>
  <c r="DV404" i="2"/>
  <c r="DV526" i="2"/>
  <c r="DV379" i="2"/>
  <c r="DV431" i="2"/>
  <c r="BX540" i="2"/>
  <c r="BX544" i="2" s="1"/>
  <c r="DV271" i="2"/>
  <c r="U540" i="2"/>
  <c r="U544" i="2" s="1"/>
  <c r="CH540" i="2"/>
  <c r="CH544" i="2" s="1"/>
  <c r="DV513" i="2"/>
  <c r="DV412" i="2"/>
  <c r="DV74" i="2"/>
  <c r="CV540" i="2"/>
  <c r="CV544" i="2" s="1"/>
  <c r="DV114" i="2"/>
  <c r="DV368" i="2"/>
  <c r="CI541" i="2"/>
  <c r="DV255" i="2"/>
  <c r="BA541" i="2"/>
  <c r="CD541" i="2"/>
  <c r="DV415" i="2"/>
  <c r="DJ540" i="2"/>
  <c r="DJ544" i="2" s="1"/>
  <c r="DV174" i="2"/>
  <c r="DH540" i="2"/>
  <c r="DH544" i="2" s="1"/>
  <c r="DK541" i="2"/>
  <c r="DV135" i="2"/>
  <c r="DV238" i="2"/>
  <c r="DV391" i="2"/>
  <c r="DK540" i="2"/>
  <c r="DK544" i="2" s="1"/>
  <c r="DV283" i="2"/>
  <c r="DV266" i="2"/>
  <c r="DV427" i="2"/>
  <c r="DV435" i="2"/>
  <c r="DV455" i="2"/>
  <c r="DV452" i="2"/>
  <c r="DV456" i="2"/>
  <c r="DV443" i="2"/>
  <c r="DV440" i="2"/>
  <c r="DV91" i="2"/>
  <c r="DV332" i="2"/>
  <c r="BC541" i="2"/>
  <c r="DV396" i="2"/>
  <c r="BV540" i="2"/>
  <c r="BV544" i="2" s="1"/>
  <c r="DV215" i="2"/>
  <c r="AG540" i="2"/>
  <c r="AG544" i="2" s="1"/>
  <c r="DV375" i="2"/>
  <c r="DV344" i="2"/>
  <c r="BJ541" i="2"/>
  <c r="DV502" i="2"/>
  <c r="BN540" i="2"/>
  <c r="BN544" i="2" s="1"/>
  <c r="BH540" i="2"/>
  <c r="BH544" i="2" s="1"/>
  <c r="CJ540" i="2"/>
  <c r="CJ544" i="2" s="1"/>
  <c r="BE541" i="2"/>
  <c r="DV119" i="2"/>
  <c r="AN540" i="2"/>
  <c r="AN544" i="2" s="1"/>
  <c r="BK540" i="2"/>
  <c r="BK544" i="2" s="1"/>
  <c r="DV307" i="2"/>
  <c r="AR540" i="2"/>
  <c r="AR544" i="2" s="1"/>
  <c r="AN541" i="2"/>
  <c r="CQ541" i="2"/>
  <c r="CA541" i="2"/>
  <c r="DV175" i="2"/>
  <c r="M541" i="2"/>
  <c r="DV222" i="2"/>
  <c r="DV292" i="2"/>
  <c r="DV94" i="2"/>
  <c r="AG541" i="2"/>
  <c r="DV138" i="2"/>
  <c r="DV29" i="2"/>
  <c r="R540" i="2"/>
  <c r="R544" i="2" s="1"/>
  <c r="U541" i="2"/>
  <c r="DV497" i="2"/>
  <c r="DV343" i="2"/>
  <c r="DV348" i="2"/>
  <c r="DV28" i="2"/>
  <c r="BS541" i="2"/>
  <c r="AP540" i="2"/>
  <c r="AP544" i="2" s="1"/>
  <c r="BP540" i="2"/>
  <c r="BP544" i="2" s="1"/>
  <c r="DV254" i="2"/>
  <c r="DB541" i="2"/>
  <c r="DV115" i="2"/>
  <c r="DV303" i="2"/>
  <c r="DV351" i="2"/>
  <c r="DV259" i="2"/>
  <c r="DV106" i="2"/>
  <c r="CC541" i="2"/>
  <c r="DV183" i="2"/>
  <c r="DV150" i="2"/>
  <c r="P541" i="2"/>
  <c r="DV75" i="2"/>
  <c r="DV367" i="2"/>
  <c r="DV448" i="2"/>
  <c r="DI540" i="2"/>
  <c r="DI544" i="2" s="1"/>
  <c r="AS540" i="2"/>
  <c r="AS544" i="2" s="1"/>
  <c r="AK540" i="2"/>
  <c r="AK544" i="2" s="1"/>
  <c r="DV287" i="2"/>
  <c r="BE540" i="2"/>
  <c r="BE544" i="2" s="1"/>
  <c r="CZ541" i="2"/>
  <c r="BD541" i="2"/>
  <c r="CL540" i="2"/>
  <c r="CL544" i="2" s="1"/>
  <c r="S541" i="2"/>
  <c r="DV319" i="2"/>
  <c r="DV355" i="2"/>
  <c r="AU541" i="2"/>
  <c r="AB541" i="2"/>
  <c r="DV501" i="2"/>
  <c r="DV525" i="2"/>
  <c r="DV279" i="2"/>
  <c r="DI541" i="2"/>
  <c r="CK541" i="2"/>
  <c r="DV98" i="2"/>
  <c r="AP541" i="2"/>
  <c r="Z540" i="2"/>
  <c r="Z544" i="2" s="1"/>
  <c r="DV42" i="2"/>
  <c r="DL541" i="2"/>
  <c r="DV62" i="2"/>
  <c r="AO541" i="2"/>
  <c r="AZ541" i="2"/>
  <c r="CI540" i="2"/>
  <c r="CI544" i="2" s="1"/>
  <c r="DV311" i="2"/>
  <c r="DV356" i="2"/>
  <c r="DV20" i="2"/>
  <c r="BI540" i="2"/>
  <c r="BI544" i="2" s="1"/>
  <c r="Y540" i="2"/>
  <c r="Y544" i="2" s="1"/>
  <c r="DV339" i="2"/>
  <c r="DV126" i="2"/>
  <c r="DV352" i="2"/>
  <c r="DV388" i="2"/>
  <c r="DV299" i="2"/>
  <c r="DV392" i="2"/>
  <c r="CT540" i="2"/>
  <c r="CT544" i="2" s="1"/>
  <c r="DJ541" i="2"/>
  <c r="BJ540" i="2"/>
  <c r="BJ544" i="2" s="1"/>
  <c r="DV211" i="2"/>
  <c r="CF540" i="2"/>
  <c r="CF544" i="2" s="1"/>
  <c r="AI540" i="2"/>
  <c r="AI544" i="2" s="1"/>
  <c r="Q541" i="2"/>
  <c r="DV67" i="2"/>
  <c r="CM540" i="2"/>
  <c r="CM544" i="2" s="1"/>
  <c r="DV359" i="2"/>
  <c r="DV444" i="2"/>
  <c r="AY540" i="2"/>
  <c r="AY544" i="2" s="1"/>
  <c r="DV275" i="2"/>
  <c r="AW540" i="2"/>
  <c r="AW544" i="2" s="1"/>
  <c r="BM541" i="2"/>
  <c r="DV439" i="2"/>
  <c r="DV364" i="2"/>
  <c r="DV195" i="2"/>
  <c r="DV139" i="2"/>
  <c r="DV506" i="2"/>
  <c r="DG540" i="2"/>
  <c r="DG544" i="2" s="1"/>
  <c r="Z541" i="2"/>
  <c r="DV242" i="2"/>
  <c r="AZ540" i="2"/>
  <c r="AZ544" i="2" s="1"/>
  <c r="DV278" i="2"/>
  <c r="DV304" i="2"/>
  <c r="DV270" i="2"/>
  <c r="DV151" i="2"/>
  <c r="CP541" i="2"/>
  <c r="BI541" i="2"/>
  <c r="BT541" i="2"/>
  <c r="O540" i="2"/>
  <c r="O544" i="2" s="1"/>
  <c r="DH541" i="2"/>
  <c r="CF541" i="2"/>
  <c r="K541" i="2"/>
  <c r="AE540" i="2"/>
  <c r="AE544" i="2" s="1"/>
  <c r="AM540" i="2"/>
  <c r="AM544" i="2" s="1"/>
  <c r="DV118" i="2"/>
  <c r="AJ541" i="2"/>
  <c r="AV541" i="2"/>
  <c r="DV58" i="2"/>
  <c r="DV312" i="2"/>
  <c r="AW541" i="2"/>
  <c r="W540" i="2"/>
  <c r="W544" i="2" s="1"/>
  <c r="DV423" i="2"/>
  <c r="DV179" i="2"/>
  <c r="DV79" i="2"/>
  <c r="DV340" i="2"/>
  <c r="DV87" i="2"/>
  <c r="CE541" i="2"/>
  <c r="DV70" i="2"/>
  <c r="DV509" i="2"/>
  <c r="CR541" i="2"/>
  <c r="DV25" i="2"/>
  <c r="DV21" i="2"/>
  <c r="J541" i="2"/>
  <c r="DV226" i="2"/>
  <c r="DV420" i="2"/>
  <c r="AS541" i="2"/>
  <c r="DC541" i="2"/>
  <c r="DV95" i="2"/>
  <c r="DV71" i="2"/>
  <c r="DV494" i="2"/>
  <c r="DV191" i="2"/>
  <c r="DV210" i="2"/>
  <c r="W541" i="2"/>
  <c r="AA540" i="2"/>
  <c r="AA544" i="2" s="1"/>
  <c r="CU540" i="2"/>
  <c r="CU544" i="2" s="1"/>
  <c r="DV178" i="2"/>
  <c r="DV166" i="2"/>
  <c r="DV320" i="2"/>
  <c r="CO541" i="2"/>
  <c r="DV99" i="2"/>
  <c r="DV517" i="2"/>
  <c r="DV288" i="2"/>
  <c r="DV484" i="2"/>
  <c r="CV541" i="2"/>
  <c r="AQ540" i="2"/>
  <c r="AQ544" i="2" s="1"/>
  <c r="AV540" i="2"/>
  <c r="AV544" i="2" s="1"/>
  <c r="DV234" i="2"/>
  <c r="CD540" i="2"/>
  <c r="CD544" i="2" s="1"/>
  <c r="DV162" i="2"/>
  <c r="DV107" i="2"/>
  <c r="DV328" i="2"/>
  <c r="DF541" i="2"/>
  <c r="DV206" i="2"/>
  <c r="DV218" i="2"/>
  <c r="Y541" i="2"/>
  <c r="N540" i="2"/>
  <c r="N544" i="2" s="1"/>
  <c r="X541" i="2"/>
  <c r="DV235" i="2"/>
  <c r="S540" i="2"/>
  <c r="S544" i="2" s="1"/>
  <c r="DV163" i="2"/>
  <c r="R541" i="2"/>
  <c r="DL540" i="2"/>
  <c r="DL544" i="2" s="1"/>
  <c r="DV190" i="2"/>
  <c r="DV493" i="2"/>
  <c r="DV403" i="2"/>
  <c r="AR541" i="2"/>
  <c r="DV408" i="2"/>
  <c r="DV51" i="2"/>
  <c r="BH541" i="2"/>
  <c r="DV481" i="2"/>
  <c r="CB541" i="2"/>
  <c r="DV336" i="2"/>
  <c r="DV514" i="2"/>
  <c r="BX541" i="2"/>
  <c r="AC540" i="2"/>
  <c r="AC544" i="2" s="1"/>
  <c r="CA540" i="2"/>
  <c r="CA544" i="2" s="1"/>
  <c r="DV45" i="2"/>
  <c r="DV360" i="2"/>
  <c r="DV142" i="2"/>
  <c r="DV55" i="2"/>
  <c r="DV529" i="2"/>
  <c r="CK540" i="2"/>
  <c r="CK544" i="2" s="1"/>
  <c r="DV50" i="2"/>
  <c r="DV505" i="2"/>
  <c r="DV214" i="2"/>
  <c r="AX541" i="2"/>
  <c r="DV331" i="2"/>
  <c r="BA540" i="2"/>
  <c r="BA544" i="2" s="1"/>
  <c r="DV46" i="2"/>
  <c r="AE541" i="2"/>
  <c r="CO540" i="2"/>
  <c r="CO544" i="2" s="1"/>
  <c r="DV376" i="2"/>
  <c r="M540" i="2"/>
  <c r="M544" i="2" s="1"/>
  <c r="CH541" i="2"/>
  <c r="AH540" i="2"/>
  <c r="AH544" i="2" s="1"/>
  <c r="DV78" i="2"/>
  <c r="DV154" i="2"/>
  <c r="DV335" i="2"/>
  <c r="AI541" i="2"/>
  <c r="DV323" i="2"/>
  <c r="DV170" i="2"/>
  <c r="DV63" i="2"/>
  <c r="DV66" i="2"/>
  <c r="AH541" i="2"/>
  <c r="CZ540" i="2"/>
  <c r="CZ544" i="2" s="1"/>
  <c r="DV207" i="2"/>
  <c r="DV372" i="2"/>
  <c r="DV282" i="2"/>
  <c r="Q540" i="2"/>
  <c r="Q544" i="2" s="1"/>
  <c r="DV327" i="2"/>
  <c r="V541" i="2"/>
  <c r="CR540" i="2"/>
  <c r="CR544" i="2" s="1"/>
  <c r="DV247" i="2"/>
  <c r="DV295" i="2"/>
  <c r="DV130" i="2"/>
  <c r="DC540" i="2"/>
  <c r="DC544" i="2" s="1"/>
  <c r="CC540" i="2"/>
  <c r="CC544" i="2" s="1"/>
  <c r="DV380" i="2"/>
  <c r="CT541" i="2"/>
  <c r="DV198" i="2"/>
  <c r="DV134" i="2"/>
  <c r="CY540" i="2"/>
  <c r="CY544" i="2" s="1"/>
  <c r="DV246" i="2"/>
  <c r="DV485" i="2"/>
  <c r="T540" i="2"/>
  <c r="T544" i="2" s="1"/>
  <c r="DV167" i="2"/>
  <c r="DV300" i="2"/>
  <c r="DV158" i="2"/>
  <c r="DV219" i="2"/>
  <c r="DV243" i="2"/>
  <c r="DV324" i="2"/>
  <c r="CX541" i="2"/>
  <c r="AL541" i="2"/>
  <c r="CB540" i="2"/>
  <c r="CB544" i="2" s="1"/>
  <c r="K540" i="2"/>
  <c r="K544" i="2" s="1"/>
  <c r="DV203" i="2"/>
  <c r="X540" i="2"/>
  <c r="X544" i="2" s="1"/>
  <c r="CX540" i="2"/>
  <c r="CX544" i="2" s="1"/>
  <c r="DV230" i="2"/>
  <c r="BM540" i="2"/>
  <c r="BM544" i="2" s="1"/>
  <c r="AA541" i="2"/>
  <c r="DV231" i="2"/>
  <c r="BU541" i="2"/>
  <c r="CJ541" i="2"/>
  <c r="AX540" i="2"/>
  <c r="AX544" i="2" s="1"/>
  <c r="DV316" i="2"/>
  <c r="DV102" i="2"/>
  <c r="DV131" i="2"/>
  <c r="DV171" i="2"/>
  <c r="DV24" i="2"/>
  <c r="DV187" i="2"/>
  <c r="AT541" i="2"/>
  <c r="DV155" i="2"/>
  <c r="DV371" i="2"/>
  <c r="CE540" i="2"/>
  <c r="CE544" i="2" s="1"/>
  <c r="DV363" i="2"/>
  <c r="AL540" i="2"/>
  <c r="AL544" i="2" s="1"/>
  <c r="BN541" i="2"/>
  <c r="BW541" i="2"/>
  <c r="L540" i="2"/>
  <c r="L544" i="2" s="1"/>
  <c r="AU540" i="2"/>
  <c r="AU544" i="2" s="1"/>
  <c r="DV223" i="2"/>
  <c r="DV227" i="2"/>
  <c r="AM541" i="2"/>
  <c r="DV239" i="2"/>
  <c r="DV521" i="2"/>
  <c r="DV251" i="2"/>
  <c r="DF540" i="2"/>
  <c r="DF544" i="2" s="1"/>
  <c r="DV428" i="2"/>
  <c r="DV110" i="2"/>
  <c r="CU541" i="2"/>
  <c r="DV399" i="2"/>
  <c r="DV424" i="2"/>
  <c r="DE541" i="2"/>
  <c r="DV111" i="2"/>
  <c r="BQ540" i="2"/>
  <c r="BQ544" i="2" s="1"/>
  <c r="DV122" i="2"/>
  <c r="DV147" i="2"/>
  <c r="BC540" i="2"/>
  <c r="BC544" i="2" s="1"/>
  <c r="DV182" i="2"/>
  <c r="AJ540" i="2"/>
  <c r="AJ544" i="2" s="1"/>
  <c r="DV400" i="2"/>
  <c r="DV383" i="2"/>
  <c r="CP540" i="2"/>
  <c r="CP544" i="2" s="1"/>
  <c r="DV262" i="2"/>
  <c r="CQ540" i="2"/>
  <c r="CQ544" i="2" s="1"/>
  <c r="DV186" i="2"/>
  <c r="DV250" i="2"/>
  <c r="CY541" i="2"/>
  <c r="DV416" i="2"/>
  <c r="DV199" i="2"/>
  <c r="BQ541" i="2"/>
  <c r="BY540" i="2"/>
  <c r="BY544" i="2" s="1"/>
  <c r="T541" i="2"/>
  <c r="BP541" i="2"/>
  <c r="DV159" i="2"/>
  <c r="AK541" i="2"/>
  <c r="DV123" i="2"/>
  <c r="DV308" i="2"/>
  <c r="AY541" i="2"/>
  <c r="L541" i="2"/>
  <c r="AQ541" i="2"/>
  <c r="AT540" i="2"/>
  <c r="AT544" i="2" s="1"/>
  <c r="DV202" i="2"/>
  <c r="DD540" i="2"/>
  <c r="DD544" i="2" s="1"/>
  <c r="DV194" i="2"/>
  <c r="DV347" i="2"/>
  <c r="DV86" i="2"/>
  <c r="CN540" i="2"/>
  <c r="CN544" i="2" s="1"/>
  <c r="DV296" i="2"/>
  <c r="BK541" i="2"/>
  <c r="BD540" i="2"/>
  <c r="BD544" i="2" s="1"/>
  <c r="DV143" i="2"/>
  <c r="DV59" i="2"/>
  <c r="DV83" i="2"/>
  <c r="DV436" i="2"/>
  <c r="DA540" i="2"/>
  <c r="DA544" i="2" s="1"/>
  <c r="CN541" i="2"/>
  <c r="CL541" i="2"/>
  <c r="DV41" i="2"/>
  <c r="DV263" i="2"/>
  <c r="BW540" i="2"/>
  <c r="BW544" i="2" s="1"/>
  <c r="BY541" i="2"/>
  <c r="DV407" i="2"/>
  <c r="DV315" i="2"/>
  <c r="DV103" i="2"/>
  <c r="DV411" i="2"/>
  <c r="DV291" i="2"/>
  <c r="DV384" i="2"/>
  <c r="O541" i="2"/>
  <c r="BT540" i="2"/>
  <c r="BT544" i="2" s="1"/>
  <c r="DV82" i="2"/>
  <c r="DV54" i="2"/>
  <c r="DV127" i="2"/>
  <c r="DV90" i="2"/>
  <c r="DV274" i="2"/>
  <c r="BF540" i="2"/>
  <c r="BF544" i="2" s="1"/>
  <c r="DV387" i="2"/>
  <c r="DV395" i="2"/>
  <c r="AB540" i="2"/>
  <c r="AB544" i="2" s="1"/>
  <c r="DA541" i="2"/>
  <c r="DV419" i="2"/>
  <c r="DD541" i="2"/>
  <c r="BF541" i="2"/>
  <c r="DB540" i="2"/>
  <c r="DB544" i="2" s="1"/>
  <c r="N541" i="2"/>
  <c r="A478" i="2" l="1"/>
  <c r="A482" i="2" s="1"/>
  <c r="A486" i="2" s="1"/>
  <c r="A491" i="2" s="1"/>
  <c r="A495" i="2" s="1"/>
  <c r="A499" i="2" s="1"/>
  <c r="A503" i="2" s="1"/>
  <c r="A507" i="2" s="1"/>
  <c r="A511" i="2" s="1"/>
  <c r="A515" i="2" s="1"/>
  <c r="A519" i="2" s="1"/>
  <c r="A523" i="2" s="1"/>
  <c r="A527" i="2" s="1"/>
  <c r="A457" i="2"/>
  <c r="A461" i="2" s="1"/>
  <c r="A465" i="2" s="1"/>
  <c r="A469" i="2" s="1"/>
  <c r="A473" i="2" s="1"/>
  <c r="G546" i="2"/>
  <c r="D557" i="2" s="1"/>
  <c r="F557" i="2" s="1"/>
  <c r="G548" i="2"/>
  <c r="A535" i="2" l="1"/>
  <c r="A531" i="2"/>
  <c r="D558" i="2"/>
  <c r="F558" i="2" s="1"/>
  <c r="H546" i="2"/>
</calcChain>
</file>

<file path=xl/sharedStrings.xml><?xml version="1.0" encoding="utf-8"?>
<sst xmlns="http://schemas.openxmlformats.org/spreadsheetml/2006/main" count="5045" uniqueCount="724">
  <si>
    <t>REVIEWED ON</t>
  </si>
  <si>
    <t>NO</t>
  </si>
  <si>
    <t>TITTLE</t>
  </si>
  <si>
    <t>ASSISTANT MANAGER PROJECT</t>
  </si>
  <si>
    <t>DOCUMENT CONTROLLER</t>
  </si>
  <si>
    <t>ASSISTANT INSPECTOR</t>
  </si>
  <si>
    <t>NDT TECHNICIAN LEADER</t>
  </si>
  <si>
    <t>ADMINISTRATOR</t>
  </si>
  <si>
    <t>SALES ADMIN</t>
  </si>
  <si>
    <t>FINANCE &amp; ACCOUNTING STAFF</t>
  </si>
  <si>
    <t>ASSISTANT MANAGER FINANCE &amp; HR</t>
  </si>
  <si>
    <t>PURCHASING LEADER</t>
  </si>
  <si>
    <t>HR &amp; ADMIN OFFICER</t>
  </si>
  <si>
    <t>DEPARTMENT</t>
  </si>
  <si>
    <t>COMPETENCY GROUP</t>
  </si>
  <si>
    <t>CODE</t>
  </si>
  <si>
    <t>COMPETENCIES</t>
  </si>
  <si>
    <t>HSE</t>
  </si>
  <si>
    <t>H1</t>
  </si>
  <si>
    <t>KESELAMATAN KERJA</t>
  </si>
  <si>
    <t>H1-1</t>
  </si>
  <si>
    <t>H1-2</t>
  </si>
  <si>
    <t>H1-3</t>
  </si>
  <si>
    <t>H1-4</t>
  </si>
  <si>
    <t>H1-5</t>
  </si>
  <si>
    <t>H1-7</t>
  </si>
  <si>
    <t>H1-8</t>
  </si>
  <si>
    <t>H1-9</t>
  </si>
  <si>
    <t>TBOSIET</t>
  </si>
  <si>
    <t>H1-10</t>
  </si>
  <si>
    <t>WORKING AT HEIGHT</t>
  </si>
  <si>
    <t>H1-11</t>
  </si>
  <si>
    <t>H1-12</t>
  </si>
  <si>
    <t>DDT (DEFENSIVE DRIVER TRAINING)</t>
  </si>
  <si>
    <t>H1-13</t>
  </si>
  <si>
    <t>GESTURE AND POSTURE</t>
  </si>
  <si>
    <t>H1-14</t>
  </si>
  <si>
    <t>BSS (BASIC SEA SURVIVAL)</t>
  </si>
  <si>
    <t>H1-16</t>
  </si>
  <si>
    <t>BOSIET</t>
  </si>
  <si>
    <t>H1-17</t>
  </si>
  <si>
    <t>BST (BASIC SAFETY TRAINING)</t>
  </si>
  <si>
    <t>H1-18</t>
  </si>
  <si>
    <t>HSE GENERAL INDUCTION</t>
  </si>
  <si>
    <t>H1-19</t>
  </si>
  <si>
    <t>PERMIT TO WORK</t>
  </si>
  <si>
    <t>H1-20</t>
  </si>
  <si>
    <t>H1-21</t>
  </si>
  <si>
    <t>ACCIDENT INVESTIGATION</t>
  </si>
  <si>
    <t>H1-22</t>
  </si>
  <si>
    <t>EMERGENCY RESPONSE</t>
  </si>
  <si>
    <t>H1-24</t>
  </si>
  <si>
    <t>H1-25</t>
  </si>
  <si>
    <t>CHEMICAL HANDLING</t>
  </si>
  <si>
    <t>H2S AWARENESS FOR PROJECT</t>
  </si>
  <si>
    <t>H2</t>
  </si>
  <si>
    <t>KESELAMATAN DAN KESEHATAN LINGKUNGAN</t>
  </si>
  <si>
    <t>LIFTING</t>
  </si>
  <si>
    <t>L1</t>
  </si>
  <si>
    <t>LEEA</t>
  </si>
  <si>
    <t>L1-1</t>
  </si>
  <si>
    <t>LEEA PART 1  - FOUNDATION</t>
  </si>
  <si>
    <t>L1-2</t>
  </si>
  <si>
    <t>LEEA PART 2  - LEG</t>
  </si>
  <si>
    <t>L1-3</t>
  </si>
  <si>
    <t>LEEA PART 3 - LMM</t>
  </si>
  <si>
    <t>L1-4</t>
  </si>
  <si>
    <t>LEEA PART 4 - LMP</t>
  </si>
  <si>
    <t>L1-5</t>
  </si>
  <si>
    <t>LEEA PART 5 - RUNWAY &amp; CRANE STRUCTURES</t>
  </si>
  <si>
    <t>L1-6</t>
  </si>
  <si>
    <t>LEEA PART 6 - OVERHEAD TRAVELING CRANE</t>
  </si>
  <si>
    <t>L1-7</t>
  </si>
  <si>
    <t>LEEA PART 7 - OFFSHORE CONTAINER</t>
  </si>
  <si>
    <t>L1-8</t>
  </si>
  <si>
    <t>LEEA PART 8- MOBILE CRANE</t>
  </si>
  <si>
    <t>L2-1</t>
  </si>
  <si>
    <t>LIFTING GEAR INSPECTOR</t>
  </si>
  <si>
    <t>L3-1</t>
  </si>
  <si>
    <t>LSP MIGAS -CRANE INSPECTOR</t>
  </si>
  <si>
    <t>L4-1</t>
  </si>
  <si>
    <t>L6-1</t>
  </si>
  <si>
    <t>OFFSHORE CONTAINER INSPECTION</t>
  </si>
  <si>
    <t>L7-1</t>
  </si>
  <si>
    <t>OPERATOR FORKLIFT</t>
  </si>
  <si>
    <t>L8-1</t>
  </si>
  <si>
    <t>RIGGING LOFT CONTROLLER</t>
  </si>
  <si>
    <t>L9-1</t>
  </si>
  <si>
    <t>WIRE ROPE INSPECTOR</t>
  </si>
  <si>
    <t>L10-1</t>
  </si>
  <si>
    <t>WIRE ROPE SOCKETING</t>
  </si>
  <si>
    <t>L11-1</t>
  </si>
  <si>
    <t>L12-1</t>
  </si>
  <si>
    <t>OPERATOR GANTRY CRANE</t>
  </si>
  <si>
    <t>L13-1</t>
  </si>
  <si>
    <t>OVERHEAD CRANE</t>
  </si>
  <si>
    <t>L14-1</t>
  </si>
  <si>
    <t>LIFTING COMPETENT PERSON</t>
  </si>
  <si>
    <t>MANAGEMENT</t>
  </si>
  <si>
    <t>M1-1</t>
  </si>
  <si>
    <t>M3</t>
  </si>
  <si>
    <t>AWARENESS</t>
  </si>
  <si>
    <t>M3-1</t>
  </si>
  <si>
    <t>M3-2</t>
  </si>
  <si>
    <t>AWARENESS ISO 14001:2015</t>
  </si>
  <si>
    <t>M3-3</t>
  </si>
  <si>
    <t>AWARENESS ISO 17020:2012</t>
  </si>
  <si>
    <t>M4</t>
  </si>
  <si>
    <t>INTERNAL AUDITOR</t>
  </si>
  <si>
    <t>M4-1</t>
  </si>
  <si>
    <t>INTERNAL AUDITOR OHSAS 18001 : 2007</t>
  </si>
  <si>
    <t>M4-2</t>
  </si>
  <si>
    <t>INTERNAL AUDITOR ISO 14001:2015</t>
  </si>
  <si>
    <t>M4-3</t>
  </si>
  <si>
    <t>INTERNAL AUDITOR ISO 17020:2012</t>
  </si>
  <si>
    <t>NDT AND WI</t>
  </si>
  <si>
    <t>N1</t>
  </si>
  <si>
    <t>ASNT</t>
  </si>
  <si>
    <t>N1-1</t>
  </si>
  <si>
    <t>ASNT L.II - MT</t>
  </si>
  <si>
    <t>N1-2</t>
  </si>
  <si>
    <t>ASNT L.II - PT</t>
  </si>
  <si>
    <t>N1-3</t>
  </si>
  <si>
    <t>ASNT L.II - UT</t>
  </si>
  <si>
    <t>N1-4</t>
  </si>
  <si>
    <t>ASNT L.II - RT</t>
  </si>
  <si>
    <t>N1-5</t>
  </si>
  <si>
    <t>ASNT L.II - ECI</t>
  </si>
  <si>
    <t>N1-6</t>
  </si>
  <si>
    <t>ASNT L.II - MFL</t>
  </si>
  <si>
    <t>N1-7</t>
  </si>
  <si>
    <t>ASNT -NDT UT THICKNESS</t>
  </si>
  <si>
    <t>N2</t>
  </si>
  <si>
    <t>PCN</t>
  </si>
  <si>
    <t>N2-1</t>
  </si>
  <si>
    <t>PCN L.II - MT</t>
  </si>
  <si>
    <t>N2-2</t>
  </si>
  <si>
    <t>PCN L.II - PT</t>
  </si>
  <si>
    <t>N2-3</t>
  </si>
  <si>
    <t>PCN L.II - UT</t>
  </si>
  <si>
    <t>N2-4</t>
  </si>
  <si>
    <t>PCN L.II - RT</t>
  </si>
  <si>
    <t>N2-5</t>
  </si>
  <si>
    <t>PCN L.II - ECI</t>
  </si>
  <si>
    <t>N2-6</t>
  </si>
  <si>
    <t>PCN L.II - MFL</t>
  </si>
  <si>
    <t>N3</t>
  </si>
  <si>
    <t>OTHERS</t>
  </si>
  <si>
    <t>N3-1</t>
  </si>
  <si>
    <t>N3-2</t>
  </si>
  <si>
    <t>N3-3</t>
  </si>
  <si>
    <t>WELDING INSPECTOR</t>
  </si>
  <si>
    <t>N3-4</t>
  </si>
  <si>
    <t>WELDING INSPECTOR MIGAS - BNSP</t>
  </si>
  <si>
    <t>N3-5</t>
  </si>
  <si>
    <t>HARNESS TEST</t>
  </si>
  <si>
    <t>N3-6</t>
  </si>
  <si>
    <t>PMI TEST</t>
  </si>
  <si>
    <t>N3-7</t>
  </si>
  <si>
    <t>EMAG - INTRON</t>
  </si>
  <si>
    <t>N3-8</t>
  </si>
  <si>
    <t>OCTG</t>
  </si>
  <si>
    <t>O1-1</t>
  </si>
  <si>
    <t>DS-1 VOL 3&amp;4</t>
  </si>
  <si>
    <t>O2-1</t>
  </si>
  <si>
    <t>EMI</t>
  </si>
  <si>
    <t>BEJANA TEKAN</t>
  </si>
  <si>
    <t>P1-1</t>
  </si>
  <si>
    <t>P2-1</t>
  </si>
  <si>
    <t>MIGAS - SAFETY VALVE</t>
  </si>
  <si>
    <t>ROPE ACCESS</t>
  </si>
  <si>
    <t>S1-1</t>
  </si>
  <si>
    <t>IRATA L.1</t>
  </si>
  <si>
    <t>S2-1</t>
  </si>
  <si>
    <t>IRATA L.2</t>
  </si>
  <si>
    <t>S3-1</t>
  </si>
  <si>
    <t>IRATA L.3</t>
  </si>
  <si>
    <t>CO1-1</t>
  </si>
  <si>
    <t>PENGAWAS SCAFFOLDING SPV. BNSP</t>
  </si>
  <si>
    <t>LOCATION</t>
  </si>
  <si>
    <t>ASSESSMENT PERIOD</t>
  </si>
  <si>
    <t>ANALIZED BY</t>
  </si>
  <si>
    <t>NAME</t>
  </si>
  <si>
    <t>DESIGNATION</t>
  </si>
  <si>
    <t>EDUCATION</t>
  </si>
  <si>
    <t>EXPERIENCE</t>
  </si>
  <si>
    <t>SKILL
LEVEL</t>
  </si>
  <si>
    <t>OPERATING EMPLOYEE</t>
  </si>
  <si>
    <t>Plan</t>
  </si>
  <si>
    <t>FORSANTO TAMBUN</t>
  </si>
  <si>
    <t>GRATCIA NATANAEL SIMANJUNTAK</t>
  </si>
  <si>
    <t>OKI WIRANATA</t>
  </si>
  <si>
    <t>OFFICER</t>
  </si>
  <si>
    <t>TRAINING NEED ANALYSIS FORM</t>
  </si>
  <si>
    <t>ALL DEPARTMEN</t>
  </si>
  <si>
    <t>BATAM</t>
  </si>
  <si>
    <t>HUMAN RESOURCE AND ADMIN DEPARTMEN</t>
  </si>
  <si>
    <t>CHOLIDJAH</t>
  </si>
  <si>
    <t>SMA</t>
  </si>
  <si>
    <t>QHSSE MANAGER</t>
  </si>
  <si>
    <t>S1</t>
  </si>
  <si>
    <t>Director</t>
  </si>
  <si>
    <t>D3</t>
  </si>
  <si>
    <t>PETRUS HARRY NAINGGOLAN</t>
  </si>
  <si>
    <t>NDT PROJECT SUPERVISOR</t>
  </si>
  <si>
    <t>HARYS OSKANDAR</t>
  </si>
  <si>
    <t>DARMOKO</t>
  </si>
  <si>
    <t xml:space="preserve">S1 </t>
  </si>
  <si>
    <t>ORI SAPUTRA</t>
  </si>
  <si>
    <t>INTERNAL</t>
  </si>
  <si>
    <t>DRIVER</t>
  </si>
  <si>
    <t>JULI PURWANTO</t>
  </si>
  <si>
    <t>ANTON SUSILO</t>
  </si>
  <si>
    <t>DHIAN ARDITAMA</t>
  </si>
  <si>
    <t>KUWATO</t>
  </si>
  <si>
    <t>RIDWAN ABNER SIANIPAR</t>
  </si>
  <si>
    <t>SYAIFUL</t>
  </si>
  <si>
    <t>AGUS PRIYONO</t>
  </si>
  <si>
    <t>ALFONSUS LIQUORI</t>
  </si>
  <si>
    <t>ANTON BAINDO</t>
  </si>
  <si>
    <t>ARIFIN SIREGAR</t>
  </si>
  <si>
    <t>ALDRIN SAPUTRO</t>
  </si>
  <si>
    <t>ARI CAHYADI</t>
  </si>
  <si>
    <t>DODIK HADISAPUTRO</t>
  </si>
  <si>
    <t>JEFRIZAL NALDI</t>
  </si>
  <si>
    <t>SUHERMAN</t>
  </si>
  <si>
    <t>TRI TANTO</t>
  </si>
  <si>
    <t>YUDHI MURDANA</t>
  </si>
  <si>
    <t>PROJECT ADMINISTRATOR</t>
  </si>
  <si>
    <t>AGUNG PUTRA LAKSONO</t>
  </si>
  <si>
    <t>TUBULAR INSPECTOR</t>
  </si>
  <si>
    <t>ISKANDAR DESTARIKA</t>
  </si>
  <si>
    <t>MOHAMAD LUTFI</t>
  </si>
  <si>
    <t>EDIK SUHAYA</t>
  </si>
  <si>
    <t>SADAR SINGAL MANGIRING TUA SIMBOLON</t>
  </si>
  <si>
    <t>M DIPO DUANTORO</t>
  </si>
  <si>
    <t>SUHERI MAHFUD</t>
  </si>
  <si>
    <t>ARIEF AL HAADI</t>
  </si>
  <si>
    <t>THORO SUJATNIKO</t>
  </si>
  <si>
    <t>DENNY MIRANDA PUTRA</t>
  </si>
  <si>
    <t>JAKA ADITYA</t>
  </si>
  <si>
    <t>MUHAMMAD SAMSUL AKBAR</t>
  </si>
  <si>
    <t>SAFTIADI</t>
  </si>
  <si>
    <t>HSE FOR SUPERVISOR/MANAGER</t>
  </si>
  <si>
    <t>HAZARD IDENTIFICATION &amp; RISK ASSESSMENT</t>
  </si>
  <si>
    <t>AK3 UMUM KEMNAKER</t>
  </si>
  <si>
    <t>FIRST AIDER</t>
  </si>
  <si>
    <t>EMERGENCY DRILL</t>
  </si>
  <si>
    <t>TRAINING PROVIDER</t>
  </si>
  <si>
    <t>EXTERNAL</t>
  </si>
  <si>
    <t>AK3 UMUM MIGAS</t>
  </si>
  <si>
    <t>EXTERNAL INHOUSE</t>
  </si>
  <si>
    <t>FIRE FIGHTING</t>
  </si>
  <si>
    <t>LIFTING INSPECTION</t>
  </si>
  <si>
    <t>LIFTING SUPERVISOR</t>
  </si>
  <si>
    <t>NDT INSPECTION</t>
  </si>
  <si>
    <t>DRIVER PROJECT</t>
  </si>
  <si>
    <t>FACILITY &amp; MAINTENANCE MGR</t>
  </si>
  <si>
    <t>AFM SUPERVISOR</t>
  </si>
  <si>
    <t>QHSE ADMINISTRATOR &amp; DOCUMENT CONTROLLER</t>
  </si>
  <si>
    <t>PURCHASING ASSISTANT</t>
  </si>
  <si>
    <t>IT PROGRAMMER SPECIALIST</t>
  </si>
  <si>
    <r>
      <t xml:space="preserve">TUBULAR </t>
    </r>
    <r>
      <rPr>
        <b/>
        <sz val="10"/>
        <color theme="1"/>
        <rFont val="Calibri"/>
        <family val="2"/>
        <scheme val="minor"/>
      </rPr>
      <t>INSPECTION</t>
    </r>
  </si>
  <si>
    <t>TUBULAR SUPERVISOR</t>
  </si>
  <si>
    <t>SALES &amp; MARKETING MGR</t>
  </si>
  <si>
    <t>PROCUREMENT MANAGER</t>
  </si>
  <si>
    <t>Finance &amp; HR Dept.</t>
  </si>
  <si>
    <t>QHSE Dept.</t>
  </si>
  <si>
    <t>Sales &amp; Marketing Dept.</t>
  </si>
  <si>
    <t>Procurement Dept.</t>
  </si>
  <si>
    <t>Information &amp; Technology Dept.</t>
  </si>
  <si>
    <t>Facility &amp; Maintenance Dept.</t>
  </si>
  <si>
    <t>Gratcia Simanjuntak</t>
  </si>
  <si>
    <t>Ori Saputra</t>
  </si>
  <si>
    <t>Cholidjah</t>
  </si>
  <si>
    <t>Maryani</t>
  </si>
  <si>
    <t>Adi Purnomo</t>
  </si>
  <si>
    <t>Darmoko</t>
  </si>
  <si>
    <t>Inspection, Testing &amp; NDT Dept.</t>
  </si>
  <si>
    <t>FX Pernando Sagala</t>
  </si>
  <si>
    <t>Esra M Siahaan</t>
  </si>
  <si>
    <t>IT DEPT.</t>
  </si>
  <si>
    <t>ADMIN &amp; FINANCE DEPT.</t>
  </si>
  <si>
    <t>F &amp; M DEPT.</t>
  </si>
  <si>
    <t>QHSE DEPT.</t>
  </si>
  <si>
    <t>S &amp; M
DEPT.</t>
  </si>
  <si>
    <t>INSPECTION AND TESTING DEPT.</t>
  </si>
  <si>
    <t>PROCUREMENT
DEPT.</t>
  </si>
  <si>
    <t>LIFTING INSPECTOR LEVEL II</t>
  </si>
  <si>
    <t>LIFTING INSPECTOR LEVEL I</t>
  </si>
  <si>
    <t>AWARENESS OHSAS 18001 : 2007/ISO 45001:2018</t>
  </si>
  <si>
    <t>LEAD AUDITOR ISO 17020</t>
  </si>
  <si>
    <t>LEAD AUDITOR ISO 14001:2015</t>
  </si>
  <si>
    <t>LEAD AUDITOR 9001</t>
  </si>
  <si>
    <t>AWARENESS ISO 9001:2015</t>
  </si>
  <si>
    <t>INTERNAL/EKSTERNAL</t>
  </si>
  <si>
    <t>BOSIET METS*</t>
  </si>
  <si>
    <t>BOSIET OPITO*</t>
  </si>
  <si>
    <t>PRESSURE VESSEL</t>
  </si>
  <si>
    <t>PUBT SUPERVISOR</t>
  </si>
  <si>
    <t>PUBT INSPECTOR</t>
  </si>
  <si>
    <t>EXTERNAL/INTERNAL</t>
  </si>
  <si>
    <t>NOTE :</t>
  </si>
  <si>
    <t>MINIMUM REQUIREMENTS</t>
  </si>
  <si>
    <t>EXPIRED</t>
  </si>
  <si>
    <t>VALID</t>
  </si>
  <si>
    <t>Date</t>
  </si>
  <si>
    <t>Check Data</t>
  </si>
  <si>
    <t>No</t>
  </si>
  <si>
    <t>Name</t>
  </si>
  <si>
    <t>Competency Code</t>
  </si>
  <si>
    <t>Competency</t>
  </si>
  <si>
    <t>Expired Date</t>
  </si>
  <si>
    <t>A (Active/
E (Expired)</t>
  </si>
  <si>
    <t>ACHMAD CHOIRONI</t>
  </si>
  <si>
    <t>ACHMAD FURQANI ARNOF</t>
  </si>
  <si>
    <t>ANDRI TRIEKA AGUSTIANTO</t>
  </si>
  <si>
    <t>ARIANDI FARMANDA</t>
  </si>
  <si>
    <t>ARIP MARTONO</t>
  </si>
  <si>
    <t>DANNIEL OCTAVIANUS ENDONG</t>
  </si>
  <si>
    <t>DARMENDRA</t>
  </si>
  <si>
    <t>DENY HERZALDI</t>
  </si>
  <si>
    <t>DOHARMIN MANUTURI MANIK</t>
  </si>
  <si>
    <t>FX PERNANDO SAGALA</t>
  </si>
  <si>
    <t>HASRUL AMRI</t>
  </si>
  <si>
    <t>IDHAM</t>
  </si>
  <si>
    <t>MUHAMMAD FHADLY</t>
  </si>
  <si>
    <t>NICO ACHMAD ZULFIANSYAH</t>
  </si>
  <si>
    <t>NOVIED NAZAR</t>
  </si>
  <si>
    <t>PAMBUDHI KRISTYANTO</t>
  </si>
  <si>
    <t>RASDI</t>
  </si>
  <si>
    <t>SUHARDI MARICEN</t>
  </si>
  <si>
    <t>SUWANDI</t>
  </si>
  <si>
    <t>TAMBOK P NAPITUPULU</t>
  </si>
  <si>
    <t>WAHYUDHI</t>
  </si>
  <si>
    <t>YUDHI PRASETYO</t>
  </si>
  <si>
    <t>ACHMAD SAIDI</t>
  </si>
  <si>
    <t>RIFALDI ARIEF</t>
  </si>
  <si>
    <t>MUHAMMAD ARYA WACHID</t>
  </si>
  <si>
    <t>CHASAN MUSTOPA</t>
  </si>
  <si>
    <t>M1-2</t>
  </si>
  <si>
    <t>M1-3</t>
  </si>
  <si>
    <t>M1-4</t>
  </si>
  <si>
    <t>M3-4</t>
  </si>
  <si>
    <t>TO BE TRAINED</t>
  </si>
  <si>
    <t>NDT PROJECT</t>
  </si>
  <si>
    <t>TUBULAR</t>
  </si>
  <si>
    <t>TO BE TRAINED AS PER NEEDED/PROJECT REQUIREMENTS</t>
  </si>
  <si>
    <t>Urgency</t>
  </si>
  <si>
    <t>MANDATORY</t>
  </si>
  <si>
    <t>AS PER NEEDED</t>
  </si>
  <si>
    <t>FACILITY &amp; MAINTENANCE DEPT.</t>
  </si>
  <si>
    <t>PUBT</t>
  </si>
  <si>
    <t>R A</t>
  </si>
  <si>
    <t>TOMMIE R MALONDA</t>
  </si>
  <si>
    <t>LEAD AUDITOR OHSAS 18001 : 2007</t>
  </si>
  <si>
    <t>BASIC COMPETENCY MATRIX</t>
  </si>
  <si>
    <t>Bsc. Competency</t>
  </si>
  <si>
    <t>Executed Training</t>
  </si>
  <si>
    <t>Actual Competency</t>
  </si>
  <si>
    <t>Training Plan</t>
  </si>
  <si>
    <t>Executed
1 = yes</t>
  </si>
  <si>
    <t>Executed Date</t>
  </si>
  <si>
    <t>Total of Trained Participant</t>
  </si>
  <si>
    <t>Total of Planned participant</t>
  </si>
  <si>
    <t>Rizal Ferdeiansyah</t>
  </si>
  <si>
    <t>Victor HL Sibuea</t>
  </si>
  <si>
    <t>Komisaris</t>
  </si>
  <si>
    <t>Jannes Sibuea</t>
  </si>
  <si>
    <t>= MINIMUM REQUIREMENTS</t>
  </si>
  <si>
    <t>TESTING AND INSPECTION DEPT.</t>
  </si>
  <si>
    <t>FACILITY AND MAINTENANCE DEPT.</t>
  </si>
  <si>
    <t>SALES &amp; MARKETING DEPT</t>
  </si>
  <si>
    <t>QHSE DEPT</t>
  </si>
  <si>
    <t>FINANCE &amp; ACCOUTNING DEPT.</t>
  </si>
  <si>
    <t>% of Training Completion</t>
  </si>
  <si>
    <t>Total Plan</t>
  </si>
  <si>
    <t>Total Executed</t>
  </si>
  <si>
    <t>HR &amp; ADMIN DEPT.</t>
  </si>
  <si>
    <t>Approved by</t>
  </si>
  <si>
    <t>MINIMUM EDUCATION</t>
  </si>
  <si>
    <t>na</t>
  </si>
  <si>
    <t>17 YEARS</t>
  </si>
  <si>
    <t>4 YEARS</t>
  </si>
  <si>
    <t>5 YEARS</t>
  </si>
  <si>
    <t>8 YEARS</t>
  </si>
  <si>
    <t>20 YEARS</t>
  </si>
  <si>
    <t>SMA/SMK/STM</t>
  </si>
  <si>
    <t>STM</t>
  </si>
  <si>
    <t>14 YEARS</t>
  </si>
  <si>
    <t>21 YEARS</t>
  </si>
  <si>
    <t>9 YEARS</t>
  </si>
  <si>
    <t>SMK</t>
  </si>
  <si>
    <t>D III</t>
  </si>
  <si>
    <t>7 YEARS</t>
  </si>
  <si>
    <t>D1</t>
  </si>
  <si>
    <t>2 YEARS</t>
  </si>
  <si>
    <t>10 YEARS</t>
  </si>
  <si>
    <t>3 YEARS</t>
  </si>
  <si>
    <t>11 YEARS</t>
  </si>
  <si>
    <t>13 YEARS</t>
  </si>
  <si>
    <t>24 YEARS</t>
  </si>
  <si>
    <t>22 YEARS</t>
  </si>
  <si>
    <t>1 YEARS</t>
  </si>
  <si>
    <t>1 YEAR</t>
  </si>
  <si>
    <t>23 YEARS</t>
  </si>
  <si>
    <t>4 MONTHS</t>
  </si>
  <si>
    <t>6 YEARS</t>
  </si>
  <si>
    <t xml:space="preserve">MINIMUM EXPERIENCES WORKING IN THE SAME FIELD (YEARS) </t>
  </si>
  <si>
    <t>ACHMAD FUAD KALTIMUJA</t>
  </si>
  <si>
    <t>27 YEARS</t>
  </si>
  <si>
    <t>6 MONTHS</t>
  </si>
  <si>
    <t>TOTAL</t>
  </si>
  <si>
    <t>Month</t>
  </si>
  <si>
    <t>Status</t>
  </si>
  <si>
    <t>Remark</t>
  </si>
  <si>
    <t>PT. INSPEKTINDO SINERGI PERSADA</t>
  </si>
  <si>
    <t>HUMAN RESOURCE DEPARTMENT</t>
  </si>
  <si>
    <t>P</t>
  </si>
  <si>
    <t>A</t>
  </si>
  <si>
    <t>PLAN</t>
  </si>
  <si>
    <t>DELAY</t>
  </si>
  <si>
    <t>ACTUAL</t>
  </si>
  <si>
    <t>JAN</t>
  </si>
  <si>
    <t>FEB</t>
  </si>
  <si>
    <t>MAR</t>
  </si>
  <si>
    <t>APR</t>
  </si>
  <si>
    <t>MAY</t>
  </si>
  <si>
    <t>JUN</t>
  </si>
  <si>
    <t>JUL</t>
  </si>
  <si>
    <t>AUG</t>
  </si>
  <si>
    <t>SEP</t>
  </si>
  <si>
    <t>OCT</t>
  </si>
  <si>
    <t>NOV</t>
  </si>
  <si>
    <t>REMARK</t>
  </si>
  <si>
    <t>ACTION PLAN</t>
  </si>
  <si>
    <t>D</t>
  </si>
  <si>
    <t>Prepared by</t>
  </si>
  <si>
    <t>Acknowledge by</t>
  </si>
  <si>
    <t>Harys Oskandar</t>
  </si>
  <si>
    <t>HR &amp; Admin Officer</t>
  </si>
  <si>
    <t>Finance &amp; HR Manager</t>
  </si>
  <si>
    <t>DEPUTI TECHNICAL MANAGER-LIFTING</t>
  </si>
  <si>
    <t>DEPUTI TECHNICAL MANAGER-PRESSURE VESSEL</t>
  </si>
  <si>
    <t>DEC</t>
  </si>
  <si>
    <t>ABDUL WAHID</t>
  </si>
  <si>
    <t>MULTI DISCIPLINE</t>
  </si>
  <si>
    <t>ERMAWAN EKA SAPUTRA</t>
  </si>
  <si>
    <t>N3-9</t>
  </si>
  <si>
    <t>OPERATION AND PRE - USE INSPECTION OF SMART EVO 300D (XRAY)</t>
  </si>
  <si>
    <t>X-RAY FLUORESCENCE SPECROMETER (PMI)</t>
  </si>
  <si>
    <t>ELICOHEN DIMA SAGALA</t>
  </si>
  <si>
    <t>YONAS FEBRIAN</t>
  </si>
  <si>
    <t>IGNATIUS APRYANDO MANALU</t>
  </si>
  <si>
    <t>CHECKING</t>
  </si>
  <si>
    <t>Urgency OF Plan</t>
  </si>
  <si>
    <t>Checkin1</t>
  </si>
  <si>
    <t>M4-4</t>
  </si>
  <si>
    <t>INTERNAL AUDITOR ISO 19011:2018</t>
  </si>
  <si>
    <t>LATES UPDATE</t>
  </si>
  <si>
    <t>Monthly Evaluation</t>
  </si>
  <si>
    <t>Annual Evaluation</t>
  </si>
  <si>
    <t>YULIUS KAHUMAKO</t>
  </si>
  <si>
    <t>ACHMAD WAHYU SYAMSURI</t>
  </si>
  <si>
    <t>USMAN KHOLID</t>
  </si>
  <si>
    <t>NOTE</t>
  </si>
  <si>
    <t>EMPLOYEE STATUS</t>
  </si>
  <si>
    <t>REZA ACHMAD FATURAHMAN</t>
  </si>
  <si>
    <t>UJAINI</t>
  </si>
  <si>
    <t>DONI KATMEL</t>
  </si>
  <si>
    <t>KEMNAKER - AHLI K3 PESAWAT TENAGA PRODUKSI</t>
  </si>
  <si>
    <t>LGI</t>
  </si>
  <si>
    <t>DS1</t>
  </si>
  <si>
    <t>DEPUTI TECHNICAL MANAGER-NDT</t>
  </si>
  <si>
    <t>NDT TECHNICIAN-OR</t>
  </si>
  <si>
    <t>NDT TECHNICIAN-PPR</t>
  </si>
  <si>
    <t>TECHNICAL &amp; OPERATIONAL MANAGER</t>
  </si>
  <si>
    <t>MIGAS/KEMNAKER - PESAWAT ANGKAT</t>
  </si>
  <si>
    <t>MIGAS/KEMNAKER - BEJANA TEKAN</t>
  </si>
  <si>
    <t>BASIC RIGGING</t>
  </si>
  <si>
    <t>BAPETEN - OR/AR/PPR</t>
  </si>
  <si>
    <t>YOHANES AGUS MULYONO SAGALA</t>
  </si>
  <si>
    <t>L15-1</t>
  </si>
  <si>
    <t>RIG INSPECTOR</t>
  </si>
  <si>
    <t>KOMARUDIN</t>
  </si>
  <si>
    <t>ANDRE GUSTIAN P</t>
  </si>
  <si>
    <t>NURBAITY NIKMATUHASANAH NURYASALAM</t>
  </si>
  <si>
    <t>ILYAS PERMANA</t>
  </si>
  <si>
    <t>INTERVIEW SKILLS</t>
  </si>
  <si>
    <t>CERTIFIED TAX TECHNICIAN</t>
  </si>
  <si>
    <t>BREVET A/B</t>
  </si>
  <si>
    <t>LABORATORY CALIBRATION SYSTEM</t>
  </si>
  <si>
    <t>DOCUMENT CONTROL</t>
  </si>
  <si>
    <t>IT</t>
  </si>
  <si>
    <t>OPERATIONS</t>
  </si>
  <si>
    <t>ADI  R RAMADIAN</t>
  </si>
  <si>
    <t>NDT TECHNICIAN-AR</t>
  </si>
  <si>
    <t>METS</t>
  </si>
  <si>
    <t>OPITO</t>
  </si>
  <si>
    <t>FIRE FGT</t>
  </si>
  <si>
    <t>HSE SPV</t>
  </si>
  <si>
    <t>HIRA</t>
  </si>
  <si>
    <t>AK3U NAKER</t>
  </si>
  <si>
    <t>AK3 MGS</t>
  </si>
  <si>
    <t>WAH</t>
  </si>
  <si>
    <t>FIRST AID</t>
  </si>
  <si>
    <t>DDT</t>
  </si>
  <si>
    <t>GP</t>
  </si>
  <si>
    <t>BSS</t>
  </si>
  <si>
    <t>BST</t>
  </si>
  <si>
    <t>PTW</t>
  </si>
  <si>
    <t>EMRGC DRILL</t>
  </si>
  <si>
    <t>ACC INV</t>
  </si>
  <si>
    <t>EMGC RSPN</t>
  </si>
  <si>
    <t>CHMCL HDL</t>
  </si>
  <si>
    <t>H2S</t>
  </si>
  <si>
    <t>LEEA 1</t>
  </si>
  <si>
    <t>LEEA 2</t>
  </si>
  <si>
    <t>LEEA 3</t>
  </si>
  <si>
    <t>LEEA 4</t>
  </si>
  <si>
    <t>LEEA 5</t>
  </si>
  <si>
    <t>LEEA 6</t>
  </si>
  <si>
    <t>LEEA 7</t>
  </si>
  <si>
    <t>LEEA 8</t>
  </si>
  <si>
    <t>CI LSP</t>
  </si>
  <si>
    <t>CI MIGS/NAKER</t>
  </si>
  <si>
    <t>OCI</t>
  </si>
  <si>
    <t>OPR FKLF</t>
  </si>
  <si>
    <t>RLC</t>
  </si>
  <si>
    <t>WRI</t>
  </si>
  <si>
    <t>WRS</t>
  </si>
  <si>
    <t>OGC</t>
  </si>
  <si>
    <t>OHC</t>
  </si>
  <si>
    <t>LCP</t>
  </si>
  <si>
    <t>BSC RG</t>
  </si>
  <si>
    <t>RG INSP</t>
  </si>
  <si>
    <t>LD ADTR 17020</t>
  </si>
  <si>
    <t>LD ADTR 14001</t>
  </si>
  <si>
    <t>LD ADTR 9001</t>
  </si>
  <si>
    <t>LD ADTR 45001</t>
  </si>
  <si>
    <t>LEAD AUDITOR 45001</t>
  </si>
  <si>
    <t>AWS 45001</t>
  </si>
  <si>
    <t>AWARENESS ISO 17020</t>
  </si>
  <si>
    <t>AWARENESS 9001</t>
  </si>
  <si>
    <t>AWARENESS 45001</t>
  </si>
  <si>
    <t>AWS 17020</t>
  </si>
  <si>
    <t>AWS 14001</t>
  </si>
  <si>
    <t>AWS 9001</t>
  </si>
  <si>
    <t>INTERNAL AUDITOR ISO 17020</t>
  </si>
  <si>
    <t>INTERNAL AUDITOR 9001</t>
  </si>
  <si>
    <t>INTERNAL AUDITOR 45001</t>
  </si>
  <si>
    <t>IA 17020</t>
  </si>
  <si>
    <t>IA 14001</t>
  </si>
  <si>
    <t>IA 9001</t>
  </si>
  <si>
    <t>IA 45001</t>
  </si>
  <si>
    <t>ASNTL.II-MT</t>
  </si>
  <si>
    <t>ASNTL.II-PT</t>
  </si>
  <si>
    <t>ASNTL.II-UT</t>
  </si>
  <si>
    <t>ASNTL.II-RT</t>
  </si>
  <si>
    <t>ASNTL.II-ECI</t>
  </si>
  <si>
    <t>ASNTL.II-MFL</t>
  </si>
  <si>
    <t>ASNT-UTT</t>
  </si>
  <si>
    <t>PCNL.II-MT</t>
  </si>
  <si>
    <t>PCNL.II-PT</t>
  </si>
  <si>
    <t>PCNL.II-UT</t>
  </si>
  <si>
    <t>PCNL.II-RT</t>
  </si>
  <si>
    <t>PCNL.II-ECI</t>
  </si>
  <si>
    <t>PCNL.II-MFL</t>
  </si>
  <si>
    <t>OR/AR/PPR</t>
  </si>
  <si>
    <t>WI</t>
  </si>
  <si>
    <t>WI MGS-BNSP</t>
  </si>
  <si>
    <t>HT</t>
  </si>
  <si>
    <t>PMI</t>
  </si>
  <si>
    <t>EMAG</t>
  </si>
  <si>
    <t>X-RAY PMI</t>
  </si>
  <si>
    <t>PRE-USE X RAY</t>
  </si>
  <si>
    <t>PTP NAKER</t>
  </si>
  <si>
    <t>PUBT MGS/NAKER</t>
  </si>
  <si>
    <t>SV MGS</t>
  </si>
  <si>
    <t>IRATAL.1</t>
  </si>
  <si>
    <t>IRATAL.2</t>
  </si>
  <si>
    <t>IRATAL.3</t>
  </si>
  <si>
    <t>PNGS SCAF</t>
  </si>
  <si>
    <t>HSE GEN</t>
  </si>
  <si>
    <t>ACTIVE</t>
  </si>
  <si>
    <t>Valid</t>
  </si>
  <si>
    <t>No expiration</t>
  </si>
  <si>
    <t>No Expiration</t>
  </si>
  <si>
    <t>17 OKT 2024</t>
  </si>
  <si>
    <t>SIHAR PANDAPOTAN SIREGAR</t>
  </si>
  <si>
    <t>TARMIDI</t>
  </si>
  <si>
    <t>TONY SETIAWAN</t>
  </si>
  <si>
    <t>valid</t>
  </si>
  <si>
    <t>ARIES WANDY ASBAR</t>
  </si>
  <si>
    <t>SAURIDA SIBARANI</t>
  </si>
  <si>
    <t>GRACE ELISABETH SILALAHI</t>
  </si>
  <si>
    <t>AGUS SALIM ASBAR</t>
  </si>
  <si>
    <t>FAKHRURROZI</t>
  </si>
  <si>
    <t>ACHMAD YANI</t>
  </si>
  <si>
    <t>TERMINATED</t>
  </si>
  <si>
    <t>INTRVW</t>
  </si>
  <si>
    <t>CTT</t>
  </si>
  <si>
    <t>BREVET</t>
  </si>
  <si>
    <t>LAB CAL</t>
  </si>
  <si>
    <t>AK3L</t>
  </si>
  <si>
    <t>DOCCON</t>
  </si>
  <si>
    <t>M1</t>
  </si>
  <si>
    <t>M2</t>
  </si>
  <si>
    <t>LEAD AUDITOR</t>
  </si>
  <si>
    <t>SEPTAMON TANDI ASIK</t>
  </si>
  <si>
    <t xml:space="preserve">MANGARA TUA IMMANUEL SIANTURI </t>
  </si>
  <si>
    <t>THEA VICTORY HASMEGKRIS HALAWA</t>
  </si>
  <si>
    <t>HELPER</t>
  </si>
  <si>
    <t xml:space="preserve"> 7 YEARS 10 MONTHS</t>
  </si>
  <si>
    <t>5 YEARS 7 MONTHS</t>
  </si>
  <si>
    <t>3 YEARS 6 MONTHS</t>
  </si>
  <si>
    <t>16 YEARS</t>
  </si>
  <si>
    <t>IKE WULANDARI</t>
  </si>
  <si>
    <t>PURCHASING SUPERVISOR</t>
  </si>
  <si>
    <t>PROCUREMENT</t>
  </si>
  <si>
    <t>LOG EXIM</t>
  </si>
  <si>
    <t>LOGISTIC, EXPORT, IMPORT</t>
  </si>
  <si>
    <t>AK3 UMUM LINGKUNGAN</t>
  </si>
  <si>
    <t>TOT MECHANIC AND PUBT</t>
  </si>
  <si>
    <t>TOT MCH</t>
  </si>
  <si>
    <t>MIGAS - RIG INSPECTION</t>
  </si>
  <si>
    <t>NEGO</t>
  </si>
  <si>
    <t>NEGOTIATION SKILL FOR PROFESSIONAL, EFFECTIVE  MARKETING   &amp;  PROMOTION ; DYNAMIC MARKETING INTELLIGENCE</t>
  </si>
  <si>
    <t>RBI</t>
  </si>
  <si>
    <t>RISK BASED INSPECTION</t>
  </si>
  <si>
    <t>REZA KUKUH PURWANTO</t>
  </si>
  <si>
    <t>HSE LEADER</t>
  </si>
  <si>
    <t>HUET</t>
  </si>
  <si>
    <t>HELICOPTER UNDERWATER ESCAPE TRAINING</t>
  </si>
  <si>
    <t>CERT. ON PROCESS</t>
  </si>
  <si>
    <t>DYNI RAMADONI</t>
  </si>
  <si>
    <t>RISHARDODY PRIHARTONO</t>
  </si>
  <si>
    <t>RISHARDODY</t>
  </si>
  <si>
    <t>ADE RISZKY DARMAWAN</t>
  </si>
  <si>
    <t>DARSONO</t>
  </si>
  <si>
    <t>REZAL</t>
  </si>
  <si>
    <t>SARIYADI</t>
  </si>
  <si>
    <t>SARWO EDI</t>
  </si>
  <si>
    <t>MUHAMMAD RIFA'I</t>
  </si>
  <si>
    <t>HAJILI</t>
  </si>
  <si>
    <t>YANUAR RIZQY</t>
  </si>
  <si>
    <t>28 YEARS</t>
  </si>
  <si>
    <t>FERRITE TEST</t>
  </si>
  <si>
    <t>FT</t>
  </si>
  <si>
    <t>RAFI FIKRIYA RIZA</t>
  </si>
  <si>
    <t>33 YEARS</t>
  </si>
  <si>
    <t>AK3 MIGAS</t>
  </si>
  <si>
    <t>AK3 LINGKUNGAN</t>
  </si>
  <si>
    <t>RIG</t>
  </si>
  <si>
    <t>CRANE AUDITOR</t>
  </si>
  <si>
    <t>TRI PURWANTO</t>
  </si>
  <si>
    <t>YAYAN SATRIA BUHASENG</t>
  </si>
  <si>
    <t>19 YEARS</t>
  </si>
  <si>
    <t>15 YEARS</t>
  </si>
  <si>
    <t>BNSP - TRAIN OF TRAINER</t>
  </si>
  <si>
    <t>HSE OFFICER</t>
  </si>
  <si>
    <t>BNSP TOT</t>
  </si>
  <si>
    <t>KEMNAKER - AHLI K3 PENYALUR PETIR</t>
  </si>
  <si>
    <t>KEMNAKER - AHLI K3 PROTEKSI KEBAKARAN</t>
  </si>
  <si>
    <t>KEMNAKER - AHLI K3 KELISTRIKAN</t>
  </si>
  <si>
    <t>KEMNAKER - AHLIK3 ELEVATOR</t>
  </si>
  <si>
    <t>AK3 PETIR</t>
  </si>
  <si>
    <t>AK3 KEBAKARAN</t>
  </si>
  <si>
    <t>AK3 LISTRIK</t>
  </si>
  <si>
    <t>AK3 ELEVATOR</t>
  </si>
  <si>
    <t>FACILITY ADMIN</t>
  </si>
  <si>
    <t>SENIOR HR &amp; GA OFFICER</t>
  </si>
  <si>
    <t>DINDA AINAYA RACHMAH</t>
  </si>
  <si>
    <t>MUHAMMAD HUSEIN</t>
  </si>
  <si>
    <t>ALBET OWEN SIREGAR</t>
  </si>
  <si>
    <t>NAUVAL IQBAL AMANULLAH</t>
  </si>
  <si>
    <t>NATAL FERO PANGARIBUAN</t>
  </si>
  <si>
    <t>LAMHOT MARBUN</t>
  </si>
  <si>
    <t>9 MONTHS</t>
  </si>
  <si>
    <t>7 MONTHS</t>
  </si>
  <si>
    <t>13 YEARS 7 MONTHS</t>
  </si>
  <si>
    <t>EGI ANWAR BAIHAQY</t>
  </si>
  <si>
    <t>AJAT SUDRAJAT</t>
  </si>
  <si>
    <t>JAELANI</t>
  </si>
  <si>
    <t>AGUS PRIYANTO</t>
  </si>
  <si>
    <t>MUGIANTO</t>
  </si>
  <si>
    <t>18 YEARS</t>
  </si>
  <si>
    <t>12 YEARS</t>
  </si>
  <si>
    <t>EXECUTED TRAINING</t>
  </si>
  <si>
    <t>TRAINING PLAN 2023</t>
  </si>
  <si>
    <t>TRAINING PLAN/TRAINING PROGRAM 2023</t>
  </si>
  <si>
    <t>EUGENIUS ROBERTO</t>
  </si>
  <si>
    <t>ISKANDARSYAH</t>
  </si>
  <si>
    <t>MARIO MARSELINUS</t>
  </si>
  <si>
    <t>MUSA KADZIM</t>
  </si>
  <si>
    <t>NEW RECRUIT</t>
  </si>
  <si>
    <t>MARUNDA INSPECTOR</t>
  </si>
  <si>
    <t>MARUNDA ASST. INSPECTOR</t>
  </si>
  <si>
    <t>CAHYONO</t>
  </si>
  <si>
    <t>MELISA SEPTIANA</t>
  </si>
  <si>
    <t>NEBOSH/IOS</t>
  </si>
  <si>
    <t>NEBOSH/IOSH</t>
  </si>
  <si>
    <t>REACT JS &amp; NATIVE</t>
  </si>
  <si>
    <t>R JS &amp; NATIVE</t>
  </si>
  <si>
    <t>AWARENESS IMS</t>
  </si>
  <si>
    <t>AWS IMS</t>
  </si>
  <si>
    <t>CHARTERED ACCOUNTANT</t>
  </si>
  <si>
    <t>CHART ACC</t>
  </si>
  <si>
    <t>WAREHOUSE MANAGEMENT SYSTEM</t>
  </si>
  <si>
    <t>WMS</t>
  </si>
  <si>
    <t>TEAM LEADER</t>
  </si>
  <si>
    <t>BAYU SUPRAYOGI</t>
  </si>
  <si>
    <t>FACILITY TECHNICIAN</t>
  </si>
  <si>
    <t xml:space="preserve">MANITOU TELEHANDLER MAINTENANCE </t>
  </si>
  <si>
    <t>MANITOU MAIN</t>
  </si>
  <si>
    <t>LATEST UPDATE:</t>
  </si>
  <si>
    <t>Cert. On Process</t>
  </si>
  <si>
    <t>WEB PROGRAMMER</t>
  </si>
  <si>
    <t>ZULFI IRFANDI</t>
  </si>
  <si>
    <t>ANDY ANTONY</t>
  </si>
  <si>
    <t>SITE COORDINATOR</t>
  </si>
  <si>
    <t>PENGAWAS K3 MIGAS</t>
  </si>
  <si>
    <t>PNGS K3 MGS</t>
  </si>
  <si>
    <t>On Process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</si>
</sst>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_);_(* \(#,##0\);_(* &quot;-&quot;_);_(@_)"/>
    <numFmt numFmtId="165" formatCode="_(* #,##0.00_);_(* \(#,##0.00\);_(* &quot;-&quot;??_);_(@_)"/>
    <numFmt numFmtId="166" formatCode="[$-409]d\-mmm\-yy;@"/>
  </numFmts>
  <fonts count="54">
    <font>
      <sz val="11"/>
      <color theme="1"/>
      <name val="Calibri"/>
      <family val="2"/>
      <scheme val="minor"/>
    </font>
    <font>
      <sz val="11"/>
      <color theme="1"/>
      <name val="Calibri"/>
      <family val="2"/>
      <charset val="1"/>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20"/>
      <name val="Calibri"/>
      <family val="2"/>
      <scheme val="minor"/>
    </font>
    <font>
      <b/>
      <sz val="16"/>
      <color theme="1"/>
      <name val="Tahoma"/>
      <family val="2"/>
    </font>
    <font>
      <b/>
      <sz val="20"/>
      <color theme="1"/>
      <name val="Calibri"/>
      <family val="2"/>
      <scheme val="minor"/>
    </font>
    <font>
      <b/>
      <sz val="20"/>
      <color rgb="FFFF0000"/>
      <name val="Calibri"/>
      <family val="2"/>
      <scheme val="minor"/>
    </font>
    <font>
      <sz val="11"/>
      <name val="Calibri"/>
      <family val="2"/>
      <scheme val="minor"/>
    </font>
    <font>
      <b/>
      <sz val="11"/>
      <name val="Calibri"/>
      <family val="2"/>
      <scheme val="minor"/>
    </font>
    <font>
      <sz val="11"/>
      <color theme="0"/>
      <name val="Calibri"/>
      <family val="2"/>
      <charset val="1"/>
      <scheme val="minor"/>
    </font>
    <font>
      <sz val="16"/>
      <color theme="1"/>
      <name val="Calibri"/>
      <family val="2"/>
      <charset val="1"/>
      <scheme val="minor"/>
    </font>
    <font>
      <b/>
      <sz val="72"/>
      <color theme="1"/>
      <name val="Tahoma"/>
      <family val="2"/>
    </font>
    <font>
      <b/>
      <sz val="16"/>
      <color theme="1"/>
      <name val="Tahoma"/>
      <family val="2"/>
      <charset val="1"/>
    </font>
    <font>
      <sz val="10"/>
      <color theme="1"/>
      <name val="Tahoma"/>
      <family val="2"/>
    </font>
    <font>
      <b/>
      <sz val="10"/>
      <color theme="1"/>
      <name val="Tahoma"/>
      <family val="2"/>
    </font>
    <font>
      <b/>
      <sz val="10"/>
      <color theme="1"/>
      <name val="Tahoma"/>
      <family val="2"/>
      <charset val="1"/>
    </font>
    <font>
      <sz val="10"/>
      <name val="Arial"/>
      <family val="2"/>
    </font>
    <font>
      <sz val="10"/>
      <name val="Tahoma"/>
      <family val="2"/>
    </font>
    <font>
      <sz val="22"/>
      <color theme="1"/>
      <name val="Calibri"/>
      <family val="2"/>
      <scheme val="minor"/>
    </font>
    <font>
      <sz val="16"/>
      <color theme="1"/>
      <name val="Tahoma"/>
      <family val="2"/>
    </font>
    <font>
      <b/>
      <sz val="18"/>
      <color theme="1"/>
      <name val="Tahoma"/>
      <family val="2"/>
    </font>
    <font>
      <sz val="12"/>
      <color theme="1"/>
      <name val="Tahoma"/>
      <family val="2"/>
    </font>
    <font>
      <b/>
      <sz val="48"/>
      <name val="Calibri"/>
      <family val="2"/>
      <scheme val="minor"/>
    </font>
    <font>
      <sz val="10"/>
      <color rgb="FF00B050"/>
      <name val="Tahoma"/>
      <family val="2"/>
    </font>
    <font>
      <sz val="11"/>
      <color theme="1"/>
      <name val="Calibri"/>
      <family val="2"/>
      <charset val="1"/>
      <scheme val="minor"/>
    </font>
    <font>
      <b/>
      <sz val="14"/>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b/>
      <sz val="12"/>
      <color theme="1"/>
      <name val="Tahoma"/>
      <family val="2"/>
    </font>
    <font>
      <sz val="10"/>
      <color theme="1"/>
      <name val="Tahoma"/>
      <family val="2"/>
      <charset val="1"/>
    </font>
    <font>
      <sz val="10"/>
      <name val="Tahoma"/>
      <family val="2"/>
      <charset val="1"/>
    </font>
    <font>
      <b/>
      <sz val="18"/>
      <color theme="1"/>
      <name val="Calibri"/>
      <family val="2"/>
      <scheme val="minor"/>
    </font>
    <font>
      <sz val="20"/>
      <color theme="1"/>
      <name val="Calibri"/>
      <family val="2"/>
      <scheme val="minor"/>
    </font>
    <font>
      <sz val="28"/>
      <color theme="1"/>
      <name val="Calibri"/>
      <family val="2"/>
      <scheme val="minor"/>
    </font>
    <font>
      <b/>
      <sz val="10"/>
      <name val="Tahoma"/>
      <family val="2"/>
    </font>
    <font>
      <b/>
      <sz val="8"/>
      <color theme="1"/>
      <name val="Calibri"/>
      <family val="2"/>
      <scheme val="minor"/>
    </font>
    <font>
      <sz val="8"/>
      <color theme="1"/>
      <name val="Calibri"/>
      <family val="2"/>
      <scheme val="minor"/>
    </font>
    <font>
      <b/>
      <i/>
      <sz val="9"/>
      <color theme="1"/>
      <name val="Calibri"/>
      <family val="2"/>
      <scheme val="minor"/>
    </font>
    <font>
      <b/>
      <sz val="11"/>
      <color rgb="FFFF0000"/>
      <name val="Calibri"/>
      <family val="2"/>
      <scheme val="minor"/>
    </font>
    <font>
      <sz val="11"/>
      <color rgb="FF0707B9"/>
      <name val="Calibri"/>
      <family val="2"/>
      <scheme val="minor"/>
    </font>
    <font>
      <b/>
      <sz val="14"/>
      <color rgb="FFFF0000"/>
      <name val="Calibri"/>
      <family val="2"/>
      <scheme val="minor"/>
    </font>
    <font>
      <b/>
      <sz val="14"/>
      <name val="Calibri"/>
      <family val="2"/>
      <scheme val="minor"/>
    </font>
    <font>
      <sz val="10"/>
      <color rgb="FFFF0000"/>
      <name val="Tahoma"/>
      <family val="2"/>
    </font>
    <font>
      <sz val="11"/>
      <color theme="1"/>
      <name val="Calibri"/>
      <family val="1"/>
      <charset val="2"/>
    </font>
    <font>
      <sz val="12"/>
      <name val="Tahoma"/>
      <family val="2"/>
    </font>
    <font>
      <sz val="10"/>
      <name val="Tahoma"/>
      <family val="2"/>
    </font>
    <font>
      <sz val="10"/>
      <name val="Segoe UI"/>
      <family val="2"/>
    </font>
    <font>
      <b/>
      <sz val="10"/>
      <color rgb="FF0707B9"/>
      <name val="Tahoma"/>
      <family val="2"/>
    </font>
  </fonts>
  <fills count="31">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rgb="FFFF000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66FF99"/>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92D050"/>
        <bgColor indexed="64"/>
      </patternFill>
    </fill>
    <fill>
      <patternFill patternType="solid">
        <fgColor rgb="FFC0000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0"/>
        <bgColor theme="4" tint="0.79998168889431442"/>
      </patternFill>
    </fill>
    <fill>
      <patternFill patternType="solid">
        <fgColor rgb="FFFF7C80"/>
        <bgColor indexed="64"/>
      </patternFill>
    </fill>
    <fill>
      <patternFill patternType="solid">
        <fgColor rgb="FF0707B9"/>
        <bgColor indexed="64"/>
      </patternFill>
    </fill>
    <fill>
      <patternFill patternType="solid">
        <fgColor theme="5" tint="0.79998168889431442"/>
        <bgColor indexed="64"/>
      </patternFill>
    </fill>
    <fill>
      <patternFill patternType="solid">
        <fgColor theme="7" tint="0.39997558519241921"/>
        <bgColor indexed="64"/>
      </patternFill>
    </fill>
  </fills>
  <borders count="48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theme="0" tint="-0.14996795556505021"/>
      </right>
      <top style="thin">
        <color auto="1"/>
      </top>
      <bottom style="thin">
        <color auto="1"/>
      </bottom>
      <diagonal/>
    </border>
    <border>
      <left style="thin">
        <color theme="0" tint="-0.14996795556505021"/>
      </left>
      <right style="thin">
        <color theme="0" tint="-0.14996795556505021"/>
      </right>
      <top style="thin">
        <color auto="1"/>
      </top>
      <bottom style="thin">
        <color auto="1"/>
      </bottom>
      <diagonal/>
    </border>
    <border>
      <left style="thin">
        <color auto="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auto="1"/>
      </top>
      <bottom style="thin">
        <color theme="0" tint="-0.14996795556505021"/>
      </bottom>
      <diagonal/>
    </border>
    <border>
      <left/>
      <right/>
      <top style="thin">
        <color auto="1"/>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auto="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auto="1"/>
      </right>
      <top style="thin">
        <color theme="0" tint="-0.14996795556505021"/>
      </top>
      <bottom style="thin">
        <color theme="0" tint="-0.14996795556505021"/>
      </bottom>
      <diagonal/>
    </border>
    <border>
      <left style="thin">
        <color auto="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14996795556505021"/>
      </bottom>
      <diagonal/>
    </border>
    <border>
      <left style="thin">
        <color theme="0" tint="-0.24994659260841701"/>
      </left>
      <right style="thin">
        <color auto="1"/>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auto="1"/>
      </left>
      <right style="thin">
        <color auto="1"/>
      </right>
      <top style="thin">
        <color theme="0" tint="-0.14996795556505021"/>
      </top>
      <bottom style="thin">
        <color auto="1"/>
      </bottom>
      <diagonal/>
    </border>
    <border>
      <left style="thin">
        <color auto="1"/>
      </left>
      <right style="thin">
        <color theme="0" tint="-0.14996795556505021"/>
      </right>
      <top style="thin">
        <color theme="0" tint="-0.14996795556505021"/>
      </top>
      <bottom style="thin">
        <color auto="1"/>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style="thin">
        <color theme="0" tint="-0.24994659260841701"/>
      </left>
      <right style="thin">
        <color theme="0" tint="-0.24994659260841701"/>
      </right>
      <top style="thin">
        <color theme="0" tint="-0.14996795556505021"/>
      </top>
      <bottom style="thin">
        <color auto="1"/>
      </bottom>
      <diagonal/>
    </border>
    <border>
      <left style="thin">
        <color theme="0" tint="-0.24994659260841701"/>
      </left>
      <right style="thin">
        <color auto="1"/>
      </right>
      <top style="thin">
        <color theme="0" tint="-0.14996795556505021"/>
      </top>
      <bottom style="thin">
        <color auto="1"/>
      </bottom>
      <diagonal/>
    </border>
    <border>
      <left style="thin">
        <color auto="1"/>
      </left>
      <right/>
      <top style="thin">
        <color auto="1"/>
      </top>
      <bottom style="thin">
        <color theme="0" tint="-0.24994659260841701"/>
      </bottom>
      <diagonal/>
    </border>
    <border>
      <left/>
      <right/>
      <top style="thin">
        <color auto="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theme="0" tint="-0.14996795556505021"/>
      </right>
      <top style="thin">
        <color theme="0" tint="-0.24994659260841701"/>
      </top>
      <bottom style="thin">
        <color theme="0" tint="-0.24994659260841701"/>
      </bottom>
      <diagonal/>
    </border>
    <border>
      <left style="thin">
        <color theme="0" tint="-0.14996795556505021"/>
      </left>
      <right style="thin">
        <color auto="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auto="1"/>
      </left>
      <right style="thin">
        <color theme="0" tint="-0.14996795556505021"/>
      </right>
      <top style="thin">
        <color theme="0" tint="-0.24994659260841701"/>
      </top>
      <bottom style="thin">
        <color auto="1"/>
      </bottom>
      <diagonal/>
    </border>
    <border>
      <left style="thin">
        <color theme="0" tint="-0.14996795556505021"/>
      </left>
      <right style="thin">
        <color theme="0" tint="-0.14996795556505021"/>
      </right>
      <top style="thin">
        <color theme="0" tint="-0.24994659260841701"/>
      </top>
      <bottom style="thin">
        <color auto="1"/>
      </bottom>
      <diagonal/>
    </border>
    <border>
      <left style="thin">
        <color theme="0" tint="-0.14996795556505021"/>
      </left>
      <right style="thin">
        <color auto="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auto="1"/>
      </bottom>
      <diagonal/>
    </border>
    <border>
      <left style="thin">
        <color indexed="64"/>
      </left>
      <right style="thin">
        <color indexed="64"/>
      </right>
      <top style="thin">
        <color auto="1"/>
      </top>
      <bottom style="thin">
        <color theme="0" tint="-0.14996795556505021"/>
      </bottom>
      <diagonal/>
    </border>
    <border>
      <left style="thin">
        <color auto="1"/>
      </left>
      <right style="thin">
        <color theme="0" tint="-0.14996795556505021"/>
      </right>
      <top style="thin">
        <color auto="1"/>
      </top>
      <bottom style="thin">
        <color theme="0" tint="-0.14996795556505021"/>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theme="0" tint="-0.24994659260841701"/>
      </left>
      <right style="thin">
        <color theme="0" tint="-0.24994659260841701"/>
      </right>
      <top style="thin">
        <color auto="1"/>
      </top>
      <bottom style="thin">
        <color theme="0" tint="-0.14996795556505021"/>
      </bottom>
      <diagonal/>
    </border>
    <border>
      <left style="thin">
        <color theme="0" tint="-0.24994659260841701"/>
      </left>
      <right style="thin">
        <color auto="1"/>
      </right>
      <top style="thin">
        <color auto="1"/>
      </top>
      <bottom style="thin">
        <color theme="0" tint="-0.14996795556505021"/>
      </bottom>
      <diagonal/>
    </border>
    <border>
      <left style="thin">
        <color theme="0" tint="-0.24994659260841701"/>
      </left>
      <right style="thin">
        <color auto="1"/>
      </right>
      <top style="thin">
        <color auto="1"/>
      </top>
      <bottom style="thin">
        <color theme="0" tint="-0.24994659260841701"/>
      </bottom>
      <diagonal/>
    </border>
    <border>
      <left style="thin">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style="thin">
        <color theme="0" tint="-0.14996795556505021"/>
      </right>
      <top style="thin">
        <color auto="1"/>
      </top>
      <bottom style="thin">
        <color theme="0" tint="-0.24994659260841701"/>
      </bottom>
      <diagonal/>
    </border>
    <border>
      <left style="thin">
        <color theme="0" tint="-0.14996795556505021"/>
      </left>
      <right style="thin">
        <color theme="0" tint="-0.14996795556505021"/>
      </right>
      <top style="thin">
        <color auto="1"/>
      </top>
      <bottom style="thin">
        <color theme="0" tint="-0.24994659260841701"/>
      </bottom>
      <diagonal/>
    </border>
    <border>
      <left style="thin">
        <color theme="0" tint="-0.14996795556505021"/>
      </left>
      <right style="thin">
        <color auto="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auto="1"/>
      </bottom>
      <diagonal/>
    </border>
    <border>
      <left style="thin">
        <color indexed="64"/>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theme="0" tint="-0.14996795556505021"/>
      </right>
      <top style="medium">
        <color indexed="64"/>
      </top>
      <bottom style="thin">
        <color theme="0" tint="-0.14996795556505021"/>
      </bottom>
      <diagonal/>
    </border>
    <border>
      <left style="thin">
        <color theme="0" tint="-0.14996795556505021"/>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medium">
        <color indexed="64"/>
      </top>
      <bottom style="thin">
        <color theme="0" tint="-0.14996795556505021"/>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auto="1"/>
      </right>
      <top/>
      <bottom/>
      <diagonal/>
    </border>
    <border>
      <left style="medium">
        <color indexed="64"/>
      </left>
      <right style="thin">
        <color theme="0" tint="-0.14996795556505021"/>
      </right>
      <top style="thin">
        <color theme="0" tint="-0.14996795556505021"/>
      </top>
      <bottom style="thin">
        <color indexed="64"/>
      </bottom>
      <diagonal/>
    </border>
    <border>
      <left style="thin">
        <color theme="0" tint="-0.14996795556505021"/>
      </left>
      <right style="medium">
        <color indexed="64"/>
      </right>
      <top style="thin">
        <color theme="0" tint="-0.14996795556505021"/>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top style="thin">
        <color auto="1"/>
      </top>
      <bottom style="medium">
        <color indexed="64"/>
      </bottom>
      <diagonal/>
    </border>
    <border>
      <left style="hair">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auto="1"/>
      </left>
      <right style="thin">
        <color theme="0" tint="-0.14996795556505021"/>
      </right>
      <top style="thin">
        <color auto="1"/>
      </top>
      <bottom/>
      <diagonal/>
    </border>
    <border>
      <left style="thin">
        <color auto="1"/>
      </left>
      <right style="thin">
        <color theme="0" tint="-0.14996795556505021"/>
      </right>
      <top/>
      <bottom/>
      <diagonal/>
    </border>
    <border>
      <left style="thin">
        <color auto="1"/>
      </left>
      <right style="thin">
        <color theme="0" tint="-0.14996795556505021"/>
      </right>
      <top/>
      <bottom style="thin">
        <color theme="0" tint="-0.14996795556505021"/>
      </bottom>
      <diagonal/>
    </border>
    <border>
      <left/>
      <right/>
      <top style="thin">
        <color auto="1"/>
      </top>
      <bottom/>
      <diagonal/>
    </border>
    <border>
      <left style="thin">
        <color indexed="64"/>
      </left>
      <right style="thin">
        <color indexed="64"/>
      </right>
      <top style="thin">
        <color auto="1"/>
      </top>
      <bottom/>
      <diagonal/>
    </border>
    <border>
      <left/>
      <right style="thin">
        <color theme="0" tint="-0.14996795556505021"/>
      </right>
      <top style="thin">
        <color auto="1"/>
      </top>
      <bottom style="thin">
        <color theme="0" tint="-0.14996795556505021"/>
      </bottom>
      <diagonal/>
    </border>
    <border>
      <left style="thin">
        <color theme="0" tint="-0.14996795556505021"/>
      </left>
      <right style="medium">
        <color indexed="64"/>
      </right>
      <top style="thin">
        <color auto="1"/>
      </top>
      <bottom style="thin">
        <color theme="0" tint="-0.14996795556505021"/>
      </bottom>
      <diagonal/>
    </border>
    <border>
      <left/>
      <right/>
      <top/>
      <bottom style="thin">
        <color indexed="64"/>
      </bottom>
      <diagonal/>
    </border>
    <border>
      <left style="thin">
        <color auto="1"/>
      </left>
      <right style="thin">
        <color auto="1"/>
      </right>
      <top/>
      <bottom style="thin">
        <color auto="1"/>
      </bottom>
      <diagonal/>
    </border>
    <border>
      <left style="thin">
        <color auto="1"/>
      </left>
      <right style="thin">
        <color theme="0" tint="-0.14996795556505021"/>
      </right>
      <top/>
      <bottom style="thin">
        <color auto="1"/>
      </bottom>
      <diagonal/>
    </border>
    <border>
      <left style="thin">
        <color theme="0" tint="-0.14996795556505021"/>
      </left>
      <right style="thin">
        <color theme="0" tint="-0.14996795556505021"/>
      </right>
      <top/>
      <bottom style="thin">
        <color auto="1"/>
      </bottom>
      <diagonal/>
    </border>
    <border>
      <left style="thin">
        <color theme="0" tint="-0.14996795556505021"/>
      </left>
      <right style="thin">
        <color auto="1"/>
      </right>
      <top/>
      <bottom style="thin">
        <color auto="1"/>
      </bottom>
      <diagonal/>
    </border>
    <border>
      <left style="thin">
        <color auto="1"/>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style="thin">
        <color theme="0" tint="-0.14996795556505021"/>
      </left>
      <right style="thin">
        <color theme="0" tint="-0.14996795556505021"/>
      </right>
      <top style="thin">
        <color auto="1"/>
      </top>
      <bottom/>
      <diagonal/>
    </border>
    <border>
      <left style="thin">
        <color auto="1"/>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theme="0" tint="-0.24994659260841701"/>
      </left>
      <right style="thin">
        <color auto="1"/>
      </right>
      <top style="thin">
        <color auto="1"/>
      </top>
      <bottom/>
      <diagonal/>
    </border>
    <border>
      <left style="thin">
        <color theme="0" tint="-0.14996795556505021"/>
      </left>
      <right/>
      <top style="thin">
        <color auto="1"/>
      </top>
      <bottom style="thin">
        <color theme="0" tint="-0.14996795556505021"/>
      </bottom>
      <diagonal/>
    </border>
    <border>
      <left style="medium">
        <color indexed="64"/>
      </left>
      <right style="thin">
        <color theme="0" tint="-0.14996795556505021"/>
      </right>
      <top style="thin">
        <color auto="1"/>
      </top>
      <bottom style="thin">
        <color theme="0" tint="-0.14996795556505021"/>
      </bottom>
      <diagonal/>
    </border>
    <border>
      <left/>
      <right style="thin">
        <color theme="0" tint="-0.14996795556505021"/>
      </right>
      <top style="thin">
        <color theme="0" tint="-0.14996795556505021"/>
      </top>
      <bottom style="thin">
        <color indexed="64"/>
      </bottom>
      <diagonal/>
    </border>
    <border>
      <left style="thin">
        <color theme="0" tint="-0.14996795556505021"/>
      </left>
      <right/>
      <top style="thin">
        <color theme="0" tint="-0.14996795556505021"/>
      </top>
      <bottom style="thin">
        <color indexed="64"/>
      </bottom>
      <diagonal/>
    </border>
    <border>
      <left style="thin">
        <color auto="1"/>
      </left>
      <right style="thin">
        <color auto="1"/>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medium">
        <color indexed="64"/>
      </left>
      <right style="thin">
        <color indexed="64"/>
      </right>
      <top style="thin">
        <color auto="1"/>
      </top>
      <bottom/>
      <diagonal/>
    </border>
    <border>
      <left style="medium">
        <color indexed="64"/>
      </left>
      <right style="thin">
        <color indexed="64"/>
      </right>
      <top/>
      <bottom style="thin">
        <color auto="1"/>
      </bottom>
      <diagonal/>
    </border>
    <border>
      <left/>
      <right style="thin">
        <color theme="0" tint="-0.14996795556505021"/>
      </right>
      <top style="thin">
        <color auto="1"/>
      </top>
      <bottom/>
      <diagonal/>
    </border>
    <border>
      <left/>
      <right style="thin">
        <color theme="0" tint="-0.14996795556505021"/>
      </right>
      <top/>
      <bottom style="thin">
        <color auto="1"/>
      </bottom>
      <diagonal/>
    </border>
    <border>
      <left/>
      <right style="thin">
        <color theme="0" tint="-0.14996795556505021"/>
      </right>
      <top/>
      <bottom/>
      <diagonal/>
    </border>
    <border>
      <left style="thin">
        <color theme="0" tint="-0.14996795556505021"/>
      </left>
      <right style="thin">
        <color theme="0" tint="-0.14996795556505021"/>
      </right>
      <top/>
      <bottom/>
      <diagonal/>
    </border>
    <border>
      <left style="thin">
        <color theme="0" tint="-0.14996795556505021"/>
      </left>
      <right style="medium">
        <color indexed="64"/>
      </right>
      <top/>
      <bottom/>
      <diagonal/>
    </border>
    <border>
      <left style="thin">
        <color theme="0" tint="-0.14996795556505021"/>
      </left>
      <right/>
      <top/>
      <bottom/>
      <diagonal/>
    </border>
    <border>
      <left style="medium">
        <color indexed="64"/>
      </left>
      <right style="thin">
        <color theme="0" tint="-0.14996795556505021"/>
      </right>
      <top/>
      <bottom/>
      <diagonal/>
    </border>
    <border>
      <left style="thin">
        <color theme="0" tint="-0.14996795556505021"/>
      </left>
      <right style="medium">
        <color indexed="64"/>
      </right>
      <top style="thin">
        <color auto="1"/>
      </top>
      <bottom/>
      <diagonal/>
    </border>
    <border>
      <left style="thin">
        <color theme="0" tint="-0.14996795556505021"/>
      </left>
      <right/>
      <top style="thin">
        <color auto="1"/>
      </top>
      <bottom/>
      <diagonal/>
    </border>
    <border>
      <left style="medium">
        <color indexed="64"/>
      </left>
      <right style="thin">
        <color theme="0" tint="-0.14996795556505021"/>
      </right>
      <top style="thin">
        <color auto="1"/>
      </top>
      <bottom/>
      <diagonal/>
    </border>
    <border>
      <left style="thin">
        <color theme="0" tint="-0.14996795556505021"/>
      </left>
      <right style="medium">
        <color indexed="64"/>
      </right>
      <top/>
      <bottom style="thin">
        <color indexed="64"/>
      </bottom>
      <diagonal/>
    </border>
    <border>
      <left style="thin">
        <color theme="0" tint="-0.14996795556505021"/>
      </left>
      <right/>
      <top/>
      <bottom style="thin">
        <color indexed="64"/>
      </bottom>
      <diagonal/>
    </border>
    <border>
      <left style="medium">
        <color indexed="64"/>
      </left>
      <right style="thin">
        <color theme="0" tint="-0.14996795556505021"/>
      </right>
      <top/>
      <bottom style="thin">
        <color indexed="64"/>
      </bottom>
      <diagonal/>
    </border>
    <border>
      <left style="medium">
        <color indexed="64"/>
      </left>
      <right style="thin">
        <color theme="0" tint="-0.14996795556505021"/>
      </right>
      <top/>
      <bottom style="medium">
        <color indexed="64"/>
      </bottom>
      <diagonal/>
    </border>
    <border>
      <left style="thin">
        <color theme="0" tint="-0.14996795556505021"/>
      </left>
      <right style="thin">
        <color theme="0" tint="-0.14996795556505021"/>
      </right>
      <top/>
      <bottom style="medium">
        <color indexed="64"/>
      </bottom>
      <diagonal/>
    </border>
    <border>
      <left style="thin">
        <color theme="0" tint="-0.14996795556505021"/>
      </left>
      <right style="medium">
        <color indexed="64"/>
      </right>
      <top/>
      <bottom style="medium">
        <color indexed="64"/>
      </bottom>
      <diagonal/>
    </border>
    <border>
      <left style="thin">
        <color auto="1"/>
      </left>
      <right style="thin">
        <color theme="0" tint="-0.14996795556505021"/>
      </right>
      <top style="thin">
        <color theme="0" tint="-0.14996795556505021"/>
      </top>
      <bottom/>
      <diagonal/>
    </border>
    <border>
      <left style="thin">
        <color auto="1"/>
      </left>
      <right style="thin">
        <color auto="1"/>
      </right>
      <top style="hair">
        <color indexed="64"/>
      </top>
      <bottom style="hair">
        <color indexed="64"/>
      </bottom>
      <diagonal/>
    </border>
    <border>
      <left style="thin">
        <color auto="1"/>
      </left>
      <right/>
      <top style="hair">
        <color indexed="64"/>
      </top>
      <bottom style="hair">
        <color indexed="64"/>
      </bottom>
      <diagonal/>
    </border>
    <border>
      <left style="thin">
        <color auto="1"/>
      </left>
      <right style="thin">
        <color auto="1"/>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theme="0" tint="-0.14996795556505021"/>
      </left>
      <right style="thin">
        <color theme="0" tint="-0.14996795556505021"/>
      </right>
      <top/>
      <bottom style="thin">
        <color theme="0" tint="-0.24994659260841701"/>
      </bottom>
      <diagonal/>
    </border>
    <border>
      <left/>
      <right/>
      <top style="thin">
        <color theme="0" tint="-0.14996795556505021"/>
      </top>
      <bottom/>
      <diagonal/>
    </border>
    <border>
      <left/>
      <right style="thin">
        <color theme="0" tint="-0.14996795556505021"/>
      </right>
      <top/>
      <bottom style="medium">
        <color indexed="64"/>
      </bottom>
      <diagonal/>
    </border>
    <border>
      <left style="thin">
        <color theme="0" tint="-0.14996795556505021"/>
      </left>
      <right/>
      <top/>
      <bottom style="medium">
        <color indexed="64"/>
      </bottom>
      <diagonal/>
    </border>
    <border>
      <left style="thin">
        <color auto="1"/>
      </left>
      <right/>
      <top style="thin">
        <color theme="0" tint="-0.14996795556505021"/>
      </top>
      <bottom style="thin">
        <color auto="1"/>
      </bottom>
      <diagonal/>
    </border>
    <border>
      <left style="thin">
        <color auto="1"/>
      </left>
      <right/>
      <top style="thin">
        <color theme="0" tint="-0.24994659260841701"/>
      </top>
      <bottom style="thin">
        <color auto="1"/>
      </bottom>
      <diagonal/>
    </border>
    <border>
      <left style="thin">
        <color indexed="64"/>
      </left>
      <right/>
      <top/>
      <bottom style="thin">
        <color theme="0" tint="-0.14996795556505021"/>
      </bottom>
      <diagonal/>
    </border>
    <border>
      <left style="thin">
        <color theme="0" tint="-0.14996795556505021"/>
      </left>
      <right style="thin">
        <color auto="1"/>
      </right>
      <top/>
      <bottom/>
      <diagonal/>
    </border>
    <border>
      <left style="thin">
        <color indexed="64"/>
      </left>
      <right/>
      <top style="thin">
        <color theme="0" tint="-0.14996795556505021"/>
      </top>
      <bottom/>
      <diagonal/>
    </border>
    <border>
      <left/>
      <right style="thin">
        <color theme="0" tint="-0.14996795556505021"/>
      </right>
      <top style="thin">
        <color theme="0" tint="-0.24994659260841701"/>
      </top>
      <bottom style="thin">
        <color theme="0" tint="-0.24994659260841701"/>
      </bottom>
      <diagonal/>
    </border>
    <border>
      <left/>
      <right style="thin">
        <color theme="0" tint="-0.14996795556505021"/>
      </right>
      <top style="thin">
        <color theme="0" tint="-0.24994659260841701"/>
      </top>
      <bottom style="thin">
        <color auto="1"/>
      </bottom>
      <diagonal/>
    </border>
    <border>
      <left/>
      <right style="thin">
        <color theme="0" tint="-0.14996795556505021"/>
      </right>
      <top style="thin">
        <color theme="0" tint="-0.24994659260841701"/>
      </top>
      <bottom/>
      <diagonal/>
    </border>
    <border>
      <left/>
      <right style="thin">
        <color theme="0" tint="-0.14996795556505021"/>
      </right>
      <top style="thin">
        <color auto="1"/>
      </top>
      <bottom style="thin">
        <color theme="0" tint="-0.24994659260841701"/>
      </bottom>
      <diagonal/>
    </border>
    <border>
      <left/>
      <right style="thin">
        <color auto="1"/>
      </right>
      <top style="thin">
        <color auto="1"/>
      </top>
      <bottom style="thin">
        <color theme="0" tint="-0.14996795556505021"/>
      </bottom>
      <diagonal/>
    </border>
    <border>
      <left/>
      <right style="thin">
        <color auto="1"/>
      </right>
      <top style="thin">
        <color theme="0" tint="-0.14996795556505021"/>
      </top>
      <bottom style="thin">
        <color theme="0" tint="-0.14996795556505021"/>
      </bottom>
      <diagonal/>
    </border>
    <border>
      <left/>
      <right style="thin">
        <color auto="1"/>
      </right>
      <top style="thin">
        <color auto="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theme="0" tint="-0.14996795556505021"/>
      </left>
      <right style="thin">
        <color auto="1"/>
      </right>
      <top/>
      <bottom style="thin">
        <color theme="0" tint="-0.14996795556505021"/>
      </bottom>
      <diagonal/>
    </border>
    <border>
      <left style="thin">
        <color theme="0" tint="-0.14996795556505021"/>
      </left>
      <right style="thin">
        <color auto="1"/>
      </right>
      <top/>
      <bottom style="thin">
        <color theme="0" tint="-0.24994659260841701"/>
      </bottom>
      <diagonal/>
    </border>
    <border>
      <left style="thin">
        <color theme="0" tint="-0.14996795556505021"/>
      </left>
      <right style="thin">
        <color auto="1"/>
      </right>
      <top style="thin">
        <color theme="0" tint="-0.14996795556505021"/>
      </top>
      <bottom/>
      <diagonal/>
    </border>
    <border>
      <left style="thin">
        <color auto="1"/>
      </left>
      <right style="thin">
        <color theme="0" tint="-0.14996795556505021"/>
      </right>
      <top/>
      <bottom style="thin">
        <color theme="0" tint="-0.24994659260841701"/>
      </bottom>
      <diagonal/>
    </border>
    <border>
      <left style="thin">
        <color auto="1"/>
      </left>
      <right style="thin">
        <color theme="2"/>
      </right>
      <top/>
      <bottom style="thin">
        <color auto="1"/>
      </bottom>
      <diagonal/>
    </border>
    <border>
      <left style="thin">
        <color theme="0" tint="-0.14993743705557422"/>
      </left>
      <right style="thin">
        <color theme="0" tint="-0.14993743705557422"/>
      </right>
      <top style="thin">
        <color theme="0" tint="-0.14996795556505021"/>
      </top>
      <bottom style="thin">
        <color auto="1"/>
      </bottom>
      <diagonal/>
    </border>
    <border>
      <left style="thin">
        <color theme="0" tint="-0.14993743705557422"/>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6795556505021"/>
      </top>
      <bottom/>
      <diagonal/>
    </border>
    <border>
      <left style="thin">
        <color theme="0" tint="-0.14993743705557422"/>
      </left>
      <right style="thin">
        <color theme="0" tint="-0.14993743705557422"/>
      </right>
      <top style="thin">
        <color auto="1"/>
      </top>
      <bottom style="thin">
        <color theme="0" tint="-0.24994659260841701"/>
      </bottom>
      <diagonal/>
    </border>
    <border>
      <left style="thin">
        <color theme="0" tint="-0.14993743705557422"/>
      </left>
      <right style="thin">
        <color theme="0" tint="-0.14993743705557422"/>
      </right>
      <top/>
      <bottom/>
      <diagonal/>
    </border>
    <border>
      <left style="thin">
        <color theme="0" tint="-0.14993743705557422"/>
      </left>
      <right style="thin">
        <color theme="0" tint="-0.14993743705557422"/>
      </right>
      <top style="thin">
        <color theme="0" tint="-0.24994659260841701"/>
      </top>
      <bottom style="thin">
        <color theme="0" tint="-0.24994659260841701"/>
      </bottom>
      <diagonal/>
    </border>
    <border>
      <left style="thin">
        <color theme="0" tint="-0.14993743705557422"/>
      </left>
      <right style="thin">
        <color theme="0" tint="-0.14993743705557422"/>
      </right>
      <top style="thin">
        <color theme="0" tint="-0.24994659260841701"/>
      </top>
      <bottom style="thin">
        <color auto="1"/>
      </bottom>
      <diagonal/>
    </border>
    <border>
      <left style="thin">
        <color theme="0" tint="-0.14993743705557422"/>
      </left>
      <right style="thin">
        <color theme="0" tint="-0.14993743705557422"/>
      </right>
      <top/>
      <bottom style="thin">
        <color theme="0" tint="-0.14996795556505021"/>
      </bottom>
      <diagonal/>
    </border>
    <border>
      <left style="thin">
        <color theme="0" tint="-0.14993743705557422"/>
      </left>
      <right style="thin">
        <color theme="0" tint="-0.14993743705557422"/>
      </right>
      <top style="thin">
        <color auto="1"/>
      </top>
      <bottom style="thin">
        <color theme="0" tint="-0.14996795556505021"/>
      </bottom>
      <diagonal/>
    </border>
    <border>
      <left style="thin">
        <color auto="1"/>
      </left>
      <right style="thin">
        <color theme="0" tint="-0.14993743705557422"/>
      </right>
      <top style="thin">
        <color theme="0" tint="-0.24994659260841701"/>
      </top>
      <bottom style="thin">
        <color theme="0" tint="-0.24994659260841701"/>
      </bottom>
      <diagonal/>
    </border>
    <border>
      <left style="thin">
        <color auto="1"/>
      </left>
      <right style="thin">
        <color theme="0" tint="-0.14993743705557422"/>
      </right>
      <top style="thin">
        <color theme="0" tint="-0.14996795556505021"/>
      </top>
      <bottom style="thin">
        <color auto="1"/>
      </bottom>
      <diagonal/>
    </border>
    <border>
      <left/>
      <right/>
      <top style="thin">
        <color theme="0" tint="-0.24994659260841701"/>
      </top>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right style="thin">
        <color theme="0" tint="-0.24994659260841701"/>
      </right>
      <top style="thin">
        <color theme="0" tint="-0.14996795556505021"/>
      </top>
      <bottom style="thin">
        <color theme="0" tint="-0.14996795556505021"/>
      </bottom>
      <diagonal/>
    </border>
    <border>
      <left style="thin">
        <color auto="1"/>
      </left>
      <right style="thin">
        <color theme="0" tint="-0.14993743705557422"/>
      </right>
      <top style="thin">
        <color theme="0" tint="-0.14996795556505021"/>
      </top>
      <bottom style="thin">
        <color theme="0" tint="-0.14996795556505021"/>
      </bottom>
      <diagonal/>
    </border>
    <border>
      <left style="thin">
        <color auto="1"/>
      </left>
      <right style="thin">
        <color theme="0" tint="-0.14993743705557422"/>
      </right>
      <top style="thin">
        <color theme="0" tint="-0.24994659260841701"/>
      </top>
      <bottom style="thin">
        <color auto="1"/>
      </bottom>
      <diagonal/>
    </border>
    <border>
      <left style="thin">
        <color auto="1"/>
      </left>
      <right style="thin">
        <color theme="0" tint="-0.14993743705557422"/>
      </right>
      <top style="thin">
        <color auto="1"/>
      </top>
      <bottom style="thin">
        <color theme="0" tint="-0.14996795556505021"/>
      </bottom>
      <diagonal/>
    </border>
    <border>
      <left/>
      <right style="thin">
        <color theme="0" tint="-0.14993743705557422"/>
      </right>
      <top style="thin">
        <color theme="0" tint="-0.24994659260841701"/>
      </top>
      <bottom style="thin">
        <color theme="0" tint="-0.24994659260841701"/>
      </bottom>
      <diagonal/>
    </border>
    <border>
      <left style="thin">
        <color auto="1"/>
      </left>
      <right style="thin">
        <color theme="0" tint="-0.14993743705557422"/>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tint="-0.14996795556505021"/>
      </left>
      <right/>
      <top style="thin">
        <color theme="0" tint="-0.24994659260841701"/>
      </top>
      <bottom style="thin">
        <color auto="1"/>
      </bottom>
      <diagonal/>
    </border>
    <border>
      <left style="thin">
        <color theme="0" tint="-0.14996795556505021"/>
      </left>
      <right/>
      <top style="thin">
        <color auto="1"/>
      </top>
      <bottom style="thin">
        <color theme="0" tint="-0.24994659260841701"/>
      </bottom>
      <diagonal/>
    </border>
    <border>
      <left style="thin">
        <color theme="0" tint="-0.24994659260841701"/>
      </left>
      <right style="thin">
        <color theme="0" tint="-0.24994659260841701"/>
      </right>
      <top/>
      <bottom style="thin">
        <color theme="0" tint="-0.14996795556505021"/>
      </bottom>
      <diagonal/>
    </border>
    <border>
      <left style="thin">
        <color theme="0" tint="-0.24994659260841701"/>
      </left>
      <right style="thin">
        <color auto="1"/>
      </right>
      <top/>
      <bottom style="thin">
        <color theme="0" tint="-0.14996795556505021"/>
      </bottom>
      <diagonal/>
    </border>
    <border>
      <left style="thin">
        <color auto="1"/>
      </left>
      <right style="thin">
        <color theme="0" tint="-0.14993743705557422"/>
      </right>
      <top/>
      <bottom style="thin">
        <color theme="0" tint="-0.14996795556505021"/>
      </bottom>
      <diagonal/>
    </border>
    <border>
      <left style="thin">
        <color theme="0" tint="-0.14996795556505021"/>
      </left>
      <right/>
      <top/>
      <bottom style="thin">
        <color theme="0" tint="-0.24994659260841701"/>
      </bottom>
      <diagonal/>
    </border>
    <border>
      <left style="thin">
        <color theme="0" tint="-0.14996795556505021"/>
      </left>
      <right/>
      <top style="thin">
        <color theme="0" tint="-0.24994659260841701"/>
      </top>
      <bottom/>
      <diagonal/>
    </border>
    <border>
      <left style="thin">
        <color theme="0" tint="-0.14993743705557422"/>
      </left>
      <right/>
      <top style="thin">
        <color theme="0" tint="-0.24994659260841701"/>
      </top>
      <bottom style="thin">
        <color theme="0" tint="-0.24994659260841701"/>
      </bottom>
      <diagonal/>
    </border>
    <border>
      <left style="thin">
        <color theme="0" tint="-0.24994659260841701"/>
      </left>
      <right style="thin">
        <color auto="1"/>
      </right>
      <top style="thin">
        <color theme="0" tint="-0.14993743705557422"/>
      </top>
      <bottom style="thin">
        <color theme="0" tint="-0.14993743705557422"/>
      </bottom>
      <diagonal/>
    </border>
    <border>
      <left style="thin">
        <color theme="1"/>
      </left>
      <right style="thin">
        <color theme="0" tint="-0.14996795556505021"/>
      </right>
      <top style="thin">
        <color theme="0" tint="-0.14996795556505021"/>
      </top>
      <bottom style="thin">
        <color theme="0" tint="-0.1499679555650502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1"/>
      </left>
      <right style="thin">
        <color theme="0" tint="-0.14996795556505021"/>
      </right>
      <top style="thin">
        <color theme="0" tint="-0.24994659260841701"/>
      </top>
      <bottom style="thin">
        <color theme="0" tint="-0.24994659260841701"/>
      </bottom>
      <diagonal/>
    </border>
    <border>
      <left style="thin">
        <color theme="1"/>
      </left>
      <right/>
      <top style="thin">
        <color theme="0" tint="-0.14996795556505021"/>
      </top>
      <bottom style="thin">
        <color theme="0" tint="-0.14996795556505021"/>
      </bottom>
      <diagonal/>
    </border>
    <border>
      <left style="thin">
        <color theme="1"/>
      </left>
      <right/>
      <top style="thin">
        <color theme="0" tint="-0.14996795556505021"/>
      </top>
      <bottom/>
      <diagonal/>
    </border>
    <border>
      <left style="thin">
        <color theme="1"/>
      </left>
      <right/>
      <top style="thin">
        <color theme="0" tint="-0.24994659260841701"/>
      </top>
      <bottom style="thin">
        <color theme="0" tint="-0.24994659260841701"/>
      </bottom>
      <diagonal/>
    </border>
    <border>
      <left style="thin">
        <color theme="1"/>
      </left>
      <right/>
      <top style="thin">
        <color theme="0" tint="-0.24994659260841701"/>
      </top>
      <bottom style="thin">
        <color auto="1"/>
      </bottom>
      <diagonal/>
    </border>
    <border>
      <left style="thin">
        <color theme="1"/>
      </left>
      <right/>
      <top/>
      <bottom/>
      <diagonal/>
    </border>
    <border>
      <left style="thin">
        <color theme="1"/>
      </left>
      <right/>
      <top/>
      <bottom style="thin">
        <color indexed="64"/>
      </bottom>
      <diagonal/>
    </border>
    <border>
      <left style="thin">
        <color theme="1"/>
      </left>
      <right/>
      <top style="thin">
        <color theme="0" tint="-0.24994659260841701"/>
      </top>
      <bottom/>
      <diagonal/>
    </border>
    <border>
      <left style="thin">
        <color theme="1"/>
      </left>
      <right/>
      <top style="thin">
        <color theme="0" tint="-0.14996795556505021"/>
      </top>
      <bottom style="thin">
        <color indexed="64"/>
      </bottom>
      <diagonal/>
    </border>
    <border>
      <left style="thin">
        <color theme="1"/>
      </left>
      <right style="thin">
        <color theme="0" tint="-0.14996795556505021"/>
      </right>
      <top style="thin">
        <color theme="0" tint="-0.14996795556505021"/>
      </top>
      <bottom style="thin">
        <color theme="0" tint="-0.24994659260841701"/>
      </bottom>
      <diagonal/>
    </border>
    <border>
      <left style="thin">
        <color theme="0" tint="-0.14996795556505021"/>
      </left>
      <right style="thin">
        <color theme="0" tint="-0.14996795556505021"/>
      </right>
      <top style="thin">
        <color theme="0" tint="-0.24994659260841701"/>
      </top>
      <bottom/>
      <diagonal/>
    </border>
    <border>
      <left style="thin">
        <color theme="0" tint="-0.14993743705557422"/>
      </left>
      <right style="thin">
        <color theme="0" tint="-0.14993743705557422"/>
      </right>
      <top style="thin">
        <color auto="1"/>
      </top>
      <bottom style="thin">
        <color theme="0" tint="-0.14993743705557422"/>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style="thin">
        <color auto="1"/>
      </bottom>
      <diagonal/>
    </border>
    <border>
      <left style="thin">
        <color theme="0" tint="-0.14993743705557422"/>
      </left>
      <right style="thin">
        <color auto="1"/>
      </right>
      <top style="thin">
        <color auto="1"/>
      </top>
      <bottom style="thin">
        <color theme="0" tint="-0.14993743705557422"/>
      </bottom>
      <diagonal/>
    </border>
    <border>
      <left style="thin">
        <color theme="0" tint="-0.14993743705557422"/>
      </left>
      <right style="thin">
        <color auto="1"/>
      </right>
      <top style="thin">
        <color theme="0" tint="-0.14993743705557422"/>
      </top>
      <bottom style="thin">
        <color theme="0" tint="-0.14993743705557422"/>
      </bottom>
      <diagonal/>
    </border>
    <border>
      <left style="thin">
        <color theme="0" tint="-0.14993743705557422"/>
      </left>
      <right style="thin">
        <color auto="1"/>
      </right>
      <top style="thin">
        <color theme="0" tint="-0.14993743705557422"/>
      </top>
      <bottom style="thin">
        <color auto="1"/>
      </bottom>
      <diagonal/>
    </border>
    <border>
      <left style="thin">
        <color auto="1"/>
      </left>
      <right style="thin">
        <color theme="0" tint="-0.14993743705557422"/>
      </right>
      <top style="thin">
        <color auto="1"/>
      </top>
      <bottom style="thin">
        <color theme="0" tint="-0.14993743705557422"/>
      </bottom>
      <diagonal/>
    </border>
    <border>
      <left style="thin">
        <color auto="1"/>
      </left>
      <right style="thin">
        <color theme="0" tint="-0.14993743705557422"/>
      </right>
      <top style="thin">
        <color theme="0" tint="-0.14993743705557422"/>
      </top>
      <bottom style="thin">
        <color theme="0" tint="-0.14993743705557422"/>
      </bottom>
      <diagonal/>
    </border>
    <border>
      <left style="thin">
        <color auto="1"/>
      </left>
      <right style="thin">
        <color theme="0" tint="-0.14993743705557422"/>
      </right>
      <top style="thin">
        <color theme="0" tint="-0.14993743705557422"/>
      </top>
      <bottom style="thin">
        <color auto="1"/>
      </bottom>
      <diagonal/>
    </border>
    <border>
      <left style="thin">
        <color auto="1"/>
      </left>
      <right style="thin">
        <color theme="0" tint="-0.14996795556505021"/>
      </right>
      <top style="thin">
        <color theme="0" tint="-0.14993743705557422"/>
      </top>
      <bottom style="thin">
        <color auto="1"/>
      </bottom>
      <diagonal/>
    </border>
    <border>
      <left style="thin">
        <color auto="1"/>
      </left>
      <right style="thin">
        <color theme="0" tint="-4.9989318521683403E-2"/>
      </right>
      <top style="thin">
        <color theme="0" tint="-0.24994659260841701"/>
      </top>
      <bottom/>
      <diagonal/>
    </border>
    <border>
      <left style="thin">
        <color theme="0" tint="-4.9989318521683403E-2"/>
      </left>
      <right style="thin">
        <color theme="0" tint="-0.14993743705557422"/>
      </right>
      <top style="thin">
        <color theme="0" tint="-0.24994659260841701"/>
      </top>
      <bottom/>
      <diagonal/>
    </border>
    <border>
      <left style="thin">
        <color rgb="FFFF0000"/>
      </left>
      <right style="thin">
        <color rgb="FFFF0000"/>
      </right>
      <top style="thin">
        <color rgb="FFFF0000"/>
      </top>
      <bottom style="thin">
        <color rgb="FFFF0000"/>
      </bottom>
      <diagonal/>
    </border>
    <border>
      <left style="thin">
        <color theme="0" tint="-0.14996795556505021"/>
      </left>
      <right/>
      <top/>
      <bottom style="thin">
        <color theme="0" tint="-0.14996795556505021"/>
      </bottom>
      <diagonal/>
    </border>
    <border>
      <left style="thin">
        <color theme="0" tint="-0.14993743705557422"/>
      </left>
      <right/>
      <top style="thin">
        <color theme="0" tint="-0.14996795556505021"/>
      </top>
      <bottom style="thin">
        <color theme="0" tint="-0.14996795556505021"/>
      </bottom>
      <diagonal/>
    </border>
    <border>
      <left style="thin">
        <color theme="0" tint="-0.24994659260841701"/>
      </left>
      <right/>
      <top style="thin">
        <color auto="1"/>
      </top>
      <bottom style="thin">
        <color theme="0" tint="-0.14996795556505021"/>
      </bottom>
      <diagonal/>
    </border>
    <border>
      <left style="thin">
        <color theme="0" tint="-0.24994659260841701"/>
      </left>
      <right/>
      <top style="thin">
        <color theme="0" tint="-0.14996795556505021"/>
      </top>
      <bottom style="thin">
        <color theme="0" tint="-0.14996795556505021"/>
      </bottom>
      <diagonal/>
    </border>
    <border>
      <left style="thin">
        <color theme="0" tint="-0.24994659260841701"/>
      </left>
      <right/>
      <top style="thin">
        <color auto="1"/>
      </top>
      <bottom style="thin">
        <color theme="0" tint="-0.24994659260841701"/>
      </bottom>
      <diagonal/>
    </border>
    <border>
      <left style="thin">
        <color theme="0" tint="-0.24994659260841701"/>
      </left>
      <right style="thin">
        <color theme="1"/>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auto="1"/>
      </top>
      <bottom/>
      <diagonal/>
    </border>
    <border>
      <left style="thin">
        <color theme="0" tint="-0.24994659260841701"/>
      </left>
      <right/>
      <top/>
      <bottom style="thin">
        <color auto="1"/>
      </bottom>
      <diagonal/>
    </border>
    <border>
      <left style="thin">
        <color theme="0" tint="-0.24994659260841701"/>
      </left>
      <right/>
      <top style="thin">
        <color theme="0" tint="-0.14996795556505021"/>
      </top>
      <bottom style="thin">
        <color auto="1"/>
      </bottom>
      <diagonal/>
    </border>
    <border>
      <left style="thin">
        <color theme="0" tint="-0.24994659260841701"/>
      </left>
      <right/>
      <top style="thin">
        <color theme="0" tint="-0.24994659260841701"/>
      </top>
      <bottom style="thin">
        <color auto="1"/>
      </bottom>
      <diagonal/>
    </border>
    <border>
      <left style="thin">
        <color theme="0" tint="-0.24994659260841701"/>
      </left>
      <right/>
      <top/>
      <bottom style="thin">
        <color theme="0" tint="-0.14996795556505021"/>
      </bottom>
      <diagonal/>
    </border>
    <border>
      <left/>
      <right style="thin">
        <color theme="0" tint="-0.14996795556505021"/>
      </right>
      <top style="thin">
        <color auto="1"/>
      </top>
      <bottom style="thin">
        <color auto="1"/>
      </bottom>
      <diagonal/>
    </border>
    <border>
      <left style="medium">
        <color indexed="64"/>
      </left>
      <right style="thin">
        <color theme="0" tint="-0.14996795556505021"/>
      </right>
      <top/>
      <bottom style="thin">
        <color theme="0" tint="-0.14996795556505021"/>
      </bottom>
      <diagonal/>
    </border>
    <border>
      <left style="thin">
        <color theme="0" tint="-0.14996795556505021"/>
      </left>
      <right style="medium">
        <color indexed="64"/>
      </right>
      <top/>
      <bottom style="thin">
        <color theme="0" tint="-0.14996795556505021"/>
      </bottom>
      <diagonal/>
    </border>
    <border>
      <left style="thin">
        <color auto="1"/>
      </left>
      <right style="thin">
        <color auto="1"/>
      </right>
      <top style="thin">
        <color theme="0" tint="-4.9989318521683403E-2"/>
      </top>
      <bottom style="thin">
        <color auto="1"/>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right style="medium">
        <color indexed="64"/>
      </right>
      <top/>
      <bottom style="thin">
        <color indexed="64"/>
      </bottom>
      <diagonal/>
    </border>
    <border>
      <left/>
      <right style="medium">
        <color indexed="64"/>
      </right>
      <top style="thin">
        <color auto="1"/>
      </top>
      <bottom style="thin">
        <color auto="1"/>
      </bottom>
      <diagonal/>
    </border>
    <border>
      <left style="thin">
        <color theme="0" tint="-0.14996795556505021"/>
      </left>
      <right/>
      <top style="medium">
        <color indexed="64"/>
      </top>
      <bottom style="thin">
        <color theme="0" tint="-0.14996795556505021"/>
      </bottom>
      <diagonal/>
    </border>
    <border>
      <left/>
      <right style="thin">
        <color theme="0" tint="-0.14996795556505021"/>
      </right>
      <top style="medium">
        <color indexed="64"/>
      </top>
      <bottom style="thin">
        <color theme="0" tint="-0.14996795556505021"/>
      </bottom>
      <diagonal/>
    </border>
    <border>
      <left style="thin">
        <color theme="0" tint="-0.14996795556505021"/>
      </left>
      <right style="medium">
        <color indexed="64"/>
      </right>
      <top style="thin">
        <color theme="0" tint="-0.14996795556505021"/>
      </top>
      <bottom style="thin">
        <color theme="0" tint="-0.14993743705557422"/>
      </bottom>
      <diagonal/>
    </border>
    <border>
      <left style="thin">
        <color theme="0" tint="-0.14996795556505021"/>
      </left>
      <right style="thin">
        <color theme="0" tint="-0.14996795556505021"/>
      </right>
      <top/>
      <bottom style="medium">
        <color theme="1"/>
      </bottom>
      <diagonal/>
    </border>
    <border>
      <left style="medium">
        <color auto="1"/>
      </left>
      <right style="thin">
        <color theme="0" tint="-0.14996795556505021"/>
      </right>
      <top style="thin">
        <color auto="1"/>
      </top>
      <bottom style="thin">
        <color auto="1"/>
      </bottom>
      <diagonal/>
    </border>
    <border>
      <left style="medium">
        <color auto="1"/>
      </left>
      <right style="thin">
        <color theme="0" tint="-0.14996795556505021"/>
      </right>
      <top style="thin">
        <color theme="0" tint="-0.14996795556505021"/>
      </top>
      <bottom style="thin">
        <color theme="0" tint="-0.14993743705557422"/>
      </bottom>
      <diagonal/>
    </border>
    <border>
      <left/>
      <right/>
      <top/>
      <bottom style="thin">
        <color theme="0" tint="-0.14996795556505021"/>
      </bottom>
      <diagonal/>
    </border>
    <border>
      <left style="thin">
        <color auto="1"/>
      </left>
      <right style="thin">
        <color theme="0" tint="-4.9989318521683403E-2"/>
      </right>
      <top style="thin">
        <color auto="1"/>
      </top>
      <bottom style="thin">
        <color auto="1"/>
      </bottom>
      <diagonal/>
    </border>
    <border>
      <left/>
      <right style="thin">
        <color theme="0" tint="-4.9989318521683403E-2"/>
      </right>
      <top style="thin">
        <color auto="1"/>
      </top>
      <bottom style="thin">
        <color auto="1"/>
      </bottom>
      <diagonal/>
    </border>
    <border>
      <left style="thin">
        <color theme="0" tint="-4.9989318521683403E-2"/>
      </left>
      <right style="thin">
        <color theme="0" tint="-4.9989318521683403E-2"/>
      </right>
      <top style="thin">
        <color auto="1"/>
      </top>
      <bottom style="thin">
        <color auto="1"/>
      </bottom>
      <diagonal/>
    </border>
    <border>
      <left style="thin">
        <color theme="0" tint="-4.9989318521683403E-2"/>
      </left>
      <right style="thin">
        <color auto="1"/>
      </right>
      <top style="thin">
        <color auto="1"/>
      </top>
      <bottom style="thin">
        <color auto="1"/>
      </bottom>
      <diagonal/>
    </border>
    <border>
      <left style="thin">
        <color theme="0" tint="-0.24994659260841701"/>
      </left>
      <right style="thin">
        <color theme="1"/>
      </right>
      <top/>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diagonal/>
    </border>
    <border>
      <left style="thin">
        <color theme="0" tint="-0.24994659260841701"/>
      </left>
      <right style="thin">
        <color auto="1"/>
      </right>
      <top/>
      <bottom style="thin">
        <color theme="0" tint="-0.24994659260841701"/>
      </bottom>
      <diagonal/>
    </border>
    <border>
      <left style="thin">
        <color auto="1"/>
      </left>
      <right style="thin">
        <color auto="1"/>
      </right>
      <top style="thin">
        <color theme="0" tint="-0.24994659260841701"/>
      </top>
      <bottom/>
      <diagonal/>
    </border>
    <border>
      <left style="thin">
        <color auto="1"/>
      </left>
      <right style="thin">
        <color auto="1"/>
      </right>
      <top style="thin">
        <color theme="0" tint="-4.9989318521683403E-2"/>
      </top>
      <bottom/>
      <diagonal/>
    </border>
    <border>
      <left style="thin">
        <color theme="0" tint="-0.24994659260841701"/>
      </left>
      <right style="thin">
        <color theme="0" tint="-0.24994659260841701"/>
      </right>
      <top style="medium">
        <color indexed="64"/>
      </top>
      <bottom style="thin">
        <color theme="0" tint="-0.14996795556505021"/>
      </bottom>
      <diagonal/>
    </border>
    <border>
      <left style="thin">
        <color theme="0" tint="-0.14996795556505021"/>
      </left>
      <right style="thin">
        <color auto="1"/>
      </right>
      <top style="thin">
        <color theme="0" tint="-0.24994659260841701"/>
      </top>
      <bottom/>
      <diagonal/>
    </border>
    <border>
      <left style="thin">
        <color auto="1"/>
      </left>
      <right style="thin">
        <color theme="0" tint="-0.14996795556505021"/>
      </right>
      <top style="thin">
        <color theme="0" tint="-0.24994659260841701"/>
      </top>
      <bottom/>
      <diagonal/>
    </border>
    <border>
      <left style="thin">
        <color theme="0" tint="-0.24994659260841701"/>
      </left>
      <right/>
      <top style="thin">
        <color theme="0" tint="-0.24994659260841701"/>
      </top>
      <bottom/>
      <diagonal/>
    </border>
    <border>
      <left style="thin">
        <color auto="1"/>
      </left>
      <right style="thin">
        <color theme="0" tint="-0.14993743705557422"/>
      </right>
      <top style="thin">
        <color theme="0" tint="-0.24994659260841701"/>
      </top>
      <bottom/>
      <diagonal/>
    </border>
    <border>
      <left style="thin">
        <color theme="1"/>
      </left>
      <right style="thin">
        <color theme="0" tint="-0.14993743705557422"/>
      </right>
      <top/>
      <bottom style="thin">
        <color theme="0" tint="-0.14996795556505021"/>
      </bottom>
      <diagonal/>
    </border>
    <border>
      <left style="thin">
        <color theme="1"/>
      </left>
      <right style="thin">
        <color theme="0" tint="-0.14996795556505021"/>
      </right>
      <top/>
      <bottom style="thin">
        <color theme="0" tint="-0.24994659260841701"/>
      </bottom>
      <diagonal/>
    </border>
    <border>
      <left style="thin">
        <color theme="1"/>
      </left>
      <right/>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auto="1"/>
      </left>
      <right style="thin">
        <color auto="1"/>
      </right>
      <top/>
      <bottom style="thin">
        <color theme="0" tint="-0.24994659260841701"/>
      </bottom>
      <diagonal/>
    </border>
    <border>
      <left/>
      <right style="thin">
        <color auto="1"/>
      </right>
      <top/>
      <bottom style="thin">
        <color theme="0" tint="-0.24994659260841701"/>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theme="1"/>
      </left>
      <right style="thin">
        <color auto="1"/>
      </right>
      <top/>
      <bottom style="thin">
        <color auto="1"/>
      </bottom>
      <diagonal/>
    </border>
    <border>
      <left/>
      <right style="medium">
        <color indexed="64"/>
      </right>
      <top style="medium">
        <color indexed="64"/>
      </top>
      <bottom style="thin">
        <color theme="0" tint="-0.14996795556505021"/>
      </bottom>
      <diagonal/>
    </border>
    <border>
      <left/>
      <right style="medium">
        <color indexed="64"/>
      </right>
      <top style="thin">
        <color theme="0" tint="-0.14996795556505021"/>
      </top>
      <bottom style="thin">
        <color auto="1"/>
      </bottom>
      <diagonal/>
    </border>
    <border>
      <left style="thin">
        <color theme="0" tint="-0.24994659260841701"/>
      </left>
      <right/>
      <top style="thin">
        <color theme="0" tint="-0.14996795556505021"/>
      </top>
      <bottom/>
      <diagonal/>
    </border>
    <border>
      <left style="thin">
        <color theme="0" tint="-0.24994659260841701"/>
      </left>
      <right style="thin">
        <color auto="1"/>
      </right>
      <top style="thin">
        <color theme="0" tint="-0.14996795556505021"/>
      </top>
      <bottom/>
      <diagonal/>
    </border>
    <border>
      <left style="thin">
        <color theme="0" tint="-0.24994659260841701"/>
      </left>
      <right style="thin">
        <color theme="0" tint="-0.24994659260841701"/>
      </right>
      <top style="thin">
        <color theme="0" tint="-0.14996795556505021"/>
      </top>
      <bottom/>
      <diagonal/>
    </border>
    <border>
      <left style="thin">
        <color auto="1"/>
      </left>
      <right style="thin">
        <color theme="0" tint="-0.14993743705557422"/>
      </right>
      <top style="thin">
        <color theme="0" tint="-0.14996795556505021"/>
      </top>
      <bottom/>
      <diagonal/>
    </border>
    <border>
      <left/>
      <right style="thin">
        <color theme="0" tint="-0.14993743705557422"/>
      </right>
      <top style="thin">
        <color theme="0" tint="-0.24994659260841701"/>
      </top>
      <bottom style="thin">
        <color auto="1"/>
      </bottom>
      <diagonal/>
    </border>
    <border>
      <left style="thin">
        <color theme="0" tint="-0.14996795556505021"/>
      </left>
      <right style="thin">
        <color theme="0" tint="-0.14993743705557422"/>
      </right>
      <top style="thin">
        <color theme="0" tint="-0.24994659260841701"/>
      </top>
      <bottom style="thin">
        <color auto="1"/>
      </bottom>
      <diagonal/>
    </border>
    <border>
      <left style="thin">
        <color theme="0" tint="-0.14996795556505021"/>
      </left>
      <right/>
      <top style="medium">
        <color indexed="64"/>
      </top>
      <bottom style="hair">
        <color indexed="64"/>
      </bottom>
      <diagonal/>
    </border>
    <border>
      <left style="thin">
        <color theme="0" tint="-0.24994659260841701"/>
      </left>
      <right/>
      <top style="medium">
        <color indexed="64"/>
      </top>
      <bottom style="thin">
        <color theme="0" tint="-0.14996795556505021"/>
      </bottom>
      <diagonal/>
    </border>
    <border>
      <left/>
      <right style="thin">
        <color theme="0" tint="-0.14993743705557422"/>
      </right>
      <top/>
      <bottom/>
      <diagonal/>
    </border>
    <border>
      <left/>
      <right style="thin">
        <color theme="0" tint="-0.14993743705557422"/>
      </right>
      <top style="thin">
        <color theme="0" tint="-0.24994659260841701"/>
      </top>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theme="0" tint="-0.14993743705557422"/>
      </right>
      <top/>
      <bottom style="thin">
        <color theme="0" tint="-0.24994659260841701"/>
      </bottom>
      <diagonal/>
    </border>
    <border>
      <left style="thin">
        <color auto="1"/>
      </left>
      <right style="thin">
        <color theme="0" tint="-0.14993743705557422"/>
      </right>
      <top style="thin">
        <color theme="0" tint="-0.2499465926084170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6795556505021"/>
      </left>
      <right style="thin">
        <color theme="0" tint="-0.14993743705557422"/>
      </right>
      <top style="thin">
        <color theme="0" tint="-0.24994659260841701"/>
      </top>
      <bottom style="thin">
        <color theme="0" tint="-0.14996795556505021"/>
      </bottom>
      <diagonal/>
    </border>
    <border>
      <left/>
      <right/>
      <top style="thin">
        <color theme="0" tint="-0.24994659260841701"/>
      </top>
      <bottom style="thin">
        <color auto="1"/>
      </bottom>
      <diagonal/>
    </border>
    <border>
      <left style="thin">
        <color auto="1"/>
      </left>
      <right style="thin">
        <color theme="0" tint="-0.14993743705557422"/>
      </right>
      <top style="thin">
        <color theme="0" tint="-0.14996795556505021"/>
      </top>
      <bottom style="thin">
        <color theme="0" tint="-0.24994659260841701"/>
      </bottom>
      <diagonal/>
    </border>
    <border>
      <left style="thin">
        <color theme="1"/>
      </left>
      <right style="thin">
        <color theme="0" tint="-0.14993743705557422"/>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24994659260841701"/>
      </top>
      <bottom/>
      <diagonal/>
    </border>
    <border>
      <left style="thin">
        <color theme="0" tint="-4.9989318521683403E-2"/>
      </left>
      <right/>
      <top style="thin">
        <color auto="1"/>
      </top>
      <bottom style="thin">
        <color auto="1"/>
      </bottom>
      <diagonal/>
    </border>
    <border>
      <left style="thin">
        <color theme="0" tint="-0.14993743705557422"/>
      </left>
      <right/>
      <top style="thin">
        <color auto="1"/>
      </top>
      <bottom style="thin">
        <color theme="0" tint="-0.14996795556505021"/>
      </bottom>
      <diagonal/>
    </border>
    <border>
      <left style="thin">
        <color theme="0" tint="-0.14993743705557422"/>
      </left>
      <right/>
      <top/>
      <bottom style="thin">
        <color auto="1"/>
      </bottom>
      <diagonal/>
    </border>
    <border>
      <left style="thin">
        <color theme="0" tint="-0.14993743705557422"/>
      </left>
      <right/>
      <top style="thin">
        <color theme="0" tint="-0.2499465926084170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theme="0" tint="-0.24994659260841701"/>
      </left>
      <right style="thin">
        <color theme="0" tint="-0.24994659260841701"/>
      </right>
      <top style="thin">
        <color theme="0" tint="-0.14996795556505021"/>
      </top>
      <bottom style="thin">
        <color theme="0" tint="-0.14993743705557422"/>
      </bottom>
      <diagonal/>
    </border>
    <border>
      <left style="thin">
        <color theme="1"/>
      </left>
      <right/>
      <top style="thin">
        <color auto="1"/>
      </top>
      <bottom style="thin">
        <color theme="0" tint="-0.14996795556505021"/>
      </bottom>
      <diagonal/>
    </border>
    <border>
      <left style="thin">
        <color theme="0" tint="-0.14996795556505021"/>
      </left>
      <right style="medium">
        <color indexed="64"/>
      </right>
      <top style="thin">
        <color auto="1"/>
      </top>
      <bottom style="thin">
        <color auto="1"/>
      </bottom>
      <diagonal/>
    </border>
    <border>
      <left style="medium">
        <color indexed="64"/>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style="thin">
        <color theme="0" tint="-0.14996795556505021"/>
      </left>
      <right style="medium">
        <color indexed="64"/>
      </right>
      <top style="medium">
        <color indexed="64"/>
      </top>
      <bottom/>
      <diagonal/>
    </border>
    <border>
      <left style="medium">
        <color indexed="64"/>
      </left>
      <right/>
      <top style="medium">
        <color indexed="64"/>
      </top>
      <bottom style="thin">
        <color theme="0" tint="-0.14996795556505021"/>
      </bottom>
      <diagonal/>
    </border>
    <border>
      <left style="medium">
        <color indexed="64"/>
      </left>
      <right/>
      <top style="thin">
        <color theme="0" tint="-0.14996795556505021"/>
      </top>
      <bottom style="thin">
        <color indexed="64"/>
      </bottom>
      <diagonal/>
    </border>
    <border>
      <left style="thin">
        <color theme="0" tint="-0.24994659260841701"/>
      </left>
      <right style="thin">
        <color theme="1"/>
      </right>
      <top style="thin">
        <color auto="1"/>
      </top>
      <bottom style="thin">
        <color theme="0" tint="-0.14996795556505021"/>
      </bottom>
      <diagonal/>
    </border>
    <border>
      <left style="thin">
        <color theme="0" tint="-0.24994659260841701"/>
      </left>
      <right style="thin">
        <color theme="1"/>
      </right>
      <top style="thin">
        <color theme="0" tint="-0.14996795556505021"/>
      </top>
      <bottom style="thin">
        <color auto="1"/>
      </bottom>
      <diagonal/>
    </border>
    <border>
      <left style="thin">
        <color theme="1"/>
      </left>
      <right style="thin">
        <color auto="1"/>
      </right>
      <top style="thin">
        <color auto="1"/>
      </top>
      <bottom style="thin">
        <color theme="0" tint="-0.14996795556505021"/>
      </bottom>
      <diagonal/>
    </border>
    <border>
      <left style="thin">
        <color theme="0" tint="-0.24994659260841701"/>
      </left>
      <right style="thin">
        <color theme="1"/>
      </right>
      <top style="thin">
        <color auto="1"/>
      </top>
      <bottom style="thin">
        <color indexed="64"/>
      </bottom>
      <diagonal/>
    </border>
    <border>
      <left style="thin">
        <color theme="1"/>
      </left>
      <right style="thin">
        <color auto="1"/>
      </right>
      <top style="thin">
        <color auto="1"/>
      </top>
      <bottom style="thin">
        <color indexed="64"/>
      </bottom>
      <diagonal/>
    </border>
    <border>
      <left style="thin">
        <color theme="1"/>
      </left>
      <right style="thin">
        <color auto="1"/>
      </right>
      <top style="thin">
        <color theme="0" tint="-0.14996795556505021"/>
      </top>
      <bottom style="thin">
        <color auto="1"/>
      </bottom>
      <diagonal/>
    </border>
    <border>
      <left style="thin">
        <color auto="1"/>
      </left>
      <right style="thin">
        <color auto="1"/>
      </right>
      <top style="thin">
        <color auto="1"/>
      </top>
      <bottom style="thin">
        <color theme="0" tint="-4.9989318521683403E-2"/>
      </bottom>
      <diagonal/>
    </border>
    <border>
      <left/>
      <right style="thin">
        <color auto="1"/>
      </right>
      <top style="thin">
        <color auto="1"/>
      </top>
      <bottom style="thin">
        <color theme="0" tint="-4.9989318521683403E-2"/>
      </bottom>
      <diagonal/>
    </border>
    <border>
      <left style="thin">
        <color theme="0" tint="-0.24994659260841701"/>
      </left>
      <right style="thin">
        <color theme="0" tint="-0.24994659260841701"/>
      </right>
      <top style="thin">
        <color auto="1"/>
      </top>
      <bottom style="thin">
        <color theme="0" tint="-4.9989318521683403E-2"/>
      </bottom>
      <diagonal/>
    </border>
    <border>
      <left style="thin">
        <color theme="0" tint="-0.24994659260841701"/>
      </left>
      <right style="thin">
        <color theme="1"/>
      </right>
      <top style="thin">
        <color auto="1"/>
      </top>
      <bottom style="thin">
        <color theme="0" tint="-4.9989318521683403E-2"/>
      </bottom>
      <diagonal/>
    </border>
    <border>
      <left style="thin">
        <color theme="1"/>
      </left>
      <right style="thin">
        <color auto="1"/>
      </right>
      <top style="thin">
        <color auto="1"/>
      </top>
      <bottom style="thin">
        <color theme="0" tint="-4.9989318521683403E-2"/>
      </bottom>
      <diagonal/>
    </border>
    <border>
      <left style="thin">
        <color auto="1"/>
      </left>
      <right style="thin">
        <color auto="1"/>
      </right>
      <top style="thin">
        <color theme="0" tint="-4.9989318521683403E-2"/>
      </top>
      <bottom style="thin">
        <color theme="0" tint="-4.9989318521683403E-2"/>
      </bottom>
      <diagonal/>
    </border>
    <border>
      <left/>
      <right style="thin">
        <color auto="1"/>
      </right>
      <top style="thin">
        <color theme="0" tint="-4.9989318521683403E-2"/>
      </top>
      <bottom style="thin">
        <color theme="0" tint="-4.9989318521683403E-2"/>
      </bottom>
      <diagonal/>
    </border>
    <border>
      <left/>
      <right style="thin">
        <color auto="1"/>
      </right>
      <top style="thin">
        <color theme="0" tint="-0.14996795556505021"/>
      </top>
      <bottom style="thin">
        <color auto="1"/>
      </bottom>
      <diagonal/>
    </border>
    <border>
      <left/>
      <right style="thin">
        <color theme="0" tint="-0.24994659260841701"/>
      </right>
      <top style="thin">
        <color auto="1"/>
      </top>
      <bottom style="thin">
        <color auto="1"/>
      </bottom>
      <diagonal/>
    </border>
    <border>
      <left/>
      <right style="thin">
        <color theme="0" tint="-0.24994659260841701"/>
      </right>
      <top style="thin">
        <color auto="1"/>
      </top>
      <bottom style="thin">
        <color theme="0" tint="-0.14996795556505021"/>
      </bottom>
      <diagonal/>
    </border>
    <border>
      <left/>
      <right style="thin">
        <color theme="0" tint="-0.24994659260841701"/>
      </right>
      <top style="thin">
        <color theme="0" tint="-0.14996795556505021"/>
      </top>
      <bottom style="thin">
        <color auto="1"/>
      </bottom>
      <diagonal/>
    </border>
    <border>
      <left style="thin">
        <color theme="0" tint="-0.24994659260841701"/>
      </left>
      <right style="thin">
        <color theme="0" tint="-0.24994659260841701"/>
      </right>
      <top style="thin">
        <color auto="1"/>
      </top>
      <bottom style="thin">
        <color theme="1"/>
      </bottom>
      <diagonal/>
    </border>
    <border>
      <left style="thin">
        <color auto="1"/>
      </left>
      <right style="thin">
        <color auto="1"/>
      </right>
      <top style="thin">
        <color theme="1"/>
      </top>
      <bottom style="thin">
        <color theme="1"/>
      </bottom>
      <diagonal/>
    </border>
    <border>
      <left style="thin">
        <color theme="0" tint="-0.24994659260841701"/>
      </left>
      <right style="thin">
        <color theme="0" tint="-0.24994659260841701"/>
      </right>
      <top style="thin">
        <color theme="1"/>
      </top>
      <bottom style="thin">
        <color theme="1"/>
      </bottom>
      <diagonal/>
    </border>
    <border>
      <left style="thin">
        <color theme="0" tint="-0.24994659260841701"/>
      </left>
      <right style="thin">
        <color theme="1"/>
      </right>
      <top style="thin">
        <color theme="1"/>
      </top>
      <bottom style="thin">
        <color theme="1"/>
      </bottom>
      <diagonal/>
    </border>
    <border>
      <left style="thin">
        <color theme="0" tint="-0.24994659260841701"/>
      </left>
      <right style="thin">
        <color auto="1"/>
      </right>
      <top style="thin">
        <color theme="1"/>
      </top>
      <bottom style="thin">
        <color theme="1"/>
      </bottom>
      <diagonal/>
    </border>
    <border>
      <left/>
      <right style="thin">
        <color theme="0" tint="-0.24994659260841701"/>
      </right>
      <top style="thin">
        <color theme="1"/>
      </top>
      <bottom style="thin">
        <color theme="1"/>
      </bottom>
      <diagonal/>
    </border>
    <border>
      <left style="thin">
        <color auto="1"/>
      </left>
      <right style="thin">
        <color auto="1"/>
      </right>
      <top style="thin">
        <color theme="1"/>
      </top>
      <bottom style="thin">
        <color auto="1"/>
      </bottom>
      <diagonal/>
    </border>
    <border>
      <left style="thin">
        <color indexed="64"/>
      </left>
      <right style="thin">
        <color theme="0" tint="-0.24994659260841701"/>
      </right>
      <top style="thin">
        <color theme="1"/>
      </top>
      <bottom style="thin">
        <color auto="1"/>
      </bottom>
      <diagonal/>
    </border>
    <border>
      <left style="thin">
        <color theme="0" tint="-0.24994659260841701"/>
      </left>
      <right style="thin">
        <color theme="0" tint="-0.24994659260841701"/>
      </right>
      <top style="thin">
        <color theme="1"/>
      </top>
      <bottom style="thin">
        <color auto="1"/>
      </bottom>
      <diagonal/>
    </border>
    <border>
      <left style="thin">
        <color theme="0" tint="-0.24994659260841701"/>
      </left>
      <right style="thin">
        <color theme="1"/>
      </right>
      <top style="thin">
        <color theme="1"/>
      </top>
      <bottom style="thin">
        <color auto="1"/>
      </bottom>
      <diagonal/>
    </border>
    <border>
      <left style="thin">
        <color theme="1"/>
      </left>
      <right style="thin">
        <color theme="0" tint="-0.24994659260841701"/>
      </right>
      <top style="thin">
        <color theme="1"/>
      </top>
      <bottom style="thin">
        <color auto="1"/>
      </bottom>
      <diagonal/>
    </border>
    <border>
      <left style="thin">
        <color auto="1"/>
      </left>
      <right style="thin">
        <color theme="0" tint="-0.14996795556505021"/>
      </right>
      <top style="thin">
        <color auto="1"/>
      </top>
      <bottom style="thin">
        <color theme="0" tint="-0.14993743705557422"/>
      </bottom>
      <diagonal/>
    </border>
    <border>
      <left style="thin">
        <color auto="1"/>
      </left>
      <right style="thin">
        <color theme="0" tint="-0.14996795556505021"/>
      </right>
      <top style="thin">
        <color theme="0" tint="-0.14993743705557422"/>
      </top>
      <bottom style="thin">
        <color theme="0" tint="-0.14993743705557422"/>
      </bottom>
      <diagonal/>
    </border>
    <border>
      <left/>
      <right style="thin">
        <color auto="1"/>
      </right>
      <top style="thin">
        <color theme="0" tint="-0.24994659260841701"/>
      </top>
      <bottom/>
      <diagonal/>
    </border>
    <border>
      <left style="thin">
        <color theme="0" tint="-0.24994659260841701"/>
      </left>
      <right style="thin">
        <color theme="1"/>
      </right>
      <top style="thin">
        <color theme="0" tint="-0.24994659260841701"/>
      </top>
      <bottom/>
      <diagonal/>
    </border>
    <border>
      <left style="thin">
        <color theme="0" tint="-0.24994659260841701"/>
      </left>
      <right style="thin">
        <color theme="1"/>
      </right>
      <top/>
      <bottom style="thin">
        <color auto="1"/>
      </bottom>
      <diagonal/>
    </border>
    <border>
      <left/>
      <right style="thin">
        <color auto="1"/>
      </right>
      <top style="thin">
        <color theme="0" tint="-4.9989318521683403E-2"/>
      </top>
      <bottom/>
      <diagonal/>
    </border>
    <border>
      <left style="thin">
        <color theme="0" tint="-0.24994659260841701"/>
      </left>
      <right style="thin">
        <color theme="0" tint="-0.24994659260841701"/>
      </right>
      <top style="thin">
        <color theme="0" tint="-4.9989318521683403E-2"/>
      </top>
      <bottom/>
      <diagonal/>
    </border>
    <border>
      <left style="thin">
        <color theme="0" tint="-0.24994659260841701"/>
      </left>
      <right style="thin">
        <color theme="1"/>
      </right>
      <top style="thin">
        <color theme="0" tint="-4.9989318521683403E-2"/>
      </top>
      <bottom/>
      <diagonal/>
    </border>
    <border>
      <left style="thin">
        <color theme="1"/>
      </left>
      <right style="thin">
        <color auto="1"/>
      </right>
      <top style="thin">
        <color theme="0" tint="-4.9989318521683403E-2"/>
      </top>
      <bottom/>
      <diagonal/>
    </border>
    <border>
      <left/>
      <right style="thin">
        <color auto="1"/>
      </right>
      <top style="thin">
        <color theme="0" tint="-0.14996795556505021"/>
      </top>
      <bottom/>
      <diagonal/>
    </border>
    <border>
      <left style="thin">
        <color theme="0" tint="-0.14996795556505021"/>
      </left>
      <right/>
      <top style="thin">
        <color theme="0" tint="-0.14996795556505021"/>
      </top>
      <bottom style="thin">
        <color theme="0" tint="-0.14993743705557422"/>
      </bottom>
      <diagonal/>
    </border>
    <border>
      <left style="thin">
        <color theme="0" tint="-0.24994659260841701"/>
      </left>
      <right style="thin">
        <color theme="1"/>
      </right>
      <top style="thin">
        <color auto="1"/>
      </top>
      <bottom/>
      <diagonal/>
    </border>
    <border>
      <left style="thin">
        <color theme="0" tint="-0.24994659260841701"/>
      </left>
      <right style="thin">
        <color theme="1"/>
      </right>
      <top/>
      <bottom style="thin">
        <color theme="0" tint="-4.9989318521683403E-2"/>
      </bottom>
      <diagonal/>
    </border>
    <border>
      <left/>
      <right style="thin">
        <color auto="1"/>
      </right>
      <top/>
      <bottom style="thin">
        <color theme="0" tint="-4.9989318521683403E-2"/>
      </bottom>
      <diagonal/>
    </border>
    <border>
      <left style="thin">
        <color auto="1"/>
      </left>
      <right style="thin">
        <color auto="1"/>
      </right>
      <top/>
      <bottom style="thin">
        <color theme="0" tint="-4.9989318521683403E-2"/>
      </bottom>
      <diagonal/>
    </border>
    <border>
      <left style="thin">
        <color theme="0" tint="-0.24994659260841701"/>
      </left>
      <right style="thin">
        <color auto="1"/>
      </right>
      <top/>
      <bottom style="thin">
        <color theme="0" tint="-4.9989318521683403E-2"/>
      </bottom>
      <diagonal/>
    </border>
    <border>
      <left style="thin">
        <color theme="0" tint="-0.24994659260841701"/>
      </left>
      <right style="thin">
        <color auto="1"/>
      </right>
      <top style="thin">
        <color theme="0" tint="-4.9989318521683403E-2"/>
      </top>
      <bottom style="thin">
        <color theme="0" tint="-4.9989318521683403E-2"/>
      </bottom>
      <diagonal/>
    </border>
    <border>
      <left/>
      <right style="thin">
        <color auto="1"/>
      </right>
      <top style="thin">
        <color theme="0" tint="-4.9989318521683403E-2"/>
      </top>
      <bottom style="thin">
        <color theme="0" tint="-0.24994659260841701"/>
      </bottom>
      <diagonal/>
    </border>
    <border>
      <left style="thin">
        <color auto="1"/>
      </left>
      <right style="thin">
        <color auto="1"/>
      </right>
      <top style="thin">
        <color theme="0" tint="-4.9989318521683403E-2"/>
      </top>
      <bottom style="thin">
        <color theme="0" tint="-0.24994659260841701"/>
      </bottom>
      <diagonal/>
    </border>
    <border>
      <left style="thin">
        <color theme="0" tint="-0.24994659260841701"/>
      </left>
      <right style="thin">
        <color auto="1"/>
      </right>
      <top style="thin">
        <color theme="0" tint="-4.9989318521683403E-2"/>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thin">
        <color auto="1"/>
      </left>
      <right style="thin">
        <color auto="1"/>
      </right>
      <top style="thin">
        <color theme="1"/>
      </top>
      <bottom/>
      <diagonal/>
    </border>
    <border>
      <left style="thin">
        <color theme="0" tint="-0.24994659260841701"/>
      </left>
      <right style="thin">
        <color theme="0" tint="-0.24994659260841701"/>
      </right>
      <top style="thin">
        <color theme="1"/>
      </top>
      <bottom/>
      <diagonal/>
    </border>
    <border>
      <left style="thin">
        <color theme="0" tint="-0.24994659260841701"/>
      </left>
      <right style="thin">
        <color theme="1"/>
      </right>
      <top style="thin">
        <color theme="1"/>
      </top>
      <bottom/>
      <diagonal/>
    </border>
    <border>
      <left style="thin">
        <color theme="0" tint="-0.24994659260841701"/>
      </left>
      <right style="thin">
        <color auto="1"/>
      </right>
      <top style="thin">
        <color theme="1"/>
      </top>
      <bottom/>
      <diagonal/>
    </border>
    <border>
      <left/>
      <right style="thin">
        <color theme="0" tint="-0.24994659260841701"/>
      </right>
      <top style="thin">
        <color theme="1"/>
      </top>
      <bottom/>
      <diagonal/>
    </border>
    <border>
      <left style="thin">
        <color theme="0" tint="-0.24994659260841701"/>
      </left>
      <right style="thin">
        <color auto="1"/>
      </right>
      <top/>
      <bottom/>
      <diagonal/>
    </border>
    <border>
      <left style="thin">
        <color auto="1"/>
      </left>
      <right style="thin">
        <color auto="1"/>
      </right>
      <top/>
      <bottom style="thin">
        <color theme="1"/>
      </bottom>
      <diagonal/>
    </border>
    <border>
      <left style="thin">
        <color theme="0" tint="-0.24994659260841701"/>
      </left>
      <right style="thin">
        <color theme="0" tint="-0.24994659260841701"/>
      </right>
      <top/>
      <bottom style="thin">
        <color theme="1"/>
      </bottom>
      <diagonal/>
    </border>
    <border>
      <left style="thin">
        <color theme="0" tint="-0.24994659260841701"/>
      </left>
      <right style="thin">
        <color theme="1"/>
      </right>
      <top/>
      <bottom style="thin">
        <color theme="1"/>
      </bottom>
      <diagonal/>
    </border>
    <border>
      <left style="thin">
        <color theme="0" tint="-0.24994659260841701"/>
      </left>
      <right style="thin">
        <color auto="1"/>
      </right>
      <top/>
      <bottom style="thin">
        <color theme="1"/>
      </bottom>
      <diagonal/>
    </border>
    <border>
      <left/>
      <right style="thin">
        <color theme="0" tint="-0.24994659260841701"/>
      </right>
      <top/>
      <bottom style="thin">
        <color theme="1"/>
      </bottom>
      <diagonal/>
    </border>
    <border>
      <left style="thin">
        <color auto="1"/>
      </left>
      <right style="thin">
        <color theme="0" tint="-0.24994659260841701"/>
      </right>
      <top style="thin">
        <color theme="0" tint="-0.14996795556505021"/>
      </top>
      <bottom/>
      <diagonal/>
    </border>
    <border>
      <left/>
      <right style="thin">
        <color theme="0" tint="-0.24994659260841701"/>
      </right>
      <top style="thin">
        <color theme="0" tint="-0.14996795556505021"/>
      </top>
      <bottom/>
      <diagonal/>
    </border>
    <border>
      <left style="thin">
        <color theme="1"/>
      </left>
      <right/>
      <top style="thin">
        <color auto="1"/>
      </top>
      <bottom style="thin">
        <color theme="0" tint="-0.24994659260841701"/>
      </bottom>
      <diagonal/>
    </border>
    <border>
      <left style="medium">
        <color indexed="64"/>
      </left>
      <right/>
      <top style="thin">
        <color auto="1"/>
      </top>
      <bottom style="thin">
        <color theme="0" tint="-0.14996795556505021"/>
      </bottom>
      <diagonal/>
    </border>
    <border>
      <left style="thin">
        <color theme="0" tint="-0.24994659260841701"/>
      </left>
      <right style="medium">
        <color indexed="64"/>
      </right>
      <top style="thin">
        <color auto="1"/>
      </top>
      <bottom style="thin">
        <color theme="0" tint="-0.14996795556505021"/>
      </bottom>
      <diagonal/>
    </border>
    <border>
      <left style="medium">
        <color indexed="64"/>
      </left>
      <right/>
      <top style="thin">
        <color theme="0" tint="-0.14996795556505021"/>
      </top>
      <bottom style="thin">
        <color theme="0" tint="-0.14996795556505021"/>
      </bottom>
      <diagonal/>
    </border>
    <border>
      <left style="thin">
        <color theme="0" tint="-0.24994659260841701"/>
      </left>
      <right style="medium">
        <color indexed="64"/>
      </right>
      <top style="thin">
        <color theme="0" tint="-0.14996795556505021"/>
      </top>
      <bottom style="thin">
        <color theme="0" tint="-0.14996795556505021"/>
      </bottom>
      <diagonal/>
    </border>
    <border>
      <left style="medium">
        <color indexed="64"/>
      </left>
      <right/>
      <top style="thin">
        <color theme="0" tint="-0.14996795556505021"/>
      </top>
      <bottom style="thin">
        <color theme="0" tint="-0.14993743705557422"/>
      </bottom>
      <diagonal/>
    </border>
    <border>
      <left style="thin">
        <color theme="0" tint="-0.24994659260841701"/>
      </left>
      <right style="medium">
        <color indexed="64"/>
      </right>
      <top style="thin">
        <color theme="0" tint="-0.14996795556505021"/>
      </top>
      <bottom style="thin">
        <color theme="0" tint="-0.14993743705557422"/>
      </bottom>
      <diagonal/>
    </border>
    <border>
      <left style="medium">
        <color indexed="64"/>
      </left>
      <right/>
      <top/>
      <bottom style="thin">
        <color indexed="64"/>
      </bottom>
      <diagonal/>
    </border>
    <border>
      <left style="thin">
        <color theme="0" tint="-0.24994659260841701"/>
      </left>
      <right style="medium">
        <color indexed="64"/>
      </right>
      <top/>
      <bottom style="thin">
        <color auto="1"/>
      </bottom>
      <diagonal/>
    </border>
    <border>
      <left style="thin">
        <color theme="0" tint="-0.14996795556505021"/>
      </left>
      <right style="thin">
        <color auto="1"/>
      </right>
      <top style="thin">
        <color auto="1"/>
      </top>
      <bottom/>
      <diagonal/>
    </border>
    <border>
      <left/>
      <right style="thin">
        <color theme="0" tint="-0.24994659260841701"/>
      </right>
      <top style="thin">
        <color auto="1"/>
      </top>
      <bottom/>
      <diagonal/>
    </border>
    <border>
      <left style="thin">
        <color theme="0" tint="-0.14996795556505021"/>
      </left>
      <right/>
      <top style="thin">
        <color auto="1"/>
      </top>
      <bottom style="thin">
        <color auto="1"/>
      </bottom>
      <diagonal/>
    </border>
    <border>
      <left style="thin">
        <color theme="0" tint="-0.24994659260841701"/>
      </left>
      <right style="thin">
        <color theme="0" tint="-0.14996795556505021"/>
      </right>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14996795556505021"/>
      </left>
      <right style="thin">
        <color theme="0" tint="-0.24994659260841701"/>
      </right>
      <top style="thin">
        <color auto="1"/>
      </top>
      <bottom style="thin">
        <color auto="1"/>
      </bottom>
      <diagonal/>
    </border>
    <border>
      <left/>
      <right style="thin">
        <color auto="1"/>
      </right>
      <top style="thin">
        <color theme="0" tint="-0.24994659260841701"/>
      </top>
      <bottom style="thin">
        <color auto="1"/>
      </bottom>
      <diagonal/>
    </border>
    <border>
      <left/>
      <right style="thin">
        <color auto="1"/>
      </right>
      <top/>
      <bottom style="thin">
        <color theme="0" tint="-0.14996795556505021"/>
      </bottom>
      <diagonal/>
    </border>
    <border>
      <left style="thin">
        <color auto="1"/>
      </left>
      <right style="thin">
        <color auto="1"/>
      </right>
      <top style="thin">
        <color auto="1"/>
      </top>
      <bottom style="hair">
        <color auto="1"/>
      </bottom>
      <diagonal/>
    </border>
    <border>
      <left style="thin">
        <color theme="0" tint="-0.24994659260841701"/>
      </left>
      <right style="thin">
        <color theme="1"/>
      </right>
      <top/>
      <bottom style="thin">
        <color theme="0" tint="-0.14996795556505021"/>
      </bottom>
      <diagonal/>
    </border>
    <border>
      <left style="thin">
        <color theme="1"/>
      </left>
      <right style="thin">
        <color theme="0" tint="-0.24994659260841701"/>
      </right>
      <top style="thin">
        <color theme="1"/>
      </top>
      <bottom style="thin">
        <color theme="0" tint="-0.14996795556505021"/>
      </bottom>
      <diagonal/>
    </border>
    <border>
      <left style="thin">
        <color theme="0" tint="-0.24994659260841701"/>
      </left>
      <right style="thin">
        <color theme="0" tint="-0.24994659260841701"/>
      </right>
      <top style="thin">
        <color theme="1"/>
      </top>
      <bottom style="thin">
        <color theme="0" tint="-0.14996795556505021"/>
      </bottom>
      <diagonal/>
    </border>
    <border>
      <left style="thin">
        <color theme="0" tint="-0.24994659260841701"/>
      </left>
      <right style="thin">
        <color theme="1"/>
      </right>
      <top style="thin">
        <color theme="1"/>
      </top>
      <bottom style="thin">
        <color theme="0" tint="-0.14996795556505021"/>
      </bottom>
      <diagonal/>
    </border>
    <border>
      <left style="thin">
        <color theme="1"/>
      </left>
      <right style="thin">
        <color theme="0" tint="-0.24994659260841701"/>
      </right>
      <top style="thin">
        <color theme="0" tint="-0.14996795556505021"/>
      </top>
      <bottom style="thin">
        <color auto="1"/>
      </bottom>
      <diagonal/>
    </border>
    <border>
      <left style="thin">
        <color theme="1"/>
      </left>
      <right style="thin">
        <color theme="0" tint="-0.24994659260841701"/>
      </right>
      <top/>
      <bottom/>
      <diagonal/>
    </border>
    <border>
      <left style="thin">
        <color theme="1"/>
      </left>
      <right style="thin">
        <color theme="0" tint="-0.24994659260841701"/>
      </right>
      <top style="thin">
        <color auto="1"/>
      </top>
      <bottom style="thin">
        <color theme="0" tint="-0.14996795556505021"/>
      </bottom>
      <diagonal/>
    </border>
    <border>
      <left style="thin">
        <color auto="1"/>
      </left>
      <right style="thin">
        <color auto="1"/>
      </right>
      <top style="thin">
        <color auto="1"/>
      </top>
      <bottom style="thin">
        <color theme="2"/>
      </bottom>
      <diagonal/>
    </border>
    <border>
      <left style="thin">
        <color theme="0" tint="-0.24994659260841701"/>
      </left>
      <right style="thin">
        <color theme="0" tint="-0.24994659260841701"/>
      </right>
      <top style="thin">
        <color auto="1"/>
      </top>
      <bottom style="thin">
        <color theme="2"/>
      </bottom>
      <diagonal/>
    </border>
    <border>
      <left style="thin">
        <color theme="0" tint="-0.24994659260841701"/>
      </left>
      <right style="thin">
        <color theme="1"/>
      </right>
      <top style="thin">
        <color auto="1"/>
      </top>
      <bottom style="thin">
        <color theme="2"/>
      </bottom>
      <diagonal/>
    </border>
    <border>
      <left style="thin">
        <color theme="1"/>
      </left>
      <right style="thin">
        <color auto="1"/>
      </right>
      <top style="thin">
        <color auto="1"/>
      </top>
      <bottom style="thin">
        <color theme="2"/>
      </bottom>
      <diagonal/>
    </border>
    <border>
      <left style="thin">
        <color auto="1"/>
      </left>
      <right style="thin">
        <color auto="1"/>
      </right>
      <top style="thin">
        <color theme="2"/>
      </top>
      <bottom style="thin">
        <color auto="1"/>
      </bottom>
      <diagonal/>
    </border>
    <border>
      <left style="thin">
        <color auto="1"/>
      </left>
      <right style="thin">
        <color theme="0" tint="-0.24994659260841701"/>
      </right>
      <top style="thin">
        <color theme="2"/>
      </top>
      <bottom style="thin">
        <color auto="1"/>
      </bottom>
      <diagonal/>
    </border>
    <border>
      <left style="thin">
        <color theme="0" tint="-0.24994659260841701"/>
      </left>
      <right style="thin">
        <color theme="0" tint="-0.24994659260841701"/>
      </right>
      <top style="thin">
        <color theme="2"/>
      </top>
      <bottom style="thin">
        <color auto="1"/>
      </bottom>
      <diagonal/>
    </border>
    <border>
      <left style="thin">
        <color theme="0" tint="-0.24994659260841701"/>
      </left>
      <right style="thin">
        <color theme="1"/>
      </right>
      <top style="thin">
        <color theme="2"/>
      </top>
      <bottom style="thin">
        <color auto="1"/>
      </bottom>
      <diagonal/>
    </border>
    <border>
      <left style="thin">
        <color theme="1"/>
      </left>
      <right style="thin">
        <color auto="1"/>
      </right>
      <top style="thin">
        <color theme="2"/>
      </top>
      <bottom style="thin">
        <color auto="1"/>
      </bottom>
      <diagonal/>
    </border>
    <border>
      <left style="thin">
        <color auto="1"/>
      </left>
      <right/>
      <top style="thin">
        <color auto="1"/>
      </top>
      <bottom style="hair">
        <color theme="2" tint="-9.9948118533890809E-2"/>
      </bottom>
      <diagonal/>
    </border>
    <border>
      <left style="thin">
        <color auto="1"/>
      </left>
      <right style="thin">
        <color theme="0" tint="-0.24994659260841701"/>
      </right>
      <top style="thin">
        <color auto="1"/>
      </top>
      <bottom style="hair">
        <color theme="2" tint="-9.9948118533890809E-2"/>
      </bottom>
      <diagonal/>
    </border>
    <border>
      <left style="thin">
        <color theme="0" tint="-0.24994659260841701"/>
      </left>
      <right style="thin">
        <color theme="0" tint="-0.24994659260841701"/>
      </right>
      <top style="thin">
        <color auto="1"/>
      </top>
      <bottom style="hair">
        <color theme="2" tint="-9.9948118533890809E-2"/>
      </bottom>
      <diagonal/>
    </border>
    <border>
      <left style="thin">
        <color theme="0" tint="-0.24994659260841701"/>
      </left>
      <right style="thin">
        <color theme="1"/>
      </right>
      <top style="thin">
        <color auto="1"/>
      </top>
      <bottom style="hair">
        <color theme="2" tint="-9.9948118533890809E-2"/>
      </bottom>
      <diagonal/>
    </border>
    <border>
      <left style="thin">
        <color theme="1"/>
      </left>
      <right style="thin">
        <color auto="1"/>
      </right>
      <top style="thin">
        <color auto="1"/>
      </top>
      <bottom style="hair">
        <color theme="2" tint="-9.9948118533890809E-2"/>
      </bottom>
      <diagonal/>
    </border>
    <border>
      <left style="thin">
        <color auto="1"/>
      </left>
      <right style="thin">
        <color auto="1"/>
      </right>
      <top style="thin">
        <color auto="1"/>
      </top>
      <bottom style="hair">
        <color theme="2" tint="-9.9948118533890809E-2"/>
      </bottom>
      <diagonal/>
    </border>
    <border>
      <left style="thin">
        <color auto="1"/>
      </left>
      <right style="thin">
        <color auto="1"/>
      </right>
      <top style="hair">
        <color theme="2" tint="-9.9948118533890809E-2"/>
      </top>
      <bottom style="thin">
        <color auto="1"/>
      </bottom>
      <diagonal/>
    </border>
    <border>
      <left style="thin">
        <color theme="0" tint="-0.24994659260841701"/>
      </left>
      <right style="thin">
        <color theme="0" tint="-0.24994659260841701"/>
      </right>
      <top style="hair">
        <color theme="2" tint="-9.9948118533890809E-2"/>
      </top>
      <bottom style="thin">
        <color auto="1"/>
      </bottom>
      <diagonal/>
    </border>
    <border>
      <left style="thin">
        <color theme="0" tint="-0.24994659260841701"/>
      </left>
      <right style="thin">
        <color theme="1"/>
      </right>
      <top style="hair">
        <color theme="2" tint="-9.9948118533890809E-2"/>
      </top>
      <bottom style="thin">
        <color auto="1"/>
      </bottom>
      <diagonal/>
    </border>
    <border>
      <left style="thin">
        <color theme="1"/>
      </left>
      <right style="thin">
        <color auto="1"/>
      </right>
      <top style="hair">
        <color theme="2" tint="-9.9948118533890809E-2"/>
      </top>
      <bottom style="thin">
        <color auto="1"/>
      </bottom>
      <diagonal/>
    </border>
    <border>
      <left style="thin">
        <color theme="0" tint="-0.24994659260841701"/>
      </left>
      <right style="thin">
        <color auto="1"/>
      </right>
      <top style="hair">
        <color theme="2" tint="-9.9948118533890809E-2"/>
      </top>
      <bottom style="thin">
        <color auto="1"/>
      </bottom>
      <diagonal/>
    </border>
    <border>
      <left style="thin">
        <color theme="0" tint="-0.24994659260841701"/>
      </left>
      <right style="thin">
        <color theme="1"/>
      </right>
      <top/>
      <bottom style="thin">
        <color theme="0" tint="-0.24994659260841701"/>
      </bottom>
      <diagonal/>
    </border>
    <border>
      <left style="thin">
        <color auto="1"/>
      </left>
      <right style="thin">
        <color auto="1"/>
      </right>
      <top style="thin">
        <color auto="1"/>
      </top>
      <bottom style="thin">
        <color theme="2" tint="-9.9948118533890809E-2"/>
      </bottom>
      <diagonal/>
    </border>
    <border>
      <left style="thin">
        <color theme="0" tint="-0.24994659260841701"/>
      </left>
      <right style="thin">
        <color theme="0" tint="-0.24994659260841701"/>
      </right>
      <top style="thin">
        <color auto="1"/>
      </top>
      <bottom style="thin">
        <color theme="2" tint="-9.9948118533890809E-2"/>
      </bottom>
      <diagonal/>
    </border>
    <border>
      <left style="thin">
        <color theme="0" tint="-0.24994659260841701"/>
      </left>
      <right style="thin">
        <color theme="1"/>
      </right>
      <top style="thin">
        <color auto="1"/>
      </top>
      <bottom style="thin">
        <color theme="2" tint="-9.9948118533890809E-2"/>
      </bottom>
      <diagonal/>
    </border>
    <border>
      <left style="thin">
        <color theme="1"/>
      </left>
      <right style="thin">
        <color auto="1"/>
      </right>
      <top style="thin">
        <color auto="1"/>
      </top>
      <bottom style="thin">
        <color theme="2" tint="-9.9948118533890809E-2"/>
      </bottom>
      <diagonal/>
    </border>
    <border>
      <left style="thin">
        <color theme="0" tint="-0.24994659260841701"/>
      </left>
      <right style="thin">
        <color auto="1"/>
      </right>
      <top style="thin">
        <color auto="1"/>
      </top>
      <bottom style="thin">
        <color theme="2" tint="-9.9948118533890809E-2"/>
      </bottom>
      <diagonal/>
    </border>
    <border>
      <left style="thin">
        <color auto="1"/>
      </left>
      <right style="thin">
        <color auto="1"/>
      </right>
      <top style="thin">
        <color theme="2" tint="-9.9948118533890809E-2"/>
      </top>
      <bottom style="thin">
        <color auto="1"/>
      </bottom>
      <diagonal/>
    </border>
    <border>
      <left style="thin">
        <color theme="0" tint="-0.24994659260841701"/>
      </left>
      <right style="thin">
        <color theme="0" tint="-0.24994659260841701"/>
      </right>
      <top style="thin">
        <color theme="2" tint="-9.9948118533890809E-2"/>
      </top>
      <bottom style="thin">
        <color auto="1"/>
      </bottom>
      <diagonal/>
    </border>
    <border>
      <left style="thin">
        <color theme="0" tint="-0.24994659260841701"/>
      </left>
      <right style="thin">
        <color theme="1"/>
      </right>
      <top style="thin">
        <color theme="2" tint="-9.9948118533890809E-2"/>
      </top>
      <bottom style="thin">
        <color auto="1"/>
      </bottom>
      <diagonal/>
    </border>
    <border>
      <left style="thin">
        <color theme="1"/>
      </left>
      <right style="thin">
        <color auto="1"/>
      </right>
      <top style="thin">
        <color theme="2" tint="-9.9948118533890809E-2"/>
      </top>
      <bottom style="thin">
        <color auto="1"/>
      </bottom>
      <diagonal/>
    </border>
    <border>
      <left/>
      <right style="thin">
        <color auto="1"/>
      </right>
      <top style="thin">
        <color theme="2" tint="-9.9948118533890809E-2"/>
      </top>
      <bottom style="thin">
        <color auto="1"/>
      </bottom>
      <diagonal/>
    </border>
    <border>
      <left style="thin">
        <color theme="1"/>
      </left>
      <right style="thin">
        <color auto="1"/>
      </right>
      <top/>
      <bottom/>
      <diagonal/>
    </border>
    <border>
      <left/>
      <right style="thin">
        <color auto="1"/>
      </right>
      <top style="thin">
        <color auto="1"/>
      </top>
      <bottom style="thin">
        <color theme="2" tint="-9.9948118533890809E-2"/>
      </bottom>
      <diagonal/>
    </border>
    <border>
      <left style="thin">
        <color theme="0" tint="-0.24994659260841701"/>
      </left>
      <right style="thin">
        <color theme="0" tint="-0.24994659260841701"/>
      </right>
      <top/>
      <bottom style="thin">
        <color theme="0" tint="-4.9989318521683403E-2"/>
      </bottom>
      <diagonal/>
    </border>
    <border>
      <left style="thin">
        <color theme="1"/>
      </left>
      <right style="thin">
        <color auto="1"/>
      </right>
      <top/>
      <bottom style="thin">
        <color theme="0" tint="-4.9989318521683403E-2"/>
      </bottom>
      <diagonal/>
    </border>
    <border>
      <left style="thin">
        <color auto="1"/>
      </left>
      <right style="thin">
        <color auto="1"/>
      </right>
      <top style="thin">
        <color theme="2" tint="-9.9948118533890809E-2"/>
      </top>
      <bottom style="thin">
        <color theme="2" tint="-9.9948118533890809E-2"/>
      </bottom>
      <diagonal/>
    </border>
    <border>
      <left style="thin">
        <color theme="0" tint="-0.24994659260841701"/>
      </left>
      <right style="thin">
        <color theme="0" tint="-0.24994659260841701"/>
      </right>
      <top style="thin">
        <color theme="2" tint="-9.9948118533890809E-2"/>
      </top>
      <bottom style="thin">
        <color theme="2" tint="-9.9948118533890809E-2"/>
      </bottom>
      <diagonal/>
    </border>
    <border>
      <left style="thin">
        <color theme="0" tint="-0.24994659260841701"/>
      </left>
      <right style="thin">
        <color theme="1"/>
      </right>
      <top style="thin">
        <color theme="2" tint="-9.9948118533890809E-2"/>
      </top>
      <bottom style="thin">
        <color theme="2" tint="-9.9948118533890809E-2"/>
      </bottom>
      <diagonal/>
    </border>
    <border>
      <left style="thin">
        <color theme="1"/>
      </left>
      <right style="thin">
        <color auto="1"/>
      </right>
      <top style="thin">
        <color theme="2" tint="-9.9948118533890809E-2"/>
      </top>
      <bottom style="thin">
        <color theme="2" tint="-9.9948118533890809E-2"/>
      </bottom>
      <diagonal/>
    </border>
    <border>
      <left/>
      <right style="thin">
        <color auto="1"/>
      </right>
      <top style="thin">
        <color theme="2" tint="-9.9948118533890809E-2"/>
      </top>
      <bottom style="thin">
        <color theme="2" tint="-9.9948118533890809E-2"/>
      </bottom>
      <diagonal/>
    </border>
    <border>
      <left style="thin">
        <color auto="1"/>
      </left>
      <right style="thin">
        <color auto="1"/>
      </right>
      <top style="thin">
        <color theme="2" tint="-9.9948118533890809E-2"/>
      </top>
      <bottom/>
      <diagonal/>
    </border>
    <border>
      <left style="thin">
        <color theme="0" tint="-0.24994659260841701"/>
      </left>
      <right style="thin">
        <color auto="1"/>
      </right>
      <top style="thin">
        <color theme="2" tint="-9.9948118533890809E-2"/>
      </top>
      <bottom style="thin">
        <color auto="1"/>
      </bottom>
      <diagonal/>
    </border>
    <border>
      <left/>
      <right style="thin">
        <color theme="0" tint="-0.24994659260841701"/>
      </right>
      <top style="thin">
        <color theme="2" tint="-9.9948118533890809E-2"/>
      </top>
      <bottom style="thin">
        <color auto="1"/>
      </bottom>
      <diagonal/>
    </border>
    <border>
      <left/>
      <right style="thin">
        <color theme="0" tint="-0.24994659260841701"/>
      </right>
      <top/>
      <bottom style="thin">
        <color auto="1"/>
      </bottom>
      <diagonal/>
    </border>
    <border>
      <left/>
      <right style="thin">
        <color theme="0" tint="-0.24994659260841701"/>
      </right>
      <top style="thin">
        <color auto="1"/>
      </top>
      <bottom style="thin">
        <color theme="2" tint="-9.9948118533890809E-2"/>
      </bottom>
      <diagonal/>
    </border>
    <border>
      <left style="thin">
        <color theme="0" tint="-0.24994659260841701"/>
      </left>
      <right style="thin">
        <color auto="1"/>
      </right>
      <top style="thin">
        <color theme="2" tint="-9.9948118533890809E-2"/>
      </top>
      <bottom style="thin">
        <color theme="2" tint="-9.9948118533890809E-2"/>
      </bottom>
      <diagonal/>
    </border>
    <border>
      <left/>
      <right style="thin">
        <color theme="0" tint="-0.24994659260841701"/>
      </right>
      <top style="thin">
        <color theme="2" tint="-9.9948118533890809E-2"/>
      </top>
      <bottom style="thin">
        <color theme="2" tint="-9.9948118533890809E-2"/>
      </bottom>
      <diagonal/>
    </border>
    <border>
      <left/>
      <right style="thin">
        <color auto="1"/>
      </right>
      <top style="thin">
        <color theme="2" tint="-9.9948118533890809E-2"/>
      </top>
      <bottom/>
      <diagonal/>
    </border>
    <border>
      <left style="thin">
        <color theme="0" tint="-0.24994659260841701"/>
      </left>
      <right style="thin">
        <color theme="0" tint="-0.24994659260841701"/>
      </right>
      <top style="thin">
        <color theme="2" tint="-9.9948118533890809E-2"/>
      </top>
      <bottom/>
      <diagonal/>
    </border>
    <border>
      <left style="thin">
        <color theme="0" tint="-0.24994659260841701"/>
      </left>
      <right style="thin">
        <color theme="1"/>
      </right>
      <top style="thin">
        <color theme="2" tint="-9.9948118533890809E-2"/>
      </top>
      <bottom/>
      <diagonal/>
    </border>
    <border>
      <left style="thin">
        <color theme="1"/>
      </left>
      <right style="thin">
        <color auto="1"/>
      </right>
      <top style="thin">
        <color theme="2" tint="-9.9948118533890809E-2"/>
      </top>
      <bottom/>
      <diagonal/>
    </border>
    <border>
      <left style="thin">
        <color auto="1"/>
      </left>
      <right style="thin">
        <color theme="0" tint="-0.24994659260841701"/>
      </right>
      <top style="thin">
        <color auto="1"/>
      </top>
      <bottom style="thin">
        <color theme="2" tint="-9.9948118533890809E-2"/>
      </bottom>
      <diagonal/>
    </border>
    <border>
      <left style="thin">
        <color auto="1"/>
      </left>
      <right style="thin">
        <color theme="0" tint="-0.24994659260841701"/>
      </right>
      <top style="thin">
        <color theme="2" tint="-9.9948118533890809E-2"/>
      </top>
      <bottom style="thin">
        <color auto="1"/>
      </bottom>
      <diagonal/>
    </border>
    <border>
      <left style="thin">
        <color theme="1"/>
      </left>
      <right style="thin">
        <color auto="1"/>
      </right>
      <top style="thin">
        <color auto="1"/>
      </top>
      <bottom/>
      <diagonal/>
    </border>
    <border>
      <left style="thin">
        <color auto="1"/>
      </left>
      <right style="thin">
        <color theme="0" tint="-0.24994659260841701"/>
      </right>
      <top/>
      <bottom/>
      <diagonal/>
    </border>
    <border>
      <left/>
      <right/>
      <top style="thin">
        <color theme="0" tint="-0.14996795556505021"/>
      </top>
      <bottom style="thin">
        <color theme="0" tint="-0.14993743705557422"/>
      </bottom>
      <diagonal/>
    </border>
    <border>
      <left style="thin">
        <color theme="0" tint="-0.14996795556505021"/>
      </left>
      <right/>
      <top style="medium">
        <color indexed="64"/>
      </top>
      <bottom/>
      <diagonal/>
    </border>
    <border>
      <left style="thin">
        <color auto="1"/>
      </left>
      <right style="thin">
        <color theme="0" tint="-0.24994659260841701"/>
      </right>
      <top style="thin">
        <color indexed="64"/>
      </top>
      <bottom style="thin">
        <color theme="0" tint="-0.14996795556505021"/>
      </bottom>
      <diagonal/>
    </border>
    <border>
      <left style="thin">
        <color auto="1"/>
      </left>
      <right style="thin">
        <color auto="1"/>
      </right>
      <top style="thin">
        <color theme="2" tint="-9.9948118533890809E-2"/>
      </top>
      <bottom style="thin">
        <color theme="0" tint="-0.14996795556505021"/>
      </bottom>
      <diagonal/>
    </border>
    <border>
      <left style="thin">
        <color indexed="64"/>
      </left>
      <right style="thin">
        <color auto="1"/>
      </right>
      <top style="thin">
        <color theme="0" tint="-0.14996795556505021"/>
      </top>
      <bottom style="thin">
        <color theme="2" tint="-9.9948118533890809E-2"/>
      </bottom>
      <diagonal/>
    </border>
    <border>
      <left style="thin">
        <color auto="1"/>
      </left>
      <right style="thin">
        <color auto="1"/>
      </right>
      <top style="thin">
        <color theme="0" tint="-0.14996795556505021"/>
      </top>
      <bottom style="thin">
        <color theme="1"/>
      </bottom>
      <diagonal/>
    </border>
    <border>
      <left style="thin">
        <color theme="0" tint="-0.24994659260841701"/>
      </left>
      <right style="thin">
        <color theme="0" tint="-0.24994659260841701"/>
      </right>
      <top style="thin">
        <color theme="0" tint="-0.14996795556505021"/>
      </top>
      <bottom style="thin">
        <color theme="1"/>
      </bottom>
      <diagonal/>
    </border>
    <border>
      <left style="thin">
        <color theme="0" tint="-0.24994659260841701"/>
      </left>
      <right style="thin">
        <color theme="1"/>
      </right>
      <top style="thin">
        <color theme="0" tint="-0.14996795556505021"/>
      </top>
      <bottom style="thin">
        <color theme="1"/>
      </bottom>
      <diagonal/>
    </border>
    <border>
      <left style="thin">
        <color theme="0" tint="-0.24994659260841701"/>
      </left>
      <right style="thin">
        <color auto="1"/>
      </right>
      <top style="thin">
        <color theme="0" tint="-0.14996795556505021"/>
      </top>
      <bottom style="thin">
        <color theme="1"/>
      </bottom>
      <diagonal/>
    </border>
    <border>
      <left/>
      <right style="thin">
        <color theme="0" tint="-0.24994659260841701"/>
      </right>
      <top style="thin">
        <color theme="0" tint="-0.14996795556505021"/>
      </top>
      <bottom style="thin">
        <color theme="1"/>
      </bottom>
      <diagonal/>
    </border>
    <border>
      <left style="thin">
        <color theme="0" tint="-0.24994659260841701"/>
      </left>
      <right style="thin">
        <color theme="1"/>
      </right>
      <top style="thin">
        <color theme="0" tint="-0.14996795556505021"/>
      </top>
      <bottom/>
      <diagonal/>
    </border>
    <border>
      <left/>
      <right style="thin">
        <color auto="1"/>
      </right>
      <top style="thin">
        <color theme="0" tint="-0.14996795556505021"/>
      </top>
      <bottom style="thin">
        <color theme="0" tint="-0.24994659260841701"/>
      </bottom>
      <diagonal/>
    </border>
    <border>
      <left style="thin">
        <color auto="1"/>
      </left>
      <right style="thin">
        <color auto="1"/>
      </right>
      <top style="thin">
        <color theme="0" tint="-0.14996795556505021"/>
      </top>
      <bottom style="thin">
        <color theme="0" tint="-0.24994659260841701"/>
      </bottom>
      <diagonal/>
    </border>
  </borders>
  <cellStyleXfs count="17">
    <xf numFmtId="0" fontId="0" fillId="0" borderId="0"/>
    <xf numFmtId="164" fontId="2" fillId="0" borderId="0" applyFont="0" applyFill="0" applyBorder="0" applyAlignment="0" applyProtection="0"/>
    <xf numFmtId="0" fontId="20" fillId="0" borderId="0">
      <alignment vertical="center"/>
    </xf>
    <xf numFmtId="0" fontId="20" fillId="0" borderId="0">
      <alignment vertical="center"/>
    </xf>
    <xf numFmtId="0" fontId="2" fillId="0" borderId="0"/>
    <xf numFmtId="0" fontId="20" fillId="0" borderId="0"/>
    <xf numFmtId="0" fontId="28" fillId="0" borderId="0"/>
    <xf numFmtId="0" fontId="20" fillId="0" borderId="0"/>
    <xf numFmtId="164" fontId="2" fillId="0" borderId="0" applyFont="0" applyFill="0" applyBorder="0" applyAlignment="0" applyProtection="0"/>
    <xf numFmtId="0" fontId="28" fillId="0" borderId="0"/>
    <xf numFmtId="165" fontId="28" fillId="0" borderId="0" applyFont="0" applyFill="0" applyBorder="0" applyAlignment="0" applyProtection="0"/>
    <xf numFmtId="164" fontId="28" fillId="0" borderId="0" applyFont="0" applyFill="0" applyBorder="0" applyAlignment="0" applyProtection="0"/>
    <xf numFmtId="0" fontId="2" fillId="0" borderId="0"/>
    <xf numFmtId="0" fontId="28" fillId="0" borderId="0"/>
    <xf numFmtId="0" fontId="28" fillId="0" borderId="0"/>
    <xf numFmtId="9" fontId="2" fillId="0" borderId="0" applyFont="0" applyFill="0" applyBorder="0" applyAlignment="0" applyProtection="0"/>
    <xf numFmtId="0" fontId="2" fillId="0" borderId="0"/>
  </cellStyleXfs>
  <cellXfs count="1247">
    <xf numFmtId="0" fontId="0" fillId="0" borderId="0" xfId="0"/>
    <xf numFmtId="0" fontId="7" fillId="0" borderId="1" xfId="0" applyFont="1" applyBorder="1" applyAlignment="1">
      <alignment vertical="center"/>
    </xf>
    <xf numFmtId="0" fontId="7" fillId="0" borderId="2" xfId="0" applyFont="1" applyBorder="1" applyAlignment="1">
      <alignment vertical="center"/>
    </xf>
    <xf numFmtId="0" fontId="7" fillId="0" borderId="4" xfId="0" applyFont="1" applyBorder="1" applyAlignment="1">
      <alignment vertical="center"/>
    </xf>
    <xf numFmtId="0" fontId="7" fillId="0" borderId="0" xfId="0" applyFont="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9" fillId="0" borderId="0" xfId="0" applyFont="1" applyAlignment="1">
      <alignment horizontal="center" vertical="center"/>
    </xf>
    <xf numFmtId="0" fontId="10" fillId="0" borderId="0" xfId="0" applyFont="1" applyAlignment="1">
      <alignment horizontal="center" vertical="center"/>
    </xf>
    <xf numFmtId="0" fontId="7" fillId="0" borderId="0" xfId="0" applyFont="1" applyAlignment="1">
      <alignment horizontal="center" vertical="center"/>
    </xf>
    <xf numFmtId="0" fontId="0" fillId="0" borderId="2" xfId="0" applyBorder="1"/>
    <xf numFmtId="0" fontId="4" fillId="0" borderId="2" xfId="0" applyFont="1" applyBorder="1"/>
    <xf numFmtId="164" fontId="9" fillId="0" borderId="2" xfId="1" applyFont="1" applyBorder="1" applyAlignment="1">
      <alignment vertical="center"/>
    </xf>
    <xf numFmtId="0" fontId="4" fillId="0" borderId="0" xfId="0" applyFont="1"/>
    <xf numFmtId="0" fontId="11" fillId="0" borderId="0" xfId="0" applyFont="1"/>
    <xf numFmtId="0" fontId="0" fillId="0" borderId="12" xfId="0" applyBorder="1" applyAlignment="1">
      <alignment horizontal="center" vertical="center"/>
    </xf>
    <xf numFmtId="0" fontId="0" fillId="0" borderId="13" xfId="0" applyBorder="1" applyAlignment="1">
      <alignment horizontal="center" vertic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xf numFmtId="0" fontId="0" fillId="0" borderId="22" xfId="0" applyBorder="1"/>
    <xf numFmtId="0" fontId="12" fillId="0" borderId="7" xfId="0" applyFont="1" applyBorder="1" applyAlignment="1">
      <alignment horizontal="center" vertical="top"/>
    </xf>
    <xf numFmtId="0" fontId="3" fillId="5" borderId="23" xfId="0" applyFont="1" applyFill="1" applyBorder="1" applyAlignment="1">
      <alignment horizontal="center" vertical="center"/>
    </xf>
    <xf numFmtId="0" fontId="3" fillId="5" borderId="24" xfId="0" applyFont="1" applyFill="1" applyBorder="1" applyAlignment="1">
      <alignment horizontal="center" vertical="center"/>
    </xf>
    <xf numFmtId="0" fontId="3" fillId="5" borderId="24" xfId="0" applyFont="1" applyFill="1" applyBorder="1" applyAlignment="1">
      <alignment vertical="center"/>
    </xf>
    <xf numFmtId="0" fontId="6" fillId="5" borderId="26" xfId="0" applyFont="1" applyFill="1" applyBorder="1"/>
    <xf numFmtId="0" fontId="6" fillId="5" borderId="27" xfId="0" applyFont="1" applyFill="1" applyBorder="1"/>
    <xf numFmtId="0" fontId="0" fillId="0" borderId="28" xfId="0" applyBorder="1"/>
    <xf numFmtId="0" fontId="11" fillId="0" borderId="30" xfId="0" applyFont="1" applyBorder="1"/>
    <xf numFmtId="0" fontId="13" fillId="5" borderId="35" xfId="0" applyFont="1" applyFill="1" applyBorder="1"/>
    <xf numFmtId="0" fontId="13" fillId="5" borderId="36" xfId="0" applyFont="1" applyFill="1" applyBorder="1"/>
    <xf numFmtId="0" fontId="11" fillId="5" borderId="36" xfId="0" applyFont="1" applyFill="1" applyBorder="1"/>
    <xf numFmtId="0" fontId="0" fillId="0" borderId="37" xfId="0" applyBorder="1"/>
    <xf numFmtId="0" fontId="13" fillId="5" borderId="43" xfId="0" applyFont="1" applyFill="1" applyBorder="1"/>
    <xf numFmtId="0" fontId="13" fillId="5" borderId="44" xfId="0" applyFont="1" applyFill="1" applyBorder="1"/>
    <xf numFmtId="0" fontId="11" fillId="5" borderId="44" xfId="0" applyFont="1" applyFill="1" applyBorder="1"/>
    <xf numFmtId="0" fontId="0" fillId="0" borderId="45" xfId="0" applyBorder="1"/>
    <xf numFmtId="0" fontId="11" fillId="0" borderId="47" xfId="0" applyFont="1" applyBorder="1"/>
    <xf numFmtId="0" fontId="0" fillId="0" borderId="51" xfId="0" applyBorder="1"/>
    <xf numFmtId="0" fontId="0" fillId="0" borderId="57" xfId="0" applyBorder="1"/>
    <xf numFmtId="0" fontId="13" fillId="5" borderId="28" xfId="0" applyFont="1" applyFill="1" applyBorder="1"/>
    <xf numFmtId="0" fontId="6" fillId="5" borderId="43" xfId="0" applyFont="1" applyFill="1" applyBorder="1"/>
    <xf numFmtId="0" fontId="6" fillId="5" borderId="44" xfId="0" applyFont="1" applyFill="1" applyBorder="1"/>
    <xf numFmtId="0" fontId="6" fillId="5" borderId="64" xfId="0" applyFont="1" applyFill="1" applyBorder="1"/>
    <xf numFmtId="0" fontId="6" fillId="5" borderId="65" xfId="0" applyFont="1" applyFill="1" applyBorder="1"/>
    <xf numFmtId="0" fontId="0" fillId="0" borderId="66" xfId="0" applyBorder="1"/>
    <xf numFmtId="0" fontId="8" fillId="0" borderId="9" xfId="0" applyFont="1" applyBorder="1" applyAlignment="1">
      <alignment vertical="center"/>
    </xf>
    <xf numFmtId="0" fontId="16" fillId="0" borderId="8" xfId="0" applyFont="1" applyBorder="1" applyAlignment="1">
      <alignment vertical="center"/>
    </xf>
    <xf numFmtId="0" fontId="8" fillId="0" borderId="8" xfId="0" applyFont="1" applyBorder="1" applyAlignment="1">
      <alignment horizontal="center" vertical="center" textRotation="90"/>
    </xf>
    <xf numFmtId="0" fontId="18" fillId="0" borderId="9" xfId="0" applyFont="1" applyBorder="1" applyAlignment="1">
      <alignment horizontal="center" vertical="center"/>
    </xf>
    <xf numFmtId="0" fontId="19" fillId="0" borderId="9" xfId="0" applyFont="1" applyBorder="1" applyAlignment="1">
      <alignment horizontal="center" vertical="center"/>
    </xf>
    <xf numFmtId="0" fontId="18" fillId="0" borderId="10" xfId="0" applyFont="1" applyBorder="1" applyAlignment="1">
      <alignment horizontal="center" vertical="center"/>
    </xf>
    <xf numFmtId="0" fontId="18" fillId="12" borderId="80" xfId="0" applyFont="1" applyFill="1" applyBorder="1" applyAlignment="1">
      <alignment horizontal="center" vertical="center" textRotation="90"/>
    </xf>
    <xf numFmtId="0" fontId="18" fillId="0" borderId="81" xfId="0" applyFont="1" applyBorder="1" applyAlignment="1">
      <alignment horizontal="center" textRotation="90"/>
    </xf>
    <xf numFmtId="0" fontId="18" fillId="12" borderId="81" xfId="0" applyFont="1" applyFill="1" applyBorder="1" applyAlignment="1">
      <alignment horizontal="center" vertical="center" textRotation="90"/>
    </xf>
    <xf numFmtId="0" fontId="18" fillId="0" borderId="82" xfId="0" applyFont="1" applyBorder="1" applyAlignment="1">
      <alignment horizontal="center" textRotation="90"/>
    </xf>
    <xf numFmtId="0" fontId="18" fillId="0" borderId="80" xfId="0" applyFont="1" applyBorder="1" applyAlignment="1">
      <alignment horizontal="center" textRotation="90"/>
    </xf>
    <xf numFmtId="0" fontId="18" fillId="12" borderId="86" xfId="0" applyFont="1" applyFill="1" applyBorder="1" applyAlignment="1">
      <alignment horizontal="center" vertical="center" textRotation="90"/>
    </xf>
    <xf numFmtId="0" fontId="18" fillId="0" borderId="39" xfId="0" applyFont="1" applyBorder="1" applyAlignment="1">
      <alignment horizontal="center" vertical="center" textRotation="90"/>
    </xf>
    <xf numFmtId="0" fontId="18" fillId="12" borderId="39" xfId="0" applyFont="1" applyFill="1" applyBorder="1" applyAlignment="1">
      <alignment horizontal="center" vertical="center" textRotation="90"/>
    </xf>
    <xf numFmtId="0" fontId="18" fillId="0" borderId="87" xfId="0" applyFont="1" applyBorder="1" applyAlignment="1">
      <alignment horizontal="center" vertical="center" textRotation="90"/>
    </xf>
    <xf numFmtId="0" fontId="18" fillId="0" borderId="86" xfId="0" applyFont="1" applyBorder="1" applyAlignment="1">
      <alignment horizontal="center" vertical="center" textRotation="90"/>
    </xf>
    <xf numFmtId="0" fontId="8" fillId="12" borderId="1" xfId="0" applyFont="1" applyFill="1" applyBorder="1" applyAlignment="1">
      <alignment horizontal="left" vertical="center"/>
    </xf>
    <xf numFmtId="0" fontId="8" fillId="12" borderId="2" xfId="0" applyFont="1" applyFill="1" applyBorder="1" applyAlignment="1">
      <alignment horizontal="center" vertical="center"/>
    </xf>
    <xf numFmtId="0" fontId="16" fillId="12" borderId="2" xfId="0" applyFont="1" applyFill="1" applyBorder="1" applyAlignment="1">
      <alignment horizontal="center" vertical="center" wrapText="1"/>
    </xf>
    <xf numFmtId="0" fontId="18" fillId="12" borderId="2" xfId="0" applyFont="1" applyFill="1" applyBorder="1" applyAlignment="1">
      <alignment horizontal="center" vertical="center"/>
    </xf>
    <xf numFmtId="0" fontId="18" fillId="12" borderId="3" xfId="0" applyFont="1" applyFill="1" applyBorder="1" applyAlignment="1">
      <alignment horizontal="center" vertical="center"/>
    </xf>
    <xf numFmtId="0" fontId="8" fillId="0" borderId="2" xfId="0" applyFont="1" applyBorder="1" applyAlignment="1">
      <alignment vertical="center"/>
    </xf>
    <xf numFmtId="0" fontId="11" fillId="0" borderId="29" xfId="0" applyFont="1" applyBorder="1"/>
    <xf numFmtId="0" fontId="5" fillId="0" borderId="115" xfId="0" applyFont="1" applyBorder="1" applyAlignment="1">
      <alignment horizontal="center" textRotation="90"/>
    </xf>
    <xf numFmtId="0" fontId="12" fillId="0" borderId="116" xfId="0" applyFont="1" applyBorder="1" applyAlignment="1">
      <alignment horizontal="center" textRotation="90"/>
    </xf>
    <xf numFmtId="0" fontId="5" fillId="0" borderId="116" xfId="0" applyFont="1" applyBorder="1" applyAlignment="1">
      <alignment horizontal="center" textRotation="90"/>
    </xf>
    <xf numFmtId="0" fontId="5" fillId="0" borderId="117" xfId="0" applyFont="1" applyBorder="1" applyAlignment="1">
      <alignment horizontal="center" textRotation="90"/>
    </xf>
    <xf numFmtId="0" fontId="5" fillId="0" borderId="118" xfId="0" applyFont="1" applyBorder="1" applyAlignment="1">
      <alignment horizontal="center" textRotation="90"/>
    </xf>
    <xf numFmtId="0" fontId="5" fillId="0" borderId="119" xfId="0" applyFont="1" applyBorder="1" applyAlignment="1">
      <alignment horizontal="center" textRotation="90"/>
    </xf>
    <xf numFmtId="0" fontId="5" fillId="0" borderId="120" xfId="0" applyFont="1" applyBorder="1" applyAlignment="1">
      <alignment horizontal="center" textRotation="90"/>
    </xf>
    <xf numFmtId="0" fontId="5" fillId="0" borderId="106" xfId="0" applyFont="1" applyBorder="1" applyAlignment="1">
      <alignment horizontal="center" vertical="center"/>
    </xf>
    <xf numFmtId="0" fontId="5" fillId="0" borderId="121" xfId="0" applyFont="1" applyBorder="1" applyAlignment="1">
      <alignment horizontal="center" vertical="center"/>
    </xf>
    <xf numFmtId="0" fontId="5" fillId="0" borderId="122" xfId="0" applyFont="1" applyBorder="1" applyAlignment="1">
      <alignment horizontal="center" vertical="center"/>
    </xf>
    <xf numFmtId="0" fontId="5" fillId="0" borderId="123" xfId="0" applyFont="1" applyBorder="1" applyAlignment="1">
      <alignment horizontal="center" vertical="center"/>
    </xf>
    <xf numFmtId="0" fontId="5" fillId="0" borderId="124" xfId="0" applyFont="1" applyBorder="1" applyAlignment="1">
      <alignment horizontal="center" vertical="center"/>
    </xf>
    <xf numFmtId="0" fontId="25" fillId="3" borderId="7" xfId="0" applyFont="1" applyFill="1" applyBorder="1" applyAlignment="1">
      <alignment vertical="center"/>
    </xf>
    <xf numFmtId="0" fontId="8" fillId="4" borderId="7" xfId="0" applyFont="1" applyFill="1" applyBorder="1" applyAlignment="1">
      <alignment vertical="center"/>
    </xf>
    <xf numFmtId="0" fontId="25" fillId="11" borderId="7" xfId="0" applyFont="1" applyFill="1" applyBorder="1" applyAlignment="1">
      <alignment vertical="center"/>
    </xf>
    <xf numFmtId="0" fontId="8" fillId="0" borderId="0" xfId="0" applyFont="1" applyBorder="1" applyAlignment="1">
      <alignment vertical="center"/>
    </xf>
    <xf numFmtId="0" fontId="17" fillId="12" borderId="111" xfId="0" applyFont="1" applyFill="1" applyBorder="1" applyAlignment="1">
      <alignment horizontal="center" vertical="center"/>
    </xf>
    <xf numFmtId="0" fontId="17" fillId="0" borderId="59" xfId="0" applyFont="1" applyBorder="1" applyAlignment="1">
      <alignment horizontal="center" vertical="center"/>
    </xf>
    <xf numFmtId="0" fontId="17" fillId="0" borderId="112" xfId="0" applyFont="1" applyBorder="1" applyAlignment="1">
      <alignment horizontal="center" vertical="center"/>
    </xf>
    <xf numFmtId="0" fontId="17" fillId="0" borderId="126" xfId="0" applyFont="1" applyBorder="1" applyAlignment="1">
      <alignment horizontal="center" vertical="center"/>
    </xf>
    <xf numFmtId="0" fontId="17" fillId="0" borderId="111" xfId="0" applyFont="1" applyBorder="1" applyAlignment="1">
      <alignment horizontal="center" vertical="center"/>
    </xf>
    <xf numFmtId="0" fontId="17" fillId="12" borderId="130" xfId="0" applyFont="1" applyFill="1" applyBorder="1" applyAlignment="1">
      <alignment horizontal="center" vertical="center"/>
    </xf>
    <xf numFmtId="0" fontId="5" fillId="0" borderId="135" xfId="0" applyFont="1" applyBorder="1" applyAlignment="1">
      <alignment horizontal="center" vertical="center"/>
    </xf>
    <xf numFmtId="0" fontId="5" fillId="0" borderId="136" xfId="0" applyFont="1" applyBorder="1" applyAlignment="1">
      <alignment horizontal="center" textRotation="90"/>
    </xf>
    <xf numFmtId="0" fontId="17" fillId="12" borderId="137" xfId="0" applyFont="1" applyFill="1" applyBorder="1" applyAlignment="1">
      <alignment horizontal="center" vertical="center"/>
    </xf>
    <xf numFmtId="0" fontId="17" fillId="12" borderId="141" xfId="0" applyFont="1" applyFill="1" applyBorder="1" applyAlignment="1">
      <alignment horizontal="center" vertical="center"/>
    </xf>
    <xf numFmtId="0" fontId="18" fillId="12" borderId="1" xfId="0" applyFont="1" applyFill="1" applyBorder="1" applyAlignment="1">
      <alignment horizontal="center" vertical="center"/>
    </xf>
    <xf numFmtId="0" fontId="0" fillId="0" borderId="84" xfId="0" applyBorder="1"/>
    <xf numFmtId="0" fontId="17" fillId="12" borderId="38" xfId="0" applyFont="1" applyFill="1" applyBorder="1" applyAlignment="1">
      <alignment horizontal="center" vertical="center"/>
    </xf>
    <xf numFmtId="0" fontId="17" fillId="12" borderId="151" xfId="0" applyFont="1" applyFill="1" applyBorder="1" applyAlignment="1">
      <alignment horizontal="center" vertical="center"/>
    </xf>
    <xf numFmtId="0" fontId="5" fillId="0" borderId="146" xfId="0" applyFont="1" applyBorder="1" applyAlignment="1">
      <alignment horizontal="center" textRotation="90"/>
    </xf>
    <xf numFmtId="0" fontId="11" fillId="0" borderId="101" xfId="0" applyFont="1" applyBorder="1"/>
    <xf numFmtId="0" fontId="11" fillId="0" borderId="157" xfId="0" applyFont="1" applyBorder="1"/>
    <xf numFmtId="0" fontId="17" fillId="0" borderId="30" xfId="0" applyFont="1" applyFill="1" applyBorder="1" applyAlignment="1">
      <alignment horizontal="center" vertical="center"/>
    </xf>
    <xf numFmtId="0" fontId="0" fillId="0" borderId="0" xfId="0"/>
    <xf numFmtId="0" fontId="17" fillId="12" borderId="102" xfId="0" applyFont="1" applyFill="1" applyBorder="1" applyAlignment="1">
      <alignment horizontal="center" vertical="center"/>
    </xf>
    <xf numFmtId="0" fontId="17" fillId="0" borderId="105" xfId="0" applyFont="1" applyFill="1" applyBorder="1" applyAlignment="1">
      <alignment horizontal="center" vertical="center"/>
    </xf>
    <xf numFmtId="0" fontId="17" fillId="0" borderId="103" xfId="0" applyFont="1" applyFill="1" applyBorder="1" applyAlignment="1">
      <alignment horizontal="center" vertical="center"/>
    </xf>
    <xf numFmtId="0" fontId="12" fillId="0" borderId="12" xfId="0" applyFont="1" applyBorder="1" applyAlignment="1">
      <alignment horizontal="center" vertical="center"/>
    </xf>
    <xf numFmtId="0" fontId="0" fillId="0" borderId="35" xfId="0" applyBorder="1"/>
    <xf numFmtId="0" fontId="0" fillId="0" borderId="28" xfId="0" applyFill="1" applyBorder="1"/>
    <xf numFmtId="0" fontId="0" fillId="0" borderId="163" xfId="0" applyBorder="1"/>
    <xf numFmtId="0" fontId="11" fillId="0" borderId="30" xfId="0" applyFont="1" applyFill="1" applyBorder="1"/>
    <xf numFmtId="0" fontId="3" fillId="5" borderId="25" xfId="0" applyFont="1" applyFill="1" applyBorder="1" applyAlignment="1">
      <alignment vertical="center"/>
    </xf>
    <xf numFmtId="0" fontId="11" fillId="0" borderId="48" xfId="0" applyFont="1" applyBorder="1"/>
    <xf numFmtId="0" fontId="5" fillId="0" borderId="12" xfId="0" applyFont="1" applyBorder="1" applyAlignment="1">
      <alignment horizontal="center" vertical="center"/>
    </xf>
    <xf numFmtId="0" fontId="5" fillId="0" borderId="21" xfId="0" applyFont="1" applyBorder="1" applyAlignment="1">
      <alignment horizontal="center" textRotation="90"/>
    </xf>
    <xf numFmtId="0" fontId="5" fillId="0" borderId="115" xfId="0" applyFont="1" applyFill="1" applyBorder="1" applyAlignment="1">
      <alignment horizontal="center" textRotation="90"/>
    </xf>
    <xf numFmtId="0" fontId="11" fillId="0" borderId="31" xfId="0" applyFont="1" applyBorder="1"/>
    <xf numFmtId="0" fontId="11" fillId="0" borderId="31" xfId="0" applyFont="1" applyFill="1" applyBorder="1"/>
    <xf numFmtId="0" fontId="11" fillId="0" borderId="164" xfId="0" applyFont="1" applyBorder="1"/>
    <xf numFmtId="0" fontId="11" fillId="0" borderId="29" xfId="0" applyFont="1" applyFill="1" applyBorder="1"/>
    <xf numFmtId="0" fontId="11" fillId="0" borderId="46" xfId="0" applyFont="1" applyBorder="1"/>
    <xf numFmtId="0" fontId="11" fillId="0" borderId="107" xfId="0" applyFont="1" applyBorder="1"/>
    <xf numFmtId="0" fontId="0" fillId="0" borderId="0" xfId="0" applyAlignment="1">
      <alignment horizontal="center"/>
    </xf>
    <xf numFmtId="0" fontId="5" fillId="0" borderId="178" xfId="0" applyFont="1" applyBorder="1" applyAlignment="1">
      <alignment horizontal="center" textRotation="90"/>
    </xf>
    <xf numFmtId="0" fontId="0" fillId="0" borderId="99" xfId="0" applyBorder="1"/>
    <xf numFmtId="0" fontId="11" fillId="0" borderId="140" xfId="0" applyFont="1" applyBorder="1"/>
    <xf numFmtId="0" fontId="5" fillId="0" borderId="106" xfId="0" applyFont="1" applyBorder="1" applyAlignment="1">
      <alignment vertical="center"/>
    </xf>
    <xf numFmtId="0" fontId="11" fillId="0" borderId="50" xfId="0" applyFont="1" applyBorder="1"/>
    <xf numFmtId="0" fontId="11" fillId="0" borderId="207" xfId="0" applyFont="1" applyBorder="1"/>
    <xf numFmtId="0" fontId="11" fillId="0" borderId="198" xfId="0" applyFont="1" applyBorder="1"/>
    <xf numFmtId="0" fontId="11" fillId="0" borderId="166" xfId="0" applyFont="1" applyBorder="1"/>
    <xf numFmtId="0" fontId="11" fillId="0" borderId="180" xfId="0" applyFont="1" applyBorder="1"/>
    <xf numFmtId="0" fontId="11" fillId="0" borderId="47" xfId="0" applyFont="1" applyFill="1" applyBorder="1"/>
    <xf numFmtId="0" fontId="11" fillId="13" borderId="47" xfId="0" applyFont="1" applyFill="1" applyBorder="1"/>
    <xf numFmtId="0" fontId="11" fillId="0" borderId="36" xfId="0" applyFont="1" applyFill="1" applyBorder="1"/>
    <xf numFmtId="0" fontId="11" fillId="0" borderId="39" xfId="0" applyFont="1" applyFill="1" applyBorder="1"/>
    <xf numFmtId="0" fontId="11" fillId="0" borderId="48" xfId="0" applyFont="1" applyFill="1" applyBorder="1"/>
    <xf numFmtId="0" fontId="11" fillId="0" borderId="40" xfId="0" applyFont="1" applyFill="1" applyBorder="1"/>
    <xf numFmtId="0" fontId="11" fillId="0" borderId="46" xfId="0" applyFont="1" applyFill="1" applyBorder="1"/>
    <xf numFmtId="0" fontId="11" fillId="0" borderId="35" xfId="0" applyFont="1" applyBorder="1"/>
    <xf numFmtId="0" fontId="11" fillId="0" borderId="38" xfId="0" applyFont="1" applyFill="1" applyBorder="1"/>
    <xf numFmtId="0" fontId="11" fillId="0" borderId="33" xfId="0" applyFont="1" applyBorder="1"/>
    <xf numFmtId="0" fontId="11" fillId="0" borderId="68" xfId="0" applyFont="1" applyFill="1" applyBorder="1"/>
    <xf numFmtId="0" fontId="11" fillId="13" borderId="30" xfId="0" applyFont="1" applyFill="1" applyBorder="1"/>
    <xf numFmtId="0" fontId="11" fillId="0" borderId="59" xfId="0" applyFont="1" applyFill="1" applyBorder="1"/>
    <xf numFmtId="0" fontId="11" fillId="0" borderId="53" xfId="0" applyFont="1" applyFill="1" applyBorder="1"/>
    <xf numFmtId="0" fontId="11" fillId="0" borderId="157" xfId="0" applyFont="1" applyFill="1" applyBorder="1"/>
    <xf numFmtId="0" fontId="11" fillId="0" borderId="175" xfId="0" applyFont="1" applyFill="1" applyBorder="1"/>
    <xf numFmtId="0" fontId="11" fillId="0" borderId="204" xfId="0" applyFont="1" applyFill="1" applyBorder="1"/>
    <xf numFmtId="0" fontId="11" fillId="0" borderId="54" xfId="0" applyFont="1" applyFill="1" applyBorder="1"/>
    <xf numFmtId="0" fontId="11" fillId="0" borderId="225" xfId="0" applyFont="1" applyFill="1" applyBorder="1"/>
    <xf numFmtId="0" fontId="11" fillId="0" borderId="177" xfId="0" applyFont="1" applyFill="1" applyBorder="1"/>
    <xf numFmtId="0" fontId="11" fillId="0" borderId="52" xfId="0" applyFont="1" applyFill="1" applyBorder="1"/>
    <xf numFmtId="0" fontId="11" fillId="0" borderId="228" xfId="0" applyFont="1" applyFill="1" applyBorder="1"/>
    <xf numFmtId="0" fontId="11" fillId="0" borderId="227" xfId="0" applyFont="1" applyFill="1" applyBorder="1"/>
    <xf numFmtId="0" fontId="11" fillId="0" borderId="102" xfId="0" applyFont="1" applyBorder="1"/>
    <xf numFmtId="0" fontId="11" fillId="0" borderId="34" xfId="0" applyFont="1" applyBorder="1"/>
    <xf numFmtId="0" fontId="11" fillId="0" borderId="193" xfId="0" applyFont="1" applyBorder="1"/>
    <xf numFmtId="0" fontId="11" fillId="0" borderId="104" xfId="0" applyFont="1" applyBorder="1"/>
    <xf numFmtId="0" fontId="11" fillId="0" borderId="34" xfId="0" applyFont="1" applyFill="1" applyBorder="1"/>
    <xf numFmtId="0" fontId="11" fillId="0" borderId="104" xfId="0" applyFont="1" applyFill="1" applyBorder="1"/>
    <xf numFmtId="0" fontId="11" fillId="0" borderId="211" xfId="0" applyFont="1" applyFill="1" applyBorder="1"/>
    <xf numFmtId="0" fontId="11" fillId="5" borderId="171" xfId="0" applyFont="1" applyFill="1" applyBorder="1"/>
    <xf numFmtId="0" fontId="11" fillId="0" borderId="212" xfId="0" applyFont="1" applyFill="1" applyBorder="1"/>
    <xf numFmtId="0" fontId="11" fillId="0" borderId="132" xfId="0" applyFont="1" applyFill="1" applyBorder="1"/>
    <xf numFmtId="0" fontId="11" fillId="5" borderId="172" xfId="0" applyFont="1" applyFill="1" applyBorder="1"/>
    <xf numFmtId="0" fontId="11" fillId="0" borderId="49" xfId="0" applyFont="1" applyBorder="1"/>
    <xf numFmtId="0" fontId="11" fillId="0" borderId="188" xfId="0" applyFont="1" applyBorder="1"/>
    <xf numFmtId="0" fontId="11" fillId="0" borderId="184" xfId="0" applyFont="1" applyBorder="1"/>
    <xf numFmtId="0" fontId="11" fillId="0" borderId="188" xfId="0" applyFont="1" applyFill="1" applyBorder="1"/>
    <xf numFmtId="0" fontId="11" fillId="0" borderId="196" xfId="0" applyFont="1" applyBorder="1"/>
    <xf numFmtId="0" fontId="11" fillId="0" borderId="163" xfId="0" applyFont="1" applyBorder="1"/>
    <xf numFmtId="0" fontId="11" fillId="0" borderId="186" xfId="0" applyFont="1" applyBorder="1"/>
    <xf numFmtId="0" fontId="11" fillId="0" borderId="174" xfId="0" applyFont="1" applyBorder="1"/>
    <xf numFmtId="0" fontId="11" fillId="0" borderId="211" xfId="0" applyFont="1" applyBorder="1"/>
    <xf numFmtId="0" fontId="11" fillId="0" borderId="100" xfId="0" applyFont="1" applyBorder="1"/>
    <xf numFmtId="0" fontId="11" fillId="0" borderId="108" xfId="0" applyFont="1" applyBorder="1"/>
    <xf numFmtId="0" fontId="11" fillId="0" borderId="201" xfId="0" applyFont="1" applyBorder="1"/>
    <xf numFmtId="0" fontId="11" fillId="0" borderId="202" xfId="0" applyFont="1" applyBorder="1"/>
    <xf numFmtId="0" fontId="11" fillId="0" borderId="203" xfId="0" applyFont="1" applyBorder="1"/>
    <xf numFmtId="0" fontId="11" fillId="0" borderId="215" xfId="0" applyFont="1" applyBorder="1"/>
    <xf numFmtId="0" fontId="11" fillId="5" borderId="65" xfId="0" applyFont="1" applyFill="1" applyBorder="1"/>
    <xf numFmtId="0" fontId="11" fillId="5" borderId="173" xfId="0" applyFont="1" applyFill="1" applyBorder="1"/>
    <xf numFmtId="0" fontId="11" fillId="5" borderId="64" xfId="0" applyFont="1" applyFill="1" applyBorder="1"/>
    <xf numFmtId="0" fontId="11" fillId="5" borderId="213" xfId="0" applyFont="1" applyFill="1" applyBorder="1"/>
    <xf numFmtId="0" fontId="11" fillId="0" borderId="231" xfId="0" applyFont="1" applyBorder="1"/>
    <xf numFmtId="0" fontId="11" fillId="0" borderId="232" xfId="0" applyFont="1" applyBorder="1"/>
    <xf numFmtId="0" fontId="11" fillId="0" borderId="213" xfId="0" applyFont="1" applyBorder="1"/>
    <xf numFmtId="0" fontId="11" fillId="5" borderId="190" xfId="0" applyFont="1" applyFill="1" applyBorder="1"/>
    <xf numFmtId="0" fontId="11" fillId="0" borderId="125" xfId="0" applyFont="1" applyFill="1" applyBorder="1"/>
    <xf numFmtId="0" fontId="11" fillId="0" borderId="60" xfId="0" applyFont="1" applyFill="1" applyBorder="1"/>
    <xf numFmtId="0" fontId="11" fillId="0" borderId="35" xfId="0" applyFont="1" applyFill="1" applyBorder="1"/>
    <xf numFmtId="0" fontId="11" fillId="0" borderId="180" xfId="0" applyFont="1" applyFill="1" applyBorder="1"/>
    <xf numFmtId="0" fontId="11" fillId="0" borderId="102" xfId="0" applyFont="1" applyFill="1" applyBorder="1"/>
    <xf numFmtId="0" fontId="11" fillId="0" borderId="32" xfId="0" applyFont="1" applyFill="1" applyBorder="1"/>
    <xf numFmtId="0" fontId="11" fillId="0" borderId="33" xfId="0" applyFont="1" applyFill="1" applyBorder="1"/>
    <xf numFmtId="0" fontId="11" fillId="0" borderId="193" xfId="0" applyFont="1" applyFill="1" applyBorder="1"/>
    <xf numFmtId="0" fontId="11" fillId="0" borderId="192" xfId="0" applyFont="1" applyFill="1" applyBorder="1"/>
    <xf numFmtId="0" fontId="11" fillId="0" borderId="208" xfId="0" applyFont="1" applyFill="1" applyBorder="1"/>
    <xf numFmtId="0" fontId="11" fillId="0" borderId="42" xfId="0" applyFont="1" applyFill="1" applyBorder="1"/>
    <xf numFmtId="0" fontId="11" fillId="0" borderId="198" xfId="0" applyFont="1" applyFill="1" applyBorder="1"/>
    <xf numFmtId="0" fontId="11" fillId="0" borderId="213" xfId="0" applyFont="1" applyFill="1" applyBorder="1"/>
    <xf numFmtId="0" fontId="11" fillId="0" borderId="166" xfId="0" applyFont="1" applyFill="1" applyBorder="1"/>
    <xf numFmtId="0" fontId="11" fillId="0" borderId="49" xfId="0" applyFont="1" applyFill="1" applyBorder="1"/>
    <xf numFmtId="0" fontId="11" fillId="0" borderId="50" xfId="0" applyFont="1" applyFill="1" applyBorder="1"/>
    <xf numFmtId="0" fontId="11" fillId="0" borderId="184" xfId="0" applyFont="1" applyFill="1" applyBorder="1"/>
    <xf numFmtId="0" fontId="11" fillId="0" borderId="206" xfId="0" applyFont="1" applyFill="1" applyBorder="1"/>
    <xf numFmtId="0" fontId="11" fillId="0" borderId="196" xfId="0" applyFont="1" applyFill="1" applyBorder="1"/>
    <xf numFmtId="0" fontId="11" fillId="0" borderId="185" xfId="0" applyFont="1" applyFill="1" applyBorder="1"/>
    <xf numFmtId="0" fontId="11" fillId="0" borderId="167" xfId="0" applyFont="1" applyFill="1" applyBorder="1"/>
    <xf numFmtId="0" fontId="11" fillId="0" borderId="199" xfId="0" applyFont="1" applyFill="1" applyBorder="1"/>
    <xf numFmtId="0" fontId="11" fillId="0" borderId="214" xfId="0" applyFont="1" applyFill="1" applyBorder="1"/>
    <xf numFmtId="0" fontId="11" fillId="0" borderId="55" xfId="0" applyFont="1" applyFill="1" applyBorder="1"/>
    <xf numFmtId="0" fontId="11" fillId="0" borderId="56" xfId="0" applyFont="1" applyFill="1" applyBorder="1"/>
    <xf numFmtId="0" fontId="11" fillId="0" borderId="194" xfId="0" applyFont="1" applyFill="1" applyBorder="1"/>
    <xf numFmtId="0" fontId="11" fillId="0" borderId="58" xfId="0" applyFont="1" applyFill="1" applyBorder="1"/>
    <xf numFmtId="0" fontId="11" fillId="0" borderId="108" xfId="0" applyFont="1" applyFill="1" applyBorder="1"/>
    <xf numFmtId="0" fontId="11" fillId="0" borderId="101" xfId="0" applyFont="1" applyFill="1" applyBorder="1"/>
    <xf numFmtId="0" fontId="11" fillId="0" borderId="174" xfId="0" applyFont="1" applyFill="1" applyBorder="1"/>
    <xf numFmtId="0" fontId="11" fillId="0" borderId="219" xfId="0" applyFont="1" applyFill="1" applyBorder="1"/>
    <xf numFmtId="0" fontId="11" fillId="0" borderId="215" xfId="0" applyFont="1" applyFill="1" applyBorder="1"/>
    <xf numFmtId="0" fontId="11" fillId="0" borderId="140" xfId="0" applyFont="1" applyFill="1" applyBorder="1"/>
    <xf numFmtId="0" fontId="11" fillId="0" borderId="165" xfId="0" applyFont="1" applyFill="1" applyBorder="1"/>
    <xf numFmtId="0" fontId="11" fillId="0" borderId="181" xfId="0" applyFont="1" applyFill="1" applyBorder="1"/>
    <xf numFmtId="0" fontId="11" fillId="0" borderId="179" xfId="0" applyFont="1" applyFill="1" applyBorder="1"/>
    <xf numFmtId="0" fontId="11" fillId="0" borderId="127" xfId="0" applyFont="1" applyFill="1" applyBorder="1"/>
    <xf numFmtId="0" fontId="11" fillId="0" borderId="131" xfId="0" applyFont="1" applyFill="1" applyBorder="1"/>
    <xf numFmtId="0" fontId="11" fillId="0" borderId="176" xfId="0" applyFont="1" applyFill="1" applyBorder="1"/>
    <xf numFmtId="0" fontId="11" fillId="0" borderId="41" xfId="0" applyFont="1" applyFill="1" applyBorder="1"/>
    <xf numFmtId="0" fontId="11" fillId="0" borderId="189" xfId="0" applyFont="1" applyFill="1" applyBorder="1"/>
    <xf numFmtId="0" fontId="0" fillId="0" borderId="64" xfId="0" applyFill="1" applyBorder="1"/>
    <xf numFmtId="0" fontId="11" fillId="0" borderId="210" xfId="0" applyFont="1" applyFill="1" applyBorder="1"/>
    <xf numFmtId="0" fontId="11" fillId="0" borderId="209" xfId="0" applyFont="1" applyFill="1" applyBorder="1"/>
    <xf numFmtId="0" fontId="11" fillId="0" borderId="64" xfId="0" applyFont="1" applyFill="1" applyBorder="1"/>
    <xf numFmtId="0" fontId="11" fillId="0" borderId="191" xfId="0" applyFont="1" applyFill="1" applyBorder="1"/>
    <xf numFmtId="0" fontId="11" fillId="0" borderId="138" xfId="0" applyFont="1" applyFill="1" applyBorder="1"/>
    <xf numFmtId="0" fontId="11" fillId="0" borderId="164" xfId="0" applyFont="1" applyFill="1" applyBorder="1"/>
    <xf numFmtId="0" fontId="11" fillId="0" borderId="168" xfId="0" applyFont="1" applyFill="1" applyBorder="1"/>
    <xf numFmtId="0" fontId="11" fillId="0" borderId="187" xfId="0" applyFont="1" applyFill="1" applyBorder="1"/>
    <xf numFmtId="0" fontId="11" fillId="0" borderId="111" xfId="0" applyFont="1" applyFill="1" applyBorder="1"/>
    <xf numFmtId="0" fontId="11" fillId="0" borderId="61" xfId="0" applyFont="1" applyFill="1" applyBorder="1"/>
    <xf numFmtId="0" fontId="11" fillId="0" borderId="62" xfId="0" applyFont="1" applyFill="1" applyBorder="1"/>
    <xf numFmtId="0" fontId="11" fillId="0" borderId="195" xfId="0" applyFont="1" applyFill="1" applyBorder="1"/>
    <xf numFmtId="0" fontId="11" fillId="0" borderId="161" xfId="0" applyFont="1" applyFill="1" applyBorder="1"/>
    <xf numFmtId="0" fontId="11" fillId="0" borderId="128" xfId="0" applyFont="1" applyFill="1" applyBorder="1"/>
    <xf numFmtId="0" fontId="11" fillId="0" borderId="216" xfId="0" applyFont="1" applyFill="1" applyBorder="1"/>
    <xf numFmtId="0" fontId="11" fillId="0" borderId="19" xfId="0" applyFont="1" applyFill="1" applyBorder="1"/>
    <xf numFmtId="0" fontId="11" fillId="0" borderId="183" xfId="0" applyFont="1" applyFill="1" applyBorder="1"/>
    <xf numFmtId="0" fontId="11" fillId="0" borderId="182" xfId="0" applyFont="1" applyFill="1" applyBorder="1"/>
    <xf numFmtId="0" fontId="11" fillId="0" borderId="169" xfId="0" applyFont="1" applyFill="1" applyBorder="1"/>
    <xf numFmtId="0" fontId="11" fillId="0" borderId="69" xfId="0" applyFont="1" applyFill="1" applyBorder="1"/>
    <xf numFmtId="0" fontId="11" fillId="0" borderId="67" xfId="0" applyFont="1" applyFill="1" applyBorder="1"/>
    <xf numFmtId="0" fontId="11" fillId="0" borderId="200" xfId="0" applyFont="1" applyFill="1" applyBorder="1"/>
    <xf numFmtId="0" fontId="11" fillId="0" borderId="70" xfId="0" applyFont="1" applyFill="1" applyBorder="1"/>
    <xf numFmtId="0" fontId="11" fillId="0" borderId="63" xfId="0" applyFont="1" applyFill="1" applyBorder="1"/>
    <xf numFmtId="0" fontId="11" fillId="0" borderId="197" xfId="0" applyFont="1" applyFill="1" applyBorder="1"/>
    <xf numFmtId="0" fontId="11" fillId="0" borderId="162" xfId="0" applyFont="1" applyFill="1" applyBorder="1"/>
    <xf numFmtId="0" fontId="11" fillId="0" borderId="163" xfId="0" applyFont="1" applyFill="1" applyBorder="1"/>
    <xf numFmtId="0" fontId="11" fillId="0" borderId="186" xfId="0" applyFont="1" applyFill="1" applyBorder="1"/>
    <xf numFmtId="0" fontId="11" fillId="0" borderId="224" xfId="0" applyFont="1" applyFill="1" applyBorder="1"/>
    <xf numFmtId="0" fontId="11" fillId="0" borderId="221" xfId="0" applyFont="1" applyFill="1" applyBorder="1"/>
    <xf numFmtId="0" fontId="11" fillId="0" borderId="222" xfId="0" applyFont="1" applyFill="1" applyBorder="1"/>
    <xf numFmtId="0" fontId="11" fillId="0" borderId="226" xfId="0" applyFont="1" applyFill="1" applyBorder="1"/>
    <xf numFmtId="0" fontId="11" fillId="0" borderId="229" xfId="0" applyFont="1" applyFill="1" applyBorder="1"/>
    <xf numFmtId="0" fontId="11" fillId="0" borderId="223" xfId="0" applyFont="1" applyFill="1" applyBorder="1"/>
    <xf numFmtId="0" fontId="11" fillId="0" borderId="230" xfId="0" applyFont="1" applyFill="1" applyBorder="1"/>
    <xf numFmtId="0" fontId="11" fillId="0" borderId="220" xfId="0" applyFont="1" applyFill="1" applyBorder="1"/>
    <xf numFmtId="0" fontId="11" fillId="0" borderId="205" xfId="0" applyFont="1" applyFill="1" applyBorder="1"/>
    <xf numFmtId="0" fontId="11" fillId="0" borderId="217" xfId="0" applyFont="1" applyFill="1" applyBorder="1"/>
    <xf numFmtId="0" fontId="11" fillId="0" borderId="218" xfId="0" applyFont="1" applyFill="1" applyBorder="1"/>
    <xf numFmtId="0" fontId="8" fillId="0" borderId="2" xfId="0" applyFont="1" applyFill="1" applyBorder="1" applyAlignment="1">
      <alignment vertical="center"/>
    </xf>
    <xf numFmtId="0" fontId="0" fillId="0" borderId="0" xfId="0" applyFill="1"/>
    <xf numFmtId="0" fontId="24" fillId="0" borderId="2" xfId="0" applyFont="1" applyFill="1" applyBorder="1" applyAlignment="1">
      <alignment vertical="center"/>
    </xf>
    <xf numFmtId="0" fontId="8" fillId="0" borderId="0" xfId="0" applyFont="1" applyFill="1" applyBorder="1" applyAlignment="1">
      <alignment vertical="center"/>
    </xf>
    <xf numFmtId="0" fontId="0" fillId="0" borderId="0" xfId="0" applyFill="1" applyBorder="1"/>
    <xf numFmtId="0" fontId="24" fillId="0" borderId="0" xfId="0" applyFont="1" applyFill="1" applyBorder="1" applyAlignment="1">
      <alignment vertical="center"/>
    </xf>
    <xf numFmtId="0" fontId="25" fillId="0" borderId="0" xfId="0" applyFont="1" applyFill="1" applyBorder="1" applyAlignment="1">
      <alignment vertical="center"/>
    </xf>
    <xf numFmtId="0" fontId="14" fillId="14" borderId="7" xfId="0" applyFont="1" applyFill="1" applyBorder="1"/>
    <xf numFmtId="0" fontId="0" fillId="0" borderId="0" xfId="0" applyAlignment="1">
      <alignment wrapText="1"/>
    </xf>
    <xf numFmtId="0" fontId="0" fillId="0" borderId="0" xfId="0" applyAlignment="1">
      <alignment horizontal="center" wrapText="1"/>
    </xf>
    <xf numFmtId="0" fontId="18" fillId="12" borderId="23" xfId="0" applyFont="1" applyFill="1" applyBorder="1" applyAlignment="1">
      <alignment horizontal="center" vertical="center" wrapText="1"/>
    </xf>
    <xf numFmtId="14" fontId="5" fillId="15" borderId="233" xfId="0" applyNumberFormat="1" applyFont="1" applyFill="1" applyBorder="1" applyAlignment="1">
      <alignment wrapText="1"/>
    </xf>
    <xf numFmtId="0" fontId="0" fillId="0" borderId="233" xfId="0" applyBorder="1" applyAlignment="1">
      <alignment wrapText="1"/>
    </xf>
    <xf numFmtId="0" fontId="0" fillId="12" borderId="0" xfId="0" applyFill="1"/>
    <xf numFmtId="0" fontId="0" fillId="0" borderId="152" xfId="0" applyBorder="1" applyAlignment="1">
      <alignment horizontal="center"/>
    </xf>
    <xf numFmtId="166" fontId="0" fillId="0" borderId="152" xfId="0" applyNumberFormat="1" applyBorder="1" applyAlignment="1">
      <alignment horizontal="center"/>
    </xf>
    <xf numFmtId="0" fontId="0" fillId="0" borderId="152" xfId="0" applyBorder="1"/>
    <xf numFmtId="0" fontId="0" fillId="0" borderId="155" xfId="0" applyBorder="1" applyAlignment="1">
      <alignment horizontal="center"/>
    </xf>
    <xf numFmtId="0" fontId="18" fillId="12" borderId="7" xfId="0" applyFont="1" applyFill="1" applyBorder="1" applyAlignment="1">
      <alignment horizontal="center" vertical="center" wrapText="1"/>
    </xf>
    <xf numFmtId="0" fontId="27" fillId="0" borderId="101" xfId="0" applyFont="1" applyFill="1" applyBorder="1" applyAlignment="1">
      <alignment horizontal="center" vertical="center"/>
    </xf>
    <xf numFmtId="0" fontId="17" fillId="0" borderId="102" xfId="0" applyFont="1" applyFill="1" applyBorder="1" applyAlignment="1">
      <alignment horizontal="center" vertical="center"/>
    </xf>
    <xf numFmtId="0" fontId="18" fillId="12" borderId="0" xfId="0" applyFont="1" applyFill="1" applyBorder="1" applyAlignment="1">
      <alignment horizontal="center" vertical="center"/>
    </xf>
    <xf numFmtId="0" fontId="18" fillId="12" borderId="4" xfId="0" applyFont="1" applyFill="1" applyBorder="1" applyAlignment="1">
      <alignment horizontal="center" vertical="center"/>
    </xf>
    <xf numFmtId="0" fontId="18" fillId="12" borderId="5" xfId="0" applyFont="1" applyFill="1" applyBorder="1" applyAlignment="1">
      <alignment horizontal="center" vertical="center"/>
    </xf>
    <xf numFmtId="0" fontId="25" fillId="17" borderId="7" xfId="0" applyFont="1" applyFill="1" applyBorder="1" applyAlignment="1">
      <alignment vertical="center"/>
    </xf>
    <xf numFmtId="0" fontId="5" fillId="0" borderId="143" xfId="0" applyFont="1" applyBorder="1" applyAlignment="1">
      <alignment horizontal="center" vertical="center"/>
    </xf>
    <xf numFmtId="0" fontId="11" fillId="0" borderId="234" xfId="0" applyFont="1" applyBorder="1"/>
    <xf numFmtId="0" fontId="11" fillId="0" borderId="235" xfId="0" applyFont="1" applyFill="1" applyBorder="1"/>
    <xf numFmtId="0" fontId="11" fillId="0" borderId="239" xfId="0" applyFont="1" applyFill="1" applyBorder="1"/>
    <xf numFmtId="0" fontId="5" fillId="0" borderId="241" xfId="0" applyFont="1" applyBorder="1" applyAlignment="1">
      <alignment horizontal="center" vertical="center"/>
    </xf>
    <xf numFmtId="0" fontId="5" fillId="0" borderId="242" xfId="0" applyFont="1" applyBorder="1" applyAlignment="1">
      <alignment horizontal="center" textRotation="90"/>
    </xf>
    <xf numFmtId="0" fontId="11" fillId="0" borderId="237" xfId="0" applyFont="1" applyFill="1" applyBorder="1"/>
    <xf numFmtId="0" fontId="11" fillId="0" borderId="237" xfId="0" applyFont="1" applyBorder="1"/>
    <xf numFmtId="0" fontId="11" fillId="0" borderId="240" xfId="0" applyFont="1" applyFill="1" applyBorder="1"/>
    <xf numFmtId="0" fontId="11" fillId="0" borderId="244" xfId="0" applyFont="1" applyFill="1" applyBorder="1"/>
    <xf numFmtId="0" fontId="11" fillId="0" borderId="245" xfId="0" applyFont="1" applyBorder="1"/>
    <xf numFmtId="0" fontId="11" fillId="0" borderId="243" xfId="0" applyFont="1" applyFill="1" applyBorder="1"/>
    <xf numFmtId="0" fontId="11" fillId="0" borderId="240" xfId="0" applyFont="1" applyBorder="1"/>
    <xf numFmtId="0" fontId="11" fillId="0" borderId="236" xfId="0" applyFont="1" applyFill="1" applyBorder="1"/>
    <xf numFmtId="0" fontId="11" fillId="0" borderId="238" xfId="0" applyFont="1" applyFill="1" applyBorder="1"/>
    <xf numFmtId="0" fontId="17" fillId="0" borderId="152" xfId="0" applyFont="1" applyFill="1" applyBorder="1" applyAlignment="1">
      <alignment vertical="center"/>
    </xf>
    <xf numFmtId="0" fontId="17" fillId="0" borderId="153" xfId="0" applyFont="1" applyFill="1" applyBorder="1" applyAlignment="1">
      <alignment vertical="center"/>
    </xf>
    <xf numFmtId="0" fontId="0" fillId="0" borderId="152" xfId="0" applyFill="1" applyBorder="1"/>
    <xf numFmtId="0" fontId="0" fillId="0" borderId="153" xfId="0" applyFill="1" applyBorder="1"/>
    <xf numFmtId="166" fontId="0" fillId="0" borderId="152" xfId="0" applyNumberFormat="1" applyFill="1" applyBorder="1" applyAlignment="1">
      <alignment horizontal="center"/>
    </xf>
    <xf numFmtId="0" fontId="21" fillId="0" borderId="152" xfId="3" applyFont="1" applyFill="1" applyBorder="1" applyAlignment="1">
      <alignment vertical="center" wrapText="1"/>
    </xf>
    <xf numFmtId="166" fontId="0" fillId="0" borderId="152" xfId="0" applyNumberFormat="1" applyFill="1" applyBorder="1" applyAlignment="1">
      <alignment horizontal="center" wrapText="1"/>
    </xf>
    <xf numFmtId="0" fontId="21" fillId="0" borderId="152" xfId="2" applyFont="1" applyFill="1" applyBorder="1" applyAlignment="1">
      <alignment vertical="center" wrapText="1"/>
    </xf>
    <xf numFmtId="0" fontId="0" fillId="0" borderId="161" xfId="0" applyBorder="1"/>
    <xf numFmtId="0" fontId="17" fillId="0" borderId="116" xfId="0" applyFont="1" applyFill="1" applyBorder="1" applyAlignment="1">
      <alignment horizontal="center" vertical="center"/>
    </xf>
    <xf numFmtId="0" fontId="17" fillId="0" borderId="136" xfId="0" applyFont="1" applyFill="1" applyBorder="1" applyAlignment="1">
      <alignment horizontal="center" vertical="center"/>
    </xf>
    <xf numFmtId="0" fontId="17" fillId="0" borderId="147" xfId="0" applyFont="1" applyFill="1" applyBorder="1" applyAlignment="1">
      <alignment horizontal="center" vertical="center"/>
    </xf>
    <xf numFmtId="0" fontId="17" fillId="0" borderId="145" xfId="0" applyFont="1" applyFill="1" applyBorder="1" applyAlignment="1">
      <alignment horizontal="center" vertical="center"/>
    </xf>
    <xf numFmtId="166" fontId="11" fillId="0" borderId="152" xfId="0" applyNumberFormat="1" applyFont="1" applyFill="1" applyBorder="1" applyAlignment="1">
      <alignment horizontal="center"/>
    </xf>
    <xf numFmtId="0" fontId="17" fillId="12" borderId="246" xfId="0" applyFont="1" applyFill="1" applyBorder="1" applyAlignment="1">
      <alignment horizontal="center" vertical="center"/>
    </xf>
    <xf numFmtId="0" fontId="0" fillId="0" borderId="45" xfId="0" applyFill="1" applyBorder="1"/>
    <xf numFmtId="0" fontId="17" fillId="18" borderId="137" xfId="0" applyFont="1" applyFill="1" applyBorder="1" applyAlignment="1">
      <alignment horizontal="center" vertical="center"/>
    </xf>
    <xf numFmtId="0" fontId="17" fillId="18" borderId="116" xfId="0" applyFont="1" applyFill="1" applyBorder="1" applyAlignment="1">
      <alignment horizontal="center" vertical="center"/>
    </xf>
    <xf numFmtId="0" fontId="18" fillId="18" borderId="2" xfId="0" applyFont="1" applyFill="1" applyBorder="1" applyAlignment="1">
      <alignment horizontal="center" vertical="center"/>
    </xf>
    <xf numFmtId="0" fontId="17" fillId="18" borderId="121" xfId="0" applyFont="1" applyFill="1" applyBorder="1" applyAlignment="1">
      <alignment horizontal="center" vertical="center"/>
    </xf>
    <xf numFmtId="0" fontId="17" fillId="18" borderId="138" xfId="0" applyFont="1" applyFill="1" applyBorder="1" applyAlignment="1">
      <alignment horizontal="center" vertical="center"/>
    </xf>
    <xf numFmtId="0" fontId="17" fillId="0" borderId="101" xfId="0" applyFont="1" applyBorder="1" applyAlignment="1">
      <alignment horizontal="center" vertical="center"/>
    </xf>
    <xf numFmtId="0" fontId="17" fillId="0" borderId="248" xfId="0" applyFont="1" applyBorder="1" applyAlignment="1">
      <alignment horizontal="center" vertical="center"/>
    </xf>
    <xf numFmtId="0" fontId="17" fillId="0" borderId="247" xfId="0" applyFont="1" applyBorder="1" applyAlignment="1">
      <alignment horizontal="center" vertical="center"/>
    </xf>
    <xf numFmtId="0" fontId="17" fillId="12" borderId="100" xfId="0" applyFont="1" applyFill="1" applyBorder="1" applyAlignment="1">
      <alignment horizontal="center" vertical="center"/>
    </xf>
    <xf numFmtId="0" fontId="17" fillId="0" borderId="100" xfId="0" applyFont="1" applyBorder="1" applyAlignment="1">
      <alignment horizontal="center" vertical="center"/>
    </xf>
    <xf numFmtId="0" fontId="17" fillId="12" borderId="58" xfId="0" applyFont="1" applyFill="1" applyBorder="1" applyAlignment="1">
      <alignment horizontal="center" vertical="center"/>
    </xf>
    <xf numFmtId="0" fontId="17" fillId="12" borderId="29" xfId="0" applyFont="1" applyFill="1" applyBorder="1" applyAlignment="1">
      <alignment horizontal="center" vertical="center"/>
    </xf>
    <xf numFmtId="0" fontId="17" fillId="12" borderId="107" xfId="0" applyFont="1" applyFill="1" applyBorder="1" applyAlignment="1">
      <alignment horizontal="center" vertical="center"/>
    </xf>
    <xf numFmtId="0" fontId="19" fillId="13" borderId="57" xfId="0" quotePrefix="1" applyFont="1" applyFill="1" applyBorder="1" applyAlignment="1">
      <alignment vertical="center"/>
    </xf>
    <xf numFmtId="0" fontId="19" fillId="13" borderId="129" xfId="0" quotePrefix="1" applyFont="1" applyFill="1" applyBorder="1" applyAlignment="1">
      <alignment vertical="center"/>
    </xf>
    <xf numFmtId="0" fontId="19" fillId="13" borderId="249" xfId="0" quotePrefix="1" applyFont="1" applyFill="1" applyBorder="1" applyAlignment="1">
      <alignment vertical="center"/>
    </xf>
    <xf numFmtId="0" fontId="19" fillId="0" borderId="28" xfId="0" quotePrefix="1" applyFont="1" applyFill="1" applyBorder="1" applyAlignment="1">
      <alignment vertical="center"/>
    </xf>
    <xf numFmtId="0" fontId="17" fillId="0" borderId="250" xfId="0" applyFont="1" applyBorder="1" applyAlignment="1">
      <alignment horizontal="center" vertical="center"/>
    </xf>
    <xf numFmtId="0" fontId="17" fillId="0" borderId="251" xfId="0" applyFont="1" applyBorder="1" applyAlignment="1">
      <alignment horizontal="center" vertical="center"/>
    </xf>
    <xf numFmtId="0" fontId="17" fillId="12" borderId="253" xfId="0" applyFont="1" applyFill="1" applyBorder="1" applyAlignment="1">
      <alignment horizontal="center" vertical="center"/>
    </xf>
    <xf numFmtId="0" fontId="17" fillId="12" borderId="5" xfId="0" applyFont="1" applyFill="1" applyBorder="1" applyAlignment="1">
      <alignment horizontal="center" vertical="center"/>
    </xf>
    <xf numFmtId="0" fontId="18" fillId="0" borderId="254" xfId="0" applyFont="1" applyBorder="1" applyAlignment="1">
      <alignment horizontal="center" textRotation="90"/>
    </xf>
    <xf numFmtId="0" fontId="18" fillId="0" borderId="128" xfId="0" applyFont="1" applyBorder="1" applyAlignment="1">
      <alignment horizontal="center" vertical="center" textRotation="90"/>
    </xf>
    <xf numFmtId="0" fontId="18" fillId="12" borderId="255" xfId="0" applyFont="1" applyFill="1" applyBorder="1" applyAlignment="1">
      <alignment horizontal="center" vertical="center" textRotation="90"/>
    </xf>
    <xf numFmtId="0" fontId="18" fillId="12" borderId="127" xfId="0" applyFont="1" applyFill="1" applyBorder="1" applyAlignment="1">
      <alignment horizontal="center" vertical="center" textRotation="90"/>
    </xf>
    <xf numFmtId="0" fontId="18" fillId="12" borderId="74" xfId="0" applyFont="1" applyFill="1" applyBorder="1" applyAlignment="1">
      <alignment horizontal="center" vertical="center"/>
    </xf>
    <xf numFmtId="0" fontId="17" fillId="18" borderId="135" xfId="0" applyFont="1" applyFill="1" applyBorder="1" applyAlignment="1">
      <alignment horizontal="center" vertical="center"/>
    </xf>
    <xf numFmtId="0" fontId="17" fillId="18" borderId="136" xfId="0" applyFont="1" applyFill="1" applyBorder="1" applyAlignment="1">
      <alignment horizontal="center" vertical="center"/>
    </xf>
    <xf numFmtId="0" fontId="17" fillId="0" borderId="256" xfId="0" applyFont="1" applyBorder="1" applyAlignment="1">
      <alignment horizontal="center" vertical="center"/>
    </xf>
    <xf numFmtId="0" fontId="17" fillId="18" borderId="144" xfId="0" applyFont="1" applyFill="1" applyBorder="1" applyAlignment="1">
      <alignment horizontal="center" vertical="center"/>
    </xf>
    <xf numFmtId="0" fontId="17" fillId="18" borderId="141" xfId="0" applyFont="1" applyFill="1" applyBorder="1" applyAlignment="1">
      <alignment horizontal="center" vertical="center"/>
    </xf>
    <xf numFmtId="0" fontId="17" fillId="18" borderId="147" xfId="0" applyFont="1" applyFill="1" applyBorder="1" applyAlignment="1">
      <alignment horizontal="center" vertical="center"/>
    </xf>
    <xf numFmtId="0" fontId="17" fillId="12" borderId="258" xfId="0" applyFont="1" applyFill="1" applyBorder="1" applyAlignment="1">
      <alignment horizontal="center" vertical="center"/>
    </xf>
    <xf numFmtId="0" fontId="17" fillId="0" borderId="259" xfId="0" applyFont="1" applyBorder="1" applyAlignment="1">
      <alignment horizontal="center" vertical="center"/>
    </xf>
    <xf numFmtId="0" fontId="5" fillId="0" borderId="0" xfId="0" applyFont="1"/>
    <xf numFmtId="0" fontId="17" fillId="19" borderId="133" xfId="0" applyFont="1" applyFill="1" applyBorder="1" applyAlignment="1">
      <alignment horizontal="center" vertical="center"/>
    </xf>
    <xf numFmtId="0" fontId="21" fillId="19" borderId="110" xfId="3" applyFont="1" applyFill="1" applyBorder="1" applyAlignment="1">
      <alignment horizontal="center" vertical="center" wrapText="1"/>
    </xf>
    <xf numFmtId="0" fontId="17" fillId="19" borderId="12" xfId="0" applyFont="1" applyFill="1" applyBorder="1" applyAlignment="1">
      <alignment horizontal="center" vertical="center" wrapText="1"/>
    </xf>
    <xf numFmtId="0" fontId="17" fillId="19" borderId="13" xfId="0" applyFont="1" applyFill="1" applyBorder="1" applyAlignment="1">
      <alignment horizontal="center" vertical="center" wrapText="1"/>
    </xf>
    <xf numFmtId="0" fontId="17" fillId="19" borderId="110" xfId="0" applyFont="1" applyFill="1" applyBorder="1" applyAlignment="1">
      <alignment horizontal="center" vertical="center"/>
    </xf>
    <xf numFmtId="0" fontId="17" fillId="19" borderId="135" xfId="0" applyFont="1" applyFill="1" applyBorder="1" applyAlignment="1">
      <alignment horizontal="center" vertical="center"/>
    </xf>
    <xf numFmtId="0" fontId="17" fillId="19" borderId="121" xfId="0" applyFont="1" applyFill="1" applyBorder="1" applyAlignment="1">
      <alignment horizontal="center" vertical="center"/>
    </xf>
    <xf numFmtId="0" fontId="17" fillId="19" borderId="142" xfId="0" applyFont="1" applyFill="1" applyBorder="1" applyAlignment="1">
      <alignment horizontal="center" vertical="center"/>
    </xf>
    <xf numFmtId="0" fontId="17" fillId="19" borderId="143" xfId="0" applyFont="1" applyFill="1" applyBorder="1" applyAlignment="1">
      <alignment horizontal="center" vertical="center"/>
    </xf>
    <xf numFmtId="0" fontId="17" fillId="19" borderId="144" xfId="0" applyFont="1" applyFill="1" applyBorder="1" applyAlignment="1">
      <alignment horizontal="center" vertical="center"/>
    </xf>
    <xf numFmtId="0" fontId="17" fillId="19" borderId="88" xfId="0" applyFont="1" applyFill="1" applyBorder="1" applyAlignment="1">
      <alignment horizontal="center" vertical="center"/>
    </xf>
    <xf numFmtId="0" fontId="21" fillId="19" borderId="89" xfId="3" applyFont="1" applyFill="1" applyBorder="1" applyAlignment="1">
      <alignment vertical="center" wrapText="1"/>
    </xf>
    <xf numFmtId="0" fontId="17" fillId="19" borderId="76" xfId="0" applyFont="1" applyFill="1" applyBorder="1" applyAlignment="1">
      <alignment horizontal="center" vertical="center" wrapText="1"/>
    </xf>
    <xf numFmtId="0" fontId="17" fillId="19" borderId="75" xfId="0" applyFont="1" applyFill="1" applyBorder="1" applyAlignment="1">
      <alignment horizontal="center" vertical="center" wrapText="1"/>
    </xf>
    <xf numFmtId="0" fontId="17" fillId="19" borderId="89" xfId="0" applyFont="1" applyFill="1" applyBorder="1" applyAlignment="1">
      <alignment horizontal="center" vertical="center"/>
    </xf>
    <xf numFmtId="0" fontId="17" fillId="19" borderId="159" xfId="0" applyFont="1" applyFill="1" applyBorder="1" applyAlignment="1">
      <alignment horizontal="center" vertical="center"/>
    </xf>
    <xf numFmtId="0" fontId="17" fillId="19" borderId="149" xfId="0" applyFont="1" applyFill="1" applyBorder="1" applyAlignment="1">
      <alignment horizontal="center" vertical="center"/>
    </xf>
    <xf numFmtId="0" fontId="17" fillId="19" borderId="257" xfId="0" applyFont="1" applyFill="1" applyBorder="1" applyAlignment="1">
      <alignment horizontal="center" vertical="center"/>
    </xf>
    <xf numFmtId="0" fontId="17" fillId="19" borderId="150" xfId="0" applyFont="1" applyFill="1" applyBorder="1" applyAlignment="1">
      <alignment horizontal="center" vertical="center"/>
    </xf>
    <xf numFmtId="0" fontId="17" fillId="19" borderId="148" xfId="0" applyFont="1" applyFill="1" applyBorder="1" applyAlignment="1">
      <alignment horizontal="center" vertical="center"/>
    </xf>
    <xf numFmtId="0" fontId="17" fillId="19" borderId="160" xfId="0" applyFont="1" applyFill="1" applyBorder="1" applyAlignment="1">
      <alignment horizontal="center" vertical="center"/>
    </xf>
    <xf numFmtId="0" fontId="17" fillId="19" borderId="12" xfId="0" applyFont="1" applyFill="1" applyBorder="1" applyAlignment="1">
      <alignment horizontal="center" vertical="center"/>
    </xf>
    <xf numFmtId="0" fontId="19" fillId="19" borderId="13" xfId="0" quotePrefix="1" applyFont="1" applyFill="1" applyBorder="1" applyAlignment="1">
      <alignment vertical="center"/>
    </xf>
    <xf numFmtId="0" fontId="17" fillId="19" borderId="76" xfId="0" quotePrefix="1" applyFont="1" applyFill="1" applyBorder="1" applyAlignment="1">
      <alignment horizontal="center" vertical="center"/>
    </xf>
    <xf numFmtId="0" fontId="19" fillId="19" borderId="75" xfId="0" quotePrefix="1" applyFont="1" applyFill="1" applyBorder="1" applyAlignment="1">
      <alignment vertical="center"/>
    </xf>
    <xf numFmtId="164" fontId="35" fillId="19" borderId="83" xfId="1" applyFont="1" applyFill="1" applyBorder="1" applyAlignment="1">
      <alignment horizontal="center" vertical="center"/>
    </xf>
    <xf numFmtId="164" fontId="36" fillId="19" borderId="84" xfId="1" applyFont="1" applyFill="1" applyBorder="1" applyAlignment="1">
      <alignment horizontal="center" vertical="center" wrapText="1"/>
    </xf>
    <xf numFmtId="164" fontId="35" fillId="19" borderId="19" xfId="1" applyFont="1" applyFill="1" applyBorder="1" applyAlignment="1">
      <alignment horizontal="center" vertical="center" wrapText="1"/>
    </xf>
    <xf numFmtId="164" fontId="35" fillId="19" borderId="20" xfId="1" applyFont="1" applyFill="1" applyBorder="1" applyAlignment="1">
      <alignment horizontal="center" vertical="center" wrapText="1"/>
    </xf>
    <xf numFmtId="164" fontId="35" fillId="19" borderId="84" xfId="1" applyFont="1" applyFill="1" applyBorder="1" applyAlignment="1">
      <alignment horizontal="center" vertical="center"/>
    </xf>
    <xf numFmtId="164" fontId="35" fillId="19" borderId="137" xfId="1" applyFont="1" applyFill="1" applyBorder="1" applyAlignment="1">
      <alignment horizontal="center" vertical="center"/>
    </xf>
    <xf numFmtId="164" fontId="35" fillId="19" borderId="138" xfId="1" applyFont="1" applyFill="1" applyBorder="1" applyAlignment="1">
      <alignment horizontal="center" vertical="center"/>
    </xf>
    <xf numFmtId="164" fontId="35" fillId="19" borderId="139" xfId="1" applyFont="1" applyFill="1" applyBorder="1" applyAlignment="1">
      <alignment horizontal="center" vertical="center"/>
    </xf>
    <xf numFmtId="164" fontId="35" fillId="19" borderId="140" xfId="1" applyFont="1" applyFill="1" applyBorder="1" applyAlignment="1">
      <alignment horizontal="center" vertical="center"/>
    </xf>
    <xf numFmtId="164" fontId="35" fillId="19" borderId="141" xfId="1" applyFont="1" applyFill="1" applyBorder="1" applyAlignment="1">
      <alignment horizontal="center" vertical="center"/>
    </xf>
    <xf numFmtId="164" fontId="1" fillId="0" borderId="0" xfId="1" applyFont="1"/>
    <xf numFmtId="0" fontId="0" fillId="0" borderId="158" xfId="0" applyBorder="1" applyAlignment="1">
      <alignment horizontal="center"/>
    </xf>
    <xf numFmtId="0" fontId="0" fillId="0" borderId="130" xfId="0" applyBorder="1" applyAlignment="1">
      <alignment horizontal="center"/>
    </xf>
    <xf numFmtId="0" fontId="0" fillId="0" borderId="0" xfId="0" applyBorder="1" applyAlignment="1">
      <alignment horizontal="center"/>
    </xf>
    <xf numFmtId="0" fontId="0" fillId="0" borderId="137" xfId="0" applyBorder="1" applyAlignment="1">
      <alignment horizontal="center"/>
    </xf>
    <xf numFmtId="0" fontId="0" fillId="0" borderId="140" xfId="0" applyBorder="1" applyAlignment="1">
      <alignment horizontal="center"/>
    </xf>
    <xf numFmtId="0" fontId="0" fillId="0" borderId="234" xfId="0" applyBorder="1" applyAlignment="1">
      <alignment horizontal="center"/>
    </xf>
    <xf numFmtId="0" fontId="0" fillId="0" borderId="260" xfId="0" applyBorder="1" applyAlignment="1">
      <alignment horizontal="center"/>
    </xf>
    <xf numFmtId="0" fontId="0" fillId="0" borderId="100" xfId="0" applyBorder="1" applyAlignment="1">
      <alignment horizontal="center"/>
    </xf>
    <xf numFmtId="0" fontId="0" fillId="0" borderId="0" xfId="0" quotePrefix="1" applyBorder="1" applyAlignment="1">
      <alignment horizontal="left"/>
    </xf>
    <xf numFmtId="0" fontId="5" fillId="19" borderId="12" xfId="0" applyFont="1" applyFill="1" applyBorder="1"/>
    <xf numFmtId="0" fontId="0" fillId="19" borderId="109" xfId="0" applyFill="1" applyBorder="1"/>
    <xf numFmtId="0" fontId="0" fillId="19" borderId="13" xfId="0" applyFill="1" applyBorder="1"/>
    <xf numFmtId="0" fontId="0" fillId="19" borderId="19" xfId="0" applyFill="1" applyBorder="1"/>
    <xf numFmtId="0" fontId="0" fillId="19" borderId="0" xfId="0" applyFill="1" applyBorder="1"/>
    <xf numFmtId="0" fontId="0" fillId="19" borderId="21" xfId="0" applyFill="1" applyBorder="1"/>
    <xf numFmtId="0" fontId="0" fillId="19" borderId="113" xfId="0" applyFill="1" applyBorder="1"/>
    <xf numFmtId="0" fontId="0" fillId="19" borderId="22" xfId="0" applyFill="1" applyBorder="1"/>
    <xf numFmtId="0" fontId="0" fillId="0" borderId="0" xfId="0" applyAlignment="1">
      <alignment vertical="top"/>
    </xf>
    <xf numFmtId="0" fontId="0" fillId="0" borderId="23" xfId="0" applyBorder="1" applyAlignment="1">
      <alignment vertical="top"/>
    </xf>
    <xf numFmtId="0" fontId="0" fillId="0" borderId="132" xfId="0" applyBorder="1" applyAlignment="1"/>
    <xf numFmtId="0" fontId="5" fillId="7" borderId="23" xfId="0" applyFont="1" applyFill="1" applyBorder="1" applyAlignment="1">
      <alignment vertical="top"/>
    </xf>
    <xf numFmtId="0" fontId="5" fillId="0" borderId="0" xfId="0" applyFont="1" applyFill="1" applyBorder="1" applyAlignment="1">
      <alignment vertical="top"/>
    </xf>
    <xf numFmtId="0" fontId="5" fillId="0" borderId="20" xfId="0" applyFont="1" applyFill="1" applyBorder="1" applyAlignment="1">
      <alignment vertical="top"/>
    </xf>
    <xf numFmtId="0" fontId="0" fillId="0" borderId="0" xfId="0" applyFill="1" applyBorder="1" applyAlignment="1">
      <alignment vertical="top"/>
    </xf>
    <xf numFmtId="0" fontId="0" fillId="0" borderId="20" xfId="0" applyFill="1" applyBorder="1" applyAlignment="1">
      <alignment vertical="top"/>
    </xf>
    <xf numFmtId="0" fontId="0" fillId="0" borderId="261" xfId="0" applyFill="1" applyBorder="1" applyAlignment="1">
      <alignment horizontal="center" vertical="center"/>
    </xf>
    <xf numFmtId="0" fontId="0" fillId="0" borderId="263" xfId="0" applyFill="1" applyBorder="1" applyAlignment="1">
      <alignment horizontal="center" vertical="center"/>
    </xf>
    <xf numFmtId="0" fontId="0" fillId="0" borderId="264" xfId="0" applyFill="1" applyBorder="1" applyAlignment="1">
      <alignment horizontal="center" vertical="center"/>
    </xf>
    <xf numFmtId="0" fontId="0" fillId="0" borderId="262" xfId="0" applyFill="1" applyBorder="1" applyAlignment="1">
      <alignment horizontal="center" vertical="center"/>
    </xf>
    <xf numFmtId="0" fontId="0" fillId="0" borderId="0" xfId="0" applyFill="1" applyAlignment="1">
      <alignment vertical="top"/>
    </xf>
    <xf numFmtId="0" fontId="19" fillId="0" borderId="249" xfId="0" quotePrefix="1" applyFont="1" applyFill="1" applyBorder="1" applyAlignment="1">
      <alignment vertical="center"/>
    </xf>
    <xf numFmtId="0" fontId="5" fillId="0" borderId="7" xfId="0" applyFont="1" applyBorder="1" applyAlignment="1">
      <alignment horizontal="center" vertical="center" wrapText="1"/>
    </xf>
    <xf numFmtId="0" fontId="5" fillId="3" borderId="7" xfId="0" applyFont="1" applyFill="1" applyBorder="1" applyAlignment="1">
      <alignment horizontal="center" vertical="center" wrapText="1"/>
    </xf>
    <xf numFmtId="0" fontId="5" fillId="17" borderId="7" xfId="0" applyFont="1" applyFill="1" applyBorder="1" applyAlignment="1">
      <alignment horizontal="center" vertical="center" wrapText="1"/>
    </xf>
    <xf numFmtId="0" fontId="5" fillId="0" borderId="0" xfId="0" applyFont="1" applyAlignment="1">
      <alignment horizontal="left"/>
    </xf>
    <xf numFmtId="0" fontId="0" fillId="12" borderId="0" xfId="0" applyFill="1" applyAlignment="1">
      <alignment horizontal="center"/>
    </xf>
    <xf numFmtId="0" fontId="11" fillId="0" borderId="0" xfId="0" applyFont="1" applyAlignment="1">
      <alignment wrapText="1"/>
    </xf>
    <xf numFmtId="0" fontId="40" fillId="12" borderId="114" xfId="0" applyFont="1" applyFill="1" applyBorder="1" applyAlignment="1">
      <alignment horizontal="center" vertical="center" wrapText="1"/>
    </xf>
    <xf numFmtId="0" fontId="40" fillId="12" borderId="21" xfId="0" applyFont="1" applyFill="1" applyBorder="1" applyAlignment="1">
      <alignment horizontal="center" vertical="center" wrapText="1"/>
    </xf>
    <xf numFmtId="0" fontId="0" fillId="21" borderId="7" xfId="0" applyFill="1" applyBorder="1"/>
    <xf numFmtId="0" fontId="0" fillId="22" borderId="7" xfId="0" applyFill="1" applyBorder="1"/>
    <xf numFmtId="0" fontId="30" fillId="0" borderId="0" xfId="0" applyFont="1"/>
    <xf numFmtId="166" fontId="0" fillId="0" borderId="84" xfId="0" applyNumberFormat="1" applyBorder="1" applyAlignment="1">
      <alignment horizontal="center"/>
    </xf>
    <xf numFmtId="0" fontId="17" fillId="12" borderId="136" xfId="0" applyFont="1" applyFill="1" applyBorder="1" applyAlignment="1">
      <alignment horizontal="center" vertical="center"/>
    </xf>
    <xf numFmtId="0" fontId="19" fillId="13" borderId="271" xfId="0" quotePrefix="1" applyFont="1" applyFill="1" applyBorder="1" applyAlignment="1">
      <alignment vertical="center"/>
    </xf>
    <xf numFmtId="0" fontId="0" fillId="0" borderId="270" xfId="0" applyBorder="1"/>
    <xf numFmtId="0" fontId="11" fillId="0" borderId="234" xfId="0" applyFont="1" applyFill="1" applyBorder="1"/>
    <xf numFmtId="0" fontId="18" fillId="0" borderId="272" xfId="0" applyFont="1" applyBorder="1" applyAlignment="1">
      <alignment horizontal="center" textRotation="90"/>
    </xf>
    <xf numFmtId="0" fontId="0" fillId="6" borderId="114" xfId="0" applyFill="1" applyBorder="1" applyAlignment="1">
      <alignment horizontal="center" vertical="center"/>
    </xf>
    <xf numFmtId="0" fontId="0" fillId="0" borderId="165" xfId="0" applyBorder="1"/>
    <xf numFmtId="0" fontId="11" fillId="0" borderId="273" xfId="0" applyFont="1" applyFill="1" applyBorder="1"/>
    <xf numFmtId="0" fontId="11" fillId="0" borderId="274" xfId="0" applyFont="1" applyFill="1" applyBorder="1"/>
    <xf numFmtId="0" fontId="11" fillId="0" borderId="275" xfId="0" applyFont="1" applyFill="1" applyBorder="1"/>
    <xf numFmtId="0" fontId="11" fillId="0" borderId="268" xfId="0" applyFont="1" applyFill="1" applyBorder="1"/>
    <xf numFmtId="0" fontId="11" fillId="0" borderId="266" xfId="0" applyFont="1" applyFill="1" applyBorder="1"/>
    <xf numFmtId="0" fontId="11" fillId="0" borderId="276" xfId="0" applyFont="1" applyFill="1" applyBorder="1"/>
    <xf numFmtId="0" fontId="11" fillId="0" borderId="277" xfId="0" applyFont="1" applyFill="1" applyBorder="1"/>
    <xf numFmtId="0" fontId="11" fillId="0" borderId="100" xfId="0" applyFont="1" applyFill="1" applyBorder="1"/>
    <xf numFmtId="0" fontId="11" fillId="0" borderId="278" xfId="0" applyFont="1" applyFill="1" applyBorder="1"/>
    <xf numFmtId="0" fontId="11" fillId="0" borderId="279" xfId="0" applyFont="1" applyFill="1" applyBorder="1"/>
    <xf numFmtId="0" fontId="11" fillId="0" borderId="245" xfId="0" applyFont="1" applyFill="1" applyBorder="1"/>
    <xf numFmtId="0" fontId="11" fillId="0" borderId="202" xfId="0" applyFont="1" applyFill="1" applyBorder="1"/>
    <xf numFmtId="0" fontId="11" fillId="0" borderId="201" xfId="0" applyFont="1" applyFill="1" applyBorder="1"/>
    <xf numFmtId="0" fontId="11" fillId="0" borderId="203" xfId="0" applyFont="1" applyFill="1" applyBorder="1"/>
    <xf numFmtId="0" fontId="11" fillId="0" borderId="280" xfId="0" applyFont="1" applyFill="1" applyBorder="1"/>
    <xf numFmtId="0" fontId="44" fillId="5" borderId="24" xfId="0" applyFont="1" applyFill="1" applyBorder="1" applyAlignment="1">
      <alignment vertical="center"/>
    </xf>
    <xf numFmtId="0" fontId="4" fillId="0" borderId="30" xfId="0" applyFont="1" applyFill="1" applyBorder="1"/>
    <xf numFmtId="0" fontId="4" fillId="5" borderId="36" xfId="0" applyFont="1" applyFill="1" applyBorder="1"/>
    <xf numFmtId="0" fontId="4" fillId="5" borderId="44" xfId="0" applyFont="1" applyFill="1" applyBorder="1"/>
    <xf numFmtId="0" fontId="4" fillId="0" borderId="47" xfId="0" applyFont="1" applyFill="1" applyBorder="1"/>
    <xf numFmtId="0" fontId="4" fillId="0" borderId="53" xfId="0" applyFont="1" applyFill="1" applyBorder="1"/>
    <xf numFmtId="0" fontId="4" fillId="0" borderId="30" xfId="0" applyFont="1" applyBorder="1"/>
    <xf numFmtId="0" fontId="4" fillId="5" borderId="65" xfId="0" applyFont="1" applyFill="1" applyBorder="1"/>
    <xf numFmtId="0" fontId="4" fillId="0" borderId="47" xfId="0" applyFont="1" applyBorder="1"/>
    <xf numFmtId="0" fontId="4" fillId="0" borderId="102" xfId="0" applyFont="1" applyFill="1" applyBorder="1"/>
    <xf numFmtId="0" fontId="4" fillId="0" borderId="101" xfId="0" applyFont="1" applyFill="1" applyBorder="1"/>
    <xf numFmtId="0" fontId="4" fillId="0" borderId="39" xfId="0" applyFont="1" applyFill="1" applyBorder="1"/>
    <xf numFmtId="0" fontId="4" fillId="0" borderId="68" xfId="0" applyFont="1" applyFill="1" applyBorder="1"/>
    <xf numFmtId="0" fontId="4" fillId="0" borderId="220" xfId="0" applyFont="1" applyFill="1" applyBorder="1"/>
    <xf numFmtId="0" fontId="4" fillId="0" borderId="158" xfId="0" applyFont="1" applyBorder="1" applyAlignment="1">
      <alignment horizontal="center"/>
    </xf>
    <xf numFmtId="0" fontId="4" fillId="0" borderId="0" xfId="0" applyFont="1" applyBorder="1" applyAlignment="1">
      <alignment horizontal="center"/>
    </xf>
    <xf numFmtId="0" fontId="4" fillId="0" borderId="260" xfId="0" applyFont="1" applyBorder="1" applyAlignment="1">
      <alignment horizontal="center"/>
    </xf>
    <xf numFmtId="0" fontId="4" fillId="0" borderId="0" xfId="0" applyFont="1" applyAlignment="1">
      <alignment horizontal="center"/>
    </xf>
    <xf numFmtId="0" fontId="0" fillId="0" borderId="0" xfId="0" applyAlignment="1">
      <alignment horizontal="center"/>
    </xf>
    <xf numFmtId="0" fontId="46" fillId="0" borderId="0" xfId="0" applyFont="1"/>
    <xf numFmtId="0" fontId="29" fillId="0" borderId="0" xfId="0" applyFont="1"/>
    <xf numFmtId="0" fontId="42" fillId="5" borderId="265" xfId="0" applyFont="1" applyFill="1" applyBorder="1" applyAlignment="1">
      <alignment horizontal="center" vertical="center"/>
    </xf>
    <xf numFmtId="0" fontId="4" fillId="0" borderId="168" xfId="0" applyFont="1" applyFill="1" applyBorder="1"/>
    <xf numFmtId="0" fontId="47" fillId="0" borderId="0" xfId="0" applyFont="1" applyFill="1"/>
    <xf numFmtId="0" fontId="11" fillId="0" borderId="0" xfId="0" applyFont="1" applyFill="1"/>
    <xf numFmtId="0" fontId="47" fillId="10" borderId="283" xfId="0" applyFont="1" applyFill="1" applyBorder="1"/>
    <xf numFmtId="0" fontId="47" fillId="10" borderId="284" xfId="0" applyFont="1" applyFill="1" applyBorder="1"/>
    <xf numFmtId="0" fontId="47" fillId="10" borderId="285" xfId="0" applyFont="1" applyFill="1" applyBorder="1"/>
    <xf numFmtId="0" fontId="47" fillId="10" borderId="286" xfId="0" applyFont="1" applyFill="1" applyBorder="1"/>
    <xf numFmtId="0" fontId="47" fillId="10" borderId="0" xfId="0" applyFont="1" applyFill="1" applyBorder="1"/>
    <xf numFmtId="164" fontId="47" fillId="10" borderId="0" xfId="0" applyNumberFormat="1" applyFont="1" applyFill="1" applyBorder="1"/>
    <xf numFmtId="0" fontId="47" fillId="10" borderId="287" xfId="0" applyFont="1" applyFill="1" applyBorder="1"/>
    <xf numFmtId="0" fontId="47" fillId="10" borderId="288" xfId="0" applyFont="1" applyFill="1" applyBorder="1"/>
    <xf numFmtId="0" fontId="47" fillId="10" borderId="289" xfId="0" applyFont="1" applyFill="1" applyBorder="1"/>
    <xf numFmtId="0" fontId="47" fillId="10" borderId="290" xfId="0" applyFont="1" applyFill="1" applyBorder="1"/>
    <xf numFmtId="0" fontId="0" fillId="13" borderId="0" xfId="0" applyFill="1"/>
    <xf numFmtId="0" fontId="0" fillId="0" borderId="129" xfId="0" applyBorder="1"/>
    <xf numFmtId="0" fontId="18" fillId="0" borderId="292" xfId="0" applyFont="1" applyBorder="1" applyAlignment="1">
      <alignment horizontal="center" textRotation="90"/>
    </xf>
    <xf numFmtId="0" fontId="18" fillId="0" borderId="293" xfId="0" applyFont="1" applyBorder="1" applyAlignment="1">
      <alignment horizontal="center" vertical="center" textRotation="90"/>
    </xf>
    <xf numFmtId="0" fontId="18" fillId="12" borderId="252" xfId="0" applyFont="1" applyFill="1" applyBorder="1" applyAlignment="1">
      <alignment horizontal="center" vertical="center"/>
    </xf>
    <xf numFmtId="0" fontId="0" fillId="8" borderId="114" xfId="0" applyFill="1" applyBorder="1" applyAlignment="1">
      <alignment horizontal="center" vertical="center"/>
    </xf>
    <xf numFmtId="0" fontId="11" fillId="0" borderId="130" xfId="0" applyFont="1" applyFill="1" applyBorder="1"/>
    <xf numFmtId="0" fontId="11" fillId="0" borderId="151" xfId="0" applyFont="1" applyFill="1" applyBorder="1"/>
    <xf numFmtId="0" fontId="4" fillId="0" borderId="131" xfId="0" applyFont="1" applyFill="1" applyBorder="1"/>
    <xf numFmtId="0" fontId="11" fillId="0" borderId="294" xfId="0" applyFont="1" applyFill="1" applyBorder="1"/>
    <xf numFmtId="0" fontId="11" fillId="0" borderId="295" xfId="0" applyFont="1" applyFill="1" applyBorder="1"/>
    <xf numFmtId="0" fontId="11" fillId="0" borderId="296" xfId="0" applyFont="1" applyFill="1" applyBorder="1"/>
    <xf numFmtId="0" fontId="11" fillId="0" borderId="297" xfId="0" applyFont="1" applyFill="1" applyBorder="1"/>
    <xf numFmtId="0" fontId="0" fillId="0" borderId="24" xfId="0" applyBorder="1" applyAlignment="1">
      <alignment horizontal="center" vertical="center"/>
    </xf>
    <xf numFmtId="0" fontId="31" fillId="23" borderId="0" xfId="0" applyFont="1" applyFill="1" applyBorder="1" applyAlignment="1">
      <alignment horizontal="center" vertical="center"/>
    </xf>
    <xf numFmtId="0" fontId="31" fillId="23" borderId="20" xfId="0" applyFont="1" applyFill="1" applyBorder="1" applyAlignment="1">
      <alignment horizontal="center" vertical="center"/>
    </xf>
    <xf numFmtId="0" fontId="0" fillId="0" borderId="7" xfId="0" applyBorder="1" applyAlignment="1">
      <alignment horizontal="center" vertical="center"/>
    </xf>
    <xf numFmtId="0" fontId="0" fillId="0" borderId="152" xfId="0" applyFont="1" applyFill="1" applyBorder="1"/>
    <xf numFmtId="0" fontId="18" fillId="12" borderId="110" xfId="0" applyFont="1" applyFill="1" applyBorder="1" applyAlignment="1">
      <alignment horizontal="center" vertical="center" wrapText="1"/>
    </xf>
    <xf numFmtId="0" fontId="11" fillId="0" borderId="298" xfId="0" applyFont="1" applyFill="1" applyBorder="1"/>
    <xf numFmtId="0" fontId="11" fillId="0" borderId="299" xfId="0" applyFont="1" applyFill="1" applyBorder="1"/>
    <xf numFmtId="0" fontId="4" fillId="0" borderId="167" xfId="0" applyFont="1" applyFill="1" applyBorder="1"/>
    <xf numFmtId="0" fontId="18" fillId="0" borderId="300" xfId="0" applyFont="1" applyBorder="1" applyAlignment="1">
      <alignment horizontal="center" textRotation="90"/>
    </xf>
    <xf numFmtId="0" fontId="18" fillId="0" borderId="301" xfId="0" applyFont="1" applyBorder="1" applyAlignment="1">
      <alignment horizontal="center" textRotation="90"/>
    </xf>
    <xf numFmtId="0" fontId="11" fillId="0" borderId="0" xfId="0" applyFont="1" applyFill="1" applyBorder="1"/>
    <xf numFmtId="0" fontId="11" fillId="0" borderId="302" xfId="0" applyFont="1" applyFill="1" applyBorder="1"/>
    <xf numFmtId="0" fontId="11" fillId="0" borderId="303" xfId="0" applyFont="1" applyBorder="1"/>
    <xf numFmtId="0" fontId="11" fillId="5" borderId="109" xfId="0" applyFont="1" applyFill="1" applyBorder="1"/>
    <xf numFmtId="0" fontId="11" fillId="0" borderId="305" xfId="0" applyFont="1" applyFill="1" applyBorder="1"/>
    <xf numFmtId="0" fontId="11" fillId="0" borderId="304" xfId="0" applyFont="1" applyFill="1" applyBorder="1"/>
    <xf numFmtId="0" fontId="11" fillId="0" borderId="306" xfId="0" applyFont="1" applyFill="1" applyBorder="1"/>
    <xf numFmtId="0" fontId="11" fillId="0" borderId="307" xfId="0" applyFont="1" applyBorder="1"/>
    <xf numFmtId="0" fontId="11" fillId="0" borderId="308" xfId="0" applyFont="1" applyBorder="1"/>
    <xf numFmtId="0" fontId="11" fillId="0" borderId="309" xfId="0" applyFont="1" applyBorder="1"/>
    <xf numFmtId="0" fontId="11" fillId="0" borderId="303" xfId="0" applyFont="1" applyFill="1" applyBorder="1"/>
    <xf numFmtId="0" fontId="11" fillId="0" borderId="310" xfId="0" applyFont="1" applyFill="1" applyBorder="1"/>
    <xf numFmtId="0" fontId="11" fillId="0" borderId="65" xfId="0" applyFont="1" applyFill="1" applyBorder="1"/>
    <xf numFmtId="0" fontId="11" fillId="0" borderId="190" xfId="0" applyFont="1" applyFill="1" applyBorder="1"/>
    <xf numFmtId="0" fontId="11" fillId="0" borderId="311" xfId="0" applyFont="1" applyFill="1" applyBorder="1"/>
    <xf numFmtId="0" fontId="11" fillId="0" borderId="312" xfId="0" applyFont="1" applyFill="1" applyBorder="1"/>
    <xf numFmtId="0" fontId="42" fillId="0" borderId="282" xfId="0" applyFont="1" applyFill="1" applyBorder="1" applyAlignment="1">
      <alignment horizontal="center" vertical="center"/>
    </xf>
    <xf numFmtId="0" fontId="42" fillId="0" borderId="269" xfId="0" applyFont="1" applyFill="1" applyBorder="1" applyAlignment="1">
      <alignment horizontal="center" vertical="center"/>
    </xf>
    <xf numFmtId="0" fontId="42" fillId="0" borderId="13" xfId="0" applyFont="1" applyFill="1" applyBorder="1" applyAlignment="1">
      <alignment horizontal="center" vertical="center"/>
    </xf>
    <xf numFmtId="0" fontId="42" fillId="0" borderId="124" xfId="0" applyFont="1" applyFill="1" applyBorder="1" applyAlignment="1">
      <alignment horizontal="center" vertical="center"/>
    </xf>
    <xf numFmtId="0" fontId="42" fillId="0" borderId="291" xfId="0" applyFont="1" applyFill="1" applyBorder="1" applyAlignment="1">
      <alignment vertical="center" wrapText="1"/>
    </xf>
    <xf numFmtId="0" fontId="11" fillId="0" borderId="313" xfId="0" applyFont="1" applyFill="1" applyBorder="1"/>
    <xf numFmtId="0" fontId="11" fillId="13" borderId="101" xfId="0" applyFont="1" applyFill="1" applyBorder="1"/>
    <xf numFmtId="0" fontId="4" fillId="0" borderId="101" xfId="0" applyFont="1" applyBorder="1"/>
    <xf numFmtId="0" fontId="11" fillId="0" borderId="279" xfId="0" applyFont="1" applyBorder="1"/>
    <xf numFmtId="0" fontId="11" fillId="0" borderId="314" xfId="0" applyFont="1" applyFill="1" applyBorder="1"/>
    <xf numFmtId="0" fontId="11" fillId="0" borderId="264" xfId="0" applyFont="1" applyFill="1" applyBorder="1" applyAlignment="1">
      <alignment horizontal="center" vertical="center"/>
    </xf>
    <xf numFmtId="0" fontId="0" fillId="0" borderId="315" xfId="0" applyFill="1" applyBorder="1" applyAlignment="1">
      <alignment horizontal="center" vertical="center"/>
    </xf>
    <xf numFmtId="0" fontId="11" fillId="0" borderId="316" xfId="0" applyFont="1" applyFill="1" applyBorder="1"/>
    <xf numFmtId="0" fontId="11" fillId="0" borderId="317" xfId="0" applyFont="1" applyFill="1" applyBorder="1"/>
    <xf numFmtId="0" fontId="11" fillId="0" borderId="318" xfId="0" applyFont="1" applyFill="1" applyBorder="1"/>
    <xf numFmtId="0" fontId="11" fillId="5" borderId="35" xfId="0" applyFont="1" applyFill="1" applyBorder="1"/>
    <xf numFmtId="0" fontId="11" fillId="5" borderId="43" xfId="0" applyFont="1" applyFill="1" applyBorder="1"/>
    <xf numFmtId="0" fontId="11" fillId="0" borderId="177" xfId="0" applyFont="1" applyBorder="1"/>
    <xf numFmtId="0" fontId="11" fillId="0" borderId="267" xfId="0" applyFont="1" applyFill="1" applyBorder="1"/>
    <xf numFmtId="0" fontId="21" fillId="0" borderId="155" xfId="3" applyFont="1" applyFill="1" applyBorder="1" applyAlignment="1">
      <alignment vertical="center" wrapText="1"/>
    </xf>
    <xf numFmtId="0" fontId="0" fillId="0" borderId="156" xfId="0" applyFill="1" applyBorder="1"/>
    <xf numFmtId="166" fontId="0" fillId="0" borderId="155" xfId="0" applyNumberFormat="1" applyFill="1" applyBorder="1" applyAlignment="1">
      <alignment horizontal="center"/>
    </xf>
    <xf numFmtId="0" fontId="0" fillId="0" borderId="155" xfId="0" applyFill="1" applyBorder="1"/>
    <xf numFmtId="0" fontId="0" fillId="0" borderId="152" xfId="0" applyFill="1" applyBorder="1" applyAlignment="1">
      <alignment horizontal="center"/>
    </xf>
    <xf numFmtId="0" fontId="17" fillId="0" borderId="152" xfId="0" applyFont="1" applyFill="1" applyBorder="1" applyAlignment="1">
      <alignment vertical="center" wrapText="1"/>
    </xf>
    <xf numFmtId="0" fontId="0" fillId="0" borderId="152" xfId="0" applyFill="1" applyBorder="1" applyAlignment="1">
      <alignment wrapText="1"/>
    </xf>
    <xf numFmtId="0" fontId="0" fillId="0" borderId="153" xfId="0" applyFill="1" applyBorder="1" applyAlignment="1">
      <alignment wrapText="1"/>
    </xf>
    <xf numFmtId="0" fontId="0" fillId="0" borderId="84" xfId="0" applyFill="1" applyBorder="1"/>
    <xf numFmtId="0" fontId="17" fillId="0" borderId="152" xfId="3" applyNumberFormat="1" applyFont="1" applyFill="1" applyBorder="1" applyAlignment="1">
      <alignment vertical="center"/>
    </xf>
    <xf numFmtId="0" fontId="0" fillId="0" borderId="153" xfId="0" applyFont="1" applyFill="1" applyBorder="1"/>
    <xf numFmtId="0" fontId="17" fillId="0" borderId="61" xfId="0" applyFont="1" applyBorder="1" applyAlignment="1">
      <alignment horizontal="center" vertical="center"/>
    </xf>
    <xf numFmtId="0" fontId="17" fillId="0" borderId="33" xfId="0" applyFont="1" applyFill="1" applyBorder="1" applyAlignment="1">
      <alignment horizontal="center" vertical="center"/>
    </xf>
    <xf numFmtId="0" fontId="17" fillId="0" borderId="321" xfId="0" applyFont="1" applyBorder="1" applyAlignment="1">
      <alignment horizontal="center" vertical="center"/>
    </xf>
    <xf numFmtId="0" fontId="17" fillId="0" borderId="119" xfId="0" applyFont="1" applyFill="1" applyBorder="1" applyAlignment="1">
      <alignment horizontal="center" vertical="center"/>
    </xf>
    <xf numFmtId="0" fontId="15" fillId="0" borderId="2" xfId="0" applyFont="1" applyBorder="1" applyAlignment="1">
      <alignment vertical="center"/>
    </xf>
    <xf numFmtId="0" fontId="15" fillId="0" borderId="8" xfId="0" applyFont="1" applyBorder="1" applyAlignment="1">
      <alignment vertical="center"/>
    </xf>
    <xf numFmtId="0" fontId="15" fillId="0" borderId="9" xfId="0" applyFont="1" applyBorder="1" applyAlignment="1">
      <alignment vertical="center"/>
    </xf>
    <xf numFmtId="0" fontId="21" fillId="0" borderId="84" xfId="3" applyFont="1" applyBorder="1" applyAlignment="1">
      <alignment vertical="center" wrapText="1"/>
    </xf>
    <xf numFmtId="0" fontId="18" fillId="7" borderId="96" xfId="0" applyFont="1" applyFill="1" applyBorder="1" applyAlignment="1">
      <alignment horizontal="center" vertical="center"/>
    </xf>
    <xf numFmtId="0" fontId="42" fillId="0" borderId="281" xfId="0" applyFont="1" applyFill="1" applyBorder="1" applyAlignment="1">
      <alignment horizontal="center" vertical="center"/>
    </xf>
    <xf numFmtId="0" fontId="42" fillId="0" borderId="110" xfId="0" applyFont="1" applyFill="1" applyBorder="1" applyAlignment="1">
      <alignment horizontal="center" vertical="center"/>
    </xf>
    <xf numFmtId="0" fontId="42" fillId="0" borderId="114" xfId="0" applyFont="1" applyFill="1" applyBorder="1" applyAlignment="1">
      <alignment horizontal="center" vertical="center"/>
    </xf>
    <xf numFmtId="0" fontId="0" fillId="0" borderId="109" xfId="0" applyBorder="1" applyAlignment="1">
      <alignment horizontal="center"/>
    </xf>
    <xf numFmtId="0" fontId="0" fillId="0" borderId="110" xfId="0" applyBorder="1" applyAlignment="1">
      <alignment horizontal="center"/>
    </xf>
    <xf numFmtId="0" fontId="0" fillId="0" borderId="110" xfId="0" applyBorder="1"/>
    <xf numFmtId="0" fontId="0" fillId="0" borderId="12" xfId="0" applyBorder="1"/>
    <xf numFmtId="166" fontId="0" fillId="0" borderId="110" xfId="0" applyNumberFormat="1" applyBorder="1" applyAlignment="1">
      <alignment horizontal="center"/>
    </xf>
    <xf numFmtId="166" fontId="0" fillId="0" borderId="12" xfId="0" applyNumberFormat="1" applyBorder="1" applyAlignment="1">
      <alignment horizontal="center"/>
    </xf>
    <xf numFmtId="0" fontId="0" fillId="0" borderId="84" xfId="0" applyBorder="1" applyAlignment="1">
      <alignment horizontal="center"/>
    </xf>
    <xf numFmtId="0" fontId="0" fillId="0" borderId="19" xfId="0" applyBorder="1"/>
    <xf numFmtId="166" fontId="0" fillId="0" borderId="19" xfId="0" applyNumberFormat="1" applyBorder="1" applyAlignment="1">
      <alignment horizontal="center"/>
    </xf>
    <xf numFmtId="0" fontId="17" fillId="0" borderId="84" xfId="0" applyFont="1" applyBorder="1" applyAlignment="1">
      <alignment vertical="center"/>
    </xf>
    <xf numFmtId="166" fontId="0" fillId="0" borderId="84" xfId="0" applyNumberFormat="1" applyBorder="1" applyAlignment="1">
      <alignment horizontal="center" wrapText="1"/>
    </xf>
    <xf numFmtId="166" fontId="0" fillId="0" borderId="19" xfId="0" applyNumberFormat="1" applyBorder="1" applyAlignment="1">
      <alignment horizontal="center" wrapText="1"/>
    </xf>
    <xf numFmtId="0" fontId="0" fillId="0" borderId="26" xfId="0" applyBorder="1"/>
    <xf numFmtId="0" fontId="11" fillId="0" borderId="26" xfId="0" applyFont="1" applyFill="1" applyBorder="1"/>
    <xf numFmtId="0" fontId="4" fillId="0" borderId="59" xfId="0" applyFont="1" applyFill="1" applyBorder="1"/>
    <xf numFmtId="0" fontId="11" fillId="0" borderId="322" xfId="0" applyFont="1" applyFill="1" applyBorder="1"/>
    <xf numFmtId="0" fontId="17" fillId="12" borderId="15" xfId="0" applyFont="1" applyFill="1" applyBorder="1" applyAlignment="1">
      <alignment horizontal="center" vertical="center"/>
    </xf>
    <xf numFmtId="0" fontId="17" fillId="12" borderId="323" xfId="0" applyFont="1" applyFill="1" applyBorder="1" applyAlignment="1">
      <alignment horizontal="center" vertical="center"/>
    </xf>
    <xf numFmtId="0" fontId="17" fillId="12" borderId="138" xfId="0" applyFont="1" applyFill="1" applyBorder="1" applyAlignment="1">
      <alignment horizontal="center" vertical="center"/>
    </xf>
    <xf numFmtId="0" fontId="17" fillId="12" borderId="139" xfId="0" applyFont="1" applyFill="1" applyBorder="1" applyAlignment="1">
      <alignment horizontal="center" vertical="center"/>
    </xf>
    <xf numFmtId="0" fontId="18" fillId="12" borderId="324" xfId="0" applyFont="1" applyFill="1" applyBorder="1" applyAlignment="1">
      <alignment horizontal="center" vertical="center"/>
    </xf>
    <xf numFmtId="0" fontId="18" fillId="12" borderId="325" xfId="0" applyFont="1" applyFill="1" applyBorder="1" applyAlignment="1">
      <alignment horizontal="center" vertical="center"/>
    </xf>
    <xf numFmtId="0" fontId="18" fillId="12" borderId="326" xfId="0" applyFont="1" applyFill="1" applyBorder="1" applyAlignment="1">
      <alignment horizontal="center" vertical="center"/>
    </xf>
    <xf numFmtId="0" fontId="18" fillId="0" borderId="255" xfId="0" applyFont="1" applyBorder="1" applyAlignment="1">
      <alignment horizontal="center" textRotation="90"/>
    </xf>
    <xf numFmtId="0" fontId="18" fillId="0" borderId="127" xfId="0" applyFont="1" applyBorder="1" applyAlignment="1">
      <alignment horizontal="center" vertical="center" textRotation="90"/>
    </xf>
    <xf numFmtId="0" fontId="18" fillId="12" borderId="327" xfId="0" applyFont="1" applyFill="1" applyBorder="1" applyAlignment="1">
      <alignment horizontal="center" vertical="center" textRotation="90"/>
    </xf>
    <xf numFmtId="0" fontId="18" fillId="12" borderId="328" xfId="0" applyFont="1" applyFill="1" applyBorder="1" applyAlignment="1">
      <alignment horizontal="center" vertical="center" textRotation="90"/>
    </xf>
    <xf numFmtId="0" fontId="42" fillId="0" borderId="61" xfId="0" applyFont="1" applyFill="1" applyBorder="1" applyAlignment="1">
      <alignment horizontal="center" vertical="center"/>
    </xf>
    <xf numFmtId="0" fontId="42" fillId="0" borderId="329" xfId="0" applyFont="1" applyFill="1" applyBorder="1" applyAlignment="1">
      <alignment horizontal="center" vertical="center"/>
    </xf>
    <xf numFmtId="0" fontId="42" fillId="0" borderId="41" xfId="0" applyFont="1" applyFill="1" applyBorder="1" applyAlignment="1">
      <alignment horizontal="center" vertical="center"/>
    </xf>
    <xf numFmtId="0" fontId="42" fillId="0" borderId="330" xfId="0" applyFont="1" applyFill="1" applyBorder="1" applyAlignment="1">
      <alignment horizontal="center" vertical="center"/>
    </xf>
    <xf numFmtId="0" fontId="42" fillId="0" borderId="62" xfId="0" applyFont="1" applyFill="1" applyBorder="1" applyAlignment="1">
      <alignment horizontal="center" vertical="center"/>
    </xf>
    <xf numFmtId="0" fontId="17" fillId="0" borderId="7" xfId="0" applyFont="1" applyFill="1" applyBorder="1" applyAlignment="1">
      <alignment horizontal="center" vertical="center"/>
    </xf>
    <xf numFmtId="0" fontId="21" fillId="0" borderId="25" xfId="3" applyFont="1" applyFill="1" applyBorder="1" applyAlignment="1">
      <alignment vertical="center" wrapText="1"/>
    </xf>
    <xf numFmtId="0" fontId="42" fillId="0" borderId="17" xfId="0" applyFont="1" applyFill="1" applyBorder="1" applyAlignment="1">
      <alignment horizontal="center" vertical="center"/>
    </xf>
    <xf numFmtId="0" fontId="42" fillId="0" borderId="332" xfId="0" applyFont="1" applyFill="1" applyBorder="1" applyAlignment="1">
      <alignment horizontal="center" vertical="center"/>
    </xf>
    <xf numFmtId="0" fontId="42" fillId="0" borderId="18" xfId="0" applyFont="1" applyFill="1" applyBorder="1" applyAlignment="1">
      <alignment horizontal="center" vertical="center"/>
    </xf>
    <xf numFmtId="0" fontId="42" fillId="0" borderId="7" xfId="0" applyFont="1" applyFill="1" applyBorder="1" applyAlignment="1">
      <alignment horizontal="center" vertical="center"/>
    </xf>
    <xf numFmtId="0" fontId="17" fillId="0" borderId="25" xfId="0" applyFont="1" applyFill="1" applyBorder="1" applyAlignment="1">
      <alignment vertical="center"/>
    </xf>
    <xf numFmtId="0" fontId="42" fillId="0" borderId="16" xfId="0" applyFont="1" applyFill="1" applyBorder="1" applyAlignment="1">
      <alignment horizontal="center" vertical="center"/>
    </xf>
    <xf numFmtId="0" fontId="42" fillId="0" borderId="333" xfId="0" applyFont="1" applyFill="1" applyBorder="1" applyAlignment="1">
      <alignment horizontal="left" vertical="center" wrapText="1"/>
    </xf>
    <xf numFmtId="0" fontId="42" fillId="0" borderId="25" xfId="0" applyFont="1" applyFill="1" applyBorder="1" applyAlignment="1">
      <alignment horizontal="center" vertical="center"/>
    </xf>
    <xf numFmtId="0" fontId="42" fillId="0" borderId="333" xfId="0" applyFont="1" applyFill="1" applyBorder="1" applyAlignment="1">
      <alignment horizontal="left" vertical="center"/>
    </xf>
    <xf numFmtId="0" fontId="21" fillId="0" borderId="7" xfId="3" applyFont="1" applyFill="1" applyBorder="1" applyAlignment="1">
      <alignment vertical="center" wrapText="1"/>
    </xf>
    <xf numFmtId="0" fontId="42" fillId="0" borderId="57" xfId="0" applyFont="1" applyFill="1" applyBorder="1" applyAlignment="1">
      <alignment horizontal="center" vertical="center"/>
    </xf>
    <xf numFmtId="0" fontId="42" fillId="0" borderId="37" xfId="0" applyFont="1" applyFill="1" applyBorder="1" applyAlignment="1">
      <alignment horizontal="center" vertical="center"/>
    </xf>
    <xf numFmtId="0" fontId="21" fillId="0" borderId="336" xfId="3" applyFont="1" applyFill="1" applyBorder="1" applyAlignment="1">
      <alignment vertical="center" wrapText="1"/>
    </xf>
    <xf numFmtId="0" fontId="42" fillId="0" borderId="337" xfId="0" applyFont="1" applyFill="1" applyBorder="1" applyAlignment="1">
      <alignment horizontal="center" vertical="center"/>
    </xf>
    <xf numFmtId="0" fontId="42" fillId="0" borderId="338" xfId="0" applyFont="1" applyFill="1" applyBorder="1" applyAlignment="1">
      <alignment horizontal="center" vertical="center"/>
    </xf>
    <xf numFmtId="0" fontId="42" fillId="0" borderId="339" xfId="0" applyFont="1" applyFill="1" applyBorder="1" applyAlignment="1">
      <alignment horizontal="left" vertical="center" wrapText="1"/>
    </xf>
    <xf numFmtId="0" fontId="42" fillId="0" borderId="336" xfId="0" applyFont="1" applyFill="1" applyBorder="1" applyAlignment="1">
      <alignment horizontal="center" vertical="center"/>
    </xf>
    <xf numFmtId="0" fontId="42" fillId="0" borderId="341" xfId="0" applyFont="1" applyFill="1" applyBorder="1" applyAlignment="1">
      <alignment horizontal="center" vertical="center"/>
    </xf>
    <xf numFmtId="0" fontId="42" fillId="0" borderId="331" xfId="0" applyFont="1" applyFill="1" applyBorder="1" applyAlignment="1">
      <alignment horizontal="left" vertical="center" wrapText="1"/>
    </xf>
    <xf numFmtId="0" fontId="42" fillId="0" borderId="170" xfId="0" applyFont="1" applyFill="1" applyBorder="1" applyAlignment="1">
      <alignment horizontal="center" vertical="center"/>
    </xf>
    <xf numFmtId="0" fontId="21" fillId="0" borderId="342" xfId="3" applyFont="1" applyFill="1" applyBorder="1" applyAlignment="1">
      <alignment vertical="center" wrapText="1"/>
    </xf>
    <xf numFmtId="0" fontId="42" fillId="0" borderId="334" xfId="0" applyFont="1" applyFill="1" applyBorder="1" applyAlignment="1">
      <alignment horizontal="left" vertical="center" wrapText="1"/>
    </xf>
    <xf numFmtId="0" fontId="42" fillId="0" borderId="342" xfId="0" applyFont="1" applyFill="1" applyBorder="1" applyAlignment="1">
      <alignment horizontal="center" vertical="center"/>
    </xf>
    <xf numFmtId="0" fontId="17" fillId="0" borderId="170" xfId="0" applyFont="1" applyFill="1" applyBorder="1" applyAlignment="1">
      <alignment vertical="center"/>
    </xf>
    <xf numFmtId="0" fontId="42" fillId="0" borderId="339" xfId="0" applyFont="1" applyFill="1" applyBorder="1" applyAlignment="1">
      <alignment horizontal="center" vertical="center"/>
    </xf>
    <xf numFmtId="0" fontId="42" fillId="0" borderId="335" xfId="0" applyFont="1" applyFill="1" applyBorder="1" applyAlignment="1">
      <alignment horizontal="center" vertical="center"/>
    </xf>
    <xf numFmtId="0" fontId="42" fillId="0" borderId="340" xfId="0" applyFont="1" applyFill="1" applyBorder="1" applyAlignment="1">
      <alignment horizontal="center" vertical="center"/>
    </xf>
    <xf numFmtId="0" fontId="42" fillId="0" borderId="249" xfId="0" applyFont="1" applyFill="1" applyBorder="1" applyAlignment="1">
      <alignment horizontal="center" vertical="center"/>
    </xf>
    <xf numFmtId="0" fontId="42" fillId="0" borderId="331" xfId="0" applyFont="1" applyFill="1" applyBorder="1" applyAlignment="1">
      <alignment horizontal="left" vertical="center"/>
    </xf>
    <xf numFmtId="0" fontId="17" fillId="0" borderId="342" xfId="0" applyFont="1" applyFill="1" applyBorder="1" applyAlignment="1">
      <alignment vertical="center"/>
    </xf>
    <xf numFmtId="0" fontId="42" fillId="0" borderId="334" xfId="0" applyFont="1" applyFill="1" applyBorder="1" applyAlignment="1">
      <alignment horizontal="left" vertical="center"/>
    </xf>
    <xf numFmtId="0" fontId="31" fillId="23" borderId="19" xfId="0" applyFont="1" applyFill="1" applyBorder="1" applyAlignment="1">
      <alignment horizontal="center" vertical="center"/>
    </xf>
    <xf numFmtId="0" fontId="41" fillId="25" borderId="0"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41" fillId="25" borderId="7" xfId="0" applyFont="1" applyFill="1" applyBorder="1" applyAlignment="1">
      <alignment horizontal="center" vertical="center" wrapText="1"/>
    </xf>
    <xf numFmtId="0" fontId="41" fillId="24" borderId="7" xfId="0" applyFont="1" applyFill="1" applyBorder="1" applyAlignment="1">
      <alignment horizontal="center" vertical="center" wrapText="1"/>
    </xf>
    <xf numFmtId="0" fontId="8" fillId="16" borderId="23" xfId="0" applyFont="1" applyFill="1" applyBorder="1" applyAlignment="1">
      <alignment vertical="center"/>
    </xf>
    <xf numFmtId="0" fontId="8" fillId="16" borderId="24" xfId="0" applyFont="1" applyFill="1" applyBorder="1" applyAlignment="1">
      <alignment vertical="center"/>
    </xf>
    <xf numFmtId="0" fontId="8" fillId="16" borderId="25" xfId="0" applyFont="1" applyFill="1" applyBorder="1" applyAlignment="1">
      <alignment vertical="center"/>
    </xf>
    <xf numFmtId="0" fontId="5" fillId="7" borderId="114" xfId="0" applyFont="1" applyFill="1" applyBorder="1" applyAlignment="1">
      <alignment horizontal="center"/>
    </xf>
    <xf numFmtId="9" fontId="5" fillId="3" borderId="114" xfId="15" applyFont="1" applyFill="1" applyBorder="1" applyAlignment="1">
      <alignment horizontal="center"/>
    </xf>
    <xf numFmtId="0" fontId="42" fillId="0" borderId="343" xfId="0" applyFont="1" applyFill="1" applyBorder="1" applyAlignment="1">
      <alignment horizontal="center" vertical="center"/>
    </xf>
    <xf numFmtId="0" fontId="42" fillId="0" borderId="344" xfId="0" applyFont="1" applyFill="1" applyBorder="1" applyAlignment="1">
      <alignment horizontal="center" vertical="center"/>
    </xf>
    <xf numFmtId="0" fontId="42" fillId="0" borderId="345" xfId="0" applyFont="1" applyFill="1" applyBorder="1" applyAlignment="1">
      <alignment horizontal="center" vertical="center"/>
    </xf>
    <xf numFmtId="0" fontId="42" fillId="0" borderId="42" xfId="0" applyFont="1" applyFill="1" applyBorder="1" applyAlignment="1">
      <alignment horizontal="center" vertical="center"/>
    </xf>
    <xf numFmtId="0" fontId="42" fillId="0" borderId="346" xfId="0" applyFont="1" applyFill="1" applyBorder="1" applyAlignment="1">
      <alignment horizontal="center" vertical="center"/>
    </xf>
    <xf numFmtId="0" fontId="17" fillId="0" borderId="347" xfId="0" applyFont="1" applyFill="1" applyBorder="1" applyAlignment="1">
      <alignment horizontal="center" vertical="center"/>
    </xf>
    <xf numFmtId="0" fontId="21" fillId="0" borderId="347" xfId="3" applyFont="1" applyFill="1" applyBorder="1" applyAlignment="1">
      <alignment vertical="center" wrapText="1"/>
    </xf>
    <xf numFmtId="0" fontId="42" fillId="0" borderId="348" xfId="0" applyFont="1" applyFill="1" applyBorder="1" applyAlignment="1">
      <alignment horizontal="center" vertical="center"/>
    </xf>
    <xf numFmtId="0" fontId="42" fillId="0" borderId="349" xfId="0" applyFont="1" applyFill="1" applyBorder="1" applyAlignment="1">
      <alignment horizontal="center" vertical="center"/>
    </xf>
    <xf numFmtId="0" fontId="42" fillId="0" borderId="350" xfId="0" applyFont="1" applyFill="1" applyBorder="1" applyAlignment="1">
      <alignment horizontal="center" vertical="center"/>
    </xf>
    <xf numFmtId="0" fontId="42" fillId="0" borderId="351" xfId="0" applyFont="1" applyFill="1" applyBorder="1" applyAlignment="1">
      <alignment horizontal="center" vertical="center"/>
    </xf>
    <xf numFmtId="0" fontId="17" fillId="0" borderId="347" xfId="0" applyFont="1" applyFill="1" applyBorder="1" applyAlignment="1">
      <alignment vertical="center"/>
    </xf>
    <xf numFmtId="0" fontId="17" fillId="0" borderId="352" xfId="0" applyFont="1" applyFill="1" applyBorder="1" applyAlignment="1">
      <alignment vertical="center"/>
    </xf>
    <xf numFmtId="0" fontId="42" fillId="0" borderId="353" xfId="0" applyFont="1" applyFill="1" applyBorder="1" applyAlignment="1">
      <alignment horizontal="center" vertical="center"/>
    </xf>
    <xf numFmtId="0" fontId="42" fillId="0" borderId="354" xfId="0" applyFont="1" applyFill="1" applyBorder="1" applyAlignment="1">
      <alignment horizontal="center" vertical="center"/>
    </xf>
    <xf numFmtId="0" fontId="42" fillId="0" borderId="355" xfId="0" applyFont="1" applyFill="1" applyBorder="1" applyAlignment="1">
      <alignment horizontal="center" vertical="center"/>
    </xf>
    <xf numFmtId="0" fontId="42" fillId="0" borderId="356" xfId="0" applyFont="1" applyFill="1" applyBorder="1" applyAlignment="1">
      <alignment horizontal="center" vertical="center"/>
    </xf>
    <xf numFmtId="0" fontId="0" fillId="0" borderId="153" xfId="0" applyBorder="1"/>
    <xf numFmtId="166" fontId="0" fillId="0" borderId="155" xfId="0" applyNumberFormat="1" applyBorder="1" applyAlignment="1">
      <alignment horizontal="center"/>
    </xf>
    <xf numFmtId="166" fontId="0" fillId="0" borderId="153" xfId="0" applyNumberFormat="1" applyBorder="1" applyAlignment="1">
      <alignment horizontal="center"/>
    </xf>
    <xf numFmtId="0" fontId="0" fillId="0" borderId="152" xfId="0" applyFont="1" applyBorder="1"/>
    <xf numFmtId="0" fontId="11" fillId="13" borderId="0" xfId="0" applyFont="1" applyFill="1"/>
    <xf numFmtId="0" fontId="49" fillId="0" borderId="0" xfId="0" applyFont="1" applyAlignment="1">
      <alignment horizontal="center" wrapText="1"/>
    </xf>
    <xf numFmtId="0" fontId="11" fillId="0" borderId="357" xfId="0" applyFont="1" applyFill="1" applyBorder="1"/>
    <xf numFmtId="0" fontId="11" fillId="0" borderId="358" xfId="0" applyFont="1" applyFill="1" applyBorder="1"/>
    <xf numFmtId="0" fontId="45" fillId="0" borderId="153" xfId="0" applyFont="1" applyBorder="1"/>
    <xf numFmtId="166" fontId="45" fillId="0" borderId="152" xfId="0" applyNumberFormat="1" applyFont="1" applyBorder="1" applyAlignment="1">
      <alignment horizontal="center"/>
    </xf>
    <xf numFmtId="0" fontId="5" fillId="0" borderId="246" xfId="0" applyFont="1" applyBorder="1" applyAlignment="1">
      <alignment horizontal="center" vertical="center"/>
    </xf>
    <xf numFmtId="0" fontId="0" fillId="0" borderId="0" xfId="0" applyBorder="1"/>
    <xf numFmtId="0" fontId="21" fillId="0" borderId="19" xfId="3" applyFont="1" applyBorder="1" applyAlignment="1">
      <alignment vertical="center" wrapText="1"/>
    </xf>
    <xf numFmtId="0" fontId="42" fillId="0" borderId="360" xfId="0" applyFont="1" applyFill="1" applyBorder="1" applyAlignment="1">
      <alignment horizontal="center" vertical="center"/>
    </xf>
    <xf numFmtId="0" fontId="42" fillId="0" borderId="119" xfId="0" applyFont="1" applyFill="1" applyBorder="1" applyAlignment="1">
      <alignment horizontal="center" vertical="center"/>
    </xf>
    <xf numFmtId="0" fontId="42" fillId="0" borderId="361" xfId="0" applyFont="1" applyFill="1" applyBorder="1" applyAlignment="1">
      <alignment horizontal="center" vertical="center"/>
    </xf>
    <xf numFmtId="0" fontId="42" fillId="0" borderId="291" xfId="0" applyFont="1" applyFill="1" applyBorder="1" applyAlignment="1">
      <alignment horizontal="left" vertical="center" wrapText="1"/>
    </xf>
    <xf numFmtId="0" fontId="42" fillId="0" borderId="22" xfId="0" applyFont="1" applyFill="1" applyBorder="1" applyAlignment="1">
      <alignment horizontal="center" vertical="center"/>
    </xf>
    <xf numFmtId="0" fontId="21" fillId="0" borderId="362" xfId="3" applyFont="1" applyFill="1" applyBorder="1" applyAlignment="1">
      <alignment vertical="center" wrapText="1"/>
    </xf>
    <xf numFmtId="0" fontId="42" fillId="0" borderId="363" xfId="0" applyFont="1" applyFill="1" applyBorder="1" applyAlignment="1">
      <alignment horizontal="center" vertical="center"/>
    </xf>
    <xf numFmtId="0" fontId="42" fillId="0" borderId="364" xfId="0" applyFont="1" applyFill="1" applyBorder="1" applyAlignment="1">
      <alignment horizontal="center" vertical="center"/>
    </xf>
    <xf numFmtId="0" fontId="42" fillId="0" borderId="365" xfId="0" applyFont="1" applyFill="1" applyBorder="1" applyAlignment="1">
      <alignment horizontal="left" vertical="center" wrapText="1"/>
    </xf>
    <xf numFmtId="0" fontId="42" fillId="0" borderId="271" xfId="0" applyFont="1" applyFill="1" applyBorder="1" applyAlignment="1">
      <alignment horizontal="center" vertical="center"/>
    </xf>
    <xf numFmtId="0" fontId="42" fillId="0" borderId="362" xfId="0" applyFont="1" applyFill="1" applyBorder="1" applyAlignment="1">
      <alignment horizontal="center" vertical="center"/>
    </xf>
    <xf numFmtId="0" fontId="0" fillId="13" borderId="0" xfId="0" applyFill="1" applyBorder="1"/>
    <xf numFmtId="0" fontId="21" fillId="0" borderId="22" xfId="3" applyFont="1" applyFill="1" applyBorder="1" applyAlignment="1">
      <alignment vertical="center" wrapText="1"/>
    </xf>
    <xf numFmtId="0" fontId="17" fillId="12" borderId="24" xfId="0" applyFont="1" applyFill="1" applyBorder="1" applyAlignment="1">
      <alignment horizontal="center" vertical="center"/>
    </xf>
    <xf numFmtId="0" fontId="17" fillId="12" borderId="0" xfId="0" applyFont="1" applyFill="1" applyBorder="1" applyAlignment="1">
      <alignment horizontal="center" vertical="center"/>
    </xf>
    <xf numFmtId="0" fontId="17" fillId="0" borderId="125" xfId="0" applyFont="1" applyBorder="1" applyAlignment="1">
      <alignment horizontal="center" vertical="center"/>
    </xf>
    <xf numFmtId="0" fontId="17" fillId="0" borderId="104" xfId="0" applyFont="1" applyFill="1" applyBorder="1" applyAlignment="1">
      <alignment horizontal="center" vertical="center"/>
    </xf>
    <xf numFmtId="0" fontId="17" fillId="0" borderId="367" xfId="0" applyFont="1" applyBorder="1" applyAlignment="1">
      <alignment horizontal="center" vertical="center"/>
    </xf>
    <xf numFmtId="0" fontId="17" fillId="0" borderId="146" xfId="0" applyFont="1" applyFill="1" applyBorder="1" applyAlignment="1">
      <alignment horizontal="center" vertical="center"/>
    </xf>
    <xf numFmtId="0" fontId="17" fillId="0" borderId="234" xfId="0" applyFont="1" applyBorder="1" applyAlignment="1">
      <alignment horizontal="center" vertical="center"/>
    </xf>
    <xf numFmtId="0" fontId="0" fillId="0" borderId="140" xfId="0" applyBorder="1"/>
    <xf numFmtId="0" fontId="15" fillId="0" borderId="160" xfId="0" applyFont="1" applyBorder="1" applyAlignment="1">
      <alignment vertical="center"/>
    </xf>
    <xf numFmtId="0" fontId="0" fillId="0" borderId="140" xfId="0" applyFill="1" applyBorder="1"/>
    <xf numFmtId="0" fontId="25" fillId="0" borderId="140" xfId="0" applyFont="1" applyBorder="1" applyAlignment="1">
      <alignment vertical="center"/>
    </xf>
    <xf numFmtId="0" fontId="8" fillId="0" borderId="160" xfId="0" applyFont="1" applyBorder="1" applyAlignment="1">
      <alignment vertical="center"/>
    </xf>
    <xf numFmtId="0" fontId="18" fillId="0" borderId="160" xfId="0" applyFont="1" applyBorder="1" applyAlignment="1">
      <alignment horizontal="center" vertical="center"/>
    </xf>
    <xf numFmtId="0" fontId="29" fillId="0" borderId="140" xfId="0" applyFont="1" applyBorder="1"/>
    <xf numFmtId="0" fontId="42" fillId="0" borderId="369" xfId="0" applyFont="1" applyFill="1" applyBorder="1" applyAlignment="1">
      <alignment horizontal="center" vertical="center"/>
    </xf>
    <xf numFmtId="0" fontId="21" fillId="13" borderId="152" xfId="3" applyFont="1" applyFill="1" applyBorder="1" applyAlignment="1">
      <alignment vertical="center" wrapText="1"/>
    </xf>
    <xf numFmtId="0" fontId="17" fillId="13" borderId="152" xfId="0" applyFont="1" applyFill="1" applyBorder="1" applyAlignment="1">
      <alignment vertical="center"/>
    </xf>
    <xf numFmtId="0" fontId="42" fillId="0" borderId="370" xfId="0" applyFont="1" applyFill="1" applyBorder="1" applyAlignment="1">
      <alignment horizontal="center" vertical="center"/>
    </xf>
    <xf numFmtId="0" fontId="42" fillId="0" borderId="371" xfId="0" applyFont="1" applyFill="1" applyBorder="1" applyAlignment="1">
      <alignment horizontal="center" vertical="center"/>
    </xf>
    <xf numFmtId="0" fontId="42" fillId="0" borderId="372" xfId="0" applyFont="1" applyFill="1" applyBorder="1" applyAlignment="1">
      <alignment horizontal="center" vertical="center"/>
    </xf>
    <xf numFmtId="0" fontId="42" fillId="0" borderId="373" xfId="0" applyFont="1" applyFill="1" applyBorder="1" applyAlignment="1">
      <alignment horizontal="center" vertical="center"/>
    </xf>
    <xf numFmtId="0" fontId="42" fillId="0" borderId="374" xfId="0" applyFont="1" applyFill="1" applyBorder="1" applyAlignment="1">
      <alignment horizontal="center" vertical="center"/>
    </xf>
    <xf numFmtId="0" fontId="42" fillId="0" borderId="375" xfId="0" applyFont="1" applyFill="1" applyBorder="1" applyAlignment="1">
      <alignment horizontal="center" vertical="center"/>
    </xf>
    <xf numFmtId="0" fontId="42" fillId="0" borderId="376" xfId="0" applyFont="1" applyFill="1" applyBorder="1" applyAlignment="1">
      <alignment horizontal="center" vertical="center"/>
    </xf>
    <xf numFmtId="0" fontId="0" fillId="0" borderId="45" xfId="0" applyBorder="1" applyAlignment="1">
      <alignment horizontal="center"/>
    </xf>
    <xf numFmtId="0" fontId="17" fillId="0" borderId="152" xfId="0" applyFont="1" applyBorder="1" applyAlignment="1">
      <alignment vertical="center"/>
    </xf>
    <xf numFmtId="0" fontId="42" fillId="0" borderId="377" xfId="0" applyFont="1" applyFill="1" applyBorder="1" applyAlignment="1">
      <alignment horizontal="center" vertical="center"/>
    </xf>
    <xf numFmtId="0" fontId="42" fillId="0" borderId="267" xfId="0" applyFont="1" applyFill="1" applyBorder="1" applyAlignment="1">
      <alignment horizontal="center" vertical="center"/>
    </xf>
    <xf numFmtId="0" fontId="42" fillId="13" borderId="269" xfId="0" applyFont="1" applyFill="1" applyBorder="1" applyAlignment="1">
      <alignment horizontal="center" vertical="center"/>
    </xf>
    <xf numFmtId="0" fontId="21" fillId="13" borderId="378" xfId="3" applyFont="1" applyFill="1" applyBorder="1" applyAlignment="1">
      <alignment vertical="center" wrapText="1"/>
    </xf>
    <xf numFmtId="0" fontId="42" fillId="13" borderId="379" xfId="0" applyFont="1" applyFill="1" applyBorder="1" applyAlignment="1">
      <alignment horizontal="center" vertical="center"/>
    </xf>
    <xf numFmtId="0" fontId="42" fillId="13" borderId="380" xfId="0" applyFont="1" applyFill="1" applyBorder="1" applyAlignment="1">
      <alignment horizontal="center" vertical="center"/>
    </xf>
    <xf numFmtId="0" fontId="42" fillId="13" borderId="382" xfId="0" applyFont="1" applyFill="1" applyBorder="1" applyAlignment="1">
      <alignment horizontal="center" vertical="center"/>
    </xf>
    <xf numFmtId="0" fontId="42" fillId="13" borderId="20" xfId="0" applyFont="1" applyFill="1" applyBorder="1" applyAlignment="1">
      <alignment horizontal="center" vertical="center"/>
    </xf>
    <xf numFmtId="0" fontId="42" fillId="13" borderId="383" xfId="0" applyFont="1" applyFill="1" applyBorder="1" applyAlignment="1">
      <alignment horizontal="center" vertical="center"/>
    </xf>
    <xf numFmtId="166" fontId="0" fillId="3" borderId="152" xfId="0" applyNumberFormat="1" applyFill="1" applyBorder="1" applyAlignment="1">
      <alignment horizontal="center"/>
    </xf>
    <xf numFmtId="15" fontId="0" fillId="0" borderId="152" xfId="0" applyNumberFormat="1" applyBorder="1" applyAlignment="1">
      <alignment horizontal="center"/>
    </xf>
    <xf numFmtId="0" fontId="0" fillId="27" borderId="152" xfId="0" applyFill="1" applyBorder="1"/>
    <xf numFmtId="0" fontId="21" fillId="27" borderId="155" xfId="3" applyFont="1" applyFill="1" applyBorder="1" applyAlignment="1">
      <alignment vertical="center" wrapText="1"/>
    </xf>
    <xf numFmtId="15" fontId="0" fillId="27" borderId="152" xfId="0" applyNumberFormat="1" applyFill="1" applyBorder="1" applyAlignment="1">
      <alignment horizontal="center"/>
    </xf>
    <xf numFmtId="0" fontId="0" fillId="27" borderId="152" xfId="0" applyFill="1" applyBorder="1" applyAlignment="1">
      <alignment horizontal="center"/>
    </xf>
    <xf numFmtId="0" fontId="18" fillId="0" borderId="243" xfId="0" applyFont="1" applyBorder="1" applyAlignment="1">
      <alignment horizontal="center" vertical="center" textRotation="90"/>
    </xf>
    <xf numFmtId="0" fontId="27" fillId="0" borderId="234" xfId="0" applyFont="1" applyFill="1" applyBorder="1" applyAlignment="1">
      <alignment horizontal="center" vertical="center"/>
    </xf>
    <xf numFmtId="166" fontId="11" fillId="0" borderId="84" xfId="0" applyNumberFormat="1" applyFont="1" applyBorder="1" applyAlignment="1">
      <alignment horizontal="center"/>
    </xf>
    <xf numFmtId="0" fontId="11" fillId="0" borderId="389" xfId="0" applyFont="1" applyFill="1" applyBorder="1"/>
    <xf numFmtId="0" fontId="11" fillId="0" borderId="158" xfId="0" applyFont="1" applyFill="1" applyBorder="1"/>
    <xf numFmtId="0" fontId="11" fillId="0" borderId="390" xfId="0" applyFont="1" applyFill="1" applyBorder="1"/>
    <xf numFmtId="0" fontId="11" fillId="0" borderId="391" xfId="0" applyFont="1" applyFill="1" applyBorder="1"/>
    <xf numFmtId="0" fontId="11" fillId="0" borderId="45" xfId="0" applyFont="1" applyBorder="1"/>
    <xf numFmtId="0" fontId="11" fillId="0" borderId="270" xfId="0" applyFont="1" applyBorder="1"/>
    <xf numFmtId="0" fontId="11" fillId="0" borderId="165" xfId="0" applyFont="1" applyBorder="1"/>
    <xf numFmtId="0" fontId="4" fillId="0" borderId="51" xfId="0" applyFont="1" applyBorder="1"/>
    <xf numFmtId="0" fontId="6" fillId="5" borderId="0" xfId="0" applyFont="1" applyFill="1" applyBorder="1"/>
    <xf numFmtId="0" fontId="13" fillId="5" borderId="0" xfId="0" applyFont="1" applyFill="1" applyBorder="1"/>
    <xf numFmtId="0" fontId="17" fillId="0" borderId="392" xfId="0" applyFont="1" applyBorder="1" applyAlignment="1">
      <alignment horizontal="center" vertical="center"/>
    </xf>
    <xf numFmtId="0" fontId="17" fillId="0" borderId="393" xfId="0" applyFont="1" applyBorder="1" applyAlignment="1">
      <alignment horizontal="center" vertical="center"/>
    </xf>
    <xf numFmtId="0" fontId="17" fillId="0" borderId="394" xfId="0" applyFont="1" applyFill="1" applyBorder="1" applyAlignment="1">
      <alignment horizontal="center" vertical="center"/>
    </xf>
    <xf numFmtId="0" fontId="17" fillId="0" borderId="395" xfId="0" applyFont="1" applyFill="1" applyBorder="1" applyAlignment="1">
      <alignment horizontal="center" vertical="center"/>
    </xf>
    <xf numFmtId="0" fontId="17" fillId="0" borderId="396" xfId="0" applyFont="1" applyBorder="1" applyAlignment="1">
      <alignment horizontal="center" vertical="center"/>
    </xf>
    <xf numFmtId="0" fontId="17" fillId="0" borderId="397" xfId="0" applyFont="1" applyBorder="1" applyAlignment="1">
      <alignment horizontal="center" vertical="center"/>
    </xf>
    <xf numFmtId="0" fontId="17" fillId="0" borderId="398" xfId="0" applyFont="1" applyFill="1" applyBorder="1" applyAlignment="1">
      <alignment horizontal="center" vertical="center"/>
    </xf>
    <xf numFmtId="0" fontId="17" fillId="0" borderId="399" xfId="0" applyFont="1" applyFill="1" applyBorder="1" applyAlignment="1">
      <alignment horizontal="center" vertical="center"/>
    </xf>
    <xf numFmtId="0" fontId="18" fillId="12" borderId="113" xfId="0" applyFont="1" applyFill="1" applyBorder="1" applyAlignment="1">
      <alignment horizontal="center" vertical="center"/>
    </xf>
    <xf numFmtId="0" fontId="0" fillId="6" borderId="84" xfId="0" applyFill="1" applyBorder="1" applyAlignment="1">
      <alignment horizontal="center" vertical="center"/>
    </xf>
    <xf numFmtId="0" fontId="0" fillId="0" borderId="0" xfId="0" applyAlignment="1">
      <alignment horizontal="center"/>
    </xf>
    <xf numFmtId="0" fontId="0" fillId="0" borderId="1" xfId="0" applyBorder="1" applyAlignment="1">
      <alignment horizontal="right" vertical="center"/>
    </xf>
    <xf numFmtId="0" fontId="0" fillId="13" borderId="2" xfId="0" applyFill="1" applyBorder="1"/>
    <xf numFmtId="0" fontId="5" fillId="0" borderId="400" xfId="0" applyFont="1" applyBorder="1" applyAlignment="1">
      <alignment horizontal="center" vertical="center"/>
    </xf>
    <xf numFmtId="0" fontId="5" fillId="0" borderId="401" xfId="0" applyFont="1" applyBorder="1" applyAlignment="1">
      <alignment horizontal="center" vertical="center"/>
    </xf>
    <xf numFmtId="0" fontId="5" fillId="0" borderId="136" xfId="0" applyFont="1" applyFill="1" applyBorder="1" applyAlignment="1">
      <alignment horizontal="center" textRotation="90"/>
    </xf>
    <xf numFmtId="0" fontId="11" fillId="0" borderId="109" xfId="0" applyFont="1" applyFill="1" applyBorder="1"/>
    <xf numFmtId="0" fontId="0" fillId="0" borderId="0" xfId="0" applyAlignment="1">
      <alignment horizontal="center"/>
    </xf>
    <xf numFmtId="0" fontId="0" fillId="0" borderId="0" xfId="0" applyAlignment="1">
      <alignment horizontal="center"/>
    </xf>
    <xf numFmtId="0" fontId="26" fillId="0" borderId="2" xfId="0" applyFont="1" applyBorder="1" applyAlignment="1">
      <alignment horizontal="center" vertical="center"/>
    </xf>
    <xf numFmtId="0" fontId="26" fillId="0" borderId="0" xfId="0" applyFont="1" applyBorder="1" applyAlignment="1">
      <alignment horizontal="center" vertical="center"/>
    </xf>
    <xf numFmtId="0" fontId="26" fillId="0" borderId="9" xfId="0" applyFont="1" applyBorder="1" applyAlignment="1">
      <alignment horizontal="center" vertical="center"/>
    </xf>
    <xf numFmtId="0" fontId="5" fillId="0" borderId="24" xfId="0" applyFont="1" applyBorder="1" applyAlignment="1">
      <alignment horizontal="center" vertical="center"/>
    </xf>
    <xf numFmtId="0" fontId="0" fillId="0" borderId="0" xfId="0" applyAlignment="1">
      <alignment horizontal="center"/>
    </xf>
    <xf numFmtId="0" fontId="5" fillId="0" borderId="107" xfId="0" applyFont="1" applyBorder="1" applyAlignment="1">
      <alignment horizontal="center" textRotation="90"/>
    </xf>
    <xf numFmtId="0" fontId="5" fillId="0" borderId="0" xfId="0" applyFont="1" applyBorder="1" applyAlignment="1">
      <alignment horizontal="center" textRotation="90"/>
    </xf>
    <xf numFmtId="0" fontId="5" fillId="0" borderId="403" xfId="0" applyFont="1" applyBorder="1" applyAlignment="1">
      <alignment horizontal="center" textRotation="90"/>
    </xf>
    <xf numFmtId="0" fontId="5" fillId="0" borderId="164" xfId="0" applyFont="1" applyBorder="1" applyAlignment="1">
      <alignment horizontal="center" textRotation="90"/>
    </xf>
    <xf numFmtId="0" fontId="5" fillId="0" borderId="404" xfId="0" applyFont="1" applyBorder="1" applyAlignment="1">
      <alignment horizontal="center" textRotation="90"/>
    </xf>
    <xf numFmtId="0" fontId="5" fillId="0" borderId="405" xfId="0" applyFont="1" applyBorder="1" applyAlignment="1">
      <alignment horizontal="center" textRotation="90"/>
    </xf>
    <xf numFmtId="0" fontId="5" fillId="0" borderId="383" xfId="0" applyFont="1" applyBorder="1" applyAlignment="1">
      <alignment horizontal="center" textRotation="90"/>
    </xf>
    <xf numFmtId="0" fontId="3" fillId="5" borderId="246" xfId="0" applyFont="1" applyFill="1" applyBorder="1" applyAlignment="1">
      <alignment vertical="center"/>
    </xf>
    <xf numFmtId="0" fontId="11" fillId="0" borderId="171" xfId="0" applyFont="1" applyFill="1" applyBorder="1"/>
    <xf numFmtId="0" fontId="11" fillId="0" borderId="366" xfId="0" applyFont="1" applyFill="1" applyBorder="1"/>
    <xf numFmtId="0" fontId="11" fillId="0" borderId="172" xfId="0" applyFont="1" applyFill="1" applyBorder="1"/>
    <xf numFmtId="0" fontId="11" fillId="0" borderId="173" xfId="0" applyFont="1" applyFill="1" applyBorder="1"/>
    <xf numFmtId="0" fontId="11" fillId="0" borderId="359" xfId="0" applyFont="1" applyFill="1" applyBorder="1"/>
    <xf numFmtId="0" fontId="11" fillId="0" borderId="407" xfId="0" applyFont="1" applyFill="1" applyBorder="1"/>
    <xf numFmtId="0" fontId="11" fillId="0" borderId="408" xfId="0" applyFont="1" applyBorder="1"/>
    <xf numFmtId="0" fontId="11" fillId="0" borderId="171" xfId="0" applyFont="1" applyBorder="1"/>
    <xf numFmtId="0" fontId="11" fillId="0" borderId="342" xfId="0" applyFont="1" applyFill="1" applyBorder="1"/>
    <xf numFmtId="0" fontId="11" fillId="0" borderId="173" xfId="0" applyFont="1" applyBorder="1"/>
    <xf numFmtId="0" fontId="11" fillId="0" borderId="408" xfId="0" applyFont="1" applyFill="1" applyBorder="1"/>
    <xf numFmtId="0" fontId="11" fillId="0" borderId="170" xfId="0" applyFont="1" applyFill="1" applyBorder="1"/>
    <xf numFmtId="0" fontId="11" fillId="5" borderId="102" xfId="0" applyFont="1" applyFill="1" applyBorder="1"/>
    <xf numFmtId="0" fontId="11" fillId="5" borderId="169" xfId="0" applyFont="1" applyFill="1" applyBorder="1"/>
    <xf numFmtId="0" fontId="11" fillId="5" borderId="166" xfId="0" applyFont="1" applyFill="1" applyBorder="1"/>
    <xf numFmtId="0" fontId="50" fillId="28" borderId="7" xfId="0" applyFont="1" applyFill="1" applyBorder="1" applyAlignment="1">
      <alignment vertical="center"/>
    </xf>
    <xf numFmtId="0" fontId="21" fillId="0" borderId="84" xfId="3" applyFont="1" applyBorder="1" applyAlignment="1">
      <alignment vertical="center" wrapText="1"/>
    </xf>
    <xf numFmtId="0" fontId="42" fillId="0" borderId="265" xfId="0" applyFont="1" applyFill="1" applyBorder="1" applyAlignment="1">
      <alignment horizontal="center" vertical="center"/>
    </xf>
    <xf numFmtId="0" fontId="42" fillId="0" borderId="381" xfId="0" applyFont="1" applyFill="1" applyBorder="1" applyAlignment="1">
      <alignment horizontal="center" vertical="center"/>
    </xf>
    <xf numFmtId="0" fontId="42" fillId="0" borderId="382" xfId="0" applyFont="1" applyFill="1" applyBorder="1" applyAlignment="1">
      <alignment horizontal="center" vertical="center"/>
    </xf>
    <xf numFmtId="0" fontId="42" fillId="0" borderId="379" xfId="0" applyFont="1" applyFill="1" applyBorder="1" applyAlignment="1">
      <alignment horizontal="center" vertical="center"/>
    </xf>
    <xf numFmtId="0" fontId="42" fillId="0" borderId="387" xfId="0" applyFont="1" applyFill="1" applyBorder="1" applyAlignment="1">
      <alignment horizontal="center" vertical="center"/>
    </xf>
    <xf numFmtId="0" fontId="42" fillId="0" borderId="388" xfId="0" applyFont="1" applyFill="1" applyBorder="1" applyAlignment="1">
      <alignment horizontal="center" vertical="center"/>
    </xf>
    <xf numFmtId="0" fontId="42" fillId="0" borderId="385" xfId="0" applyFont="1" applyFill="1" applyBorder="1" applyAlignment="1">
      <alignment horizontal="center" vertical="center"/>
    </xf>
    <xf numFmtId="0" fontId="42" fillId="0" borderId="114" xfId="0" applyFont="1" applyFill="1" applyBorder="1" applyAlignment="1">
      <alignment horizontal="center" vertical="center"/>
    </xf>
    <xf numFmtId="0" fontId="21" fillId="0" borderId="84" xfId="0" applyFont="1" applyBorder="1" applyAlignment="1">
      <alignment vertical="center"/>
    </xf>
    <xf numFmtId="0" fontId="11" fillId="12" borderId="0" xfId="0" applyFont="1" applyFill="1"/>
    <xf numFmtId="0" fontId="11" fillId="0" borderId="152" xfId="0" applyFont="1" applyBorder="1" applyAlignment="1">
      <alignment horizontal="center"/>
    </xf>
    <xf numFmtId="0" fontId="11" fillId="0" borderId="0" xfId="0" applyFont="1" applyBorder="1"/>
    <xf numFmtId="0" fontId="11" fillId="0" borderId="19" xfId="0" applyFont="1" applyBorder="1"/>
    <xf numFmtId="166" fontId="11" fillId="0" borderId="19" xfId="0" applyNumberFormat="1" applyFont="1" applyBorder="1" applyAlignment="1">
      <alignment horizontal="center"/>
    </xf>
    <xf numFmtId="166" fontId="11" fillId="0" borderId="152" xfId="0" applyNumberFormat="1" applyFont="1" applyBorder="1" applyAlignment="1">
      <alignment horizontal="center"/>
    </xf>
    <xf numFmtId="0" fontId="11" fillId="0" borderId="153" xfId="0" applyFont="1" applyBorder="1"/>
    <xf numFmtId="166" fontId="11" fillId="0" borderId="153" xfId="0" applyNumberFormat="1" applyFont="1" applyBorder="1" applyAlignment="1">
      <alignment horizontal="center"/>
    </xf>
    <xf numFmtId="166" fontId="11" fillId="0" borderId="155" xfId="0" applyNumberFormat="1" applyFont="1" applyBorder="1" applyAlignment="1">
      <alignment horizontal="center"/>
    </xf>
    <xf numFmtId="0" fontId="21" fillId="0" borderId="152" xfId="3" applyNumberFormat="1" applyFont="1" applyFill="1" applyBorder="1" applyAlignment="1">
      <alignment horizontal="center" vertical="center" wrapText="1"/>
    </xf>
    <xf numFmtId="0" fontId="21" fillId="0" borderId="152" xfId="0" applyFont="1" applyBorder="1" applyAlignment="1">
      <alignment vertical="center"/>
    </xf>
    <xf numFmtId="0" fontId="21" fillId="0" borderId="155" xfId="0" applyFont="1" applyBorder="1" applyAlignment="1">
      <alignment vertical="center"/>
    </xf>
    <xf numFmtId="0" fontId="52" fillId="0" borderId="155" xfId="0" applyFont="1" applyBorder="1" applyAlignment="1">
      <alignment horizontal="left"/>
    </xf>
    <xf numFmtId="0" fontId="52" fillId="0" borderId="152" xfId="0" applyFont="1" applyBorder="1" applyAlignment="1">
      <alignment horizontal="left"/>
    </xf>
    <xf numFmtId="0" fontId="21" fillId="0" borderId="409" xfId="3" applyFont="1" applyBorder="1" applyAlignment="1">
      <alignment vertical="center" wrapText="1"/>
    </xf>
    <xf numFmtId="0" fontId="21" fillId="0" borderId="152" xfId="3" applyFont="1" applyBorder="1" applyAlignment="1">
      <alignment vertical="center" wrapText="1"/>
    </xf>
    <xf numFmtId="0" fontId="21" fillId="0" borderId="110" xfId="3" applyFont="1" applyFill="1" applyBorder="1" applyAlignment="1">
      <alignment vertical="center" wrapText="1"/>
    </xf>
    <xf numFmtId="0" fontId="8" fillId="16" borderId="109" xfId="0" applyFont="1" applyFill="1" applyBorder="1" applyAlignment="1">
      <alignment vertical="center"/>
    </xf>
    <xf numFmtId="0" fontId="8" fillId="16" borderId="13" xfId="0" applyFont="1" applyFill="1" applyBorder="1" applyAlignment="1">
      <alignment vertical="center"/>
    </xf>
    <xf numFmtId="0" fontId="42" fillId="0" borderId="410" xfId="0" applyFont="1" applyFill="1" applyBorder="1" applyAlignment="1">
      <alignment horizontal="center" vertical="center"/>
    </xf>
    <xf numFmtId="0" fontId="42" fillId="0" borderId="84" xfId="0" applyFont="1" applyFill="1" applyBorder="1" applyAlignment="1">
      <alignment horizontal="center" vertical="center"/>
    </xf>
    <xf numFmtId="0" fontId="8" fillId="16" borderId="12" xfId="0" applyFont="1" applyFill="1" applyBorder="1" applyAlignment="1">
      <alignment vertical="center"/>
    </xf>
    <xf numFmtId="0" fontId="42" fillId="0" borderId="409" xfId="0" applyFont="1" applyFill="1" applyBorder="1" applyAlignment="1">
      <alignment horizontal="center" vertical="center"/>
    </xf>
    <xf numFmtId="0" fontId="42" fillId="0" borderId="411" xfId="0" applyFont="1" applyFill="1" applyBorder="1" applyAlignment="1">
      <alignment horizontal="center" vertical="center"/>
    </xf>
    <xf numFmtId="0" fontId="42" fillId="0" borderId="412" xfId="0" applyFont="1" applyFill="1" applyBorder="1" applyAlignment="1">
      <alignment horizontal="center" vertical="center"/>
    </xf>
    <xf numFmtId="0" fontId="42" fillId="0" borderId="413" xfId="0" applyFont="1" applyFill="1" applyBorder="1" applyAlignment="1">
      <alignment horizontal="center" vertical="center"/>
    </xf>
    <xf numFmtId="0" fontId="42" fillId="0" borderId="414" xfId="0" applyFont="1" applyFill="1" applyBorder="1" applyAlignment="1">
      <alignment horizontal="center" vertical="center"/>
    </xf>
    <xf numFmtId="0" fontId="42" fillId="0" borderId="415" xfId="0" applyFont="1" applyFill="1" applyBorder="1" applyAlignment="1">
      <alignment horizontal="center" vertical="center"/>
    </xf>
    <xf numFmtId="0" fontId="42" fillId="0" borderId="405" xfId="0" applyFont="1" applyFill="1" applyBorder="1" applyAlignment="1">
      <alignment horizontal="center" vertical="center"/>
    </xf>
    <xf numFmtId="0" fontId="42" fillId="0" borderId="154" xfId="0" applyFont="1" applyFill="1" applyBorder="1" applyAlignment="1">
      <alignment horizontal="center" vertical="center"/>
    </xf>
    <xf numFmtId="0" fontId="21" fillId="0" borderId="13" xfId="3" applyFont="1" applyFill="1" applyBorder="1" applyAlignment="1">
      <alignment vertical="center" wrapText="1"/>
    </xf>
    <xf numFmtId="0" fontId="42" fillId="0" borderId="123" xfId="0" applyFont="1" applyFill="1" applyBorder="1" applyAlignment="1">
      <alignment horizontal="center" vertical="center"/>
    </xf>
    <xf numFmtId="0" fontId="42" fillId="0" borderId="368" xfId="0" applyFont="1" applyFill="1" applyBorder="1" applyAlignment="1">
      <alignment horizontal="center" vertical="center"/>
    </xf>
    <xf numFmtId="0" fontId="42" fillId="0" borderId="416" xfId="0" applyFont="1" applyFill="1" applyBorder="1" applyAlignment="1">
      <alignment horizontal="center" vertical="center"/>
    </xf>
    <xf numFmtId="0" fontId="21" fillId="0" borderId="417" xfId="3" applyFont="1" applyFill="1" applyBorder="1" applyAlignment="1">
      <alignment vertical="center" wrapText="1"/>
    </xf>
    <xf numFmtId="0" fontId="42" fillId="0" borderId="418" xfId="0" applyFont="1" applyFill="1" applyBorder="1" applyAlignment="1">
      <alignment horizontal="center" vertical="center"/>
    </xf>
    <xf numFmtId="0" fontId="42" fillId="0" borderId="419" xfId="0" applyFont="1" applyFill="1" applyBorder="1" applyAlignment="1">
      <alignment horizontal="center" vertical="center"/>
    </xf>
    <xf numFmtId="0" fontId="42" fillId="0" borderId="420" xfId="0" applyFont="1" applyFill="1" applyBorder="1" applyAlignment="1">
      <alignment horizontal="center" vertical="center" wrapText="1"/>
    </xf>
    <xf numFmtId="0" fontId="42" fillId="0" borderId="417" xfId="0" applyFont="1" applyFill="1" applyBorder="1" applyAlignment="1">
      <alignment horizontal="center" vertical="center"/>
    </xf>
    <xf numFmtId="0" fontId="17" fillId="0" borderId="421" xfId="0" applyFont="1" applyFill="1" applyBorder="1" applyAlignment="1">
      <alignment vertical="center"/>
    </xf>
    <xf numFmtId="0" fontId="42" fillId="0" borderId="422" xfId="0" applyFont="1" applyFill="1" applyBorder="1" applyAlignment="1">
      <alignment horizontal="center" vertical="center"/>
    </xf>
    <xf numFmtId="0" fontId="42" fillId="0" borderId="423" xfId="0" applyFont="1" applyFill="1" applyBorder="1" applyAlignment="1">
      <alignment horizontal="center" vertical="center"/>
    </xf>
    <xf numFmtId="0" fontId="42" fillId="0" borderId="424" xfId="0" applyFont="1" applyFill="1" applyBorder="1" applyAlignment="1">
      <alignment horizontal="center" vertical="center"/>
    </xf>
    <xf numFmtId="0" fontId="42" fillId="0" borderId="425" xfId="0" applyFont="1" applyFill="1" applyBorder="1" applyAlignment="1">
      <alignment vertical="center"/>
    </xf>
    <xf numFmtId="0" fontId="42" fillId="0" borderId="421" xfId="0" applyFont="1" applyFill="1" applyBorder="1" applyAlignment="1">
      <alignment horizontal="center" vertical="center"/>
    </xf>
    <xf numFmtId="0" fontId="21" fillId="0" borderId="426" xfId="3" applyFont="1" applyFill="1" applyBorder="1" applyAlignment="1">
      <alignment vertical="center" wrapText="1"/>
    </xf>
    <xf numFmtId="0" fontId="42" fillId="0" borderId="427" xfId="0" applyFont="1" applyFill="1" applyBorder="1" applyAlignment="1">
      <alignment horizontal="center" vertical="center"/>
    </xf>
    <xf numFmtId="0" fontId="42" fillId="0" borderId="428" xfId="0" applyFont="1" applyFill="1" applyBorder="1" applyAlignment="1">
      <alignment horizontal="center" vertical="center"/>
    </xf>
    <xf numFmtId="0" fontId="42" fillId="0" borderId="429" xfId="0" applyFont="1" applyFill="1" applyBorder="1" applyAlignment="1">
      <alignment horizontal="center" vertical="center"/>
    </xf>
    <xf numFmtId="0" fontId="42" fillId="0" borderId="430" xfId="0" applyFont="1" applyFill="1" applyBorder="1" applyAlignment="1">
      <alignment vertical="center"/>
    </xf>
    <xf numFmtId="0" fontId="42" fillId="0" borderId="431" xfId="0" applyFont="1" applyFill="1" applyBorder="1" applyAlignment="1">
      <alignment horizontal="center" vertical="center"/>
    </xf>
    <xf numFmtId="0" fontId="21" fillId="0" borderId="432" xfId="3" applyFont="1" applyFill="1" applyBorder="1" applyAlignment="1">
      <alignment vertical="center" wrapText="1"/>
    </xf>
    <xf numFmtId="0" fontId="42" fillId="0" borderId="433" xfId="0" applyFont="1" applyFill="1" applyBorder="1" applyAlignment="1">
      <alignment horizontal="center" vertical="center"/>
    </xf>
    <xf numFmtId="0" fontId="42" fillId="0" borderId="434" xfId="0" applyFont="1" applyFill="1" applyBorder="1" applyAlignment="1">
      <alignment horizontal="center" vertical="center"/>
    </xf>
    <xf numFmtId="0" fontId="42" fillId="0" borderId="435" xfId="0" applyFont="1" applyFill="1" applyBorder="1" applyAlignment="1">
      <alignment horizontal="center" vertical="center"/>
    </xf>
    <xf numFmtId="0" fontId="42" fillId="0" borderId="432" xfId="0" applyFont="1" applyFill="1" applyBorder="1" applyAlignment="1">
      <alignment horizontal="center" vertical="center"/>
    </xf>
    <xf numFmtId="0" fontId="42" fillId="0" borderId="436" xfId="0" applyFont="1" applyFill="1" applyBorder="1" applyAlignment="1">
      <alignment horizontal="center" vertical="center"/>
    </xf>
    <xf numFmtId="0" fontId="42" fillId="0" borderId="437" xfId="0" applyFont="1" applyFill="1" applyBorder="1" applyAlignment="1">
      <alignment horizontal="center" vertical="center"/>
    </xf>
    <xf numFmtId="0" fontId="33" fillId="0" borderId="437" xfId="0" applyFont="1" applyFill="1" applyBorder="1" applyAlignment="1">
      <alignment horizontal="center" vertical="center"/>
    </xf>
    <xf numFmtId="0" fontId="21" fillId="0" borderId="438" xfId="3" applyFont="1" applyFill="1" applyBorder="1" applyAlignment="1">
      <alignment vertical="center" wrapText="1"/>
    </xf>
    <xf numFmtId="0" fontId="42" fillId="0" borderId="439" xfId="0" applyFont="1" applyFill="1" applyBorder="1" applyAlignment="1">
      <alignment horizontal="center" vertical="center"/>
    </xf>
    <xf numFmtId="0" fontId="42" fillId="0" borderId="440" xfId="0" applyFont="1" applyFill="1" applyBorder="1" applyAlignment="1">
      <alignment horizontal="center" vertical="center"/>
    </xf>
    <xf numFmtId="0" fontId="42" fillId="0" borderId="441" xfId="0" applyFont="1" applyFill="1" applyBorder="1" applyAlignment="1">
      <alignment horizontal="left" vertical="center" wrapText="1"/>
    </xf>
    <xf numFmtId="0" fontId="42" fillId="0" borderId="438" xfId="0" applyFont="1" applyFill="1" applyBorder="1" applyAlignment="1">
      <alignment horizontal="center" vertical="center"/>
    </xf>
    <xf numFmtId="0" fontId="42" fillId="0" borderId="442" xfId="0" applyFont="1" applyFill="1" applyBorder="1" applyAlignment="1">
      <alignment horizontal="center" vertical="center"/>
    </xf>
    <xf numFmtId="0" fontId="21" fillId="0" borderId="443" xfId="3" applyFont="1" applyFill="1" applyBorder="1" applyAlignment="1">
      <alignment vertical="center" wrapText="1"/>
    </xf>
    <xf numFmtId="0" fontId="33" fillId="0" borderId="444" xfId="0" applyFont="1" applyFill="1" applyBorder="1" applyAlignment="1">
      <alignment horizontal="center" vertical="center"/>
    </xf>
    <xf numFmtId="0" fontId="33" fillId="0" borderId="445" xfId="0" applyFont="1" applyFill="1" applyBorder="1" applyAlignment="1">
      <alignment horizontal="center" vertical="center"/>
    </xf>
    <xf numFmtId="0" fontId="42" fillId="0" borderId="445" xfId="0" applyFont="1" applyFill="1" applyBorder="1" applyAlignment="1">
      <alignment horizontal="center" vertical="center"/>
    </xf>
    <xf numFmtId="0" fontId="33" fillId="0" borderId="446" xfId="0" applyFont="1" applyFill="1" applyBorder="1" applyAlignment="1">
      <alignment horizontal="left" vertical="center" wrapText="1"/>
    </xf>
    <xf numFmtId="0" fontId="33" fillId="0" borderId="443" xfId="0" applyFont="1" applyFill="1" applyBorder="1" applyAlignment="1">
      <alignment horizontal="center" vertical="center"/>
    </xf>
    <xf numFmtId="0" fontId="33" fillId="0" borderId="447" xfId="0" applyFont="1" applyFill="1" applyBorder="1" applyAlignment="1">
      <alignment horizontal="center" vertical="center"/>
    </xf>
    <xf numFmtId="0" fontId="21" fillId="0" borderId="20" xfId="3" applyFont="1" applyFill="1" applyBorder="1" applyAlignment="1">
      <alignment vertical="center" wrapText="1"/>
    </xf>
    <xf numFmtId="0" fontId="33" fillId="0" borderId="265" xfId="0" applyFont="1" applyFill="1" applyBorder="1" applyAlignment="1">
      <alignment horizontal="center" vertical="center"/>
    </xf>
    <xf numFmtId="0" fontId="42" fillId="0" borderId="448" xfId="0" applyFont="1" applyFill="1" applyBorder="1" applyAlignment="1">
      <alignment horizontal="left" vertical="center" wrapText="1"/>
    </xf>
    <xf numFmtId="0" fontId="42" fillId="0" borderId="20" xfId="0" applyFont="1" applyFill="1" applyBorder="1" applyAlignment="1">
      <alignment horizontal="center" vertical="center"/>
    </xf>
    <xf numFmtId="0" fontId="42" fillId="0" borderId="449" xfId="0" applyFont="1" applyFill="1" applyBorder="1" applyAlignment="1">
      <alignment horizontal="center" vertical="center"/>
    </xf>
    <xf numFmtId="0" fontId="48" fillId="0" borderId="443" xfId="3" applyFont="1" applyFill="1" applyBorder="1" applyAlignment="1">
      <alignment vertical="center" wrapText="1"/>
    </xf>
    <xf numFmtId="0" fontId="42" fillId="0" borderId="444" xfId="0" applyFont="1" applyFill="1" applyBorder="1" applyAlignment="1">
      <alignment horizontal="center" vertical="center"/>
    </xf>
    <xf numFmtId="0" fontId="42" fillId="0" borderId="446" xfId="0" applyFont="1" applyFill="1" applyBorder="1" applyAlignment="1">
      <alignment horizontal="left" vertical="center" wrapText="1"/>
    </xf>
    <xf numFmtId="0" fontId="42" fillId="0" borderId="443" xfId="0" applyFont="1" applyFill="1" applyBorder="1" applyAlignment="1">
      <alignment horizontal="center" vertical="center"/>
    </xf>
    <xf numFmtId="0" fontId="42" fillId="0" borderId="447" xfId="0" applyFont="1" applyFill="1" applyBorder="1" applyAlignment="1">
      <alignment horizontal="center" vertical="center"/>
    </xf>
    <xf numFmtId="0" fontId="21" fillId="0" borderId="370" xfId="3" applyFont="1" applyFill="1" applyBorder="1" applyAlignment="1">
      <alignment vertical="center" wrapText="1"/>
    </xf>
    <xf numFmtId="0" fontId="42" fillId="0" borderId="450" xfId="0" applyFont="1" applyFill="1" applyBorder="1" applyAlignment="1">
      <alignment horizontal="center" vertical="center"/>
    </xf>
    <xf numFmtId="0" fontId="42" fillId="0" borderId="451" xfId="0" applyFont="1" applyFill="1" applyBorder="1" applyAlignment="1">
      <alignment horizontal="left" vertical="center" wrapText="1"/>
    </xf>
    <xf numFmtId="0" fontId="33" fillId="0" borderId="332" xfId="0" applyFont="1" applyFill="1" applyBorder="1" applyAlignment="1">
      <alignment horizontal="center" vertical="center"/>
    </xf>
    <xf numFmtId="0" fontId="21" fillId="0" borderId="452" xfId="3" applyFont="1" applyFill="1" applyBorder="1" applyAlignment="1">
      <alignment vertical="center" wrapText="1"/>
    </xf>
    <xf numFmtId="0" fontId="42" fillId="0" borderId="453" xfId="0" applyFont="1" applyFill="1" applyBorder="1" applyAlignment="1">
      <alignment horizontal="center" vertical="center"/>
    </xf>
    <xf numFmtId="0" fontId="42" fillId="0" borderId="454" xfId="0" applyFont="1" applyFill="1" applyBorder="1" applyAlignment="1">
      <alignment horizontal="center" vertical="center"/>
    </xf>
    <xf numFmtId="0" fontId="33" fillId="0" borderId="454" xfId="0" applyFont="1" applyFill="1" applyBorder="1" applyAlignment="1">
      <alignment horizontal="center" vertical="center"/>
    </xf>
    <xf numFmtId="0" fontId="42" fillId="0" borderId="455" xfId="0" applyFont="1" applyFill="1" applyBorder="1" applyAlignment="1">
      <alignment horizontal="left" vertical="center" wrapText="1"/>
    </xf>
    <xf numFmtId="0" fontId="42" fillId="0" borderId="452" xfId="0" applyFont="1" applyFill="1" applyBorder="1" applyAlignment="1">
      <alignment horizontal="center" vertical="center"/>
    </xf>
    <xf numFmtId="0" fontId="42" fillId="0" borderId="456" xfId="0" applyFont="1" applyFill="1" applyBorder="1" applyAlignment="1">
      <alignment horizontal="center" vertical="center"/>
    </xf>
    <xf numFmtId="0" fontId="17" fillId="0" borderId="438" xfId="0" applyFont="1" applyFill="1" applyBorder="1" applyAlignment="1">
      <alignment horizontal="center" vertical="center"/>
    </xf>
    <xf numFmtId="0" fontId="17" fillId="0" borderId="443" xfId="0" applyFont="1" applyFill="1" applyBorder="1" applyAlignment="1">
      <alignment horizontal="center" vertical="center"/>
    </xf>
    <xf numFmtId="0" fontId="21" fillId="0" borderId="449" xfId="3" applyFont="1" applyFill="1" applyBorder="1" applyAlignment="1">
      <alignment vertical="center" wrapText="1"/>
    </xf>
    <xf numFmtId="0" fontId="21" fillId="0" borderId="447" xfId="3" applyFont="1" applyFill="1" applyBorder="1" applyAlignment="1">
      <alignment vertical="center" wrapText="1"/>
    </xf>
    <xf numFmtId="0" fontId="42" fillId="0" borderId="441" xfId="0" applyFont="1" applyFill="1" applyBorder="1" applyAlignment="1">
      <alignment horizontal="center" vertical="center"/>
    </xf>
    <xf numFmtId="0" fontId="42" fillId="0" borderId="458" xfId="0" applyFont="1" applyFill="1" applyBorder="1" applyAlignment="1">
      <alignment horizontal="center" vertical="center"/>
    </xf>
    <xf numFmtId="0" fontId="42" fillId="0" borderId="459" xfId="0" applyFont="1" applyFill="1" applyBorder="1" applyAlignment="1">
      <alignment horizontal="center" vertical="center"/>
    </xf>
    <xf numFmtId="0" fontId="42" fillId="0" borderId="446" xfId="0" applyFont="1" applyFill="1" applyBorder="1" applyAlignment="1">
      <alignment horizontal="left" vertical="center"/>
    </xf>
    <xf numFmtId="0" fontId="17" fillId="0" borderId="22" xfId="0" applyFont="1" applyFill="1" applyBorder="1" applyAlignment="1">
      <alignment horizontal="left" vertical="center"/>
    </xf>
    <xf numFmtId="0" fontId="42" fillId="0" borderId="120" xfId="0" applyFont="1" applyFill="1" applyBorder="1" applyAlignment="1">
      <alignment horizontal="center" vertical="center"/>
    </xf>
    <xf numFmtId="0" fontId="42" fillId="0" borderId="460" xfId="0" applyFont="1" applyFill="1" applyBorder="1" applyAlignment="1">
      <alignment horizontal="center" vertical="center"/>
    </xf>
    <xf numFmtId="0" fontId="42" fillId="0" borderId="291" xfId="0" applyFont="1" applyFill="1" applyBorder="1" applyAlignment="1">
      <alignment horizontal="left" vertical="center"/>
    </xf>
    <xf numFmtId="0" fontId="17" fillId="0" borderId="22" xfId="0" applyFont="1" applyFill="1" applyBorder="1" applyAlignment="1">
      <alignment vertical="center"/>
    </xf>
    <xf numFmtId="0" fontId="42" fillId="0" borderId="461" xfId="0" applyFont="1" applyFill="1" applyBorder="1" applyAlignment="1">
      <alignment horizontal="center" vertical="center"/>
    </xf>
    <xf numFmtId="0" fontId="42" fillId="0" borderId="441" xfId="0" applyFont="1" applyFill="1" applyBorder="1" applyAlignment="1">
      <alignment horizontal="left" vertical="center"/>
    </xf>
    <xf numFmtId="0" fontId="21" fillId="0" borderId="456" xfId="3" applyFont="1" applyFill="1" applyBorder="1" applyAlignment="1">
      <alignment vertical="center" wrapText="1"/>
    </xf>
    <xf numFmtId="0" fontId="42" fillId="0" borderId="462" xfId="0" applyFont="1" applyFill="1" applyBorder="1" applyAlignment="1">
      <alignment horizontal="center" vertical="center"/>
    </xf>
    <xf numFmtId="0" fontId="42" fillId="0" borderId="463" xfId="0" applyFont="1" applyFill="1" applyBorder="1" applyAlignment="1">
      <alignment horizontal="center" vertical="center"/>
    </xf>
    <xf numFmtId="0" fontId="42" fillId="0" borderId="455" xfId="0" applyFont="1" applyFill="1" applyBorder="1" applyAlignment="1">
      <alignment horizontal="left" vertical="center"/>
    </xf>
    <xf numFmtId="0" fontId="17" fillId="0" borderId="447" xfId="0" applyFont="1" applyFill="1" applyBorder="1" applyAlignment="1">
      <alignment vertical="center"/>
    </xf>
    <xf numFmtId="0" fontId="33" fillId="0" borderId="440" xfId="0" applyFont="1" applyFill="1" applyBorder="1" applyAlignment="1">
      <alignment horizontal="center" vertical="center"/>
    </xf>
    <xf numFmtId="0" fontId="21" fillId="0" borderId="464" xfId="3" applyFont="1" applyFill="1" applyBorder="1" applyAlignment="1">
      <alignment vertical="center" wrapText="1"/>
    </xf>
    <xf numFmtId="0" fontId="42" fillId="0" borderId="465" xfId="0" applyFont="1" applyFill="1" applyBorder="1" applyAlignment="1">
      <alignment horizontal="center" vertical="center"/>
    </xf>
    <xf numFmtId="0" fontId="42" fillId="0" borderId="466" xfId="0" applyFont="1" applyFill="1" applyBorder="1" applyAlignment="1">
      <alignment horizontal="center" vertical="center"/>
    </xf>
    <xf numFmtId="0" fontId="33" fillId="0" borderId="466" xfId="0" applyFont="1" applyFill="1" applyBorder="1" applyAlignment="1">
      <alignment horizontal="center" vertical="center"/>
    </xf>
    <xf numFmtId="0" fontId="42" fillId="0" borderId="467" xfId="0" applyFont="1" applyFill="1" applyBorder="1" applyAlignment="1">
      <alignment horizontal="left" vertical="center" wrapText="1"/>
    </xf>
    <xf numFmtId="0" fontId="42" fillId="0" borderId="457" xfId="0" applyFont="1" applyFill="1" applyBorder="1" applyAlignment="1">
      <alignment horizontal="center" vertical="center"/>
    </xf>
    <xf numFmtId="0" fontId="42" fillId="0" borderId="464" xfId="0" applyFont="1" applyFill="1" applyBorder="1" applyAlignment="1">
      <alignment horizontal="center" vertical="center"/>
    </xf>
    <xf numFmtId="0" fontId="42" fillId="0" borderId="118" xfId="0" applyFont="1" applyFill="1" applyBorder="1" applyAlignment="1">
      <alignment horizontal="center" vertical="center"/>
    </xf>
    <xf numFmtId="0" fontId="17" fillId="0" borderId="449" xfId="0" applyFont="1" applyFill="1" applyBorder="1" applyAlignment="1">
      <alignment vertical="center"/>
    </xf>
    <xf numFmtId="0" fontId="42" fillId="0" borderId="468" xfId="0" applyFont="1" applyFill="1" applyBorder="1" applyAlignment="1">
      <alignment horizontal="center" vertical="center"/>
    </xf>
    <xf numFmtId="0" fontId="42" fillId="0" borderId="469" xfId="0" applyFont="1" applyFill="1" applyBorder="1" applyAlignment="1">
      <alignment horizontal="center" vertical="center"/>
    </xf>
    <xf numFmtId="0" fontId="17" fillId="0" borderId="110" xfId="0" applyFont="1" applyFill="1" applyBorder="1" applyAlignment="1">
      <alignment horizontal="center" vertical="center"/>
    </xf>
    <xf numFmtId="0" fontId="42" fillId="0" borderId="401" xfId="0" applyFont="1" applyFill="1" applyBorder="1" applyAlignment="1">
      <alignment horizontal="center" vertical="center"/>
    </xf>
    <xf numFmtId="0" fontId="21" fillId="0" borderId="84" xfId="3" applyFont="1" applyFill="1" applyBorder="1" applyAlignment="1">
      <alignment vertical="center" wrapText="1"/>
    </xf>
    <xf numFmtId="0" fontId="42" fillId="0" borderId="383" xfId="0" applyFont="1" applyFill="1" applyBorder="1" applyAlignment="1">
      <alignment horizontal="center" vertical="center"/>
    </xf>
    <xf numFmtId="0" fontId="42" fillId="0" borderId="404" xfId="0" applyFont="1" applyFill="1" applyBorder="1" applyAlignment="1">
      <alignment horizontal="center" vertical="center"/>
    </xf>
    <xf numFmtId="0" fontId="21" fillId="0" borderId="384" xfId="3" applyFont="1" applyFill="1" applyBorder="1" applyAlignment="1">
      <alignment vertical="center" wrapText="1"/>
    </xf>
    <xf numFmtId="0" fontId="42" fillId="0" borderId="386" xfId="0" applyFont="1" applyFill="1" applyBorder="1" applyAlignment="1">
      <alignment horizontal="center" vertical="center"/>
    </xf>
    <xf numFmtId="0" fontId="21" fillId="0" borderId="110" xfId="3" applyFont="1" applyFill="1" applyBorder="1" applyAlignment="1">
      <alignment vertical="center" wrapText="1"/>
    </xf>
    <xf numFmtId="0" fontId="21" fillId="0" borderId="114" xfId="3" applyFont="1" applyFill="1" applyBorder="1" applyAlignment="1">
      <alignment vertical="center" wrapText="1"/>
    </xf>
    <xf numFmtId="0" fontId="42" fillId="0" borderId="114" xfId="0" applyFont="1" applyFill="1" applyBorder="1" applyAlignment="1">
      <alignment horizontal="center" vertical="center"/>
    </xf>
    <xf numFmtId="0" fontId="0" fillId="0" borderId="0" xfId="0" applyAlignment="1">
      <alignment horizontal="center"/>
    </xf>
    <xf numFmtId="15" fontId="0" fillId="13" borderId="152" xfId="0" applyNumberFormat="1" applyFill="1" applyBorder="1" applyAlignment="1">
      <alignment horizontal="center"/>
    </xf>
    <xf numFmtId="0" fontId="17" fillId="0" borderId="84" xfId="0" applyFont="1" applyFill="1" applyBorder="1" applyAlignment="1">
      <alignment horizontal="center" vertical="center"/>
    </xf>
    <xf numFmtId="0" fontId="17" fillId="0" borderId="114" xfId="0" applyFont="1" applyFill="1" applyBorder="1" applyAlignment="1">
      <alignment horizontal="center" vertical="center"/>
    </xf>
    <xf numFmtId="0" fontId="42" fillId="0" borderId="470" xfId="0" applyFont="1" applyFill="1" applyBorder="1" applyAlignment="1">
      <alignment horizontal="center" vertical="center"/>
    </xf>
    <xf numFmtId="0" fontId="42" fillId="0" borderId="471" xfId="0" applyFont="1" applyFill="1" applyBorder="1" applyAlignment="1">
      <alignment horizontal="center" vertical="center"/>
    </xf>
    <xf numFmtId="0" fontId="4" fillId="0" borderId="36" xfId="0" applyFont="1" applyFill="1" applyBorder="1"/>
    <xf numFmtId="0" fontId="51" fillId="0" borderId="152" xfId="3" applyNumberFormat="1" applyFont="1" applyFill="1" applyBorder="1" applyAlignment="1">
      <alignment horizontal="center" vertical="center" wrapText="1"/>
    </xf>
    <xf numFmtId="0" fontId="11" fillId="0" borderId="129" xfId="0" applyFont="1" applyBorder="1"/>
    <xf numFmtId="0" fontId="0" fillId="0" borderId="0" xfId="0" applyFill="1" applyBorder="1" applyAlignment="1">
      <alignment horizontal="center"/>
    </xf>
    <xf numFmtId="0" fontId="0" fillId="0" borderId="0" xfId="0" applyFill="1" applyBorder="1" applyAlignment="1">
      <alignment horizontal="center" vertical="center"/>
    </xf>
    <xf numFmtId="14" fontId="0" fillId="29" borderId="7" xfId="0" applyNumberFormat="1" applyFill="1" applyBorder="1"/>
    <xf numFmtId="0" fontId="11" fillId="0" borderId="152" xfId="0" applyFont="1" applyBorder="1"/>
    <xf numFmtId="0" fontId="21" fillId="0" borderId="154" xfId="3" applyFont="1" applyFill="1" applyBorder="1" applyAlignment="1">
      <alignment vertical="center" wrapText="1"/>
    </xf>
    <xf numFmtId="0" fontId="21" fillId="0" borderId="152" xfId="3" applyNumberFormat="1" applyFont="1" applyFill="1" applyBorder="1" applyAlignment="1">
      <alignment vertical="center"/>
    </xf>
    <xf numFmtId="0" fontId="11" fillId="0" borderId="152" xfId="0" applyFont="1" applyFill="1" applyBorder="1"/>
    <xf numFmtId="0" fontId="21" fillId="13" borderId="152" xfId="0" applyFont="1" applyFill="1" applyBorder="1" applyAlignment="1">
      <alignment vertical="center"/>
    </xf>
    <xf numFmtId="0" fontId="21" fillId="26" borderId="152" xfId="0" applyFont="1" applyFill="1" applyBorder="1" applyAlignment="1">
      <alignment vertical="center"/>
    </xf>
    <xf numFmtId="0" fontId="11" fillId="13" borderId="152" xfId="0" applyFont="1" applyFill="1" applyBorder="1"/>
    <xf numFmtId="0" fontId="11" fillId="27" borderId="152" xfId="0" applyFont="1" applyFill="1" applyBorder="1"/>
    <xf numFmtId="0" fontId="53" fillId="0" borderId="152" xfId="0" applyFont="1" applyBorder="1" applyAlignment="1">
      <alignment vertical="center"/>
    </xf>
    <xf numFmtId="0" fontId="21" fillId="0" borderId="152" xfId="3" applyNumberFormat="1" applyFont="1" applyFill="1" applyBorder="1" applyAlignment="1">
      <alignment vertical="center" wrapText="1"/>
    </xf>
    <xf numFmtId="166" fontId="0" fillId="12" borderId="84" xfId="0" applyNumberFormat="1" applyFill="1" applyBorder="1" applyAlignment="1">
      <alignment horizontal="center"/>
    </xf>
    <xf numFmtId="166" fontId="0" fillId="12" borderId="155" xfId="0" applyNumberFormat="1" applyFill="1" applyBorder="1" applyAlignment="1">
      <alignment horizontal="center"/>
    </xf>
    <xf numFmtId="166" fontId="0" fillId="12" borderId="153" xfId="0" applyNumberFormat="1" applyFill="1" applyBorder="1" applyAlignment="1">
      <alignment horizontal="center"/>
    </xf>
    <xf numFmtId="0" fontId="17" fillId="0" borderId="27" xfId="0" applyFont="1" applyBorder="1" applyAlignment="1">
      <alignment horizontal="center" vertical="center"/>
    </xf>
    <xf numFmtId="0" fontId="17" fillId="0" borderId="36" xfId="0" applyFont="1" applyFill="1" applyBorder="1" applyAlignment="1">
      <alignment horizontal="center" vertical="center"/>
    </xf>
    <xf numFmtId="0" fontId="17" fillId="0" borderId="472" xfId="0" applyFont="1" applyBorder="1" applyAlignment="1">
      <alignment horizontal="center" vertical="center"/>
    </xf>
    <xf numFmtId="0" fontId="17" fillId="0" borderId="113" xfId="0" applyFont="1" applyFill="1" applyBorder="1" applyAlignment="1">
      <alignment horizontal="center" vertical="center"/>
    </xf>
    <xf numFmtId="0" fontId="17" fillId="0" borderId="260" xfId="0" applyFont="1" applyBorder="1" applyAlignment="1">
      <alignment horizontal="center" vertical="center"/>
    </xf>
    <xf numFmtId="0" fontId="17" fillId="19" borderId="109" xfId="0" applyFont="1" applyFill="1" applyBorder="1" applyAlignment="1">
      <alignment horizontal="center" vertical="center"/>
    </xf>
    <xf numFmtId="164" fontId="35" fillId="19" borderId="0" xfId="1" applyFont="1" applyFill="1" applyBorder="1" applyAlignment="1">
      <alignment horizontal="center" vertical="center"/>
    </xf>
    <xf numFmtId="0" fontId="17" fillId="19" borderId="9" xfId="0" applyFont="1" applyFill="1" applyBorder="1" applyAlignment="1">
      <alignment horizontal="center" vertical="center"/>
    </xf>
    <xf numFmtId="0" fontId="18" fillId="12" borderId="137" xfId="0" applyFont="1" applyFill="1" applyBorder="1" applyAlignment="1">
      <alignment horizontal="center" vertical="center"/>
    </xf>
    <xf numFmtId="0" fontId="18" fillId="10" borderId="97" xfId="0" applyFont="1" applyFill="1" applyBorder="1" applyAlignment="1">
      <alignment horizontal="center" vertical="center"/>
    </xf>
    <xf numFmtId="0" fontId="18" fillId="7" borderId="94" xfId="0" applyFont="1" applyFill="1" applyBorder="1" applyAlignment="1">
      <alignment horizontal="center" vertical="center"/>
    </xf>
    <xf numFmtId="0" fontId="18" fillId="0" borderId="11" xfId="0" applyFont="1" applyBorder="1" applyAlignment="1">
      <alignment horizontal="center" vertical="center"/>
    </xf>
    <xf numFmtId="0" fontId="15" fillId="0" borderId="0" xfId="0" applyFont="1" applyBorder="1" applyAlignment="1">
      <alignment vertical="center"/>
    </xf>
    <xf numFmtId="0" fontId="14" fillId="0" borderId="0" xfId="0" applyFont="1" applyFill="1" applyBorder="1"/>
    <xf numFmtId="0" fontId="25" fillId="0" borderId="0" xfId="0" applyFont="1" applyBorder="1" applyAlignment="1">
      <alignment vertical="center"/>
    </xf>
    <xf numFmtId="0" fontId="18" fillId="10" borderId="94" xfId="0" applyFont="1" applyFill="1" applyBorder="1" applyAlignment="1">
      <alignment horizontal="center" vertical="center"/>
    </xf>
    <xf numFmtId="164" fontId="0" fillId="0" borderId="0" xfId="1" applyFont="1"/>
    <xf numFmtId="0" fontId="4" fillId="0" borderId="153" xfId="0" applyFont="1" applyBorder="1"/>
    <xf numFmtId="166" fontId="4" fillId="0" borderId="152" xfId="0" applyNumberFormat="1" applyFont="1" applyBorder="1" applyAlignment="1">
      <alignment horizontal="center"/>
    </xf>
    <xf numFmtId="166" fontId="4" fillId="0" borderId="155" xfId="0" applyNumberFormat="1" applyFont="1" applyBorder="1" applyAlignment="1">
      <alignment horizontal="center"/>
    </xf>
    <xf numFmtId="166" fontId="4" fillId="0" borderId="153" xfId="0" applyNumberFormat="1" applyFont="1" applyBorder="1" applyAlignment="1">
      <alignment horizontal="center"/>
    </xf>
    <xf numFmtId="0" fontId="5" fillId="29" borderId="7" xfId="0" applyFont="1" applyFill="1" applyBorder="1" applyAlignment="1">
      <alignment horizontal="right"/>
    </xf>
    <xf numFmtId="14" fontId="5" fillId="29" borderId="7" xfId="0" applyNumberFormat="1" applyFont="1" applyFill="1" applyBorder="1"/>
    <xf numFmtId="0" fontId="11" fillId="0" borderId="0" xfId="0" applyFont="1" applyBorder="1" applyAlignment="1">
      <alignment horizontal="center"/>
    </xf>
    <xf numFmtId="0" fontId="11" fillId="0" borderId="84" xfId="0" applyFont="1" applyBorder="1" applyAlignment="1">
      <alignment horizontal="center"/>
    </xf>
    <xf numFmtId="0" fontId="18" fillId="12" borderId="473" xfId="0" applyFont="1" applyFill="1" applyBorder="1" applyAlignment="1">
      <alignment horizontal="center" vertical="center"/>
    </xf>
    <xf numFmtId="0" fontId="18" fillId="12" borderId="140" xfId="0" applyFont="1" applyFill="1" applyBorder="1" applyAlignment="1">
      <alignment horizontal="center" vertical="center"/>
    </xf>
    <xf numFmtId="0" fontId="17" fillId="12" borderId="402" xfId="0" applyFont="1" applyFill="1" applyBorder="1" applyAlignment="1">
      <alignment horizontal="center" vertical="center"/>
    </xf>
    <xf numFmtId="0" fontId="17" fillId="12" borderId="140" xfId="0" applyFont="1" applyFill="1" applyBorder="1" applyAlignment="1">
      <alignment horizontal="center" vertical="center"/>
    </xf>
    <xf numFmtId="0" fontId="0" fillId="0" borderId="0" xfId="0" applyAlignment="1">
      <alignment horizontal="center"/>
    </xf>
    <xf numFmtId="0" fontId="17" fillId="0" borderId="57" xfId="0" applyFont="1" applyFill="1" applyBorder="1" applyAlignment="1">
      <alignment horizontal="center" vertical="center"/>
    </xf>
    <xf numFmtId="0" fontId="21" fillId="13" borderId="57" xfId="3" applyFont="1" applyFill="1" applyBorder="1" applyAlignment="1">
      <alignment vertical="center" wrapText="1"/>
    </xf>
    <xf numFmtId="0" fontId="42" fillId="13" borderId="474" xfId="0" applyFont="1" applyFill="1" applyBorder="1" applyAlignment="1">
      <alignment horizontal="center" vertical="center"/>
    </xf>
    <xf numFmtId="0" fontId="42" fillId="13" borderId="61" xfId="0" applyFont="1" applyFill="1" applyBorder="1" applyAlignment="1">
      <alignment horizontal="center" vertical="center"/>
    </xf>
    <xf numFmtId="0" fontId="42" fillId="13" borderId="329" xfId="0" applyFont="1" applyFill="1" applyBorder="1" applyAlignment="1">
      <alignment horizontal="center" vertical="center"/>
    </xf>
    <xf numFmtId="0" fontId="42" fillId="5" borderId="410" xfId="0" applyFont="1" applyFill="1" applyBorder="1" applyAlignment="1">
      <alignment horizontal="center" vertical="center"/>
    </xf>
    <xf numFmtId="0" fontId="42" fillId="13" borderId="344" xfId="0" applyFont="1" applyFill="1" applyBorder="1" applyAlignment="1">
      <alignment horizontal="center" vertical="center"/>
    </xf>
    <xf numFmtId="0" fontId="42" fillId="13" borderId="408" xfId="0" applyFont="1" applyFill="1" applyBorder="1" applyAlignment="1">
      <alignment horizontal="center" vertical="center"/>
    </xf>
    <xf numFmtId="0" fontId="42" fillId="0" borderId="475" xfId="0" applyFont="1" applyFill="1" applyBorder="1" applyAlignment="1">
      <alignment horizontal="center" vertical="center"/>
    </xf>
    <xf numFmtId="0" fontId="42" fillId="0" borderId="99" xfId="0" applyFont="1" applyFill="1" applyBorder="1" applyAlignment="1">
      <alignment horizontal="center" vertical="center"/>
    </xf>
    <xf numFmtId="0" fontId="17" fillId="0" borderId="476" xfId="0" applyFont="1" applyFill="1" applyBorder="1" applyAlignment="1">
      <alignment horizontal="center" vertical="center"/>
    </xf>
    <xf numFmtId="0" fontId="21" fillId="0" borderId="477" xfId="3" applyFont="1" applyFill="1" applyBorder="1" applyAlignment="1">
      <alignment vertical="center" wrapText="1"/>
    </xf>
    <xf numFmtId="0" fontId="42" fillId="0" borderId="478" xfId="0" applyFont="1" applyFill="1" applyBorder="1" applyAlignment="1">
      <alignment horizontal="center" vertical="center"/>
    </xf>
    <xf numFmtId="0" fontId="42" fillId="0" borderId="479" xfId="0" applyFont="1" applyFill="1" applyBorder="1" applyAlignment="1">
      <alignment horizontal="center" vertical="center"/>
    </xf>
    <xf numFmtId="0" fontId="42" fillId="0" borderId="480" xfId="0" applyFont="1" applyFill="1" applyBorder="1" applyAlignment="1">
      <alignment horizontal="center" vertical="center"/>
    </xf>
    <xf numFmtId="0" fontId="42" fillId="0" borderId="481" xfId="0" applyFont="1" applyFill="1" applyBorder="1" applyAlignment="1">
      <alignment horizontal="center" vertical="center"/>
    </xf>
    <xf numFmtId="0" fontId="42" fillId="5" borderId="482" xfId="0" applyFont="1" applyFill="1" applyBorder="1" applyAlignment="1">
      <alignment horizontal="center" vertical="center"/>
    </xf>
    <xf numFmtId="0" fontId="42" fillId="0" borderId="483" xfId="0" applyFont="1" applyFill="1" applyBorder="1" applyAlignment="1">
      <alignment horizontal="center" vertical="center"/>
    </xf>
    <xf numFmtId="0" fontId="42" fillId="0" borderId="484" xfId="0" applyFont="1" applyFill="1" applyBorder="1" applyAlignment="1">
      <alignment horizontal="center" vertical="center"/>
    </xf>
    <xf numFmtId="0" fontId="21" fillId="0" borderId="152" xfId="0" applyFont="1" applyFill="1" applyBorder="1"/>
    <xf numFmtId="0" fontId="17" fillId="0" borderId="152" xfId="0" applyFont="1" applyBorder="1"/>
    <xf numFmtId="0" fontId="0" fillId="7" borderId="7" xfId="0" applyFill="1" applyBorder="1" applyAlignment="1">
      <alignment horizontal="center" vertical="center"/>
    </xf>
    <xf numFmtId="0" fontId="0" fillId="9" borderId="7" xfId="0" applyFill="1" applyBorder="1" applyAlignment="1">
      <alignment horizontal="center" vertical="center"/>
    </xf>
    <xf numFmtId="0" fontId="0" fillId="10" borderId="7" xfId="0" applyFill="1" applyBorder="1" applyAlignment="1">
      <alignment horizontal="center" vertical="center"/>
    </xf>
    <xf numFmtId="0" fontId="5" fillId="6" borderId="7" xfId="0" applyFont="1" applyFill="1" applyBorder="1" applyAlignment="1">
      <alignment horizontal="center" vertical="center"/>
    </xf>
    <xf numFmtId="0" fontId="5" fillId="7" borderId="7" xfId="0" applyFont="1" applyFill="1" applyBorder="1" applyAlignment="1">
      <alignment horizontal="center" vertical="center"/>
    </xf>
    <xf numFmtId="0" fontId="0" fillId="8" borderId="110" xfId="0" applyFill="1" applyBorder="1" applyAlignment="1">
      <alignment horizontal="center" vertical="center"/>
    </xf>
    <xf numFmtId="0" fontId="0" fillId="8" borderId="84" xfId="0" applyFill="1" applyBorder="1" applyAlignment="1">
      <alignment horizontal="center" vertical="center"/>
    </xf>
    <xf numFmtId="0" fontId="0" fillId="6" borderId="110" xfId="0" applyFill="1" applyBorder="1" applyAlignment="1">
      <alignment horizontal="center" vertical="center"/>
    </xf>
    <xf numFmtId="0" fontId="0" fillId="6" borderId="84" xfId="0" applyFill="1" applyBorder="1" applyAlignment="1">
      <alignment horizontal="center" vertical="center"/>
    </xf>
    <xf numFmtId="0" fontId="0" fillId="8" borderId="7" xfId="0" applyFill="1" applyBorder="1" applyAlignment="1">
      <alignment horizontal="center"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26" fillId="0" borderId="0"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10" xfId="0" applyFont="1" applyFill="1" applyBorder="1" applyAlignment="1">
      <alignment horizontal="center" vertical="center"/>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0" fillId="30" borderId="7" xfId="0" applyFill="1" applyBorder="1" applyAlignment="1">
      <alignment horizontal="right"/>
    </xf>
    <xf numFmtId="15" fontId="0" fillId="30" borderId="7" xfId="0" applyNumberFormat="1" applyFill="1" applyBorder="1" applyAlignment="1">
      <alignment horizontal="center"/>
    </xf>
    <xf numFmtId="0" fontId="5" fillId="7" borderId="23" xfId="0" applyFont="1" applyFill="1" applyBorder="1" applyAlignment="1">
      <alignment horizontal="center"/>
    </xf>
    <xf numFmtId="0" fontId="5" fillId="7" borderId="24" xfId="0" applyFont="1" applyFill="1" applyBorder="1" applyAlignment="1">
      <alignment horizontal="center"/>
    </xf>
    <xf numFmtId="0" fontId="5" fillId="7" borderId="25" xfId="0" applyFont="1" applyFill="1" applyBorder="1" applyAlignment="1">
      <alignment horizontal="center"/>
    </xf>
    <xf numFmtId="0" fontId="12" fillId="0" borderId="110" xfId="0" applyFont="1" applyBorder="1" applyAlignment="1">
      <alignment horizontal="center" vertical="center"/>
    </xf>
    <xf numFmtId="0" fontId="12" fillId="0" borderId="114" xfId="0" applyFont="1" applyBorder="1" applyAlignment="1">
      <alignment horizontal="center" vertical="center"/>
    </xf>
    <xf numFmtId="0" fontId="12" fillId="0" borderId="110" xfId="0" applyFont="1" applyBorder="1" applyAlignment="1">
      <alignment horizontal="center" vertical="center" wrapText="1"/>
    </xf>
    <xf numFmtId="0" fontId="12" fillId="0" borderId="84" xfId="0" applyFont="1" applyBorder="1" applyAlignment="1">
      <alignment horizontal="center" vertical="center" wrapText="1"/>
    </xf>
    <xf numFmtId="0" fontId="12" fillId="0" borderId="114" xfId="0" applyFont="1" applyBorder="1" applyAlignment="1">
      <alignment horizontal="center" vertical="center"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5" fillId="0" borderId="14" xfId="0" applyFont="1" applyBorder="1" applyAlignment="1">
      <alignment horizontal="center" vertical="center" wrapText="1"/>
    </xf>
    <xf numFmtId="0" fontId="5" fillId="0" borderId="15" xfId="0" applyFont="1" applyBorder="1" applyAlignment="1">
      <alignment horizontal="center" vertical="center"/>
    </xf>
    <xf numFmtId="0" fontId="5" fillId="0" borderId="402" xfId="0" applyFont="1" applyBorder="1" applyAlignment="1">
      <alignment horizontal="center" vertical="center"/>
    </xf>
    <xf numFmtId="0" fontId="5" fillId="0" borderId="40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17" fillId="3" borderId="110" xfId="0" applyFont="1" applyFill="1" applyBorder="1" applyAlignment="1">
      <alignment horizontal="center" vertical="center"/>
    </xf>
    <xf numFmtId="0" fontId="17" fillId="3" borderId="84" xfId="0" applyFont="1" applyFill="1" applyBorder="1" applyAlignment="1">
      <alignment horizontal="center" vertical="center"/>
    </xf>
    <xf numFmtId="0" fontId="17" fillId="3" borderId="114" xfId="0" applyFont="1" applyFill="1" applyBorder="1" applyAlignment="1">
      <alignment horizontal="center" vertical="center"/>
    </xf>
    <xf numFmtId="0" fontId="21" fillId="0" borderId="110" xfId="3" applyFont="1" applyBorder="1" applyAlignment="1">
      <alignment horizontal="left" vertical="center" wrapText="1"/>
    </xf>
    <xf numFmtId="0" fontId="21" fillId="0" borderId="84" xfId="3" applyFont="1" applyBorder="1" applyAlignment="1">
      <alignment horizontal="left" vertical="center" wrapText="1"/>
    </xf>
    <xf numFmtId="0" fontId="21" fillId="0" borderId="114" xfId="3" applyFont="1" applyBorder="1" applyAlignment="1">
      <alignment horizontal="left" vertical="center" wrapText="1"/>
    </xf>
    <xf numFmtId="0" fontId="17" fillId="13" borderId="133" xfId="0" applyFont="1" applyFill="1" applyBorder="1" applyAlignment="1">
      <alignment horizontal="center" vertical="center"/>
    </xf>
    <xf numFmtId="0" fontId="17" fillId="13" borderId="83" xfId="0" applyFont="1" applyFill="1" applyBorder="1" applyAlignment="1">
      <alignment horizontal="center" vertical="center"/>
    </xf>
    <xf numFmtId="0" fontId="17" fillId="13" borderId="134" xfId="0" applyFont="1" applyFill="1" applyBorder="1" applyAlignment="1">
      <alignment horizontal="center" vertical="center"/>
    </xf>
    <xf numFmtId="0" fontId="17" fillId="2" borderId="12"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164" fontId="17" fillId="2" borderId="110" xfId="1" applyFont="1" applyFill="1" applyBorder="1" applyAlignment="1">
      <alignment horizontal="center" vertical="center" wrapText="1"/>
    </xf>
    <xf numFmtId="164" fontId="17" fillId="2" borderId="84" xfId="1" applyFont="1" applyFill="1" applyBorder="1" applyAlignment="1">
      <alignment horizontal="center" vertical="center" wrapText="1"/>
    </xf>
    <xf numFmtId="164" fontId="17" fillId="2" borderId="114" xfId="1" applyFont="1" applyFill="1" applyBorder="1" applyAlignment="1">
      <alignment horizontal="center" vertical="center" wrapText="1"/>
    </xf>
    <xf numFmtId="0" fontId="17" fillId="2" borderId="110" xfId="0" applyFont="1" applyFill="1" applyBorder="1" applyAlignment="1">
      <alignment horizontal="center" vertical="center"/>
    </xf>
    <xf numFmtId="0" fontId="17" fillId="2" borderId="84" xfId="0" applyFont="1" applyFill="1" applyBorder="1" applyAlignment="1">
      <alignment horizontal="center" vertical="center"/>
    </xf>
    <xf numFmtId="0" fontId="17" fillId="2" borderId="114" xfId="0" applyFont="1" applyFill="1" applyBorder="1" applyAlignment="1">
      <alignment horizontal="center" vertical="center"/>
    </xf>
    <xf numFmtId="0" fontId="21" fillId="0" borderId="110" xfId="3" applyFont="1" applyBorder="1" applyAlignment="1">
      <alignment vertical="center" wrapText="1"/>
    </xf>
    <xf numFmtId="0" fontId="21" fillId="0" borderId="84" xfId="3" applyFont="1" applyBorder="1" applyAlignment="1">
      <alignment vertical="center" wrapText="1"/>
    </xf>
    <xf numFmtId="0" fontId="21" fillId="0" borderId="114" xfId="3" applyFont="1" applyBorder="1" applyAlignment="1">
      <alignment vertical="center" wrapText="1"/>
    </xf>
    <xf numFmtId="0" fontId="17" fillId="0" borderId="110" xfId="0" applyFont="1" applyFill="1" applyBorder="1" applyAlignment="1">
      <alignment vertical="center"/>
    </xf>
    <xf numFmtId="0" fontId="17" fillId="0" borderId="84" xfId="0" applyFont="1" applyFill="1" applyBorder="1" applyAlignment="1">
      <alignment vertical="center"/>
    </xf>
    <xf numFmtId="0" fontId="17" fillId="0" borderId="114" xfId="0" applyFont="1" applyFill="1" applyBorder="1" applyAlignment="1">
      <alignment vertical="center"/>
    </xf>
    <xf numFmtId="0" fontId="21" fillId="0" borderId="110" xfId="3" applyFont="1" applyFill="1" applyBorder="1" applyAlignment="1">
      <alignment vertical="center" wrapText="1"/>
    </xf>
    <xf numFmtId="0" fontId="21" fillId="0" borderId="84" xfId="3" applyFont="1" applyFill="1" applyBorder="1" applyAlignment="1">
      <alignment vertical="center" wrapText="1"/>
    </xf>
    <xf numFmtId="0" fontId="21" fillId="0" borderId="114" xfId="3" applyFont="1" applyFill="1" applyBorder="1" applyAlignment="1">
      <alignment vertical="center" wrapText="1"/>
    </xf>
    <xf numFmtId="9" fontId="39" fillId="20" borderId="110" xfId="15" applyFont="1" applyFill="1" applyBorder="1" applyAlignment="1">
      <alignment horizontal="center" vertical="center"/>
    </xf>
    <xf numFmtId="9" fontId="39" fillId="20" borderId="84" xfId="15" applyFont="1" applyFill="1" applyBorder="1" applyAlignment="1">
      <alignment horizontal="center" vertical="center"/>
    </xf>
    <xf numFmtId="9" fontId="39" fillId="20" borderId="114" xfId="15" applyFont="1" applyFill="1" applyBorder="1" applyAlignment="1">
      <alignment horizontal="center" vertical="center"/>
    </xf>
    <xf numFmtId="164" fontId="38" fillId="19" borderId="110" xfId="0" applyNumberFormat="1" applyFont="1" applyFill="1" applyBorder="1" applyAlignment="1">
      <alignment horizontal="center"/>
    </xf>
    <xf numFmtId="0" fontId="38" fillId="19" borderId="114" xfId="0" applyFont="1" applyFill="1" applyBorder="1" applyAlignment="1">
      <alignment horizontal="center"/>
    </xf>
    <xf numFmtId="0" fontId="37" fillId="19" borderId="23" xfId="0" applyFont="1" applyFill="1" applyBorder="1" applyAlignment="1">
      <alignment horizontal="center" vertical="center"/>
    </xf>
    <xf numFmtId="0" fontId="37" fillId="19" borderId="25" xfId="0" applyFont="1" applyFill="1" applyBorder="1" applyAlignment="1">
      <alignment horizontal="center" vertical="center"/>
    </xf>
    <xf numFmtId="164" fontId="18" fillId="19" borderId="19" xfId="1" quotePrefix="1" applyFont="1" applyFill="1" applyBorder="1" applyAlignment="1">
      <alignment horizontal="left" vertical="center"/>
    </xf>
    <xf numFmtId="164" fontId="18" fillId="19" borderId="20" xfId="1" quotePrefix="1" applyFont="1" applyFill="1" applyBorder="1" applyAlignment="1">
      <alignment horizontal="left" vertical="center"/>
    </xf>
    <xf numFmtId="0" fontId="17" fillId="13" borderId="110" xfId="0" applyFont="1" applyFill="1" applyBorder="1" applyAlignment="1">
      <alignment vertical="center"/>
    </xf>
    <xf numFmtId="0" fontId="17" fillId="13" borderId="84" xfId="0" applyFont="1" applyFill="1" applyBorder="1" applyAlignment="1">
      <alignment vertical="center"/>
    </xf>
    <xf numFmtId="0" fontId="17" fillId="13" borderId="114" xfId="0" applyFont="1" applyFill="1" applyBorder="1" applyAlignment="1">
      <alignment vertical="center"/>
    </xf>
    <xf numFmtId="0" fontId="17" fillId="2" borderId="110" xfId="0" applyFont="1" applyFill="1" applyBorder="1" applyAlignment="1">
      <alignment horizontal="center" vertical="center" wrapText="1"/>
    </xf>
    <xf numFmtId="0" fontId="17" fillId="2" borderId="84" xfId="0" applyFont="1" applyFill="1" applyBorder="1" applyAlignment="1">
      <alignment horizontal="center" vertical="center" wrapText="1"/>
    </xf>
    <xf numFmtId="0" fontId="17" fillId="2" borderId="114"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8" fillId="12" borderId="319" xfId="0" applyFont="1" applyFill="1" applyBorder="1" applyAlignment="1">
      <alignment horizontal="center" vertical="center"/>
    </xf>
    <xf numFmtId="0" fontId="8" fillId="12" borderId="320" xfId="0" applyFont="1" applyFill="1" applyBorder="1" applyAlignment="1">
      <alignment horizontal="center" vertical="center"/>
    </xf>
    <xf numFmtId="0" fontId="17" fillId="13" borderId="6" xfId="0" applyFont="1" applyFill="1" applyBorder="1" applyAlignment="1">
      <alignment horizontal="center" vertical="center"/>
    </xf>
    <xf numFmtId="0" fontId="17" fillId="13" borderId="110" xfId="0" applyFont="1" applyFill="1" applyBorder="1" applyAlignment="1">
      <alignment horizontal="left" vertical="center"/>
    </xf>
    <xf numFmtId="0" fontId="17" fillId="13" borderId="84" xfId="0" applyFont="1" applyFill="1" applyBorder="1" applyAlignment="1">
      <alignment horizontal="left" vertical="center"/>
    </xf>
    <xf numFmtId="0" fontId="17" fillId="13" borderId="114" xfId="0" applyFont="1" applyFill="1" applyBorder="1" applyAlignment="1">
      <alignment horizontal="left" vertical="center"/>
    </xf>
    <xf numFmtId="0" fontId="17" fillId="2" borderId="7" xfId="0" applyFont="1" applyFill="1" applyBorder="1" applyAlignment="1">
      <alignment horizontal="center" vertical="center"/>
    </xf>
    <xf numFmtId="0" fontId="8" fillId="16" borderId="23" xfId="0" applyFont="1" applyFill="1" applyBorder="1" applyAlignment="1">
      <alignment horizontal="center" vertical="center"/>
    </xf>
    <xf numFmtId="0" fontId="8" fillId="16" borderId="24" xfId="0" applyFont="1" applyFill="1" applyBorder="1" applyAlignment="1">
      <alignment horizontal="center" vertical="center"/>
    </xf>
    <xf numFmtId="0" fontId="8" fillId="16" borderId="25" xfId="0" applyFont="1" applyFill="1" applyBorder="1" applyAlignment="1">
      <alignment horizontal="center" vertical="center"/>
    </xf>
    <xf numFmtId="0" fontId="17" fillId="2" borderId="89" xfId="0" applyFont="1" applyFill="1" applyBorder="1" applyAlignment="1">
      <alignment horizontal="center" vertical="center"/>
    </xf>
    <xf numFmtId="0" fontId="17" fillId="13" borderId="110" xfId="0" applyFont="1" applyFill="1" applyBorder="1" applyAlignment="1">
      <alignment vertical="center" wrapText="1"/>
    </xf>
    <xf numFmtId="0" fontId="17" fillId="13" borderId="84" xfId="0" applyFont="1" applyFill="1" applyBorder="1" applyAlignment="1">
      <alignment vertical="center" wrapText="1"/>
    </xf>
    <xf numFmtId="0" fontId="17" fillId="13" borderId="114" xfId="0" applyFont="1" applyFill="1" applyBorder="1" applyAlignment="1">
      <alignment vertical="center" wrapText="1"/>
    </xf>
    <xf numFmtId="0" fontId="34" fillId="0" borderId="1" xfId="0" applyFont="1" applyBorder="1" applyAlignment="1">
      <alignment vertical="center"/>
    </xf>
    <xf numFmtId="0" fontId="34" fillId="0" borderId="2" xfId="0" applyFont="1" applyBorder="1" applyAlignment="1">
      <alignment vertical="center"/>
    </xf>
    <xf numFmtId="0" fontId="34" fillId="0" borderId="3" xfId="0" applyFont="1" applyBorder="1" applyAlignment="1">
      <alignment vertical="center"/>
    </xf>
    <xf numFmtId="0" fontId="34" fillId="0" borderId="4" xfId="0" applyFont="1" applyBorder="1" applyAlignment="1">
      <alignment vertical="center"/>
    </xf>
    <xf numFmtId="0" fontId="34" fillId="0" borderId="0" xfId="0" applyFont="1" applyBorder="1" applyAlignment="1">
      <alignment vertical="center"/>
    </xf>
    <xf numFmtId="0" fontId="34" fillId="0" borderId="5" xfId="0" applyFont="1" applyBorder="1" applyAlignment="1">
      <alignment vertical="center"/>
    </xf>
    <xf numFmtId="0" fontId="34" fillId="0" borderId="8" xfId="0" applyFont="1" applyBorder="1" applyAlignment="1">
      <alignment vertical="center"/>
    </xf>
    <xf numFmtId="0" fontId="34" fillId="0" borderId="9" xfId="0" applyFont="1" applyBorder="1" applyAlignment="1">
      <alignment vertical="center"/>
    </xf>
    <xf numFmtId="0" fontId="34" fillId="0" borderId="10" xfId="0" applyFont="1" applyBorder="1" applyAlignment="1">
      <alignment vertical="center"/>
    </xf>
    <xf numFmtId="15" fontId="23" fillId="2" borderId="1" xfId="0" applyNumberFormat="1" applyFont="1" applyFill="1" applyBorder="1" applyAlignment="1">
      <alignment horizontal="center" vertical="center"/>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0"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0" xfId="0" applyFont="1" applyFill="1" applyBorder="1" applyAlignment="1">
      <alignment horizontal="center" vertical="center"/>
    </xf>
    <xf numFmtId="14" fontId="8" fillId="2" borderId="1" xfId="0" applyNumberFormat="1"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23" fillId="2" borderId="1"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Border="1" applyAlignment="1">
      <alignment horizontal="center" vertical="center"/>
    </xf>
    <xf numFmtId="0" fontId="14" fillId="0" borderId="1" xfId="0" applyFont="1" applyBorder="1" applyAlignment="1">
      <alignment horizontal="center"/>
    </xf>
    <xf numFmtId="0" fontId="1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0" xfId="0" applyFont="1" applyBorder="1" applyAlignment="1">
      <alignment horizontal="center"/>
    </xf>
    <xf numFmtId="0" fontId="14" fillId="0" borderId="5" xfId="0" applyFont="1" applyBorder="1" applyAlignment="1">
      <alignment horizontal="center"/>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22" fillId="2" borderId="71"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72" xfId="0" applyFont="1" applyFill="1" applyBorder="1" applyAlignment="1">
      <alignment horizontal="center" vertical="center"/>
    </xf>
    <xf numFmtId="0" fontId="18" fillId="10" borderId="91" xfId="0" applyFont="1" applyFill="1" applyBorder="1" applyAlignment="1">
      <alignment horizontal="center" vertical="center"/>
    </xf>
    <xf numFmtId="0" fontId="18" fillId="10" borderId="92" xfId="0" applyFont="1" applyFill="1" applyBorder="1" applyAlignment="1">
      <alignment horizontal="center" vertical="center"/>
    </xf>
    <xf numFmtId="0" fontId="18" fillId="10" borderId="96" xfId="0" applyFont="1" applyFill="1" applyBorder="1" applyAlignment="1">
      <alignment horizontal="center" vertical="center"/>
    </xf>
    <xf numFmtId="0" fontId="18" fillId="10" borderId="94" xfId="0" applyFont="1" applyFill="1" applyBorder="1" applyAlignment="1">
      <alignment horizontal="center" vertical="center"/>
    </xf>
    <xf numFmtId="0" fontId="18" fillId="10" borderId="97" xfId="0" applyFont="1" applyFill="1" applyBorder="1" applyAlignment="1">
      <alignment horizontal="center" vertical="center"/>
    </xf>
    <xf numFmtId="0" fontId="18" fillId="7" borderId="94" xfId="0" applyFont="1" applyFill="1" applyBorder="1" applyAlignment="1">
      <alignment horizontal="center" vertical="center"/>
    </xf>
    <xf numFmtId="0" fontId="8" fillId="0" borderId="78" xfId="0" applyFont="1" applyBorder="1" applyAlignment="1">
      <alignment horizontal="center" vertical="center"/>
    </xf>
    <xf numFmtId="0" fontId="8" fillId="0" borderId="84" xfId="0" applyFont="1" applyBorder="1" applyAlignment="1">
      <alignment horizontal="center" vertical="center"/>
    </xf>
    <xf numFmtId="0" fontId="8" fillId="0" borderId="89" xfId="0" applyFont="1" applyBorder="1" applyAlignment="1">
      <alignment horizontal="center" vertical="center"/>
    </xf>
    <xf numFmtId="0" fontId="16" fillId="0" borderId="79"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90" xfId="0" applyFont="1" applyBorder="1" applyAlignment="1">
      <alignment horizontal="center" vertical="center" wrapText="1"/>
    </xf>
    <xf numFmtId="0" fontId="18" fillId="10" borderId="95" xfId="0" applyFont="1" applyFill="1" applyBorder="1" applyAlignment="1">
      <alignment horizontal="center" vertical="center"/>
    </xf>
    <xf numFmtId="0" fontId="8" fillId="0" borderId="71" xfId="0" applyFont="1" applyBorder="1" applyAlignment="1">
      <alignment horizontal="center" vertical="center"/>
    </xf>
    <xf numFmtId="0" fontId="8" fillId="0" borderId="11" xfId="0" applyFont="1" applyBorder="1" applyAlignment="1">
      <alignment horizontal="center" vertical="center"/>
    </xf>
    <xf numFmtId="0" fontId="8" fillId="0" borderId="72" xfId="0" applyFont="1" applyBorder="1" applyAlignment="1">
      <alignment horizontal="center" vertical="center"/>
    </xf>
    <xf numFmtId="0" fontId="8" fillId="2" borderId="1" xfId="0" applyFont="1" applyFill="1" applyBorder="1" applyAlignment="1">
      <alignment horizontal="center" vertical="center"/>
    </xf>
    <xf numFmtId="0" fontId="8" fillId="0" borderId="74" xfId="0" applyFont="1" applyBorder="1" applyAlignment="1">
      <alignment horizontal="center" vertical="center"/>
    </xf>
    <xf numFmtId="0" fontId="8" fillId="0" borderId="73"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8" fillId="0" borderId="76" xfId="0" applyFont="1" applyBorder="1" applyAlignment="1">
      <alignment horizontal="center" vertical="center"/>
    </xf>
    <xf numFmtId="0" fontId="8" fillId="0" borderId="75" xfId="0" applyFont="1" applyBorder="1" applyAlignment="1">
      <alignment horizontal="center" vertical="center"/>
    </xf>
    <xf numFmtId="0" fontId="18" fillId="7" borderId="98" xfId="0" applyFont="1" applyFill="1" applyBorder="1" applyAlignment="1">
      <alignment horizontal="center" vertical="center"/>
    </xf>
    <xf numFmtId="0" fontId="18" fillId="7" borderId="92" xfId="0" applyFont="1" applyFill="1" applyBorder="1" applyAlignment="1">
      <alignment horizontal="center" vertical="center"/>
    </xf>
    <xf numFmtId="0" fontId="18" fillId="7" borderId="95" xfId="0" applyFont="1" applyFill="1" applyBorder="1" applyAlignment="1">
      <alignment horizontal="center" vertical="center"/>
    </xf>
    <xf numFmtId="0" fontId="18" fillId="7" borderId="93" xfId="0" applyFont="1" applyFill="1" applyBorder="1" applyAlignment="1">
      <alignment horizontal="center" vertical="center"/>
    </xf>
    <xf numFmtId="0" fontId="16" fillId="0" borderId="1" xfId="0" applyFont="1" applyFill="1" applyBorder="1" applyAlignment="1">
      <alignment horizontal="center" vertical="center"/>
    </xf>
    <xf numFmtId="0" fontId="16" fillId="0" borderId="4" xfId="0" applyFont="1" applyFill="1" applyBorder="1" applyAlignment="1">
      <alignment horizontal="center" vertical="center"/>
    </xf>
    <xf numFmtId="0" fontId="18" fillId="10" borderId="98" xfId="0" applyFont="1" applyFill="1" applyBorder="1" applyAlignment="1">
      <alignment horizontal="center" vertical="center"/>
    </xf>
    <xf numFmtId="0" fontId="18" fillId="7" borderId="91" xfId="0" applyFont="1" applyFill="1" applyBorder="1" applyAlignment="1">
      <alignment horizontal="center" vertical="center"/>
    </xf>
    <xf numFmtId="0" fontId="23" fillId="2" borderId="1" xfId="0" applyFont="1" applyFill="1" applyBorder="1" applyAlignment="1">
      <alignment horizontal="center" vertical="center"/>
    </xf>
    <xf numFmtId="0" fontId="8" fillId="0" borderId="77" xfId="0" applyFont="1" applyBorder="1" applyAlignment="1">
      <alignment horizontal="center" vertical="center"/>
    </xf>
    <xf numFmtId="0" fontId="8" fillId="0" borderId="83" xfId="0" applyFont="1" applyBorder="1" applyAlignment="1">
      <alignment horizontal="center" vertical="center"/>
    </xf>
    <xf numFmtId="0" fontId="8" fillId="0" borderId="88"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17" fillId="13" borderId="7" xfId="0" applyFont="1" applyFill="1" applyBorder="1" applyAlignment="1">
      <alignment vertical="center"/>
    </xf>
    <xf numFmtId="0" fontId="17" fillId="2" borderId="23"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29" fillId="0" borderId="110" xfId="0" applyFont="1" applyBorder="1" applyAlignment="1">
      <alignment horizontal="center" vertical="center" wrapText="1"/>
    </xf>
    <xf numFmtId="0" fontId="29" fillId="0" borderId="114" xfId="0" applyFont="1" applyBorder="1" applyAlignment="1">
      <alignment horizontal="center" vertical="center" wrapText="1"/>
    </xf>
    <xf numFmtId="0" fontId="5" fillId="0" borderId="0" xfId="0" applyFont="1" applyAlignment="1">
      <alignment horizontal="center"/>
    </xf>
    <xf numFmtId="9" fontId="0" fillId="0" borderId="7" xfId="15" applyFont="1" applyBorder="1" applyAlignment="1">
      <alignment horizontal="center"/>
    </xf>
    <xf numFmtId="0" fontId="42" fillId="0" borderId="110" xfId="0" applyFont="1" applyFill="1" applyBorder="1" applyAlignment="1">
      <alignment horizontal="center" vertical="center"/>
    </xf>
    <xf numFmtId="0" fontId="42" fillId="0" borderId="114" xfId="0" applyFont="1" applyFill="1" applyBorder="1" applyAlignment="1">
      <alignment horizontal="center" vertical="center"/>
    </xf>
    <xf numFmtId="0" fontId="31" fillId="23" borderId="110" xfId="0" applyFont="1" applyFill="1" applyBorder="1" applyAlignment="1">
      <alignment horizontal="center" vertical="center"/>
    </xf>
    <xf numFmtId="0" fontId="31" fillId="23" borderId="114" xfId="0" applyFont="1" applyFill="1" applyBorder="1" applyAlignment="1">
      <alignment horizontal="center" vertical="center"/>
    </xf>
    <xf numFmtId="0" fontId="31" fillId="23" borderId="7" xfId="0" applyFont="1" applyFill="1" applyBorder="1" applyAlignment="1">
      <alignment horizontal="center" vertical="center"/>
    </xf>
    <xf numFmtId="0" fontId="43" fillId="0" borderId="0" xfId="0" applyFont="1" applyAlignment="1">
      <alignment horizontal="center"/>
    </xf>
    <xf numFmtId="0" fontId="0" fillId="0" borderId="0" xfId="0" applyAlignment="1">
      <alignment horizontal="center"/>
    </xf>
    <xf numFmtId="0" fontId="0" fillId="29" borderId="7" xfId="0" applyFill="1" applyBorder="1" applyAlignment="1">
      <alignment horizontal="right"/>
    </xf>
    <xf numFmtId="0" fontId="0" fillId="0" borderId="21" xfId="0" applyBorder="1" applyAlignment="1">
      <alignment horizontal="center"/>
    </xf>
    <xf numFmtId="0" fontId="0" fillId="0" borderId="22" xfId="0" applyBorder="1" applyAlignment="1">
      <alignment horizontal="center"/>
    </xf>
    <xf numFmtId="0" fontId="31" fillId="23" borderId="7" xfId="0" quotePrefix="1" applyFont="1" applyFill="1" applyBorder="1" applyAlignment="1">
      <alignment horizontal="center" vertical="center"/>
    </xf>
    <xf numFmtId="9" fontId="5" fillId="3" borderId="113" xfId="15" applyFont="1" applyFill="1" applyBorder="1" applyAlignment="1">
      <alignment horizontal="center"/>
    </xf>
    <xf numFmtId="9" fontId="5" fillId="3" borderId="22" xfId="15" applyFont="1" applyFill="1" applyBorder="1" applyAlignment="1">
      <alignment horizontal="center"/>
    </xf>
    <xf numFmtId="0" fontId="31" fillId="24" borderId="23" xfId="0" applyFont="1" applyFill="1" applyBorder="1" applyAlignment="1">
      <alignment horizontal="center" vertical="center"/>
    </xf>
    <xf numFmtId="0" fontId="31" fillId="24" borderId="24" xfId="0" applyFont="1" applyFill="1" applyBorder="1" applyAlignment="1">
      <alignment horizontal="center" vertical="center"/>
    </xf>
    <xf numFmtId="0" fontId="31" fillId="24" borderId="25" xfId="0" applyFont="1" applyFill="1" applyBorder="1" applyAlignment="1">
      <alignment horizontal="center" vertical="center"/>
    </xf>
    <xf numFmtId="0" fontId="5" fillId="0" borderId="7" xfId="0" applyFont="1" applyBorder="1" applyAlignment="1">
      <alignment horizontal="center" vertical="center" wrapText="1"/>
    </xf>
    <xf numFmtId="0" fontId="0" fillId="0" borderId="7" xfId="0" applyBorder="1" applyAlignment="1">
      <alignment horizontal="center"/>
    </xf>
    <xf numFmtId="0" fontId="5" fillId="0" borderId="7" xfId="0" applyFont="1" applyBorder="1" applyAlignment="1">
      <alignment horizontal="center"/>
    </xf>
  </cellXfs>
  <cellStyles count="17">
    <cellStyle name="Comma [0]" xfId="1" builtinId="6"/>
    <cellStyle name="Comma [0] 2" xfId="8"/>
    <cellStyle name="Comma [0] 3" xfId="11"/>
    <cellStyle name="Comma 2" xfId="10"/>
    <cellStyle name="Normal" xfId="0" builtinId="0"/>
    <cellStyle name="Normal 17" xfId="13"/>
    <cellStyle name="Normal 19" xfId="5"/>
    <cellStyle name="Normal 2" xfId="6"/>
    <cellStyle name="Normal 2 2" xfId="7"/>
    <cellStyle name="Normal 2 3" xfId="2"/>
    <cellStyle name="Normal 2 4" xfId="3"/>
    <cellStyle name="Normal 2 5" xfId="4"/>
    <cellStyle name="Normal 2 6" xfId="14"/>
    <cellStyle name="Normal 3" xfId="12"/>
    <cellStyle name="Normal 4" xfId="9"/>
    <cellStyle name="Normal 5" xfId="16"/>
    <cellStyle name="Percent" xfId="15" builtinId="5"/>
  </cellStyles>
  <dxfs count="13951">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rgb="FFC00000"/>
        </patternFill>
      </fill>
    </dxf>
    <dxf>
      <fill>
        <patternFill>
          <bgColor rgb="FF92D050"/>
        </patternFill>
      </fill>
    </dxf>
    <dxf>
      <fill>
        <patternFill>
          <bgColor theme="8" tint="-0.24994659260841701"/>
        </patternFill>
      </fill>
    </dxf>
    <dxf>
      <fill>
        <patternFill>
          <bgColor rgb="FFC00000"/>
        </patternFill>
      </fill>
    </dxf>
    <dxf>
      <fill>
        <patternFill>
          <bgColor rgb="FF92D050"/>
        </patternFill>
      </fill>
    </dxf>
    <dxf>
      <fill>
        <patternFill>
          <bgColor theme="8" tint="-0.24994659260841701"/>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rgb="FF92D050"/>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rgb="FF92D050"/>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rgb="FFC00000"/>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rgb="FFC00000"/>
        </patternFill>
      </fill>
    </dxf>
    <dxf>
      <fill>
        <patternFill>
          <bgColor theme="8" tint="-0.24994659260841701"/>
        </patternFill>
      </fill>
    </dxf>
    <dxf>
      <fill>
        <patternFill>
          <bgColor rgb="FFC00000"/>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theme="8" tint="-0.24994659260841701"/>
        </patternFill>
      </fill>
    </dxf>
    <dxf>
      <fill>
        <patternFill>
          <bgColor theme="8" tint="-0.24994659260841701"/>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rgb="FF92D050"/>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fill>
        <patternFill>
          <bgColor theme="8" tint="-0.24994659260841701"/>
        </patternFill>
      </fill>
    </dxf>
    <dxf>
      <fill>
        <patternFill>
          <bgColor rgb="FFC00000"/>
        </patternFill>
      </fill>
    </dxf>
    <dxf>
      <fill>
        <patternFill>
          <bgColor theme="8" tint="-0.24994659260841701"/>
        </patternFill>
      </fill>
    </dxf>
    <dxf>
      <fill>
        <patternFill>
          <bgColor rgb="FF92D050"/>
        </patternFill>
      </fill>
    </dxf>
    <dxf>
      <fill>
        <patternFill>
          <bgColor rgb="FFC00000"/>
        </patternFill>
      </fill>
    </dxf>
    <dxf>
      <fill>
        <patternFill>
          <bgColor theme="8" tint="-0.24994659260841701"/>
        </patternFill>
      </fill>
    </dxf>
    <dxf>
      <fill>
        <patternFill>
          <bgColor rgb="FF92D050"/>
        </patternFill>
      </fill>
    </dxf>
    <dxf>
      <numFmt numFmtId="166" formatCode="[$-409]d\-mmm\-yy;@"/>
      <alignment horizontal="center" vertical="bottom" textRotation="0" wrapText="0" indent="0" justifyLastLine="0" shrinkToFit="0" readingOrder="0"/>
      <border diagonalUp="0" diagonalDown="0">
        <left style="thin">
          <color auto="1"/>
        </left>
        <right/>
        <top style="hair">
          <color indexed="64"/>
        </top>
        <bottom style="hair">
          <color indexed="64"/>
        </bottom>
        <vertical/>
        <horizontal/>
      </border>
    </dxf>
    <dxf>
      <numFmt numFmtId="166" formatCode="[$-409]d\-mmm\-yy;@"/>
      <alignment horizontal="center" vertical="bottom" textRotation="0" wrapText="0" indent="0" justifyLastLine="0" shrinkToFit="0" readingOrder="0"/>
      <border diagonalUp="0" diagonalDown="0">
        <left style="thin">
          <color indexed="64"/>
        </left>
        <right style="thin">
          <color indexed="64"/>
        </right>
        <top/>
        <bottom style="hair">
          <color indexed="64"/>
        </bottom>
        <vertical/>
        <horizontal/>
      </border>
    </dxf>
    <dxf>
      <numFmt numFmtId="166" formatCode="[$-409]d\-mmm\-yy;@"/>
      <alignment horizontal="center" vertical="bottom"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numFmt numFmtId="166" formatCode="[$-409]d\-mmm\-yy;@"/>
      <alignment horizontal="center" vertical="bottom"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numFmt numFmtId="166" formatCode="[$-409]d\-mmm\-yy;@"/>
      <alignment horizontal="center" vertical="bottom"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border diagonalUp="0" diagonalDown="0">
        <left style="thin">
          <color auto="1"/>
        </left>
        <right/>
        <top style="hair">
          <color indexed="64"/>
        </top>
        <bottom style="hair">
          <color indexed="64"/>
        </bottom>
        <vertical/>
        <horizontal/>
      </border>
    </dxf>
    <dxf>
      <numFmt numFmtId="166" formatCode="[$-409]d\-mmm\-yy;@"/>
      <alignment horizontal="center" vertical="bottom"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border diagonalUp="0" diagonalDown="0">
        <left style="thin">
          <color auto="1"/>
        </left>
        <right/>
        <top style="hair">
          <color indexed="64"/>
        </top>
        <bottom style="hair">
          <color indexed="64"/>
        </bottom>
        <vertical/>
        <horizontal/>
      </border>
    </dxf>
    <dxf>
      <border diagonalUp="0" diagonalDown="0">
        <left style="thin">
          <color auto="1"/>
        </left>
        <right/>
        <top style="hair">
          <color indexed="64"/>
        </top>
        <bottom style="hair">
          <color indexed="64"/>
        </bottom>
        <vertical/>
        <horizontal/>
      </border>
    </dxf>
    <dxf>
      <font>
        <b val="0"/>
        <i val="0"/>
        <strike val="0"/>
        <condense val="0"/>
        <extend val="0"/>
        <outline val="0"/>
        <shadow val="0"/>
        <u val="none"/>
        <vertAlign val="baseline"/>
        <sz val="10"/>
        <color auto="1"/>
        <name val="Tahoma"/>
        <scheme val="none"/>
      </font>
      <numFmt numFmtId="0" formatCode="General"/>
      <alignment horizontal="general" vertical="center" textRotation="0" wrapText="1" indent="0" justifyLastLine="0" shrinkToFit="0" readingOrder="0"/>
      <border diagonalUp="0" diagonalDown="0">
        <left style="thin">
          <color auto="1"/>
        </left>
        <right style="thin">
          <color auto="1"/>
        </right>
        <top style="hair">
          <color indexed="64"/>
        </top>
        <bottom style="hair">
          <color indexed="64"/>
        </bottom>
        <vertical/>
        <horizontal/>
      </border>
    </dxf>
    <dxf>
      <font>
        <b val="0"/>
        <i val="0"/>
        <strike val="0"/>
        <condense val="0"/>
        <extend val="0"/>
        <outline val="0"/>
        <shadow val="0"/>
        <u val="none"/>
        <vertAlign val="baseline"/>
        <sz val="10"/>
        <color theme="1"/>
        <name val="Tahoma"/>
        <scheme val="none"/>
      </font>
      <alignment horizontal="general" vertical="center"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alignment horizontal="center" vertical="bottom" textRotation="0" wrapText="0" indent="0" justifyLastLine="0" shrinkToFit="0" readingOrder="0"/>
      <border diagonalUp="0" diagonalDown="0">
        <left style="thin">
          <color auto="1"/>
        </left>
        <right style="thin">
          <color auto="1"/>
        </right>
        <top style="hair">
          <color indexed="64"/>
        </top>
        <bottom style="hair">
          <color indexed="64"/>
        </bottom>
        <vertical/>
        <horizontal/>
      </border>
    </dxf>
    <dxf>
      <alignment horizontal="center" vertical="bottom" textRotation="0" wrapText="0" indent="0" justifyLastLine="0" shrinkToFit="0" readingOrder="0"/>
    </dxf>
    <dxf>
      <border outline="0">
        <right style="thin">
          <color auto="1"/>
        </right>
        <top style="thin">
          <color auto="1"/>
        </top>
      </border>
    </dxf>
    <dxf>
      <alignment horizontal="center"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0"/>
        <color auto="1"/>
        <name val="Tahoma"/>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thin">
          <color auto="1"/>
        </left>
        <right style="thin">
          <color auto="1"/>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000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ill>
        <patternFill>
          <bgColor rgb="FFFF7C8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FF00"/>
      </font>
      <fill>
        <patternFill>
          <bgColor rgb="FFFFFF00"/>
        </patternFill>
      </fill>
    </dxf>
    <dxf>
      <font>
        <color theme="5" tint="-0.24994659260841701"/>
      </font>
      <fill>
        <patternFill>
          <bgColor theme="5" tint="-0.24994659260841701"/>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ill>
        <patternFill>
          <bgColor rgb="FFFF0000"/>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ill>
        <patternFill>
          <bgColor rgb="FFFF0000"/>
        </patternFill>
      </fill>
    </dxf>
    <dxf>
      <border>
        <top style="thin">
          <color auto="1"/>
        </top>
        <vertical/>
        <horizontal/>
      </border>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0707B9"/>
      </font>
      <fill>
        <patternFill>
          <bgColor rgb="FF0707B9"/>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font>
        <color rgb="FFFF0000"/>
      </font>
      <fill>
        <patternFill>
          <bgColor rgb="FFFF0000"/>
        </patternFill>
      </fill>
    </dxf>
    <dxf>
      <font>
        <color rgb="FF29F75F"/>
      </font>
      <fill>
        <patternFill>
          <bgColor rgb="FF29F75F"/>
        </patternFill>
      </fill>
    </dxf>
    <dxf>
      <font>
        <color rgb="FFFF0000"/>
      </font>
      <fill>
        <patternFill>
          <bgColor rgb="FFFF0000"/>
        </patternFill>
      </fill>
    </dxf>
    <dxf>
      <font>
        <color rgb="FF29F75F"/>
      </font>
      <fill>
        <patternFill>
          <bgColor rgb="FF29F75F"/>
        </patternFill>
      </fill>
    </dxf>
    <dxf>
      <font>
        <color rgb="FFFFFF00"/>
      </font>
      <fill>
        <patternFill>
          <bgColor rgb="FFFFFF00"/>
        </patternFill>
      </fill>
    </dxf>
    <dxf>
      <font>
        <color theme="5" tint="-0.24994659260841701"/>
      </font>
      <fill>
        <patternFill>
          <bgColor theme="5" tint="-0.24994659260841701"/>
        </patternFill>
      </fill>
    </dxf>
    <dxf>
      <font>
        <color rgb="FFFF0000"/>
      </font>
      <fill>
        <patternFill>
          <bgColor rgb="FFFF0000"/>
        </patternFill>
      </fill>
    </dxf>
    <dxf>
      <font>
        <color rgb="FF29F75F"/>
      </font>
      <fill>
        <patternFill>
          <bgColor rgb="FF29F75F"/>
        </patternFill>
      </fill>
    </dxf>
    <dxf>
      <font>
        <color auto="1"/>
      </font>
      <fill>
        <patternFill>
          <bgColor theme="1"/>
        </patternFill>
      </fill>
    </dxf>
    <dxf>
      <font>
        <color rgb="FFFF0000"/>
      </font>
      <fill>
        <patternFill>
          <bgColor rgb="FFFF0000"/>
        </patternFill>
      </fill>
    </dxf>
    <dxf>
      <font>
        <color theme="5"/>
      </font>
      <fill>
        <patternFill>
          <bgColor theme="5"/>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0707B9"/>
      <color rgb="FFFF7C80"/>
      <color rgb="FF29F7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163055</xdr:colOff>
      <xdr:row>1</xdr:row>
      <xdr:rowOff>163057</xdr:rowOff>
    </xdr:from>
    <xdr:to>
      <xdr:col>1</xdr:col>
      <xdr:colOff>455572</xdr:colOff>
      <xdr:row>5</xdr:row>
      <xdr:rowOff>31750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9432"/>
          <a:ext cx="1562517"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twoCellAnchor editAs="oneCell">
    <xdr:from>
      <xdr:col>0</xdr:col>
      <xdr:colOff>163055</xdr:colOff>
      <xdr:row>1</xdr:row>
      <xdr:rowOff>163057</xdr:rowOff>
    </xdr:from>
    <xdr:to>
      <xdr:col>1</xdr:col>
      <xdr:colOff>455572</xdr:colOff>
      <xdr:row>5</xdr:row>
      <xdr:rowOff>31750</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055" y="363082"/>
          <a:ext cx="1559342" cy="12021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136022</xdr:colOff>
      <xdr:row>2</xdr:row>
      <xdr:rowOff>13608</xdr:rowOff>
    </xdr:from>
    <xdr:to>
      <xdr:col>1</xdr:col>
      <xdr:colOff>2707822</xdr:colOff>
      <xdr:row>9</xdr:row>
      <xdr:rowOff>249535</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022" y="489858"/>
          <a:ext cx="2966407" cy="18823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627530</xdr:colOff>
      <xdr:row>120</xdr:row>
      <xdr:rowOff>134471</xdr:rowOff>
    </xdr:from>
    <xdr:to>
      <xdr:col>22</xdr:col>
      <xdr:colOff>3922</xdr:colOff>
      <xdr:row>128</xdr:row>
      <xdr:rowOff>78442</xdr:rowOff>
    </xdr:to>
    <xdr:pic>
      <xdr:nvPicPr>
        <xdr:cNvPr id="2" name="Picture 1">
          <a:extLst>
            <a:ext uri="{FF2B5EF4-FFF2-40B4-BE49-F238E27FC236}">
              <a16:creationId xmlns:a16="http://schemas.microsoft.com/office/drawing/2014/main" xmlns="" id="{00000000-0008-0000-0200-000002000000}"/>
            </a:ext>
          </a:extLst>
        </xdr:cNvPr>
        <xdr:cNvPicPr/>
      </xdr:nvPicPr>
      <xdr:blipFill rotWithShape="1">
        <a:blip xmlns:r="http://schemas.openxmlformats.org/officeDocument/2006/relationships" r:embed="rId1" cstate="print">
          <a:biLevel thresh="75000"/>
          <a:extLst>
            <a:ext uri="{BEBA8EAE-BF5A-486C-A8C5-ECC9F3942E4B}">
              <a14:imgProps xmlns:a14="http://schemas.microsoft.com/office/drawing/2010/main">
                <a14:imgLayer r:embed="rId2">
                  <a14:imgEffect>
                    <a14:backgroundRemoval t="204" b="95316" l="12717" r="95568">
                      <a14:foregroundMark x1="31214" y1="14053" x2="31214" y2="14053"/>
                      <a14:foregroundMark x1="41040" y1="3870" x2="41040" y2="3870"/>
                      <a14:foregroundMark x1="38150" y1="3462" x2="38150" y2="3462"/>
                      <a14:foregroundMark x1="40270" y1="13849" x2="40270" y2="13849"/>
                      <a14:foregroundMark x1="40270" y1="12424" x2="40270" y2="12424"/>
                      <a14:foregroundMark x1="40462" y1="14868" x2="40462" y2="14868"/>
                      <a14:foregroundMark x1="41040" y1="10998" x2="41040" y2="10998"/>
                      <a14:foregroundMark x1="41040" y1="8554" x2="41040" y2="8554"/>
                      <a14:foregroundMark x1="18112" y1="95316" x2="18112" y2="95316"/>
                      <a14:foregroundMark x1="95568" y1="63340" x2="95568" y2="63340"/>
                      <a14:backgroundMark x1="42389" y1="40530" x2="42389" y2="40530"/>
                      <a14:backgroundMark x1="49133" y1="41752" x2="49133" y2="41752"/>
                      <a14:backgroundMark x1="52987" y1="47047" x2="52987" y2="47047"/>
                      <a14:backgroundMark x1="48555" y1="46232" x2="48555" y2="46232"/>
                      <a14:backgroundMark x1="51830" y1="52342" x2="51830" y2="52342"/>
                      <a14:backgroundMark x1="70906" y1="43177" x2="70906" y2="43177"/>
                      <a14:backgroundMark x1="78998" y1="71079" x2="78998" y2="71079"/>
                      <a14:backgroundMark x1="41618" y1="74338" x2="41618" y2="74338"/>
                      <a14:backgroundMark x1="44894" y1="61100" x2="44894" y2="61100"/>
                      <a14:backgroundMark x1="49518" y1="58656" x2="49518" y2="58656"/>
                      <a14:backgroundMark x1="55491" y1="63747" x2="55491" y2="63747"/>
                      <a14:backgroundMark x1="39114" y1="84318" x2="39114" y2="84318"/>
                      <a14:backgroundMark x1="66281" y1="66599" x2="66281" y2="66599"/>
                      <a14:backgroundMark x1="49133" y1="71690" x2="49133" y2="71690"/>
                      <a14:backgroundMark x1="51830" y1="63544" x2="51830" y2="63544"/>
                      <a14:backgroundMark x1="54528" y1="50305" x2="54528" y2="50305"/>
                      <a14:backgroundMark x1="55684" y1="43992" x2="55684" y2="43992"/>
                      <a14:backgroundMark x1="53565" y1="56619" x2="53565" y2="56619"/>
                      <a14:backgroundMark x1="53372" y1="55397" x2="53372" y2="55397"/>
                      <a14:backgroundMark x1="51830" y1="62118" x2="51830" y2="62118"/>
                      <a14:backgroundMark x1="70328" y1="66191" x2="70328" y2="66191"/>
                      <a14:backgroundMark x1="58382" y1="74338" x2="58382" y2="74338"/>
                    </a14:backgroundRemoval>
                  </a14:imgEffect>
                  <a14:imgEffect>
                    <a14:sharpenSoften amount="50000"/>
                  </a14:imgEffect>
                </a14:imgLayer>
              </a14:imgProps>
            </a:ext>
            <a:ext uri="{28A0092B-C50C-407E-A947-70E740481C1C}">
              <a14:useLocalDpi xmlns:a14="http://schemas.microsoft.com/office/drawing/2010/main" val="0"/>
            </a:ext>
          </a:extLst>
        </a:blip>
        <a:srcRect l="13102"/>
        <a:stretch/>
      </xdr:blipFill>
      <xdr:spPr bwMode="auto">
        <a:xfrm>
          <a:off x="18433677" y="13839265"/>
          <a:ext cx="1079686" cy="14679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34</xdr:col>
      <xdr:colOff>381001</xdr:colOff>
      <xdr:row>122</xdr:row>
      <xdr:rowOff>145676</xdr:rowOff>
    </xdr:from>
    <xdr:to>
      <xdr:col>36</xdr:col>
      <xdr:colOff>506507</xdr:colOff>
      <xdr:row>128</xdr:row>
      <xdr:rowOff>154876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iLevel thresh="75000"/>
        </a:blip>
        <a:stretch>
          <a:fillRect/>
        </a:stretch>
      </xdr:blipFill>
      <xdr:spPr>
        <a:xfrm>
          <a:off x="30110207" y="14231470"/>
          <a:ext cx="1828800" cy="1152199"/>
        </a:xfrm>
        <a:prstGeom prst="rect">
          <a:avLst/>
        </a:prstGeom>
      </xdr:spPr>
    </xdr:pic>
    <xdr:clientData/>
  </xdr:twoCellAnchor>
  <xdr:twoCellAnchor editAs="oneCell">
    <xdr:from>
      <xdr:col>5</xdr:col>
      <xdr:colOff>739587</xdr:colOff>
      <xdr:row>123</xdr:row>
      <xdr:rowOff>22412</xdr:rowOff>
    </xdr:from>
    <xdr:to>
      <xdr:col>7</xdr:col>
      <xdr:colOff>206666</xdr:colOff>
      <xdr:row>128</xdr:row>
      <xdr:rowOff>67237</xdr:rowOff>
    </xdr:to>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rotWithShape="1">
        <a:blip xmlns:r="http://schemas.openxmlformats.org/officeDocument/2006/relationships" r:embed="rId4">
          <a:clrChange>
            <a:clrFrom>
              <a:srgbClr val="AAACA7"/>
            </a:clrFrom>
            <a:clrTo>
              <a:srgbClr val="AAACA7">
                <a:alpha val="0"/>
              </a:srgbClr>
            </a:clrTo>
          </a:clrChange>
          <a:biLevel thresh="50000"/>
        </a:blip>
        <a:srcRect l="3347" t="21092" r="10587" b="4438"/>
        <a:stretch/>
      </xdr:blipFill>
      <xdr:spPr>
        <a:xfrm>
          <a:off x="5771028" y="14298706"/>
          <a:ext cx="1170373" cy="9973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119</xdr:row>
      <xdr:rowOff>22411</xdr:rowOff>
    </xdr:from>
    <xdr:to>
      <xdr:col>3</xdr:col>
      <xdr:colOff>1119468</xdr:colOff>
      <xdr:row>124</xdr:row>
      <xdr:rowOff>123264</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235" y="30092836"/>
          <a:ext cx="1719543" cy="10533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20RIGSPEK%20PERKASA\03.%20TRAINING\2021\TNA\2.%20FROM%20DEPARTMEN\QHSSE%20DEPARTM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QHSSE DEPARTMEN"/>
    </sheetNames>
    <definedNames>
      <definedName name="firstdate"/>
      <definedName name="month"/>
      <definedName name="MonthToDisplay"/>
      <definedName name="YearToDisplay"/>
    </definedNames>
    <sheetDataSet>
      <sheetData sheetId="0" refreshError="1"/>
      <sheetData sheetId="1" refreshError="1"/>
    </sheetDataSet>
  </externalBook>
</externalLink>
</file>

<file path=xl/tables/table1.xml><?xml version="1.0" encoding="utf-8"?>
<table xmlns="http://schemas.openxmlformats.org/spreadsheetml/2006/main" id="2" name="Table2" displayName="Table2" ref="C9:O149" totalsRowShown="0" headerRowDxfId="724" dataDxfId="722" headerRowBorderDxfId="723" tableBorderDxfId="721">
  <autoFilter ref="C9:O149"/>
  <tableColumns count="13">
    <tableColumn id="1" name="Month" dataDxfId="720">
      <calculatedColumnFormula>MONTH(I10)</calculatedColumnFormula>
    </tableColumn>
    <tableColumn id="2" name="No" dataDxfId="719">
      <calculatedColumnFormula>+D9+1</calculatedColumnFormula>
    </tableColumn>
    <tableColumn id="3" name="Name" dataDxfId="718"/>
    <tableColumn id="4" name="Competency Code" dataDxfId="717" dataCellStyle="Normal 2 4">
      <calculatedColumnFormula>VLOOKUP(Table2[[#This Row],[Competency]],'New Code'!A:B,2,FALSE)</calculatedColumnFormula>
    </tableColumn>
    <tableColumn id="5" name="Competency" dataDxfId="716"/>
    <tableColumn id="6" name="Urgency" dataDxfId="715"/>
    <tableColumn id="7" name="Plan" dataDxfId="714"/>
    <tableColumn id="8" name="Executed_x000a_1 = yes" dataDxfId="713"/>
    <tableColumn id="9" name="Executed Date" dataDxfId="712"/>
    <tableColumn id="10" name="Status" dataDxfId="711"/>
    <tableColumn id="11" name="Remark" dataDxfId="710"/>
    <tableColumn id="12" name="P" dataDxfId="709">
      <calculatedColumnFormula>F10</calculatedColumnFormula>
    </tableColumn>
    <tableColumn id="13" name="A" dataDxfId="70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707B9"/>
  </sheetPr>
  <dimension ref="A1:BF139"/>
  <sheetViews>
    <sheetView showGridLines="0" topLeftCell="D106" zoomScale="87" zoomScaleNormal="87" zoomScaleSheetLayoutView="40" zoomScalePageLayoutView="85" workbookViewId="0">
      <selection activeCell="AZ10" sqref="AZ10"/>
    </sheetView>
  </sheetViews>
  <sheetFormatPr defaultRowHeight="15"/>
  <cols>
    <col min="1" max="1" width="19" style="103" customWidth="1"/>
    <col min="2" max="2" width="18.85546875" style="103" customWidth="1"/>
    <col min="3" max="3" width="78.42578125" style="103" customWidth="1"/>
    <col min="4" max="4" width="26.28515625" style="103" customWidth="1"/>
    <col min="5" max="12" width="3.5703125" style="103" customWidth="1"/>
    <col min="13" max="13" width="4.28515625" style="103" customWidth="1"/>
    <col min="14" max="15" width="3.5703125" style="103" customWidth="1"/>
    <col min="16" max="20" width="4.28515625" style="103" customWidth="1"/>
    <col min="21" max="26" width="4.42578125" style="103" customWidth="1"/>
    <col min="27" max="27" width="4.42578125" style="13" customWidth="1"/>
    <col min="28" max="29" width="4.85546875" style="103" customWidth="1"/>
    <col min="30" max="57" width="3.5703125" style="103" customWidth="1"/>
    <col min="58" max="16384" width="9.140625" style="103"/>
  </cols>
  <sheetData>
    <row r="1" spans="1:57" ht="15.75" thickBot="1"/>
    <row r="2" spans="1:57" ht="26.25" customHeight="1">
      <c r="A2" s="1"/>
      <c r="B2" s="2"/>
      <c r="C2" s="1031" t="s">
        <v>356</v>
      </c>
      <c r="D2" s="1032"/>
      <c r="E2" s="1032"/>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E2" s="1032"/>
      <c r="AF2" s="1032"/>
      <c r="AG2" s="1032"/>
      <c r="AH2" s="1032"/>
      <c r="AI2" s="1032"/>
      <c r="AJ2" s="1032"/>
      <c r="AK2" s="1032"/>
      <c r="AL2" s="1032"/>
      <c r="AM2" s="1032"/>
      <c r="AN2" s="1032"/>
      <c r="AO2" s="1032"/>
      <c r="AP2" s="1032"/>
      <c r="AQ2" s="1032"/>
      <c r="AR2" s="771"/>
      <c r="AS2" s="67"/>
      <c r="AT2" s="67"/>
      <c r="AU2" s="67"/>
      <c r="AV2" s="67"/>
      <c r="AW2" s="67"/>
      <c r="AX2" s="67"/>
      <c r="AY2" s="67"/>
      <c r="AZ2" s="67"/>
      <c r="BA2" s="1037"/>
      <c r="BB2" s="1037"/>
      <c r="BC2" s="1037"/>
      <c r="BD2" s="1037"/>
      <c r="BE2" s="1038"/>
    </row>
    <row r="3" spans="1:57" ht="26.25" customHeight="1">
      <c r="A3" s="3"/>
      <c r="B3" s="4"/>
      <c r="C3" s="1033"/>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772"/>
      <c r="AS3" s="84"/>
      <c r="AT3" s="84"/>
      <c r="AU3" s="84"/>
      <c r="AV3" s="84"/>
      <c r="AW3" s="84"/>
      <c r="AX3" s="84"/>
      <c r="AY3" s="84"/>
      <c r="AZ3" s="84"/>
      <c r="BA3" s="1039"/>
      <c r="BB3" s="1039"/>
      <c r="BC3" s="1039"/>
      <c r="BD3" s="1039"/>
      <c r="BE3" s="1040"/>
    </row>
    <row r="4" spans="1:57" ht="26.25" customHeight="1">
      <c r="A4" s="3"/>
      <c r="B4" s="4"/>
      <c r="C4" s="1033"/>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772"/>
      <c r="AS4" s="84"/>
      <c r="AT4" s="84"/>
      <c r="AU4" s="84"/>
      <c r="AV4" s="84"/>
      <c r="AW4" s="84"/>
      <c r="AX4" s="84"/>
      <c r="AY4" s="84"/>
      <c r="AZ4" s="84"/>
      <c r="BA4" s="1039"/>
      <c r="BB4" s="1039"/>
      <c r="BC4" s="1039"/>
      <c r="BD4" s="1039"/>
      <c r="BE4" s="1040"/>
    </row>
    <row r="5" spans="1:57" ht="26.25" customHeight="1">
      <c r="A5" s="3"/>
      <c r="B5" s="4"/>
      <c r="C5" s="1033"/>
      <c r="D5" s="1034"/>
      <c r="E5" s="1034"/>
      <c r="F5" s="1034"/>
      <c r="G5" s="1034"/>
      <c r="H5" s="1034"/>
      <c r="I5" s="1034"/>
      <c r="J5" s="1034"/>
      <c r="K5" s="1034"/>
      <c r="L5" s="1034"/>
      <c r="M5" s="1034"/>
      <c r="N5" s="1034"/>
      <c r="O5" s="1034"/>
      <c r="P5" s="1034"/>
      <c r="Q5" s="1034"/>
      <c r="R5" s="1034"/>
      <c r="S5" s="1034"/>
      <c r="T5" s="1034"/>
      <c r="U5" s="1034"/>
      <c r="V5" s="1034"/>
      <c r="W5" s="1034"/>
      <c r="X5" s="1034"/>
      <c r="Y5" s="1034"/>
      <c r="Z5" s="1034"/>
      <c r="AA5" s="1034"/>
      <c r="AB5" s="1034"/>
      <c r="AC5" s="1034"/>
      <c r="AD5" s="1034"/>
      <c r="AE5" s="1034"/>
      <c r="AF5" s="1034"/>
      <c r="AG5" s="1034"/>
      <c r="AH5" s="1034"/>
      <c r="AI5" s="1034"/>
      <c r="AJ5" s="1034"/>
      <c r="AK5" s="1034"/>
      <c r="AL5" s="1034"/>
      <c r="AM5" s="1034"/>
      <c r="AN5" s="1034"/>
      <c r="AO5" s="1034"/>
      <c r="AP5" s="1034"/>
      <c r="AQ5" s="1034"/>
      <c r="AR5" s="772"/>
      <c r="AS5" s="84"/>
      <c r="AT5" s="84"/>
      <c r="AU5" s="84"/>
      <c r="AV5" s="84"/>
      <c r="AW5" s="84"/>
      <c r="AX5" s="84"/>
      <c r="AY5" s="84"/>
      <c r="AZ5" s="84"/>
      <c r="BA5" s="1039"/>
      <c r="BB5" s="1039"/>
      <c r="BC5" s="1039"/>
      <c r="BD5" s="1039"/>
      <c r="BE5" s="1040"/>
    </row>
    <row r="6" spans="1:57" ht="27" customHeight="1" thickBot="1">
      <c r="A6" s="5"/>
      <c r="B6" s="6"/>
      <c r="C6" s="1035"/>
      <c r="D6" s="1036"/>
      <c r="E6" s="1036"/>
      <c r="F6" s="1036"/>
      <c r="G6" s="1036"/>
      <c r="H6" s="1036"/>
      <c r="I6" s="1036"/>
      <c r="J6" s="1036"/>
      <c r="K6" s="1036"/>
      <c r="L6" s="1036"/>
      <c r="M6" s="1036"/>
      <c r="N6" s="1036"/>
      <c r="O6" s="1036"/>
      <c r="P6" s="1036"/>
      <c r="Q6" s="1036"/>
      <c r="R6" s="1036"/>
      <c r="S6" s="1036"/>
      <c r="T6" s="1036"/>
      <c r="U6" s="1036"/>
      <c r="V6" s="1036"/>
      <c r="W6" s="1036"/>
      <c r="X6" s="1036"/>
      <c r="Y6" s="1036"/>
      <c r="Z6" s="1036"/>
      <c r="AA6" s="1036"/>
      <c r="AB6" s="1036"/>
      <c r="AC6" s="1036"/>
      <c r="AD6" s="1036"/>
      <c r="AE6" s="1036"/>
      <c r="AF6" s="1036"/>
      <c r="AG6" s="1036"/>
      <c r="AH6" s="1036"/>
      <c r="AI6" s="1036"/>
      <c r="AJ6" s="1036"/>
      <c r="AK6" s="1036"/>
      <c r="AL6" s="1036"/>
      <c r="AM6" s="1036"/>
      <c r="AN6" s="1036"/>
      <c r="AO6" s="1036"/>
      <c r="AP6" s="1036"/>
      <c r="AQ6" s="1036"/>
      <c r="AR6" s="773"/>
      <c r="AS6" s="46"/>
      <c r="AT6" s="46"/>
      <c r="AU6" s="46"/>
      <c r="AV6" s="46"/>
      <c r="AW6" s="46"/>
      <c r="AX6" s="46"/>
      <c r="AY6" s="46"/>
      <c r="AZ6" s="46"/>
      <c r="BA6" s="1041"/>
      <c r="BB6" s="1041"/>
      <c r="BC6" s="1041"/>
      <c r="BD6" s="1041"/>
      <c r="BE6" s="1042"/>
    </row>
    <row r="7" spans="1:57" ht="12" customHeight="1" thickBot="1">
      <c r="A7" s="7"/>
      <c r="B7" s="7"/>
      <c r="C7" s="7"/>
      <c r="D7" s="7"/>
      <c r="E7" s="7"/>
      <c r="F7" s="7"/>
      <c r="G7" s="7"/>
      <c r="H7" s="7"/>
      <c r="I7" s="7"/>
      <c r="J7" s="7"/>
      <c r="K7" s="7"/>
      <c r="L7" s="8"/>
      <c r="M7" s="8"/>
      <c r="N7" s="7"/>
      <c r="O7" s="9"/>
      <c r="P7" s="9"/>
      <c r="Q7" s="7"/>
      <c r="R7" s="7"/>
      <c r="S7" s="7"/>
      <c r="T7" s="7"/>
      <c r="U7" s="7"/>
      <c r="V7" s="7"/>
      <c r="W7" s="7"/>
      <c r="X7" s="7"/>
      <c r="Y7" s="7"/>
      <c r="Z7" s="7"/>
      <c r="AA7" s="8"/>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row>
    <row r="8" spans="1:57" ht="26.25">
      <c r="A8" s="763"/>
      <c r="B8" s="764"/>
      <c r="C8" s="10"/>
      <c r="D8" s="10"/>
      <c r="E8" s="10"/>
      <c r="F8" s="10"/>
      <c r="G8" s="10"/>
      <c r="H8" s="10"/>
      <c r="I8" s="10"/>
      <c r="J8" s="10"/>
      <c r="K8" s="10"/>
      <c r="L8" s="11"/>
      <c r="M8" s="11"/>
      <c r="N8" s="12"/>
      <c r="O8" s="12"/>
      <c r="P8" s="12"/>
      <c r="Q8" s="12"/>
      <c r="R8" s="12"/>
      <c r="S8" s="12"/>
      <c r="T8" s="12"/>
      <c r="U8" s="10"/>
      <c r="V8" s="10"/>
      <c r="W8" s="10"/>
      <c r="X8" s="10"/>
      <c r="Y8" s="10"/>
      <c r="Z8" s="10"/>
      <c r="AA8" s="11"/>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row>
    <row r="9" spans="1:57">
      <c r="L9" s="13"/>
      <c r="M9" s="13"/>
      <c r="O9" s="14"/>
      <c r="P9" s="14"/>
      <c r="AU9" s="1046" t="s">
        <v>715</v>
      </c>
      <c r="AV9" s="1046"/>
      <c r="AW9" s="1046"/>
      <c r="AX9" s="1046"/>
      <c r="AY9" s="1046"/>
      <c r="AZ9" s="1047">
        <v>44987</v>
      </c>
      <c r="BA9" s="1047"/>
      <c r="BB9" s="1047"/>
    </row>
    <row r="10" spans="1:57" ht="44.25" customHeight="1">
      <c r="A10" s="15"/>
      <c r="B10" s="16"/>
      <c r="C10" s="1051" t="s">
        <v>2</v>
      </c>
      <c r="D10" s="1053" t="s">
        <v>248</v>
      </c>
      <c r="E10" s="107"/>
      <c r="F10" s="107"/>
      <c r="G10" s="107"/>
      <c r="H10" s="107"/>
      <c r="I10" s="114"/>
      <c r="J10" s="1043" t="s">
        <v>253</v>
      </c>
      <c r="K10" s="1044"/>
      <c r="L10" s="1044"/>
      <c r="M10" s="1044"/>
      <c r="N10" s="1044"/>
      <c r="O10" s="1045"/>
      <c r="P10" s="1043" t="s">
        <v>262</v>
      </c>
      <c r="Q10" s="1044"/>
      <c r="R10" s="1044"/>
      <c r="S10" s="1044"/>
      <c r="T10" s="1045"/>
      <c r="U10" s="1043" t="s">
        <v>255</v>
      </c>
      <c r="V10" s="1044"/>
      <c r="W10" s="1044"/>
      <c r="X10" s="1044"/>
      <c r="Y10" s="1044"/>
      <c r="Z10" s="1044"/>
      <c r="AA10" s="1044"/>
      <c r="AB10" s="1043" t="s">
        <v>298</v>
      </c>
      <c r="AC10" s="1044"/>
      <c r="AD10" s="127"/>
      <c r="AE10" s="296"/>
      <c r="AF10" s="300"/>
      <c r="AG10" s="80"/>
      <c r="AH10" s="78"/>
      <c r="AI10" s="79"/>
      <c r="AJ10" s="79"/>
      <c r="AK10" s="79"/>
      <c r="AL10" s="76"/>
      <c r="AM10" s="77"/>
      <c r="AN10" s="91"/>
      <c r="AO10" s="76"/>
      <c r="AP10" s="77"/>
      <c r="AQ10" s="77"/>
      <c r="AR10" s="765"/>
      <c r="AS10" s="766"/>
      <c r="AT10" s="79"/>
      <c r="AU10" s="79"/>
      <c r="AV10" s="80"/>
      <c r="AW10" s="78"/>
      <c r="AX10" s="79"/>
      <c r="AY10" s="79"/>
      <c r="AZ10" s="79"/>
      <c r="BA10" s="80"/>
      <c r="BB10" s="76"/>
      <c r="BC10" s="91"/>
      <c r="BD10" s="91"/>
      <c r="BE10" s="80"/>
    </row>
    <row r="11" spans="1:57" ht="263.25" customHeight="1">
      <c r="A11" s="17"/>
      <c r="B11" s="18"/>
      <c r="C11" s="1052"/>
      <c r="D11" s="1054"/>
      <c r="E11" s="69" t="s">
        <v>476</v>
      </c>
      <c r="F11" s="69" t="s">
        <v>442</v>
      </c>
      <c r="G11" s="69" t="s">
        <v>443</v>
      </c>
      <c r="H11" s="115" t="s">
        <v>473</v>
      </c>
      <c r="I11" s="115" t="s">
        <v>3</v>
      </c>
      <c r="J11" s="116" t="s">
        <v>254</v>
      </c>
      <c r="K11" s="767" t="s">
        <v>654</v>
      </c>
      <c r="L11" s="70" t="s">
        <v>288</v>
      </c>
      <c r="M11" s="70" t="s">
        <v>289</v>
      </c>
      <c r="N11" s="70" t="s">
        <v>5</v>
      </c>
      <c r="O11" s="72" t="s">
        <v>228</v>
      </c>
      <c r="P11" s="69" t="s">
        <v>263</v>
      </c>
      <c r="Q11" s="71" t="s">
        <v>710</v>
      </c>
      <c r="R11" s="71" t="s">
        <v>230</v>
      </c>
      <c r="S11" s="71" t="s">
        <v>612</v>
      </c>
      <c r="T11" s="72" t="s">
        <v>228</v>
      </c>
      <c r="U11" s="69" t="s">
        <v>204</v>
      </c>
      <c r="V11" s="71" t="s">
        <v>720</v>
      </c>
      <c r="W11" s="71" t="s">
        <v>6</v>
      </c>
      <c r="X11" s="71" t="s">
        <v>496</v>
      </c>
      <c r="Y11" s="71" t="s">
        <v>475</v>
      </c>
      <c r="Z11" s="71" t="s">
        <v>474</v>
      </c>
      <c r="AA11" s="70" t="s">
        <v>446</v>
      </c>
      <c r="AB11" s="69" t="s">
        <v>299</v>
      </c>
      <c r="AC11" s="71" t="s">
        <v>300</v>
      </c>
      <c r="AD11" s="69" t="s">
        <v>256</v>
      </c>
      <c r="AE11" s="99" t="s">
        <v>4</v>
      </c>
      <c r="AF11" s="301" t="s">
        <v>210</v>
      </c>
      <c r="AG11" s="75" t="s">
        <v>7</v>
      </c>
      <c r="AH11" s="73" t="s">
        <v>257</v>
      </c>
      <c r="AI11" s="74" t="s">
        <v>258</v>
      </c>
      <c r="AJ11" s="74" t="s">
        <v>670</v>
      </c>
      <c r="AK11" s="74" t="s">
        <v>712</v>
      </c>
      <c r="AL11" s="124" t="s">
        <v>264</v>
      </c>
      <c r="AM11" s="92" t="s">
        <v>8</v>
      </c>
      <c r="AN11" s="92"/>
      <c r="AO11" s="776" t="s">
        <v>10</v>
      </c>
      <c r="AP11" s="777" t="s">
        <v>9</v>
      </c>
      <c r="AQ11" s="778" t="s">
        <v>12</v>
      </c>
      <c r="AR11" s="779" t="s">
        <v>671</v>
      </c>
      <c r="AS11" s="780" t="s">
        <v>261</v>
      </c>
      <c r="AT11" s="781" t="s">
        <v>717</v>
      </c>
      <c r="AU11" s="781"/>
      <c r="AV11" s="782"/>
      <c r="AW11" s="74" t="s">
        <v>265</v>
      </c>
      <c r="AX11" s="74" t="s">
        <v>11</v>
      </c>
      <c r="AY11" s="74" t="s">
        <v>260</v>
      </c>
      <c r="AZ11" s="74" t="s">
        <v>618</v>
      </c>
      <c r="BA11" s="75"/>
      <c r="BB11" s="69" t="s">
        <v>199</v>
      </c>
      <c r="BC11" s="92" t="s">
        <v>631</v>
      </c>
      <c r="BD11" s="92" t="s">
        <v>660</v>
      </c>
      <c r="BE11" s="75" t="s">
        <v>259</v>
      </c>
    </row>
    <row r="12" spans="1:57" ht="56.25" customHeight="1">
      <c r="A12" s="19"/>
      <c r="B12" s="20"/>
      <c r="C12" s="21" t="s">
        <v>13</v>
      </c>
      <c r="D12" s="1055"/>
      <c r="E12" s="1056" t="s">
        <v>286</v>
      </c>
      <c r="F12" s="1057"/>
      <c r="G12" s="1057"/>
      <c r="H12" s="1057"/>
      <c r="I12" s="1057"/>
      <c r="J12" s="1057"/>
      <c r="K12" s="1057"/>
      <c r="L12" s="1057"/>
      <c r="M12" s="1057"/>
      <c r="N12" s="1057"/>
      <c r="O12" s="1057"/>
      <c r="P12" s="1057"/>
      <c r="Q12" s="1057"/>
      <c r="R12" s="1057"/>
      <c r="S12" s="1057"/>
      <c r="T12" s="1057"/>
      <c r="U12" s="1057"/>
      <c r="V12" s="1057"/>
      <c r="W12" s="1057"/>
      <c r="X12" s="1057"/>
      <c r="Y12" s="1057"/>
      <c r="Z12" s="1057"/>
      <c r="AA12" s="1057"/>
      <c r="AB12" s="1057"/>
      <c r="AC12" s="1057"/>
      <c r="AD12" s="1057"/>
      <c r="AE12" s="1057"/>
      <c r="AF12" s="1057"/>
      <c r="AG12" s="1058"/>
      <c r="AH12" s="1043" t="s">
        <v>283</v>
      </c>
      <c r="AI12" s="1044"/>
      <c r="AJ12" s="1044"/>
      <c r="AK12" s="1045"/>
      <c r="AL12" s="1059" t="s">
        <v>285</v>
      </c>
      <c r="AM12" s="1060"/>
      <c r="AN12" s="682"/>
      <c r="AO12" s="1059" t="s">
        <v>282</v>
      </c>
      <c r="AP12" s="1060"/>
      <c r="AQ12" s="1061"/>
      <c r="AR12" s="774"/>
      <c r="AS12" s="1062" t="s">
        <v>281</v>
      </c>
      <c r="AT12" s="1063"/>
      <c r="AU12" s="1063"/>
      <c r="AV12" s="1064"/>
      <c r="AW12" s="1065" t="s">
        <v>287</v>
      </c>
      <c r="AX12" s="1066"/>
      <c r="AY12" s="1066"/>
      <c r="AZ12" s="1066"/>
      <c r="BA12" s="1067"/>
      <c r="BB12" s="1043" t="s">
        <v>284</v>
      </c>
      <c r="BC12" s="1044"/>
      <c r="BD12" s="1044"/>
      <c r="BE12" s="1045"/>
    </row>
    <row r="13" spans="1:57">
      <c r="A13" s="22" t="s">
        <v>14</v>
      </c>
      <c r="B13" s="23" t="s">
        <v>15</v>
      </c>
      <c r="C13" s="23" t="s">
        <v>16</v>
      </c>
      <c r="D13" s="23"/>
      <c r="E13" s="23"/>
      <c r="F13" s="23"/>
      <c r="G13" s="23"/>
      <c r="H13" s="23"/>
      <c r="I13" s="24"/>
      <c r="J13" s="24"/>
      <c r="K13" s="24"/>
      <c r="L13" s="24"/>
      <c r="M13" s="24"/>
      <c r="N13" s="24"/>
      <c r="O13" s="24"/>
      <c r="P13" s="24"/>
      <c r="Q13" s="24"/>
      <c r="R13" s="24"/>
      <c r="S13" s="24"/>
      <c r="T13" s="24"/>
      <c r="U13" s="24"/>
      <c r="V13" s="24"/>
      <c r="W13" s="24"/>
      <c r="X13" s="24"/>
      <c r="Y13" s="24"/>
      <c r="Z13" s="24"/>
      <c r="AA13" s="463"/>
      <c r="AB13" s="24"/>
      <c r="AC13" s="24"/>
      <c r="AD13" s="24"/>
      <c r="AE13" s="24"/>
      <c r="AF13" s="24"/>
      <c r="AG13" s="24"/>
      <c r="AH13" s="24"/>
      <c r="AI13" s="24"/>
      <c r="AJ13" s="24"/>
      <c r="AK13" s="24"/>
      <c r="AL13" s="24"/>
      <c r="AM13" s="24"/>
      <c r="AN13" s="24"/>
      <c r="AO13" s="24"/>
      <c r="AP13" s="24"/>
      <c r="AQ13" s="783"/>
      <c r="AR13" s="112"/>
      <c r="AS13" s="24"/>
      <c r="AT13" s="24"/>
      <c r="AU13" s="24"/>
      <c r="AV13" s="24"/>
      <c r="AW13" s="24"/>
      <c r="AX13" s="24"/>
      <c r="AY13" s="24"/>
      <c r="AZ13" s="24"/>
      <c r="BA13" s="24"/>
      <c r="BB13" s="24"/>
      <c r="BC13" s="24"/>
      <c r="BD13" s="24"/>
      <c r="BE13" s="112"/>
    </row>
    <row r="14" spans="1:57">
      <c r="A14" s="1024" t="s">
        <v>17</v>
      </c>
      <c r="B14" s="27" t="s">
        <v>497</v>
      </c>
      <c r="C14" s="27" t="s">
        <v>296</v>
      </c>
      <c r="D14" s="108" t="s">
        <v>249</v>
      </c>
      <c r="E14" s="192"/>
      <c r="F14" s="193"/>
      <c r="G14" s="193"/>
      <c r="H14" s="193"/>
      <c r="I14" s="193"/>
      <c r="J14" s="194"/>
      <c r="K14" s="194"/>
      <c r="L14" s="111"/>
      <c r="M14" s="111"/>
      <c r="N14" s="111"/>
      <c r="O14" s="118"/>
      <c r="P14" s="120"/>
      <c r="Q14" s="111"/>
      <c r="R14" s="111"/>
      <c r="S14" s="111"/>
      <c r="T14" s="118"/>
      <c r="U14" s="120"/>
      <c r="V14" s="111"/>
      <c r="W14" s="111"/>
      <c r="X14" s="111"/>
      <c r="Y14" s="111"/>
      <c r="Z14" s="111"/>
      <c r="AA14" s="464"/>
      <c r="AB14" s="162"/>
      <c r="AC14" s="161"/>
      <c r="AD14" s="120"/>
      <c r="AE14" s="161"/>
      <c r="AF14" s="302"/>
      <c r="AG14" s="160"/>
      <c r="AH14" s="195"/>
      <c r="AI14" s="196"/>
      <c r="AJ14" s="196"/>
      <c r="AK14" s="196"/>
      <c r="AL14" s="195"/>
      <c r="AM14" s="111"/>
      <c r="AN14" s="135"/>
      <c r="AO14" s="195"/>
      <c r="AP14" s="196"/>
      <c r="AQ14" s="145"/>
      <c r="AR14" s="784"/>
      <c r="AS14" s="198"/>
      <c r="AT14" s="196"/>
      <c r="AU14" s="196"/>
      <c r="AV14" s="160"/>
      <c r="AW14" s="197"/>
      <c r="AX14" s="198"/>
      <c r="AY14" s="196"/>
      <c r="AZ14" s="196"/>
      <c r="BA14" s="160"/>
      <c r="BB14" s="120"/>
      <c r="BC14" s="111"/>
      <c r="BD14" s="111"/>
      <c r="BE14" s="160"/>
    </row>
    <row r="15" spans="1:57">
      <c r="A15" s="1024"/>
      <c r="B15" s="27" t="s">
        <v>498</v>
      </c>
      <c r="C15" s="27" t="s">
        <v>297</v>
      </c>
      <c r="D15" s="108" t="s">
        <v>249</v>
      </c>
      <c r="E15" s="192"/>
      <c r="F15" s="193"/>
      <c r="G15" s="193"/>
      <c r="H15" s="193"/>
      <c r="I15" s="193"/>
      <c r="J15" s="194"/>
      <c r="K15" s="194"/>
      <c r="L15" s="111"/>
      <c r="M15" s="111"/>
      <c r="N15" s="111"/>
      <c r="O15" s="118"/>
      <c r="P15" s="120"/>
      <c r="Q15" s="111"/>
      <c r="R15" s="111"/>
      <c r="S15" s="111"/>
      <c r="T15" s="118"/>
      <c r="U15" s="120"/>
      <c r="V15" s="111"/>
      <c r="W15" s="111"/>
      <c r="X15" s="111"/>
      <c r="Y15" s="111"/>
      <c r="Z15" s="111"/>
      <c r="AA15" s="464"/>
      <c r="AB15" s="162"/>
      <c r="AC15" s="161"/>
      <c r="AD15" s="120"/>
      <c r="AE15" s="161"/>
      <c r="AF15" s="302"/>
      <c r="AG15" s="160"/>
      <c r="AH15" s="195"/>
      <c r="AI15" s="196"/>
      <c r="AJ15" s="196"/>
      <c r="AK15" s="196"/>
      <c r="AL15" s="195"/>
      <c r="AM15" s="111"/>
      <c r="AN15" s="135"/>
      <c r="AO15" s="195"/>
      <c r="AP15" s="196"/>
      <c r="AQ15" s="111"/>
      <c r="AR15" s="784"/>
      <c r="AS15" s="198"/>
      <c r="AT15" s="196"/>
      <c r="AU15" s="196"/>
      <c r="AV15" s="160"/>
      <c r="AW15" s="197"/>
      <c r="AX15" s="198"/>
      <c r="AY15" s="196"/>
      <c r="AZ15" s="196"/>
      <c r="BA15" s="160"/>
      <c r="BB15" s="120"/>
      <c r="BC15" s="111"/>
      <c r="BD15" s="111"/>
      <c r="BE15" s="160"/>
    </row>
    <row r="16" spans="1:57">
      <c r="A16" s="1024"/>
      <c r="B16" s="27" t="s">
        <v>499</v>
      </c>
      <c r="C16" s="27" t="s">
        <v>252</v>
      </c>
      <c r="D16" s="108" t="s">
        <v>249</v>
      </c>
      <c r="E16" s="192"/>
      <c r="F16" s="193"/>
      <c r="G16" s="193"/>
      <c r="H16" s="193"/>
      <c r="I16" s="193"/>
      <c r="J16" s="194"/>
      <c r="K16" s="194"/>
      <c r="L16" s="111"/>
      <c r="M16" s="111"/>
      <c r="N16" s="111"/>
      <c r="O16" s="118"/>
      <c r="P16" s="120"/>
      <c r="Q16" s="111"/>
      <c r="R16" s="111"/>
      <c r="S16" s="111"/>
      <c r="T16" s="118"/>
      <c r="U16" s="120"/>
      <c r="V16" s="111"/>
      <c r="W16" s="111"/>
      <c r="X16" s="111"/>
      <c r="Y16" s="111"/>
      <c r="Z16" s="111"/>
      <c r="AA16" s="464"/>
      <c r="AB16" s="162"/>
      <c r="AC16" s="161"/>
      <c r="AD16" s="120"/>
      <c r="AE16" s="161"/>
      <c r="AF16" s="302"/>
      <c r="AG16" s="160"/>
      <c r="AH16" s="195"/>
      <c r="AI16" s="196"/>
      <c r="AJ16" s="196"/>
      <c r="AK16" s="196"/>
      <c r="AL16" s="195"/>
      <c r="AM16" s="111"/>
      <c r="AN16" s="135"/>
      <c r="AO16" s="195"/>
      <c r="AP16" s="196"/>
      <c r="AQ16" s="111"/>
      <c r="AR16" s="784"/>
      <c r="AS16" s="198"/>
      <c r="AT16" s="196"/>
      <c r="AU16" s="196"/>
      <c r="AV16" s="160"/>
      <c r="AW16" s="197"/>
      <c r="AX16" s="198"/>
      <c r="AY16" s="196"/>
      <c r="AZ16" s="196"/>
      <c r="BA16" s="160"/>
      <c r="BB16" s="120"/>
      <c r="BC16" s="111"/>
      <c r="BD16" s="111"/>
      <c r="BE16" s="160"/>
    </row>
    <row r="17" spans="1:57">
      <c r="A17" s="1024"/>
      <c r="B17" s="27" t="s">
        <v>500</v>
      </c>
      <c r="C17" s="27" t="s">
        <v>243</v>
      </c>
      <c r="D17" s="108" t="s">
        <v>249</v>
      </c>
      <c r="E17" s="197">
        <v>1</v>
      </c>
      <c r="F17" s="193"/>
      <c r="G17" s="193"/>
      <c r="H17" s="193"/>
      <c r="I17" s="193"/>
      <c r="J17" s="193"/>
      <c r="K17" s="135"/>
      <c r="L17" s="111"/>
      <c r="M17" s="111"/>
      <c r="N17" s="111"/>
      <c r="O17" s="118"/>
      <c r="P17" s="120"/>
      <c r="Q17" s="111"/>
      <c r="R17" s="111"/>
      <c r="S17" s="111"/>
      <c r="T17" s="118"/>
      <c r="U17" s="111"/>
      <c r="V17" s="111"/>
      <c r="W17" s="111"/>
      <c r="X17" s="111"/>
      <c r="Y17" s="111"/>
      <c r="Z17" s="111"/>
      <c r="AA17" s="464"/>
      <c r="AB17" s="199"/>
      <c r="AC17" s="161"/>
      <c r="AD17" s="120"/>
      <c r="AE17" s="161"/>
      <c r="AF17" s="302"/>
      <c r="AG17" s="160"/>
      <c r="AH17" s="197"/>
      <c r="AI17" s="196"/>
      <c r="AJ17" s="196"/>
      <c r="AK17" s="196"/>
      <c r="AL17" s="197"/>
      <c r="AM17" s="111"/>
      <c r="AN17" s="135"/>
      <c r="AO17" s="197"/>
      <c r="AP17" s="196"/>
      <c r="AQ17" s="111"/>
      <c r="AR17" s="784"/>
      <c r="AS17" s="198"/>
      <c r="AT17" s="196"/>
      <c r="AU17" s="196"/>
      <c r="AV17" s="160"/>
      <c r="AW17" s="197"/>
      <c r="AX17" s="198"/>
      <c r="AY17" s="196"/>
      <c r="AZ17" s="196"/>
      <c r="BA17" s="160"/>
      <c r="BB17" s="197"/>
      <c r="BC17" s="111"/>
      <c r="BD17" s="111"/>
      <c r="BE17" s="160"/>
    </row>
    <row r="18" spans="1:57">
      <c r="A18" s="1024"/>
      <c r="B18" s="27" t="s">
        <v>501</v>
      </c>
      <c r="C18" s="27" t="s">
        <v>244</v>
      </c>
      <c r="D18" s="108" t="s">
        <v>249</v>
      </c>
      <c r="E18" s="192"/>
      <c r="F18" s="193"/>
      <c r="G18" s="193"/>
      <c r="H18" s="193"/>
      <c r="I18" s="193"/>
      <c r="J18" s="194"/>
      <c r="K18" s="194"/>
      <c r="L18" s="111"/>
      <c r="M18" s="111"/>
      <c r="N18" s="111"/>
      <c r="O18" s="118"/>
      <c r="P18" s="120"/>
      <c r="Q18" s="111"/>
      <c r="R18" s="111"/>
      <c r="S18" s="111"/>
      <c r="T18" s="118"/>
      <c r="U18" s="111"/>
      <c r="V18" s="111"/>
      <c r="W18" s="111"/>
      <c r="X18" s="111"/>
      <c r="Y18" s="111"/>
      <c r="Z18" s="111"/>
      <c r="AA18" s="464"/>
      <c r="AB18" s="199"/>
      <c r="AC18" s="161"/>
      <c r="AD18" s="120"/>
      <c r="AE18" s="161"/>
      <c r="AF18" s="302"/>
      <c r="AG18" s="160"/>
      <c r="AH18" s="195"/>
      <c r="AI18" s="196"/>
      <c r="AJ18" s="196"/>
      <c r="AK18" s="196"/>
      <c r="AL18" s="195"/>
      <c r="AM18" s="111"/>
      <c r="AN18" s="135"/>
      <c r="AO18" s="195"/>
      <c r="AP18" s="196"/>
      <c r="AQ18" s="111"/>
      <c r="AR18" s="784"/>
      <c r="AS18" s="198"/>
      <c r="AT18" s="196"/>
      <c r="AU18" s="196"/>
      <c r="AV18" s="160"/>
      <c r="AW18" s="197"/>
      <c r="AX18" s="198"/>
      <c r="AY18" s="196"/>
      <c r="AZ18" s="196"/>
      <c r="BA18" s="160"/>
      <c r="BB18" s="120"/>
      <c r="BC18" s="111"/>
      <c r="BD18" s="111"/>
      <c r="BE18" s="160"/>
    </row>
    <row r="19" spans="1:57">
      <c r="A19" s="1024"/>
      <c r="B19" s="27" t="s">
        <v>502</v>
      </c>
      <c r="C19" s="27" t="s">
        <v>245</v>
      </c>
      <c r="D19" s="108" t="s">
        <v>249</v>
      </c>
      <c r="E19" s="192"/>
      <c r="F19" s="193"/>
      <c r="G19" s="193"/>
      <c r="H19" s="193"/>
      <c r="I19" s="193"/>
      <c r="J19" s="194"/>
      <c r="K19" s="194"/>
      <c r="L19" s="111"/>
      <c r="M19" s="111"/>
      <c r="N19" s="111"/>
      <c r="O19" s="118"/>
      <c r="P19" s="120"/>
      <c r="Q19" s="111"/>
      <c r="R19" s="111"/>
      <c r="S19" s="111"/>
      <c r="T19" s="118"/>
      <c r="U19" s="111"/>
      <c r="V19" s="111"/>
      <c r="W19" s="111"/>
      <c r="X19" s="111"/>
      <c r="Y19" s="111"/>
      <c r="Z19" s="111"/>
      <c r="AA19" s="464"/>
      <c r="AB19" s="199"/>
      <c r="AC19" s="161"/>
      <c r="AD19" s="120"/>
      <c r="AE19" s="161"/>
      <c r="AF19" s="302"/>
      <c r="AG19" s="160"/>
      <c r="AH19" s="195"/>
      <c r="AI19" s="196"/>
      <c r="AJ19" s="196"/>
      <c r="AK19" s="196"/>
      <c r="AL19" s="195"/>
      <c r="AM19" s="111"/>
      <c r="AN19" s="135"/>
      <c r="AO19" s="195"/>
      <c r="AP19" s="196"/>
      <c r="AQ19" s="111"/>
      <c r="AR19" s="784"/>
      <c r="AS19" s="198"/>
      <c r="AT19" s="196"/>
      <c r="AU19" s="196"/>
      <c r="AV19" s="160"/>
      <c r="AW19" s="197"/>
      <c r="AX19" s="198"/>
      <c r="AY19" s="196"/>
      <c r="AZ19" s="196"/>
      <c r="BA19" s="160"/>
      <c r="BB19" s="120"/>
      <c r="BC19" s="111"/>
      <c r="BD19" s="111"/>
      <c r="BE19" s="160"/>
    </row>
    <row r="20" spans="1:57">
      <c r="A20" s="1024"/>
      <c r="B20" s="27" t="s">
        <v>503</v>
      </c>
      <c r="C20" s="109" t="s">
        <v>651</v>
      </c>
      <c r="D20" s="108" t="s">
        <v>249</v>
      </c>
      <c r="E20" s="192"/>
      <c r="F20" s="193"/>
      <c r="G20" s="193"/>
      <c r="H20" s="193"/>
      <c r="I20" s="193"/>
      <c r="J20" s="194"/>
      <c r="K20" s="194"/>
      <c r="L20" s="111"/>
      <c r="M20" s="111"/>
      <c r="N20" s="111"/>
      <c r="O20" s="118"/>
      <c r="P20" s="120"/>
      <c r="Q20" s="111"/>
      <c r="R20" s="111"/>
      <c r="S20" s="111"/>
      <c r="T20" s="118"/>
      <c r="U20" s="111"/>
      <c r="V20" s="111"/>
      <c r="W20" s="111"/>
      <c r="X20" s="111"/>
      <c r="Y20" s="111"/>
      <c r="Z20" s="111"/>
      <c r="AA20" s="464"/>
      <c r="AB20" s="199"/>
      <c r="AC20" s="161"/>
      <c r="AD20" s="120"/>
      <c r="AE20" s="161"/>
      <c r="AF20" s="302"/>
      <c r="AG20" s="160"/>
      <c r="AH20" s="195"/>
      <c r="AI20" s="196"/>
      <c r="AJ20" s="196"/>
      <c r="AK20" s="196"/>
      <c r="AL20" s="195"/>
      <c r="AM20" s="111"/>
      <c r="AN20" s="135"/>
      <c r="AO20" s="195"/>
      <c r="AP20" s="196"/>
      <c r="AQ20" s="111"/>
      <c r="AR20" s="784"/>
      <c r="AS20" s="198"/>
      <c r="AT20" s="196"/>
      <c r="AU20" s="196"/>
      <c r="AV20" s="160"/>
      <c r="AW20" s="197"/>
      <c r="AX20" s="198"/>
      <c r="AY20" s="196"/>
      <c r="AZ20" s="196"/>
      <c r="BA20" s="160"/>
      <c r="BB20" s="120"/>
      <c r="BC20" s="111"/>
      <c r="BD20" s="111"/>
      <c r="BE20" s="160"/>
    </row>
    <row r="21" spans="1:57">
      <c r="A21" s="1024"/>
      <c r="B21" s="27" t="s">
        <v>28</v>
      </c>
      <c r="C21" s="27" t="s">
        <v>28</v>
      </c>
      <c r="D21" s="108" t="s">
        <v>249</v>
      </c>
      <c r="E21" s="192"/>
      <c r="F21" s="193"/>
      <c r="G21" s="193"/>
      <c r="H21" s="193"/>
      <c r="I21" s="193"/>
      <c r="J21" s="194"/>
      <c r="K21" s="194"/>
      <c r="L21" s="111"/>
      <c r="M21" s="111"/>
      <c r="N21" s="111"/>
      <c r="O21" s="118"/>
      <c r="P21" s="120"/>
      <c r="Q21" s="111"/>
      <c r="R21" s="111"/>
      <c r="S21" s="111"/>
      <c r="T21" s="118"/>
      <c r="U21" s="120"/>
      <c r="V21" s="111"/>
      <c r="W21" s="111"/>
      <c r="X21" s="111"/>
      <c r="Y21" s="111"/>
      <c r="Z21" s="111"/>
      <c r="AA21" s="464"/>
      <c r="AB21" s="162"/>
      <c r="AC21" s="161"/>
      <c r="AD21" s="120"/>
      <c r="AE21" s="161"/>
      <c r="AF21" s="302"/>
      <c r="AG21" s="160"/>
      <c r="AH21" s="195"/>
      <c r="AI21" s="196"/>
      <c r="AJ21" s="196"/>
      <c r="AK21" s="196"/>
      <c r="AL21" s="195"/>
      <c r="AM21" s="111"/>
      <c r="AN21" s="135"/>
      <c r="AO21" s="195"/>
      <c r="AP21" s="196"/>
      <c r="AQ21" s="111"/>
      <c r="AR21" s="784"/>
      <c r="AS21" s="198"/>
      <c r="AT21" s="196"/>
      <c r="AU21" s="196"/>
      <c r="AV21" s="160"/>
      <c r="AW21" s="197"/>
      <c r="AX21" s="198"/>
      <c r="AY21" s="196"/>
      <c r="AZ21" s="196"/>
      <c r="BA21" s="160"/>
      <c r="BB21" s="120"/>
      <c r="BC21" s="111"/>
      <c r="BD21" s="111"/>
      <c r="BE21" s="160"/>
    </row>
    <row r="22" spans="1:57">
      <c r="A22" s="1024"/>
      <c r="B22" s="27" t="s">
        <v>504</v>
      </c>
      <c r="C22" s="27" t="s">
        <v>30</v>
      </c>
      <c r="D22" s="108" t="s">
        <v>249</v>
      </c>
      <c r="E22" s="192"/>
      <c r="F22" s="193"/>
      <c r="G22" s="193"/>
      <c r="H22" s="193"/>
      <c r="I22" s="193"/>
      <c r="J22" s="194"/>
      <c r="K22" s="194"/>
      <c r="L22" s="111"/>
      <c r="M22" s="111"/>
      <c r="N22" s="111"/>
      <c r="O22" s="118"/>
      <c r="P22" s="120"/>
      <c r="Q22" s="111"/>
      <c r="R22" s="111"/>
      <c r="S22" s="111"/>
      <c r="T22" s="118"/>
      <c r="U22" s="120"/>
      <c r="V22" s="111"/>
      <c r="W22" s="111"/>
      <c r="X22" s="111"/>
      <c r="Y22" s="111"/>
      <c r="Z22" s="111"/>
      <c r="AA22" s="464"/>
      <c r="AB22" s="199"/>
      <c r="AC22" s="135"/>
      <c r="AD22" s="120"/>
      <c r="AE22" s="161"/>
      <c r="AF22" s="302"/>
      <c r="AG22" s="160"/>
      <c r="AH22" s="195"/>
      <c r="AI22" s="196"/>
      <c r="AJ22" s="196"/>
      <c r="AK22" s="196"/>
      <c r="AL22" s="195"/>
      <c r="AM22" s="111"/>
      <c r="AN22" s="135"/>
      <c r="AO22" s="195"/>
      <c r="AP22" s="196"/>
      <c r="AQ22" s="111"/>
      <c r="AR22" s="784"/>
      <c r="AS22" s="198"/>
      <c r="AT22" s="196"/>
      <c r="AU22" s="196"/>
      <c r="AV22" s="160"/>
      <c r="AW22" s="197"/>
      <c r="AX22" s="198"/>
      <c r="AY22" s="196"/>
      <c r="AZ22" s="196"/>
      <c r="BA22" s="160"/>
      <c r="BB22" s="120"/>
      <c r="BC22" s="111"/>
      <c r="BD22" s="111"/>
      <c r="BE22" s="160"/>
    </row>
    <row r="23" spans="1:57">
      <c r="A23" s="1024"/>
      <c r="B23" s="27" t="s">
        <v>505</v>
      </c>
      <c r="C23" s="27" t="s">
        <v>246</v>
      </c>
      <c r="D23" s="108" t="s">
        <v>249</v>
      </c>
      <c r="E23" s="192"/>
      <c r="F23" s="193"/>
      <c r="G23" s="193"/>
      <c r="H23" s="193"/>
      <c r="I23" s="193"/>
      <c r="J23" s="194"/>
      <c r="K23" s="194"/>
      <c r="L23" s="111"/>
      <c r="M23" s="111"/>
      <c r="N23" s="111"/>
      <c r="O23" s="118"/>
      <c r="P23" s="120"/>
      <c r="Q23" s="111"/>
      <c r="R23" s="111"/>
      <c r="S23" s="111"/>
      <c r="T23" s="118"/>
      <c r="U23" s="120"/>
      <c r="V23" s="111"/>
      <c r="W23" s="111"/>
      <c r="X23" s="111"/>
      <c r="Y23" s="111"/>
      <c r="Z23" s="111"/>
      <c r="AA23" s="464"/>
      <c r="AB23" s="199"/>
      <c r="AC23" s="135"/>
      <c r="AD23" s="120"/>
      <c r="AE23" s="161"/>
      <c r="AF23" s="302"/>
      <c r="AG23" s="160"/>
      <c r="AH23" s="195"/>
      <c r="AI23" s="196"/>
      <c r="AJ23" s="196"/>
      <c r="AK23" s="196"/>
      <c r="AL23" s="195"/>
      <c r="AM23" s="111"/>
      <c r="AN23" s="135"/>
      <c r="AO23" s="195"/>
      <c r="AP23" s="196"/>
      <c r="AQ23" s="111"/>
      <c r="AR23" s="784"/>
      <c r="AS23" s="198"/>
      <c r="AT23" s="196"/>
      <c r="AU23" s="196"/>
      <c r="AV23" s="160"/>
      <c r="AW23" s="197"/>
      <c r="AX23" s="198"/>
      <c r="AY23" s="196"/>
      <c r="AZ23" s="196"/>
      <c r="BA23" s="160"/>
      <c r="BB23" s="120"/>
      <c r="BC23" s="111"/>
      <c r="BD23" s="111"/>
      <c r="BE23" s="160"/>
    </row>
    <row r="24" spans="1:57">
      <c r="A24" s="1024"/>
      <c r="B24" s="27" t="s">
        <v>506</v>
      </c>
      <c r="C24" s="27" t="s">
        <v>33</v>
      </c>
      <c r="D24" s="108" t="s">
        <v>249</v>
      </c>
      <c r="E24" s="192"/>
      <c r="F24" s="193"/>
      <c r="G24" s="193"/>
      <c r="H24" s="193"/>
      <c r="I24" s="193"/>
      <c r="J24" s="194"/>
      <c r="K24" s="194"/>
      <c r="L24" s="111"/>
      <c r="M24" s="111"/>
      <c r="N24" s="111"/>
      <c r="O24" s="118"/>
      <c r="P24" s="120"/>
      <c r="Q24" s="111"/>
      <c r="R24" s="111"/>
      <c r="S24" s="111"/>
      <c r="T24" s="118"/>
      <c r="U24" s="120"/>
      <c r="V24" s="111"/>
      <c r="W24" s="111"/>
      <c r="X24" s="111"/>
      <c r="Y24" s="111"/>
      <c r="Z24" s="111"/>
      <c r="AA24" s="464"/>
      <c r="AB24" s="199"/>
      <c r="AC24" s="135"/>
      <c r="AD24" s="120"/>
      <c r="AE24" s="161"/>
      <c r="AF24" s="302"/>
      <c r="AG24" s="160"/>
      <c r="AH24" s="195"/>
      <c r="AI24" s="196"/>
      <c r="AJ24" s="196"/>
      <c r="AK24" s="196"/>
      <c r="AL24" s="195"/>
      <c r="AM24" s="111"/>
      <c r="AN24" s="135"/>
      <c r="AO24" s="195"/>
      <c r="AP24" s="196"/>
      <c r="AQ24" s="111"/>
      <c r="AR24" s="784"/>
      <c r="AS24" s="198"/>
      <c r="AT24" s="196"/>
      <c r="AU24" s="196"/>
      <c r="AV24" s="160"/>
      <c r="AW24" s="197"/>
      <c r="AX24" s="198"/>
      <c r="AY24" s="196"/>
      <c r="AZ24" s="196"/>
      <c r="BA24" s="160"/>
      <c r="BB24" s="120"/>
      <c r="BC24" s="111"/>
      <c r="BD24" s="111"/>
      <c r="BE24" s="160"/>
    </row>
    <row r="25" spans="1:57">
      <c r="A25" s="1024"/>
      <c r="B25" s="27" t="s">
        <v>507</v>
      </c>
      <c r="C25" s="27" t="s">
        <v>35</v>
      </c>
      <c r="D25" s="108" t="s">
        <v>209</v>
      </c>
      <c r="E25" s="192"/>
      <c r="F25" s="193"/>
      <c r="G25" s="193"/>
      <c r="H25" s="193"/>
      <c r="I25" s="193"/>
      <c r="J25" s="194"/>
      <c r="K25" s="194"/>
      <c r="L25" s="111"/>
      <c r="M25" s="111"/>
      <c r="N25" s="111"/>
      <c r="O25" s="118"/>
      <c r="P25" s="120"/>
      <c r="Q25" s="111"/>
      <c r="R25" s="111"/>
      <c r="S25" s="111"/>
      <c r="T25" s="118"/>
      <c r="U25" s="120"/>
      <c r="V25" s="111"/>
      <c r="W25" s="111"/>
      <c r="X25" s="111"/>
      <c r="Y25" s="111"/>
      <c r="Z25" s="111"/>
      <c r="AA25" s="464"/>
      <c r="AB25" s="199"/>
      <c r="AC25" s="135"/>
      <c r="AD25" s="120"/>
      <c r="AE25" s="161"/>
      <c r="AF25" s="302"/>
      <c r="AG25" s="160"/>
      <c r="AH25" s="195"/>
      <c r="AI25" s="196"/>
      <c r="AJ25" s="196"/>
      <c r="AK25" s="196"/>
      <c r="AL25" s="195"/>
      <c r="AM25" s="111"/>
      <c r="AN25" s="135"/>
      <c r="AO25" s="195"/>
      <c r="AP25" s="196"/>
      <c r="AQ25" s="111"/>
      <c r="AR25" s="784"/>
      <c r="AS25" s="198"/>
      <c r="AT25" s="196"/>
      <c r="AU25" s="196"/>
      <c r="AV25" s="160"/>
      <c r="AW25" s="197"/>
      <c r="AX25" s="198"/>
      <c r="AY25" s="196"/>
      <c r="AZ25" s="196"/>
      <c r="BA25" s="160"/>
      <c r="BB25" s="120"/>
      <c r="BC25" s="111"/>
      <c r="BD25" s="111"/>
      <c r="BE25" s="160"/>
    </row>
    <row r="26" spans="1:57">
      <c r="A26" s="1024"/>
      <c r="B26" s="27" t="s">
        <v>508</v>
      </c>
      <c r="C26" s="27" t="s">
        <v>37</v>
      </c>
      <c r="D26" s="108" t="s">
        <v>249</v>
      </c>
      <c r="E26" s="192"/>
      <c r="F26" s="193"/>
      <c r="G26" s="193"/>
      <c r="H26" s="193"/>
      <c r="I26" s="193"/>
      <c r="J26" s="194"/>
      <c r="K26" s="194"/>
      <c r="L26" s="111"/>
      <c r="M26" s="111"/>
      <c r="N26" s="111"/>
      <c r="O26" s="118"/>
      <c r="P26" s="120"/>
      <c r="Q26" s="111"/>
      <c r="R26" s="111"/>
      <c r="S26" s="111"/>
      <c r="T26" s="118"/>
      <c r="U26" s="120"/>
      <c r="V26" s="111"/>
      <c r="W26" s="111"/>
      <c r="X26" s="111"/>
      <c r="Y26" s="111"/>
      <c r="Z26" s="111"/>
      <c r="AA26" s="464"/>
      <c r="AB26" s="162"/>
      <c r="AC26" s="161"/>
      <c r="AD26" s="120"/>
      <c r="AE26" s="161"/>
      <c r="AF26" s="302"/>
      <c r="AG26" s="160"/>
      <c r="AH26" s="195"/>
      <c r="AI26" s="196"/>
      <c r="AJ26" s="135"/>
      <c r="AK26" s="111">
        <v>1</v>
      </c>
      <c r="AL26" s="195"/>
      <c r="AM26" s="111"/>
      <c r="AN26" s="135"/>
      <c r="AO26" s="195"/>
      <c r="AP26" s="196"/>
      <c r="AQ26" s="111"/>
      <c r="AR26" s="784"/>
      <c r="AS26" s="198"/>
      <c r="AT26" s="196"/>
      <c r="AU26" s="196"/>
      <c r="AV26" s="160"/>
      <c r="AW26" s="197"/>
      <c r="AX26" s="198"/>
      <c r="AY26" s="196"/>
      <c r="AZ26" s="196"/>
      <c r="BA26" s="160"/>
      <c r="BB26" s="120"/>
      <c r="BC26" s="111"/>
      <c r="BD26" s="111"/>
      <c r="BE26" s="160"/>
    </row>
    <row r="27" spans="1:57">
      <c r="A27" s="1024"/>
      <c r="B27" s="27" t="s">
        <v>39</v>
      </c>
      <c r="C27" s="27" t="s">
        <v>39</v>
      </c>
      <c r="D27" s="108" t="s">
        <v>249</v>
      </c>
      <c r="E27" s="192"/>
      <c r="F27" s="193"/>
      <c r="G27" s="193"/>
      <c r="H27" s="193"/>
      <c r="I27" s="193"/>
      <c r="J27" s="194"/>
      <c r="K27" s="194"/>
      <c r="L27" s="111"/>
      <c r="M27" s="111"/>
      <c r="N27" s="111"/>
      <c r="O27" s="118"/>
      <c r="P27" s="120"/>
      <c r="Q27" s="111"/>
      <c r="R27" s="111"/>
      <c r="S27" s="111"/>
      <c r="T27" s="118"/>
      <c r="U27" s="120"/>
      <c r="V27" s="111"/>
      <c r="W27" s="111"/>
      <c r="X27" s="111"/>
      <c r="Y27" s="111"/>
      <c r="Z27" s="111"/>
      <c r="AA27" s="464"/>
      <c r="AB27" s="162"/>
      <c r="AC27" s="161"/>
      <c r="AD27" s="120"/>
      <c r="AE27" s="161"/>
      <c r="AF27" s="302"/>
      <c r="AG27" s="160"/>
      <c r="AH27" s="195"/>
      <c r="AI27" s="196"/>
      <c r="AJ27" s="196"/>
      <c r="AK27" s="196"/>
      <c r="AL27" s="195"/>
      <c r="AM27" s="111"/>
      <c r="AN27" s="135"/>
      <c r="AO27" s="195"/>
      <c r="AP27" s="196"/>
      <c r="AQ27" s="111"/>
      <c r="AR27" s="784"/>
      <c r="AS27" s="198"/>
      <c r="AT27" s="196"/>
      <c r="AU27" s="196"/>
      <c r="AV27" s="160"/>
      <c r="AW27" s="197"/>
      <c r="AX27" s="198"/>
      <c r="AY27" s="196"/>
      <c r="AZ27" s="196"/>
      <c r="BA27" s="160"/>
      <c r="BB27" s="120"/>
      <c r="BC27" s="111"/>
      <c r="BD27" s="111"/>
      <c r="BE27" s="160"/>
    </row>
    <row r="28" spans="1:57">
      <c r="A28" s="1024"/>
      <c r="B28" s="27" t="s">
        <v>509</v>
      </c>
      <c r="C28" s="27" t="s">
        <v>41</v>
      </c>
      <c r="D28" s="108" t="s">
        <v>249</v>
      </c>
      <c r="E28" s="192"/>
      <c r="F28" s="193"/>
      <c r="G28" s="193"/>
      <c r="H28" s="193"/>
      <c r="I28" s="193"/>
      <c r="J28" s="194"/>
      <c r="K28" s="194"/>
      <c r="L28" s="111"/>
      <c r="M28" s="111"/>
      <c r="N28" s="111"/>
      <c r="O28" s="118"/>
      <c r="P28" s="120"/>
      <c r="Q28" s="111"/>
      <c r="R28" s="111"/>
      <c r="S28" s="111"/>
      <c r="T28" s="118"/>
      <c r="U28" s="120"/>
      <c r="V28" s="111"/>
      <c r="W28" s="111"/>
      <c r="X28" s="111"/>
      <c r="Y28" s="111"/>
      <c r="Z28" s="111"/>
      <c r="AA28" s="464"/>
      <c r="AB28" s="162"/>
      <c r="AC28" s="161"/>
      <c r="AD28" s="120"/>
      <c r="AE28" s="161"/>
      <c r="AF28" s="302"/>
      <c r="AG28" s="160"/>
      <c r="AH28" s="195"/>
      <c r="AI28" s="196"/>
      <c r="AJ28" s="196"/>
      <c r="AK28" s="196"/>
      <c r="AL28" s="195"/>
      <c r="AM28" s="111"/>
      <c r="AN28" s="135"/>
      <c r="AO28" s="195"/>
      <c r="AP28" s="196"/>
      <c r="AQ28" s="111"/>
      <c r="AR28" s="784"/>
      <c r="AS28" s="198"/>
      <c r="AT28" s="196"/>
      <c r="AU28" s="196"/>
      <c r="AV28" s="160"/>
      <c r="AW28" s="197"/>
      <c r="AX28" s="198"/>
      <c r="AY28" s="196"/>
      <c r="AZ28" s="196"/>
      <c r="BA28" s="160"/>
      <c r="BB28" s="120"/>
      <c r="BC28" s="111"/>
      <c r="BD28" s="111"/>
      <c r="BE28" s="160"/>
    </row>
    <row r="29" spans="1:57" ht="16.5" customHeight="1">
      <c r="A29" s="1024"/>
      <c r="B29" s="27" t="s">
        <v>510</v>
      </c>
      <c r="C29" s="27" t="s">
        <v>45</v>
      </c>
      <c r="D29" s="108" t="s">
        <v>209</v>
      </c>
      <c r="E29" s="197"/>
      <c r="F29" s="193"/>
      <c r="G29" s="193"/>
      <c r="H29" s="193"/>
      <c r="I29" s="193"/>
      <c r="J29" s="194"/>
      <c r="K29" s="194"/>
      <c r="L29" s="111"/>
      <c r="M29" s="111"/>
      <c r="N29" s="111"/>
      <c r="O29" s="118"/>
      <c r="P29" s="120"/>
      <c r="Q29" s="111"/>
      <c r="R29" s="111"/>
      <c r="S29" s="111"/>
      <c r="T29" s="118"/>
      <c r="U29" s="192"/>
      <c r="V29" s="196"/>
      <c r="W29" s="196"/>
      <c r="X29" s="196"/>
      <c r="Y29" s="196"/>
      <c r="Z29" s="196"/>
      <c r="AA29" s="196"/>
      <c r="AB29" s="199"/>
      <c r="AC29" s="135"/>
      <c r="AD29" s="120"/>
      <c r="AE29" s="161"/>
      <c r="AF29" s="302"/>
      <c r="AG29" s="160"/>
      <c r="AH29" s="195"/>
      <c r="AI29" s="196"/>
      <c r="AJ29" s="196"/>
      <c r="AK29" s="196"/>
      <c r="AL29" s="195"/>
      <c r="AM29" s="111"/>
      <c r="AN29" s="135"/>
      <c r="AO29" s="195"/>
      <c r="AP29" s="196"/>
      <c r="AQ29" s="111"/>
      <c r="AR29" s="784"/>
      <c r="AS29" s="198"/>
      <c r="AT29" s="196"/>
      <c r="AU29" s="196"/>
      <c r="AV29" s="160"/>
      <c r="AW29" s="197"/>
      <c r="AX29" s="198"/>
      <c r="AY29" s="196"/>
      <c r="AZ29" s="196"/>
      <c r="BA29" s="160"/>
      <c r="BB29" s="120"/>
      <c r="BC29" s="111"/>
      <c r="BD29" s="111"/>
      <c r="BE29" s="160"/>
    </row>
    <row r="30" spans="1:57">
      <c r="A30" s="1024"/>
      <c r="B30" s="27" t="s">
        <v>512</v>
      </c>
      <c r="C30" s="27" t="s">
        <v>48</v>
      </c>
      <c r="D30" s="108" t="s">
        <v>249</v>
      </c>
      <c r="E30" s="192"/>
      <c r="F30" s="193"/>
      <c r="G30" s="193"/>
      <c r="H30" s="193"/>
      <c r="I30" s="193"/>
      <c r="J30" s="194"/>
      <c r="K30" s="194"/>
      <c r="L30" s="111"/>
      <c r="M30" s="111"/>
      <c r="N30" s="111"/>
      <c r="O30" s="118"/>
      <c r="P30" s="120"/>
      <c r="Q30" s="111"/>
      <c r="R30" s="111"/>
      <c r="S30" s="111"/>
      <c r="T30" s="118"/>
      <c r="U30" s="111"/>
      <c r="V30" s="111"/>
      <c r="W30" s="111"/>
      <c r="X30" s="111"/>
      <c r="Y30" s="111"/>
      <c r="Z30" s="111"/>
      <c r="AA30" s="111"/>
      <c r="AB30" s="199"/>
      <c r="AC30" s="161"/>
      <c r="AD30" s="120"/>
      <c r="AE30" s="161"/>
      <c r="AF30" s="302"/>
      <c r="AG30" s="160"/>
      <c r="AH30" s="195"/>
      <c r="AI30" s="196"/>
      <c r="AJ30" s="196"/>
      <c r="AK30" s="196"/>
      <c r="AL30" s="195"/>
      <c r="AM30" s="111"/>
      <c r="AN30" s="135"/>
      <c r="AO30" s="195"/>
      <c r="AP30" s="196"/>
      <c r="AQ30" s="111"/>
      <c r="AR30" s="784"/>
      <c r="AS30" s="198"/>
      <c r="AT30" s="196"/>
      <c r="AU30" s="196"/>
      <c r="AV30" s="160"/>
      <c r="AW30" s="197"/>
      <c r="AX30" s="198"/>
      <c r="AY30" s="196"/>
      <c r="AZ30" s="196"/>
      <c r="BA30" s="160"/>
      <c r="BB30" s="120"/>
      <c r="BC30" s="111"/>
      <c r="BD30" s="111"/>
      <c r="BE30" s="160"/>
    </row>
    <row r="31" spans="1:57">
      <c r="A31" s="1024"/>
      <c r="B31" s="27" t="s">
        <v>513</v>
      </c>
      <c r="C31" s="27" t="s">
        <v>50</v>
      </c>
      <c r="D31" s="108" t="s">
        <v>209</v>
      </c>
      <c r="E31" s="192"/>
      <c r="F31" s="193"/>
      <c r="G31" s="193"/>
      <c r="H31" s="193"/>
      <c r="I31" s="193"/>
      <c r="J31" s="194"/>
      <c r="K31" s="194"/>
      <c r="L31" s="111"/>
      <c r="M31" s="111"/>
      <c r="N31" s="111"/>
      <c r="O31" s="118"/>
      <c r="P31" s="120"/>
      <c r="Q31" s="111"/>
      <c r="R31" s="111"/>
      <c r="S31" s="111"/>
      <c r="T31" s="118"/>
      <c r="U31" s="111"/>
      <c r="V31" s="111"/>
      <c r="W31" s="111"/>
      <c r="X31" s="111"/>
      <c r="Y31" s="111"/>
      <c r="Z31" s="111"/>
      <c r="AA31" s="464"/>
      <c r="AB31" s="199"/>
      <c r="AC31" s="161"/>
      <c r="AD31" s="120"/>
      <c r="AE31" s="161"/>
      <c r="AF31" s="302"/>
      <c r="AG31" s="160"/>
      <c r="AH31" s="195"/>
      <c r="AI31" s="196"/>
      <c r="AJ31" s="196"/>
      <c r="AK31" s="196"/>
      <c r="AL31" s="195"/>
      <c r="AM31" s="111"/>
      <c r="AN31" s="135"/>
      <c r="AO31" s="195"/>
      <c r="AP31" s="196"/>
      <c r="AQ31" s="111"/>
      <c r="AR31" s="784"/>
      <c r="AS31" s="198"/>
      <c r="AT31" s="196"/>
      <c r="AU31" s="196"/>
      <c r="AV31" s="160"/>
      <c r="AW31" s="197"/>
      <c r="AX31" s="198"/>
      <c r="AY31" s="196"/>
      <c r="AZ31" s="196"/>
      <c r="BA31" s="160"/>
      <c r="BB31" s="120"/>
      <c r="BC31" s="111"/>
      <c r="BD31" s="111"/>
      <c r="BE31" s="160"/>
    </row>
    <row r="32" spans="1:57">
      <c r="A32" s="1024"/>
      <c r="B32" s="27" t="s">
        <v>514</v>
      </c>
      <c r="C32" s="27" t="s">
        <v>53</v>
      </c>
      <c r="D32" s="108" t="s">
        <v>209</v>
      </c>
      <c r="E32" s="192"/>
      <c r="F32" s="193"/>
      <c r="G32" s="193"/>
      <c r="H32" s="193"/>
      <c r="I32" s="193"/>
      <c r="J32" s="194"/>
      <c r="K32" s="194"/>
      <c r="L32" s="111"/>
      <c r="M32" s="111"/>
      <c r="N32" s="111"/>
      <c r="O32" s="118"/>
      <c r="P32" s="120"/>
      <c r="Q32" s="111"/>
      <c r="R32" s="111"/>
      <c r="S32" s="111"/>
      <c r="T32" s="118"/>
      <c r="U32" s="120"/>
      <c r="V32" s="111"/>
      <c r="W32" s="111"/>
      <c r="X32" s="111"/>
      <c r="Y32" s="111"/>
      <c r="Z32" s="111"/>
      <c r="AA32" s="464"/>
      <c r="AB32" s="162"/>
      <c r="AC32" s="161"/>
      <c r="AD32" s="120"/>
      <c r="AE32" s="161"/>
      <c r="AF32" s="302"/>
      <c r="AG32" s="160"/>
      <c r="AH32" s="195"/>
      <c r="AI32" s="196"/>
      <c r="AJ32" s="196"/>
      <c r="AK32" s="196"/>
      <c r="AL32" s="195"/>
      <c r="AM32" s="111"/>
      <c r="AN32" s="135"/>
      <c r="AO32" s="195"/>
      <c r="AP32" s="196"/>
      <c r="AQ32" s="111"/>
      <c r="AR32" s="784"/>
      <c r="AS32" s="198"/>
      <c r="AT32" s="196"/>
      <c r="AU32" s="196"/>
      <c r="AV32" s="160"/>
      <c r="AW32" s="197"/>
      <c r="AX32" s="198"/>
      <c r="AY32" s="196"/>
      <c r="AZ32" s="196"/>
      <c r="BA32" s="160"/>
      <c r="BB32" s="120"/>
      <c r="BC32" s="111"/>
      <c r="BD32" s="111"/>
      <c r="BE32" s="160"/>
    </row>
    <row r="33" spans="1:57">
      <c r="A33" s="1024"/>
      <c r="B33" s="499" t="s">
        <v>515</v>
      </c>
      <c r="C33" s="499" t="s">
        <v>54</v>
      </c>
      <c r="D33" s="447" t="s">
        <v>249</v>
      </c>
      <c r="E33" s="223"/>
      <c r="F33" s="224"/>
      <c r="G33" s="224"/>
      <c r="H33" s="224"/>
      <c r="I33" s="224"/>
      <c r="J33" s="504"/>
      <c r="K33" s="504"/>
      <c r="L33" s="227"/>
      <c r="M33" s="227"/>
      <c r="N33" s="227"/>
      <c r="O33" s="228"/>
      <c r="P33" s="505"/>
      <c r="Q33" s="227"/>
      <c r="R33" s="227"/>
      <c r="S33" s="227"/>
      <c r="T33" s="228"/>
      <c r="U33" s="505"/>
      <c r="V33" s="227"/>
      <c r="W33" s="227"/>
      <c r="X33" s="227"/>
      <c r="Y33" s="227"/>
      <c r="Z33" s="227"/>
      <c r="AA33" s="506"/>
      <c r="AB33" s="164"/>
      <c r="AC33" s="165"/>
      <c r="AD33" s="505"/>
      <c r="AE33" s="165"/>
      <c r="AF33" s="507"/>
      <c r="AG33" s="508"/>
      <c r="AH33" s="742"/>
      <c r="AI33" s="509"/>
      <c r="AJ33" s="509"/>
      <c r="AK33" s="509"/>
      <c r="AL33" s="742"/>
      <c r="AM33" s="227"/>
      <c r="AN33" s="743"/>
      <c r="AO33" s="742"/>
      <c r="AP33" s="509"/>
      <c r="AQ33" s="227"/>
      <c r="AR33" s="785"/>
      <c r="AS33" s="744"/>
      <c r="AT33" s="509"/>
      <c r="AU33" s="509"/>
      <c r="AV33" s="508"/>
      <c r="AW33" s="510"/>
      <c r="AX33" s="744"/>
      <c r="AY33" s="509"/>
      <c r="AZ33" s="509"/>
      <c r="BA33" s="508"/>
      <c r="BB33" s="505"/>
      <c r="BC33" s="227"/>
      <c r="BD33" s="227"/>
      <c r="BE33" s="508"/>
    </row>
    <row r="34" spans="1:57">
      <c r="A34" s="1024"/>
      <c r="B34" s="499" t="s">
        <v>604</v>
      </c>
      <c r="C34" s="499" t="s">
        <v>652</v>
      </c>
      <c r="D34" s="447" t="s">
        <v>249</v>
      </c>
      <c r="E34" s="223"/>
      <c r="F34" s="224"/>
      <c r="G34" s="224"/>
      <c r="H34" s="224"/>
      <c r="I34" s="224"/>
      <c r="J34" s="504"/>
      <c r="K34" s="504"/>
      <c r="L34" s="227"/>
      <c r="M34" s="227"/>
      <c r="N34" s="227"/>
      <c r="O34" s="228"/>
      <c r="P34" s="505"/>
      <c r="Q34" s="227"/>
      <c r="R34" s="227"/>
      <c r="S34" s="227"/>
      <c r="T34" s="228"/>
      <c r="U34" s="505"/>
      <c r="V34" s="227"/>
      <c r="W34" s="227"/>
      <c r="X34" s="227"/>
      <c r="Y34" s="227"/>
      <c r="Z34" s="227"/>
      <c r="AA34" s="506"/>
      <c r="AB34" s="164"/>
      <c r="AC34" s="165"/>
      <c r="AD34" s="505"/>
      <c r="AE34" s="165"/>
      <c r="AF34" s="507"/>
      <c r="AG34" s="508"/>
      <c r="AH34" s="742"/>
      <c r="AI34" s="509"/>
      <c r="AJ34" s="509"/>
      <c r="AK34" s="509"/>
      <c r="AL34" s="742"/>
      <c r="AM34" s="227"/>
      <c r="AN34" s="743"/>
      <c r="AO34" s="742"/>
      <c r="AP34" s="509"/>
      <c r="AQ34" s="227"/>
      <c r="AR34" s="785"/>
      <c r="AS34" s="744"/>
      <c r="AT34" s="509"/>
      <c r="AU34" s="509"/>
      <c r="AV34" s="508"/>
      <c r="AW34" s="510"/>
      <c r="AX34" s="744"/>
      <c r="AY34" s="509"/>
      <c r="AZ34" s="509"/>
      <c r="BA34" s="508"/>
      <c r="BB34" s="505"/>
      <c r="BC34" s="227"/>
      <c r="BD34" s="227"/>
      <c r="BE34" s="508"/>
    </row>
    <row r="35" spans="1:57">
      <c r="A35" s="1025" t="s">
        <v>57</v>
      </c>
      <c r="B35" s="45" t="s">
        <v>516</v>
      </c>
      <c r="C35" s="45" t="s">
        <v>61</v>
      </c>
      <c r="D35" s="592" t="s">
        <v>249</v>
      </c>
      <c r="E35" s="243">
        <v>1</v>
      </c>
      <c r="F35" s="239">
        <v>1</v>
      </c>
      <c r="G35" s="239"/>
      <c r="H35" s="239"/>
      <c r="I35" s="239"/>
      <c r="J35" s="239"/>
      <c r="K35" s="768"/>
      <c r="L35" s="143"/>
      <c r="M35" s="143"/>
      <c r="N35" s="143"/>
      <c r="O35" s="251"/>
      <c r="P35" s="252"/>
      <c r="Q35" s="143"/>
      <c r="R35" s="143"/>
      <c r="S35" s="143"/>
      <c r="T35" s="251"/>
      <c r="U35" s="252"/>
      <c r="V35" s="143"/>
      <c r="W35" s="143"/>
      <c r="X35" s="143"/>
      <c r="Y35" s="143"/>
      <c r="Z35" s="143"/>
      <c r="AA35" s="475"/>
      <c r="AB35" s="745"/>
      <c r="AC35" s="253"/>
      <c r="AD35" s="252"/>
      <c r="AE35" s="253"/>
      <c r="AF35" s="310"/>
      <c r="AG35" s="255"/>
      <c r="AH35" s="252"/>
      <c r="AI35" s="143"/>
      <c r="AJ35" s="143"/>
      <c r="AK35" s="143"/>
      <c r="AL35" s="252"/>
      <c r="AM35" s="143"/>
      <c r="AN35" s="250"/>
      <c r="AO35" s="252"/>
      <c r="AP35" s="143"/>
      <c r="AQ35" s="143"/>
      <c r="AR35" s="786"/>
      <c r="AS35" s="250"/>
      <c r="AT35" s="254"/>
      <c r="AU35" s="254"/>
      <c r="AV35" s="255"/>
      <c r="AW35" s="256"/>
      <c r="AX35" s="250"/>
      <c r="AY35" s="254"/>
      <c r="AZ35" s="254"/>
      <c r="BA35" s="255"/>
      <c r="BB35" s="252"/>
      <c r="BC35" s="143"/>
      <c r="BD35" s="143"/>
      <c r="BE35" s="251"/>
    </row>
    <row r="36" spans="1:57">
      <c r="A36" s="1025"/>
      <c r="B36" s="36" t="s">
        <v>517</v>
      </c>
      <c r="C36" s="36" t="s">
        <v>63</v>
      </c>
      <c r="D36" s="108" t="s">
        <v>249</v>
      </c>
      <c r="E36" s="197">
        <v>1</v>
      </c>
      <c r="F36" s="193">
        <v>1</v>
      </c>
      <c r="G36" s="193"/>
      <c r="H36" s="193"/>
      <c r="I36" s="193"/>
      <c r="J36" s="193"/>
      <c r="K36" s="522"/>
      <c r="L36" s="133"/>
      <c r="M36" s="133"/>
      <c r="N36" s="133"/>
      <c r="O36" s="137"/>
      <c r="P36" s="139"/>
      <c r="Q36" s="133"/>
      <c r="R36" s="133"/>
      <c r="S36" s="133"/>
      <c r="T36" s="137"/>
      <c r="U36" s="139"/>
      <c r="V36" s="133"/>
      <c r="W36" s="133"/>
      <c r="X36" s="133"/>
      <c r="Y36" s="133"/>
      <c r="Z36" s="133"/>
      <c r="AA36" s="467"/>
      <c r="AB36" s="202"/>
      <c r="AC36" s="201"/>
      <c r="AD36" s="139"/>
      <c r="AE36" s="201"/>
      <c r="AF36" s="304"/>
      <c r="AG36" s="205"/>
      <c r="AH36" s="139"/>
      <c r="AI36" s="133"/>
      <c r="AJ36" s="133"/>
      <c r="AK36" s="133"/>
      <c r="AL36" s="139"/>
      <c r="AM36" s="133"/>
      <c r="AN36" s="203"/>
      <c r="AO36" s="139"/>
      <c r="AP36" s="133"/>
      <c r="AQ36" s="133"/>
      <c r="AR36" s="787"/>
      <c r="AS36" s="203"/>
      <c r="AT36" s="204"/>
      <c r="AU36" s="204"/>
      <c r="AV36" s="205"/>
      <c r="AW36" s="170"/>
      <c r="AX36" s="203"/>
      <c r="AY36" s="204"/>
      <c r="AZ36" s="204"/>
      <c r="BA36" s="205"/>
      <c r="BB36" s="139"/>
      <c r="BC36" s="133"/>
      <c r="BD36" s="133"/>
      <c r="BE36" s="137"/>
    </row>
    <row r="37" spans="1:57">
      <c r="A37" s="1025"/>
      <c r="B37" s="36" t="s">
        <v>518</v>
      </c>
      <c r="C37" s="36" t="s">
        <v>65</v>
      </c>
      <c r="D37" s="108" t="s">
        <v>249</v>
      </c>
      <c r="E37" s="170"/>
      <c r="F37" s="206"/>
      <c r="G37" s="206"/>
      <c r="H37" s="206"/>
      <c r="I37" s="206"/>
      <c r="J37" s="203"/>
      <c r="K37" s="203"/>
      <c r="L37" s="133"/>
      <c r="M37" s="133"/>
      <c r="N37" s="133"/>
      <c r="O37" s="137"/>
      <c r="P37" s="139"/>
      <c r="Q37" s="133"/>
      <c r="R37" s="133"/>
      <c r="S37" s="133"/>
      <c r="T37" s="137"/>
      <c r="U37" s="139"/>
      <c r="V37" s="133"/>
      <c r="W37" s="133"/>
      <c r="X37" s="133"/>
      <c r="Y37" s="133"/>
      <c r="Z37" s="133"/>
      <c r="AA37" s="467"/>
      <c r="AB37" s="202"/>
      <c r="AC37" s="201"/>
      <c r="AD37" s="139"/>
      <c r="AE37" s="201"/>
      <c r="AF37" s="304"/>
      <c r="AG37" s="205"/>
      <c r="AH37" s="139"/>
      <c r="AI37" s="133"/>
      <c r="AJ37" s="133"/>
      <c r="AK37" s="133"/>
      <c r="AL37" s="139"/>
      <c r="AM37" s="133"/>
      <c r="AN37" s="203"/>
      <c r="AO37" s="139"/>
      <c r="AP37" s="133"/>
      <c r="AQ37" s="133"/>
      <c r="AR37" s="787"/>
      <c r="AS37" s="203"/>
      <c r="AT37" s="204"/>
      <c r="AU37" s="204"/>
      <c r="AV37" s="205"/>
      <c r="AW37" s="170"/>
      <c r="AX37" s="203"/>
      <c r="AY37" s="204"/>
      <c r="AZ37" s="204"/>
      <c r="BA37" s="205"/>
      <c r="BB37" s="139"/>
      <c r="BC37" s="133"/>
      <c r="BD37" s="133"/>
      <c r="BE37" s="137"/>
    </row>
    <row r="38" spans="1:57">
      <c r="A38" s="1025"/>
      <c r="B38" s="36" t="s">
        <v>519</v>
      </c>
      <c r="C38" s="36" t="s">
        <v>67</v>
      </c>
      <c r="D38" s="108" t="s">
        <v>249</v>
      </c>
      <c r="E38" s="170"/>
      <c r="F38" s="206"/>
      <c r="G38" s="206"/>
      <c r="H38" s="206"/>
      <c r="I38" s="206"/>
      <c r="J38" s="203"/>
      <c r="K38" s="203"/>
      <c r="L38" s="133"/>
      <c r="M38" s="133"/>
      <c r="N38" s="133"/>
      <c r="O38" s="137"/>
      <c r="P38" s="139"/>
      <c r="Q38" s="133"/>
      <c r="R38" s="133"/>
      <c r="S38" s="133"/>
      <c r="T38" s="137"/>
      <c r="U38" s="139"/>
      <c r="V38" s="133"/>
      <c r="W38" s="133"/>
      <c r="X38" s="133"/>
      <c r="Y38" s="133"/>
      <c r="Z38" s="133"/>
      <c r="AA38" s="467"/>
      <c r="AB38" s="202"/>
      <c r="AC38" s="201"/>
      <c r="AD38" s="139"/>
      <c r="AE38" s="201"/>
      <c r="AF38" s="304"/>
      <c r="AG38" s="205"/>
      <c r="AH38" s="139"/>
      <c r="AI38" s="133"/>
      <c r="AJ38" s="133"/>
      <c r="AK38" s="133"/>
      <c r="AL38" s="139"/>
      <c r="AM38" s="133"/>
      <c r="AN38" s="203"/>
      <c r="AO38" s="139"/>
      <c r="AP38" s="133"/>
      <c r="AQ38" s="133"/>
      <c r="AR38" s="787"/>
      <c r="AS38" s="203"/>
      <c r="AT38" s="204"/>
      <c r="AU38" s="204"/>
      <c r="AV38" s="205"/>
      <c r="AW38" s="170"/>
      <c r="AX38" s="203"/>
      <c r="AY38" s="204"/>
      <c r="AZ38" s="204"/>
      <c r="BA38" s="205"/>
      <c r="BB38" s="139"/>
      <c r="BC38" s="133"/>
      <c r="BD38" s="133"/>
      <c r="BE38" s="137"/>
    </row>
    <row r="39" spans="1:57">
      <c r="A39" s="1025"/>
      <c r="B39" s="36" t="s">
        <v>520</v>
      </c>
      <c r="C39" s="36" t="s">
        <v>69</v>
      </c>
      <c r="D39" s="108" t="s">
        <v>249</v>
      </c>
      <c r="E39" s="170"/>
      <c r="F39" s="206"/>
      <c r="G39" s="206"/>
      <c r="H39" s="206"/>
      <c r="I39" s="206"/>
      <c r="J39" s="203"/>
      <c r="K39" s="203"/>
      <c r="L39" s="133"/>
      <c r="M39" s="133"/>
      <c r="N39" s="133"/>
      <c r="O39" s="137"/>
      <c r="P39" s="139"/>
      <c r="Q39" s="133"/>
      <c r="R39" s="133"/>
      <c r="S39" s="133"/>
      <c r="T39" s="137"/>
      <c r="U39" s="139"/>
      <c r="V39" s="133"/>
      <c r="W39" s="133"/>
      <c r="X39" s="133"/>
      <c r="Y39" s="133"/>
      <c r="Z39" s="133"/>
      <c r="AA39" s="467"/>
      <c r="AB39" s="202"/>
      <c r="AC39" s="201"/>
      <c r="AD39" s="139"/>
      <c r="AE39" s="201"/>
      <c r="AF39" s="304"/>
      <c r="AG39" s="205"/>
      <c r="AH39" s="139"/>
      <c r="AI39" s="133"/>
      <c r="AJ39" s="133"/>
      <c r="AK39" s="133"/>
      <c r="AL39" s="139"/>
      <c r="AM39" s="133"/>
      <c r="AN39" s="203"/>
      <c r="AO39" s="139"/>
      <c r="AP39" s="133"/>
      <c r="AQ39" s="133"/>
      <c r="AR39" s="787"/>
      <c r="AS39" s="203"/>
      <c r="AT39" s="204"/>
      <c r="AU39" s="204"/>
      <c r="AV39" s="205"/>
      <c r="AW39" s="170"/>
      <c r="AX39" s="203"/>
      <c r="AY39" s="204"/>
      <c r="AZ39" s="204"/>
      <c r="BA39" s="205"/>
      <c r="BB39" s="139"/>
      <c r="BC39" s="133"/>
      <c r="BD39" s="133"/>
      <c r="BE39" s="137"/>
    </row>
    <row r="40" spans="1:57">
      <c r="A40" s="1025"/>
      <c r="B40" s="36" t="s">
        <v>521</v>
      </c>
      <c r="C40" s="36" t="s">
        <v>71</v>
      </c>
      <c r="D40" s="108" t="s">
        <v>249</v>
      </c>
      <c r="E40" s="170"/>
      <c r="F40" s="206"/>
      <c r="G40" s="206"/>
      <c r="H40" s="206"/>
      <c r="I40" s="206"/>
      <c r="J40" s="203"/>
      <c r="K40" s="203"/>
      <c r="L40" s="133"/>
      <c r="M40" s="133"/>
      <c r="N40" s="133"/>
      <c r="O40" s="137"/>
      <c r="P40" s="139"/>
      <c r="Q40" s="133"/>
      <c r="R40" s="133"/>
      <c r="S40" s="133"/>
      <c r="T40" s="137"/>
      <c r="U40" s="139"/>
      <c r="V40" s="133"/>
      <c r="W40" s="133"/>
      <c r="X40" s="133"/>
      <c r="Y40" s="133"/>
      <c r="Z40" s="133"/>
      <c r="AA40" s="467"/>
      <c r="AB40" s="202"/>
      <c r="AC40" s="201"/>
      <c r="AD40" s="139"/>
      <c r="AE40" s="201"/>
      <c r="AF40" s="304"/>
      <c r="AG40" s="205"/>
      <c r="AH40" s="139"/>
      <c r="AI40" s="133"/>
      <c r="AJ40" s="133"/>
      <c r="AK40" s="133"/>
      <c r="AL40" s="139"/>
      <c r="AM40" s="133"/>
      <c r="AN40" s="203"/>
      <c r="AO40" s="139"/>
      <c r="AP40" s="133"/>
      <c r="AQ40" s="133"/>
      <c r="AR40" s="787"/>
      <c r="AS40" s="203"/>
      <c r="AT40" s="204"/>
      <c r="AU40" s="204"/>
      <c r="AV40" s="205"/>
      <c r="AW40" s="170"/>
      <c r="AX40" s="203"/>
      <c r="AY40" s="204"/>
      <c r="AZ40" s="204"/>
      <c r="BA40" s="205"/>
      <c r="BB40" s="139"/>
      <c r="BC40" s="133"/>
      <c r="BD40" s="133"/>
      <c r="BE40" s="137"/>
    </row>
    <row r="41" spans="1:57">
      <c r="A41" s="1025"/>
      <c r="B41" s="36" t="s">
        <v>522</v>
      </c>
      <c r="C41" s="36" t="s">
        <v>73</v>
      </c>
      <c r="D41" s="108" t="s">
        <v>249</v>
      </c>
      <c r="E41" s="197">
        <v>1</v>
      </c>
      <c r="F41" s="193">
        <v>1</v>
      </c>
      <c r="G41" s="193"/>
      <c r="H41" s="522"/>
      <c r="I41" s="204"/>
      <c r="J41" s="203"/>
      <c r="K41" s="203"/>
      <c r="L41" s="133"/>
      <c r="M41" s="133"/>
      <c r="N41" s="133"/>
      <c r="O41" s="137"/>
      <c r="P41" s="139"/>
      <c r="Q41" s="133"/>
      <c r="R41" s="133"/>
      <c r="S41" s="133"/>
      <c r="T41" s="137"/>
      <c r="U41" s="139"/>
      <c r="V41" s="133"/>
      <c r="W41" s="133"/>
      <c r="X41" s="133"/>
      <c r="Y41" s="133"/>
      <c r="Z41" s="133"/>
      <c r="AA41" s="467"/>
      <c r="AB41" s="202"/>
      <c r="AC41" s="201"/>
      <c r="AD41" s="139"/>
      <c r="AE41" s="201"/>
      <c r="AF41" s="304"/>
      <c r="AG41" s="205"/>
      <c r="AH41" s="139"/>
      <c r="AI41" s="133"/>
      <c r="AJ41" s="133"/>
      <c r="AK41" s="133"/>
      <c r="AL41" s="139"/>
      <c r="AM41" s="133"/>
      <c r="AN41" s="203"/>
      <c r="AO41" s="139"/>
      <c r="AP41" s="133"/>
      <c r="AQ41" s="133"/>
      <c r="AR41" s="787"/>
      <c r="AS41" s="203"/>
      <c r="AT41" s="204"/>
      <c r="AU41" s="204"/>
      <c r="AV41" s="205"/>
      <c r="AW41" s="170"/>
      <c r="AX41" s="203"/>
      <c r="AY41" s="204"/>
      <c r="AZ41" s="204"/>
      <c r="BA41" s="205"/>
      <c r="BB41" s="139"/>
      <c r="BC41" s="133"/>
      <c r="BD41" s="133"/>
      <c r="BE41" s="137"/>
    </row>
    <row r="42" spans="1:57" ht="16.5" customHeight="1">
      <c r="A42" s="1025"/>
      <c r="B42" s="36" t="s">
        <v>523</v>
      </c>
      <c r="C42" s="36" t="s">
        <v>75</v>
      </c>
      <c r="D42" s="108" t="s">
        <v>249</v>
      </c>
      <c r="E42" s="197"/>
      <c r="F42" s="193"/>
      <c r="G42" s="193"/>
      <c r="H42" s="522"/>
      <c r="I42" s="204"/>
      <c r="J42" s="203"/>
      <c r="K42" s="203"/>
      <c r="L42" s="133"/>
      <c r="M42" s="133"/>
      <c r="N42" s="133"/>
      <c r="O42" s="137"/>
      <c r="P42" s="139"/>
      <c r="Q42" s="133"/>
      <c r="R42" s="133"/>
      <c r="S42" s="133"/>
      <c r="T42" s="137"/>
      <c r="U42" s="139"/>
      <c r="V42" s="133"/>
      <c r="W42" s="133"/>
      <c r="X42" s="133"/>
      <c r="Y42" s="133"/>
      <c r="Z42" s="133"/>
      <c r="AA42" s="467"/>
      <c r="AB42" s="202"/>
      <c r="AC42" s="201"/>
      <c r="AD42" s="139"/>
      <c r="AE42" s="201"/>
      <c r="AF42" s="304"/>
      <c r="AG42" s="205"/>
      <c r="AH42" s="139"/>
      <c r="AI42" s="133"/>
      <c r="AJ42" s="133"/>
      <c r="AK42" s="133"/>
      <c r="AL42" s="139"/>
      <c r="AM42" s="133"/>
      <c r="AN42" s="203"/>
      <c r="AO42" s="139"/>
      <c r="AP42" s="133"/>
      <c r="AQ42" s="133"/>
      <c r="AR42" s="787"/>
      <c r="AS42" s="203"/>
      <c r="AT42" s="204"/>
      <c r="AU42" s="204"/>
      <c r="AV42" s="205"/>
      <c r="AW42" s="170"/>
      <c r="AX42" s="203"/>
      <c r="AY42" s="204"/>
      <c r="AZ42" s="204"/>
      <c r="BA42" s="205"/>
      <c r="BB42" s="139"/>
      <c r="BC42" s="133"/>
      <c r="BD42" s="133"/>
      <c r="BE42" s="137"/>
    </row>
    <row r="43" spans="1:57">
      <c r="A43" s="1025"/>
      <c r="B43" s="36" t="s">
        <v>471</v>
      </c>
      <c r="C43" s="36" t="s">
        <v>77</v>
      </c>
      <c r="D43" s="108" t="s">
        <v>251</v>
      </c>
      <c r="E43" s="537"/>
      <c r="F43" s="193">
        <v>1</v>
      </c>
      <c r="G43" s="193"/>
      <c r="H43" s="193"/>
      <c r="I43" s="193"/>
      <c r="J43" s="193">
        <v>1</v>
      </c>
      <c r="K43" s="522"/>
      <c r="L43" s="133">
        <v>1</v>
      </c>
      <c r="M43" s="133">
        <v>1</v>
      </c>
      <c r="N43" s="133"/>
      <c r="O43" s="137"/>
      <c r="P43" s="139"/>
      <c r="Q43" s="133"/>
      <c r="R43" s="133"/>
      <c r="S43" s="133"/>
      <c r="T43" s="137"/>
      <c r="U43" s="139"/>
      <c r="V43" s="133"/>
      <c r="W43" s="133"/>
      <c r="X43" s="133"/>
      <c r="Y43" s="133"/>
      <c r="Z43" s="133"/>
      <c r="AA43" s="467"/>
      <c r="AB43" s="202"/>
      <c r="AC43" s="201"/>
      <c r="AD43" s="139"/>
      <c r="AE43" s="201"/>
      <c r="AF43" s="304"/>
      <c r="AG43" s="205"/>
      <c r="AH43" s="139"/>
      <c r="AI43" s="133"/>
      <c r="AJ43" s="133"/>
      <c r="AK43" s="133"/>
      <c r="AL43" s="139"/>
      <c r="AM43" s="133"/>
      <c r="AN43" s="203"/>
      <c r="AO43" s="139"/>
      <c r="AP43" s="133"/>
      <c r="AQ43" s="133"/>
      <c r="AR43" s="787"/>
      <c r="AS43" s="203"/>
      <c r="AT43" s="204"/>
      <c r="AU43" s="204"/>
      <c r="AV43" s="205"/>
      <c r="AW43" s="170"/>
      <c r="AX43" s="203"/>
      <c r="AY43" s="204"/>
      <c r="AZ43" s="204"/>
      <c r="BA43" s="205"/>
      <c r="BB43" s="139"/>
      <c r="BC43" s="133"/>
      <c r="BD43" s="133"/>
      <c r="BE43" s="137"/>
    </row>
    <row r="44" spans="1:57">
      <c r="A44" s="1025"/>
      <c r="B44" s="36" t="s">
        <v>524</v>
      </c>
      <c r="C44" s="36" t="s">
        <v>79</v>
      </c>
      <c r="D44" s="108" t="s">
        <v>249</v>
      </c>
      <c r="E44" s="170"/>
      <c r="F44" s="206"/>
      <c r="G44" s="206"/>
      <c r="H44" s="207"/>
      <c r="I44" s="207"/>
      <c r="J44" s="133"/>
      <c r="K44" s="133"/>
      <c r="L44" s="133"/>
      <c r="M44" s="133"/>
      <c r="N44" s="133"/>
      <c r="O44" s="137"/>
      <c r="P44" s="139"/>
      <c r="Q44" s="133"/>
      <c r="R44" s="133"/>
      <c r="S44" s="133"/>
      <c r="T44" s="137"/>
      <c r="U44" s="139"/>
      <c r="V44" s="133"/>
      <c r="W44" s="133"/>
      <c r="X44" s="133"/>
      <c r="Y44" s="133"/>
      <c r="Z44" s="133"/>
      <c r="AA44" s="467"/>
      <c r="AB44" s="202"/>
      <c r="AC44" s="201"/>
      <c r="AD44" s="139"/>
      <c r="AE44" s="201"/>
      <c r="AF44" s="304"/>
      <c r="AG44" s="205"/>
      <c r="AH44" s="139"/>
      <c r="AI44" s="133"/>
      <c r="AJ44" s="133"/>
      <c r="AK44" s="133"/>
      <c r="AL44" s="139"/>
      <c r="AM44" s="133"/>
      <c r="AN44" s="203"/>
      <c r="AO44" s="139"/>
      <c r="AP44" s="133"/>
      <c r="AQ44" s="133"/>
      <c r="AR44" s="787"/>
      <c r="AS44" s="203"/>
      <c r="AT44" s="204"/>
      <c r="AU44" s="204"/>
      <c r="AV44" s="205"/>
      <c r="AW44" s="170"/>
      <c r="AX44" s="203"/>
      <c r="AY44" s="204"/>
      <c r="AZ44" s="204"/>
      <c r="BA44" s="205"/>
      <c r="BB44" s="139"/>
      <c r="BC44" s="133"/>
      <c r="BD44" s="133"/>
      <c r="BE44" s="137"/>
    </row>
    <row r="45" spans="1:57">
      <c r="A45" s="1025"/>
      <c r="B45" s="36" t="s">
        <v>525</v>
      </c>
      <c r="C45" s="36" t="s">
        <v>477</v>
      </c>
      <c r="D45" s="108" t="s">
        <v>249</v>
      </c>
      <c r="E45" s="197">
        <v>1</v>
      </c>
      <c r="F45" s="193">
        <v>1</v>
      </c>
      <c r="G45" s="193"/>
      <c r="H45" s="193"/>
      <c r="I45" s="193">
        <v>1</v>
      </c>
      <c r="J45" s="193">
        <v>1</v>
      </c>
      <c r="K45" s="522"/>
      <c r="L45" s="133">
        <v>1</v>
      </c>
      <c r="M45" s="133"/>
      <c r="N45" s="133"/>
      <c r="O45" s="137"/>
      <c r="P45" s="139"/>
      <c r="Q45" s="133"/>
      <c r="R45" s="133"/>
      <c r="S45" s="133"/>
      <c r="T45" s="137"/>
      <c r="U45" s="139"/>
      <c r="V45" s="133"/>
      <c r="W45" s="133"/>
      <c r="X45" s="133"/>
      <c r="Y45" s="133"/>
      <c r="Z45" s="133"/>
      <c r="AA45" s="467"/>
      <c r="AB45" s="202"/>
      <c r="AC45" s="201"/>
      <c r="AD45" s="139"/>
      <c r="AE45" s="201"/>
      <c r="AF45" s="304"/>
      <c r="AG45" s="205"/>
      <c r="AH45" s="139"/>
      <c r="AI45" s="133"/>
      <c r="AJ45" s="133"/>
      <c r="AK45" s="133"/>
      <c r="AL45" s="139"/>
      <c r="AM45" s="133"/>
      <c r="AN45" s="203"/>
      <c r="AO45" s="139"/>
      <c r="AP45" s="133"/>
      <c r="AQ45" s="133"/>
      <c r="AR45" s="787"/>
      <c r="AS45" s="203"/>
      <c r="AT45" s="204"/>
      <c r="AU45" s="204"/>
      <c r="AV45" s="205"/>
      <c r="AW45" s="170"/>
      <c r="AX45" s="203"/>
      <c r="AY45" s="204"/>
      <c r="AZ45" s="204"/>
      <c r="BA45" s="205"/>
      <c r="BB45" s="139"/>
      <c r="BC45" s="133"/>
      <c r="BD45" s="133"/>
      <c r="BE45" s="137"/>
    </row>
    <row r="46" spans="1:57">
      <c r="A46" s="1025"/>
      <c r="B46" s="36" t="s">
        <v>526</v>
      </c>
      <c r="C46" s="36" t="s">
        <v>82</v>
      </c>
      <c r="D46" s="108" t="s">
        <v>251</v>
      </c>
      <c r="E46" s="170"/>
      <c r="F46" s="206"/>
      <c r="G46" s="206"/>
      <c r="H46" s="206"/>
      <c r="I46" s="206"/>
      <c r="J46" s="203"/>
      <c r="K46" s="203"/>
      <c r="L46" s="133"/>
      <c r="M46" s="133"/>
      <c r="N46" s="133"/>
      <c r="O46" s="137"/>
      <c r="P46" s="139"/>
      <c r="Q46" s="133"/>
      <c r="R46" s="133"/>
      <c r="S46" s="133"/>
      <c r="T46" s="137"/>
      <c r="U46" s="139"/>
      <c r="V46" s="133"/>
      <c r="W46" s="133"/>
      <c r="X46" s="133"/>
      <c r="Y46" s="133"/>
      <c r="Z46" s="133"/>
      <c r="AA46" s="467"/>
      <c r="AB46" s="202"/>
      <c r="AC46" s="201"/>
      <c r="AD46" s="139"/>
      <c r="AE46" s="201"/>
      <c r="AF46" s="304"/>
      <c r="AG46" s="205"/>
      <c r="AH46" s="139"/>
      <c r="AI46" s="133"/>
      <c r="AJ46" s="133"/>
      <c r="AK46" s="133"/>
      <c r="AL46" s="139"/>
      <c r="AM46" s="133"/>
      <c r="AN46" s="203"/>
      <c r="AO46" s="139"/>
      <c r="AP46" s="133"/>
      <c r="AQ46" s="133"/>
      <c r="AR46" s="787"/>
      <c r="AS46" s="203"/>
      <c r="AT46" s="204"/>
      <c r="AU46" s="204"/>
      <c r="AV46" s="205"/>
      <c r="AW46" s="170"/>
      <c r="AX46" s="203"/>
      <c r="AY46" s="204"/>
      <c r="AZ46" s="204"/>
      <c r="BA46" s="205"/>
      <c r="BB46" s="139"/>
      <c r="BC46" s="133"/>
      <c r="BD46" s="133"/>
      <c r="BE46" s="137"/>
    </row>
    <row r="47" spans="1:57">
      <c r="A47" s="1025"/>
      <c r="B47" s="36" t="s">
        <v>527</v>
      </c>
      <c r="C47" s="36" t="s">
        <v>84</v>
      </c>
      <c r="D47" s="108" t="s">
        <v>249</v>
      </c>
      <c r="E47" s="170"/>
      <c r="F47" s="206"/>
      <c r="G47" s="206"/>
      <c r="H47" s="206"/>
      <c r="I47" s="206"/>
      <c r="J47" s="203"/>
      <c r="K47" s="203"/>
      <c r="L47" s="133"/>
      <c r="M47" s="133"/>
      <c r="N47" s="133"/>
      <c r="O47" s="137"/>
      <c r="P47" s="139"/>
      <c r="Q47" s="133"/>
      <c r="R47" s="133"/>
      <c r="S47" s="133"/>
      <c r="T47" s="137"/>
      <c r="U47" s="139"/>
      <c r="V47" s="133"/>
      <c r="W47" s="133"/>
      <c r="X47" s="133"/>
      <c r="Y47" s="133"/>
      <c r="Z47" s="133"/>
      <c r="AA47" s="467"/>
      <c r="AB47" s="202"/>
      <c r="AC47" s="201"/>
      <c r="AD47" s="139"/>
      <c r="AE47" s="201"/>
      <c r="AF47" s="304"/>
      <c r="AG47" s="205"/>
      <c r="AH47" s="139"/>
      <c r="AI47" s="133"/>
      <c r="AJ47" s="133"/>
      <c r="AK47" s="133"/>
      <c r="AL47" s="139"/>
      <c r="AM47" s="133"/>
      <c r="AN47" s="203"/>
      <c r="AO47" s="139"/>
      <c r="AP47" s="133"/>
      <c r="AQ47" s="133"/>
      <c r="AR47" s="787"/>
      <c r="AS47" s="203"/>
      <c r="AT47" s="204"/>
      <c r="AU47" s="204"/>
      <c r="AV47" s="205"/>
      <c r="AW47" s="170"/>
      <c r="AX47" s="203"/>
      <c r="AY47" s="204"/>
      <c r="AZ47" s="204"/>
      <c r="BA47" s="205"/>
      <c r="BB47" s="139"/>
      <c r="BC47" s="133"/>
      <c r="BD47" s="133"/>
      <c r="BE47" s="137"/>
    </row>
    <row r="48" spans="1:57">
      <c r="A48" s="1025"/>
      <c r="B48" s="36" t="s">
        <v>528</v>
      </c>
      <c r="C48" s="36" t="s">
        <v>86</v>
      </c>
      <c r="D48" s="108" t="s">
        <v>251</v>
      </c>
      <c r="E48" s="170"/>
      <c r="F48" s="206"/>
      <c r="G48" s="206"/>
      <c r="H48" s="206"/>
      <c r="I48" s="206"/>
      <c r="J48" s="203"/>
      <c r="K48" s="203"/>
      <c r="L48" s="133"/>
      <c r="M48" s="133"/>
      <c r="N48" s="133"/>
      <c r="O48" s="137"/>
      <c r="P48" s="139"/>
      <c r="Q48" s="133"/>
      <c r="R48" s="133"/>
      <c r="S48" s="133"/>
      <c r="T48" s="137"/>
      <c r="U48" s="139"/>
      <c r="V48" s="133"/>
      <c r="W48" s="133"/>
      <c r="X48" s="133"/>
      <c r="Y48" s="133"/>
      <c r="Z48" s="133"/>
      <c r="AA48" s="467"/>
      <c r="AB48" s="202"/>
      <c r="AC48" s="201"/>
      <c r="AD48" s="139"/>
      <c r="AE48" s="201"/>
      <c r="AF48" s="304"/>
      <c r="AG48" s="205"/>
      <c r="AH48" s="139"/>
      <c r="AI48" s="133"/>
      <c r="AJ48" s="133"/>
      <c r="AK48" s="133"/>
      <c r="AL48" s="139"/>
      <c r="AM48" s="133"/>
      <c r="AN48" s="203"/>
      <c r="AO48" s="139"/>
      <c r="AP48" s="133"/>
      <c r="AQ48" s="133"/>
      <c r="AR48" s="787"/>
      <c r="AS48" s="203"/>
      <c r="AT48" s="204"/>
      <c r="AU48" s="204"/>
      <c r="AV48" s="205"/>
      <c r="AW48" s="170"/>
      <c r="AX48" s="203"/>
      <c r="AY48" s="204"/>
      <c r="AZ48" s="204"/>
      <c r="BA48" s="205"/>
      <c r="BB48" s="139"/>
      <c r="BC48" s="133"/>
      <c r="BD48" s="133"/>
      <c r="BE48" s="137"/>
    </row>
    <row r="49" spans="1:57">
      <c r="A49" s="1025"/>
      <c r="B49" s="36" t="s">
        <v>529</v>
      </c>
      <c r="C49" s="36" t="s">
        <v>88</v>
      </c>
      <c r="D49" s="108" t="s">
        <v>251</v>
      </c>
      <c r="E49" s="197"/>
      <c r="F49" s="193"/>
      <c r="G49" s="193"/>
      <c r="H49" s="206"/>
      <c r="I49" s="208"/>
      <c r="J49" s="203"/>
      <c r="K49" s="203"/>
      <c r="L49" s="133"/>
      <c r="M49" s="133"/>
      <c r="N49" s="133"/>
      <c r="O49" s="137"/>
      <c r="P49" s="139"/>
      <c r="Q49" s="133"/>
      <c r="R49" s="133"/>
      <c r="S49" s="133"/>
      <c r="T49" s="137"/>
      <c r="U49" s="139"/>
      <c r="V49" s="133"/>
      <c r="W49" s="133"/>
      <c r="X49" s="133"/>
      <c r="Y49" s="133"/>
      <c r="Z49" s="133"/>
      <c r="AA49" s="467"/>
      <c r="AB49" s="202"/>
      <c r="AC49" s="201"/>
      <c r="AD49" s="139"/>
      <c r="AE49" s="201"/>
      <c r="AF49" s="304"/>
      <c r="AG49" s="205"/>
      <c r="AH49" s="139"/>
      <c r="AI49" s="133"/>
      <c r="AJ49" s="133"/>
      <c r="AK49" s="133"/>
      <c r="AL49" s="139"/>
      <c r="AM49" s="133"/>
      <c r="AN49" s="203"/>
      <c r="AO49" s="139"/>
      <c r="AP49" s="133"/>
      <c r="AQ49" s="133"/>
      <c r="AR49" s="787"/>
      <c r="AS49" s="203"/>
      <c r="AT49" s="204"/>
      <c r="AU49" s="204"/>
      <c r="AV49" s="205"/>
      <c r="AW49" s="170"/>
      <c r="AX49" s="203"/>
      <c r="AY49" s="204"/>
      <c r="AZ49" s="204"/>
      <c r="BA49" s="205"/>
      <c r="BB49" s="139"/>
      <c r="BC49" s="133"/>
      <c r="BD49" s="133"/>
      <c r="BE49" s="137"/>
    </row>
    <row r="50" spans="1:57">
      <c r="A50" s="1025"/>
      <c r="B50" s="36" t="s">
        <v>530</v>
      </c>
      <c r="C50" s="36" t="s">
        <v>90</v>
      </c>
      <c r="D50" s="108" t="s">
        <v>251</v>
      </c>
      <c r="E50" s="537"/>
      <c r="F50" s="193"/>
      <c r="G50" s="193"/>
      <c r="H50" s="523"/>
      <c r="I50" s="208"/>
      <c r="J50" s="203"/>
      <c r="K50" s="203"/>
      <c r="L50" s="133"/>
      <c r="M50" s="133"/>
      <c r="N50" s="133"/>
      <c r="O50" s="137"/>
      <c r="P50" s="139"/>
      <c r="Q50" s="133"/>
      <c r="R50" s="133"/>
      <c r="S50" s="133"/>
      <c r="T50" s="137"/>
      <c r="U50" s="139"/>
      <c r="V50" s="133"/>
      <c r="W50" s="133"/>
      <c r="X50" s="133"/>
      <c r="Y50" s="133"/>
      <c r="Z50" s="133"/>
      <c r="AA50" s="467"/>
      <c r="AB50" s="202"/>
      <c r="AC50" s="201"/>
      <c r="AD50" s="139"/>
      <c r="AE50" s="201"/>
      <c r="AF50" s="304"/>
      <c r="AG50" s="205"/>
      <c r="AH50" s="139"/>
      <c r="AI50" s="133"/>
      <c r="AJ50" s="133"/>
      <c r="AK50" s="133"/>
      <c r="AL50" s="139"/>
      <c r="AM50" s="133"/>
      <c r="AN50" s="203"/>
      <c r="AO50" s="139"/>
      <c r="AP50" s="133"/>
      <c r="AQ50" s="133"/>
      <c r="AR50" s="787"/>
      <c r="AS50" s="203"/>
      <c r="AT50" s="204"/>
      <c r="AU50" s="204"/>
      <c r="AV50" s="205"/>
      <c r="AW50" s="170"/>
      <c r="AX50" s="203"/>
      <c r="AY50" s="204"/>
      <c r="AZ50" s="204"/>
      <c r="BA50" s="205"/>
      <c r="BB50" s="139"/>
      <c r="BC50" s="133"/>
      <c r="BD50" s="133"/>
      <c r="BE50" s="137"/>
    </row>
    <row r="51" spans="1:57">
      <c r="A51" s="1025"/>
      <c r="B51" s="36" t="s">
        <v>531</v>
      </c>
      <c r="C51" s="36" t="s">
        <v>93</v>
      </c>
      <c r="D51" s="108" t="s">
        <v>249</v>
      </c>
      <c r="E51" s="170"/>
      <c r="F51" s="206"/>
      <c r="G51" s="206"/>
      <c r="H51" s="206"/>
      <c r="I51" s="206"/>
      <c r="J51" s="203"/>
      <c r="K51" s="203"/>
      <c r="L51" s="133"/>
      <c r="M51" s="133"/>
      <c r="N51" s="133"/>
      <c r="O51" s="137"/>
      <c r="P51" s="139"/>
      <c r="Q51" s="133"/>
      <c r="R51" s="133"/>
      <c r="S51" s="133"/>
      <c r="T51" s="137"/>
      <c r="U51" s="139"/>
      <c r="V51" s="133"/>
      <c r="W51" s="133"/>
      <c r="X51" s="133"/>
      <c r="Y51" s="133"/>
      <c r="Z51" s="133"/>
      <c r="AA51" s="467"/>
      <c r="AB51" s="202"/>
      <c r="AC51" s="201"/>
      <c r="AD51" s="139"/>
      <c r="AE51" s="201"/>
      <c r="AF51" s="304"/>
      <c r="AG51" s="205"/>
      <c r="AH51" s="139"/>
      <c r="AI51" s="133"/>
      <c r="AJ51" s="133"/>
      <c r="AK51" s="133"/>
      <c r="AL51" s="139"/>
      <c r="AM51" s="133"/>
      <c r="AN51" s="203"/>
      <c r="AO51" s="139"/>
      <c r="AP51" s="133"/>
      <c r="AQ51" s="133"/>
      <c r="AR51" s="787"/>
      <c r="AS51" s="203"/>
      <c r="AT51" s="204"/>
      <c r="AU51" s="204"/>
      <c r="AV51" s="205"/>
      <c r="AW51" s="170"/>
      <c r="AX51" s="203"/>
      <c r="AY51" s="204"/>
      <c r="AZ51" s="204"/>
      <c r="BA51" s="205"/>
      <c r="BB51" s="139"/>
      <c r="BC51" s="133"/>
      <c r="BD51" s="133"/>
      <c r="BE51" s="137"/>
    </row>
    <row r="52" spans="1:57">
      <c r="A52" s="1025"/>
      <c r="B52" s="36" t="s">
        <v>532</v>
      </c>
      <c r="C52" s="36" t="s">
        <v>95</v>
      </c>
      <c r="D52" s="108" t="s">
        <v>249</v>
      </c>
      <c r="E52" s="170"/>
      <c r="F52" s="206"/>
      <c r="G52" s="206"/>
      <c r="H52" s="206"/>
      <c r="I52" s="206"/>
      <c r="J52" s="203"/>
      <c r="K52" s="203"/>
      <c r="L52" s="133"/>
      <c r="M52" s="133"/>
      <c r="N52" s="133"/>
      <c r="O52" s="137"/>
      <c r="P52" s="139"/>
      <c r="Q52" s="133"/>
      <c r="R52" s="133"/>
      <c r="S52" s="133"/>
      <c r="T52" s="137"/>
      <c r="U52" s="139"/>
      <c r="V52" s="133"/>
      <c r="W52" s="133"/>
      <c r="X52" s="133"/>
      <c r="Y52" s="133"/>
      <c r="Z52" s="133"/>
      <c r="AA52" s="467"/>
      <c r="AB52" s="202"/>
      <c r="AC52" s="201"/>
      <c r="AD52" s="139"/>
      <c r="AE52" s="201"/>
      <c r="AF52" s="304"/>
      <c r="AG52" s="205"/>
      <c r="AH52" s="139"/>
      <c r="AI52" s="133"/>
      <c r="AJ52" s="133"/>
      <c r="AK52" s="133"/>
      <c r="AL52" s="139"/>
      <c r="AM52" s="133"/>
      <c r="AN52" s="203"/>
      <c r="AO52" s="139"/>
      <c r="AP52" s="133"/>
      <c r="AQ52" s="133"/>
      <c r="AR52" s="787"/>
      <c r="AS52" s="203"/>
      <c r="AT52" s="204"/>
      <c r="AU52" s="204"/>
      <c r="AV52" s="205"/>
      <c r="AW52" s="170"/>
      <c r="AX52" s="203"/>
      <c r="AY52" s="204"/>
      <c r="AZ52" s="204"/>
      <c r="BA52" s="205"/>
      <c r="BB52" s="139"/>
      <c r="BC52" s="133"/>
      <c r="BD52" s="133"/>
      <c r="BE52" s="137"/>
    </row>
    <row r="53" spans="1:57">
      <c r="A53" s="1025"/>
      <c r="B53" s="36" t="s">
        <v>533</v>
      </c>
      <c r="C53" s="443" t="s">
        <v>97</v>
      </c>
      <c r="D53" s="447" t="s">
        <v>249</v>
      </c>
      <c r="E53" s="453"/>
      <c r="F53" s="547"/>
      <c r="G53" s="547"/>
      <c r="H53" s="547"/>
      <c r="I53" s="547"/>
      <c r="J53" s="238"/>
      <c r="K53" s="238"/>
      <c r="L53" s="267"/>
      <c r="M53" s="267"/>
      <c r="N53" s="267"/>
      <c r="O53" s="448"/>
      <c r="P53" s="449"/>
      <c r="Q53" s="267"/>
      <c r="R53" s="267"/>
      <c r="S53" s="267"/>
      <c r="T53" s="448"/>
      <c r="U53" s="449"/>
      <c r="V53" s="267"/>
      <c r="W53" s="267"/>
      <c r="X53" s="267"/>
      <c r="Y53" s="267"/>
      <c r="Z53" s="267"/>
      <c r="AA53" s="476"/>
      <c r="AB53" s="269"/>
      <c r="AC53" s="268"/>
      <c r="AD53" s="449"/>
      <c r="AE53" s="268"/>
      <c r="AF53" s="450"/>
      <c r="AG53" s="451"/>
      <c r="AH53" s="449"/>
      <c r="AI53" s="267"/>
      <c r="AJ53" s="267"/>
      <c r="AK53" s="267"/>
      <c r="AL53" s="449"/>
      <c r="AM53" s="267"/>
      <c r="AN53" s="238"/>
      <c r="AO53" s="449"/>
      <c r="AP53" s="267"/>
      <c r="AQ53" s="267"/>
      <c r="AR53" s="788"/>
      <c r="AS53" s="238"/>
      <c r="AT53" s="452"/>
      <c r="AU53" s="452"/>
      <c r="AV53" s="451"/>
      <c r="AW53" s="453"/>
      <c r="AX53" s="238"/>
      <c r="AY53" s="452"/>
      <c r="AZ53" s="452"/>
      <c r="BA53" s="451"/>
      <c r="BB53" s="449"/>
      <c r="BC53" s="267"/>
      <c r="BD53" s="267"/>
      <c r="BE53" s="448"/>
    </row>
    <row r="54" spans="1:57">
      <c r="A54" s="1025"/>
      <c r="B54" s="36" t="s">
        <v>534</v>
      </c>
      <c r="C54" s="443" t="s">
        <v>479</v>
      </c>
      <c r="D54" s="447" t="s">
        <v>249</v>
      </c>
      <c r="E54" s="453"/>
      <c r="F54" s="547"/>
      <c r="G54" s="547"/>
      <c r="H54" s="547"/>
      <c r="I54" s="547"/>
      <c r="J54" s="238"/>
      <c r="K54" s="238"/>
      <c r="L54" s="267"/>
      <c r="M54" s="267"/>
      <c r="N54" s="267"/>
      <c r="O54" s="448"/>
      <c r="P54" s="449"/>
      <c r="Q54" s="267"/>
      <c r="R54" s="267"/>
      <c r="S54" s="267"/>
      <c r="T54" s="448"/>
      <c r="U54" s="449"/>
      <c r="V54" s="267"/>
      <c r="W54" s="267"/>
      <c r="X54" s="267"/>
      <c r="Y54" s="267"/>
      <c r="Z54" s="267"/>
      <c r="AA54" s="476"/>
      <c r="AB54" s="269"/>
      <c r="AC54" s="268"/>
      <c r="AD54" s="449"/>
      <c r="AE54" s="268"/>
      <c r="AF54" s="450"/>
      <c r="AG54" s="451"/>
      <c r="AH54" s="449"/>
      <c r="AI54" s="267"/>
      <c r="AJ54" s="267"/>
      <c r="AK54" s="267"/>
      <c r="AL54" s="449"/>
      <c r="AM54" s="267"/>
      <c r="AN54" s="238"/>
      <c r="AO54" s="449"/>
      <c r="AP54" s="267"/>
      <c r="AQ54" s="267"/>
      <c r="AR54" s="788"/>
      <c r="AS54" s="238"/>
      <c r="AT54" s="452"/>
      <c r="AU54" s="452"/>
      <c r="AV54" s="451"/>
      <c r="AW54" s="453"/>
      <c r="AX54" s="238"/>
      <c r="AY54" s="452"/>
      <c r="AZ54" s="452"/>
      <c r="BA54" s="451"/>
      <c r="BB54" s="449"/>
      <c r="BC54" s="267"/>
      <c r="BD54" s="267"/>
      <c r="BE54" s="448"/>
    </row>
    <row r="55" spans="1:57" s="14" customFormat="1">
      <c r="A55" s="1025"/>
      <c r="B55" s="746" t="s">
        <v>653</v>
      </c>
      <c r="C55" s="747" t="s">
        <v>625</v>
      </c>
      <c r="D55" s="748" t="s">
        <v>249</v>
      </c>
      <c r="E55" s="453"/>
      <c r="F55" s="547"/>
      <c r="G55" s="547"/>
      <c r="H55" s="547"/>
      <c r="I55" s="547"/>
      <c r="J55" s="238"/>
      <c r="K55" s="238"/>
      <c r="L55" s="267"/>
      <c r="M55" s="267"/>
      <c r="N55" s="267"/>
      <c r="O55" s="448"/>
      <c r="P55" s="449"/>
      <c r="Q55" s="267"/>
      <c r="R55" s="267"/>
      <c r="S55" s="267"/>
      <c r="T55" s="448"/>
      <c r="U55" s="449"/>
      <c r="V55" s="267"/>
      <c r="W55" s="267"/>
      <c r="X55" s="267"/>
      <c r="Y55" s="267"/>
      <c r="Z55" s="267"/>
      <c r="AA55" s="267"/>
      <c r="AB55" s="269"/>
      <c r="AC55" s="268"/>
      <c r="AD55" s="449"/>
      <c r="AE55" s="268"/>
      <c r="AF55" s="450"/>
      <c r="AG55" s="451"/>
      <c r="AH55" s="449"/>
      <c r="AI55" s="267"/>
      <c r="AJ55" s="267"/>
      <c r="AK55" s="267"/>
      <c r="AL55" s="449"/>
      <c r="AM55" s="267"/>
      <c r="AN55" s="238"/>
      <c r="AO55" s="449"/>
      <c r="AP55" s="267"/>
      <c r="AQ55" s="267"/>
      <c r="AR55" s="788"/>
      <c r="AS55" s="238"/>
      <c r="AT55" s="452"/>
      <c r="AU55" s="452"/>
      <c r="AV55" s="451"/>
      <c r="AW55" s="453"/>
      <c r="AX55" s="238"/>
      <c r="AY55" s="452"/>
      <c r="AZ55" s="452"/>
      <c r="BA55" s="451"/>
      <c r="BB55" s="449"/>
      <c r="BC55" s="267"/>
      <c r="BD55" s="267"/>
      <c r="BE55" s="448"/>
    </row>
    <row r="56" spans="1:57">
      <c r="A56" s="1025"/>
      <c r="B56" s="36"/>
      <c r="C56" s="443"/>
      <c r="D56" s="319"/>
      <c r="E56" s="215"/>
      <c r="F56" s="209"/>
      <c r="G56" s="209"/>
      <c r="H56" s="209"/>
      <c r="I56" s="209"/>
      <c r="J56" s="210"/>
      <c r="K56" s="210"/>
      <c r="L56" s="146"/>
      <c r="M56" s="146"/>
      <c r="N56" s="146"/>
      <c r="O56" s="150"/>
      <c r="P56" s="153"/>
      <c r="Q56" s="146"/>
      <c r="R56" s="146"/>
      <c r="S56" s="146"/>
      <c r="T56" s="150"/>
      <c r="U56" s="153"/>
      <c r="V56" s="146"/>
      <c r="W56" s="146"/>
      <c r="X56" s="146"/>
      <c r="Y56" s="146"/>
      <c r="Z56" s="146"/>
      <c r="AA56" s="468"/>
      <c r="AB56" s="212"/>
      <c r="AC56" s="211"/>
      <c r="AD56" s="153"/>
      <c r="AE56" s="211"/>
      <c r="AF56" s="305"/>
      <c r="AG56" s="214"/>
      <c r="AH56" s="153"/>
      <c r="AI56" s="146"/>
      <c r="AJ56" s="146"/>
      <c r="AK56" s="146"/>
      <c r="AL56" s="153"/>
      <c r="AM56" s="146"/>
      <c r="AN56" s="210"/>
      <c r="AO56" s="153"/>
      <c r="AP56" s="146"/>
      <c r="AQ56" s="146"/>
      <c r="AR56" s="789"/>
      <c r="AS56" s="210"/>
      <c r="AT56" s="213"/>
      <c r="AU56" s="213"/>
      <c r="AV56" s="214"/>
      <c r="AW56" s="215"/>
      <c r="AX56" s="210"/>
      <c r="AY56" s="213"/>
      <c r="AZ56" s="213"/>
      <c r="BA56" s="214"/>
      <c r="BB56" s="153"/>
      <c r="BC56" s="146"/>
      <c r="BD56" s="146"/>
      <c r="BE56" s="150"/>
    </row>
    <row r="57" spans="1:57">
      <c r="A57" s="1026" t="s">
        <v>98</v>
      </c>
      <c r="B57" s="29" t="s">
        <v>606</v>
      </c>
      <c r="C57" s="30" t="s">
        <v>608</v>
      </c>
      <c r="D57" s="30"/>
      <c r="E57" s="31"/>
      <c r="F57" s="31"/>
      <c r="G57" s="31"/>
      <c r="H57" s="31"/>
      <c r="I57" s="31"/>
      <c r="J57" s="31"/>
      <c r="K57" s="31"/>
      <c r="L57" s="31"/>
      <c r="M57" s="31"/>
      <c r="N57" s="31"/>
      <c r="O57" s="31"/>
      <c r="P57" s="31"/>
      <c r="Q57" s="31"/>
      <c r="R57" s="31"/>
      <c r="S57" s="31"/>
      <c r="T57" s="31"/>
      <c r="U57" s="31"/>
      <c r="V57" s="31"/>
      <c r="W57" s="31"/>
      <c r="X57" s="31"/>
      <c r="Y57" s="31"/>
      <c r="Z57" s="31"/>
      <c r="AA57" s="465"/>
      <c r="AB57" s="31"/>
      <c r="AC57" s="31"/>
      <c r="AD57" s="553"/>
      <c r="AE57" s="31"/>
      <c r="AF57" s="31"/>
      <c r="AG57" s="31"/>
      <c r="AH57" s="31"/>
      <c r="AI57" s="31"/>
      <c r="AJ57" s="31"/>
      <c r="AK57" s="31"/>
      <c r="AL57" s="31"/>
      <c r="AM57" s="31"/>
      <c r="AN57" s="31"/>
      <c r="AO57" s="31"/>
      <c r="AP57" s="31"/>
      <c r="AQ57" s="796"/>
      <c r="AR57" s="163"/>
      <c r="AS57" s="31"/>
      <c r="AT57" s="31"/>
      <c r="AU57" s="31"/>
      <c r="AV57" s="31"/>
      <c r="AW57" s="31"/>
      <c r="AX57" s="31"/>
      <c r="AY57" s="31"/>
      <c r="AZ57" s="31"/>
      <c r="BA57" s="31"/>
      <c r="BB57" s="31"/>
      <c r="BC57" s="31"/>
      <c r="BD57" s="31"/>
      <c r="BE57" s="163"/>
    </row>
    <row r="58" spans="1:57">
      <c r="A58" s="1027"/>
      <c r="B58" s="39" t="s">
        <v>536</v>
      </c>
      <c r="C58" s="39" t="s">
        <v>291</v>
      </c>
      <c r="D58" s="110" t="s">
        <v>249</v>
      </c>
      <c r="E58" s="172"/>
      <c r="F58" s="173"/>
      <c r="G58" s="173"/>
      <c r="H58" s="173"/>
      <c r="I58" s="173"/>
      <c r="J58" s="176"/>
      <c r="K58" s="176"/>
      <c r="L58" s="100"/>
      <c r="M58" s="100"/>
      <c r="N58" s="100"/>
      <c r="O58" s="101"/>
      <c r="P58" s="177"/>
      <c r="Q58" s="100"/>
      <c r="R58" s="100"/>
      <c r="S58" s="100"/>
      <c r="T58" s="174"/>
      <c r="U58" s="177"/>
      <c r="V58" s="544"/>
      <c r="W58" s="544"/>
      <c r="X58" s="544"/>
      <c r="Y58" s="544"/>
      <c r="Z58" s="544"/>
      <c r="AA58" s="545"/>
      <c r="AB58" s="546"/>
      <c r="AC58" s="297"/>
      <c r="AD58" s="555"/>
      <c r="AE58" s="297"/>
      <c r="AF58" s="306"/>
      <c r="AG58" s="179"/>
      <c r="AH58" s="177"/>
      <c r="AI58" s="100"/>
      <c r="AJ58" s="100"/>
      <c r="AK58" s="100"/>
      <c r="AL58" s="177"/>
      <c r="AM58" s="100"/>
      <c r="AN58" s="176"/>
      <c r="AO58" s="177"/>
      <c r="AP58" s="100"/>
      <c r="AQ58" s="100"/>
      <c r="AR58" s="790"/>
      <c r="AS58" s="176"/>
      <c r="AT58" s="178"/>
      <c r="AU58" s="178"/>
      <c r="AV58" s="179"/>
      <c r="AW58" s="180"/>
      <c r="AX58" s="176"/>
      <c r="AY58" s="178"/>
      <c r="AZ58" s="178"/>
      <c r="BA58" s="179"/>
      <c r="BB58" s="217"/>
      <c r="BC58" s="218"/>
      <c r="BD58" s="218"/>
      <c r="BE58" s="219"/>
    </row>
    <row r="59" spans="1:57">
      <c r="A59" s="1027"/>
      <c r="B59" s="125" t="s">
        <v>537</v>
      </c>
      <c r="C59" s="27" t="s">
        <v>292</v>
      </c>
      <c r="D59" s="110" t="s">
        <v>249</v>
      </c>
      <c r="E59" s="172"/>
      <c r="F59" s="173"/>
      <c r="G59" s="173"/>
      <c r="H59" s="173"/>
      <c r="I59" s="173"/>
      <c r="J59" s="176"/>
      <c r="K59" s="176"/>
      <c r="L59" s="100"/>
      <c r="M59" s="100"/>
      <c r="N59" s="100"/>
      <c r="O59" s="126"/>
      <c r="P59" s="122"/>
      <c r="Q59" s="100"/>
      <c r="R59" s="100"/>
      <c r="S59" s="100"/>
      <c r="T59" s="174"/>
      <c r="U59" s="68"/>
      <c r="V59" s="144"/>
      <c r="W59" s="144"/>
      <c r="X59" s="144"/>
      <c r="Y59" s="144"/>
      <c r="Z59" s="144"/>
      <c r="AA59" s="469"/>
      <c r="AB59" s="175"/>
      <c r="AC59" s="159"/>
      <c r="AD59" s="555"/>
      <c r="AE59" s="297"/>
      <c r="AF59" s="306"/>
      <c r="AG59" s="179"/>
      <c r="AH59" s="177"/>
      <c r="AI59" s="100"/>
      <c r="AJ59" s="100"/>
      <c r="AK59" s="100"/>
      <c r="AL59" s="177"/>
      <c r="AM59" s="100"/>
      <c r="AN59" s="176"/>
      <c r="AO59" s="177"/>
      <c r="AP59" s="100"/>
      <c r="AQ59" s="100"/>
      <c r="AR59" s="790"/>
      <c r="AS59" s="176"/>
      <c r="AT59" s="178"/>
      <c r="AU59" s="178"/>
      <c r="AV59" s="179"/>
      <c r="AW59" s="180"/>
      <c r="AX59" s="176"/>
      <c r="AY59" s="178"/>
      <c r="AZ59" s="178"/>
      <c r="BA59" s="179"/>
      <c r="BB59" s="217"/>
      <c r="BC59" s="218"/>
      <c r="BD59" s="218"/>
      <c r="BE59" s="219"/>
    </row>
    <row r="60" spans="1:57">
      <c r="A60" s="1027"/>
      <c r="B60" s="125" t="s">
        <v>538</v>
      </c>
      <c r="C60" s="125" t="s">
        <v>293</v>
      </c>
      <c r="D60" s="110" t="s">
        <v>249</v>
      </c>
      <c r="E60" s="172"/>
      <c r="F60" s="173"/>
      <c r="G60" s="173"/>
      <c r="H60" s="173"/>
      <c r="I60" s="173"/>
      <c r="J60" s="176"/>
      <c r="K60" s="176"/>
      <c r="L60" s="100"/>
      <c r="M60" s="100"/>
      <c r="N60" s="100"/>
      <c r="O60" s="129"/>
      <c r="P60" s="68"/>
      <c r="Q60" s="100"/>
      <c r="R60" s="100"/>
      <c r="S60" s="100"/>
      <c r="T60" s="174"/>
      <c r="U60" s="68"/>
      <c r="V60" s="144"/>
      <c r="W60" s="144"/>
      <c r="X60" s="144"/>
      <c r="Y60" s="144"/>
      <c r="Z60" s="144"/>
      <c r="AA60" s="469"/>
      <c r="AB60" s="175"/>
      <c r="AC60" s="159"/>
      <c r="AD60" s="555"/>
      <c r="AE60" s="297"/>
      <c r="AF60" s="306"/>
      <c r="AG60" s="179"/>
      <c r="AH60" s="177"/>
      <c r="AI60" s="100"/>
      <c r="AJ60" s="100"/>
      <c r="AK60" s="100"/>
      <c r="AL60" s="177"/>
      <c r="AM60" s="100"/>
      <c r="AN60" s="176"/>
      <c r="AO60" s="177"/>
      <c r="AP60" s="100"/>
      <c r="AQ60" s="100"/>
      <c r="AR60" s="790"/>
      <c r="AS60" s="176"/>
      <c r="AT60" s="178"/>
      <c r="AU60" s="178"/>
      <c r="AV60" s="179"/>
      <c r="AW60" s="180"/>
      <c r="AX60" s="176"/>
      <c r="AY60" s="178"/>
      <c r="AZ60" s="178"/>
      <c r="BA60" s="179"/>
      <c r="BB60" s="217"/>
      <c r="BC60" s="218"/>
      <c r="BD60" s="218"/>
      <c r="BE60" s="219"/>
    </row>
    <row r="61" spans="1:57">
      <c r="A61" s="1027"/>
      <c r="B61" s="27" t="s">
        <v>539</v>
      </c>
      <c r="C61" s="27" t="s">
        <v>540</v>
      </c>
      <c r="D61" s="108" t="s">
        <v>249</v>
      </c>
      <c r="E61" s="140"/>
      <c r="F61" s="132"/>
      <c r="G61" s="132"/>
      <c r="H61" s="132"/>
      <c r="I61" s="132"/>
      <c r="J61" s="156"/>
      <c r="K61" s="156"/>
      <c r="L61" s="28"/>
      <c r="M61" s="28"/>
      <c r="N61" s="28"/>
      <c r="O61" s="119"/>
      <c r="P61" s="122"/>
      <c r="Q61" s="28"/>
      <c r="R61" s="28"/>
      <c r="S61" s="28"/>
      <c r="T61" s="117"/>
      <c r="U61" s="68"/>
      <c r="V61" s="144"/>
      <c r="W61" s="144"/>
      <c r="X61" s="144"/>
      <c r="Y61" s="144"/>
      <c r="Z61" s="144"/>
      <c r="AA61" s="469"/>
      <c r="AB61" s="181"/>
      <c r="AC61" s="126"/>
      <c r="AD61" s="121"/>
      <c r="AE61" s="159"/>
      <c r="AF61" s="303"/>
      <c r="AG61" s="157"/>
      <c r="AH61" s="68"/>
      <c r="AI61" s="28"/>
      <c r="AJ61" s="28"/>
      <c r="AK61" s="28"/>
      <c r="AL61" s="68"/>
      <c r="AM61" s="28"/>
      <c r="AN61" s="156"/>
      <c r="AO61" s="68"/>
      <c r="AP61" s="28"/>
      <c r="AQ61" s="28"/>
      <c r="AR61" s="791"/>
      <c r="AS61" s="156"/>
      <c r="AT61" s="142"/>
      <c r="AU61" s="142"/>
      <c r="AV61" s="157"/>
      <c r="AW61" s="158"/>
      <c r="AX61" s="156"/>
      <c r="AY61" s="142"/>
      <c r="AZ61" s="142"/>
      <c r="BA61" s="157"/>
      <c r="BB61" s="120"/>
      <c r="BC61" s="111"/>
      <c r="BD61" s="111"/>
      <c r="BE61" s="118"/>
    </row>
    <row r="62" spans="1:57">
      <c r="A62" s="1027"/>
      <c r="B62" s="29" t="s">
        <v>607</v>
      </c>
      <c r="C62" s="30" t="s">
        <v>101</v>
      </c>
      <c r="D62" s="30"/>
      <c r="E62" s="31"/>
      <c r="F62" s="31"/>
      <c r="G62" s="31"/>
      <c r="H62" s="31"/>
      <c r="I62" s="31"/>
      <c r="J62" s="31"/>
      <c r="K62" s="31"/>
      <c r="L62" s="31"/>
      <c r="M62" s="31"/>
      <c r="N62" s="31"/>
      <c r="O62" s="31"/>
      <c r="P62" s="31"/>
      <c r="Q62" s="31"/>
      <c r="R62" s="31"/>
      <c r="S62" s="31"/>
      <c r="T62" s="31"/>
      <c r="U62" s="31"/>
      <c r="V62" s="31"/>
      <c r="W62" s="31"/>
      <c r="X62" s="31"/>
      <c r="Y62" s="31"/>
      <c r="Z62" s="31"/>
      <c r="AA62" s="465"/>
      <c r="AB62" s="31"/>
      <c r="AC62" s="31"/>
      <c r="AD62" s="553"/>
      <c r="AE62" s="31"/>
      <c r="AF62" s="31"/>
      <c r="AG62" s="31"/>
      <c r="AH62" s="31"/>
      <c r="AI62" s="31"/>
      <c r="AJ62" s="31"/>
      <c r="AK62" s="31"/>
      <c r="AL62" s="31"/>
      <c r="AM62" s="31"/>
      <c r="AN62" s="31"/>
      <c r="AO62" s="31"/>
      <c r="AP62" s="31"/>
      <c r="AQ62" s="796"/>
      <c r="AR62" s="163"/>
      <c r="AS62" s="31"/>
      <c r="AT62" s="31"/>
      <c r="AU62" s="31"/>
      <c r="AV62" s="31"/>
      <c r="AW62" s="31"/>
      <c r="AX62" s="31"/>
      <c r="AY62" s="31"/>
      <c r="AZ62" s="31"/>
      <c r="BA62" s="31"/>
      <c r="BB62" s="31"/>
      <c r="BC62" s="31"/>
      <c r="BD62" s="31"/>
      <c r="BE62" s="163"/>
    </row>
    <row r="63" spans="1:57">
      <c r="A63" s="1027"/>
      <c r="B63" s="27" t="s">
        <v>541</v>
      </c>
      <c r="C63" s="27" t="s">
        <v>544</v>
      </c>
      <c r="D63" s="108" t="s">
        <v>295</v>
      </c>
      <c r="E63" s="543"/>
      <c r="F63" s="193"/>
      <c r="G63" s="193"/>
      <c r="H63" s="193"/>
      <c r="I63" s="193"/>
      <c r="J63" s="193"/>
      <c r="K63" s="135"/>
      <c r="L63" s="111"/>
      <c r="M63" s="111"/>
      <c r="N63" s="111"/>
      <c r="O63" s="111"/>
      <c r="P63" s="120"/>
      <c r="Q63" s="111"/>
      <c r="R63" s="111"/>
      <c r="S63" s="111"/>
      <c r="T63" s="161"/>
      <c r="U63" s="199"/>
      <c r="V63" s="111"/>
      <c r="W63" s="111"/>
      <c r="X63" s="111"/>
      <c r="Y63" s="111"/>
      <c r="Z63" s="111"/>
      <c r="AA63" s="464"/>
      <c r="AB63" s="199"/>
      <c r="AC63" s="161"/>
      <c r="AD63" s="139"/>
      <c r="AE63" s="161"/>
      <c r="AF63" s="302"/>
      <c r="AG63" s="160"/>
      <c r="AH63" s="120"/>
      <c r="AI63" s="111"/>
      <c r="AJ63" s="111"/>
      <c r="AK63" s="111"/>
      <c r="AL63" s="120"/>
      <c r="AM63" s="111"/>
      <c r="AN63" s="194"/>
      <c r="AO63" s="120"/>
      <c r="AP63" s="111"/>
      <c r="AQ63" s="111"/>
      <c r="AR63" s="784"/>
      <c r="AS63" s="194"/>
      <c r="AT63" s="196"/>
      <c r="AU63" s="196"/>
      <c r="AV63" s="160"/>
      <c r="AW63" s="197"/>
      <c r="AX63" s="194"/>
      <c r="AY63" s="196"/>
      <c r="AZ63" s="196"/>
      <c r="BA63" s="160"/>
      <c r="BB63" s="120"/>
      <c r="BC63" s="111"/>
      <c r="BD63" s="111"/>
      <c r="BE63" s="118"/>
    </row>
    <row r="64" spans="1:57">
      <c r="A64" s="1027"/>
      <c r="B64" s="27" t="s">
        <v>546</v>
      </c>
      <c r="C64" s="27" t="s">
        <v>104</v>
      </c>
      <c r="D64" s="108" t="s">
        <v>295</v>
      </c>
      <c r="E64" s="543"/>
      <c r="F64" s="193"/>
      <c r="G64" s="193"/>
      <c r="H64" s="193"/>
      <c r="I64" s="193"/>
      <c r="J64" s="193"/>
      <c r="K64" s="135"/>
      <c r="L64" s="111"/>
      <c r="M64" s="111"/>
      <c r="N64" s="111"/>
      <c r="O64" s="111"/>
      <c r="P64" s="120"/>
      <c r="Q64" s="111"/>
      <c r="R64" s="111"/>
      <c r="S64" s="111"/>
      <c r="T64" s="161"/>
      <c r="U64" s="199"/>
      <c r="V64" s="111"/>
      <c r="W64" s="111"/>
      <c r="X64" s="111"/>
      <c r="Y64" s="111"/>
      <c r="Z64" s="111"/>
      <c r="AA64" s="464"/>
      <c r="AB64" s="199"/>
      <c r="AC64" s="161"/>
      <c r="AD64" s="139"/>
      <c r="AE64" s="161"/>
      <c r="AF64" s="302"/>
      <c r="AG64" s="160"/>
      <c r="AH64" s="120"/>
      <c r="AI64" s="111"/>
      <c r="AJ64" s="111"/>
      <c r="AK64" s="111"/>
      <c r="AL64" s="120"/>
      <c r="AM64" s="111"/>
      <c r="AN64" s="194"/>
      <c r="AO64" s="120"/>
      <c r="AP64" s="111"/>
      <c r="AQ64" s="111"/>
      <c r="AR64" s="784"/>
      <c r="AS64" s="194"/>
      <c r="AT64" s="196"/>
      <c r="AU64" s="196"/>
      <c r="AV64" s="160"/>
      <c r="AW64" s="197"/>
      <c r="AX64" s="194"/>
      <c r="AY64" s="196"/>
      <c r="AZ64" s="196"/>
      <c r="BA64" s="160"/>
      <c r="BB64" s="120"/>
      <c r="BC64" s="111"/>
      <c r="BD64" s="111"/>
      <c r="BE64" s="118"/>
    </row>
    <row r="65" spans="1:57">
      <c r="A65" s="1027"/>
      <c r="B65" s="27" t="s">
        <v>545</v>
      </c>
      <c r="C65" s="27" t="s">
        <v>542</v>
      </c>
      <c r="D65" s="108" t="s">
        <v>295</v>
      </c>
      <c r="E65" s="543"/>
      <c r="F65" s="193"/>
      <c r="G65" s="193"/>
      <c r="H65" s="193"/>
      <c r="I65" s="193"/>
      <c r="J65" s="193"/>
      <c r="K65" s="135"/>
      <c r="L65" s="111"/>
      <c r="M65" s="111"/>
      <c r="N65" s="111"/>
      <c r="O65" s="111"/>
      <c r="P65" s="120"/>
      <c r="Q65" s="111"/>
      <c r="R65" s="111"/>
      <c r="S65" s="111"/>
      <c r="T65" s="161"/>
      <c r="U65" s="199"/>
      <c r="V65" s="111"/>
      <c r="W65" s="111"/>
      <c r="X65" s="111"/>
      <c r="Y65" s="111"/>
      <c r="Z65" s="111"/>
      <c r="AA65" s="464"/>
      <c r="AB65" s="220"/>
      <c r="AC65" s="161"/>
      <c r="AD65" s="139"/>
      <c r="AE65" s="161"/>
      <c r="AF65" s="302"/>
      <c r="AG65" s="160"/>
      <c r="AH65" s="120"/>
      <c r="AI65" s="111"/>
      <c r="AJ65" s="111"/>
      <c r="AK65" s="111"/>
      <c r="AL65" s="120"/>
      <c r="AM65" s="111"/>
      <c r="AN65" s="194"/>
      <c r="AO65" s="120"/>
      <c r="AP65" s="111"/>
      <c r="AQ65" s="111"/>
      <c r="AR65" s="784"/>
      <c r="AS65" s="194"/>
      <c r="AT65" s="196"/>
      <c r="AU65" s="196"/>
      <c r="AV65" s="160"/>
      <c r="AW65" s="197"/>
      <c r="AX65" s="194"/>
      <c r="AY65" s="196"/>
      <c r="AZ65" s="196"/>
      <c r="BA65" s="160"/>
      <c r="BB65" s="120"/>
      <c r="BC65" s="111"/>
      <c r="BD65" s="111"/>
      <c r="BE65" s="118"/>
    </row>
    <row r="66" spans="1:57">
      <c r="A66" s="1027"/>
      <c r="B66" s="27" t="s">
        <v>547</v>
      </c>
      <c r="C66" s="27" t="s">
        <v>543</v>
      </c>
      <c r="D66" s="108" t="s">
        <v>295</v>
      </c>
      <c r="E66" s="543"/>
      <c r="F66" s="193"/>
      <c r="G66" s="193"/>
      <c r="H66" s="193"/>
      <c r="I66" s="193"/>
      <c r="J66" s="193"/>
      <c r="K66" s="135"/>
      <c r="L66" s="111"/>
      <c r="M66" s="111"/>
      <c r="N66" s="111"/>
      <c r="O66" s="111"/>
      <c r="P66" s="192"/>
      <c r="Q66" s="111"/>
      <c r="R66" s="111"/>
      <c r="S66" s="111"/>
      <c r="T66" s="111"/>
      <c r="U66" s="120"/>
      <c r="V66" s="111"/>
      <c r="W66" s="111"/>
      <c r="X66" s="111"/>
      <c r="Y66" s="111"/>
      <c r="Z66" s="111"/>
      <c r="AA66" s="464"/>
      <c r="AB66" s="221"/>
      <c r="AC66" s="161"/>
      <c r="AD66" s="461"/>
      <c r="AE66" s="298"/>
      <c r="AF66" s="302"/>
      <c r="AG66" s="299"/>
      <c r="AH66" s="135"/>
      <c r="AI66" s="135"/>
      <c r="AJ66" s="135"/>
      <c r="AK66" s="135"/>
      <c r="AL66" s="120"/>
      <c r="AM66" s="111"/>
      <c r="AN66" s="194"/>
      <c r="AO66" s="120"/>
      <c r="AP66" s="111"/>
      <c r="AQ66" s="111"/>
      <c r="AR66" s="784"/>
      <c r="AS66" s="194"/>
      <c r="AT66" s="196"/>
      <c r="AU66" s="196"/>
      <c r="AV66" s="160"/>
      <c r="AW66" s="197"/>
      <c r="AX66" s="194"/>
      <c r="AY66" s="196"/>
      <c r="AZ66" s="196"/>
      <c r="BA66" s="160"/>
      <c r="BB66" s="120"/>
      <c r="BC66" s="111"/>
      <c r="BD66" s="111"/>
      <c r="BE66" s="118"/>
    </row>
    <row r="67" spans="1:57">
      <c r="A67" s="1027"/>
      <c r="B67" s="27" t="s">
        <v>705</v>
      </c>
      <c r="C67" s="108" t="s">
        <v>704</v>
      </c>
      <c r="D67" s="108" t="s">
        <v>295</v>
      </c>
      <c r="E67" s="135"/>
      <c r="F67" s="135"/>
      <c r="G67" s="135"/>
      <c r="H67" s="135"/>
      <c r="I67" s="135"/>
      <c r="J67" s="135"/>
      <c r="K67" s="135"/>
      <c r="L67" s="135"/>
      <c r="M67" s="135"/>
      <c r="N67" s="135"/>
      <c r="O67" s="135"/>
      <c r="P67" s="135"/>
      <c r="Q67" s="135"/>
      <c r="R67" s="135"/>
      <c r="S67" s="135"/>
      <c r="T67" s="135"/>
      <c r="U67" s="135"/>
      <c r="V67" s="135"/>
      <c r="W67" s="135"/>
      <c r="X67" s="135"/>
      <c r="Y67" s="135"/>
      <c r="Z67" s="135"/>
      <c r="AA67" s="951"/>
      <c r="AB67" s="522"/>
      <c r="AC67" s="135"/>
      <c r="AD67" s="258"/>
      <c r="AE67" s="135"/>
      <c r="AF67" s="135"/>
      <c r="AG67" s="135"/>
      <c r="AH67" s="135"/>
      <c r="AI67" s="135"/>
      <c r="AJ67" s="135"/>
      <c r="AK67" s="135"/>
      <c r="AL67" s="135"/>
      <c r="AM67" s="135"/>
      <c r="AN67" s="135"/>
      <c r="AO67" s="135"/>
      <c r="AP67" s="135"/>
      <c r="AQ67" s="194"/>
      <c r="AR67" s="784"/>
      <c r="AS67" s="135"/>
      <c r="AT67" s="135"/>
      <c r="AU67" s="135"/>
      <c r="AV67" s="135"/>
      <c r="AW67" s="135"/>
      <c r="AX67" s="135"/>
      <c r="AY67" s="135"/>
      <c r="AZ67" s="135"/>
      <c r="BA67" s="135"/>
      <c r="BB67" s="135"/>
      <c r="BC67" s="135"/>
      <c r="BD67" s="135"/>
      <c r="BE67" s="784"/>
    </row>
    <row r="68" spans="1:57">
      <c r="A68" s="1027"/>
      <c r="B68" s="40" t="s">
        <v>100</v>
      </c>
      <c r="C68" s="29" t="s">
        <v>108</v>
      </c>
      <c r="D68" s="30"/>
      <c r="E68" s="31"/>
      <c r="F68" s="31"/>
      <c r="G68" s="31"/>
      <c r="H68" s="31"/>
      <c r="I68" s="31"/>
      <c r="J68" s="31"/>
      <c r="K68" s="31"/>
      <c r="L68" s="31"/>
      <c r="M68" s="31"/>
      <c r="N68" s="31"/>
      <c r="O68" s="31"/>
      <c r="P68" s="31"/>
      <c r="Q68" s="31"/>
      <c r="R68" s="31"/>
      <c r="S68" s="31"/>
      <c r="T68" s="31"/>
      <c r="U68" s="31"/>
      <c r="V68" s="31"/>
      <c r="W68" s="31"/>
      <c r="X68" s="31"/>
      <c r="Y68" s="31"/>
      <c r="Z68" s="31"/>
      <c r="AA68" s="465"/>
      <c r="AB68" s="31"/>
      <c r="AC68" s="31"/>
      <c r="AD68" s="553"/>
      <c r="AE68" s="31"/>
      <c r="AF68" s="31"/>
      <c r="AG68" s="31"/>
      <c r="AH68" s="31"/>
      <c r="AI68" s="31"/>
      <c r="AJ68" s="31"/>
      <c r="AK68" s="31"/>
      <c r="AL68" s="31"/>
      <c r="AM68" s="31"/>
      <c r="AN68" s="31"/>
      <c r="AO68" s="31"/>
      <c r="AP68" s="31"/>
      <c r="AQ68" s="796"/>
      <c r="AR68" s="163"/>
      <c r="AS68" s="31"/>
      <c r="AT68" s="31"/>
      <c r="AU68" s="31"/>
      <c r="AV68" s="31"/>
      <c r="AW68" s="31"/>
      <c r="AX68" s="31"/>
      <c r="AY68" s="31"/>
      <c r="AZ68" s="31"/>
      <c r="BA68" s="31"/>
      <c r="BB68" s="31"/>
      <c r="BC68" s="31"/>
      <c r="BD68" s="31"/>
      <c r="BE68" s="163"/>
    </row>
    <row r="69" spans="1:57">
      <c r="A69" s="1027"/>
      <c r="B69" s="27" t="s">
        <v>554</v>
      </c>
      <c r="C69" s="27" t="s">
        <v>550</v>
      </c>
      <c r="D69" s="108" t="s">
        <v>251</v>
      </c>
      <c r="E69" s="192"/>
      <c r="F69" s="193"/>
      <c r="G69" s="193"/>
      <c r="H69" s="193"/>
      <c r="I69" s="193"/>
      <c r="J69" s="194"/>
      <c r="K69" s="194"/>
      <c r="L69" s="111"/>
      <c r="M69" s="111"/>
      <c r="N69" s="111"/>
      <c r="O69" s="118"/>
      <c r="P69" s="120"/>
      <c r="Q69" s="111"/>
      <c r="R69" s="111"/>
      <c r="S69" s="111"/>
      <c r="T69" s="118"/>
      <c r="U69" s="111"/>
      <c r="V69" s="111"/>
      <c r="W69" s="111"/>
      <c r="X69" s="111"/>
      <c r="Y69" s="111"/>
      <c r="Z69" s="111"/>
      <c r="AA69" s="464"/>
      <c r="AB69" s="221"/>
      <c r="AC69" s="222"/>
      <c r="AD69" s="139"/>
      <c r="AE69" s="161"/>
      <c r="AF69" s="302"/>
      <c r="AG69" s="160"/>
      <c r="AH69" s="120"/>
      <c r="AI69" s="111"/>
      <c r="AJ69" s="111"/>
      <c r="AK69" s="111"/>
      <c r="AL69" s="120"/>
      <c r="AM69" s="111"/>
      <c r="AN69" s="194"/>
      <c r="AO69" s="120"/>
      <c r="AP69" s="111"/>
      <c r="AQ69" s="111"/>
      <c r="AR69" s="784"/>
      <c r="AS69" s="194"/>
      <c r="AT69" s="196"/>
      <c r="AU69" s="196"/>
      <c r="AV69" s="160"/>
      <c r="AW69" s="197"/>
      <c r="AX69" s="194"/>
      <c r="AY69" s="196"/>
      <c r="AZ69" s="196"/>
      <c r="BA69" s="160"/>
      <c r="BB69" s="120"/>
      <c r="BC69" s="111"/>
      <c r="BD69" s="111"/>
      <c r="BE69" s="118"/>
    </row>
    <row r="70" spans="1:57">
      <c r="A70" s="1027"/>
      <c r="B70" s="27" t="s">
        <v>552</v>
      </c>
      <c r="C70" s="27" t="s">
        <v>112</v>
      </c>
      <c r="D70" s="108" t="s">
        <v>251</v>
      </c>
      <c r="E70" s="192"/>
      <c r="F70" s="193"/>
      <c r="G70" s="193"/>
      <c r="H70" s="193"/>
      <c r="I70" s="193"/>
      <c r="J70" s="194"/>
      <c r="K70" s="194"/>
      <c r="L70" s="111"/>
      <c r="M70" s="111"/>
      <c r="N70" s="111"/>
      <c r="O70" s="118"/>
      <c r="P70" s="120"/>
      <c r="Q70" s="111"/>
      <c r="R70" s="111"/>
      <c r="S70" s="111"/>
      <c r="T70" s="118"/>
      <c r="U70" s="111"/>
      <c r="V70" s="111"/>
      <c r="W70" s="111"/>
      <c r="X70" s="111"/>
      <c r="Y70" s="111"/>
      <c r="Z70" s="111"/>
      <c r="AA70" s="464"/>
      <c r="AB70" s="162"/>
      <c r="AC70" s="161"/>
      <c r="AD70" s="139"/>
      <c r="AE70" s="161"/>
      <c r="AF70" s="302"/>
      <c r="AG70" s="160"/>
      <c r="AH70" s="120"/>
      <c r="AI70" s="111"/>
      <c r="AJ70" s="111"/>
      <c r="AK70" s="111"/>
      <c r="AL70" s="120"/>
      <c r="AM70" s="111"/>
      <c r="AN70" s="194"/>
      <c r="AO70" s="120"/>
      <c r="AP70" s="111"/>
      <c r="AQ70" s="111"/>
      <c r="AR70" s="784"/>
      <c r="AS70" s="194"/>
      <c r="AT70" s="196"/>
      <c r="AU70" s="196"/>
      <c r="AV70" s="160"/>
      <c r="AW70" s="197"/>
      <c r="AX70" s="194"/>
      <c r="AY70" s="196"/>
      <c r="AZ70" s="196"/>
      <c r="BA70" s="160"/>
      <c r="BB70" s="120"/>
      <c r="BC70" s="111"/>
      <c r="BD70" s="111"/>
      <c r="BE70" s="118"/>
    </row>
    <row r="71" spans="1:57">
      <c r="A71" s="1027"/>
      <c r="B71" s="499" t="s">
        <v>551</v>
      </c>
      <c r="C71" s="499" t="s">
        <v>548</v>
      </c>
      <c r="D71" s="447" t="s">
        <v>251</v>
      </c>
      <c r="E71" s="223"/>
      <c r="F71" s="224"/>
      <c r="G71" s="224"/>
      <c r="H71" s="224"/>
      <c r="I71" s="224"/>
      <c r="J71" s="504"/>
      <c r="K71" s="504"/>
      <c r="L71" s="227"/>
      <c r="M71" s="227"/>
      <c r="N71" s="227"/>
      <c r="O71" s="228"/>
      <c r="P71" s="505"/>
      <c r="Q71" s="227"/>
      <c r="R71" s="227"/>
      <c r="S71" s="227"/>
      <c r="T71" s="228"/>
      <c r="U71" s="227"/>
      <c r="V71" s="227"/>
      <c r="W71" s="227"/>
      <c r="X71" s="227"/>
      <c r="Y71" s="227"/>
      <c r="Z71" s="227"/>
      <c r="AA71" s="506"/>
      <c r="AB71" s="221"/>
      <c r="AC71" s="222"/>
      <c r="AD71" s="449"/>
      <c r="AE71" s="165"/>
      <c r="AF71" s="507"/>
      <c r="AG71" s="508"/>
      <c r="AH71" s="505"/>
      <c r="AI71" s="227"/>
      <c r="AJ71" s="227"/>
      <c r="AK71" s="227"/>
      <c r="AL71" s="505"/>
      <c r="AM71" s="227"/>
      <c r="AN71" s="504"/>
      <c r="AO71" s="505"/>
      <c r="AP71" s="227"/>
      <c r="AQ71" s="227"/>
      <c r="AR71" s="785"/>
      <c r="AS71" s="504"/>
      <c r="AT71" s="509"/>
      <c r="AU71" s="509"/>
      <c r="AV71" s="508"/>
      <c r="AW71" s="510"/>
      <c r="AX71" s="504"/>
      <c r="AY71" s="509"/>
      <c r="AZ71" s="509"/>
      <c r="BA71" s="508"/>
      <c r="BB71" s="505"/>
      <c r="BC71" s="227"/>
      <c r="BD71" s="227"/>
      <c r="BE71" s="228"/>
    </row>
    <row r="72" spans="1:57">
      <c r="A72" s="503"/>
      <c r="B72" s="32" t="s">
        <v>553</v>
      </c>
      <c r="C72" s="32" t="s">
        <v>549</v>
      </c>
      <c r="D72" s="319" t="s">
        <v>251</v>
      </c>
      <c r="E72" s="244"/>
      <c r="F72" s="225"/>
      <c r="G72" s="225"/>
      <c r="H72" s="225"/>
      <c r="I72" s="225"/>
      <c r="J72" s="226"/>
      <c r="K72" s="226"/>
      <c r="L72" s="136"/>
      <c r="M72" s="136"/>
      <c r="N72" s="136"/>
      <c r="O72" s="138"/>
      <c r="P72" s="141"/>
      <c r="Q72" s="136"/>
      <c r="R72" s="136"/>
      <c r="S72" s="136"/>
      <c r="T72" s="138"/>
      <c r="U72" s="136"/>
      <c r="V72" s="136"/>
      <c r="W72" s="136"/>
      <c r="X72" s="136"/>
      <c r="Y72" s="136"/>
      <c r="Z72" s="136"/>
      <c r="AA72" s="474"/>
      <c r="AB72" s="270"/>
      <c r="AC72" s="245"/>
      <c r="AD72" s="141"/>
      <c r="AE72" s="245"/>
      <c r="AF72" s="307"/>
      <c r="AG72" s="200"/>
      <c r="AH72" s="141"/>
      <c r="AI72" s="136"/>
      <c r="AJ72" s="136"/>
      <c r="AK72" s="136"/>
      <c r="AL72" s="141"/>
      <c r="AM72" s="136"/>
      <c r="AN72" s="226"/>
      <c r="AO72" s="141"/>
      <c r="AP72" s="136"/>
      <c r="AQ72" s="136"/>
      <c r="AR72" s="792"/>
      <c r="AS72" s="226"/>
      <c r="AT72" s="229"/>
      <c r="AU72" s="229"/>
      <c r="AV72" s="200"/>
      <c r="AW72" s="230"/>
      <c r="AX72" s="226"/>
      <c r="AY72" s="229"/>
      <c r="AZ72" s="229"/>
      <c r="BA72" s="200"/>
      <c r="BB72" s="141"/>
      <c r="BC72" s="136"/>
      <c r="BD72" s="136"/>
      <c r="BE72" s="138"/>
    </row>
    <row r="73" spans="1:57">
      <c r="A73" s="1028" t="s">
        <v>115</v>
      </c>
      <c r="B73" s="41" t="s">
        <v>116</v>
      </c>
      <c r="C73" s="42" t="s">
        <v>117</v>
      </c>
      <c r="D73" s="42"/>
      <c r="E73" s="35"/>
      <c r="F73" s="35"/>
      <c r="G73" s="35"/>
      <c r="H73" s="525"/>
      <c r="I73" s="35"/>
      <c r="J73" s="35"/>
      <c r="K73" s="35"/>
      <c r="L73" s="35"/>
      <c r="M73" s="35"/>
      <c r="N73" s="35"/>
      <c r="O73" s="35"/>
      <c r="P73" s="35"/>
      <c r="Q73" s="35"/>
      <c r="R73" s="35"/>
      <c r="S73" s="35"/>
      <c r="T73" s="35"/>
      <c r="U73" s="35"/>
      <c r="V73" s="35"/>
      <c r="W73" s="35"/>
      <c r="X73" s="35"/>
      <c r="Y73" s="35"/>
      <c r="Z73" s="35"/>
      <c r="AA73" s="466"/>
      <c r="AB73" s="35"/>
      <c r="AC73" s="35"/>
      <c r="AD73" s="554"/>
      <c r="AE73" s="35"/>
      <c r="AF73" s="35"/>
      <c r="AG73" s="35"/>
      <c r="AH73" s="35"/>
      <c r="AI73" s="35"/>
      <c r="AJ73" s="35"/>
      <c r="AK73" s="35"/>
      <c r="AL73" s="35"/>
      <c r="AM73" s="35"/>
      <c r="AN73" s="35"/>
      <c r="AO73" s="35"/>
      <c r="AP73" s="35"/>
      <c r="AQ73" s="797"/>
      <c r="AR73" s="166"/>
      <c r="AS73" s="35"/>
      <c r="AT73" s="35"/>
      <c r="AU73" s="35"/>
      <c r="AV73" s="35"/>
      <c r="AW73" s="35"/>
      <c r="AX73" s="35"/>
      <c r="AY73" s="35"/>
      <c r="AZ73" s="35"/>
      <c r="BA73" s="35"/>
      <c r="BB73" s="35"/>
      <c r="BC73" s="35"/>
      <c r="BD73" s="35"/>
      <c r="BE73" s="166"/>
    </row>
    <row r="74" spans="1:57">
      <c r="A74" s="1029"/>
      <c r="B74" s="36" t="s">
        <v>555</v>
      </c>
      <c r="C74" s="36" t="s">
        <v>119</v>
      </c>
      <c r="D74" s="231" t="s">
        <v>301</v>
      </c>
      <c r="E74" s="528"/>
      <c r="F74" s="193"/>
      <c r="G74" s="298">
        <v>1</v>
      </c>
      <c r="H74" s="527">
        <v>1</v>
      </c>
      <c r="I74" s="208">
        <v>1</v>
      </c>
      <c r="J74" s="203">
        <v>1</v>
      </c>
      <c r="K74" s="203">
        <v>1</v>
      </c>
      <c r="L74" s="133">
        <v>1</v>
      </c>
      <c r="M74" s="133">
        <v>1</v>
      </c>
      <c r="N74" s="133">
        <v>1</v>
      </c>
      <c r="O74" s="205"/>
      <c r="P74" s="133">
        <v>1</v>
      </c>
      <c r="Q74" s="133">
        <v>1</v>
      </c>
      <c r="R74" s="133">
        <v>1</v>
      </c>
      <c r="S74" s="133"/>
      <c r="T74" s="133"/>
      <c r="U74" s="120">
        <v>1</v>
      </c>
      <c r="V74" s="111">
        <v>1</v>
      </c>
      <c r="W74" s="111">
        <v>1</v>
      </c>
      <c r="X74" s="111"/>
      <c r="Y74" s="111"/>
      <c r="Z74" s="111"/>
      <c r="AA74" s="111">
        <v>1</v>
      </c>
      <c r="AB74" s="232">
        <v>1</v>
      </c>
      <c r="AC74" s="201">
        <v>1</v>
      </c>
      <c r="AD74" s="139"/>
      <c r="AE74" s="201"/>
      <c r="AF74" s="304"/>
      <c r="AG74" s="205"/>
      <c r="AH74" s="139"/>
      <c r="AI74" s="133"/>
      <c r="AJ74" s="133"/>
      <c r="AK74" s="133"/>
      <c r="AL74" s="139"/>
      <c r="AM74" s="133"/>
      <c r="AN74" s="203"/>
      <c r="AO74" s="139"/>
      <c r="AP74" s="133"/>
      <c r="AQ74" s="133"/>
      <c r="AR74" s="787"/>
      <c r="AS74" s="203"/>
      <c r="AT74" s="204"/>
      <c r="AU74" s="204"/>
      <c r="AV74" s="205"/>
      <c r="AW74" s="170"/>
      <c r="AX74" s="203"/>
      <c r="AY74" s="204"/>
      <c r="AZ74" s="204"/>
      <c r="BA74" s="205"/>
      <c r="BB74" s="139"/>
      <c r="BC74" s="133"/>
      <c r="BD74" s="133"/>
      <c r="BE74" s="137"/>
    </row>
    <row r="75" spans="1:57">
      <c r="A75" s="1029"/>
      <c r="B75" s="36" t="s">
        <v>556</v>
      </c>
      <c r="C75" s="36" t="s">
        <v>121</v>
      </c>
      <c r="D75" s="231" t="s">
        <v>301</v>
      </c>
      <c r="E75" s="197"/>
      <c r="F75" s="193"/>
      <c r="G75" s="298">
        <v>1</v>
      </c>
      <c r="H75" s="527">
        <v>1</v>
      </c>
      <c r="I75" s="208">
        <v>1</v>
      </c>
      <c r="J75" s="203">
        <v>1</v>
      </c>
      <c r="K75" s="203">
        <v>1</v>
      </c>
      <c r="L75" s="133">
        <v>1</v>
      </c>
      <c r="M75" s="133">
        <v>1</v>
      </c>
      <c r="N75" s="133">
        <v>1</v>
      </c>
      <c r="O75" s="205"/>
      <c r="P75" s="133">
        <v>1</v>
      </c>
      <c r="Q75" s="133">
        <v>1</v>
      </c>
      <c r="R75" s="133">
        <v>1</v>
      </c>
      <c r="S75" s="133"/>
      <c r="T75" s="133"/>
      <c r="U75" s="120">
        <v>1</v>
      </c>
      <c r="V75" s="111">
        <v>1</v>
      </c>
      <c r="W75" s="111">
        <v>1</v>
      </c>
      <c r="X75" s="111"/>
      <c r="Y75" s="111"/>
      <c r="Z75" s="111"/>
      <c r="AA75" s="111">
        <v>1</v>
      </c>
      <c r="AB75" s="232">
        <v>1</v>
      </c>
      <c r="AC75" s="201">
        <v>1</v>
      </c>
      <c r="AD75" s="139"/>
      <c r="AE75" s="201"/>
      <c r="AF75" s="304"/>
      <c r="AG75" s="205"/>
      <c r="AH75" s="139"/>
      <c r="AI75" s="133"/>
      <c r="AJ75" s="133"/>
      <c r="AK75" s="133"/>
      <c r="AL75" s="139"/>
      <c r="AM75" s="133"/>
      <c r="AN75" s="203"/>
      <c r="AO75" s="139"/>
      <c r="AP75" s="133"/>
      <c r="AQ75" s="133"/>
      <c r="AR75" s="787"/>
      <c r="AS75" s="203"/>
      <c r="AT75" s="204"/>
      <c r="AU75" s="204"/>
      <c r="AV75" s="205"/>
      <c r="AW75" s="170"/>
      <c r="AX75" s="203"/>
      <c r="AY75" s="204"/>
      <c r="AZ75" s="204"/>
      <c r="BA75" s="205"/>
      <c r="BB75" s="139"/>
      <c r="BC75" s="133"/>
      <c r="BD75" s="133"/>
      <c r="BE75" s="137"/>
    </row>
    <row r="76" spans="1:57">
      <c r="A76" s="1029"/>
      <c r="B76" s="36" t="s">
        <v>557</v>
      </c>
      <c r="C76" s="326" t="s">
        <v>123</v>
      </c>
      <c r="D76" s="231" t="s">
        <v>301</v>
      </c>
      <c r="E76" s="197"/>
      <c r="F76" s="193"/>
      <c r="G76" s="298"/>
      <c r="H76" s="527">
        <v>1</v>
      </c>
      <c r="I76" s="208"/>
      <c r="J76" s="203"/>
      <c r="K76" s="203"/>
      <c r="L76" s="133"/>
      <c r="M76" s="133"/>
      <c r="N76" s="133"/>
      <c r="O76" s="205"/>
      <c r="P76" s="233">
        <v>1</v>
      </c>
      <c r="Q76" s="203"/>
      <c r="R76" s="203"/>
      <c r="S76" s="133"/>
      <c r="T76" s="133"/>
      <c r="U76" s="120">
        <v>1</v>
      </c>
      <c r="V76" s="111">
        <v>1</v>
      </c>
      <c r="W76" s="111">
        <v>1</v>
      </c>
      <c r="X76" s="111"/>
      <c r="Y76" s="111"/>
      <c r="Z76" s="111"/>
      <c r="AA76" s="133">
        <v>1</v>
      </c>
      <c r="AB76" s="162"/>
      <c r="AC76" s="304"/>
      <c r="AD76" s="139"/>
      <c r="AE76" s="201"/>
      <c r="AF76" s="304"/>
      <c r="AG76" s="205"/>
      <c r="AH76" s="139"/>
      <c r="AI76" s="133"/>
      <c r="AJ76" s="133"/>
      <c r="AK76" s="133"/>
      <c r="AL76" s="139"/>
      <c r="AM76" s="133"/>
      <c r="AN76" s="203"/>
      <c r="AO76" s="139"/>
      <c r="AP76" s="133"/>
      <c r="AQ76" s="133"/>
      <c r="AR76" s="787"/>
      <c r="AS76" s="203"/>
      <c r="AT76" s="204"/>
      <c r="AU76" s="204"/>
      <c r="AV76" s="205"/>
      <c r="AW76" s="170"/>
      <c r="AX76" s="203"/>
      <c r="AY76" s="204"/>
      <c r="AZ76" s="204"/>
      <c r="BA76" s="205"/>
      <c r="BB76" s="139"/>
      <c r="BC76" s="133"/>
      <c r="BD76" s="133"/>
      <c r="BE76" s="137"/>
    </row>
    <row r="77" spans="1:57">
      <c r="A77" s="1029"/>
      <c r="B77" s="36" t="s">
        <v>558</v>
      </c>
      <c r="C77" s="36" t="s">
        <v>125</v>
      </c>
      <c r="D77" s="231" t="s">
        <v>301</v>
      </c>
      <c r="E77" s="197"/>
      <c r="F77" s="193"/>
      <c r="G77" s="298"/>
      <c r="H77" s="527">
        <v>1</v>
      </c>
      <c r="I77" s="208"/>
      <c r="J77" s="203"/>
      <c r="K77" s="203"/>
      <c r="L77" s="133"/>
      <c r="M77" s="133"/>
      <c r="N77" s="133"/>
      <c r="O77" s="137"/>
      <c r="P77" s="139"/>
      <c r="Q77" s="133"/>
      <c r="R77" s="133"/>
      <c r="S77" s="133"/>
      <c r="T77" s="133"/>
      <c r="U77" s="120"/>
      <c r="V77" s="111"/>
      <c r="W77" s="111"/>
      <c r="X77" s="111"/>
      <c r="Y77" s="111"/>
      <c r="Z77" s="111"/>
      <c r="AA77" s="133"/>
      <c r="AB77" s="232"/>
      <c r="AC77" s="201"/>
      <c r="AD77" s="139"/>
      <c r="AE77" s="201"/>
      <c r="AF77" s="304"/>
      <c r="AG77" s="205"/>
      <c r="AH77" s="139"/>
      <c r="AI77" s="133"/>
      <c r="AJ77" s="133"/>
      <c r="AK77" s="133"/>
      <c r="AL77" s="139"/>
      <c r="AM77" s="133"/>
      <c r="AN77" s="203"/>
      <c r="AO77" s="139"/>
      <c r="AP77" s="133"/>
      <c r="AQ77" s="133"/>
      <c r="AR77" s="787"/>
      <c r="AS77" s="203"/>
      <c r="AT77" s="204"/>
      <c r="AU77" s="204"/>
      <c r="AV77" s="205"/>
      <c r="AW77" s="170"/>
      <c r="AX77" s="203"/>
      <c r="AY77" s="204"/>
      <c r="AZ77" s="204"/>
      <c r="BA77" s="205"/>
      <c r="BB77" s="139"/>
      <c r="BC77" s="133"/>
      <c r="BD77" s="133"/>
      <c r="BE77" s="137"/>
    </row>
    <row r="78" spans="1:57">
      <c r="A78" s="1029"/>
      <c r="B78" s="36" t="s">
        <v>559</v>
      </c>
      <c r="C78" s="36" t="s">
        <v>127</v>
      </c>
      <c r="D78" s="231" t="s">
        <v>301</v>
      </c>
      <c r="E78" s="197"/>
      <c r="F78" s="193"/>
      <c r="G78" s="298"/>
      <c r="H78" s="527"/>
      <c r="I78" s="208"/>
      <c r="J78" s="203"/>
      <c r="K78" s="203"/>
      <c r="L78" s="133"/>
      <c r="M78" s="133"/>
      <c r="N78" s="133"/>
      <c r="O78" s="137"/>
      <c r="P78" s="139"/>
      <c r="Q78" s="133"/>
      <c r="R78" s="133"/>
      <c r="S78" s="133"/>
      <c r="T78" s="201"/>
      <c r="U78" s="232"/>
      <c r="V78" s="133"/>
      <c r="W78" s="133"/>
      <c r="X78" s="133"/>
      <c r="Y78" s="133"/>
      <c r="Z78" s="133"/>
      <c r="AA78" s="467"/>
      <c r="AB78" s="232"/>
      <c r="AC78" s="201"/>
      <c r="AD78" s="139"/>
      <c r="AE78" s="201"/>
      <c r="AF78" s="304"/>
      <c r="AG78" s="205"/>
      <c r="AH78" s="139"/>
      <c r="AI78" s="133"/>
      <c r="AJ78" s="133"/>
      <c r="AK78" s="133"/>
      <c r="AL78" s="139"/>
      <c r="AM78" s="133"/>
      <c r="AN78" s="203"/>
      <c r="AO78" s="139"/>
      <c r="AP78" s="133"/>
      <c r="AQ78" s="133"/>
      <c r="AR78" s="787"/>
      <c r="AS78" s="203"/>
      <c r="AT78" s="204"/>
      <c r="AU78" s="204"/>
      <c r="AV78" s="205"/>
      <c r="AW78" s="170"/>
      <c r="AX78" s="203"/>
      <c r="AY78" s="204"/>
      <c r="AZ78" s="204"/>
      <c r="BA78" s="205"/>
      <c r="BB78" s="139"/>
      <c r="BC78" s="133"/>
      <c r="BD78" s="133"/>
      <c r="BE78" s="137"/>
    </row>
    <row r="79" spans="1:57">
      <c r="A79" s="1029"/>
      <c r="B79" s="36" t="s">
        <v>560</v>
      </c>
      <c r="C79" s="36" t="s">
        <v>129</v>
      </c>
      <c r="D79" s="231" t="s">
        <v>301</v>
      </c>
      <c r="E79" s="170"/>
      <c r="F79" s="206"/>
      <c r="G79" s="206"/>
      <c r="H79" s="526"/>
      <c r="I79" s="206"/>
      <c r="J79" s="203"/>
      <c r="K79" s="203"/>
      <c r="L79" s="133"/>
      <c r="M79" s="133"/>
      <c r="N79" s="133"/>
      <c r="O79" s="137"/>
      <c r="P79" s="139"/>
      <c r="Q79" s="133"/>
      <c r="R79" s="133"/>
      <c r="S79" s="133"/>
      <c r="T79" s="201"/>
      <c r="U79" s="232"/>
      <c r="V79" s="133"/>
      <c r="W79" s="133"/>
      <c r="X79" s="133"/>
      <c r="Y79" s="133"/>
      <c r="Z79" s="133"/>
      <c r="AA79" s="467"/>
      <c r="AB79" s="232"/>
      <c r="AC79" s="201"/>
      <c r="AD79" s="139"/>
      <c r="AE79" s="201"/>
      <c r="AF79" s="304"/>
      <c r="AG79" s="205"/>
      <c r="AH79" s="139"/>
      <c r="AI79" s="133"/>
      <c r="AJ79" s="133"/>
      <c r="AK79" s="133"/>
      <c r="AL79" s="139"/>
      <c r="AM79" s="133"/>
      <c r="AN79" s="203"/>
      <c r="AO79" s="139"/>
      <c r="AP79" s="133"/>
      <c r="AQ79" s="133"/>
      <c r="AR79" s="787"/>
      <c r="AS79" s="203"/>
      <c r="AT79" s="204"/>
      <c r="AU79" s="204"/>
      <c r="AV79" s="205"/>
      <c r="AW79" s="170"/>
      <c r="AX79" s="203"/>
      <c r="AY79" s="204"/>
      <c r="AZ79" s="204"/>
      <c r="BA79" s="205"/>
      <c r="BB79" s="139"/>
      <c r="BC79" s="133"/>
      <c r="BD79" s="133"/>
      <c r="BE79" s="137"/>
    </row>
    <row r="80" spans="1:57">
      <c r="A80" s="1029"/>
      <c r="B80" s="36" t="s">
        <v>561</v>
      </c>
      <c r="C80" s="36" t="s">
        <v>131</v>
      </c>
      <c r="D80" s="231" t="s">
        <v>301</v>
      </c>
      <c r="E80" s="234"/>
      <c r="F80" s="206"/>
      <c r="G80" s="206"/>
      <c r="H80" s="206"/>
      <c r="I80" s="206"/>
      <c r="J80" s="203"/>
      <c r="K80" s="203"/>
      <c r="L80" s="133"/>
      <c r="M80" s="133"/>
      <c r="N80" s="133"/>
      <c r="O80" s="137"/>
      <c r="P80" s="139"/>
      <c r="Q80" s="133"/>
      <c r="R80" s="133"/>
      <c r="S80" s="133"/>
      <c r="T80" s="201"/>
      <c r="U80" s="232"/>
      <c r="V80" s="133"/>
      <c r="W80" s="133"/>
      <c r="X80" s="133"/>
      <c r="Y80" s="133"/>
      <c r="Z80" s="133"/>
      <c r="AA80" s="467"/>
      <c r="AB80" s="199"/>
      <c r="AC80" s="201"/>
      <c r="AD80" s="139"/>
      <c r="AE80" s="201"/>
      <c r="AF80" s="304"/>
      <c r="AG80" s="205"/>
      <c r="AH80" s="139"/>
      <c r="AI80" s="133"/>
      <c r="AJ80" s="133"/>
      <c r="AK80" s="133"/>
      <c r="AL80" s="139"/>
      <c r="AM80" s="133"/>
      <c r="AN80" s="203"/>
      <c r="AO80" s="139"/>
      <c r="AP80" s="133"/>
      <c r="AQ80" s="133"/>
      <c r="AR80" s="787"/>
      <c r="AS80" s="203"/>
      <c r="AT80" s="204"/>
      <c r="AU80" s="204"/>
      <c r="AV80" s="205"/>
      <c r="AW80" s="170"/>
      <c r="AX80" s="203"/>
      <c r="AY80" s="204"/>
      <c r="AZ80" s="204"/>
      <c r="BA80" s="205"/>
      <c r="BB80" s="139"/>
      <c r="BC80" s="133"/>
      <c r="BD80" s="133"/>
      <c r="BE80" s="137"/>
    </row>
    <row r="81" spans="1:57">
      <c r="A81" s="1029"/>
      <c r="B81" s="43" t="s">
        <v>132</v>
      </c>
      <c r="C81" s="44" t="s">
        <v>133</v>
      </c>
      <c r="D81" s="44"/>
      <c r="E81" s="182"/>
      <c r="F81" s="182"/>
      <c r="G81" s="182"/>
      <c r="H81" s="182"/>
      <c r="I81" s="182"/>
      <c r="J81" s="182"/>
      <c r="K81" s="182"/>
      <c r="L81" s="182"/>
      <c r="M81" s="182"/>
      <c r="N81" s="182"/>
      <c r="O81" s="183"/>
      <c r="P81" s="184"/>
      <c r="Q81" s="182"/>
      <c r="R81" s="182"/>
      <c r="S81" s="182"/>
      <c r="T81" s="183"/>
      <c r="U81" s="184"/>
      <c r="V81" s="182"/>
      <c r="W81" s="182"/>
      <c r="X81" s="182"/>
      <c r="Y81" s="182"/>
      <c r="Z81" s="182"/>
      <c r="AA81" s="470"/>
      <c r="AB81" s="185"/>
      <c r="AC81" s="182"/>
      <c r="AD81" s="184"/>
      <c r="AE81" s="182"/>
      <c r="AF81" s="182"/>
      <c r="AG81" s="182"/>
      <c r="AH81" s="182"/>
      <c r="AI81" s="182"/>
      <c r="AJ81" s="182"/>
      <c r="AK81" s="182"/>
      <c r="AL81" s="182"/>
      <c r="AM81" s="182"/>
      <c r="AN81" s="182"/>
      <c r="AO81" s="182"/>
      <c r="AP81" s="182"/>
      <c r="AQ81" s="798"/>
      <c r="AR81" s="183"/>
      <c r="AS81" s="182"/>
      <c r="AT81" s="182"/>
      <c r="AU81" s="182"/>
      <c r="AV81" s="182"/>
      <c r="AW81" s="182"/>
      <c r="AX81" s="182"/>
      <c r="AY81" s="182"/>
      <c r="AZ81" s="182"/>
      <c r="BA81" s="182"/>
      <c r="BB81" s="182"/>
      <c r="BC81" s="182"/>
      <c r="BD81" s="182"/>
      <c r="BE81" s="183"/>
    </row>
    <row r="82" spans="1:57">
      <c r="A82" s="1029"/>
      <c r="B82" s="36" t="s">
        <v>562</v>
      </c>
      <c r="C82" s="36" t="s">
        <v>135</v>
      </c>
      <c r="D82" s="108" t="s">
        <v>249</v>
      </c>
      <c r="E82" s="186"/>
      <c r="F82" s="187"/>
      <c r="G82" s="187"/>
      <c r="H82" s="524"/>
      <c r="I82" s="169"/>
      <c r="J82" s="131"/>
      <c r="K82" s="131"/>
      <c r="L82" s="37"/>
      <c r="M82" s="37"/>
      <c r="N82" s="37"/>
      <c r="O82" s="113"/>
      <c r="P82" s="121"/>
      <c r="Q82" s="37"/>
      <c r="R82" s="37"/>
      <c r="S82" s="37"/>
      <c r="T82" s="113"/>
      <c r="U82" s="121"/>
      <c r="V82" s="134"/>
      <c r="W82" s="134"/>
      <c r="X82" s="134"/>
      <c r="Y82" s="134"/>
      <c r="Z82" s="134"/>
      <c r="AA82" s="471"/>
      <c r="AB82" s="188"/>
      <c r="AC82" s="130"/>
      <c r="AD82" s="121"/>
      <c r="AE82" s="130"/>
      <c r="AF82" s="308"/>
      <c r="AG82" s="128"/>
      <c r="AH82" s="121"/>
      <c r="AI82" s="37"/>
      <c r="AJ82" s="37"/>
      <c r="AK82" s="37"/>
      <c r="AL82" s="121"/>
      <c r="AM82" s="37"/>
      <c r="AN82" s="131"/>
      <c r="AO82" s="121"/>
      <c r="AP82" s="37"/>
      <c r="AQ82" s="37"/>
      <c r="AR82" s="793"/>
      <c r="AS82" s="131"/>
      <c r="AT82" s="167"/>
      <c r="AU82" s="167"/>
      <c r="AV82" s="128"/>
      <c r="AW82" s="168"/>
      <c r="AX82" s="131"/>
      <c r="AY82" s="167"/>
      <c r="AZ82" s="167"/>
      <c r="BA82" s="128"/>
      <c r="BB82" s="121"/>
      <c r="BC82" s="37"/>
      <c r="BD82" s="37"/>
      <c r="BE82" s="113"/>
    </row>
    <row r="83" spans="1:57">
      <c r="A83" s="1029"/>
      <c r="B83" s="36" t="s">
        <v>563</v>
      </c>
      <c r="C83" s="36" t="s">
        <v>137</v>
      </c>
      <c r="D83" s="108" t="s">
        <v>249</v>
      </c>
      <c r="E83" s="68"/>
      <c r="F83" s="28"/>
      <c r="G83" s="159"/>
      <c r="H83" s="529"/>
      <c r="I83" s="171"/>
      <c r="J83" s="131"/>
      <c r="K83" s="131"/>
      <c r="L83" s="37"/>
      <c r="M83" s="37"/>
      <c r="N83" s="37"/>
      <c r="O83" s="113"/>
      <c r="P83" s="121"/>
      <c r="Q83" s="37"/>
      <c r="R83" s="37"/>
      <c r="S83" s="37"/>
      <c r="T83" s="113"/>
      <c r="U83" s="121"/>
      <c r="V83" s="134"/>
      <c r="W83" s="134"/>
      <c r="X83" s="134"/>
      <c r="Y83" s="134"/>
      <c r="Z83" s="134"/>
      <c r="AA83" s="471"/>
      <c r="AB83" s="188"/>
      <c r="AC83" s="130"/>
      <c r="AD83" s="121"/>
      <c r="AE83" s="130"/>
      <c r="AF83" s="308"/>
      <c r="AG83" s="128"/>
      <c r="AH83" s="121"/>
      <c r="AI83" s="37"/>
      <c r="AJ83" s="37"/>
      <c r="AK83" s="37"/>
      <c r="AL83" s="121"/>
      <c r="AM83" s="37"/>
      <c r="AN83" s="131"/>
      <c r="AO83" s="121"/>
      <c r="AP83" s="37"/>
      <c r="AQ83" s="37"/>
      <c r="AR83" s="793"/>
      <c r="AS83" s="131"/>
      <c r="AT83" s="167"/>
      <c r="AU83" s="167"/>
      <c r="AV83" s="128"/>
      <c r="AW83" s="168"/>
      <c r="AX83" s="131"/>
      <c r="AY83" s="167"/>
      <c r="AZ83" s="167"/>
      <c r="BA83" s="128"/>
      <c r="BB83" s="121"/>
      <c r="BC83" s="37"/>
      <c r="BD83" s="37"/>
      <c r="BE83" s="113"/>
    </row>
    <row r="84" spans="1:57">
      <c r="A84" s="1029"/>
      <c r="B84" s="36" t="s">
        <v>564</v>
      </c>
      <c r="C84" s="36" t="s">
        <v>139</v>
      </c>
      <c r="D84" s="108" t="s">
        <v>249</v>
      </c>
      <c r="E84" s="68"/>
      <c r="F84" s="28"/>
      <c r="G84" s="159"/>
      <c r="H84" s="530"/>
      <c r="I84" s="171"/>
      <c r="J84" s="131"/>
      <c r="K84" s="131"/>
      <c r="L84" s="37"/>
      <c r="M84" s="37"/>
      <c r="N84" s="37"/>
      <c r="O84" s="113"/>
      <c r="P84" s="121"/>
      <c r="Q84" s="37"/>
      <c r="R84" s="37"/>
      <c r="S84" s="37"/>
      <c r="T84" s="113"/>
      <c r="U84" s="121"/>
      <c r="V84" s="134"/>
      <c r="W84" s="134"/>
      <c r="X84" s="134"/>
      <c r="Y84" s="134"/>
      <c r="Z84" s="134"/>
      <c r="AA84" s="471"/>
      <c r="AB84" s="188"/>
      <c r="AC84" s="130"/>
      <c r="AD84" s="121"/>
      <c r="AE84" s="130"/>
      <c r="AF84" s="308"/>
      <c r="AG84" s="128"/>
      <c r="AH84" s="121"/>
      <c r="AI84" s="37"/>
      <c r="AJ84" s="37"/>
      <c r="AK84" s="37"/>
      <c r="AL84" s="121"/>
      <c r="AM84" s="37"/>
      <c r="AN84" s="131"/>
      <c r="AO84" s="121"/>
      <c r="AP84" s="37"/>
      <c r="AQ84" s="37"/>
      <c r="AR84" s="793"/>
      <c r="AS84" s="131"/>
      <c r="AT84" s="167"/>
      <c r="AU84" s="167"/>
      <c r="AV84" s="128"/>
      <c r="AW84" s="168"/>
      <c r="AX84" s="131"/>
      <c r="AY84" s="167"/>
      <c r="AZ84" s="167"/>
      <c r="BA84" s="128"/>
      <c r="BB84" s="121"/>
      <c r="BC84" s="37"/>
      <c r="BD84" s="37"/>
      <c r="BE84" s="113"/>
    </row>
    <row r="85" spans="1:57">
      <c r="A85" s="1029"/>
      <c r="B85" s="36" t="s">
        <v>565</v>
      </c>
      <c r="C85" s="36" t="s">
        <v>141</v>
      </c>
      <c r="D85" s="108" t="s">
        <v>249</v>
      </c>
      <c r="E85" s="68"/>
      <c r="F85" s="28"/>
      <c r="G85" s="159"/>
      <c r="H85" s="530"/>
      <c r="I85" s="171"/>
      <c r="J85" s="131"/>
      <c r="K85" s="131"/>
      <c r="L85" s="37"/>
      <c r="M85" s="37"/>
      <c r="N85" s="37"/>
      <c r="O85" s="113"/>
      <c r="P85" s="121"/>
      <c r="Q85" s="37"/>
      <c r="R85" s="37"/>
      <c r="S85" s="37"/>
      <c r="T85" s="113"/>
      <c r="U85" s="121"/>
      <c r="V85" s="134"/>
      <c r="W85" s="134"/>
      <c r="X85" s="134"/>
      <c r="Y85" s="134"/>
      <c r="Z85" s="134"/>
      <c r="AA85" s="471"/>
      <c r="AB85" s="188"/>
      <c r="AC85" s="130"/>
      <c r="AD85" s="121"/>
      <c r="AE85" s="130"/>
      <c r="AF85" s="308"/>
      <c r="AG85" s="128"/>
      <c r="AH85" s="121"/>
      <c r="AI85" s="37"/>
      <c r="AJ85" s="37"/>
      <c r="AK85" s="37"/>
      <c r="AL85" s="121"/>
      <c r="AM85" s="37"/>
      <c r="AN85" s="131"/>
      <c r="AO85" s="121"/>
      <c r="AP85" s="37"/>
      <c r="AQ85" s="37"/>
      <c r="AR85" s="793"/>
      <c r="AS85" s="131"/>
      <c r="AT85" s="167"/>
      <c r="AU85" s="167"/>
      <c r="AV85" s="128"/>
      <c r="AW85" s="168"/>
      <c r="AX85" s="131"/>
      <c r="AY85" s="167"/>
      <c r="AZ85" s="167"/>
      <c r="BA85" s="128"/>
      <c r="BB85" s="121"/>
      <c r="BC85" s="37"/>
      <c r="BD85" s="37"/>
      <c r="BE85" s="113"/>
    </row>
    <row r="86" spans="1:57">
      <c r="A86" s="1029"/>
      <c r="B86" s="36" t="s">
        <v>566</v>
      </c>
      <c r="C86" s="36" t="s">
        <v>143</v>
      </c>
      <c r="D86" s="108" t="s">
        <v>249</v>
      </c>
      <c r="E86" s="68"/>
      <c r="F86" s="28"/>
      <c r="G86" s="159"/>
      <c r="H86" s="531"/>
      <c r="I86" s="171"/>
      <c r="J86" s="131"/>
      <c r="K86" s="131"/>
      <c r="L86" s="37"/>
      <c r="M86" s="37"/>
      <c r="N86" s="37"/>
      <c r="O86" s="113"/>
      <c r="P86" s="121"/>
      <c r="Q86" s="37"/>
      <c r="R86" s="37"/>
      <c r="S86" s="37"/>
      <c r="T86" s="113"/>
      <c r="U86" s="121"/>
      <c r="V86" s="134"/>
      <c r="W86" s="134"/>
      <c r="X86" s="134"/>
      <c r="Y86" s="134"/>
      <c r="Z86" s="134"/>
      <c r="AA86" s="471"/>
      <c r="AB86" s="188"/>
      <c r="AC86" s="130"/>
      <c r="AD86" s="121"/>
      <c r="AE86" s="130"/>
      <c r="AF86" s="308"/>
      <c r="AG86" s="128"/>
      <c r="AH86" s="121"/>
      <c r="AI86" s="37"/>
      <c r="AJ86" s="37"/>
      <c r="AK86" s="37"/>
      <c r="AL86" s="121"/>
      <c r="AM86" s="37"/>
      <c r="AN86" s="131"/>
      <c r="AO86" s="121"/>
      <c r="AP86" s="37"/>
      <c r="AQ86" s="37"/>
      <c r="AR86" s="793"/>
      <c r="AS86" s="131"/>
      <c r="AT86" s="167"/>
      <c r="AU86" s="167"/>
      <c r="AV86" s="128"/>
      <c r="AW86" s="168"/>
      <c r="AX86" s="131"/>
      <c r="AY86" s="167"/>
      <c r="AZ86" s="167"/>
      <c r="BA86" s="128"/>
      <c r="BB86" s="121"/>
      <c r="BC86" s="37"/>
      <c r="BD86" s="37"/>
      <c r="BE86" s="113"/>
    </row>
    <row r="87" spans="1:57">
      <c r="A87" s="1029"/>
      <c r="B87" s="36" t="s">
        <v>567</v>
      </c>
      <c r="C87" s="36" t="s">
        <v>145</v>
      </c>
      <c r="D87" s="108" t="s">
        <v>249</v>
      </c>
      <c r="E87" s="68"/>
      <c r="F87" s="28"/>
      <c r="G87" s="159"/>
      <c r="H87" s="531"/>
      <c r="I87" s="171"/>
      <c r="J87" s="131"/>
      <c r="K87" s="131"/>
      <c r="L87" s="37"/>
      <c r="M87" s="37"/>
      <c r="N87" s="37"/>
      <c r="O87" s="113"/>
      <c r="P87" s="121"/>
      <c r="Q87" s="37"/>
      <c r="R87" s="37"/>
      <c r="S87" s="37"/>
      <c r="T87" s="113"/>
      <c r="U87" s="121"/>
      <c r="V87" s="134"/>
      <c r="W87" s="134"/>
      <c r="X87" s="134"/>
      <c r="Y87" s="134"/>
      <c r="Z87" s="134"/>
      <c r="AA87" s="471"/>
      <c r="AB87" s="188"/>
      <c r="AC87" s="130"/>
      <c r="AD87" s="121"/>
      <c r="AE87" s="130"/>
      <c r="AF87" s="308"/>
      <c r="AG87" s="128"/>
      <c r="AH87" s="121"/>
      <c r="AI87" s="37"/>
      <c r="AJ87" s="37"/>
      <c r="AK87" s="37"/>
      <c r="AL87" s="121"/>
      <c r="AM87" s="37"/>
      <c r="AN87" s="131"/>
      <c r="AO87" s="121"/>
      <c r="AP87" s="37"/>
      <c r="AQ87" s="37"/>
      <c r="AR87" s="793"/>
      <c r="AS87" s="131"/>
      <c r="AT87" s="167"/>
      <c r="AU87" s="167"/>
      <c r="AV87" s="128"/>
      <c r="AW87" s="168"/>
      <c r="AX87" s="131"/>
      <c r="AY87" s="167"/>
      <c r="AZ87" s="167"/>
      <c r="BA87" s="128"/>
      <c r="BB87" s="121"/>
      <c r="BC87" s="37"/>
      <c r="BD87" s="37"/>
      <c r="BE87" s="113"/>
    </row>
    <row r="88" spans="1:57">
      <c r="A88" s="1029"/>
      <c r="B88" s="43" t="s">
        <v>146</v>
      </c>
      <c r="C88" s="44" t="s">
        <v>147</v>
      </c>
      <c r="D88" s="44"/>
      <c r="E88" s="189"/>
      <c r="F88" s="189"/>
      <c r="G88" s="189"/>
      <c r="H88" s="189"/>
      <c r="I88" s="182"/>
      <c r="J88" s="182"/>
      <c r="K88" s="182"/>
      <c r="L88" s="182"/>
      <c r="M88" s="182"/>
      <c r="N88" s="182"/>
      <c r="O88" s="182"/>
      <c r="P88" s="182"/>
      <c r="Q88" s="182"/>
      <c r="R88" s="182"/>
      <c r="S88" s="182"/>
      <c r="T88" s="182"/>
      <c r="U88" s="182"/>
      <c r="V88" s="182"/>
      <c r="W88" s="182"/>
      <c r="X88" s="182"/>
      <c r="Y88" s="182"/>
      <c r="Z88" s="182"/>
      <c r="AA88" s="470"/>
      <c r="AB88" s="182"/>
      <c r="AC88" s="182"/>
      <c r="AD88" s="184"/>
      <c r="AE88" s="182"/>
      <c r="AF88" s="182"/>
      <c r="AG88" s="182"/>
      <c r="AH88" s="182"/>
      <c r="AI88" s="182"/>
      <c r="AJ88" s="182"/>
      <c r="AK88" s="182"/>
      <c r="AL88" s="182"/>
      <c r="AM88" s="182"/>
      <c r="AN88" s="182"/>
      <c r="AO88" s="182"/>
      <c r="AP88" s="182"/>
      <c r="AQ88" s="798"/>
      <c r="AR88" s="183"/>
      <c r="AS88" s="182"/>
      <c r="AT88" s="182"/>
      <c r="AU88" s="182"/>
      <c r="AV88" s="182"/>
      <c r="AW88" s="182"/>
      <c r="AX88" s="182"/>
      <c r="AY88" s="182"/>
      <c r="AZ88" s="182"/>
      <c r="BA88" s="182"/>
      <c r="BB88" s="182"/>
      <c r="BC88" s="182"/>
      <c r="BD88" s="182"/>
      <c r="BE88" s="183"/>
    </row>
    <row r="89" spans="1:57">
      <c r="A89" s="1029"/>
      <c r="B89" s="36" t="s">
        <v>568</v>
      </c>
      <c r="C89" s="36" t="s">
        <v>480</v>
      </c>
      <c r="D89" s="108" t="s">
        <v>249</v>
      </c>
      <c r="E89" s="192"/>
      <c r="F89" s="204"/>
      <c r="G89" s="204"/>
      <c r="H89" s="204"/>
      <c r="I89" s="208"/>
      <c r="J89" s="203"/>
      <c r="K89" s="203"/>
      <c r="L89" s="133"/>
      <c r="M89" s="133"/>
      <c r="N89" s="133"/>
      <c r="O89" s="137"/>
      <c r="P89" s="139"/>
      <c r="Q89" s="133"/>
      <c r="R89" s="133"/>
      <c r="S89" s="133"/>
      <c r="T89" s="133"/>
      <c r="U89" s="139">
        <v>1</v>
      </c>
      <c r="V89" s="133">
        <v>1</v>
      </c>
      <c r="W89" s="133">
        <v>1</v>
      </c>
      <c r="X89" s="222">
        <v>1</v>
      </c>
      <c r="Y89" s="222">
        <v>1</v>
      </c>
      <c r="Z89" s="161">
        <v>1</v>
      </c>
      <c r="AA89" s="467"/>
      <c r="AB89" s="202"/>
      <c r="AC89" s="201"/>
      <c r="AD89" s="139"/>
      <c r="AE89" s="201"/>
      <c r="AF89" s="304"/>
      <c r="AG89" s="205"/>
      <c r="AH89" s="139"/>
      <c r="AI89" s="133"/>
      <c r="AJ89" s="133"/>
      <c r="AK89" s="133"/>
      <c r="AL89" s="139"/>
      <c r="AM89" s="133"/>
      <c r="AN89" s="203"/>
      <c r="AO89" s="139"/>
      <c r="AP89" s="133"/>
      <c r="AQ89" s="133"/>
      <c r="AR89" s="787"/>
      <c r="AS89" s="203"/>
      <c r="AT89" s="204"/>
      <c r="AU89" s="204"/>
      <c r="AV89" s="205"/>
      <c r="AW89" s="170"/>
      <c r="AX89" s="203"/>
      <c r="AY89" s="204"/>
      <c r="AZ89" s="204"/>
      <c r="BA89" s="205"/>
      <c r="BB89" s="139"/>
      <c r="BC89" s="133"/>
      <c r="BD89" s="133"/>
      <c r="BE89" s="137"/>
    </row>
    <row r="90" spans="1:57">
      <c r="A90" s="1029"/>
      <c r="B90" s="36" t="s">
        <v>569</v>
      </c>
      <c r="C90" s="36" t="s">
        <v>151</v>
      </c>
      <c r="D90" s="108" t="s">
        <v>249</v>
      </c>
      <c r="E90" s="192"/>
      <c r="F90" s="204"/>
      <c r="G90" s="204"/>
      <c r="H90" s="204"/>
      <c r="I90" s="208"/>
      <c r="J90" s="203"/>
      <c r="K90" s="203"/>
      <c r="L90" s="133"/>
      <c r="M90" s="133"/>
      <c r="N90" s="133"/>
      <c r="O90" s="137"/>
      <c r="P90" s="139"/>
      <c r="Q90" s="133"/>
      <c r="R90" s="133"/>
      <c r="S90" s="236"/>
      <c r="T90" s="237"/>
      <c r="U90" s="133"/>
      <c r="V90" s="133"/>
      <c r="W90" s="133"/>
      <c r="X90" s="222"/>
      <c r="Y90" s="222"/>
      <c r="Z90" s="161"/>
      <c r="AA90" s="467"/>
      <c r="AB90" s="232"/>
      <c r="AC90" s="201"/>
      <c r="AD90" s="139"/>
      <c r="AE90" s="201"/>
      <c r="AF90" s="304"/>
      <c r="AG90" s="205"/>
      <c r="AH90" s="139"/>
      <c r="AI90" s="133"/>
      <c r="AJ90" s="133"/>
      <c r="AK90" s="133"/>
      <c r="AL90" s="139"/>
      <c r="AM90" s="133"/>
      <c r="AN90" s="203"/>
      <c r="AO90" s="139"/>
      <c r="AP90" s="133"/>
      <c r="AQ90" s="133"/>
      <c r="AR90" s="787"/>
      <c r="AS90" s="203"/>
      <c r="AT90" s="204"/>
      <c r="AU90" s="204"/>
      <c r="AV90" s="205"/>
      <c r="AW90" s="170"/>
      <c r="AX90" s="203"/>
      <c r="AY90" s="204"/>
      <c r="AZ90" s="204"/>
      <c r="BA90" s="205"/>
      <c r="BB90" s="139"/>
      <c r="BC90" s="133"/>
      <c r="BD90" s="133"/>
      <c r="BE90" s="137"/>
    </row>
    <row r="91" spans="1:57">
      <c r="A91" s="1029"/>
      <c r="B91" s="36" t="s">
        <v>570</v>
      </c>
      <c r="C91" s="36" t="s">
        <v>153</v>
      </c>
      <c r="D91" s="108" t="s">
        <v>249</v>
      </c>
      <c r="E91" s="162">
        <v>1</v>
      </c>
      <c r="F91" s="204"/>
      <c r="G91" s="204"/>
      <c r="H91" s="204"/>
      <c r="I91" s="208"/>
      <c r="J91" s="203"/>
      <c r="K91" s="203"/>
      <c r="L91" s="133"/>
      <c r="M91" s="133"/>
      <c r="N91" s="133"/>
      <c r="O91" s="137"/>
      <c r="P91" s="139"/>
      <c r="Q91" s="133"/>
      <c r="R91" s="133"/>
      <c r="S91" s="133"/>
      <c r="T91" s="137"/>
      <c r="U91" s="139"/>
      <c r="V91" s="133"/>
      <c r="W91" s="133"/>
      <c r="X91" s="133"/>
      <c r="Y91" s="133"/>
      <c r="Z91" s="133"/>
      <c r="AA91" s="467"/>
      <c r="AB91" s="202"/>
      <c r="AC91" s="201"/>
      <c r="AD91" s="139"/>
      <c r="AE91" s="201"/>
      <c r="AF91" s="304"/>
      <c r="AG91" s="205"/>
      <c r="AH91" s="139"/>
      <c r="AI91" s="133"/>
      <c r="AJ91" s="133"/>
      <c r="AK91" s="133"/>
      <c r="AL91" s="139"/>
      <c r="AM91" s="133"/>
      <c r="AN91" s="203"/>
      <c r="AO91" s="139"/>
      <c r="AP91" s="133"/>
      <c r="AQ91" s="133"/>
      <c r="AR91" s="787"/>
      <c r="AS91" s="203"/>
      <c r="AT91" s="204"/>
      <c r="AU91" s="204"/>
      <c r="AV91" s="205"/>
      <c r="AW91" s="170"/>
      <c r="AX91" s="203"/>
      <c r="AY91" s="204"/>
      <c r="AZ91" s="204"/>
      <c r="BA91" s="205"/>
      <c r="BB91" s="139"/>
      <c r="BC91" s="133"/>
      <c r="BD91" s="133"/>
      <c r="BE91" s="137"/>
    </row>
    <row r="92" spans="1:57">
      <c r="A92" s="1029"/>
      <c r="B92" s="36" t="s">
        <v>571</v>
      </c>
      <c r="C92" s="36" t="s">
        <v>155</v>
      </c>
      <c r="D92" s="108" t="s">
        <v>249</v>
      </c>
      <c r="E92" s="162"/>
      <c r="F92" s="204"/>
      <c r="G92" s="204"/>
      <c r="H92" s="204"/>
      <c r="I92" s="208"/>
      <c r="J92" s="203"/>
      <c r="K92" s="203"/>
      <c r="L92" s="133"/>
      <c r="M92" s="133"/>
      <c r="N92" s="133"/>
      <c r="O92" s="137"/>
      <c r="P92" s="139"/>
      <c r="Q92" s="133"/>
      <c r="R92" s="133"/>
      <c r="S92" s="133"/>
      <c r="T92" s="137"/>
      <c r="U92" s="139"/>
      <c r="V92" s="133"/>
      <c r="W92" s="133"/>
      <c r="X92" s="133"/>
      <c r="Y92" s="133"/>
      <c r="Z92" s="133"/>
      <c r="AA92" s="467"/>
      <c r="AB92" s="202"/>
      <c r="AC92" s="201"/>
      <c r="AD92" s="233"/>
      <c r="AE92" s="534"/>
      <c r="AF92" s="304"/>
      <c r="AG92" s="205"/>
      <c r="AH92" s="139"/>
      <c r="AI92" s="133"/>
      <c r="AJ92" s="133"/>
      <c r="AK92" s="133"/>
      <c r="AL92" s="139"/>
      <c r="AM92" s="133"/>
      <c r="AN92" s="203"/>
      <c r="AO92" s="139"/>
      <c r="AP92" s="133"/>
      <c r="AQ92" s="133"/>
      <c r="AR92" s="787"/>
      <c r="AS92" s="203"/>
      <c r="AT92" s="204"/>
      <c r="AU92" s="204"/>
      <c r="AV92" s="205"/>
      <c r="AW92" s="170"/>
      <c r="AX92" s="203"/>
      <c r="AY92" s="204"/>
      <c r="AZ92" s="204"/>
      <c r="BA92" s="205"/>
      <c r="BB92" s="139"/>
      <c r="BC92" s="133"/>
      <c r="BD92" s="133"/>
      <c r="BE92" s="137"/>
    </row>
    <row r="93" spans="1:57">
      <c r="A93" s="1029"/>
      <c r="B93" s="36" t="s">
        <v>572</v>
      </c>
      <c r="C93" s="36" t="s">
        <v>157</v>
      </c>
      <c r="D93" s="108" t="s">
        <v>249</v>
      </c>
      <c r="E93" s="162"/>
      <c r="F93" s="204"/>
      <c r="G93" s="204"/>
      <c r="H93" s="204"/>
      <c r="I93" s="208"/>
      <c r="J93" s="203"/>
      <c r="K93" s="203"/>
      <c r="L93" s="133"/>
      <c r="M93" s="133"/>
      <c r="N93" s="133"/>
      <c r="O93" s="137"/>
      <c r="P93" s="139"/>
      <c r="Q93" s="133"/>
      <c r="R93" s="133"/>
      <c r="S93" s="133"/>
      <c r="T93" s="137"/>
      <c r="U93" s="139"/>
      <c r="V93" s="133"/>
      <c r="W93" s="133"/>
      <c r="X93" s="133"/>
      <c r="Y93" s="133"/>
      <c r="Z93" s="133"/>
      <c r="AA93" s="467"/>
      <c r="AB93" s="202"/>
      <c r="AC93" s="201"/>
      <c r="AD93" s="233"/>
      <c r="AE93" s="534"/>
      <c r="AF93" s="304"/>
      <c r="AG93" s="205"/>
      <c r="AH93" s="139"/>
      <c r="AI93" s="133"/>
      <c r="AJ93" s="133"/>
      <c r="AK93" s="133"/>
      <c r="AL93" s="139"/>
      <c r="AM93" s="133"/>
      <c r="AN93" s="203"/>
      <c r="AO93" s="139"/>
      <c r="AP93" s="133"/>
      <c r="AQ93" s="133"/>
      <c r="AR93" s="787"/>
      <c r="AS93" s="203"/>
      <c r="AT93" s="204"/>
      <c r="AU93" s="204"/>
      <c r="AV93" s="205"/>
      <c r="AW93" s="170"/>
      <c r="AX93" s="203"/>
      <c r="AY93" s="204"/>
      <c r="AZ93" s="204"/>
      <c r="BA93" s="205"/>
      <c r="BB93" s="139"/>
      <c r="BC93" s="133"/>
      <c r="BD93" s="133"/>
      <c r="BE93" s="137"/>
    </row>
    <row r="94" spans="1:57">
      <c r="A94" s="1029"/>
      <c r="B94" s="36" t="s">
        <v>573</v>
      </c>
      <c r="C94" s="36" t="s">
        <v>159</v>
      </c>
      <c r="D94" s="108" t="s">
        <v>249</v>
      </c>
      <c r="E94" s="162"/>
      <c r="F94" s="204"/>
      <c r="G94" s="204"/>
      <c r="H94" s="204"/>
      <c r="I94" s="208"/>
      <c r="J94" s="203"/>
      <c r="K94" s="203"/>
      <c r="L94" s="133"/>
      <c r="M94" s="133"/>
      <c r="N94" s="133"/>
      <c r="O94" s="137"/>
      <c r="P94" s="139"/>
      <c r="Q94" s="133"/>
      <c r="R94" s="133"/>
      <c r="S94" s="133"/>
      <c r="T94" s="137"/>
      <c r="U94" s="139"/>
      <c r="V94" s="133"/>
      <c r="W94" s="133"/>
      <c r="X94" s="222"/>
      <c r="Y94" s="222"/>
      <c r="Z94" s="161"/>
      <c r="AA94" s="467"/>
      <c r="AB94" s="202"/>
      <c r="AC94" s="201"/>
      <c r="AD94" s="233"/>
      <c r="AE94" s="534"/>
      <c r="AF94" s="304"/>
      <c r="AG94" s="205"/>
      <c r="AH94" s="139"/>
      <c r="AI94" s="133"/>
      <c r="AJ94" s="133"/>
      <c r="AK94" s="133"/>
      <c r="AL94" s="139"/>
      <c r="AM94" s="133"/>
      <c r="AN94" s="203"/>
      <c r="AO94" s="139"/>
      <c r="AP94" s="133"/>
      <c r="AQ94" s="133"/>
      <c r="AR94" s="787"/>
      <c r="AS94" s="203"/>
      <c r="AT94" s="204"/>
      <c r="AU94" s="204"/>
      <c r="AV94" s="205"/>
      <c r="AW94" s="170"/>
      <c r="AX94" s="203"/>
      <c r="AY94" s="204"/>
      <c r="AZ94" s="204"/>
      <c r="BA94" s="205"/>
      <c r="BB94" s="139"/>
      <c r="BC94" s="133"/>
      <c r="BD94" s="133"/>
      <c r="BE94" s="137"/>
    </row>
    <row r="95" spans="1:57">
      <c r="A95" s="1029"/>
      <c r="B95" s="36" t="s">
        <v>575</v>
      </c>
      <c r="C95" s="36" t="s">
        <v>449</v>
      </c>
      <c r="D95" s="108" t="s">
        <v>249</v>
      </c>
      <c r="E95" s="162"/>
      <c r="F95" s="204"/>
      <c r="G95" s="204"/>
      <c r="H95" s="204"/>
      <c r="I95" s="208"/>
      <c r="J95" s="203"/>
      <c r="K95" s="203"/>
      <c r="L95" s="133"/>
      <c r="M95" s="133"/>
      <c r="N95" s="133"/>
      <c r="O95" s="137"/>
      <c r="P95" s="139"/>
      <c r="Q95" s="133"/>
      <c r="R95" s="133"/>
      <c r="S95" s="133"/>
      <c r="T95" s="137"/>
      <c r="U95" s="139"/>
      <c r="V95" s="133"/>
      <c r="W95" s="133"/>
      <c r="X95" s="133"/>
      <c r="Y95" s="133"/>
      <c r="Z95" s="133"/>
      <c r="AA95" s="467"/>
      <c r="AB95" s="202"/>
      <c r="AC95" s="201"/>
      <c r="AD95" s="233"/>
      <c r="AE95" s="534"/>
      <c r="AF95" s="304"/>
      <c r="AG95" s="205"/>
      <c r="AH95" s="139"/>
      <c r="AI95" s="133"/>
      <c r="AJ95" s="133"/>
      <c r="AK95" s="133"/>
      <c r="AL95" s="139"/>
      <c r="AM95" s="133"/>
      <c r="AN95" s="203"/>
      <c r="AO95" s="139"/>
      <c r="AP95" s="133"/>
      <c r="AQ95" s="133"/>
      <c r="AR95" s="787"/>
      <c r="AS95" s="203"/>
      <c r="AT95" s="204"/>
      <c r="AU95" s="204"/>
      <c r="AV95" s="205"/>
      <c r="AW95" s="170"/>
      <c r="AX95" s="203"/>
      <c r="AY95" s="204"/>
      <c r="AZ95" s="204"/>
      <c r="BA95" s="205"/>
      <c r="BB95" s="139"/>
      <c r="BC95" s="133"/>
      <c r="BD95" s="133"/>
      <c r="BE95" s="137"/>
    </row>
    <row r="96" spans="1:57">
      <c r="A96" s="1029"/>
      <c r="B96" s="443" t="s">
        <v>574</v>
      </c>
      <c r="C96" s="443" t="s">
        <v>450</v>
      </c>
      <c r="D96" s="108" t="s">
        <v>249</v>
      </c>
      <c r="E96" s="164"/>
      <c r="F96" s="204"/>
      <c r="G96" s="204"/>
      <c r="H96" s="204"/>
      <c r="I96" s="532"/>
      <c r="J96" s="238"/>
      <c r="K96" s="238"/>
      <c r="L96" s="267"/>
      <c r="M96" s="267"/>
      <c r="N96" s="267"/>
      <c r="O96" s="448"/>
      <c r="P96" s="449"/>
      <c r="Q96" s="267"/>
      <c r="R96" s="267"/>
      <c r="S96" s="236"/>
      <c r="T96" s="237"/>
      <c r="U96" s="449"/>
      <c r="V96" s="267"/>
      <c r="W96" s="267"/>
      <c r="X96" s="222"/>
      <c r="Y96" s="222"/>
      <c r="Z96" s="533"/>
      <c r="AA96" s="485"/>
      <c r="AB96" s="269"/>
      <c r="AC96" s="268"/>
      <c r="AD96" s="233"/>
      <c r="AE96" s="535"/>
      <c r="AF96" s="450"/>
      <c r="AG96" s="451"/>
      <c r="AH96" s="449"/>
      <c r="AI96" s="267"/>
      <c r="AJ96" s="267"/>
      <c r="AK96" s="267"/>
      <c r="AL96" s="449"/>
      <c r="AM96" s="267"/>
      <c r="AN96" s="238"/>
      <c r="AO96" s="449"/>
      <c r="AP96" s="267"/>
      <c r="AQ96" s="267"/>
      <c r="AR96" s="788"/>
      <c r="AS96" s="238"/>
      <c r="AT96" s="452"/>
      <c r="AU96" s="452"/>
      <c r="AV96" s="451"/>
      <c r="AW96" s="453"/>
      <c r="AX96" s="238"/>
      <c r="AY96" s="452"/>
      <c r="AZ96" s="452"/>
      <c r="BA96" s="451"/>
      <c r="BB96" s="449"/>
      <c r="BC96" s="267"/>
      <c r="BD96" s="267"/>
      <c r="BE96" s="448"/>
    </row>
    <row r="97" spans="1:57">
      <c r="A97" s="761"/>
      <c r="B97" s="27" t="s">
        <v>648</v>
      </c>
      <c r="C97" s="27" t="s">
        <v>647</v>
      </c>
      <c r="D97" s="108" t="s">
        <v>249</v>
      </c>
      <c r="E97" s="162"/>
      <c r="F97" s="204"/>
      <c r="G97" s="204"/>
      <c r="H97" s="204"/>
      <c r="I97" s="462"/>
      <c r="J97" s="194"/>
      <c r="K97" s="194"/>
      <c r="L97" s="111"/>
      <c r="M97" s="111"/>
      <c r="N97" s="111"/>
      <c r="O97" s="118"/>
      <c r="P97" s="194"/>
      <c r="Q97" s="111"/>
      <c r="R97" s="111"/>
      <c r="S97" s="111"/>
      <c r="T97" s="118"/>
      <c r="U97" s="120"/>
      <c r="V97" s="111"/>
      <c r="W97" s="111"/>
      <c r="X97" s="161"/>
      <c r="Y97" s="161"/>
      <c r="Z97" s="235"/>
      <c r="AA97" s="472"/>
      <c r="AB97" s="162"/>
      <c r="AC97" s="161"/>
      <c r="AD97" s="233"/>
      <c r="AE97" s="135"/>
      <c r="AF97" s="302"/>
      <c r="AG97" s="160"/>
      <c r="AH97" s="120"/>
      <c r="AI97" s="111"/>
      <c r="AJ97" s="111"/>
      <c r="AK97" s="111"/>
      <c r="AL97" s="120"/>
      <c r="AM97" s="111"/>
      <c r="AN97" s="194"/>
      <c r="AO97" s="120"/>
      <c r="AP97" s="111"/>
      <c r="AQ97" s="111"/>
      <c r="AR97" s="784"/>
      <c r="AS97" s="194"/>
      <c r="AT97" s="196"/>
      <c r="AU97" s="196"/>
      <c r="AV97" s="160"/>
      <c r="AW97" s="197"/>
      <c r="AX97" s="194"/>
      <c r="AY97" s="196"/>
      <c r="AZ97" s="196"/>
      <c r="BA97" s="160"/>
      <c r="BB97" s="120"/>
      <c r="BC97" s="111"/>
      <c r="BD97" s="111"/>
      <c r="BE97" s="118"/>
    </row>
    <row r="98" spans="1:57">
      <c r="A98" s="446"/>
      <c r="B98" s="38"/>
      <c r="C98" s="38"/>
      <c r="D98" s="319"/>
      <c r="E98" s="212"/>
      <c r="F98" s="213"/>
      <c r="G98" s="517"/>
      <c r="H98" s="517"/>
      <c r="I98" s="209"/>
      <c r="J98" s="210"/>
      <c r="K98" s="210"/>
      <c r="L98" s="146"/>
      <c r="M98" s="146"/>
      <c r="N98" s="146"/>
      <c r="O98" s="150"/>
      <c r="P98" s="210"/>
      <c r="Q98" s="146"/>
      <c r="R98" s="146"/>
      <c r="S98" s="146"/>
      <c r="T98" s="150"/>
      <c r="U98" s="153"/>
      <c r="V98" s="146"/>
      <c r="W98" s="146"/>
      <c r="X98" s="211"/>
      <c r="Y98" s="211"/>
      <c r="Z98" s="518"/>
      <c r="AA98" s="519"/>
      <c r="AB98" s="212"/>
      <c r="AC98" s="211"/>
      <c r="AD98" s="556"/>
      <c r="AE98" s="536"/>
      <c r="AF98" s="305"/>
      <c r="AG98" s="214"/>
      <c r="AH98" s="153"/>
      <c r="AI98" s="146"/>
      <c r="AJ98" s="146"/>
      <c r="AK98" s="146"/>
      <c r="AL98" s="153"/>
      <c r="AM98" s="146"/>
      <c r="AN98" s="210"/>
      <c r="AO98" s="153"/>
      <c r="AP98" s="146"/>
      <c r="AQ98" s="146"/>
      <c r="AR98" s="789"/>
      <c r="AS98" s="210"/>
      <c r="AT98" s="213"/>
      <c r="AU98" s="213"/>
      <c r="AV98" s="214"/>
      <c r="AW98" s="215"/>
      <c r="AX98" s="210"/>
      <c r="AY98" s="213"/>
      <c r="AZ98" s="213"/>
      <c r="BA98" s="214"/>
      <c r="BB98" s="153"/>
      <c r="BC98" s="146"/>
      <c r="BD98" s="146"/>
      <c r="BE98" s="150"/>
    </row>
    <row r="99" spans="1:57">
      <c r="A99" s="1030" t="s">
        <v>161</v>
      </c>
      <c r="B99" s="125" t="s">
        <v>472</v>
      </c>
      <c r="C99" s="125" t="s">
        <v>163</v>
      </c>
      <c r="D99" s="110" t="s">
        <v>249</v>
      </c>
      <c r="E99" s="454"/>
      <c r="F99" s="259"/>
      <c r="G99" s="259"/>
      <c r="H99" s="259"/>
      <c r="I99" s="259"/>
      <c r="J99" s="455"/>
      <c r="K99" s="455"/>
      <c r="L99" s="218"/>
      <c r="M99" s="218"/>
      <c r="N99" s="218"/>
      <c r="O99" s="149"/>
      <c r="P99" s="456">
        <v>1</v>
      </c>
      <c r="Q99" s="218">
        <v>1</v>
      </c>
      <c r="R99" s="218">
        <v>1</v>
      </c>
      <c r="S99" s="218"/>
      <c r="T99" s="219"/>
      <c r="U99" s="217"/>
      <c r="V99" s="218"/>
      <c r="W99" s="218"/>
      <c r="X99" s="218"/>
      <c r="Y99" s="218"/>
      <c r="Z99" s="218"/>
      <c r="AA99" s="473"/>
      <c r="AB99" s="457"/>
      <c r="AC99" s="550"/>
      <c r="AD99" s="252"/>
      <c r="AE99" s="444"/>
      <c r="AF99" s="458"/>
      <c r="AG99" s="459"/>
      <c r="AH99" s="217"/>
      <c r="AI99" s="218"/>
      <c r="AJ99" s="218"/>
      <c r="AK99" s="218"/>
      <c r="AL99" s="217"/>
      <c r="AM99" s="218"/>
      <c r="AN99" s="455"/>
      <c r="AO99" s="217"/>
      <c r="AP99" s="218"/>
      <c r="AQ99" s="218"/>
      <c r="AR99" s="794"/>
      <c r="AS99" s="455"/>
      <c r="AT99" s="460"/>
      <c r="AU99" s="460"/>
      <c r="AV99" s="459"/>
      <c r="AW99" s="461"/>
      <c r="AX99" s="455"/>
      <c r="AY99" s="460"/>
      <c r="AZ99" s="460"/>
      <c r="BA99" s="459"/>
      <c r="BB99" s="217"/>
      <c r="BC99" s="218"/>
      <c r="BD99" s="218"/>
      <c r="BE99" s="219"/>
    </row>
    <row r="100" spans="1:57">
      <c r="A100" s="1030"/>
      <c r="B100" s="27" t="s">
        <v>165</v>
      </c>
      <c r="C100" s="27" t="s">
        <v>165</v>
      </c>
      <c r="D100" s="108" t="s">
        <v>209</v>
      </c>
      <c r="E100" s="192"/>
      <c r="F100" s="193"/>
      <c r="G100" s="193"/>
      <c r="H100" s="193"/>
      <c r="I100" s="193"/>
      <c r="J100" s="194"/>
      <c r="K100" s="194"/>
      <c r="L100" s="111"/>
      <c r="M100" s="111"/>
      <c r="N100" s="111"/>
      <c r="O100" s="147"/>
      <c r="P100" s="139"/>
      <c r="Q100" s="111"/>
      <c r="R100" s="111"/>
      <c r="S100" s="111"/>
      <c r="T100" s="118"/>
      <c r="U100" s="120"/>
      <c r="V100" s="111"/>
      <c r="W100" s="111"/>
      <c r="X100" s="111"/>
      <c r="Y100" s="111"/>
      <c r="Z100" s="111"/>
      <c r="AA100" s="464"/>
      <c r="AB100" s="162"/>
      <c r="AC100" s="298"/>
      <c r="AD100" s="139"/>
      <c r="AE100" s="161"/>
      <c r="AF100" s="302"/>
      <c r="AG100" s="160"/>
      <c r="AH100" s="120"/>
      <c r="AI100" s="111"/>
      <c r="AJ100" s="111"/>
      <c r="AK100" s="111"/>
      <c r="AL100" s="120"/>
      <c r="AM100" s="111"/>
      <c r="AN100" s="194"/>
      <c r="AO100" s="120"/>
      <c r="AP100" s="111"/>
      <c r="AQ100" s="111"/>
      <c r="AR100" s="784"/>
      <c r="AS100" s="194"/>
      <c r="AT100" s="196"/>
      <c r="AU100" s="196"/>
      <c r="AV100" s="160"/>
      <c r="AW100" s="197"/>
      <c r="AX100" s="194"/>
      <c r="AY100" s="196"/>
      <c r="AZ100" s="196"/>
      <c r="BA100" s="160"/>
      <c r="BB100" s="120"/>
      <c r="BC100" s="111"/>
      <c r="BD100" s="111"/>
      <c r="BE100" s="118"/>
    </row>
    <row r="101" spans="1:57">
      <c r="A101" s="1030"/>
      <c r="B101" s="32"/>
      <c r="C101" s="32"/>
      <c r="D101" s="32" t="s">
        <v>249</v>
      </c>
      <c r="E101" s="244"/>
      <c r="F101" s="225"/>
      <c r="G101" s="225"/>
      <c r="H101" s="225"/>
      <c r="I101" s="225"/>
      <c r="J101" s="226"/>
      <c r="K101" s="226"/>
      <c r="L101" s="136"/>
      <c r="M101" s="136"/>
      <c r="N101" s="136"/>
      <c r="O101" s="146"/>
      <c r="P101" s="153"/>
      <c r="Q101" s="136"/>
      <c r="R101" s="136"/>
      <c r="S101" s="136"/>
      <c r="T101" s="138"/>
      <c r="U101" s="141"/>
      <c r="V101" s="136"/>
      <c r="W101" s="136"/>
      <c r="X101" s="136"/>
      <c r="Y101" s="136"/>
      <c r="Z101" s="136"/>
      <c r="AA101" s="474"/>
      <c r="AB101" s="246"/>
      <c r="AC101" s="551"/>
      <c r="AD101" s="153"/>
      <c r="AE101" s="245"/>
      <c r="AF101" s="307"/>
      <c r="AG101" s="200"/>
      <c r="AH101" s="141"/>
      <c r="AI101" s="136"/>
      <c r="AJ101" s="136"/>
      <c r="AK101" s="136"/>
      <c r="AL101" s="141"/>
      <c r="AM101" s="136"/>
      <c r="AN101" s="226"/>
      <c r="AO101" s="141"/>
      <c r="AP101" s="136"/>
      <c r="AQ101" s="136"/>
      <c r="AR101" s="792"/>
      <c r="AS101" s="226"/>
      <c r="AT101" s="229"/>
      <c r="AU101" s="229"/>
      <c r="AV101" s="200"/>
      <c r="AW101" s="230"/>
      <c r="AX101" s="226"/>
      <c r="AY101" s="229"/>
      <c r="AZ101" s="229"/>
      <c r="BA101" s="200"/>
      <c r="BB101" s="141"/>
      <c r="BC101" s="136"/>
      <c r="BD101" s="136"/>
      <c r="BE101" s="138"/>
    </row>
    <row r="102" spans="1:57">
      <c r="A102" s="1021" t="s">
        <v>166</v>
      </c>
      <c r="B102" s="45" t="s">
        <v>577</v>
      </c>
      <c r="C102" s="45" t="s">
        <v>478</v>
      </c>
      <c r="D102" s="110" t="s">
        <v>249</v>
      </c>
      <c r="E102" s="247"/>
      <c r="F102" s="248"/>
      <c r="G102" s="248">
        <v>1</v>
      </c>
      <c r="H102" s="248"/>
      <c r="I102" s="249"/>
      <c r="J102" s="250"/>
      <c r="K102" s="250"/>
      <c r="L102" s="143"/>
      <c r="M102" s="143"/>
      <c r="N102" s="143"/>
      <c r="O102" s="148"/>
      <c r="P102" s="152"/>
      <c r="Q102" s="143"/>
      <c r="R102" s="143"/>
      <c r="S102" s="143"/>
      <c r="T102" s="251"/>
      <c r="U102" s="252"/>
      <c r="V102" s="143"/>
      <c r="W102" s="143"/>
      <c r="X102" s="143"/>
      <c r="Y102" s="143"/>
      <c r="Z102" s="143"/>
      <c r="AA102" s="475"/>
      <c r="AB102" s="162">
        <v>1</v>
      </c>
      <c r="AC102" s="550">
        <v>1</v>
      </c>
      <c r="AD102" s="152"/>
      <c r="AE102" s="253"/>
      <c r="AF102" s="310"/>
      <c r="AG102" s="255"/>
      <c r="AH102" s="252"/>
      <c r="AI102" s="143"/>
      <c r="AJ102" s="143"/>
      <c r="AK102" s="143"/>
      <c r="AL102" s="252"/>
      <c r="AM102" s="143"/>
      <c r="AN102" s="250"/>
      <c r="AO102" s="252"/>
      <c r="AP102" s="143"/>
      <c r="AQ102" s="143"/>
      <c r="AR102" s="786"/>
      <c r="AS102" s="250"/>
      <c r="AT102" s="254"/>
      <c r="AU102" s="254"/>
      <c r="AV102" s="255"/>
      <c r="AW102" s="256"/>
      <c r="AX102" s="250"/>
      <c r="AY102" s="254"/>
      <c r="AZ102" s="254"/>
      <c r="BA102" s="255"/>
      <c r="BB102" s="252"/>
      <c r="BC102" s="143"/>
      <c r="BD102" s="143"/>
      <c r="BE102" s="251"/>
    </row>
    <row r="103" spans="1:57">
      <c r="A103" s="1021"/>
      <c r="B103" s="36" t="s">
        <v>578</v>
      </c>
      <c r="C103" s="36" t="s">
        <v>169</v>
      </c>
      <c r="D103" s="110" t="s">
        <v>249</v>
      </c>
      <c r="E103" s="234"/>
      <c r="F103" s="206"/>
      <c r="G103" s="206"/>
      <c r="H103" s="206"/>
      <c r="I103" s="206"/>
      <c r="J103" s="203"/>
      <c r="K103" s="203"/>
      <c r="L103" s="133"/>
      <c r="M103" s="133"/>
      <c r="N103" s="133"/>
      <c r="O103" s="137"/>
      <c r="P103" s="139"/>
      <c r="Q103" s="133"/>
      <c r="R103" s="133"/>
      <c r="S103" s="133"/>
      <c r="T103" s="137"/>
      <c r="U103" s="139"/>
      <c r="V103" s="133"/>
      <c r="W103" s="133"/>
      <c r="X103" s="133"/>
      <c r="Y103" s="133"/>
      <c r="Z103" s="133"/>
      <c r="AA103" s="467"/>
      <c r="AB103" s="202"/>
      <c r="AC103" s="207"/>
      <c r="AD103" s="139"/>
      <c r="AE103" s="201"/>
      <c r="AF103" s="304"/>
      <c r="AG103" s="205"/>
      <c r="AH103" s="139"/>
      <c r="AI103" s="133"/>
      <c r="AJ103" s="133"/>
      <c r="AK103" s="133"/>
      <c r="AL103" s="139"/>
      <c r="AM103" s="133"/>
      <c r="AN103" s="203"/>
      <c r="AO103" s="139"/>
      <c r="AP103" s="133"/>
      <c r="AQ103" s="133"/>
      <c r="AR103" s="787"/>
      <c r="AS103" s="203"/>
      <c r="AT103" s="204"/>
      <c r="AU103" s="204"/>
      <c r="AV103" s="205"/>
      <c r="AW103" s="170"/>
      <c r="AX103" s="203"/>
      <c r="AY103" s="204"/>
      <c r="AZ103" s="204"/>
      <c r="BA103" s="205"/>
      <c r="BB103" s="139"/>
      <c r="BC103" s="133"/>
      <c r="BD103" s="133"/>
      <c r="BE103" s="137"/>
    </row>
    <row r="104" spans="1:57">
      <c r="A104" s="1021"/>
      <c r="B104" s="36" t="s">
        <v>624</v>
      </c>
      <c r="C104" s="36" t="s">
        <v>623</v>
      </c>
      <c r="D104" s="110" t="s">
        <v>249</v>
      </c>
      <c r="E104" s="247"/>
      <c r="F104" s="248"/>
      <c r="G104" s="248"/>
      <c r="H104" s="248"/>
      <c r="I104" s="206"/>
      <c r="J104" s="203"/>
      <c r="K104" s="203"/>
      <c r="L104" s="133"/>
      <c r="M104" s="133"/>
      <c r="N104" s="133"/>
      <c r="O104" s="137"/>
      <c r="P104" s="139"/>
      <c r="Q104" s="133"/>
      <c r="R104" s="133"/>
      <c r="S104" s="133"/>
      <c r="T104" s="137"/>
      <c r="U104" s="139"/>
      <c r="V104" s="133"/>
      <c r="W104" s="133"/>
      <c r="X104" s="133"/>
      <c r="Y104" s="133"/>
      <c r="Z104" s="133"/>
      <c r="AA104" s="467"/>
      <c r="AB104" s="202"/>
      <c r="AC104" s="207"/>
      <c r="AD104" s="139"/>
      <c r="AE104" s="201"/>
      <c r="AF104" s="304"/>
      <c r="AG104" s="205"/>
      <c r="AH104" s="139"/>
      <c r="AI104" s="133"/>
      <c r="AJ104" s="133"/>
      <c r="AK104" s="133"/>
      <c r="AL104" s="139"/>
      <c r="AM104" s="133"/>
      <c r="AN104" s="203"/>
      <c r="AO104" s="139"/>
      <c r="AP104" s="133"/>
      <c r="AQ104" s="133"/>
      <c r="AR104" s="787"/>
      <c r="AS104" s="203"/>
      <c r="AT104" s="204"/>
      <c r="AU104" s="204"/>
      <c r="AV104" s="205"/>
      <c r="AW104" s="170"/>
      <c r="AX104" s="203"/>
      <c r="AY104" s="204"/>
      <c r="AZ104" s="204"/>
      <c r="BA104" s="205"/>
      <c r="BB104" s="139"/>
      <c r="BC104" s="133"/>
      <c r="BD104" s="133"/>
      <c r="BE104" s="137"/>
    </row>
    <row r="105" spans="1:57">
      <c r="A105" s="1021"/>
      <c r="B105" s="749"/>
      <c r="C105" s="749"/>
      <c r="D105" s="319" t="s">
        <v>249</v>
      </c>
      <c r="E105" s="257"/>
      <c r="F105" s="209"/>
      <c r="G105" s="209"/>
      <c r="H105" s="209"/>
      <c r="I105" s="209"/>
      <c r="J105" s="210"/>
      <c r="K105" s="210"/>
      <c r="L105" s="146"/>
      <c r="M105" s="146"/>
      <c r="N105" s="146"/>
      <c r="O105" s="150"/>
      <c r="P105" s="153"/>
      <c r="Q105" s="146"/>
      <c r="R105" s="146"/>
      <c r="S105" s="146"/>
      <c r="T105" s="150"/>
      <c r="U105" s="153"/>
      <c r="V105" s="146"/>
      <c r="W105" s="146"/>
      <c r="X105" s="146"/>
      <c r="Y105" s="146"/>
      <c r="Z105" s="146"/>
      <c r="AA105" s="468"/>
      <c r="AB105" s="212"/>
      <c r="AC105" s="552"/>
      <c r="AD105" s="153"/>
      <c r="AE105" s="211"/>
      <c r="AF105" s="305"/>
      <c r="AG105" s="214"/>
      <c r="AH105" s="153"/>
      <c r="AI105" s="146"/>
      <c r="AJ105" s="146"/>
      <c r="AK105" s="146"/>
      <c r="AL105" s="153"/>
      <c r="AM105" s="146"/>
      <c r="AN105" s="210"/>
      <c r="AO105" s="153"/>
      <c r="AP105" s="146"/>
      <c r="AQ105" s="146"/>
      <c r="AR105" s="789"/>
      <c r="AS105" s="210"/>
      <c r="AT105" s="213"/>
      <c r="AU105" s="213"/>
      <c r="AV105" s="214"/>
      <c r="AW105" s="215"/>
      <c r="AX105" s="210"/>
      <c r="AY105" s="213"/>
      <c r="AZ105" s="213"/>
      <c r="BA105" s="214"/>
      <c r="BB105" s="153"/>
      <c r="BC105" s="146"/>
      <c r="BD105" s="146"/>
      <c r="BE105" s="150"/>
    </row>
    <row r="106" spans="1:57">
      <c r="A106" s="1022" t="s">
        <v>170</v>
      </c>
      <c r="B106" s="39" t="s">
        <v>579</v>
      </c>
      <c r="C106" s="39" t="s">
        <v>172</v>
      </c>
      <c r="D106" s="110" t="s">
        <v>249</v>
      </c>
      <c r="E106" s="258"/>
      <c r="F106" s="259"/>
      <c r="G106" s="259"/>
      <c r="H106" s="259"/>
      <c r="I106" s="239"/>
      <c r="J106" s="240"/>
      <c r="K106" s="240"/>
      <c r="L106" s="145"/>
      <c r="M106" s="145"/>
      <c r="N106" s="145"/>
      <c r="O106" s="260"/>
      <c r="P106" s="155"/>
      <c r="Q106" s="261"/>
      <c r="R106" s="261"/>
      <c r="S106" s="261"/>
      <c r="T106" s="260"/>
      <c r="U106" s="678"/>
      <c r="V106" s="133"/>
      <c r="W106" s="133"/>
      <c r="X106" s="133"/>
      <c r="Y106" s="133"/>
      <c r="Z106" s="133"/>
      <c r="AA106" s="467"/>
      <c r="AB106" s="202"/>
      <c r="AC106" s="201"/>
      <c r="AD106" s="252"/>
      <c r="AE106" s="190"/>
      <c r="AF106" s="309"/>
      <c r="AG106" s="242"/>
      <c r="AH106" s="216"/>
      <c r="AI106" s="145"/>
      <c r="AJ106" s="145"/>
      <c r="AK106" s="145"/>
      <c r="AL106" s="216"/>
      <c r="AM106" s="145"/>
      <c r="AN106" s="240"/>
      <c r="AO106" s="216"/>
      <c r="AP106" s="145"/>
      <c r="AQ106" s="145"/>
      <c r="AR106" s="795"/>
      <c r="AS106" s="240"/>
      <c r="AT106" s="241"/>
      <c r="AU106" s="241"/>
      <c r="AV106" s="242"/>
      <c r="AW106" s="243"/>
      <c r="AX106" s="240"/>
      <c r="AY106" s="241"/>
      <c r="AZ106" s="241"/>
      <c r="BA106" s="242"/>
      <c r="BB106" s="216"/>
      <c r="BC106" s="145"/>
      <c r="BD106" s="145"/>
      <c r="BE106" s="191"/>
    </row>
    <row r="107" spans="1:57">
      <c r="A107" s="1022"/>
      <c r="B107" s="27" t="s">
        <v>580</v>
      </c>
      <c r="C107" s="27" t="s">
        <v>174</v>
      </c>
      <c r="D107" s="110" t="s">
        <v>249</v>
      </c>
      <c r="E107" s="258"/>
      <c r="F107" s="259"/>
      <c r="G107" s="259"/>
      <c r="H107" s="259"/>
      <c r="I107" s="193"/>
      <c r="J107" s="194"/>
      <c r="K107" s="194"/>
      <c r="L107" s="111"/>
      <c r="M107" s="111"/>
      <c r="N107" s="111"/>
      <c r="O107" s="151"/>
      <c r="P107" s="154"/>
      <c r="Q107" s="262"/>
      <c r="R107" s="262"/>
      <c r="S107" s="262"/>
      <c r="T107" s="151"/>
      <c r="U107" s="679"/>
      <c r="V107" s="133"/>
      <c r="W107" s="133"/>
      <c r="X107" s="133"/>
      <c r="Y107" s="133"/>
      <c r="Z107" s="133"/>
      <c r="AA107" s="467"/>
      <c r="AB107" s="202"/>
      <c r="AC107" s="201"/>
      <c r="AD107" s="139"/>
      <c r="AE107" s="161"/>
      <c r="AF107" s="302"/>
      <c r="AG107" s="160"/>
      <c r="AH107" s="120"/>
      <c r="AI107" s="111"/>
      <c r="AJ107" s="111"/>
      <c r="AK107" s="111"/>
      <c r="AL107" s="120"/>
      <c r="AM107" s="111"/>
      <c r="AN107" s="194"/>
      <c r="AO107" s="120"/>
      <c r="AP107" s="111"/>
      <c r="AQ107" s="111"/>
      <c r="AR107" s="784"/>
      <c r="AS107" s="194"/>
      <c r="AT107" s="196"/>
      <c r="AU107" s="196"/>
      <c r="AV107" s="160"/>
      <c r="AW107" s="197"/>
      <c r="AX107" s="194"/>
      <c r="AY107" s="196"/>
      <c r="AZ107" s="196"/>
      <c r="BA107" s="160"/>
      <c r="BB107" s="120"/>
      <c r="BC107" s="111"/>
      <c r="BD107" s="111"/>
      <c r="BE107" s="118"/>
    </row>
    <row r="108" spans="1:57">
      <c r="A108" s="1022"/>
      <c r="B108" s="32" t="s">
        <v>581</v>
      </c>
      <c r="C108" s="32" t="s">
        <v>176</v>
      </c>
      <c r="D108" s="32" t="s">
        <v>249</v>
      </c>
      <c r="E108" s="244"/>
      <c r="F108" s="225"/>
      <c r="G108" s="225"/>
      <c r="H108" s="225"/>
      <c r="I108" s="225"/>
      <c r="J108" s="226"/>
      <c r="K108" s="226"/>
      <c r="L108" s="136"/>
      <c r="M108" s="136"/>
      <c r="N108" s="136"/>
      <c r="O108" s="263"/>
      <c r="P108" s="264"/>
      <c r="Q108" s="265"/>
      <c r="R108" s="265"/>
      <c r="S108" s="265"/>
      <c r="T108" s="263"/>
      <c r="U108" s="266"/>
      <c r="V108" s="267"/>
      <c r="W108" s="267"/>
      <c r="X108" s="267"/>
      <c r="Y108" s="267"/>
      <c r="Z108" s="267"/>
      <c r="AA108" s="476"/>
      <c r="AB108" s="269"/>
      <c r="AC108" s="268"/>
      <c r="AD108" s="153"/>
      <c r="AE108" s="245"/>
      <c r="AF108" s="307"/>
      <c r="AG108" s="200"/>
      <c r="AH108" s="141"/>
      <c r="AI108" s="136"/>
      <c r="AJ108" s="136"/>
      <c r="AK108" s="136"/>
      <c r="AL108" s="141"/>
      <c r="AM108" s="136"/>
      <c r="AN108" s="226"/>
      <c r="AO108" s="141"/>
      <c r="AP108" s="136"/>
      <c r="AQ108" s="136"/>
      <c r="AR108" s="792"/>
      <c r="AS108" s="226"/>
      <c r="AT108" s="229"/>
      <c r="AU108" s="229"/>
      <c r="AV108" s="200"/>
      <c r="AW108" s="230"/>
      <c r="AX108" s="226"/>
      <c r="AY108" s="229"/>
      <c r="AZ108" s="229"/>
      <c r="BA108" s="200"/>
      <c r="BB108" s="141"/>
      <c r="BC108" s="136"/>
      <c r="BD108" s="136"/>
      <c r="BE108" s="138"/>
    </row>
    <row r="109" spans="1:57">
      <c r="A109" s="1023" t="s">
        <v>147</v>
      </c>
      <c r="B109" s="39" t="s">
        <v>600</v>
      </c>
      <c r="C109" s="39" t="s">
        <v>488</v>
      </c>
      <c r="D109" s="592" t="s">
        <v>249</v>
      </c>
      <c r="E109" s="593"/>
      <c r="F109" s="239"/>
      <c r="G109" s="239"/>
      <c r="H109" s="239"/>
      <c r="I109" s="239"/>
      <c r="J109" s="240"/>
      <c r="K109" s="240"/>
      <c r="L109" s="145"/>
      <c r="M109" s="145"/>
      <c r="N109" s="145"/>
      <c r="O109" s="191"/>
      <c r="P109" s="216"/>
      <c r="Q109" s="145"/>
      <c r="R109" s="145"/>
      <c r="S109" s="145"/>
      <c r="T109" s="191"/>
      <c r="U109" s="216"/>
      <c r="V109" s="145"/>
      <c r="W109" s="145"/>
      <c r="X109" s="145"/>
      <c r="Y109" s="145"/>
      <c r="Z109" s="145"/>
      <c r="AA109" s="594"/>
      <c r="AB109" s="595"/>
      <c r="AC109" s="190"/>
      <c r="AD109" s="216"/>
      <c r="AE109" s="190"/>
      <c r="AF109" s="309"/>
      <c r="AG109" s="242"/>
      <c r="AH109" s="216"/>
      <c r="AI109" s="145"/>
      <c r="AJ109" s="145"/>
      <c r="AK109" s="145"/>
      <c r="AL109" s="216"/>
      <c r="AM109" s="145"/>
      <c r="AN109" s="240"/>
      <c r="AO109" s="216"/>
      <c r="AP109" s="145"/>
      <c r="AQ109" s="145"/>
      <c r="AR109" s="795"/>
      <c r="AS109" s="240"/>
      <c r="AT109" s="241"/>
      <c r="AU109" s="241"/>
      <c r="AV109" s="242"/>
      <c r="AW109" s="243"/>
      <c r="AX109" s="240"/>
      <c r="AY109" s="241"/>
      <c r="AZ109" s="241"/>
      <c r="BA109" s="242"/>
      <c r="BB109" s="216"/>
      <c r="BC109" s="145"/>
      <c r="BD109" s="145"/>
      <c r="BE109" s="191"/>
    </row>
    <row r="110" spans="1:57">
      <c r="A110" s="1023"/>
      <c r="B110" s="27" t="s">
        <v>601</v>
      </c>
      <c r="C110" s="27" t="s">
        <v>489</v>
      </c>
      <c r="D110" s="110" t="s">
        <v>249</v>
      </c>
      <c r="E110" s="192"/>
      <c r="F110" s="193"/>
      <c r="G110" s="193"/>
      <c r="H110" s="193"/>
      <c r="I110" s="193"/>
      <c r="J110" s="194"/>
      <c r="K110" s="194"/>
      <c r="L110" s="111"/>
      <c r="M110" s="111"/>
      <c r="N110" s="111"/>
      <c r="O110" s="118"/>
      <c r="P110" s="120"/>
      <c r="Q110" s="111"/>
      <c r="R110" s="111"/>
      <c r="S110" s="111"/>
      <c r="T110" s="118"/>
      <c r="U110" s="120"/>
      <c r="V110" s="111"/>
      <c r="W110" s="111"/>
      <c r="X110" s="111"/>
      <c r="Y110" s="111"/>
      <c r="Z110" s="111"/>
      <c r="AA110" s="464"/>
      <c r="AB110" s="162"/>
      <c r="AC110" s="161"/>
      <c r="AD110" s="120"/>
      <c r="AE110" s="161"/>
      <c r="AF110" s="302"/>
      <c r="AG110" s="160"/>
      <c r="AH110" s="120"/>
      <c r="AI110" s="111"/>
      <c r="AJ110" s="111"/>
      <c r="AK110" s="111"/>
      <c r="AL110" s="120"/>
      <c r="AM110" s="111"/>
      <c r="AN110" s="194"/>
      <c r="AO110" s="120"/>
      <c r="AP110" s="111"/>
      <c r="AQ110" s="111"/>
      <c r="AR110" s="784"/>
      <c r="AS110" s="194"/>
      <c r="AT110" s="196"/>
      <c r="AU110" s="196"/>
      <c r="AV110" s="160"/>
      <c r="AW110" s="197"/>
      <c r="AX110" s="194"/>
      <c r="AY110" s="196"/>
      <c r="AZ110" s="196"/>
      <c r="BA110" s="160"/>
      <c r="BB110" s="120"/>
      <c r="BC110" s="111"/>
      <c r="BD110" s="111"/>
      <c r="BE110" s="118"/>
    </row>
    <row r="111" spans="1:57">
      <c r="A111" s="1023"/>
      <c r="B111" s="27" t="s">
        <v>602</v>
      </c>
      <c r="C111" s="27" t="s">
        <v>490</v>
      </c>
      <c r="D111" s="110" t="s">
        <v>249</v>
      </c>
      <c r="E111" s="192"/>
      <c r="F111" s="193"/>
      <c r="G111" s="193"/>
      <c r="H111" s="193"/>
      <c r="I111" s="193"/>
      <c r="J111" s="194"/>
      <c r="K111" s="194"/>
      <c r="L111" s="111"/>
      <c r="M111" s="111"/>
      <c r="N111" s="111"/>
      <c r="O111" s="118"/>
      <c r="P111" s="120"/>
      <c r="Q111" s="111"/>
      <c r="R111" s="111"/>
      <c r="S111" s="111"/>
      <c r="T111" s="118"/>
      <c r="U111" s="120"/>
      <c r="V111" s="111"/>
      <c r="W111" s="111"/>
      <c r="X111" s="111"/>
      <c r="Y111" s="111"/>
      <c r="Z111" s="111"/>
      <c r="AA111" s="464"/>
      <c r="AB111" s="162"/>
      <c r="AC111" s="161"/>
      <c r="AD111" s="120"/>
      <c r="AE111" s="161"/>
      <c r="AF111" s="302"/>
      <c r="AG111" s="160"/>
      <c r="AH111" s="120"/>
      <c r="AI111" s="111"/>
      <c r="AJ111" s="111"/>
      <c r="AK111" s="111"/>
      <c r="AL111" s="120"/>
      <c r="AM111" s="111"/>
      <c r="AN111" s="194"/>
      <c r="AO111" s="120"/>
      <c r="AP111" s="111"/>
      <c r="AQ111" s="111"/>
      <c r="AR111" s="784"/>
      <c r="AS111" s="194"/>
      <c r="AT111" s="196"/>
      <c r="AU111" s="196"/>
      <c r="AV111" s="160"/>
      <c r="AW111" s="197"/>
      <c r="AX111" s="194"/>
      <c r="AY111" s="196"/>
      <c r="AZ111" s="196"/>
      <c r="BA111" s="160"/>
      <c r="BB111" s="120"/>
      <c r="BC111" s="111"/>
      <c r="BD111" s="111"/>
      <c r="BE111" s="118"/>
    </row>
    <row r="112" spans="1:57">
      <c r="A112" s="1023"/>
      <c r="B112" s="27" t="s">
        <v>603</v>
      </c>
      <c r="C112" s="27" t="s">
        <v>491</v>
      </c>
      <c r="D112" s="110" t="s">
        <v>249</v>
      </c>
      <c r="E112" s="192"/>
      <c r="F112" s="193"/>
      <c r="G112" s="193"/>
      <c r="H112" s="193"/>
      <c r="I112" s="193"/>
      <c r="J112" s="194"/>
      <c r="K112" s="194"/>
      <c r="L112" s="111"/>
      <c r="M112" s="111"/>
      <c r="N112" s="111"/>
      <c r="O112" s="118"/>
      <c r="P112" s="120"/>
      <c r="Q112" s="111"/>
      <c r="R112" s="111"/>
      <c r="S112" s="111"/>
      <c r="T112" s="118"/>
      <c r="U112" s="120"/>
      <c r="V112" s="111"/>
      <c r="W112" s="111"/>
      <c r="X112" s="111"/>
      <c r="Y112" s="111"/>
      <c r="Z112" s="111"/>
      <c r="AA112" s="464"/>
      <c r="AB112" s="162"/>
      <c r="AC112" s="161"/>
      <c r="AD112" s="120"/>
      <c r="AE112" s="161"/>
      <c r="AF112" s="302"/>
      <c r="AG112" s="160"/>
      <c r="AH112" s="120"/>
      <c r="AI112" s="111"/>
      <c r="AJ112" s="111"/>
      <c r="AK112" s="111"/>
      <c r="AL112" s="120"/>
      <c r="AM112" s="111"/>
      <c r="AN112" s="194"/>
      <c r="AO112" s="120"/>
      <c r="AP112" s="111"/>
      <c r="AQ112" s="111"/>
      <c r="AR112" s="784"/>
      <c r="AS112" s="194"/>
      <c r="AT112" s="196"/>
      <c r="AU112" s="196"/>
      <c r="AV112" s="160"/>
      <c r="AW112" s="197"/>
      <c r="AX112" s="194"/>
      <c r="AY112" s="196"/>
      <c r="AZ112" s="196"/>
      <c r="BA112" s="160"/>
      <c r="BB112" s="120"/>
      <c r="BC112" s="111"/>
      <c r="BD112" s="111"/>
      <c r="BE112" s="118"/>
    </row>
    <row r="113" spans="1:57">
      <c r="A113" s="1023"/>
      <c r="B113" s="27" t="s">
        <v>626</v>
      </c>
      <c r="C113" s="27" t="s">
        <v>627</v>
      </c>
      <c r="D113" s="110" t="s">
        <v>249</v>
      </c>
      <c r="E113" s="192"/>
      <c r="F113" s="193"/>
      <c r="G113" s="193"/>
      <c r="H113" s="193"/>
      <c r="I113" s="193"/>
      <c r="J113" s="194"/>
      <c r="K113" s="194"/>
      <c r="L113" s="111"/>
      <c r="M113" s="111"/>
      <c r="N113" s="111"/>
      <c r="O113" s="118"/>
      <c r="P113" s="120"/>
      <c r="Q113" s="111"/>
      <c r="R113" s="111"/>
      <c r="S113" s="111"/>
      <c r="T113" s="118"/>
      <c r="U113" s="120"/>
      <c r="V113" s="111"/>
      <c r="W113" s="111"/>
      <c r="X113" s="111"/>
      <c r="Y113" s="111"/>
      <c r="Z113" s="111"/>
      <c r="AA113" s="464"/>
      <c r="AB113" s="162"/>
      <c r="AC113" s="161"/>
      <c r="AD113" s="120"/>
      <c r="AE113" s="161"/>
      <c r="AF113" s="302"/>
      <c r="AG113" s="160"/>
      <c r="AH113" s="120"/>
      <c r="AI113" s="111"/>
      <c r="AJ113" s="111"/>
      <c r="AK113" s="111"/>
      <c r="AL113" s="120"/>
      <c r="AM113" s="111"/>
      <c r="AN113" s="194"/>
      <c r="AO113" s="120"/>
      <c r="AP113" s="111"/>
      <c r="AQ113" s="111"/>
      <c r="AR113" s="784"/>
      <c r="AS113" s="194"/>
      <c r="AT113" s="196"/>
      <c r="AU113" s="196"/>
      <c r="AV113" s="160"/>
      <c r="AW113" s="197"/>
      <c r="AX113" s="194"/>
      <c r="AY113" s="196"/>
      <c r="AZ113" s="196"/>
      <c r="BA113" s="160"/>
      <c r="BB113" s="120"/>
      <c r="BC113" s="111"/>
      <c r="BD113" s="111"/>
      <c r="BE113" s="118"/>
    </row>
    <row r="114" spans="1:57">
      <c r="A114" s="1023"/>
      <c r="B114" s="27" t="s">
        <v>605</v>
      </c>
      <c r="C114" s="27" t="s">
        <v>492</v>
      </c>
      <c r="D114" s="110" t="s">
        <v>249</v>
      </c>
      <c r="E114" s="192"/>
      <c r="F114" s="193"/>
      <c r="G114" s="193"/>
      <c r="H114" s="193"/>
      <c r="I114" s="193"/>
      <c r="J114" s="194"/>
      <c r="K114" s="194"/>
      <c r="L114" s="111"/>
      <c r="M114" s="111"/>
      <c r="N114" s="111"/>
      <c r="O114" s="118"/>
      <c r="P114" s="120"/>
      <c r="Q114" s="111"/>
      <c r="R114" s="111"/>
      <c r="S114" s="111"/>
      <c r="T114" s="118"/>
      <c r="U114" s="120"/>
      <c r="V114" s="111"/>
      <c r="W114" s="111"/>
      <c r="X114" s="111"/>
      <c r="Y114" s="111"/>
      <c r="Z114" s="111"/>
      <c r="AA114" s="464"/>
      <c r="AB114" s="162"/>
      <c r="AC114" s="161"/>
      <c r="AD114" s="120"/>
      <c r="AE114" s="161"/>
      <c r="AF114" s="302"/>
      <c r="AG114" s="160"/>
      <c r="AH114" s="120"/>
      <c r="AI114" s="111"/>
      <c r="AJ114" s="111"/>
      <c r="AK114" s="111"/>
      <c r="AL114" s="120"/>
      <c r="AM114" s="111"/>
      <c r="AN114" s="194"/>
      <c r="AO114" s="120"/>
      <c r="AP114" s="111"/>
      <c r="AQ114" s="111"/>
      <c r="AR114" s="784"/>
      <c r="AS114" s="194"/>
      <c r="AT114" s="196"/>
      <c r="AU114" s="196"/>
      <c r="AV114" s="160"/>
      <c r="AW114" s="197"/>
      <c r="AX114" s="194"/>
      <c r="AY114" s="196"/>
      <c r="AZ114" s="196"/>
      <c r="BA114" s="160"/>
      <c r="BB114" s="120"/>
      <c r="BC114" s="111"/>
      <c r="BD114" s="111"/>
      <c r="BE114" s="118"/>
    </row>
    <row r="115" spans="1:57">
      <c r="A115" s="1023"/>
      <c r="B115" s="27" t="s">
        <v>582</v>
      </c>
      <c r="C115" s="27" t="s">
        <v>178</v>
      </c>
      <c r="D115" s="110" t="s">
        <v>249</v>
      </c>
      <c r="E115" s="192"/>
      <c r="F115" s="193"/>
      <c r="G115" s="193"/>
      <c r="H115" s="193"/>
      <c r="I115" s="193"/>
      <c r="J115" s="194"/>
      <c r="K115" s="194"/>
      <c r="L115" s="111"/>
      <c r="M115" s="111"/>
      <c r="N115" s="111"/>
      <c r="O115" s="118"/>
      <c r="P115" s="120"/>
      <c r="Q115" s="111"/>
      <c r="R115" s="111"/>
      <c r="S115" s="111"/>
      <c r="T115" s="118"/>
      <c r="U115" s="120"/>
      <c r="V115" s="111"/>
      <c r="W115" s="111"/>
      <c r="X115" s="111"/>
      <c r="Y115" s="111"/>
      <c r="Z115" s="111"/>
      <c r="AA115" s="464"/>
      <c r="AB115" s="162"/>
      <c r="AC115" s="161"/>
      <c r="AD115" s="120"/>
      <c r="AE115" s="161"/>
      <c r="AF115" s="302"/>
      <c r="AG115" s="160"/>
      <c r="AH115" s="120"/>
      <c r="AI115" s="111"/>
      <c r="AJ115" s="111"/>
      <c r="AK115" s="111"/>
      <c r="AL115" s="120"/>
      <c r="AM115" s="111"/>
      <c r="AN115" s="194"/>
      <c r="AO115" s="120"/>
      <c r="AP115" s="111"/>
      <c r="AQ115" s="111"/>
      <c r="AR115" s="784"/>
      <c r="AS115" s="194"/>
      <c r="AT115" s="196"/>
      <c r="AU115" s="196"/>
      <c r="AV115" s="160"/>
      <c r="AW115" s="197"/>
      <c r="AX115" s="194"/>
      <c r="AY115" s="196"/>
      <c r="AZ115" s="196"/>
      <c r="BA115" s="160"/>
      <c r="BB115" s="120"/>
      <c r="BC115" s="111"/>
      <c r="BD115" s="111"/>
      <c r="BE115" s="118"/>
    </row>
    <row r="116" spans="1:57">
      <c r="A116" s="1023"/>
      <c r="B116" s="27" t="s">
        <v>620</v>
      </c>
      <c r="C116" s="27" t="s">
        <v>621</v>
      </c>
      <c r="D116" s="110" t="s">
        <v>249</v>
      </c>
      <c r="E116" s="192"/>
      <c r="F116" s="193"/>
      <c r="G116" s="193"/>
      <c r="H116" s="193"/>
      <c r="I116" s="193"/>
      <c r="J116" s="194"/>
      <c r="K116" s="194"/>
      <c r="L116" s="111"/>
      <c r="M116" s="111"/>
      <c r="N116" s="111"/>
      <c r="O116" s="118"/>
      <c r="P116" s="120"/>
      <c r="Q116" s="111"/>
      <c r="R116" s="111"/>
      <c r="S116" s="111"/>
      <c r="T116" s="118"/>
      <c r="U116" s="120"/>
      <c r="V116" s="111"/>
      <c r="W116" s="111"/>
      <c r="X116" s="111"/>
      <c r="Y116" s="111"/>
      <c r="Z116" s="111"/>
      <c r="AA116" s="464"/>
      <c r="AB116" s="162"/>
      <c r="AC116" s="161"/>
      <c r="AD116" s="120"/>
      <c r="AE116" s="161"/>
      <c r="AF116" s="302"/>
      <c r="AG116" s="160"/>
      <c r="AH116" s="120"/>
      <c r="AI116" s="111"/>
      <c r="AJ116" s="111"/>
      <c r="AK116" s="111"/>
      <c r="AL116" s="120"/>
      <c r="AM116" s="111"/>
      <c r="AN116" s="194"/>
      <c r="AO116" s="120"/>
      <c r="AP116" s="111"/>
      <c r="AQ116" s="111"/>
      <c r="AR116" s="784"/>
      <c r="AS116" s="194"/>
      <c r="AT116" s="196"/>
      <c r="AU116" s="196"/>
      <c r="AV116" s="160"/>
      <c r="AW116" s="197"/>
      <c r="AX116" s="194"/>
      <c r="AY116" s="196"/>
      <c r="AZ116" s="196"/>
      <c r="BA116" s="160"/>
      <c r="BB116" s="120"/>
      <c r="BC116" s="111"/>
      <c r="BD116" s="111"/>
      <c r="BE116" s="118"/>
    </row>
    <row r="117" spans="1:57">
      <c r="A117" s="1023"/>
      <c r="B117" s="499" t="s">
        <v>576</v>
      </c>
      <c r="C117" s="499" t="s">
        <v>470</v>
      </c>
      <c r="D117" s="110" t="s">
        <v>249</v>
      </c>
      <c r="E117" s="192"/>
      <c r="F117" s="193"/>
      <c r="G117" s="193"/>
      <c r="H117" s="193"/>
      <c r="I117" s="193"/>
      <c r="J117" s="194"/>
      <c r="K117" s="194"/>
      <c r="L117" s="111"/>
      <c r="M117" s="111"/>
      <c r="N117" s="111"/>
      <c r="O117" s="118"/>
      <c r="P117" s="120"/>
      <c r="Q117" s="111"/>
      <c r="R117" s="111"/>
      <c r="S117" s="111"/>
      <c r="T117" s="118"/>
      <c r="U117" s="120"/>
      <c r="V117" s="111"/>
      <c r="W117" s="111"/>
      <c r="X117" s="111"/>
      <c r="Y117" s="111"/>
      <c r="Z117" s="111"/>
      <c r="AA117" s="464"/>
      <c r="AB117" s="162"/>
      <c r="AC117" s="161"/>
      <c r="AD117" s="120"/>
      <c r="AE117" s="161"/>
      <c r="AF117" s="302"/>
      <c r="AG117" s="160"/>
      <c r="AH117" s="120"/>
      <c r="AI117" s="111"/>
      <c r="AJ117" s="111"/>
      <c r="AK117" s="111"/>
      <c r="AL117" s="120"/>
      <c r="AM117" s="111"/>
      <c r="AN117" s="194"/>
      <c r="AO117" s="120"/>
      <c r="AP117" s="111"/>
      <c r="AQ117" s="111"/>
      <c r="AR117" s="784"/>
      <c r="AS117" s="194"/>
      <c r="AT117" s="196"/>
      <c r="AU117" s="196"/>
      <c r="AV117" s="160"/>
      <c r="AW117" s="197"/>
      <c r="AX117" s="194"/>
      <c r="AY117" s="196"/>
      <c r="AZ117" s="196"/>
      <c r="BA117" s="160"/>
      <c r="BB117" s="120"/>
      <c r="BC117" s="111"/>
      <c r="BD117" s="111"/>
      <c r="BE117" s="118"/>
    </row>
    <row r="118" spans="1:57">
      <c r="A118" s="1023"/>
      <c r="B118" s="953" t="s">
        <v>661</v>
      </c>
      <c r="C118" s="953" t="s">
        <v>659</v>
      </c>
      <c r="D118" s="110" t="s">
        <v>249</v>
      </c>
      <c r="E118" s="223"/>
      <c r="F118" s="224"/>
      <c r="G118" s="224"/>
      <c r="H118" s="224"/>
      <c r="I118" s="224"/>
      <c r="J118" s="504"/>
      <c r="K118" s="504"/>
      <c r="L118" s="227"/>
      <c r="M118" s="227"/>
      <c r="N118" s="227"/>
      <c r="O118" s="228"/>
      <c r="P118" s="505"/>
      <c r="Q118" s="227"/>
      <c r="R118" s="227"/>
      <c r="S118" s="227"/>
      <c r="T118" s="228"/>
      <c r="U118" s="505"/>
      <c r="V118" s="227"/>
      <c r="W118" s="227"/>
      <c r="X118" s="227"/>
      <c r="Y118" s="227"/>
      <c r="Z118" s="227"/>
      <c r="AA118" s="506"/>
      <c r="AB118" s="164"/>
      <c r="AC118" s="165"/>
      <c r="AD118" s="505"/>
      <c r="AE118" s="165"/>
      <c r="AF118" s="507"/>
      <c r="AG118" s="508"/>
      <c r="AH118" s="505"/>
      <c r="AI118" s="227"/>
      <c r="AJ118" s="227"/>
      <c r="AK118" s="227"/>
      <c r="AL118" s="505"/>
      <c r="AM118" s="227"/>
      <c r="AN118" s="504"/>
      <c r="AO118" s="505"/>
      <c r="AP118" s="227"/>
      <c r="AQ118" s="227"/>
      <c r="AR118" s="785"/>
      <c r="AS118" s="504"/>
      <c r="AT118" s="509"/>
      <c r="AU118" s="509"/>
      <c r="AV118" s="508"/>
      <c r="AW118" s="510"/>
      <c r="AX118" s="504"/>
      <c r="AY118" s="509"/>
      <c r="AZ118" s="509"/>
      <c r="BA118" s="508"/>
      <c r="BB118" s="505"/>
      <c r="BC118" s="227"/>
      <c r="BD118" s="227"/>
      <c r="BE118" s="228"/>
    </row>
    <row r="119" spans="1:57">
      <c r="A119" s="1023"/>
      <c r="B119" s="953" t="s">
        <v>666</v>
      </c>
      <c r="C119" s="953" t="s">
        <v>662</v>
      </c>
      <c r="D119" s="110" t="s">
        <v>249</v>
      </c>
      <c r="E119" s="223"/>
      <c r="F119" s="224"/>
      <c r="G119" s="224"/>
      <c r="H119" s="224"/>
      <c r="I119" s="224"/>
      <c r="J119" s="504"/>
      <c r="K119" s="504"/>
      <c r="L119" s="227"/>
      <c r="M119" s="227"/>
      <c r="N119" s="227"/>
      <c r="O119" s="228"/>
      <c r="P119" s="505"/>
      <c r="Q119" s="227"/>
      <c r="R119" s="227"/>
      <c r="S119" s="227"/>
      <c r="T119" s="228"/>
      <c r="U119" s="505"/>
      <c r="V119" s="227"/>
      <c r="W119" s="227"/>
      <c r="X119" s="227"/>
      <c r="Y119" s="227"/>
      <c r="Z119" s="227"/>
      <c r="AA119" s="506"/>
      <c r="AB119" s="164"/>
      <c r="AC119" s="165"/>
      <c r="AD119" s="505"/>
      <c r="AE119" s="165"/>
      <c r="AF119" s="507"/>
      <c r="AG119" s="508"/>
      <c r="AH119" s="505"/>
      <c r="AI119" s="227"/>
      <c r="AJ119" s="227"/>
      <c r="AK119" s="227"/>
      <c r="AL119" s="505"/>
      <c r="AM119" s="227"/>
      <c r="AN119" s="504"/>
      <c r="AO119" s="505"/>
      <c r="AP119" s="227"/>
      <c r="AQ119" s="227"/>
      <c r="AR119" s="785"/>
      <c r="AS119" s="504"/>
      <c r="AT119" s="509"/>
      <c r="AU119" s="509"/>
      <c r="AV119" s="508"/>
      <c r="AW119" s="510"/>
      <c r="AX119" s="504"/>
      <c r="AY119" s="509"/>
      <c r="AZ119" s="509"/>
      <c r="BA119" s="508"/>
      <c r="BB119" s="505"/>
      <c r="BC119" s="227"/>
      <c r="BD119" s="227"/>
      <c r="BE119" s="228"/>
    </row>
    <row r="120" spans="1:57">
      <c r="A120" s="1023"/>
      <c r="B120" s="953" t="s">
        <v>667</v>
      </c>
      <c r="C120" s="953" t="s">
        <v>663</v>
      </c>
      <c r="D120" s="110" t="s">
        <v>249</v>
      </c>
      <c r="E120" s="223"/>
      <c r="F120" s="224"/>
      <c r="G120" s="224"/>
      <c r="H120" s="224"/>
      <c r="I120" s="224"/>
      <c r="J120" s="504"/>
      <c r="K120" s="504"/>
      <c r="L120" s="227"/>
      <c r="M120" s="227"/>
      <c r="N120" s="227"/>
      <c r="O120" s="228"/>
      <c r="P120" s="505"/>
      <c r="Q120" s="227"/>
      <c r="R120" s="227"/>
      <c r="S120" s="227"/>
      <c r="T120" s="228"/>
      <c r="U120" s="505"/>
      <c r="V120" s="227"/>
      <c r="W120" s="227"/>
      <c r="X120" s="227"/>
      <c r="Y120" s="227"/>
      <c r="Z120" s="227"/>
      <c r="AA120" s="506"/>
      <c r="AB120" s="164"/>
      <c r="AC120" s="165"/>
      <c r="AD120" s="505"/>
      <c r="AE120" s="165"/>
      <c r="AF120" s="507"/>
      <c r="AG120" s="508"/>
      <c r="AH120" s="505"/>
      <c r="AI120" s="227"/>
      <c r="AJ120" s="227"/>
      <c r="AK120" s="227"/>
      <c r="AL120" s="505"/>
      <c r="AM120" s="227"/>
      <c r="AN120" s="504"/>
      <c r="AO120" s="505"/>
      <c r="AP120" s="227"/>
      <c r="AQ120" s="227"/>
      <c r="AR120" s="785"/>
      <c r="AS120" s="504"/>
      <c r="AT120" s="509"/>
      <c r="AU120" s="509"/>
      <c r="AV120" s="508"/>
      <c r="AW120" s="510"/>
      <c r="AX120" s="504"/>
      <c r="AY120" s="509"/>
      <c r="AZ120" s="509"/>
      <c r="BA120" s="508"/>
      <c r="BB120" s="505"/>
      <c r="BC120" s="227"/>
      <c r="BD120" s="227"/>
      <c r="BE120" s="228"/>
    </row>
    <row r="121" spans="1:57">
      <c r="A121" s="1023"/>
      <c r="B121" s="953" t="s">
        <v>668</v>
      </c>
      <c r="C121" s="953" t="s">
        <v>664</v>
      </c>
      <c r="D121" s="110" t="s">
        <v>249</v>
      </c>
      <c r="E121" s="223"/>
      <c r="F121" s="224"/>
      <c r="G121" s="224"/>
      <c r="H121" s="224"/>
      <c r="I121" s="224"/>
      <c r="J121" s="504"/>
      <c r="K121" s="504"/>
      <c r="L121" s="227"/>
      <c r="M121" s="227"/>
      <c r="N121" s="227"/>
      <c r="O121" s="228"/>
      <c r="P121" s="505"/>
      <c r="Q121" s="227"/>
      <c r="R121" s="227"/>
      <c r="S121" s="227"/>
      <c r="T121" s="228"/>
      <c r="U121" s="505"/>
      <c r="V121" s="227"/>
      <c r="W121" s="227"/>
      <c r="X121" s="227"/>
      <c r="Y121" s="227"/>
      <c r="Z121" s="227"/>
      <c r="AA121" s="506"/>
      <c r="AB121" s="164"/>
      <c r="AC121" s="165"/>
      <c r="AD121" s="505"/>
      <c r="AE121" s="165"/>
      <c r="AF121" s="507"/>
      <c r="AG121" s="508"/>
      <c r="AH121" s="505"/>
      <c r="AI121" s="227"/>
      <c r="AJ121" s="227"/>
      <c r="AK121" s="227"/>
      <c r="AL121" s="505"/>
      <c r="AM121" s="227"/>
      <c r="AN121" s="504"/>
      <c r="AO121" s="505"/>
      <c r="AP121" s="227"/>
      <c r="AQ121" s="227"/>
      <c r="AR121" s="785"/>
      <c r="AS121" s="504"/>
      <c r="AT121" s="509"/>
      <c r="AU121" s="509"/>
      <c r="AV121" s="508"/>
      <c r="AW121" s="510"/>
      <c r="AX121" s="504"/>
      <c r="AY121" s="509"/>
      <c r="AZ121" s="509"/>
      <c r="BA121" s="508"/>
      <c r="BB121" s="505"/>
      <c r="BC121" s="227"/>
      <c r="BD121" s="227"/>
      <c r="BE121" s="228"/>
    </row>
    <row r="122" spans="1:57">
      <c r="A122" s="1023"/>
      <c r="B122" s="953" t="s">
        <v>669</v>
      </c>
      <c r="C122" s="953" t="s">
        <v>665</v>
      </c>
      <c r="D122" s="110" t="s">
        <v>249</v>
      </c>
      <c r="E122" s="223"/>
      <c r="F122" s="224"/>
      <c r="G122" s="224"/>
      <c r="H122" s="224"/>
      <c r="I122" s="224"/>
      <c r="J122" s="504"/>
      <c r="K122" s="504"/>
      <c r="L122" s="227"/>
      <c r="M122" s="227"/>
      <c r="N122" s="227"/>
      <c r="O122" s="228"/>
      <c r="P122" s="505"/>
      <c r="Q122" s="227"/>
      <c r="R122" s="227"/>
      <c r="S122" s="227"/>
      <c r="T122" s="228"/>
      <c r="U122" s="505"/>
      <c r="V122" s="227"/>
      <c r="W122" s="227"/>
      <c r="X122" s="227"/>
      <c r="Y122" s="227"/>
      <c r="Z122" s="227"/>
      <c r="AA122" s="506"/>
      <c r="AB122" s="164"/>
      <c r="AC122" s="165"/>
      <c r="AD122" s="505"/>
      <c r="AE122" s="165"/>
      <c r="AF122" s="507"/>
      <c r="AG122" s="508"/>
      <c r="AH122" s="505"/>
      <c r="AI122" s="227"/>
      <c r="AJ122" s="227"/>
      <c r="AK122" s="227"/>
      <c r="AL122" s="505"/>
      <c r="AM122" s="227"/>
      <c r="AN122" s="504"/>
      <c r="AO122" s="505"/>
      <c r="AP122" s="227"/>
      <c r="AQ122" s="227"/>
      <c r="AR122" s="785"/>
      <c r="AS122" s="504"/>
      <c r="AT122" s="509"/>
      <c r="AU122" s="509"/>
      <c r="AV122" s="508"/>
      <c r="AW122" s="510"/>
      <c r="AX122" s="504"/>
      <c r="AY122" s="509"/>
      <c r="AZ122" s="509"/>
      <c r="BA122" s="508"/>
      <c r="BB122" s="505"/>
      <c r="BC122" s="227"/>
      <c r="BD122" s="227"/>
      <c r="BE122" s="228"/>
    </row>
    <row r="123" spans="1:57">
      <c r="A123" s="1023"/>
      <c r="B123" s="953" t="s">
        <v>701</v>
      </c>
      <c r="C123" s="953" t="s">
        <v>700</v>
      </c>
      <c r="D123" s="110" t="s">
        <v>249</v>
      </c>
      <c r="E123" s="223"/>
      <c r="F123" s="224"/>
      <c r="G123" s="224"/>
      <c r="H123" s="224"/>
      <c r="I123" s="224"/>
      <c r="J123" s="504"/>
      <c r="K123" s="504"/>
      <c r="L123" s="227"/>
      <c r="M123" s="227"/>
      <c r="N123" s="227"/>
      <c r="O123" s="228"/>
      <c r="P123" s="505"/>
      <c r="Q123" s="227"/>
      <c r="R123" s="227"/>
      <c r="S123" s="227"/>
      <c r="T123" s="228"/>
      <c r="U123" s="505"/>
      <c r="V123" s="227"/>
      <c r="W123" s="227"/>
      <c r="X123" s="227"/>
      <c r="Y123" s="227"/>
      <c r="Z123" s="227"/>
      <c r="AA123" s="506"/>
      <c r="AB123" s="164"/>
      <c r="AC123" s="165"/>
      <c r="AD123" s="505"/>
      <c r="AE123" s="165"/>
      <c r="AF123" s="507"/>
      <c r="AG123" s="508"/>
      <c r="AH123" s="505"/>
      <c r="AI123" s="227"/>
      <c r="AJ123" s="227"/>
      <c r="AK123" s="227"/>
      <c r="AL123" s="505"/>
      <c r="AM123" s="227"/>
      <c r="AN123" s="504"/>
      <c r="AO123" s="505"/>
      <c r="AP123" s="227"/>
      <c r="AQ123" s="227"/>
      <c r="AR123" s="785"/>
      <c r="AS123" s="504"/>
      <c r="AT123" s="509"/>
      <c r="AU123" s="509"/>
      <c r="AV123" s="508"/>
      <c r="AW123" s="510"/>
      <c r="AX123" s="504"/>
      <c r="AY123" s="509"/>
      <c r="AZ123" s="509"/>
      <c r="BA123" s="508"/>
      <c r="BB123" s="505"/>
      <c r="BC123" s="227"/>
      <c r="BD123" s="227"/>
      <c r="BE123" s="228"/>
    </row>
    <row r="124" spans="1:57">
      <c r="A124" s="1023"/>
      <c r="B124" s="499" t="s">
        <v>703</v>
      </c>
      <c r="C124" s="499" t="s">
        <v>702</v>
      </c>
      <c r="D124" s="110" t="s">
        <v>249</v>
      </c>
      <c r="E124" s="223"/>
      <c r="F124" s="224"/>
      <c r="G124" s="224"/>
      <c r="H124" s="224"/>
      <c r="I124" s="224"/>
      <c r="J124" s="504"/>
      <c r="K124" s="504"/>
      <c r="L124" s="227"/>
      <c r="M124" s="227"/>
      <c r="N124" s="227"/>
      <c r="O124" s="228"/>
      <c r="P124" s="505"/>
      <c r="Q124" s="227"/>
      <c r="R124" s="227"/>
      <c r="S124" s="227"/>
      <c r="T124" s="228"/>
      <c r="U124" s="505"/>
      <c r="V124" s="227"/>
      <c r="W124" s="227"/>
      <c r="X124" s="227"/>
      <c r="Y124" s="227"/>
      <c r="Z124" s="227"/>
      <c r="AA124" s="506"/>
      <c r="AB124" s="164"/>
      <c r="AC124" s="165"/>
      <c r="AD124" s="505"/>
      <c r="AE124" s="165"/>
      <c r="AF124" s="507"/>
      <c r="AG124" s="508"/>
      <c r="AH124" s="505"/>
      <c r="AI124" s="227"/>
      <c r="AJ124" s="227"/>
      <c r="AK124" s="227"/>
      <c r="AL124" s="505"/>
      <c r="AM124" s="227"/>
      <c r="AN124" s="504"/>
      <c r="AO124" s="505"/>
      <c r="AP124" s="227"/>
      <c r="AQ124" s="227"/>
      <c r="AR124" s="785"/>
      <c r="AS124" s="504"/>
      <c r="AT124" s="509"/>
      <c r="AU124" s="509"/>
      <c r="AV124" s="508"/>
      <c r="AW124" s="510"/>
      <c r="AX124" s="504"/>
      <c r="AY124" s="509"/>
      <c r="AZ124" s="509"/>
      <c r="BA124" s="508"/>
      <c r="BB124" s="505"/>
      <c r="BC124" s="227"/>
      <c r="BD124" s="227"/>
      <c r="BE124" s="228"/>
    </row>
    <row r="125" spans="1:57">
      <c r="A125" s="1023"/>
      <c r="B125" s="499" t="s">
        <v>707</v>
      </c>
      <c r="C125" s="499" t="s">
        <v>706</v>
      </c>
      <c r="D125" s="110" t="s">
        <v>249</v>
      </c>
      <c r="E125" s="223"/>
      <c r="F125" s="224"/>
      <c r="G125" s="224"/>
      <c r="H125" s="224"/>
      <c r="I125" s="224"/>
      <c r="J125" s="504"/>
      <c r="K125" s="504"/>
      <c r="L125" s="227"/>
      <c r="M125" s="227"/>
      <c r="N125" s="227"/>
      <c r="O125" s="228"/>
      <c r="P125" s="505"/>
      <c r="Q125" s="227"/>
      <c r="R125" s="227"/>
      <c r="S125" s="227"/>
      <c r="T125" s="228"/>
      <c r="U125" s="505"/>
      <c r="V125" s="227"/>
      <c r="W125" s="227"/>
      <c r="X125" s="227"/>
      <c r="Y125" s="227"/>
      <c r="Z125" s="227"/>
      <c r="AA125" s="506"/>
      <c r="AB125" s="164"/>
      <c r="AC125" s="165"/>
      <c r="AD125" s="505"/>
      <c r="AE125" s="165"/>
      <c r="AF125" s="507"/>
      <c r="AG125" s="508"/>
      <c r="AH125" s="505"/>
      <c r="AI125" s="227"/>
      <c r="AJ125" s="227"/>
      <c r="AK125" s="227"/>
      <c r="AL125" s="505"/>
      <c r="AM125" s="227"/>
      <c r="AN125" s="504"/>
      <c r="AO125" s="505"/>
      <c r="AP125" s="227"/>
      <c r="AQ125" s="227"/>
      <c r="AR125" s="785"/>
      <c r="AS125" s="504"/>
      <c r="AT125" s="509"/>
      <c r="AU125" s="509"/>
      <c r="AV125" s="508"/>
      <c r="AW125" s="510"/>
      <c r="AX125" s="504"/>
      <c r="AY125" s="509"/>
      <c r="AZ125" s="509"/>
      <c r="BA125" s="508"/>
      <c r="BB125" s="505"/>
      <c r="BC125" s="227"/>
      <c r="BD125" s="227"/>
      <c r="BE125" s="228"/>
    </row>
    <row r="126" spans="1:57">
      <c r="A126" s="1023"/>
      <c r="B126" s="499" t="s">
        <v>709</v>
      </c>
      <c r="C126" s="499" t="s">
        <v>708</v>
      </c>
      <c r="D126" s="110" t="s">
        <v>249</v>
      </c>
      <c r="E126" s="223"/>
      <c r="F126" s="224"/>
      <c r="G126" s="224"/>
      <c r="H126" s="224"/>
      <c r="I126" s="224"/>
      <c r="J126" s="504"/>
      <c r="K126" s="504"/>
      <c r="L126" s="227"/>
      <c r="M126" s="227"/>
      <c r="N126" s="227"/>
      <c r="O126" s="228"/>
      <c r="P126" s="505"/>
      <c r="Q126" s="227"/>
      <c r="R126" s="227"/>
      <c r="S126" s="227"/>
      <c r="T126" s="228"/>
      <c r="U126" s="505"/>
      <c r="V126" s="227"/>
      <c r="W126" s="227"/>
      <c r="X126" s="227"/>
      <c r="Y126" s="227"/>
      <c r="Z126" s="227"/>
      <c r="AA126" s="506"/>
      <c r="AB126" s="164"/>
      <c r="AC126" s="165"/>
      <c r="AD126" s="505"/>
      <c r="AE126" s="165"/>
      <c r="AF126" s="507"/>
      <c r="AG126" s="508"/>
      <c r="AH126" s="505"/>
      <c r="AI126" s="227"/>
      <c r="AJ126" s="227"/>
      <c r="AK126" s="227"/>
      <c r="AL126" s="505"/>
      <c r="AM126" s="227"/>
      <c r="AN126" s="504"/>
      <c r="AO126" s="505"/>
      <c r="AP126" s="227"/>
      <c r="AQ126" s="227"/>
      <c r="AR126" s="785"/>
      <c r="AS126" s="504"/>
      <c r="AT126" s="509"/>
      <c r="AU126" s="509"/>
      <c r="AV126" s="508"/>
      <c r="AW126" s="510"/>
      <c r="AX126" s="504"/>
      <c r="AY126" s="509"/>
      <c r="AZ126" s="509"/>
      <c r="BA126" s="508"/>
      <c r="BB126" s="505"/>
      <c r="BC126" s="227"/>
      <c r="BD126" s="227"/>
      <c r="BE126" s="228"/>
    </row>
    <row r="127" spans="1:57">
      <c r="A127" s="1023"/>
      <c r="B127" s="32" t="s">
        <v>714</v>
      </c>
      <c r="C127" s="32" t="s">
        <v>713</v>
      </c>
      <c r="D127" s="319" t="s">
        <v>249</v>
      </c>
      <c r="E127" s="230"/>
      <c r="F127" s="225"/>
      <c r="G127" s="225"/>
      <c r="H127" s="225"/>
      <c r="I127" s="225"/>
      <c r="J127" s="226"/>
      <c r="K127" s="226"/>
      <c r="L127" s="136"/>
      <c r="M127" s="136"/>
      <c r="N127" s="136"/>
      <c r="O127" s="138"/>
      <c r="P127" s="141"/>
      <c r="Q127" s="136"/>
      <c r="R127" s="136"/>
      <c r="S127" s="136"/>
      <c r="T127" s="138"/>
      <c r="U127" s="141"/>
      <c r="V127" s="136"/>
      <c r="W127" s="136"/>
      <c r="X127" s="136"/>
      <c r="Y127" s="136"/>
      <c r="Z127" s="136"/>
      <c r="AA127" s="474"/>
      <c r="AB127" s="270"/>
      <c r="AC127" s="245"/>
      <c r="AD127" s="141"/>
      <c r="AE127" s="245"/>
      <c r="AF127" s="307"/>
      <c r="AG127" s="200"/>
      <c r="AH127" s="141"/>
      <c r="AI127" s="136"/>
      <c r="AJ127" s="136"/>
      <c r="AK127" s="136"/>
      <c r="AL127" s="141"/>
      <c r="AM127" s="136"/>
      <c r="AN127" s="226"/>
      <c r="AO127" s="141"/>
      <c r="AP127" s="136"/>
      <c r="AQ127" s="136"/>
      <c r="AR127" s="792"/>
      <c r="AS127" s="226"/>
      <c r="AT127" s="229"/>
      <c r="AU127" s="229"/>
      <c r="AV127" s="200"/>
      <c r="AW127" s="230"/>
      <c r="AX127" s="226"/>
      <c r="AY127" s="229"/>
      <c r="AZ127" s="229"/>
      <c r="BA127" s="200"/>
      <c r="BB127" s="141"/>
      <c r="BC127" s="136"/>
      <c r="BD127" s="136"/>
      <c r="BE127" s="138"/>
    </row>
    <row r="129" spans="1:58">
      <c r="A129" s="419"/>
      <c r="B129" s="419"/>
      <c r="C129" s="420"/>
      <c r="D129" s="418" t="s">
        <v>380</v>
      </c>
      <c r="E129" s="1048" t="s">
        <v>408</v>
      </c>
      <c r="F129" s="1049"/>
      <c r="G129" s="1049"/>
      <c r="H129" s="1049"/>
      <c r="I129" s="1049"/>
      <c r="J129" s="1049"/>
      <c r="K129" s="1049"/>
      <c r="L129" s="1049"/>
      <c r="M129" s="1049"/>
      <c r="N129" s="1049"/>
      <c r="O129" s="1049"/>
      <c r="P129" s="1049"/>
      <c r="Q129" s="1049"/>
      <c r="R129" s="1049"/>
      <c r="S129" s="1049"/>
      <c r="T129" s="1049"/>
      <c r="U129" s="1049"/>
      <c r="V129" s="1049"/>
      <c r="W129" s="1049"/>
      <c r="X129" s="1049"/>
      <c r="Y129" s="1049"/>
      <c r="Z129" s="1049"/>
      <c r="AA129" s="1049"/>
      <c r="AB129" s="1049"/>
      <c r="AC129" s="1049"/>
      <c r="AD129" s="1049"/>
      <c r="AE129" s="1049"/>
      <c r="AF129" s="1049"/>
      <c r="AG129" s="1049"/>
      <c r="AH129" s="1049"/>
      <c r="AI129" s="1049"/>
      <c r="AJ129" s="1049"/>
      <c r="AK129" s="1049"/>
      <c r="AL129" s="1049"/>
      <c r="AM129" s="1049"/>
      <c r="AN129" s="1049"/>
      <c r="AO129" s="1049"/>
      <c r="AP129" s="1049"/>
      <c r="AQ129" s="1049"/>
      <c r="AR129" s="1049"/>
      <c r="AS129" s="1049"/>
      <c r="AT129" s="1049"/>
      <c r="AU129" s="1049"/>
      <c r="AV129" s="1049"/>
      <c r="AW129" s="1049"/>
      <c r="AX129" s="1049"/>
      <c r="AY129" s="1049"/>
      <c r="AZ129" s="1049"/>
      <c r="BA129" s="1049"/>
      <c r="BB129" s="1049"/>
      <c r="BC129" s="1049"/>
      <c r="BD129" s="1049"/>
      <c r="BE129" s="1050"/>
    </row>
    <row r="130" spans="1:58" s="415" customFormat="1">
      <c r="A130" s="421"/>
      <c r="B130" s="421"/>
      <c r="C130" s="422"/>
      <c r="D130" s="416" t="s">
        <v>387</v>
      </c>
      <c r="E130" s="423" t="s">
        <v>381</v>
      </c>
      <c r="F130" s="424" t="s">
        <v>381</v>
      </c>
      <c r="G130" s="424" t="s">
        <v>381</v>
      </c>
      <c r="H130" s="424">
        <v>10</v>
      </c>
      <c r="I130" s="424" t="s">
        <v>381</v>
      </c>
      <c r="J130" s="424">
        <v>7</v>
      </c>
      <c r="K130" s="424" t="s">
        <v>381</v>
      </c>
      <c r="L130" s="424" t="s">
        <v>381</v>
      </c>
      <c r="M130" s="424">
        <v>4</v>
      </c>
      <c r="N130" s="424">
        <v>0</v>
      </c>
      <c r="O130" s="425" t="s">
        <v>381</v>
      </c>
      <c r="P130" s="426">
        <v>7</v>
      </c>
      <c r="Q130" s="424">
        <v>5</v>
      </c>
      <c r="R130" s="424">
        <v>5</v>
      </c>
      <c r="S130" s="424">
        <v>0</v>
      </c>
      <c r="T130" s="425" t="s">
        <v>381</v>
      </c>
      <c r="U130" s="424">
        <v>10</v>
      </c>
      <c r="V130" s="424">
        <v>5</v>
      </c>
      <c r="W130" s="424">
        <v>5</v>
      </c>
      <c r="X130" s="424">
        <v>3</v>
      </c>
      <c r="Y130" s="424">
        <v>3</v>
      </c>
      <c r="Z130" s="424">
        <v>3</v>
      </c>
      <c r="AA130" s="548">
        <v>5</v>
      </c>
      <c r="AB130" s="424" t="s">
        <v>381</v>
      </c>
      <c r="AC130" s="549" t="s">
        <v>381</v>
      </c>
      <c r="AD130" s="423">
        <v>1</v>
      </c>
      <c r="AE130" s="424" t="s">
        <v>381</v>
      </c>
      <c r="AF130" s="424">
        <v>1</v>
      </c>
      <c r="AG130" s="425" t="s">
        <v>381</v>
      </c>
      <c r="AH130" s="424" t="s">
        <v>381</v>
      </c>
      <c r="AI130" s="424" t="s">
        <v>381</v>
      </c>
      <c r="AJ130" s="424" t="s">
        <v>381</v>
      </c>
      <c r="AK130" s="549">
        <v>5</v>
      </c>
      <c r="AL130" s="423" t="s">
        <v>381</v>
      </c>
      <c r="AM130" s="424">
        <v>3</v>
      </c>
      <c r="AN130" s="425"/>
      <c r="AO130" s="423" t="s">
        <v>381</v>
      </c>
      <c r="AP130" s="424" t="s">
        <v>381</v>
      </c>
      <c r="AQ130" s="425" t="s">
        <v>381</v>
      </c>
      <c r="AR130" s="425" t="s">
        <v>381</v>
      </c>
      <c r="AS130" s="426" t="s">
        <v>381</v>
      </c>
      <c r="AT130" s="424"/>
      <c r="AU130" s="424"/>
      <c r="AV130" s="425"/>
      <c r="AW130" s="424" t="s">
        <v>381</v>
      </c>
      <c r="AX130" s="424" t="s">
        <v>381</v>
      </c>
      <c r="AY130" s="424" t="s">
        <v>381</v>
      </c>
      <c r="AZ130" s="424" t="s">
        <v>381</v>
      </c>
      <c r="BA130" s="425"/>
      <c r="BB130" s="424" t="s">
        <v>381</v>
      </c>
      <c r="BC130" s="424" t="s">
        <v>381</v>
      </c>
      <c r="BD130" s="424" t="s">
        <v>381</v>
      </c>
      <c r="BE130" s="425">
        <v>1</v>
      </c>
      <c r="BF130" s="427"/>
    </row>
    <row r="131" spans="1:58" s="415" customFormat="1">
      <c r="A131" s="421"/>
      <c r="B131" s="421"/>
      <c r="C131" s="422"/>
      <c r="D131" s="416" t="s">
        <v>202</v>
      </c>
      <c r="E131" s="423" t="s">
        <v>381</v>
      </c>
      <c r="F131" s="424" t="s">
        <v>381</v>
      </c>
      <c r="G131" s="424">
        <v>3</v>
      </c>
      <c r="H131" s="424">
        <v>3</v>
      </c>
      <c r="I131" s="424" t="s">
        <v>381</v>
      </c>
      <c r="J131" s="424">
        <v>5</v>
      </c>
      <c r="K131" s="424">
        <v>5</v>
      </c>
      <c r="L131" s="424">
        <v>5</v>
      </c>
      <c r="M131" s="424">
        <v>2</v>
      </c>
      <c r="N131" s="424">
        <v>1</v>
      </c>
      <c r="O131" s="425">
        <v>2</v>
      </c>
      <c r="P131" s="426">
        <v>3</v>
      </c>
      <c r="Q131" s="424">
        <v>3</v>
      </c>
      <c r="R131" s="424">
        <v>3</v>
      </c>
      <c r="S131" s="424">
        <v>0</v>
      </c>
      <c r="T131" s="425">
        <v>1</v>
      </c>
      <c r="U131" s="424">
        <v>3</v>
      </c>
      <c r="V131" s="424">
        <v>3</v>
      </c>
      <c r="W131" s="424">
        <v>3</v>
      </c>
      <c r="X131" s="424">
        <v>0</v>
      </c>
      <c r="Y131" s="424">
        <v>0</v>
      </c>
      <c r="Z131" s="424">
        <v>0</v>
      </c>
      <c r="AA131" s="548">
        <v>4</v>
      </c>
      <c r="AB131" s="424">
        <v>2</v>
      </c>
      <c r="AC131" s="549">
        <v>2</v>
      </c>
      <c r="AD131" s="423" t="s">
        <v>381</v>
      </c>
      <c r="AE131" s="424">
        <v>2</v>
      </c>
      <c r="AF131" s="424" t="s">
        <v>381</v>
      </c>
      <c r="AG131" s="425">
        <v>2</v>
      </c>
      <c r="AH131" s="424" t="s">
        <v>381</v>
      </c>
      <c r="AI131" s="424">
        <v>3</v>
      </c>
      <c r="AJ131" s="549">
        <v>1</v>
      </c>
      <c r="AK131" s="549">
        <v>3</v>
      </c>
      <c r="AL131" s="423" t="s">
        <v>381</v>
      </c>
      <c r="AM131" s="424">
        <v>1</v>
      </c>
      <c r="AN131" s="425"/>
      <c r="AO131" s="423">
        <v>3</v>
      </c>
      <c r="AP131" s="424">
        <v>1</v>
      </c>
      <c r="AQ131" s="425" t="s">
        <v>381</v>
      </c>
      <c r="AR131" s="425" t="s">
        <v>381</v>
      </c>
      <c r="AS131" s="426" t="s">
        <v>381</v>
      </c>
      <c r="AT131" s="424"/>
      <c r="AU131" s="424"/>
      <c r="AV131" s="425"/>
      <c r="AW131" s="424" t="s">
        <v>381</v>
      </c>
      <c r="AX131" s="424" t="s">
        <v>381</v>
      </c>
      <c r="AY131" s="424" t="s">
        <v>381</v>
      </c>
      <c r="AZ131" s="424">
        <v>2</v>
      </c>
      <c r="BA131" s="425"/>
      <c r="BB131" s="424">
        <v>3</v>
      </c>
      <c r="BC131" s="424">
        <v>1</v>
      </c>
      <c r="BD131" s="424">
        <v>1</v>
      </c>
      <c r="BE131" s="425" t="s">
        <v>381</v>
      </c>
      <c r="BF131" s="427"/>
    </row>
    <row r="132" spans="1:58" s="415" customFormat="1">
      <c r="A132" s="421"/>
      <c r="B132" s="421"/>
      <c r="C132" s="422"/>
      <c r="D132" s="416" t="s">
        <v>200</v>
      </c>
      <c r="E132" s="423">
        <v>5</v>
      </c>
      <c r="F132" s="424">
        <v>3</v>
      </c>
      <c r="G132" s="424">
        <v>2</v>
      </c>
      <c r="H132" s="424">
        <v>2</v>
      </c>
      <c r="I132" s="424">
        <v>3</v>
      </c>
      <c r="J132" s="424">
        <v>3</v>
      </c>
      <c r="K132" s="424">
        <v>5</v>
      </c>
      <c r="L132" s="424">
        <v>3</v>
      </c>
      <c r="M132" s="424">
        <v>0</v>
      </c>
      <c r="N132" s="424">
        <v>0</v>
      </c>
      <c r="O132" s="425">
        <v>1</v>
      </c>
      <c r="P132" s="426">
        <v>3</v>
      </c>
      <c r="Q132" s="424">
        <v>1</v>
      </c>
      <c r="R132" s="424">
        <v>1</v>
      </c>
      <c r="S132" s="424">
        <v>0</v>
      </c>
      <c r="T132" s="425">
        <v>1</v>
      </c>
      <c r="U132" s="424">
        <v>2</v>
      </c>
      <c r="V132" s="424">
        <v>2</v>
      </c>
      <c r="W132" s="424">
        <v>2</v>
      </c>
      <c r="X132" s="424">
        <v>0</v>
      </c>
      <c r="Y132" s="424">
        <v>0</v>
      </c>
      <c r="Z132" s="424">
        <v>0</v>
      </c>
      <c r="AA132" s="548">
        <v>3</v>
      </c>
      <c r="AB132" s="424">
        <v>1</v>
      </c>
      <c r="AC132" s="549">
        <v>1</v>
      </c>
      <c r="AD132" s="423" t="s">
        <v>381</v>
      </c>
      <c r="AE132" s="424">
        <v>2</v>
      </c>
      <c r="AF132" s="424" t="s">
        <v>381</v>
      </c>
      <c r="AG132" s="425">
        <v>2</v>
      </c>
      <c r="AH132" s="424">
        <v>3</v>
      </c>
      <c r="AI132" s="424">
        <v>3</v>
      </c>
      <c r="AJ132" s="549">
        <v>0</v>
      </c>
      <c r="AK132" s="549">
        <v>3</v>
      </c>
      <c r="AL132" s="423">
        <v>3</v>
      </c>
      <c r="AM132" s="424">
        <v>1</v>
      </c>
      <c r="AN132" s="425"/>
      <c r="AO132" s="423">
        <v>3</v>
      </c>
      <c r="AP132" s="424">
        <v>1</v>
      </c>
      <c r="AQ132" s="425">
        <v>1</v>
      </c>
      <c r="AR132" s="425">
        <v>1</v>
      </c>
      <c r="AS132" s="426">
        <v>3</v>
      </c>
      <c r="AT132" s="424"/>
      <c r="AU132" s="424"/>
      <c r="AV132" s="425"/>
      <c r="AW132" s="424">
        <v>3</v>
      </c>
      <c r="AX132" s="424">
        <v>1</v>
      </c>
      <c r="AY132" s="424">
        <v>1</v>
      </c>
      <c r="AZ132" s="424">
        <v>1</v>
      </c>
      <c r="BA132" s="425"/>
      <c r="BB132" s="424">
        <v>3</v>
      </c>
      <c r="BC132" s="424">
        <v>1</v>
      </c>
      <c r="BD132" s="424">
        <v>1</v>
      </c>
      <c r="BE132" s="425">
        <v>1</v>
      </c>
      <c r="BF132" s="427"/>
    </row>
    <row r="134" spans="1:58">
      <c r="A134" s="417" t="s">
        <v>302</v>
      </c>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477"/>
      <c r="AB134" s="398"/>
      <c r="AC134" s="398"/>
      <c r="AD134" s="398"/>
      <c r="AE134" s="398"/>
      <c r="AF134" s="398"/>
      <c r="AG134" s="398"/>
      <c r="AH134" s="398"/>
      <c r="AI134" s="398"/>
      <c r="AJ134" s="398"/>
      <c r="AK134" s="398"/>
      <c r="AL134" s="398"/>
      <c r="AM134" s="398"/>
      <c r="AN134" s="398"/>
      <c r="AO134" s="398"/>
      <c r="AP134" s="398"/>
      <c r="AQ134" s="398"/>
      <c r="AR134" s="398"/>
      <c r="AS134" s="398"/>
      <c r="AT134" s="398"/>
      <c r="AU134" s="398"/>
      <c r="AV134" s="398"/>
      <c r="AW134" s="398"/>
      <c r="AX134" s="398"/>
      <c r="AY134" s="398"/>
      <c r="AZ134" s="398"/>
      <c r="BA134" s="398"/>
      <c r="BB134" s="398"/>
      <c r="BC134" s="398"/>
      <c r="BD134" s="398"/>
      <c r="BE134" s="399"/>
    </row>
    <row r="135" spans="1:58">
      <c r="A135" s="402"/>
      <c r="B135" s="400"/>
      <c r="C135" s="400"/>
      <c r="D135" s="400"/>
      <c r="E135" s="194">
        <v>1</v>
      </c>
      <c r="F135" s="406" t="s">
        <v>369</v>
      </c>
      <c r="G135" s="406" t="s">
        <v>369</v>
      </c>
      <c r="H135" s="406"/>
      <c r="I135" s="400"/>
      <c r="J135" s="400"/>
      <c r="K135" s="400"/>
      <c r="L135" s="400"/>
      <c r="M135" s="400"/>
      <c r="N135" s="400"/>
      <c r="O135" s="400"/>
      <c r="P135" s="400"/>
      <c r="Q135" s="400"/>
      <c r="R135" s="400"/>
      <c r="S135" s="400"/>
      <c r="T135" s="400"/>
      <c r="U135" s="400"/>
      <c r="V135" s="400"/>
      <c r="W135" s="400"/>
      <c r="X135" s="400"/>
      <c r="Y135" s="400"/>
      <c r="Z135" s="400"/>
      <c r="AA135" s="478"/>
      <c r="AB135" s="400"/>
      <c r="AC135" s="400"/>
      <c r="AD135" s="400"/>
      <c r="AE135" s="400"/>
      <c r="AF135" s="400"/>
      <c r="AG135" s="400"/>
      <c r="AH135" s="400"/>
      <c r="AI135" s="400"/>
      <c r="AJ135" s="400"/>
      <c r="AK135" s="400"/>
      <c r="AL135" s="400"/>
      <c r="AM135" s="400"/>
      <c r="AN135" s="400"/>
      <c r="AO135" s="400"/>
      <c r="AP135" s="400"/>
      <c r="AQ135" s="400"/>
      <c r="AR135" s="400"/>
      <c r="AS135" s="400"/>
      <c r="AT135" s="400"/>
      <c r="AU135" s="400"/>
      <c r="AV135" s="400"/>
      <c r="AW135" s="400"/>
      <c r="AX135" s="400"/>
      <c r="AY135" s="400"/>
      <c r="AZ135" s="400"/>
      <c r="BA135" s="400"/>
      <c r="BB135" s="400"/>
      <c r="BC135" s="400"/>
      <c r="BD135" s="400"/>
      <c r="BE135" s="401"/>
    </row>
    <row r="136" spans="1:58">
      <c r="A136" s="403"/>
      <c r="B136" s="404"/>
      <c r="C136" s="404"/>
      <c r="D136" s="404"/>
      <c r="E136" s="404"/>
      <c r="F136" s="404"/>
      <c r="G136" s="404"/>
      <c r="H136" s="404"/>
      <c r="I136" s="404"/>
      <c r="J136" s="404"/>
      <c r="K136" s="404"/>
      <c r="L136" s="404"/>
      <c r="M136" s="404"/>
      <c r="N136" s="404"/>
      <c r="O136" s="404"/>
      <c r="P136" s="404"/>
      <c r="Q136" s="404"/>
      <c r="R136" s="404"/>
      <c r="S136" s="404"/>
      <c r="T136" s="404"/>
      <c r="U136" s="404"/>
      <c r="V136" s="404"/>
      <c r="W136" s="404"/>
      <c r="X136" s="404"/>
      <c r="Y136" s="404"/>
      <c r="Z136" s="404"/>
      <c r="AA136" s="479"/>
      <c r="AB136" s="404"/>
      <c r="AC136" s="404"/>
      <c r="AD136" s="404"/>
      <c r="AE136" s="404"/>
      <c r="AF136" s="404"/>
      <c r="AG136" s="404"/>
      <c r="AH136" s="404"/>
      <c r="AI136" s="404"/>
      <c r="AJ136" s="404"/>
      <c r="AK136" s="404"/>
      <c r="AL136" s="404"/>
      <c r="AM136" s="404"/>
      <c r="AN136" s="404"/>
      <c r="AO136" s="404"/>
      <c r="AP136" s="404"/>
      <c r="AQ136" s="404"/>
      <c r="AR136" s="404"/>
      <c r="AS136" s="404"/>
      <c r="AT136" s="404"/>
      <c r="AU136" s="404"/>
      <c r="AV136" s="404"/>
      <c r="AW136" s="404"/>
      <c r="AX136" s="404"/>
      <c r="AY136" s="404"/>
      <c r="AZ136" s="404"/>
      <c r="BA136" s="404"/>
      <c r="BB136" s="404"/>
      <c r="BC136" s="404"/>
      <c r="BD136" s="404"/>
      <c r="BE136" s="405"/>
    </row>
    <row r="137" spans="1:58">
      <c r="A137" s="762"/>
      <c r="B137" s="762"/>
      <c r="C137" s="762"/>
      <c r="D137" s="762"/>
      <c r="E137" s="762"/>
      <c r="F137" s="762"/>
      <c r="G137" s="762"/>
      <c r="H137" s="762"/>
      <c r="I137" s="762"/>
      <c r="J137" s="762"/>
      <c r="K137" s="762"/>
      <c r="L137" s="762"/>
      <c r="M137" s="762"/>
      <c r="N137" s="762"/>
      <c r="O137" s="762"/>
      <c r="P137" s="762"/>
      <c r="Q137" s="945"/>
      <c r="R137" s="762"/>
      <c r="S137" s="762"/>
      <c r="T137" s="762"/>
      <c r="U137" s="762"/>
      <c r="V137" s="999"/>
      <c r="W137" s="762"/>
      <c r="X137" s="762"/>
      <c r="Y137" s="762"/>
      <c r="Z137" s="762"/>
      <c r="AA137" s="480"/>
      <c r="AB137" s="762"/>
      <c r="AC137" s="762"/>
      <c r="AD137" s="762"/>
      <c r="AE137" s="762"/>
      <c r="AF137" s="762"/>
      <c r="AG137" s="762"/>
      <c r="AH137" s="762"/>
      <c r="AI137" s="762"/>
      <c r="AJ137" s="770"/>
      <c r="AK137" s="762"/>
      <c r="AL137" s="762"/>
      <c r="AM137" s="762"/>
      <c r="AN137" s="762"/>
      <c r="AO137" s="762"/>
      <c r="AP137" s="762"/>
      <c r="AQ137" s="762"/>
      <c r="AR137" s="775"/>
      <c r="AS137" s="762"/>
      <c r="AT137" s="762"/>
      <c r="AU137" s="762"/>
      <c r="AV137" s="762"/>
      <c r="AW137" s="762"/>
      <c r="AX137" s="762"/>
      <c r="AY137" s="762"/>
      <c r="AZ137" s="762"/>
      <c r="BA137" s="762"/>
      <c r="BB137" s="762"/>
      <c r="BC137" s="762"/>
      <c r="BD137" s="769"/>
      <c r="BE137" s="762"/>
    </row>
    <row r="138" spans="1:58">
      <c r="A138" s="762"/>
      <c r="B138" s="762"/>
      <c r="C138" s="762"/>
      <c r="D138" s="677"/>
      <c r="E138" s="762"/>
      <c r="F138" s="762"/>
      <c r="G138" s="762"/>
      <c r="H138" s="762"/>
      <c r="I138" s="762"/>
      <c r="J138" s="762"/>
      <c r="K138" s="762"/>
      <c r="L138" s="762"/>
      <c r="M138" s="762"/>
      <c r="N138" s="762"/>
      <c r="O138" s="762"/>
      <c r="P138" s="762"/>
      <c r="Q138" s="945"/>
      <c r="R138" s="762"/>
      <c r="S138" s="762"/>
      <c r="T138" s="762"/>
      <c r="U138" s="762"/>
      <c r="V138" s="999"/>
      <c r="W138" s="762"/>
      <c r="X138" s="762"/>
      <c r="Y138" s="762"/>
      <c r="Z138" s="762"/>
      <c r="AA138" s="480"/>
      <c r="AB138" s="762"/>
      <c r="AC138" s="762"/>
      <c r="AD138" s="762"/>
      <c r="AE138" s="762"/>
      <c r="AF138" s="762"/>
      <c r="AG138" s="762"/>
      <c r="AH138" s="762"/>
      <c r="AI138" s="762"/>
      <c r="AJ138" s="770"/>
      <c r="AK138" s="762"/>
      <c r="AL138" s="762"/>
      <c r="AM138" s="762"/>
      <c r="AN138" s="762"/>
      <c r="AO138" s="762"/>
      <c r="AP138" s="762"/>
      <c r="AQ138" s="762"/>
      <c r="AR138" s="775"/>
      <c r="AS138" s="762"/>
      <c r="AT138" s="762"/>
      <c r="AU138" s="762"/>
      <c r="AV138" s="762"/>
      <c r="AW138" s="762"/>
      <c r="AX138" s="762"/>
      <c r="AY138" s="762"/>
      <c r="AZ138" s="762"/>
      <c r="BA138" s="762"/>
      <c r="BB138" s="762"/>
      <c r="BC138" s="762"/>
      <c r="BD138" s="769"/>
      <c r="BE138" s="762"/>
    </row>
    <row r="139" spans="1:58">
      <c r="A139" s="762"/>
      <c r="B139" s="762"/>
      <c r="C139" s="762"/>
      <c r="D139" s="762"/>
      <c r="E139" s="762"/>
      <c r="F139" s="762"/>
      <c r="G139" s="762"/>
      <c r="H139" s="762"/>
      <c r="I139" s="762"/>
      <c r="J139" s="762"/>
      <c r="K139" s="762"/>
      <c r="L139" s="762"/>
      <c r="M139" s="762"/>
      <c r="N139" s="762"/>
      <c r="O139" s="762"/>
      <c r="P139" s="762"/>
      <c r="Q139" s="945"/>
      <c r="R139" s="762"/>
      <c r="S139" s="762"/>
      <c r="T139" s="762"/>
      <c r="U139" s="762"/>
      <c r="V139" s="999"/>
      <c r="W139" s="762"/>
      <c r="X139" s="762"/>
      <c r="Y139" s="762"/>
      <c r="Z139" s="762"/>
      <c r="AA139" s="480"/>
      <c r="AB139" s="762"/>
      <c r="AC139" s="762"/>
      <c r="AD139" s="762"/>
      <c r="AE139" s="762"/>
      <c r="AF139" s="762"/>
      <c r="AG139" s="762"/>
      <c r="AH139" s="762"/>
      <c r="AI139" s="762"/>
      <c r="AJ139" s="770"/>
      <c r="AK139" s="762"/>
      <c r="AL139" s="762"/>
      <c r="AM139" s="762"/>
      <c r="AN139" s="762"/>
      <c r="AO139" s="762"/>
      <c r="AP139" s="762"/>
      <c r="AQ139" s="762"/>
      <c r="AR139" s="775"/>
      <c r="AS139" s="762"/>
      <c r="AT139" s="762"/>
      <c r="AU139" s="762"/>
      <c r="AV139" s="762"/>
      <c r="AW139" s="762"/>
      <c r="AX139" s="762"/>
      <c r="AY139" s="762"/>
      <c r="AZ139" s="762"/>
      <c r="BA139" s="762"/>
      <c r="BB139" s="762"/>
      <c r="BC139" s="762"/>
      <c r="BD139" s="769"/>
      <c r="BE139" s="762"/>
    </row>
  </sheetData>
  <mergeCells count="27">
    <mergeCell ref="E129:BE129"/>
    <mergeCell ref="C10:C11"/>
    <mergeCell ref="D10:D12"/>
    <mergeCell ref="E12:AG12"/>
    <mergeCell ref="AL12:AM12"/>
    <mergeCell ref="AO12:AQ12"/>
    <mergeCell ref="AS12:AV12"/>
    <mergeCell ref="AW12:BA12"/>
    <mergeCell ref="BB12:BE12"/>
    <mergeCell ref="AH12:AK12"/>
    <mergeCell ref="C2:AQ6"/>
    <mergeCell ref="BA2:BE3"/>
    <mergeCell ref="BA4:BE6"/>
    <mergeCell ref="J10:O10"/>
    <mergeCell ref="P10:T10"/>
    <mergeCell ref="U10:AA10"/>
    <mergeCell ref="AB10:AC10"/>
    <mergeCell ref="AU9:AY9"/>
    <mergeCell ref="AZ9:BB9"/>
    <mergeCell ref="A102:A105"/>
    <mergeCell ref="A106:A108"/>
    <mergeCell ref="A109:A127"/>
    <mergeCell ref="A14:A34"/>
    <mergeCell ref="A35:A56"/>
    <mergeCell ref="A57:A71"/>
    <mergeCell ref="A73:A96"/>
    <mergeCell ref="A99:A101"/>
  </mergeCells>
  <conditionalFormatting sqref="E73:F86 AB74:AE75 AA73:AE73 AA76:AE96 E99:H116 AF99:AG116 AH72:AI96 AF58:AI71 E58:H71 AL127:AQ127 AL58:AQ96 AL98:AQ116 AH98:AI116 E88:F96 E117:M127 I88:M116 J87:M87 E14:M57 I58:M86 BE14:BE56 BE98:BE116 BE58:BE96 BE127 AK14:AQ56 AS14:BC56 AS98:BC116 AS58:BC96 AS127:BC127 R14:U127 N14:P127 W97:AE116 W58:AE72 W117:AI127 W73:Z96 W14:AI57">
    <cfRule type="cellIs" dxfId="13950" priority="40" operator="equal">
      <formula>1</formula>
    </cfRule>
  </conditionalFormatting>
  <conditionalFormatting sqref="E135">
    <cfRule type="cellIs" dxfId="13949" priority="39" operator="equal">
      <formula>1</formula>
    </cfRule>
  </conditionalFormatting>
  <conditionalFormatting sqref="AG73:AG96">
    <cfRule type="cellIs" dxfId="13948" priority="38" operator="equal">
      <formula>1</formula>
    </cfRule>
  </conditionalFormatting>
  <conditionalFormatting sqref="AF73:AF96">
    <cfRule type="cellIs" dxfId="13947" priority="37" operator="equal">
      <formula>1</formula>
    </cfRule>
  </conditionalFormatting>
  <conditionalFormatting sqref="AA74">
    <cfRule type="cellIs" dxfId="13946" priority="35" operator="equal">
      <formula>1</formula>
    </cfRule>
  </conditionalFormatting>
  <conditionalFormatting sqref="AA75">
    <cfRule type="cellIs" dxfId="13945" priority="34" operator="equal">
      <formula>1</formula>
    </cfRule>
  </conditionalFormatting>
  <conditionalFormatting sqref="E72:F72">
    <cfRule type="cellIs" dxfId="13944" priority="33" operator="equal">
      <formula>1</formula>
    </cfRule>
  </conditionalFormatting>
  <conditionalFormatting sqref="AG72">
    <cfRule type="cellIs" dxfId="13943" priority="32" operator="equal">
      <formula>1</formula>
    </cfRule>
  </conditionalFormatting>
  <conditionalFormatting sqref="AF72">
    <cfRule type="cellIs" dxfId="13942" priority="31" operator="equal">
      <formula>1</formula>
    </cfRule>
  </conditionalFormatting>
  <conditionalFormatting sqref="G72:H72">
    <cfRule type="cellIs" dxfId="13941" priority="30" operator="equal">
      <formula>1</formula>
    </cfRule>
  </conditionalFormatting>
  <conditionalFormatting sqref="AK58:AK96 AK127 AK98:AK116">
    <cfRule type="cellIs" dxfId="13940" priority="23" operator="equal">
      <formula>1</formula>
    </cfRule>
  </conditionalFormatting>
  <conditionalFormatting sqref="AK57">
    <cfRule type="cellIs" dxfId="13939" priority="22" operator="equal">
      <formula>1</formula>
    </cfRule>
  </conditionalFormatting>
  <conditionalFormatting sqref="AK117:AK126">
    <cfRule type="cellIs" dxfId="13938" priority="21" operator="equal">
      <formula>1</formula>
    </cfRule>
  </conditionalFormatting>
  <conditionalFormatting sqref="E97:F97 AH97:AI97 AL97:AQ97 BE97 AS97:BC97">
    <cfRule type="cellIs" dxfId="13937" priority="20" operator="equal">
      <formula>1</formula>
    </cfRule>
  </conditionalFormatting>
  <conditionalFormatting sqref="AF97">
    <cfRule type="cellIs" dxfId="13936" priority="18" operator="equal">
      <formula>1</formula>
    </cfRule>
  </conditionalFormatting>
  <conditionalFormatting sqref="G97:H97">
    <cfRule type="cellIs" dxfId="13935" priority="17" operator="equal">
      <formula>1</formula>
    </cfRule>
  </conditionalFormatting>
  <conditionalFormatting sqref="AK97">
    <cfRule type="cellIs" dxfId="13934" priority="16" operator="equal">
      <formula>1</formula>
    </cfRule>
  </conditionalFormatting>
  <conditionalFormatting sqref="I87 E87:F87">
    <cfRule type="cellIs" dxfId="13933" priority="15" operator="equal">
      <formula>1</formula>
    </cfRule>
  </conditionalFormatting>
  <conditionalFormatting sqref="G87:H87">
    <cfRule type="cellIs" dxfId="13932" priority="14" operator="equal">
      <formula>1</formula>
    </cfRule>
  </conditionalFormatting>
  <conditionalFormatting sqref="G73:H86 G88:H96">
    <cfRule type="cellIs" dxfId="13931" priority="36" operator="equal">
      <formula>1</formula>
    </cfRule>
  </conditionalFormatting>
  <conditionalFormatting sqref="E98:F98">
    <cfRule type="cellIs" dxfId="13930" priority="29" operator="equal">
      <formula>1</formula>
    </cfRule>
  </conditionalFormatting>
  <conditionalFormatting sqref="AG98">
    <cfRule type="cellIs" dxfId="13929" priority="28" operator="equal">
      <formula>1</formula>
    </cfRule>
  </conditionalFormatting>
  <conditionalFormatting sqref="AF98">
    <cfRule type="cellIs" dxfId="13928" priority="27" operator="equal">
      <formula>1</formula>
    </cfRule>
  </conditionalFormatting>
  <conditionalFormatting sqref="G98:H98">
    <cfRule type="cellIs" dxfId="13927" priority="26" operator="equal">
      <formula>1</formula>
    </cfRule>
  </conditionalFormatting>
  <conditionalFormatting sqref="AL57:AQ57 BE57 AS57:BC57">
    <cfRule type="cellIs" dxfId="13926" priority="25" operator="equal">
      <formula>1</formula>
    </cfRule>
  </conditionalFormatting>
  <conditionalFormatting sqref="AL117:AQ126 BE117:BE126 AS117:BC126">
    <cfRule type="cellIs" dxfId="13925" priority="24" operator="equal">
      <formula>1</formula>
    </cfRule>
  </conditionalFormatting>
  <conditionalFormatting sqref="AG97">
    <cfRule type="cellIs" dxfId="13924" priority="19" operator="equal">
      <formula>1</formula>
    </cfRule>
  </conditionalFormatting>
  <conditionalFormatting sqref="BD127 BD58:BD96 BD98:BD116 BD14:BD56">
    <cfRule type="cellIs" dxfId="13923" priority="13" operator="equal">
      <formula>1</formula>
    </cfRule>
  </conditionalFormatting>
  <conditionalFormatting sqref="BD97">
    <cfRule type="cellIs" dxfId="13922" priority="10" operator="equal">
      <formula>1</formula>
    </cfRule>
  </conditionalFormatting>
  <conditionalFormatting sqref="BD57">
    <cfRule type="cellIs" dxfId="13921" priority="12" operator="equal">
      <formula>1</formula>
    </cfRule>
  </conditionalFormatting>
  <conditionalFormatting sqref="BD117:BD126">
    <cfRule type="cellIs" dxfId="13920" priority="11" operator="equal">
      <formula>1</formula>
    </cfRule>
  </conditionalFormatting>
  <conditionalFormatting sqref="AJ98:AJ127 AJ14:AJ96">
    <cfRule type="cellIs" dxfId="13919" priority="9" operator="equal">
      <formula>1</formula>
    </cfRule>
  </conditionalFormatting>
  <conditionalFormatting sqref="AJ97">
    <cfRule type="cellIs" dxfId="13918" priority="8" operator="equal">
      <formula>1</formula>
    </cfRule>
  </conditionalFormatting>
  <conditionalFormatting sqref="AR127 AR58:AR96 AR98:AR116 AR14:AR56">
    <cfRule type="cellIs" dxfId="13917" priority="7" operator="equal">
      <formula>1</formula>
    </cfRule>
  </conditionalFormatting>
  <conditionalFormatting sqref="AR97">
    <cfRule type="cellIs" dxfId="13916" priority="4" operator="equal">
      <formula>1</formula>
    </cfRule>
  </conditionalFormatting>
  <conditionalFormatting sqref="AR57">
    <cfRule type="cellIs" dxfId="13915" priority="6" operator="equal">
      <formula>1</formula>
    </cfRule>
  </conditionalFormatting>
  <conditionalFormatting sqref="AR117:AR126">
    <cfRule type="cellIs" dxfId="13914" priority="5" operator="equal">
      <formula>1</formula>
    </cfRule>
  </conditionalFormatting>
  <conditionalFormatting sqref="Q14:Q127">
    <cfRule type="cellIs" dxfId="13913" priority="3" operator="equal">
      <formula>1</formula>
    </cfRule>
  </conditionalFormatting>
  <conditionalFormatting sqref="V14:V127">
    <cfRule type="cellIs" dxfId="13912" priority="1" operator="equal">
      <formula>1</formula>
    </cfRule>
  </conditionalFormatting>
  <dataValidations count="1">
    <dataValidation type="list" allowBlank="1" showInputMessage="1" showErrorMessage="1" sqref="E135 E14:BE127">
      <formula1>"1"</formula1>
    </dataValidation>
  </dataValidations>
  <printOptions horizontalCentered="1"/>
  <pageMargins left="0.11811023622047245" right="0.23622047244094491" top="0.74803149606299213" bottom="0.74803149606299213" header="0.31496062992125984" footer="0.31496062992125984"/>
  <pageSetup paperSize="8" scale="55" orientation="landscape" r:id="rId1"/>
  <headerFooter>
    <oddFooter>&amp;L&amp;18ISP-F14-HRD-00&amp;R&amp;G</oddFooter>
  </headerFooter>
  <rowBreaks count="1" manualBreakCount="1">
    <brk id="59" max="5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707B9"/>
    <pageSetUpPr fitToPage="1"/>
  </sheetPr>
  <dimension ref="A1:DV571"/>
  <sheetViews>
    <sheetView showGridLines="0" topLeftCell="A178" zoomScale="70" zoomScaleNormal="70" zoomScalePageLayoutView="70" workbookViewId="0">
      <selection activeCell="F196" sqref="F196:F199"/>
    </sheetView>
  </sheetViews>
  <sheetFormatPr defaultRowHeight="15"/>
  <cols>
    <col min="1" max="1" width="6" customWidth="1"/>
    <col min="2" max="2" width="47.85546875" customWidth="1"/>
    <col min="3" max="3" width="9.140625" customWidth="1"/>
    <col min="4" max="4" width="15" customWidth="1"/>
    <col min="5" max="5" width="24.140625" style="103" customWidth="1"/>
    <col min="6" max="6" width="19.7109375" customWidth="1"/>
    <col min="7" max="7" width="21.28515625" customWidth="1"/>
    <col min="8" max="8" width="22.42578125" customWidth="1"/>
    <col min="9" max="17" width="3.85546875" customWidth="1"/>
    <col min="18" max="18" width="4.5703125" bestFit="1" customWidth="1"/>
    <col min="19" max="27" width="3.85546875" customWidth="1"/>
    <col min="28" max="28" width="4.5703125" customWidth="1"/>
    <col min="29" max="29" width="3.85546875" customWidth="1"/>
    <col min="30" max="30" width="3.85546875" style="103" customWidth="1"/>
    <col min="31" max="31" width="3.85546875" style="705" customWidth="1"/>
    <col min="32" max="40" width="3.85546875" customWidth="1"/>
    <col min="41" max="41" width="4.5703125" customWidth="1"/>
    <col min="42" max="42" width="3.85546875" customWidth="1"/>
    <col min="43" max="43" width="5.28515625" bestFit="1" customWidth="1"/>
    <col min="44" max="46" width="3.85546875" customWidth="1"/>
    <col min="47" max="47" width="4.5703125" customWidth="1"/>
    <col min="48" max="49" width="3.85546875" customWidth="1"/>
    <col min="50" max="51" width="3.85546875" style="103" customWidth="1"/>
    <col min="52" max="53" width="3.85546875" customWidth="1"/>
    <col min="54" max="54" width="3.85546875" style="103" customWidth="1"/>
    <col min="55" max="56" width="3.85546875" customWidth="1"/>
    <col min="57" max="58" width="3.85546875" style="103" customWidth="1"/>
    <col min="59" max="59" width="3.85546875" customWidth="1"/>
    <col min="60" max="60" width="4.5703125" customWidth="1"/>
    <col min="61" max="61" width="4.5703125" style="103" customWidth="1"/>
    <col min="62" max="63" width="4.5703125" customWidth="1"/>
    <col min="64" max="66" width="3.85546875" customWidth="1"/>
    <col min="67" max="67" width="3.85546875" style="103" customWidth="1"/>
    <col min="68" max="68" width="3.85546875" customWidth="1"/>
    <col min="69" max="69" width="3.5703125" style="103" customWidth="1"/>
    <col min="70" max="70" width="3.85546875" customWidth="1"/>
    <col min="71" max="71" width="5" customWidth="1"/>
    <col min="72" max="72" width="4.85546875" customWidth="1"/>
    <col min="73" max="93" width="3.85546875" customWidth="1"/>
    <col min="94" max="94" width="3.85546875" style="103" customWidth="1"/>
    <col min="95" max="95" width="4.7109375" style="705" customWidth="1"/>
    <col min="96" max="96" width="3.85546875" customWidth="1"/>
    <col min="97" max="97" width="3.85546875" style="103" customWidth="1"/>
    <col min="98" max="99" width="3.85546875" customWidth="1"/>
    <col min="100" max="101" width="3.85546875" style="103" customWidth="1"/>
    <col min="102" max="105" width="3.85546875" customWidth="1"/>
    <col min="106" max="115" width="3.85546875" style="103" customWidth="1"/>
    <col min="116" max="116" width="3.85546875" customWidth="1"/>
    <col min="117" max="124" width="3.85546875" style="103" customWidth="1"/>
    <col min="127" max="127" width="8.85546875" customWidth="1"/>
  </cols>
  <sheetData>
    <row r="1" spans="1:125" ht="15.75" thickBot="1"/>
    <row r="2" spans="1:125" ht="21.75" customHeight="1" thickBot="1">
      <c r="A2" s="1168"/>
      <c r="B2" s="1169"/>
      <c r="C2" s="1170"/>
      <c r="D2" s="1193" t="s">
        <v>13</v>
      </c>
      <c r="E2" s="1194"/>
      <c r="F2" s="1194"/>
      <c r="G2" s="1195"/>
      <c r="H2" s="1164" t="s">
        <v>193</v>
      </c>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1165"/>
      <c r="AO2" s="1165"/>
      <c r="AP2" s="1165"/>
      <c r="AQ2" s="1165"/>
      <c r="AR2" s="1165"/>
      <c r="AS2" s="1165"/>
      <c r="AT2" s="1165"/>
      <c r="AU2" s="1165"/>
      <c r="AV2" s="1165"/>
      <c r="AW2" s="1165"/>
      <c r="AX2" s="1165"/>
      <c r="AY2" s="1165"/>
      <c r="AZ2" s="1165"/>
      <c r="BA2" s="1165"/>
      <c r="BB2" s="1165"/>
      <c r="BC2" s="1165"/>
      <c r="BD2" s="1165"/>
      <c r="BE2" s="1165"/>
      <c r="BF2" s="1165"/>
      <c r="BG2" s="1165"/>
      <c r="BH2" s="1165"/>
      <c r="BI2" s="1165"/>
      <c r="BJ2" s="1165"/>
      <c r="BK2" s="1165"/>
      <c r="BL2" s="1165"/>
      <c r="BM2" s="1165"/>
      <c r="BN2" s="1165"/>
      <c r="BO2" s="1165"/>
      <c r="BP2" s="1165"/>
      <c r="BQ2" s="1165"/>
      <c r="BR2" s="1165"/>
      <c r="BS2" s="1165"/>
      <c r="BT2" s="1165"/>
      <c r="BU2" s="1165"/>
      <c r="BV2" s="1165"/>
      <c r="BW2" s="1165"/>
      <c r="BX2" s="1165"/>
      <c r="BY2" s="1165"/>
      <c r="BZ2" s="1165"/>
      <c r="CA2" s="1165"/>
      <c r="CB2" s="1165"/>
      <c r="CC2" s="1165"/>
      <c r="CD2" s="572"/>
      <c r="CE2" s="1128" t="s">
        <v>0</v>
      </c>
      <c r="CF2" s="1129"/>
      <c r="CG2" s="1129"/>
      <c r="CH2" s="1129"/>
      <c r="CI2" s="1129"/>
      <c r="CJ2" s="1130"/>
      <c r="CK2" s="1137"/>
      <c r="CL2" s="1138"/>
      <c r="CM2" s="1138"/>
      <c r="CN2" s="1138"/>
      <c r="CO2" s="1138"/>
      <c r="CP2" s="1138"/>
      <c r="CQ2" s="1138"/>
      <c r="CR2" s="1138"/>
      <c r="CS2" s="1138"/>
      <c r="CT2" s="1138"/>
      <c r="CU2" s="1138"/>
      <c r="CV2" s="1138"/>
      <c r="CW2" s="1138"/>
      <c r="CX2" s="1138"/>
      <c r="CY2" s="1138"/>
      <c r="CZ2" s="1138"/>
      <c r="DA2" s="1138"/>
      <c r="DB2" s="1138"/>
      <c r="DC2" s="1138"/>
      <c r="DD2" s="1138"/>
      <c r="DE2" s="1138"/>
      <c r="DF2" s="1138"/>
      <c r="DG2" s="1138"/>
      <c r="DH2" s="1138"/>
      <c r="DI2" s="1138"/>
      <c r="DJ2" s="1138"/>
      <c r="DK2" s="1138"/>
      <c r="DL2" s="1138"/>
      <c r="DM2" s="1138"/>
      <c r="DN2" s="1138"/>
      <c r="DO2" s="1138"/>
      <c r="DP2" s="1138"/>
      <c r="DQ2" s="1138"/>
      <c r="DR2" s="1138"/>
      <c r="DS2" s="1138"/>
      <c r="DT2" s="1139"/>
    </row>
    <row r="3" spans="1:125" ht="15.75" customHeight="1" thickBot="1">
      <c r="A3" s="1171"/>
      <c r="B3" s="1172"/>
      <c r="C3" s="1173"/>
      <c r="D3" s="1177" t="s">
        <v>194</v>
      </c>
      <c r="E3" s="1178"/>
      <c r="F3" s="1178"/>
      <c r="G3" s="1179"/>
      <c r="H3" s="1166"/>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167"/>
      <c r="AJ3" s="1167"/>
      <c r="AK3" s="1167"/>
      <c r="AL3" s="1167"/>
      <c r="AM3" s="1167"/>
      <c r="AN3" s="1167"/>
      <c r="AO3" s="1167"/>
      <c r="AP3" s="1167"/>
      <c r="AQ3" s="1167"/>
      <c r="AR3" s="1167"/>
      <c r="AS3" s="1167"/>
      <c r="AT3" s="1167"/>
      <c r="AU3" s="1167"/>
      <c r="AV3" s="1167"/>
      <c r="AW3" s="1167"/>
      <c r="AX3" s="1167"/>
      <c r="AY3" s="1167"/>
      <c r="AZ3" s="1167"/>
      <c r="BA3" s="1167"/>
      <c r="BB3" s="1167"/>
      <c r="BC3" s="1167"/>
      <c r="BD3" s="1167"/>
      <c r="BE3" s="1167"/>
      <c r="BF3" s="1167"/>
      <c r="BG3" s="1167"/>
      <c r="BH3" s="1167"/>
      <c r="BI3" s="1167"/>
      <c r="BJ3" s="1167"/>
      <c r="BK3" s="1167"/>
      <c r="BL3" s="1167"/>
      <c r="BM3" s="1167"/>
      <c r="BN3" s="1167"/>
      <c r="BO3" s="1167"/>
      <c r="BP3" s="1167"/>
      <c r="BQ3" s="1167"/>
      <c r="BR3" s="1167"/>
      <c r="BS3" s="1167"/>
      <c r="BT3" s="1167"/>
      <c r="BU3" s="1167"/>
      <c r="BV3" s="1167"/>
      <c r="BW3" s="1167"/>
      <c r="BX3" s="1167"/>
      <c r="BY3" s="1167"/>
      <c r="BZ3" s="1167"/>
      <c r="CA3" s="1167"/>
      <c r="CB3" s="1167"/>
      <c r="CC3" s="1167"/>
      <c r="CD3" s="982"/>
      <c r="CE3" s="1131"/>
      <c r="CF3" s="1132"/>
      <c r="CG3" s="1132"/>
      <c r="CH3" s="1132"/>
      <c r="CI3" s="1132"/>
      <c r="CJ3" s="1133"/>
      <c r="CK3" s="1140"/>
      <c r="CL3" s="1141"/>
      <c r="CM3" s="1141"/>
      <c r="CN3" s="1141"/>
      <c r="CO3" s="1141"/>
      <c r="CP3" s="1141"/>
      <c r="CQ3" s="1141"/>
      <c r="CR3" s="1141"/>
      <c r="CS3" s="1141"/>
      <c r="CT3" s="1141"/>
      <c r="CU3" s="1141"/>
      <c r="CV3" s="1141"/>
      <c r="CW3" s="1141"/>
      <c r="CX3" s="1141"/>
      <c r="CY3" s="1141"/>
      <c r="CZ3" s="1141"/>
      <c r="DA3" s="1141"/>
      <c r="DB3" s="1141"/>
      <c r="DC3" s="1141"/>
      <c r="DD3" s="1141"/>
      <c r="DE3" s="1141"/>
      <c r="DF3" s="1141"/>
      <c r="DG3" s="1141"/>
      <c r="DH3" s="1141"/>
      <c r="DI3" s="1141"/>
      <c r="DJ3" s="1141"/>
      <c r="DK3" s="1141"/>
      <c r="DL3" s="1141"/>
      <c r="DM3" s="1141"/>
      <c r="DN3" s="1141"/>
      <c r="DO3" s="1141"/>
      <c r="DP3" s="1141"/>
      <c r="DQ3" s="1141"/>
      <c r="DR3" s="1141"/>
      <c r="DS3" s="1141"/>
      <c r="DT3" s="1142"/>
    </row>
    <row r="4" spans="1:125" ht="15.75" customHeight="1" thickBot="1">
      <c r="A4" s="1171"/>
      <c r="B4" s="1172"/>
      <c r="C4" s="1173"/>
      <c r="D4" s="1177"/>
      <c r="E4" s="1178"/>
      <c r="F4" s="1178"/>
      <c r="G4" s="1179"/>
      <c r="H4" s="1166"/>
      <c r="I4" s="1167"/>
      <c r="J4" s="1167"/>
      <c r="K4" s="1167"/>
      <c r="L4" s="1167"/>
      <c r="M4" s="1167"/>
      <c r="N4" s="1167"/>
      <c r="O4" s="1167"/>
      <c r="P4" s="1167"/>
      <c r="Q4" s="1167"/>
      <c r="R4" s="1167"/>
      <c r="S4" s="1167"/>
      <c r="T4" s="1167"/>
      <c r="U4" s="1167"/>
      <c r="V4" s="1167"/>
      <c r="W4" s="1167"/>
      <c r="X4" s="1167"/>
      <c r="Y4" s="1167"/>
      <c r="Z4" s="1167"/>
      <c r="AA4" s="1167"/>
      <c r="AB4" s="1167"/>
      <c r="AC4" s="1167"/>
      <c r="AD4" s="1167"/>
      <c r="AE4" s="1167"/>
      <c r="AF4" s="1167"/>
      <c r="AG4" s="1167"/>
      <c r="AH4" s="1167"/>
      <c r="AI4" s="1167"/>
      <c r="AJ4" s="1167"/>
      <c r="AK4" s="1167"/>
      <c r="AL4" s="1167"/>
      <c r="AM4" s="1167"/>
      <c r="AN4" s="1167"/>
      <c r="AO4" s="1167"/>
      <c r="AP4" s="1167"/>
      <c r="AQ4" s="1167"/>
      <c r="AR4" s="1167"/>
      <c r="AS4" s="1167"/>
      <c r="AT4" s="1167"/>
      <c r="AU4" s="1167"/>
      <c r="AV4" s="1167"/>
      <c r="AW4" s="1167"/>
      <c r="AX4" s="1167"/>
      <c r="AY4" s="1167"/>
      <c r="AZ4" s="1167"/>
      <c r="BA4" s="1167"/>
      <c r="BB4" s="1167"/>
      <c r="BC4" s="1167"/>
      <c r="BD4" s="1167"/>
      <c r="BE4" s="1167"/>
      <c r="BF4" s="1167"/>
      <c r="BG4" s="1167"/>
      <c r="BH4" s="1167"/>
      <c r="BI4" s="1167"/>
      <c r="BJ4" s="1167"/>
      <c r="BK4" s="1167"/>
      <c r="BL4" s="1167"/>
      <c r="BM4" s="1167"/>
      <c r="BN4" s="1167"/>
      <c r="BO4" s="1167"/>
      <c r="BP4" s="1167"/>
      <c r="BQ4" s="1167"/>
      <c r="BR4" s="1167"/>
      <c r="BS4" s="1167"/>
      <c r="BT4" s="1167"/>
      <c r="BU4" s="1167"/>
      <c r="BV4" s="1167"/>
      <c r="BW4" s="1167"/>
      <c r="BX4" s="1167"/>
      <c r="BY4" s="1167"/>
      <c r="BZ4" s="1167"/>
      <c r="CA4" s="1167"/>
      <c r="CB4" s="1167"/>
      <c r="CC4" s="1167"/>
      <c r="CD4" s="982"/>
      <c r="CE4" s="1134"/>
      <c r="CF4" s="1135"/>
      <c r="CG4" s="1135"/>
      <c r="CH4" s="1135"/>
      <c r="CI4" s="1135"/>
      <c r="CJ4" s="1136"/>
      <c r="CK4" s="1143"/>
      <c r="CL4" s="1144"/>
      <c r="CM4" s="1144"/>
      <c r="CN4" s="1144"/>
      <c r="CO4" s="1144"/>
      <c r="CP4" s="1144"/>
      <c r="CQ4" s="1144"/>
      <c r="CR4" s="1144"/>
      <c r="CS4" s="1144"/>
      <c r="CT4" s="1144"/>
      <c r="CU4" s="1144"/>
      <c r="CV4" s="1144"/>
      <c r="CW4" s="1144"/>
      <c r="CX4" s="1144"/>
      <c r="CY4" s="1144"/>
      <c r="CZ4" s="1144"/>
      <c r="DA4" s="1144"/>
      <c r="DB4" s="1144"/>
      <c r="DC4" s="1144"/>
      <c r="DD4" s="1144"/>
      <c r="DE4" s="1144"/>
      <c r="DF4" s="1144"/>
      <c r="DG4" s="1144"/>
      <c r="DH4" s="1144"/>
      <c r="DI4" s="1144"/>
      <c r="DJ4" s="1144"/>
      <c r="DK4" s="1144"/>
      <c r="DL4" s="1144"/>
      <c r="DM4" s="1144"/>
      <c r="DN4" s="1144"/>
      <c r="DO4" s="1144"/>
      <c r="DP4" s="1144"/>
      <c r="DQ4" s="1144"/>
      <c r="DR4" s="1144"/>
      <c r="DS4" s="1144"/>
      <c r="DT4" s="1145"/>
    </row>
    <row r="5" spans="1:125" ht="20.25" customHeight="1" thickBot="1">
      <c r="A5" s="1171"/>
      <c r="B5" s="1172"/>
      <c r="C5" s="1173"/>
      <c r="D5" s="1193" t="s">
        <v>179</v>
      </c>
      <c r="E5" s="1194"/>
      <c r="F5" s="1194"/>
      <c r="G5" s="1195"/>
      <c r="H5" s="1166"/>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c r="AT5" s="1167"/>
      <c r="AU5" s="1167"/>
      <c r="AV5" s="1167"/>
      <c r="AW5" s="1167"/>
      <c r="AX5" s="1167"/>
      <c r="AY5" s="1167"/>
      <c r="AZ5" s="1167"/>
      <c r="BA5" s="1167"/>
      <c r="BB5" s="1167"/>
      <c r="BC5" s="1167"/>
      <c r="BD5" s="1167"/>
      <c r="BE5" s="1167"/>
      <c r="BF5" s="1167"/>
      <c r="BG5" s="1167"/>
      <c r="BH5" s="1167"/>
      <c r="BI5" s="1167"/>
      <c r="BJ5" s="1167"/>
      <c r="BK5" s="1167"/>
      <c r="BL5" s="1167"/>
      <c r="BM5" s="1167"/>
      <c r="BN5" s="1167"/>
      <c r="BO5" s="1167"/>
      <c r="BP5" s="1167"/>
      <c r="BQ5" s="1167"/>
      <c r="BR5" s="1167"/>
      <c r="BS5" s="1167"/>
      <c r="BT5" s="1167"/>
      <c r="BU5" s="1167"/>
      <c r="BV5" s="1167"/>
      <c r="BW5" s="1167"/>
      <c r="BX5" s="1167"/>
      <c r="BY5" s="1167"/>
      <c r="BZ5" s="1167"/>
      <c r="CA5" s="1167"/>
      <c r="CB5" s="1167"/>
      <c r="CC5" s="1167"/>
      <c r="CD5" s="982"/>
      <c r="CE5" s="1128" t="s">
        <v>459</v>
      </c>
      <c r="CF5" s="1129"/>
      <c r="CG5" s="1129"/>
      <c r="CH5" s="1129"/>
      <c r="CI5" s="1129"/>
      <c r="CJ5" s="1130"/>
      <c r="CK5" s="1146">
        <v>45016</v>
      </c>
      <c r="CL5" s="1147"/>
      <c r="CM5" s="1147"/>
      <c r="CN5" s="1147"/>
      <c r="CO5" s="1147"/>
      <c r="CP5" s="1147"/>
      <c r="CQ5" s="1147"/>
      <c r="CR5" s="1147"/>
      <c r="CS5" s="1147"/>
      <c r="CT5" s="1147"/>
      <c r="CU5" s="1147"/>
      <c r="CV5" s="1147"/>
      <c r="CW5" s="1147"/>
      <c r="CX5" s="1147"/>
      <c r="CY5" s="1147"/>
      <c r="CZ5" s="1147"/>
      <c r="DA5" s="1147"/>
      <c r="DB5" s="1147"/>
      <c r="DC5" s="1147"/>
      <c r="DD5" s="1147"/>
      <c r="DE5" s="1147"/>
      <c r="DF5" s="1147"/>
      <c r="DG5" s="1147"/>
      <c r="DH5" s="1147"/>
      <c r="DI5" s="1147"/>
      <c r="DJ5" s="1147"/>
      <c r="DK5" s="1147"/>
      <c r="DL5" s="1147"/>
      <c r="DM5" s="1147"/>
      <c r="DN5" s="1147"/>
      <c r="DO5" s="1147"/>
      <c r="DP5" s="1147"/>
      <c r="DQ5" s="1147"/>
      <c r="DR5" s="1147"/>
      <c r="DS5" s="1147"/>
      <c r="DT5" s="1148"/>
    </row>
    <row r="6" spans="1:125" ht="15" customHeight="1">
      <c r="A6" s="1171"/>
      <c r="B6" s="1172"/>
      <c r="C6" s="1173"/>
      <c r="D6" s="1211" t="s">
        <v>195</v>
      </c>
      <c r="E6" s="1138"/>
      <c r="F6" s="1138"/>
      <c r="G6" s="1139"/>
      <c r="H6" s="1166"/>
      <c r="I6" s="1167"/>
      <c r="J6" s="1167"/>
      <c r="K6" s="1167"/>
      <c r="L6" s="1167"/>
      <c r="M6" s="1167"/>
      <c r="N6" s="1167"/>
      <c r="O6" s="1167"/>
      <c r="P6" s="1167"/>
      <c r="Q6" s="1167"/>
      <c r="R6" s="1167"/>
      <c r="S6" s="1167"/>
      <c r="T6" s="1167"/>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c r="AT6" s="1167"/>
      <c r="AU6" s="1167"/>
      <c r="AV6" s="1167"/>
      <c r="AW6" s="1167"/>
      <c r="AX6" s="1167"/>
      <c r="AY6" s="1167"/>
      <c r="AZ6" s="1167"/>
      <c r="BA6" s="1167"/>
      <c r="BB6" s="1167"/>
      <c r="BC6" s="1167"/>
      <c r="BD6" s="1167"/>
      <c r="BE6" s="1167"/>
      <c r="BF6" s="1167"/>
      <c r="BG6" s="1167"/>
      <c r="BH6" s="1167"/>
      <c r="BI6" s="1167"/>
      <c r="BJ6" s="1167"/>
      <c r="BK6" s="1167"/>
      <c r="BL6" s="1167"/>
      <c r="BM6" s="1167"/>
      <c r="BN6" s="1167"/>
      <c r="BO6" s="1167"/>
      <c r="BP6" s="1167"/>
      <c r="BQ6" s="1167"/>
      <c r="BR6" s="1167"/>
      <c r="BS6" s="1167"/>
      <c r="BT6" s="1167"/>
      <c r="BU6" s="1167"/>
      <c r="BV6" s="1167"/>
      <c r="BW6" s="1167"/>
      <c r="BX6" s="1167"/>
      <c r="BY6" s="1167"/>
      <c r="BZ6" s="1167"/>
      <c r="CA6" s="1167"/>
      <c r="CB6" s="1167"/>
      <c r="CC6" s="1167"/>
      <c r="CD6" s="982"/>
      <c r="CE6" s="1131"/>
      <c r="CF6" s="1132"/>
      <c r="CG6" s="1132"/>
      <c r="CH6" s="1132"/>
      <c r="CI6" s="1132"/>
      <c r="CJ6" s="1133"/>
      <c r="CK6" s="1149"/>
      <c r="CL6" s="1150"/>
      <c r="CM6" s="1150"/>
      <c r="CN6" s="1150"/>
      <c r="CO6" s="1150"/>
      <c r="CP6" s="1150"/>
      <c r="CQ6" s="1150"/>
      <c r="CR6" s="1150"/>
      <c r="CS6" s="1150"/>
      <c r="CT6" s="1150"/>
      <c r="CU6" s="1150"/>
      <c r="CV6" s="1150"/>
      <c r="CW6" s="1150"/>
      <c r="CX6" s="1150"/>
      <c r="CY6" s="1150"/>
      <c r="CZ6" s="1150"/>
      <c r="DA6" s="1150"/>
      <c r="DB6" s="1150"/>
      <c r="DC6" s="1150"/>
      <c r="DD6" s="1150"/>
      <c r="DE6" s="1150"/>
      <c r="DF6" s="1150"/>
      <c r="DG6" s="1150"/>
      <c r="DH6" s="1150"/>
      <c r="DI6" s="1150"/>
      <c r="DJ6" s="1150"/>
      <c r="DK6" s="1150"/>
      <c r="DL6" s="1150"/>
      <c r="DM6" s="1150"/>
      <c r="DN6" s="1150"/>
      <c r="DO6" s="1150"/>
      <c r="DP6" s="1150"/>
      <c r="DQ6" s="1150"/>
      <c r="DR6" s="1150"/>
      <c r="DS6" s="1150"/>
      <c r="DT6" s="1151"/>
    </row>
    <row r="7" spans="1:125" ht="15.75" customHeight="1" thickBot="1">
      <c r="A7" s="1171"/>
      <c r="B7" s="1172"/>
      <c r="C7" s="1173"/>
      <c r="D7" s="1143"/>
      <c r="E7" s="1144"/>
      <c r="F7" s="1144"/>
      <c r="G7" s="1145"/>
      <c r="H7" s="573"/>
      <c r="I7" s="574"/>
      <c r="J7" s="574"/>
      <c r="K7" s="574"/>
      <c r="L7" s="574"/>
      <c r="M7" s="574"/>
      <c r="N7" s="574"/>
      <c r="O7" s="574"/>
      <c r="P7" s="574"/>
      <c r="Q7" s="574"/>
      <c r="R7" s="574"/>
      <c r="S7" s="574"/>
      <c r="T7" s="574"/>
      <c r="U7" s="574"/>
      <c r="V7" s="574"/>
      <c r="W7" s="574"/>
      <c r="X7" s="574"/>
      <c r="Y7" s="574"/>
      <c r="Z7" s="574"/>
      <c r="AA7" s="574"/>
      <c r="AB7" s="574"/>
      <c r="AC7" s="574"/>
      <c r="AD7" s="574"/>
      <c r="AE7" s="706"/>
      <c r="AF7" s="574"/>
      <c r="AG7" s="574"/>
      <c r="AH7" s="574"/>
      <c r="AI7" s="574"/>
      <c r="AJ7" s="574"/>
      <c r="AK7" s="574"/>
      <c r="AL7" s="574"/>
      <c r="AM7" s="574"/>
      <c r="AN7" s="574"/>
      <c r="AO7" s="574"/>
      <c r="AP7" s="574"/>
      <c r="AQ7" s="574"/>
      <c r="AR7" s="574"/>
      <c r="AS7" s="574"/>
      <c r="AT7" s="574"/>
      <c r="AU7" s="574"/>
      <c r="AV7" s="574"/>
      <c r="AW7" s="574"/>
      <c r="AX7" s="574"/>
      <c r="AY7" s="574"/>
      <c r="AZ7" s="574"/>
      <c r="BA7" s="574"/>
      <c r="BB7" s="574"/>
      <c r="BC7" s="574"/>
      <c r="BD7" s="574"/>
      <c r="BE7" s="574"/>
      <c r="BF7" s="574"/>
      <c r="BG7" s="574"/>
      <c r="BH7" s="574"/>
      <c r="BI7" s="574"/>
      <c r="BJ7" s="574"/>
      <c r="BK7" s="574"/>
      <c r="BL7" s="574"/>
      <c r="BM7" s="574"/>
      <c r="BN7" s="574"/>
      <c r="BO7" s="574"/>
      <c r="BP7" s="574"/>
      <c r="BQ7" s="574"/>
      <c r="BR7" s="574"/>
      <c r="BS7" s="574"/>
      <c r="BT7" s="574"/>
      <c r="BU7" s="574"/>
      <c r="BV7" s="574"/>
      <c r="BW7" s="574"/>
      <c r="BX7" s="574"/>
      <c r="BY7" s="574"/>
      <c r="BZ7" s="574"/>
      <c r="CA7" s="574"/>
      <c r="CB7" s="574"/>
      <c r="CC7" s="574"/>
      <c r="CD7" s="574"/>
      <c r="CE7" s="1134"/>
      <c r="CF7" s="1135"/>
      <c r="CG7" s="1135"/>
      <c r="CH7" s="1135"/>
      <c r="CI7" s="1135"/>
      <c r="CJ7" s="1136"/>
      <c r="CK7" s="1152"/>
      <c r="CL7" s="1153"/>
      <c r="CM7" s="1153"/>
      <c r="CN7" s="1153"/>
      <c r="CO7" s="1153"/>
      <c r="CP7" s="1153"/>
      <c r="CQ7" s="1153"/>
      <c r="CR7" s="1153"/>
      <c r="CS7" s="1153"/>
      <c r="CT7" s="1153"/>
      <c r="CU7" s="1153"/>
      <c r="CV7" s="1153"/>
      <c r="CW7" s="1153"/>
      <c r="CX7" s="1153"/>
      <c r="CY7" s="1153"/>
      <c r="CZ7" s="1153"/>
      <c r="DA7" s="1153"/>
      <c r="DB7" s="1153"/>
      <c r="DC7" s="1153"/>
      <c r="DD7" s="1153"/>
      <c r="DE7" s="1153"/>
      <c r="DF7" s="1153"/>
      <c r="DG7" s="1153"/>
      <c r="DH7" s="1153"/>
      <c r="DI7" s="1153"/>
      <c r="DJ7" s="1153"/>
      <c r="DK7" s="1153"/>
      <c r="DL7" s="1153"/>
      <c r="DM7" s="1153"/>
      <c r="DN7" s="1153"/>
      <c r="DO7" s="1153"/>
      <c r="DP7" s="1153"/>
      <c r="DQ7" s="1153"/>
      <c r="DR7" s="1153"/>
      <c r="DS7" s="1153"/>
      <c r="DT7" s="1154"/>
    </row>
    <row r="8" spans="1:125" ht="22.5" customHeight="1">
      <c r="A8" s="1171"/>
      <c r="B8" s="1172"/>
      <c r="C8" s="1173"/>
      <c r="D8" s="1215" t="s">
        <v>180</v>
      </c>
      <c r="E8" s="1216"/>
      <c r="F8" s="1216"/>
      <c r="G8" s="1217"/>
      <c r="H8" s="1207"/>
      <c r="I8" s="271"/>
      <c r="J8" s="271"/>
      <c r="K8" s="271"/>
      <c r="L8" s="271"/>
      <c r="M8" s="271"/>
      <c r="N8" s="271"/>
      <c r="O8" s="271"/>
      <c r="P8" s="271"/>
      <c r="Q8" s="271"/>
      <c r="R8" s="271"/>
      <c r="S8" s="271"/>
      <c r="T8" s="271"/>
      <c r="U8" s="275"/>
      <c r="V8" s="275"/>
      <c r="W8" s="275"/>
      <c r="X8" s="275"/>
      <c r="Y8" s="275"/>
      <c r="Z8" s="275"/>
      <c r="AA8" s="275"/>
      <c r="AB8" s="275"/>
      <c r="AC8" s="275"/>
      <c r="AD8" s="275"/>
      <c r="AE8" s="707"/>
      <c r="AF8" s="273"/>
      <c r="AG8" s="273"/>
      <c r="AH8" s="273"/>
      <c r="AI8" s="273"/>
      <c r="AJ8" s="273"/>
      <c r="AK8" s="273"/>
      <c r="AL8" s="273"/>
      <c r="AM8" s="271"/>
      <c r="AN8" s="271"/>
      <c r="AO8" s="271"/>
      <c r="AP8" s="271"/>
      <c r="AQ8" s="273"/>
      <c r="AR8" s="273"/>
      <c r="AS8" s="273"/>
      <c r="AT8" s="273"/>
      <c r="AU8" s="273"/>
      <c r="AV8" s="273"/>
      <c r="AW8" s="273"/>
      <c r="AX8" s="273"/>
      <c r="AY8" s="273"/>
      <c r="AZ8" s="273"/>
      <c r="BA8" s="271"/>
      <c r="BB8" s="271"/>
      <c r="BC8" s="271"/>
      <c r="BD8" s="271"/>
      <c r="BE8" s="271"/>
      <c r="BF8" s="271"/>
      <c r="BG8" s="271"/>
      <c r="BH8" s="271"/>
      <c r="BI8" s="271"/>
      <c r="BJ8" s="271"/>
      <c r="BK8" s="271"/>
      <c r="BL8" s="271"/>
      <c r="BM8" s="271"/>
      <c r="BN8" s="271"/>
      <c r="BO8" s="271"/>
      <c r="BP8" s="271"/>
      <c r="BQ8" s="271"/>
      <c r="BR8" s="271"/>
      <c r="BS8" s="271"/>
      <c r="BT8" s="271"/>
      <c r="BU8" s="271"/>
      <c r="BV8" s="271"/>
      <c r="BW8" s="271"/>
      <c r="BX8" s="271"/>
      <c r="BY8" s="271"/>
      <c r="BZ8" s="271"/>
      <c r="CA8" s="271"/>
      <c r="CB8" s="271"/>
      <c r="CC8" s="271"/>
      <c r="CD8" s="271"/>
      <c r="CE8" s="1128" t="s">
        <v>181</v>
      </c>
      <c r="CF8" s="1129"/>
      <c r="CG8" s="1129"/>
      <c r="CH8" s="1129"/>
      <c r="CI8" s="1129"/>
      <c r="CJ8" s="1129"/>
      <c r="CK8" s="1155" t="s">
        <v>196</v>
      </c>
      <c r="CL8" s="1156"/>
      <c r="CM8" s="1156"/>
      <c r="CN8" s="1156"/>
      <c r="CO8" s="1156"/>
      <c r="CP8" s="1156"/>
      <c r="CQ8" s="1156"/>
      <c r="CR8" s="1156"/>
      <c r="CS8" s="1156"/>
      <c r="CT8" s="1156"/>
      <c r="CU8" s="1156"/>
      <c r="CV8" s="1156"/>
      <c r="CW8" s="1156"/>
      <c r="CX8" s="1156"/>
      <c r="CY8" s="1156"/>
      <c r="CZ8" s="1156"/>
      <c r="DA8" s="1156"/>
      <c r="DB8" s="1156"/>
      <c r="DC8" s="1156"/>
      <c r="DD8" s="1156"/>
      <c r="DE8" s="1156"/>
      <c r="DF8" s="1156"/>
      <c r="DG8" s="1156"/>
      <c r="DH8" s="1156"/>
      <c r="DI8" s="1156"/>
      <c r="DJ8" s="1156"/>
      <c r="DK8" s="1156"/>
      <c r="DL8" s="1156"/>
      <c r="DM8" s="1156"/>
      <c r="DN8" s="1156"/>
      <c r="DO8" s="1156"/>
      <c r="DP8" s="1156"/>
      <c r="DQ8" s="1156"/>
      <c r="DR8" s="1156"/>
      <c r="DS8" s="1156"/>
      <c r="DT8" s="1157"/>
    </row>
    <row r="9" spans="1:125" ht="23.25" thickBot="1">
      <c r="A9" s="1171"/>
      <c r="B9" s="1172"/>
      <c r="C9" s="1173"/>
      <c r="D9" s="1218"/>
      <c r="E9" s="1219"/>
      <c r="F9" s="1219"/>
      <c r="G9" s="1220"/>
      <c r="H9" s="1208"/>
      <c r="I9" s="983"/>
      <c r="J9" s="278"/>
      <c r="K9" s="277"/>
      <c r="L9" s="277" t="s">
        <v>303</v>
      </c>
      <c r="M9" s="277"/>
      <c r="N9" s="277"/>
      <c r="O9" s="277"/>
      <c r="P9" s="277"/>
      <c r="Q9" s="277"/>
      <c r="R9" s="277"/>
      <c r="S9" s="277"/>
      <c r="T9" s="277"/>
      <c r="U9" s="82"/>
      <c r="V9" s="984" t="s">
        <v>304</v>
      </c>
      <c r="W9" s="984"/>
      <c r="X9" s="984"/>
      <c r="Y9" s="683"/>
      <c r="Z9" s="683"/>
      <c r="AA9" s="83"/>
      <c r="AB9" s="984" t="s">
        <v>305</v>
      </c>
      <c r="AC9" s="683"/>
      <c r="AD9" s="683"/>
      <c r="AE9" s="275"/>
      <c r="AF9" s="275"/>
      <c r="AG9" s="81"/>
      <c r="AH9" s="984" t="s">
        <v>344</v>
      </c>
      <c r="AI9" s="708" t="s">
        <v>344</v>
      </c>
      <c r="AJ9" s="984"/>
      <c r="AK9" s="683"/>
      <c r="AL9" s="683"/>
      <c r="AM9" s="276"/>
      <c r="AN9" s="276"/>
      <c r="AO9" s="295"/>
      <c r="AP9" s="984" t="s">
        <v>347</v>
      </c>
      <c r="AQ9" s="277"/>
      <c r="AR9" s="277"/>
      <c r="AS9" s="277"/>
      <c r="AT9" s="277"/>
      <c r="AU9" s="277"/>
      <c r="AV9" s="277"/>
      <c r="AW9" s="277"/>
      <c r="AX9" s="277"/>
      <c r="AY9" s="277"/>
      <c r="AZ9" s="277"/>
      <c r="BA9" s="277"/>
      <c r="BB9" s="277"/>
      <c r="BC9" s="277"/>
      <c r="BD9" s="277"/>
      <c r="BE9" s="277"/>
      <c r="BF9" s="277"/>
      <c r="BG9" s="277"/>
      <c r="BH9" s="277"/>
      <c r="BI9" s="277"/>
      <c r="BJ9" s="277"/>
      <c r="BK9" s="799"/>
      <c r="BL9" s="984"/>
      <c r="BM9" s="984" t="s">
        <v>688</v>
      </c>
      <c r="BN9" s="277"/>
      <c r="BO9" s="277"/>
      <c r="BP9" s="277"/>
      <c r="BQ9" s="277"/>
      <c r="BR9" s="277"/>
      <c r="BS9" s="274"/>
      <c r="BT9" s="274"/>
      <c r="BU9" s="274"/>
      <c r="BV9" s="277"/>
      <c r="BW9" s="277"/>
      <c r="BX9" s="277"/>
      <c r="BY9" s="277"/>
      <c r="BZ9" s="277"/>
      <c r="CA9" s="277"/>
      <c r="CB9" s="277"/>
      <c r="CC9" s="277"/>
      <c r="CD9" s="277"/>
      <c r="CE9" s="1131"/>
      <c r="CF9" s="1132"/>
      <c r="CG9" s="1132"/>
      <c r="CH9" s="1132"/>
      <c r="CI9" s="1132"/>
      <c r="CJ9" s="1132"/>
      <c r="CK9" s="1158"/>
      <c r="CL9" s="1159"/>
      <c r="CM9" s="1159"/>
      <c r="CN9" s="1159"/>
      <c r="CO9" s="1159"/>
      <c r="CP9" s="1159"/>
      <c r="CQ9" s="1159"/>
      <c r="CR9" s="1159"/>
      <c r="CS9" s="1159"/>
      <c r="CT9" s="1159"/>
      <c r="CU9" s="1159"/>
      <c r="CV9" s="1159"/>
      <c r="CW9" s="1159"/>
      <c r="CX9" s="1159"/>
      <c r="CY9" s="1159"/>
      <c r="CZ9" s="1159"/>
      <c r="DA9" s="1159"/>
      <c r="DB9" s="1159"/>
      <c r="DC9" s="1159"/>
      <c r="DD9" s="1159"/>
      <c r="DE9" s="1159"/>
      <c r="DF9" s="1159"/>
      <c r="DG9" s="1159"/>
      <c r="DH9" s="1159"/>
      <c r="DI9" s="1159"/>
      <c r="DJ9" s="1159"/>
      <c r="DK9" s="1159"/>
      <c r="DL9" s="1159"/>
      <c r="DM9" s="1159"/>
      <c r="DN9" s="1159"/>
      <c r="DO9" s="1159"/>
      <c r="DP9" s="1159"/>
      <c r="DQ9" s="1159"/>
      <c r="DR9" s="1159"/>
      <c r="DS9" s="1159"/>
      <c r="DT9" s="1160"/>
    </row>
    <row r="10" spans="1:125" ht="22.5">
      <c r="A10" s="1171"/>
      <c r="B10" s="1172"/>
      <c r="C10" s="1173"/>
      <c r="D10" s="1196">
        <v>2023</v>
      </c>
      <c r="E10" s="1147"/>
      <c r="F10" s="1147"/>
      <c r="G10" s="1148"/>
      <c r="H10" s="1208"/>
      <c r="I10" s="274"/>
      <c r="J10" s="274"/>
      <c r="K10" s="274"/>
      <c r="L10" s="274"/>
      <c r="M10" s="274"/>
      <c r="N10" s="274"/>
      <c r="O10" s="274"/>
      <c r="P10" s="274"/>
      <c r="Q10" s="274"/>
      <c r="R10" s="274"/>
      <c r="S10" s="274"/>
      <c r="T10" s="274"/>
      <c r="U10" s="275"/>
      <c r="V10" s="275"/>
      <c r="W10" s="275"/>
      <c r="X10" s="275"/>
      <c r="Y10" s="275"/>
      <c r="Z10" s="275"/>
      <c r="AA10" s="275"/>
      <c r="AB10" s="275"/>
      <c r="AC10" s="275"/>
      <c r="AD10" s="275"/>
      <c r="AE10" s="707"/>
      <c r="AF10" s="276"/>
      <c r="AG10" s="276"/>
      <c r="AH10" s="276"/>
      <c r="AI10" s="276"/>
      <c r="AJ10" s="276"/>
      <c r="AK10" s="276"/>
      <c r="AL10" s="276"/>
      <c r="AM10" s="274"/>
      <c r="AN10" s="274"/>
      <c r="AO10" s="274"/>
      <c r="AP10" s="274"/>
      <c r="AQ10" s="276"/>
      <c r="AR10" s="276"/>
      <c r="AS10" s="277"/>
      <c r="AT10" s="277"/>
      <c r="AU10" s="277"/>
      <c r="AV10" s="277"/>
      <c r="AW10" s="277"/>
      <c r="AX10" s="277"/>
      <c r="AY10" s="277"/>
      <c r="AZ10" s="277"/>
      <c r="BA10" s="277"/>
      <c r="BB10" s="277"/>
      <c r="BC10" s="277"/>
      <c r="BD10" s="277"/>
      <c r="BE10" s="277"/>
      <c r="BF10" s="277"/>
      <c r="BG10" s="277"/>
      <c r="BH10" s="277"/>
      <c r="BI10" s="277"/>
      <c r="BJ10" s="277"/>
      <c r="BK10" s="277"/>
      <c r="BL10" s="277"/>
      <c r="BM10" s="277"/>
      <c r="BN10" s="277"/>
      <c r="BO10" s="277"/>
      <c r="BP10" s="277"/>
      <c r="BQ10" s="277"/>
      <c r="BR10" s="277"/>
      <c r="BS10" s="274"/>
      <c r="BT10" s="274"/>
      <c r="BU10" s="274"/>
      <c r="BV10" s="274"/>
      <c r="BW10" s="274"/>
      <c r="BX10" s="274"/>
      <c r="BY10" s="274"/>
      <c r="BZ10" s="274"/>
      <c r="CA10" s="274"/>
      <c r="CB10" s="274"/>
      <c r="CC10" s="274"/>
      <c r="CD10" s="274"/>
      <c r="CE10" s="1131"/>
      <c r="CF10" s="1132"/>
      <c r="CG10" s="1132"/>
      <c r="CH10" s="1132"/>
      <c r="CI10" s="1132"/>
      <c r="CJ10" s="1132"/>
      <c r="CK10" s="1158"/>
      <c r="CL10" s="1159"/>
      <c r="CM10" s="1159"/>
      <c r="CN10" s="1159"/>
      <c r="CO10" s="1159"/>
      <c r="CP10" s="1159"/>
      <c r="CQ10" s="1159"/>
      <c r="CR10" s="1159"/>
      <c r="CS10" s="1159"/>
      <c r="CT10" s="1159"/>
      <c r="CU10" s="1159"/>
      <c r="CV10" s="1159"/>
      <c r="CW10" s="1159"/>
      <c r="CX10" s="1159"/>
      <c r="CY10" s="1159"/>
      <c r="CZ10" s="1159"/>
      <c r="DA10" s="1159"/>
      <c r="DB10" s="1159"/>
      <c r="DC10" s="1159"/>
      <c r="DD10" s="1159"/>
      <c r="DE10" s="1159"/>
      <c r="DF10" s="1159"/>
      <c r="DG10" s="1159"/>
      <c r="DH10" s="1159"/>
      <c r="DI10" s="1159"/>
      <c r="DJ10" s="1159"/>
      <c r="DK10" s="1159"/>
      <c r="DL10" s="1159"/>
      <c r="DM10" s="1159"/>
      <c r="DN10" s="1159"/>
      <c r="DO10" s="1159"/>
      <c r="DP10" s="1159"/>
      <c r="DQ10" s="1159"/>
      <c r="DR10" s="1159"/>
      <c r="DS10" s="1159"/>
      <c r="DT10" s="1160"/>
    </row>
    <row r="11" spans="1:125" ht="20.25" thickBot="1">
      <c r="A11" s="1174"/>
      <c r="B11" s="1175"/>
      <c r="C11" s="1176"/>
      <c r="D11" s="1152"/>
      <c r="E11" s="1153"/>
      <c r="F11" s="1153"/>
      <c r="G11" s="1154"/>
      <c r="H11" s="47"/>
      <c r="I11" s="46"/>
      <c r="J11" s="46"/>
      <c r="K11" s="46"/>
      <c r="L11" s="46"/>
      <c r="M11" s="46"/>
      <c r="N11" s="46"/>
      <c r="O11" s="46"/>
      <c r="P11" s="46"/>
      <c r="Q11" s="46"/>
      <c r="R11" s="46"/>
      <c r="S11" s="46"/>
      <c r="T11" s="46"/>
      <c r="U11" s="46"/>
      <c r="V11" s="46"/>
      <c r="W11" s="46"/>
      <c r="X11" s="46"/>
      <c r="Y11" s="46"/>
      <c r="Z11" s="46"/>
      <c r="AA11" s="46"/>
      <c r="AB11" s="46"/>
      <c r="AC11" s="46"/>
      <c r="AD11" s="46"/>
      <c r="AE11" s="709"/>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1134"/>
      <c r="CF11" s="1135"/>
      <c r="CG11" s="1135"/>
      <c r="CH11" s="1135"/>
      <c r="CI11" s="1135"/>
      <c r="CJ11" s="1135"/>
      <c r="CK11" s="1161"/>
      <c r="CL11" s="1162"/>
      <c r="CM11" s="1162"/>
      <c r="CN11" s="1162"/>
      <c r="CO11" s="1162"/>
      <c r="CP11" s="1162"/>
      <c r="CQ11" s="1162"/>
      <c r="CR11" s="1162"/>
      <c r="CS11" s="1162"/>
      <c r="CT11" s="1162"/>
      <c r="CU11" s="1162"/>
      <c r="CV11" s="1162"/>
      <c r="CW11" s="1162"/>
      <c r="CX11" s="1162"/>
      <c r="CY11" s="1162"/>
      <c r="CZ11" s="1162"/>
      <c r="DA11" s="1162"/>
      <c r="DB11" s="1162"/>
      <c r="DC11" s="1162"/>
      <c r="DD11" s="1162"/>
      <c r="DE11" s="1162"/>
      <c r="DF11" s="1162"/>
      <c r="DG11" s="1162"/>
      <c r="DH11" s="1162"/>
      <c r="DI11" s="1162"/>
      <c r="DJ11" s="1162"/>
      <c r="DK11" s="1162"/>
      <c r="DL11" s="1162"/>
      <c r="DM11" s="1162"/>
      <c r="DN11" s="1162"/>
      <c r="DO11" s="1162"/>
      <c r="DP11" s="1162"/>
      <c r="DQ11" s="1162"/>
      <c r="DR11" s="1162"/>
      <c r="DS11" s="1162"/>
      <c r="DT11" s="1163"/>
    </row>
    <row r="12" spans="1:125" ht="15.75" thickBot="1">
      <c r="A12" s="48"/>
      <c r="B12" s="49"/>
      <c r="C12" s="49"/>
      <c r="D12" s="49"/>
      <c r="E12" s="49"/>
      <c r="F12" s="49"/>
      <c r="G12" s="49"/>
      <c r="H12" s="50"/>
      <c r="I12" s="49"/>
      <c r="J12" s="49"/>
      <c r="K12" s="49"/>
      <c r="L12" s="49"/>
      <c r="M12" s="49"/>
      <c r="N12" s="49"/>
      <c r="O12" s="49"/>
      <c r="P12" s="49"/>
      <c r="Q12" s="49"/>
      <c r="R12" s="49"/>
      <c r="S12" s="49"/>
      <c r="T12" s="49"/>
      <c r="U12" s="49"/>
      <c r="V12" s="49"/>
      <c r="W12" s="49"/>
      <c r="X12" s="49"/>
      <c r="Y12" s="49"/>
      <c r="Z12" s="49"/>
      <c r="AA12" s="49"/>
      <c r="AB12" s="49"/>
      <c r="AC12" s="49"/>
      <c r="AD12" s="49"/>
      <c r="AE12" s="710"/>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710"/>
      <c r="CR12" s="49"/>
      <c r="CS12" s="49"/>
      <c r="CT12" s="49"/>
      <c r="CU12" s="49"/>
      <c r="CV12" s="49"/>
      <c r="CW12" s="49"/>
      <c r="CX12" s="49"/>
      <c r="CY12" s="49"/>
      <c r="CZ12" s="49"/>
      <c r="DA12" s="49"/>
      <c r="DB12" s="49"/>
      <c r="DC12" s="49"/>
      <c r="DD12" s="49"/>
      <c r="DE12" s="49"/>
      <c r="DF12" s="49"/>
      <c r="DG12" s="49"/>
      <c r="DH12" s="49"/>
      <c r="DI12" s="49"/>
      <c r="DJ12" s="49"/>
      <c r="DK12" s="49"/>
      <c r="DL12" s="49"/>
      <c r="DM12" s="981"/>
      <c r="DN12" s="981"/>
      <c r="DO12" s="981"/>
      <c r="DP12" s="981"/>
      <c r="DQ12" s="981"/>
      <c r="DR12" s="49"/>
      <c r="DS12" s="49"/>
      <c r="DT12" s="51"/>
    </row>
    <row r="13" spans="1:125" ht="357" customHeight="1">
      <c r="A13" s="1212" t="s">
        <v>1</v>
      </c>
      <c r="B13" s="1186" t="s">
        <v>182</v>
      </c>
      <c r="C13" s="1197" t="s">
        <v>183</v>
      </c>
      <c r="D13" s="1198"/>
      <c r="E13" s="1186" t="s">
        <v>13</v>
      </c>
      <c r="F13" s="1186" t="s">
        <v>184</v>
      </c>
      <c r="G13" s="1186" t="s">
        <v>185</v>
      </c>
      <c r="H13" s="1189" t="s">
        <v>186</v>
      </c>
      <c r="I13" s="52" t="s">
        <v>19</v>
      </c>
      <c r="J13" s="53" t="s">
        <v>296</v>
      </c>
      <c r="K13" s="53" t="s">
        <v>297</v>
      </c>
      <c r="L13" s="53" t="s">
        <v>252</v>
      </c>
      <c r="M13" s="53" t="s">
        <v>243</v>
      </c>
      <c r="N13" s="53" t="s">
        <v>244</v>
      </c>
      <c r="O13" s="53" t="s">
        <v>245</v>
      </c>
      <c r="P13" s="53" t="s">
        <v>250</v>
      </c>
      <c r="Q13" s="53" t="s">
        <v>28</v>
      </c>
      <c r="R13" s="53" t="s">
        <v>30</v>
      </c>
      <c r="S13" s="53" t="s">
        <v>246</v>
      </c>
      <c r="T13" s="53" t="s">
        <v>33</v>
      </c>
      <c r="U13" s="53" t="s">
        <v>35</v>
      </c>
      <c r="V13" s="53" t="s">
        <v>37</v>
      </c>
      <c r="W13" s="53" t="s">
        <v>39</v>
      </c>
      <c r="X13" s="53" t="s">
        <v>41</v>
      </c>
      <c r="Y13" s="53" t="s">
        <v>45</v>
      </c>
      <c r="Z13" s="53" t="s">
        <v>48</v>
      </c>
      <c r="AA13" s="53" t="s">
        <v>50</v>
      </c>
      <c r="AB13" s="53" t="s">
        <v>53</v>
      </c>
      <c r="AC13" s="348" t="s">
        <v>622</v>
      </c>
      <c r="AD13" s="348" t="s">
        <v>54</v>
      </c>
      <c r="AE13" s="348" t="s">
        <v>633</v>
      </c>
      <c r="AF13" s="350" t="s">
        <v>57</v>
      </c>
      <c r="AG13" s="53" t="s">
        <v>61</v>
      </c>
      <c r="AH13" s="53" t="s">
        <v>63</v>
      </c>
      <c r="AI13" s="53" t="s">
        <v>65</v>
      </c>
      <c r="AJ13" s="53" t="s">
        <v>67</v>
      </c>
      <c r="AK13" s="53" t="s">
        <v>69</v>
      </c>
      <c r="AL13" s="53" t="s">
        <v>71</v>
      </c>
      <c r="AM13" s="53" t="s">
        <v>73</v>
      </c>
      <c r="AN13" s="53" t="s">
        <v>75</v>
      </c>
      <c r="AO13" s="53" t="s">
        <v>77</v>
      </c>
      <c r="AP13" s="53" t="s">
        <v>79</v>
      </c>
      <c r="AQ13" s="53" t="s">
        <v>477</v>
      </c>
      <c r="AR13" s="53" t="s">
        <v>82</v>
      </c>
      <c r="AS13" s="53" t="s">
        <v>84</v>
      </c>
      <c r="AT13" s="53" t="s">
        <v>86</v>
      </c>
      <c r="AU13" s="53" t="s">
        <v>88</v>
      </c>
      <c r="AV13" s="53" t="s">
        <v>90</v>
      </c>
      <c r="AW13" s="53" t="s">
        <v>93</v>
      </c>
      <c r="AX13" s="53" t="s">
        <v>95</v>
      </c>
      <c r="AY13" s="53" t="s">
        <v>97</v>
      </c>
      <c r="AZ13" s="348" t="s">
        <v>479</v>
      </c>
      <c r="BA13" s="520" t="s">
        <v>625</v>
      </c>
      <c r="BB13" s="605" t="s">
        <v>608</v>
      </c>
      <c r="BC13" s="603" t="s">
        <v>291</v>
      </c>
      <c r="BD13" s="53" t="s">
        <v>292</v>
      </c>
      <c r="BE13" s="53" t="s">
        <v>293</v>
      </c>
      <c r="BF13" s="53" t="s">
        <v>540</v>
      </c>
      <c r="BG13" s="54" t="s">
        <v>101</v>
      </c>
      <c r="BH13" s="53" t="s">
        <v>544</v>
      </c>
      <c r="BI13" s="53" t="s">
        <v>104</v>
      </c>
      <c r="BJ13" s="53" t="s">
        <v>542</v>
      </c>
      <c r="BK13" s="53" t="s">
        <v>543</v>
      </c>
      <c r="BL13" s="54" t="s">
        <v>108</v>
      </c>
      <c r="BM13" s="53" t="s">
        <v>550</v>
      </c>
      <c r="BN13" s="53" t="s">
        <v>112</v>
      </c>
      <c r="BO13" s="348" t="s">
        <v>548</v>
      </c>
      <c r="BP13" s="348" t="s">
        <v>549</v>
      </c>
      <c r="BQ13" s="500" t="s">
        <v>704</v>
      </c>
      <c r="BR13" s="52" t="s">
        <v>117</v>
      </c>
      <c r="BS13" s="53" t="s">
        <v>119</v>
      </c>
      <c r="BT13" s="53" t="s">
        <v>121</v>
      </c>
      <c r="BU13" s="53" t="s">
        <v>123</v>
      </c>
      <c r="BV13" s="53" t="s">
        <v>125</v>
      </c>
      <c r="BW13" s="53" t="s">
        <v>127</v>
      </c>
      <c r="BX13" s="53" t="s">
        <v>129</v>
      </c>
      <c r="BY13" s="53" t="s">
        <v>131</v>
      </c>
      <c r="BZ13" s="54" t="s">
        <v>133</v>
      </c>
      <c r="CA13" s="53" t="s">
        <v>135</v>
      </c>
      <c r="CB13" s="53" t="s">
        <v>137</v>
      </c>
      <c r="CC13" s="53" t="s">
        <v>139</v>
      </c>
      <c r="CD13" s="53" t="s">
        <v>141</v>
      </c>
      <c r="CE13" s="53" t="s">
        <v>143</v>
      </c>
      <c r="CF13" s="53" t="s">
        <v>145</v>
      </c>
      <c r="CG13" s="54" t="s">
        <v>147</v>
      </c>
      <c r="CH13" s="53" t="s">
        <v>480</v>
      </c>
      <c r="CI13" s="53" t="s">
        <v>151</v>
      </c>
      <c r="CJ13" s="53" t="s">
        <v>153</v>
      </c>
      <c r="CK13" s="53" t="s">
        <v>155</v>
      </c>
      <c r="CL13" s="53" t="s">
        <v>157</v>
      </c>
      <c r="CM13" s="53" t="s">
        <v>159</v>
      </c>
      <c r="CN13" s="445" t="s">
        <v>449</v>
      </c>
      <c r="CO13" s="521" t="s">
        <v>450</v>
      </c>
      <c r="CP13" s="521" t="s">
        <v>647</v>
      </c>
      <c r="CQ13" s="56" t="s">
        <v>163</v>
      </c>
      <c r="CR13" s="53" t="s">
        <v>165</v>
      </c>
      <c r="CS13" s="55"/>
      <c r="CT13" s="56" t="s">
        <v>478</v>
      </c>
      <c r="CU13" s="53" t="s">
        <v>169</v>
      </c>
      <c r="CV13" s="53" t="s">
        <v>623</v>
      </c>
      <c r="CW13" s="53"/>
      <c r="CX13" s="56" t="s">
        <v>172</v>
      </c>
      <c r="CY13" s="53" t="s">
        <v>174</v>
      </c>
      <c r="CZ13" s="55" t="s">
        <v>176</v>
      </c>
      <c r="DA13" s="53" t="s">
        <v>488</v>
      </c>
      <c r="DB13" s="53" t="s">
        <v>489</v>
      </c>
      <c r="DC13" s="53" t="s">
        <v>490</v>
      </c>
      <c r="DD13" s="53" t="s">
        <v>491</v>
      </c>
      <c r="DE13" s="53" t="s">
        <v>627</v>
      </c>
      <c r="DF13" s="53" t="s">
        <v>492</v>
      </c>
      <c r="DG13" s="53" t="s">
        <v>178</v>
      </c>
      <c r="DH13" s="53" t="s">
        <v>621</v>
      </c>
      <c r="DI13" s="53" t="s">
        <v>470</v>
      </c>
      <c r="DJ13" s="53" t="s">
        <v>659</v>
      </c>
      <c r="DK13" s="53" t="s">
        <v>662</v>
      </c>
      <c r="DL13" s="53" t="s">
        <v>663</v>
      </c>
      <c r="DM13" s="348" t="s">
        <v>664</v>
      </c>
      <c r="DN13" s="348" t="s">
        <v>665</v>
      </c>
      <c r="DO13" s="348" t="s">
        <v>700</v>
      </c>
      <c r="DP13" s="348" t="s">
        <v>702</v>
      </c>
      <c r="DQ13" s="348" t="s">
        <v>706</v>
      </c>
      <c r="DR13" s="348" t="s">
        <v>708</v>
      </c>
      <c r="DS13" s="348" t="s">
        <v>713</v>
      </c>
      <c r="DT13" s="55" t="s">
        <v>721</v>
      </c>
    </row>
    <row r="14" spans="1:125" ht="91.5">
      <c r="A14" s="1213"/>
      <c r="B14" s="1187"/>
      <c r="C14" s="1199"/>
      <c r="D14" s="1200"/>
      <c r="E14" s="1187"/>
      <c r="F14" s="1187"/>
      <c r="G14" s="1187"/>
      <c r="H14" s="1190"/>
      <c r="I14" s="57" t="s">
        <v>18</v>
      </c>
      <c r="J14" s="58" t="s">
        <v>497</v>
      </c>
      <c r="K14" s="58" t="s">
        <v>498</v>
      </c>
      <c r="L14" s="58" t="s">
        <v>499</v>
      </c>
      <c r="M14" s="58" t="s">
        <v>500</v>
      </c>
      <c r="N14" s="58" t="s">
        <v>501</v>
      </c>
      <c r="O14" s="58" t="s">
        <v>502</v>
      </c>
      <c r="P14" s="58" t="s">
        <v>503</v>
      </c>
      <c r="Q14" s="58" t="s">
        <v>28</v>
      </c>
      <c r="R14" s="58" t="s">
        <v>504</v>
      </c>
      <c r="S14" s="58" t="s">
        <v>505</v>
      </c>
      <c r="T14" s="58" t="s">
        <v>506</v>
      </c>
      <c r="U14" s="58" t="s">
        <v>507</v>
      </c>
      <c r="V14" s="58" t="s">
        <v>508</v>
      </c>
      <c r="W14" s="58" t="s">
        <v>39</v>
      </c>
      <c r="X14" s="58" t="s">
        <v>509</v>
      </c>
      <c r="Y14" s="58" t="s">
        <v>510</v>
      </c>
      <c r="Z14" s="58" t="s">
        <v>512</v>
      </c>
      <c r="AA14" s="58" t="s">
        <v>513</v>
      </c>
      <c r="AB14" s="58" t="s">
        <v>514</v>
      </c>
      <c r="AC14" s="349" t="s">
        <v>604</v>
      </c>
      <c r="AD14" s="349" t="s">
        <v>515</v>
      </c>
      <c r="AE14" s="349" t="s">
        <v>632</v>
      </c>
      <c r="AF14" s="351"/>
      <c r="AG14" s="58" t="s">
        <v>516</v>
      </c>
      <c r="AH14" s="58" t="s">
        <v>517</v>
      </c>
      <c r="AI14" s="58" t="s">
        <v>518</v>
      </c>
      <c r="AJ14" s="58" t="s">
        <v>519</v>
      </c>
      <c r="AK14" s="58" t="s">
        <v>520</v>
      </c>
      <c r="AL14" s="58" t="s">
        <v>521</v>
      </c>
      <c r="AM14" s="58" t="s">
        <v>522</v>
      </c>
      <c r="AN14" s="58" t="s">
        <v>523</v>
      </c>
      <c r="AO14" s="58" t="s">
        <v>471</v>
      </c>
      <c r="AP14" s="58" t="s">
        <v>524</v>
      </c>
      <c r="AQ14" s="58" t="s">
        <v>525</v>
      </c>
      <c r="AR14" s="58" t="s">
        <v>526</v>
      </c>
      <c r="AS14" s="58" t="s">
        <v>527</v>
      </c>
      <c r="AT14" s="58" t="s">
        <v>528</v>
      </c>
      <c r="AU14" s="58" t="s">
        <v>529</v>
      </c>
      <c r="AV14" s="58" t="s">
        <v>530</v>
      </c>
      <c r="AW14" s="58" t="s">
        <v>531</v>
      </c>
      <c r="AX14" s="58" t="s">
        <v>532</v>
      </c>
      <c r="AY14" s="58" t="s">
        <v>533</v>
      </c>
      <c r="AZ14" s="58" t="s">
        <v>534</v>
      </c>
      <c r="BA14" s="349" t="s">
        <v>653</v>
      </c>
      <c r="BB14" s="606" t="s">
        <v>606</v>
      </c>
      <c r="BC14" s="604" t="s">
        <v>536</v>
      </c>
      <c r="BD14" s="58" t="s">
        <v>537</v>
      </c>
      <c r="BE14" s="58" t="s">
        <v>538</v>
      </c>
      <c r="BF14" s="58" t="s">
        <v>539</v>
      </c>
      <c r="BG14" s="59" t="s">
        <v>607</v>
      </c>
      <c r="BH14" s="58" t="s">
        <v>541</v>
      </c>
      <c r="BI14" s="58" t="s">
        <v>546</v>
      </c>
      <c r="BJ14" s="58" t="s">
        <v>545</v>
      </c>
      <c r="BK14" s="58" t="s">
        <v>547</v>
      </c>
      <c r="BL14" s="59" t="s">
        <v>100</v>
      </c>
      <c r="BM14" s="58" t="s">
        <v>554</v>
      </c>
      <c r="BN14" s="58" t="s">
        <v>552</v>
      </c>
      <c r="BO14" s="349" t="s">
        <v>551</v>
      </c>
      <c r="BP14" s="349" t="s">
        <v>553</v>
      </c>
      <c r="BQ14" s="501" t="s">
        <v>705</v>
      </c>
      <c r="BR14" s="57" t="s">
        <v>116</v>
      </c>
      <c r="BS14" s="58" t="s">
        <v>555</v>
      </c>
      <c r="BT14" s="58" t="s">
        <v>556</v>
      </c>
      <c r="BU14" s="58" t="s">
        <v>557</v>
      </c>
      <c r="BV14" s="58" t="s">
        <v>558</v>
      </c>
      <c r="BW14" s="58" t="s">
        <v>559</v>
      </c>
      <c r="BX14" s="58" t="s">
        <v>560</v>
      </c>
      <c r="BY14" s="58" t="s">
        <v>561</v>
      </c>
      <c r="BZ14" s="59" t="s">
        <v>132</v>
      </c>
      <c r="CA14" s="58" t="s">
        <v>562</v>
      </c>
      <c r="CB14" s="58" t="s">
        <v>563</v>
      </c>
      <c r="CC14" s="58" t="s">
        <v>564</v>
      </c>
      <c r="CD14" s="58" t="s">
        <v>565</v>
      </c>
      <c r="CE14" s="58" t="s">
        <v>566</v>
      </c>
      <c r="CF14" s="58" t="s">
        <v>567</v>
      </c>
      <c r="CG14" s="59" t="s">
        <v>146</v>
      </c>
      <c r="CH14" s="58" t="s">
        <v>568</v>
      </c>
      <c r="CI14" s="58" t="s">
        <v>569</v>
      </c>
      <c r="CJ14" s="58" t="s">
        <v>570</v>
      </c>
      <c r="CK14" s="58" t="s">
        <v>571</v>
      </c>
      <c r="CL14" s="58" t="s">
        <v>572</v>
      </c>
      <c r="CM14" s="58" t="s">
        <v>573</v>
      </c>
      <c r="CN14" s="58" t="s">
        <v>575</v>
      </c>
      <c r="CO14" s="349" t="s">
        <v>574</v>
      </c>
      <c r="CP14" s="739" t="s">
        <v>648</v>
      </c>
      <c r="CQ14" s="61" t="s">
        <v>472</v>
      </c>
      <c r="CR14" s="58" t="s">
        <v>165</v>
      </c>
      <c r="CS14" s="60"/>
      <c r="CT14" s="61" t="s">
        <v>577</v>
      </c>
      <c r="CU14" s="58" t="s">
        <v>578</v>
      </c>
      <c r="CV14" s="58" t="s">
        <v>624</v>
      </c>
      <c r="CW14" s="58"/>
      <c r="CX14" s="61" t="s">
        <v>579</v>
      </c>
      <c r="CY14" s="58" t="s">
        <v>580</v>
      </c>
      <c r="CZ14" s="60" t="s">
        <v>581</v>
      </c>
      <c r="DA14" s="58" t="s">
        <v>600</v>
      </c>
      <c r="DB14" s="58" t="s">
        <v>601</v>
      </c>
      <c r="DC14" s="58" t="s">
        <v>602</v>
      </c>
      <c r="DD14" s="58" t="s">
        <v>603</v>
      </c>
      <c r="DE14" s="58" t="s">
        <v>626</v>
      </c>
      <c r="DF14" s="58" t="s">
        <v>605</v>
      </c>
      <c r="DG14" s="58" t="s">
        <v>582</v>
      </c>
      <c r="DH14" s="58" t="s">
        <v>620</v>
      </c>
      <c r="DI14" s="58" t="s">
        <v>576</v>
      </c>
      <c r="DJ14" s="58" t="s">
        <v>661</v>
      </c>
      <c r="DK14" s="58" t="s">
        <v>666</v>
      </c>
      <c r="DL14" s="58" t="s">
        <v>667</v>
      </c>
      <c r="DM14" s="349" t="s">
        <v>668</v>
      </c>
      <c r="DN14" s="349" t="s">
        <v>669</v>
      </c>
      <c r="DO14" s="349" t="s">
        <v>701</v>
      </c>
      <c r="DP14" s="349" t="s">
        <v>703</v>
      </c>
      <c r="DQ14" s="349" t="s">
        <v>707</v>
      </c>
      <c r="DR14" s="349" t="s">
        <v>709</v>
      </c>
      <c r="DS14" s="349" t="s">
        <v>714</v>
      </c>
      <c r="DT14" s="60" t="s">
        <v>722</v>
      </c>
    </row>
    <row r="15" spans="1:125" ht="15.75" thickBot="1">
      <c r="A15" s="1214"/>
      <c r="B15" s="1188"/>
      <c r="C15" s="1201"/>
      <c r="D15" s="1202"/>
      <c r="E15" s="1188"/>
      <c r="F15" s="1188"/>
      <c r="G15" s="1188"/>
      <c r="H15" s="1191"/>
      <c r="I15" s="1180" t="s">
        <v>17</v>
      </c>
      <c r="J15" s="1181"/>
      <c r="K15" s="1181"/>
      <c r="L15" s="1181"/>
      <c r="M15" s="1181"/>
      <c r="N15" s="1181"/>
      <c r="O15" s="1181"/>
      <c r="P15" s="1181"/>
      <c r="Q15" s="1181"/>
      <c r="R15" s="1181"/>
      <c r="S15" s="1181"/>
      <c r="T15" s="1181"/>
      <c r="U15" s="1181"/>
      <c r="V15" s="1181"/>
      <c r="W15" s="1181"/>
      <c r="X15" s="1181"/>
      <c r="Y15" s="1181"/>
      <c r="Z15" s="1181"/>
      <c r="AA15" s="1181"/>
      <c r="AB15" s="1181"/>
      <c r="AC15" s="1192"/>
      <c r="AD15" s="985"/>
      <c r="AE15" s="985"/>
      <c r="AF15" s="1203" t="s">
        <v>57</v>
      </c>
      <c r="AG15" s="1204"/>
      <c r="AH15" s="1204"/>
      <c r="AI15" s="1204"/>
      <c r="AJ15" s="1204"/>
      <c r="AK15" s="1204"/>
      <c r="AL15" s="1204"/>
      <c r="AM15" s="1204"/>
      <c r="AN15" s="1204"/>
      <c r="AO15" s="1204"/>
      <c r="AP15" s="1204"/>
      <c r="AQ15" s="1204"/>
      <c r="AR15" s="1204"/>
      <c r="AS15" s="1204"/>
      <c r="AT15" s="1204"/>
      <c r="AU15" s="1204"/>
      <c r="AV15" s="1204"/>
      <c r="AW15" s="1204"/>
      <c r="AX15" s="1204"/>
      <c r="AY15" s="1204"/>
      <c r="AZ15" s="1204"/>
      <c r="BA15" s="1205"/>
      <c r="BB15" s="576"/>
      <c r="BC15" s="1209" t="s">
        <v>98</v>
      </c>
      <c r="BD15" s="1181"/>
      <c r="BE15" s="1181"/>
      <c r="BF15" s="1181"/>
      <c r="BG15" s="1181"/>
      <c r="BH15" s="1181"/>
      <c r="BI15" s="1181"/>
      <c r="BJ15" s="1181"/>
      <c r="BK15" s="1181"/>
      <c r="BL15" s="1181"/>
      <c r="BM15" s="1181"/>
      <c r="BN15" s="1181"/>
      <c r="BO15" s="1192"/>
      <c r="BP15" s="1192"/>
      <c r="BQ15" s="979"/>
      <c r="BR15" s="1210" t="s">
        <v>115</v>
      </c>
      <c r="BS15" s="1204"/>
      <c r="BT15" s="1204"/>
      <c r="BU15" s="1204"/>
      <c r="BV15" s="1204"/>
      <c r="BW15" s="1204"/>
      <c r="BX15" s="1204"/>
      <c r="BY15" s="1204"/>
      <c r="BZ15" s="1204"/>
      <c r="CA15" s="1204"/>
      <c r="CB15" s="1204"/>
      <c r="CC15" s="1204"/>
      <c r="CD15" s="1204"/>
      <c r="CE15" s="1204"/>
      <c r="CF15" s="1204"/>
      <c r="CG15" s="1204"/>
      <c r="CH15" s="1204"/>
      <c r="CI15" s="1204"/>
      <c r="CJ15" s="1204"/>
      <c r="CK15" s="1204"/>
      <c r="CL15" s="1204"/>
      <c r="CM15" s="1204"/>
      <c r="CN15" s="1205"/>
      <c r="CO15" s="1205"/>
      <c r="CP15" s="980"/>
      <c r="CQ15" s="1180" t="s">
        <v>161</v>
      </c>
      <c r="CR15" s="1181"/>
      <c r="CS15" s="979"/>
      <c r="CT15" s="1185" t="s">
        <v>352</v>
      </c>
      <c r="CU15" s="1185"/>
      <c r="CV15" s="980"/>
      <c r="CW15" s="980"/>
      <c r="CX15" s="1182" t="s">
        <v>353</v>
      </c>
      <c r="CY15" s="1183"/>
      <c r="CZ15" s="1184"/>
      <c r="DA15" s="1203" t="s">
        <v>147</v>
      </c>
      <c r="DB15" s="1203"/>
      <c r="DC15" s="1203"/>
      <c r="DD15" s="1203"/>
      <c r="DE15" s="1203"/>
      <c r="DF15" s="1203"/>
      <c r="DG15" s="1203"/>
      <c r="DH15" s="1203"/>
      <c r="DI15" s="1203"/>
      <c r="DJ15" s="1203"/>
      <c r="DK15" s="1203"/>
      <c r="DL15" s="1204"/>
      <c r="DM15" s="1205"/>
      <c r="DN15" s="1205"/>
      <c r="DO15" s="1205"/>
      <c r="DP15" s="1205"/>
      <c r="DQ15" s="1205"/>
      <c r="DR15" s="1205"/>
      <c r="DS15" s="1205"/>
      <c r="DT15" s="1206"/>
    </row>
    <row r="16" spans="1:125" ht="19.5">
      <c r="A16" s="62" t="s">
        <v>187</v>
      </c>
      <c r="B16" s="63"/>
      <c r="C16" s="63"/>
      <c r="D16" s="63"/>
      <c r="E16" s="63"/>
      <c r="F16" s="63"/>
      <c r="G16" s="63"/>
      <c r="H16" s="64"/>
      <c r="I16" s="352"/>
      <c r="J16" s="65"/>
      <c r="K16" s="65"/>
      <c r="L16" s="65"/>
      <c r="M16" s="65"/>
      <c r="N16" s="65"/>
      <c r="O16" s="65"/>
      <c r="P16" s="65"/>
      <c r="Q16" s="65"/>
      <c r="R16" s="65"/>
      <c r="S16" s="65"/>
      <c r="T16" s="65"/>
      <c r="U16" s="65"/>
      <c r="V16" s="65"/>
      <c r="W16" s="65"/>
      <c r="X16" s="65"/>
      <c r="Y16" s="65"/>
      <c r="Z16" s="65"/>
      <c r="AA16" s="65"/>
      <c r="AB16" s="65"/>
      <c r="AC16" s="65"/>
      <c r="AD16" s="65"/>
      <c r="AE16" s="995"/>
      <c r="AF16" s="65"/>
      <c r="AG16" s="65"/>
      <c r="AH16" s="65"/>
      <c r="AI16" s="65"/>
      <c r="AJ16" s="65"/>
      <c r="AK16" s="65"/>
      <c r="AL16" s="65"/>
      <c r="AM16" s="65"/>
      <c r="AN16" s="65"/>
      <c r="AO16" s="65"/>
      <c r="AP16" s="65"/>
      <c r="AQ16" s="65"/>
      <c r="AR16" s="65"/>
      <c r="AS16" s="65"/>
      <c r="AT16" s="65"/>
      <c r="AU16" s="65"/>
      <c r="AV16" s="65"/>
      <c r="AW16" s="65"/>
      <c r="AX16" s="65"/>
      <c r="AY16" s="65"/>
      <c r="AZ16" s="65"/>
      <c r="BA16" s="66"/>
      <c r="BB16" s="65"/>
      <c r="BC16" s="65"/>
      <c r="BD16" s="65"/>
      <c r="BE16" s="65"/>
      <c r="BF16" s="65"/>
      <c r="BG16" s="65"/>
      <c r="BH16" s="65"/>
      <c r="BI16" s="65"/>
      <c r="BJ16" s="65"/>
      <c r="BK16" s="65"/>
      <c r="BL16" s="65"/>
      <c r="BM16" s="65"/>
      <c r="BN16" s="65"/>
      <c r="BO16" s="65"/>
      <c r="BP16" s="65"/>
      <c r="BQ16" s="66"/>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95"/>
      <c r="CR16" s="66"/>
      <c r="CS16" s="66"/>
      <c r="CT16" s="65"/>
      <c r="CU16" s="65"/>
      <c r="CV16" s="65"/>
      <c r="CW16" s="65"/>
      <c r="CX16" s="95"/>
      <c r="CY16" s="65"/>
      <c r="CZ16" s="66"/>
      <c r="DA16" s="95"/>
      <c r="DB16" s="65"/>
      <c r="DC16" s="65"/>
      <c r="DD16" s="65"/>
      <c r="DE16" s="65"/>
      <c r="DF16" s="65"/>
      <c r="DG16" s="65"/>
      <c r="DH16" s="65"/>
      <c r="DI16" s="65"/>
      <c r="DJ16" s="65"/>
      <c r="DK16" s="65"/>
      <c r="DL16" s="65"/>
      <c r="DM16" s="66"/>
      <c r="DN16" s="66"/>
      <c r="DO16" s="66"/>
      <c r="DP16" s="66"/>
      <c r="DQ16" s="66"/>
      <c r="DR16" s="65"/>
      <c r="DS16" s="65"/>
      <c r="DT16" s="66"/>
      <c r="DU16" s="103"/>
    </row>
    <row r="17" spans="1:126" s="103" customFormat="1" ht="19.5">
      <c r="A17" s="1121" t="s">
        <v>345</v>
      </c>
      <c r="B17" s="1122"/>
      <c r="C17" s="1122"/>
      <c r="D17" s="1122"/>
      <c r="E17" s="1122"/>
      <c r="F17" s="1122"/>
      <c r="G17" s="1122"/>
      <c r="H17" s="1123"/>
      <c r="I17" s="292"/>
      <c r="J17" s="292"/>
      <c r="K17" s="292"/>
      <c r="L17" s="292"/>
      <c r="M17" s="292"/>
      <c r="N17" s="292"/>
      <c r="O17" s="292"/>
      <c r="P17" s="292"/>
      <c r="Q17" s="292"/>
      <c r="R17" s="292"/>
      <c r="S17" s="292"/>
      <c r="T17" s="292"/>
      <c r="U17" s="292"/>
      <c r="V17" s="292"/>
      <c r="W17" s="292"/>
      <c r="X17" s="292"/>
      <c r="Y17" s="292"/>
      <c r="Z17" s="292"/>
      <c r="AA17" s="292"/>
      <c r="AB17" s="292"/>
      <c r="AC17" s="292"/>
      <c r="AD17" s="292"/>
      <c r="AE17" s="996"/>
      <c r="AF17" s="292"/>
      <c r="AG17" s="292"/>
      <c r="AH17" s="292"/>
      <c r="AI17" s="292"/>
      <c r="AJ17" s="292"/>
      <c r="AK17" s="292"/>
      <c r="AL17" s="292"/>
      <c r="AM17" s="292"/>
      <c r="AN17" s="292"/>
      <c r="AO17" s="292"/>
      <c r="AP17" s="292"/>
      <c r="AQ17" s="292"/>
      <c r="AR17" s="292"/>
      <c r="AS17" s="292"/>
      <c r="AT17" s="292"/>
      <c r="AU17" s="292"/>
      <c r="AV17" s="292"/>
      <c r="AW17" s="292"/>
      <c r="AX17" s="292"/>
      <c r="AY17" s="292"/>
      <c r="AZ17" s="292"/>
      <c r="BA17" s="294"/>
      <c r="BB17" s="292"/>
      <c r="BC17" s="292"/>
      <c r="BD17" s="292"/>
      <c r="BE17" s="292"/>
      <c r="BF17" s="292"/>
      <c r="BG17" s="292"/>
      <c r="BH17" s="292"/>
      <c r="BI17" s="292"/>
      <c r="BJ17" s="292"/>
      <c r="BK17" s="292"/>
      <c r="BL17" s="292"/>
      <c r="BM17" s="292"/>
      <c r="BN17" s="292"/>
      <c r="BO17" s="292"/>
      <c r="BP17" s="292"/>
      <c r="BQ17" s="502"/>
      <c r="BR17" s="292"/>
      <c r="BS17" s="292"/>
      <c r="BT17" s="292"/>
      <c r="BU17" s="292"/>
      <c r="BV17" s="292"/>
      <c r="BW17" s="292"/>
      <c r="BX17" s="292"/>
      <c r="BY17" s="292"/>
      <c r="BZ17" s="292"/>
      <c r="CA17" s="292"/>
      <c r="CB17" s="292"/>
      <c r="CC17" s="292"/>
      <c r="CD17" s="292"/>
      <c r="CE17" s="292"/>
      <c r="CF17" s="292"/>
      <c r="CG17" s="292"/>
      <c r="CH17" s="292"/>
      <c r="CI17" s="292"/>
      <c r="CJ17" s="292"/>
      <c r="CK17" s="292"/>
      <c r="CL17" s="292"/>
      <c r="CM17" s="292"/>
      <c r="CN17" s="292"/>
      <c r="CO17" s="292"/>
      <c r="CP17" s="292"/>
      <c r="CQ17" s="293"/>
      <c r="CR17" s="760"/>
      <c r="CS17" s="502"/>
      <c r="CT17" s="292"/>
      <c r="CU17" s="292"/>
      <c r="CV17" s="292"/>
      <c r="CW17" s="292"/>
      <c r="CX17" s="293"/>
      <c r="CY17" s="292"/>
      <c r="CZ17" s="294"/>
      <c r="DA17" s="293"/>
      <c r="DB17" s="292"/>
      <c r="DC17" s="292"/>
      <c r="DD17" s="292"/>
      <c r="DE17" s="292"/>
      <c r="DF17" s="292"/>
      <c r="DG17" s="292"/>
      <c r="DH17" s="292"/>
      <c r="DI17" s="292"/>
      <c r="DJ17" s="292"/>
      <c r="DK17" s="292"/>
      <c r="DL17" s="292"/>
      <c r="DM17" s="978"/>
      <c r="DN17" s="978"/>
      <c r="DO17" s="978"/>
      <c r="DP17" s="978"/>
      <c r="DQ17" s="978"/>
      <c r="DR17" s="292"/>
      <c r="DS17" s="292"/>
      <c r="DT17" s="294"/>
      <c r="DV17" s="103" t="s">
        <v>456</v>
      </c>
    </row>
    <row r="18" spans="1:126">
      <c r="A18" s="1074">
        <v>1</v>
      </c>
      <c r="B18" s="1071" t="s">
        <v>189</v>
      </c>
      <c r="C18" s="1077" t="s">
        <v>6</v>
      </c>
      <c r="D18" s="1078"/>
      <c r="E18" s="1083" t="s">
        <v>370</v>
      </c>
      <c r="F18" s="1086" t="s">
        <v>198</v>
      </c>
      <c r="G18" s="1086" t="s">
        <v>382</v>
      </c>
      <c r="H18" s="340" t="s">
        <v>357</v>
      </c>
      <c r="I18" s="85"/>
      <c r="J18" s="86" t="str">
        <f>IF(VLOOKUP(J$14,'ISP-F14-HRD-00'!$B$14:$BE$128,MATCH($C18,'ISP-F14-HRD-00'!$B$11:$BE$11,0),FALSE)=0,"",VLOOKUP(J$14,'ISP-F14-HRD-00'!$B$14:$BE$128,MATCH($C18,'ISP-F14-HRD-00'!$B$11:$BE$11,0),FALSE))</f>
        <v/>
      </c>
      <c r="K18" s="86" t="str">
        <f>IF(VLOOKUP(K$14,'ISP-F14-HRD-00'!$B$14:$BE$128,MATCH($C18,'ISP-F14-HRD-00'!$B$11:$BE$11,0),FALSE)=0,"",VLOOKUP(K$14,'ISP-F14-HRD-00'!$B$14:$BE$128,MATCH($C18,'ISP-F14-HRD-00'!$B$11:$BE$11,0),FALSE))</f>
        <v/>
      </c>
      <c r="L18" s="86" t="str">
        <f>IF(VLOOKUP(L$14,'ISP-F14-HRD-00'!$B$14:$BE$128,MATCH($C18,'ISP-F14-HRD-00'!$B$11:$BE$11,0),FALSE)=0,"",VLOOKUP(L$14,'ISP-F14-HRD-00'!$B$14:$BE$128,MATCH($C18,'ISP-F14-HRD-00'!$B$11:$BE$11,0),FALSE))</f>
        <v/>
      </c>
      <c r="M18" s="86" t="str">
        <f>IF(VLOOKUP(M$14,'ISP-F14-HRD-00'!$B$14:$BE$128,MATCH($C18,'ISP-F14-HRD-00'!$B$11:$BE$11,0),FALSE)=0,"",VLOOKUP(M$14,'ISP-F14-HRD-00'!$B$14:$BE$128,MATCH($C18,'ISP-F14-HRD-00'!$B$11:$BE$11,0),FALSE))</f>
        <v/>
      </c>
      <c r="N18" s="86" t="str">
        <f>IF(VLOOKUP(N$14,'ISP-F14-HRD-00'!$B$14:$BE$128,MATCH($C18,'ISP-F14-HRD-00'!$B$11:$BE$11,0),FALSE)=0,"",VLOOKUP(N$14,'ISP-F14-HRD-00'!$B$14:$BE$128,MATCH($C18,'ISP-F14-HRD-00'!$B$11:$BE$11,0),FALSE))</f>
        <v/>
      </c>
      <c r="O18" s="86" t="str">
        <f>IF(VLOOKUP(O$14,'ISP-F14-HRD-00'!$B$14:$BE$128,MATCH($C18,'ISP-F14-HRD-00'!$B$11:$BE$11,0),FALSE)=0,"",VLOOKUP(O$14,'ISP-F14-HRD-00'!$B$14:$BE$128,MATCH($C18,'ISP-F14-HRD-00'!$B$11:$BE$11,0),FALSE))</f>
        <v/>
      </c>
      <c r="P18" s="86" t="str">
        <f>IF(VLOOKUP(P$14,'ISP-F14-HRD-00'!$B$14:$BE$128,MATCH($C18,'ISP-F14-HRD-00'!$B$11:$BE$11,0),FALSE)=0,"",VLOOKUP(P$14,'ISP-F14-HRD-00'!$B$14:$BE$128,MATCH($C18,'ISP-F14-HRD-00'!$B$11:$BE$11,0),FALSE))</f>
        <v/>
      </c>
      <c r="Q18" s="86" t="str">
        <f>IF(VLOOKUP(Q$14,'ISP-F14-HRD-00'!$B$14:$BE$128,MATCH($C18,'ISP-F14-HRD-00'!$B$11:$BE$11,0),FALSE)=0,"",VLOOKUP(Q$14,'ISP-F14-HRD-00'!$B$14:$BE$128,MATCH($C18,'ISP-F14-HRD-00'!$B$11:$BE$11,0),FALSE))</f>
        <v/>
      </c>
      <c r="R18" s="86" t="str">
        <f>IF(VLOOKUP(R$14,'ISP-F14-HRD-00'!$B$14:$BE$128,MATCH($C18,'ISP-F14-HRD-00'!$B$11:$BE$11,0),FALSE)=0,"",VLOOKUP(R$14,'ISP-F14-HRD-00'!$B$14:$BE$128,MATCH($C18,'ISP-F14-HRD-00'!$B$11:$BE$11,0),FALSE))</f>
        <v/>
      </c>
      <c r="S18" s="86" t="str">
        <f>IF(VLOOKUP(S$14,'ISP-F14-HRD-00'!$B$14:$BE$128,MATCH($C18,'ISP-F14-HRD-00'!$B$11:$BE$11,0),FALSE)=0,"",VLOOKUP(S$14,'ISP-F14-HRD-00'!$B$14:$BE$128,MATCH($C18,'ISP-F14-HRD-00'!$B$11:$BE$11,0),FALSE))</f>
        <v/>
      </c>
      <c r="T18" s="86" t="str">
        <f>IF(VLOOKUP(T$14,'ISP-F14-HRD-00'!$B$14:$BE$128,MATCH($C18,'ISP-F14-HRD-00'!$B$11:$BE$11,0),FALSE)=0,"",VLOOKUP(T$14,'ISP-F14-HRD-00'!$B$14:$BE$128,MATCH($C18,'ISP-F14-HRD-00'!$B$11:$BE$11,0),FALSE))</f>
        <v/>
      </c>
      <c r="U18" s="86" t="str">
        <f>IF(VLOOKUP(U$14,'ISP-F14-HRD-00'!$B$14:$BE$128,MATCH($C18,'ISP-F14-HRD-00'!$B$11:$BE$11,0),FALSE)=0,"",VLOOKUP(U$14,'ISP-F14-HRD-00'!$B$14:$BE$128,MATCH($C18,'ISP-F14-HRD-00'!$B$11:$BE$11,0),FALSE))</f>
        <v/>
      </c>
      <c r="V18" s="86" t="str">
        <f>IF(VLOOKUP(V$14,'ISP-F14-HRD-00'!$B$14:$BE$128,MATCH($C18,'ISP-F14-HRD-00'!$B$11:$BE$11,0),FALSE)=0,"",VLOOKUP(V$14,'ISP-F14-HRD-00'!$B$14:$BE$128,MATCH($C18,'ISP-F14-HRD-00'!$B$11:$BE$11,0),FALSE))</f>
        <v/>
      </c>
      <c r="W18" s="86" t="str">
        <f>IF(VLOOKUP(W$14,'ISP-F14-HRD-00'!$B$14:$BE$128,MATCH($C18,'ISP-F14-HRD-00'!$B$11:$BE$11,0),FALSE)=0,"",VLOOKUP(W$14,'ISP-F14-HRD-00'!$B$14:$BE$128,MATCH($C18,'ISP-F14-HRD-00'!$B$11:$BE$11,0),FALSE))</f>
        <v/>
      </c>
      <c r="X18" s="86" t="str">
        <f>IF(VLOOKUP(X$14,'ISP-F14-HRD-00'!$B$14:$BE$128,MATCH($C18,'ISP-F14-HRD-00'!$B$11:$BE$11,0),FALSE)=0,"",VLOOKUP(X$14,'ISP-F14-HRD-00'!$B$14:$BE$128,MATCH($C18,'ISP-F14-HRD-00'!$B$11:$BE$11,0),FALSE))</f>
        <v/>
      </c>
      <c r="Y18" s="86" t="str">
        <f>IF(VLOOKUP(Y$14,'ISP-F14-HRD-00'!$B$14:$BE$128,MATCH($C18,'ISP-F14-HRD-00'!$B$11:$BE$11,0),FALSE)=0,"",VLOOKUP(Y$14,'ISP-F14-HRD-00'!$B$14:$BE$128,MATCH($C18,'ISP-F14-HRD-00'!$B$11:$BE$11,0),FALSE))</f>
        <v/>
      </c>
      <c r="Z18" s="86" t="str">
        <f>IF(VLOOKUP(Z$14,'ISP-F14-HRD-00'!$B$14:$BE$128,MATCH($C18,'ISP-F14-HRD-00'!$B$11:$BE$11,0),FALSE)=0,"",VLOOKUP(Z$14,'ISP-F14-HRD-00'!$B$14:$BE$128,MATCH($C18,'ISP-F14-HRD-00'!$B$11:$BE$11,0),FALSE))</f>
        <v/>
      </c>
      <c r="AA18" s="86" t="str">
        <f>IF(VLOOKUP(AA$14,'ISP-F14-HRD-00'!$B$14:$BE$128,MATCH($C18,'ISP-F14-HRD-00'!$B$11:$BE$11,0),FALSE)=0,"",VLOOKUP(AA$14,'ISP-F14-HRD-00'!$B$14:$BE$128,MATCH($C18,'ISP-F14-HRD-00'!$B$11:$BE$11,0),FALSE))</f>
        <v/>
      </c>
      <c r="AB18" s="86" t="str">
        <f>IF(VLOOKUP(AB$14,'ISP-F14-HRD-00'!$B$14:$BE$128,MATCH($C18,'ISP-F14-HRD-00'!$B$11:$BE$11,0),FALSE)=0,"",VLOOKUP(AB$14,'ISP-F14-HRD-00'!$B$14:$BE$128,MATCH($C18,'ISP-F14-HRD-00'!$B$11:$BE$11,0),FALSE))</f>
        <v/>
      </c>
      <c r="AC18" s="700" t="str">
        <f>IF(VLOOKUP(AC$14,'ISP-F14-HRD-00'!$B$14:$BE$128,MATCH($C18,'ISP-F14-HRD-00'!$B$11:$BE$11,0),FALSE)=0,"",VLOOKUP(AC$14,'ISP-F14-HRD-00'!$B$14:$BE$128,MATCH($C18,'ISP-F14-HRD-00'!$B$11:$BE$11,0),FALSE))</f>
        <v/>
      </c>
      <c r="AD18" s="700" t="str">
        <f>IF(VLOOKUP(AD$14,'ISP-F14-HRD-00'!$B$14:$BE$128,MATCH($C18,'ISP-F14-HRD-00'!$B$11:$BE$11,0),FALSE)=0,"",VLOOKUP(AD$14,'ISP-F14-HRD-00'!$B$14:$BE$128,MATCH($C18,'ISP-F14-HRD-00'!$B$11:$BE$11,0),FALSE))</f>
        <v/>
      </c>
      <c r="AE18" s="700" t="e">
        <f>IF(VLOOKUP(AE$14,'ISP-F14-HRD-00'!$B$14:$BE$128,MATCH($C18,'ISP-F14-HRD-00'!$B$11:$BE$11,0),FALSE)=0,"",VLOOKUP(AE$14,'ISP-F14-HRD-00'!$B$14:$BE$128,MATCH($C18,'ISP-F14-HRD-00'!$B$11:$BE$11,0),FALSE))</f>
        <v>#N/A</v>
      </c>
      <c r="AF18" s="353"/>
      <c r="AG18" s="86" t="str">
        <f>IF(VLOOKUP(AG$14,'ISP-F14-HRD-00'!$B$14:$BE$128,MATCH($C18,'ISP-F14-HRD-00'!$B$11:$BE$11,0),FALSE)=0,"",VLOOKUP(AG$14,'ISP-F14-HRD-00'!$B$14:$BE$128,MATCH($C18,'ISP-F14-HRD-00'!$B$11:$BE$11,0),FALSE))</f>
        <v/>
      </c>
      <c r="AH18" s="86" t="str">
        <f>IF(VLOOKUP(AH$14,'ISP-F14-HRD-00'!$B$14:$BE$128,MATCH($C18,'ISP-F14-HRD-00'!$B$11:$BE$11,0),FALSE)=0,"",VLOOKUP(AH$14,'ISP-F14-HRD-00'!$B$14:$BE$128,MATCH($C18,'ISP-F14-HRD-00'!$B$11:$BE$11,0),FALSE))</f>
        <v/>
      </c>
      <c r="AI18" s="86" t="str">
        <f>IF(VLOOKUP(AI$14,'ISP-F14-HRD-00'!$B$14:$BE$128,MATCH($C18,'ISP-F14-HRD-00'!$B$11:$BE$11,0),FALSE)=0,"",VLOOKUP(AI$14,'ISP-F14-HRD-00'!$B$14:$BE$128,MATCH($C18,'ISP-F14-HRD-00'!$B$11:$BE$11,0),FALSE))</f>
        <v/>
      </c>
      <c r="AJ18" s="86" t="str">
        <f>IF(VLOOKUP(AJ$14,'ISP-F14-HRD-00'!$B$14:$BE$128,MATCH($C18,'ISP-F14-HRD-00'!$B$11:$BE$11,0),FALSE)=0,"",VLOOKUP(AJ$14,'ISP-F14-HRD-00'!$B$14:$BE$128,MATCH($C18,'ISP-F14-HRD-00'!$B$11:$BE$11,0),FALSE))</f>
        <v/>
      </c>
      <c r="AK18" s="86" t="str">
        <f>IF(VLOOKUP(AK$14,'ISP-F14-HRD-00'!$B$14:$BE$128,MATCH($C18,'ISP-F14-HRD-00'!$B$11:$BE$11,0),FALSE)=0,"",VLOOKUP(AK$14,'ISP-F14-HRD-00'!$B$14:$BE$128,MATCH($C18,'ISP-F14-HRD-00'!$B$11:$BE$11,0),FALSE))</f>
        <v/>
      </c>
      <c r="AL18" s="86" t="str">
        <f>IF(VLOOKUP(AL$14,'ISP-F14-HRD-00'!$B$14:$BE$128,MATCH($C18,'ISP-F14-HRD-00'!$B$11:$BE$11,0),FALSE)=0,"",VLOOKUP(AL$14,'ISP-F14-HRD-00'!$B$14:$BE$128,MATCH($C18,'ISP-F14-HRD-00'!$B$11:$BE$11,0),FALSE))</f>
        <v/>
      </c>
      <c r="AM18" s="86" t="str">
        <f>IF(VLOOKUP(AM$14,'ISP-F14-HRD-00'!$B$14:$BE$128,MATCH($C18,'ISP-F14-HRD-00'!$B$11:$BE$11,0),FALSE)=0,"",VLOOKUP(AM$14,'ISP-F14-HRD-00'!$B$14:$BE$128,MATCH($C18,'ISP-F14-HRD-00'!$B$11:$BE$11,0),FALSE))</f>
        <v/>
      </c>
      <c r="AN18" s="86" t="str">
        <f>IF(VLOOKUP(AN$14,'ISP-F14-HRD-00'!$B$14:$BE$128,MATCH($C18,'ISP-F14-HRD-00'!$B$11:$BE$11,0),FALSE)=0,"",VLOOKUP(AN$14,'ISP-F14-HRD-00'!$B$14:$BE$128,MATCH($C18,'ISP-F14-HRD-00'!$B$11:$BE$11,0),FALSE))</f>
        <v/>
      </c>
      <c r="AO18" s="86" t="str">
        <f>IF(VLOOKUP(AO$14,'ISP-F14-HRD-00'!$B$14:$BE$128,MATCH($C18,'ISP-F14-HRD-00'!$B$11:$BE$11,0),FALSE)=0,"",VLOOKUP(AO$14,'ISP-F14-HRD-00'!$B$14:$BE$128,MATCH($C18,'ISP-F14-HRD-00'!$B$11:$BE$11,0),FALSE))</f>
        <v/>
      </c>
      <c r="AP18" s="86" t="str">
        <f>IF(VLOOKUP(AP$14,'ISP-F14-HRD-00'!$B$14:$BE$128,MATCH($C18,'ISP-F14-HRD-00'!$B$11:$BE$11,0),FALSE)=0,"",VLOOKUP(AP$14,'ISP-F14-HRD-00'!$B$14:$BE$128,MATCH($C18,'ISP-F14-HRD-00'!$B$11:$BE$11,0),FALSE))</f>
        <v/>
      </c>
      <c r="AQ18" s="86" t="str">
        <f>IF(VLOOKUP(AQ$14,'ISP-F14-HRD-00'!$B$14:$BE$128,MATCH($C18,'ISP-F14-HRD-00'!$B$11:$BE$11,0),FALSE)=0,"",VLOOKUP(AQ$14,'ISP-F14-HRD-00'!$B$14:$BE$128,MATCH($C18,'ISP-F14-HRD-00'!$B$11:$BE$11,0),FALSE))</f>
        <v/>
      </c>
      <c r="AR18" s="86" t="str">
        <f>IF(VLOOKUP(AR$14,'ISP-F14-HRD-00'!$B$14:$BE$128,MATCH($C18,'ISP-F14-HRD-00'!$B$11:$BE$11,0),FALSE)=0,"",VLOOKUP(AR$14,'ISP-F14-HRD-00'!$B$14:$BE$128,MATCH($C18,'ISP-F14-HRD-00'!$B$11:$BE$11,0),FALSE))</f>
        <v/>
      </c>
      <c r="AS18" s="86" t="str">
        <f>IF(VLOOKUP(AS$14,'ISP-F14-HRD-00'!$B$14:$BE$128,MATCH($C18,'ISP-F14-HRD-00'!$B$11:$BE$11,0),FALSE)=0,"",VLOOKUP(AS$14,'ISP-F14-HRD-00'!$B$14:$BE$128,MATCH($C18,'ISP-F14-HRD-00'!$B$11:$BE$11,0),FALSE))</f>
        <v/>
      </c>
      <c r="AT18" s="86" t="str">
        <f>IF(VLOOKUP(AT$14,'ISP-F14-HRD-00'!$B$14:$BE$128,MATCH($C18,'ISP-F14-HRD-00'!$B$11:$BE$11,0),FALSE)=0,"",VLOOKUP(AT$14,'ISP-F14-HRD-00'!$B$14:$BE$128,MATCH($C18,'ISP-F14-HRD-00'!$B$11:$BE$11,0),FALSE))</f>
        <v/>
      </c>
      <c r="AU18" s="86" t="str">
        <f>IF(VLOOKUP(AU$14,'ISP-F14-HRD-00'!$B$14:$BE$128,MATCH($C18,'ISP-F14-HRD-00'!$B$11:$BE$11,0),FALSE)=0,"",VLOOKUP(AU$14,'ISP-F14-HRD-00'!$B$14:$BE$128,MATCH($C18,'ISP-F14-HRD-00'!$B$11:$BE$11,0),FALSE))</f>
        <v/>
      </c>
      <c r="AV18" s="86" t="str">
        <f>IF(VLOOKUP(AV$14,'ISP-F14-HRD-00'!$B$14:$BE$128,MATCH($C18,'ISP-F14-HRD-00'!$B$11:$BE$11,0),FALSE)=0,"",VLOOKUP(AV$14,'ISP-F14-HRD-00'!$B$14:$BE$128,MATCH($C18,'ISP-F14-HRD-00'!$B$11:$BE$11,0),FALSE))</f>
        <v/>
      </c>
      <c r="AW18" s="86" t="str">
        <f>IF(VLOOKUP(AW$14,'ISP-F14-HRD-00'!$B$14:$BE$128,MATCH($C18,'ISP-F14-HRD-00'!$B$11:$BE$11,0),FALSE)=0,"",VLOOKUP(AW$14,'ISP-F14-HRD-00'!$B$14:$BE$128,MATCH($C18,'ISP-F14-HRD-00'!$B$11:$BE$11,0),FALSE))</f>
        <v/>
      </c>
      <c r="AX18" s="86" t="str">
        <f>IF(VLOOKUP(AX$14,'ISP-F14-HRD-00'!$B$14:$BE$128,MATCH($C18,'ISP-F14-HRD-00'!$B$11:$BE$11,0),FALSE)=0,"",VLOOKUP(AX$14,'ISP-F14-HRD-00'!$B$14:$BE$128,MATCH($C18,'ISP-F14-HRD-00'!$B$11:$BE$11,0),FALSE))</f>
        <v/>
      </c>
      <c r="AY18" s="86" t="str">
        <f>IF(VLOOKUP(AY$14,'ISP-F14-HRD-00'!$B$14:$BE$128,MATCH($C18,'ISP-F14-HRD-00'!$B$11:$BE$11,0),FALSE)=0,"",VLOOKUP(AY$14,'ISP-F14-HRD-00'!$B$14:$BE$128,MATCH($C18,'ISP-F14-HRD-00'!$B$11:$BE$11,0),FALSE))</f>
        <v/>
      </c>
      <c r="AZ18" s="86" t="str">
        <f>IF(VLOOKUP(AZ$14,'ISP-F14-HRD-00'!$B$14:$BE$128,MATCH($C18,'ISP-F14-HRD-00'!$B$11:$BE$11,0),FALSE)=0,"",VLOOKUP(AZ$14,'ISP-F14-HRD-00'!$B$14:$BE$128,MATCH($C18,'ISP-F14-HRD-00'!$B$11:$BE$11,0),FALSE))</f>
        <v/>
      </c>
      <c r="BA18" s="87" t="str">
        <f>IF(VLOOKUP(BA$14,'ISP-F14-HRD-00'!$B$14:$BE$128,MATCH($C18,'ISP-F14-HRD-00'!$B$11:$BE$11,0),FALSE)=0,"",VLOOKUP(BA$14,'ISP-F14-HRD-00'!$B$14:$BE$128,MATCH($C18,'ISP-F14-HRD-00'!$B$11:$BE$11,0),FALSE))</f>
        <v/>
      </c>
      <c r="BB18" s="330"/>
      <c r="BC18" s="89" t="str">
        <f>IF(VLOOKUP(BC$14,'ISP-F14-HRD-00'!$B$14:$BE$128,MATCH($C18,'ISP-F14-HRD-00'!$B$11:$BE$11,0),FALSE)=0,"",VLOOKUP(BC$14,'ISP-F14-HRD-00'!$B$14:$BE$128,MATCH($C18,'ISP-F14-HRD-00'!$B$11:$BE$11,0),FALSE))</f>
        <v/>
      </c>
      <c r="BD18" s="86" t="str">
        <f>IF(VLOOKUP(BD$14,'ISP-F14-HRD-00'!$B$14:$BE$128,MATCH($C18,'ISP-F14-HRD-00'!$B$11:$BE$11,0),FALSE)=0,"",VLOOKUP(BD$14,'ISP-F14-HRD-00'!$B$14:$BE$128,MATCH($C18,'ISP-F14-HRD-00'!$B$11:$BE$11,0),FALSE))</f>
        <v/>
      </c>
      <c r="BE18" s="86" t="str">
        <f>IF(VLOOKUP(BE$14,'ISP-F14-HRD-00'!$B$14:$BE$128,MATCH($C18,'ISP-F14-HRD-00'!$B$11:$BE$11,0),FALSE)=0,"",VLOOKUP(BE$14,'ISP-F14-HRD-00'!$B$14:$BE$128,MATCH($C18,'ISP-F14-HRD-00'!$B$11:$BE$11,0),FALSE))</f>
        <v/>
      </c>
      <c r="BF18" s="86" t="str">
        <f>IF(VLOOKUP(BF$14,'ISP-F14-HRD-00'!$B$14:$BE$128,MATCH($C18,'ISP-F14-HRD-00'!$B$11:$BE$11,0),FALSE)=0,"",VLOOKUP(BF$14,'ISP-F14-HRD-00'!$B$14:$BE$128,MATCH($C18,'ISP-F14-HRD-00'!$B$11:$BE$11,0),FALSE))</f>
        <v/>
      </c>
      <c r="BG18" s="330"/>
      <c r="BH18" s="86" t="str">
        <f>IF(VLOOKUP(BH$14,'ISP-F14-HRD-00'!$B$14:$BE$128,MATCH($C18,'ISP-F14-HRD-00'!$B$11:$BE$11,0),FALSE)=0,"",VLOOKUP(BH$14,'ISP-F14-HRD-00'!$B$14:$BE$128,MATCH($C18,'ISP-F14-HRD-00'!$B$11:$BE$11,0),FALSE))</f>
        <v/>
      </c>
      <c r="BI18" s="86" t="str">
        <f>IF(VLOOKUP(BI$14,'ISP-F14-HRD-00'!$B$14:$BE$128,MATCH($C18,'ISP-F14-HRD-00'!$B$11:$BE$11,0),FALSE)=0,"",VLOOKUP(BI$14,'ISP-F14-HRD-00'!$B$14:$BE$128,MATCH($C18,'ISP-F14-HRD-00'!$B$11:$BE$11,0),FALSE))</f>
        <v/>
      </c>
      <c r="BJ18" s="86" t="str">
        <f>IF(VLOOKUP(BJ$14,'ISP-F14-HRD-00'!$B$14:$BE$128,MATCH($C18,'ISP-F14-HRD-00'!$B$11:$BE$11,0),FALSE)=0,"",VLOOKUP(BJ$14,'ISP-F14-HRD-00'!$B$14:$BE$128,MATCH($C18,'ISP-F14-HRD-00'!$B$11:$BE$11,0),FALSE))</f>
        <v/>
      </c>
      <c r="BK18" s="86" t="str">
        <f>IF(VLOOKUP(BK$14,'ISP-F14-HRD-00'!$B$14:$BE$128,MATCH($C18,'ISP-F14-HRD-00'!$B$11:$BE$11,0),FALSE)=0,"",VLOOKUP(BK$14,'ISP-F14-HRD-00'!$B$14:$BE$128,MATCH($C18,'ISP-F14-HRD-00'!$B$11:$BE$11,0),FALSE))</f>
        <v/>
      </c>
      <c r="BL18" s="330"/>
      <c r="BM18" s="86" t="str">
        <f>IF(VLOOKUP(BM$14,'ISP-F14-HRD-00'!$B$14:$BE$128,MATCH($C18,'ISP-F14-HRD-00'!$B$11:$BE$11,0),FALSE)=0,"",VLOOKUP(BM$14,'ISP-F14-HRD-00'!$B$14:$BE$128,MATCH($C18,'ISP-F14-HRD-00'!$B$11:$BE$11,0),FALSE))</f>
        <v/>
      </c>
      <c r="BN18" s="86" t="str">
        <f>IF(VLOOKUP(BN$14,'ISP-F14-HRD-00'!$B$14:$BE$128,MATCH($C18,'ISP-F14-HRD-00'!$B$11:$BE$11,0),FALSE)=0,"",VLOOKUP(BN$14,'ISP-F14-HRD-00'!$B$14:$BE$128,MATCH($C18,'ISP-F14-HRD-00'!$B$11:$BE$11,0),FALSE))</f>
        <v/>
      </c>
      <c r="BO18" s="86" t="str">
        <f>IF(VLOOKUP(BO$14,'ISP-F14-HRD-00'!$B$14:$BE$128,MATCH($C18,'ISP-F14-HRD-00'!$B$11:$BE$11,0),FALSE)=0,"",VLOOKUP(BO$14,'ISP-F14-HRD-00'!$B$14:$BE$128,MATCH($C18,'ISP-F14-HRD-00'!$B$11:$BE$11,0),FALSE))</f>
        <v/>
      </c>
      <c r="BP18" s="86" t="str">
        <f>IF(VLOOKUP(BP$14,'ISP-F14-HRD-00'!$B$14:$BE$128,MATCH($C18,'ISP-F14-HRD-00'!$B$11:$BE$11,0),FALSE)=0,"",VLOOKUP(BP$14,'ISP-F14-HRD-00'!$B$14:$BE$128,MATCH($C18,'ISP-F14-HRD-00'!$B$11:$BE$11,0),FALSE))</f>
        <v/>
      </c>
      <c r="BQ18" s="86" t="str">
        <f>IF(VLOOKUP(BQ$14,'ISP-F14-HRD-00'!$B$14:$BE$128,MATCH($C18,'ISP-F14-HRD-00'!$B$11:$BE$11,0),FALSE)=0,"",VLOOKUP(BQ$14,'ISP-F14-HRD-00'!$B$14:$BE$128,MATCH($C18,'ISP-F14-HRD-00'!$B$11:$BE$11,0),FALSE))</f>
        <v/>
      </c>
      <c r="BR18" s="356"/>
      <c r="BS18" s="86">
        <f>IF(VLOOKUP(BS$14,'ISP-F14-HRD-00'!$B$14:$BE$128,MATCH($C18,'ISP-F14-HRD-00'!$B$11:$BE$11,0),FALSE)=0,"",VLOOKUP(BS$14,'ISP-F14-HRD-00'!$B$14:$BE$128,MATCH($C18,'ISP-F14-HRD-00'!$B$11:$BE$11,0),FALSE))</f>
        <v>1</v>
      </c>
      <c r="BT18" s="86">
        <f>IF(VLOOKUP(BT$14,'ISP-F14-HRD-00'!$B$14:$BE$128,MATCH($C18,'ISP-F14-HRD-00'!$B$11:$BE$11,0),FALSE)=0,"",VLOOKUP(BT$14,'ISP-F14-HRD-00'!$B$14:$BE$128,MATCH($C18,'ISP-F14-HRD-00'!$B$11:$BE$11,0),FALSE))</f>
        <v>1</v>
      </c>
      <c r="BU18" s="86">
        <f>IF(VLOOKUP(BU$14,'ISP-F14-HRD-00'!$B$14:$BE$128,MATCH($C18,'ISP-F14-HRD-00'!$B$11:$BE$11,0),FALSE)=0,"",VLOOKUP(BU$14,'ISP-F14-HRD-00'!$B$14:$BE$128,MATCH($C18,'ISP-F14-HRD-00'!$B$11:$BE$11,0),FALSE))</f>
        <v>1</v>
      </c>
      <c r="BV18" s="86" t="str">
        <f>IF(VLOOKUP(BV$14,'ISP-F14-HRD-00'!$B$14:$BE$128,MATCH($C18,'ISP-F14-HRD-00'!$B$11:$BE$11,0),FALSE)=0,"",VLOOKUP(BV$14,'ISP-F14-HRD-00'!$B$14:$BE$128,MATCH($C18,'ISP-F14-HRD-00'!$B$11:$BE$11,0),FALSE))</f>
        <v/>
      </c>
      <c r="BW18" s="86" t="str">
        <f>IF(VLOOKUP(BW$14,'ISP-F14-HRD-00'!$B$14:$BE$128,MATCH($C18,'ISP-F14-HRD-00'!$B$11:$BE$11,0),FALSE)=0,"",VLOOKUP(BW$14,'ISP-F14-HRD-00'!$B$14:$BE$128,MATCH($C18,'ISP-F14-HRD-00'!$B$11:$BE$11,0),FALSE))</f>
        <v/>
      </c>
      <c r="BX18" s="86" t="str">
        <f>IF(VLOOKUP(BX$14,'ISP-F14-HRD-00'!$B$14:$BE$128,MATCH($C18,'ISP-F14-HRD-00'!$B$11:$BE$11,0),FALSE)=0,"",VLOOKUP(BX$14,'ISP-F14-HRD-00'!$B$14:$BE$128,MATCH($C18,'ISP-F14-HRD-00'!$B$11:$BE$11,0),FALSE))</f>
        <v/>
      </c>
      <c r="BY18" s="86" t="str">
        <f>IF(VLOOKUP(BY$14,'ISP-F14-HRD-00'!$B$14:$BE$128,MATCH($C18,'ISP-F14-HRD-00'!$B$11:$BE$11,0),FALSE)=0,"",VLOOKUP(BY$14,'ISP-F14-HRD-00'!$B$14:$BE$128,MATCH($C18,'ISP-F14-HRD-00'!$B$11:$BE$11,0),FALSE))</f>
        <v/>
      </c>
      <c r="BZ18" s="330"/>
      <c r="CA18" s="86" t="str">
        <f>IF(VLOOKUP(CA$14,'ISP-F14-HRD-00'!$B$14:$BE$128,MATCH($C18,'ISP-F14-HRD-00'!$B$11:$BE$11,0),FALSE)=0,"",VLOOKUP(CA$14,'ISP-F14-HRD-00'!$B$14:$BE$128,MATCH($C18,'ISP-F14-HRD-00'!$B$11:$BE$11,0),FALSE))</f>
        <v/>
      </c>
      <c r="CB18" s="86" t="str">
        <f>IF(VLOOKUP(CB$14,'ISP-F14-HRD-00'!$B$14:$BE$128,MATCH($C18,'ISP-F14-HRD-00'!$B$11:$BE$11,0),FALSE)=0,"",VLOOKUP(CB$14,'ISP-F14-HRD-00'!$B$14:$BE$128,MATCH($C18,'ISP-F14-HRD-00'!$B$11:$BE$11,0),FALSE))</f>
        <v/>
      </c>
      <c r="CC18" s="86" t="str">
        <f>IF(VLOOKUP(CC$14,'ISP-F14-HRD-00'!$B$14:$BE$128,MATCH($C18,'ISP-F14-HRD-00'!$B$11:$BE$11,0),FALSE)=0,"",VLOOKUP(CC$14,'ISP-F14-HRD-00'!$B$14:$BE$128,MATCH($C18,'ISP-F14-HRD-00'!$B$11:$BE$11,0),FALSE))</f>
        <v/>
      </c>
      <c r="CD18" s="86" t="str">
        <f>IF(VLOOKUP(CD$14,'ISP-F14-HRD-00'!$B$14:$BE$128,MATCH($C18,'ISP-F14-HRD-00'!$B$11:$BE$11,0),FALSE)=0,"",VLOOKUP(CD$14,'ISP-F14-HRD-00'!$B$14:$BE$128,MATCH($C18,'ISP-F14-HRD-00'!$B$11:$BE$11,0),FALSE))</f>
        <v/>
      </c>
      <c r="CE18" s="86" t="str">
        <f>IF(VLOOKUP(CE$14,'ISP-F14-HRD-00'!$B$14:$BE$128,MATCH($C18,'ISP-F14-HRD-00'!$B$11:$BE$11,0),FALSE)=0,"",VLOOKUP(CE$14,'ISP-F14-HRD-00'!$B$14:$BE$128,MATCH($C18,'ISP-F14-HRD-00'!$B$11:$BE$11,0),FALSE))</f>
        <v/>
      </c>
      <c r="CF18" s="86" t="str">
        <f>IF(VLOOKUP(CF$14,'ISP-F14-HRD-00'!$B$14:$BE$128,MATCH($C18,'ISP-F14-HRD-00'!$B$11:$BE$11,0),FALSE)=0,"",VLOOKUP(CF$14,'ISP-F14-HRD-00'!$B$14:$BE$128,MATCH($C18,'ISP-F14-HRD-00'!$B$11:$BE$11,0),FALSE))</f>
        <v/>
      </c>
      <c r="CG18" s="330"/>
      <c r="CH18" s="86">
        <f>IF(VLOOKUP(CH$14,'ISP-F14-HRD-00'!$B$14:$BE$128,MATCH($C18,'ISP-F14-HRD-00'!$B$11:$BE$11,0),FALSE)=0,"",VLOOKUP(CH$14,'ISP-F14-HRD-00'!$B$14:$BE$128,MATCH($C18,'ISP-F14-HRD-00'!$B$11:$BE$11,0),FALSE))</f>
        <v>1</v>
      </c>
      <c r="CI18" s="86" t="str">
        <f>IF(VLOOKUP(CI$14,'ISP-F14-HRD-00'!$B$14:$BE$128,MATCH($C18,'ISP-F14-HRD-00'!$B$11:$BE$11,0),FALSE)=0,"",VLOOKUP(CI$14,'ISP-F14-HRD-00'!$B$14:$BE$128,MATCH($C18,'ISP-F14-HRD-00'!$B$11:$BE$11,0),FALSE))</f>
        <v/>
      </c>
      <c r="CJ18" s="86" t="str">
        <f>IF(VLOOKUP(CJ$14,'ISP-F14-HRD-00'!$B$14:$BE$128,MATCH($C18,'ISP-F14-HRD-00'!$B$11:$BE$11,0),FALSE)=0,"",VLOOKUP(CJ$14,'ISP-F14-HRD-00'!$B$14:$BE$128,MATCH($C18,'ISP-F14-HRD-00'!$B$11:$BE$11,0),FALSE))</f>
        <v/>
      </c>
      <c r="CK18" s="86" t="str">
        <f>IF(VLOOKUP(CK$14,'ISP-F14-HRD-00'!$B$14:$BE$128,MATCH($C18,'ISP-F14-HRD-00'!$B$11:$BE$11,0),FALSE)=0,"",VLOOKUP(CK$14,'ISP-F14-HRD-00'!$B$14:$BE$128,MATCH($C18,'ISP-F14-HRD-00'!$B$11:$BE$11,0),FALSE))</f>
        <v/>
      </c>
      <c r="CL18" s="86" t="str">
        <f>IF(VLOOKUP(CL$14,'ISP-F14-HRD-00'!$B$14:$BE$128,MATCH($C18,'ISP-F14-HRD-00'!$B$11:$BE$11,0),FALSE)=0,"",VLOOKUP(CL$14,'ISP-F14-HRD-00'!$B$14:$BE$128,MATCH($C18,'ISP-F14-HRD-00'!$B$11:$BE$11,0),FALSE))</f>
        <v/>
      </c>
      <c r="CM18" s="86" t="str">
        <f>IF(VLOOKUP(CM$14,'ISP-F14-HRD-00'!$B$14:$BE$128,MATCH($C18,'ISP-F14-HRD-00'!$B$11:$BE$11,0),FALSE)=0,"",VLOOKUP(CM$14,'ISP-F14-HRD-00'!$B$14:$BE$128,MATCH($C18,'ISP-F14-HRD-00'!$B$11:$BE$11,0),FALSE))</f>
        <v/>
      </c>
      <c r="CN18" s="86" t="str">
        <f>IF(VLOOKUP(CN$14,'ISP-F14-HRD-00'!$B$14:$BE$128,MATCH($C18,'ISP-F14-HRD-00'!$B$11:$BE$11,0),FALSE)=0,"",VLOOKUP(CN$14,'ISP-F14-HRD-00'!$B$14:$BE$128,MATCH($C18,'ISP-F14-HRD-00'!$B$11:$BE$11,0),FALSE))</f>
        <v/>
      </c>
      <c r="CO18" s="86" t="str">
        <f>IF(VLOOKUP(CO$14,'ISP-F14-HRD-00'!$B$14:$BE$128,MATCH($C18,'ISP-F14-HRD-00'!$B$11:$BE$11,0),FALSE)=0,"",VLOOKUP(CO$14,'ISP-F14-HRD-00'!$B$14:$BE$128,MATCH($C18,'ISP-F14-HRD-00'!$B$11:$BE$11,0),FALSE))</f>
        <v/>
      </c>
      <c r="CP18" s="700" t="str">
        <f>IF(VLOOKUP(CP$14,'ISP-F14-HRD-00'!$B$14:$BE$128,MATCH($C18,'ISP-F14-HRD-00'!$B$11:$BE$11,0),FALSE)=0,"",VLOOKUP(CP$14,'ISP-F14-HRD-00'!$B$14:$BE$128,MATCH($C18,'ISP-F14-HRD-00'!$B$11:$BE$11,0),FALSE))</f>
        <v/>
      </c>
      <c r="CQ18" s="752" t="str">
        <f>IF(VLOOKUP(CQ$14,'ISP-F14-HRD-00'!$B$14:$BE$128,MATCH($C18,'ISP-F14-HRD-00'!$B$11:$BE$11,0),FALSE)=0,"",VLOOKUP(CQ$14,'ISP-F14-HRD-00'!$B$14:$BE$128,MATCH($C18,'ISP-F14-HRD-00'!$B$11:$BE$11,0),FALSE))</f>
        <v/>
      </c>
      <c r="CR18" s="568" t="str">
        <f>IF(VLOOKUP(CR$14,'ISP-F14-HRD-00'!$B$14:$BE$128,MATCH($C18,'ISP-F14-HRD-00'!$B$11:$BE$11,0),FALSE)=0,"",VLOOKUP(CR$14,'ISP-F14-HRD-00'!$B$14:$BE$128,MATCH($C18,'ISP-F14-HRD-00'!$B$11:$BE$11,0),FALSE))</f>
        <v/>
      </c>
      <c r="CS18" s="753"/>
      <c r="CT18" s="89" t="str">
        <f>IF(VLOOKUP(CT$14,'ISP-F14-HRD-00'!$B$14:$BE$128,MATCH($C18,'ISP-F14-HRD-00'!$B$11:$BE$11,0),FALSE)=0,"",VLOOKUP(CT$14,'ISP-F14-HRD-00'!$B$14:$BE$128,MATCH($C18,'ISP-F14-HRD-00'!$B$11:$BE$11,0),FALSE))</f>
        <v/>
      </c>
      <c r="CU18" s="86" t="str">
        <f>IF(VLOOKUP(CU$14,'ISP-F14-HRD-00'!$B$14:$BE$128,MATCH($C18,'ISP-F14-HRD-00'!$B$11:$BE$11,0),FALSE)=0,"",VLOOKUP(CU$14,'ISP-F14-HRD-00'!$B$14:$BE$128,MATCH($C18,'ISP-F14-HRD-00'!$B$11:$BE$11,0),FALSE))</f>
        <v/>
      </c>
      <c r="CV18" s="86" t="str">
        <f>IF(VLOOKUP(CV$14,'ISP-F14-HRD-00'!$B$14:$BE$128,MATCH($C18,'ISP-F14-HRD-00'!$B$11:$BE$11,0),FALSE)=0,"",VLOOKUP(CV$14,'ISP-F14-HRD-00'!$B$14:$BE$128,MATCH($C18,'ISP-F14-HRD-00'!$B$11:$BE$11,0),FALSE))</f>
        <v/>
      </c>
      <c r="CW18" s="86"/>
      <c r="CX18" s="88" t="str">
        <f>IF(VLOOKUP(CX$14,'ISP-F14-HRD-00'!$B$14:$BE$128,MATCH($C18,'ISP-F14-HRD-00'!$B$11:$BE$11,0),FALSE)=0,"",VLOOKUP(CX$14,'ISP-F14-HRD-00'!$B$14:$BE$128,MATCH($C18,'ISP-F14-HRD-00'!$B$11:$BE$11,0),FALSE))</f>
        <v/>
      </c>
      <c r="CY18" s="86" t="str">
        <f>IF(VLOOKUP(CY$14,'ISP-F14-HRD-00'!$B$14:$BE$128,MATCH($C18,'ISP-F14-HRD-00'!$B$11:$BE$11,0),FALSE)=0,"",VLOOKUP(CY$14,'ISP-F14-HRD-00'!$B$14:$BE$128,MATCH($C18,'ISP-F14-HRD-00'!$B$11:$BE$11,0),FALSE))</f>
        <v/>
      </c>
      <c r="CZ18" s="87" t="str">
        <f>IF(VLOOKUP(CZ$14,'ISP-F14-HRD-00'!$B$14:$BE$128,MATCH($C18,'ISP-F14-HRD-00'!$B$11:$BE$11,0),FALSE)=0,"",VLOOKUP(CZ$14,'ISP-F14-HRD-00'!$B$14:$BE$128,MATCH($C18,'ISP-F14-HRD-00'!$B$11:$BE$11,0),FALSE))</f>
        <v/>
      </c>
      <c r="DA18" s="88" t="str">
        <f>IF(VLOOKUP(DA$14,'ISP-F14-HRD-00'!$B$14:$BE$128,MATCH($C18,'ISP-F14-HRD-00'!$B$11:$BE$11,0),FALSE)=0,"",VLOOKUP(DA$14,'ISP-F14-HRD-00'!$B$14:$BE$128,MATCH($C18,'ISP-F14-HRD-00'!$B$11:$BE$11,0),FALSE))</f>
        <v/>
      </c>
      <c r="DB18" s="86" t="str">
        <f>IF(VLOOKUP(DB$14,'ISP-F14-HRD-00'!$B$14:$BE$128,MATCH($C18,'ISP-F14-HRD-00'!$B$11:$BE$11,0),FALSE)=0,"",VLOOKUP(DB$14,'ISP-F14-HRD-00'!$B$14:$BE$128,MATCH($C18,'ISP-F14-HRD-00'!$B$11:$BE$11,0),FALSE))</f>
        <v/>
      </c>
      <c r="DC18" s="86" t="str">
        <f>IF(VLOOKUP(DC$14,'ISP-F14-HRD-00'!$B$14:$BE$128,MATCH($C18,'ISP-F14-HRD-00'!$B$11:$BE$11,0),FALSE)=0,"",VLOOKUP(DC$14,'ISP-F14-HRD-00'!$B$14:$BE$128,MATCH($C18,'ISP-F14-HRD-00'!$B$11:$BE$11,0),FALSE))</f>
        <v/>
      </c>
      <c r="DD18" s="86" t="str">
        <f>IF(VLOOKUP(DD$14,'ISP-F14-HRD-00'!$B$14:$BE$128,MATCH($C18,'ISP-F14-HRD-00'!$B$11:$BE$11,0),FALSE)=0,"",VLOOKUP(DD$14,'ISP-F14-HRD-00'!$B$14:$BE$128,MATCH($C18,'ISP-F14-HRD-00'!$B$11:$BE$11,0),FALSE))</f>
        <v/>
      </c>
      <c r="DE18" s="86" t="str">
        <f>IF(VLOOKUP(DE$14,'ISP-F14-HRD-00'!$B$14:$BE$128,MATCH($C18,'ISP-F14-HRD-00'!$B$11:$BE$11,0),FALSE)=0,"",VLOOKUP(DE$14,'ISP-F14-HRD-00'!$B$14:$BE$128,MATCH($C18,'ISP-F14-HRD-00'!$B$11:$BE$11,0),FALSE))</f>
        <v/>
      </c>
      <c r="DF18" s="86" t="str">
        <f>IF(VLOOKUP(DF$14,'ISP-F14-HRD-00'!$B$14:$BE$128,MATCH($C18,'ISP-F14-HRD-00'!$B$11:$BE$11,0),FALSE)=0,"",VLOOKUP(DF$14,'ISP-F14-HRD-00'!$B$14:$BE$128,MATCH($C18,'ISP-F14-HRD-00'!$B$11:$BE$11,0),FALSE))</f>
        <v/>
      </c>
      <c r="DG18" s="86" t="str">
        <f>IF(VLOOKUP(DG$14,'ISP-F14-HRD-00'!$B$14:$BE$128,MATCH($C18,'ISP-F14-HRD-00'!$B$11:$BE$11,0),FALSE)=0,"",VLOOKUP(DG$14,'ISP-F14-HRD-00'!$B$14:$BE$128,MATCH($C18,'ISP-F14-HRD-00'!$B$11:$BE$11,0),FALSE))</f>
        <v/>
      </c>
      <c r="DH18" s="86" t="str">
        <f>IF(VLOOKUP(DH$14,'ISP-F14-HRD-00'!$B$14:$BE$128,MATCH($C18,'ISP-F14-HRD-00'!$B$11:$BE$11,0),FALSE)=0,"",VLOOKUP(DH$14,'ISP-F14-HRD-00'!$B$14:$BE$128,MATCH($C18,'ISP-F14-HRD-00'!$B$11:$BE$11,0),FALSE))</f>
        <v/>
      </c>
      <c r="DI18" s="86" t="str">
        <f>IF(VLOOKUP(DI$14,'ISP-F14-HRD-00'!$B$14:$BE$128,MATCH($C18,'ISP-F14-HRD-00'!$B$11:$BE$11,0),FALSE)=0,"",VLOOKUP(DI$14,'ISP-F14-HRD-00'!$B$14:$BE$128,MATCH($C18,'ISP-F14-HRD-00'!$B$11:$BE$11,0),FALSE))</f>
        <v/>
      </c>
      <c r="DJ18" s="86" t="str">
        <f>IF(VLOOKUP(DJ$14,'ISP-F14-HRD-00'!$B$14:$BE$128,MATCH($C18,'ISP-F14-HRD-00'!$B$11:$BE$11,0),FALSE)=0,"",VLOOKUP(DJ$14,'ISP-F14-HRD-00'!$B$14:$BE$128,MATCH($C18,'ISP-F14-HRD-00'!$B$11:$BE$11,0),FALSE))</f>
        <v/>
      </c>
      <c r="DK18" s="86" t="str">
        <f>IF(VLOOKUP(DK$14,'ISP-F14-HRD-00'!$B$14:$BE$128,MATCH($C18,'ISP-F14-HRD-00'!$B$11:$BE$11,0),FALSE)=0,"",VLOOKUP(DK$14,'ISP-F14-HRD-00'!$B$14:$BE$128,MATCH($C18,'ISP-F14-HRD-00'!$B$11:$BE$11,0),FALSE))</f>
        <v/>
      </c>
      <c r="DL18" s="86" t="str">
        <f>IF(VLOOKUP(DL$14,'ISP-F14-HRD-00'!$B$14:$BE$128,MATCH($C18,'ISP-F14-HRD-00'!$B$11:$BE$11,0),FALSE)=0,"",VLOOKUP(DL$14,'ISP-F14-HRD-00'!$B$14:$BE$128,MATCH($C18,'ISP-F14-HRD-00'!$B$11:$BE$11,0),FALSE))</f>
        <v/>
      </c>
      <c r="DM18" s="86" t="str">
        <f>IF(VLOOKUP(DM$14,'ISP-F14-HRD-00'!$B$14:$BE$128,MATCH($C18,'ISP-F14-HRD-00'!$B$11:$BE$11,0),FALSE)=0,"",VLOOKUP(DM$14,'ISP-F14-HRD-00'!$B$14:$BE$128,MATCH($C18,'ISP-F14-HRD-00'!$B$11:$BE$11,0),FALSE))</f>
        <v/>
      </c>
      <c r="DN18" s="86" t="str">
        <f>IF(VLOOKUP(DN$14,'ISP-F14-HRD-00'!$B$14:$BE$128,MATCH($C18,'ISP-F14-HRD-00'!$B$11:$BE$11,0),FALSE)=0,"",VLOOKUP(DN$14,'ISP-F14-HRD-00'!$B$14:$BE$128,MATCH($C18,'ISP-F14-HRD-00'!$B$11:$BE$11,0),FALSE))</f>
        <v/>
      </c>
      <c r="DO18" s="86" t="str">
        <f>IF(VLOOKUP(DO$14,'ISP-F14-HRD-00'!$B$14:$BE$128,MATCH($C18,'ISP-F14-HRD-00'!$B$11:$BE$11,0),FALSE)=0,"",VLOOKUP(DO$14,'ISP-F14-HRD-00'!$B$14:$BE$128,MATCH($C18,'ISP-F14-HRD-00'!$B$11:$BE$11,0),FALSE))</f>
        <v/>
      </c>
      <c r="DP18" s="86" t="str">
        <f>IF(VLOOKUP(DP$14,'ISP-F14-HRD-00'!$B$14:$BE$128,MATCH($C18,'ISP-F14-HRD-00'!$B$11:$BE$11,0),FALSE)=0,"",VLOOKUP(DP$14,'ISP-F14-HRD-00'!$B$14:$BE$128,MATCH($C18,'ISP-F14-HRD-00'!$B$11:$BE$11,0),FALSE))</f>
        <v/>
      </c>
      <c r="DQ18" s="86" t="str">
        <f>IF(VLOOKUP(DQ$14,'ISP-F14-HRD-00'!$B$14:$BE$128,MATCH($C18,'ISP-F14-HRD-00'!$B$11:$BE$11,0),FALSE)=0,"",VLOOKUP(DQ$14,'ISP-F14-HRD-00'!$B$14:$BE$128,MATCH($C18,'ISP-F14-HRD-00'!$B$11:$BE$11,0),FALSE))</f>
        <v/>
      </c>
      <c r="DR18" s="970" t="str">
        <f>IF(VLOOKUP(DR$14,'ISP-F14-HRD-00'!$B$14:$BE$128,MATCH($C18,'ISP-F14-HRD-00'!$B$11:$BE$11,0),FALSE)=0,"",VLOOKUP(DR$14,'ISP-F14-HRD-00'!$B$14:$BE$128,MATCH($C18,'ISP-F14-HRD-00'!$B$11:$BE$11,0),FALSE))</f>
        <v/>
      </c>
      <c r="DS18" s="970" t="str">
        <f>IF(VLOOKUP(DS$14,'ISP-F14-HRD-00'!$B$14:$BE$128,MATCH($C18,'ISP-F14-HRD-00'!$B$11:$BE$11,0),FALSE)=0,"",VLOOKUP(DS$14,'ISP-F14-HRD-00'!$B$14:$BE$128,MATCH($C18,'ISP-F14-HRD-00'!$B$11:$BE$11,0),FALSE))</f>
        <v/>
      </c>
      <c r="DT18" s="87" t="e">
        <f>IF(VLOOKUP(DT$14,'ISP-F14-HRD-00'!$B$14:$BE$128,MATCH($C18,'ISP-F14-HRD-00'!$B$11:$BE$11,0),FALSE)=0,"",VLOOKUP(DT$14,'ISP-F14-HRD-00'!$B$14:$BE$128,MATCH($C18,'ISP-F14-HRD-00'!$B$11:$BE$11,0),FALSE))</f>
        <v>#N/A</v>
      </c>
      <c r="DU18" s="103"/>
      <c r="DV18" s="103">
        <f t="shared" ref="DV18:DV89" si="0">COUNT(J18:DT18)</f>
        <v>4</v>
      </c>
    </row>
    <row r="19" spans="1:126" ht="15.75" customHeight="1">
      <c r="A19" s="1075"/>
      <c r="B19" s="1072"/>
      <c r="C19" s="1079"/>
      <c r="D19" s="1080"/>
      <c r="E19" s="1084"/>
      <c r="F19" s="1087"/>
      <c r="G19" s="1087"/>
      <c r="H19" s="343" t="s">
        <v>359</v>
      </c>
      <c r="I19" s="104"/>
      <c r="J19" s="102" t="str">
        <f>IFERROR(VLOOKUP($B18&amp;J$14,Actual!$B$6:$H$1959,7,FALSE),"")</f>
        <v/>
      </c>
      <c r="K19" s="102" t="str">
        <f ca="1">IFERROR(VLOOKUP($B18&amp;K$14,Actual!$B$6:$H$1959,7,FALSE),"")</f>
        <v>E</v>
      </c>
      <c r="L19" s="102" t="str">
        <f>IFERROR(VLOOKUP($B18&amp;L$14,Actual!$B$6:$H$1959,7,FALSE),"")</f>
        <v/>
      </c>
      <c r="M19" s="102" t="str">
        <f>IFERROR(VLOOKUP($B18&amp;M$14,Actual!$B$6:$H$1959,7,FALSE),"")</f>
        <v/>
      </c>
      <c r="N19" s="102" t="str">
        <f>IFERROR(VLOOKUP($B18&amp;N$14,Actual!$B$6:$H$1959,7,FALSE),"")</f>
        <v/>
      </c>
      <c r="O19" s="102" t="str">
        <f>IFERROR(VLOOKUP($B18&amp;O$14,Actual!$B$6:$H$1959,7,FALSE),"")</f>
        <v/>
      </c>
      <c r="P19" s="102" t="str">
        <f>IFERROR(VLOOKUP($B18&amp;P$14,Actual!$B$6:$H$1959,7,FALSE),"")</f>
        <v/>
      </c>
      <c r="Q19" s="102" t="str">
        <f>IFERROR(VLOOKUP($B18&amp;Q$14,Actual!$B$6:$H$1959,7,FALSE),"")</f>
        <v/>
      </c>
      <c r="R19" s="102" t="str">
        <f>IFERROR(VLOOKUP($B18&amp;R$14,Actual!$B$6:$H$1959,7,FALSE),"")</f>
        <v/>
      </c>
      <c r="S19" s="102" t="str">
        <f>IFERROR(VLOOKUP($B18&amp;S$14,Actual!$B$6:$H$1959,7,FALSE),"")</f>
        <v/>
      </c>
      <c r="T19" s="102" t="str">
        <f>IFERROR(VLOOKUP($B18&amp;T$14,Actual!$B$6:$H$1959,7,FALSE),"")</f>
        <v/>
      </c>
      <c r="U19" s="102" t="str">
        <f>IFERROR(VLOOKUP($B18&amp;U$14,Actual!$B$6:$H$1959,7,FALSE),"")</f>
        <v/>
      </c>
      <c r="V19" s="102" t="str">
        <f>IFERROR(VLOOKUP($B18&amp;V$14,Actual!$B$6:$H$1959,7,FALSE),"")</f>
        <v/>
      </c>
      <c r="W19" s="102" t="str">
        <f>IFERROR(VLOOKUP($B18&amp;W$14,Actual!$B$6:$H$1959,7,FALSE),"")</f>
        <v/>
      </c>
      <c r="X19" s="102" t="str">
        <f>IFERROR(VLOOKUP($B18&amp;X$14,Actual!$B$6:$H$1959,7,FALSE),"")</f>
        <v/>
      </c>
      <c r="Y19" s="102" t="str">
        <f>IFERROR(VLOOKUP($B18&amp;Y$14,Actual!$B$6:$H$1959,7,FALSE),"")</f>
        <v/>
      </c>
      <c r="Z19" s="102" t="str">
        <f>IFERROR(VLOOKUP($B18&amp;Z$14,Actual!$B$6:$H$1959,7,FALSE),"")</f>
        <v/>
      </c>
      <c r="AA19" s="102" t="str">
        <f>IFERROR(VLOOKUP($B18&amp;AA$14,Actual!$B$6:$H$1959,7,FALSE),"")</f>
        <v/>
      </c>
      <c r="AB19" s="102" t="str">
        <f>IFERROR(VLOOKUP($B18&amp;AB$14,Actual!$B$6:$H$1959,7,FALSE),"")</f>
        <v/>
      </c>
      <c r="AC19" s="701" t="str">
        <f>IFERROR(VLOOKUP($B18&amp;AC$14,Actual!$B$6:$H$1959,7,FALSE),"")</f>
        <v/>
      </c>
      <c r="AD19" s="701" t="str">
        <f>IFERROR(VLOOKUP($B18&amp;AD$14,Actual!$B$6:$H$1959,7,FALSE),"")</f>
        <v/>
      </c>
      <c r="AE19" s="701" t="str">
        <f>IFERROR(VLOOKUP($B18&amp;AE$14,Actual!$B$6:$H$1959,7,FALSE),"")</f>
        <v/>
      </c>
      <c r="AF19" s="327"/>
      <c r="AG19" s="102" t="str">
        <f>IFERROR(VLOOKUP($B18&amp;AG$14,Actual!$B$6:$H$1959,7,FALSE),"")</f>
        <v/>
      </c>
      <c r="AH19" s="102" t="str">
        <f>IFERROR(VLOOKUP($B18&amp;AH$14,Actual!$B$6:$H$1959,7,FALSE),"")</f>
        <v/>
      </c>
      <c r="AI19" s="102" t="str">
        <f>IFERROR(VLOOKUP($B18&amp;AI$14,Actual!$B$6:$H$1959,7,FALSE),"")</f>
        <v/>
      </c>
      <c r="AJ19" s="102" t="str">
        <f>IFERROR(VLOOKUP($B18&amp;AJ$14,Actual!$B$6:$H$1959,7,FALSE),"")</f>
        <v/>
      </c>
      <c r="AK19" s="102" t="str">
        <f>IFERROR(VLOOKUP($B18&amp;AK$14,Actual!$B$6:$H$1959,7,FALSE),"")</f>
        <v/>
      </c>
      <c r="AL19" s="102" t="str">
        <f>IFERROR(VLOOKUP($B18&amp;AL$14,Actual!$B$6:$H$1959,7,FALSE),"")</f>
        <v/>
      </c>
      <c r="AM19" s="102" t="str">
        <f>IFERROR(VLOOKUP($B18&amp;AM$14,Actual!$B$6:$H$1959,7,FALSE),"")</f>
        <v/>
      </c>
      <c r="AN19" s="102" t="str">
        <f>IFERROR(VLOOKUP($B18&amp;AN$14,Actual!$B$6:$H$1959,7,FALSE),"")</f>
        <v/>
      </c>
      <c r="AO19" s="102" t="str">
        <f ca="1">IFERROR(VLOOKUP($B18&amp;AO$14,Actual!$B$6:$H$1959,7,FALSE),"")</f>
        <v>E</v>
      </c>
      <c r="AP19" s="102" t="str">
        <f>IFERROR(VLOOKUP($B18&amp;AP$14,Actual!$B$6:$H$1959,7,FALSE),"")</f>
        <v/>
      </c>
      <c r="AQ19" s="102" t="str">
        <f>IFERROR(VLOOKUP($B18&amp;AQ$14,Actual!$B$6:$H$1959,7,FALSE),"")</f>
        <v/>
      </c>
      <c r="AR19" s="102" t="str">
        <f>IFERROR(VLOOKUP($B18&amp;AR$14,Actual!$B$6:$H$1959,7,FALSE),"")</f>
        <v/>
      </c>
      <c r="AS19" s="102" t="str">
        <f>IFERROR(VLOOKUP($B18&amp;AS$14,Actual!$B$6:$H$1959,7,FALSE),"")</f>
        <v/>
      </c>
      <c r="AT19" s="102" t="str">
        <f>IFERROR(VLOOKUP($B18&amp;AT$14,Actual!$B$6:$H$1959,7,FALSE),"")</f>
        <v/>
      </c>
      <c r="AU19" s="102" t="str">
        <f ca="1">IFERROR(VLOOKUP($B18&amp;AU$14,Actual!$B$6:$H$1959,7,FALSE),"")</f>
        <v>A</v>
      </c>
      <c r="AV19" s="102" t="str">
        <f>IFERROR(VLOOKUP($B18&amp;AV$14,Actual!$B$6:$H$1959,7,FALSE),"")</f>
        <v/>
      </c>
      <c r="AW19" s="102" t="str">
        <f>IFERROR(VLOOKUP($B18&amp;AW$14,Actual!$B$6:$H$1959,7,FALSE),"")</f>
        <v/>
      </c>
      <c r="AX19" s="102" t="str">
        <f>IFERROR(VLOOKUP($B18&amp;AX$14,Actual!$B$6:$H$1959,7,FALSE),"")</f>
        <v/>
      </c>
      <c r="AY19" s="102" t="str">
        <f>IFERROR(VLOOKUP($B18&amp;AY$14,Actual!$B$6:$H$1959,7,FALSE),"")</f>
        <v/>
      </c>
      <c r="AZ19" s="102" t="str">
        <f>IFERROR(VLOOKUP($B18&amp;AZ$14,Actual!$B$6:$H$1959,7,FALSE),"")</f>
        <v/>
      </c>
      <c r="BA19" s="106" t="str">
        <f>IFERROR(VLOOKUP($B18&amp;BA$14,Actual!$B$6:$H$1959,7,FALSE),"")</f>
        <v/>
      </c>
      <c r="BB19" s="331"/>
      <c r="BC19" s="291" t="str">
        <f>IFERROR(VLOOKUP($B18&amp;BC$14,Actual!$B$6:$H$1959,7,FALSE),"")</f>
        <v/>
      </c>
      <c r="BD19" s="102" t="str">
        <f>IFERROR(VLOOKUP($B18&amp;BD$14,Actual!$B$6:$H$1959,7,FALSE),"")</f>
        <v/>
      </c>
      <c r="BE19" s="102" t="str">
        <f>IFERROR(VLOOKUP($B18&amp;BE$14,Actual!$B$6:$H$1959,7,FALSE),"")</f>
        <v/>
      </c>
      <c r="BF19" s="102" t="str">
        <f>IFERROR(VLOOKUP($B18&amp;BF$14,Actual!$B$6:$H$1959,7,FALSE),"")</f>
        <v/>
      </c>
      <c r="BG19" s="331"/>
      <c r="BH19" s="102" t="str">
        <f>IFERROR(VLOOKUP($B18&amp;BH$14,Actual!$B$6:$H$1959,7,FALSE),"")</f>
        <v/>
      </c>
      <c r="BI19" s="102" t="str">
        <f>IFERROR(VLOOKUP($B18&amp;BI$14,Actual!$B$6:$H$1959,7,FALSE),"")</f>
        <v/>
      </c>
      <c r="BJ19" s="102" t="str">
        <f>IFERROR(VLOOKUP($B18&amp;BJ$14,Actual!$B$6:$H$1959,7,FALSE),"")</f>
        <v/>
      </c>
      <c r="BK19" s="102" t="str">
        <f>IFERROR(VLOOKUP($B18&amp;BK$14,Actual!$B$6:$H$1959,7,FALSE),"")</f>
        <v/>
      </c>
      <c r="BL19" s="331"/>
      <c r="BM19" s="102" t="str">
        <f>IFERROR(VLOOKUP($B18&amp;BM$14,Actual!$B$6:$H$1959,7,FALSE),"")</f>
        <v/>
      </c>
      <c r="BN19" s="102" t="str">
        <f>IFERROR(VLOOKUP($B18&amp;BN$14,Actual!$B$6:$H$1959,7,FALSE),"")</f>
        <v/>
      </c>
      <c r="BO19" s="102" t="str">
        <f>IFERROR(VLOOKUP($B18&amp;BO$14,Actual!$B$6:$H$1959,7,FALSE),"")</f>
        <v/>
      </c>
      <c r="BP19" s="102" t="str">
        <f>IFERROR(VLOOKUP($B18&amp;BP$14,Actual!$B$6:$H$1959,7,FALSE),"")</f>
        <v/>
      </c>
      <c r="BQ19" s="102" t="str">
        <f>IFERROR(VLOOKUP($B18&amp;BQ$14,Actual!$B$6:$H$1959,7,FALSE),"")</f>
        <v/>
      </c>
      <c r="BR19" s="357"/>
      <c r="BS19" s="290" t="str">
        <f ca="1">IFERROR(VLOOKUP($B18&amp;BS$14,Actual!$B$6:$H$1959,7,FALSE),"")</f>
        <v>A</v>
      </c>
      <c r="BT19" s="290" t="str">
        <f ca="1">IFERROR(VLOOKUP($B18&amp;BT$14,Actual!$B$6:$H$1959,7,FALSE),"")</f>
        <v>A</v>
      </c>
      <c r="BU19" s="290" t="str">
        <f ca="1">IFERROR(VLOOKUP($B18&amp;BU$14,Actual!$B$6:$H$1959,7,FALSE),"")</f>
        <v>A</v>
      </c>
      <c r="BV19" s="290" t="str">
        <f>IFERROR(VLOOKUP($B18&amp;BV$14,Actual!$B$6:$H$1959,7,FALSE),"")</f>
        <v/>
      </c>
      <c r="BW19" s="290" t="str">
        <f>IFERROR(VLOOKUP($B18&amp;BW$14,Actual!$B$6:$H$1959,7,FALSE),"")</f>
        <v/>
      </c>
      <c r="BX19" s="290" t="str">
        <f>IFERROR(VLOOKUP($B18&amp;BX$14,Actual!$B$6:$H$1959,7,FALSE),"")</f>
        <v/>
      </c>
      <c r="BY19" s="290" t="str">
        <f>IFERROR(VLOOKUP($B18&amp;BY$14,Actual!$B$6:$H$1959,7,FALSE),"")</f>
        <v/>
      </c>
      <c r="BZ19" s="331"/>
      <c r="CA19" s="102" t="str">
        <f>IFERROR(VLOOKUP($B18&amp;CA$14,Actual!$B$6:$H$1959,7,FALSE),"")</f>
        <v/>
      </c>
      <c r="CB19" s="102" t="str">
        <f>IFERROR(VLOOKUP($B18&amp;CB$14,Actual!$B$6:$H$1959,7,FALSE),"")</f>
        <v/>
      </c>
      <c r="CC19" s="102" t="str">
        <f>IFERROR(VLOOKUP($B18&amp;CC$14,Actual!$B$6:$H$1959,7,FALSE),"")</f>
        <v/>
      </c>
      <c r="CD19" s="102" t="str">
        <f ca="1">IFERROR(VLOOKUP($B18&amp;CD$14,Actual!$B$6:$H$1959,7,FALSE),"")</f>
        <v>E</v>
      </c>
      <c r="CE19" s="102" t="str">
        <f>IFERROR(VLOOKUP($B18&amp;CE$14,Actual!$B$6:$H$1959,7,FALSE),"")</f>
        <v/>
      </c>
      <c r="CF19" s="102" t="str">
        <f>IFERROR(VLOOKUP($B18&amp;CF$14,Actual!$B$6:$H$1959,7,FALSE),"")</f>
        <v/>
      </c>
      <c r="CG19" s="331"/>
      <c r="CH19" s="290" t="str">
        <f ca="1">IFERROR(VLOOKUP($B18&amp;CH$14,Actual!$B$6:$H$1959,7,FALSE),"")</f>
        <v>A</v>
      </c>
      <c r="CI19" s="290" t="str">
        <f>IFERROR(VLOOKUP($B18&amp;CI$14,Actual!$B$6:$H$1959,7,FALSE),"")</f>
        <v/>
      </c>
      <c r="CJ19" s="290" t="str">
        <f>IFERROR(VLOOKUP($B18&amp;CJ$14,Actual!$B$6:$H$1959,7,FALSE),"")</f>
        <v/>
      </c>
      <c r="CK19" s="290" t="str">
        <f ca="1">IFERROR(VLOOKUP($B18&amp;CK$14,Actual!$B$6:$H$1959,7,FALSE),"")</f>
        <v>A</v>
      </c>
      <c r="CL19" s="290" t="str">
        <f>IFERROR(VLOOKUP($B18&amp;CL$14,Actual!$B$6:$H$1959,7,FALSE),"")</f>
        <v/>
      </c>
      <c r="CM19" s="290" t="str">
        <f ca="1">IFERROR(VLOOKUP($B18&amp;CM$14,Actual!$B$6:$H$1959,7,FALSE),"")</f>
        <v>A</v>
      </c>
      <c r="CN19" s="290" t="str">
        <f>IFERROR(VLOOKUP($B18&amp;CN$14,Actual!$B$6:$H$1959,7,FALSE),"")</f>
        <v/>
      </c>
      <c r="CO19" s="290" t="str">
        <f ca="1">IFERROR(VLOOKUP($B18&amp;CO$14,Actual!$B$6:$H$1959,7,FALSE),"")</f>
        <v>A</v>
      </c>
      <c r="CP19" s="740" t="str">
        <f ca="1">IFERROR(VLOOKUP($B18&amp;CP$14,Actual!$B$6:$H$1959,7,FALSE),"")</f>
        <v>A</v>
      </c>
      <c r="CQ19" s="754" t="str">
        <f>IFERROR(VLOOKUP($B18&amp;CQ$14,Actual!$B$6:$H$1959,7,FALSE),"")</f>
        <v/>
      </c>
      <c r="CR19" s="569" t="str">
        <f>IFERROR(VLOOKUP($B18&amp;CR$14,Actual!$B$6:$H$1959,7,FALSE),"")</f>
        <v/>
      </c>
      <c r="CS19" s="755"/>
      <c r="CT19" s="291" t="str">
        <f>IFERROR(VLOOKUP($B18&amp;CT$14,Actual!$B$6:$H$1959,7,FALSE),"")</f>
        <v/>
      </c>
      <c r="CU19" s="102" t="str">
        <f>IFERROR(VLOOKUP($B18&amp;CU$14,Actual!$B$6:$H$1959,7,FALSE),"")</f>
        <v/>
      </c>
      <c r="CV19" s="102" t="str">
        <f>IFERROR(VLOOKUP($B18&amp;CV$14,Actual!$B$6:$H$1959,7,FALSE),"")</f>
        <v/>
      </c>
      <c r="CW19" s="102"/>
      <c r="CX19" s="105" t="str">
        <f>IFERROR(VLOOKUP($B18&amp;CX$14,Actual!$B$6:$H$1959,7,FALSE),"")</f>
        <v/>
      </c>
      <c r="CY19" s="102" t="str">
        <f>IFERROR(VLOOKUP($B18&amp;CY$14,Actual!$B$6:$H$1959,7,FALSE),"")</f>
        <v/>
      </c>
      <c r="CZ19" s="106" t="str">
        <f>IFERROR(VLOOKUP($B18&amp;CZ$14,Actual!$B$6:$H$1959,7,FALSE),"")</f>
        <v/>
      </c>
      <c r="DA19" s="105" t="str">
        <f>IFERROR(VLOOKUP($B18&amp;DA$14,Actual!$B$6:$H$1959,7,FALSE),"")</f>
        <v/>
      </c>
      <c r="DB19" s="102" t="str">
        <f>IFERROR(VLOOKUP($B18&amp;DB$14,Actual!$B$6:$H$1959,7,FALSE),"")</f>
        <v/>
      </c>
      <c r="DC19" s="102" t="str">
        <f>IFERROR(VLOOKUP($B18&amp;DC$14,Actual!$B$6:$H$1959,7,FALSE),"")</f>
        <v/>
      </c>
      <c r="DD19" s="102" t="str">
        <f>IFERROR(VLOOKUP($B18&amp;DD$14,Actual!$B$6:$H$1959,7,FALSE),"")</f>
        <v/>
      </c>
      <c r="DE19" s="102" t="str">
        <f>IFERROR(VLOOKUP($B18&amp;DE$14,Actual!$B$6:$H$1959,7,FALSE),"")</f>
        <v/>
      </c>
      <c r="DF19" s="102" t="str">
        <f>IFERROR(VLOOKUP($B18&amp;DF$14,Actual!$B$6:$H$1959,7,FALSE),"")</f>
        <v/>
      </c>
      <c r="DG19" s="102" t="str">
        <f>IFERROR(VLOOKUP($B18&amp;DG$14,Actual!$B$6:$H$1959,7,FALSE),"")</f>
        <v/>
      </c>
      <c r="DH19" s="102" t="str">
        <f>IFERROR(VLOOKUP($B18&amp;DH$14,Actual!$B$6:$H$1959,7,FALSE),"")</f>
        <v/>
      </c>
      <c r="DI19" s="102" t="str">
        <f>IFERROR(VLOOKUP($B18&amp;DI$14,Actual!$B$6:$H$1959,7,FALSE),"")</f>
        <v/>
      </c>
      <c r="DJ19" s="102" t="str">
        <f>IFERROR(VLOOKUP($B18&amp;DJ$14,Actual!$B$6:$H$1959,7,FALSE),"")</f>
        <v/>
      </c>
      <c r="DK19" s="102" t="str">
        <f>IFERROR(VLOOKUP($B18&amp;DK$14,Actual!$B$6:$H$1959,7,FALSE),"")</f>
        <v/>
      </c>
      <c r="DL19" s="102" t="str">
        <f>IFERROR(VLOOKUP($B18&amp;DL$14,Actual!$B$6:$H$1959,7,FALSE),"")</f>
        <v/>
      </c>
      <c r="DM19" s="102" t="str">
        <f>IFERROR(VLOOKUP($B18&amp;DM$14,Actual!$B$6:$H$1959,7,FALSE),"")</f>
        <v/>
      </c>
      <c r="DN19" s="102" t="str">
        <f>IFERROR(VLOOKUP($B18&amp;DN$14,Actual!$B$6:$H$1959,7,FALSE),"")</f>
        <v/>
      </c>
      <c r="DO19" s="102" t="str">
        <f>IFERROR(VLOOKUP($B18&amp;DO$14,Actual!$B$6:$H$1959,7,FALSE),"")</f>
        <v/>
      </c>
      <c r="DP19" s="102" t="str">
        <f>IFERROR(VLOOKUP($B18&amp;DP$14,Actual!$B$6:$H$1959,7,FALSE),"")</f>
        <v/>
      </c>
      <c r="DQ19" s="102" t="str">
        <f>IFERROR(VLOOKUP($B18&amp;DQ$14,Actual!$B$6:$H$1959,7,FALSE),"")</f>
        <v/>
      </c>
      <c r="DR19" s="971" t="str">
        <f>IFERROR(VLOOKUP($B18&amp;DR$14,Actual!$B$6:$H$1959,7,FALSE),"")</f>
        <v/>
      </c>
      <c r="DS19" s="971" t="str">
        <f>IFERROR(VLOOKUP($B18&amp;DS$14,Actual!$B$6:$H$1959,7,FALSE),"")</f>
        <v/>
      </c>
      <c r="DT19" s="106" t="str">
        <f>IFERROR(VLOOKUP($B18&amp;DT$14,Actual!$B$6:$H$1959,7,FALSE),"")</f>
        <v/>
      </c>
      <c r="DU19" s="103"/>
      <c r="DV19" s="103">
        <f t="shared" ca="1" si="0"/>
        <v>0</v>
      </c>
    </row>
    <row r="20" spans="1:126" s="103" customFormat="1">
      <c r="A20" s="1075"/>
      <c r="B20" s="1072"/>
      <c r="C20" s="1079"/>
      <c r="D20" s="1080"/>
      <c r="E20" s="1084"/>
      <c r="F20" s="1087"/>
      <c r="G20" s="1087"/>
      <c r="H20" s="341" t="s">
        <v>360</v>
      </c>
      <c r="I20" s="98"/>
      <c r="J20" s="344" t="str">
        <f>IFERROR(VLOOKUP($B18&amp;J$14,Plan!$B$10:$H$300,7,FALSE),"")</f>
        <v/>
      </c>
      <c r="K20" s="344" t="str">
        <f>IFERROR(VLOOKUP($B18&amp;K$14,Plan!$B$10:$H$300,7,FALSE),"")</f>
        <v/>
      </c>
      <c r="L20" s="344" t="str">
        <f>IFERROR(VLOOKUP($B18&amp;L$14,Plan!$B$10:$H$300,7,FALSE),"")</f>
        <v/>
      </c>
      <c r="M20" s="344" t="str">
        <f>IFERROR(VLOOKUP($B18&amp;M$14,Plan!$B$10:$H$300,7,FALSE),"")</f>
        <v/>
      </c>
      <c r="N20" s="344" t="str">
        <f>IFERROR(VLOOKUP($B18&amp;N$14,Plan!$B$10:$H$300,7,FALSE),"")</f>
        <v/>
      </c>
      <c r="O20" s="344" t="str">
        <f>IFERROR(VLOOKUP($B18&amp;O$14,Plan!$B$10:$H$300,7,FALSE),"")</f>
        <v/>
      </c>
      <c r="P20" s="344" t="str">
        <f>IFERROR(VLOOKUP($B18&amp;P$14,Plan!$B$10:$H$300,7,FALSE),"")</f>
        <v/>
      </c>
      <c r="Q20" s="344" t="str">
        <f>IFERROR(VLOOKUP($B18&amp;Q$14,Plan!$B$10:$H$300,7,FALSE),"")</f>
        <v/>
      </c>
      <c r="R20" s="344" t="str">
        <f>IFERROR(VLOOKUP($B18&amp;R$14,Plan!$B$10:$H$300,7,FALSE),"")</f>
        <v/>
      </c>
      <c r="S20" s="344" t="str">
        <f>IFERROR(VLOOKUP($B18&amp;S$14,Plan!$B$10:$H$300,7,FALSE),"")</f>
        <v/>
      </c>
      <c r="T20" s="344" t="str">
        <f>IFERROR(VLOOKUP($B18&amp;T$14,Plan!$B$10:$H$300,7,FALSE),"")</f>
        <v/>
      </c>
      <c r="U20" s="344" t="str">
        <f>IFERROR(VLOOKUP($B18&amp;U$14,Plan!$B$10:$H$300,7,FALSE),"")</f>
        <v/>
      </c>
      <c r="V20" s="344" t="str">
        <f>IFERROR(VLOOKUP($B18&amp;V$14,Plan!$B$10:$H$300,7,FALSE),"")</f>
        <v/>
      </c>
      <c r="W20" s="344" t="str">
        <f>IFERROR(VLOOKUP($B18&amp;W$14,Plan!$B$10:$H$300,7,FALSE),"")</f>
        <v/>
      </c>
      <c r="X20" s="344" t="str">
        <f>IFERROR(VLOOKUP($B18&amp;X$14,Plan!$B$10:$H$300,7,FALSE),"")</f>
        <v/>
      </c>
      <c r="Y20" s="344" t="str">
        <f>IFERROR(VLOOKUP($B18&amp;Y$14,Plan!$B$10:$H$300,7,FALSE),"")</f>
        <v/>
      </c>
      <c r="Z20" s="344" t="str">
        <f>IFERROR(VLOOKUP($B18&amp;Z$14,Plan!$B$10:$H$300,7,FALSE),"")</f>
        <v/>
      </c>
      <c r="AA20" s="344" t="str">
        <f>IFERROR(VLOOKUP($B18&amp;AA$14,Plan!$B$10:$H$300,7,FALSE),"")</f>
        <v/>
      </c>
      <c r="AB20" s="344" t="str">
        <f>IFERROR(VLOOKUP($B18&amp;AB$14,Plan!$B$10:$H$300,7,FALSE),"")</f>
        <v/>
      </c>
      <c r="AC20" s="702" t="str">
        <f>IFERROR(VLOOKUP($B18&amp;AC$14,Plan!$B$10:$H$300,7,FALSE),"")</f>
        <v/>
      </c>
      <c r="AD20" s="702" t="str">
        <f>IFERROR(VLOOKUP($B18&amp;AD$14,Plan!$B$10:$H$300,7,FALSE),"")</f>
        <v/>
      </c>
      <c r="AE20" s="702" t="str">
        <f>IFERROR(VLOOKUP($B18&amp;AE$14,Plan!$B$10:$H$300,7,FALSE),"")</f>
        <v/>
      </c>
      <c r="AF20" s="327"/>
      <c r="AG20" s="344" t="str">
        <f>IFERROR(VLOOKUP($B18&amp;AG$14,Plan!$B$10:$H$300,7,FALSE),"")</f>
        <v/>
      </c>
      <c r="AH20" s="344" t="str">
        <f>IFERROR(VLOOKUP($B18&amp;AH$14,Plan!$B$10:$H$300,7,FALSE),"")</f>
        <v/>
      </c>
      <c r="AI20" s="344" t="str">
        <f>IFERROR(VLOOKUP($B18&amp;AI$14,Plan!$B$10:$H$300,7,FALSE),"")</f>
        <v/>
      </c>
      <c r="AJ20" s="344" t="str">
        <f>IFERROR(VLOOKUP($B18&amp;AJ$14,Plan!$B$10:$H$300,7,FALSE),"")</f>
        <v/>
      </c>
      <c r="AK20" s="344" t="str">
        <f>IFERROR(VLOOKUP($B18&amp;AK$14,Plan!$B$10:$H$300,7,FALSE),"")</f>
        <v/>
      </c>
      <c r="AL20" s="344" t="str">
        <f>IFERROR(VLOOKUP($B18&amp;AL$14,Plan!$B$10:$H$300,7,FALSE),"")</f>
        <v/>
      </c>
      <c r="AM20" s="344" t="str">
        <f>IFERROR(VLOOKUP($B18&amp;AM$14,Plan!$B$10:$H$300,7,FALSE),"")</f>
        <v/>
      </c>
      <c r="AN20" s="344" t="str">
        <f>IFERROR(VLOOKUP($B18&amp;AN$14,Plan!$B$10:$H$300,7,FALSE),"")</f>
        <v/>
      </c>
      <c r="AO20" s="344" t="str">
        <f>IFERROR(VLOOKUP($B18&amp;AO$14,Plan!$B$10:$H$300,7,FALSE),"")</f>
        <v/>
      </c>
      <c r="AP20" s="344" t="str">
        <f>IFERROR(VLOOKUP($B18&amp;AP$14,Plan!$B$10:$H$300,7,FALSE),"")</f>
        <v/>
      </c>
      <c r="AQ20" s="344" t="str">
        <f>IFERROR(VLOOKUP($B18&amp;AQ$14,Plan!$B$10:$H$300,7,FALSE),"")</f>
        <v/>
      </c>
      <c r="AR20" s="344" t="str">
        <f>IFERROR(VLOOKUP($B18&amp;AR$14,Plan!$B$10:$H$300,7,FALSE),"")</f>
        <v/>
      </c>
      <c r="AS20" s="344" t="str">
        <f>IFERROR(VLOOKUP($B18&amp;AS$14,Plan!$B$10:$H$300,7,FALSE),"")</f>
        <v/>
      </c>
      <c r="AT20" s="344" t="str">
        <f>IFERROR(VLOOKUP($B18&amp;AT$14,Plan!$B$10:$H$300,7,FALSE),"")</f>
        <v/>
      </c>
      <c r="AU20" s="344" t="str">
        <f>IFERROR(VLOOKUP($B18&amp;AU$14,Plan!$B$10:$H$300,7,FALSE),"")</f>
        <v/>
      </c>
      <c r="AV20" s="344" t="str">
        <f>IFERROR(VLOOKUP($B18&amp;AV$14,Plan!$B$10:$H$300,7,FALSE),"")</f>
        <v/>
      </c>
      <c r="AW20" s="344" t="str">
        <f>IFERROR(VLOOKUP($B18&amp;AW$14,Plan!$B$10:$H$300,7,FALSE),"")</f>
        <v/>
      </c>
      <c r="AX20" s="344" t="str">
        <f>IFERROR(VLOOKUP($B18&amp;AX$14,Plan!$B$10:$H$300,7,FALSE),"")</f>
        <v/>
      </c>
      <c r="AY20" s="344" t="str">
        <f>IFERROR(VLOOKUP($B18&amp;AY$14,Plan!$B$10:$H$300,7,FALSE),"")</f>
        <v/>
      </c>
      <c r="AZ20" s="344" t="str">
        <f>IFERROR(VLOOKUP($B18&amp;AZ$14,Plan!$B$10:$H$300,7,FALSE),"")</f>
        <v/>
      </c>
      <c r="BA20" s="355" t="str">
        <f>IFERROR(VLOOKUP($B18&amp;BA$14,Plan!$B$10:$H$300,7,FALSE),"")</f>
        <v/>
      </c>
      <c r="BB20" s="331"/>
      <c r="BC20" s="345" t="str">
        <f>IFERROR(VLOOKUP($B18&amp;BC$14,Plan!$B$10:$H$300,7,FALSE),"")</f>
        <v/>
      </c>
      <c r="BD20" s="344" t="str">
        <f>IFERROR(VLOOKUP($B18&amp;BD$14,Plan!$B$10:$H$300,7,FALSE),"")</f>
        <v/>
      </c>
      <c r="BE20" s="344" t="str">
        <f>IFERROR(VLOOKUP($B18&amp;BE$14,Plan!$B$10:$H$300,7,FALSE),"")</f>
        <v/>
      </c>
      <c r="BF20" s="344" t="str">
        <f>IFERROR(VLOOKUP($B18&amp;BF$14,Plan!$B$10:$H$300,7,FALSE),"")</f>
        <v/>
      </c>
      <c r="BG20" s="331"/>
      <c r="BH20" s="344" t="str">
        <f>IFERROR(VLOOKUP($B18&amp;BH$14,Plan!$B$10:$H$300,7,FALSE),"")</f>
        <v/>
      </c>
      <c r="BI20" s="344" t="str">
        <f>IFERROR(VLOOKUP($B18&amp;BI$14,Plan!$B$10:$H$300,7,FALSE),"")</f>
        <v/>
      </c>
      <c r="BJ20" s="344" t="str">
        <f>IFERROR(VLOOKUP($B18&amp;BJ$14,Plan!$B$10:$H$300,7,FALSE),"")</f>
        <v/>
      </c>
      <c r="BK20" s="344" t="str">
        <f>IFERROR(VLOOKUP($B18&amp;BK$14,Plan!$B$10:$H$300,7,FALSE),"")</f>
        <v/>
      </c>
      <c r="BL20" s="331"/>
      <c r="BM20" s="344" t="str">
        <f>IFERROR(VLOOKUP($B18&amp;BM$14,Plan!$B$10:$H$300,7,FALSE),"")</f>
        <v/>
      </c>
      <c r="BN20" s="344" t="str">
        <f>IFERROR(VLOOKUP($B18&amp;BN$14,Plan!$B$10:$H$300,7,FALSE),"")</f>
        <v/>
      </c>
      <c r="BO20" s="344" t="str">
        <f>IFERROR(VLOOKUP($B18&amp;BO$14,Plan!$B$10:$H$300,7,FALSE),"")</f>
        <v/>
      </c>
      <c r="BP20" s="344" t="str">
        <f>IFERROR(VLOOKUP($B18&amp;BP$14,Plan!$B$10:$H$300,7,FALSE),"")</f>
        <v/>
      </c>
      <c r="BQ20" s="344" t="str">
        <f>IFERROR(VLOOKUP($B18&amp;BQ$14,Plan!$B$10:$H$300,7,FALSE),"")</f>
        <v/>
      </c>
      <c r="BR20" s="357"/>
      <c r="BS20" s="344" t="str">
        <f>IFERROR(VLOOKUP($B18&amp;BS$14,Plan!$B$10:$H$300,7,FALSE),"")</f>
        <v/>
      </c>
      <c r="BT20" s="344" t="str">
        <f>IFERROR(VLOOKUP($B18&amp;BT$14,Plan!$B$10:$H$300,7,FALSE),"")</f>
        <v/>
      </c>
      <c r="BU20" s="344" t="str">
        <f>IFERROR(VLOOKUP($B18&amp;BU$14,Plan!$B$10:$H$300,7,FALSE),"")</f>
        <v/>
      </c>
      <c r="BV20" s="344" t="str">
        <f>IFERROR(VLOOKUP($B18&amp;BV$14,Plan!$B$10:$H$300,7,FALSE),"")</f>
        <v/>
      </c>
      <c r="BW20" s="344" t="str">
        <f>IFERROR(VLOOKUP($B18&amp;BW$14,Plan!$B$10:$H$300,7,FALSE),"")</f>
        <v/>
      </c>
      <c r="BX20" s="344" t="str">
        <f>IFERROR(VLOOKUP($B18&amp;BX$14,Plan!$B$10:$H$300,7,FALSE),"")</f>
        <v/>
      </c>
      <c r="BY20" s="344" t="str">
        <f>IFERROR(VLOOKUP($B18&amp;BY$14,Plan!$B$10:$H$300,7,FALSE),"")</f>
        <v/>
      </c>
      <c r="BZ20" s="331"/>
      <c r="CA20" s="344" t="str">
        <f>IFERROR(VLOOKUP($B18&amp;CA$14,Plan!$B$10:$H$300,7,FALSE),"")</f>
        <v/>
      </c>
      <c r="CB20" s="344" t="str">
        <f>IFERROR(VLOOKUP($B18&amp;CB$14,Plan!$B$10:$H$300,7,FALSE),"")</f>
        <v/>
      </c>
      <c r="CC20" s="344" t="str">
        <f>IFERROR(VLOOKUP($B18&amp;CC$14,Plan!$B$10:$H$300,7,FALSE),"")</f>
        <v/>
      </c>
      <c r="CD20" s="344" t="str">
        <f>IFERROR(VLOOKUP($B18&amp;CD$14,Plan!$B$10:$H$300,7,FALSE),"")</f>
        <v/>
      </c>
      <c r="CE20" s="344" t="str">
        <f>IFERROR(VLOOKUP($B18&amp;CE$14,Plan!$B$10:$H$300,7,FALSE),"")</f>
        <v/>
      </c>
      <c r="CF20" s="344" t="str">
        <f>IFERROR(VLOOKUP($B18&amp;CF$14,Plan!$B$10:$H$300,7,FALSE),"")</f>
        <v/>
      </c>
      <c r="CG20" s="331"/>
      <c r="CH20" s="344" t="str">
        <f>IFERROR(VLOOKUP($B18&amp;CH$14,Plan!$B$10:$H$300,7,FALSE),"")</f>
        <v/>
      </c>
      <c r="CI20" s="344" t="str">
        <f>IFERROR(VLOOKUP($B18&amp;CI$14,Plan!$B$10:$H$300,7,FALSE),"")</f>
        <v/>
      </c>
      <c r="CJ20" s="344" t="str">
        <f>IFERROR(VLOOKUP($B18&amp;CJ$14,Plan!$B$10:$H$300,7,FALSE),"")</f>
        <v/>
      </c>
      <c r="CK20" s="344" t="str">
        <f>IFERROR(VLOOKUP($B18&amp;CK$14,Plan!$B$10:$H$300,7,FALSE),"")</f>
        <v/>
      </c>
      <c r="CL20" s="344" t="str">
        <f>IFERROR(VLOOKUP($B18&amp;CL$14,Plan!$B$10:$H$300,7,FALSE),"")</f>
        <v/>
      </c>
      <c r="CM20" s="344" t="str">
        <f>IFERROR(VLOOKUP($B18&amp;CM$14,Plan!$B$10:$H$300,7,FALSE),"")</f>
        <v/>
      </c>
      <c r="CN20" s="344" t="str">
        <f>IFERROR(VLOOKUP($B18&amp;CN$14,Plan!$B$10:$H$300,7,FALSE),"")</f>
        <v/>
      </c>
      <c r="CO20" s="344" t="str">
        <f>IFERROR(VLOOKUP($B18&amp;CO$14,Plan!$B$10:$H$300,7,FALSE),"")</f>
        <v/>
      </c>
      <c r="CP20" s="702" t="str">
        <f>IFERROR(VLOOKUP($B18&amp;CP$14,Plan!$B$10:$H$300,7,FALSE),"")</f>
        <v/>
      </c>
      <c r="CQ20" s="756" t="str">
        <f>IFERROR(VLOOKUP($B18&amp;CQ$14,Plan!$B$10:$H$300,7,FALSE),"")</f>
        <v/>
      </c>
      <c r="CR20" s="570" t="str">
        <f>IFERROR(VLOOKUP($B18&amp;CR$14,Plan!$B$10:$H$300,7,FALSE),"")</f>
        <v/>
      </c>
      <c r="CS20" s="757"/>
      <c r="CT20" s="345" t="str">
        <f>IFERROR(VLOOKUP($B18&amp;CT$14,Plan!$B$10:$H$300,7,FALSE),"")</f>
        <v/>
      </c>
      <c r="CU20" s="344" t="str">
        <f>IFERROR(VLOOKUP($B18&amp;CU$14,Plan!$B$10:$H$300,7,FALSE),"")</f>
        <v/>
      </c>
      <c r="CV20" s="344" t="str">
        <f>IFERROR(VLOOKUP($B18&amp;CV$14,Plan!$B$10:$H$300,7,FALSE),"")</f>
        <v/>
      </c>
      <c r="CW20" s="344"/>
      <c r="CX20" s="360" t="str">
        <f>IFERROR(VLOOKUP($B18&amp;CX$14,Plan!$B$10:$H$300,7,FALSE),"")</f>
        <v/>
      </c>
      <c r="CY20" s="344" t="str">
        <f>IFERROR(VLOOKUP($B18&amp;CY$14,Plan!$B$10:$H$300,7,FALSE),"")</f>
        <v/>
      </c>
      <c r="CZ20" s="355" t="str">
        <f>IFERROR(VLOOKUP($B18&amp;CZ$14,Plan!$B$10:$H$300,7,FALSE),"")</f>
        <v/>
      </c>
      <c r="DA20" s="360" t="str">
        <f>IFERROR(VLOOKUP($B18&amp;DA$14,Plan!$B$10:$H$300,7,FALSE),"")</f>
        <v/>
      </c>
      <c r="DB20" s="344" t="str">
        <f>IFERROR(VLOOKUP($B18&amp;DB$14,Plan!$B$10:$H$300,7,FALSE),"")</f>
        <v/>
      </c>
      <c r="DC20" s="344" t="str">
        <f>IFERROR(VLOOKUP($B18&amp;DC$14,Plan!$B$10:$H$300,7,FALSE),"")</f>
        <v/>
      </c>
      <c r="DD20" s="344" t="str">
        <f>IFERROR(VLOOKUP($B18&amp;DD$14,Plan!$B$10:$H$300,7,FALSE),"")</f>
        <v/>
      </c>
      <c r="DE20" s="344" t="str">
        <f>IFERROR(VLOOKUP($B18&amp;DE$14,Plan!$B$10:$H$300,7,FALSE),"")</f>
        <v/>
      </c>
      <c r="DF20" s="344" t="str">
        <f>IFERROR(VLOOKUP($B18&amp;DF$14,Plan!$B$10:$H$300,7,FALSE),"")</f>
        <v/>
      </c>
      <c r="DG20" s="344" t="str">
        <f>IFERROR(VLOOKUP($B18&amp;DG$14,Plan!$B$10:$H$300,7,FALSE),"")</f>
        <v/>
      </c>
      <c r="DH20" s="344" t="str">
        <f>IFERROR(VLOOKUP($B18&amp;DH$14,Plan!$B$10:$H$300,7,FALSE),"")</f>
        <v/>
      </c>
      <c r="DI20" s="344" t="str">
        <f>IFERROR(VLOOKUP($B18&amp;DI$14,Plan!$B$10:$H$300,7,FALSE),"")</f>
        <v/>
      </c>
      <c r="DJ20" s="344" t="str">
        <f>IFERROR(VLOOKUP($B18&amp;DJ$14,Plan!$B$10:$H$300,7,FALSE),"")</f>
        <v/>
      </c>
      <c r="DK20" s="344" t="str">
        <f>IFERROR(VLOOKUP($B18&amp;DK$14,Plan!$B$10:$H$300,7,FALSE),"")</f>
        <v/>
      </c>
      <c r="DL20" s="344" t="str">
        <f>IFERROR(VLOOKUP($B18&amp;DL$14,Plan!$B$10:$H$300,7,FALSE),"")</f>
        <v/>
      </c>
      <c r="DM20" s="344" t="str">
        <f>IFERROR(VLOOKUP($B18&amp;DM$14,Plan!$B$10:$H$300,7,FALSE),"")</f>
        <v/>
      </c>
      <c r="DN20" s="344" t="str">
        <f>IFERROR(VLOOKUP($B18&amp;DN$14,Plan!$B$10:$H$300,7,FALSE),"")</f>
        <v/>
      </c>
      <c r="DO20" s="344" t="str">
        <f>IFERROR(VLOOKUP($B18&amp;DO$14,Plan!$B$10:$H$300,7,FALSE),"")</f>
        <v/>
      </c>
      <c r="DP20" s="344" t="str">
        <f>IFERROR(VLOOKUP($B18&amp;DP$14,Plan!$B$10:$H$300,7,FALSE),"")</f>
        <v/>
      </c>
      <c r="DQ20" s="344" t="str">
        <f>IFERROR(VLOOKUP($B18&amp;DQ$14,Plan!$B$10:$H$300,7,FALSE),"")</f>
        <v/>
      </c>
      <c r="DR20" s="972" t="str">
        <f>IFERROR(VLOOKUP($B18&amp;DR$14,Plan!$B$10:$H$300,7,FALSE),"")</f>
        <v/>
      </c>
      <c r="DS20" s="972" t="str">
        <f>IFERROR(VLOOKUP($B18&amp;DS$14,Plan!$B$10:$H$300,7,FALSE),"")</f>
        <v/>
      </c>
      <c r="DT20" s="355" t="str">
        <f>IFERROR(VLOOKUP($B18&amp;DT$14,Plan!$B$10:$H$300,7,FALSE),"")</f>
        <v/>
      </c>
      <c r="DV20" s="103">
        <f t="shared" si="0"/>
        <v>0</v>
      </c>
    </row>
    <row r="21" spans="1:126">
      <c r="A21" s="1076"/>
      <c r="B21" s="1073"/>
      <c r="C21" s="1081"/>
      <c r="D21" s="1082"/>
      <c r="E21" s="1085"/>
      <c r="F21" s="1088"/>
      <c r="G21" s="1088"/>
      <c r="H21" s="342" t="s">
        <v>358</v>
      </c>
      <c r="I21" s="90"/>
      <c r="J21" s="320" t="str">
        <f>IF(IFERROR(VLOOKUP($B18&amp;J$14,Plan!$B$10:$K$300,9,FALSE),"")=0,"",IFERROR(VLOOKUP($B18&amp;J$14,Plan!$B$10:$K$300,9,FALSE),""))</f>
        <v/>
      </c>
      <c r="K21" s="320" t="str">
        <f>IF(IFERROR(VLOOKUP($B18&amp;K$14,Plan!$B$10:$K$300,9,FALSE),"")=0,"",IFERROR(VLOOKUP($B18&amp;K$14,Plan!$B$10:$K$300,9,FALSE),""))</f>
        <v/>
      </c>
      <c r="L21" s="320" t="str">
        <f>IF(IFERROR(VLOOKUP($B18&amp;L$14,Plan!$B$10:$K$300,9,FALSE),"")=0,"",IFERROR(VLOOKUP($B18&amp;L$14,Plan!$B$10:$K$300,9,FALSE),""))</f>
        <v/>
      </c>
      <c r="M21" s="320" t="str">
        <f>IF(IFERROR(VLOOKUP($B18&amp;M$14,Plan!$B$10:$K$300,9,FALSE),"")=0,"",IFERROR(VLOOKUP($B18&amp;M$14,Plan!$B$10:$K$300,9,FALSE),""))</f>
        <v/>
      </c>
      <c r="N21" s="320" t="str">
        <f>IF(IFERROR(VLOOKUP($B18&amp;N$14,Plan!$B$10:$K$300,9,FALSE),"")=0,"",IFERROR(VLOOKUP($B18&amp;N$14,Plan!$B$10:$K$300,9,FALSE),""))</f>
        <v/>
      </c>
      <c r="O21" s="320" t="str">
        <f>IF(IFERROR(VLOOKUP($B18&amp;O$14,Plan!$B$10:$K$300,9,FALSE),"")=0,"",IFERROR(VLOOKUP($B18&amp;O$14,Plan!$B$10:$K$300,9,FALSE),""))</f>
        <v/>
      </c>
      <c r="P21" s="320" t="str">
        <f>IF(IFERROR(VLOOKUP($B18&amp;P$14,Plan!$B$10:$K$300,9,FALSE),"")=0,"",IFERROR(VLOOKUP($B18&amp;P$14,Plan!$B$10:$K$300,9,FALSE),""))</f>
        <v/>
      </c>
      <c r="Q21" s="320" t="str">
        <f>IF(IFERROR(VLOOKUP($B18&amp;Q$14,Plan!$B$10:$K$300,9,FALSE),"")=0,"",IFERROR(VLOOKUP($B18&amp;Q$14,Plan!$B$10:$K$300,9,FALSE),""))</f>
        <v/>
      </c>
      <c r="R21" s="320" t="str">
        <f>IF(IFERROR(VLOOKUP($B18&amp;R$14,Plan!$B$10:$K$300,9,FALSE),"")=0,"",IFERROR(VLOOKUP($B18&amp;R$14,Plan!$B$10:$K$300,9,FALSE),""))</f>
        <v/>
      </c>
      <c r="S21" s="320" t="str">
        <f>IF(IFERROR(VLOOKUP($B18&amp;S$14,Plan!$B$10:$K$300,9,FALSE),"")=0,"",IFERROR(VLOOKUP($B18&amp;S$14,Plan!$B$10:$K$300,9,FALSE),""))</f>
        <v/>
      </c>
      <c r="T21" s="320" t="str">
        <f>IF(IFERROR(VLOOKUP($B18&amp;T$14,Plan!$B$10:$K$300,9,FALSE),"")=0,"",IFERROR(VLOOKUP($B18&amp;T$14,Plan!$B$10:$K$300,9,FALSE),""))</f>
        <v/>
      </c>
      <c r="U21" s="320" t="str">
        <f>IF(IFERROR(VLOOKUP($B18&amp;U$14,Plan!$B$10:$K$300,9,FALSE),"")=0,"",IFERROR(VLOOKUP($B18&amp;U$14,Plan!$B$10:$K$300,9,FALSE),""))</f>
        <v/>
      </c>
      <c r="V21" s="320" t="str">
        <f>IF(IFERROR(VLOOKUP($B18&amp;V$14,Plan!$B$10:$K$300,9,FALSE),"")=0,"",IFERROR(VLOOKUP($B18&amp;V$14,Plan!$B$10:$K$300,9,FALSE),""))</f>
        <v/>
      </c>
      <c r="W21" s="320" t="str">
        <f>IF(IFERROR(VLOOKUP($B18&amp;W$14,Plan!$B$10:$K$300,9,FALSE),"")=0,"",IFERROR(VLOOKUP($B18&amp;W$14,Plan!$B$10:$K$300,9,FALSE),""))</f>
        <v/>
      </c>
      <c r="X21" s="320" t="str">
        <f>IF(IFERROR(VLOOKUP($B18&amp;X$14,Plan!$B$10:$K$300,9,FALSE),"")=0,"",IFERROR(VLOOKUP($B18&amp;X$14,Plan!$B$10:$K$300,9,FALSE),""))</f>
        <v/>
      </c>
      <c r="Y21" s="320" t="str">
        <f>IF(IFERROR(VLOOKUP($B18&amp;Y$14,Plan!$B$10:$K$300,9,FALSE),"")=0,"",IFERROR(VLOOKUP($B18&amp;Y$14,Plan!$B$10:$K$300,9,FALSE),""))</f>
        <v/>
      </c>
      <c r="Z21" s="320" t="str">
        <f>IF(IFERROR(VLOOKUP($B18&amp;Z$14,Plan!$B$10:$K$300,9,FALSE),"")=0,"",IFERROR(VLOOKUP($B18&amp;Z$14,Plan!$B$10:$K$300,9,FALSE),""))</f>
        <v/>
      </c>
      <c r="AA21" s="320" t="str">
        <f>IF(IFERROR(VLOOKUP($B18&amp;AA$14,Plan!$B$10:$K$300,9,FALSE),"")=0,"",IFERROR(VLOOKUP($B18&amp;AA$14,Plan!$B$10:$K$300,9,FALSE),""))</f>
        <v/>
      </c>
      <c r="AB21" s="320" t="str">
        <f>IF(IFERROR(VLOOKUP($B18&amp;AB$14,Plan!$B$10:$K$300,9,FALSE),"")=0,"",IFERROR(VLOOKUP($B18&amp;AB$14,Plan!$B$10:$K$300,9,FALSE),""))</f>
        <v/>
      </c>
      <c r="AC21" s="703" t="str">
        <f>IF(IFERROR(VLOOKUP($B18&amp;AC$14,Plan!$B$10:$K$300,9,FALSE),"")=0,"",IFERROR(VLOOKUP($B18&amp;AC$14,Plan!$B$10:$K$300,9,FALSE),""))</f>
        <v/>
      </c>
      <c r="AD21" s="703" t="str">
        <f>IF(IFERROR(VLOOKUP($B18&amp;AD$14,Plan!$B$10:$K$300,9,FALSE),"")=0,"",IFERROR(VLOOKUP($B18&amp;AD$14,Plan!$B$10:$K$300,9,FALSE),""))</f>
        <v/>
      </c>
      <c r="AE21" s="703" t="str">
        <f>IF(IFERROR(VLOOKUP($B18&amp;AE$14,Plan!$B$10:$K$300,9,FALSE),"")=0,"",IFERROR(VLOOKUP($B18&amp;AE$14,Plan!$B$10:$K$300,9,FALSE),""))</f>
        <v/>
      </c>
      <c r="AF21" s="354"/>
      <c r="AG21" s="320" t="str">
        <f>IF(IFERROR(VLOOKUP($B18&amp;AG$14,Plan!$B$10:$K$300,9,FALSE),"")=0,"",IFERROR(VLOOKUP($B18&amp;AG$14,Plan!$B$10:$K$300,9,FALSE),""))</f>
        <v/>
      </c>
      <c r="AH21" s="320" t="str">
        <f>IF(IFERROR(VLOOKUP($B18&amp;AH$14,Plan!$B$10:$K$300,9,FALSE),"")=0,"",IFERROR(VLOOKUP($B18&amp;AH$14,Plan!$B$10:$K$300,9,FALSE),""))</f>
        <v/>
      </c>
      <c r="AI21" s="320" t="str">
        <f>IF(IFERROR(VLOOKUP($B18&amp;AI$14,Plan!$B$10:$K$300,9,FALSE),"")=0,"",IFERROR(VLOOKUP($B18&amp;AI$14,Plan!$B$10:$K$300,9,FALSE),""))</f>
        <v/>
      </c>
      <c r="AJ21" s="320" t="str">
        <f>IF(IFERROR(VLOOKUP($B18&amp;AJ$14,Plan!$B$10:$K$300,9,FALSE),"")=0,"",IFERROR(VLOOKUP($B18&amp;AJ$14,Plan!$B$10:$K$300,9,FALSE),""))</f>
        <v/>
      </c>
      <c r="AK21" s="320" t="str">
        <f>IF(IFERROR(VLOOKUP($B18&amp;AK$14,Plan!$B$10:$K$300,9,FALSE),"")=0,"",IFERROR(VLOOKUP($B18&amp;AK$14,Plan!$B$10:$K$300,9,FALSE),""))</f>
        <v/>
      </c>
      <c r="AL21" s="320" t="str">
        <f>IF(IFERROR(VLOOKUP($B18&amp;AL$14,Plan!$B$10:$K$300,9,FALSE),"")=0,"",IFERROR(VLOOKUP($B18&amp;AL$14,Plan!$B$10:$K$300,9,FALSE),""))</f>
        <v/>
      </c>
      <c r="AM21" s="320" t="str">
        <f>IF(IFERROR(VLOOKUP($B18&amp;AM$14,Plan!$B$10:$K$300,9,FALSE),"")=0,"",IFERROR(VLOOKUP($B18&amp;AM$14,Plan!$B$10:$K$300,9,FALSE),""))</f>
        <v/>
      </c>
      <c r="AN21" s="320" t="str">
        <f>IF(IFERROR(VLOOKUP($B18&amp;AN$14,Plan!$B$10:$K$300,9,FALSE),"")=0,"",IFERROR(VLOOKUP($B18&amp;AN$14,Plan!$B$10:$K$300,9,FALSE),""))</f>
        <v/>
      </c>
      <c r="AO21" s="320" t="str">
        <f>IF(IFERROR(VLOOKUP($B18&amp;AO$14,Plan!$B$10:$K$300,9,FALSE),"")=0,"",IFERROR(VLOOKUP($B18&amp;AO$14,Plan!$B$10:$K$300,9,FALSE),""))</f>
        <v/>
      </c>
      <c r="AP21" s="320" t="str">
        <f>IF(IFERROR(VLOOKUP($B18&amp;AP$14,Plan!$B$10:$K$300,9,FALSE),"")=0,"",IFERROR(VLOOKUP($B18&amp;AP$14,Plan!$B$10:$K$300,9,FALSE),""))</f>
        <v/>
      </c>
      <c r="AQ21" s="320" t="str">
        <f>IF(IFERROR(VLOOKUP($B18&amp;AQ$14,Plan!$B$10:$K$300,9,FALSE),"")=0,"",IFERROR(VLOOKUP($B18&amp;AQ$14,Plan!$B$10:$K$300,9,FALSE),""))</f>
        <v/>
      </c>
      <c r="AR21" s="320" t="str">
        <f>IF(IFERROR(VLOOKUP($B18&amp;AR$14,Plan!$B$10:$K$300,9,FALSE),"")=0,"",IFERROR(VLOOKUP($B18&amp;AR$14,Plan!$B$10:$K$300,9,FALSE),""))</f>
        <v/>
      </c>
      <c r="AS21" s="320" t="str">
        <f>IF(IFERROR(VLOOKUP($B18&amp;AS$14,Plan!$B$10:$K$300,9,FALSE),"")=0,"",IFERROR(VLOOKUP($B18&amp;AS$14,Plan!$B$10:$K$300,9,FALSE),""))</f>
        <v/>
      </c>
      <c r="AT21" s="320" t="str">
        <f>IF(IFERROR(VLOOKUP($B18&amp;AT$14,Plan!$B$10:$K$300,9,FALSE),"")=0,"",IFERROR(VLOOKUP($B18&amp;AT$14,Plan!$B$10:$K$300,9,FALSE),""))</f>
        <v/>
      </c>
      <c r="AU21" s="320" t="str">
        <f>IF(IFERROR(VLOOKUP($B18&amp;AU$14,Plan!$B$10:$K$300,9,FALSE),"")=0,"",IFERROR(VLOOKUP($B18&amp;AU$14,Plan!$B$10:$K$300,9,FALSE),""))</f>
        <v/>
      </c>
      <c r="AV21" s="320" t="str">
        <f>IF(IFERROR(VLOOKUP($B18&amp;AV$14,Plan!$B$10:$K$300,9,FALSE),"")=0,"",IFERROR(VLOOKUP($B18&amp;AV$14,Plan!$B$10:$K$300,9,FALSE),""))</f>
        <v/>
      </c>
      <c r="AW21" s="320" t="str">
        <f>IF(IFERROR(VLOOKUP($B18&amp;AW$14,Plan!$B$10:$K$300,9,FALSE),"")=0,"",IFERROR(VLOOKUP($B18&amp;AW$14,Plan!$B$10:$K$300,9,FALSE),""))</f>
        <v/>
      </c>
      <c r="AX21" s="320" t="str">
        <f>IF(IFERROR(VLOOKUP($B18&amp;AX$14,Plan!$B$10:$K$300,9,FALSE),"")=0,"",IFERROR(VLOOKUP($B18&amp;AX$14,Plan!$B$10:$K$300,9,FALSE),""))</f>
        <v/>
      </c>
      <c r="AY21" s="320" t="str">
        <f>IF(IFERROR(VLOOKUP($B18&amp;AY$14,Plan!$B$10:$K$300,9,FALSE),"")=0,"",IFERROR(VLOOKUP($B18&amp;AY$14,Plan!$B$10:$K$300,9,FALSE),""))</f>
        <v/>
      </c>
      <c r="AZ21" s="320" t="str">
        <f>IF(IFERROR(VLOOKUP($B18&amp;AZ$14,Plan!$B$10:$K$300,9,FALSE),"")=0,"",IFERROR(VLOOKUP($B18&amp;AZ$14,Plan!$B$10:$K$300,9,FALSE),""))</f>
        <v/>
      </c>
      <c r="BA21" s="323" t="str">
        <f>IF(IFERROR(VLOOKUP($B18&amp;BA$14,Plan!$B$10:$K$300,9,FALSE),"")=0,"",IFERROR(VLOOKUP($B18&amp;BA$14,Plan!$B$10:$K$300,9,FALSE),""))</f>
        <v/>
      </c>
      <c r="BB21" s="328"/>
      <c r="BC21" s="321" t="str">
        <f>IF(IFERROR(VLOOKUP($B18&amp;BC$14,Plan!$B$10:$K$300,9,FALSE),"")=0,"",IFERROR(VLOOKUP($B18&amp;BC$14,Plan!$B$10:$K$300,9,FALSE),""))</f>
        <v/>
      </c>
      <c r="BD21" s="320" t="str">
        <f>IF(IFERROR(VLOOKUP($B18&amp;BD$14,Plan!$B$10:$K$300,9,FALSE),"")=0,"",IFERROR(VLOOKUP($B18&amp;BD$14,Plan!$B$10:$K$300,9,FALSE),""))</f>
        <v/>
      </c>
      <c r="BE21" s="320" t="str">
        <f>IF(IFERROR(VLOOKUP($B18&amp;BE$14,Plan!$B$10:$K$300,9,FALSE),"")=0,"",IFERROR(VLOOKUP($B18&amp;BE$14,Plan!$B$10:$K$300,9,FALSE),""))</f>
        <v/>
      </c>
      <c r="BF21" s="320" t="str">
        <f>IF(IFERROR(VLOOKUP($B18&amp;BF$14,Plan!$B$10:$K$300,9,FALSE),"")=0,"",IFERROR(VLOOKUP($B18&amp;BF$14,Plan!$B$10:$K$300,9,FALSE),""))</f>
        <v/>
      </c>
      <c r="BG21" s="328"/>
      <c r="BH21" s="320" t="str">
        <f>IF(IFERROR(VLOOKUP($B18&amp;BH$14,Plan!$B$10:$K$300,9,FALSE),"")=0,"",IFERROR(VLOOKUP($B18&amp;BH$14,Plan!$B$10:$K$300,9,FALSE),""))</f>
        <v/>
      </c>
      <c r="BI21" s="320" t="str">
        <f>IF(IFERROR(VLOOKUP($B18&amp;BI$14,Plan!$B$10:$K$300,9,FALSE),"")=0,"",IFERROR(VLOOKUP($B18&amp;BI$14,Plan!$B$10:$K$300,9,FALSE),""))</f>
        <v/>
      </c>
      <c r="BJ21" s="320" t="str">
        <f>IF(IFERROR(VLOOKUP($B18&amp;BJ$14,Plan!$B$10:$K$300,9,FALSE),"")=0,"",IFERROR(VLOOKUP($B18&amp;BJ$14,Plan!$B$10:$K$300,9,FALSE),""))</f>
        <v/>
      </c>
      <c r="BK21" s="320" t="str">
        <f>IF(IFERROR(VLOOKUP($B18&amp;BK$14,Plan!$B$10:$K$300,9,FALSE),"")=0,"",IFERROR(VLOOKUP($B18&amp;BK$14,Plan!$B$10:$K$300,9,FALSE),""))</f>
        <v/>
      </c>
      <c r="BL21" s="328"/>
      <c r="BM21" s="320" t="str">
        <f>IF(IFERROR(VLOOKUP($B18&amp;BM$14,Plan!$B$10:$K$300,9,FALSE),"")=0,"",IFERROR(VLOOKUP($B18&amp;BM$14,Plan!$B$10:$K$300,9,FALSE),""))</f>
        <v/>
      </c>
      <c r="BN21" s="320" t="str">
        <f>IF(IFERROR(VLOOKUP($B18&amp;BN$14,Plan!$B$10:$K$300,9,FALSE),"")=0,"",IFERROR(VLOOKUP($B18&amp;BN$14,Plan!$B$10:$K$300,9,FALSE),""))</f>
        <v/>
      </c>
      <c r="BO21" s="320" t="str">
        <f>IF(IFERROR(VLOOKUP($B18&amp;BO$14,Plan!$B$10:$K$300,9,FALSE),"")=0,"",IFERROR(VLOOKUP($B18&amp;BO$14,Plan!$B$10:$K$300,9,FALSE),""))</f>
        <v/>
      </c>
      <c r="BP21" s="320" t="str">
        <f>IF(IFERROR(VLOOKUP($B18&amp;BP$14,Plan!$B$10:$K$300,9,FALSE),"")=0,"",IFERROR(VLOOKUP($B18&amp;BP$14,Plan!$B$10:$K$300,9,FALSE),""))</f>
        <v/>
      </c>
      <c r="BQ21" s="320" t="str">
        <f>IF(IFERROR(VLOOKUP($B18&amp;BQ$14,Plan!$B$10:$K$300,9,FALSE),"")=0,"",IFERROR(VLOOKUP($B18&amp;BQ$14,Plan!$B$10:$K$300,9,FALSE),""))</f>
        <v/>
      </c>
      <c r="BR21" s="358"/>
      <c r="BS21" s="320" t="str">
        <f>IF(IFERROR(VLOOKUP($B18&amp;BS$14,Plan!$B$10:$K$300,9,FALSE),"")=0,"",IFERROR(VLOOKUP($B18&amp;BS$14,Plan!$B$10:$K$300,9,FALSE),""))</f>
        <v/>
      </c>
      <c r="BT21" s="320" t="str">
        <f>IF(IFERROR(VLOOKUP($B18&amp;BT$14,Plan!$B$10:$K$300,9,FALSE),"")=0,"",IFERROR(VLOOKUP($B18&amp;BT$14,Plan!$B$10:$K$300,9,FALSE),""))</f>
        <v/>
      </c>
      <c r="BU21" s="320" t="str">
        <f>IF(IFERROR(VLOOKUP($B18&amp;BU$14,Plan!$B$10:$K$300,9,FALSE),"")=0,"",IFERROR(VLOOKUP($B18&amp;BU$14,Plan!$B$10:$K$300,9,FALSE),""))</f>
        <v/>
      </c>
      <c r="BV21" s="320" t="str">
        <f>IF(IFERROR(VLOOKUP($B18&amp;BV$14,Plan!$B$10:$K$300,9,FALSE),"")=0,"",IFERROR(VLOOKUP($B18&amp;BV$14,Plan!$B$10:$K$300,9,FALSE),""))</f>
        <v/>
      </c>
      <c r="BW21" s="320" t="str">
        <f>IF(IFERROR(VLOOKUP($B18&amp;BW$14,Plan!$B$10:$K$300,9,FALSE),"")=0,"",IFERROR(VLOOKUP($B18&amp;BW$14,Plan!$B$10:$K$300,9,FALSE),""))</f>
        <v/>
      </c>
      <c r="BX21" s="320" t="str">
        <f>IF(IFERROR(VLOOKUP($B18&amp;BX$14,Plan!$B$10:$K$300,9,FALSE),"")=0,"",IFERROR(VLOOKUP($B18&amp;BX$14,Plan!$B$10:$K$300,9,FALSE),""))</f>
        <v/>
      </c>
      <c r="BY21" s="320" t="str">
        <f>IF(IFERROR(VLOOKUP($B18&amp;BY$14,Plan!$B$10:$K$300,9,FALSE),"")=0,"",IFERROR(VLOOKUP($B18&amp;BY$14,Plan!$B$10:$K$300,9,FALSE),""))</f>
        <v/>
      </c>
      <c r="BZ21" s="328"/>
      <c r="CA21" s="320" t="str">
        <f>IF(IFERROR(VLOOKUP($B18&amp;CA$14,Plan!$B$10:$K$300,9,FALSE),"")=0,"",IFERROR(VLOOKUP($B18&amp;CA$14,Plan!$B$10:$K$300,9,FALSE),""))</f>
        <v/>
      </c>
      <c r="CB21" s="320" t="str">
        <f>IF(IFERROR(VLOOKUP($B18&amp;CB$14,Plan!$B$10:$K$300,9,FALSE),"")=0,"",IFERROR(VLOOKUP($B18&amp;CB$14,Plan!$B$10:$K$300,9,FALSE),""))</f>
        <v/>
      </c>
      <c r="CC21" s="320" t="str">
        <f>IF(IFERROR(VLOOKUP($B18&amp;CC$14,Plan!$B$10:$K$300,9,FALSE),"")=0,"",IFERROR(VLOOKUP($B18&amp;CC$14,Plan!$B$10:$K$300,9,FALSE),""))</f>
        <v/>
      </c>
      <c r="CD21" s="320" t="str">
        <f>IF(IFERROR(VLOOKUP($B18&amp;CD$14,Plan!$B$10:$K$300,9,FALSE),"")=0,"",IFERROR(VLOOKUP($B18&amp;CD$14,Plan!$B$10:$K$300,9,FALSE),""))</f>
        <v/>
      </c>
      <c r="CE21" s="320" t="str">
        <f>IF(IFERROR(VLOOKUP($B18&amp;CE$14,Plan!$B$10:$K$300,9,FALSE),"")=0,"",IFERROR(VLOOKUP($B18&amp;CE$14,Plan!$B$10:$K$300,9,FALSE),""))</f>
        <v/>
      </c>
      <c r="CF21" s="320" t="str">
        <f>IF(IFERROR(VLOOKUP($B18&amp;CF$14,Plan!$B$10:$K$300,9,FALSE),"")=0,"",IFERROR(VLOOKUP($B18&amp;CF$14,Plan!$B$10:$K$300,9,FALSE),""))</f>
        <v/>
      </c>
      <c r="CG21" s="328"/>
      <c r="CH21" s="320" t="str">
        <f>IF(IFERROR(VLOOKUP($B18&amp;CH$14,Plan!$B$10:$K$300,9,FALSE),"")=0,"",IFERROR(VLOOKUP($B18&amp;CH$14,Plan!$B$10:$K$300,9,FALSE),""))</f>
        <v/>
      </c>
      <c r="CI21" s="320" t="str">
        <f>IF(IFERROR(VLOOKUP($B18&amp;CI$14,Plan!$B$10:$K$300,9,FALSE),"")=0,"",IFERROR(VLOOKUP($B18&amp;CI$14,Plan!$B$10:$K$300,9,FALSE),""))</f>
        <v/>
      </c>
      <c r="CJ21" s="320" t="str">
        <f>IF(IFERROR(VLOOKUP($B18&amp;CJ$14,Plan!$B$10:$K$300,9,FALSE),"")=0,"",IFERROR(VLOOKUP($B18&amp;CJ$14,Plan!$B$10:$K$300,9,FALSE),""))</f>
        <v/>
      </c>
      <c r="CK21" s="320" t="str">
        <f>IF(IFERROR(VLOOKUP($B18&amp;CK$14,Plan!$B$10:$K$300,9,FALSE),"")=0,"",IFERROR(VLOOKUP($B18&amp;CK$14,Plan!$B$10:$K$300,9,FALSE),""))</f>
        <v/>
      </c>
      <c r="CL21" s="320" t="str">
        <f>IF(IFERROR(VLOOKUP($B18&amp;CL$14,Plan!$B$10:$K$300,9,FALSE),"")=0,"",IFERROR(VLOOKUP($B18&amp;CL$14,Plan!$B$10:$K$300,9,FALSE),""))</f>
        <v/>
      </c>
      <c r="CM21" s="320" t="str">
        <f>IF(IFERROR(VLOOKUP($B18&amp;CM$14,Plan!$B$10:$K$300,9,FALSE),"")=0,"",IFERROR(VLOOKUP($B18&amp;CM$14,Plan!$B$10:$K$300,9,FALSE),""))</f>
        <v/>
      </c>
      <c r="CN21" s="320" t="str">
        <f>IF(IFERROR(VLOOKUP($B18&amp;CN$14,Plan!$B$10:$K$300,9,FALSE),"")=0,"",IFERROR(VLOOKUP($B18&amp;CN$14,Plan!$B$10:$K$300,9,FALSE),""))</f>
        <v/>
      </c>
      <c r="CO21" s="320" t="str">
        <f>IF(IFERROR(VLOOKUP($B18&amp;CO$14,Plan!$B$10:$K$300,9,FALSE),"")=0,"",IFERROR(VLOOKUP($B18&amp;CO$14,Plan!$B$10:$K$300,9,FALSE),""))</f>
        <v/>
      </c>
      <c r="CP21" s="703" t="str">
        <f>IF(IFERROR(VLOOKUP($B18&amp;CP$14,Plan!$B$10:$K$300,9,FALSE),"")=0,"",IFERROR(VLOOKUP($B18&amp;CP$14,Plan!$B$10:$K$300,9,FALSE),""))</f>
        <v/>
      </c>
      <c r="CQ21" s="758" t="str">
        <f>IF(IFERROR(VLOOKUP($B18&amp;CQ$14,Plan!$B$10:$K$300,9,FALSE),"")=0,"",IFERROR(VLOOKUP($B18&amp;CQ$14,Plan!$B$10:$K$300,9,FALSE),""))</f>
        <v/>
      </c>
      <c r="CR21" s="571" t="str">
        <f>IF(IFERROR(VLOOKUP($B18&amp;CR$14,Plan!$B$10:$K$300,9,FALSE),"")=0,"",IFERROR(VLOOKUP($B18&amp;CR$14,Plan!$B$10:$K$300,9,FALSE),""))</f>
        <v/>
      </c>
      <c r="CS21" s="759"/>
      <c r="CT21" s="321" t="str">
        <f>IF(IFERROR(VLOOKUP($B18&amp;CT$14,Plan!$B$10:$K$300,9,FALSE),"")=0,"",IFERROR(VLOOKUP($B18&amp;CT$14,Plan!$B$10:$K$300,9,FALSE),""))</f>
        <v/>
      </c>
      <c r="CU21" s="320" t="str">
        <f>IF(IFERROR(VLOOKUP($B18&amp;CU$14,Plan!$B$10:$K$300,9,FALSE),"")=0,"",IFERROR(VLOOKUP($B18&amp;CU$14,Plan!$B$10:$K$300,9,FALSE),""))</f>
        <v/>
      </c>
      <c r="CV21" s="320" t="str">
        <f>IF(IFERROR(VLOOKUP($B18&amp;CV$14,Plan!$B$10:$K$300,9,FALSE),"")=0,"",IFERROR(VLOOKUP($B18&amp;CV$14,Plan!$B$10:$K$300,9,FALSE),""))</f>
        <v/>
      </c>
      <c r="CW21" s="320"/>
      <c r="CX21" s="322" t="str">
        <f>IF(IFERROR(VLOOKUP($B18&amp;CX$14,Plan!$B$10:$K$300,9,FALSE),"")=0,"",IFERROR(VLOOKUP($B18&amp;CX$14,Plan!$B$10:$K$300,9,FALSE),""))</f>
        <v/>
      </c>
      <c r="CY21" s="320" t="str">
        <f>IF(IFERROR(VLOOKUP($B18&amp;CY$14,Plan!$B$10:$K$300,9,FALSE),"")=0,"",IFERROR(VLOOKUP($B18&amp;CY$14,Plan!$B$10:$K$300,9,FALSE),""))</f>
        <v/>
      </c>
      <c r="CZ21" s="323" t="str">
        <f>IF(IFERROR(VLOOKUP($B18&amp;CZ$14,Plan!$B$10:$K$300,9,FALSE),"")=0,"",IFERROR(VLOOKUP($B18&amp;CZ$14,Plan!$B$10:$K$300,9,FALSE),""))</f>
        <v/>
      </c>
      <c r="DA21" s="322" t="str">
        <f>IF(IFERROR(VLOOKUP($B18&amp;DA$14,Plan!$B$10:$K$300,9,FALSE),"")=0,"",IFERROR(VLOOKUP($B18&amp;DA$14,Plan!$B$10:$K$300,9,FALSE),""))</f>
        <v/>
      </c>
      <c r="DB21" s="320" t="str">
        <f>IF(IFERROR(VLOOKUP($B18&amp;DB$14,Plan!$B$10:$K$300,9,FALSE),"")=0,"",IFERROR(VLOOKUP($B18&amp;DB$14,Plan!$B$10:$K$300,9,FALSE),""))</f>
        <v/>
      </c>
      <c r="DC21" s="320" t="str">
        <f>IF(IFERROR(VLOOKUP($B18&amp;DC$14,Plan!$B$10:$K$300,9,FALSE),"")=0,"",IFERROR(VLOOKUP($B18&amp;DC$14,Plan!$B$10:$K$300,9,FALSE),""))</f>
        <v/>
      </c>
      <c r="DD21" s="320" t="str">
        <f>IF(IFERROR(VLOOKUP($B18&amp;DD$14,Plan!$B$10:$K$300,9,FALSE),"")=0,"",IFERROR(VLOOKUP($B18&amp;DD$14,Plan!$B$10:$K$300,9,FALSE),""))</f>
        <v/>
      </c>
      <c r="DE21" s="320" t="str">
        <f>IF(IFERROR(VLOOKUP($B18&amp;DE$14,Plan!$B$10:$K$300,9,FALSE),"")=0,"",IFERROR(VLOOKUP($B18&amp;DE$14,Plan!$B$10:$K$300,9,FALSE),""))</f>
        <v/>
      </c>
      <c r="DF21" s="320" t="str">
        <f>IF(IFERROR(VLOOKUP($B18&amp;DF$14,Plan!$B$10:$K$300,9,FALSE),"")=0,"",IFERROR(VLOOKUP($B18&amp;DF$14,Plan!$B$10:$K$300,9,FALSE),""))</f>
        <v/>
      </c>
      <c r="DG21" s="320" t="str">
        <f>IF(IFERROR(VLOOKUP($B18&amp;DG$14,Plan!$B$10:$K$300,9,FALSE),"")=0,"",IFERROR(VLOOKUP($B18&amp;DG$14,Plan!$B$10:$K$300,9,FALSE),""))</f>
        <v/>
      </c>
      <c r="DH21" s="320" t="str">
        <f>IF(IFERROR(VLOOKUP($B18&amp;DH$14,Plan!$B$10:$K$300,9,FALSE),"")=0,"",IFERROR(VLOOKUP($B18&amp;DH$14,Plan!$B$10:$K$300,9,FALSE),""))</f>
        <v/>
      </c>
      <c r="DI21" s="320" t="str">
        <f>IF(IFERROR(VLOOKUP($B18&amp;DI$14,Plan!$B$10:$K$300,9,FALSE),"")=0,"",IFERROR(VLOOKUP($B18&amp;DI$14,Plan!$B$10:$K$300,9,FALSE),""))</f>
        <v/>
      </c>
      <c r="DJ21" s="320" t="str">
        <f>IF(IFERROR(VLOOKUP($B18&amp;DJ$14,Plan!$B$10:$K$300,9,FALSE),"")=0,"",IFERROR(VLOOKUP($B18&amp;DJ$14,Plan!$B$10:$K$300,9,FALSE),""))</f>
        <v/>
      </c>
      <c r="DK21" s="320" t="str">
        <f>IF(IFERROR(VLOOKUP($B18&amp;DK$14,Plan!$B$10:$K$300,9,FALSE),"")=0,"",IFERROR(VLOOKUP($B18&amp;DK$14,Plan!$B$10:$K$300,9,FALSE),""))</f>
        <v/>
      </c>
      <c r="DL21" s="320" t="str">
        <f>IF(IFERROR(VLOOKUP($B18&amp;DL$14,Plan!$B$10:$K$300,9,FALSE),"")=0,"",IFERROR(VLOOKUP($B18&amp;DL$14,Plan!$B$10:$K$300,9,FALSE),""))</f>
        <v/>
      </c>
      <c r="DM21" s="320" t="str">
        <f>IF(IFERROR(VLOOKUP($B18&amp;DM$14,Plan!$B$10:$K$300,9,FALSE),"")=0,"",IFERROR(VLOOKUP($B18&amp;DM$14,Plan!$B$10:$K$300,9,FALSE),""))</f>
        <v/>
      </c>
      <c r="DN21" s="320" t="str">
        <f>IF(IFERROR(VLOOKUP($B18&amp;DN$14,Plan!$B$10:$K$300,9,FALSE),"")=0,"",IFERROR(VLOOKUP($B18&amp;DN$14,Plan!$B$10:$K$300,9,FALSE),""))</f>
        <v/>
      </c>
      <c r="DO21" s="320" t="str">
        <f>IF(IFERROR(VLOOKUP($B18&amp;DO$14,Plan!$B$10:$K$300,9,FALSE),"")=0,"",IFERROR(VLOOKUP($B18&amp;DO$14,Plan!$B$10:$K$300,9,FALSE),""))</f>
        <v/>
      </c>
      <c r="DP21" s="320" t="str">
        <f>IF(IFERROR(VLOOKUP($B18&amp;DP$14,Plan!$B$10:$K$300,9,FALSE),"")=0,"",IFERROR(VLOOKUP($B18&amp;DP$14,Plan!$B$10:$K$300,9,FALSE),""))</f>
        <v/>
      </c>
      <c r="DQ21" s="320" t="str">
        <f>IF(IFERROR(VLOOKUP($B18&amp;DQ$14,Plan!$B$10:$K$300,9,FALSE),"")=0,"",IFERROR(VLOOKUP($B18&amp;DQ$14,Plan!$B$10:$K$300,9,FALSE),""))</f>
        <v/>
      </c>
      <c r="DR21" s="973" t="str">
        <f>IF(IFERROR(VLOOKUP($B18&amp;DR$14,Plan!$B$10:$K$300,9,FALSE),"")=0,"",IFERROR(VLOOKUP($B18&amp;DR$14,Plan!$B$10:$K$300,9,FALSE),""))</f>
        <v/>
      </c>
      <c r="DS21" s="973" t="str">
        <f>IF(IFERROR(VLOOKUP($B18&amp;DS$14,Plan!$B$10:$K$300,9,FALSE),"")=0,"",IFERROR(VLOOKUP($B18&amp;DS$14,Plan!$B$10:$K$300,9,FALSE),""))</f>
        <v/>
      </c>
      <c r="DT21" s="323" t="str">
        <f>IF(IFERROR(VLOOKUP($B18&amp;DT$14,Plan!$B$10:$K$300,9,FALSE),"")=0,"",IFERROR(VLOOKUP($B18&amp;DT$14,Plan!$B$10:$K$300,9,FALSE),""))</f>
        <v/>
      </c>
      <c r="DU21" s="103"/>
      <c r="DV21" s="103">
        <f t="shared" si="0"/>
        <v>0</v>
      </c>
    </row>
    <row r="22" spans="1:126" ht="15" customHeight="1">
      <c r="A22" s="1074">
        <f>MAX(A18:A18)+1</f>
        <v>2</v>
      </c>
      <c r="B22" s="1071" t="s">
        <v>203</v>
      </c>
      <c r="C22" s="1077" t="s">
        <v>474</v>
      </c>
      <c r="D22" s="1078"/>
      <c r="E22" s="1083" t="s">
        <v>370</v>
      </c>
      <c r="F22" s="1086" t="s">
        <v>198</v>
      </c>
      <c r="G22" s="1086" t="s">
        <v>385</v>
      </c>
      <c r="H22" s="340" t="s">
        <v>357</v>
      </c>
      <c r="I22" s="85"/>
      <c r="J22" s="86" t="str">
        <f>IF(VLOOKUP(J$14,'ISP-F14-HRD-00'!$B$14:$BE$128,MATCH($C22,'ISP-F14-HRD-00'!$B$11:$BE$11,0),FALSE)=0,"",VLOOKUP(J$14,'ISP-F14-HRD-00'!$B$14:$BE$128,MATCH($C22,'ISP-F14-HRD-00'!$B$11:$BE$11,0),FALSE))</f>
        <v/>
      </c>
      <c r="K22" s="86" t="str">
        <f>IF(VLOOKUP(K$14,'ISP-F14-HRD-00'!$B$14:$BE$128,MATCH($C22,'ISP-F14-HRD-00'!$B$11:$BE$11,0),FALSE)=0,"",VLOOKUP(K$14,'ISP-F14-HRD-00'!$B$14:$BE$128,MATCH($C22,'ISP-F14-HRD-00'!$B$11:$BE$11,0),FALSE))</f>
        <v/>
      </c>
      <c r="L22" s="86" t="str">
        <f>IF(VLOOKUP(L$14,'ISP-F14-HRD-00'!$B$14:$BE$128,MATCH($C22,'ISP-F14-HRD-00'!$B$11:$BE$11,0),FALSE)=0,"",VLOOKUP(L$14,'ISP-F14-HRD-00'!$B$14:$BE$128,MATCH($C22,'ISP-F14-HRD-00'!$B$11:$BE$11,0),FALSE))</f>
        <v/>
      </c>
      <c r="M22" s="86" t="str">
        <f>IF(VLOOKUP(M$14,'ISP-F14-HRD-00'!$B$14:$BE$128,MATCH($C22,'ISP-F14-HRD-00'!$B$11:$BE$11,0),FALSE)=0,"",VLOOKUP(M$14,'ISP-F14-HRD-00'!$B$14:$BE$128,MATCH($C22,'ISP-F14-HRD-00'!$B$11:$BE$11,0),FALSE))</f>
        <v/>
      </c>
      <c r="N22" s="86" t="str">
        <f>IF(VLOOKUP(N$14,'ISP-F14-HRD-00'!$B$14:$BE$128,MATCH($C22,'ISP-F14-HRD-00'!$B$11:$BE$11,0),FALSE)=0,"",VLOOKUP(N$14,'ISP-F14-HRD-00'!$B$14:$BE$128,MATCH($C22,'ISP-F14-HRD-00'!$B$11:$BE$11,0),FALSE))</f>
        <v/>
      </c>
      <c r="O22" s="86" t="str">
        <f>IF(VLOOKUP(O$14,'ISP-F14-HRD-00'!$B$14:$BE$128,MATCH($C22,'ISP-F14-HRD-00'!$B$11:$BE$11,0),FALSE)=0,"",VLOOKUP(O$14,'ISP-F14-HRD-00'!$B$14:$BE$128,MATCH($C22,'ISP-F14-HRD-00'!$B$11:$BE$11,0),FALSE))</f>
        <v/>
      </c>
      <c r="P22" s="86" t="str">
        <f>IF(VLOOKUP(P$14,'ISP-F14-HRD-00'!$B$14:$BE$128,MATCH($C22,'ISP-F14-HRD-00'!$B$11:$BE$11,0),FALSE)=0,"",VLOOKUP(P$14,'ISP-F14-HRD-00'!$B$14:$BE$128,MATCH($C22,'ISP-F14-HRD-00'!$B$11:$BE$11,0),FALSE))</f>
        <v/>
      </c>
      <c r="Q22" s="86" t="str">
        <f>IF(VLOOKUP(Q$14,'ISP-F14-HRD-00'!$B$14:$BE$128,MATCH($C22,'ISP-F14-HRD-00'!$B$11:$BE$11,0),FALSE)=0,"",VLOOKUP(Q$14,'ISP-F14-HRD-00'!$B$14:$BE$128,MATCH($C22,'ISP-F14-HRD-00'!$B$11:$BE$11,0),FALSE))</f>
        <v/>
      </c>
      <c r="R22" s="86" t="str">
        <f>IF(VLOOKUP(R$14,'ISP-F14-HRD-00'!$B$14:$BE$128,MATCH($C22,'ISP-F14-HRD-00'!$B$11:$BE$11,0),FALSE)=0,"",VLOOKUP(R$14,'ISP-F14-HRD-00'!$B$14:$BE$128,MATCH($C22,'ISP-F14-HRD-00'!$B$11:$BE$11,0),FALSE))</f>
        <v/>
      </c>
      <c r="S22" s="86" t="str">
        <f>IF(VLOOKUP(S$14,'ISP-F14-HRD-00'!$B$14:$BE$128,MATCH($C22,'ISP-F14-HRD-00'!$B$11:$BE$11,0),FALSE)=0,"",VLOOKUP(S$14,'ISP-F14-HRD-00'!$B$14:$BE$128,MATCH($C22,'ISP-F14-HRD-00'!$B$11:$BE$11,0),FALSE))</f>
        <v/>
      </c>
      <c r="T22" s="86" t="str">
        <f>IF(VLOOKUP(T$14,'ISP-F14-HRD-00'!$B$14:$BE$128,MATCH($C22,'ISP-F14-HRD-00'!$B$11:$BE$11,0),FALSE)=0,"",VLOOKUP(T$14,'ISP-F14-HRD-00'!$B$14:$BE$128,MATCH($C22,'ISP-F14-HRD-00'!$B$11:$BE$11,0),FALSE))</f>
        <v/>
      </c>
      <c r="U22" s="86" t="str">
        <f>IF(VLOOKUP(U$14,'ISP-F14-HRD-00'!$B$14:$BE$128,MATCH($C22,'ISP-F14-HRD-00'!$B$11:$BE$11,0),FALSE)=0,"",VLOOKUP(U$14,'ISP-F14-HRD-00'!$B$14:$BE$128,MATCH($C22,'ISP-F14-HRD-00'!$B$11:$BE$11,0),FALSE))</f>
        <v/>
      </c>
      <c r="V22" s="86" t="str">
        <f>IF(VLOOKUP(V$14,'ISP-F14-HRD-00'!$B$14:$BE$128,MATCH($C22,'ISP-F14-HRD-00'!$B$11:$BE$11,0),FALSE)=0,"",VLOOKUP(V$14,'ISP-F14-HRD-00'!$B$14:$BE$128,MATCH($C22,'ISP-F14-HRD-00'!$B$11:$BE$11,0),FALSE))</f>
        <v/>
      </c>
      <c r="W22" s="86" t="str">
        <f>IF(VLOOKUP(W$14,'ISP-F14-HRD-00'!$B$14:$BE$128,MATCH($C22,'ISP-F14-HRD-00'!$B$11:$BE$11,0),FALSE)=0,"",VLOOKUP(W$14,'ISP-F14-HRD-00'!$B$14:$BE$128,MATCH($C22,'ISP-F14-HRD-00'!$B$11:$BE$11,0),FALSE))</f>
        <v/>
      </c>
      <c r="X22" s="86" t="str">
        <f>IF(VLOOKUP(X$14,'ISP-F14-HRD-00'!$B$14:$BE$128,MATCH($C22,'ISP-F14-HRD-00'!$B$11:$BE$11,0),FALSE)=0,"",VLOOKUP(X$14,'ISP-F14-HRD-00'!$B$14:$BE$128,MATCH($C22,'ISP-F14-HRD-00'!$B$11:$BE$11,0),FALSE))</f>
        <v/>
      </c>
      <c r="Y22" s="86" t="str">
        <f>IF(VLOOKUP(Y$14,'ISP-F14-HRD-00'!$B$14:$BE$128,MATCH($C22,'ISP-F14-HRD-00'!$B$11:$BE$11,0),FALSE)=0,"",VLOOKUP(Y$14,'ISP-F14-HRD-00'!$B$14:$BE$128,MATCH($C22,'ISP-F14-HRD-00'!$B$11:$BE$11,0),FALSE))</f>
        <v/>
      </c>
      <c r="Z22" s="86" t="str">
        <f>IF(VLOOKUP(Z$14,'ISP-F14-HRD-00'!$B$14:$BE$128,MATCH($C22,'ISP-F14-HRD-00'!$B$11:$BE$11,0),FALSE)=0,"",VLOOKUP(Z$14,'ISP-F14-HRD-00'!$B$14:$BE$128,MATCH($C22,'ISP-F14-HRD-00'!$B$11:$BE$11,0),FALSE))</f>
        <v/>
      </c>
      <c r="AA22" s="86" t="str">
        <f>IF(VLOOKUP(AA$14,'ISP-F14-HRD-00'!$B$14:$BE$128,MATCH($C22,'ISP-F14-HRD-00'!$B$11:$BE$11,0),FALSE)=0,"",VLOOKUP(AA$14,'ISP-F14-HRD-00'!$B$14:$BE$128,MATCH($C22,'ISP-F14-HRD-00'!$B$11:$BE$11,0),FALSE))</f>
        <v/>
      </c>
      <c r="AB22" s="86" t="str">
        <f>IF(VLOOKUP(AB$14,'ISP-F14-HRD-00'!$B$14:$BE$128,MATCH($C22,'ISP-F14-HRD-00'!$B$11:$BE$11,0),FALSE)=0,"",VLOOKUP(AB$14,'ISP-F14-HRD-00'!$B$14:$BE$128,MATCH($C22,'ISP-F14-HRD-00'!$B$11:$BE$11,0),FALSE))</f>
        <v/>
      </c>
      <c r="AC22" s="700" t="str">
        <f>IF(VLOOKUP(AC$14,'ISP-F14-HRD-00'!$B$14:$BE$128,MATCH($C22,'ISP-F14-HRD-00'!$B$11:$BE$11,0),FALSE)=0,"",VLOOKUP(AC$14,'ISP-F14-HRD-00'!$B$14:$BE$128,MATCH($C22,'ISP-F14-HRD-00'!$B$11:$BE$11,0),FALSE))</f>
        <v/>
      </c>
      <c r="AD22" s="700" t="str">
        <f>IF(VLOOKUP(AD$14,'ISP-F14-HRD-00'!$B$14:$BE$128,MATCH($C22,'ISP-F14-HRD-00'!$B$11:$BE$11,0),FALSE)=0,"",VLOOKUP(AD$14,'ISP-F14-HRD-00'!$B$14:$BE$128,MATCH($C22,'ISP-F14-HRD-00'!$B$11:$BE$11,0),FALSE))</f>
        <v/>
      </c>
      <c r="AE22" s="700" t="e">
        <f>IF(VLOOKUP(AE$14,'ISP-F14-HRD-00'!$B$14:$BE$128,MATCH($C22,'ISP-F14-HRD-00'!$B$11:$BE$11,0),FALSE)=0,"",VLOOKUP(AE$14,'ISP-F14-HRD-00'!$B$14:$BE$128,MATCH($C22,'ISP-F14-HRD-00'!$B$11:$BE$11,0),FALSE))</f>
        <v>#N/A</v>
      </c>
      <c r="AF22" s="353"/>
      <c r="AG22" s="86" t="str">
        <f>IF(VLOOKUP(AG$14,'ISP-F14-HRD-00'!$B$14:$BE$128,MATCH($C22,'ISP-F14-HRD-00'!$B$11:$BE$11,0),FALSE)=0,"",VLOOKUP(AG$14,'ISP-F14-HRD-00'!$B$14:$BE$128,MATCH($C22,'ISP-F14-HRD-00'!$B$11:$BE$11,0),FALSE))</f>
        <v/>
      </c>
      <c r="AH22" s="86" t="str">
        <f>IF(VLOOKUP(AH$14,'ISP-F14-HRD-00'!$B$14:$BE$128,MATCH($C22,'ISP-F14-HRD-00'!$B$11:$BE$11,0),FALSE)=0,"",VLOOKUP(AH$14,'ISP-F14-HRD-00'!$B$14:$BE$128,MATCH($C22,'ISP-F14-HRD-00'!$B$11:$BE$11,0),FALSE))</f>
        <v/>
      </c>
      <c r="AI22" s="86" t="str">
        <f>IF(VLOOKUP(AI$14,'ISP-F14-HRD-00'!$B$14:$BE$128,MATCH($C22,'ISP-F14-HRD-00'!$B$11:$BE$11,0),FALSE)=0,"",VLOOKUP(AI$14,'ISP-F14-HRD-00'!$B$14:$BE$128,MATCH($C22,'ISP-F14-HRD-00'!$B$11:$BE$11,0),FALSE))</f>
        <v/>
      </c>
      <c r="AJ22" s="86" t="str">
        <f>IF(VLOOKUP(AJ$14,'ISP-F14-HRD-00'!$B$14:$BE$128,MATCH($C22,'ISP-F14-HRD-00'!$B$11:$BE$11,0),FALSE)=0,"",VLOOKUP(AJ$14,'ISP-F14-HRD-00'!$B$14:$BE$128,MATCH($C22,'ISP-F14-HRD-00'!$B$11:$BE$11,0),FALSE))</f>
        <v/>
      </c>
      <c r="AK22" s="86" t="str">
        <f>IF(VLOOKUP(AK$14,'ISP-F14-HRD-00'!$B$14:$BE$128,MATCH($C22,'ISP-F14-HRD-00'!$B$11:$BE$11,0),FALSE)=0,"",VLOOKUP(AK$14,'ISP-F14-HRD-00'!$B$14:$BE$128,MATCH($C22,'ISP-F14-HRD-00'!$B$11:$BE$11,0),FALSE))</f>
        <v/>
      </c>
      <c r="AL22" s="86" t="str">
        <f>IF(VLOOKUP(AL$14,'ISP-F14-HRD-00'!$B$14:$BE$128,MATCH($C22,'ISP-F14-HRD-00'!$B$11:$BE$11,0),FALSE)=0,"",VLOOKUP(AL$14,'ISP-F14-HRD-00'!$B$14:$BE$128,MATCH($C22,'ISP-F14-HRD-00'!$B$11:$BE$11,0),FALSE))</f>
        <v/>
      </c>
      <c r="AM22" s="86" t="str">
        <f>IF(VLOOKUP(AM$14,'ISP-F14-HRD-00'!$B$14:$BE$128,MATCH($C22,'ISP-F14-HRD-00'!$B$11:$BE$11,0),FALSE)=0,"",VLOOKUP(AM$14,'ISP-F14-HRD-00'!$B$14:$BE$128,MATCH($C22,'ISP-F14-HRD-00'!$B$11:$BE$11,0),FALSE))</f>
        <v/>
      </c>
      <c r="AN22" s="86" t="str">
        <f>IF(VLOOKUP(AN$14,'ISP-F14-HRD-00'!$B$14:$BE$128,MATCH($C22,'ISP-F14-HRD-00'!$B$11:$BE$11,0),FALSE)=0,"",VLOOKUP(AN$14,'ISP-F14-HRD-00'!$B$14:$BE$128,MATCH($C22,'ISP-F14-HRD-00'!$B$11:$BE$11,0),FALSE))</f>
        <v/>
      </c>
      <c r="AO22" s="86" t="str">
        <f>IF(VLOOKUP(AO$14,'ISP-F14-HRD-00'!$B$14:$BE$128,MATCH($C22,'ISP-F14-HRD-00'!$B$11:$BE$11,0),FALSE)=0,"",VLOOKUP(AO$14,'ISP-F14-HRD-00'!$B$14:$BE$128,MATCH($C22,'ISP-F14-HRD-00'!$B$11:$BE$11,0),FALSE))</f>
        <v/>
      </c>
      <c r="AP22" s="86" t="str">
        <f>IF(VLOOKUP(AP$14,'ISP-F14-HRD-00'!$B$14:$BE$128,MATCH($C22,'ISP-F14-HRD-00'!$B$11:$BE$11,0),FALSE)=0,"",VLOOKUP(AP$14,'ISP-F14-HRD-00'!$B$14:$BE$128,MATCH($C22,'ISP-F14-HRD-00'!$B$11:$BE$11,0),FALSE))</f>
        <v/>
      </c>
      <c r="AQ22" s="86" t="str">
        <f>IF(VLOOKUP(AQ$14,'ISP-F14-HRD-00'!$B$14:$BE$128,MATCH($C22,'ISP-F14-HRD-00'!$B$11:$BE$11,0),FALSE)=0,"",VLOOKUP(AQ$14,'ISP-F14-HRD-00'!$B$14:$BE$128,MATCH($C22,'ISP-F14-HRD-00'!$B$11:$BE$11,0),FALSE))</f>
        <v/>
      </c>
      <c r="AR22" s="86" t="str">
        <f>IF(VLOOKUP(AR$14,'ISP-F14-HRD-00'!$B$14:$BE$128,MATCH($C22,'ISP-F14-HRD-00'!$B$11:$BE$11,0),FALSE)=0,"",VLOOKUP(AR$14,'ISP-F14-HRD-00'!$B$14:$BE$128,MATCH($C22,'ISP-F14-HRD-00'!$B$11:$BE$11,0),FALSE))</f>
        <v/>
      </c>
      <c r="AS22" s="86" t="str">
        <f>IF(VLOOKUP(AS$14,'ISP-F14-HRD-00'!$B$14:$BE$128,MATCH($C22,'ISP-F14-HRD-00'!$B$11:$BE$11,0),FALSE)=0,"",VLOOKUP(AS$14,'ISP-F14-HRD-00'!$B$14:$BE$128,MATCH($C22,'ISP-F14-HRD-00'!$B$11:$BE$11,0),FALSE))</f>
        <v/>
      </c>
      <c r="AT22" s="86" t="str">
        <f>IF(VLOOKUP(AT$14,'ISP-F14-HRD-00'!$B$14:$BE$128,MATCH($C22,'ISP-F14-HRD-00'!$B$11:$BE$11,0),FALSE)=0,"",VLOOKUP(AT$14,'ISP-F14-HRD-00'!$B$14:$BE$128,MATCH($C22,'ISP-F14-HRD-00'!$B$11:$BE$11,0),FALSE))</f>
        <v/>
      </c>
      <c r="AU22" s="86" t="str">
        <f>IF(VLOOKUP(AU$14,'ISP-F14-HRD-00'!$B$14:$BE$128,MATCH($C22,'ISP-F14-HRD-00'!$B$11:$BE$11,0),FALSE)=0,"",VLOOKUP(AU$14,'ISP-F14-HRD-00'!$B$14:$BE$128,MATCH($C22,'ISP-F14-HRD-00'!$B$11:$BE$11,0),FALSE))</f>
        <v/>
      </c>
      <c r="AV22" s="86" t="str">
        <f>IF(VLOOKUP(AV$14,'ISP-F14-HRD-00'!$B$14:$BE$128,MATCH($C22,'ISP-F14-HRD-00'!$B$11:$BE$11,0),FALSE)=0,"",VLOOKUP(AV$14,'ISP-F14-HRD-00'!$B$14:$BE$128,MATCH($C22,'ISP-F14-HRD-00'!$B$11:$BE$11,0),FALSE))</f>
        <v/>
      </c>
      <c r="AW22" s="86" t="str">
        <f>IF(VLOOKUP(AW$14,'ISP-F14-HRD-00'!$B$14:$BE$128,MATCH($C22,'ISP-F14-HRD-00'!$B$11:$BE$11,0),FALSE)=0,"",VLOOKUP(AW$14,'ISP-F14-HRD-00'!$B$14:$BE$128,MATCH($C22,'ISP-F14-HRD-00'!$B$11:$BE$11,0),FALSE))</f>
        <v/>
      </c>
      <c r="AX22" s="86" t="str">
        <f>IF(VLOOKUP(AX$14,'ISP-F14-HRD-00'!$B$14:$BE$128,MATCH($C22,'ISP-F14-HRD-00'!$B$11:$BE$11,0),FALSE)=0,"",VLOOKUP(AX$14,'ISP-F14-HRD-00'!$B$14:$BE$128,MATCH($C22,'ISP-F14-HRD-00'!$B$11:$BE$11,0),FALSE))</f>
        <v/>
      </c>
      <c r="AY22" s="86" t="str">
        <f>IF(VLOOKUP(AY$14,'ISP-F14-HRD-00'!$B$14:$BE$128,MATCH($C22,'ISP-F14-HRD-00'!$B$11:$BE$11,0),FALSE)=0,"",VLOOKUP(AY$14,'ISP-F14-HRD-00'!$B$14:$BE$128,MATCH($C22,'ISP-F14-HRD-00'!$B$11:$BE$11,0),FALSE))</f>
        <v/>
      </c>
      <c r="AZ22" s="86" t="str">
        <f>IF(VLOOKUP(AZ$14,'ISP-F14-HRD-00'!$B$14:$BE$128,MATCH($C22,'ISP-F14-HRD-00'!$B$11:$BE$11,0),FALSE)=0,"",VLOOKUP(AZ$14,'ISP-F14-HRD-00'!$B$14:$BE$128,MATCH($C22,'ISP-F14-HRD-00'!$B$11:$BE$11,0),FALSE))</f>
        <v/>
      </c>
      <c r="BA22" s="87" t="str">
        <f>IF(VLOOKUP(BA$14,'ISP-F14-HRD-00'!$B$14:$BE$128,MATCH($C22,'ISP-F14-HRD-00'!$B$11:$BE$11,0),FALSE)=0,"",VLOOKUP(BA$14,'ISP-F14-HRD-00'!$B$14:$BE$128,MATCH($C22,'ISP-F14-HRD-00'!$B$11:$BE$11,0),FALSE))</f>
        <v/>
      </c>
      <c r="BB22" s="330"/>
      <c r="BC22" s="89" t="str">
        <f>IF(VLOOKUP(BC$14,'ISP-F14-HRD-00'!$B$14:$BE$128,MATCH($C22,'ISP-F14-HRD-00'!$B$11:$BE$11,0),FALSE)=0,"",VLOOKUP(BC$14,'ISP-F14-HRD-00'!$B$14:$BE$128,MATCH($C22,'ISP-F14-HRD-00'!$B$11:$BE$11,0),FALSE))</f>
        <v/>
      </c>
      <c r="BD22" s="86" t="str">
        <f>IF(VLOOKUP(BD$14,'ISP-F14-HRD-00'!$B$14:$BE$128,MATCH($C22,'ISP-F14-HRD-00'!$B$11:$BE$11,0),FALSE)=0,"",VLOOKUP(BD$14,'ISP-F14-HRD-00'!$B$14:$BE$128,MATCH($C22,'ISP-F14-HRD-00'!$B$11:$BE$11,0),FALSE))</f>
        <v/>
      </c>
      <c r="BE22" s="86" t="str">
        <f>IF(VLOOKUP(BE$14,'ISP-F14-HRD-00'!$B$14:$BE$128,MATCH($C22,'ISP-F14-HRD-00'!$B$11:$BE$11,0),FALSE)=0,"",VLOOKUP(BE$14,'ISP-F14-HRD-00'!$B$14:$BE$128,MATCH($C22,'ISP-F14-HRD-00'!$B$11:$BE$11,0),FALSE))</f>
        <v/>
      </c>
      <c r="BF22" s="86" t="str">
        <f>IF(VLOOKUP(BF$14,'ISP-F14-HRD-00'!$B$14:$BE$128,MATCH($C22,'ISP-F14-HRD-00'!$B$11:$BE$11,0),FALSE)=0,"",VLOOKUP(BF$14,'ISP-F14-HRD-00'!$B$14:$BE$128,MATCH($C22,'ISP-F14-HRD-00'!$B$11:$BE$11,0),FALSE))</f>
        <v/>
      </c>
      <c r="BG22" s="330"/>
      <c r="BH22" s="86" t="str">
        <f>IF(VLOOKUP(BH$14,'ISP-F14-HRD-00'!$B$14:$BE$128,MATCH($C22,'ISP-F14-HRD-00'!$B$11:$BE$11,0),FALSE)=0,"",VLOOKUP(BH$14,'ISP-F14-HRD-00'!$B$14:$BE$128,MATCH($C22,'ISP-F14-HRD-00'!$B$11:$BE$11,0),FALSE))</f>
        <v/>
      </c>
      <c r="BI22" s="86" t="str">
        <f>IF(VLOOKUP(BI$14,'ISP-F14-HRD-00'!$B$14:$BE$128,MATCH($C22,'ISP-F14-HRD-00'!$B$11:$BE$11,0),FALSE)=0,"",VLOOKUP(BI$14,'ISP-F14-HRD-00'!$B$14:$BE$128,MATCH($C22,'ISP-F14-HRD-00'!$B$11:$BE$11,0),FALSE))</f>
        <v/>
      </c>
      <c r="BJ22" s="86" t="str">
        <f>IF(VLOOKUP(BJ$14,'ISP-F14-HRD-00'!$B$14:$BE$128,MATCH($C22,'ISP-F14-HRD-00'!$B$11:$BE$11,0),FALSE)=0,"",VLOOKUP(BJ$14,'ISP-F14-HRD-00'!$B$14:$BE$128,MATCH($C22,'ISP-F14-HRD-00'!$B$11:$BE$11,0),FALSE))</f>
        <v/>
      </c>
      <c r="BK22" s="86" t="str">
        <f>IF(VLOOKUP(BK$14,'ISP-F14-HRD-00'!$B$14:$BE$128,MATCH($C22,'ISP-F14-HRD-00'!$B$11:$BE$11,0),FALSE)=0,"",VLOOKUP(BK$14,'ISP-F14-HRD-00'!$B$14:$BE$128,MATCH($C22,'ISP-F14-HRD-00'!$B$11:$BE$11,0),FALSE))</f>
        <v/>
      </c>
      <c r="BL22" s="330"/>
      <c r="BM22" s="86" t="str">
        <f>IF(VLOOKUP(BM$14,'ISP-F14-HRD-00'!$B$14:$BE$128,MATCH($C22,'ISP-F14-HRD-00'!$B$11:$BE$11,0),FALSE)=0,"",VLOOKUP(BM$14,'ISP-F14-HRD-00'!$B$14:$BE$128,MATCH($C22,'ISP-F14-HRD-00'!$B$11:$BE$11,0),FALSE))</f>
        <v/>
      </c>
      <c r="BN22" s="86" t="str">
        <f>IF(VLOOKUP(BN$14,'ISP-F14-HRD-00'!$B$14:$BE$128,MATCH($C22,'ISP-F14-HRD-00'!$B$11:$BE$11,0),FALSE)=0,"",VLOOKUP(BN$14,'ISP-F14-HRD-00'!$B$14:$BE$128,MATCH($C22,'ISP-F14-HRD-00'!$B$11:$BE$11,0),FALSE))</f>
        <v/>
      </c>
      <c r="BO22" s="86" t="str">
        <f>IF(VLOOKUP(BO$14,'ISP-F14-HRD-00'!$B$14:$BE$128,MATCH($C22,'ISP-F14-HRD-00'!$B$11:$BE$11,0),FALSE)=0,"",VLOOKUP(BO$14,'ISP-F14-HRD-00'!$B$14:$BE$128,MATCH($C22,'ISP-F14-HRD-00'!$B$11:$BE$11,0),FALSE))</f>
        <v/>
      </c>
      <c r="BP22" s="86" t="str">
        <f>IF(VLOOKUP(BP$14,'ISP-F14-HRD-00'!$B$14:$BE$128,MATCH($C22,'ISP-F14-HRD-00'!$B$11:$BE$11,0),FALSE)=0,"",VLOOKUP(BP$14,'ISP-F14-HRD-00'!$B$14:$BE$128,MATCH($C22,'ISP-F14-HRD-00'!$B$11:$BE$11,0),FALSE))</f>
        <v/>
      </c>
      <c r="BQ22" s="86" t="str">
        <f>IF(VLOOKUP(BQ$14,'ISP-F14-HRD-00'!$B$14:$BE$128,MATCH($C22,'ISP-F14-HRD-00'!$B$11:$BE$11,0),FALSE)=0,"",VLOOKUP(BQ$14,'ISP-F14-HRD-00'!$B$14:$BE$128,MATCH($C22,'ISP-F14-HRD-00'!$B$11:$BE$11,0),FALSE))</f>
        <v/>
      </c>
      <c r="BR22" s="356"/>
      <c r="BS22" s="86" t="str">
        <f>IF(VLOOKUP(BS$14,'ISP-F14-HRD-00'!$B$14:$BE$128,MATCH($C22,'ISP-F14-HRD-00'!$B$11:$BE$11,0),FALSE)=0,"",VLOOKUP(BS$14,'ISP-F14-HRD-00'!$B$14:$BE$128,MATCH($C22,'ISP-F14-HRD-00'!$B$11:$BE$11,0),FALSE))</f>
        <v/>
      </c>
      <c r="BT22" s="86" t="str">
        <f>IF(VLOOKUP(BT$14,'ISP-F14-HRD-00'!$B$14:$BE$128,MATCH($C22,'ISP-F14-HRD-00'!$B$11:$BE$11,0),FALSE)=0,"",VLOOKUP(BT$14,'ISP-F14-HRD-00'!$B$14:$BE$128,MATCH($C22,'ISP-F14-HRD-00'!$B$11:$BE$11,0),FALSE))</f>
        <v/>
      </c>
      <c r="BU22" s="86" t="str">
        <f>IF(VLOOKUP(BU$14,'ISP-F14-HRD-00'!$B$14:$BE$128,MATCH($C22,'ISP-F14-HRD-00'!$B$11:$BE$11,0),FALSE)=0,"",VLOOKUP(BU$14,'ISP-F14-HRD-00'!$B$14:$BE$128,MATCH($C22,'ISP-F14-HRD-00'!$B$11:$BE$11,0),FALSE))</f>
        <v/>
      </c>
      <c r="BV22" s="86" t="str">
        <f>IF(VLOOKUP(BV$14,'ISP-F14-HRD-00'!$B$14:$BE$128,MATCH($C22,'ISP-F14-HRD-00'!$B$11:$BE$11,0),FALSE)=0,"",VLOOKUP(BV$14,'ISP-F14-HRD-00'!$B$14:$BE$128,MATCH($C22,'ISP-F14-HRD-00'!$B$11:$BE$11,0),FALSE))</f>
        <v/>
      </c>
      <c r="BW22" s="86" t="str">
        <f>IF(VLOOKUP(BW$14,'ISP-F14-HRD-00'!$B$14:$BE$128,MATCH($C22,'ISP-F14-HRD-00'!$B$11:$BE$11,0),FALSE)=0,"",VLOOKUP(BW$14,'ISP-F14-HRD-00'!$B$14:$BE$128,MATCH($C22,'ISP-F14-HRD-00'!$B$11:$BE$11,0),FALSE))</f>
        <v/>
      </c>
      <c r="BX22" s="86" t="str">
        <f>IF(VLOOKUP(BX$14,'ISP-F14-HRD-00'!$B$14:$BE$128,MATCH($C22,'ISP-F14-HRD-00'!$B$11:$BE$11,0),FALSE)=0,"",VLOOKUP(BX$14,'ISP-F14-HRD-00'!$B$14:$BE$128,MATCH($C22,'ISP-F14-HRD-00'!$B$11:$BE$11,0),FALSE))</f>
        <v/>
      </c>
      <c r="BY22" s="86" t="str">
        <f>IF(VLOOKUP(BY$14,'ISP-F14-HRD-00'!$B$14:$BE$128,MATCH($C22,'ISP-F14-HRD-00'!$B$11:$BE$11,0),FALSE)=0,"",VLOOKUP(BY$14,'ISP-F14-HRD-00'!$B$14:$BE$128,MATCH($C22,'ISP-F14-HRD-00'!$B$11:$BE$11,0),FALSE))</f>
        <v/>
      </c>
      <c r="BZ22" s="330"/>
      <c r="CA22" s="86" t="str">
        <f>IF(VLOOKUP(CA$14,'ISP-F14-HRD-00'!$B$14:$BE$128,MATCH($C22,'ISP-F14-HRD-00'!$B$11:$BE$11,0),FALSE)=0,"",VLOOKUP(CA$14,'ISP-F14-HRD-00'!$B$14:$BE$128,MATCH($C22,'ISP-F14-HRD-00'!$B$11:$BE$11,0),FALSE))</f>
        <v/>
      </c>
      <c r="CB22" s="86" t="str">
        <f>IF(VLOOKUP(CB$14,'ISP-F14-HRD-00'!$B$14:$BE$128,MATCH($C22,'ISP-F14-HRD-00'!$B$11:$BE$11,0),FALSE)=0,"",VLOOKUP(CB$14,'ISP-F14-HRD-00'!$B$14:$BE$128,MATCH($C22,'ISP-F14-HRD-00'!$B$11:$BE$11,0),FALSE))</f>
        <v/>
      </c>
      <c r="CC22" s="86" t="str">
        <f>IF(VLOOKUP(CC$14,'ISP-F14-HRD-00'!$B$14:$BE$128,MATCH($C22,'ISP-F14-HRD-00'!$B$11:$BE$11,0),FALSE)=0,"",VLOOKUP(CC$14,'ISP-F14-HRD-00'!$B$14:$BE$128,MATCH($C22,'ISP-F14-HRD-00'!$B$11:$BE$11,0),FALSE))</f>
        <v/>
      </c>
      <c r="CD22" s="86" t="str">
        <f>IF(VLOOKUP(CD$14,'ISP-F14-HRD-00'!$B$14:$BE$128,MATCH($C22,'ISP-F14-HRD-00'!$B$11:$BE$11,0),FALSE)=0,"",VLOOKUP(CD$14,'ISP-F14-HRD-00'!$B$14:$BE$128,MATCH($C22,'ISP-F14-HRD-00'!$B$11:$BE$11,0),FALSE))</f>
        <v/>
      </c>
      <c r="CE22" s="86" t="str">
        <f>IF(VLOOKUP(CE$14,'ISP-F14-HRD-00'!$B$14:$BE$128,MATCH($C22,'ISP-F14-HRD-00'!$B$11:$BE$11,0),FALSE)=0,"",VLOOKUP(CE$14,'ISP-F14-HRD-00'!$B$14:$BE$128,MATCH($C22,'ISP-F14-HRD-00'!$B$11:$BE$11,0),FALSE))</f>
        <v/>
      </c>
      <c r="CF22" s="86" t="str">
        <f>IF(VLOOKUP(CF$14,'ISP-F14-HRD-00'!$B$14:$BE$128,MATCH($C22,'ISP-F14-HRD-00'!$B$11:$BE$11,0),FALSE)=0,"",VLOOKUP(CF$14,'ISP-F14-HRD-00'!$B$14:$BE$128,MATCH($C22,'ISP-F14-HRD-00'!$B$11:$BE$11,0),FALSE))</f>
        <v/>
      </c>
      <c r="CG22" s="330"/>
      <c r="CH22" s="86">
        <f>IF(VLOOKUP(CH$14,'ISP-F14-HRD-00'!$B$14:$BE$128,MATCH($C22,'ISP-F14-HRD-00'!$B$11:$BE$11,0),FALSE)=0,"",VLOOKUP(CH$14,'ISP-F14-HRD-00'!$B$14:$BE$128,MATCH($C22,'ISP-F14-HRD-00'!$B$11:$BE$11,0),FALSE))</f>
        <v>1</v>
      </c>
      <c r="CI22" s="86" t="str">
        <f>IF(VLOOKUP(CI$14,'ISP-F14-HRD-00'!$B$14:$BE$128,MATCH($C22,'ISP-F14-HRD-00'!$B$11:$BE$11,0),FALSE)=0,"",VLOOKUP(CI$14,'ISP-F14-HRD-00'!$B$14:$BE$128,MATCH($C22,'ISP-F14-HRD-00'!$B$11:$BE$11,0),FALSE))</f>
        <v/>
      </c>
      <c r="CJ22" s="86" t="str">
        <f>IF(VLOOKUP(CJ$14,'ISP-F14-HRD-00'!$B$14:$BE$128,MATCH($C22,'ISP-F14-HRD-00'!$B$11:$BE$11,0),FALSE)=0,"",VLOOKUP(CJ$14,'ISP-F14-HRD-00'!$B$14:$BE$128,MATCH($C22,'ISP-F14-HRD-00'!$B$11:$BE$11,0),FALSE))</f>
        <v/>
      </c>
      <c r="CK22" s="86" t="str">
        <f>IF(VLOOKUP(CK$14,'ISP-F14-HRD-00'!$B$14:$BE$128,MATCH($C22,'ISP-F14-HRD-00'!$B$11:$BE$11,0),FALSE)=0,"",VLOOKUP(CK$14,'ISP-F14-HRD-00'!$B$14:$BE$128,MATCH($C22,'ISP-F14-HRD-00'!$B$11:$BE$11,0),FALSE))</f>
        <v/>
      </c>
      <c r="CL22" s="86" t="str">
        <f>IF(VLOOKUP(CL$14,'ISP-F14-HRD-00'!$B$14:$BE$128,MATCH($C22,'ISP-F14-HRD-00'!$B$11:$BE$11,0),FALSE)=0,"",VLOOKUP(CL$14,'ISP-F14-HRD-00'!$B$14:$BE$128,MATCH($C22,'ISP-F14-HRD-00'!$B$11:$BE$11,0),FALSE))</f>
        <v/>
      </c>
      <c r="CM22" s="86" t="str">
        <f>IF(VLOOKUP(CM$14,'ISP-F14-HRD-00'!$B$14:$BE$128,MATCH($C22,'ISP-F14-HRD-00'!$B$11:$BE$11,0),FALSE)=0,"",VLOOKUP(CM$14,'ISP-F14-HRD-00'!$B$14:$BE$128,MATCH($C22,'ISP-F14-HRD-00'!$B$11:$BE$11,0),FALSE))</f>
        <v/>
      </c>
      <c r="CN22" s="86" t="str">
        <f>IF(VLOOKUP(CN$14,'ISP-F14-HRD-00'!$B$14:$BE$128,MATCH($C22,'ISP-F14-HRD-00'!$B$11:$BE$11,0),FALSE)=0,"",VLOOKUP(CN$14,'ISP-F14-HRD-00'!$B$14:$BE$128,MATCH($C22,'ISP-F14-HRD-00'!$B$11:$BE$11,0),FALSE))</f>
        <v/>
      </c>
      <c r="CO22" s="86" t="str">
        <f>IF(VLOOKUP(CO$14,'ISP-F14-HRD-00'!$B$14:$BE$128,MATCH($C22,'ISP-F14-HRD-00'!$B$11:$BE$11,0),FALSE)=0,"",VLOOKUP(CO$14,'ISP-F14-HRD-00'!$B$14:$BE$128,MATCH($C22,'ISP-F14-HRD-00'!$B$11:$BE$11,0),FALSE))</f>
        <v/>
      </c>
      <c r="CP22" s="700" t="str">
        <f>IF(VLOOKUP(CP$14,'ISP-F14-HRD-00'!$B$14:$BE$128,MATCH($C22,'ISP-F14-HRD-00'!$B$11:$BE$11,0),FALSE)=0,"",VLOOKUP(CP$14,'ISP-F14-HRD-00'!$B$14:$BE$128,MATCH($C22,'ISP-F14-HRD-00'!$B$11:$BE$11,0),FALSE))</f>
        <v/>
      </c>
      <c r="CQ22" s="88" t="str">
        <f>IF(VLOOKUP(CQ$14,'ISP-F14-HRD-00'!$B$14:$BE$128,MATCH($C22,'ISP-F14-HRD-00'!$B$11:$BE$11,0),FALSE)=0,"",VLOOKUP(CQ$14,'ISP-F14-HRD-00'!$B$14:$BE$128,MATCH($C22,'ISP-F14-HRD-00'!$B$11:$BE$11,0),FALSE))</f>
        <v/>
      </c>
      <c r="CR22" s="86" t="str">
        <f>IF(VLOOKUP(CR$14,'ISP-F14-HRD-00'!$B$14:$BE$128,MATCH($C22,'ISP-F14-HRD-00'!$B$11:$BE$11,0),FALSE)=0,"",VLOOKUP(CR$14,'ISP-F14-HRD-00'!$B$14:$BE$128,MATCH($C22,'ISP-F14-HRD-00'!$B$11:$BE$11,0),FALSE))</f>
        <v/>
      </c>
      <c r="CS22" s="87"/>
      <c r="CT22" s="89" t="str">
        <f>IF(VLOOKUP(CT$14,'ISP-F14-HRD-00'!$B$14:$BE$128,MATCH($C22,'ISP-F14-HRD-00'!$B$11:$BE$11,0),FALSE)=0,"",VLOOKUP(CT$14,'ISP-F14-HRD-00'!$B$14:$BE$128,MATCH($C22,'ISP-F14-HRD-00'!$B$11:$BE$11,0),FALSE))</f>
        <v/>
      </c>
      <c r="CU22" s="86" t="str">
        <f>IF(VLOOKUP(CU$14,'ISP-F14-HRD-00'!$B$14:$BE$128,MATCH($C22,'ISP-F14-HRD-00'!$B$11:$BE$11,0),FALSE)=0,"",VLOOKUP(CU$14,'ISP-F14-HRD-00'!$B$14:$BE$128,MATCH($C22,'ISP-F14-HRD-00'!$B$11:$BE$11,0),FALSE))</f>
        <v/>
      </c>
      <c r="CV22" s="86" t="str">
        <f>IF(VLOOKUP(CV$14,'ISP-F14-HRD-00'!$B$14:$BE$128,MATCH($C22,'ISP-F14-HRD-00'!$B$11:$BE$11,0),FALSE)=0,"",VLOOKUP(CV$14,'ISP-F14-HRD-00'!$B$14:$BE$128,MATCH($C22,'ISP-F14-HRD-00'!$B$11:$BE$11,0),FALSE))</f>
        <v/>
      </c>
      <c r="CW22" s="86"/>
      <c r="CX22" s="88" t="str">
        <f>IF(VLOOKUP(CX$14,'ISP-F14-HRD-00'!$B$14:$BE$128,MATCH($C22,'ISP-F14-HRD-00'!$B$11:$BE$11,0),FALSE)=0,"",VLOOKUP(CX$14,'ISP-F14-HRD-00'!$B$14:$BE$128,MATCH($C22,'ISP-F14-HRD-00'!$B$11:$BE$11,0),FALSE))</f>
        <v/>
      </c>
      <c r="CY22" s="86" t="str">
        <f>IF(VLOOKUP(CY$14,'ISP-F14-HRD-00'!$B$14:$BE$128,MATCH($C22,'ISP-F14-HRD-00'!$B$11:$BE$11,0),FALSE)=0,"",VLOOKUP(CY$14,'ISP-F14-HRD-00'!$B$14:$BE$128,MATCH($C22,'ISP-F14-HRD-00'!$B$11:$BE$11,0),FALSE))</f>
        <v/>
      </c>
      <c r="CZ22" s="87" t="str">
        <f>IF(VLOOKUP(CZ$14,'ISP-F14-HRD-00'!$B$14:$BE$128,MATCH($C22,'ISP-F14-HRD-00'!$B$11:$BE$11,0),FALSE)=0,"",VLOOKUP(CZ$14,'ISP-F14-HRD-00'!$B$14:$BE$128,MATCH($C22,'ISP-F14-HRD-00'!$B$11:$BE$11,0),FALSE))</f>
        <v/>
      </c>
      <c r="DA22" s="88" t="str">
        <f>IF(VLOOKUP(DA$14,'ISP-F14-HRD-00'!$B$14:$BE$128,MATCH($C22,'ISP-F14-HRD-00'!$B$11:$BE$11,0),FALSE)=0,"",VLOOKUP(DA$14,'ISP-F14-HRD-00'!$B$14:$BE$128,MATCH($C22,'ISP-F14-HRD-00'!$B$11:$BE$11,0),FALSE))</f>
        <v/>
      </c>
      <c r="DB22" s="86" t="str">
        <f>IF(VLOOKUP(DB$14,'ISP-F14-HRD-00'!$B$14:$BE$128,MATCH($C22,'ISP-F14-HRD-00'!$B$11:$BE$11,0),FALSE)=0,"",VLOOKUP(DB$14,'ISP-F14-HRD-00'!$B$14:$BE$128,MATCH($C22,'ISP-F14-HRD-00'!$B$11:$BE$11,0),FALSE))</f>
        <v/>
      </c>
      <c r="DC22" s="86" t="str">
        <f>IF(VLOOKUP(DC$14,'ISP-F14-HRD-00'!$B$14:$BE$128,MATCH($C22,'ISP-F14-HRD-00'!$B$11:$BE$11,0),FALSE)=0,"",VLOOKUP(DC$14,'ISP-F14-HRD-00'!$B$14:$BE$128,MATCH($C22,'ISP-F14-HRD-00'!$B$11:$BE$11,0),FALSE))</f>
        <v/>
      </c>
      <c r="DD22" s="86" t="str">
        <f>IF(VLOOKUP(DD$14,'ISP-F14-HRD-00'!$B$14:$BE$128,MATCH($C22,'ISP-F14-HRD-00'!$B$11:$BE$11,0),FALSE)=0,"",VLOOKUP(DD$14,'ISP-F14-HRD-00'!$B$14:$BE$128,MATCH($C22,'ISP-F14-HRD-00'!$B$11:$BE$11,0),FALSE))</f>
        <v/>
      </c>
      <c r="DE22" s="86" t="str">
        <f>IF(VLOOKUP(DE$14,'ISP-F14-HRD-00'!$B$14:$BE$128,MATCH($C22,'ISP-F14-HRD-00'!$B$11:$BE$11,0),FALSE)=0,"",VLOOKUP(DE$14,'ISP-F14-HRD-00'!$B$14:$BE$128,MATCH($C22,'ISP-F14-HRD-00'!$B$11:$BE$11,0),FALSE))</f>
        <v/>
      </c>
      <c r="DF22" s="86" t="str">
        <f>IF(VLOOKUP(DF$14,'ISP-F14-HRD-00'!$B$14:$BE$128,MATCH($C22,'ISP-F14-HRD-00'!$B$11:$BE$11,0),FALSE)=0,"",VLOOKUP(DF$14,'ISP-F14-HRD-00'!$B$14:$BE$128,MATCH($C22,'ISP-F14-HRD-00'!$B$11:$BE$11,0),FALSE))</f>
        <v/>
      </c>
      <c r="DG22" s="86" t="str">
        <f>IF(VLOOKUP(DG$14,'ISP-F14-HRD-00'!$B$14:$BE$128,MATCH($C22,'ISP-F14-HRD-00'!$B$11:$BE$11,0),FALSE)=0,"",VLOOKUP(DG$14,'ISP-F14-HRD-00'!$B$14:$BE$128,MATCH($C22,'ISP-F14-HRD-00'!$B$11:$BE$11,0),FALSE))</f>
        <v/>
      </c>
      <c r="DH22" s="86" t="str">
        <f>IF(VLOOKUP(DH$14,'ISP-F14-HRD-00'!$B$14:$BE$128,MATCH($C22,'ISP-F14-HRD-00'!$B$11:$BE$11,0),FALSE)=0,"",VLOOKUP(DH$14,'ISP-F14-HRD-00'!$B$14:$BE$128,MATCH($C22,'ISP-F14-HRD-00'!$B$11:$BE$11,0),FALSE))</f>
        <v/>
      </c>
      <c r="DI22" s="86" t="str">
        <f>IF(VLOOKUP(DI$14,'ISP-F14-HRD-00'!$B$14:$BE$128,MATCH($C22,'ISP-F14-HRD-00'!$B$11:$BE$11,0),FALSE)=0,"",VLOOKUP(DI$14,'ISP-F14-HRD-00'!$B$14:$BE$128,MATCH($C22,'ISP-F14-HRD-00'!$B$11:$BE$11,0),FALSE))</f>
        <v/>
      </c>
      <c r="DJ22" s="86" t="str">
        <f>IF(VLOOKUP(DJ$14,'ISP-F14-HRD-00'!$B$14:$BE$128,MATCH($C22,'ISP-F14-HRD-00'!$B$11:$BE$11,0),FALSE)=0,"",VLOOKUP(DJ$14,'ISP-F14-HRD-00'!$B$14:$BE$128,MATCH($C22,'ISP-F14-HRD-00'!$B$11:$BE$11,0),FALSE))</f>
        <v/>
      </c>
      <c r="DK22" s="86" t="str">
        <f>IF(VLOOKUP(DK$14,'ISP-F14-HRD-00'!$B$14:$BE$128,MATCH($C22,'ISP-F14-HRD-00'!$B$11:$BE$11,0),FALSE)=0,"",VLOOKUP(DK$14,'ISP-F14-HRD-00'!$B$14:$BE$128,MATCH($C22,'ISP-F14-HRD-00'!$B$11:$BE$11,0),FALSE))</f>
        <v/>
      </c>
      <c r="DL22" s="86" t="str">
        <f>IF(VLOOKUP(DL$14,'ISP-F14-HRD-00'!$B$14:$BE$128,MATCH($C22,'ISP-F14-HRD-00'!$B$11:$BE$11,0),FALSE)=0,"",VLOOKUP(DL$14,'ISP-F14-HRD-00'!$B$14:$BE$128,MATCH($C22,'ISP-F14-HRD-00'!$B$11:$BE$11,0),FALSE))</f>
        <v/>
      </c>
      <c r="DM22" s="86" t="str">
        <f>IF(VLOOKUP(DM$14,'ISP-F14-HRD-00'!$B$14:$BE$128,MATCH($C22,'ISP-F14-HRD-00'!$B$11:$BE$11,0),FALSE)=0,"",VLOOKUP(DM$14,'ISP-F14-HRD-00'!$B$14:$BE$128,MATCH($C22,'ISP-F14-HRD-00'!$B$11:$BE$11,0),FALSE))</f>
        <v/>
      </c>
      <c r="DN22" s="86" t="str">
        <f>IF(VLOOKUP(DN$14,'ISP-F14-HRD-00'!$B$14:$BE$128,MATCH($C22,'ISP-F14-HRD-00'!$B$11:$BE$11,0),FALSE)=0,"",VLOOKUP(DN$14,'ISP-F14-HRD-00'!$B$14:$BE$128,MATCH($C22,'ISP-F14-HRD-00'!$B$11:$BE$11,0),FALSE))</f>
        <v/>
      </c>
      <c r="DO22" s="86" t="str">
        <f>IF(VLOOKUP(DO$14,'ISP-F14-HRD-00'!$B$14:$BE$128,MATCH($C22,'ISP-F14-HRD-00'!$B$11:$BE$11,0),FALSE)=0,"",VLOOKUP(DO$14,'ISP-F14-HRD-00'!$B$14:$BE$128,MATCH($C22,'ISP-F14-HRD-00'!$B$11:$BE$11,0),FALSE))</f>
        <v/>
      </c>
      <c r="DP22" s="86" t="str">
        <f>IF(VLOOKUP(DP$14,'ISP-F14-HRD-00'!$B$14:$BE$128,MATCH($C22,'ISP-F14-HRD-00'!$B$11:$BE$11,0),FALSE)=0,"",VLOOKUP(DP$14,'ISP-F14-HRD-00'!$B$14:$BE$128,MATCH($C22,'ISP-F14-HRD-00'!$B$11:$BE$11,0),FALSE))</f>
        <v/>
      </c>
      <c r="DQ22" s="86" t="str">
        <f>IF(VLOOKUP(DQ$14,'ISP-F14-HRD-00'!$B$14:$BE$128,MATCH($C22,'ISP-F14-HRD-00'!$B$11:$BE$11,0),FALSE)=0,"",VLOOKUP(DQ$14,'ISP-F14-HRD-00'!$B$14:$BE$128,MATCH($C22,'ISP-F14-HRD-00'!$B$11:$BE$11,0),FALSE))</f>
        <v/>
      </c>
      <c r="DR22" s="970" t="str">
        <f>IF(VLOOKUP(DR$14,'ISP-F14-HRD-00'!$B$14:$BE$128,MATCH($C22,'ISP-F14-HRD-00'!$B$11:$BE$11,0),FALSE)=0,"",VLOOKUP(DR$14,'ISP-F14-HRD-00'!$B$14:$BE$128,MATCH($C22,'ISP-F14-HRD-00'!$B$11:$BE$11,0),FALSE))</f>
        <v/>
      </c>
      <c r="DS22" s="970" t="str">
        <f>IF(VLOOKUP(DS$14,'ISP-F14-HRD-00'!$B$14:$BE$128,MATCH($C22,'ISP-F14-HRD-00'!$B$11:$BE$11,0),FALSE)=0,"",VLOOKUP(DS$14,'ISP-F14-HRD-00'!$B$14:$BE$128,MATCH($C22,'ISP-F14-HRD-00'!$B$11:$BE$11,0),FALSE))</f>
        <v/>
      </c>
      <c r="DT22" s="87" t="e">
        <f>IF(VLOOKUP(DT$14,'ISP-F14-HRD-00'!$B$14:$BE$128,MATCH($C22,'ISP-F14-HRD-00'!$B$11:$BE$11,0),FALSE)=0,"",VLOOKUP(DT$14,'ISP-F14-HRD-00'!$B$14:$BE$128,MATCH($C22,'ISP-F14-HRD-00'!$B$11:$BE$11,0),FALSE))</f>
        <v>#N/A</v>
      </c>
      <c r="DU22" s="103"/>
      <c r="DV22" s="103">
        <f t="shared" si="0"/>
        <v>1</v>
      </c>
    </row>
    <row r="23" spans="1:126">
      <c r="A23" s="1075"/>
      <c r="B23" s="1072"/>
      <c r="C23" s="1079"/>
      <c r="D23" s="1080"/>
      <c r="E23" s="1084"/>
      <c r="F23" s="1087"/>
      <c r="G23" s="1087"/>
      <c r="H23" s="343" t="s">
        <v>359</v>
      </c>
      <c r="I23" s="104"/>
      <c r="J23" s="102" t="str">
        <f>IFERROR(VLOOKUP($B22&amp;J$14,Actual!$B$6:$H$1959,7,FALSE),"")</f>
        <v/>
      </c>
      <c r="K23" s="102" t="str">
        <f ca="1">IFERROR(VLOOKUP($B22&amp;K$14,Actual!$B$6:$H$1959,7,FALSE),"")</f>
        <v>A</v>
      </c>
      <c r="L23" s="102" t="str">
        <f>IFERROR(VLOOKUP($B22&amp;L$14,Actual!$B$6:$H$1959,7,FALSE),"")</f>
        <v/>
      </c>
      <c r="M23" s="102" t="str">
        <f>IFERROR(VLOOKUP($B22&amp;M$14,Actual!$B$6:$H$1959,7,FALSE),"")</f>
        <v/>
      </c>
      <c r="N23" s="102" t="str">
        <f>IFERROR(VLOOKUP($B22&amp;N$14,Actual!$B$6:$H$1959,7,FALSE),"")</f>
        <v/>
      </c>
      <c r="O23" s="102" t="str">
        <f>IFERROR(VLOOKUP($B22&amp;O$14,Actual!$B$6:$H$1959,7,FALSE),"")</f>
        <v/>
      </c>
      <c r="P23" s="102" t="str">
        <f>IFERROR(VLOOKUP($B22&amp;P$14,Actual!$B$6:$H$1959,7,FALSE),"")</f>
        <v/>
      </c>
      <c r="Q23" s="102" t="str">
        <f>IFERROR(VLOOKUP($B22&amp;Q$14,Actual!$B$6:$H$1959,7,FALSE),"")</f>
        <v/>
      </c>
      <c r="R23" s="102" t="str">
        <f>IFERROR(VLOOKUP($B22&amp;R$14,Actual!$B$6:$H$1959,7,FALSE),"")</f>
        <v/>
      </c>
      <c r="S23" s="102" t="str">
        <f>IFERROR(VLOOKUP($B22&amp;S$14,Actual!$B$6:$H$1959,7,FALSE),"")</f>
        <v/>
      </c>
      <c r="T23" s="102" t="str">
        <f>IFERROR(VLOOKUP($B22&amp;T$14,Actual!$B$6:$H$1959,7,FALSE),"")</f>
        <v/>
      </c>
      <c r="U23" s="102" t="str">
        <f>IFERROR(VLOOKUP($B22&amp;U$14,Actual!$B$6:$H$1959,7,FALSE),"")</f>
        <v/>
      </c>
      <c r="V23" s="102" t="str">
        <f>IFERROR(VLOOKUP($B22&amp;V$14,Actual!$B$6:$H$1959,7,FALSE),"")</f>
        <v/>
      </c>
      <c r="W23" s="102" t="str">
        <f>IFERROR(VLOOKUP($B22&amp;W$14,Actual!$B$6:$H$1959,7,FALSE),"")</f>
        <v/>
      </c>
      <c r="X23" s="102" t="str">
        <f>IFERROR(VLOOKUP($B22&amp;X$14,Actual!$B$6:$H$1959,7,FALSE),"")</f>
        <v/>
      </c>
      <c r="Y23" s="102" t="str">
        <f>IFERROR(VLOOKUP($B22&amp;Y$14,Actual!$B$6:$H$1959,7,FALSE),"")</f>
        <v/>
      </c>
      <c r="Z23" s="102" t="str">
        <f>IFERROR(VLOOKUP($B22&amp;Z$14,Actual!$B$6:$H$1959,7,FALSE),"")</f>
        <v/>
      </c>
      <c r="AA23" s="102" t="str">
        <f>IFERROR(VLOOKUP($B22&amp;AA$14,Actual!$B$6:$H$1959,7,FALSE),"")</f>
        <v/>
      </c>
      <c r="AB23" s="102" t="str">
        <f>IFERROR(VLOOKUP($B22&amp;AB$14,Actual!$B$6:$H$1959,7,FALSE),"")</f>
        <v/>
      </c>
      <c r="AC23" s="701" t="str">
        <f>IFERROR(VLOOKUP($B22&amp;AC$14,Actual!$B$6:$H$1959,7,FALSE),"")</f>
        <v/>
      </c>
      <c r="AD23" s="701" t="str">
        <f>IFERROR(VLOOKUP($B22&amp;AD$14,Actual!$B$6:$H$1959,7,FALSE),"")</f>
        <v/>
      </c>
      <c r="AE23" s="701" t="str">
        <f>IFERROR(VLOOKUP($B22&amp;AE$14,Actual!$B$6:$H$1959,7,FALSE),"")</f>
        <v/>
      </c>
      <c r="AF23" s="327"/>
      <c r="AG23" s="102" t="str">
        <f>IFERROR(VLOOKUP($B22&amp;AG$14,Actual!$B$6:$H$1959,7,FALSE),"")</f>
        <v/>
      </c>
      <c r="AH23" s="102" t="str">
        <f>IFERROR(VLOOKUP($B22&amp;AH$14,Actual!$B$6:$H$1959,7,FALSE),"")</f>
        <v/>
      </c>
      <c r="AI23" s="102" t="str">
        <f>IFERROR(VLOOKUP($B22&amp;AI$14,Actual!$B$6:$H$1959,7,FALSE),"")</f>
        <v/>
      </c>
      <c r="AJ23" s="102" t="str">
        <f>IFERROR(VLOOKUP($B22&amp;AJ$14,Actual!$B$6:$H$1959,7,FALSE),"")</f>
        <v/>
      </c>
      <c r="AK23" s="102" t="str">
        <f>IFERROR(VLOOKUP($B22&amp;AK$14,Actual!$B$6:$H$1959,7,FALSE),"")</f>
        <v/>
      </c>
      <c r="AL23" s="102" t="str">
        <f>IFERROR(VLOOKUP($B22&amp;AL$14,Actual!$B$6:$H$1959,7,FALSE),"")</f>
        <v/>
      </c>
      <c r="AM23" s="102" t="str">
        <f>IFERROR(VLOOKUP($B22&amp;AM$14,Actual!$B$6:$H$1959,7,FALSE),"")</f>
        <v/>
      </c>
      <c r="AN23" s="102" t="str">
        <f>IFERROR(VLOOKUP($B22&amp;AN$14,Actual!$B$6:$H$1959,7,FALSE),"")</f>
        <v/>
      </c>
      <c r="AO23" s="102" t="str">
        <f ca="1">IFERROR(VLOOKUP($B22&amp;AO$14,Actual!$B$6:$H$1959,7,FALSE),"")</f>
        <v>A</v>
      </c>
      <c r="AP23" s="102" t="str">
        <f>IFERROR(VLOOKUP($B22&amp;AP$14,Actual!$B$6:$H$1959,7,FALSE),"")</f>
        <v/>
      </c>
      <c r="AQ23" s="102" t="str">
        <f>IFERROR(VLOOKUP($B22&amp;AQ$14,Actual!$B$6:$H$1959,7,FALSE),"")</f>
        <v/>
      </c>
      <c r="AR23" s="102" t="str">
        <f>IFERROR(VLOOKUP($B22&amp;AR$14,Actual!$B$6:$H$1959,7,FALSE),"")</f>
        <v/>
      </c>
      <c r="AS23" s="102" t="str">
        <f>IFERROR(VLOOKUP($B22&amp;AS$14,Actual!$B$6:$H$1959,7,FALSE),"")</f>
        <v/>
      </c>
      <c r="AT23" s="102" t="str">
        <f>IFERROR(VLOOKUP($B22&amp;AT$14,Actual!$B$6:$H$1959,7,FALSE),"")</f>
        <v/>
      </c>
      <c r="AU23" s="102" t="str">
        <f ca="1">IFERROR(VLOOKUP($B22&amp;AU$14,Actual!$B$6:$H$1959,7,FALSE),"")</f>
        <v>A</v>
      </c>
      <c r="AV23" s="102" t="str">
        <f>IFERROR(VLOOKUP($B22&amp;AV$14,Actual!$B$6:$H$1959,7,FALSE),"")</f>
        <v/>
      </c>
      <c r="AW23" s="102" t="str">
        <f>IFERROR(VLOOKUP($B22&amp;AW$14,Actual!$B$6:$H$1959,7,FALSE),"")</f>
        <v/>
      </c>
      <c r="AX23" s="102" t="str">
        <f>IFERROR(VLOOKUP($B22&amp;AX$14,Actual!$B$6:$H$1959,7,FALSE),"")</f>
        <v/>
      </c>
      <c r="AY23" s="102" t="str">
        <f>IFERROR(VLOOKUP($B22&amp;AY$14,Actual!$B$6:$H$1959,7,FALSE),"")</f>
        <v/>
      </c>
      <c r="AZ23" s="102" t="str">
        <f>IFERROR(VLOOKUP($B22&amp;AZ$14,Actual!$B$6:$H$1959,7,FALSE),"")</f>
        <v/>
      </c>
      <c r="BA23" s="106" t="str">
        <f>IFERROR(VLOOKUP($B22&amp;BA$14,Actual!$B$6:$H$1959,7,FALSE),"")</f>
        <v/>
      </c>
      <c r="BB23" s="331"/>
      <c r="BC23" s="291" t="str">
        <f>IFERROR(VLOOKUP($B22&amp;BC$14,Actual!$B$6:$H$1959,7,FALSE),"")</f>
        <v/>
      </c>
      <c r="BD23" s="102" t="str">
        <f>IFERROR(VLOOKUP($B22&amp;BD$14,Actual!$B$6:$H$1959,7,FALSE),"")</f>
        <v/>
      </c>
      <c r="BE23" s="102" t="str">
        <f>IFERROR(VLOOKUP($B22&amp;BE$14,Actual!$B$6:$H$1959,7,FALSE),"")</f>
        <v/>
      </c>
      <c r="BF23" s="102" t="str">
        <f>IFERROR(VLOOKUP($B22&amp;BF$14,Actual!$B$6:$H$1959,7,FALSE),"")</f>
        <v/>
      </c>
      <c r="BG23" s="331"/>
      <c r="BH23" s="102" t="str">
        <f>IFERROR(VLOOKUP($B22&amp;BH$14,Actual!$B$6:$H$1959,7,FALSE),"")</f>
        <v/>
      </c>
      <c r="BI23" s="102" t="str">
        <f>IFERROR(VLOOKUP($B22&amp;BI$14,Actual!$B$6:$H$1959,7,FALSE),"")</f>
        <v/>
      </c>
      <c r="BJ23" s="102" t="str">
        <f>IFERROR(VLOOKUP($B22&amp;BJ$14,Actual!$B$6:$H$1959,7,FALSE),"")</f>
        <v/>
      </c>
      <c r="BK23" s="102" t="str">
        <f>IFERROR(VLOOKUP($B22&amp;BK$14,Actual!$B$6:$H$1959,7,FALSE),"")</f>
        <v/>
      </c>
      <c r="BL23" s="331"/>
      <c r="BM23" s="102" t="str">
        <f>IFERROR(VLOOKUP($B22&amp;BM$14,Actual!$B$6:$H$1959,7,FALSE),"")</f>
        <v/>
      </c>
      <c r="BN23" s="102" t="str">
        <f>IFERROR(VLOOKUP($B22&amp;BN$14,Actual!$B$6:$H$1959,7,FALSE),"")</f>
        <v/>
      </c>
      <c r="BO23" s="102" t="str">
        <f>IFERROR(VLOOKUP($B22&amp;BO$14,Actual!$B$6:$H$1959,7,FALSE),"")</f>
        <v/>
      </c>
      <c r="BP23" s="102" t="str">
        <f>IFERROR(VLOOKUP($B22&amp;BP$14,Actual!$B$6:$H$1959,7,FALSE),"")</f>
        <v/>
      </c>
      <c r="BQ23" s="102" t="str">
        <f>IFERROR(VLOOKUP($B22&amp;BQ$14,Actual!$B$6:$H$1959,7,FALSE),"")</f>
        <v/>
      </c>
      <c r="BR23" s="357"/>
      <c r="BS23" s="290" t="str">
        <f ca="1">IFERROR(VLOOKUP($B22&amp;BS$14,Actual!$B$6:$H$1959,7,FALSE),"")</f>
        <v>A</v>
      </c>
      <c r="BT23" s="290" t="str">
        <f ca="1">IFERROR(VLOOKUP($B22&amp;BT$14,Actual!$B$6:$H$1959,7,FALSE),"")</f>
        <v>A</v>
      </c>
      <c r="BU23" s="290" t="str">
        <f ca="1">IFERROR(VLOOKUP($B22&amp;BU$14,Actual!$B$6:$H$1959,7,FALSE),"")</f>
        <v>A</v>
      </c>
      <c r="BV23" s="290" t="str">
        <f>IFERROR(VLOOKUP($B22&amp;BV$14,Actual!$B$6:$H$1959,7,FALSE),"")</f>
        <v/>
      </c>
      <c r="BW23" s="290" t="str">
        <f>IFERROR(VLOOKUP($B22&amp;BW$14,Actual!$B$6:$H$1959,7,FALSE),"")</f>
        <v/>
      </c>
      <c r="BX23" s="290" t="str">
        <f>IFERROR(VLOOKUP($B22&amp;BX$14,Actual!$B$6:$H$1959,7,FALSE),"")</f>
        <v/>
      </c>
      <c r="BY23" s="290" t="str">
        <f>IFERROR(VLOOKUP($B22&amp;BY$14,Actual!$B$6:$H$1959,7,FALSE),"")</f>
        <v/>
      </c>
      <c r="BZ23" s="331"/>
      <c r="CA23" s="102" t="str">
        <f>IFERROR(VLOOKUP($B22&amp;CA$14,Actual!$B$6:$H$1959,7,FALSE),"")</f>
        <v/>
      </c>
      <c r="CB23" s="102" t="str">
        <f>IFERROR(VLOOKUP($B22&amp;CB$14,Actual!$B$6:$H$1959,7,FALSE),"")</f>
        <v/>
      </c>
      <c r="CC23" s="102" t="str">
        <f>IFERROR(VLOOKUP($B22&amp;CC$14,Actual!$B$6:$H$1959,7,FALSE),"")</f>
        <v/>
      </c>
      <c r="CD23" s="102" t="str">
        <f>IFERROR(VLOOKUP($B22&amp;CD$14,Actual!$B$6:$H$1959,7,FALSE),"")</f>
        <v/>
      </c>
      <c r="CE23" s="102" t="str">
        <f>IFERROR(VLOOKUP($B22&amp;CE$14,Actual!$B$6:$H$1959,7,FALSE),"")</f>
        <v/>
      </c>
      <c r="CF23" s="102" t="str">
        <f>IFERROR(VLOOKUP($B22&amp;CF$14,Actual!$B$6:$H$1959,7,FALSE),"")</f>
        <v/>
      </c>
      <c r="CG23" s="331"/>
      <c r="CH23" s="290" t="str">
        <f ca="1">IFERROR(VLOOKUP($B22&amp;CH$14,Actual!$B$6:$H$1959,7,FALSE),"")</f>
        <v>A</v>
      </c>
      <c r="CI23" s="290" t="str">
        <f>IFERROR(VLOOKUP($B22&amp;CI$14,Actual!$B$6:$H$1959,7,FALSE),"")</f>
        <v/>
      </c>
      <c r="CJ23" s="290" t="str">
        <f>IFERROR(VLOOKUP($B22&amp;CJ$14,Actual!$B$6:$H$1959,7,FALSE),"")</f>
        <v/>
      </c>
      <c r="CK23" s="290" t="str">
        <f ca="1">IFERROR(VLOOKUP($B22&amp;CK$14,Actual!$B$6:$H$1959,7,FALSE),"")</f>
        <v>A</v>
      </c>
      <c r="CL23" s="290" t="str">
        <f ca="1">IFERROR(VLOOKUP($B22&amp;CL$14,Actual!$B$6:$H$1959,7,FALSE),"")</f>
        <v>A</v>
      </c>
      <c r="CM23" s="290" t="str">
        <f>IFERROR(VLOOKUP($B22&amp;CM$14,Actual!$B$6:$H$1959,7,FALSE),"")</f>
        <v/>
      </c>
      <c r="CN23" s="290" t="str">
        <f>IFERROR(VLOOKUP($B22&amp;CN$14,Actual!$B$6:$H$1959,7,FALSE),"")</f>
        <v/>
      </c>
      <c r="CO23" s="290" t="str">
        <f>IFERROR(VLOOKUP($B22&amp;CO$14,Actual!$B$6:$H$1959,7,FALSE),"")</f>
        <v/>
      </c>
      <c r="CP23" s="740" t="str">
        <f ca="1">IFERROR(VLOOKUP($B22&amp;CP$14,Actual!$B$6:$H$1959,7,FALSE),"")</f>
        <v>A</v>
      </c>
      <c r="CQ23" s="105" t="str">
        <f ca="1">IFERROR(VLOOKUP($B22&amp;CQ$14,Actual!$B$6:$H$1959,7,FALSE),"")</f>
        <v>A</v>
      </c>
      <c r="CR23" s="102" t="str">
        <f>IFERROR(VLOOKUP($B22&amp;CR$14,Actual!$B$6:$H$1959,7,FALSE),"")</f>
        <v/>
      </c>
      <c r="CS23" s="106"/>
      <c r="CT23" s="291" t="str">
        <f>IFERROR(VLOOKUP($B22&amp;CT$14,Actual!$B$6:$H$1959,7,FALSE),"")</f>
        <v/>
      </c>
      <c r="CU23" s="102" t="str">
        <f>IFERROR(VLOOKUP($B22&amp;CU$14,Actual!$B$6:$H$1959,7,FALSE),"")</f>
        <v/>
      </c>
      <c r="CV23" s="102" t="str">
        <f>IFERROR(VLOOKUP($B22&amp;CV$14,Actual!$B$6:$H$1959,7,FALSE),"")</f>
        <v/>
      </c>
      <c r="CW23" s="102"/>
      <c r="CX23" s="105" t="str">
        <f>IFERROR(VLOOKUP($B22&amp;CX$14,Actual!$B$6:$H$1959,7,FALSE),"")</f>
        <v/>
      </c>
      <c r="CY23" s="102" t="str">
        <f>IFERROR(VLOOKUP($B22&amp;CY$14,Actual!$B$6:$H$1959,7,FALSE),"")</f>
        <v/>
      </c>
      <c r="CZ23" s="106" t="str">
        <f>IFERROR(VLOOKUP($B22&amp;CZ$14,Actual!$B$6:$H$1959,7,FALSE),"")</f>
        <v/>
      </c>
      <c r="DA23" s="105" t="str">
        <f>IFERROR(VLOOKUP($B22&amp;DA$14,Actual!$B$6:$H$1959,7,FALSE),"")</f>
        <v/>
      </c>
      <c r="DB23" s="102" t="str">
        <f>IFERROR(VLOOKUP($B22&amp;DB$14,Actual!$B$6:$H$1959,7,FALSE),"")</f>
        <v/>
      </c>
      <c r="DC23" s="102" t="str">
        <f>IFERROR(VLOOKUP($B22&amp;DC$14,Actual!$B$6:$H$1959,7,FALSE),"")</f>
        <v/>
      </c>
      <c r="DD23" s="102" t="str">
        <f>IFERROR(VLOOKUP($B22&amp;DD$14,Actual!$B$6:$H$1959,7,FALSE),"")</f>
        <v/>
      </c>
      <c r="DE23" s="102" t="str">
        <f>IFERROR(VLOOKUP($B22&amp;DE$14,Actual!$B$6:$H$1959,7,FALSE),"")</f>
        <v/>
      </c>
      <c r="DF23" s="102" t="str">
        <f>IFERROR(VLOOKUP($B22&amp;DF$14,Actual!$B$6:$H$1959,7,FALSE),"")</f>
        <v/>
      </c>
      <c r="DG23" s="102" t="str">
        <f>IFERROR(VLOOKUP($B22&amp;DG$14,Actual!$B$6:$H$1959,7,FALSE),"")</f>
        <v/>
      </c>
      <c r="DH23" s="102" t="str">
        <f>IFERROR(VLOOKUP($B22&amp;DH$14,Actual!$B$6:$H$1959,7,FALSE),"")</f>
        <v/>
      </c>
      <c r="DI23" s="102" t="str">
        <f>IFERROR(VLOOKUP($B22&amp;DI$14,Actual!$B$6:$H$1959,7,FALSE),"")</f>
        <v/>
      </c>
      <c r="DJ23" s="102" t="str">
        <f>IFERROR(VLOOKUP($B22&amp;DJ$14,Actual!$B$6:$H$1959,7,FALSE),"")</f>
        <v/>
      </c>
      <c r="DK23" s="102" t="str">
        <f>IFERROR(VLOOKUP($B22&amp;DK$14,Actual!$B$6:$H$1959,7,FALSE),"")</f>
        <v/>
      </c>
      <c r="DL23" s="102" t="str">
        <f>IFERROR(VLOOKUP($B22&amp;DL$14,Actual!$B$6:$H$1959,7,FALSE),"")</f>
        <v/>
      </c>
      <c r="DM23" s="102" t="str">
        <f>IFERROR(VLOOKUP($B22&amp;DM$14,Actual!$B$6:$H$1959,7,FALSE),"")</f>
        <v/>
      </c>
      <c r="DN23" s="102" t="str">
        <f>IFERROR(VLOOKUP($B22&amp;DN$14,Actual!$B$6:$H$1959,7,FALSE),"")</f>
        <v/>
      </c>
      <c r="DO23" s="102" t="str">
        <f>IFERROR(VLOOKUP($B22&amp;DO$14,Actual!$B$6:$H$1959,7,FALSE),"")</f>
        <v/>
      </c>
      <c r="DP23" s="102" t="str">
        <f>IFERROR(VLOOKUP($B22&amp;DP$14,Actual!$B$6:$H$1959,7,FALSE),"")</f>
        <v/>
      </c>
      <c r="DQ23" s="102" t="str">
        <f>IFERROR(VLOOKUP($B22&amp;DQ$14,Actual!$B$6:$H$1959,7,FALSE),"")</f>
        <v/>
      </c>
      <c r="DR23" s="971" t="str">
        <f>IFERROR(VLOOKUP($B22&amp;DR$14,Actual!$B$6:$H$1959,7,FALSE),"")</f>
        <v/>
      </c>
      <c r="DS23" s="971" t="str">
        <f>IFERROR(VLOOKUP($B22&amp;DS$14,Actual!$B$6:$H$1959,7,FALSE),"")</f>
        <v/>
      </c>
      <c r="DT23" s="106" t="str">
        <f>IFERROR(VLOOKUP($B22&amp;DT$14,Actual!$B$6:$H$1959,7,FALSE),"")</f>
        <v/>
      </c>
      <c r="DU23" s="103"/>
      <c r="DV23" s="103">
        <f t="shared" ca="1" si="0"/>
        <v>0</v>
      </c>
    </row>
    <row r="24" spans="1:126" s="103" customFormat="1">
      <c r="A24" s="1075"/>
      <c r="B24" s="1072"/>
      <c r="C24" s="1079"/>
      <c r="D24" s="1080"/>
      <c r="E24" s="1084"/>
      <c r="F24" s="1087"/>
      <c r="G24" s="1087"/>
      <c r="H24" s="341" t="s">
        <v>360</v>
      </c>
      <c r="I24" s="98"/>
      <c r="J24" s="344" t="str">
        <f>IFERROR(VLOOKUP($B22&amp;J$14,Plan!$B$10:$H$300,7,FALSE),"")</f>
        <v/>
      </c>
      <c r="K24" s="344" t="str">
        <f>IFERROR(VLOOKUP($B22&amp;K$14,Plan!$B$10:$H$300,7,FALSE),"")</f>
        <v/>
      </c>
      <c r="L24" s="344" t="str">
        <f>IFERROR(VLOOKUP($B22&amp;L$14,Plan!$B$10:$H$300,7,FALSE),"")</f>
        <v/>
      </c>
      <c r="M24" s="344" t="str">
        <f>IFERROR(VLOOKUP($B22&amp;M$14,Plan!$B$10:$H$300,7,FALSE),"")</f>
        <v/>
      </c>
      <c r="N24" s="344" t="str">
        <f>IFERROR(VLOOKUP($B22&amp;N$14,Plan!$B$10:$H$300,7,FALSE),"")</f>
        <v/>
      </c>
      <c r="O24" s="344" t="str">
        <f>IFERROR(VLOOKUP($B22&amp;O$14,Plan!$B$10:$H$300,7,FALSE),"")</f>
        <v/>
      </c>
      <c r="P24" s="344" t="str">
        <f>IFERROR(VLOOKUP($B22&amp;P$14,Plan!$B$10:$H$300,7,FALSE),"")</f>
        <v/>
      </c>
      <c r="Q24" s="344" t="str">
        <f>IFERROR(VLOOKUP($B22&amp;Q$14,Plan!$B$10:$H$300,7,FALSE),"")</f>
        <v/>
      </c>
      <c r="R24" s="344" t="str">
        <f>IFERROR(VLOOKUP($B22&amp;R$14,Plan!$B$10:$H$300,7,FALSE),"")</f>
        <v/>
      </c>
      <c r="S24" s="344" t="str">
        <f>IFERROR(VLOOKUP($B22&amp;S$14,Plan!$B$10:$H$300,7,FALSE),"")</f>
        <v/>
      </c>
      <c r="T24" s="344" t="str">
        <f>IFERROR(VLOOKUP($B22&amp;T$14,Plan!$B$10:$H$300,7,FALSE),"")</f>
        <v/>
      </c>
      <c r="U24" s="344" t="str">
        <f>IFERROR(VLOOKUP($B22&amp;U$14,Plan!$B$10:$H$300,7,FALSE),"")</f>
        <v/>
      </c>
      <c r="V24" s="344" t="str">
        <f>IFERROR(VLOOKUP($B22&amp;V$14,Plan!$B$10:$H$300,7,FALSE),"")</f>
        <v/>
      </c>
      <c r="W24" s="344" t="str">
        <f>IFERROR(VLOOKUP($B22&amp;W$14,Plan!$B$10:$H$300,7,FALSE),"")</f>
        <v/>
      </c>
      <c r="X24" s="344" t="str">
        <f>IFERROR(VLOOKUP($B22&amp;X$14,Plan!$B$10:$H$300,7,FALSE),"")</f>
        <v/>
      </c>
      <c r="Y24" s="344" t="str">
        <f>IFERROR(VLOOKUP($B22&amp;Y$14,Plan!$B$10:$H$300,7,FALSE),"")</f>
        <v/>
      </c>
      <c r="Z24" s="344" t="str">
        <f>IFERROR(VLOOKUP($B22&amp;Z$14,Plan!$B$10:$H$300,7,FALSE),"")</f>
        <v/>
      </c>
      <c r="AA24" s="344" t="str">
        <f>IFERROR(VLOOKUP($B22&amp;AA$14,Plan!$B$10:$H$300,7,FALSE),"")</f>
        <v/>
      </c>
      <c r="AB24" s="344" t="str">
        <f>IFERROR(VLOOKUP($B22&amp;AB$14,Plan!$B$10:$H$300,7,FALSE),"")</f>
        <v/>
      </c>
      <c r="AC24" s="702" t="str">
        <f>IFERROR(VLOOKUP($B22&amp;AC$14,Plan!$B$10:$H$300,7,FALSE),"")</f>
        <v/>
      </c>
      <c r="AD24" s="702" t="str">
        <f>IFERROR(VLOOKUP($B22&amp;AD$14,Plan!$B$10:$H$300,7,FALSE),"")</f>
        <v/>
      </c>
      <c r="AE24" s="702" t="str">
        <f>IFERROR(VLOOKUP($B22&amp;AE$14,Plan!$B$10:$H$300,7,FALSE),"")</f>
        <v/>
      </c>
      <c r="AF24" s="327"/>
      <c r="AG24" s="344" t="str">
        <f>IFERROR(VLOOKUP($B22&amp;AG$14,Plan!$B$10:$H$300,7,FALSE),"")</f>
        <v/>
      </c>
      <c r="AH24" s="344" t="str">
        <f>IFERROR(VLOOKUP($B22&amp;AH$14,Plan!$B$10:$H$300,7,FALSE),"")</f>
        <v/>
      </c>
      <c r="AI24" s="344" t="str">
        <f>IFERROR(VLOOKUP($B22&amp;AI$14,Plan!$B$10:$H$300,7,FALSE),"")</f>
        <v/>
      </c>
      <c r="AJ24" s="344" t="str">
        <f>IFERROR(VLOOKUP($B22&amp;AJ$14,Plan!$B$10:$H$300,7,FALSE),"")</f>
        <v/>
      </c>
      <c r="AK24" s="344" t="str">
        <f>IFERROR(VLOOKUP($B22&amp;AK$14,Plan!$B$10:$H$300,7,FALSE),"")</f>
        <v/>
      </c>
      <c r="AL24" s="344" t="str">
        <f>IFERROR(VLOOKUP($B22&amp;AL$14,Plan!$B$10:$H$300,7,FALSE),"")</f>
        <v/>
      </c>
      <c r="AM24" s="344" t="str">
        <f>IFERROR(VLOOKUP($B22&amp;AM$14,Plan!$B$10:$H$300,7,FALSE),"")</f>
        <v/>
      </c>
      <c r="AN24" s="344" t="str">
        <f>IFERROR(VLOOKUP($B22&amp;AN$14,Plan!$B$10:$H$300,7,FALSE),"")</f>
        <v/>
      </c>
      <c r="AO24" s="344" t="str">
        <f>IFERROR(VLOOKUP($B22&amp;AO$14,Plan!$B$10:$H$300,7,FALSE),"")</f>
        <v/>
      </c>
      <c r="AP24" s="344" t="str">
        <f>IFERROR(VLOOKUP($B22&amp;AP$14,Plan!$B$10:$H$300,7,FALSE),"")</f>
        <v/>
      </c>
      <c r="AQ24" s="344" t="str">
        <f>IFERROR(VLOOKUP($B22&amp;AQ$14,Plan!$B$10:$H$300,7,FALSE),"")</f>
        <v/>
      </c>
      <c r="AR24" s="344" t="str">
        <f>IFERROR(VLOOKUP($B22&amp;AR$14,Plan!$B$10:$H$300,7,FALSE),"")</f>
        <v/>
      </c>
      <c r="AS24" s="344" t="str">
        <f>IFERROR(VLOOKUP($B22&amp;AS$14,Plan!$B$10:$H$300,7,FALSE),"")</f>
        <v/>
      </c>
      <c r="AT24" s="344" t="str">
        <f>IFERROR(VLOOKUP($B22&amp;AT$14,Plan!$B$10:$H$300,7,FALSE),"")</f>
        <v/>
      </c>
      <c r="AU24" s="344" t="str">
        <f>IFERROR(VLOOKUP($B22&amp;AU$14,Plan!$B$10:$H$300,7,FALSE),"")</f>
        <v/>
      </c>
      <c r="AV24" s="344" t="str">
        <f>IFERROR(VLOOKUP($B22&amp;AV$14,Plan!$B$10:$H$300,7,FALSE),"")</f>
        <v/>
      </c>
      <c r="AW24" s="344" t="str">
        <f>IFERROR(VLOOKUP($B22&amp;AW$14,Plan!$B$10:$H$300,7,FALSE),"")</f>
        <v/>
      </c>
      <c r="AX24" s="344" t="str">
        <f>IFERROR(VLOOKUP($B22&amp;AX$14,Plan!$B$10:$H$300,7,FALSE),"")</f>
        <v/>
      </c>
      <c r="AY24" s="344" t="str">
        <f>IFERROR(VLOOKUP($B22&amp;AY$14,Plan!$B$10:$H$300,7,FALSE),"")</f>
        <v/>
      </c>
      <c r="AZ24" s="344" t="str">
        <f>IFERROR(VLOOKUP($B22&amp;AZ$14,Plan!$B$10:$H$300,7,FALSE),"")</f>
        <v/>
      </c>
      <c r="BA24" s="355" t="str">
        <f>IFERROR(VLOOKUP($B22&amp;BA$14,Plan!$B$10:$H$300,7,FALSE),"")</f>
        <v/>
      </c>
      <c r="BB24" s="331"/>
      <c r="BC24" s="345" t="str">
        <f>IFERROR(VLOOKUP($B22&amp;BC$14,Plan!$B$10:$H$300,7,FALSE),"")</f>
        <v/>
      </c>
      <c r="BD24" s="344" t="str">
        <f>IFERROR(VLOOKUP($B22&amp;BD$14,Plan!$B$10:$H$300,7,FALSE),"")</f>
        <v/>
      </c>
      <c r="BE24" s="344" t="str">
        <f>IFERROR(VLOOKUP($B22&amp;BE$14,Plan!$B$10:$H$300,7,FALSE),"")</f>
        <v/>
      </c>
      <c r="BF24" s="344" t="str">
        <f>IFERROR(VLOOKUP($B22&amp;BF$14,Plan!$B$10:$H$300,7,FALSE),"")</f>
        <v/>
      </c>
      <c r="BG24" s="331"/>
      <c r="BH24" s="344" t="str">
        <f>IFERROR(VLOOKUP($B22&amp;BH$14,Plan!$B$10:$H$300,7,FALSE),"")</f>
        <v/>
      </c>
      <c r="BI24" s="344" t="str">
        <f>IFERROR(VLOOKUP($B22&amp;BI$14,Plan!$B$10:$H$300,7,FALSE),"")</f>
        <v/>
      </c>
      <c r="BJ24" s="344" t="str">
        <f>IFERROR(VLOOKUP($B22&amp;BJ$14,Plan!$B$10:$H$300,7,FALSE),"")</f>
        <v/>
      </c>
      <c r="BK24" s="344" t="str">
        <f>IFERROR(VLOOKUP($B22&amp;BK$14,Plan!$B$10:$H$300,7,FALSE),"")</f>
        <v/>
      </c>
      <c r="BL24" s="331"/>
      <c r="BM24" s="344" t="str">
        <f>IFERROR(VLOOKUP($B22&amp;BM$14,Plan!$B$10:$H$300,7,FALSE),"")</f>
        <v/>
      </c>
      <c r="BN24" s="344" t="str">
        <f>IFERROR(VLOOKUP($B22&amp;BN$14,Plan!$B$10:$H$300,7,FALSE),"")</f>
        <v/>
      </c>
      <c r="BO24" s="344" t="str">
        <f>IFERROR(VLOOKUP($B22&amp;BO$14,Plan!$B$10:$H$300,7,FALSE),"")</f>
        <v/>
      </c>
      <c r="BP24" s="344" t="str">
        <f>IFERROR(VLOOKUP($B22&amp;BP$14,Plan!$B$10:$H$300,7,FALSE),"")</f>
        <v/>
      </c>
      <c r="BQ24" s="344" t="str">
        <f>IFERROR(VLOOKUP($B22&amp;BQ$14,Plan!$B$10:$H$300,7,FALSE),"")</f>
        <v/>
      </c>
      <c r="BR24" s="357"/>
      <c r="BS24" s="344" t="str">
        <f>IFERROR(VLOOKUP($B22&amp;BS$14,Plan!$B$10:$H$300,7,FALSE),"")</f>
        <v/>
      </c>
      <c r="BT24" s="344" t="str">
        <f>IFERROR(VLOOKUP($B22&amp;BT$14,Plan!$B$10:$H$300,7,FALSE),"")</f>
        <v/>
      </c>
      <c r="BU24" s="344" t="str">
        <f>IFERROR(VLOOKUP($B22&amp;BU$14,Plan!$B$10:$H$300,7,FALSE),"")</f>
        <v/>
      </c>
      <c r="BV24" s="344" t="str">
        <f>IFERROR(VLOOKUP($B22&amp;BV$14,Plan!$B$10:$H$300,7,FALSE),"")</f>
        <v/>
      </c>
      <c r="BW24" s="344" t="str">
        <f>IFERROR(VLOOKUP($B22&amp;BW$14,Plan!$B$10:$H$300,7,FALSE),"")</f>
        <v/>
      </c>
      <c r="BX24" s="344" t="str">
        <f>IFERROR(VLOOKUP($B22&amp;BX$14,Plan!$B$10:$H$300,7,FALSE),"")</f>
        <v/>
      </c>
      <c r="BY24" s="344" t="str">
        <f>IFERROR(VLOOKUP($B22&amp;BY$14,Plan!$B$10:$H$300,7,FALSE),"")</f>
        <v/>
      </c>
      <c r="BZ24" s="331"/>
      <c r="CA24" s="344" t="str">
        <f>IFERROR(VLOOKUP($B22&amp;CA$14,Plan!$B$10:$H$300,7,FALSE),"")</f>
        <v/>
      </c>
      <c r="CB24" s="344" t="str">
        <f>IFERROR(VLOOKUP($B22&amp;CB$14,Plan!$B$10:$H$300,7,FALSE),"")</f>
        <v/>
      </c>
      <c r="CC24" s="344" t="str">
        <f>IFERROR(VLOOKUP($B22&amp;CC$14,Plan!$B$10:$H$300,7,FALSE),"")</f>
        <v/>
      </c>
      <c r="CD24" s="344" t="str">
        <f>IFERROR(VLOOKUP($B22&amp;CD$14,Plan!$B$10:$H$300,7,FALSE),"")</f>
        <v/>
      </c>
      <c r="CE24" s="344" t="str">
        <f>IFERROR(VLOOKUP($B22&amp;CE$14,Plan!$B$10:$H$300,7,FALSE),"")</f>
        <v/>
      </c>
      <c r="CF24" s="344" t="str">
        <f>IFERROR(VLOOKUP($B22&amp;CF$14,Plan!$B$10:$H$300,7,FALSE),"")</f>
        <v/>
      </c>
      <c r="CG24" s="331"/>
      <c r="CH24" s="344" t="str">
        <f>IFERROR(VLOOKUP($B22&amp;CH$14,Plan!$B$10:$H$300,7,FALSE),"")</f>
        <v/>
      </c>
      <c r="CI24" s="344" t="str">
        <f>IFERROR(VLOOKUP($B22&amp;CI$14,Plan!$B$10:$H$300,7,FALSE),"")</f>
        <v/>
      </c>
      <c r="CJ24" s="344" t="str">
        <f>IFERROR(VLOOKUP($B22&amp;CJ$14,Plan!$B$10:$H$300,7,FALSE),"")</f>
        <v/>
      </c>
      <c r="CK24" s="344" t="str">
        <f>IFERROR(VLOOKUP($B22&amp;CK$14,Plan!$B$10:$H$300,7,FALSE),"")</f>
        <v/>
      </c>
      <c r="CL24" s="344" t="str">
        <f>IFERROR(VLOOKUP($B22&amp;CL$14,Plan!$B$10:$H$300,7,FALSE),"")</f>
        <v/>
      </c>
      <c r="CM24" s="344" t="str">
        <f>IFERROR(VLOOKUP($B22&amp;CM$14,Plan!$B$10:$H$300,7,FALSE),"")</f>
        <v/>
      </c>
      <c r="CN24" s="344" t="str">
        <f>IFERROR(VLOOKUP($B22&amp;CN$14,Plan!$B$10:$H$300,7,FALSE),"")</f>
        <v/>
      </c>
      <c r="CO24" s="344" t="str">
        <f>IFERROR(VLOOKUP($B22&amp;CO$14,Plan!$B$10:$H$300,7,FALSE),"")</f>
        <v/>
      </c>
      <c r="CP24" s="702" t="str">
        <f>IFERROR(VLOOKUP($B22&amp;CP$14,Plan!$B$10:$H$300,7,FALSE),"")</f>
        <v/>
      </c>
      <c r="CQ24" s="360" t="str">
        <f>IFERROR(VLOOKUP($B22&amp;CQ$14,Plan!$B$10:$H$300,7,FALSE),"")</f>
        <v/>
      </c>
      <c r="CR24" s="344" t="str">
        <f>IFERROR(VLOOKUP($B22&amp;CR$14,Plan!$B$10:$H$300,7,FALSE),"")</f>
        <v/>
      </c>
      <c r="CS24" s="355"/>
      <c r="CT24" s="345" t="str">
        <f>IFERROR(VLOOKUP($B22&amp;CT$14,Plan!$B$10:$H$300,7,FALSE),"")</f>
        <v/>
      </c>
      <c r="CU24" s="344" t="str">
        <f>IFERROR(VLOOKUP($B22&amp;CU$14,Plan!$B$10:$H$300,7,FALSE),"")</f>
        <v/>
      </c>
      <c r="CV24" s="344" t="str">
        <f>IFERROR(VLOOKUP($B22&amp;CV$14,Plan!$B$10:$H$300,7,FALSE),"")</f>
        <v/>
      </c>
      <c r="CW24" s="344"/>
      <c r="CX24" s="360" t="str">
        <f>IFERROR(VLOOKUP($B22&amp;CX$14,Plan!$B$10:$H$300,7,FALSE),"")</f>
        <v/>
      </c>
      <c r="CY24" s="344" t="str">
        <f>IFERROR(VLOOKUP($B22&amp;CY$14,Plan!$B$10:$H$300,7,FALSE),"")</f>
        <v/>
      </c>
      <c r="CZ24" s="355" t="str">
        <f>IFERROR(VLOOKUP($B22&amp;CZ$14,Plan!$B$10:$H$300,7,FALSE),"")</f>
        <v/>
      </c>
      <c r="DA24" s="360" t="str">
        <f>IFERROR(VLOOKUP($B22&amp;DA$14,Plan!$B$10:$H$300,7,FALSE),"")</f>
        <v/>
      </c>
      <c r="DB24" s="344" t="str">
        <f>IFERROR(VLOOKUP($B22&amp;DB$14,Plan!$B$10:$H$300,7,FALSE),"")</f>
        <v/>
      </c>
      <c r="DC24" s="344" t="str">
        <f>IFERROR(VLOOKUP($B22&amp;DC$14,Plan!$B$10:$H$300,7,FALSE),"")</f>
        <v/>
      </c>
      <c r="DD24" s="344" t="str">
        <f>IFERROR(VLOOKUP($B22&amp;DD$14,Plan!$B$10:$H$300,7,FALSE),"")</f>
        <v/>
      </c>
      <c r="DE24" s="344" t="str">
        <f>IFERROR(VLOOKUP($B22&amp;DE$14,Plan!$B$10:$H$300,7,FALSE),"")</f>
        <v/>
      </c>
      <c r="DF24" s="344" t="str">
        <f>IFERROR(VLOOKUP($B22&amp;DF$14,Plan!$B$10:$H$300,7,FALSE),"")</f>
        <v/>
      </c>
      <c r="DG24" s="344" t="str">
        <f>IFERROR(VLOOKUP($B22&amp;DG$14,Plan!$B$10:$H$300,7,FALSE),"")</f>
        <v/>
      </c>
      <c r="DH24" s="344" t="str">
        <f>IFERROR(VLOOKUP($B22&amp;DH$14,Plan!$B$10:$H$300,7,FALSE),"")</f>
        <v/>
      </c>
      <c r="DI24" s="344" t="str">
        <f>IFERROR(VLOOKUP($B22&amp;DI$14,Plan!$B$10:$H$300,7,FALSE),"")</f>
        <v/>
      </c>
      <c r="DJ24" s="344" t="str">
        <f>IFERROR(VLOOKUP($B22&amp;DJ$14,Plan!$B$10:$H$300,7,FALSE),"")</f>
        <v/>
      </c>
      <c r="DK24" s="344" t="str">
        <f>IFERROR(VLOOKUP($B22&amp;DK$14,Plan!$B$10:$H$300,7,FALSE),"")</f>
        <v/>
      </c>
      <c r="DL24" s="344" t="str">
        <f>IFERROR(VLOOKUP($B22&amp;DL$14,Plan!$B$10:$H$300,7,FALSE),"")</f>
        <v/>
      </c>
      <c r="DM24" s="344" t="str">
        <f>IFERROR(VLOOKUP($B22&amp;DM$14,Plan!$B$10:$H$300,7,FALSE),"")</f>
        <v/>
      </c>
      <c r="DN24" s="344" t="str">
        <f>IFERROR(VLOOKUP($B22&amp;DN$14,Plan!$B$10:$H$300,7,FALSE),"")</f>
        <v/>
      </c>
      <c r="DO24" s="344" t="str">
        <f>IFERROR(VLOOKUP($B22&amp;DO$14,Plan!$B$10:$H$300,7,FALSE),"")</f>
        <v/>
      </c>
      <c r="DP24" s="344" t="str">
        <f>IFERROR(VLOOKUP($B22&amp;DP$14,Plan!$B$10:$H$300,7,FALSE),"")</f>
        <v/>
      </c>
      <c r="DQ24" s="344" t="str">
        <f>IFERROR(VLOOKUP($B22&amp;DQ$14,Plan!$B$10:$H$300,7,FALSE),"")</f>
        <v/>
      </c>
      <c r="DR24" s="972" t="str">
        <f>IFERROR(VLOOKUP($B22&amp;DR$14,Plan!$B$10:$H$300,7,FALSE),"")</f>
        <v/>
      </c>
      <c r="DS24" s="972" t="str">
        <f>IFERROR(VLOOKUP($B22&amp;DS$14,Plan!$B$10:$H$300,7,FALSE),"")</f>
        <v/>
      </c>
      <c r="DT24" s="355" t="str">
        <f>IFERROR(VLOOKUP($B22&amp;DT$14,Plan!$B$10:$H$300,7,FALSE),"")</f>
        <v/>
      </c>
      <c r="DV24" s="103">
        <f t="shared" si="0"/>
        <v>0</v>
      </c>
    </row>
    <row r="25" spans="1:126" s="103" customFormat="1">
      <c r="A25" s="1076"/>
      <c r="B25" s="1073"/>
      <c r="C25" s="1081"/>
      <c r="D25" s="1082"/>
      <c r="E25" s="1085"/>
      <c r="F25" s="1088"/>
      <c r="G25" s="1088"/>
      <c r="H25" s="342" t="s">
        <v>358</v>
      </c>
      <c r="I25" s="90"/>
      <c r="J25" s="320" t="str">
        <f>IF(IFERROR(VLOOKUP($B22&amp;J$14,Plan!$B$10:$K$300,9,FALSE),"")=0,"",IFERROR(VLOOKUP($B22&amp;J$14,Plan!$B$10:$K$300,9,FALSE),""))</f>
        <v/>
      </c>
      <c r="K25" s="320" t="str">
        <f>IF(IFERROR(VLOOKUP($B22&amp;K$14,Plan!$B$10:$K$300,9,FALSE),"")=0,"",IFERROR(VLOOKUP($B22&amp;K$14,Plan!$B$10:$K$300,9,FALSE),""))</f>
        <v/>
      </c>
      <c r="L25" s="320" t="str">
        <f>IF(IFERROR(VLOOKUP($B22&amp;L$14,Plan!$B$10:$K$300,9,FALSE),"")=0,"",IFERROR(VLOOKUP($B22&amp;L$14,Plan!$B$10:$K$300,9,FALSE),""))</f>
        <v/>
      </c>
      <c r="M25" s="320" t="str">
        <f>IF(IFERROR(VLOOKUP($B22&amp;M$14,Plan!$B$10:$K$300,9,FALSE),"")=0,"",IFERROR(VLOOKUP($B22&amp;M$14,Plan!$B$10:$K$300,9,FALSE),""))</f>
        <v/>
      </c>
      <c r="N25" s="320" t="str">
        <f>IF(IFERROR(VLOOKUP($B22&amp;N$14,Plan!$B$10:$K$300,9,FALSE),"")=0,"",IFERROR(VLOOKUP($B22&amp;N$14,Plan!$B$10:$K$300,9,FALSE),""))</f>
        <v/>
      </c>
      <c r="O25" s="320" t="str">
        <f>IF(IFERROR(VLOOKUP($B22&amp;O$14,Plan!$B$10:$K$300,9,FALSE),"")=0,"",IFERROR(VLOOKUP($B22&amp;O$14,Plan!$B$10:$K$300,9,FALSE),""))</f>
        <v/>
      </c>
      <c r="P25" s="320" t="str">
        <f>IF(IFERROR(VLOOKUP($B22&amp;P$14,Plan!$B$10:$K$300,9,FALSE),"")=0,"",IFERROR(VLOOKUP($B22&amp;P$14,Plan!$B$10:$K$300,9,FALSE),""))</f>
        <v/>
      </c>
      <c r="Q25" s="320" t="str">
        <f>IF(IFERROR(VLOOKUP($B22&amp;Q$14,Plan!$B$10:$K$300,9,FALSE),"")=0,"",IFERROR(VLOOKUP($B22&amp;Q$14,Plan!$B$10:$K$300,9,FALSE),""))</f>
        <v/>
      </c>
      <c r="R25" s="320" t="str">
        <f>IF(IFERROR(VLOOKUP($B22&amp;R$14,Plan!$B$10:$K$300,9,FALSE),"")=0,"",IFERROR(VLOOKUP($B22&amp;R$14,Plan!$B$10:$K$300,9,FALSE),""))</f>
        <v/>
      </c>
      <c r="S25" s="320" t="str">
        <f>IF(IFERROR(VLOOKUP($B22&amp;S$14,Plan!$B$10:$K$300,9,FALSE),"")=0,"",IFERROR(VLOOKUP($B22&amp;S$14,Plan!$B$10:$K$300,9,FALSE),""))</f>
        <v/>
      </c>
      <c r="T25" s="320" t="str">
        <f>IF(IFERROR(VLOOKUP($B22&amp;T$14,Plan!$B$10:$K$300,9,FALSE),"")=0,"",IFERROR(VLOOKUP($B22&amp;T$14,Plan!$B$10:$K$300,9,FALSE),""))</f>
        <v/>
      </c>
      <c r="U25" s="320" t="str">
        <f>IF(IFERROR(VLOOKUP($B22&amp;U$14,Plan!$B$10:$K$300,9,FALSE),"")=0,"",IFERROR(VLOOKUP($B22&amp;U$14,Plan!$B$10:$K$300,9,FALSE),""))</f>
        <v/>
      </c>
      <c r="V25" s="320" t="str">
        <f>IF(IFERROR(VLOOKUP($B22&amp;V$14,Plan!$B$10:$K$300,9,FALSE),"")=0,"",IFERROR(VLOOKUP($B22&amp;V$14,Plan!$B$10:$K$300,9,FALSE),""))</f>
        <v/>
      </c>
      <c r="W25" s="320" t="str">
        <f>IF(IFERROR(VLOOKUP($B22&amp;W$14,Plan!$B$10:$K$300,9,FALSE),"")=0,"",IFERROR(VLOOKUP($B22&amp;W$14,Plan!$B$10:$K$300,9,FALSE),""))</f>
        <v/>
      </c>
      <c r="X25" s="320" t="str">
        <f>IF(IFERROR(VLOOKUP($B22&amp;X$14,Plan!$B$10:$K$300,9,FALSE),"")=0,"",IFERROR(VLOOKUP($B22&amp;X$14,Plan!$B$10:$K$300,9,FALSE),""))</f>
        <v/>
      </c>
      <c r="Y25" s="320" t="str">
        <f>IF(IFERROR(VLOOKUP($B22&amp;Y$14,Plan!$B$10:$K$300,9,FALSE),"")=0,"",IFERROR(VLOOKUP($B22&amp;Y$14,Plan!$B$10:$K$300,9,FALSE),""))</f>
        <v/>
      </c>
      <c r="Z25" s="320" t="str">
        <f>IF(IFERROR(VLOOKUP($B22&amp;Z$14,Plan!$B$10:$K$300,9,FALSE),"")=0,"",IFERROR(VLOOKUP($B22&amp;Z$14,Plan!$B$10:$K$300,9,FALSE),""))</f>
        <v/>
      </c>
      <c r="AA25" s="320" t="str">
        <f>IF(IFERROR(VLOOKUP($B22&amp;AA$14,Plan!$B$10:$K$300,9,FALSE),"")=0,"",IFERROR(VLOOKUP($B22&amp;AA$14,Plan!$B$10:$K$300,9,FALSE),""))</f>
        <v/>
      </c>
      <c r="AB25" s="320" t="str">
        <f>IF(IFERROR(VLOOKUP($B22&amp;AB$14,Plan!$B$10:$K$300,9,FALSE),"")=0,"",IFERROR(VLOOKUP($B22&amp;AB$14,Plan!$B$10:$K$300,9,FALSE),""))</f>
        <v/>
      </c>
      <c r="AC25" s="703" t="str">
        <f>IF(IFERROR(VLOOKUP($B22&amp;AC$14,Plan!$B$10:$K$300,9,FALSE),"")=0,"",IFERROR(VLOOKUP($B22&amp;AC$14,Plan!$B$10:$K$300,9,FALSE),""))</f>
        <v/>
      </c>
      <c r="AD25" s="703" t="str">
        <f>IF(IFERROR(VLOOKUP($B22&amp;AD$14,Plan!$B$10:$K$300,9,FALSE),"")=0,"",IFERROR(VLOOKUP($B22&amp;AD$14,Plan!$B$10:$K$300,9,FALSE),""))</f>
        <v/>
      </c>
      <c r="AE25" s="703" t="str">
        <f>IF(IFERROR(VLOOKUP($B22&amp;AE$14,Plan!$B$10:$K$300,9,FALSE),"")=0,"",IFERROR(VLOOKUP($B22&amp;AE$14,Plan!$B$10:$K$300,9,FALSE),""))</f>
        <v/>
      </c>
      <c r="AF25" s="354"/>
      <c r="AG25" s="320" t="str">
        <f>IF(IFERROR(VLOOKUP($B22&amp;AG$14,Plan!$B$10:$K$300,9,FALSE),"")=0,"",IFERROR(VLOOKUP($B22&amp;AG$14,Plan!$B$10:$K$300,9,FALSE),""))</f>
        <v/>
      </c>
      <c r="AH25" s="320" t="str">
        <f>IF(IFERROR(VLOOKUP($B22&amp;AH$14,Plan!$B$10:$K$300,9,FALSE),"")=0,"",IFERROR(VLOOKUP($B22&amp;AH$14,Plan!$B$10:$K$300,9,FALSE),""))</f>
        <v/>
      </c>
      <c r="AI25" s="320" t="str">
        <f>IF(IFERROR(VLOOKUP($B22&amp;AI$14,Plan!$B$10:$K$300,9,FALSE),"")=0,"",IFERROR(VLOOKUP($B22&amp;AI$14,Plan!$B$10:$K$300,9,FALSE),""))</f>
        <v/>
      </c>
      <c r="AJ25" s="320" t="str">
        <f>IF(IFERROR(VLOOKUP($B22&amp;AJ$14,Plan!$B$10:$K$300,9,FALSE),"")=0,"",IFERROR(VLOOKUP($B22&amp;AJ$14,Plan!$B$10:$K$300,9,FALSE),""))</f>
        <v/>
      </c>
      <c r="AK25" s="320" t="str">
        <f>IF(IFERROR(VLOOKUP($B22&amp;AK$14,Plan!$B$10:$K$300,9,FALSE),"")=0,"",IFERROR(VLOOKUP($B22&amp;AK$14,Plan!$B$10:$K$300,9,FALSE),""))</f>
        <v/>
      </c>
      <c r="AL25" s="320" t="str">
        <f>IF(IFERROR(VLOOKUP($B22&amp;AL$14,Plan!$B$10:$K$300,9,FALSE),"")=0,"",IFERROR(VLOOKUP($B22&amp;AL$14,Plan!$B$10:$K$300,9,FALSE),""))</f>
        <v/>
      </c>
      <c r="AM25" s="320" t="str">
        <f>IF(IFERROR(VLOOKUP($B22&amp;AM$14,Plan!$B$10:$K$300,9,FALSE),"")=0,"",IFERROR(VLOOKUP($B22&amp;AM$14,Plan!$B$10:$K$300,9,FALSE),""))</f>
        <v/>
      </c>
      <c r="AN25" s="320" t="str">
        <f>IF(IFERROR(VLOOKUP($B22&amp;AN$14,Plan!$B$10:$K$300,9,FALSE),"")=0,"",IFERROR(VLOOKUP($B22&amp;AN$14,Plan!$B$10:$K$300,9,FALSE),""))</f>
        <v/>
      </c>
      <c r="AO25" s="320" t="str">
        <f>IF(IFERROR(VLOOKUP($B22&amp;AO$14,Plan!$B$10:$K$300,9,FALSE),"")=0,"",IFERROR(VLOOKUP($B22&amp;AO$14,Plan!$B$10:$K$300,9,FALSE),""))</f>
        <v/>
      </c>
      <c r="AP25" s="320" t="str">
        <f>IF(IFERROR(VLOOKUP($B22&amp;AP$14,Plan!$B$10:$K$300,9,FALSE),"")=0,"",IFERROR(VLOOKUP($B22&amp;AP$14,Plan!$B$10:$K$300,9,FALSE),""))</f>
        <v/>
      </c>
      <c r="AQ25" s="320" t="str">
        <f>IF(IFERROR(VLOOKUP($B22&amp;AQ$14,Plan!$B$10:$K$300,9,FALSE),"")=0,"",IFERROR(VLOOKUP($B22&amp;AQ$14,Plan!$B$10:$K$300,9,FALSE),""))</f>
        <v/>
      </c>
      <c r="AR25" s="320" t="str">
        <f>IF(IFERROR(VLOOKUP($B22&amp;AR$14,Plan!$B$10:$K$300,9,FALSE),"")=0,"",IFERROR(VLOOKUP($B22&amp;AR$14,Plan!$B$10:$K$300,9,FALSE),""))</f>
        <v/>
      </c>
      <c r="AS25" s="320" t="str">
        <f>IF(IFERROR(VLOOKUP($B22&amp;AS$14,Plan!$B$10:$K$300,9,FALSE),"")=0,"",IFERROR(VLOOKUP($B22&amp;AS$14,Plan!$B$10:$K$300,9,FALSE),""))</f>
        <v/>
      </c>
      <c r="AT25" s="320" t="str">
        <f>IF(IFERROR(VLOOKUP($B22&amp;AT$14,Plan!$B$10:$K$300,9,FALSE),"")=0,"",IFERROR(VLOOKUP($B22&amp;AT$14,Plan!$B$10:$K$300,9,FALSE),""))</f>
        <v/>
      </c>
      <c r="AU25" s="320" t="str">
        <f>IF(IFERROR(VLOOKUP($B22&amp;AU$14,Plan!$B$10:$K$300,9,FALSE),"")=0,"",IFERROR(VLOOKUP($B22&amp;AU$14,Plan!$B$10:$K$300,9,FALSE),""))</f>
        <v/>
      </c>
      <c r="AV25" s="320" t="str">
        <f>IF(IFERROR(VLOOKUP($B22&amp;AV$14,Plan!$B$10:$K$300,9,FALSE),"")=0,"",IFERROR(VLOOKUP($B22&amp;AV$14,Plan!$B$10:$K$300,9,FALSE),""))</f>
        <v/>
      </c>
      <c r="AW25" s="320" t="str">
        <f>IF(IFERROR(VLOOKUP($B22&amp;AW$14,Plan!$B$10:$K$300,9,FALSE),"")=0,"",IFERROR(VLOOKUP($B22&amp;AW$14,Plan!$B$10:$K$300,9,FALSE),""))</f>
        <v/>
      </c>
      <c r="AX25" s="320" t="str">
        <f>IF(IFERROR(VLOOKUP($B22&amp;AX$14,Plan!$B$10:$K$300,9,FALSE),"")=0,"",IFERROR(VLOOKUP($B22&amp;AX$14,Plan!$B$10:$K$300,9,FALSE),""))</f>
        <v/>
      </c>
      <c r="AY25" s="320" t="str">
        <f>IF(IFERROR(VLOOKUP($B22&amp;AY$14,Plan!$B$10:$K$300,9,FALSE),"")=0,"",IFERROR(VLOOKUP($B22&amp;AY$14,Plan!$B$10:$K$300,9,FALSE),""))</f>
        <v/>
      </c>
      <c r="AZ25" s="320" t="str">
        <f>IF(IFERROR(VLOOKUP($B22&amp;AZ$14,Plan!$B$10:$K$300,9,FALSE),"")=0,"",IFERROR(VLOOKUP($B22&amp;AZ$14,Plan!$B$10:$K$300,9,FALSE),""))</f>
        <v/>
      </c>
      <c r="BA25" s="323" t="str">
        <f>IF(IFERROR(VLOOKUP($B22&amp;BA$14,Plan!$B$10:$K$300,9,FALSE),"")=0,"",IFERROR(VLOOKUP($B22&amp;BA$14,Plan!$B$10:$K$300,9,FALSE),""))</f>
        <v/>
      </c>
      <c r="BB25" s="328"/>
      <c r="BC25" s="321" t="str">
        <f>IF(IFERROR(VLOOKUP($B22&amp;BC$14,Plan!$B$10:$K$300,9,FALSE),"")=0,"",IFERROR(VLOOKUP($B22&amp;BC$14,Plan!$B$10:$K$300,9,FALSE),""))</f>
        <v/>
      </c>
      <c r="BD25" s="320" t="str">
        <f>IF(IFERROR(VLOOKUP($B22&amp;BD$14,Plan!$B$10:$K$300,9,FALSE),"")=0,"",IFERROR(VLOOKUP($B22&amp;BD$14,Plan!$B$10:$K$300,9,FALSE),""))</f>
        <v/>
      </c>
      <c r="BE25" s="320" t="str">
        <f>IF(IFERROR(VLOOKUP($B22&amp;BE$14,Plan!$B$10:$K$300,9,FALSE),"")=0,"",IFERROR(VLOOKUP($B22&amp;BE$14,Plan!$B$10:$K$300,9,FALSE),""))</f>
        <v/>
      </c>
      <c r="BF25" s="320" t="str">
        <f>IF(IFERROR(VLOOKUP($B22&amp;BF$14,Plan!$B$10:$K$300,9,FALSE),"")=0,"",IFERROR(VLOOKUP($B22&amp;BF$14,Plan!$B$10:$K$300,9,FALSE),""))</f>
        <v/>
      </c>
      <c r="BG25" s="328"/>
      <c r="BH25" s="320" t="str">
        <f>IF(IFERROR(VLOOKUP($B22&amp;BH$14,Plan!$B$10:$K$300,9,FALSE),"")=0,"",IFERROR(VLOOKUP($B22&amp;BH$14,Plan!$B$10:$K$300,9,FALSE),""))</f>
        <v/>
      </c>
      <c r="BI25" s="320" t="str">
        <f>IF(IFERROR(VLOOKUP($B22&amp;BI$14,Plan!$B$10:$K$300,9,FALSE),"")=0,"",IFERROR(VLOOKUP($B22&amp;BI$14,Plan!$B$10:$K$300,9,FALSE),""))</f>
        <v/>
      </c>
      <c r="BJ25" s="320" t="str">
        <f>IF(IFERROR(VLOOKUP($B22&amp;BJ$14,Plan!$B$10:$K$300,9,FALSE),"")=0,"",IFERROR(VLOOKUP($B22&amp;BJ$14,Plan!$B$10:$K$300,9,FALSE),""))</f>
        <v/>
      </c>
      <c r="BK25" s="320" t="str">
        <f>IF(IFERROR(VLOOKUP($B22&amp;BK$14,Plan!$B$10:$K$300,9,FALSE),"")=0,"",IFERROR(VLOOKUP($B22&amp;BK$14,Plan!$B$10:$K$300,9,FALSE),""))</f>
        <v/>
      </c>
      <c r="BL25" s="328"/>
      <c r="BM25" s="320" t="str">
        <f>IF(IFERROR(VLOOKUP($B22&amp;BM$14,Plan!$B$10:$K$300,9,FALSE),"")=0,"",IFERROR(VLOOKUP($B22&amp;BM$14,Plan!$B$10:$K$300,9,FALSE),""))</f>
        <v/>
      </c>
      <c r="BN25" s="320" t="str">
        <f>IF(IFERROR(VLOOKUP($B22&amp;BN$14,Plan!$B$10:$K$300,9,FALSE),"")=0,"",IFERROR(VLOOKUP($B22&amp;BN$14,Plan!$B$10:$K$300,9,FALSE),""))</f>
        <v/>
      </c>
      <c r="BO25" s="320" t="str">
        <f>IF(IFERROR(VLOOKUP($B22&amp;BO$14,Plan!$B$10:$K$300,9,FALSE),"")=0,"",IFERROR(VLOOKUP($B22&amp;BO$14,Plan!$B$10:$K$300,9,FALSE),""))</f>
        <v/>
      </c>
      <c r="BP25" s="320" t="str">
        <f>IF(IFERROR(VLOOKUP($B22&amp;BP$14,Plan!$B$10:$K$300,9,FALSE),"")=0,"",IFERROR(VLOOKUP($B22&amp;BP$14,Plan!$B$10:$K$300,9,FALSE),""))</f>
        <v/>
      </c>
      <c r="BQ25" s="320" t="str">
        <f>IF(IFERROR(VLOOKUP($B22&amp;BQ$14,Plan!$B$10:$K$300,9,FALSE),"")=0,"",IFERROR(VLOOKUP($B22&amp;BQ$14,Plan!$B$10:$K$300,9,FALSE),""))</f>
        <v/>
      </c>
      <c r="BR25" s="358"/>
      <c r="BS25" s="320" t="str">
        <f>IF(IFERROR(VLOOKUP($B22&amp;BS$14,Plan!$B$10:$K$300,9,FALSE),"")=0,"",IFERROR(VLOOKUP($B22&amp;BS$14,Plan!$B$10:$K$300,9,FALSE),""))</f>
        <v/>
      </c>
      <c r="BT25" s="320" t="str">
        <f>IF(IFERROR(VLOOKUP($B22&amp;BT$14,Plan!$B$10:$K$300,9,FALSE),"")=0,"",IFERROR(VLOOKUP($B22&amp;BT$14,Plan!$B$10:$K$300,9,FALSE),""))</f>
        <v/>
      </c>
      <c r="BU25" s="320" t="str">
        <f>IF(IFERROR(VLOOKUP($B22&amp;BU$14,Plan!$B$10:$K$300,9,FALSE),"")=0,"",IFERROR(VLOOKUP($B22&amp;BU$14,Plan!$B$10:$K$300,9,FALSE),""))</f>
        <v/>
      </c>
      <c r="BV25" s="320" t="str">
        <f>IF(IFERROR(VLOOKUP($B22&amp;BV$14,Plan!$B$10:$K$300,9,FALSE),"")=0,"",IFERROR(VLOOKUP($B22&amp;BV$14,Plan!$B$10:$K$300,9,FALSE),""))</f>
        <v/>
      </c>
      <c r="BW25" s="320" t="str">
        <f>IF(IFERROR(VLOOKUP($B22&amp;BW$14,Plan!$B$10:$K$300,9,FALSE),"")=0,"",IFERROR(VLOOKUP($B22&amp;BW$14,Plan!$B$10:$K$300,9,FALSE),""))</f>
        <v/>
      </c>
      <c r="BX25" s="320" t="str">
        <f>IF(IFERROR(VLOOKUP($B22&amp;BX$14,Plan!$B$10:$K$300,9,FALSE),"")=0,"",IFERROR(VLOOKUP($B22&amp;BX$14,Plan!$B$10:$K$300,9,FALSE),""))</f>
        <v/>
      </c>
      <c r="BY25" s="320" t="str">
        <f>IF(IFERROR(VLOOKUP($B22&amp;BY$14,Plan!$B$10:$K$300,9,FALSE),"")=0,"",IFERROR(VLOOKUP($B22&amp;BY$14,Plan!$B$10:$K$300,9,FALSE),""))</f>
        <v/>
      </c>
      <c r="BZ25" s="328"/>
      <c r="CA25" s="320" t="str">
        <f>IF(IFERROR(VLOOKUP($B22&amp;CA$14,Plan!$B$10:$K$300,9,FALSE),"")=0,"",IFERROR(VLOOKUP($B22&amp;CA$14,Plan!$B$10:$K$300,9,FALSE),""))</f>
        <v/>
      </c>
      <c r="CB25" s="320" t="str">
        <f>IF(IFERROR(VLOOKUP($B22&amp;CB$14,Plan!$B$10:$K$300,9,FALSE),"")=0,"",IFERROR(VLOOKUP($B22&amp;CB$14,Plan!$B$10:$K$300,9,FALSE),""))</f>
        <v/>
      </c>
      <c r="CC25" s="320" t="str">
        <f>IF(IFERROR(VLOOKUP($B22&amp;CC$14,Plan!$B$10:$K$300,9,FALSE),"")=0,"",IFERROR(VLOOKUP($B22&amp;CC$14,Plan!$B$10:$K$300,9,FALSE),""))</f>
        <v/>
      </c>
      <c r="CD25" s="320" t="str">
        <f>IF(IFERROR(VLOOKUP($B22&amp;CD$14,Plan!$B$10:$K$300,9,FALSE),"")=0,"",IFERROR(VLOOKUP($B22&amp;CD$14,Plan!$B$10:$K$300,9,FALSE),""))</f>
        <v/>
      </c>
      <c r="CE25" s="320" t="str">
        <f>IF(IFERROR(VLOOKUP($B22&amp;CE$14,Plan!$B$10:$K$300,9,FALSE),"")=0,"",IFERROR(VLOOKUP($B22&amp;CE$14,Plan!$B$10:$K$300,9,FALSE),""))</f>
        <v/>
      </c>
      <c r="CF25" s="320" t="str">
        <f>IF(IFERROR(VLOOKUP($B22&amp;CF$14,Plan!$B$10:$K$300,9,FALSE),"")=0,"",IFERROR(VLOOKUP($B22&amp;CF$14,Plan!$B$10:$K$300,9,FALSE),""))</f>
        <v/>
      </c>
      <c r="CG25" s="328"/>
      <c r="CH25" s="320" t="str">
        <f>IF(IFERROR(VLOOKUP($B22&amp;CH$14,Plan!$B$10:$K$300,9,FALSE),"")=0,"",IFERROR(VLOOKUP($B22&amp;CH$14,Plan!$B$10:$K$300,9,FALSE),""))</f>
        <v/>
      </c>
      <c r="CI25" s="320" t="str">
        <f>IF(IFERROR(VLOOKUP($B22&amp;CI$14,Plan!$B$10:$K$300,9,FALSE),"")=0,"",IFERROR(VLOOKUP($B22&amp;CI$14,Plan!$B$10:$K$300,9,FALSE),""))</f>
        <v/>
      </c>
      <c r="CJ25" s="320" t="str">
        <f>IF(IFERROR(VLOOKUP($B22&amp;CJ$14,Plan!$B$10:$K$300,9,FALSE),"")=0,"",IFERROR(VLOOKUP($B22&amp;CJ$14,Plan!$B$10:$K$300,9,FALSE),""))</f>
        <v/>
      </c>
      <c r="CK25" s="320" t="str">
        <f>IF(IFERROR(VLOOKUP($B22&amp;CK$14,Plan!$B$10:$K$300,9,FALSE),"")=0,"",IFERROR(VLOOKUP($B22&amp;CK$14,Plan!$B$10:$K$300,9,FALSE),""))</f>
        <v/>
      </c>
      <c r="CL25" s="320" t="str">
        <f>IF(IFERROR(VLOOKUP($B22&amp;CL$14,Plan!$B$10:$K$300,9,FALSE),"")=0,"",IFERROR(VLOOKUP($B22&amp;CL$14,Plan!$B$10:$K$300,9,FALSE),""))</f>
        <v/>
      </c>
      <c r="CM25" s="320" t="str">
        <f>IF(IFERROR(VLOOKUP($B22&amp;CM$14,Plan!$B$10:$K$300,9,FALSE),"")=0,"",IFERROR(VLOOKUP($B22&amp;CM$14,Plan!$B$10:$K$300,9,FALSE),""))</f>
        <v/>
      </c>
      <c r="CN25" s="320" t="str">
        <f>IF(IFERROR(VLOOKUP($B22&amp;CN$14,Plan!$B$10:$K$300,9,FALSE),"")=0,"",IFERROR(VLOOKUP($B22&amp;CN$14,Plan!$B$10:$K$300,9,FALSE),""))</f>
        <v/>
      </c>
      <c r="CO25" s="320" t="str">
        <f>IF(IFERROR(VLOOKUP($B22&amp;CO$14,Plan!$B$10:$K$300,9,FALSE),"")=0,"",IFERROR(VLOOKUP($B22&amp;CO$14,Plan!$B$10:$K$300,9,FALSE),""))</f>
        <v/>
      </c>
      <c r="CP25" s="703" t="str">
        <f>IF(IFERROR(VLOOKUP($B22&amp;CP$14,Plan!$B$10:$K$300,9,FALSE),"")=0,"",IFERROR(VLOOKUP($B22&amp;CP$14,Plan!$B$10:$K$300,9,FALSE),""))</f>
        <v/>
      </c>
      <c r="CQ25" s="322" t="str">
        <f>IF(IFERROR(VLOOKUP($B22&amp;CQ$14,Plan!$B$10:$K$300,9,FALSE),"")=0,"",IFERROR(VLOOKUP($B22&amp;CQ$14,Plan!$B$10:$K$300,9,FALSE),""))</f>
        <v/>
      </c>
      <c r="CR25" s="320" t="str">
        <f>IF(IFERROR(VLOOKUP($B22&amp;CR$14,Plan!$B$10:$K$300,9,FALSE),"")=0,"",IFERROR(VLOOKUP($B22&amp;CR$14,Plan!$B$10:$K$300,9,FALSE),""))</f>
        <v/>
      </c>
      <c r="CS25" s="323"/>
      <c r="CT25" s="321" t="str">
        <f>IF(IFERROR(VLOOKUP($B22&amp;CT$14,Plan!$B$10:$K$300,9,FALSE),"")=0,"",IFERROR(VLOOKUP($B22&amp;CT$14,Plan!$B$10:$K$300,9,FALSE),""))</f>
        <v/>
      </c>
      <c r="CU25" s="320" t="str">
        <f>IF(IFERROR(VLOOKUP($B22&amp;CU$14,Plan!$B$10:$K$300,9,FALSE),"")=0,"",IFERROR(VLOOKUP($B22&amp;CU$14,Plan!$B$10:$K$300,9,FALSE),""))</f>
        <v/>
      </c>
      <c r="CV25" s="320" t="str">
        <f>IF(IFERROR(VLOOKUP($B22&amp;CV$14,Plan!$B$10:$K$300,9,FALSE),"")=0,"",IFERROR(VLOOKUP($B22&amp;CV$14,Plan!$B$10:$K$300,9,FALSE),""))</f>
        <v/>
      </c>
      <c r="CW25" s="320"/>
      <c r="CX25" s="322" t="str">
        <f>IF(IFERROR(VLOOKUP($B22&amp;CX$14,Plan!$B$10:$K$300,9,FALSE),"")=0,"",IFERROR(VLOOKUP($B22&amp;CX$14,Plan!$B$10:$K$300,9,FALSE),""))</f>
        <v/>
      </c>
      <c r="CY25" s="320" t="str">
        <f>IF(IFERROR(VLOOKUP($B22&amp;CY$14,Plan!$B$10:$K$300,9,FALSE),"")=0,"",IFERROR(VLOOKUP($B22&amp;CY$14,Plan!$B$10:$K$300,9,FALSE),""))</f>
        <v/>
      </c>
      <c r="CZ25" s="323" t="str">
        <f>IF(IFERROR(VLOOKUP($B22&amp;CZ$14,Plan!$B$10:$K$300,9,FALSE),"")=0,"",IFERROR(VLOOKUP($B22&amp;CZ$14,Plan!$B$10:$K$300,9,FALSE),""))</f>
        <v/>
      </c>
      <c r="DA25" s="322" t="str">
        <f>IF(IFERROR(VLOOKUP($B22&amp;DA$14,Plan!$B$10:$K$300,9,FALSE),"")=0,"",IFERROR(VLOOKUP($B22&amp;DA$14,Plan!$B$10:$K$300,9,FALSE),""))</f>
        <v/>
      </c>
      <c r="DB25" s="320" t="str">
        <f>IF(IFERROR(VLOOKUP($B22&amp;DB$14,Plan!$B$10:$K$300,9,FALSE),"")=0,"",IFERROR(VLOOKUP($B22&amp;DB$14,Plan!$B$10:$K$300,9,FALSE),""))</f>
        <v/>
      </c>
      <c r="DC25" s="320" t="str">
        <f>IF(IFERROR(VLOOKUP($B22&amp;DC$14,Plan!$B$10:$K$300,9,FALSE),"")=0,"",IFERROR(VLOOKUP($B22&amp;DC$14,Plan!$B$10:$K$300,9,FALSE),""))</f>
        <v/>
      </c>
      <c r="DD25" s="320" t="str">
        <f>IF(IFERROR(VLOOKUP($B22&amp;DD$14,Plan!$B$10:$K$300,9,FALSE),"")=0,"",IFERROR(VLOOKUP($B22&amp;DD$14,Plan!$B$10:$K$300,9,FALSE),""))</f>
        <v/>
      </c>
      <c r="DE25" s="320" t="str">
        <f>IF(IFERROR(VLOOKUP($B22&amp;DE$14,Plan!$B$10:$K$300,9,FALSE),"")=0,"",IFERROR(VLOOKUP($B22&amp;DE$14,Plan!$B$10:$K$300,9,FALSE),""))</f>
        <v/>
      </c>
      <c r="DF25" s="320" t="str">
        <f>IF(IFERROR(VLOOKUP($B22&amp;DF$14,Plan!$B$10:$K$300,9,FALSE),"")=0,"",IFERROR(VLOOKUP($B22&amp;DF$14,Plan!$B$10:$K$300,9,FALSE),""))</f>
        <v/>
      </c>
      <c r="DG25" s="320" t="str">
        <f>IF(IFERROR(VLOOKUP($B22&amp;DG$14,Plan!$B$10:$K$300,9,FALSE),"")=0,"",IFERROR(VLOOKUP($B22&amp;DG$14,Plan!$B$10:$K$300,9,FALSE),""))</f>
        <v/>
      </c>
      <c r="DH25" s="320" t="str">
        <f>IF(IFERROR(VLOOKUP($B22&amp;DH$14,Plan!$B$10:$K$300,9,FALSE),"")=0,"",IFERROR(VLOOKUP($B22&amp;DH$14,Plan!$B$10:$K$300,9,FALSE),""))</f>
        <v/>
      </c>
      <c r="DI25" s="320" t="str">
        <f>IF(IFERROR(VLOOKUP($B22&amp;DI$14,Plan!$B$10:$K$300,9,FALSE),"")=0,"",IFERROR(VLOOKUP($B22&amp;DI$14,Plan!$B$10:$K$300,9,FALSE),""))</f>
        <v/>
      </c>
      <c r="DJ25" s="320" t="str">
        <f>IF(IFERROR(VLOOKUP($B22&amp;DJ$14,Plan!$B$10:$K$300,9,FALSE),"")=0,"",IFERROR(VLOOKUP($B22&amp;DJ$14,Plan!$B$10:$K$300,9,FALSE),""))</f>
        <v/>
      </c>
      <c r="DK25" s="320" t="str">
        <f>IF(IFERROR(VLOOKUP($B22&amp;DK$14,Plan!$B$10:$K$300,9,FALSE),"")=0,"",IFERROR(VLOOKUP($B22&amp;DK$14,Plan!$B$10:$K$300,9,FALSE),""))</f>
        <v/>
      </c>
      <c r="DL25" s="320" t="str">
        <f>IF(IFERROR(VLOOKUP($B22&amp;DL$14,Plan!$B$10:$K$300,9,FALSE),"")=0,"",IFERROR(VLOOKUP($B22&amp;DL$14,Plan!$B$10:$K$300,9,FALSE),""))</f>
        <v/>
      </c>
      <c r="DM25" s="320" t="str">
        <f>IF(IFERROR(VLOOKUP($B22&amp;DM$14,Plan!$B$10:$K$300,9,FALSE),"")=0,"",IFERROR(VLOOKUP($B22&amp;DM$14,Plan!$B$10:$K$300,9,FALSE),""))</f>
        <v/>
      </c>
      <c r="DN25" s="320" t="str">
        <f>IF(IFERROR(VLOOKUP($B22&amp;DN$14,Plan!$B$10:$K$300,9,FALSE),"")=0,"",IFERROR(VLOOKUP($B22&amp;DN$14,Plan!$B$10:$K$300,9,FALSE),""))</f>
        <v/>
      </c>
      <c r="DO25" s="320" t="str">
        <f>IF(IFERROR(VLOOKUP($B22&amp;DO$14,Plan!$B$10:$K$300,9,FALSE),"")=0,"",IFERROR(VLOOKUP($B22&amp;DO$14,Plan!$B$10:$K$300,9,FALSE),""))</f>
        <v/>
      </c>
      <c r="DP25" s="320" t="str">
        <f>IF(IFERROR(VLOOKUP($B22&amp;DP$14,Plan!$B$10:$K$300,9,FALSE),"")=0,"",IFERROR(VLOOKUP($B22&amp;DP$14,Plan!$B$10:$K$300,9,FALSE),""))</f>
        <v/>
      </c>
      <c r="DQ25" s="320" t="str">
        <f>IF(IFERROR(VLOOKUP($B22&amp;DQ$14,Plan!$B$10:$K$300,9,FALSE),"")=0,"",IFERROR(VLOOKUP($B22&amp;DQ$14,Plan!$B$10:$K$300,9,FALSE),""))</f>
        <v/>
      </c>
      <c r="DR25" s="973" t="str">
        <f>IF(IFERROR(VLOOKUP($B22&amp;DR$14,Plan!$B$10:$K$300,9,FALSE),"")=0,"",IFERROR(VLOOKUP($B22&amp;DR$14,Plan!$B$10:$K$300,9,FALSE),""))</f>
        <v/>
      </c>
      <c r="DS25" s="973" t="str">
        <f>IF(IFERROR(VLOOKUP($B22&amp;DS$14,Plan!$B$10:$K$300,9,FALSE),"")=0,"",IFERROR(VLOOKUP($B22&amp;DS$14,Plan!$B$10:$K$300,9,FALSE),""))</f>
        <v/>
      </c>
      <c r="DT25" s="323" t="str">
        <f>IF(IFERROR(VLOOKUP($B22&amp;DT$14,Plan!$B$10:$K$300,9,FALSE),"")=0,"",IFERROR(VLOOKUP($B22&amp;DT$14,Plan!$B$10:$K$300,9,FALSE),""))</f>
        <v/>
      </c>
      <c r="DV25" s="103">
        <f t="shared" si="0"/>
        <v>0</v>
      </c>
    </row>
    <row r="26" spans="1:126" s="103" customFormat="1" ht="15" customHeight="1">
      <c r="A26" s="1074">
        <f>+A22+1</f>
        <v>3</v>
      </c>
      <c r="B26" s="1071" t="s">
        <v>469</v>
      </c>
      <c r="C26" s="1077" t="s">
        <v>475</v>
      </c>
      <c r="D26" s="1078"/>
      <c r="E26" s="1083" t="s">
        <v>370</v>
      </c>
      <c r="F26" s="1086" t="s">
        <v>202</v>
      </c>
      <c r="G26" s="1086" t="s">
        <v>394</v>
      </c>
      <c r="H26" s="340" t="s">
        <v>357</v>
      </c>
      <c r="I26" s="85"/>
      <c r="J26" s="86" t="str">
        <f>IF(VLOOKUP(J$14,'ISP-F14-HRD-00'!$B$14:$BE$128,MATCH($C26,'ISP-F14-HRD-00'!$B$11:$BE$11,0),FALSE)=0,"",VLOOKUP(J$14,'ISP-F14-HRD-00'!$B$14:$BE$128,MATCH($C26,'ISP-F14-HRD-00'!$B$11:$BE$11,0),FALSE))</f>
        <v/>
      </c>
      <c r="K26" s="86" t="str">
        <f>IF(VLOOKUP(K$14,'ISP-F14-HRD-00'!$B$14:$BE$128,MATCH($C26,'ISP-F14-HRD-00'!$B$11:$BE$11,0),FALSE)=0,"",VLOOKUP(K$14,'ISP-F14-HRD-00'!$B$14:$BE$128,MATCH($C26,'ISP-F14-HRD-00'!$B$11:$BE$11,0),FALSE))</f>
        <v/>
      </c>
      <c r="L26" s="86" t="str">
        <f>IF(VLOOKUP(L$14,'ISP-F14-HRD-00'!$B$14:$BE$128,MATCH($C26,'ISP-F14-HRD-00'!$B$11:$BE$11,0),FALSE)=0,"",VLOOKUP(L$14,'ISP-F14-HRD-00'!$B$14:$BE$128,MATCH($C26,'ISP-F14-HRD-00'!$B$11:$BE$11,0),FALSE))</f>
        <v/>
      </c>
      <c r="M26" s="86" t="str">
        <f>IF(VLOOKUP(M$14,'ISP-F14-HRD-00'!$B$14:$BE$128,MATCH($C26,'ISP-F14-HRD-00'!$B$11:$BE$11,0),FALSE)=0,"",VLOOKUP(M$14,'ISP-F14-HRD-00'!$B$14:$BE$128,MATCH($C26,'ISP-F14-HRD-00'!$B$11:$BE$11,0),FALSE))</f>
        <v/>
      </c>
      <c r="N26" s="86" t="str">
        <f>IF(VLOOKUP(N$14,'ISP-F14-HRD-00'!$B$14:$BE$128,MATCH($C26,'ISP-F14-HRD-00'!$B$11:$BE$11,0),FALSE)=0,"",VLOOKUP(N$14,'ISP-F14-HRD-00'!$B$14:$BE$128,MATCH($C26,'ISP-F14-HRD-00'!$B$11:$BE$11,0),FALSE))</f>
        <v/>
      </c>
      <c r="O26" s="86" t="str">
        <f>IF(VLOOKUP(O$14,'ISP-F14-HRD-00'!$B$14:$BE$128,MATCH($C26,'ISP-F14-HRD-00'!$B$11:$BE$11,0),FALSE)=0,"",VLOOKUP(O$14,'ISP-F14-HRD-00'!$B$14:$BE$128,MATCH($C26,'ISP-F14-HRD-00'!$B$11:$BE$11,0),FALSE))</f>
        <v/>
      </c>
      <c r="P26" s="86" t="str">
        <f>IF(VLOOKUP(P$14,'ISP-F14-HRD-00'!$B$14:$BE$128,MATCH($C26,'ISP-F14-HRD-00'!$B$11:$BE$11,0),FALSE)=0,"",VLOOKUP(P$14,'ISP-F14-HRD-00'!$B$14:$BE$128,MATCH($C26,'ISP-F14-HRD-00'!$B$11:$BE$11,0),FALSE))</f>
        <v/>
      </c>
      <c r="Q26" s="86" t="str">
        <f>IF(VLOOKUP(Q$14,'ISP-F14-HRD-00'!$B$14:$BE$128,MATCH($C26,'ISP-F14-HRD-00'!$B$11:$BE$11,0),FALSE)=0,"",VLOOKUP(Q$14,'ISP-F14-HRD-00'!$B$14:$BE$128,MATCH($C26,'ISP-F14-HRD-00'!$B$11:$BE$11,0),FALSE))</f>
        <v/>
      </c>
      <c r="R26" s="86" t="str">
        <f>IF(VLOOKUP(R$14,'ISP-F14-HRD-00'!$B$14:$BE$128,MATCH($C26,'ISP-F14-HRD-00'!$B$11:$BE$11,0),FALSE)=0,"",VLOOKUP(R$14,'ISP-F14-HRD-00'!$B$14:$BE$128,MATCH($C26,'ISP-F14-HRD-00'!$B$11:$BE$11,0),FALSE))</f>
        <v/>
      </c>
      <c r="S26" s="86" t="str">
        <f>IF(VLOOKUP(S$14,'ISP-F14-HRD-00'!$B$14:$BE$128,MATCH($C26,'ISP-F14-HRD-00'!$B$11:$BE$11,0),FALSE)=0,"",VLOOKUP(S$14,'ISP-F14-HRD-00'!$B$14:$BE$128,MATCH($C26,'ISP-F14-HRD-00'!$B$11:$BE$11,0),FALSE))</f>
        <v/>
      </c>
      <c r="T26" s="86" t="str">
        <f>IF(VLOOKUP(T$14,'ISP-F14-HRD-00'!$B$14:$BE$128,MATCH($C26,'ISP-F14-HRD-00'!$B$11:$BE$11,0),FALSE)=0,"",VLOOKUP(T$14,'ISP-F14-HRD-00'!$B$14:$BE$128,MATCH($C26,'ISP-F14-HRD-00'!$B$11:$BE$11,0),FALSE))</f>
        <v/>
      </c>
      <c r="U26" s="86" t="str">
        <f>IF(VLOOKUP(U$14,'ISP-F14-HRD-00'!$B$14:$BE$128,MATCH($C26,'ISP-F14-HRD-00'!$B$11:$BE$11,0),FALSE)=0,"",VLOOKUP(U$14,'ISP-F14-HRD-00'!$B$14:$BE$128,MATCH($C26,'ISP-F14-HRD-00'!$B$11:$BE$11,0),FALSE))</f>
        <v/>
      </c>
      <c r="V26" s="86" t="str">
        <f>IF(VLOOKUP(V$14,'ISP-F14-HRD-00'!$B$14:$BE$128,MATCH($C26,'ISP-F14-HRD-00'!$B$11:$BE$11,0),FALSE)=0,"",VLOOKUP(V$14,'ISP-F14-HRD-00'!$B$14:$BE$128,MATCH($C26,'ISP-F14-HRD-00'!$B$11:$BE$11,0),FALSE))</f>
        <v/>
      </c>
      <c r="W26" s="86" t="str">
        <f>IF(VLOOKUP(W$14,'ISP-F14-HRD-00'!$B$14:$BE$128,MATCH($C26,'ISP-F14-HRD-00'!$B$11:$BE$11,0),FALSE)=0,"",VLOOKUP(W$14,'ISP-F14-HRD-00'!$B$14:$BE$128,MATCH($C26,'ISP-F14-HRD-00'!$B$11:$BE$11,0),FALSE))</f>
        <v/>
      </c>
      <c r="X26" s="86" t="str">
        <f>IF(VLOOKUP(X$14,'ISP-F14-HRD-00'!$B$14:$BE$128,MATCH($C26,'ISP-F14-HRD-00'!$B$11:$BE$11,0),FALSE)=0,"",VLOOKUP(X$14,'ISP-F14-HRD-00'!$B$14:$BE$128,MATCH($C26,'ISP-F14-HRD-00'!$B$11:$BE$11,0),FALSE))</f>
        <v/>
      </c>
      <c r="Y26" s="86" t="str">
        <f>IF(VLOOKUP(Y$14,'ISP-F14-HRD-00'!$B$14:$BE$128,MATCH($C26,'ISP-F14-HRD-00'!$B$11:$BE$11,0),FALSE)=0,"",VLOOKUP(Y$14,'ISP-F14-HRD-00'!$B$14:$BE$128,MATCH($C26,'ISP-F14-HRD-00'!$B$11:$BE$11,0),FALSE))</f>
        <v/>
      </c>
      <c r="Z26" s="86" t="str">
        <f>IF(VLOOKUP(Z$14,'ISP-F14-HRD-00'!$B$14:$BE$128,MATCH($C26,'ISP-F14-HRD-00'!$B$11:$BE$11,0),FALSE)=0,"",VLOOKUP(Z$14,'ISP-F14-HRD-00'!$B$14:$BE$128,MATCH($C26,'ISP-F14-HRD-00'!$B$11:$BE$11,0),FALSE))</f>
        <v/>
      </c>
      <c r="AA26" s="86" t="str">
        <f>IF(VLOOKUP(AA$14,'ISP-F14-HRD-00'!$B$14:$BE$128,MATCH($C26,'ISP-F14-HRD-00'!$B$11:$BE$11,0),FALSE)=0,"",VLOOKUP(AA$14,'ISP-F14-HRD-00'!$B$14:$BE$128,MATCH($C26,'ISP-F14-HRD-00'!$B$11:$BE$11,0),FALSE))</f>
        <v/>
      </c>
      <c r="AB26" s="86" t="str">
        <f>IF(VLOOKUP(AB$14,'ISP-F14-HRD-00'!$B$14:$BE$128,MATCH($C26,'ISP-F14-HRD-00'!$B$11:$BE$11,0),FALSE)=0,"",VLOOKUP(AB$14,'ISP-F14-HRD-00'!$B$14:$BE$128,MATCH($C26,'ISP-F14-HRD-00'!$B$11:$BE$11,0),FALSE))</f>
        <v/>
      </c>
      <c r="AC26" s="700" t="str">
        <f>IF(VLOOKUP(AC$14,'ISP-F14-HRD-00'!$B$14:$BE$128,MATCH($C26,'ISP-F14-HRD-00'!$B$11:$BE$11,0),FALSE)=0,"",VLOOKUP(AC$14,'ISP-F14-HRD-00'!$B$14:$BE$128,MATCH($C26,'ISP-F14-HRD-00'!$B$11:$BE$11,0),FALSE))</f>
        <v/>
      </c>
      <c r="AD26" s="700" t="str">
        <f>IF(VLOOKUP(AD$14,'ISP-F14-HRD-00'!$B$14:$BE$128,MATCH($C26,'ISP-F14-HRD-00'!$B$11:$BE$11,0),FALSE)=0,"",VLOOKUP(AD$14,'ISP-F14-HRD-00'!$B$14:$BE$128,MATCH($C26,'ISP-F14-HRD-00'!$B$11:$BE$11,0),FALSE))</f>
        <v/>
      </c>
      <c r="AE26" s="700" t="e">
        <f>IF(VLOOKUP(AE$14,'ISP-F14-HRD-00'!$B$14:$BE$128,MATCH($C26,'ISP-F14-HRD-00'!$B$11:$BE$11,0),FALSE)=0,"",VLOOKUP(AE$14,'ISP-F14-HRD-00'!$B$14:$BE$128,MATCH($C26,'ISP-F14-HRD-00'!$B$11:$BE$11,0),FALSE))</f>
        <v>#N/A</v>
      </c>
      <c r="AF26" s="353"/>
      <c r="AG26" s="86" t="str">
        <f>IF(VLOOKUP(AG$14,'ISP-F14-HRD-00'!$B$14:$BE$128,MATCH($C26,'ISP-F14-HRD-00'!$B$11:$BE$11,0),FALSE)=0,"",VLOOKUP(AG$14,'ISP-F14-HRD-00'!$B$14:$BE$128,MATCH($C26,'ISP-F14-HRD-00'!$B$11:$BE$11,0),FALSE))</f>
        <v/>
      </c>
      <c r="AH26" s="86" t="str">
        <f>IF(VLOOKUP(AH$14,'ISP-F14-HRD-00'!$B$14:$BE$128,MATCH($C26,'ISP-F14-HRD-00'!$B$11:$BE$11,0),FALSE)=0,"",VLOOKUP(AH$14,'ISP-F14-HRD-00'!$B$14:$BE$128,MATCH($C26,'ISP-F14-HRD-00'!$B$11:$BE$11,0),FALSE))</f>
        <v/>
      </c>
      <c r="AI26" s="86" t="str">
        <f>IF(VLOOKUP(AI$14,'ISP-F14-HRD-00'!$B$14:$BE$128,MATCH($C26,'ISP-F14-HRD-00'!$B$11:$BE$11,0),FALSE)=0,"",VLOOKUP(AI$14,'ISP-F14-HRD-00'!$B$14:$BE$128,MATCH($C26,'ISP-F14-HRD-00'!$B$11:$BE$11,0),FALSE))</f>
        <v/>
      </c>
      <c r="AJ26" s="86" t="str">
        <f>IF(VLOOKUP(AJ$14,'ISP-F14-HRD-00'!$B$14:$BE$128,MATCH($C26,'ISP-F14-HRD-00'!$B$11:$BE$11,0),FALSE)=0,"",VLOOKUP(AJ$14,'ISP-F14-HRD-00'!$B$14:$BE$128,MATCH($C26,'ISP-F14-HRD-00'!$B$11:$BE$11,0),FALSE))</f>
        <v/>
      </c>
      <c r="AK26" s="86" t="str">
        <f>IF(VLOOKUP(AK$14,'ISP-F14-HRD-00'!$B$14:$BE$128,MATCH($C26,'ISP-F14-HRD-00'!$B$11:$BE$11,0),FALSE)=0,"",VLOOKUP(AK$14,'ISP-F14-HRD-00'!$B$14:$BE$128,MATCH($C26,'ISP-F14-HRD-00'!$B$11:$BE$11,0),FALSE))</f>
        <v/>
      </c>
      <c r="AL26" s="86" t="str">
        <f>IF(VLOOKUP(AL$14,'ISP-F14-HRD-00'!$B$14:$BE$128,MATCH($C26,'ISP-F14-HRD-00'!$B$11:$BE$11,0),FALSE)=0,"",VLOOKUP(AL$14,'ISP-F14-HRD-00'!$B$14:$BE$128,MATCH($C26,'ISP-F14-HRD-00'!$B$11:$BE$11,0),FALSE))</f>
        <v/>
      </c>
      <c r="AM26" s="86" t="str">
        <f>IF(VLOOKUP(AM$14,'ISP-F14-HRD-00'!$B$14:$BE$128,MATCH($C26,'ISP-F14-HRD-00'!$B$11:$BE$11,0),FALSE)=0,"",VLOOKUP(AM$14,'ISP-F14-HRD-00'!$B$14:$BE$128,MATCH($C26,'ISP-F14-HRD-00'!$B$11:$BE$11,0),FALSE))</f>
        <v/>
      </c>
      <c r="AN26" s="86" t="str">
        <f>IF(VLOOKUP(AN$14,'ISP-F14-HRD-00'!$B$14:$BE$128,MATCH($C26,'ISP-F14-HRD-00'!$B$11:$BE$11,0),FALSE)=0,"",VLOOKUP(AN$14,'ISP-F14-HRD-00'!$B$14:$BE$128,MATCH($C26,'ISP-F14-HRD-00'!$B$11:$BE$11,0),FALSE))</f>
        <v/>
      </c>
      <c r="AO26" s="86" t="str">
        <f>IF(VLOOKUP(AO$14,'ISP-F14-HRD-00'!$B$14:$BE$128,MATCH($C26,'ISP-F14-HRD-00'!$B$11:$BE$11,0),FALSE)=0,"",VLOOKUP(AO$14,'ISP-F14-HRD-00'!$B$14:$BE$128,MATCH($C26,'ISP-F14-HRD-00'!$B$11:$BE$11,0),FALSE))</f>
        <v/>
      </c>
      <c r="AP26" s="86" t="str">
        <f>IF(VLOOKUP(AP$14,'ISP-F14-HRD-00'!$B$14:$BE$128,MATCH($C26,'ISP-F14-HRD-00'!$B$11:$BE$11,0),FALSE)=0,"",VLOOKUP(AP$14,'ISP-F14-HRD-00'!$B$14:$BE$128,MATCH($C26,'ISP-F14-HRD-00'!$B$11:$BE$11,0),FALSE))</f>
        <v/>
      </c>
      <c r="AQ26" s="86" t="str">
        <f>IF(VLOOKUP(AQ$14,'ISP-F14-HRD-00'!$B$14:$BE$128,MATCH($C26,'ISP-F14-HRD-00'!$B$11:$BE$11,0),FALSE)=0,"",VLOOKUP(AQ$14,'ISP-F14-HRD-00'!$B$14:$BE$128,MATCH($C26,'ISP-F14-HRD-00'!$B$11:$BE$11,0),FALSE))</f>
        <v/>
      </c>
      <c r="AR26" s="86" t="str">
        <f>IF(VLOOKUP(AR$14,'ISP-F14-HRD-00'!$B$14:$BE$128,MATCH($C26,'ISP-F14-HRD-00'!$B$11:$BE$11,0),FALSE)=0,"",VLOOKUP(AR$14,'ISP-F14-HRD-00'!$B$14:$BE$128,MATCH($C26,'ISP-F14-HRD-00'!$B$11:$BE$11,0),FALSE))</f>
        <v/>
      </c>
      <c r="AS26" s="86" t="str">
        <f>IF(VLOOKUP(AS$14,'ISP-F14-HRD-00'!$B$14:$BE$128,MATCH($C26,'ISP-F14-HRD-00'!$B$11:$BE$11,0),FALSE)=0,"",VLOOKUP(AS$14,'ISP-F14-HRD-00'!$B$14:$BE$128,MATCH($C26,'ISP-F14-HRD-00'!$B$11:$BE$11,0),FALSE))</f>
        <v/>
      </c>
      <c r="AT26" s="86" t="str">
        <f>IF(VLOOKUP(AT$14,'ISP-F14-HRD-00'!$B$14:$BE$128,MATCH($C26,'ISP-F14-HRD-00'!$B$11:$BE$11,0),FALSE)=0,"",VLOOKUP(AT$14,'ISP-F14-HRD-00'!$B$14:$BE$128,MATCH($C26,'ISP-F14-HRD-00'!$B$11:$BE$11,0),FALSE))</f>
        <v/>
      </c>
      <c r="AU26" s="86" t="str">
        <f>IF(VLOOKUP(AU$14,'ISP-F14-HRD-00'!$B$14:$BE$128,MATCH($C26,'ISP-F14-HRD-00'!$B$11:$BE$11,0),FALSE)=0,"",VLOOKUP(AU$14,'ISP-F14-HRD-00'!$B$14:$BE$128,MATCH($C26,'ISP-F14-HRD-00'!$B$11:$BE$11,0),FALSE))</f>
        <v/>
      </c>
      <c r="AV26" s="86" t="str">
        <f>IF(VLOOKUP(AV$14,'ISP-F14-HRD-00'!$B$14:$BE$128,MATCH($C26,'ISP-F14-HRD-00'!$B$11:$BE$11,0),FALSE)=0,"",VLOOKUP(AV$14,'ISP-F14-HRD-00'!$B$14:$BE$128,MATCH($C26,'ISP-F14-HRD-00'!$B$11:$BE$11,0),FALSE))</f>
        <v/>
      </c>
      <c r="AW26" s="86" t="str">
        <f>IF(VLOOKUP(AW$14,'ISP-F14-HRD-00'!$B$14:$BE$128,MATCH($C26,'ISP-F14-HRD-00'!$B$11:$BE$11,0),FALSE)=0,"",VLOOKUP(AW$14,'ISP-F14-HRD-00'!$B$14:$BE$128,MATCH($C26,'ISP-F14-HRD-00'!$B$11:$BE$11,0),FALSE))</f>
        <v/>
      </c>
      <c r="AX26" s="86" t="str">
        <f>IF(VLOOKUP(AX$14,'ISP-F14-HRD-00'!$B$14:$BE$128,MATCH($C26,'ISP-F14-HRD-00'!$B$11:$BE$11,0),FALSE)=0,"",VLOOKUP(AX$14,'ISP-F14-HRD-00'!$B$14:$BE$128,MATCH($C26,'ISP-F14-HRD-00'!$B$11:$BE$11,0),FALSE))</f>
        <v/>
      </c>
      <c r="AY26" s="86" t="str">
        <f>IF(VLOOKUP(AY$14,'ISP-F14-HRD-00'!$B$14:$BE$128,MATCH($C26,'ISP-F14-HRD-00'!$B$11:$BE$11,0),FALSE)=0,"",VLOOKUP(AY$14,'ISP-F14-HRD-00'!$B$14:$BE$128,MATCH($C26,'ISP-F14-HRD-00'!$B$11:$BE$11,0),FALSE))</f>
        <v/>
      </c>
      <c r="AZ26" s="86" t="str">
        <f>IF(VLOOKUP(AZ$14,'ISP-F14-HRD-00'!$B$14:$BE$128,MATCH($C26,'ISP-F14-HRD-00'!$B$11:$BE$11,0),FALSE)=0,"",VLOOKUP(AZ$14,'ISP-F14-HRD-00'!$B$14:$BE$128,MATCH($C26,'ISP-F14-HRD-00'!$B$11:$BE$11,0),FALSE))</f>
        <v/>
      </c>
      <c r="BA26" s="87" t="str">
        <f>IF(VLOOKUP(BA$14,'ISP-F14-HRD-00'!$B$14:$BE$128,MATCH($C26,'ISP-F14-HRD-00'!$B$11:$BE$11,0),FALSE)=0,"",VLOOKUP(BA$14,'ISP-F14-HRD-00'!$B$14:$BE$128,MATCH($C26,'ISP-F14-HRD-00'!$B$11:$BE$11,0),FALSE))</f>
        <v/>
      </c>
      <c r="BB26" s="330"/>
      <c r="BC26" s="89" t="str">
        <f>IF(VLOOKUP(BC$14,'ISP-F14-HRD-00'!$B$14:$BE$128,MATCH($C26,'ISP-F14-HRD-00'!$B$11:$BE$11,0),FALSE)=0,"",VLOOKUP(BC$14,'ISP-F14-HRD-00'!$B$14:$BE$128,MATCH($C26,'ISP-F14-HRD-00'!$B$11:$BE$11,0),FALSE))</f>
        <v/>
      </c>
      <c r="BD26" s="86" t="str">
        <f>IF(VLOOKUP(BD$14,'ISP-F14-HRD-00'!$B$14:$BE$128,MATCH($C26,'ISP-F14-HRD-00'!$B$11:$BE$11,0),FALSE)=0,"",VLOOKUP(BD$14,'ISP-F14-HRD-00'!$B$14:$BE$128,MATCH($C26,'ISP-F14-HRD-00'!$B$11:$BE$11,0),FALSE))</f>
        <v/>
      </c>
      <c r="BE26" s="86" t="str">
        <f>IF(VLOOKUP(BE$14,'ISP-F14-HRD-00'!$B$14:$BE$128,MATCH($C26,'ISP-F14-HRD-00'!$B$11:$BE$11,0),FALSE)=0,"",VLOOKUP(BE$14,'ISP-F14-HRD-00'!$B$14:$BE$128,MATCH($C26,'ISP-F14-HRD-00'!$B$11:$BE$11,0),FALSE))</f>
        <v/>
      </c>
      <c r="BF26" s="86" t="str">
        <f>IF(VLOOKUP(BF$14,'ISP-F14-HRD-00'!$B$14:$BE$128,MATCH($C26,'ISP-F14-HRD-00'!$B$11:$BE$11,0),FALSE)=0,"",VLOOKUP(BF$14,'ISP-F14-HRD-00'!$B$14:$BE$128,MATCH($C26,'ISP-F14-HRD-00'!$B$11:$BE$11,0),FALSE))</f>
        <v/>
      </c>
      <c r="BG26" s="330"/>
      <c r="BH26" s="86" t="str">
        <f>IF(VLOOKUP(BH$14,'ISP-F14-HRD-00'!$B$14:$BE$128,MATCH($C26,'ISP-F14-HRD-00'!$B$11:$BE$11,0),FALSE)=0,"",VLOOKUP(BH$14,'ISP-F14-HRD-00'!$B$14:$BE$128,MATCH($C26,'ISP-F14-HRD-00'!$B$11:$BE$11,0),FALSE))</f>
        <v/>
      </c>
      <c r="BI26" s="86" t="str">
        <f>IF(VLOOKUP(BI$14,'ISP-F14-HRD-00'!$B$14:$BE$128,MATCH($C26,'ISP-F14-HRD-00'!$B$11:$BE$11,0),FALSE)=0,"",VLOOKUP(BI$14,'ISP-F14-HRD-00'!$B$14:$BE$128,MATCH($C26,'ISP-F14-HRD-00'!$B$11:$BE$11,0),FALSE))</f>
        <v/>
      </c>
      <c r="BJ26" s="86" t="str">
        <f>IF(VLOOKUP(BJ$14,'ISP-F14-HRD-00'!$B$14:$BE$128,MATCH($C26,'ISP-F14-HRD-00'!$B$11:$BE$11,0),FALSE)=0,"",VLOOKUP(BJ$14,'ISP-F14-HRD-00'!$B$14:$BE$128,MATCH($C26,'ISP-F14-HRD-00'!$B$11:$BE$11,0),FALSE))</f>
        <v/>
      </c>
      <c r="BK26" s="86" t="str">
        <f>IF(VLOOKUP(BK$14,'ISP-F14-HRD-00'!$B$14:$BE$128,MATCH($C26,'ISP-F14-HRD-00'!$B$11:$BE$11,0),FALSE)=0,"",VLOOKUP(BK$14,'ISP-F14-HRD-00'!$B$14:$BE$128,MATCH($C26,'ISP-F14-HRD-00'!$B$11:$BE$11,0),FALSE))</f>
        <v/>
      </c>
      <c r="BL26" s="330"/>
      <c r="BM26" s="86" t="str">
        <f>IF(VLOOKUP(BM$14,'ISP-F14-HRD-00'!$B$14:$BE$128,MATCH($C26,'ISP-F14-HRD-00'!$B$11:$BE$11,0),FALSE)=0,"",VLOOKUP(BM$14,'ISP-F14-HRD-00'!$B$14:$BE$128,MATCH($C26,'ISP-F14-HRD-00'!$B$11:$BE$11,0),FALSE))</f>
        <v/>
      </c>
      <c r="BN26" s="86" t="str">
        <f>IF(VLOOKUP(BN$14,'ISP-F14-HRD-00'!$B$14:$BE$128,MATCH($C26,'ISP-F14-HRD-00'!$B$11:$BE$11,0),FALSE)=0,"",VLOOKUP(BN$14,'ISP-F14-HRD-00'!$B$14:$BE$128,MATCH($C26,'ISP-F14-HRD-00'!$B$11:$BE$11,0),FALSE))</f>
        <v/>
      </c>
      <c r="BO26" s="86" t="str">
        <f>IF(VLOOKUP(BO$14,'ISP-F14-HRD-00'!$B$14:$BE$128,MATCH($C26,'ISP-F14-HRD-00'!$B$11:$BE$11,0),FALSE)=0,"",VLOOKUP(BO$14,'ISP-F14-HRD-00'!$B$14:$BE$128,MATCH($C26,'ISP-F14-HRD-00'!$B$11:$BE$11,0),FALSE))</f>
        <v/>
      </c>
      <c r="BP26" s="86" t="str">
        <f>IF(VLOOKUP(BP$14,'ISP-F14-HRD-00'!$B$14:$BE$128,MATCH($C26,'ISP-F14-HRD-00'!$B$11:$BE$11,0),FALSE)=0,"",VLOOKUP(BP$14,'ISP-F14-HRD-00'!$B$14:$BE$128,MATCH($C26,'ISP-F14-HRD-00'!$B$11:$BE$11,0),FALSE))</f>
        <v/>
      </c>
      <c r="BQ26" s="86" t="str">
        <f>IF(VLOOKUP(BQ$14,'ISP-F14-HRD-00'!$B$14:$BE$128,MATCH($C26,'ISP-F14-HRD-00'!$B$11:$BE$11,0),FALSE)=0,"",VLOOKUP(BQ$14,'ISP-F14-HRD-00'!$B$14:$BE$128,MATCH($C26,'ISP-F14-HRD-00'!$B$11:$BE$11,0),FALSE))</f>
        <v/>
      </c>
      <c r="BR26" s="356"/>
      <c r="BS26" s="86" t="str">
        <f>IF(VLOOKUP(BS$14,'ISP-F14-HRD-00'!$B$14:$BE$128,MATCH($C26,'ISP-F14-HRD-00'!$B$11:$BE$11,0),FALSE)=0,"",VLOOKUP(BS$14,'ISP-F14-HRD-00'!$B$14:$BE$128,MATCH($C26,'ISP-F14-HRD-00'!$B$11:$BE$11,0),FALSE))</f>
        <v/>
      </c>
      <c r="BT26" s="86" t="str">
        <f>IF(VLOOKUP(BT$14,'ISP-F14-HRD-00'!$B$14:$BE$128,MATCH($C26,'ISP-F14-HRD-00'!$B$11:$BE$11,0),FALSE)=0,"",VLOOKUP(BT$14,'ISP-F14-HRD-00'!$B$14:$BE$128,MATCH($C26,'ISP-F14-HRD-00'!$B$11:$BE$11,0),FALSE))</f>
        <v/>
      </c>
      <c r="BU26" s="86" t="str">
        <f>IF(VLOOKUP(BU$14,'ISP-F14-HRD-00'!$B$14:$BE$128,MATCH($C26,'ISP-F14-HRD-00'!$B$11:$BE$11,0),FALSE)=0,"",VLOOKUP(BU$14,'ISP-F14-HRD-00'!$B$14:$BE$128,MATCH($C26,'ISP-F14-HRD-00'!$B$11:$BE$11,0),FALSE))</f>
        <v/>
      </c>
      <c r="BV26" s="86" t="str">
        <f>IF(VLOOKUP(BV$14,'ISP-F14-HRD-00'!$B$14:$BE$128,MATCH($C26,'ISP-F14-HRD-00'!$B$11:$BE$11,0),FALSE)=0,"",VLOOKUP(BV$14,'ISP-F14-HRD-00'!$B$14:$BE$128,MATCH($C26,'ISP-F14-HRD-00'!$B$11:$BE$11,0),FALSE))</f>
        <v/>
      </c>
      <c r="BW26" s="86" t="str">
        <f>IF(VLOOKUP(BW$14,'ISP-F14-HRD-00'!$B$14:$BE$128,MATCH($C26,'ISP-F14-HRD-00'!$B$11:$BE$11,0),FALSE)=0,"",VLOOKUP(BW$14,'ISP-F14-HRD-00'!$B$14:$BE$128,MATCH($C26,'ISP-F14-HRD-00'!$B$11:$BE$11,0),FALSE))</f>
        <v/>
      </c>
      <c r="BX26" s="86" t="str">
        <f>IF(VLOOKUP(BX$14,'ISP-F14-HRD-00'!$B$14:$BE$128,MATCH($C26,'ISP-F14-HRD-00'!$B$11:$BE$11,0),FALSE)=0,"",VLOOKUP(BX$14,'ISP-F14-HRD-00'!$B$14:$BE$128,MATCH($C26,'ISP-F14-HRD-00'!$B$11:$BE$11,0),FALSE))</f>
        <v/>
      </c>
      <c r="BY26" s="86" t="str">
        <f>IF(VLOOKUP(BY$14,'ISP-F14-HRD-00'!$B$14:$BE$128,MATCH($C26,'ISP-F14-HRD-00'!$B$11:$BE$11,0),FALSE)=0,"",VLOOKUP(BY$14,'ISP-F14-HRD-00'!$B$14:$BE$128,MATCH($C26,'ISP-F14-HRD-00'!$B$11:$BE$11,0),FALSE))</f>
        <v/>
      </c>
      <c r="BZ26" s="330"/>
      <c r="CA26" s="86" t="str">
        <f>IF(VLOOKUP(CA$14,'ISP-F14-HRD-00'!$B$14:$BE$128,MATCH($C26,'ISP-F14-HRD-00'!$B$11:$BE$11,0),FALSE)=0,"",VLOOKUP(CA$14,'ISP-F14-HRD-00'!$B$14:$BE$128,MATCH($C26,'ISP-F14-HRD-00'!$B$11:$BE$11,0),FALSE))</f>
        <v/>
      </c>
      <c r="CB26" s="86" t="str">
        <f>IF(VLOOKUP(CB$14,'ISP-F14-HRD-00'!$B$14:$BE$128,MATCH($C26,'ISP-F14-HRD-00'!$B$11:$BE$11,0),FALSE)=0,"",VLOOKUP(CB$14,'ISP-F14-HRD-00'!$B$14:$BE$128,MATCH($C26,'ISP-F14-HRD-00'!$B$11:$BE$11,0),FALSE))</f>
        <v/>
      </c>
      <c r="CC26" s="86" t="str">
        <f>IF(VLOOKUP(CC$14,'ISP-F14-HRD-00'!$B$14:$BE$128,MATCH($C26,'ISP-F14-HRD-00'!$B$11:$BE$11,0),FALSE)=0,"",VLOOKUP(CC$14,'ISP-F14-HRD-00'!$B$14:$BE$128,MATCH($C26,'ISP-F14-HRD-00'!$B$11:$BE$11,0),FALSE))</f>
        <v/>
      </c>
      <c r="CD26" s="86" t="str">
        <f>IF(VLOOKUP(CD$14,'ISP-F14-HRD-00'!$B$14:$BE$128,MATCH($C26,'ISP-F14-HRD-00'!$B$11:$BE$11,0),FALSE)=0,"",VLOOKUP(CD$14,'ISP-F14-HRD-00'!$B$14:$BE$128,MATCH($C26,'ISP-F14-HRD-00'!$B$11:$BE$11,0),FALSE))</f>
        <v/>
      </c>
      <c r="CE26" s="86" t="str">
        <f>IF(VLOOKUP(CE$14,'ISP-F14-HRD-00'!$B$14:$BE$128,MATCH($C26,'ISP-F14-HRD-00'!$B$11:$BE$11,0),FALSE)=0,"",VLOOKUP(CE$14,'ISP-F14-HRD-00'!$B$14:$BE$128,MATCH($C26,'ISP-F14-HRD-00'!$B$11:$BE$11,0),FALSE))</f>
        <v/>
      </c>
      <c r="CF26" s="86" t="str">
        <f>IF(VLOOKUP(CF$14,'ISP-F14-HRD-00'!$B$14:$BE$128,MATCH($C26,'ISP-F14-HRD-00'!$B$11:$BE$11,0),FALSE)=0,"",VLOOKUP(CF$14,'ISP-F14-HRD-00'!$B$14:$BE$128,MATCH($C26,'ISP-F14-HRD-00'!$B$11:$BE$11,0),FALSE))</f>
        <v/>
      </c>
      <c r="CG26" s="330"/>
      <c r="CH26" s="86">
        <f>IF(VLOOKUP(CH$14,'ISP-F14-HRD-00'!$B$14:$BE$128,MATCH($C26,'ISP-F14-HRD-00'!$B$11:$BE$11,0),FALSE)=0,"",VLOOKUP(CH$14,'ISP-F14-HRD-00'!$B$14:$BE$128,MATCH($C26,'ISP-F14-HRD-00'!$B$11:$BE$11,0),FALSE))</f>
        <v>1</v>
      </c>
      <c r="CI26" s="86" t="str">
        <f>IF(VLOOKUP(CI$14,'ISP-F14-HRD-00'!$B$14:$BE$128,MATCH($C26,'ISP-F14-HRD-00'!$B$11:$BE$11,0),FALSE)=0,"",VLOOKUP(CI$14,'ISP-F14-HRD-00'!$B$14:$BE$128,MATCH($C26,'ISP-F14-HRD-00'!$B$11:$BE$11,0),FALSE))</f>
        <v/>
      </c>
      <c r="CJ26" s="86" t="str">
        <f>IF(VLOOKUP(CJ$14,'ISP-F14-HRD-00'!$B$14:$BE$128,MATCH($C26,'ISP-F14-HRD-00'!$B$11:$BE$11,0),FALSE)=0,"",VLOOKUP(CJ$14,'ISP-F14-HRD-00'!$B$14:$BE$128,MATCH($C26,'ISP-F14-HRD-00'!$B$11:$BE$11,0),FALSE))</f>
        <v/>
      </c>
      <c r="CK26" s="86" t="str">
        <f>IF(VLOOKUP(CK$14,'ISP-F14-HRD-00'!$B$14:$BE$128,MATCH($C26,'ISP-F14-HRD-00'!$B$11:$BE$11,0),FALSE)=0,"",VLOOKUP(CK$14,'ISP-F14-HRD-00'!$B$14:$BE$128,MATCH($C26,'ISP-F14-HRD-00'!$B$11:$BE$11,0),FALSE))</f>
        <v/>
      </c>
      <c r="CL26" s="86" t="str">
        <f>IF(VLOOKUP(CL$14,'ISP-F14-HRD-00'!$B$14:$BE$128,MATCH($C26,'ISP-F14-HRD-00'!$B$11:$BE$11,0),FALSE)=0,"",VLOOKUP(CL$14,'ISP-F14-HRD-00'!$B$14:$BE$128,MATCH($C26,'ISP-F14-HRD-00'!$B$11:$BE$11,0),FALSE))</f>
        <v/>
      </c>
      <c r="CM26" s="86" t="str">
        <f>IF(VLOOKUP(CM$14,'ISP-F14-HRD-00'!$B$14:$BE$128,MATCH($C26,'ISP-F14-HRD-00'!$B$11:$BE$11,0),FALSE)=0,"",VLOOKUP(CM$14,'ISP-F14-HRD-00'!$B$14:$BE$128,MATCH($C26,'ISP-F14-HRD-00'!$B$11:$BE$11,0),FALSE))</f>
        <v/>
      </c>
      <c r="CN26" s="86" t="str">
        <f>IF(VLOOKUP(CN$14,'ISP-F14-HRD-00'!$B$14:$BE$128,MATCH($C26,'ISP-F14-HRD-00'!$B$11:$BE$11,0),FALSE)=0,"",VLOOKUP(CN$14,'ISP-F14-HRD-00'!$B$14:$BE$128,MATCH($C26,'ISP-F14-HRD-00'!$B$11:$BE$11,0),FALSE))</f>
        <v/>
      </c>
      <c r="CO26" s="86" t="str">
        <f>IF(VLOOKUP(CO$14,'ISP-F14-HRD-00'!$B$14:$BE$128,MATCH($C26,'ISP-F14-HRD-00'!$B$11:$BE$11,0),FALSE)=0,"",VLOOKUP(CO$14,'ISP-F14-HRD-00'!$B$14:$BE$128,MATCH($C26,'ISP-F14-HRD-00'!$B$11:$BE$11,0),FALSE))</f>
        <v/>
      </c>
      <c r="CP26" s="700" t="str">
        <f>IF(VLOOKUP(CP$14,'ISP-F14-HRD-00'!$B$14:$BE$128,MATCH($C26,'ISP-F14-HRD-00'!$B$11:$BE$11,0),FALSE)=0,"",VLOOKUP(CP$14,'ISP-F14-HRD-00'!$B$14:$BE$128,MATCH($C26,'ISP-F14-HRD-00'!$B$11:$BE$11,0),FALSE))</f>
        <v/>
      </c>
      <c r="CQ26" s="88" t="str">
        <f>IF(VLOOKUP(CQ$14,'ISP-F14-HRD-00'!$B$14:$BE$128,MATCH($C26,'ISP-F14-HRD-00'!$B$11:$BE$11,0),FALSE)=0,"",VLOOKUP(CQ$14,'ISP-F14-HRD-00'!$B$14:$BE$128,MATCH($C26,'ISP-F14-HRD-00'!$B$11:$BE$11,0),FALSE))</f>
        <v/>
      </c>
      <c r="CR26" s="86" t="str">
        <f>IF(VLOOKUP(CR$14,'ISP-F14-HRD-00'!$B$14:$BE$128,MATCH($C26,'ISP-F14-HRD-00'!$B$11:$BE$11,0),FALSE)=0,"",VLOOKUP(CR$14,'ISP-F14-HRD-00'!$B$14:$BE$128,MATCH($C26,'ISP-F14-HRD-00'!$B$11:$BE$11,0),FALSE))</f>
        <v/>
      </c>
      <c r="CS26" s="87"/>
      <c r="CT26" s="89" t="str">
        <f>IF(VLOOKUP(CT$14,'ISP-F14-HRD-00'!$B$14:$BE$128,MATCH($C26,'ISP-F14-HRD-00'!$B$11:$BE$11,0),FALSE)=0,"",VLOOKUP(CT$14,'ISP-F14-HRD-00'!$B$14:$BE$128,MATCH($C26,'ISP-F14-HRD-00'!$B$11:$BE$11,0),FALSE))</f>
        <v/>
      </c>
      <c r="CU26" s="86" t="str">
        <f>IF(VLOOKUP(CU$14,'ISP-F14-HRD-00'!$B$14:$BE$128,MATCH($C26,'ISP-F14-HRD-00'!$B$11:$BE$11,0),FALSE)=0,"",VLOOKUP(CU$14,'ISP-F14-HRD-00'!$B$14:$BE$128,MATCH($C26,'ISP-F14-HRD-00'!$B$11:$BE$11,0),FALSE))</f>
        <v/>
      </c>
      <c r="CV26" s="86" t="str">
        <f>IF(VLOOKUP(CV$14,'ISP-F14-HRD-00'!$B$14:$BE$128,MATCH($C26,'ISP-F14-HRD-00'!$B$11:$BE$11,0),FALSE)=0,"",VLOOKUP(CV$14,'ISP-F14-HRD-00'!$B$14:$BE$128,MATCH($C26,'ISP-F14-HRD-00'!$B$11:$BE$11,0),FALSE))</f>
        <v/>
      </c>
      <c r="CW26" s="86"/>
      <c r="CX26" s="88" t="str">
        <f>IF(VLOOKUP(CX$14,'ISP-F14-HRD-00'!$B$14:$BE$128,MATCH($C26,'ISP-F14-HRD-00'!$B$11:$BE$11,0),FALSE)=0,"",VLOOKUP(CX$14,'ISP-F14-HRD-00'!$B$14:$BE$128,MATCH($C26,'ISP-F14-HRD-00'!$B$11:$BE$11,0),FALSE))</f>
        <v/>
      </c>
      <c r="CY26" s="86" t="str">
        <f>IF(VLOOKUP(CY$14,'ISP-F14-HRD-00'!$B$14:$BE$128,MATCH($C26,'ISP-F14-HRD-00'!$B$11:$BE$11,0),FALSE)=0,"",VLOOKUP(CY$14,'ISP-F14-HRD-00'!$B$14:$BE$128,MATCH($C26,'ISP-F14-HRD-00'!$B$11:$BE$11,0),FALSE))</f>
        <v/>
      </c>
      <c r="CZ26" s="87" t="str">
        <f>IF(VLOOKUP(CZ$14,'ISP-F14-HRD-00'!$B$14:$BE$128,MATCH($C26,'ISP-F14-HRD-00'!$B$11:$BE$11,0),FALSE)=0,"",VLOOKUP(CZ$14,'ISP-F14-HRD-00'!$B$14:$BE$128,MATCH($C26,'ISP-F14-HRD-00'!$B$11:$BE$11,0),FALSE))</f>
        <v/>
      </c>
      <c r="DA26" s="88" t="str">
        <f>IF(VLOOKUP(DA$14,'ISP-F14-HRD-00'!$B$14:$BE$128,MATCH($C26,'ISP-F14-HRD-00'!$B$11:$BE$11,0),FALSE)=0,"",VLOOKUP(DA$14,'ISP-F14-HRD-00'!$B$14:$BE$128,MATCH($C26,'ISP-F14-HRD-00'!$B$11:$BE$11,0),FALSE))</f>
        <v/>
      </c>
      <c r="DB26" s="86" t="str">
        <f>IF(VLOOKUP(DB$14,'ISP-F14-HRD-00'!$B$14:$BE$128,MATCH($C26,'ISP-F14-HRD-00'!$B$11:$BE$11,0),FALSE)=0,"",VLOOKUP(DB$14,'ISP-F14-HRD-00'!$B$14:$BE$128,MATCH($C26,'ISP-F14-HRD-00'!$B$11:$BE$11,0),FALSE))</f>
        <v/>
      </c>
      <c r="DC26" s="86" t="str">
        <f>IF(VLOOKUP(DC$14,'ISP-F14-HRD-00'!$B$14:$BE$128,MATCH($C26,'ISP-F14-HRD-00'!$B$11:$BE$11,0),FALSE)=0,"",VLOOKUP(DC$14,'ISP-F14-HRD-00'!$B$14:$BE$128,MATCH($C26,'ISP-F14-HRD-00'!$B$11:$BE$11,0),FALSE))</f>
        <v/>
      </c>
      <c r="DD26" s="86" t="str">
        <f>IF(VLOOKUP(DD$14,'ISP-F14-HRD-00'!$B$14:$BE$128,MATCH($C26,'ISP-F14-HRD-00'!$B$11:$BE$11,0),FALSE)=0,"",VLOOKUP(DD$14,'ISP-F14-HRD-00'!$B$14:$BE$128,MATCH($C26,'ISP-F14-HRD-00'!$B$11:$BE$11,0),FALSE))</f>
        <v/>
      </c>
      <c r="DE26" s="86" t="str">
        <f>IF(VLOOKUP(DE$14,'ISP-F14-HRD-00'!$B$14:$BE$128,MATCH($C26,'ISP-F14-HRD-00'!$B$11:$BE$11,0),FALSE)=0,"",VLOOKUP(DE$14,'ISP-F14-HRD-00'!$B$14:$BE$128,MATCH($C26,'ISP-F14-HRD-00'!$B$11:$BE$11,0),FALSE))</f>
        <v/>
      </c>
      <c r="DF26" s="86" t="str">
        <f>IF(VLOOKUP(DF$14,'ISP-F14-HRD-00'!$B$14:$BE$128,MATCH($C26,'ISP-F14-HRD-00'!$B$11:$BE$11,0),FALSE)=0,"",VLOOKUP(DF$14,'ISP-F14-HRD-00'!$B$14:$BE$128,MATCH($C26,'ISP-F14-HRD-00'!$B$11:$BE$11,0),FALSE))</f>
        <v/>
      </c>
      <c r="DG26" s="86" t="str">
        <f>IF(VLOOKUP(DG$14,'ISP-F14-HRD-00'!$B$14:$BE$128,MATCH($C26,'ISP-F14-HRD-00'!$B$11:$BE$11,0),FALSE)=0,"",VLOOKUP(DG$14,'ISP-F14-HRD-00'!$B$14:$BE$128,MATCH($C26,'ISP-F14-HRD-00'!$B$11:$BE$11,0),FALSE))</f>
        <v/>
      </c>
      <c r="DH26" s="86" t="str">
        <f>IF(VLOOKUP(DH$14,'ISP-F14-HRD-00'!$B$14:$BE$128,MATCH($C26,'ISP-F14-HRD-00'!$B$11:$BE$11,0),FALSE)=0,"",VLOOKUP(DH$14,'ISP-F14-HRD-00'!$B$14:$BE$128,MATCH($C26,'ISP-F14-HRD-00'!$B$11:$BE$11,0),FALSE))</f>
        <v/>
      </c>
      <c r="DI26" s="86" t="str">
        <f>IF(VLOOKUP(DI$14,'ISP-F14-HRD-00'!$B$14:$BE$128,MATCH($C26,'ISP-F14-HRD-00'!$B$11:$BE$11,0),FALSE)=0,"",VLOOKUP(DI$14,'ISP-F14-HRD-00'!$B$14:$BE$128,MATCH($C26,'ISP-F14-HRD-00'!$B$11:$BE$11,0),FALSE))</f>
        <v/>
      </c>
      <c r="DJ26" s="86" t="str">
        <f>IF(VLOOKUP(DJ$14,'ISP-F14-HRD-00'!$B$14:$BE$128,MATCH($C26,'ISP-F14-HRD-00'!$B$11:$BE$11,0),FALSE)=0,"",VLOOKUP(DJ$14,'ISP-F14-HRD-00'!$B$14:$BE$128,MATCH($C26,'ISP-F14-HRD-00'!$B$11:$BE$11,0),FALSE))</f>
        <v/>
      </c>
      <c r="DK26" s="86" t="str">
        <f>IF(VLOOKUP(DK$14,'ISP-F14-HRD-00'!$B$14:$BE$128,MATCH($C26,'ISP-F14-HRD-00'!$B$11:$BE$11,0),FALSE)=0,"",VLOOKUP(DK$14,'ISP-F14-HRD-00'!$B$14:$BE$128,MATCH($C26,'ISP-F14-HRD-00'!$B$11:$BE$11,0),FALSE))</f>
        <v/>
      </c>
      <c r="DL26" s="86" t="str">
        <f>IF(VLOOKUP(DL$14,'ISP-F14-HRD-00'!$B$14:$BE$128,MATCH($C26,'ISP-F14-HRD-00'!$B$11:$BE$11,0),FALSE)=0,"",VLOOKUP(DL$14,'ISP-F14-HRD-00'!$B$14:$BE$128,MATCH($C26,'ISP-F14-HRD-00'!$B$11:$BE$11,0),FALSE))</f>
        <v/>
      </c>
      <c r="DM26" s="86" t="str">
        <f>IF(VLOOKUP(DM$14,'ISP-F14-HRD-00'!$B$14:$BE$128,MATCH($C26,'ISP-F14-HRD-00'!$B$11:$BE$11,0),FALSE)=0,"",VLOOKUP(DM$14,'ISP-F14-HRD-00'!$B$14:$BE$128,MATCH($C26,'ISP-F14-HRD-00'!$B$11:$BE$11,0),FALSE))</f>
        <v/>
      </c>
      <c r="DN26" s="86" t="str">
        <f>IF(VLOOKUP(DN$14,'ISP-F14-HRD-00'!$B$14:$BE$128,MATCH($C26,'ISP-F14-HRD-00'!$B$11:$BE$11,0),FALSE)=0,"",VLOOKUP(DN$14,'ISP-F14-HRD-00'!$B$14:$BE$128,MATCH($C26,'ISP-F14-HRD-00'!$B$11:$BE$11,0),FALSE))</f>
        <v/>
      </c>
      <c r="DO26" s="86" t="str">
        <f>IF(VLOOKUP(DO$14,'ISP-F14-HRD-00'!$B$14:$BE$128,MATCH($C26,'ISP-F14-HRD-00'!$B$11:$BE$11,0),FALSE)=0,"",VLOOKUP(DO$14,'ISP-F14-HRD-00'!$B$14:$BE$128,MATCH($C26,'ISP-F14-HRD-00'!$B$11:$BE$11,0),FALSE))</f>
        <v/>
      </c>
      <c r="DP26" s="86" t="str">
        <f>IF(VLOOKUP(DP$14,'ISP-F14-HRD-00'!$B$14:$BE$128,MATCH($C26,'ISP-F14-HRD-00'!$B$11:$BE$11,0),FALSE)=0,"",VLOOKUP(DP$14,'ISP-F14-HRD-00'!$B$14:$BE$128,MATCH($C26,'ISP-F14-HRD-00'!$B$11:$BE$11,0),FALSE))</f>
        <v/>
      </c>
      <c r="DQ26" s="86" t="str">
        <f>IF(VLOOKUP(DQ$14,'ISP-F14-HRD-00'!$B$14:$BE$128,MATCH($C26,'ISP-F14-HRD-00'!$B$11:$BE$11,0),FALSE)=0,"",VLOOKUP(DQ$14,'ISP-F14-HRD-00'!$B$14:$BE$128,MATCH($C26,'ISP-F14-HRD-00'!$B$11:$BE$11,0),FALSE))</f>
        <v/>
      </c>
      <c r="DR26" s="970" t="str">
        <f>IF(VLOOKUP(DR$14,'ISP-F14-HRD-00'!$B$14:$BE$128,MATCH($C26,'ISP-F14-HRD-00'!$B$11:$BE$11,0),FALSE)=0,"",VLOOKUP(DR$14,'ISP-F14-HRD-00'!$B$14:$BE$128,MATCH($C26,'ISP-F14-HRD-00'!$B$11:$BE$11,0),FALSE))</f>
        <v/>
      </c>
      <c r="DS26" s="970" t="str">
        <f>IF(VLOOKUP(DS$14,'ISP-F14-HRD-00'!$B$14:$BE$128,MATCH($C26,'ISP-F14-HRD-00'!$B$11:$BE$11,0),FALSE)=0,"",VLOOKUP(DS$14,'ISP-F14-HRD-00'!$B$14:$BE$128,MATCH($C26,'ISP-F14-HRD-00'!$B$11:$BE$11,0),FALSE))</f>
        <v/>
      </c>
      <c r="DT26" s="87" t="e">
        <f>IF(VLOOKUP(DT$14,'ISP-F14-HRD-00'!$B$14:$BE$128,MATCH($C26,'ISP-F14-HRD-00'!$B$11:$BE$11,0),FALSE)=0,"",VLOOKUP(DT$14,'ISP-F14-HRD-00'!$B$14:$BE$128,MATCH($C26,'ISP-F14-HRD-00'!$B$11:$BE$11,0),FALSE))</f>
        <v>#N/A</v>
      </c>
      <c r="DV26" s="103">
        <f t="shared" si="0"/>
        <v>1</v>
      </c>
    </row>
    <row r="27" spans="1:126" s="103" customFormat="1">
      <c r="A27" s="1075"/>
      <c r="B27" s="1072"/>
      <c r="C27" s="1079"/>
      <c r="D27" s="1080"/>
      <c r="E27" s="1084"/>
      <c r="F27" s="1087"/>
      <c r="G27" s="1087"/>
      <c r="H27" s="343" t="s">
        <v>359</v>
      </c>
      <c r="I27" s="104"/>
      <c r="J27" s="102" t="str">
        <f>IFERROR(VLOOKUP($B26&amp;J$14,Actual!$B$6:$H$1959,7,FALSE),"")</f>
        <v/>
      </c>
      <c r="K27" s="102" t="str">
        <f ca="1">IFERROR(VLOOKUP($B26&amp;K$14,Actual!$B$6:$H$1959,7,FALSE),"")</f>
        <v>A</v>
      </c>
      <c r="L27" s="102" t="str">
        <f>IFERROR(VLOOKUP($B26&amp;L$14,Actual!$B$6:$H$1959,7,FALSE),"")</f>
        <v/>
      </c>
      <c r="M27" s="102" t="str">
        <f>IFERROR(VLOOKUP($B26&amp;M$14,Actual!$B$6:$H$1959,7,FALSE),"")</f>
        <v/>
      </c>
      <c r="N27" s="102" t="str">
        <f>IFERROR(VLOOKUP($B26&amp;N$14,Actual!$B$6:$H$1959,7,FALSE),"")</f>
        <v/>
      </c>
      <c r="O27" s="102" t="str">
        <f>IFERROR(VLOOKUP($B26&amp;O$14,Actual!$B$6:$H$1959,7,FALSE),"")</f>
        <v/>
      </c>
      <c r="P27" s="102" t="str">
        <f>IFERROR(VLOOKUP($B26&amp;P$14,Actual!$B$6:$H$1959,7,FALSE),"")</f>
        <v/>
      </c>
      <c r="Q27" s="102" t="str">
        <f>IFERROR(VLOOKUP($B26&amp;Q$14,Actual!$B$6:$H$1959,7,FALSE),"")</f>
        <v/>
      </c>
      <c r="R27" s="102" t="str">
        <f>IFERROR(VLOOKUP($B26&amp;R$14,Actual!$B$6:$H$1959,7,FALSE),"")</f>
        <v/>
      </c>
      <c r="S27" s="102" t="str">
        <f>IFERROR(VLOOKUP($B26&amp;S$14,Actual!$B$6:$H$1959,7,FALSE),"")</f>
        <v/>
      </c>
      <c r="T27" s="102" t="str">
        <f>IFERROR(VLOOKUP($B26&amp;T$14,Actual!$B$6:$H$1959,7,FALSE),"")</f>
        <v/>
      </c>
      <c r="U27" s="102" t="str">
        <f>IFERROR(VLOOKUP($B26&amp;U$14,Actual!$B$6:$H$1959,7,FALSE),"")</f>
        <v/>
      </c>
      <c r="V27" s="102" t="str">
        <f>IFERROR(VLOOKUP($B26&amp;V$14,Actual!$B$6:$H$1959,7,FALSE),"")</f>
        <v/>
      </c>
      <c r="W27" s="102" t="str">
        <f>IFERROR(VLOOKUP($B26&amp;W$14,Actual!$B$6:$H$1959,7,FALSE),"")</f>
        <v/>
      </c>
      <c r="X27" s="102" t="str">
        <f>IFERROR(VLOOKUP($B26&amp;X$14,Actual!$B$6:$H$1959,7,FALSE),"")</f>
        <v/>
      </c>
      <c r="Y27" s="102" t="str">
        <f>IFERROR(VLOOKUP($B26&amp;Y$14,Actual!$B$6:$H$1959,7,FALSE),"")</f>
        <v/>
      </c>
      <c r="Z27" s="102" t="str">
        <f>IFERROR(VLOOKUP($B26&amp;Z$14,Actual!$B$6:$H$1959,7,FALSE),"")</f>
        <v/>
      </c>
      <c r="AA27" s="102" t="str">
        <f>IFERROR(VLOOKUP($B26&amp;AA$14,Actual!$B$6:$H$1959,7,FALSE),"")</f>
        <v/>
      </c>
      <c r="AB27" s="102" t="str">
        <f>IFERROR(VLOOKUP($B26&amp;AB$14,Actual!$B$6:$H$1959,7,FALSE),"")</f>
        <v/>
      </c>
      <c r="AC27" s="701" t="str">
        <f>IFERROR(VLOOKUP($B26&amp;AC$14,Actual!$B$6:$H$1959,7,FALSE),"")</f>
        <v/>
      </c>
      <c r="AD27" s="701" t="str">
        <f>IFERROR(VLOOKUP($B26&amp;AD$14,Actual!$B$6:$H$1959,7,FALSE),"")</f>
        <v/>
      </c>
      <c r="AE27" s="701" t="str">
        <f>IFERROR(VLOOKUP($B26&amp;AE$14,Actual!$B$6:$H$1959,7,FALSE),"")</f>
        <v/>
      </c>
      <c r="AF27" s="327"/>
      <c r="AG27" s="102" t="str">
        <f>IFERROR(VLOOKUP($B26&amp;AG$14,Actual!$B$6:$H$1959,7,FALSE),"")</f>
        <v/>
      </c>
      <c r="AH27" s="102" t="str">
        <f>IFERROR(VLOOKUP($B26&amp;AH$14,Actual!$B$6:$H$1959,7,FALSE),"")</f>
        <v/>
      </c>
      <c r="AI27" s="102" t="str">
        <f>IFERROR(VLOOKUP($B26&amp;AI$14,Actual!$B$6:$H$1959,7,FALSE),"")</f>
        <v/>
      </c>
      <c r="AJ27" s="102" t="str">
        <f>IFERROR(VLOOKUP($B26&amp;AJ$14,Actual!$B$6:$H$1959,7,FALSE),"")</f>
        <v/>
      </c>
      <c r="AK27" s="102" t="str">
        <f>IFERROR(VLOOKUP($B26&amp;AK$14,Actual!$B$6:$H$1959,7,FALSE),"")</f>
        <v/>
      </c>
      <c r="AL27" s="102" t="str">
        <f>IFERROR(VLOOKUP($B26&amp;AL$14,Actual!$B$6:$H$1959,7,FALSE),"")</f>
        <v/>
      </c>
      <c r="AM27" s="102" t="str">
        <f>IFERROR(VLOOKUP($B26&amp;AM$14,Actual!$B$6:$H$1959,7,FALSE),"")</f>
        <v/>
      </c>
      <c r="AN27" s="102" t="str">
        <f>IFERROR(VLOOKUP($B26&amp;AN$14,Actual!$B$6:$H$1959,7,FALSE),"")</f>
        <v/>
      </c>
      <c r="AO27" s="102" t="str">
        <f>IFERROR(VLOOKUP($B26&amp;AO$14,Actual!$B$6:$H$1959,7,FALSE),"")</f>
        <v>A</v>
      </c>
      <c r="AP27" s="102" t="str">
        <f>IFERROR(VLOOKUP($B26&amp;AP$14,Actual!$B$6:$H$1959,7,FALSE),"")</f>
        <v/>
      </c>
      <c r="AQ27" s="102" t="str">
        <f>IFERROR(VLOOKUP($B26&amp;AQ$14,Actual!$B$6:$H$1959,7,FALSE),"")</f>
        <v/>
      </c>
      <c r="AR27" s="102" t="str">
        <f>IFERROR(VLOOKUP($B26&amp;AR$14,Actual!$B$6:$H$1959,7,FALSE),"")</f>
        <v/>
      </c>
      <c r="AS27" s="102" t="str">
        <f>IFERROR(VLOOKUP($B26&amp;AS$14,Actual!$B$6:$H$1959,7,FALSE),"")</f>
        <v/>
      </c>
      <c r="AT27" s="102" t="str">
        <f>IFERROR(VLOOKUP($B26&amp;AT$14,Actual!$B$6:$H$1959,7,FALSE),"")</f>
        <v/>
      </c>
      <c r="AU27" s="102" t="str">
        <f ca="1">IFERROR(VLOOKUP($B26&amp;AU$14,Actual!$B$6:$H$1959,7,FALSE),"")</f>
        <v>A</v>
      </c>
      <c r="AV27" s="102" t="str">
        <f>IFERROR(VLOOKUP($B26&amp;AV$14,Actual!$B$6:$H$1959,7,FALSE),"")</f>
        <v/>
      </c>
      <c r="AW27" s="102" t="str">
        <f>IFERROR(VLOOKUP($B26&amp;AW$14,Actual!$B$6:$H$1959,7,FALSE),"")</f>
        <v/>
      </c>
      <c r="AX27" s="102" t="str">
        <f>IFERROR(VLOOKUP($B26&amp;AX$14,Actual!$B$6:$H$1959,7,FALSE),"")</f>
        <v/>
      </c>
      <c r="AY27" s="102" t="str">
        <f>IFERROR(VLOOKUP($B26&amp;AY$14,Actual!$B$6:$H$1959,7,FALSE),"")</f>
        <v/>
      </c>
      <c r="AZ27" s="102" t="str">
        <f>IFERROR(VLOOKUP($B26&amp;AZ$14,Actual!$B$6:$H$1959,7,FALSE),"")</f>
        <v/>
      </c>
      <c r="BA27" s="106" t="str">
        <f>IFERROR(VLOOKUP($B26&amp;BA$14,Actual!$B$6:$H$1959,7,FALSE),"")</f>
        <v/>
      </c>
      <c r="BB27" s="331"/>
      <c r="BC27" s="291" t="str">
        <f>IFERROR(VLOOKUP($B26&amp;BC$14,Actual!$B$6:$H$1959,7,FALSE),"")</f>
        <v/>
      </c>
      <c r="BD27" s="102" t="str">
        <f>IFERROR(VLOOKUP($B26&amp;BD$14,Actual!$B$6:$H$1959,7,FALSE),"")</f>
        <v/>
      </c>
      <c r="BE27" s="102" t="str">
        <f>IFERROR(VLOOKUP($B26&amp;BE$14,Actual!$B$6:$H$1959,7,FALSE),"")</f>
        <v/>
      </c>
      <c r="BF27" s="102" t="str">
        <f>IFERROR(VLOOKUP($B26&amp;BF$14,Actual!$B$6:$H$1959,7,FALSE),"")</f>
        <v/>
      </c>
      <c r="BG27" s="331"/>
      <c r="BH27" s="102" t="str">
        <f>IFERROR(VLOOKUP($B26&amp;BH$14,Actual!$B$6:$H$1959,7,FALSE),"")</f>
        <v/>
      </c>
      <c r="BI27" s="102" t="str">
        <f>IFERROR(VLOOKUP($B26&amp;BI$14,Actual!$B$6:$H$1959,7,FALSE),"")</f>
        <v/>
      </c>
      <c r="BJ27" s="102" t="str">
        <f>IFERROR(VLOOKUP($B26&amp;BJ$14,Actual!$B$6:$H$1959,7,FALSE),"")</f>
        <v/>
      </c>
      <c r="BK27" s="102" t="str">
        <f>IFERROR(VLOOKUP($B26&amp;BK$14,Actual!$B$6:$H$1959,7,FALSE),"")</f>
        <v/>
      </c>
      <c r="BL27" s="331"/>
      <c r="BM27" s="102" t="str">
        <f>IFERROR(VLOOKUP($B26&amp;BM$14,Actual!$B$6:$H$1959,7,FALSE),"")</f>
        <v/>
      </c>
      <c r="BN27" s="102" t="str">
        <f>IFERROR(VLOOKUP($B26&amp;BN$14,Actual!$B$6:$H$1959,7,FALSE),"")</f>
        <v/>
      </c>
      <c r="BO27" s="102" t="str">
        <f>IFERROR(VLOOKUP($B26&amp;BO$14,Actual!$B$6:$H$1959,7,FALSE),"")</f>
        <v/>
      </c>
      <c r="BP27" s="102" t="str">
        <f>IFERROR(VLOOKUP($B26&amp;BP$14,Actual!$B$6:$H$1959,7,FALSE),"")</f>
        <v/>
      </c>
      <c r="BQ27" s="102" t="str">
        <f>IFERROR(VLOOKUP($B26&amp;BQ$14,Actual!$B$6:$H$1959,7,FALSE),"")</f>
        <v/>
      </c>
      <c r="BR27" s="357"/>
      <c r="BS27" s="290" t="str">
        <f ca="1">IFERROR(VLOOKUP($B26&amp;BS$14,Actual!$B$6:$H$1959,7,FALSE),"")</f>
        <v>A</v>
      </c>
      <c r="BT27" s="290" t="str">
        <f ca="1">IFERROR(VLOOKUP($B26&amp;BT$14,Actual!$B$6:$H$1959,7,FALSE),"")</f>
        <v>A</v>
      </c>
      <c r="BU27" s="290" t="str">
        <f ca="1">IFERROR(VLOOKUP($B26&amp;BU$14,Actual!$B$6:$H$1959,7,FALSE),"")</f>
        <v>E</v>
      </c>
      <c r="BV27" s="290" t="str">
        <f>IFERROR(VLOOKUP($B26&amp;BV$14,Actual!$B$6:$H$1959,7,FALSE),"")</f>
        <v/>
      </c>
      <c r="BW27" s="290" t="str">
        <f>IFERROR(VLOOKUP($B26&amp;BW$14,Actual!$B$6:$H$1959,7,FALSE),"")</f>
        <v/>
      </c>
      <c r="BX27" s="290" t="str">
        <f>IFERROR(VLOOKUP($B26&amp;BX$14,Actual!$B$6:$H$1959,7,FALSE),"")</f>
        <v/>
      </c>
      <c r="BY27" s="290" t="str">
        <f>IFERROR(VLOOKUP($B26&amp;BY$14,Actual!$B$6:$H$1959,7,FALSE),"")</f>
        <v/>
      </c>
      <c r="BZ27" s="331"/>
      <c r="CA27" s="102" t="str">
        <f>IFERROR(VLOOKUP($B26&amp;CA$14,Actual!$B$6:$H$1959,7,FALSE),"")</f>
        <v/>
      </c>
      <c r="CB27" s="102" t="str">
        <f>IFERROR(VLOOKUP($B26&amp;CB$14,Actual!$B$6:$H$1959,7,FALSE),"")</f>
        <v/>
      </c>
      <c r="CC27" s="102" t="str">
        <f>IFERROR(VLOOKUP($B26&amp;CC$14,Actual!$B$6:$H$1959,7,FALSE),"")</f>
        <v/>
      </c>
      <c r="CD27" s="102" t="str">
        <f>IFERROR(VLOOKUP($B26&amp;CD$14,Actual!$B$6:$H$1959,7,FALSE),"")</f>
        <v/>
      </c>
      <c r="CE27" s="102" t="str">
        <f>IFERROR(VLOOKUP($B26&amp;CE$14,Actual!$B$6:$H$1959,7,FALSE),"")</f>
        <v/>
      </c>
      <c r="CF27" s="102" t="str">
        <f>IFERROR(VLOOKUP($B26&amp;CF$14,Actual!$B$6:$H$1959,7,FALSE),"")</f>
        <v/>
      </c>
      <c r="CG27" s="331"/>
      <c r="CH27" s="290" t="str">
        <f ca="1">IFERROR(VLOOKUP($B26&amp;CH$14,Actual!$B$6:$H$1959,7,FALSE),"")</f>
        <v>E</v>
      </c>
      <c r="CI27" s="290" t="str">
        <f>IFERROR(VLOOKUP($B26&amp;CI$14,Actual!$B$6:$H$1959,7,FALSE),"")</f>
        <v/>
      </c>
      <c r="CJ27" s="290" t="str">
        <f>IFERROR(VLOOKUP($B26&amp;CJ$14,Actual!$B$6:$H$1959,7,FALSE),"")</f>
        <v/>
      </c>
      <c r="CK27" s="290" t="str">
        <f>IFERROR(VLOOKUP($B26&amp;CK$14,Actual!$B$6:$H$1959,7,FALSE),"")</f>
        <v/>
      </c>
      <c r="CL27" s="290" t="str">
        <f>IFERROR(VLOOKUP($B26&amp;CL$14,Actual!$B$6:$H$1959,7,FALSE),"")</f>
        <v/>
      </c>
      <c r="CM27" s="290" t="str">
        <f>IFERROR(VLOOKUP($B26&amp;CM$14,Actual!$B$6:$H$1959,7,FALSE),"")</f>
        <v/>
      </c>
      <c r="CN27" s="290" t="str">
        <f>IFERROR(VLOOKUP($B26&amp;CN$14,Actual!$B$6:$H$1959,7,FALSE),"")</f>
        <v/>
      </c>
      <c r="CO27" s="290" t="str">
        <f>IFERROR(VLOOKUP($B26&amp;CO$14,Actual!$B$6:$H$1959,7,FALSE),"")</f>
        <v/>
      </c>
      <c r="CP27" s="740" t="str">
        <f>IFERROR(VLOOKUP($B26&amp;CP$14,Actual!$B$6:$H$1959,7,FALSE),"")</f>
        <v/>
      </c>
      <c r="CQ27" s="105" t="str">
        <f>IFERROR(VLOOKUP($B26&amp;CQ$14,Actual!$B$6:$H$1959,7,FALSE),"")</f>
        <v/>
      </c>
      <c r="CR27" s="102" t="str">
        <f>IFERROR(VLOOKUP($B26&amp;CR$14,Actual!$B$6:$H$1959,7,FALSE),"")</f>
        <v/>
      </c>
      <c r="CS27" s="106"/>
      <c r="CT27" s="291" t="str">
        <f>IFERROR(VLOOKUP($B26&amp;CT$14,Actual!$B$6:$H$1959,7,FALSE),"")</f>
        <v/>
      </c>
      <c r="CU27" s="102" t="str">
        <f>IFERROR(VLOOKUP($B26&amp;CU$14,Actual!$B$6:$H$1959,7,FALSE),"")</f>
        <v/>
      </c>
      <c r="CV27" s="102" t="str">
        <f>IFERROR(VLOOKUP($B26&amp;CV$14,Actual!$B$6:$H$1959,7,FALSE),"")</f>
        <v/>
      </c>
      <c r="CW27" s="102"/>
      <c r="CX27" s="105" t="str">
        <f>IFERROR(VLOOKUP($B26&amp;CX$14,Actual!$B$6:$H$1959,7,FALSE),"")</f>
        <v/>
      </c>
      <c r="CY27" s="102" t="str">
        <f>IFERROR(VLOOKUP($B26&amp;CY$14,Actual!$B$6:$H$1959,7,FALSE),"")</f>
        <v/>
      </c>
      <c r="CZ27" s="106" t="str">
        <f>IFERROR(VLOOKUP($B26&amp;CZ$14,Actual!$B$6:$H$1959,7,FALSE),"")</f>
        <v/>
      </c>
      <c r="DA27" s="105" t="str">
        <f>IFERROR(VLOOKUP($B26&amp;DA$14,Actual!$B$6:$H$1959,7,FALSE),"")</f>
        <v/>
      </c>
      <c r="DB27" s="102" t="str">
        <f>IFERROR(VLOOKUP($B26&amp;DB$14,Actual!$B$6:$H$1959,7,FALSE),"")</f>
        <v/>
      </c>
      <c r="DC27" s="102" t="str">
        <f>IFERROR(VLOOKUP($B26&amp;DC$14,Actual!$B$6:$H$1959,7,FALSE),"")</f>
        <v/>
      </c>
      <c r="DD27" s="102" t="str">
        <f>IFERROR(VLOOKUP($B26&amp;DD$14,Actual!$B$6:$H$1959,7,FALSE),"")</f>
        <v/>
      </c>
      <c r="DE27" s="102" t="str">
        <f>IFERROR(VLOOKUP($B26&amp;DE$14,Actual!$B$6:$H$1959,7,FALSE),"")</f>
        <v/>
      </c>
      <c r="DF27" s="102" t="str">
        <f>IFERROR(VLOOKUP($B26&amp;DF$14,Actual!$B$6:$H$1959,7,FALSE),"")</f>
        <v/>
      </c>
      <c r="DG27" s="102" t="str">
        <f>IFERROR(VLOOKUP($B26&amp;DG$14,Actual!$B$6:$H$1959,7,FALSE),"")</f>
        <v/>
      </c>
      <c r="DH27" s="102" t="str">
        <f>IFERROR(VLOOKUP($B26&amp;DH$14,Actual!$B$6:$H$1959,7,FALSE),"")</f>
        <v/>
      </c>
      <c r="DI27" s="102" t="str">
        <f>IFERROR(VLOOKUP($B26&amp;DI$14,Actual!$B$6:$H$1959,7,FALSE),"")</f>
        <v/>
      </c>
      <c r="DJ27" s="102" t="str">
        <f>IFERROR(VLOOKUP($B26&amp;DJ$14,Actual!$B$6:$H$1959,7,FALSE),"")</f>
        <v/>
      </c>
      <c r="DK27" s="102" t="str">
        <f>IFERROR(VLOOKUP($B26&amp;DK$14,Actual!$B$6:$H$1959,7,FALSE),"")</f>
        <v/>
      </c>
      <c r="DL27" s="102" t="str">
        <f>IFERROR(VLOOKUP($B26&amp;DL$14,Actual!$B$6:$H$1959,7,FALSE),"")</f>
        <v>A</v>
      </c>
      <c r="DM27" s="102" t="str">
        <f>IFERROR(VLOOKUP($B26&amp;DM$14,Actual!$B$6:$H$1959,7,FALSE),"")</f>
        <v/>
      </c>
      <c r="DN27" s="102" t="str">
        <f>IFERROR(VLOOKUP($B26&amp;DN$14,Actual!$B$6:$H$1959,7,FALSE),"")</f>
        <v/>
      </c>
      <c r="DO27" s="102" t="str">
        <f>IFERROR(VLOOKUP($B26&amp;DO$14,Actual!$B$6:$H$1959,7,FALSE),"")</f>
        <v/>
      </c>
      <c r="DP27" s="102" t="str">
        <f>IFERROR(VLOOKUP($B26&amp;DP$14,Actual!$B$6:$H$1959,7,FALSE),"")</f>
        <v/>
      </c>
      <c r="DQ27" s="102" t="str">
        <f>IFERROR(VLOOKUP($B26&amp;DQ$14,Actual!$B$6:$H$1959,7,FALSE),"")</f>
        <v/>
      </c>
      <c r="DR27" s="971" t="str">
        <f>IFERROR(VLOOKUP($B26&amp;DR$14,Actual!$B$6:$H$1959,7,FALSE),"")</f>
        <v/>
      </c>
      <c r="DS27" s="971" t="str">
        <f>IFERROR(VLOOKUP($B26&amp;DS$14,Actual!$B$6:$H$1959,7,FALSE),"")</f>
        <v/>
      </c>
      <c r="DT27" s="106" t="str">
        <f>IFERROR(VLOOKUP($B26&amp;DT$14,Actual!$B$6:$H$1959,7,FALSE),"")</f>
        <v/>
      </c>
      <c r="DV27" s="103">
        <f t="shared" ca="1" si="0"/>
        <v>0</v>
      </c>
    </row>
    <row r="28" spans="1:126" s="103" customFormat="1">
      <c r="A28" s="1075"/>
      <c r="B28" s="1072"/>
      <c r="C28" s="1079"/>
      <c r="D28" s="1080"/>
      <c r="E28" s="1084"/>
      <c r="F28" s="1087"/>
      <c r="G28" s="1087"/>
      <c r="H28" s="341" t="s">
        <v>360</v>
      </c>
      <c r="I28" s="98"/>
      <c r="J28" s="344" t="str">
        <f>IFERROR(VLOOKUP($B26&amp;J$14,Plan!$B$10:$H$300,7,FALSE),"")</f>
        <v/>
      </c>
      <c r="K28" s="344" t="str">
        <f>IFERROR(VLOOKUP($B26&amp;K$14,Plan!$B$10:$H$300,7,FALSE),"")</f>
        <v/>
      </c>
      <c r="L28" s="344" t="str">
        <f>IFERROR(VLOOKUP($B26&amp;L$14,Plan!$B$10:$H$300,7,FALSE),"")</f>
        <v/>
      </c>
      <c r="M28" s="344" t="str">
        <f>IFERROR(VLOOKUP($B26&amp;M$14,Plan!$B$10:$H$300,7,FALSE),"")</f>
        <v/>
      </c>
      <c r="N28" s="344" t="str">
        <f>IFERROR(VLOOKUP($B26&amp;N$14,Plan!$B$10:$H$300,7,FALSE),"")</f>
        <v/>
      </c>
      <c r="O28" s="344" t="str">
        <f>IFERROR(VLOOKUP($B26&amp;O$14,Plan!$B$10:$H$300,7,FALSE),"")</f>
        <v/>
      </c>
      <c r="P28" s="344" t="str">
        <f>IFERROR(VLOOKUP($B26&amp;P$14,Plan!$B$10:$H$300,7,FALSE),"")</f>
        <v/>
      </c>
      <c r="Q28" s="344" t="str">
        <f>IFERROR(VLOOKUP($B26&amp;Q$14,Plan!$B$10:$H$300,7,FALSE),"")</f>
        <v/>
      </c>
      <c r="R28" s="344" t="str">
        <f>IFERROR(VLOOKUP($B26&amp;R$14,Plan!$B$10:$H$300,7,FALSE),"")</f>
        <v/>
      </c>
      <c r="S28" s="344" t="str">
        <f>IFERROR(VLOOKUP($B26&amp;S$14,Plan!$B$10:$H$300,7,FALSE),"")</f>
        <v/>
      </c>
      <c r="T28" s="344" t="str">
        <f>IFERROR(VLOOKUP($B26&amp;T$14,Plan!$B$10:$H$300,7,FALSE),"")</f>
        <v/>
      </c>
      <c r="U28" s="344" t="str">
        <f>IFERROR(VLOOKUP($B26&amp;U$14,Plan!$B$10:$H$300,7,FALSE),"")</f>
        <v/>
      </c>
      <c r="V28" s="344" t="str">
        <f>IFERROR(VLOOKUP($B26&amp;V$14,Plan!$B$10:$H$300,7,FALSE),"")</f>
        <v/>
      </c>
      <c r="W28" s="344" t="str">
        <f>IFERROR(VLOOKUP($B26&amp;W$14,Plan!$B$10:$H$300,7,FALSE),"")</f>
        <v/>
      </c>
      <c r="X28" s="344" t="str">
        <f>IFERROR(VLOOKUP($B26&amp;X$14,Plan!$B$10:$H$300,7,FALSE),"")</f>
        <v/>
      </c>
      <c r="Y28" s="344" t="str">
        <f>IFERROR(VLOOKUP($B26&amp;Y$14,Plan!$B$10:$H$300,7,FALSE),"")</f>
        <v/>
      </c>
      <c r="Z28" s="344" t="str">
        <f>IFERROR(VLOOKUP($B26&amp;Z$14,Plan!$B$10:$H$300,7,FALSE),"")</f>
        <v/>
      </c>
      <c r="AA28" s="344" t="str">
        <f>IFERROR(VLOOKUP($B26&amp;AA$14,Plan!$B$10:$H$300,7,FALSE),"")</f>
        <v/>
      </c>
      <c r="AB28" s="344" t="str">
        <f>IFERROR(VLOOKUP($B26&amp;AB$14,Plan!$B$10:$H$300,7,FALSE),"")</f>
        <v/>
      </c>
      <c r="AC28" s="702" t="str">
        <f>IFERROR(VLOOKUP($B26&amp;AC$14,Plan!$B$10:$H$300,7,FALSE),"")</f>
        <v/>
      </c>
      <c r="AD28" s="702" t="str">
        <f>IFERROR(VLOOKUP($B26&amp;AD$14,Plan!$B$10:$H$300,7,FALSE),"")</f>
        <v/>
      </c>
      <c r="AE28" s="702" t="str">
        <f>IFERROR(VLOOKUP($B26&amp;AE$14,Plan!$B$10:$H$300,7,FALSE),"")</f>
        <v/>
      </c>
      <c r="AF28" s="327"/>
      <c r="AG28" s="344" t="str">
        <f>IFERROR(VLOOKUP($B26&amp;AG$14,Plan!$B$10:$H$300,7,FALSE),"")</f>
        <v/>
      </c>
      <c r="AH28" s="344" t="str">
        <f>IFERROR(VLOOKUP($B26&amp;AH$14,Plan!$B$10:$H$300,7,FALSE),"")</f>
        <v/>
      </c>
      <c r="AI28" s="344" t="str">
        <f>IFERROR(VLOOKUP($B26&amp;AI$14,Plan!$B$10:$H$300,7,FALSE),"")</f>
        <v/>
      </c>
      <c r="AJ28" s="344" t="str">
        <f>IFERROR(VLOOKUP($B26&amp;AJ$14,Plan!$B$10:$H$300,7,FALSE),"")</f>
        <v/>
      </c>
      <c r="AK28" s="344" t="str">
        <f>IFERROR(VLOOKUP($B26&amp;AK$14,Plan!$B$10:$H$300,7,FALSE),"")</f>
        <v/>
      </c>
      <c r="AL28" s="344" t="str">
        <f>IFERROR(VLOOKUP($B26&amp;AL$14,Plan!$B$10:$H$300,7,FALSE),"")</f>
        <v/>
      </c>
      <c r="AM28" s="344" t="str">
        <f>IFERROR(VLOOKUP($B26&amp;AM$14,Plan!$B$10:$H$300,7,FALSE),"")</f>
        <v/>
      </c>
      <c r="AN28" s="344" t="str">
        <f>IFERROR(VLOOKUP($B26&amp;AN$14,Plan!$B$10:$H$300,7,FALSE),"")</f>
        <v/>
      </c>
      <c r="AO28" s="344" t="str">
        <f>IFERROR(VLOOKUP($B26&amp;AO$14,Plan!$B$10:$H$300,7,FALSE),"")</f>
        <v/>
      </c>
      <c r="AP28" s="344" t="str">
        <f>IFERROR(VLOOKUP($B26&amp;AP$14,Plan!$B$10:$H$300,7,FALSE),"")</f>
        <v/>
      </c>
      <c r="AQ28" s="344" t="str">
        <f>IFERROR(VLOOKUP($B26&amp;AQ$14,Plan!$B$10:$H$300,7,FALSE),"")</f>
        <v/>
      </c>
      <c r="AR28" s="344" t="str">
        <f>IFERROR(VLOOKUP($B26&amp;AR$14,Plan!$B$10:$H$300,7,FALSE),"")</f>
        <v/>
      </c>
      <c r="AS28" s="344" t="str">
        <f>IFERROR(VLOOKUP($B26&amp;AS$14,Plan!$B$10:$H$300,7,FALSE),"")</f>
        <v/>
      </c>
      <c r="AT28" s="344" t="str">
        <f>IFERROR(VLOOKUP($B26&amp;AT$14,Plan!$B$10:$H$300,7,FALSE),"")</f>
        <v/>
      </c>
      <c r="AU28" s="344" t="str">
        <f>IFERROR(VLOOKUP($B26&amp;AU$14,Plan!$B$10:$H$300,7,FALSE),"")</f>
        <v/>
      </c>
      <c r="AV28" s="344" t="str">
        <f>IFERROR(VLOOKUP($B26&amp;AV$14,Plan!$B$10:$H$300,7,FALSE),"")</f>
        <v/>
      </c>
      <c r="AW28" s="344" t="str">
        <f>IFERROR(VLOOKUP($B26&amp;AW$14,Plan!$B$10:$H$300,7,FALSE),"")</f>
        <v/>
      </c>
      <c r="AX28" s="344" t="str">
        <f>IFERROR(VLOOKUP($B26&amp;AX$14,Plan!$B$10:$H$300,7,FALSE),"")</f>
        <v/>
      </c>
      <c r="AY28" s="344" t="str">
        <f>IFERROR(VLOOKUP($B26&amp;AY$14,Plan!$B$10:$H$300,7,FALSE),"")</f>
        <v/>
      </c>
      <c r="AZ28" s="344" t="str">
        <f>IFERROR(VLOOKUP($B26&amp;AZ$14,Plan!$B$10:$H$300,7,FALSE),"")</f>
        <v/>
      </c>
      <c r="BA28" s="355" t="str">
        <f>IFERROR(VLOOKUP($B26&amp;BA$14,Plan!$B$10:$H$300,7,FALSE),"")</f>
        <v/>
      </c>
      <c r="BB28" s="331"/>
      <c r="BC28" s="345" t="str">
        <f>IFERROR(VLOOKUP($B26&amp;BC$14,Plan!$B$10:$H$300,7,FALSE),"")</f>
        <v/>
      </c>
      <c r="BD28" s="344" t="str">
        <f>IFERROR(VLOOKUP($B26&amp;BD$14,Plan!$B$10:$H$300,7,FALSE),"")</f>
        <v/>
      </c>
      <c r="BE28" s="344" t="str">
        <f>IFERROR(VLOOKUP($B26&amp;BE$14,Plan!$B$10:$H$300,7,FALSE),"")</f>
        <v/>
      </c>
      <c r="BF28" s="344" t="str">
        <f>IFERROR(VLOOKUP($B26&amp;BF$14,Plan!$B$10:$H$300,7,FALSE),"")</f>
        <v/>
      </c>
      <c r="BG28" s="331"/>
      <c r="BH28" s="344" t="str">
        <f>IFERROR(VLOOKUP($B26&amp;BH$14,Plan!$B$10:$H$300,7,FALSE),"")</f>
        <v/>
      </c>
      <c r="BI28" s="344" t="str">
        <f>IFERROR(VLOOKUP($B26&amp;BI$14,Plan!$B$10:$H$300,7,FALSE),"")</f>
        <v/>
      </c>
      <c r="BJ28" s="344" t="str">
        <f>IFERROR(VLOOKUP($B26&amp;BJ$14,Plan!$B$10:$H$300,7,FALSE),"")</f>
        <v/>
      </c>
      <c r="BK28" s="344" t="str">
        <f>IFERROR(VLOOKUP($B26&amp;BK$14,Plan!$B$10:$H$300,7,FALSE),"")</f>
        <v/>
      </c>
      <c r="BL28" s="331"/>
      <c r="BM28" s="344" t="str">
        <f>IFERROR(VLOOKUP($B26&amp;BM$14,Plan!$B$10:$H$300,7,FALSE),"")</f>
        <v/>
      </c>
      <c r="BN28" s="344" t="str">
        <f>IFERROR(VLOOKUP($B26&amp;BN$14,Plan!$B$10:$H$300,7,FALSE),"")</f>
        <v/>
      </c>
      <c r="BO28" s="344" t="str">
        <f>IFERROR(VLOOKUP($B26&amp;BO$14,Plan!$B$10:$H$300,7,FALSE),"")</f>
        <v/>
      </c>
      <c r="BP28" s="344" t="str">
        <f>IFERROR(VLOOKUP($B26&amp;BP$14,Plan!$B$10:$H$300,7,FALSE),"")</f>
        <v/>
      </c>
      <c r="BQ28" s="344" t="str">
        <f>IFERROR(VLOOKUP($B26&amp;BQ$14,Plan!$B$10:$H$300,7,FALSE),"")</f>
        <v/>
      </c>
      <c r="BR28" s="357"/>
      <c r="BS28" s="344" t="str">
        <f>IFERROR(VLOOKUP($B26&amp;BS$14,Plan!$B$10:$H$300,7,FALSE),"")</f>
        <v/>
      </c>
      <c r="BT28" s="344" t="str">
        <f>IFERROR(VLOOKUP($B26&amp;BT$14,Plan!$B$10:$H$300,7,FALSE),"")</f>
        <v/>
      </c>
      <c r="BU28" s="344" t="str">
        <f>IFERROR(VLOOKUP($B26&amp;BU$14,Plan!$B$10:$H$300,7,FALSE),"")</f>
        <v/>
      </c>
      <c r="BV28" s="344" t="str">
        <f>IFERROR(VLOOKUP($B26&amp;BV$14,Plan!$B$10:$H$300,7,FALSE),"")</f>
        <v/>
      </c>
      <c r="BW28" s="344" t="str">
        <f>IFERROR(VLOOKUP($B26&amp;BW$14,Plan!$B$10:$H$300,7,FALSE),"")</f>
        <v/>
      </c>
      <c r="BX28" s="344" t="str">
        <f>IFERROR(VLOOKUP($B26&amp;BX$14,Plan!$B$10:$H$300,7,FALSE),"")</f>
        <v/>
      </c>
      <c r="BY28" s="344" t="str">
        <f>IFERROR(VLOOKUP($B26&amp;BY$14,Plan!$B$10:$H$300,7,FALSE),"")</f>
        <v/>
      </c>
      <c r="BZ28" s="331"/>
      <c r="CA28" s="344" t="str">
        <f>IFERROR(VLOOKUP($B26&amp;CA$14,Plan!$B$10:$H$300,7,FALSE),"")</f>
        <v/>
      </c>
      <c r="CB28" s="344" t="str">
        <f>IFERROR(VLOOKUP($B26&amp;CB$14,Plan!$B$10:$H$300,7,FALSE),"")</f>
        <v/>
      </c>
      <c r="CC28" s="344" t="str">
        <f>IFERROR(VLOOKUP($B26&amp;CC$14,Plan!$B$10:$H$300,7,FALSE),"")</f>
        <v/>
      </c>
      <c r="CD28" s="344" t="str">
        <f>IFERROR(VLOOKUP($B26&amp;CD$14,Plan!$B$10:$H$300,7,FALSE),"")</f>
        <v/>
      </c>
      <c r="CE28" s="344" t="str">
        <f>IFERROR(VLOOKUP($B26&amp;CE$14,Plan!$B$10:$H$300,7,FALSE),"")</f>
        <v/>
      </c>
      <c r="CF28" s="344" t="str">
        <f>IFERROR(VLOOKUP($B26&amp;CF$14,Plan!$B$10:$H$300,7,FALSE),"")</f>
        <v/>
      </c>
      <c r="CG28" s="331"/>
      <c r="CH28" s="344" t="str">
        <f>IFERROR(VLOOKUP($B26&amp;CH$14,Plan!$B$10:$H$300,7,FALSE),"")</f>
        <v/>
      </c>
      <c r="CI28" s="344" t="str">
        <f>IFERROR(VLOOKUP($B26&amp;CI$14,Plan!$B$10:$H$300,7,FALSE),"")</f>
        <v/>
      </c>
      <c r="CJ28" s="344" t="str">
        <f>IFERROR(VLOOKUP($B26&amp;CJ$14,Plan!$B$10:$H$300,7,FALSE),"")</f>
        <v/>
      </c>
      <c r="CK28" s="344" t="str">
        <f>IFERROR(VLOOKUP($B26&amp;CK$14,Plan!$B$10:$H$300,7,FALSE),"")</f>
        <v/>
      </c>
      <c r="CL28" s="344" t="str">
        <f>IFERROR(VLOOKUP($B26&amp;CL$14,Plan!$B$10:$H$300,7,FALSE),"")</f>
        <v/>
      </c>
      <c r="CM28" s="344" t="str">
        <f>IFERROR(VLOOKUP($B26&amp;CM$14,Plan!$B$10:$H$300,7,FALSE),"")</f>
        <v/>
      </c>
      <c r="CN28" s="344" t="str">
        <f>IFERROR(VLOOKUP($B26&amp;CN$14,Plan!$B$10:$H$300,7,FALSE),"")</f>
        <v/>
      </c>
      <c r="CO28" s="344" t="str">
        <f>IFERROR(VLOOKUP($B26&amp;CO$14,Plan!$B$10:$H$300,7,FALSE),"")</f>
        <v/>
      </c>
      <c r="CP28" s="702" t="str">
        <f>IFERROR(VLOOKUP($B26&amp;CP$14,Plan!$B$10:$H$300,7,FALSE),"")</f>
        <v/>
      </c>
      <c r="CQ28" s="360" t="str">
        <f>IFERROR(VLOOKUP($B26&amp;CQ$14,Plan!$B$10:$H$300,7,FALSE),"")</f>
        <v/>
      </c>
      <c r="CR28" s="344" t="str">
        <f>IFERROR(VLOOKUP($B26&amp;CR$14,Plan!$B$10:$H$300,7,FALSE),"")</f>
        <v/>
      </c>
      <c r="CS28" s="355"/>
      <c r="CT28" s="345" t="str">
        <f>IFERROR(VLOOKUP($B26&amp;CT$14,Plan!$B$10:$H$300,7,FALSE),"")</f>
        <v/>
      </c>
      <c r="CU28" s="344" t="str">
        <f>IFERROR(VLOOKUP($B26&amp;CU$14,Plan!$B$10:$H$300,7,FALSE),"")</f>
        <v/>
      </c>
      <c r="CV28" s="344" t="str">
        <f>IFERROR(VLOOKUP($B26&amp;CV$14,Plan!$B$10:$H$300,7,FALSE),"")</f>
        <v/>
      </c>
      <c r="CW28" s="344"/>
      <c r="CX28" s="360" t="str">
        <f>IFERROR(VLOOKUP($B26&amp;CX$14,Plan!$B$10:$H$300,7,FALSE),"")</f>
        <v/>
      </c>
      <c r="CY28" s="344" t="str">
        <f>IFERROR(VLOOKUP($B26&amp;CY$14,Plan!$B$10:$H$300,7,FALSE),"")</f>
        <v/>
      </c>
      <c r="CZ28" s="355" t="str">
        <f>IFERROR(VLOOKUP($B26&amp;CZ$14,Plan!$B$10:$H$300,7,FALSE),"")</f>
        <v/>
      </c>
      <c r="DA28" s="360" t="str">
        <f>IFERROR(VLOOKUP($B26&amp;DA$14,Plan!$B$10:$H$300,7,FALSE),"")</f>
        <v/>
      </c>
      <c r="DB28" s="344" t="str">
        <f>IFERROR(VLOOKUP($B26&amp;DB$14,Plan!$B$10:$H$300,7,FALSE),"")</f>
        <v/>
      </c>
      <c r="DC28" s="344" t="str">
        <f>IFERROR(VLOOKUP($B26&amp;DC$14,Plan!$B$10:$H$300,7,FALSE),"")</f>
        <v/>
      </c>
      <c r="DD28" s="344" t="str">
        <f>IFERROR(VLOOKUP($B26&amp;DD$14,Plan!$B$10:$H$300,7,FALSE),"")</f>
        <v/>
      </c>
      <c r="DE28" s="344" t="str">
        <f>IFERROR(VLOOKUP($B26&amp;DE$14,Plan!$B$10:$H$300,7,FALSE),"")</f>
        <v/>
      </c>
      <c r="DF28" s="344" t="str">
        <f>IFERROR(VLOOKUP($B26&amp;DF$14,Plan!$B$10:$H$300,7,FALSE),"")</f>
        <v/>
      </c>
      <c r="DG28" s="344" t="str">
        <f>IFERROR(VLOOKUP($B26&amp;DG$14,Plan!$B$10:$H$300,7,FALSE),"")</f>
        <v/>
      </c>
      <c r="DH28" s="344" t="str">
        <f>IFERROR(VLOOKUP($B26&amp;DH$14,Plan!$B$10:$H$300,7,FALSE),"")</f>
        <v/>
      </c>
      <c r="DI28" s="344" t="str">
        <f>IFERROR(VLOOKUP($B26&amp;DI$14,Plan!$B$10:$H$300,7,FALSE),"")</f>
        <v/>
      </c>
      <c r="DJ28" s="344" t="str">
        <f>IFERROR(VLOOKUP($B26&amp;DJ$14,Plan!$B$10:$H$300,7,FALSE),"")</f>
        <v/>
      </c>
      <c r="DK28" s="344" t="str">
        <f>IFERROR(VLOOKUP($B26&amp;DK$14,Plan!$B$10:$H$300,7,FALSE),"")</f>
        <v/>
      </c>
      <c r="DL28" s="344" t="str">
        <f>IFERROR(VLOOKUP($B26&amp;DL$14,Plan!$B$10:$H$300,7,FALSE),"")</f>
        <v/>
      </c>
      <c r="DM28" s="344" t="str">
        <f>IFERROR(VLOOKUP($B26&amp;DM$14,Plan!$B$10:$H$300,7,FALSE),"")</f>
        <v/>
      </c>
      <c r="DN28" s="344" t="str">
        <f>IFERROR(VLOOKUP($B26&amp;DN$14,Plan!$B$10:$H$300,7,FALSE),"")</f>
        <v/>
      </c>
      <c r="DO28" s="344" t="str">
        <f>IFERROR(VLOOKUP($B26&amp;DO$14,Plan!$B$10:$H$300,7,FALSE),"")</f>
        <v/>
      </c>
      <c r="DP28" s="344" t="str">
        <f>IFERROR(VLOOKUP($B26&amp;DP$14,Plan!$B$10:$H$300,7,FALSE),"")</f>
        <v/>
      </c>
      <c r="DQ28" s="344" t="str">
        <f>IFERROR(VLOOKUP($B26&amp;DQ$14,Plan!$B$10:$H$300,7,FALSE),"")</f>
        <v/>
      </c>
      <c r="DR28" s="972" t="str">
        <f>IFERROR(VLOOKUP($B26&amp;DR$14,Plan!$B$10:$H$300,7,FALSE),"")</f>
        <v/>
      </c>
      <c r="DS28" s="972" t="str">
        <f>IFERROR(VLOOKUP($B26&amp;DS$14,Plan!$B$10:$H$300,7,FALSE),"")</f>
        <v/>
      </c>
      <c r="DT28" s="355" t="str">
        <f>IFERROR(VLOOKUP($B26&amp;DT$14,Plan!$B$10:$H$300,7,FALSE),"")</f>
        <v/>
      </c>
      <c r="DV28" s="103">
        <f t="shared" si="0"/>
        <v>0</v>
      </c>
    </row>
    <row r="29" spans="1:126" s="103" customFormat="1">
      <c r="A29" s="1076"/>
      <c r="B29" s="1073"/>
      <c r="C29" s="1081"/>
      <c r="D29" s="1082"/>
      <c r="E29" s="1085"/>
      <c r="F29" s="1088"/>
      <c r="G29" s="1088"/>
      <c r="H29" s="342" t="s">
        <v>358</v>
      </c>
      <c r="I29" s="90"/>
      <c r="J29" s="320" t="str">
        <f>IF(IFERROR(VLOOKUP($B26&amp;J$14,Plan!$B$10:$K$300,9,FALSE),"")=0,"",IFERROR(VLOOKUP($B26&amp;J$14,Plan!$B$10:$K$300,9,FALSE),""))</f>
        <v/>
      </c>
      <c r="K29" s="320" t="str">
        <f>IF(IFERROR(VLOOKUP($B26&amp;K$14,Plan!$B$10:$K$300,9,FALSE),"")=0,"",IFERROR(VLOOKUP($B26&amp;K$14,Plan!$B$10:$K$300,9,FALSE),""))</f>
        <v/>
      </c>
      <c r="L29" s="320" t="str">
        <f>IF(IFERROR(VLOOKUP($B26&amp;L$14,Plan!$B$10:$K$300,9,FALSE),"")=0,"",IFERROR(VLOOKUP($B26&amp;L$14,Plan!$B$10:$K$300,9,FALSE),""))</f>
        <v/>
      </c>
      <c r="M29" s="320" t="str">
        <f>IF(IFERROR(VLOOKUP($B26&amp;M$14,Plan!$B$10:$K$300,9,FALSE),"")=0,"",IFERROR(VLOOKUP($B26&amp;M$14,Plan!$B$10:$K$300,9,FALSE),""))</f>
        <v/>
      </c>
      <c r="N29" s="320" t="str">
        <f>IF(IFERROR(VLOOKUP($B26&amp;N$14,Plan!$B$10:$K$300,9,FALSE),"")=0,"",IFERROR(VLOOKUP($B26&amp;N$14,Plan!$B$10:$K$300,9,FALSE),""))</f>
        <v/>
      </c>
      <c r="O29" s="320" t="str">
        <f>IF(IFERROR(VLOOKUP($B26&amp;O$14,Plan!$B$10:$K$300,9,FALSE),"")=0,"",IFERROR(VLOOKUP($B26&amp;O$14,Plan!$B$10:$K$300,9,FALSE),""))</f>
        <v/>
      </c>
      <c r="P29" s="320" t="str">
        <f>IF(IFERROR(VLOOKUP($B26&amp;P$14,Plan!$B$10:$K$300,9,FALSE),"")=0,"",IFERROR(VLOOKUP($B26&amp;P$14,Plan!$B$10:$K$300,9,FALSE),""))</f>
        <v/>
      </c>
      <c r="Q29" s="320" t="str">
        <f>IF(IFERROR(VLOOKUP($B26&amp;Q$14,Plan!$B$10:$K$300,9,FALSE),"")=0,"",IFERROR(VLOOKUP($B26&amp;Q$14,Plan!$B$10:$K$300,9,FALSE),""))</f>
        <v/>
      </c>
      <c r="R29" s="320" t="str">
        <f>IF(IFERROR(VLOOKUP($B26&amp;R$14,Plan!$B$10:$K$300,9,FALSE),"")=0,"",IFERROR(VLOOKUP($B26&amp;R$14,Plan!$B$10:$K$300,9,FALSE),""))</f>
        <v/>
      </c>
      <c r="S29" s="320" t="str">
        <f>IF(IFERROR(VLOOKUP($B26&amp;S$14,Plan!$B$10:$K$300,9,FALSE),"")=0,"",IFERROR(VLOOKUP($B26&amp;S$14,Plan!$B$10:$K$300,9,FALSE),""))</f>
        <v/>
      </c>
      <c r="T29" s="320" t="str">
        <f>IF(IFERROR(VLOOKUP($B26&amp;T$14,Plan!$B$10:$K$300,9,FALSE),"")=0,"",IFERROR(VLOOKUP($B26&amp;T$14,Plan!$B$10:$K$300,9,FALSE),""))</f>
        <v/>
      </c>
      <c r="U29" s="320" t="str">
        <f>IF(IFERROR(VLOOKUP($B26&amp;U$14,Plan!$B$10:$K$300,9,FALSE),"")=0,"",IFERROR(VLOOKUP($B26&amp;U$14,Plan!$B$10:$K$300,9,FALSE),""))</f>
        <v/>
      </c>
      <c r="V29" s="320" t="str">
        <f>IF(IFERROR(VLOOKUP($B26&amp;V$14,Plan!$B$10:$K$300,9,FALSE),"")=0,"",IFERROR(VLOOKUP($B26&amp;V$14,Plan!$B$10:$K$300,9,FALSE),""))</f>
        <v/>
      </c>
      <c r="W29" s="320" t="str">
        <f>IF(IFERROR(VLOOKUP($B26&amp;W$14,Plan!$B$10:$K$300,9,FALSE),"")=0,"",IFERROR(VLOOKUP($B26&amp;W$14,Plan!$B$10:$K$300,9,FALSE),""))</f>
        <v/>
      </c>
      <c r="X29" s="320" t="str">
        <f>IF(IFERROR(VLOOKUP($B26&amp;X$14,Plan!$B$10:$K$300,9,FALSE),"")=0,"",IFERROR(VLOOKUP($B26&amp;X$14,Plan!$B$10:$K$300,9,FALSE),""))</f>
        <v/>
      </c>
      <c r="Y29" s="320" t="str">
        <f>IF(IFERROR(VLOOKUP($B26&amp;Y$14,Plan!$B$10:$K$300,9,FALSE),"")=0,"",IFERROR(VLOOKUP($B26&amp;Y$14,Plan!$B$10:$K$300,9,FALSE),""))</f>
        <v/>
      </c>
      <c r="Z29" s="320" t="str">
        <f>IF(IFERROR(VLOOKUP($B26&amp;Z$14,Plan!$B$10:$K$300,9,FALSE),"")=0,"",IFERROR(VLOOKUP($B26&amp;Z$14,Plan!$B$10:$K$300,9,FALSE),""))</f>
        <v/>
      </c>
      <c r="AA29" s="320" t="str">
        <f>IF(IFERROR(VLOOKUP($B26&amp;AA$14,Plan!$B$10:$K$300,9,FALSE),"")=0,"",IFERROR(VLOOKUP($B26&amp;AA$14,Plan!$B$10:$K$300,9,FALSE),""))</f>
        <v/>
      </c>
      <c r="AB29" s="320" t="str">
        <f>IF(IFERROR(VLOOKUP($B26&amp;AB$14,Plan!$B$10:$K$300,9,FALSE),"")=0,"",IFERROR(VLOOKUP($B26&amp;AB$14,Plan!$B$10:$K$300,9,FALSE),""))</f>
        <v/>
      </c>
      <c r="AC29" s="703" t="str">
        <f>IF(IFERROR(VLOOKUP($B26&amp;AC$14,Plan!$B$10:$K$300,9,FALSE),"")=0,"",IFERROR(VLOOKUP($B26&amp;AC$14,Plan!$B$10:$K$300,9,FALSE),""))</f>
        <v/>
      </c>
      <c r="AD29" s="703" t="str">
        <f>IF(IFERROR(VLOOKUP($B26&amp;AD$14,Plan!$B$10:$K$300,9,FALSE),"")=0,"",IFERROR(VLOOKUP($B26&amp;AD$14,Plan!$B$10:$K$300,9,FALSE),""))</f>
        <v/>
      </c>
      <c r="AE29" s="703" t="str">
        <f>IF(IFERROR(VLOOKUP($B26&amp;AE$14,Plan!$B$10:$K$300,9,FALSE),"")=0,"",IFERROR(VLOOKUP($B26&amp;AE$14,Plan!$B$10:$K$300,9,FALSE),""))</f>
        <v/>
      </c>
      <c r="AF29" s="354"/>
      <c r="AG29" s="320" t="str">
        <f>IF(IFERROR(VLOOKUP($B26&amp;AG$14,Plan!$B$10:$K$300,9,FALSE),"")=0,"",IFERROR(VLOOKUP($B26&amp;AG$14,Plan!$B$10:$K$300,9,FALSE),""))</f>
        <v/>
      </c>
      <c r="AH29" s="320" t="str">
        <f>IF(IFERROR(VLOOKUP($B26&amp;AH$14,Plan!$B$10:$K$300,9,FALSE),"")=0,"",IFERROR(VLOOKUP($B26&amp;AH$14,Plan!$B$10:$K$300,9,FALSE),""))</f>
        <v/>
      </c>
      <c r="AI29" s="320" t="str">
        <f>IF(IFERROR(VLOOKUP($B26&amp;AI$14,Plan!$B$10:$K$300,9,FALSE),"")=0,"",IFERROR(VLOOKUP($B26&amp;AI$14,Plan!$B$10:$K$300,9,FALSE),""))</f>
        <v/>
      </c>
      <c r="AJ29" s="320" t="str">
        <f>IF(IFERROR(VLOOKUP($B26&amp;AJ$14,Plan!$B$10:$K$300,9,FALSE),"")=0,"",IFERROR(VLOOKUP($B26&amp;AJ$14,Plan!$B$10:$K$300,9,FALSE),""))</f>
        <v/>
      </c>
      <c r="AK29" s="320" t="str">
        <f>IF(IFERROR(VLOOKUP($B26&amp;AK$14,Plan!$B$10:$K$300,9,FALSE),"")=0,"",IFERROR(VLOOKUP($B26&amp;AK$14,Plan!$B$10:$K$300,9,FALSE),""))</f>
        <v/>
      </c>
      <c r="AL29" s="320" t="str">
        <f>IF(IFERROR(VLOOKUP($B26&amp;AL$14,Plan!$B$10:$K$300,9,FALSE),"")=0,"",IFERROR(VLOOKUP($B26&amp;AL$14,Plan!$B$10:$K$300,9,FALSE),""))</f>
        <v/>
      </c>
      <c r="AM29" s="320" t="str">
        <f>IF(IFERROR(VLOOKUP($B26&amp;AM$14,Plan!$B$10:$K$300,9,FALSE),"")=0,"",IFERROR(VLOOKUP($B26&amp;AM$14,Plan!$B$10:$K$300,9,FALSE),""))</f>
        <v/>
      </c>
      <c r="AN29" s="320" t="str">
        <f>IF(IFERROR(VLOOKUP($B26&amp;AN$14,Plan!$B$10:$K$300,9,FALSE),"")=0,"",IFERROR(VLOOKUP($B26&amp;AN$14,Plan!$B$10:$K$300,9,FALSE),""))</f>
        <v/>
      </c>
      <c r="AO29" s="320" t="str">
        <f>IF(IFERROR(VLOOKUP($B26&amp;AO$14,Plan!$B$10:$K$300,9,FALSE),"")=0,"",IFERROR(VLOOKUP($B26&amp;AO$14,Plan!$B$10:$K$300,9,FALSE),""))</f>
        <v/>
      </c>
      <c r="AP29" s="320" t="str">
        <f>IF(IFERROR(VLOOKUP($B26&amp;AP$14,Plan!$B$10:$K$300,9,FALSE),"")=0,"",IFERROR(VLOOKUP($B26&amp;AP$14,Plan!$B$10:$K$300,9,FALSE),""))</f>
        <v/>
      </c>
      <c r="AQ29" s="320" t="str">
        <f>IF(IFERROR(VLOOKUP($B26&amp;AQ$14,Plan!$B$10:$K$300,9,FALSE),"")=0,"",IFERROR(VLOOKUP($B26&amp;AQ$14,Plan!$B$10:$K$300,9,FALSE),""))</f>
        <v/>
      </c>
      <c r="AR29" s="320" t="str">
        <f>IF(IFERROR(VLOOKUP($B26&amp;AR$14,Plan!$B$10:$K$300,9,FALSE),"")=0,"",IFERROR(VLOOKUP($B26&amp;AR$14,Plan!$B$10:$K$300,9,FALSE),""))</f>
        <v/>
      </c>
      <c r="AS29" s="320" t="str">
        <f>IF(IFERROR(VLOOKUP($B26&amp;AS$14,Plan!$B$10:$K$300,9,FALSE),"")=0,"",IFERROR(VLOOKUP($B26&amp;AS$14,Plan!$B$10:$K$300,9,FALSE),""))</f>
        <v/>
      </c>
      <c r="AT29" s="320" t="str">
        <f>IF(IFERROR(VLOOKUP($B26&amp;AT$14,Plan!$B$10:$K$300,9,FALSE),"")=0,"",IFERROR(VLOOKUP($B26&amp;AT$14,Plan!$B$10:$K$300,9,FALSE),""))</f>
        <v/>
      </c>
      <c r="AU29" s="320" t="str">
        <f>IF(IFERROR(VLOOKUP($B26&amp;AU$14,Plan!$B$10:$K$300,9,FALSE),"")=0,"",IFERROR(VLOOKUP($B26&amp;AU$14,Plan!$B$10:$K$300,9,FALSE),""))</f>
        <v/>
      </c>
      <c r="AV29" s="320" t="str">
        <f>IF(IFERROR(VLOOKUP($B26&amp;AV$14,Plan!$B$10:$K$300,9,FALSE),"")=0,"",IFERROR(VLOOKUP($B26&amp;AV$14,Plan!$B$10:$K$300,9,FALSE),""))</f>
        <v/>
      </c>
      <c r="AW29" s="320" t="str">
        <f>IF(IFERROR(VLOOKUP($B26&amp;AW$14,Plan!$B$10:$K$300,9,FALSE),"")=0,"",IFERROR(VLOOKUP($B26&amp;AW$14,Plan!$B$10:$K$300,9,FALSE),""))</f>
        <v/>
      </c>
      <c r="AX29" s="320" t="str">
        <f>IF(IFERROR(VLOOKUP($B26&amp;AX$14,Plan!$B$10:$K$300,9,FALSE),"")=0,"",IFERROR(VLOOKUP($B26&amp;AX$14,Plan!$B$10:$K$300,9,FALSE),""))</f>
        <v/>
      </c>
      <c r="AY29" s="320" t="str">
        <f>IF(IFERROR(VLOOKUP($B26&amp;AY$14,Plan!$B$10:$K$300,9,FALSE),"")=0,"",IFERROR(VLOOKUP($B26&amp;AY$14,Plan!$B$10:$K$300,9,FALSE),""))</f>
        <v/>
      </c>
      <c r="AZ29" s="320" t="str">
        <f>IF(IFERROR(VLOOKUP($B26&amp;AZ$14,Plan!$B$10:$K$300,9,FALSE),"")=0,"",IFERROR(VLOOKUP($B26&amp;AZ$14,Plan!$B$10:$K$300,9,FALSE),""))</f>
        <v/>
      </c>
      <c r="BA29" s="323" t="str">
        <f>IF(IFERROR(VLOOKUP($B26&amp;BA$14,Plan!$B$10:$K$300,9,FALSE),"")=0,"",IFERROR(VLOOKUP($B26&amp;BA$14,Plan!$B$10:$K$300,9,FALSE),""))</f>
        <v/>
      </c>
      <c r="BB29" s="328"/>
      <c r="BC29" s="321" t="str">
        <f>IF(IFERROR(VLOOKUP($B26&amp;BC$14,Plan!$B$10:$K$300,9,FALSE),"")=0,"",IFERROR(VLOOKUP($B26&amp;BC$14,Plan!$B$10:$K$300,9,FALSE),""))</f>
        <v/>
      </c>
      <c r="BD29" s="320" t="str">
        <f>IF(IFERROR(VLOOKUP($B26&amp;BD$14,Plan!$B$10:$K$300,9,FALSE),"")=0,"",IFERROR(VLOOKUP($B26&amp;BD$14,Plan!$B$10:$K$300,9,FALSE),""))</f>
        <v/>
      </c>
      <c r="BE29" s="320" t="str">
        <f>IF(IFERROR(VLOOKUP($B26&amp;BE$14,Plan!$B$10:$K$300,9,FALSE),"")=0,"",IFERROR(VLOOKUP($B26&amp;BE$14,Plan!$B$10:$K$300,9,FALSE),""))</f>
        <v/>
      </c>
      <c r="BF29" s="320" t="str">
        <f>IF(IFERROR(VLOOKUP($B26&amp;BF$14,Plan!$B$10:$K$300,9,FALSE),"")=0,"",IFERROR(VLOOKUP($B26&amp;BF$14,Plan!$B$10:$K$300,9,FALSE),""))</f>
        <v/>
      </c>
      <c r="BG29" s="328"/>
      <c r="BH29" s="320" t="str">
        <f>IF(IFERROR(VLOOKUP($B26&amp;BH$14,Plan!$B$10:$K$300,9,FALSE),"")=0,"",IFERROR(VLOOKUP($B26&amp;BH$14,Plan!$B$10:$K$300,9,FALSE),""))</f>
        <v/>
      </c>
      <c r="BI29" s="320" t="str">
        <f>IF(IFERROR(VLOOKUP($B26&amp;BI$14,Plan!$B$10:$K$300,9,FALSE),"")=0,"",IFERROR(VLOOKUP($B26&amp;BI$14,Plan!$B$10:$K$300,9,FALSE),""))</f>
        <v/>
      </c>
      <c r="BJ29" s="320" t="str">
        <f>IF(IFERROR(VLOOKUP($B26&amp;BJ$14,Plan!$B$10:$K$300,9,FALSE),"")=0,"",IFERROR(VLOOKUP($B26&amp;BJ$14,Plan!$B$10:$K$300,9,FALSE),""))</f>
        <v/>
      </c>
      <c r="BK29" s="320" t="str">
        <f>IF(IFERROR(VLOOKUP($B26&amp;BK$14,Plan!$B$10:$K$300,9,FALSE),"")=0,"",IFERROR(VLOOKUP($B26&amp;BK$14,Plan!$B$10:$K$300,9,FALSE),""))</f>
        <v/>
      </c>
      <c r="BL29" s="328"/>
      <c r="BM29" s="320" t="str">
        <f>IF(IFERROR(VLOOKUP($B26&amp;BM$14,Plan!$B$10:$K$300,9,FALSE),"")=0,"",IFERROR(VLOOKUP($B26&amp;BM$14,Plan!$B$10:$K$300,9,FALSE),""))</f>
        <v/>
      </c>
      <c r="BN29" s="320" t="str">
        <f>IF(IFERROR(VLOOKUP($B26&amp;BN$14,Plan!$B$10:$K$300,9,FALSE),"")=0,"",IFERROR(VLOOKUP($B26&amp;BN$14,Plan!$B$10:$K$300,9,FALSE),""))</f>
        <v/>
      </c>
      <c r="BO29" s="320" t="str">
        <f>IF(IFERROR(VLOOKUP($B26&amp;BO$14,Plan!$B$10:$K$300,9,FALSE),"")=0,"",IFERROR(VLOOKUP($B26&amp;BO$14,Plan!$B$10:$K$300,9,FALSE),""))</f>
        <v/>
      </c>
      <c r="BP29" s="320" t="str">
        <f>IF(IFERROR(VLOOKUP($B26&amp;BP$14,Plan!$B$10:$K$300,9,FALSE),"")=0,"",IFERROR(VLOOKUP($B26&amp;BP$14,Plan!$B$10:$K$300,9,FALSE),""))</f>
        <v/>
      </c>
      <c r="BQ29" s="320" t="str">
        <f>IF(IFERROR(VLOOKUP($B26&amp;BQ$14,Plan!$B$10:$K$300,9,FALSE),"")=0,"",IFERROR(VLOOKUP($B26&amp;BQ$14,Plan!$B$10:$K$300,9,FALSE),""))</f>
        <v/>
      </c>
      <c r="BR29" s="358"/>
      <c r="BS29" s="320" t="str">
        <f>IF(IFERROR(VLOOKUP($B26&amp;BS$14,Plan!$B$10:$K$300,9,FALSE),"")=0,"",IFERROR(VLOOKUP($B26&amp;BS$14,Plan!$B$10:$K$300,9,FALSE),""))</f>
        <v/>
      </c>
      <c r="BT29" s="320" t="str">
        <f>IF(IFERROR(VLOOKUP($B26&amp;BT$14,Plan!$B$10:$K$300,9,FALSE),"")=0,"",IFERROR(VLOOKUP($B26&amp;BT$14,Plan!$B$10:$K$300,9,FALSE),""))</f>
        <v/>
      </c>
      <c r="BU29" s="320" t="str">
        <f>IF(IFERROR(VLOOKUP($B26&amp;BU$14,Plan!$B$10:$K$300,9,FALSE),"")=0,"",IFERROR(VLOOKUP($B26&amp;BU$14,Plan!$B$10:$K$300,9,FALSE),""))</f>
        <v/>
      </c>
      <c r="BV29" s="320" t="str">
        <f>IF(IFERROR(VLOOKUP($B26&amp;BV$14,Plan!$B$10:$K$300,9,FALSE),"")=0,"",IFERROR(VLOOKUP($B26&amp;BV$14,Plan!$B$10:$K$300,9,FALSE),""))</f>
        <v/>
      </c>
      <c r="BW29" s="320" t="str">
        <f>IF(IFERROR(VLOOKUP($B26&amp;BW$14,Plan!$B$10:$K$300,9,FALSE),"")=0,"",IFERROR(VLOOKUP($B26&amp;BW$14,Plan!$B$10:$K$300,9,FALSE),""))</f>
        <v/>
      </c>
      <c r="BX29" s="320" t="str">
        <f>IF(IFERROR(VLOOKUP($B26&amp;BX$14,Plan!$B$10:$K$300,9,FALSE),"")=0,"",IFERROR(VLOOKUP($B26&amp;BX$14,Plan!$B$10:$K$300,9,FALSE),""))</f>
        <v/>
      </c>
      <c r="BY29" s="320" t="str">
        <f>IF(IFERROR(VLOOKUP($B26&amp;BY$14,Plan!$B$10:$K$300,9,FALSE),"")=0,"",IFERROR(VLOOKUP($B26&amp;BY$14,Plan!$B$10:$K$300,9,FALSE),""))</f>
        <v/>
      </c>
      <c r="BZ29" s="328"/>
      <c r="CA29" s="320" t="str">
        <f>IF(IFERROR(VLOOKUP($B26&amp;CA$14,Plan!$B$10:$K$300,9,FALSE),"")=0,"",IFERROR(VLOOKUP($B26&amp;CA$14,Plan!$B$10:$K$300,9,FALSE),""))</f>
        <v/>
      </c>
      <c r="CB29" s="320" t="str">
        <f>IF(IFERROR(VLOOKUP($B26&amp;CB$14,Plan!$B$10:$K$300,9,FALSE),"")=0,"",IFERROR(VLOOKUP($B26&amp;CB$14,Plan!$B$10:$K$300,9,FALSE),""))</f>
        <v/>
      </c>
      <c r="CC29" s="320" t="str">
        <f>IF(IFERROR(VLOOKUP($B26&amp;CC$14,Plan!$B$10:$K$300,9,FALSE),"")=0,"",IFERROR(VLOOKUP($B26&amp;CC$14,Plan!$B$10:$K$300,9,FALSE),""))</f>
        <v/>
      </c>
      <c r="CD29" s="320" t="str">
        <f>IF(IFERROR(VLOOKUP($B26&amp;CD$14,Plan!$B$10:$K$300,9,FALSE),"")=0,"",IFERROR(VLOOKUP($B26&amp;CD$14,Plan!$B$10:$K$300,9,FALSE),""))</f>
        <v/>
      </c>
      <c r="CE29" s="320" t="str">
        <f>IF(IFERROR(VLOOKUP($B26&amp;CE$14,Plan!$B$10:$K$300,9,FALSE),"")=0,"",IFERROR(VLOOKUP($B26&amp;CE$14,Plan!$B$10:$K$300,9,FALSE),""))</f>
        <v/>
      </c>
      <c r="CF29" s="320" t="str">
        <f>IF(IFERROR(VLOOKUP($B26&amp;CF$14,Plan!$B$10:$K$300,9,FALSE),"")=0,"",IFERROR(VLOOKUP($B26&amp;CF$14,Plan!$B$10:$K$300,9,FALSE),""))</f>
        <v/>
      </c>
      <c r="CG29" s="328"/>
      <c r="CH29" s="320" t="str">
        <f>IF(IFERROR(VLOOKUP($B26&amp;CH$14,Plan!$B$10:$K$300,9,FALSE),"")=0,"",IFERROR(VLOOKUP($B26&amp;CH$14,Plan!$B$10:$K$300,9,FALSE),""))</f>
        <v/>
      </c>
      <c r="CI29" s="320" t="str">
        <f>IF(IFERROR(VLOOKUP($B26&amp;CI$14,Plan!$B$10:$K$300,9,FALSE),"")=0,"",IFERROR(VLOOKUP($B26&amp;CI$14,Plan!$B$10:$K$300,9,FALSE),""))</f>
        <v/>
      </c>
      <c r="CJ29" s="320" t="str">
        <f>IF(IFERROR(VLOOKUP($B26&amp;CJ$14,Plan!$B$10:$K$300,9,FALSE),"")=0,"",IFERROR(VLOOKUP($B26&amp;CJ$14,Plan!$B$10:$K$300,9,FALSE),""))</f>
        <v/>
      </c>
      <c r="CK29" s="320" t="str">
        <f>IF(IFERROR(VLOOKUP($B26&amp;CK$14,Plan!$B$10:$K$300,9,FALSE),"")=0,"",IFERROR(VLOOKUP($B26&amp;CK$14,Plan!$B$10:$K$300,9,FALSE),""))</f>
        <v/>
      </c>
      <c r="CL29" s="320" t="str">
        <f>IF(IFERROR(VLOOKUP($B26&amp;CL$14,Plan!$B$10:$K$300,9,FALSE),"")=0,"",IFERROR(VLOOKUP($B26&amp;CL$14,Plan!$B$10:$K$300,9,FALSE),""))</f>
        <v/>
      </c>
      <c r="CM29" s="320" t="str">
        <f>IF(IFERROR(VLOOKUP($B26&amp;CM$14,Plan!$B$10:$K$300,9,FALSE),"")=0,"",IFERROR(VLOOKUP($B26&amp;CM$14,Plan!$B$10:$K$300,9,FALSE),""))</f>
        <v/>
      </c>
      <c r="CN29" s="320" t="str">
        <f>IF(IFERROR(VLOOKUP($B26&amp;CN$14,Plan!$B$10:$K$300,9,FALSE),"")=0,"",IFERROR(VLOOKUP($B26&amp;CN$14,Plan!$B$10:$K$300,9,FALSE),""))</f>
        <v/>
      </c>
      <c r="CO29" s="320" t="str">
        <f>IF(IFERROR(VLOOKUP($B26&amp;CO$14,Plan!$B$10:$K$300,9,FALSE),"")=0,"",IFERROR(VLOOKUP($B26&amp;CO$14,Plan!$B$10:$K$300,9,FALSE),""))</f>
        <v/>
      </c>
      <c r="CP29" s="703" t="str">
        <f>IF(IFERROR(VLOOKUP($B26&amp;CP$14,Plan!$B$10:$K$300,9,FALSE),"")=0,"",IFERROR(VLOOKUP($B26&amp;CP$14,Plan!$B$10:$K$300,9,FALSE),""))</f>
        <v/>
      </c>
      <c r="CQ29" s="322" t="str">
        <f>IF(IFERROR(VLOOKUP($B26&amp;CQ$14,Plan!$B$10:$K$300,9,FALSE),"")=0,"",IFERROR(VLOOKUP($B26&amp;CQ$14,Plan!$B$10:$K$300,9,FALSE),""))</f>
        <v/>
      </c>
      <c r="CR29" s="320" t="str">
        <f>IF(IFERROR(VLOOKUP($B26&amp;CR$14,Plan!$B$10:$K$300,9,FALSE),"")=0,"",IFERROR(VLOOKUP($B26&amp;CR$14,Plan!$B$10:$K$300,9,FALSE),""))</f>
        <v/>
      </c>
      <c r="CS29" s="323"/>
      <c r="CT29" s="321" t="str">
        <f>IF(IFERROR(VLOOKUP($B26&amp;CT$14,Plan!$B$10:$K$300,9,FALSE),"")=0,"",IFERROR(VLOOKUP($B26&amp;CT$14,Plan!$B$10:$K$300,9,FALSE),""))</f>
        <v/>
      </c>
      <c r="CU29" s="320" t="str">
        <f>IF(IFERROR(VLOOKUP($B26&amp;CU$14,Plan!$B$10:$K$300,9,FALSE),"")=0,"",IFERROR(VLOOKUP($B26&amp;CU$14,Plan!$B$10:$K$300,9,FALSE),""))</f>
        <v/>
      </c>
      <c r="CV29" s="320" t="str">
        <f>IF(IFERROR(VLOOKUP($B26&amp;CV$14,Plan!$B$10:$K$300,9,FALSE),"")=0,"",IFERROR(VLOOKUP($B26&amp;CV$14,Plan!$B$10:$K$300,9,FALSE),""))</f>
        <v/>
      </c>
      <c r="CW29" s="320"/>
      <c r="CX29" s="322" t="str">
        <f>IF(IFERROR(VLOOKUP($B26&amp;CX$14,Plan!$B$10:$K$300,9,FALSE),"")=0,"",IFERROR(VLOOKUP($B26&amp;CX$14,Plan!$B$10:$K$300,9,FALSE),""))</f>
        <v/>
      </c>
      <c r="CY29" s="320" t="str">
        <f>IF(IFERROR(VLOOKUP($B26&amp;CY$14,Plan!$B$10:$K$300,9,FALSE),"")=0,"",IFERROR(VLOOKUP($B26&amp;CY$14,Plan!$B$10:$K$300,9,FALSE),""))</f>
        <v/>
      </c>
      <c r="CZ29" s="323" t="str">
        <f>IF(IFERROR(VLOOKUP($B26&amp;CZ$14,Plan!$B$10:$K$300,9,FALSE),"")=0,"",IFERROR(VLOOKUP($B26&amp;CZ$14,Plan!$B$10:$K$300,9,FALSE),""))</f>
        <v/>
      </c>
      <c r="DA29" s="322" t="str">
        <f>IF(IFERROR(VLOOKUP($B26&amp;DA$14,Plan!$B$10:$K$300,9,FALSE),"")=0,"",IFERROR(VLOOKUP($B26&amp;DA$14,Plan!$B$10:$K$300,9,FALSE),""))</f>
        <v/>
      </c>
      <c r="DB29" s="320" t="str">
        <f>IF(IFERROR(VLOOKUP($B26&amp;DB$14,Plan!$B$10:$K$300,9,FALSE),"")=0,"",IFERROR(VLOOKUP($B26&amp;DB$14,Plan!$B$10:$K$300,9,FALSE),""))</f>
        <v/>
      </c>
      <c r="DC29" s="320" t="str">
        <f>IF(IFERROR(VLOOKUP($B26&amp;DC$14,Plan!$B$10:$K$300,9,FALSE),"")=0,"",IFERROR(VLOOKUP($B26&amp;DC$14,Plan!$B$10:$K$300,9,FALSE),""))</f>
        <v/>
      </c>
      <c r="DD29" s="320" t="str">
        <f>IF(IFERROR(VLOOKUP($B26&amp;DD$14,Plan!$B$10:$K$300,9,FALSE),"")=0,"",IFERROR(VLOOKUP($B26&amp;DD$14,Plan!$B$10:$K$300,9,FALSE),""))</f>
        <v/>
      </c>
      <c r="DE29" s="320" t="str">
        <f>IF(IFERROR(VLOOKUP($B26&amp;DE$14,Plan!$B$10:$K$300,9,FALSE),"")=0,"",IFERROR(VLOOKUP($B26&amp;DE$14,Plan!$B$10:$K$300,9,FALSE),""))</f>
        <v/>
      </c>
      <c r="DF29" s="320" t="str">
        <f>IF(IFERROR(VLOOKUP($B26&amp;DF$14,Plan!$B$10:$K$300,9,FALSE),"")=0,"",IFERROR(VLOOKUP($B26&amp;DF$14,Plan!$B$10:$K$300,9,FALSE),""))</f>
        <v/>
      </c>
      <c r="DG29" s="320" t="str">
        <f>IF(IFERROR(VLOOKUP($B26&amp;DG$14,Plan!$B$10:$K$300,9,FALSE),"")=0,"",IFERROR(VLOOKUP($B26&amp;DG$14,Plan!$B$10:$K$300,9,FALSE),""))</f>
        <v/>
      </c>
      <c r="DH29" s="320" t="str">
        <f>IF(IFERROR(VLOOKUP($B26&amp;DH$14,Plan!$B$10:$K$300,9,FALSE),"")=0,"",IFERROR(VLOOKUP($B26&amp;DH$14,Plan!$B$10:$K$300,9,FALSE),""))</f>
        <v/>
      </c>
      <c r="DI29" s="320" t="str">
        <f>IF(IFERROR(VLOOKUP($B26&amp;DI$14,Plan!$B$10:$K$300,9,FALSE),"")=0,"",IFERROR(VLOOKUP($B26&amp;DI$14,Plan!$B$10:$K$300,9,FALSE),""))</f>
        <v/>
      </c>
      <c r="DJ29" s="320" t="str">
        <f>IF(IFERROR(VLOOKUP($B26&amp;DJ$14,Plan!$B$10:$K$300,9,FALSE),"")=0,"",IFERROR(VLOOKUP($B26&amp;DJ$14,Plan!$B$10:$K$300,9,FALSE),""))</f>
        <v/>
      </c>
      <c r="DK29" s="320" t="str">
        <f>IF(IFERROR(VLOOKUP($B26&amp;DK$14,Plan!$B$10:$K$300,9,FALSE),"")=0,"",IFERROR(VLOOKUP($B26&amp;DK$14,Plan!$B$10:$K$300,9,FALSE),""))</f>
        <v/>
      </c>
      <c r="DL29" s="320" t="str">
        <f>IF(IFERROR(VLOOKUP($B26&amp;DL$14,Plan!$B$10:$K$300,9,FALSE),"")=0,"",IFERROR(VLOOKUP($B26&amp;DL$14,Plan!$B$10:$K$300,9,FALSE),""))</f>
        <v/>
      </c>
      <c r="DM29" s="320" t="str">
        <f>IF(IFERROR(VLOOKUP($B26&amp;DM$14,Plan!$B$10:$K$300,9,FALSE),"")=0,"",IFERROR(VLOOKUP($B26&amp;DM$14,Plan!$B$10:$K$300,9,FALSE),""))</f>
        <v/>
      </c>
      <c r="DN29" s="320" t="str">
        <f>IF(IFERROR(VLOOKUP($B26&amp;DN$14,Plan!$B$10:$K$300,9,FALSE),"")=0,"",IFERROR(VLOOKUP($B26&amp;DN$14,Plan!$B$10:$K$300,9,FALSE),""))</f>
        <v/>
      </c>
      <c r="DO29" s="320" t="str">
        <f>IF(IFERROR(VLOOKUP($B26&amp;DO$14,Plan!$B$10:$K$300,9,FALSE),"")=0,"",IFERROR(VLOOKUP($B26&amp;DO$14,Plan!$B$10:$K$300,9,FALSE),""))</f>
        <v/>
      </c>
      <c r="DP29" s="320" t="str">
        <f>IF(IFERROR(VLOOKUP($B26&amp;DP$14,Plan!$B$10:$K$300,9,FALSE),"")=0,"",IFERROR(VLOOKUP($B26&amp;DP$14,Plan!$B$10:$K$300,9,FALSE),""))</f>
        <v/>
      </c>
      <c r="DQ29" s="320" t="str">
        <f>IF(IFERROR(VLOOKUP($B26&amp;DQ$14,Plan!$B$10:$K$300,9,FALSE),"")=0,"",IFERROR(VLOOKUP($B26&amp;DQ$14,Plan!$B$10:$K$300,9,FALSE),""))</f>
        <v/>
      </c>
      <c r="DR29" s="973" t="str">
        <f>IF(IFERROR(VLOOKUP($B26&amp;DR$14,Plan!$B$10:$K$300,9,FALSE),"")=0,"",IFERROR(VLOOKUP($B26&amp;DR$14,Plan!$B$10:$K$300,9,FALSE),""))</f>
        <v/>
      </c>
      <c r="DS29" s="973" t="str">
        <f>IF(IFERROR(VLOOKUP($B26&amp;DS$14,Plan!$B$10:$K$300,9,FALSE),"")=0,"",IFERROR(VLOOKUP($B26&amp;DS$14,Plan!$B$10:$K$300,9,FALSE),""))</f>
        <v/>
      </c>
      <c r="DT29" s="323" t="str">
        <f>IF(IFERROR(VLOOKUP($B26&amp;DT$14,Plan!$B$10:$K$300,9,FALSE),"")=0,"",IFERROR(VLOOKUP($B26&amp;DT$14,Plan!$B$10:$K$300,9,FALSE),""))</f>
        <v/>
      </c>
      <c r="DV29" s="103">
        <f t="shared" si="0"/>
        <v>0</v>
      </c>
    </row>
    <row r="30" spans="1:126" s="103" customFormat="1" ht="15" customHeight="1">
      <c r="A30" s="1074">
        <f>+A26+1</f>
        <v>4</v>
      </c>
      <c r="B30" s="1071" t="s">
        <v>718</v>
      </c>
      <c r="C30" s="1077" t="s">
        <v>720</v>
      </c>
      <c r="D30" s="1078"/>
      <c r="E30" s="1083" t="s">
        <v>370</v>
      </c>
      <c r="F30" s="1086" t="s">
        <v>200</v>
      </c>
      <c r="G30" s="1068"/>
      <c r="H30" s="340" t="s">
        <v>357</v>
      </c>
      <c r="I30" s="85"/>
      <c r="J30" s="86" t="str">
        <f>IF(VLOOKUP(J$14,'ISP-F14-HRD-00'!$B$14:$BE$128,MATCH($C30,'ISP-F14-HRD-00'!$B$11:$BE$11,0),FALSE)=0,"",VLOOKUP(J$14,'ISP-F14-HRD-00'!$B$14:$BE$128,MATCH($C30,'ISP-F14-HRD-00'!$B$11:$BE$11,0),FALSE))</f>
        <v/>
      </c>
      <c r="K30" s="86" t="str">
        <f>IF(VLOOKUP(K$14,'ISP-F14-HRD-00'!$B$14:$BE$128,MATCH($C30,'ISP-F14-HRD-00'!$B$11:$BE$11,0),FALSE)=0,"",VLOOKUP(K$14,'ISP-F14-HRD-00'!$B$14:$BE$128,MATCH($C30,'ISP-F14-HRD-00'!$B$11:$BE$11,0),FALSE))</f>
        <v/>
      </c>
      <c r="L30" s="86" t="str">
        <f>IF(VLOOKUP(L$14,'ISP-F14-HRD-00'!$B$14:$BE$128,MATCH($C30,'ISP-F14-HRD-00'!$B$11:$BE$11,0),FALSE)=0,"",VLOOKUP(L$14,'ISP-F14-HRD-00'!$B$14:$BE$128,MATCH($C30,'ISP-F14-HRD-00'!$B$11:$BE$11,0),FALSE))</f>
        <v/>
      </c>
      <c r="M30" s="86" t="str">
        <f>IF(VLOOKUP(M$14,'ISP-F14-HRD-00'!$B$14:$BE$128,MATCH($C30,'ISP-F14-HRD-00'!$B$11:$BE$11,0),FALSE)=0,"",VLOOKUP(M$14,'ISP-F14-HRD-00'!$B$14:$BE$128,MATCH($C30,'ISP-F14-HRD-00'!$B$11:$BE$11,0),FALSE))</f>
        <v/>
      </c>
      <c r="N30" s="86" t="str">
        <f>IF(VLOOKUP(N$14,'ISP-F14-HRD-00'!$B$14:$BE$128,MATCH($C30,'ISP-F14-HRD-00'!$B$11:$BE$11,0),FALSE)=0,"",VLOOKUP(N$14,'ISP-F14-HRD-00'!$B$14:$BE$128,MATCH($C30,'ISP-F14-HRD-00'!$B$11:$BE$11,0),FALSE))</f>
        <v/>
      </c>
      <c r="O30" s="86" t="str">
        <f>IF(VLOOKUP(O$14,'ISP-F14-HRD-00'!$B$14:$BE$128,MATCH($C30,'ISP-F14-HRD-00'!$B$11:$BE$11,0),FALSE)=0,"",VLOOKUP(O$14,'ISP-F14-HRD-00'!$B$14:$BE$128,MATCH($C30,'ISP-F14-HRD-00'!$B$11:$BE$11,0),FALSE))</f>
        <v/>
      </c>
      <c r="P30" s="86" t="str">
        <f>IF(VLOOKUP(P$14,'ISP-F14-HRD-00'!$B$14:$BE$128,MATCH($C30,'ISP-F14-HRD-00'!$B$11:$BE$11,0),FALSE)=0,"",VLOOKUP(P$14,'ISP-F14-HRD-00'!$B$14:$BE$128,MATCH($C30,'ISP-F14-HRD-00'!$B$11:$BE$11,0),FALSE))</f>
        <v/>
      </c>
      <c r="Q30" s="86" t="str">
        <f>IF(VLOOKUP(Q$14,'ISP-F14-HRD-00'!$B$14:$BE$128,MATCH($C30,'ISP-F14-HRD-00'!$B$11:$BE$11,0),FALSE)=0,"",VLOOKUP(Q$14,'ISP-F14-HRD-00'!$B$14:$BE$128,MATCH($C30,'ISP-F14-HRD-00'!$B$11:$BE$11,0),FALSE))</f>
        <v/>
      </c>
      <c r="R30" s="86" t="str">
        <f>IF(VLOOKUP(R$14,'ISP-F14-HRD-00'!$B$14:$BE$128,MATCH($C30,'ISP-F14-HRD-00'!$B$11:$BE$11,0),FALSE)=0,"",VLOOKUP(R$14,'ISP-F14-HRD-00'!$B$14:$BE$128,MATCH($C30,'ISP-F14-HRD-00'!$B$11:$BE$11,0),FALSE))</f>
        <v/>
      </c>
      <c r="S30" s="86" t="str">
        <f>IF(VLOOKUP(S$14,'ISP-F14-HRD-00'!$B$14:$BE$128,MATCH($C30,'ISP-F14-HRD-00'!$B$11:$BE$11,0),FALSE)=0,"",VLOOKUP(S$14,'ISP-F14-HRD-00'!$B$14:$BE$128,MATCH($C30,'ISP-F14-HRD-00'!$B$11:$BE$11,0),FALSE))</f>
        <v/>
      </c>
      <c r="T30" s="86" t="str">
        <f>IF(VLOOKUP(T$14,'ISP-F14-HRD-00'!$B$14:$BE$128,MATCH($C30,'ISP-F14-HRD-00'!$B$11:$BE$11,0),FALSE)=0,"",VLOOKUP(T$14,'ISP-F14-HRD-00'!$B$14:$BE$128,MATCH($C30,'ISP-F14-HRD-00'!$B$11:$BE$11,0),FALSE))</f>
        <v/>
      </c>
      <c r="U30" s="86" t="str">
        <f>IF(VLOOKUP(U$14,'ISP-F14-HRD-00'!$B$14:$BE$128,MATCH($C30,'ISP-F14-HRD-00'!$B$11:$BE$11,0),FALSE)=0,"",VLOOKUP(U$14,'ISP-F14-HRD-00'!$B$14:$BE$128,MATCH($C30,'ISP-F14-HRD-00'!$B$11:$BE$11,0),FALSE))</f>
        <v/>
      </c>
      <c r="V30" s="86" t="str">
        <f>IF(VLOOKUP(V$14,'ISP-F14-HRD-00'!$B$14:$BE$128,MATCH($C30,'ISP-F14-HRD-00'!$B$11:$BE$11,0),FALSE)=0,"",VLOOKUP(V$14,'ISP-F14-HRD-00'!$B$14:$BE$128,MATCH($C30,'ISP-F14-HRD-00'!$B$11:$BE$11,0),FALSE))</f>
        <v/>
      </c>
      <c r="W30" s="86" t="str">
        <f>IF(VLOOKUP(W$14,'ISP-F14-HRD-00'!$B$14:$BE$128,MATCH($C30,'ISP-F14-HRD-00'!$B$11:$BE$11,0),FALSE)=0,"",VLOOKUP(W$14,'ISP-F14-HRD-00'!$B$14:$BE$128,MATCH($C30,'ISP-F14-HRD-00'!$B$11:$BE$11,0),FALSE))</f>
        <v/>
      </c>
      <c r="X30" s="86" t="str">
        <f>IF(VLOOKUP(X$14,'ISP-F14-HRD-00'!$B$14:$BE$128,MATCH($C30,'ISP-F14-HRD-00'!$B$11:$BE$11,0),FALSE)=0,"",VLOOKUP(X$14,'ISP-F14-HRD-00'!$B$14:$BE$128,MATCH($C30,'ISP-F14-HRD-00'!$B$11:$BE$11,0),FALSE))</f>
        <v/>
      </c>
      <c r="Y30" s="86" t="str">
        <f>IF(VLOOKUP(Y$14,'ISP-F14-HRD-00'!$B$14:$BE$128,MATCH($C30,'ISP-F14-HRD-00'!$B$11:$BE$11,0),FALSE)=0,"",VLOOKUP(Y$14,'ISP-F14-HRD-00'!$B$14:$BE$128,MATCH($C30,'ISP-F14-HRD-00'!$B$11:$BE$11,0),FALSE))</f>
        <v/>
      </c>
      <c r="Z30" s="86" t="str">
        <f>IF(VLOOKUP(Z$14,'ISP-F14-HRD-00'!$B$14:$BE$128,MATCH($C30,'ISP-F14-HRD-00'!$B$11:$BE$11,0),FALSE)=0,"",VLOOKUP(Z$14,'ISP-F14-HRD-00'!$B$14:$BE$128,MATCH($C30,'ISP-F14-HRD-00'!$B$11:$BE$11,0),FALSE))</f>
        <v/>
      </c>
      <c r="AA30" s="86" t="str">
        <f>IF(VLOOKUP(AA$14,'ISP-F14-HRD-00'!$B$14:$BE$128,MATCH($C30,'ISP-F14-HRD-00'!$B$11:$BE$11,0),FALSE)=0,"",VLOOKUP(AA$14,'ISP-F14-HRD-00'!$B$14:$BE$128,MATCH($C30,'ISP-F14-HRD-00'!$B$11:$BE$11,0),FALSE))</f>
        <v/>
      </c>
      <c r="AB30" s="86" t="str">
        <f>IF(VLOOKUP(AB$14,'ISP-F14-HRD-00'!$B$14:$BE$128,MATCH($C30,'ISP-F14-HRD-00'!$B$11:$BE$11,0),FALSE)=0,"",VLOOKUP(AB$14,'ISP-F14-HRD-00'!$B$14:$BE$128,MATCH($C30,'ISP-F14-HRD-00'!$B$11:$BE$11,0),FALSE))</f>
        <v/>
      </c>
      <c r="AC30" s="700" t="str">
        <f>IF(VLOOKUP(AC$14,'ISP-F14-HRD-00'!$B$14:$BE$128,MATCH($C30,'ISP-F14-HRD-00'!$B$11:$BE$11,0),FALSE)=0,"",VLOOKUP(AC$14,'ISP-F14-HRD-00'!$B$14:$BE$128,MATCH($C30,'ISP-F14-HRD-00'!$B$11:$BE$11,0),FALSE))</f>
        <v/>
      </c>
      <c r="AD30" s="700" t="str">
        <f>IF(VLOOKUP(AD$14,'ISP-F14-HRD-00'!$B$14:$BE$128,MATCH($C30,'ISP-F14-HRD-00'!$B$11:$BE$11,0),FALSE)=0,"",VLOOKUP(AD$14,'ISP-F14-HRD-00'!$B$14:$BE$128,MATCH($C30,'ISP-F14-HRD-00'!$B$11:$BE$11,0),FALSE))</f>
        <v/>
      </c>
      <c r="AE30" s="700" t="e">
        <f>IF(VLOOKUP(AE$14,'ISP-F14-HRD-00'!$B$14:$BE$128,MATCH($C30,'ISP-F14-HRD-00'!$B$11:$BE$11,0),FALSE)=0,"",VLOOKUP(AE$14,'ISP-F14-HRD-00'!$B$14:$BE$128,MATCH($C30,'ISP-F14-HRD-00'!$B$11:$BE$11,0),FALSE))</f>
        <v>#N/A</v>
      </c>
      <c r="AF30" s="353"/>
      <c r="AG30" s="86" t="str">
        <f>IF(VLOOKUP(AG$14,'ISP-F14-HRD-00'!$B$14:$BE$128,MATCH($C30,'ISP-F14-HRD-00'!$B$11:$BE$11,0),FALSE)=0,"",VLOOKUP(AG$14,'ISP-F14-HRD-00'!$B$14:$BE$128,MATCH($C30,'ISP-F14-HRD-00'!$B$11:$BE$11,0),FALSE))</f>
        <v/>
      </c>
      <c r="AH30" s="86" t="str">
        <f>IF(VLOOKUP(AH$14,'ISP-F14-HRD-00'!$B$14:$BE$128,MATCH($C30,'ISP-F14-HRD-00'!$B$11:$BE$11,0),FALSE)=0,"",VLOOKUP(AH$14,'ISP-F14-HRD-00'!$B$14:$BE$128,MATCH($C30,'ISP-F14-HRD-00'!$B$11:$BE$11,0),FALSE))</f>
        <v/>
      </c>
      <c r="AI30" s="86" t="str">
        <f>IF(VLOOKUP(AI$14,'ISP-F14-HRD-00'!$B$14:$BE$128,MATCH($C30,'ISP-F14-HRD-00'!$B$11:$BE$11,0),FALSE)=0,"",VLOOKUP(AI$14,'ISP-F14-HRD-00'!$B$14:$BE$128,MATCH($C30,'ISP-F14-HRD-00'!$B$11:$BE$11,0),FALSE))</f>
        <v/>
      </c>
      <c r="AJ30" s="86" t="str">
        <f>IF(VLOOKUP(AJ$14,'ISP-F14-HRD-00'!$B$14:$BE$128,MATCH($C30,'ISP-F14-HRD-00'!$B$11:$BE$11,0),FALSE)=0,"",VLOOKUP(AJ$14,'ISP-F14-HRD-00'!$B$14:$BE$128,MATCH($C30,'ISP-F14-HRD-00'!$B$11:$BE$11,0),FALSE))</f>
        <v/>
      </c>
      <c r="AK30" s="86" t="str">
        <f>IF(VLOOKUP(AK$14,'ISP-F14-HRD-00'!$B$14:$BE$128,MATCH($C30,'ISP-F14-HRD-00'!$B$11:$BE$11,0),FALSE)=0,"",VLOOKUP(AK$14,'ISP-F14-HRD-00'!$B$14:$BE$128,MATCH($C30,'ISP-F14-HRD-00'!$B$11:$BE$11,0),FALSE))</f>
        <v/>
      </c>
      <c r="AL30" s="86" t="str">
        <f>IF(VLOOKUP(AL$14,'ISP-F14-HRD-00'!$B$14:$BE$128,MATCH($C30,'ISP-F14-HRD-00'!$B$11:$BE$11,0),FALSE)=0,"",VLOOKUP(AL$14,'ISP-F14-HRD-00'!$B$14:$BE$128,MATCH($C30,'ISP-F14-HRD-00'!$B$11:$BE$11,0),FALSE))</f>
        <v/>
      </c>
      <c r="AM30" s="86" t="str">
        <f>IF(VLOOKUP(AM$14,'ISP-F14-HRD-00'!$B$14:$BE$128,MATCH($C30,'ISP-F14-HRD-00'!$B$11:$BE$11,0),FALSE)=0,"",VLOOKUP(AM$14,'ISP-F14-HRD-00'!$B$14:$BE$128,MATCH($C30,'ISP-F14-HRD-00'!$B$11:$BE$11,0),FALSE))</f>
        <v/>
      </c>
      <c r="AN30" s="86" t="str">
        <f>IF(VLOOKUP(AN$14,'ISP-F14-HRD-00'!$B$14:$BE$128,MATCH($C30,'ISP-F14-HRD-00'!$B$11:$BE$11,0),FALSE)=0,"",VLOOKUP(AN$14,'ISP-F14-HRD-00'!$B$14:$BE$128,MATCH($C30,'ISP-F14-HRD-00'!$B$11:$BE$11,0),FALSE))</f>
        <v/>
      </c>
      <c r="AO30" s="86" t="str">
        <f>IF(VLOOKUP(AO$14,'ISP-F14-HRD-00'!$B$14:$BE$128,MATCH($C30,'ISP-F14-HRD-00'!$B$11:$BE$11,0),FALSE)=0,"",VLOOKUP(AO$14,'ISP-F14-HRD-00'!$B$14:$BE$128,MATCH($C30,'ISP-F14-HRD-00'!$B$11:$BE$11,0),FALSE))</f>
        <v/>
      </c>
      <c r="AP30" s="86" t="str">
        <f>IF(VLOOKUP(AP$14,'ISP-F14-HRD-00'!$B$14:$BE$128,MATCH($C30,'ISP-F14-HRD-00'!$B$11:$BE$11,0),FALSE)=0,"",VLOOKUP(AP$14,'ISP-F14-HRD-00'!$B$14:$BE$128,MATCH($C30,'ISP-F14-HRD-00'!$B$11:$BE$11,0),FALSE))</f>
        <v/>
      </c>
      <c r="AQ30" s="86" t="str">
        <f>IF(VLOOKUP(AQ$14,'ISP-F14-HRD-00'!$B$14:$BE$128,MATCH($C30,'ISP-F14-HRD-00'!$B$11:$BE$11,0),FALSE)=0,"",VLOOKUP(AQ$14,'ISP-F14-HRD-00'!$B$14:$BE$128,MATCH($C30,'ISP-F14-HRD-00'!$B$11:$BE$11,0),FALSE))</f>
        <v/>
      </c>
      <c r="AR30" s="86" t="str">
        <f>IF(VLOOKUP(AR$14,'ISP-F14-HRD-00'!$B$14:$BE$128,MATCH($C30,'ISP-F14-HRD-00'!$B$11:$BE$11,0),FALSE)=0,"",VLOOKUP(AR$14,'ISP-F14-HRD-00'!$B$14:$BE$128,MATCH($C30,'ISP-F14-HRD-00'!$B$11:$BE$11,0),FALSE))</f>
        <v/>
      </c>
      <c r="AS30" s="86" t="str">
        <f>IF(VLOOKUP(AS$14,'ISP-F14-HRD-00'!$B$14:$BE$128,MATCH($C30,'ISP-F14-HRD-00'!$B$11:$BE$11,0),FALSE)=0,"",VLOOKUP(AS$14,'ISP-F14-HRD-00'!$B$14:$BE$128,MATCH($C30,'ISP-F14-HRD-00'!$B$11:$BE$11,0),FALSE))</f>
        <v/>
      </c>
      <c r="AT30" s="86" t="str">
        <f>IF(VLOOKUP(AT$14,'ISP-F14-HRD-00'!$B$14:$BE$128,MATCH($C30,'ISP-F14-HRD-00'!$B$11:$BE$11,0),FALSE)=0,"",VLOOKUP(AT$14,'ISP-F14-HRD-00'!$B$14:$BE$128,MATCH($C30,'ISP-F14-HRD-00'!$B$11:$BE$11,0),FALSE))</f>
        <v/>
      </c>
      <c r="AU30" s="86" t="str">
        <f>IF(VLOOKUP(AU$14,'ISP-F14-HRD-00'!$B$14:$BE$128,MATCH($C30,'ISP-F14-HRD-00'!$B$11:$BE$11,0),FALSE)=0,"",VLOOKUP(AU$14,'ISP-F14-HRD-00'!$B$14:$BE$128,MATCH($C30,'ISP-F14-HRD-00'!$B$11:$BE$11,0),FALSE))</f>
        <v/>
      </c>
      <c r="AV30" s="86" t="str">
        <f>IF(VLOOKUP(AV$14,'ISP-F14-HRD-00'!$B$14:$BE$128,MATCH($C30,'ISP-F14-HRD-00'!$B$11:$BE$11,0),FALSE)=0,"",VLOOKUP(AV$14,'ISP-F14-HRD-00'!$B$14:$BE$128,MATCH($C30,'ISP-F14-HRD-00'!$B$11:$BE$11,0),FALSE))</f>
        <v/>
      </c>
      <c r="AW30" s="86" t="str">
        <f>IF(VLOOKUP(AW$14,'ISP-F14-HRD-00'!$B$14:$BE$128,MATCH($C30,'ISP-F14-HRD-00'!$B$11:$BE$11,0),FALSE)=0,"",VLOOKUP(AW$14,'ISP-F14-HRD-00'!$B$14:$BE$128,MATCH($C30,'ISP-F14-HRD-00'!$B$11:$BE$11,0),FALSE))</f>
        <v/>
      </c>
      <c r="AX30" s="86" t="str">
        <f>IF(VLOOKUP(AX$14,'ISP-F14-HRD-00'!$B$14:$BE$128,MATCH($C30,'ISP-F14-HRD-00'!$B$11:$BE$11,0),FALSE)=0,"",VLOOKUP(AX$14,'ISP-F14-HRD-00'!$B$14:$BE$128,MATCH($C30,'ISP-F14-HRD-00'!$B$11:$BE$11,0),FALSE))</f>
        <v/>
      </c>
      <c r="AY30" s="86" t="str">
        <f>IF(VLOOKUP(AY$14,'ISP-F14-HRD-00'!$B$14:$BE$128,MATCH($C30,'ISP-F14-HRD-00'!$B$11:$BE$11,0),FALSE)=0,"",VLOOKUP(AY$14,'ISP-F14-HRD-00'!$B$14:$BE$128,MATCH($C30,'ISP-F14-HRD-00'!$B$11:$BE$11,0),FALSE))</f>
        <v/>
      </c>
      <c r="AZ30" s="86" t="str">
        <f>IF(VLOOKUP(AZ$14,'ISP-F14-HRD-00'!$B$14:$BE$128,MATCH($C30,'ISP-F14-HRD-00'!$B$11:$BE$11,0),FALSE)=0,"",VLOOKUP(AZ$14,'ISP-F14-HRD-00'!$B$14:$BE$128,MATCH($C30,'ISP-F14-HRD-00'!$B$11:$BE$11,0),FALSE))</f>
        <v/>
      </c>
      <c r="BA30" s="87" t="str">
        <f>IF(VLOOKUP(BA$14,'ISP-F14-HRD-00'!$B$14:$BE$128,MATCH($C30,'ISP-F14-HRD-00'!$B$11:$BE$11,0),FALSE)=0,"",VLOOKUP(BA$14,'ISP-F14-HRD-00'!$B$14:$BE$128,MATCH($C30,'ISP-F14-HRD-00'!$B$11:$BE$11,0),FALSE))</f>
        <v/>
      </c>
      <c r="BB30" s="330"/>
      <c r="BC30" s="89" t="str">
        <f>IF(VLOOKUP(BC$14,'ISP-F14-HRD-00'!$B$14:$BE$128,MATCH($C30,'ISP-F14-HRD-00'!$B$11:$BE$11,0),FALSE)=0,"",VLOOKUP(BC$14,'ISP-F14-HRD-00'!$B$14:$BE$128,MATCH($C30,'ISP-F14-HRD-00'!$B$11:$BE$11,0),FALSE))</f>
        <v/>
      </c>
      <c r="BD30" s="86" t="str">
        <f>IF(VLOOKUP(BD$14,'ISP-F14-HRD-00'!$B$14:$BE$128,MATCH($C30,'ISP-F14-HRD-00'!$B$11:$BE$11,0),FALSE)=0,"",VLOOKUP(BD$14,'ISP-F14-HRD-00'!$B$14:$BE$128,MATCH($C30,'ISP-F14-HRD-00'!$B$11:$BE$11,0),FALSE))</f>
        <v/>
      </c>
      <c r="BE30" s="86" t="str">
        <f>IF(VLOOKUP(BE$14,'ISP-F14-HRD-00'!$B$14:$BE$128,MATCH($C30,'ISP-F14-HRD-00'!$B$11:$BE$11,0),FALSE)=0,"",VLOOKUP(BE$14,'ISP-F14-HRD-00'!$B$14:$BE$128,MATCH($C30,'ISP-F14-HRD-00'!$B$11:$BE$11,0),FALSE))</f>
        <v/>
      </c>
      <c r="BF30" s="86" t="str">
        <f>IF(VLOOKUP(BF$14,'ISP-F14-HRD-00'!$B$14:$BE$128,MATCH($C30,'ISP-F14-HRD-00'!$B$11:$BE$11,0),FALSE)=0,"",VLOOKUP(BF$14,'ISP-F14-HRD-00'!$B$14:$BE$128,MATCH($C30,'ISP-F14-HRD-00'!$B$11:$BE$11,0),FALSE))</f>
        <v/>
      </c>
      <c r="BG30" s="330"/>
      <c r="BH30" s="86" t="str">
        <f>IF(VLOOKUP(BH$14,'ISP-F14-HRD-00'!$B$14:$BE$128,MATCH($C30,'ISP-F14-HRD-00'!$B$11:$BE$11,0),FALSE)=0,"",VLOOKUP(BH$14,'ISP-F14-HRD-00'!$B$14:$BE$128,MATCH($C30,'ISP-F14-HRD-00'!$B$11:$BE$11,0),FALSE))</f>
        <v/>
      </c>
      <c r="BI30" s="86" t="str">
        <f>IF(VLOOKUP(BI$14,'ISP-F14-HRD-00'!$B$14:$BE$128,MATCH($C30,'ISP-F14-HRD-00'!$B$11:$BE$11,0),FALSE)=0,"",VLOOKUP(BI$14,'ISP-F14-HRD-00'!$B$14:$BE$128,MATCH($C30,'ISP-F14-HRD-00'!$B$11:$BE$11,0),FALSE))</f>
        <v/>
      </c>
      <c r="BJ30" s="86" t="str">
        <f>IF(VLOOKUP(BJ$14,'ISP-F14-HRD-00'!$B$14:$BE$128,MATCH($C30,'ISP-F14-HRD-00'!$B$11:$BE$11,0),FALSE)=0,"",VLOOKUP(BJ$14,'ISP-F14-HRD-00'!$B$14:$BE$128,MATCH($C30,'ISP-F14-HRD-00'!$B$11:$BE$11,0),FALSE))</f>
        <v/>
      </c>
      <c r="BK30" s="86" t="str">
        <f>IF(VLOOKUP(BK$14,'ISP-F14-HRD-00'!$B$14:$BE$128,MATCH($C30,'ISP-F14-HRD-00'!$B$11:$BE$11,0),FALSE)=0,"",VLOOKUP(BK$14,'ISP-F14-HRD-00'!$B$14:$BE$128,MATCH($C30,'ISP-F14-HRD-00'!$B$11:$BE$11,0),FALSE))</f>
        <v/>
      </c>
      <c r="BL30" s="330"/>
      <c r="BM30" s="86" t="str">
        <f>IF(VLOOKUP(BM$14,'ISP-F14-HRD-00'!$B$14:$BE$128,MATCH($C30,'ISP-F14-HRD-00'!$B$11:$BE$11,0),FALSE)=0,"",VLOOKUP(BM$14,'ISP-F14-HRD-00'!$B$14:$BE$128,MATCH($C30,'ISP-F14-HRD-00'!$B$11:$BE$11,0),FALSE))</f>
        <v/>
      </c>
      <c r="BN30" s="86" t="str">
        <f>IF(VLOOKUP(BN$14,'ISP-F14-HRD-00'!$B$14:$BE$128,MATCH($C30,'ISP-F14-HRD-00'!$B$11:$BE$11,0),FALSE)=0,"",VLOOKUP(BN$14,'ISP-F14-HRD-00'!$B$14:$BE$128,MATCH($C30,'ISP-F14-HRD-00'!$B$11:$BE$11,0),FALSE))</f>
        <v/>
      </c>
      <c r="BO30" s="86" t="str">
        <f>IF(VLOOKUP(BO$14,'ISP-F14-HRD-00'!$B$14:$BE$128,MATCH($C30,'ISP-F14-HRD-00'!$B$11:$BE$11,0),FALSE)=0,"",VLOOKUP(BO$14,'ISP-F14-HRD-00'!$B$14:$BE$128,MATCH($C30,'ISP-F14-HRD-00'!$B$11:$BE$11,0),FALSE))</f>
        <v/>
      </c>
      <c r="BP30" s="86" t="str">
        <f>IF(VLOOKUP(BP$14,'ISP-F14-HRD-00'!$B$14:$BE$128,MATCH($C30,'ISP-F14-HRD-00'!$B$11:$BE$11,0),FALSE)=0,"",VLOOKUP(BP$14,'ISP-F14-HRD-00'!$B$14:$BE$128,MATCH($C30,'ISP-F14-HRD-00'!$B$11:$BE$11,0),FALSE))</f>
        <v/>
      </c>
      <c r="BQ30" s="86" t="str">
        <f>IF(VLOOKUP(BQ$14,'ISP-F14-HRD-00'!$B$14:$BE$128,MATCH($C30,'ISP-F14-HRD-00'!$B$11:$BE$11,0),FALSE)=0,"",VLOOKUP(BQ$14,'ISP-F14-HRD-00'!$B$14:$BE$128,MATCH($C30,'ISP-F14-HRD-00'!$B$11:$BE$11,0),FALSE))</f>
        <v/>
      </c>
      <c r="BR30" s="356"/>
      <c r="BS30" s="86">
        <f>IF(VLOOKUP(BS$14,'ISP-F14-HRD-00'!$B$14:$BE$128,MATCH($C30,'ISP-F14-HRD-00'!$B$11:$BE$11,0),FALSE)=0,"",VLOOKUP(BS$14,'ISP-F14-HRD-00'!$B$14:$BE$128,MATCH($C30,'ISP-F14-HRD-00'!$B$11:$BE$11,0),FALSE))</f>
        <v>1</v>
      </c>
      <c r="BT30" s="86">
        <f>IF(VLOOKUP(BT$14,'ISP-F14-HRD-00'!$B$14:$BE$128,MATCH($C30,'ISP-F14-HRD-00'!$B$11:$BE$11,0),FALSE)=0,"",VLOOKUP(BT$14,'ISP-F14-HRD-00'!$B$14:$BE$128,MATCH($C30,'ISP-F14-HRD-00'!$B$11:$BE$11,0),FALSE))</f>
        <v>1</v>
      </c>
      <c r="BU30" s="86">
        <f>IF(VLOOKUP(BU$14,'ISP-F14-HRD-00'!$B$14:$BE$128,MATCH($C30,'ISP-F14-HRD-00'!$B$11:$BE$11,0),FALSE)=0,"",VLOOKUP(BU$14,'ISP-F14-HRD-00'!$B$14:$BE$128,MATCH($C30,'ISP-F14-HRD-00'!$B$11:$BE$11,0),FALSE))</f>
        <v>1</v>
      </c>
      <c r="BV30" s="86" t="str">
        <f>IF(VLOOKUP(BV$14,'ISP-F14-HRD-00'!$B$14:$BE$128,MATCH($C30,'ISP-F14-HRD-00'!$B$11:$BE$11,0),FALSE)=0,"",VLOOKUP(BV$14,'ISP-F14-HRD-00'!$B$14:$BE$128,MATCH($C30,'ISP-F14-HRD-00'!$B$11:$BE$11,0),FALSE))</f>
        <v/>
      </c>
      <c r="BW30" s="86" t="str">
        <f>IF(VLOOKUP(BW$14,'ISP-F14-HRD-00'!$B$14:$BE$128,MATCH($C30,'ISP-F14-HRD-00'!$B$11:$BE$11,0),FALSE)=0,"",VLOOKUP(BW$14,'ISP-F14-HRD-00'!$B$14:$BE$128,MATCH($C30,'ISP-F14-HRD-00'!$B$11:$BE$11,0),FALSE))</f>
        <v/>
      </c>
      <c r="BX30" s="86" t="str">
        <f>IF(VLOOKUP(BX$14,'ISP-F14-HRD-00'!$B$14:$BE$128,MATCH($C30,'ISP-F14-HRD-00'!$B$11:$BE$11,0),FALSE)=0,"",VLOOKUP(BX$14,'ISP-F14-HRD-00'!$B$14:$BE$128,MATCH($C30,'ISP-F14-HRD-00'!$B$11:$BE$11,0),FALSE))</f>
        <v/>
      </c>
      <c r="BY30" s="86" t="str">
        <f>IF(VLOOKUP(BY$14,'ISP-F14-HRD-00'!$B$14:$BE$128,MATCH($C30,'ISP-F14-HRD-00'!$B$11:$BE$11,0),FALSE)=0,"",VLOOKUP(BY$14,'ISP-F14-HRD-00'!$B$14:$BE$128,MATCH($C30,'ISP-F14-HRD-00'!$B$11:$BE$11,0),FALSE))</f>
        <v/>
      </c>
      <c r="BZ30" s="330"/>
      <c r="CA30" s="86" t="str">
        <f>IF(VLOOKUP(CA$14,'ISP-F14-HRD-00'!$B$14:$BE$128,MATCH($C30,'ISP-F14-HRD-00'!$B$11:$BE$11,0),FALSE)=0,"",VLOOKUP(CA$14,'ISP-F14-HRD-00'!$B$14:$BE$128,MATCH($C30,'ISP-F14-HRD-00'!$B$11:$BE$11,0),FALSE))</f>
        <v/>
      </c>
      <c r="CB30" s="86" t="str">
        <f>IF(VLOOKUP(CB$14,'ISP-F14-HRD-00'!$B$14:$BE$128,MATCH($C30,'ISP-F14-HRD-00'!$B$11:$BE$11,0),FALSE)=0,"",VLOOKUP(CB$14,'ISP-F14-HRD-00'!$B$14:$BE$128,MATCH($C30,'ISP-F14-HRD-00'!$B$11:$BE$11,0),FALSE))</f>
        <v/>
      </c>
      <c r="CC30" s="86" t="str">
        <f>IF(VLOOKUP(CC$14,'ISP-F14-HRD-00'!$B$14:$BE$128,MATCH($C30,'ISP-F14-HRD-00'!$B$11:$BE$11,0),FALSE)=0,"",VLOOKUP(CC$14,'ISP-F14-HRD-00'!$B$14:$BE$128,MATCH($C30,'ISP-F14-HRD-00'!$B$11:$BE$11,0),FALSE))</f>
        <v/>
      </c>
      <c r="CD30" s="86" t="str">
        <f>IF(VLOOKUP(CD$14,'ISP-F14-HRD-00'!$B$14:$BE$128,MATCH($C30,'ISP-F14-HRD-00'!$B$11:$BE$11,0),FALSE)=0,"",VLOOKUP(CD$14,'ISP-F14-HRD-00'!$B$14:$BE$128,MATCH($C30,'ISP-F14-HRD-00'!$B$11:$BE$11,0),FALSE))</f>
        <v/>
      </c>
      <c r="CE30" s="86" t="str">
        <f>IF(VLOOKUP(CE$14,'ISP-F14-HRD-00'!$B$14:$BE$128,MATCH($C30,'ISP-F14-HRD-00'!$B$11:$BE$11,0),FALSE)=0,"",VLOOKUP(CE$14,'ISP-F14-HRD-00'!$B$14:$BE$128,MATCH($C30,'ISP-F14-HRD-00'!$B$11:$BE$11,0),FALSE))</f>
        <v/>
      </c>
      <c r="CF30" s="86" t="str">
        <f>IF(VLOOKUP(CF$14,'ISP-F14-HRD-00'!$B$14:$BE$128,MATCH($C30,'ISP-F14-HRD-00'!$B$11:$BE$11,0),FALSE)=0,"",VLOOKUP(CF$14,'ISP-F14-HRD-00'!$B$14:$BE$128,MATCH($C30,'ISP-F14-HRD-00'!$B$11:$BE$11,0),FALSE))</f>
        <v/>
      </c>
      <c r="CG30" s="330"/>
      <c r="CH30" s="86">
        <f>IF(VLOOKUP(CH$14,'ISP-F14-HRD-00'!$B$14:$BE$128,MATCH($C30,'ISP-F14-HRD-00'!$B$11:$BE$11,0),FALSE)=0,"",VLOOKUP(CH$14,'ISP-F14-HRD-00'!$B$14:$BE$128,MATCH($C30,'ISP-F14-HRD-00'!$B$11:$BE$11,0),FALSE))</f>
        <v>1</v>
      </c>
      <c r="CI30" s="86" t="str">
        <f>IF(VLOOKUP(CI$14,'ISP-F14-HRD-00'!$B$14:$BE$128,MATCH($C30,'ISP-F14-HRD-00'!$B$11:$BE$11,0),FALSE)=0,"",VLOOKUP(CI$14,'ISP-F14-HRD-00'!$B$14:$BE$128,MATCH($C30,'ISP-F14-HRD-00'!$B$11:$BE$11,0),FALSE))</f>
        <v/>
      </c>
      <c r="CJ30" s="86" t="str">
        <f>IF(VLOOKUP(CJ$14,'ISP-F14-HRD-00'!$B$14:$BE$128,MATCH($C30,'ISP-F14-HRD-00'!$B$11:$BE$11,0),FALSE)=0,"",VLOOKUP(CJ$14,'ISP-F14-HRD-00'!$B$14:$BE$128,MATCH($C30,'ISP-F14-HRD-00'!$B$11:$BE$11,0),FALSE))</f>
        <v/>
      </c>
      <c r="CK30" s="86" t="str">
        <f>IF(VLOOKUP(CK$14,'ISP-F14-HRD-00'!$B$14:$BE$128,MATCH($C30,'ISP-F14-HRD-00'!$B$11:$BE$11,0),FALSE)=0,"",VLOOKUP(CK$14,'ISP-F14-HRD-00'!$B$14:$BE$128,MATCH($C30,'ISP-F14-HRD-00'!$B$11:$BE$11,0),FALSE))</f>
        <v/>
      </c>
      <c r="CL30" s="86" t="str">
        <f>IF(VLOOKUP(CL$14,'ISP-F14-HRD-00'!$B$14:$BE$128,MATCH($C30,'ISP-F14-HRD-00'!$B$11:$BE$11,0),FALSE)=0,"",VLOOKUP(CL$14,'ISP-F14-HRD-00'!$B$14:$BE$128,MATCH($C30,'ISP-F14-HRD-00'!$B$11:$BE$11,0),FALSE))</f>
        <v/>
      </c>
      <c r="CM30" s="86" t="str">
        <f>IF(VLOOKUP(CM$14,'ISP-F14-HRD-00'!$B$14:$BE$128,MATCH($C30,'ISP-F14-HRD-00'!$B$11:$BE$11,0),FALSE)=0,"",VLOOKUP(CM$14,'ISP-F14-HRD-00'!$B$14:$BE$128,MATCH($C30,'ISP-F14-HRD-00'!$B$11:$BE$11,0),FALSE))</f>
        <v/>
      </c>
      <c r="CN30" s="86" t="str">
        <f>IF(VLOOKUP(CN$14,'ISP-F14-HRD-00'!$B$14:$BE$128,MATCH($C30,'ISP-F14-HRD-00'!$B$11:$BE$11,0),FALSE)=0,"",VLOOKUP(CN$14,'ISP-F14-HRD-00'!$B$14:$BE$128,MATCH($C30,'ISP-F14-HRD-00'!$B$11:$BE$11,0),FALSE))</f>
        <v/>
      </c>
      <c r="CO30" s="86" t="str">
        <f>IF(VLOOKUP(CO$14,'ISP-F14-HRD-00'!$B$14:$BE$128,MATCH($C30,'ISP-F14-HRD-00'!$B$11:$BE$11,0),FALSE)=0,"",VLOOKUP(CO$14,'ISP-F14-HRD-00'!$B$14:$BE$128,MATCH($C30,'ISP-F14-HRD-00'!$B$11:$BE$11,0),FALSE))</f>
        <v/>
      </c>
      <c r="CP30" s="700" t="str">
        <f>IF(VLOOKUP(CP$14,'ISP-F14-HRD-00'!$B$14:$BE$128,MATCH($C30,'ISP-F14-HRD-00'!$B$11:$BE$11,0),FALSE)=0,"",VLOOKUP(CP$14,'ISP-F14-HRD-00'!$B$14:$BE$128,MATCH($C30,'ISP-F14-HRD-00'!$B$11:$BE$11,0),FALSE))</f>
        <v/>
      </c>
      <c r="CQ30" s="88" t="str">
        <f>IF(VLOOKUP(CQ$14,'ISP-F14-HRD-00'!$B$14:$BE$128,MATCH($C30,'ISP-F14-HRD-00'!$B$11:$BE$11,0),FALSE)=0,"",VLOOKUP(CQ$14,'ISP-F14-HRD-00'!$B$14:$BE$128,MATCH($C30,'ISP-F14-HRD-00'!$B$11:$BE$11,0),FALSE))</f>
        <v/>
      </c>
      <c r="CR30" s="86" t="str">
        <f>IF(VLOOKUP(CR$14,'ISP-F14-HRD-00'!$B$14:$BE$128,MATCH($C30,'ISP-F14-HRD-00'!$B$11:$BE$11,0),FALSE)=0,"",VLOOKUP(CR$14,'ISP-F14-HRD-00'!$B$14:$BE$128,MATCH($C30,'ISP-F14-HRD-00'!$B$11:$BE$11,0),FALSE))</f>
        <v/>
      </c>
      <c r="CS30" s="87"/>
      <c r="CT30" s="89" t="str">
        <f>IF(VLOOKUP(CT$14,'ISP-F14-HRD-00'!$B$14:$BE$128,MATCH($C30,'ISP-F14-HRD-00'!$B$11:$BE$11,0),FALSE)=0,"",VLOOKUP(CT$14,'ISP-F14-HRD-00'!$B$14:$BE$128,MATCH($C30,'ISP-F14-HRD-00'!$B$11:$BE$11,0),FALSE))</f>
        <v/>
      </c>
      <c r="CU30" s="86" t="str">
        <f>IF(VLOOKUP(CU$14,'ISP-F14-HRD-00'!$B$14:$BE$128,MATCH($C30,'ISP-F14-HRD-00'!$B$11:$BE$11,0),FALSE)=0,"",VLOOKUP(CU$14,'ISP-F14-HRD-00'!$B$14:$BE$128,MATCH($C30,'ISP-F14-HRD-00'!$B$11:$BE$11,0),FALSE))</f>
        <v/>
      </c>
      <c r="CV30" s="86" t="str">
        <f>IF(VLOOKUP(CV$14,'ISP-F14-HRD-00'!$B$14:$BE$128,MATCH($C30,'ISP-F14-HRD-00'!$B$11:$BE$11,0),FALSE)=0,"",VLOOKUP(CV$14,'ISP-F14-HRD-00'!$B$14:$BE$128,MATCH($C30,'ISP-F14-HRD-00'!$B$11:$BE$11,0),FALSE))</f>
        <v/>
      </c>
      <c r="CW30" s="86"/>
      <c r="CX30" s="88" t="str">
        <f>IF(VLOOKUP(CX$14,'ISP-F14-HRD-00'!$B$14:$BE$128,MATCH($C30,'ISP-F14-HRD-00'!$B$11:$BE$11,0),FALSE)=0,"",VLOOKUP(CX$14,'ISP-F14-HRD-00'!$B$14:$BE$128,MATCH($C30,'ISP-F14-HRD-00'!$B$11:$BE$11,0),FALSE))</f>
        <v/>
      </c>
      <c r="CY30" s="86" t="str">
        <f>IF(VLOOKUP(CY$14,'ISP-F14-HRD-00'!$B$14:$BE$128,MATCH($C30,'ISP-F14-HRD-00'!$B$11:$BE$11,0),FALSE)=0,"",VLOOKUP(CY$14,'ISP-F14-HRD-00'!$B$14:$BE$128,MATCH($C30,'ISP-F14-HRD-00'!$B$11:$BE$11,0),FALSE))</f>
        <v/>
      </c>
      <c r="CZ30" s="87" t="str">
        <f>IF(VLOOKUP(CZ$14,'ISP-F14-HRD-00'!$B$14:$BE$128,MATCH($C30,'ISP-F14-HRD-00'!$B$11:$BE$11,0),FALSE)=0,"",VLOOKUP(CZ$14,'ISP-F14-HRD-00'!$B$14:$BE$128,MATCH($C30,'ISP-F14-HRD-00'!$B$11:$BE$11,0),FALSE))</f>
        <v/>
      </c>
      <c r="DA30" s="88" t="str">
        <f>IF(VLOOKUP(DA$14,'ISP-F14-HRD-00'!$B$14:$BE$128,MATCH($C30,'ISP-F14-HRD-00'!$B$11:$BE$11,0),FALSE)=0,"",VLOOKUP(DA$14,'ISP-F14-HRD-00'!$B$14:$BE$128,MATCH($C30,'ISP-F14-HRD-00'!$B$11:$BE$11,0),FALSE))</f>
        <v/>
      </c>
      <c r="DB30" s="86" t="str">
        <f>IF(VLOOKUP(DB$14,'ISP-F14-HRD-00'!$B$14:$BE$128,MATCH($C30,'ISP-F14-HRD-00'!$B$11:$BE$11,0),FALSE)=0,"",VLOOKUP(DB$14,'ISP-F14-HRD-00'!$B$14:$BE$128,MATCH($C30,'ISP-F14-HRD-00'!$B$11:$BE$11,0),FALSE))</f>
        <v/>
      </c>
      <c r="DC30" s="86" t="str">
        <f>IF(VLOOKUP(DC$14,'ISP-F14-HRD-00'!$B$14:$BE$128,MATCH($C30,'ISP-F14-HRD-00'!$B$11:$BE$11,0),FALSE)=0,"",VLOOKUP(DC$14,'ISP-F14-HRD-00'!$B$14:$BE$128,MATCH($C30,'ISP-F14-HRD-00'!$B$11:$BE$11,0),FALSE))</f>
        <v/>
      </c>
      <c r="DD30" s="86" t="str">
        <f>IF(VLOOKUP(DD$14,'ISP-F14-HRD-00'!$B$14:$BE$128,MATCH($C30,'ISP-F14-HRD-00'!$B$11:$BE$11,0),FALSE)=0,"",VLOOKUP(DD$14,'ISP-F14-HRD-00'!$B$14:$BE$128,MATCH($C30,'ISP-F14-HRD-00'!$B$11:$BE$11,0),FALSE))</f>
        <v/>
      </c>
      <c r="DE30" s="86" t="str">
        <f>IF(VLOOKUP(DE$14,'ISP-F14-HRD-00'!$B$14:$BE$128,MATCH($C30,'ISP-F14-HRD-00'!$B$11:$BE$11,0),FALSE)=0,"",VLOOKUP(DE$14,'ISP-F14-HRD-00'!$B$14:$BE$128,MATCH($C30,'ISP-F14-HRD-00'!$B$11:$BE$11,0),FALSE))</f>
        <v/>
      </c>
      <c r="DF30" s="86" t="str">
        <f>IF(VLOOKUP(DF$14,'ISP-F14-HRD-00'!$B$14:$BE$128,MATCH($C30,'ISP-F14-HRD-00'!$B$11:$BE$11,0),FALSE)=0,"",VLOOKUP(DF$14,'ISP-F14-HRD-00'!$B$14:$BE$128,MATCH($C30,'ISP-F14-HRD-00'!$B$11:$BE$11,0),FALSE))</f>
        <v/>
      </c>
      <c r="DG30" s="86" t="str">
        <f>IF(VLOOKUP(DG$14,'ISP-F14-HRD-00'!$B$14:$BE$128,MATCH($C30,'ISP-F14-HRD-00'!$B$11:$BE$11,0),FALSE)=0,"",VLOOKUP(DG$14,'ISP-F14-HRD-00'!$B$14:$BE$128,MATCH($C30,'ISP-F14-HRD-00'!$B$11:$BE$11,0),FALSE))</f>
        <v/>
      </c>
      <c r="DH30" s="86" t="str">
        <f>IF(VLOOKUP(DH$14,'ISP-F14-HRD-00'!$B$14:$BE$128,MATCH($C30,'ISP-F14-HRD-00'!$B$11:$BE$11,0),FALSE)=0,"",VLOOKUP(DH$14,'ISP-F14-HRD-00'!$B$14:$BE$128,MATCH($C30,'ISP-F14-HRD-00'!$B$11:$BE$11,0),FALSE))</f>
        <v/>
      </c>
      <c r="DI30" s="86" t="str">
        <f>IF(VLOOKUP(DI$14,'ISP-F14-HRD-00'!$B$14:$BE$128,MATCH($C30,'ISP-F14-HRD-00'!$B$11:$BE$11,0),FALSE)=0,"",VLOOKUP(DI$14,'ISP-F14-HRD-00'!$B$14:$BE$128,MATCH($C30,'ISP-F14-HRD-00'!$B$11:$BE$11,0),FALSE))</f>
        <v/>
      </c>
      <c r="DJ30" s="86" t="str">
        <f>IF(VLOOKUP(DJ$14,'ISP-F14-HRD-00'!$B$14:$BE$128,MATCH($C30,'ISP-F14-HRD-00'!$B$11:$BE$11,0),FALSE)=0,"",VLOOKUP(DJ$14,'ISP-F14-HRD-00'!$B$14:$BE$128,MATCH($C30,'ISP-F14-HRD-00'!$B$11:$BE$11,0),FALSE))</f>
        <v/>
      </c>
      <c r="DK30" s="86" t="str">
        <f>IF(VLOOKUP(DK$14,'ISP-F14-HRD-00'!$B$14:$BE$128,MATCH($C30,'ISP-F14-HRD-00'!$B$11:$BE$11,0),FALSE)=0,"",VLOOKUP(DK$14,'ISP-F14-HRD-00'!$B$14:$BE$128,MATCH($C30,'ISP-F14-HRD-00'!$B$11:$BE$11,0),FALSE))</f>
        <v/>
      </c>
      <c r="DL30" s="86" t="str">
        <f>IF(VLOOKUP(DL$14,'ISP-F14-HRD-00'!$B$14:$BE$128,MATCH($C30,'ISP-F14-HRD-00'!$B$11:$BE$11,0),FALSE)=0,"",VLOOKUP(DL$14,'ISP-F14-HRD-00'!$B$14:$BE$128,MATCH($C30,'ISP-F14-HRD-00'!$B$11:$BE$11,0),FALSE))</f>
        <v/>
      </c>
      <c r="DM30" s="86" t="str">
        <f>IF(VLOOKUP(DM$14,'ISP-F14-HRD-00'!$B$14:$BE$128,MATCH($C30,'ISP-F14-HRD-00'!$B$11:$BE$11,0),FALSE)=0,"",VLOOKUP(DM$14,'ISP-F14-HRD-00'!$B$14:$BE$128,MATCH($C30,'ISP-F14-HRD-00'!$B$11:$BE$11,0),FALSE))</f>
        <v/>
      </c>
      <c r="DN30" s="86" t="str">
        <f>IF(VLOOKUP(DN$14,'ISP-F14-HRD-00'!$B$14:$BE$128,MATCH($C30,'ISP-F14-HRD-00'!$B$11:$BE$11,0),FALSE)=0,"",VLOOKUP(DN$14,'ISP-F14-HRD-00'!$B$14:$BE$128,MATCH($C30,'ISP-F14-HRD-00'!$B$11:$BE$11,0),FALSE))</f>
        <v/>
      </c>
      <c r="DO30" s="86" t="str">
        <f>IF(VLOOKUP(DO$14,'ISP-F14-HRD-00'!$B$14:$BE$128,MATCH($C30,'ISP-F14-HRD-00'!$B$11:$BE$11,0),FALSE)=0,"",VLOOKUP(DO$14,'ISP-F14-HRD-00'!$B$14:$BE$128,MATCH($C30,'ISP-F14-HRD-00'!$B$11:$BE$11,0),FALSE))</f>
        <v/>
      </c>
      <c r="DP30" s="86" t="str">
        <f>IF(VLOOKUP(DP$14,'ISP-F14-HRD-00'!$B$14:$BE$128,MATCH($C30,'ISP-F14-HRD-00'!$B$11:$BE$11,0),FALSE)=0,"",VLOOKUP(DP$14,'ISP-F14-HRD-00'!$B$14:$BE$128,MATCH($C30,'ISP-F14-HRD-00'!$B$11:$BE$11,0),FALSE))</f>
        <v/>
      </c>
      <c r="DQ30" s="86" t="str">
        <f>IF(VLOOKUP(DQ$14,'ISP-F14-HRD-00'!$B$14:$BE$128,MATCH($C30,'ISP-F14-HRD-00'!$B$11:$BE$11,0),FALSE)=0,"",VLOOKUP(DQ$14,'ISP-F14-HRD-00'!$B$14:$BE$128,MATCH($C30,'ISP-F14-HRD-00'!$B$11:$BE$11,0),FALSE))</f>
        <v/>
      </c>
      <c r="DR30" s="970" t="str">
        <f>IF(VLOOKUP(DR$14,'ISP-F14-HRD-00'!$B$14:$BE$128,MATCH($C30,'ISP-F14-HRD-00'!$B$11:$BE$11,0),FALSE)=0,"",VLOOKUP(DR$14,'ISP-F14-HRD-00'!$B$14:$BE$128,MATCH($C30,'ISP-F14-HRD-00'!$B$11:$BE$11,0),FALSE))</f>
        <v/>
      </c>
      <c r="DS30" s="970" t="str">
        <f>IF(VLOOKUP(DS$14,'ISP-F14-HRD-00'!$B$14:$BE$128,MATCH($C30,'ISP-F14-HRD-00'!$B$11:$BE$11,0),FALSE)=0,"",VLOOKUP(DS$14,'ISP-F14-HRD-00'!$B$14:$BE$128,MATCH($C30,'ISP-F14-HRD-00'!$B$11:$BE$11,0),FALSE))</f>
        <v/>
      </c>
      <c r="DT30" s="87" t="e">
        <f>IF(VLOOKUP(DT$14,'ISP-F14-HRD-00'!$B$14:$BE$128,MATCH($C30,'ISP-F14-HRD-00'!$B$11:$BE$11,0),FALSE)=0,"",VLOOKUP(DT$14,'ISP-F14-HRD-00'!$B$14:$BE$128,MATCH($C30,'ISP-F14-HRD-00'!$B$11:$BE$11,0),FALSE))</f>
        <v>#N/A</v>
      </c>
      <c r="DV30" s="103">
        <f t="shared" ref="DV30:DV33" si="1">COUNT(J30:DT30)</f>
        <v>4</v>
      </c>
    </row>
    <row r="31" spans="1:126" s="103" customFormat="1">
      <c r="A31" s="1075"/>
      <c r="B31" s="1072"/>
      <c r="C31" s="1079"/>
      <c r="D31" s="1080"/>
      <c r="E31" s="1084"/>
      <c r="F31" s="1087"/>
      <c r="G31" s="1069"/>
      <c r="H31" s="343" t="s">
        <v>359</v>
      </c>
      <c r="I31" s="104"/>
      <c r="J31" s="102" t="str">
        <f>IFERROR(VLOOKUP($B30&amp;J$14,Actual!$B$6:$H$1959,7,FALSE),"")</f>
        <v/>
      </c>
      <c r="K31" s="102" t="str">
        <f>IFERROR(VLOOKUP($B30&amp;K$14,Actual!$B$6:$H$1959,7,FALSE),"")</f>
        <v/>
      </c>
      <c r="L31" s="102" t="str">
        <f>IFERROR(VLOOKUP($B30&amp;L$14,Actual!$B$6:$H$1959,7,FALSE),"")</f>
        <v/>
      </c>
      <c r="M31" s="102" t="str">
        <f>IFERROR(VLOOKUP($B30&amp;M$14,Actual!$B$6:$H$1959,7,FALSE),"")</f>
        <v/>
      </c>
      <c r="N31" s="102" t="str">
        <f>IFERROR(VLOOKUP($B30&amp;N$14,Actual!$B$6:$H$1959,7,FALSE),"")</f>
        <v/>
      </c>
      <c r="O31" s="102" t="str">
        <f>IFERROR(VLOOKUP($B30&amp;O$14,Actual!$B$6:$H$1959,7,FALSE),"")</f>
        <v/>
      </c>
      <c r="P31" s="102" t="str">
        <f>IFERROR(VLOOKUP($B30&amp;P$14,Actual!$B$6:$H$1959,7,FALSE),"")</f>
        <v/>
      </c>
      <c r="Q31" s="102" t="str">
        <f>IFERROR(VLOOKUP($B30&amp;Q$14,Actual!$B$6:$H$1959,7,FALSE),"")</f>
        <v/>
      </c>
      <c r="R31" s="102" t="str">
        <f>IFERROR(VLOOKUP($B30&amp;R$14,Actual!$B$6:$H$1959,7,FALSE),"")</f>
        <v/>
      </c>
      <c r="S31" s="102" t="str">
        <f>IFERROR(VLOOKUP($B30&amp;S$14,Actual!$B$6:$H$1959,7,FALSE),"")</f>
        <v/>
      </c>
      <c r="T31" s="102" t="str">
        <f>IFERROR(VLOOKUP($B30&amp;T$14,Actual!$B$6:$H$1959,7,FALSE),"")</f>
        <v/>
      </c>
      <c r="U31" s="102" t="str">
        <f>IFERROR(VLOOKUP($B30&amp;U$14,Actual!$B$6:$H$1959,7,FALSE),"")</f>
        <v/>
      </c>
      <c r="V31" s="102" t="str">
        <f>IFERROR(VLOOKUP($B30&amp;V$14,Actual!$B$6:$H$1959,7,FALSE),"")</f>
        <v/>
      </c>
      <c r="W31" s="102" t="str">
        <f>IFERROR(VLOOKUP($B30&amp;W$14,Actual!$B$6:$H$1959,7,FALSE),"")</f>
        <v/>
      </c>
      <c r="X31" s="102" t="str">
        <f>IFERROR(VLOOKUP($B30&amp;X$14,Actual!$B$6:$H$1959,7,FALSE),"")</f>
        <v/>
      </c>
      <c r="Y31" s="102" t="str">
        <f>IFERROR(VLOOKUP($B30&amp;Y$14,Actual!$B$6:$H$1959,7,FALSE),"")</f>
        <v/>
      </c>
      <c r="Z31" s="102" t="str">
        <f>IFERROR(VLOOKUP($B30&amp;Z$14,Actual!$B$6:$H$1959,7,FALSE),"")</f>
        <v/>
      </c>
      <c r="AA31" s="102" t="str">
        <f>IFERROR(VLOOKUP($B30&amp;AA$14,Actual!$B$6:$H$1959,7,FALSE),"")</f>
        <v/>
      </c>
      <c r="AB31" s="102" t="str">
        <f>IFERROR(VLOOKUP($B30&amp;AB$14,Actual!$B$6:$H$1959,7,FALSE),"")</f>
        <v/>
      </c>
      <c r="AC31" s="701" t="str">
        <f>IFERROR(VLOOKUP($B30&amp;AC$14,Actual!$B$6:$H$1959,7,FALSE),"")</f>
        <v/>
      </c>
      <c r="AD31" s="701" t="str">
        <f>IFERROR(VLOOKUP($B30&amp;AD$14,Actual!$B$6:$H$1959,7,FALSE),"")</f>
        <v/>
      </c>
      <c r="AE31" s="701" t="str">
        <f>IFERROR(VLOOKUP($B30&amp;AE$14,Actual!$B$6:$H$1959,7,FALSE),"")</f>
        <v/>
      </c>
      <c r="AF31" s="327"/>
      <c r="AG31" s="102" t="str">
        <f>IFERROR(VLOOKUP($B30&amp;AG$14,Actual!$B$6:$H$1959,7,FALSE),"")</f>
        <v/>
      </c>
      <c r="AH31" s="102" t="str">
        <f>IFERROR(VLOOKUP($B30&amp;AH$14,Actual!$B$6:$H$1959,7,FALSE),"")</f>
        <v/>
      </c>
      <c r="AI31" s="102" t="str">
        <f>IFERROR(VLOOKUP($B30&amp;AI$14,Actual!$B$6:$H$1959,7,FALSE),"")</f>
        <v/>
      </c>
      <c r="AJ31" s="102" t="str">
        <f>IFERROR(VLOOKUP($B30&amp;AJ$14,Actual!$B$6:$H$1959,7,FALSE),"")</f>
        <v/>
      </c>
      <c r="AK31" s="102" t="str">
        <f>IFERROR(VLOOKUP($B30&amp;AK$14,Actual!$B$6:$H$1959,7,FALSE),"")</f>
        <v/>
      </c>
      <c r="AL31" s="102" t="str">
        <f>IFERROR(VLOOKUP($B30&amp;AL$14,Actual!$B$6:$H$1959,7,FALSE),"")</f>
        <v/>
      </c>
      <c r="AM31" s="102" t="str">
        <f>IFERROR(VLOOKUP($B30&amp;AM$14,Actual!$B$6:$H$1959,7,FALSE),"")</f>
        <v/>
      </c>
      <c r="AN31" s="102" t="str">
        <f>IFERROR(VLOOKUP($B30&amp;AN$14,Actual!$B$6:$H$1959,7,FALSE),"")</f>
        <v/>
      </c>
      <c r="AO31" s="102" t="str">
        <f>IFERROR(VLOOKUP($B30&amp;AO$14,Actual!$B$6:$H$1959,7,FALSE),"")</f>
        <v/>
      </c>
      <c r="AP31" s="102" t="str">
        <f>IFERROR(VLOOKUP($B30&amp;AP$14,Actual!$B$6:$H$1959,7,FALSE),"")</f>
        <v/>
      </c>
      <c r="AQ31" s="102" t="str">
        <f>IFERROR(VLOOKUP($B30&amp;AQ$14,Actual!$B$6:$H$1959,7,FALSE),"")</f>
        <v/>
      </c>
      <c r="AR31" s="102" t="str">
        <f>IFERROR(VLOOKUP($B30&amp;AR$14,Actual!$B$6:$H$1959,7,FALSE),"")</f>
        <v/>
      </c>
      <c r="AS31" s="102" t="str">
        <f>IFERROR(VLOOKUP($B30&amp;AS$14,Actual!$B$6:$H$1959,7,FALSE),"")</f>
        <v/>
      </c>
      <c r="AT31" s="102" t="str">
        <f>IFERROR(VLOOKUP($B30&amp;AT$14,Actual!$B$6:$H$1959,7,FALSE),"")</f>
        <v/>
      </c>
      <c r="AU31" s="102" t="str">
        <f>IFERROR(VLOOKUP($B30&amp;AU$14,Actual!$B$6:$H$1959,7,FALSE),"")</f>
        <v/>
      </c>
      <c r="AV31" s="102" t="str">
        <f>IFERROR(VLOOKUP($B30&amp;AV$14,Actual!$B$6:$H$1959,7,FALSE),"")</f>
        <v/>
      </c>
      <c r="AW31" s="102" t="str">
        <f>IFERROR(VLOOKUP($B30&amp;AW$14,Actual!$B$6:$H$1959,7,FALSE),"")</f>
        <v/>
      </c>
      <c r="AX31" s="102" t="str">
        <f>IFERROR(VLOOKUP($B30&amp;AX$14,Actual!$B$6:$H$1959,7,FALSE),"")</f>
        <v/>
      </c>
      <c r="AY31" s="102" t="str">
        <f>IFERROR(VLOOKUP($B30&amp;AY$14,Actual!$B$6:$H$1959,7,FALSE),"")</f>
        <v/>
      </c>
      <c r="AZ31" s="102" t="str">
        <f>IFERROR(VLOOKUP($B30&amp;AZ$14,Actual!$B$6:$H$1959,7,FALSE),"")</f>
        <v/>
      </c>
      <c r="BA31" s="106" t="str">
        <f>IFERROR(VLOOKUP($B30&amp;BA$14,Actual!$B$6:$H$1959,7,FALSE),"")</f>
        <v/>
      </c>
      <c r="BB31" s="331"/>
      <c r="BC31" s="291" t="str">
        <f>IFERROR(VLOOKUP($B30&amp;BC$14,Actual!$B$6:$H$1959,7,FALSE),"")</f>
        <v/>
      </c>
      <c r="BD31" s="102" t="str">
        <f>IFERROR(VLOOKUP($B30&amp;BD$14,Actual!$B$6:$H$1959,7,FALSE),"")</f>
        <v/>
      </c>
      <c r="BE31" s="102" t="str">
        <f>IFERROR(VLOOKUP($B30&amp;BE$14,Actual!$B$6:$H$1959,7,FALSE),"")</f>
        <v/>
      </c>
      <c r="BF31" s="102" t="str">
        <f>IFERROR(VLOOKUP($B30&amp;BF$14,Actual!$B$6:$H$1959,7,FALSE),"")</f>
        <v/>
      </c>
      <c r="BG31" s="331"/>
      <c r="BH31" s="102" t="str">
        <f>IFERROR(VLOOKUP($B30&amp;BH$14,Actual!$B$6:$H$1959,7,FALSE),"")</f>
        <v/>
      </c>
      <c r="BI31" s="102" t="str">
        <f>IFERROR(VLOOKUP($B30&amp;BI$14,Actual!$B$6:$H$1959,7,FALSE),"")</f>
        <v/>
      </c>
      <c r="BJ31" s="102" t="str">
        <f>IFERROR(VLOOKUP($B30&amp;BJ$14,Actual!$B$6:$H$1959,7,FALSE),"")</f>
        <v/>
      </c>
      <c r="BK31" s="102" t="str">
        <f>IFERROR(VLOOKUP($B30&amp;BK$14,Actual!$B$6:$H$1959,7,FALSE),"")</f>
        <v/>
      </c>
      <c r="BL31" s="331"/>
      <c r="BM31" s="102" t="str">
        <f>IFERROR(VLOOKUP($B30&amp;BM$14,Actual!$B$6:$H$1959,7,FALSE),"")</f>
        <v/>
      </c>
      <c r="BN31" s="102" t="str">
        <f>IFERROR(VLOOKUP($B30&amp;BN$14,Actual!$B$6:$H$1959,7,FALSE),"")</f>
        <v/>
      </c>
      <c r="BO31" s="102" t="str">
        <f>IFERROR(VLOOKUP($B30&amp;BO$14,Actual!$B$6:$H$1959,7,FALSE),"")</f>
        <v/>
      </c>
      <c r="BP31" s="102" t="str">
        <f>IFERROR(VLOOKUP($B30&amp;BP$14,Actual!$B$6:$H$1959,7,FALSE),"")</f>
        <v/>
      </c>
      <c r="BQ31" s="102" t="str">
        <f>IFERROR(VLOOKUP($B30&amp;BQ$14,Actual!$B$6:$H$1959,7,FALSE),"")</f>
        <v/>
      </c>
      <c r="BR31" s="357"/>
      <c r="BS31" s="290" t="str">
        <f ca="1">IFERROR(VLOOKUP($B30&amp;BS$14,Actual!$B$6:$H$1959,7,FALSE),"")</f>
        <v>A</v>
      </c>
      <c r="BT31" s="290" t="str">
        <f ca="1">IFERROR(VLOOKUP($B30&amp;BT$14,Actual!$B$6:$H$1959,7,FALSE),"")</f>
        <v>A</v>
      </c>
      <c r="BU31" s="290" t="str">
        <f>IFERROR(VLOOKUP($B30&amp;BU$14,Actual!$B$6:$H$1959,7,FALSE),"")</f>
        <v/>
      </c>
      <c r="BV31" s="290" t="str">
        <f>IFERROR(VLOOKUP($B30&amp;BV$14,Actual!$B$6:$H$1959,7,FALSE),"")</f>
        <v/>
      </c>
      <c r="BW31" s="290" t="str">
        <f>IFERROR(VLOOKUP($B30&amp;BW$14,Actual!$B$6:$H$1959,7,FALSE),"")</f>
        <v/>
      </c>
      <c r="BX31" s="290" t="str">
        <f>IFERROR(VLOOKUP($B30&amp;BX$14,Actual!$B$6:$H$1959,7,FALSE),"")</f>
        <v/>
      </c>
      <c r="BY31" s="290" t="str">
        <f>IFERROR(VLOOKUP($B30&amp;BY$14,Actual!$B$6:$H$1959,7,FALSE),"")</f>
        <v/>
      </c>
      <c r="BZ31" s="331"/>
      <c r="CA31" s="102" t="str">
        <f>IFERROR(VLOOKUP($B30&amp;CA$14,Actual!$B$6:$H$1959,7,FALSE),"")</f>
        <v/>
      </c>
      <c r="CB31" s="102" t="str">
        <f>IFERROR(VLOOKUP($B30&amp;CB$14,Actual!$B$6:$H$1959,7,FALSE),"")</f>
        <v/>
      </c>
      <c r="CC31" s="102" t="str">
        <f>IFERROR(VLOOKUP($B30&amp;CC$14,Actual!$B$6:$H$1959,7,FALSE),"")</f>
        <v/>
      </c>
      <c r="CD31" s="102" t="str">
        <f>IFERROR(VLOOKUP($B30&amp;CD$14,Actual!$B$6:$H$1959,7,FALSE),"")</f>
        <v/>
      </c>
      <c r="CE31" s="102" t="str">
        <f>IFERROR(VLOOKUP($B30&amp;CE$14,Actual!$B$6:$H$1959,7,FALSE),"")</f>
        <v/>
      </c>
      <c r="CF31" s="102" t="str">
        <f>IFERROR(VLOOKUP($B30&amp;CF$14,Actual!$B$6:$H$1959,7,FALSE),"")</f>
        <v/>
      </c>
      <c r="CG31" s="331"/>
      <c r="CH31" s="290" t="str">
        <f>IFERROR(VLOOKUP($B30&amp;CH$14,Actual!$B$6:$H$1959,7,FALSE),"")</f>
        <v/>
      </c>
      <c r="CI31" s="290" t="str">
        <f>IFERROR(VLOOKUP($B30&amp;CI$14,Actual!$B$6:$H$1959,7,FALSE),"")</f>
        <v/>
      </c>
      <c r="CJ31" s="290" t="str">
        <f>IFERROR(VLOOKUP($B30&amp;CJ$14,Actual!$B$6:$H$1959,7,FALSE),"")</f>
        <v/>
      </c>
      <c r="CK31" s="290" t="str">
        <f>IFERROR(VLOOKUP($B30&amp;CK$14,Actual!$B$6:$H$1959,7,FALSE),"")</f>
        <v/>
      </c>
      <c r="CL31" s="290" t="str">
        <f>IFERROR(VLOOKUP($B30&amp;CL$14,Actual!$B$6:$H$1959,7,FALSE),"")</f>
        <v/>
      </c>
      <c r="CM31" s="290" t="str">
        <f>IFERROR(VLOOKUP($B30&amp;CM$14,Actual!$B$6:$H$1959,7,FALSE),"")</f>
        <v/>
      </c>
      <c r="CN31" s="290" t="str">
        <f>IFERROR(VLOOKUP($B30&amp;CN$14,Actual!$B$6:$H$1959,7,FALSE),"")</f>
        <v/>
      </c>
      <c r="CO31" s="290" t="str">
        <f>IFERROR(VLOOKUP($B30&amp;CO$14,Actual!$B$6:$H$1959,7,FALSE),"")</f>
        <v/>
      </c>
      <c r="CP31" s="740" t="str">
        <f>IFERROR(VLOOKUP($B30&amp;CP$14,Actual!$B$6:$H$1959,7,FALSE),"")</f>
        <v/>
      </c>
      <c r="CQ31" s="105" t="str">
        <f>IFERROR(VLOOKUP($B30&amp;CQ$14,Actual!$B$6:$H$1959,7,FALSE),"")</f>
        <v/>
      </c>
      <c r="CR31" s="102" t="str">
        <f>IFERROR(VLOOKUP($B30&amp;CR$14,Actual!$B$6:$H$1959,7,FALSE),"")</f>
        <v/>
      </c>
      <c r="CS31" s="106"/>
      <c r="CT31" s="291" t="str">
        <f>IFERROR(VLOOKUP($B30&amp;CT$14,Actual!$B$6:$H$1959,7,FALSE),"")</f>
        <v/>
      </c>
      <c r="CU31" s="102" t="str">
        <f>IFERROR(VLOOKUP($B30&amp;CU$14,Actual!$B$6:$H$1959,7,FALSE),"")</f>
        <v/>
      </c>
      <c r="CV31" s="102" t="str">
        <f>IFERROR(VLOOKUP($B30&amp;CV$14,Actual!$B$6:$H$1959,7,FALSE),"")</f>
        <v/>
      </c>
      <c r="CW31" s="102"/>
      <c r="CX31" s="105" t="str">
        <f>IFERROR(VLOOKUP($B30&amp;CX$14,Actual!$B$6:$H$1959,7,FALSE),"")</f>
        <v/>
      </c>
      <c r="CY31" s="102" t="str">
        <f>IFERROR(VLOOKUP($B30&amp;CY$14,Actual!$B$6:$H$1959,7,FALSE),"")</f>
        <v/>
      </c>
      <c r="CZ31" s="106" t="str">
        <f>IFERROR(VLOOKUP($B30&amp;CZ$14,Actual!$B$6:$H$1959,7,FALSE),"")</f>
        <v/>
      </c>
      <c r="DA31" s="105" t="str">
        <f>IFERROR(VLOOKUP($B30&amp;DA$14,Actual!$B$6:$H$1959,7,FALSE),"")</f>
        <v/>
      </c>
      <c r="DB31" s="102" t="str">
        <f>IFERROR(VLOOKUP($B30&amp;DB$14,Actual!$B$6:$H$1959,7,FALSE),"")</f>
        <v/>
      </c>
      <c r="DC31" s="102" t="str">
        <f>IFERROR(VLOOKUP($B30&amp;DC$14,Actual!$B$6:$H$1959,7,FALSE),"")</f>
        <v/>
      </c>
      <c r="DD31" s="102" t="str">
        <f>IFERROR(VLOOKUP($B30&amp;DD$14,Actual!$B$6:$H$1959,7,FALSE),"")</f>
        <v/>
      </c>
      <c r="DE31" s="102" t="str">
        <f>IFERROR(VLOOKUP($B30&amp;DE$14,Actual!$B$6:$H$1959,7,FALSE),"")</f>
        <v/>
      </c>
      <c r="DF31" s="102" t="str">
        <f>IFERROR(VLOOKUP($B30&amp;DF$14,Actual!$B$6:$H$1959,7,FALSE),"")</f>
        <v/>
      </c>
      <c r="DG31" s="102" t="str">
        <f>IFERROR(VLOOKUP($B30&amp;DG$14,Actual!$B$6:$H$1959,7,FALSE),"")</f>
        <v/>
      </c>
      <c r="DH31" s="102" t="str">
        <f>IFERROR(VLOOKUP($B30&amp;DH$14,Actual!$B$6:$H$1959,7,FALSE),"")</f>
        <v/>
      </c>
      <c r="DI31" s="102" t="str">
        <f>IFERROR(VLOOKUP($B30&amp;DI$14,Actual!$B$6:$H$1959,7,FALSE),"")</f>
        <v/>
      </c>
      <c r="DJ31" s="102" t="str">
        <f>IFERROR(VLOOKUP($B30&amp;DJ$14,Actual!$B$6:$H$1959,7,FALSE),"")</f>
        <v/>
      </c>
      <c r="DK31" s="102" t="str">
        <f>IFERROR(VLOOKUP($B30&amp;DK$14,Actual!$B$6:$H$1959,7,FALSE),"")</f>
        <v/>
      </c>
      <c r="DL31" s="102" t="str">
        <f>IFERROR(VLOOKUP($B30&amp;DL$14,Actual!$B$6:$H$1959,7,FALSE),"")</f>
        <v/>
      </c>
      <c r="DM31" s="102" t="str">
        <f>IFERROR(VLOOKUP($B30&amp;DM$14,Actual!$B$6:$H$1959,7,FALSE),"")</f>
        <v/>
      </c>
      <c r="DN31" s="102" t="str">
        <f>IFERROR(VLOOKUP($B30&amp;DN$14,Actual!$B$6:$H$1959,7,FALSE),"")</f>
        <v/>
      </c>
      <c r="DO31" s="102" t="str">
        <f>IFERROR(VLOOKUP($B30&amp;DO$14,Actual!$B$6:$H$1959,7,FALSE),"")</f>
        <v/>
      </c>
      <c r="DP31" s="102" t="str">
        <f>IFERROR(VLOOKUP($B30&amp;DP$14,Actual!$B$6:$H$1959,7,FALSE),"")</f>
        <v/>
      </c>
      <c r="DQ31" s="102" t="str">
        <f>IFERROR(VLOOKUP($B30&amp;DQ$14,Actual!$B$6:$H$1959,7,FALSE),"")</f>
        <v/>
      </c>
      <c r="DR31" s="971" t="str">
        <f>IFERROR(VLOOKUP($B30&amp;DR$14,Actual!$B$6:$H$1959,7,FALSE),"")</f>
        <v/>
      </c>
      <c r="DS31" s="971" t="str">
        <f>IFERROR(VLOOKUP($B30&amp;DS$14,Actual!$B$6:$H$1959,7,FALSE),"")</f>
        <v/>
      </c>
      <c r="DT31" s="106" t="str">
        <f>IFERROR(VLOOKUP($B30&amp;DT$14,Actual!$B$6:$H$1959,7,FALSE),"")</f>
        <v/>
      </c>
      <c r="DV31" s="103">
        <f t="shared" ca="1" si="1"/>
        <v>0</v>
      </c>
    </row>
    <row r="32" spans="1:126" s="103" customFormat="1">
      <c r="A32" s="1075"/>
      <c r="B32" s="1072"/>
      <c r="C32" s="1079"/>
      <c r="D32" s="1080"/>
      <c r="E32" s="1084"/>
      <c r="F32" s="1087"/>
      <c r="G32" s="1069"/>
      <c r="H32" s="341" t="s">
        <v>360</v>
      </c>
      <c r="I32" s="98"/>
      <c r="J32" s="344" t="str">
        <f>IFERROR(VLOOKUP($B30&amp;J$14,Plan!$B$10:$H$300,7,FALSE),"")</f>
        <v/>
      </c>
      <c r="K32" s="344" t="str">
        <f>IFERROR(VLOOKUP($B30&amp;K$14,Plan!$B$10:$H$300,7,FALSE),"")</f>
        <v/>
      </c>
      <c r="L32" s="344" t="str">
        <f>IFERROR(VLOOKUP($B30&amp;L$14,Plan!$B$10:$H$300,7,FALSE),"")</f>
        <v/>
      </c>
      <c r="M32" s="344" t="str">
        <f>IFERROR(VLOOKUP($B30&amp;M$14,Plan!$B$10:$H$300,7,FALSE),"")</f>
        <v/>
      </c>
      <c r="N32" s="344" t="str">
        <f>IFERROR(VLOOKUP($B30&amp;N$14,Plan!$B$10:$H$300,7,FALSE),"")</f>
        <v/>
      </c>
      <c r="O32" s="344" t="str">
        <f>IFERROR(VLOOKUP($B30&amp;O$14,Plan!$B$10:$H$300,7,FALSE),"")</f>
        <v/>
      </c>
      <c r="P32" s="344" t="str">
        <f>IFERROR(VLOOKUP($B30&amp;P$14,Plan!$B$10:$H$300,7,FALSE),"")</f>
        <v/>
      </c>
      <c r="Q32" s="344" t="str">
        <f>IFERROR(VLOOKUP($B30&amp;Q$14,Plan!$B$10:$H$300,7,FALSE),"")</f>
        <v/>
      </c>
      <c r="R32" s="344" t="str">
        <f>IFERROR(VLOOKUP($B30&amp;R$14,Plan!$B$10:$H$300,7,FALSE),"")</f>
        <v/>
      </c>
      <c r="S32" s="344" t="str">
        <f>IFERROR(VLOOKUP($B30&amp;S$14,Plan!$B$10:$H$300,7,FALSE),"")</f>
        <v/>
      </c>
      <c r="T32" s="344" t="str">
        <f>IFERROR(VLOOKUP($B30&amp;T$14,Plan!$B$10:$H$300,7,FALSE),"")</f>
        <v/>
      </c>
      <c r="U32" s="344" t="str">
        <f>IFERROR(VLOOKUP($B30&amp;U$14,Plan!$B$10:$H$300,7,FALSE),"")</f>
        <v/>
      </c>
      <c r="V32" s="344" t="str">
        <f>IFERROR(VLOOKUP($B30&amp;V$14,Plan!$B$10:$H$300,7,FALSE),"")</f>
        <v/>
      </c>
      <c r="W32" s="344" t="str">
        <f>IFERROR(VLOOKUP($B30&amp;W$14,Plan!$B$10:$H$300,7,FALSE),"")</f>
        <v/>
      </c>
      <c r="X32" s="344" t="str">
        <f>IFERROR(VLOOKUP($B30&amp;X$14,Plan!$B$10:$H$300,7,FALSE),"")</f>
        <v/>
      </c>
      <c r="Y32" s="344" t="str">
        <f>IFERROR(VLOOKUP($B30&amp;Y$14,Plan!$B$10:$H$300,7,FALSE),"")</f>
        <v/>
      </c>
      <c r="Z32" s="344" t="str">
        <f>IFERROR(VLOOKUP($B30&amp;Z$14,Plan!$B$10:$H$300,7,FALSE),"")</f>
        <v/>
      </c>
      <c r="AA32" s="344" t="str">
        <f>IFERROR(VLOOKUP($B30&amp;AA$14,Plan!$B$10:$H$300,7,FALSE),"")</f>
        <v/>
      </c>
      <c r="AB32" s="344" t="str">
        <f>IFERROR(VLOOKUP($B30&amp;AB$14,Plan!$B$10:$H$300,7,FALSE),"")</f>
        <v/>
      </c>
      <c r="AC32" s="702" t="str">
        <f>IFERROR(VLOOKUP($B30&amp;AC$14,Plan!$B$10:$H$300,7,FALSE),"")</f>
        <v/>
      </c>
      <c r="AD32" s="702" t="str">
        <f>IFERROR(VLOOKUP($B30&amp;AD$14,Plan!$B$10:$H$300,7,FALSE),"")</f>
        <v/>
      </c>
      <c r="AE32" s="702" t="str">
        <f>IFERROR(VLOOKUP($B30&amp;AE$14,Plan!$B$10:$H$300,7,FALSE),"")</f>
        <v/>
      </c>
      <c r="AF32" s="327"/>
      <c r="AG32" s="344" t="str">
        <f>IFERROR(VLOOKUP($B30&amp;AG$14,Plan!$B$10:$H$300,7,FALSE),"")</f>
        <v/>
      </c>
      <c r="AH32" s="344" t="str">
        <f>IFERROR(VLOOKUP($B30&amp;AH$14,Plan!$B$10:$H$300,7,FALSE),"")</f>
        <v/>
      </c>
      <c r="AI32" s="344" t="str">
        <f>IFERROR(VLOOKUP($B30&amp;AI$14,Plan!$B$10:$H$300,7,FALSE),"")</f>
        <v/>
      </c>
      <c r="AJ32" s="344" t="str">
        <f>IFERROR(VLOOKUP($B30&amp;AJ$14,Plan!$B$10:$H$300,7,FALSE),"")</f>
        <v/>
      </c>
      <c r="AK32" s="344" t="str">
        <f>IFERROR(VLOOKUP($B30&amp;AK$14,Plan!$B$10:$H$300,7,FALSE),"")</f>
        <v/>
      </c>
      <c r="AL32" s="344" t="str">
        <f>IFERROR(VLOOKUP($B30&amp;AL$14,Plan!$B$10:$H$300,7,FALSE),"")</f>
        <v/>
      </c>
      <c r="AM32" s="344" t="str">
        <f>IFERROR(VLOOKUP($B30&amp;AM$14,Plan!$B$10:$H$300,7,FALSE),"")</f>
        <v/>
      </c>
      <c r="AN32" s="344" t="str">
        <f>IFERROR(VLOOKUP($B30&amp;AN$14,Plan!$B$10:$H$300,7,FALSE),"")</f>
        <v/>
      </c>
      <c r="AO32" s="344" t="str">
        <f>IFERROR(VLOOKUP($B30&amp;AO$14,Plan!$B$10:$H$300,7,FALSE),"")</f>
        <v/>
      </c>
      <c r="AP32" s="344" t="str">
        <f>IFERROR(VLOOKUP($B30&amp;AP$14,Plan!$B$10:$H$300,7,FALSE),"")</f>
        <v/>
      </c>
      <c r="AQ32" s="344" t="str">
        <f>IFERROR(VLOOKUP($B30&amp;AQ$14,Plan!$B$10:$H$300,7,FALSE),"")</f>
        <v/>
      </c>
      <c r="AR32" s="344" t="str">
        <f>IFERROR(VLOOKUP($B30&amp;AR$14,Plan!$B$10:$H$300,7,FALSE),"")</f>
        <v/>
      </c>
      <c r="AS32" s="344" t="str">
        <f>IFERROR(VLOOKUP($B30&amp;AS$14,Plan!$B$10:$H$300,7,FALSE),"")</f>
        <v/>
      </c>
      <c r="AT32" s="344" t="str">
        <f>IFERROR(VLOOKUP($B30&amp;AT$14,Plan!$B$10:$H$300,7,FALSE),"")</f>
        <v/>
      </c>
      <c r="AU32" s="344" t="str">
        <f>IFERROR(VLOOKUP($B30&amp;AU$14,Plan!$B$10:$H$300,7,FALSE),"")</f>
        <v/>
      </c>
      <c r="AV32" s="344" t="str">
        <f>IFERROR(VLOOKUP($B30&amp;AV$14,Plan!$B$10:$H$300,7,FALSE),"")</f>
        <v/>
      </c>
      <c r="AW32" s="344" t="str">
        <f>IFERROR(VLOOKUP($B30&amp;AW$14,Plan!$B$10:$H$300,7,FALSE),"")</f>
        <v/>
      </c>
      <c r="AX32" s="344" t="str">
        <f>IFERROR(VLOOKUP($B30&amp;AX$14,Plan!$B$10:$H$300,7,FALSE),"")</f>
        <v/>
      </c>
      <c r="AY32" s="344" t="str">
        <f>IFERROR(VLOOKUP($B30&amp;AY$14,Plan!$B$10:$H$300,7,FALSE),"")</f>
        <v/>
      </c>
      <c r="AZ32" s="344" t="str">
        <f>IFERROR(VLOOKUP($B30&amp;AZ$14,Plan!$B$10:$H$300,7,FALSE),"")</f>
        <v/>
      </c>
      <c r="BA32" s="355" t="str">
        <f>IFERROR(VLOOKUP($B30&amp;BA$14,Plan!$B$10:$H$300,7,FALSE),"")</f>
        <v/>
      </c>
      <c r="BB32" s="331"/>
      <c r="BC32" s="345" t="str">
        <f>IFERROR(VLOOKUP($B30&amp;BC$14,Plan!$B$10:$H$300,7,FALSE),"")</f>
        <v/>
      </c>
      <c r="BD32" s="344" t="str">
        <f>IFERROR(VLOOKUP($B30&amp;BD$14,Plan!$B$10:$H$300,7,FALSE),"")</f>
        <v/>
      </c>
      <c r="BE32" s="344" t="str">
        <f>IFERROR(VLOOKUP($B30&amp;BE$14,Plan!$B$10:$H$300,7,FALSE),"")</f>
        <v/>
      </c>
      <c r="BF32" s="344" t="str">
        <f>IFERROR(VLOOKUP($B30&amp;BF$14,Plan!$B$10:$H$300,7,FALSE),"")</f>
        <v/>
      </c>
      <c r="BG32" s="331"/>
      <c r="BH32" s="344" t="str">
        <f>IFERROR(VLOOKUP($B30&amp;BH$14,Plan!$B$10:$H$300,7,FALSE),"")</f>
        <v/>
      </c>
      <c r="BI32" s="344" t="str">
        <f>IFERROR(VLOOKUP($B30&amp;BI$14,Plan!$B$10:$H$300,7,FALSE),"")</f>
        <v/>
      </c>
      <c r="BJ32" s="344" t="str">
        <f>IFERROR(VLOOKUP($B30&amp;BJ$14,Plan!$B$10:$H$300,7,FALSE),"")</f>
        <v/>
      </c>
      <c r="BK32" s="344" t="str">
        <f>IFERROR(VLOOKUP($B30&amp;BK$14,Plan!$B$10:$H$300,7,FALSE),"")</f>
        <v/>
      </c>
      <c r="BL32" s="331"/>
      <c r="BM32" s="344" t="str">
        <f>IFERROR(VLOOKUP($B30&amp;BM$14,Plan!$B$10:$H$300,7,FALSE),"")</f>
        <v/>
      </c>
      <c r="BN32" s="344" t="str">
        <f>IFERROR(VLOOKUP($B30&amp;BN$14,Plan!$B$10:$H$300,7,FALSE),"")</f>
        <v/>
      </c>
      <c r="BO32" s="344" t="str">
        <f>IFERROR(VLOOKUP($B30&amp;BO$14,Plan!$B$10:$H$300,7,FALSE),"")</f>
        <v/>
      </c>
      <c r="BP32" s="344" t="str">
        <f>IFERROR(VLOOKUP($B30&amp;BP$14,Plan!$B$10:$H$300,7,FALSE),"")</f>
        <v/>
      </c>
      <c r="BQ32" s="344" t="str">
        <f>IFERROR(VLOOKUP($B30&amp;BQ$14,Plan!$B$10:$H$300,7,FALSE),"")</f>
        <v/>
      </c>
      <c r="BR32" s="357"/>
      <c r="BS32" s="344">
        <f>IFERROR(VLOOKUP($B30&amp;BS$14,Plan!$B$10:$H$300,7,FALSE),"")</f>
        <v>0</v>
      </c>
      <c r="BT32" s="344">
        <f>IFERROR(VLOOKUP($B30&amp;BT$14,Plan!$B$10:$H$300,7,FALSE),"")</f>
        <v>0</v>
      </c>
      <c r="BU32" s="344" t="str">
        <f>IFERROR(VLOOKUP($B30&amp;BU$14,Plan!$B$10:$H$300,7,FALSE),"")</f>
        <v/>
      </c>
      <c r="BV32" s="344" t="str">
        <f>IFERROR(VLOOKUP($B30&amp;BV$14,Plan!$B$10:$H$300,7,FALSE),"")</f>
        <v/>
      </c>
      <c r="BW32" s="344" t="str">
        <f>IFERROR(VLOOKUP($B30&amp;BW$14,Plan!$B$10:$H$300,7,FALSE),"")</f>
        <v/>
      </c>
      <c r="BX32" s="344" t="str">
        <f>IFERROR(VLOOKUP($B30&amp;BX$14,Plan!$B$10:$H$300,7,FALSE),"")</f>
        <v/>
      </c>
      <c r="BY32" s="344" t="str">
        <f>IFERROR(VLOOKUP($B30&amp;BY$14,Plan!$B$10:$H$300,7,FALSE),"")</f>
        <v/>
      </c>
      <c r="BZ32" s="331"/>
      <c r="CA32" s="344" t="str">
        <f>IFERROR(VLOOKUP($B30&amp;CA$14,Plan!$B$10:$H$300,7,FALSE),"")</f>
        <v/>
      </c>
      <c r="CB32" s="344" t="str">
        <f>IFERROR(VLOOKUP($B30&amp;CB$14,Plan!$B$10:$H$300,7,FALSE),"")</f>
        <v/>
      </c>
      <c r="CC32" s="344" t="str">
        <f>IFERROR(VLOOKUP($B30&amp;CC$14,Plan!$B$10:$H$300,7,FALSE),"")</f>
        <v/>
      </c>
      <c r="CD32" s="344" t="str">
        <f>IFERROR(VLOOKUP($B30&amp;CD$14,Plan!$B$10:$H$300,7,FALSE),"")</f>
        <v/>
      </c>
      <c r="CE32" s="344" t="str">
        <f>IFERROR(VLOOKUP($B30&amp;CE$14,Plan!$B$10:$H$300,7,FALSE),"")</f>
        <v/>
      </c>
      <c r="CF32" s="344" t="str">
        <f>IFERROR(VLOOKUP($B30&amp;CF$14,Plan!$B$10:$H$300,7,FALSE),"")</f>
        <v/>
      </c>
      <c r="CG32" s="331"/>
      <c r="CH32" s="344" t="str">
        <f>IFERROR(VLOOKUP($B30&amp;CH$14,Plan!$B$10:$H$300,7,FALSE),"")</f>
        <v/>
      </c>
      <c r="CI32" s="344" t="str">
        <f>IFERROR(VLOOKUP($B30&amp;CI$14,Plan!$B$10:$H$300,7,FALSE),"")</f>
        <v/>
      </c>
      <c r="CJ32" s="344" t="str">
        <f>IFERROR(VLOOKUP($B30&amp;CJ$14,Plan!$B$10:$H$300,7,FALSE),"")</f>
        <v/>
      </c>
      <c r="CK32" s="344" t="str">
        <f>IFERROR(VLOOKUP($B30&amp;CK$14,Plan!$B$10:$H$300,7,FALSE),"")</f>
        <v/>
      </c>
      <c r="CL32" s="344" t="str">
        <f>IFERROR(VLOOKUP($B30&amp;CL$14,Plan!$B$10:$H$300,7,FALSE),"")</f>
        <v/>
      </c>
      <c r="CM32" s="344" t="str">
        <f>IFERROR(VLOOKUP($B30&amp;CM$14,Plan!$B$10:$H$300,7,FALSE),"")</f>
        <v/>
      </c>
      <c r="CN32" s="344" t="str">
        <f>IFERROR(VLOOKUP($B30&amp;CN$14,Plan!$B$10:$H$300,7,FALSE),"")</f>
        <v/>
      </c>
      <c r="CO32" s="344" t="str">
        <f>IFERROR(VLOOKUP($B30&amp;CO$14,Plan!$B$10:$H$300,7,FALSE),"")</f>
        <v/>
      </c>
      <c r="CP32" s="702" t="str">
        <f>IFERROR(VLOOKUP($B30&amp;CP$14,Plan!$B$10:$H$300,7,FALSE),"")</f>
        <v/>
      </c>
      <c r="CQ32" s="360" t="str">
        <f>IFERROR(VLOOKUP($B30&amp;CQ$14,Plan!$B$10:$H$300,7,FALSE),"")</f>
        <v/>
      </c>
      <c r="CR32" s="344" t="str">
        <f>IFERROR(VLOOKUP($B30&amp;CR$14,Plan!$B$10:$H$300,7,FALSE),"")</f>
        <v/>
      </c>
      <c r="CS32" s="355"/>
      <c r="CT32" s="345" t="str">
        <f>IFERROR(VLOOKUP($B30&amp;CT$14,Plan!$B$10:$H$300,7,FALSE),"")</f>
        <v/>
      </c>
      <c r="CU32" s="344" t="str">
        <f>IFERROR(VLOOKUP($B30&amp;CU$14,Plan!$B$10:$H$300,7,FALSE),"")</f>
        <v/>
      </c>
      <c r="CV32" s="344" t="str">
        <f>IFERROR(VLOOKUP($B30&amp;CV$14,Plan!$B$10:$H$300,7,FALSE),"")</f>
        <v/>
      </c>
      <c r="CW32" s="344"/>
      <c r="CX32" s="360" t="str">
        <f>IFERROR(VLOOKUP($B30&amp;CX$14,Plan!$B$10:$H$300,7,FALSE),"")</f>
        <v/>
      </c>
      <c r="CY32" s="344" t="str">
        <f>IFERROR(VLOOKUP($B30&amp;CY$14,Plan!$B$10:$H$300,7,FALSE),"")</f>
        <v/>
      </c>
      <c r="CZ32" s="355" t="str">
        <f>IFERROR(VLOOKUP($B30&amp;CZ$14,Plan!$B$10:$H$300,7,FALSE),"")</f>
        <v/>
      </c>
      <c r="DA32" s="360" t="str">
        <f>IFERROR(VLOOKUP($B30&amp;DA$14,Plan!$B$10:$H$300,7,FALSE),"")</f>
        <v/>
      </c>
      <c r="DB32" s="344" t="str">
        <f>IFERROR(VLOOKUP($B30&amp;DB$14,Plan!$B$10:$H$300,7,FALSE),"")</f>
        <v/>
      </c>
      <c r="DC32" s="344" t="str">
        <f>IFERROR(VLOOKUP($B30&amp;DC$14,Plan!$B$10:$H$300,7,FALSE),"")</f>
        <v/>
      </c>
      <c r="DD32" s="344" t="str">
        <f>IFERROR(VLOOKUP($B30&amp;DD$14,Plan!$B$10:$H$300,7,FALSE),"")</f>
        <v/>
      </c>
      <c r="DE32" s="344" t="str">
        <f>IFERROR(VLOOKUP($B30&amp;DE$14,Plan!$B$10:$H$300,7,FALSE),"")</f>
        <v/>
      </c>
      <c r="DF32" s="344" t="str">
        <f>IFERROR(VLOOKUP($B30&amp;DF$14,Plan!$B$10:$H$300,7,FALSE),"")</f>
        <v/>
      </c>
      <c r="DG32" s="344" t="str">
        <f>IFERROR(VLOOKUP($B30&amp;DG$14,Plan!$B$10:$H$300,7,FALSE),"")</f>
        <v/>
      </c>
      <c r="DH32" s="344" t="str">
        <f>IFERROR(VLOOKUP($B30&amp;DH$14,Plan!$B$10:$H$300,7,FALSE),"")</f>
        <v/>
      </c>
      <c r="DI32" s="344" t="str">
        <f>IFERROR(VLOOKUP($B30&amp;DI$14,Plan!$B$10:$H$300,7,FALSE),"")</f>
        <v/>
      </c>
      <c r="DJ32" s="344" t="str">
        <f>IFERROR(VLOOKUP($B30&amp;DJ$14,Plan!$B$10:$H$300,7,FALSE),"")</f>
        <v/>
      </c>
      <c r="DK32" s="344" t="str">
        <f>IFERROR(VLOOKUP($B30&amp;DK$14,Plan!$B$10:$H$300,7,FALSE),"")</f>
        <v/>
      </c>
      <c r="DL32" s="344" t="str">
        <f>IFERROR(VLOOKUP($B30&amp;DL$14,Plan!$B$10:$H$300,7,FALSE),"")</f>
        <v/>
      </c>
      <c r="DM32" s="344" t="str">
        <f>IFERROR(VLOOKUP($B30&amp;DM$14,Plan!$B$10:$H$300,7,FALSE),"")</f>
        <v/>
      </c>
      <c r="DN32" s="344" t="str">
        <f>IFERROR(VLOOKUP($B30&amp;DN$14,Plan!$B$10:$H$300,7,FALSE),"")</f>
        <v/>
      </c>
      <c r="DO32" s="344" t="str">
        <f>IFERROR(VLOOKUP($B30&amp;DO$14,Plan!$B$10:$H$300,7,FALSE),"")</f>
        <v/>
      </c>
      <c r="DP32" s="344" t="str">
        <f>IFERROR(VLOOKUP($B30&amp;DP$14,Plan!$B$10:$H$300,7,FALSE),"")</f>
        <v/>
      </c>
      <c r="DQ32" s="344" t="str">
        <f>IFERROR(VLOOKUP($B30&amp;DQ$14,Plan!$B$10:$H$300,7,FALSE),"")</f>
        <v/>
      </c>
      <c r="DR32" s="972" t="str">
        <f>IFERROR(VLOOKUP($B30&amp;DR$14,Plan!$B$10:$H$300,7,FALSE),"")</f>
        <v/>
      </c>
      <c r="DS32" s="972" t="str">
        <f>IFERROR(VLOOKUP($B30&amp;DS$14,Plan!$B$10:$H$300,7,FALSE),"")</f>
        <v/>
      </c>
      <c r="DT32" s="355" t="str">
        <f>IFERROR(VLOOKUP($B30&amp;DT$14,Plan!$B$10:$H$300,7,FALSE),"")</f>
        <v/>
      </c>
      <c r="DV32" s="103">
        <f t="shared" si="1"/>
        <v>2</v>
      </c>
    </row>
    <row r="33" spans="1:126" s="103" customFormat="1">
      <c r="A33" s="1076"/>
      <c r="B33" s="1073"/>
      <c r="C33" s="1081"/>
      <c r="D33" s="1082"/>
      <c r="E33" s="1085"/>
      <c r="F33" s="1088"/>
      <c r="G33" s="1070"/>
      <c r="H33" s="342" t="s">
        <v>358</v>
      </c>
      <c r="I33" s="90"/>
      <c r="J33" s="320" t="str">
        <f>IF(IFERROR(VLOOKUP($B30&amp;J$14,Plan!$B$10:$K$300,9,FALSE),"")=0,"",IFERROR(VLOOKUP($B30&amp;J$14,Plan!$B$10:$K$300,9,FALSE),""))</f>
        <v/>
      </c>
      <c r="K33" s="320" t="str">
        <f>IF(IFERROR(VLOOKUP($B30&amp;K$14,Plan!$B$10:$K$300,9,FALSE),"")=0,"",IFERROR(VLOOKUP($B30&amp;K$14,Plan!$B$10:$K$300,9,FALSE),""))</f>
        <v/>
      </c>
      <c r="L33" s="320" t="str">
        <f>IF(IFERROR(VLOOKUP($B30&amp;L$14,Plan!$B$10:$K$300,9,FALSE),"")=0,"",IFERROR(VLOOKUP($B30&amp;L$14,Plan!$B$10:$K$300,9,FALSE),""))</f>
        <v/>
      </c>
      <c r="M33" s="320" t="str">
        <f>IF(IFERROR(VLOOKUP($B30&amp;M$14,Plan!$B$10:$K$300,9,FALSE),"")=0,"",IFERROR(VLOOKUP($B30&amp;M$14,Plan!$B$10:$K$300,9,FALSE),""))</f>
        <v/>
      </c>
      <c r="N33" s="320" t="str">
        <f>IF(IFERROR(VLOOKUP($B30&amp;N$14,Plan!$B$10:$K$300,9,FALSE),"")=0,"",IFERROR(VLOOKUP($B30&amp;N$14,Plan!$B$10:$K$300,9,FALSE),""))</f>
        <v/>
      </c>
      <c r="O33" s="320" t="str">
        <f>IF(IFERROR(VLOOKUP($B30&amp;O$14,Plan!$B$10:$K$300,9,FALSE),"")=0,"",IFERROR(VLOOKUP($B30&amp;O$14,Plan!$B$10:$K$300,9,FALSE),""))</f>
        <v/>
      </c>
      <c r="P33" s="320" t="str">
        <f>IF(IFERROR(VLOOKUP($B30&amp;P$14,Plan!$B$10:$K$300,9,FALSE),"")=0,"",IFERROR(VLOOKUP($B30&amp;P$14,Plan!$B$10:$K$300,9,FALSE),""))</f>
        <v/>
      </c>
      <c r="Q33" s="320" t="str">
        <f>IF(IFERROR(VLOOKUP($B30&amp;Q$14,Plan!$B$10:$K$300,9,FALSE),"")=0,"",IFERROR(VLOOKUP($B30&amp;Q$14,Plan!$B$10:$K$300,9,FALSE),""))</f>
        <v/>
      </c>
      <c r="R33" s="320" t="str">
        <f>IF(IFERROR(VLOOKUP($B30&amp;R$14,Plan!$B$10:$K$300,9,FALSE),"")=0,"",IFERROR(VLOOKUP($B30&amp;R$14,Plan!$B$10:$K$300,9,FALSE),""))</f>
        <v/>
      </c>
      <c r="S33" s="320" t="str">
        <f>IF(IFERROR(VLOOKUP($B30&amp;S$14,Plan!$B$10:$K$300,9,FALSE),"")=0,"",IFERROR(VLOOKUP($B30&amp;S$14,Plan!$B$10:$K$300,9,FALSE),""))</f>
        <v/>
      </c>
      <c r="T33" s="320" t="str">
        <f>IF(IFERROR(VLOOKUP($B30&amp;T$14,Plan!$B$10:$K$300,9,FALSE),"")=0,"",IFERROR(VLOOKUP($B30&amp;T$14,Plan!$B$10:$K$300,9,FALSE),""))</f>
        <v/>
      </c>
      <c r="U33" s="320" t="str">
        <f>IF(IFERROR(VLOOKUP($B30&amp;U$14,Plan!$B$10:$K$300,9,FALSE),"")=0,"",IFERROR(VLOOKUP($B30&amp;U$14,Plan!$B$10:$K$300,9,FALSE),""))</f>
        <v/>
      </c>
      <c r="V33" s="320" t="str">
        <f>IF(IFERROR(VLOOKUP($B30&amp;V$14,Plan!$B$10:$K$300,9,FALSE),"")=0,"",IFERROR(VLOOKUP($B30&amp;V$14,Plan!$B$10:$K$300,9,FALSE),""))</f>
        <v/>
      </c>
      <c r="W33" s="320" t="str">
        <f>IF(IFERROR(VLOOKUP($B30&amp;W$14,Plan!$B$10:$K$300,9,FALSE),"")=0,"",IFERROR(VLOOKUP($B30&amp;W$14,Plan!$B$10:$K$300,9,FALSE),""))</f>
        <v/>
      </c>
      <c r="X33" s="320" t="str">
        <f>IF(IFERROR(VLOOKUP($B30&amp;X$14,Plan!$B$10:$K$300,9,FALSE),"")=0,"",IFERROR(VLOOKUP($B30&amp;X$14,Plan!$B$10:$K$300,9,FALSE),""))</f>
        <v/>
      </c>
      <c r="Y33" s="320" t="str">
        <f>IF(IFERROR(VLOOKUP($B30&amp;Y$14,Plan!$B$10:$K$300,9,FALSE),"")=0,"",IFERROR(VLOOKUP($B30&amp;Y$14,Plan!$B$10:$K$300,9,FALSE),""))</f>
        <v/>
      </c>
      <c r="Z33" s="320" t="str">
        <f>IF(IFERROR(VLOOKUP($B30&amp;Z$14,Plan!$B$10:$K$300,9,FALSE),"")=0,"",IFERROR(VLOOKUP($B30&amp;Z$14,Plan!$B$10:$K$300,9,FALSE),""))</f>
        <v/>
      </c>
      <c r="AA33" s="320" t="str">
        <f>IF(IFERROR(VLOOKUP($B30&amp;AA$14,Plan!$B$10:$K$300,9,FALSE),"")=0,"",IFERROR(VLOOKUP($B30&amp;AA$14,Plan!$B$10:$K$300,9,FALSE),""))</f>
        <v/>
      </c>
      <c r="AB33" s="320" t="str">
        <f>IF(IFERROR(VLOOKUP($B30&amp;AB$14,Plan!$B$10:$K$300,9,FALSE),"")=0,"",IFERROR(VLOOKUP($B30&amp;AB$14,Plan!$B$10:$K$300,9,FALSE),""))</f>
        <v/>
      </c>
      <c r="AC33" s="703" t="str">
        <f>IF(IFERROR(VLOOKUP($B30&amp;AC$14,Plan!$B$10:$K$300,9,FALSE),"")=0,"",IFERROR(VLOOKUP($B30&amp;AC$14,Plan!$B$10:$K$300,9,FALSE),""))</f>
        <v/>
      </c>
      <c r="AD33" s="703" t="str">
        <f>IF(IFERROR(VLOOKUP($B30&amp;AD$14,Plan!$B$10:$K$300,9,FALSE),"")=0,"",IFERROR(VLOOKUP($B30&amp;AD$14,Plan!$B$10:$K$300,9,FALSE),""))</f>
        <v/>
      </c>
      <c r="AE33" s="703" t="str">
        <f>IF(IFERROR(VLOOKUP($B30&amp;AE$14,Plan!$B$10:$K$300,9,FALSE),"")=0,"",IFERROR(VLOOKUP($B30&amp;AE$14,Plan!$B$10:$K$300,9,FALSE),""))</f>
        <v/>
      </c>
      <c r="AF33" s="354"/>
      <c r="AG33" s="320" t="str">
        <f>IF(IFERROR(VLOOKUP($B30&amp;AG$14,Plan!$B$10:$K$300,9,FALSE),"")=0,"",IFERROR(VLOOKUP($B30&amp;AG$14,Plan!$B$10:$K$300,9,FALSE),""))</f>
        <v/>
      </c>
      <c r="AH33" s="320" t="str">
        <f>IF(IFERROR(VLOOKUP($B30&amp;AH$14,Plan!$B$10:$K$300,9,FALSE),"")=0,"",IFERROR(VLOOKUP($B30&amp;AH$14,Plan!$B$10:$K$300,9,FALSE),""))</f>
        <v/>
      </c>
      <c r="AI33" s="320" t="str">
        <f>IF(IFERROR(VLOOKUP($B30&amp;AI$14,Plan!$B$10:$K$300,9,FALSE),"")=0,"",IFERROR(VLOOKUP($B30&amp;AI$14,Plan!$B$10:$K$300,9,FALSE),""))</f>
        <v/>
      </c>
      <c r="AJ33" s="320" t="str">
        <f>IF(IFERROR(VLOOKUP($B30&amp;AJ$14,Plan!$B$10:$K$300,9,FALSE),"")=0,"",IFERROR(VLOOKUP($B30&amp;AJ$14,Plan!$B$10:$K$300,9,FALSE),""))</f>
        <v/>
      </c>
      <c r="AK33" s="320" t="str">
        <f>IF(IFERROR(VLOOKUP($B30&amp;AK$14,Plan!$B$10:$K$300,9,FALSE),"")=0,"",IFERROR(VLOOKUP($B30&amp;AK$14,Plan!$B$10:$K$300,9,FALSE),""))</f>
        <v/>
      </c>
      <c r="AL33" s="320" t="str">
        <f>IF(IFERROR(VLOOKUP($B30&amp;AL$14,Plan!$B$10:$K$300,9,FALSE),"")=0,"",IFERROR(VLOOKUP($B30&amp;AL$14,Plan!$B$10:$K$300,9,FALSE),""))</f>
        <v/>
      </c>
      <c r="AM33" s="320" t="str">
        <f>IF(IFERROR(VLOOKUP($B30&amp;AM$14,Plan!$B$10:$K$300,9,FALSE),"")=0,"",IFERROR(VLOOKUP($B30&amp;AM$14,Plan!$B$10:$K$300,9,FALSE),""))</f>
        <v/>
      </c>
      <c r="AN33" s="320" t="str">
        <f>IF(IFERROR(VLOOKUP($B30&amp;AN$14,Plan!$B$10:$K$300,9,FALSE),"")=0,"",IFERROR(VLOOKUP($B30&amp;AN$14,Plan!$B$10:$K$300,9,FALSE),""))</f>
        <v/>
      </c>
      <c r="AO33" s="320" t="str">
        <f>IF(IFERROR(VLOOKUP($B30&amp;AO$14,Plan!$B$10:$K$300,9,FALSE),"")=0,"",IFERROR(VLOOKUP($B30&amp;AO$14,Plan!$B$10:$K$300,9,FALSE),""))</f>
        <v/>
      </c>
      <c r="AP33" s="320" t="str">
        <f>IF(IFERROR(VLOOKUP($B30&amp;AP$14,Plan!$B$10:$K$300,9,FALSE),"")=0,"",IFERROR(VLOOKUP($B30&amp;AP$14,Plan!$B$10:$K$300,9,FALSE),""))</f>
        <v/>
      </c>
      <c r="AQ33" s="320" t="str">
        <f>IF(IFERROR(VLOOKUP($B30&amp;AQ$14,Plan!$B$10:$K$300,9,FALSE),"")=0,"",IFERROR(VLOOKUP($B30&amp;AQ$14,Plan!$B$10:$K$300,9,FALSE),""))</f>
        <v/>
      </c>
      <c r="AR33" s="320" t="str">
        <f>IF(IFERROR(VLOOKUP($B30&amp;AR$14,Plan!$B$10:$K$300,9,FALSE),"")=0,"",IFERROR(VLOOKUP($B30&amp;AR$14,Plan!$B$10:$K$300,9,FALSE),""))</f>
        <v/>
      </c>
      <c r="AS33" s="320" t="str">
        <f>IF(IFERROR(VLOOKUP($B30&amp;AS$14,Plan!$B$10:$K$300,9,FALSE),"")=0,"",IFERROR(VLOOKUP($B30&amp;AS$14,Plan!$B$10:$K$300,9,FALSE),""))</f>
        <v/>
      </c>
      <c r="AT33" s="320" t="str">
        <f>IF(IFERROR(VLOOKUP($B30&amp;AT$14,Plan!$B$10:$K$300,9,FALSE),"")=0,"",IFERROR(VLOOKUP($B30&amp;AT$14,Plan!$B$10:$K$300,9,FALSE),""))</f>
        <v/>
      </c>
      <c r="AU33" s="320" t="str">
        <f>IF(IFERROR(VLOOKUP($B30&amp;AU$14,Plan!$B$10:$K$300,9,FALSE),"")=0,"",IFERROR(VLOOKUP($B30&amp;AU$14,Plan!$B$10:$K$300,9,FALSE),""))</f>
        <v/>
      </c>
      <c r="AV33" s="320" t="str">
        <f>IF(IFERROR(VLOOKUP($B30&amp;AV$14,Plan!$B$10:$K$300,9,FALSE),"")=0,"",IFERROR(VLOOKUP($B30&amp;AV$14,Plan!$B$10:$K$300,9,FALSE),""))</f>
        <v/>
      </c>
      <c r="AW33" s="320" t="str">
        <f>IF(IFERROR(VLOOKUP($B30&amp;AW$14,Plan!$B$10:$K$300,9,FALSE),"")=0,"",IFERROR(VLOOKUP($B30&amp;AW$14,Plan!$B$10:$K$300,9,FALSE),""))</f>
        <v/>
      </c>
      <c r="AX33" s="320" t="str">
        <f>IF(IFERROR(VLOOKUP($B30&amp;AX$14,Plan!$B$10:$K$300,9,FALSE),"")=0,"",IFERROR(VLOOKUP($B30&amp;AX$14,Plan!$B$10:$K$300,9,FALSE),""))</f>
        <v/>
      </c>
      <c r="AY33" s="320" t="str">
        <f>IF(IFERROR(VLOOKUP($B30&amp;AY$14,Plan!$B$10:$K$300,9,FALSE),"")=0,"",IFERROR(VLOOKUP($B30&amp;AY$14,Plan!$B$10:$K$300,9,FALSE),""))</f>
        <v/>
      </c>
      <c r="AZ33" s="320" t="str">
        <f>IF(IFERROR(VLOOKUP($B30&amp;AZ$14,Plan!$B$10:$K$300,9,FALSE),"")=0,"",IFERROR(VLOOKUP($B30&amp;AZ$14,Plan!$B$10:$K$300,9,FALSE),""))</f>
        <v/>
      </c>
      <c r="BA33" s="323" t="str">
        <f>IF(IFERROR(VLOOKUP($B30&amp;BA$14,Plan!$B$10:$K$300,9,FALSE),"")=0,"",IFERROR(VLOOKUP($B30&amp;BA$14,Plan!$B$10:$K$300,9,FALSE),""))</f>
        <v/>
      </c>
      <c r="BB33" s="328"/>
      <c r="BC33" s="321" t="str">
        <f>IF(IFERROR(VLOOKUP($B30&amp;BC$14,Plan!$B$10:$K$300,9,FALSE),"")=0,"",IFERROR(VLOOKUP($B30&amp;BC$14,Plan!$B$10:$K$300,9,FALSE),""))</f>
        <v/>
      </c>
      <c r="BD33" s="320" t="str">
        <f>IF(IFERROR(VLOOKUP($B30&amp;BD$14,Plan!$B$10:$K$300,9,FALSE),"")=0,"",IFERROR(VLOOKUP($B30&amp;BD$14,Plan!$B$10:$K$300,9,FALSE),""))</f>
        <v/>
      </c>
      <c r="BE33" s="320" t="str">
        <f>IF(IFERROR(VLOOKUP($B30&amp;BE$14,Plan!$B$10:$K$300,9,FALSE),"")=0,"",IFERROR(VLOOKUP($B30&amp;BE$14,Plan!$B$10:$K$300,9,FALSE),""))</f>
        <v/>
      </c>
      <c r="BF33" s="320" t="str">
        <f>IF(IFERROR(VLOOKUP($B30&amp;BF$14,Plan!$B$10:$K$300,9,FALSE),"")=0,"",IFERROR(VLOOKUP($B30&amp;BF$14,Plan!$B$10:$K$300,9,FALSE),""))</f>
        <v/>
      </c>
      <c r="BG33" s="328"/>
      <c r="BH33" s="320" t="str">
        <f>IF(IFERROR(VLOOKUP($B30&amp;BH$14,Plan!$B$10:$K$300,9,FALSE),"")=0,"",IFERROR(VLOOKUP($B30&amp;BH$14,Plan!$B$10:$K$300,9,FALSE),""))</f>
        <v/>
      </c>
      <c r="BI33" s="320" t="str">
        <f>IF(IFERROR(VLOOKUP($B30&amp;BI$14,Plan!$B$10:$K$300,9,FALSE),"")=0,"",IFERROR(VLOOKUP($B30&amp;BI$14,Plan!$B$10:$K$300,9,FALSE),""))</f>
        <v/>
      </c>
      <c r="BJ33" s="320" t="str">
        <f>IF(IFERROR(VLOOKUP($B30&amp;BJ$14,Plan!$B$10:$K$300,9,FALSE),"")=0,"",IFERROR(VLOOKUP($B30&amp;BJ$14,Plan!$B$10:$K$300,9,FALSE),""))</f>
        <v/>
      </c>
      <c r="BK33" s="320" t="str">
        <f>IF(IFERROR(VLOOKUP($B30&amp;BK$14,Plan!$B$10:$K$300,9,FALSE),"")=0,"",IFERROR(VLOOKUP($B30&amp;BK$14,Plan!$B$10:$K$300,9,FALSE),""))</f>
        <v/>
      </c>
      <c r="BL33" s="328"/>
      <c r="BM33" s="320" t="str">
        <f>IF(IFERROR(VLOOKUP($B30&amp;BM$14,Plan!$B$10:$K$300,9,FALSE),"")=0,"",IFERROR(VLOOKUP($B30&amp;BM$14,Plan!$B$10:$K$300,9,FALSE),""))</f>
        <v/>
      </c>
      <c r="BN33" s="320" t="str">
        <f>IF(IFERROR(VLOOKUP($B30&amp;BN$14,Plan!$B$10:$K$300,9,FALSE),"")=0,"",IFERROR(VLOOKUP($B30&amp;BN$14,Plan!$B$10:$K$300,9,FALSE),""))</f>
        <v/>
      </c>
      <c r="BO33" s="320" t="str">
        <f>IF(IFERROR(VLOOKUP($B30&amp;BO$14,Plan!$B$10:$K$300,9,FALSE),"")=0,"",IFERROR(VLOOKUP($B30&amp;BO$14,Plan!$B$10:$K$300,9,FALSE),""))</f>
        <v/>
      </c>
      <c r="BP33" s="320" t="str">
        <f>IF(IFERROR(VLOOKUP($B30&amp;BP$14,Plan!$B$10:$K$300,9,FALSE),"")=0,"",IFERROR(VLOOKUP($B30&amp;BP$14,Plan!$B$10:$K$300,9,FALSE),""))</f>
        <v/>
      </c>
      <c r="BQ33" s="320" t="str">
        <f>IF(IFERROR(VLOOKUP($B30&amp;BQ$14,Plan!$B$10:$K$300,9,FALSE),"")=0,"",IFERROR(VLOOKUP($B30&amp;BQ$14,Plan!$B$10:$K$300,9,FALSE),""))</f>
        <v/>
      </c>
      <c r="BR33" s="358"/>
      <c r="BS33" s="320">
        <f>IF(IFERROR(VLOOKUP($B30&amp;BS$14,Plan!$B$10:$K$300,9,FALSE),"")=0,"",IFERROR(VLOOKUP($B30&amp;BS$14,Plan!$B$10:$K$300,9,FALSE),""))</f>
        <v>1</v>
      </c>
      <c r="BT33" s="320">
        <f>IF(IFERROR(VLOOKUP($B30&amp;BT$14,Plan!$B$10:$K$300,9,FALSE),"")=0,"",IFERROR(VLOOKUP($B30&amp;BT$14,Plan!$B$10:$K$300,9,FALSE),""))</f>
        <v>1</v>
      </c>
      <c r="BU33" s="320" t="str">
        <f>IF(IFERROR(VLOOKUP($B30&amp;BU$14,Plan!$B$10:$K$300,9,FALSE),"")=0,"",IFERROR(VLOOKUP($B30&amp;BU$14,Plan!$B$10:$K$300,9,FALSE),""))</f>
        <v/>
      </c>
      <c r="BV33" s="320" t="str">
        <f>IF(IFERROR(VLOOKUP($B30&amp;BV$14,Plan!$B$10:$K$300,9,FALSE),"")=0,"",IFERROR(VLOOKUP($B30&amp;BV$14,Plan!$B$10:$K$300,9,FALSE),""))</f>
        <v/>
      </c>
      <c r="BW33" s="320" t="str">
        <f>IF(IFERROR(VLOOKUP($B30&amp;BW$14,Plan!$B$10:$K$300,9,FALSE),"")=0,"",IFERROR(VLOOKUP($B30&amp;BW$14,Plan!$B$10:$K$300,9,FALSE),""))</f>
        <v/>
      </c>
      <c r="BX33" s="320" t="str">
        <f>IF(IFERROR(VLOOKUP($B30&amp;BX$14,Plan!$B$10:$K$300,9,FALSE),"")=0,"",IFERROR(VLOOKUP($B30&amp;BX$14,Plan!$B$10:$K$300,9,FALSE),""))</f>
        <v/>
      </c>
      <c r="BY33" s="320" t="str">
        <f>IF(IFERROR(VLOOKUP($B30&amp;BY$14,Plan!$B$10:$K$300,9,FALSE),"")=0,"",IFERROR(VLOOKUP($B30&amp;BY$14,Plan!$B$10:$K$300,9,FALSE),""))</f>
        <v/>
      </c>
      <c r="BZ33" s="328"/>
      <c r="CA33" s="320" t="str">
        <f>IF(IFERROR(VLOOKUP($B30&amp;CA$14,Plan!$B$10:$K$300,9,FALSE),"")=0,"",IFERROR(VLOOKUP($B30&amp;CA$14,Plan!$B$10:$K$300,9,FALSE),""))</f>
        <v/>
      </c>
      <c r="CB33" s="320" t="str">
        <f>IF(IFERROR(VLOOKUP($B30&amp;CB$14,Plan!$B$10:$K$300,9,FALSE),"")=0,"",IFERROR(VLOOKUP($B30&amp;CB$14,Plan!$B$10:$K$300,9,FALSE),""))</f>
        <v/>
      </c>
      <c r="CC33" s="320" t="str">
        <f>IF(IFERROR(VLOOKUP($B30&amp;CC$14,Plan!$B$10:$K$300,9,FALSE),"")=0,"",IFERROR(VLOOKUP($B30&amp;CC$14,Plan!$B$10:$K$300,9,FALSE),""))</f>
        <v/>
      </c>
      <c r="CD33" s="320" t="str">
        <f>IF(IFERROR(VLOOKUP($B30&amp;CD$14,Plan!$B$10:$K$300,9,FALSE),"")=0,"",IFERROR(VLOOKUP($B30&amp;CD$14,Plan!$B$10:$K$300,9,FALSE),""))</f>
        <v/>
      </c>
      <c r="CE33" s="320" t="str">
        <f>IF(IFERROR(VLOOKUP($B30&amp;CE$14,Plan!$B$10:$K$300,9,FALSE),"")=0,"",IFERROR(VLOOKUP($B30&amp;CE$14,Plan!$B$10:$K$300,9,FALSE),""))</f>
        <v/>
      </c>
      <c r="CF33" s="320" t="str">
        <f>IF(IFERROR(VLOOKUP($B30&amp;CF$14,Plan!$B$10:$K$300,9,FALSE),"")=0,"",IFERROR(VLOOKUP($B30&amp;CF$14,Plan!$B$10:$K$300,9,FALSE),""))</f>
        <v/>
      </c>
      <c r="CG33" s="328"/>
      <c r="CH33" s="320" t="str">
        <f>IF(IFERROR(VLOOKUP($B30&amp;CH$14,Plan!$B$10:$K$300,9,FALSE),"")=0,"",IFERROR(VLOOKUP($B30&amp;CH$14,Plan!$B$10:$K$300,9,FALSE),""))</f>
        <v/>
      </c>
      <c r="CI33" s="320" t="str">
        <f>IF(IFERROR(VLOOKUP($B30&amp;CI$14,Plan!$B$10:$K$300,9,FALSE),"")=0,"",IFERROR(VLOOKUP($B30&amp;CI$14,Plan!$B$10:$K$300,9,FALSE),""))</f>
        <v/>
      </c>
      <c r="CJ33" s="320" t="str">
        <f>IF(IFERROR(VLOOKUP($B30&amp;CJ$14,Plan!$B$10:$K$300,9,FALSE),"")=0,"",IFERROR(VLOOKUP($B30&amp;CJ$14,Plan!$B$10:$K$300,9,FALSE),""))</f>
        <v/>
      </c>
      <c r="CK33" s="320" t="str">
        <f>IF(IFERROR(VLOOKUP($B30&amp;CK$14,Plan!$B$10:$K$300,9,FALSE),"")=0,"",IFERROR(VLOOKUP($B30&amp;CK$14,Plan!$B$10:$K$300,9,FALSE),""))</f>
        <v/>
      </c>
      <c r="CL33" s="320" t="str">
        <f>IF(IFERROR(VLOOKUP($B30&amp;CL$14,Plan!$B$10:$K$300,9,FALSE),"")=0,"",IFERROR(VLOOKUP($B30&amp;CL$14,Plan!$B$10:$K$300,9,FALSE),""))</f>
        <v/>
      </c>
      <c r="CM33" s="320" t="str">
        <f>IF(IFERROR(VLOOKUP($B30&amp;CM$14,Plan!$B$10:$K$300,9,FALSE),"")=0,"",IFERROR(VLOOKUP($B30&amp;CM$14,Plan!$B$10:$K$300,9,FALSE),""))</f>
        <v/>
      </c>
      <c r="CN33" s="320" t="str">
        <f>IF(IFERROR(VLOOKUP($B30&amp;CN$14,Plan!$B$10:$K$300,9,FALSE),"")=0,"",IFERROR(VLOOKUP($B30&amp;CN$14,Plan!$B$10:$K$300,9,FALSE),""))</f>
        <v/>
      </c>
      <c r="CO33" s="320" t="str">
        <f>IF(IFERROR(VLOOKUP($B30&amp;CO$14,Plan!$B$10:$K$300,9,FALSE),"")=0,"",IFERROR(VLOOKUP($B30&amp;CO$14,Plan!$B$10:$K$300,9,FALSE),""))</f>
        <v/>
      </c>
      <c r="CP33" s="703" t="str">
        <f>IF(IFERROR(VLOOKUP($B30&amp;CP$14,Plan!$B$10:$K$300,9,FALSE),"")=0,"",IFERROR(VLOOKUP($B30&amp;CP$14,Plan!$B$10:$K$300,9,FALSE),""))</f>
        <v/>
      </c>
      <c r="CQ33" s="322" t="str">
        <f>IF(IFERROR(VLOOKUP($B30&amp;CQ$14,Plan!$B$10:$K$300,9,FALSE),"")=0,"",IFERROR(VLOOKUP($B30&amp;CQ$14,Plan!$B$10:$K$300,9,FALSE),""))</f>
        <v/>
      </c>
      <c r="CR33" s="320" t="str">
        <f>IF(IFERROR(VLOOKUP($B30&amp;CR$14,Plan!$B$10:$K$300,9,FALSE),"")=0,"",IFERROR(VLOOKUP($B30&amp;CR$14,Plan!$B$10:$K$300,9,FALSE),""))</f>
        <v/>
      </c>
      <c r="CS33" s="323"/>
      <c r="CT33" s="321" t="str">
        <f>IF(IFERROR(VLOOKUP($B30&amp;CT$14,Plan!$B$10:$K$300,9,FALSE),"")=0,"",IFERROR(VLOOKUP($B30&amp;CT$14,Plan!$B$10:$K$300,9,FALSE),""))</f>
        <v/>
      </c>
      <c r="CU33" s="320" t="str">
        <f>IF(IFERROR(VLOOKUP($B30&amp;CU$14,Plan!$B$10:$K$300,9,FALSE),"")=0,"",IFERROR(VLOOKUP($B30&amp;CU$14,Plan!$B$10:$K$300,9,FALSE),""))</f>
        <v/>
      </c>
      <c r="CV33" s="320" t="str">
        <f>IF(IFERROR(VLOOKUP($B30&amp;CV$14,Plan!$B$10:$K$300,9,FALSE),"")=0,"",IFERROR(VLOOKUP($B30&amp;CV$14,Plan!$B$10:$K$300,9,FALSE),""))</f>
        <v/>
      </c>
      <c r="CW33" s="320"/>
      <c r="CX33" s="322" t="str">
        <f>IF(IFERROR(VLOOKUP($B30&amp;CX$14,Plan!$B$10:$K$300,9,FALSE),"")=0,"",IFERROR(VLOOKUP($B30&amp;CX$14,Plan!$B$10:$K$300,9,FALSE),""))</f>
        <v/>
      </c>
      <c r="CY33" s="320" t="str">
        <f>IF(IFERROR(VLOOKUP($B30&amp;CY$14,Plan!$B$10:$K$300,9,FALSE),"")=0,"",IFERROR(VLOOKUP($B30&amp;CY$14,Plan!$B$10:$K$300,9,FALSE),""))</f>
        <v/>
      </c>
      <c r="CZ33" s="323" t="str">
        <f>IF(IFERROR(VLOOKUP($B30&amp;CZ$14,Plan!$B$10:$K$300,9,FALSE),"")=0,"",IFERROR(VLOOKUP($B30&amp;CZ$14,Plan!$B$10:$K$300,9,FALSE),""))</f>
        <v/>
      </c>
      <c r="DA33" s="322" t="str">
        <f>IF(IFERROR(VLOOKUP($B30&amp;DA$14,Plan!$B$10:$K$300,9,FALSE),"")=0,"",IFERROR(VLOOKUP($B30&amp;DA$14,Plan!$B$10:$K$300,9,FALSE),""))</f>
        <v/>
      </c>
      <c r="DB33" s="320" t="str">
        <f>IF(IFERROR(VLOOKUP($B30&amp;DB$14,Plan!$B$10:$K$300,9,FALSE),"")=0,"",IFERROR(VLOOKUP($B30&amp;DB$14,Plan!$B$10:$K$300,9,FALSE),""))</f>
        <v/>
      </c>
      <c r="DC33" s="320" t="str">
        <f>IF(IFERROR(VLOOKUP($B30&amp;DC$14,Plan!$B$10:$K$300,9,FALSE),"")=0,"",IFERROR(VLOOKUP($B30&amp;DC$14,Plan!$B$10:$K$300,9,FALSE),""))</f>
        <v/>
      </c>
      <c r="DD33" s="320" t="str">
        <f>IF(IFERROR(VLOOKUP($B30&amp;DD$14,Plan!$B$10:$K$300,9,FALSE),"")=0,"",IFERROR(VLOOKUP($B30&amp;DD$14,Plan!$B$10:$K$300,9,FALSE),""))</f>
        <v/>
      </c>
      <c r="DE33" s="320" t="str">
        <f>IF(IFERROR(VLOOKUP($B30&amp;DE$14,Plan!$B$10:$K$300,9,FALSE),"")=0,"",IFERROR(VLOOKUP($B30&amp;DE$14,Plan!$B$10:$K$300,9,FALSE),""))</f>
        <v/>
      </c>
      <c r="DF33" s="320" t="str">
        <f>IF(IFERROR(VLOOKUP($B30&amp;DF$14,Plan!$B$10:$K$300,9,FALSE),"")=0,"",IFERROR(VLOOKUP($B30&amp;DF$14,Plan!$B$10:$K$300,9,FALSE),""))</f>
        <v/>
      </c>
      <c r="DG33" s="320" t="str">
        <f>IF(IFERROR(VLOOKUP($B30&amp;DG$14,Plan!$B$10:$K$300,9,FALSE),"")=0,"",IFERROR(VLOOKUP($B30&amp;DG$14,Plan!$B$10:$K$300,9,FALSE),""))</f>
        <v/>
      </c>
      <c r="DH33" s="320" t="str">
        <f>IF(IFERROR(VLOOKUP($B30&amp;DH$14,Plan!$B$10:$K$300,9,FALSE),"")=0,"",IFERROR(VLOOKUP($B30&amp;DH$14,Plan!$B$10:$K$300,9,FALSE),""))</f>
        <v/>
      </c>
      <c r="DI33" s="320" t="str">
        <f>IF(IFERROR(VLOOKUP($B30&amp;DI$14,Plan!$B$10:$K$300,9,FALSE),"")=0,"",IFERROR(VLOOKUP($B30&amp;DI$14,Plan!$B$10:$K$300,9,FALSE),""))</f>
        <v/>
      </c>
      <c r="DJ33" s="320" t="str">
        <f>IF(IFERROR(VLOOKUP($B30&amp;DJ$14,Plan!$B$10:$K$300,9,FALSE),"")=0,"",IFERROR(VLOOKUP($B30&amp;DJ$14,Plan!$B$10:$K$300,9,FALSE),""))</f>
        <v/>
      </c>
      <c r="DK33" s="320" t="str">
        <f>IF(IFERROR(VLOOKUP($B30&amp;DK$14,Plan!$B$10:$K$300,9,FALSE),"")=0,"",IFERROR(VLOOKUP($B30&amp;DK$14,Plan!$B$10:$K$300,9,FALSE),""))</f>
        <v/>
      </c>
      <c r="DL33" s="320" t="str">
        <f>IF(IFERROR(VLOOKUP($B30&amp;DL$14,Plan!$B$10:$K$300,9,FALSE),"")=0,"",IFERROR(VLOOKUP($B30&amp;DL$14,Plan!$B$10:$K$300,9,FALSE),""))</f>
        <v/>
      </c>
      <c r="DM33" s="320" t="str">
        <f>IF(IFERROR(VLOOKUP($B30&amp;DM$14,Plan!$B$10:$K$300,9,FALSE),"")=0,"",IFERROR(VLOOKUP($B30&amp;DM$14,Plan!$B$10:$K$300,9,FALSE),""))</f>
        <v/>
      </c>
      <c r="DN33" s="320" t="str">
        <f>IF(IFERROR(VLOOKUP($B30&amp;DN$14,Plan!$B$10:$K$300,9,FALSE),"")=0,"",IFERROR(VLOOKUP($B30&amp;DN$14,Plan!$B$10:$K$300,9,FALSE),""))</f>
        <v/>
      </c>
      <c r="DO33" s="320" t="str">
        <f>IF(IFERROR(VLOOKUP($B30&amp;DO$14,Plan!$B$10:$K$300,9,FALSE),"")=0,"",IFERROR(VLOOKUP($B30&amp;DO$14,Plan!$B$10:$K$300,9,FALSE),""))</f>
        <v/>
      </c>
      <c r="DP33" s="320" t="str">
        <f>IF(IFERROR(VLOOKUP($B30&amp;DP$14,Plan!$B$10:$K$300,9,FALSE),"")=0,"",IFERROR(VLOOKUP($B30&amp;DP$14,Plan!$B$10:$K$300,9,FALSE),""))</f>
        <v/>
      </c>
      <c r="DQ33" s="320" t="str">
        <f>IF(IFERROR(VLOOKUP($B30&amp;DQ$14,Plan!$B$10:$K$300,9,FALSE),"")=0,"",IFERROR(VLOOKUP($B30&amp;DQ$14,Plan!$B$10:$K$300,9,FALSE),""))</f>
        <v/>
      </c>
      <c r="DR33" s="973" t="str">
        <f>IF(IFERROR(VLOOKUP($B30&amp;DR$14,Plan!$B$10:$K$300,9,FALSE),"")=0,"",IFERROR(VLOOKUP($B30&amp;DR$14,Plan!$B$10:$K$300,9,FALSE),""))</f>
        <v/>
      </c>
      <c r="DS33" s="973" t="str">
        <f>IF(IFERROR(VLOOKUP($B30&amp;DS$14,Plan!$B$10:$K$300,9,FALSE),"")=0,"",IFERROR(VLOOKUP($B30&amp;DS$14,Plan!$B$10:$K$300,9,FALSE),""))</f>
        <v/>
      </c>
      <c r="DT33" s="323" t="str">
        <f>IF(IFERROR(VLOOKUP($B30&amp;DT$14,Plan!$B$10:$K$300,9,FALSE),"")=0,"",IFERROR(VLOOKUP($B30&amp;DT$14,Plan!$B$10:$K$300,9,FALSE),""))</f>
        <v/>
      </c>
      <c r="DV33" s="103">
        <f t="shared" si="1"/>
        <v>2</v>
      </c>
    </row>
    <row r="34" spans="1:126" s="103" customFormat="1" ht="15" customHeight="1">
      <c r="A34" s="1074">
        <f>+A30+1</f>
        <v>5</v>
      </c>
      <c r="B34" s="1071" t="s">
        <v>719</v>
      </c>
      <c r="C34" s="1077" t="s">
        <v>474</v>
      </c>
      <c r="D34" s="1078"/>
      <c r="E34" s="1083" t="s">
        <v>370</v>
      </c>
      <c r="F34" s="1086" t="s">
        <v>198</v>
      </c>
      <c r="G34" s="1068"/>
      <c r="H34" s="340" t="s">
        <v>357</v>
      </c>
      <c r="I34" s="85"/>
      <c r="J34" s="86" t="str">
        <f>IF(VLOOKUP(J$14,'ISP-F14-HRD-00'!$B$14:$BE$128,MATCH($C34,'ISP-F14-HRD-00'!$B$11:$BE$11,0),FALSE)=0,"",VLOOKUP(J$14,'ISP-F14-HRD-00'!$B$14:$BE$128,MATCH($C34,'ISP-F14-HRD-00'!$B$11:$BE$11,0),FALSE))</f>
        <v/>
      </c>
      <c r="K34" s="86" t="str">
        <f>IF(VLOOKUP(K$14,'ISP-F14-HRD-00'!$B$14:$BE$128,MATCH($C34,'ISP-F14-HRD-00'!$B$11:$BE$11,0),FALSE)=0,"",VLOOKUP(K$14,'ISP-F14-HRD-00'!$B$14:$BE$128,MATCH($C34,'ISP-F14-HRD-00'!$B$11:$BE$11,0),FALSE))</f>
        <v/>
      </c>
      <c r="L34" s="86" t="str">
        <f>IF(VLOOKUP(L$14,'ISP-F14-HRD-00'!$B$14:$BE$128,MATCH($C34,'ISP-F14-HRD-00'!$B$11:$BE$11,0),FALSE)=0,"",VLOOKUP(L$14,'ISP-F14-HRD-00'!$B$14:$BE$128,MATCH($C34,'ISP-F14-HRD-00'!$B$11:$BE$11,0),FALSE))</f>
        <v/>
      </c>
      <c r="M34" s="86" t="str">
        <f>IF(VLOOKUP(M$14,'ISP-F14-HRD-00'!$B$14:$BE$128,MATCH($C34,'ISP-F14-HRD-00'!$B$11:$BE$11,0),FALSE)=0,"",VLOOKUP(M$14,'ISP-F14-HRD-00'!$B$14:$BE$128,MATCH($C34,'ISP-F14-HRD-00'!$B$11:$BE$11,0),FALSE))</f>
        <v/>
      </c>
      <c r="N34" s="86" t="str">
        <f>IF(VLOOKUP(N$14,'ISP-F14-HRD-00'!$B$14:$BE$128,MATCH($C34,'ISP-F14-HRD-00'!$B$11:$BE$11,0),FALSE)=0,"",VLOOKUP(N$14,'ISP-F14-HRD-00'!$B$14:$BE$128,MATCH($C34,'ISP-F14-HRD-00'!$B$11:$BE$11,0),FALSE))</f>
        <v/>
      </c>
      <c r="O34" s="86" t="str">
        <f>IF(VLOOKUP(O$14,'ISP-F14-HRD-00'!$B$14:$BE$128,MATCH($C34,'ISP-F14-HRD-00'!$B$11:$BE$11,0),FALSE)=0,"",VLOOKUP(O$14,'ISP-F14-HRD-00'!$B$14:$BE$128,MATCH($C34,'ISP-F14-HRD-00'!$B$11:$BE$11,0),FALSE))</f>
        <v/>
      </c>
      <c r="P34" s="86" t="str">
        <f>IF(VLOOKUP(P$14,'ISP-F14-HRD-00'!$B$14:$BE$128,MATCH($C34,'ISP-F14-HRD-00'!$B$11:$BE$11,0),FALSE)=0,"",VLOOKUP(P$14,'ISP-F14-HRD-00'!$B$14:$BE$128,MATCH($C34,'ISP-F14-HRD-00'!$B$11:$BE$11,0),FALSE))</f>
        <v/>
      </c>
      <c r="Q34" s="86" t="str">
        <f>IF(VLOOKUP(Q$14,'ISP-F14-HRD-00'!$B$14:$BE$128,MATCH($C34,'ISP-F14-HRD-00'!$B$11:$BE$11,0),FALSE)=0,"",VLOOKUP(Q$14,'ISP-F14-HRD-00'!$B$14:$BE$128,MATCH($C34,'ISP-F14-HRD-00'!$B$11:$BE$11,0),FALSE))</f>
        <v/>
      </c>
      <c r="R34" s="86" t="str">
        <f>IF(VLOOKUP(R$14,'ISP-F14-HRD-00'!$B$14:$BE$128,MATCH($C34,'ISP-F14-HRD-00'!$B$11:$BE$11,0),FALSE)=0,"",VLOOKUP(R$14,'ISP-F14-HRD-00'!$B$14:$BE$128,MATCH($C34,'ISP-F14-HRD-00'!$B$11:$BE$11,0),FALSE))</f>
        <v/>
      </c>
      <c r="S34" s="86" t="str">
        <f>IF(VLOOKUP(S$14,'ISP-F14-HRD-00'!$B$14:$BE$128,MATCH($C34,'ISP-F14-HRD-00'!$B$11:$BE$11,0),FALSE)=0,"",VLOOKUP(S$14,'ISP-F14-HRD-00'!$B$14:$BE$128,MATCH($C34,'ISP-F14-HRD-00'!$B$11:$BE$11,0),FALSE))</f>
        <v/>
      </c>
      <c r="T34" s="86" t="str">
        <f>IF(VLOOKUP(T$14,'ISP-F14-HRD-00'!$B$14:$BE$128,MATCH($C34,'ISP-F14-HRD-00'!$B$11:$BE$11,0),FALSE)=0,"",VLOOKUP(T$14,'ISP-F14-HRD-00'!$B$14:$BE$128,MATCH($C34,'ISP-F14-HRD-00'!$B$11:$BE$11,0),FALSE))</f>
        <v/>
      </c>
      <c r="U34" s="86" t="str">
        <f>IF(VLOOKUP(U$14,'ISP-F14-HRD-00'!$B$14:$BE$128,MATCH($C34,'ISP-F14-HRD-00'!$B$11:$BE$11,0),FALSE)=0,"",VLOOKUP(U$14,'ISP-F14-HRD-00'!$B$14:$BE$128,MATCH($C34,'ISP-F14-HRD-00'!$B$11:$BE$11,0),FALSE))</f>
        <v/>
      </c>
      <c r="V34" s="86" t="str">
        <f>IF(VLOOKUP(V$14,'ISP-F14-HRD-00'!$B$14:$BE$128,MATCH($C34,'ISP-F14-HRD-00'!$B$11:$BE$11,0),FALSE)=0,"",VLOOKUP(V$14,'ISP-F14-HRD-00'!$B$14:$BE$128,MATCH($C34,'ISP-F14-HRD-00'!$B$11:$BE$11,0),FALSE))</f>
        <v/>
      </c>
      <c r="W34" s="86" t="str">
        <f>IF(VLOOKUP(W$14,'ISP-F14-HRD-00'!$B$14:$BE$128,MATCH($C34,'ISP-F14-HRD-00'!$B$11:$BE$11,0),FALSE)=0,"",VLOOKUP(W$14,'ISP-F14-HRD-00'!$B$14:$BE$128,MATCH($C34,'ISP-F14-HRD-00'!$B$11:$BE$11,0),FALSE))</f>
        <v/>
      </c>
      <c r="X34" s="86" t="str">
        <f>IF(VLOOKUP(X$14,'ISP-F14-HRD-00'!$B$14:$BE$128,MATCH($C34,'ISP-F14-HRD-00'!$B$11:$BE$11,0),FALSE)=0,"",VLOOKUP(X$14,'ISP-F14-HRD-00'!$B$14:$BE$128,MATCH($C34,'ISP-F14-HRD-00'!$B$11:$BE$11,0),FALSE))</f>
        <v/>
      </c>
      <c r="Y34" s="86" t="str">
        <f>IF(VLOOKUP(Y$14,'ISP-F14-HRD-00'!$B$14:$BE$128,MATCH($C34,'ISP-F14-HRD-00'!$B$11:$BE$11,0),FALSE)=0,"",VLOOKUP(Y$14,'ISP-F14-HRD-00'!$B$14:$BE$128,MATCH($C34,'ISP-F14-HRD-00'!$B$11:$BE$11,0),FALSE))</f>
        <v/>
      </c>
      <c r="Z34" s="86" t="str">
        <f>IF(VLOOKUP(Z$14,'ISP-F14-HRD-00'!$B$14:$BE$128,MATCH($C34,'ISP-F14-HRD-00'!$B$11:$BE$11,0),FALSE)=0,"",VLOOKUP(Z$14,'ISP-F14-HRD-00'!$B$14:$BE$128,MATCH($C34,'ISP-F14-HRD-00'!$B$11:$BE$11,0),FALSE))</f>
        <v/>
      </c>
      <c r="AA34" s="86" t="str">
        <f>IF(VLOOKUP(AA$14,'ISP-F14-HRD-00'!$B$14:$BE$128,MATCH($C34,'ISP-F14-HRD-00'!$B$11:$BE$11,0),FALSE)=0,"",VLOOKUP(AA$14,'ISP-F14-HRD-00'!$B$14:$BE$128,MATCH($C34,'ISP-F14-HRD-00'!$B$11:$BE$11,0),FALSE))</f>
        <v/>
      </c>
      <c r="AB34" s="86" t="str">
        <f>IF(VLOOKUP(AB$14,'ISP-F14-HRD-00'!$B$14:$BE$128,MATCH($C34,'ISP-F14-HRD-00'!$B$11:$BE$11,0),FALSE)=0,"",VLOOKUP(AB$14,'ISP-F14-HRD-00'!$B$14:$BE$128,MATCH($C34,'ISP-F14-HRD-00'!$B$11:$BE$11,0),FALSE))</f>
        <v/>
      </c>
      <c r="AC34" s="700" t="str">
        <f>IF(VLOOKUP(AC$14,'ISP-F14-HRD-00'!$B$14:$BE$128,MATCH($C34,'ISP-F14-HRD-00'!$B$11:$BE$11,0),FALSE)=0,"",VLOOKUP(AC$14,'ISP-F14-HRD-00'!$B$14:$BE$128,MATCH($C34,'ISP-F14-HRD-00'!$B$11:$BE$11,0),FALSE))</f>
        <v/>
      </c>
      <c r="AD34" s="700" t="str">
        <f>IF(VLOOKUP(AD$14,'ISP-F14-HRD-00'!$B$14:$BE$128,MATCH($C34,'ISP-F14-HRD-00'!$B$11:$BE$11,0),FALSE)=0,"",VLOOKUP(AD$14,'ISP-F14-HRD-00'!$B$14:$BE$128,MATCH($C34,'ISP-F14-HRD-00'!$B$11:$BE$11,0),FALSE))</f>
        <v/>
      </c>
      <c r="AE34" s="700" t="e">
        <f>IF(VLOOKUP(AE$14,'ISP-F14-HRD-00'!$B$14:$BE$128,MATCH($C34,'ISP-F14-HRD-00'!$B$11:$BE$11,0),FALSE)=0,"",VLOOKUP(AE$14,'ISP-F14-HRD-00'!$B$14:$BE$128,MATCH($C34,'ISP-F14-HRD-00'!$B$11:$BE$11,0),FALSE))</f>
        <v>#N/A</v>
      </c>
      <c r="AF34" s="353"/>
      <c r="AG34" s="86" t="str">
        <f>IF(VLOOKUP(AG$14,'ISP-F14-HRD-00'!$B$14:$BE$128,MATCH($C34,'ISP-F14-HRD-00'!$B$11:$BE$11,0),FALSE)=0,"",VLOOKUP(AG$14,'ISP-F14-HRD-00'!$B$14:$BE$128,MATCH($C34,'ISP-F14-HRD-00'!$B$11:$BE$11,0),FALSE))</f>
        <v/>
      </c>
      <c r="AH34" s="86" t="str">
        <f>IF(VLOOKUP(AH$14,'ISP-F14-HRD-00'!$B$14:$BE$128,MATCH($C34,'ISP-F14-HRD-00'!$B$11:$BE$11,0),FALSE)=0,"",VLOOKUP(AH$14,'ISP-F14-HRD-00'!$B$14:$BE$128,MATCH($C34,'ISP-F14-HRD-00'!$B$11:$BE$11,0),FALSE))</f>
        <v/>
      </c>
      <c r="AI34" s="86" t="str">
        <f>IF(VLOOKUP(AI$14,'ISP-F14-HRD-00'!$B$14:$BE$128,MATCH($C34,'ISP-F14-HRD-00'!$B$11:$BE$11,0),FALSE)=0,"",VLOOKUP(AI$14,'ISP-F14-HRD-00'!$B$14:$BE$128,MATCH($C34,'ISP-F14-HRD-00'!$B$11:$BE$11,0),FALSE))</f>
        <v/>
      </c>
      <c r="AJ34" s="86" t="str">
        <f>IF(VLOOKUP(AJ$14,'ISP-F14-HRD-00'!$B$14:$BE$128,MATCH($C34,'ISP-F14-HRD-00'!$B$11:$BE$11,0),FALSE)=0,"",VLOOKUP(AJ$14,'ISP-F14-HRD-00'!$B$14:$BE$128,MATCH($C34,'ISP-F14-HRD-00'!$B$11:$BE$11,0),FALSE))</f>
        <v/>
      </c>
      <c r="AK34" s="86" t="str">
        <f>IF(VLOOKUP(AK$14,'ISP-F14-HRD-00'!$B$14:$BE$128,MATCH($C34,'ISP-F14-HRD-00'!$B$11:$BE$11,0),FALSE)=0,"",VLOOKUP(AK$14,'ISP-F14-HRD-00'!$B$14:$BE$128,MATCH($C34,'ISP-F14-HRD-00'!$B$11:$BE$11,0),FALSE))</f>
        <v/>
      </c>
      <c r="AL34" s="86" t="str">
        <f>IF(VLOOKUP(AL$14,'ISP-F14-HRD-00'!$B$14:$BE$128,MATCH($C34,'ISP-F14-HRD-00'!$B$11:$BE$11,0),FALSE)=0,"",VLOOKUP(AL$14,'ISP-F14-HRD-00'!$B$14:$BE$128,MATCH($C34,'ISP-F14-HRD-00'!$B$11:$BE$11,0),FALSE))</f>
        <v/>
      </c>
      <c r="AM34" s="86" t="str">
        <f>IF(VLOOKUP(AM$14,'ISP-F14-HRD-00'!$B$14:$BE$128,MATCH($C34,'ISP-F14-HRD-00'!$B$11:$BE$11,0),FALSE)=0,"",VLOOKUP(AM$14,'ISP-F14-HRD-00'!$B$14:$BE$128,MATCH($C34,'ISP-F14-HRD-00'!$B$11:$BE$11,0),FALSE))</f>
        <v/>
      </c>
      <c r="AN34" s="86" t="str">
        <f>IF(VLOOKUP(AN$14,'ISP-F14-HRD-00'!$B$14:$BE$128,MATCH($C34,'ISP-F14-HRD-00'!$B$11:$BE$11,0),FALSE)=0,"",VLOOKUP(AN$14,'ISP-F14-HRD-00'!$B$14:$BE$128,MATCH($C34,'ISP-F14-HRD-00'!$B$11:$BE$11,0),FALSE))</f>
        <v/>
      </c>
      <c r="AO34" s="86" t="str">
        <f>IF(VLOOKUP(AO$14,'ISP-F14-HRD-00'!$B$14:$BE$128,MATCH($C34,'ISP-F14-HRD-00'!$B$11:$BE$11,0),FALSE)=0,"",VLOOKUP(AO$14,'ISP-F14-HRD-00'!$B$14:$BE$128,MATCH($C34,'ISP-F14-HRD-00'!$B$11:$BE$11,0),FALSE))</f>
        <v/>
      </c>
      <c r="AP34" s="86" t="str">
        <f>IF(VLOOKUP(AP$14,'ISP-F14-HRD-00'!$B$14:$BE$128,MATCH($C34,'ISP-F14-HRD-00'!$B$11:$BE$11,0),FALSE)=0,"",VLOOKUP(AP$14,'ISP-F14-HRD-00'!$B$14:$BE$128,MATCH($C34,'ISP-F14-HRD-00'!$B$11:$BE$11,0),FALSE))</f>
        <v/>
      </c>
      <c r="AQ34" s="86" t="str">
        <f>IF(VLOOKUP(AQ$14,'ISP-F14-HRD-00'!$B$14:$BE$128,MATCH($C34,'ISP-F14-HRD-00'!$B$11:$BE$11,0),FALSE)=0,"",VLOOKUP(AQ$14,'ISP-F14-HRD-00'!$B$14:$BE$128,MATCH($C34,'ISP-F14-HRD-00'!$B$11:$BE$11,0),FALSE))</f>
        <v/>
      </c>
      <c r="AR34" s="86" t="str">
        <f>IF(VLOOKUP(AR$14,'ISP-F14-HRD-00'!$B$14:$BE$128,MATCH($C34,'ISP-F14-HRD-00'!$B$11:$BE$11,0),FALSE)=0,"",VLOOKUP(AR$14,'ISP-F14-HRD-00'!$B$14:$BE$128,MATCH($C34,'ISP-F14-HRD-00'!$B$11:$BE$11,0),FALSE))</f>
        <v/>
      </c>
      <c r="AS34" s="86" t="str">
        <f>IF(VLOOKUP(AS$14,'ISP-F14-HRD-00'!$B$14:$BE$128,MATCH($C34,'ISP-F14-HRD-00'!$B$11:$BE$11,0),FALSE)=0,"",VLOOKUP(AS$14,'ISP-F14-HRD-00'!$B$14:$BE$128,MATCH($C34,'ISP-F14-HRD-00'!$B$11:$BE$11,0),FALSE))</f>
        <v/>
      </c>
      <c r="AT34" s="86" t="str">
        <f>IF(VLOOKUP(AT$14,'ISP-F14-HRD-00'!$B$14:$BE$128,MATCH($C34,'ISP-F14-HRD-00'!$B$11:$BE$11,0),FALSE)=0,"",VLOOKUP(AT$14,'ISP-F14-HRD-00'!$B$14:$BE$128,MATCH($C34,'ISP-F14-HRD-00'!$B$11:$BE$11,0),FALSE))</f>
        <v/>
      </c>
      <c r="AU34" s="86" t="str">
        <f>IF(VLOOKUP(AU$14,'ISP-F14-HRD-00'!$B$14:$BE$128,MATCH($C34,'ISP-F14-HRD-00'!$B$11:$BE$11,0),FALSE)=0,"",VLOOKUP(AU$14,'ISP-F14-HRD-00'!$B$14:$BE$128,MATCH($C34,'ISP-F14-HRD-00'!$B$11:$BE$11,0),FALSE))</f>
        <v/>
      </c>
      <c r="AV34" s="86" t="str">
        <f>IF(VLOOKUP(AV$14,'ISP-F14-HRD-00'!$B$14:$BE$128,MATCH($C34,'ISP-F14-HRD-00'!$B$11:$BE$11,0),FALSE)=0,"",VLOOKUP(AV$14,'ISP-F14-HRD-00'!$B$14:$BE$128,MATCH($C34,'ISP-F14-HRD-00'!$B$11:$BE$11,0),FALSE))</f>
        <v/>
      </c>
      <c r="AW34" s="86" t="str">
        <f>IF(VLOOKUP(AW$14,'ISP-F14-HRD-00'!$B$14:$BE$128,MATCH($C34,'ISP-F14-HRD-00'!$B$11:$BE$11,0),FALSE)=0,"",VLOOKUP(AW$14,'ISP-F14-HRD-00'!$B$14:$BE$128,MATCH($C34,'ISP-F14-HRD-00'!$B$11:$BE$11,0),FALSE))</f>
        <v/>
      </c>
      <c r="AX34" s="86" t="str">
        <f>IF(VLOOKUP(AX$14,'ISP-F14-HRD-00'!$B$14:$BE$128,MATCH($C34,'ISP-F14-HRD-00'!$B$11:$BE$11,0),FALSE)=0,"",VLOOKUP(AX$14,'ISP-F14-HRD-00'!$B$14:$BE$128,MATCH($C34,'ISP-F14-HRD-00'!$B$11:$BE$11,0),FALSE))</f>
        <v/>
      </c>
      <c r="AY34" s="86" t="str">
        <f>IF(VLOOKUP(AY$14,'ISP-F14-HRD-00'!$B$14:$BE$128,MATCH($C34,'ISP-F14-HRD-00'!$B$11:$BE$11,0),FALSE)=0,"",VLOOKUP(AY$14,'ISP-F14-HRD-00'!$B$14:$BE$128,MATCH($C34,'ISP-F14-HRD-00'!$B$11:$BE$11,0),FALSE))</f>
        <v/>
      </c>
      <c r="AZ34" s="86" t="str">
        <f>IF(VLOOKUP(AZ$14,'ISP-F14-HRD-00'!$B$14:$BE$128,MATCH($C34,'ISP-F14-HRD-00'!$B$11:$BE$11,0),FALSE)=0,"",VLOOKUP(AZ$14,'ISP-F14-HRD-00'!$B$14:$BE$128,MATCH($C34,'ISP-F14-HRD-00'!$B$11:$BE$11,0),FALSE))</f>
        <v/>
      </c>
      <c r="BA34" s="87" t="str">
        <f>IF(VLOOKUP(BA$14,'ISP-F14-HRD-00'!$B$14:$BE$128,MATCH($C34,'ISP-F14-HRD-00'!$B$11:$BE$11,0),FALSE)=0,"",VLOOKUP(BA$14,'ISP-F14-HRD-00'!$B$14:$BE$128,MATCH($C34,'ISP-F14-HRD-00'!$B$11:$BE$11,0),FALSE))</f>
        <v/>
      </c>
      <c r="BB34" s="330"/>
      <c r="BC34" s="89" t="str">
        <f>IF(VLOOKUP(BC$14,'ISP-F14-HRD-00'!$B$14:$BE$128,MATCH($C34,'ISP-F14-HRD-00'!$B$11:$BE$11,0),FALSE)=0,"",VLOOKUP(BC$14,'ISP-F14-HRD-00'!$B$14:$BE$128,MATCH($C34,'ISP-F14-HRD-00'!$B$11:$BE$11,0),FALSE))</f>
        <v/>
      </c>
      <c r="BD34" s="86" t="str">
        <f>IF(VLOOKUP(BD$14,'ISP-F14-HRD-00'!$B$14:$BE$128,MATCH($C34,'ISP-F14-HRD-00'!$B$11:$BE$11,0),FALSE)=0,"",VLOOKUP(BD$14,'ISP-F14-HRD-00'!$B$14:$BE$128,MATCH($C34,'ISP-F14-HRD-00'!$B$11:$BE$11,0),FALSE))</f>
        <v/>
      </c>
      <c r="BE34" s="86" t="str">
        <f>IF(VLOOKUP(BE$14,'ISP-F14-HRD-00'!$B$14:$BE$128,MATCH($C34,'ISP-F14-HRD-00'!$B$11:$BE$11,0),FALSE)=0,"",VLOOKUP(BE$14,'ISP-F14-HRD-00'!$B$14:$BE$128,MATCH($C34,'ISP-F14-HRD-00'!$B$11:$BE$11,0),FALSE))</f>
        <v/>
      </c>
      <c r="BF34" s="86" t="str">
        <f>IF(VLOOKUP(BF$14,'ISP-F14-HRD-00'!$B$14:$BE$128,MATCH($C34,'ISP-F14-HRD-00'!$B$11:$BE$11,0),FALSE)=0,"",VLOOKUP(BF$14,'ISP-F14-HRD-00'!$B$14:$BE$128,MATCH($C34,'ISP-F14-HRD-00'!$B$11:$BE$11,0),FALSE))</f>
        <v/>
      </c>
      <c r="BG34" s="330"/>
      <c r="BH34" s="86" t="str">
        <f>IF(VLOOKUP(BH$14,'ISP-F14-HRD-00'!$B$14:$BE$128,MATCH($C34,'ISP-F14-HRD-00'!$B$11:$BE$11,0),FALSE)=0,"",VLOOKUP(BH$14,'ISP-F14-HRD-00'!$B$14:$BE$128,MATCH($C34,'ISP-F14-HRD-00'!$B$11:$BE$11,0),FALSE))</f>
        <v/>
      </c>
      <c r="BI34" s="86" t="str">
        <f>IF(VLOOKUP(BI$14,'ISP-F14-HRD-00'!$B$14:$BE$128,MATCH($C34,'ISP-F14-HRD-00'!$B$11:$BE$11,0),FALSE)=0,"",VLOOKUP(BI$14,'ISP-F14-HRD-00'!$B$14:$BE$128,MATCH($C34,'ISP-F14-HRD-00'!$B$11:$BE$11,0),FALSE))</f>
        <v/>
      </c>
      <c r="BJ34" s="86" t="str">
        <f>IF(VLOOKUP(BJ$14,'ISP-F14-HRD-00'!$B$14:$BE$128,MATCH($C34,'ISP-F14-HRD-00'!$B$11:$BE$11,0),FALSE)=0,"",VLOOKUP(BJ$14,'ISP-F14-HRD-00'!$B$14:$BE$128,MATCH($C34,'ISP-F14-HRD-00'!$B$11:$BE$11,0),FALSE))</f>
        <v/>
      </c>
      <c r="BK34" s="86" t="str">
        <f>IF(VLOOKUP(BK$14,'ISP-F14-HRD-00'!$B$14:$BE$128,MATCH($C34,'ISP-F14-HRD-00'!$B$11:$BE$11,0),FALSE)=0,"",VLOOKUP(BK$14,'ISP-F14-HRD-00'!$B$14:$BE$128,MATCH($C34,'ISP-F14-HRD-00'!$B$11:$BE$11,0),FALSE))</f>
        <v/>
      </c>
      <c r="BL34" s="330"/>
      <c r="BM34" s="86" t="str">
        <f>IF(VLOOKUP(BM$14,'ISP-F14-HRD-00'!$B$14:$BE$128,MATCH($C34,'ISP-F14-HRD-00'!$B$11:$BE$11,0),FALSE)=0,"",VLOOKUP(BM$14,'ISP-F14-HRD-00'!$B$14:$BE$128,MATCH($C34,'ISP-F14-HRD-00'!$B$11:$BE$11,0),FALSE))</f>
        <v/>
      </c>
      <c r="BN34" s="86" t="str">
        <f>IF(VLOOKUP(BN$14,'ISP-F14-HRD-00'!$B$14:$BE$128,MATCH($C34,'ISP-F14-HRD-00'!$B$11:$BE$11,0),FALSE)=0,"",VLOOKUP(BN$14,'ISP-F14-HRD-00'!$B$14:$BE$128,MATCH($C34,'ISP-F14-HRD-00'!$B$11:$BE$11,0),FALSE))</f>
        <v/>
      </c>
      <c r="BO34" s="86" t="str">
        <f>IF(VLOOKUP(BO$14,'ISP-F14-HRD-00'!$B$14:$BE$128,MATCH($C34,'ISP-F14-HRD-00'!$B$11:$BE$11,0),FALSE)=0,"",VLOOKUP(BO$14,'ISP-F14-HRD-00'!$B$14:$BE$128,MATCH($C34,'ISP-F14-HRD-00'!$B$11:$BE$11,0),FALSE))</f>
        <v/>
      </c>
      <c r="BP34" s="86" t="str">
        <f>IF(VLOOKUP(BP$14,'ISP-F14-HRD-00'!$B$14:$BE$128,MATCH($C34,'ISP-F14-HRD-00'!$B$11:$BE$11,0),FALSE)=0,"",VLOOKUP(BP$14,'ISP-F14-HRD-00'!$B$14:$BE$128,MATCH($C34,'ISP-F14-HRD-00'!$B$11:$BE$11,0),FALSE))</f>
        <v/>
      </c>
      <c r="BQ34" s="86" t="str">
        <f>IF(VLOOKUP(BQ$14,'ISP-F14-HRD-00'!$B$14:$BE$128,MATCH($C34,'ISP-F14-HRD-00'!$B$11:$BE$11,0),FALSE)=0,"",VLOOKUP(BQ$14,'ISP-F14-HRD-00'!$B$14:$BE$128,MATCH($C34,'ISP-F14-HRD-00'!$B$11:$BE$11,0),FALSE))</f>
        <v/>
      </c>
      <c r="BR34" s="356"/>
      <c r="BS34" s="86" t="str">
        <f>IF(VLOOKUP(BS$14,'ISP-F14-HRD-00'!$B$14:$BE$128,MATCH($C34,'ISP-F14-HRD-00'!$B$11:$BE$11,0),FALSE)=0,"",VLOOKUP(BS$14,'ISP-F14-HRD-00'!$B$14:$BE$128,MATCH($C34,'ISP-F14-HRD-00'!$B$11:$BE$11,0),FALSE))</f>
        <v/>
      </c>
      <c r="BT34" s="86" t="str">
        <f>IF(VLOOKUP(BT$14,'ISP-F14-HRD-00'!$B$14:$BE$128,MATCH($C34,'ISP-F14-HRD-00'!$B$11:$BE$11,0),FALSE)=0,"",VLOOKUP(BT$14,'ISP-F14-HRD-00'!$B$14:$BE$128,MATCH($C34,'ISP-F14-HRD-00'!$B$11:$BE$11,0),FALSE))</f>
        <v/>
      </c>
      <c r="BU34" s="86" t="str">
        <f>IF(VLOOKUP(BU$14,'ISP-F14-HRD-00'!$B$14:$BE$128,MATCH($C34,'ISP-F14-HRD-00'!$B$11:$BE$11,0),FALSE)=0,"",VLOOKUP(BU$14,'ISP-F14-HRD-00'!$B$14:$BE$128,MATCH($C34,'ISP-F14-HRD-00'!$B$11:$BE$11,0),FALSE))</f>
        <v/>
      </c>
      <c r="BV34" s="86" t="str">
        <f>IF(VLOOKUP(BV$14,'ISP-F14-HRD-00'!$B$14:$BE$128,MATCH($C34,'ISP-F14-HRD-00'!$B$11:$BE$11,0),FALSE)=0,"",VLOOKUP(BV$14,'ISP-F14-HRD-00'!$B$14:$BE$128,MATCH($C34,'ISP-F14-HRD-00'!$B$11:$BE$11,0),FALSE))</f>
        <v/>
      </c>
      <c r="BW34" s="86" t="str">
        <f>IF(VLOOKUP(BW$14,'ISP-F14-HRD-00'!$B$14:$BE$128,MATCH($C34,'ISP-F14-HRD-00'!$B$11:$BE$11,0),FALSE)=0,"",VLOOKUP(BW$14,'ISP-F14-HRD-00'!$B$14:$BE$128,MATCH($C34,'ISP-F14-HRD-00'!$B$11:$BE$11,0),FALSE))</f>
        <v/>
      </c>
      <c r="BX34" s="86" t="str">
        <f>IF(VLOOKUP(BX$14,'ISP-F14-HRD-00'!$B$14:$BE$128,MATCH($C34,'ISP-F14-HRD-00'!$B$11:$BE$11,0),FALSE)=0,"",VLOOKUP(BX$14,'ISP-F14-HRD-00'!$B$14:$BE$128,MATCH($C34,'ISP-F14-HRD-00'!$B$11:$BE$11,0),FALSE))</f>
        <v/>
      </c>
      <c r="BY34" s="86" t="str">
        <f>IF(VLOOKUP(BY$14,'ISP-F14-HRD-00'!$B$14:$BE$128,MATCH($C34,'ISP-F14-HRD-00'!$B$11:$BE$11,0),FALSE)=0,"",VLOOKUP(BY$14,'ISP-F14-HRD-00'!$B$14:$BE$128,MATCH($C34,'ISP-F14-HRD-00'!$B$11:$BE$11,0),FALSE))</f>
        <v/>
      </c>
      <c r="BZ34" s="330"/>
      <c r="CA34" s="86" t="str">
        <f>IF(VLOOKUP(CA$14,'ISP-F14-HRD-00'!$B$14:$BE$128,MATCH($C34,'ISP-F14-HRD-00'!$B$11:$BE$11,0),FALSE)=0,"",VLOOKUP(CA$14,'ISP-F14-HRD-00'!$B$14:$BE$128,MATCH($C34,'ISP-F14-HRD-00'!$B$11:$BE$11,0),FALSE))</f>
        <v/>
      </c>
      <c r="CB34" s="86" t="str">
        <f>IF(VLOOKUP(CB$14,'ISP-F14-HRD-00'!$B$14:$BE$128,MATCH($C34,'ISP-F14-HRD-00'!$B$11:$BE$11,0),FALSE)=0,"",VLOOKUP(CB$14,'ISP-F14-HRD-00'!$B$14:$BE$128,MATCH($C34,'ISP-F14-HRD-00'!$B$11:$BE$11,0),FALSE))</f>
        <v/>
      </c>
      <c r="CC34" s="86" t="str">
        <f>IF(VLOOKUP(CC$14,'ISP-F14-HRD-00'!$B$14:$BE$128,MATCH($C34,'ISP-F14-HRD-00'!$B$11:$BE$11,0),FALSE)=0,"",VLOOKUP(CC$14,'ISP-F14-HRD-00'!$B$14:$BE$128,MATCH($C34,'ISP-F14-HRD-00'!$B$11:$BE$11,0),FALSE))</f>
        <v/>
      </c>
      <c r="CD34" s="86" t="str">
        <f>IF(VLOOKUP(CD$14,'ISP-F14-HRD-00'!$B$14:$BE$128,MATCH($C34,'ISP-F14-HRD-00'!$B$11:$BE$11,0),FALSE)=0,"",VLOOKUP(CD$14,'ISP-F14-HRD-00'!$B$14:$BE$128,MATCH($C34,'ISP-F14-HRD-00'!$B$11:$BE$11,0),FALSE))</f>
        <v/>
      </c>
      <c r="CE34" s="86" t="str">
        <f>IF(VLOOKUP(CE$14,'ISP-F14-HRD-00'!$B$14:$BE$128,MATCH($C34,'ISP-F14-HRD-00'!$B$11:$BE$11,0),FALSE)=0,"",VLOOKUP(CE$14,'ISP-F14-HRD-00'!$B$14:$BE$128,MATCH($C34,'ISP-F14-HRD-00'!$B$11:$BE$11,0),FALSE))</f>
        <v/>
      </c>
      <c r="CF34" s="86" t="str">
        <f>IF(VLOOKUP(CF$14,'ISP-F14-HRD-00'!$B$14:$BE$128,MATCH($C34,'ISP-F14-HRD-00'!$B$11:$BE$11,0),FALSE)=0,"",VLOOKUP(CF$14,'ISP-F14-HRD-00'!$B$14:$BE$128,MATCH($C34,'ISP-F14-HRD-00'!$B$11:$BE$11,0),FALSE))</f>
        <v/>
      </c>
      <c r="CG34" s="330"/>
      <c r="CH34" s="86">
        <f>IF(VLOOKUP(CH$14,'ISP-F14-HRD-00'!$B$14:$BE$128,MATCH($C34,'ISP-F14-HRD-00'!$B$11:$BE$11,0),FALSE)=0,"",VLOOKUP(CH$14,'ISP-F14-HRD-00'!$B$14:$BE$128,MATCH($C34,'ISP-F14-HRD-00'!$B$11:$BE$11,0),FALSE))</f>
        <v>1</v>
      </c>
      <c r="CI34" s="86" t="str">
        <f>IF(VLOOKUP(CI$14,'ISP-F14-HRD-00'!$B$14:$BE$128,MATCH($C34,'ISP-F14-HRD-00'!$B$11:$BE$11,0),FALSE)=0,"",VLOOKUP(CI$14,'ISP-F14-HRD-00'!$B$14:$BE$128,MATCH($C34,'ISP-F14-HRD-00'!$B$11:$BE$11,0),FALSE))</f>
        <v/>
      </c>
      <c r="CJ34" s="86" t="str">
        <f>IF(VLOOKUP(CJ$14,'ISP-F14-HRD-00'!$B$14:$BE$128,MATCH($C34,'ISP-F14-HRD-00'!$B$11:$BE$11,0),FALSE)=0,"",VLOOKUP(CJ$14,'ISP-F14-HRD-00'!$B$14:$BE$128,MATCH($C34,'ISP-F14-HRD-00'!$B$11:$BE$11,0),FALSE))</f>
        <v/>
      </c>
      <c r="CK34" s="86" t="str">
        <f>IF(VLOOKUP(CK$14,'ISP-F14-HRD-00'!$B$14:$BE$128,MATCH($C34,'ISP-F14-HRD-00'!$B$11:$BE$11,0),FALSE)=0,"",VLOOKUP(CK$14,'ISP-F14-HRD-00'!$B$14:$BE$128,MATCH($C34,'ISP-F14-HRD-00'!$B$11:$BE$11,0),FALSE))</f>
        <v/>
      </c>
      <c r="CL34" s="86" t="str">
        <f>IF(VLOOKUP(CL$14,'ISP-F14-HRD-00'!$B$14:$BE$128,MATCH($C34,'ISP-F14-HRD-00'!$B$11:$BE$11,0),FALSE)=0,"",VLOOKUP(CL$14,'ISP-F14-HRD-00'!$B$14:$BE$128,MATCH($C34,'ISP-F14-HRD-00'!$B$11:$BE$11,0),FALSE))</f>
        <v/>
      </c>
      <c r="CM34" s="86" t="str">
        <f>IF(VLOOKUP(CM$14,'ISP-F14-HRD-00'!$B$14:$BE$128,MATCH($C34,'ISP-F14-HRD-00'!$B$11:$BE$11,0),FALSE)=0,"",VLOOKUP(CM$14,'ISP-F14-HRD-00'!$B$14:$BE$128,MATCH($C34,'ISP-F14-HRD-00'!$B$11:$BE$11,0),FALSE))</f>
        <v/>
      </c>
      <c r="CN34" s="86" t="str">
        <f>IF(VLOOKUP(CN$14,'ISP-F14-HRD-00'!$B$14:$BE$128,MATCH($C34,'ISP-F14-HRD-00'!$B$11:$BE$11,0),FALSE)=0,"",VLOOKUP(CN$14,'ISP-F14-HRD-00'!$B$14:$BE$128,MATCH($C34,'ISP-F14-HRD-00'!$B$11:$BE$11,0),FALSE))</f>
        <v/>
      </c>
      <c r="CO34" s="86" t="str">
        <f>IF(VLOOKUP(CO$14,'ISP-F14-HRD-00'!$B$14:$BE$128,MATCH($C34,'ISP-F14-HRD-00'!$B$11:$BE$11,0),FALSE)=0,"",VLOOKUP(CO$14,'ISP-F14-HRD-00'!$B$14:$BE$128,MATCH($C34,'ISP-F14-HRD-00'!$B$11:$BE$11,0),FALSE))</f>
        <v/>
      </c>
      <c r="CP34" s="700" t="str">
        <f>IF(VLOOKUP(CP$14,'ISP-F14-HRD-00'!$B$14:$BE$128,MATCH($C34,'ISP-F14-HRD-00'!$B$11:$BE$11,0),FALSE)=0,"",VLOOKUP(CP$14,'ISP-F14-HRD-00'!$B$14:$BE$128,MATCH($C34,'ISP-F14-HRD-00'!$B$11:$BE$11,0),FALSE))</f>
        <v/>
      </c>
      <c r="CQ34" s="88" t="str">
        <f>IF(VLOOKUP(CQ$14,'ISP-F14-HRD-00'!$B$14:$BE$128,MATCH($C34,'ISP-F14-HRD-00'!$B$11:$BE$11,0),FALSE)=0,"",VLOOKUP(CQ$14,'ISP-F14-HRD-00'!$B$14:$BE$128,MATCH($C34,'ISP-F14-HRD-00'!$B$11:$BE$11,0),FALSE))</f>
        <v/>
      </c>
      <c r="CR34" s="86" t="str">
        <f>IF(VLOOKUP(CR$14,'ISP-F14-HRD-00'!$B$14:$BE$128,MATCH($C34,'ISP-F14-HRD-00'!$B$11:$BE$11,0),FALSE)=0,"",VLOOKUP(CR$14,'ISP-F14-HRD-00'!$B$14:$BE$128,MATCH($C34,'ISP-F14-HRD-00'!$B$11:$BE$11,0),FALSE))</f>
        <v/>
      </c>
      <c r="CS34" s="87"/>
      <c r="CT34" s="89" t="str">
        <f>IF(VLOOKUP(CT$14,'ISP-F14-HRD-00'!$B$14:$BE$128,MATCH($C34,'ISP-F14-HRD-00'!$B$11:$BE$11,0),FALSE)=0,"",VLOOKUP(CT$14,'ISP-F14-HRD-00'!$B$14:$BE$128,MATCH($C34,'ISP-F14-HRD-00'!$B$11:$BE$11,0),FALSE))</f>
        <v/>
      </c>
      <c r="CU34" s="86" t="str">
        <f>IF(VLOOKUP(CU$14,'ISP-F14-HRD-00'!$B$14:$BE$128,MATCH($C34,'ISP-F14-HRD-00'!$B$11:$BE$11,0),FALSE)=0,"",VLOOKUP(CU$14,'ISP-F14-HRD-00'!$B$14:$BE$128,MATCH($C34,'ISP-F14-HRD-00'!$B$11:$BE$11,0),FALSE))</f>
        <v/>
      </c>
      <c r="CV34" s="86" t="str">
        <f>IF(VLOOKUP(CV$14,'ISP-F14-HRD-00'!$B$14:$BE$128,MATCH($C34,'ISP-F14-HRD-00'!$B$11:$BE$11,0),FALSE)=0,"",VLOOKUP(CV$14,'ISP-F14-HRD-00'!$B$14:$BE$128,MATCH($C34,'ISP-F14-HRD-00'!$B$11:$BE$11,0),FALSE))</f>
        <v/>
      </c>
      <c r="CW34" s="86"/>
      <c r="CX34" s="88" t="str">
        <f>IF(VLOOKUP(CX$14,'ISP-F14-HRD-00'!$B$14:$BE$128,MATCH($C34,'ISP-F14-HRD-00'!$B$11:$BE$11,0),FALSE)=0,"",VLOOKUP(CX$14,'ISP-F14-HRD-00'!$B$14:$BE$128,MATCH($C34,'ISP-F14-HRD-00'!$B$11:$BE$11,0),FALSE))</f>
        <v/>
      </c>
      <c r="CY34" s="86" t="str">
        <f>IF(VLOOKUP(CY$14,'ISP-F14-HRD-00'!$B$14:$BE$128,MATCH($C34,'ISP-F14-HRD-00'!$B$11:$BE$11,0),FALSE)=0,"",VLOOKUP(CY$14,'ISP-F14-HRD-00'!$B$14:$BE$128,MATCH($C34,'ISP-F14-HRD-00'!$B$11:$BE$11,0),FALSE))</f>
        <v/>
      </c>
      <c r="CZ34" s="87" t="str">
        <f>IF(VLOOKUP(CZ$14,'ISP-F14-HRD-00'!$B$14:$BE$128,MATCH($C34,'ISP-F14-HRD-00'!$B$11:$BE$11,0),FALSE)=0,"",VLOOKUP(CZ$14,'ISP-F14-HRD-00'!$B$14:$BE$128,MATCH($C34,'ISP-F14-HRD-00'!$B$11:$BE$11,0),FALSE))</f>
        <v/>
      </c>
      <c r="DA34" s="88" t="str">
        <f>IF(VLOOKUP(DA$14,'ISP-F14-HRD-00'!$B$14:$BE$128,MATCH($C34,'ISP-F14-HRD-00'!$B$11:$BE$11,0),FALSE)=0,"",VLOOKUP(DA$14,'ISP-F14-HRD-00'!$B$14:$BE$128,MATCH($C34,'ISP-F14-HRD-00'!$B$11:$BE$11,0),FALSE))</f>
        <v/>
      </c>
      <c r="DB34" s="86" t="str">
        <f>IF(VLOOKUP(DB$14,'ISP-F14-HRD-00'!$B$14:$BE$128,MATCH($C34,'ISP-F14-HRD-00'!$B$11:$BE$11,0),FALSE)=0,"",VLOOKUP(DB$14,'ISP-F14-HRD-00'!$B$14:$BE$128,MATCH($C34,'ISP-F14-HRD-00'!$B$11:$BE$11,0),FALSE))</f>
        <v/>
      </c>
      <c r="DC34" s="86" t="str">
        <f>IF(VLOOKUP(DC$14,'ISP-F14-HRD-00'!$B$14:$BE$128,MATCH($C34,'ISP-F14-HRD-00'!$B$11:$BE$11,0),FALSE)=0,"",VLOOKUP(DC$14,'ISP-F14-HRD-00'!$B$14:$BE$128,MATCH($C34,'ISP-F14-HRD-00'!$B$11:$BE$11,0),FALSE))</f>
        <v/>
      </c>
      <c r="DD34" s="86" t="str">
        <f>IF(VLOOKUP(DD$14,'ISP-F14-HRD-00'!$B$14:$BE$128,MATCH($C34,'ISP-F14-HRD-00'!$B$11:$BE$11,0),FALSE)=0,"",VLOOKUP(DD$14,'ISP-F14-HRD-00'!$B$14:$BE$128,MATCH($C34,'ISP-F14-HRD-00'!$B$11:$BE$11,0),FALSE))</f>
        <v/>
      </c>
      <c r="DE34" s="86" t="str">
        <f>IF(VLOOKUP(DE$14,'ISP-F14-HRD-00'!$B$14:$BE$128,MATCH($C34,'ISP-F14-HRD-00'!$B$11:$BE$11,0),FALSE)=0,"",VLOOKUP(DE$14,'ISP-F14-HRD-00'!$B$14:$BE$128,MATCH($C34,'ISP-F14-HRD-00'!$B$11:$BE$11,0),FALSE))</f>
        <v/>
      </c>
      <c r="DF34" s="86" t="str">
        <f>IF(VLOOKUP(DF$14,'ISP-F14-HRD-00'!$B$14:$BE$128,MATCH($C34,'ISP-F14-HRD-00'!$B$11:$BE$11,0),FALSE)=0,"",VLOOKUP(DF$14,'ISP-F14-HRD-00'!$B$14:$BE$128,MATCH($C34,'ISP-F14-HRD-00'!$B$11:$BE$11,0),FALSE))</f>
        <v/>
      </c>
      <c r="DG34" s="86" t="str">
        <f>IF(VLOOKUP(DG$14,'ISP-F14-HRD-00'!$B$14:$BE$128,MATCH($C34,'ISP-F14-HRD-00'!$B$11:$BE$11,0),FALSE)=0,"",VLOOKUP(DG$14,'ISP-F14-HRD-00'!$B$14:$BE$128,MATCH($C34,'ISP-F14-HRD-00'!$B$11:$BE$11,0),FALSE))</f>
        <v/>
      </c>
      <c r="DH34" s="86" t="str">
        <f>IF(VLOOKUP(DH$14,'ISP-F14-HRD-00'!$B$14:$BE$128,MATCH($C34,'ISP-F14-HRD-00'!$B$11:$BE$11,0),FALSE)=0,"",VLOOKUP(DH$14,'ISP-F14-HRD-00'!$B$14:$BE$128,MATCH($C34,'ISP-F14-HRD-00'!$B$11:$BE$11,0),FALSE))</f>
        <v/>
      </c>
      <c r="DI34" s="86" t="str">
        <f>IF(VLOOKUP(DI$14,'ISP-F14-HRD-00'!$B$14:$BE$128,MATCH($C34,'ISP-F14-HRD-00'!$B$11:$BE$11,0),FALSE)=0,"",VLOOKUP(DI$14,'ISP-F14-HRD-00'!$B$14:$BE$128,MATCH($C34,'ISP-F14-HRD-00'!$B$11:$BE$11,0),FALSE))</f>
        <v/>
      </c>
      <c r="DJ34" s="86" t="str">
        <f>IF(VLOOKUP(DJ$14,'ISP-F14-HRD-00'!$B$14:$BE$128,MATCH($C34,'ISP-F14-HRD-00'!$B$11:$BE$11,0),FALSE)=0,"",VLOOKUP(DJ$14,'ISP-F14-HRD-00'!$B$14:$BE$128,MATCH($C34,'ISP-F14-HRD-00'!$B$11:$BE$11,0),FALSE))</f>
        <v/>
      </c>
      <c r="DK34" s="86" t="str">
        <f>IF(VLOOKUP(DK$14,'ISP-F14-HRD-00'!$B$14:$BE$128,MATCH($C34,'ISP-F14-HRD-00'!$B$11:$BE$11,0),FALSE)=0,"",VLOOKUP(DK$14,'ISP-F14-HRD-00'!$B$14:$BE$128,MATCH($C34,'ISP-F14-HRD-00'!$B$11:$BE$11,0),FALSE))</f>
        <v/>
      </c>
      <c r="DL34" s="86" t="str">
        <f>IF(VLOOKUP(DL$14,'ISP-F14-HRD-00'!$B$14:$BE$128,MATCH($C34,'ISP-F14-HRD-00'!$B$11:$BE$11,0),FALSE)=0,"",VLOOKUP(DL$14,'ISP-F14-HRD-00'!$B$14:$BE$128,MATCH($C34,'ISP-F14-HRD-00'!$B$11:$BE$11,0),FALSE))</f>
        <v/>
      </c>
      <c r="DM34" s="86" t="str">
        <f>IF(VLOOKUP(DM$14,'ISP-F14-HRD-00'!$B$14:$BE$128,MATCH($C34,'ISP-F14-HRD-00'!$B$11:$BE$11,0),FALSE)=0,"",VLOOKUP(DM$14,'ISP-F14-HRD-00'!$B$14:$BE$128,MATCH($C34,'ISP-F14-HRD-00'!$B$11:$BE$11,0),FALSE))</f>
        <v/>
      </c>
      <c r="DN34" s="86" t="str">
        <f>IF(VLOOKUP(DN$14,'ISP-F14-HRD-00'!$B$14:$BE$128,MATCH($C34,'ISP-F14-HRD-00'!$B$11:$BE$11,0),FALSE)=0,"",VLOOKUP(DN$14,'ISP-F14-HRD-00'!$B$14:$BE$128,MATCH($C34,'ISP-F14-HRD-00'!$B$11:$BE$11,0),FALSE))</f>
        <v/>
      </c>
      <c r="DO34" s="86" t="str">
        <f>IF(VLOOKUP(DO$14,'ISP-F14-HRD-00'!$B$14:$BE$128,MATCH($C34,'ISP-F14-HRD-00'!$B$11:$BE$11,0),FALSE)=0,"",VLOOKUP(DO$14,'ISP-F14-HRD-00'!$B$14:$BE$128,MATCH($C34,'ISP-F14-HRD-00'!$B$11:$BE$11,0),FALSE))</f>
        <v/>
      </c>
      <c r="DP34" s="86" t="str">
        <f>IF(VLOOKUP(DP$14,'ISP-F14-HRD-00'!$B$14:$BE$128,MATCH($C34,'ISP-F14-HRD-00'!$B$11:$BE$11,0),FALSE)=0,"",VLOOKUP(DP$14,'ISP-F14-HRD-00'!$B$14:$BE$128,MATCH($C34,'ISP-F14-HRD-00'!$B$11:$BE$11,0),FALSE))</f>
        <v/>
      </c>
      <c r="DQ34" s="86" t="str">
        <f>IF(VLOOKUP(DQ$14,'ISP-F14-HRD-00'!$B$14:$BE$128,MATCH($C34,'ISP-F14-HRD-00'!$B$11:$BE$11,0),FALSE)=0,"",VLOOKUP(DQ$14,'ISP-F14-HRD-00'!$B$14:$BE$128,MATCH($C34,'ISP-F14-HRD-00'!$B$11:$BE$11,0),FALSE))</f>
        <v/>
      </c>
      <c r="DR34" s="970" t="str">
        <f>IF(VLOOKUP(DR$14,'ISP-F14-HRD-00'!$B$14:$BE$128,MATCH($C34,'ISP-F14-HRD-00'!$B$11:$BE$11,0),FALSE)=0,"",VLOOKUP(DR$14,'ISP-F14-HRD-00'!$B$14:$BE$128,MATCH($C34,'ISP-F14-HRD-00'!$B$11:$BE$11,0),FALSE))</f>
        <v/>
      </c>
      <c r="DS34" s="970" t="str">
        <f>IF(VLOOKUP(DS$14,'ISP-F14-HRD-00'!$B$14:$BE$128,MATCH($C34,'ISP-F14-HRD-00'!$B$11:$BE$11,0),FALSE)=0,"",VLOOKUP(DS$14,'ISP-F14-HRD-00'!$B$14:$BE$128,MATCH($C34,'ISP-F14-HRD-00'!$B$11:$BE$11,0),FALSE))</f>
        <v/>
      </c>
      <c r="DT34" s="87" t="e">
        <f>IF(VLOOKUP(DT$14,'ISP-F14-HRD-00'!$B$14:$BE$128,MATCH($C34,'ISP-F14-HRD-00'!$B$11:$BE$11,0),FALSE)=0,"",VLOOKUP(DT$14,'ISP-F14-HRD-00'!$B$14:$BE$128,MATCH($C34,'ISP-F14-HRD-00'!$B$11:$BE$11,0),FALSE))</f>
        <v>#N/A</v>
      </c>
      <c r="DV34" s="103">
        <f t="shared" ref="DV34:DV37" si="2">COUNT(J34:DT34)</f>
        <v>1</v>
      </c>
    </row>
    <row r="35" spans="1:126" s="103" customFormat="1">
      <c r="A35" s="1075"/>
      <c r="B35" s="1072"/>
      <c r="C35" s="1079"/>
      <c r="D35" s="1080"/>
      <c r="E35" s="1084"/>
      <c r="F35" s="1087"/>
      <c r="G35" s="1069"/>
      <c r="H35" s="343" t="s">
        <v>359</v>
      </c>
      <c r="I35" s="104"/>
      <c r="J35" s="102" t="str">
        <f>IFERROR(VLOOKUP($B34&amp;J$14,Actual!$B$6:$H$1959,7,FALSE),"")</f>
        <v/>
      </c>
      <c r="K35" s="102" t="str">
        <f>IFERROR(VLOOKUP($B34&amp;K$14,Actual!$B$6:$H$1959,7,FALSE),"")</f>
        <v/>
      </c>
      <c r="L35" s="102" t="str">
        <f>IFERROR(VLOOKUP($B34&amp;L$14,Actual!$B$6:$H$1959,7,FALSE),"")</f>
        <v/>
      </c>
      <c r="M35" s="102" t="str">
        <f>IFERROR(VLOOKUP($B34&amp;M$14,Actual!$B$6:$H$1959,7,FALSE),"")</f>
        <v/>
      </c>
      <c r="N35" s="102" t="str">
        <f>IFERROR(VLOOKUP($B34&amp;N$14,Actual!$B$6:$H$1959,7,FALSE),"")</f>
        <v/>
      </c>
      <c r="O35" s="102" t="str">
        <f>IFERROR(VLOOKUP($B34&amp;O$14,Actual!$B$6:$H$1959,7,FALSE),"")</f>
        <v/>
      </c>
      <c r="P35" s="102" t="str">
        <f>IFERROR(VLOOKUP($B34&amp;P$14,Actual!$B$6:$H$1959,7,FALSE),"")</f>
        <v/>
      </c>
      <c r="Q35" s="102" t="str">
        <f>IFERROR(VLOOKUP($B34&amp;Q$14,Actual!$B$6:$H$1959,7,FALSE),"")</f>
        <v/>
      </c>
      <c r="R35" s="102" t="str">
        <f>IFERROR(VLOOKUP($B34&amp;R$14,Actual!$B$6:$H$1959,7,FALSE),"")</f>
        <v/>
      </c>
      <c r="S35" s="102" t="str">
        <f>IFERROR(VLOOKUP($B34&amp;S$14,Actual!$B$6:$H$1959,7,FALSE),"")</f>
        <v/>
      </c>
      <c r="T35" s="102" t="str">
        <f>IFERROR(VLOOKUP($B34&amp;T$14,Actual!$B$6:$H$1959,7,FALSE),"")</f>
        <v/>
      </c>
      <c r="U35" s="102" t="str">
        <f>IFERROR(VLOOKUP($B34&amp;U$14,Actual!$B$6:$H$1959,7,FALSE),"")</f>
        <v/>
      </c>
      <c r="V35" s="102" t="str">
        <f>IFERROR(VLOOKUP($B34&amp;V$14,Actual!$B$6:$H$1959,7,FALSE),"")</f>
        <v/>
      </c>
      <c r="W35" s="102" t="str">
        <f>IFERROR(VLOOKUP($B34&amp;W$14,Actual!$B$6:$H$1959,7,FALSE),"")</f>
        <v/>
      </c>
      <c r="X35" s="102" t="str">
        <f>IFERROR(VLOOKUP($B34&amp;X$14,Actual!$B$6:$H$1959,7,FALSE),"")</f>
        <v/>
      </c>
      <c r="Y35" s="102" t="str">
        <f>IFERROR(VLOOKUP($B34&amp;Y$14,Actual!$B$6:$H$1959,7,FALSE),"")</f>
        <v/>
      </c>
      <c r="Z35" s="102" t="str">
        <f>IFERROR(VLOOKUP($B34&amp;Z$14,Actual!$B$6:$H$1959,7,FALSE),"")</f>
        <v/>
      </c>
      <c r="AA35" s="102" t="str">
        <f>IFERROR(VLOOKUP($B34&amp;AA$14,Actual!$B$6:$H$1959,7,FALSE),"")</f>
        <v/>
      </c>
      <c r="AB35" s="102" t="str">
        <f>IFERROR(VLOOKUP($B34&amp;AB$14,Actual!$B$6:$H$1959,7,FALSE),"")</f>
        <v/>
      </c>
      <c r="AC35" s="701" t="str">
        <f>IFERROR(VLOOKUP($B34&amp;AC$14,Actual!$B$6:$H$1959,7,FALSE),"")</f>
        <v/>
      </c>
      <c r="AD35" s="701" t="str">
        <f>IFERROR(VLOOKUP($B34&amp;AD$14,Actual!$B$6:$H$1959,7,FALSE),"")</f>
        <v/>
      </c>
      <c r="AE35" s="701" t="str">
        <f>IFERROR(VLOOKUP($B34&amp;AE$14,Actual!$B$6:$H$1959,7,FALSE),"")</f>
        <v/>
      </c>
      <c r="AF35" s="327"/>
      <c r="AG35" s="102" t="str">
        <f>IFERROR(VLOOKUP($B34&amp;AG$14,Actual!$B$6:$H$1959,7,FALSE),"")</f>
        <v/>
      </c>
      <c r="AH35" s="102" t="str">
        <f>IFERROR(VLOOKUP($B34&amp;AH$14,Actual!$B$6:$H$1959,7,FALSE),"")</f>
        <v/>
      </c>
      <c r="AI35" s="102" t="str">
        <f>IFERROR(VLOOKUP($B34&amp;AI$14,Actual!$B$6:$H$1959,7,FALSE),"")</f>
        <v/>
      </c>
      <c r="AJ35" s="102" t="str">
        <f>IFERROR(VLOOKUP($B34&amp;AJ$14,Actual!$B$6:$H$1959,7,FALSE),"")</f>
        <v/>
      </c>
      <c r="AK35" s="102" t="str">
        <f>IFERROR(VLOOKUP($B34&amp;AK$14,Actual!$B$6:$H$1959,7,FALSE),"")</f>
        <v/>
      </c>
      <c r="AL35" s="102" t="str">
        <f>IFERROR(VLOOKUP($B34&amp;AL$14,Actual!$B$6:$H$1959,7,FALSE),"")</f>
        <v/>
      </c>
      <c r="AM35" s="102" t="str">
        <f>IFERROR(VLOOKUP($B34&amp;AM$14,Actual!$B$6:$H$1959,7,FALSE),"")</f>
        <v/>
      </c>
      <c r="AN35" s="102" t="str">
        <f>IFERROR(VLOOKUP($B34&amp;AN$14,Actual!$B$6:$H$1959,7,FALSE),"")</f>
        <v/>
      </c>
      <c r="AO35" s="102" t="str">
        <f>IFERROR(VLOOKUP($B34&amp;AO$14,Actual!$B$6:$H$1959,7,FALSE),"")</f>
        <v/>
      </c>
      <c r="AP35" s="102" t="str">
        <f>IFERROR(VLOOKUP($B34&amp;AP$14,Actual!$B$6:$H$1959,7,FALSE),"")</f>
        <v/>
      </c>
      <c r="AQ35" s="102" t="str">
        <f>IFERROR(VLOOKUP($B34&amp;AQ$14,Actual!$B$6:$H$1959,7,FALSE),"")</f>
        <v/>
      </c>
      <c r="AR35" s="102" t="str">
        <f>IFERROR(VLOOKUP($B34&amp;AR$14,Actual!$B$6:$H$1959,7,FALSE),"")</f>
        <v/>
      </c>
      <c r="AS35" s="102" t="str">
        <f>IFERROR(VLOOKUP($B34&amp;AS$14,Actual!$B$6:$H$1959,7,FALSE),"")</f>
        <v/>
      </c>
      <c r="AT35" s="102" t="str">
        <f>IFERROR(VLOOKUP($B34&amp;AT$14,Actual!$B$6:$H$1959,7,FALSE),"")</f>
        <v/>
      </c>
      <c r="AU35" s="102" t="str">
        <f>IFERROR(VLOOKUP($B34&amp;AU$14,Actual!$B$6:$H$1959,7,FALSE),"")</f>
        <v/>
      </c>
      <c r="AV35" s="102" t="str">
        <f>IFERROR(VLOOKUP($B34&amp;AV$14,Actual!$B$6:$H$1959,7,FALSE),"")</f>
        <v/>
      </c>
      <c r="AW35" s="102" t="str">
        <f>IFERROR(VLOOKUP($B34&amp;AW$14,Actual!$B$6:$H$1959,7,FALSE),"")</f>
        <v/>
      </c>
      <c r="AX35" s="102" t="str">
        <f>IFERROR(VLOOKUP($B34&amp;AX$14,Actual!$B$6:$H$1959,7,FALSE),"")</f>
        <v/>
      </c>
      <c r="AY35" s="102" t="str">
        <f>IFERROR(VLOOKUP($B34&amp;AY$14,Actual!$B$6:$H$1959,7,FALSE),"")</f>
        <v/>
      </c>
      <c r="AZ35" s="102" t="str">
        <f>IFERROR(VLOOKUP($B34&amp;AZ$14,Actual!$B$6:$H$1959,7,FALSE),"")</f>
        <v/>
      </c>
      <c r="BA35" s="106" t="str">
        <f>IFERROR(VLOOKUP($B34&amp;BA$14,Actual!$B$6:$H$1959,7,FALSE),"")</f>
        <v/>
      </c>
      <c r="BB35" s="331"/>
      <c r="BC35" s="291" t="str">
        <f>IFERROR(VLOOKUP($B34&amp;BC$14,Actual!$B$6:$H$1959,7,FALSE),"")</f>
        <v/>
      </c>
      <c r="BD35" s="102" t="str">
        <f>IFERROR(VLOOKUP($B34&amp;BD$14,Actual!$B$6:$H$1959,7,FALSE),"")</f>
        <v/>
      </c>
      <c r="BE35" s="102" t="str">
        <f>IFERROR(VLOOKUP($B34&amp;BE$14,Actual!$B$6:$H$1959,7,FALSE),"")</f>
        <v/>
      </c>
      <c r="BF35" s="102" t="str">
        <f>IFERROR(VLOOKUP($B34&amp;BF$14,Actual!$B$6:$H$1959,7,FALSE),"")</f>
        <v/>
      </c>
      <c r="BG35" s="331"/>
      <c r="BH35" s="102" t="str">
        <f>IFERROR(VLOOKUP($B34&amp;BH$14,Actual!$B$6:$H$1959,7,FALSE),"")</f>
        <v/>
      </c>
      <c r="BI35" s="102" t="str">
        <f>IFERROR(VLOOKUP($B34&amp;BI$14,Actual!$B$6:$H$1959,7,FALSE),"")</f>
        <v/>
      </c>
      <c r="BJ35" s="102" t="str">
        <f>IFERROR(VLOOKUP($B34&amp;BJ$14,Actual!$B$6:$H$1959,7,FALSE),"")</f>
        <v/>
      </c>
      <c r="BK35" s="102" t="str">
        <f>IFERROR(VLOOKUP($B34&amp;BK$14,Actual!$B$6:$H$1959,7,FALSE),"")</f>
        <v/>
      </c>
      <c r="BL35" s="331"/>
      <c r="BM35" s="102" t="str">
        <f>IFERROR(VLOOKUP($B34&amp;BM$14,Actual!$B$6:$H$1959,7,FALSE),"")</f>
        <v/>
      </c>
      <c r="BN35" s="102" t="str">
        <f>IFERROR(VLOOKUP($B34&amp;BN$14,Actual!$B$6:$H$1959,7,FALSE),"")</f>
        <v/>
      </c>
      <c r="BO35" s="102" t="str">
        <f>IFERROR(VLOOKUP($B34&amp;BO$14,Actual!$B$6:$H$1959,7,FALSE),"")</f>
        <v/>
      </c>
      <c r="BP35" s="102" t="str">
        <f>IFERROR(VLOOKUP($B34&amp;BP$14,Actual!$B$6:$H$1959,7,FALSE),"")</f>
        <v/>
      </c>
      <c r="BQ35" s="102" t="str">
        <f>IFERROR(VLOOKUP($B34&amp;BQ$14,Actual!$B$6:$H$1959,7,FALSE),"")</f>
        <v/>
      </c>
      <c r="BR35" s="357"/>
      <c r="BS35" s="290" t="str">
        <f ca="1">IFERROR(VLOOKUP($B34&amp;BS$14,Actual!$B$6:$H$1959,7,FALSE),"")</f>
        <v>A</v>
      </c>
      <c r="BT35" s="290" t="str">
        <f ca="1">IFERROR(VLOOKUP($B34&amp;BT$14,Actual!$B$6:$H$1959,7,FALSE),"")</f>
        <v>A</v>
      </c>
      <c r="BU35" s="290" t="str">
        <f>IFERROR(VLOOKUP($B34&amp;BU$14,Actual!$B$6:$H$1959,7,FALSE),"")</f>
        <v/>
      </c>
      <c r="BV35" s="290" t="str">
        <f>IFERROR(VLOOKUP($B34&amp;BV$14,Actual!$B$6:$H$1959,7,FALSE),"")</f>
        <v/>
      </c>
      <c r="BW35" s="290" t="str">
        <f>IFERROR(VLOOKUP($B34&amp;BW$14,Actual!$B$6:$H$1959,7,FALSE),"")</f>
        <v/>
      </c>
      <c r="BX35" s="290" t="str">
        <f>IFERROR(VLOOKUP($B34&amp;BX$14,Actual!$B$6:$H$1959,7,FALSE),"")</f>
        <v/>
      </c>
      <c r="BY35" s="290" t="str">
        <f>IFERROR(VLOOKUP($B34&amp;BY$14,Actual!$B$6:$H$1959,7,FALSE),"")</f>
        <v/>
      </c>
      <c r="BZ35" s="331"/>
      <c r="CA35" s="102" t="str">
        <f>IFERROR(VLOOKUP($B34&amp;CA$14,Actual!$B$6:$H$1959,7,FALSE),"")</f>
        <v/>
      </c>
      <c r="CB35" s="102" t="str">
        <f>IFERROR(VLOOKUP($B34&amp;CB$14,Actual!$B$6:$H$1959,7,FALSE),"")</f>
        <v/>
      </c>
      <c r="CC35" s="102" t="str">
        <f>IFERROR(VLOOKUP($B34&amp;CC$14,Actual!$B$6:$H$1959,7,FALSE),"")</f>
        <v/>
      </c>
      <c r="CD35" s="102" t="str">
        <f>IFERROR(VLOOKUP($B34&amp;CD$14,Actual!$B$6:$H$1959,7,FALSE),"")</f>
        <v/>
      </c>
      <c r="CE35" s="102" t="str">
        <f>IFERROR(VLOOKUP($B34&amp;CE$14,Actual!$B$6:$H$1959,7,FALSE),"")</f>
        <v/>
      </c>
      <c r="CF35" s="102" t="str">
        <f>IFERROR(VLOOKUP($B34&amp;CF$14,Actual!$B$6:$H$1959,7,FALSE),"")</f>
        <v/>
      </c>
      <c r="CG35" s="331"/>
      <c r="CH35" s="290" t="str">
        <f>IFERROR(VLOOKUP($B34&amp;CH$14,Actual!$B$6:$H$1959,7,FALSE),"")</f>
        <v/>
      </c>
      <c r="CI35" s="290" t="str">
        <f>IFERROR(VLOOKUP($B34&amp;CI$14,Actual!$B$6:$H$1959,7,FALSE),"")</f>
        <v/>
      </c>
      <c r="CJ35" s="290" t="str">
        <f>IFERROR(VLOOKUP($B34&amp;CJ$14,Actual!$B$6:$H$1959,7,FALSE),"")</f>
        <v/>
      </c>
      <c r="CK35" s="290" t="str">
        <f>IFERROR(VLOOKUP($B34&amp;CK$14,Actual!$B$6:$H$1959,7,FALSE),"")</f>
        <v/>
      </c>
      <c r="CL35" s="290" t="str">
        <f>IFERROR(VLOOKUP($B34&amp;CL$14,Actual!$B$6:$H$1959,7,FALSE),"")</f>
        <v/>
      </c>
      <c r="CM35" s="290" t="str">
        <f>IFERROR(VLOOKUP($B34&amp;CM$14,Actual!$B$6:$H$1959,7,FALSE),"")</f>
        <v/>
      </c>
      <c r="CN35" s="290" t="str">
        <f>IFERROR(VLOOKUP($B34&amp;CN$14,Actual!$B$6:$H$1959,7,FALSE),"")</f>
        <v/>
      </c>
      <c r="CO35" s="290" t="str">
        <f>IFERROR(VLOOKUP($B34&amp;CO$14,Actual!$B$6:$H$1959,7,FALSE),"")</f>
        <v/>
      </c>
      <c r="CP35" s="740" t="str">
        <f>IFERROR(VLOOKUP($B34&amp;CP$14,Actual!$B$6:$H$1959,7,FALSE),"")</f>
        <v/>
      </c>
      <c r="CQ35" s="105" t="str">
        <f>IFERROR(VLOOKUP($B34&amp;CQ$14,Actual!$B$6:$H$1959,7,FALSE),"")</f>
        <v/>
      </c>
      <c r="CR35" s="102" t="str">
        <f>IFERROR(VLOOKUP($B34&amp;CR$14,Actual!$B$6:$H$1959,7,FALSE),"")</f>
        <v/>
      </c>
      <c r="CS35" s="106"/>
      <c r="CT35" s="291" t="str">
        <f>IFERROR(VLOOKUP($B34&amp;CT$14,Actual!$B$6:$H$1959,7,FALSE),"")</f>
        <v/>
      </c>
      <c r="CU35" s="102" t="str">
        <f>IFERROR(VLOOKUP($B34&amp;CU$14,Actual!$B$6:$H$1959,7,FALSE),"")</f>
        <v/>
      </c>
      <c r="CV35" s="102" t="str">
        <f>IFERROR(VLOOKUP($B34&amp;CV$14,Actual!$B$6:$H$1959,7,FALSE),"")</f>
        <v/>
      </c>
      <c r="CW35" s="102"/>
      <c r="CX35" s="105" t="str">
        <f>IFERROR(VLOOKUP($B34&amp;CX$14,Actual!$B$6:$H$1959,7,FALSE),"")</f>
        <v/>
      </c>
      <c r="CY35" s="102" t="str">
        <f>IFERROR(VLOOKUP($B34&amp;CY$14,Actual!$B$6:$H$1959,7,FALSE),"")</f>
        <v/>
      </c>
      <c r="CZ35" s="106" t="str">
        <f>IFERROR(VLOOKUP($B34&amp;CZ$14,Actual!$B$6:$H$1959,7,FALSE),"")</f>
        <v/>
      </c>
      <c r="DA35" s="105" t="str">
        <f>IFERROR(VLOOKUP($B34&amp;DA$14,Actual!$B$6:$H$1959,7,FALSE),"")</f>
        <v/>
      </c>
      <c r="DB35" s="102" t="str">
        <f>IFERROR(VLOOKUP($B34&amp;DB$14,Actual!$B$6:$H$1959,7,FALSE),"")</f>
        <v/>
      </c>
      <c r="DC35" s="102" t="str">
        <f>IFERROR(VLOOKUP($B34&amp;DC$14,Actual!$B$6:$H$1959,7,FALSE),"")</f>
        <v/>
      </c>
      <c r="DD35" s="102" t="str">
        <f>IFERROR(VLOOKUP($B34&amp;DD$14,Actual!$B$6:$H$1959,7,FALSE),"")</f>
        <v/>
      </c>
      <c r="DE35" s="102" t="str">
        <f>IFERROR(VLOOKUP($B34&amp;DE$14,Actual!$B$6:$H$1959,7,FALSE),"")</f>
        <v/>
      </c>
      <c r="DF35" s="102" t="str">
        <f>IFERROR(VLOOKUP($B34&amp;DF$14,Actual!$B$6:$H$1959,7,FALSE),"")</f>
        <v/>
      </c>
      <c r="DG35" s="102" t="str">
        <f>IFERROR(VLOOKUP($B34&amp;DG$14,Actual!$B$6:$H$1959,7,FALSE),"")</f>
        <v/>
      </c>
      <c r="DH35" s="102" t="str">
        <f>IFERROR(VLOOKUP($B34&amp;DH$14,Actual!$B$6:$H$1959,7,FALSE),"")</f>
        <v/>
      </c>
      <c r="DI35" s="102" t="str">
        <f>IFERROR(VLOOKUP($B34&amp;DI$14,Actual!$B$6:$H$1959,7,FALSE),"")</f>
        <v/>
      </c>
      <c r="DJ35" s="102" t="str">
        <f>IFERROR(VLOOKUP($B34&amp;DJ$14,Actual!$B$6:$H$1959,7,FALSE),"")</f>
        <v/>
      </c>
      <c r="DK35" s="102" t="str">
        <f>IFERROR(VLOOKUP($B34&amp;DK$14,Actual!$B$6:$H$1959,7,FALSE),"")</f>
        <v/>
      </c>
      <c r="DL35" s="102" t="str">
        <f>IFERROR(VLOOKUP($B34&amp;DL$14,Actual!$B$6:$H$1959,7,FALSE),"")</f>
        <v/>
      </c>
      <c r="DM35" s="102" t="str">
        <f>IFERROR(VLOOKUP($B34&amp;DM$14,Actual!$B$6:$H$1959,7,FALSE),"")</f>
        <v/>
      </c>
      <c r="DN35" s="102" t="str">
        <f>IFERROR(VLOOKUP($B34&amp;DN$14,Actual!$B$6:$H$1959,7,FALSE),"")</f>
        <v/>
      </c>
      <c r="DO35" s="102" t="str">
        <f>IFERROR(VLOOKUP($B34&amp;DO$14,Actual!$B$6:$H$1959,7,FALSE),"")</f>
        <v/>
      </c>
      <c r="DP35" s="102" t="str">
        <f>IFERROR(VLOOKUP($B34&amp;DP$14,Actual!$B$6:$H$1959,7,FALSE),"")</f>
        <v/>
      </c>
      <c r="DQ35" s="102" t="str">
        <f>IFERROR(VLOOKUP($B34&amp;DQ$14,Actual!$B$6:$H$1959,7,FALSE),"")</f>
        <v/>
      </c>
      <c r="DR35" s="971" t="str">
        <f>IFERROR(VLOOKUP($B34&amp;DR$14,Actual!$B$6:$H$1959,7,FALSE),"")</f>
        <v/>
      </c>
      <c r="DS35" s="971" t="str">
        <f>IFERROR(VLOOKUP($B34&amp;DS$14,Actual!$B$6:$H$1959,7,FALSE),"")</f>
        <v/>
      </c>
      <c r="DT35" s="106" t="str">
        <f>IFERROR(VLOOKUP($B34&amp;DT$14,Actual!$B$6:$H$1959,7,FALSE),"")</f>
        <v/>
      </c>
      <c r="DV35" s="103">
        <f t="shared" ca="1" si="2"/>
        <v>0</v>
      </c>
    </row>
    <row r="36" spans="1:126" s="103" customFormat="1">
      <c r="A36" s="1075"/>
      <c r="B36" s="1072"/>
      <c r="C36" s="1079"/>
      <c r="D36" s="1080"/>
      <c r="E36" s="1084"/>
      <c r="F36" s="1087"/>
      <c r="G36" s="1069"/>
      <c r="H36" s="341" t="s">
        <v>360</v>
      </c>
      <c r="I36" s="98"/>
      <c r="J36" s="344" t="str">
        <f>IFERROR(VLOOKUP($B34&amp;J$14,Plan!$B$10:$H$300,7,FALSE),"")</f>
        <v/>
      </c>
      <c r="K36" s="344" t="str">
        <f>IFERROR(VLOOKUP($B34&amp;K$14,Plan!$B$10:$H$300,7,FALSE),"")</f>
        <v/>
      </c>
      <c r="L36" s="344" t="str">
        <f>IFERROR(VLOOKUP($B34&amp;L$14,Plan!$B$10:$H$300,7,FALSE),"")</f>
        <v/>
      </c>
      <c r="M36" s="344" t="str">
        <f>IFERROR(VLOOKUP($B34&amp;M$14,Plan!$B$10:$H$300,7,FALSE),"")</f>
        <v/>
      </c>
      <c r="N36" s="344" t="str">
        <f>IFERROR(VLOOKUP($B34&amp;N$14,Plan!$B$10:$H$300,7,FALSE),"")</f>
        <v/>
      </c>
      <c r="O36" s="344" t="str">
        <f>IFERROR(VLOOKUP($B34&amp;O$14,Plan!$B$10:$H$300,7,FALSE),"")</f>
        <v/>
      </c>
      <c r="P36" s="344" t="str">
        <f>IFERROR(VLOOKUP($B34&amp;P$14,Plan!$B$10:$H$300,7,FALSE),"")</f>
        <v/>
      </c>
      <c r="Q36" s="344" t="str">
        <f>IFERROR(VLOOKUP($B34&amp;Q$14,Plan!$B$10:$H$300,7,FALSE),"")</f>
        <v/>
      </c>
      <c r="R36" s="344" t="str">
        <f>IFERROR(VLOOKUP($B34&amp;R$14,Plan!$B$10:$H$300,7,FALSE),"")</f>
        <v/>
      </c>
      <c r="S36" s="344" t="str">
        <f>IFERROR(VLOOKUP($B34&amp;S$14,Plan!$B$10:$H$300,7,FALSE),"")</f>
        <v/>
      </c>
      <c r="T36" s="344" t="str">
        <f>IFERROR(VLOOKUP($B34&amp;T$14,Plan!$B$10:$H$300,7,FALSE),"")</f>
        <v/>
      </c>
      <c r="U36" s="344" t="str">
        <f>IFERROR(VLOOKUP($B34&amp;U$14,Plan!$B$10:$H$300,7,FALSE),"")</f>
        <v/>
      </c>
      <c r="V36" s="344" t="str">
        <f>IFERROR(VLOOKUP($B34&amp;V$14,Plan!$B$10:$H$300,7,FALSE),"")</f>
        <v/>
      </c>
      <c r="W36" s="344" t="str">
        <f>IFERROR(VLOOKUP($B34&amp;W$14,Plan!$B$10:$H$300,7,FALSE),"")</f>
        <v/>
      </c>
      <c r="X36" s="344" t="str">
        <f>IFERROR(VLOOKUP($B34&amp;X$14,Plan!$B$10:$H$300,7,FALSE),"")</f>
        <v/>
      </c>
      <c r="Y36" s="344" t="str">
        <f>IFERROR(VLOOKUP($B34&amp;Y$14,Plan!$B$10:$H$300,7,FALSE),"")</f>
        <v/>
      </c>
      <c r="Z36" s="344" t="str">
        <f>IFERROR(VLOOKUP($B34&amp;Z$14,Plan!$B$10:$H$300,7,FALSE),"")</f>
        <v/>
      </c>
      <c r="AA36" s="344" t="str">
        <f>IFERROR(VLOOKUP($B34&amp;AA$14,Plan!$B$10:$H$300,7,FALSE),"")</f>
        <v/>
      </c>
      <c r="AB36" s="344" t="str">
        <f>IFERROR(VLOOKUP($B34&amp;AB$14,Plan!$B$10:$H$300,7,FALSE),"")</f>
        <v/>
      </c>
      <c r="AC36" s="702" t="str">
        <f>IFERROR(VLOOKUP($B34&amp;AC$14,Plan!$B$10:$H$300,7,FALSE),"")</f>
        <v/>
      </c>
      <c r="AD36" s="702" t="str">
        <f>IFERROR(VLOOKUP($B34&amp;AD$14,Plan!$B$10:$H$300,7,FALSE),"")</f>
        <v/>
      </c>
      <c r="AE36" s="702" t="str">
        <f>IFERROR(VLOOKUP($B34&amp;AE$14,Plan!$B$10:$H$300,7,FALSE),"")</f>
        <v/>
      </c>
      <c r="AF36" s="327"/>
      <c r="AG36" s="344" t="str">
        <f>IFERROR(VLOOKUP($B34&amp;AG$14,Plan!$B$10:$H$300,7,FALSE),"")</f>
        <v/>
      </c>
      <c r="AH36" s="344" t="str">
        <f>IFERROR(VLOOKUP($B34&amp;AH$14,Plan!$B$10:$H$300,7,FALSE),"")</f>
        <v/>
      </c>
      <c r="AI36" s="344" t="str">
        <f>IFERROR(VLOOKUP($B34&amp;AI$14,Plan!$B$10:$H$300,7,FALSE),"")</f>
        <v/>
      </c>
      <c r="AJ36" s="344" t="str">
        <f>IFERROR(VLOOKUP($B34&amp;AJ$14,Plan!$B$10:$H$300,7,FALSE),"")</f>
        <v/>
      </c>
      <c r="AK36" s="344" t="str">
        <f>IFERROR(VLOOKUP($B34&amp;AK$14,Plan!$B$10:$H$300,7,FALSE),"")</f>
        <v/>
      </c>
      <c r="AL36" s="344" t="str">
        <f>IFERROR(VLOOKUP($B34&amp;AL$14,Plan!$B$10:$H$300,7,FALSE),"")</f>
        <v/>
      </c>
      <c r="AM36" s="344" t="str">
        <f>IFERROR(VLOOKUP($B34&amp;AM$14,Plan!$B$10:$H$300,7,FALSE),"")</f>
        <v/>
      </c>
      <c r="AN36" s="344" t="str">
        <f>IFERROR(VLOOKUP($B34&amp;AN$14,Plan!$B$10:$H$300,7,FALSE),"")</f>
        <v/>
      </c>
      <c r="AO36" s="344" t="str">
        <f>IFERROR(VLOOKUP($B34&amp;AO$14,Plan!$B$10:$H$300,7,FALSE),"")</f>
        <v/>
      </c>
      <c r="AP36" s="344" t="str">
        <f>IFERROR(VLOOKUP($B34&amp;AP$14,Plan!$B$10:$H$300,7,FALSE),"")</f>
        <v/>
      </c>
      <c r="AQ36" s="344" t="str">
        <f>IFERROR(VLOOKUP($B34&amp;AQ$14,Plan!$B$10:$H$300,7,FALSE),"")</f>
        <v/>
      </c>
      <c r="AR36" s="344" t="str">
        <f>IFERROR(VLOOKUP($B34&amp;AR$14,Plan!$B$10:$H$300,7,FALSE),"")</f>
        <v/>
      </c>
      <c r="AS36" s="344" t="str">
        <f>IFERROR(VLOOKUP($B34&amp;AS$14,Plan!$B$10:$H$300,7,FALSE),"")</f>
        <v/>
      </c>
      <c r="AT36" s="344" t="str">
        <f>IFERROR(VLOOKUP($B34&amp;AT$14,Plan!$B$10:$H$300,7,FALSE),"")</f>
        <v/>
      </c>
      <c r="AU36" s="344" t="str">
        <f>IFERROR(VLOOKUP($B34&amp;AU$14,Plan!$B$10:$H$300,7,FALSE),"")</f>
        <v/>
      </c>
      <c r="AV36" s="344" t="str">
        <f>IFERROR(VLOOKUP($B34&amp;AV$14,Plan!$B$10:$H$300,7,FALSE),"")</f>
        <v/>
      </c>
      <c r="AW36" s="344" t="str">
        <f>IFERROR(VLOOKUP($B34&amp;AW$14,Plan!$B$10:$H$300,7,FALSE),"")</f>
        <v/>
      </c>
      <c r="AX36" s="344" t="str">
        <f>IFERROR(VLOOKUP($B34&amp;AX$14,Plan!$B$10:$H$300,7,FALSE),"")</f>
        <v/>
      </c>
      <c r="AY36" s="344" t="str">
        <f>IFERROR(VLOOKUP($B34&amp;AY$14,Plan!$B$10:$H$300,7,FALSE),"")</f>
        <v/>
      </c>
      <c r="AZ36" s="344" t="str">
        <f>IFERROR(VLOOKUP($B34&amp;AZ$14,Plan!$B$10:$H$300,7,FALSE),"")</f>
        <v/>
      </c>
      <c r="BA36" s="355" t="str">
        <f>IFERROR(VLOOKUP($B34&amp;BA$14,Plan!$B$10:$H$300,7,FALSE),"")</f>
        <v/>
      </c>
      <c r="BB36" s="331"/>
      <c r="BC36" s="345" t="str">
        <f>IFERROR(VLOOKUP($B34&amp;BC$14,Plan!$B$10:$H$300,7,FALSE),"")</f>
        <v/>
      </c>
      <c r="BD36" s="344" t="str">
        <f>IFERROR(VLOOKUP($B34&amp;BD$14,Plan!$B$10:$H$300,7,FALSE),"")</f>
        <v/>
      </c>
      <c r="BE36" s="344" t="str">
        <f>IFERROR(VLOOKUP($B34&amp;BE$14,Plan!$B$10:$H$300,7,FALSE),"")</f>
        <v/>
      </c>
      <c r="BF36" s="344" t="str">
        <f>IFERROR(VLOOKUP($B34&amp;BF$14,Plan!$B$10:$H$300,7,FALSE),"")</f>
        <v/>
      </c>
      <c r="BG36" s="331"/>
      <c r="BH36" s="344" t="str">
        <f>IFERROR(VLOOKUP($B34&amp;BH$14,Plan!$B$10:$H$300,7,FALSE),"")</f>
        <v/>
      </c>
      <c r="BI36" s="344" t="str">
        <f>IFERROR(VLOOKUP($B34&amp;BI$14,Plan!$B$10:$H$300,7,FALSE),"")</f>
        <v/>
      </c>
      <c r="BJ36" s="344" t="str">
        <f>IFERROR(VLOOKUP($B34&amp;BJ$14,Plan!$B$10:$H$300,7,FALSE),"")</f>
        <v/>
      </c>
      <c r="BK36" s="344" t="str">
        <f>IFERROR(VLOOKUP($B34&amp;BK$14,Plan!$B$10:$H$300,7,FALSE),"")</f>
        <v/>
      </c>
      <c r="BL36" s="331"/>
      <c r="BM36" s="344" t="str">
        <f>IFERROR(VLOOKUP($B34&amp;BM$14,Plan!$B$10:$H$300,7,FALSE),"")</f>
        <v/>
      </c>
      <c r="BN36" s="344" t="str">
        <f>IFERROR(VLOOKUP($B34&amp;BN$14,Plan!$B$10:$H$300,7,FALSE),"")</f>
        <v/>
      </c>
      <c r="BO36" s="344" t="str">
        <f>IFERROR(VLOOKUP($B34&amp;BO$14,Plan!$B$10:$H$300,7,FALSE),"")</f>
        <v/>
      </c>
      <c r="BP36" s="344" t="str">
        <f>IFERROR(VLOOKUP($B34&amp;BP$14,Plan!$B$10:$H$300,7,FALSE),"")</f>
        <v/>
      </c>
      <c r="BQ36" s="344" t="str">
        <f>IFERROR(VLOOKUP($B34&amp;BQ$14,Plan!$B$10:$H$300,7,FALSE),"")</f>
        <v/>
      </c>
      <c r="BR36" s="357"/>
      <c r="BS36" s="344">
        <f>IFERROR(VLOOKUP($B34&amp;BS$14,Plan!$B$10:$H$300,7,FALSE),"")</f>
        <v>0</v>
      </c>
      <c r="BT36" s="344">
        <f>IFERROR(VLOOKUP($B34&amp;BT$14,Plan!$B$10:$H$300,7,FALSE),"")</f>
        <v>0</v>
      </c>
      <c r="BU36" s="344" t="str">
        <f>IFERROR(VLOOKUP($B34&amp;BU$14,Plan!$B$10:$H$300,7,FALSE),"")</f>
        <v/>
      </c>
      <c r="BV36" s="344" t="str">
        <f>IFERROR(VLOOKUP($B34&amp;BV$14,Plan!$B$10:$H$300,7,FALSE),"")</f>
        <v/>
      </c>
      <c r="BW36" s="344" t="str">
        <f>IFERROR(VLOOKUP($B34&amp;BW$14,Plan!$B$10:$H$300,7,FALSE),"")</f>
        <v/>
      </c>
      <c r="BX36" s="344" t="str">
        <f>IFERROR(VLOOKUP($B34&amp;BX$14,Plan!$B$10:$H$300,7,FALSE),"")</f>
        <v/>
      </c>
      <c r="BY36" s="344" t="str">
        <f>IFERROR(VLOOKUP($B34&amp;BY$14,Plan!$B$10:$H$300,7,FALSE),"")</f>
        <v/>
      </c>
      <c r="BZ36" s="331"/>
      <c r="CA36" s="344" t="str">
        <f>IFERROR(VLOOKUP($B34&amp;CA$14,Plan!$B$10:$H$300,7,FALSE),"")</f>
        <v/>
      </c>
      <c r="CB36" s="344" t="str">
        <f>IFERROR(VLOOKUP($B34&amp;CB$14,Plan!$B$10:$H$300,7,FALSE),"")</f>
        <v/>
      </c>
      <c r="CC36" s="344" t="str">
        <f>IFERROR(VLOOKUP($B34&amp;CC$14,Plan!$B$10:$H$300,7,FALSE),"")</f>
        <v/>
      </c>
      <c r="CD36" s="344" t="str">
        <f>IFERROR(VLOOKUP($B34&amp;CD$14,Plan!$B$10:$H$300,7,FALSE),"")</f>
        <v/>
      </c>
      <c r="CE36" s="344" t="str">
        <f>IFERROR(VLOOKUP($B34&amp;CE$14,Plan!$B$10:$H$300,7,FALSE),"")</f>
        <v/>
      </c>
      <c r="CF36" s="344" t="str">
        <f>IFERROR(VLOOKUP($B34&amp;CF$14,Plan!$B$10:$H$300,7,FALSE),"")</f>
        <v/>
      </c>
      <c r="CG36" s="331"/>
      <c r="CH36" s="344" t="str">
        <f>IFERROR(VLOOKUP($B34&amp;CH$14,Plan!$B$10:$H$300,7,FALSE),"")</f>
        <v/>
      </c>
      <c r="CI36" s="344" t="str">
        <f>IFERROR(VLOOKUP($B34&amp;CI$14,Plan!$B$10:$H$300,7,FALSE),"")</f>
        <v/>
      </c>
      <c r="CJ36" s="344" t="str">
        <f>IFERROR(VLOOKUP($B34&amp;CJ$14,Plan!$B$10:$H$300,7,FALSE),"")</f>
        <v/>
      </c>
      <c r="CK36" s="344" t="str">
        <f>IFERROR(VLOOKUP($B34&amp;CK$14,Plan!$B$10:$H$300,7,FALSE),"")</f>
        <v/>
      </c>
      <c r="CL36" s="344" t="str">
        <f>IFERROR(VLOOKUP($B34&amp;CL$14,Plan!$B$10:$H$300,7,FALSE),"")</f>
        <v/>
      </c>
      <c r="CM36" s="344" t="str">
        <f>IFERROR(VLOOKUP($B34&amp;CM$14,Plan!$B$10:$H$300,7,FALSE),"")</f>
        <v/>
      </c>
      <c r="CN36" s="344" t="str">
        <f>IFERROR(VLOOKUP($B34&amp;CN$14,Plan!$B$10:$H$300,7,FALSE),"")</f>
        <v/>
      </c>
      <c r="CO36" s="344" t="str">
        <f>IFERROR(VLOOKUP($B34&amp;CO$14,Plan!$B$10:$H$300,7,FALSE),"")</f>
        <v/>
      </c>
      <c r="CP36" s="702" t="str">
        <f>IFERROR(VLOOKUP($B34&amp;CP$14,Plan!$B$10:$H$300,7,FALSE),"")</f>
        <v/>
      </c>
      <c r="CQ36" s="360" t="str">
        <f>IFERROR(VLOOKUP($B34&amp;CQ$14,Plan!$B$10:$H$300,7,FALSE),"")</f>
        <v/>
      </c>
      <c r="CR36" s="344" t="str">
        <f>IFERROR(VLOOKUP($B34&amp;CR$14,Plan!$B$10:$H$300,7,FALSE),"")</f>
        <v/>
      </c>
      <c r="CS36" s="355"/>
      <c r="CT36" s="345" t="str">
        <f>IFERROR(VLOOKUP($B34&amp;CT$14,Plan!$B$10:$H$300,7,FALSE),"")</f>
        <v/>
      </c>
      <c r="CU36" s="344" t="str">
        <f>IFERROR(VLOOKUP($B34&amp;CU$14,Plan!$B$10:$H$300,7,FALSE),"")</f>
        <v/>
      </c>
      <c r="CV36" s="344" t="str">
        <f>IFERROR(VLOOKUP($B34&amp;CV$14,Plan!$B$10:$H$300,7,FALSE),"")</f>
        <v/>
      </c>
      <c r="CW36" s="344"/>
      <c r="CX36" s="360" t="str">
        <f>IFERROR(VLOOKUP($B34&amp;CX$14,Plan!$B$10:$H$300,7,FALSE),"")</f>
        <v/>
      </c>
      <c r="CY36" s="344" t="str">
        <f>IFERROR(VLOOKUP($B34&amp;CY$14,Plan!$B$10:$H$300,7,FALSE),"")</f>
        <v/>
      </c>
      <c r="CZ36" s="355" t="str">
        <f>IFERROR(VLOOKUP($B34&amp;CZ$14,Plan!$B$10:$H$300,7,FALSE),"")</f>
        <v/>
      </c>
      <c r="DA36" s="360" t="str">
        <f>IFERROR(VLOOKUP($B34&amp;DA$14,Plan!$B$10:$H$300,7,FALSE),"")</f>
        <v/>
      </c>
      <c r="DB36" s="344" t="str">
        <f>IFERROR(VLOOKUP($B34&amp;DB$14,Plan!$B$10:$H$300,7,FALSE),"")</f>
        <v/>
      </c>
      <c r="DC36" s="344" t="str">
        <f>IFERROR(VLOOKUP($B34&amp;DC$14,Plan!$B$10:$H$300,7,FALSE),"")</f>
        <v/>
      </c>
      <c r="DD36" s="344" t="str">
        <f>IFERROR(VLOOKUP($B34&amp;DD$14,Plan!$B$10:$H$300,7,FALSE),"")</f>
        <v/>
      </c>
      <c r="DE36" s="344" t="str">
        <f>IFERROR(VLOOKUP($B34&amp;DE$14,Plan!$B$10:$H$300,7,FALSE),"")</f>
        <v/>
      </c>
      <c r="DF36" s="344" t="str">
        <f>IFERROR(VLOOKUP($B34&amp;DF$14,Plan!$B$10:$H$300,7,FALSE),"")</f>
        <v/>
      </c>
      <c r="DG36" s="344" t="str">
        <f>IFERROR(VLOOKUP($B34&amp;DG$14,Plan!$B$10:$H$300,7,FALSE),"")</f>
        <v/>
      </c>
      <c r="DH36" s="344" t="str">
        <f>IFERROR(VLOOKUP($B34&amp;DH$14,Plan!$B$10:$H$300,7,FALSE),"")</f>
        <v/>
      </c>
      <c r="DI36" s="344" t="str">
        <f>IFERROR(VLOOKUP($B34&amp;DI$14,Plan!$B$10:$H$300,7,FALSE),"")</f>
        <v/>
      </c>
      <c r="DJ36" s="344" t="str">
        <f>IFERROR(VLOOKUP($B34&amp;DJ$14,Plan!$B$10:$H$300,7,FALSE),"")</f>
        <v/>
      </c>
      <c r="DK36" s="344" t="str">
        <f>IFERROR(VLOOKUP($B34&amp;DK$14,Plan!$B$10:$H$300,7,FALSE),"")</f>
        <v/>
      </c>
      <c r="DL36" s="344" t="str">
        <f>IFERROR(VLOOKUP($B34&amp;DL$14,Plan!$B$10:$H$300,7,FALSE),"")</f>
        <v/>
      </c>
      <c r="DM36" s="344" t="str">
        <f>IFERROR(VLOOKUP($B34&amp;DM$14,Plan!$B$10:$H$300,7,FALSE),"")</f>
        <v/>
      </c>
      <c r="DN36" s="344" t="str">
        <f>IFERROR(VLOOKUP($B34&amp;DN$14,Plan!$B$10:$H$300,7,FALSE),"")</f>
        <v/>
      </c>
      <c r="DO36" s="344" t="str">
        <f>IFERROR(VLOOKUP($B34&amp;DO$14,Plan!$B$10:$H$300,7,FALSE),"")</f>
        <v/>
      </c>
      <c r="DP36" s="344" t="str">
        <f>IFERROR(VLOOKUP($B34&amp;DP$14,Plan!$B$10:$H$300,7,FALSE),"")</f>
        <v/>
      </c>
      <c r="DQ36" s="344" t="str">
        <f>IFERROR(VLOOKUP($B34&amp;DQ$14,Plan!$B$10:$H$300,7,FALSE),"")</f>
        <v/>
      </c>
      <c r="DR36" s="972" t="str">
        <f>IFERROR(VLOOKUP($B34&amp;DR$14,Plan!$B$10:$H$300,7,FALSE),"")</f>
        <v/>
      </c>
      <c r="DS36" s="972" t="str">
        <f>IFERROR(VLOOKUP($B34&amp;DS$14,Plan!$B$10:$H$300,7,FALSE),"")</f>
        <v/>
      </c>
      <c r="DT36" s="355" t="str">
        <f>IFERROR(VLOOKUP($B34&amp;DT$14,Plan!$B$10:$H$300,7,FALSE),"")</f>
        <v/>
      </c>
      <c r="DV36" s="103">
        <f t="shared" si="2"/>
        <v>2</v>
      </c>
    </row>
    <row r="37" spans="1:126" s="103" customFormat="1">
      <c r="A37" s="1076"/>
      <c r="B37" s="1073"/>
      <c r="C37" s="1081"/>
      <c r="D37" s="1082"/>
      <c r="E37" s="1085"/>
      <c r="F37" s="1088"/>
      <c r="G37" s="1070"/>
      <c r="H37" s="342" t="s">
        <v>358</v>
      </c>
      <c r="I37" s="90"/>
      <c r="J37" s="320" t="str">
        <f>IF(IFERROR(VLOOKUP($B34&amp;J$14,Plan!$B$10:$K$300,9,FALSE),"")=0,"",IFERROR(VLOOKUP($B34&amp;J$14,Plan!$B$10:$K$300,9,FALSE),""))</f>
        <v/>
      </c>
      <c r="K37" s="320" t="str">
        <f>IF(IFERROR(VLOOKUP($B34&amp;K$14,Plan!$B$10:$K$300,9,FALSE),"")=0,"",IFERROR(VLOOKUP($B34&amp;K$14,Plan!$B$10:$K$300,9,FALSE),""))</f>
        <v/>
      </c>
      <c r="L37" s="320" t="str">
        <f>IF(IFERROR(VLOOKUP($B34&amp;L$14,Plan!$B$10:$K$300,9,FALSE),"")=0,"",IFERROR(VLOOKUP($B34&amp;L$14,Plan!$B$10:$K$300,9,FALSE),""))</f>
        <v/>
      </c>
      <c r="M37" s="320" t="str">
        <f>IF(IFERROR(VLOOKUP($B34&amp;M$14,Plan!$B$10:$K$300,9,FALSE),"")=0,"",IFERROR(VLOOKUP($B34&amp;M$14,Plan!$B$10:$K$300,9,FALSE),""))</f>
        <v/>
      </c>
      <c r="N37" s="320" t="str">
        <f>IF(IFERROR(VLOOKUP($B34&amp;N$14,Plan!$B$10:$K$300,9,FALSE),"")=0,"",IFERROR(VLOOKUP($B34&amp;N$14,Plan!$B$10:$K$300,9,FALSE),""))</f>
        <v/>
      </c>
      <c r="O37" s="320" t="str">
        <f>IF(IFERROR(VLOOKUP($B34&amp;O$14,Plan!$B$10:$K$300,9,FALSE),"")=0,"",IFERROR(VLOOKUP($B34&amp;O$14,Plan!$B$10:$K$300,9,FALSE),""))</f>
        <v/>
      </c>
      <c r="P37" s="320" t="str">
        <f>IF(IFERROR(VLOOKUP($B34&amp;P$14,Plan!$B$10:$K$300,9,FALSE),"")=0,"",IFERROR(VLOOKUP($B34&amp;P$14,Plan!$B$10:$K$300,9,FALSE),""))</f>
        <v/>
      </c>
      <c r="Q37" s="320" t="str">
        <f>IF(IFERROR(VLOOKUP($B34&amp;Q$14,Plan!$B$10:$K$300,9,FALSE),"")=0,"",IFERROR(VLOOKUP($B34&amp;Q$14,Plan!$B$10:$K$300,9,FALSE),""))</f>
        <v/>
      </c>
      <c r="R37" s="320" t="str">
        <f>IF(IFERROR(VLOOKUP($B34&amp;R$14,Plan!$B$10:$K$300,9,FALSE),"")=0,"",IFERROR(VLOOKUP($B34&amp;R$14,Plan!$B$10:$K$300,9,FALSE),""))</f>
        <v/>
      </c>
      <c r="S37" s="320" t="str">
        <f>IF(IFERROR(VLOOKUP($B34&amp;S$14,Plan!$B$10:$K$300,9,FALSE),"")=0,"",IFERROR(VLOOKUP($B34&amp;S$14,Plan!$B$10:$K$300,9,FALSE),""))</f>
        <v/>
      </c>
      <c r="T37" s="320" t="str">
        <f>IF(IFERROR(VLOOKUP($B34&amp;T$14,Plan!$B$10:$K$300,9,FALSE),"")=0,"",IFERROR(VLOOKUP($B34&amp;T$14,Plan!$B$10:$K$300,9,FALSE),""))</f>
        <v/>
      </c>
      <c r="U37" s="320" t="str">
        <f>IF(IFERROR(VLOOKUP($B34&amp;U$14,Plan!$B$10:$K$300,9,FALSE),"")=0,"",IFERROR(VLOOKUP($B34&amp;U$14,Plan!$B$10:$K$300,9,FALSE),""))</f>
        <v/>
      </c>
      <c r="V37" s="320" t="str">
        <f>IF(IFERROR(VLOOKUP($B34&amp;V$14,Plan!$B$10:$K$300,9,FALSE),"")=0,"",IFERROR(VLOOKUP($B34&amp;V$14,Plan!$B$10:$K$300,9,FALSE),""))</f>
        <v/>
      </c>
      <c r="W37" s="320" t="str">
        <f>IF(IFERROR(VLOOKUP($B34&amp;W$14,Plan!$B$10:$K$300,9,FALSE),"")=0,"",IFERROR(VLOOKUP($B34&amp;W$14,Plan!$B$10:$K$300,9,FALSE),""))</f>
        <v/>
      </c>
      <c r="X37" s="320" t="str">
        <f>IF(IFERROR(VLOOKUP($B34&amp;X$14,Plan!$B$10:$K$300,9,FALSE),"")=0,"",IFERROR(VLOOKUP($B34&amp;X$14,Plan!$B$10:$K$300,9,FALSE),""))</f>
        <v/>
      </c>
      <c r="Y37" s="320" t="str">
        <f>IF(IFERROR(VLOOKUP($B34&amp;Y$14,Plan!$B$10:$K$300,9,FALSE),"")=0,"",IFERROR(VLOOKUP($B34&amp;Y$14,Plan!$B$10:$K$300,9,FALSE),""))</f>
        <v/>
      </c>
      <c r="Z37" s="320" t="str">
        <f>IF(IFERROR(VLOOKUP($B34&amp;Z$14,Plan!$B$10:$K$300,9,FALSE),"")=0,"",IFERROR(VLOOKUP($B34&amp;Z$14,Plan!$B$10:$K$300,9,FALSE),""))</f>
        <v/>
      </c>
      <c r="AA37" s="320" t="str">
        <f>IF(IFERROR(VLOOKUP($B34&amp;AA$14,Plan!$B$10:$K$300,9,FALSE),"")=0,"",IFERROR(VLOOKUP($B34&amp;AA$14,Plan!$B$10:$K$300,9,FALSE),""))</f>
        <v/>
      </c>
      <c r="AB37" s="320" t="str">
        <f>IF(IFERROR(VLOOKUP($B34&amp;AB$14,Plan!$B$10:$K$300,9,FALSE),"")=0,"",IFERROR(VLOOKUP($B34&amp;AB$14,Plan!$B$10:$K$300,9,FALSE),""))</f>
        <v/>
      </c>
      <c r="AC37" s="703" t="str">
        <f>IF(IFERROR(VLOOKUP($B34&amp;AC$14,Plan!$B$10:$K$300,9,FALSE),"")=0,"",IFERROR(VLOOKUP($B34&amp;AC$14,Plan!$B$10:$K$300,9,FALSE),""))</f>
        <v/>
      </c>
      <c r="AD37" s="703" t="str">
        <f>IF(IFERROR(VLOOKUP($B34&amp;AD$14,Plan!$B$10:$K$300,9,FALSE),"")=0,"",IFERROR(VLOOKUP($B34&amp;AD$14,Plan!$B$10:$K$300,9,FALSE),""))</f>
        <v/>
      </c>
      <c r="AE37" s="703" t="str">
        <f>IF(IFERROR(VLOOKUP($B34&amp;AE$14,Plan!$B$10:$K$300,9,FALSE),"")=0,"",IFERROR(VLOOKUP($B34&amp;AE$14,Plan!$B$10:$K$300,9,FALSE),""))</f>
        <v/>
      </c>
      <c r="AF37" s="354"/>
      <c r="AG37" s="320" t="str">
        <f>IF(IFERROR(VLOOKUP($B34&amp;AG$14,Plan!$B$10:$K$300,9,FALSE),"")=0,"",IFERROR(VLOOKUP($B34&amp;AG$14,Plan!$B$10:$K$300,9,FALSE),""))</f>
        <v/>
      </c>
      <c r="AH37" s="320" t="str">
        <f>IF(IFERROR(VLOOKUP($B34&amp;AH$14,Plan!$B$10:$K$300,9,FALSE),"")=0,"",IFERROR(VLOOKUP($B34&amp;AH$14,Plan!$B$10:$K$300,9,FALSE),""))</f>
        <v/>
      </c>
      <c r="AI37" s="320" t="str">
        <f>IF(IFERROR(VLOOKUP($B34&amp;AI$14,Plan!$B$10:$K$300,9,FALSE),"")=0,"",IFERROR(VLOOKUP($B34&amp;AI$14,Plan!$B$10:$K$300,9,FALSE),""))</f>
        <v/>
      </c>
      <c r="AJ37" s="320" t="str">
        <f>IF(IFERROR(VLOOKUP($B34&amp;AJ$14,Plan!$B$10:$K$300,9,FALSE),"")=0,"",IFERROR(VLOOKUP($B34&amp;AJ$14,Plan!$B$10:$K$300,9,FALSE),""))</f>
        <v/>
      </c>
      <c r="AK37" s="320" t="str">
        <f>IF(IFERROR(VLOOKUP($B34&amp;AK$14,Plan!$B$10:$K$300,9,FALSE),"")=0,"",IFERROR(VLOOKUP($B34&amp;AK$14,Plan!$B$10:$K$300,9,FALSE),""))</f>
        <v/>
      </c>
      <c r="AL37" s="320" t="str">
        <f>IF(IFERROR(VLOOKUP($B34&amp;AL$14,Plan!$B$10:$K$300,9,FALSE),"")=0,"",IFERROR(VLOOKUP($B34&amp;AL$14,Plan!$B$10:$K$300,9,FALSE),""))</f>
        <v/>
      </c>
      <c r="AM37" s="320" t="str">
        <f>IF(IFERROR(VLOOKUP($B34&amp;AM$14,Plan!$B$10:$K$300,9,FALSE),"")=0,"",IFERROR(VLOOKUP($B34&amp;AM$14,Plan!$B$10:$K$300,9,FALSE),""))</f>
        <v/>
      </c>
      <c r="AN37" s="320" t="str">
        <f>IF(IFERROR(VLOOKUP($B34&amp;AN$14,Plan!$B$10:$K$300,9,FALSE),"")=0,"",IFERROR(VLOOKUP($B34&amp;AN$14,Plan!$B$10:$K$300,9,FALSE),""))</f>
        <v/>
      </c>
      <c r="AO37" s="320" t="str">
        <f>IF(IFERROR(VLOOKUP($B34&amp;AO$14,Plan!$B$10:$K$300,9,FALSE),"")=0,"",IFERROR(VLOOKUP($B34&amp;AO$14,Plan!$B$10:$K$300,9,FALSE),""))</f>
        <v/>
      </c>
      <c r="AP37" s="320" t="str">
        <f>IF(IFERROR(VLOOKUP($B34&amp;AP$14,Plan!$B$10:$K$300,9,FALSE),"")=0,"",IFERROR(VLOOKUP($B34&amp;AP$14,Plan!$B$10:$K$300,9,FALSE),""))</f>
        <v/>
      </c>
      <c r="AQ37" s="320" t="str">
        <f>IF(IFERROR(VLOOKUP($B34&amp;AQ$14,Plan!$B$10:$K$300,9,FALSE),"")=0,"",IFERROR(VLOOKUP($B34&amp;AQ$14,Plan!$B$10:$K$300,9,FALSE),""))</f>
        <v/>
      </c>
      <c r="AR37" s="320" t="str">
        <f>IF(IFERROR(VLOOKUP($B34&amp;AR$14,Plan!$B$10:$K$300,9,FALSE),"")=0,"",IFERROR(VLOOKUP($B34&amp;AR$14,Plan!$B$10:$K$300,9,FALSE),""))</f>
        <v/>
      </c>
      <c r="AS37" s="320" t="str">
        <f>IF(IFERROR(VLOOKUP($B34&amp;AS$14,Plan!$B$10:$K$300,9,FALSE),"")=0,"",IFERROR(VLOOKUP($B34&amp;AS$14,Plan!$B$10:$K$300,9,FALSE),""))</f>
        <v/>
      </c>
      <c r="AT37" s="320" t="str">
        <f>IF(IFERROR(VLOOKUP($B34&amp;AT$14,Plan!$B$10:$K$300,9,FALSE),"")=0,"",IFERROR(VLOOKUP($B34&amp;AT$14,Plan!$B$10:$K$300,9,FALSE),""))</f>
        <v/>
      </c>
      <c r="AU37" s="320" t="str">
        <f>IF(IFERROR(VLOOKUP($B34&amp;AU$14,Plan!$B$10:$K$300,9,FALSE),"")=0,"",IFERROR(VLOOKUP($B34&amp;AU$14,Plan!$B$10:$K$300,9,FALSE),""))</f>
        <v/>
      </c>
      <c r="AV37" s="320" t="str">
        <f>IF(IFERROR(VLOOKUP($B34&amp;AV$14,Plan!$B$10:$K$300,9,FALSE),"")=0,"",IFERROR(VLOOKUP($B34&amp;AV$14,Plan!$B$10:$K$300,9,FALSE),""))</f>
        <v/>
      </c>
      <c r="AW37" s="320" t="str">
        <f>IF(IFERROR(VLOOKUP($B34&amp;AW$14,Plan!$B$10:$K$300,9,FALSE),"")=0,"",IFERROR(VLOOKUP($B34&amp;AW$14,Plan!$B$10:$K$300,9,FALSE),""))</f>
        <v/>
      </c>
      <c r="AX37" s="320" t="str">
        <f>IF(IFERROR(VLOOKUP($B34&amp;AX$14,Plan!$B$10:$K$300,9,FALSE),"")=0,"",IFERROR(VLOOKUP($B34&amp;AX$14,Plan!$B$10:$K$300,9,FALSE),""))</f>
        <v/>
      </c>
      <c r="AY37" s="320" t="str">
        <f>IF(IFERROR(VLOOKUP($B34&amp;AY$14,Plan!$B$10:$K$300,9,FALSE),"")=0,"",IFERROR(VLOOKUP($B34&amp;AY$14,Plan!$B$10:$K$300,9,FALSE),""))</f>
        <v/>
      </c>
      <c r="AZ37" s="320" t="str">
        <f>IF(IFERROR(VLOOKUP($B34&amp;AZ$14,Plan!$B$10:$K$300,9,FALSE),"")=0,"",IFERROR(VLOOKUP($B34&amp;AZ$14,Plan!$B$10:$K$300,9,FALSE),""))</f>
        <v/>
      </c>
      <c r="BA37" s="323" t="str">
        <f>IF(IFERROR(VLOOKUP($B34&amp;BA$14,Plan!$B$10:$K$300,9,FALSE),"")=0,"",IFERROR(VLOOKUP($B34&amp;BA$14,Plan!$B$10:$K$300,9,FALSE),""))</f>
        <v/>
      </c>
      <c r="BB37" s="328"/>
      <c r="BC37" s="321" t="str">
        <f>IF(IFERROR(VLOOKUP($B34&amp;BC$14,Plan!$B$10:$K$300,9,FALSE),"")=0,"",IFERROR(VLOOKUP($B34&amp;BC$14,Plan!$B$10:$K$300,9,FALSE),""))</f>
        <v/>
      </c>
      <c r="BD37" s="320" t="str">
        <f>IF(IFERROR(VLOOKUP($B34&amp;BD$14,Plan!$B$10:$K$300,9,FALSE),"")=0,"",IFERROR(VLOOKUP($B34&amp;BD$14,Plan!$B$10:$K$300,9,FALSE),""))</f>
        <v/>
      </c>
      <c r="BE37" s="320" t="str">
        <f>IF(IFERROR(VLOOKUP($B34&amp;BE$14,Plan!$B$10:$K$300,9,FALSE),"")=0,"",IFERROR(VLOOKUP($B34&amp;BE$14,Plan!$B$10:$K$300,9,FALSE),""))</f>
        <v/>
      </c>
      <c r="BF37" s="320" t="str">
        <f>IF(IFERROR(VLOOKUP($B34&amp;BF$14,Plan!$B$10:$K$300,9,FALSE),"")=0,"",IFERROR(VLOOKUP($B34&amp;BF$14,Plan!$B$10:$K$300,9,FALSE),""))</f>
        <v/>
      </c>
      <c r="BG37" s="328"/>
      <c r="BH37" s="320" t="str">
        <f>IF(IFERROR(VLOOKUP($B34&amp;BH$14,Plan!$B$10:$K$300,9,FALSE),"")=0,"",IFERROR(VLOOKUP($B34&amp;BH$14,Plan!$B$10:$K$300,9,FALSE),""))</f>
        <v/>
      </c>
      <c r="BI37" s="320" t="str">
        <f>IF(IFERROR(VLOOKUP($B34&amp;BI$14,Plan!$B$10:$K$300,9,FALSE),"")=0,"",IFERROR(VLOOKUP($B34&amp;BI$14,Plan!$B$10:$K$300,9,FALSE),""))</f>
        <v/>
      </c>
      <c r="BJ37" s="320" t="str">
        <f>IF(IFERROR(VLOOKUP($B34&amp;BJ$14,Plan!$B$10:$K$300,9,FALSE),"")=0,"",IFERROR(VLOOKUP($B34&amp;BJ$14,Plan!$B$10:$K$300,9,FALSE),""))</f>
        <v/>
      </c>
      <c r="BK37" s="320" t="str">
        <f>IF(IFERROR(VLOOKUP($B34&amp;BK$14,Plan!$B$10:$K$300,9,FALSE),"")=0,"",IFERROR(VLOOKUP($B34&amp;BK$14,Plan!$B$10:$K$300,9,FALSE),""))</f>
        <v/>
      </c>
      <c r="BL37" s="328"/>
      <c r="BM37" s="320" t="str">
        <f>IF(IFERROR(VLOOKUP($B34&amp;BM$14,Plan!$B$10:$K$300,9,FALSE),"")=0,"",IFERROR(VLOOKUP($B34&amp;BM$14,Plan!$B$10:$K$300,9,FALSE),""))</f>
        <v/>
      </c>
      <c r="BN37" s="320" t="str">
        <f>IF(IFERROR(VLOOKUP($B34&amp;BN$14,Plan!$B$10:$K$300,9,FALSE),"")=0,"",IFERROR(VLOOKUP($B34&amp;BN$14,Plan!$B$10:$K$300,9,FALSE),""))</f>
        <v/>
      </c>
      <c r="BO37" s="320" t="str">
        <f>IF(IFERROR(VLOOKUP($B34&amp;BO$14,Plan!$B$10:$K$300,9,FALSE),"")=0,"",IFERROR(VLOOKUP($B34&amp;BO$14,Plan!$B$10:$K$300,9,FALSE),""))</f>
        <v/>
      </c>
      <c r="BP37" s="320" t="str">
        <f>IF(IFERROR(VLOOKUP($B34&amp;BP$14,Plan!$B$10:$K$300,9,FALSE),"")=0,"",IFERROR(VLOOKUP($B34&amp;BP$14,Plan!$B$10:$K$300,9,FALSE),""))</f>
        <v/>
      </c>
      <c r="BQ37" s="320" t="str">
        <f>IF(IFERROR(VLOOKUP($B34&amp;BQ$14,Plan!$B$10:$K$300,9,FALSE),"")=0,"",IFERROR(VLOOKUP($B34&amp;BQ$14,Plan!$B$10:$K$300,9,FALSE),""))</f>
        <v/>
      </c>
      <c r="BR37" s="358"/>
      <c r="BS37" s="320">
        <f>IF(IFERROR(VLOOKUP($B34&amp;BS$14,Plan!$B$10:$K$300,9,FALSE),"")=0,"",IFERROR(VLOOKUP($B34&amp;BS$14,Plan!$B$10:$K$300,9,FALSE),""))</f>
        <v>1</v>
      </c>
      <c r="BT37" s="320">
        <f>IF(IFERROR(VLOOKUP($B34&amp;BT$14,Plan!$B$10:$K$300,9,FALSE),"")=0,"",IFERROR(VLOOKUP($B34&amp;BT$14,Plan!$B$10:$K$300,9,FALSE),""))</f>
        <v>1</v>
      </c>
      <c r="BU37" s="320" t="str">
        <f>IF(IFERROR(VLOOKUP($B34&amp;BU$14,Plan!$B$10:$K$300,9,FALSE),"")=0,"",IFERROR(VLOOKUP($B34&amp;BU$14,Plan!$B$10:$K$300,9,FALSE),""))</f>
        <v/>
      </c>
      <c r="BV37" s="320" t="str">
        <f>IF(IFERROR(VLOOKUP($B34&amp;BV$14,Plan!$B$10:$K$300,9,FALSE),"")=0,"",IFERROR(VLOOKUP($B34&amp;BV$14,Plan!$B$10:$K$300,9,FALSE),""))</f>
        <v/>
      </c>
      <c r="BW37" s="320" t="str">
        <f>IF(IFERROR(VLOOKUP($B34&amp;BW$14,Plan!$B$10:$K$300,9,FALSE),"")=0,"",IFERROR(VLOOKUP($B34&amp;BW$14,Plan!$B$10:$K$300,9,FALSE),""))</f>
        <v/>
      </c>
      <c r="BX37" s="320" t="str">
        <f>IF(IFERROR(VLOOKUP($B34&amp;BX$14,Plan!$B$10:$K$300,9,FALSE),"")=0,"",IFERROR(VLOOKUP($B34&amp;BX$14,Plan!$B$10:$K$300,9,FALSE),""))</f>
        <v/>
      </c>
      <c r="BY37" s="320" t="str">
        <f>IF(IFERROR(VLOOKUP($B34&amp;BY$14,Plan!$B$10:$K$300,9,FALSE),"")=0,"",IFERROR(VLOOKUP($B34&amp;BY$14,Plan!$B$10:$K$300,9,FALSE),""))</f>
        <v/>
      </c>
      <c r="BZ37" s="328"/>
      <c r="CA37" s="320" t="str">
        <f>IF(IFERROR(VLOOKUP($B34&amp;CA$14,Plan!$B$10:$K$300,9,FALSE),"")=0,"",IFERROR(VLOOKUP($B34&amp;CA$14,Plan!$B$10:$K$300,9,FALSE),""))</f>
        <v/>
      </c>
      <c r="CB37" s="320" t="str">
        <f>IF(IFERROR(VLOOKUP($B34&amp;CB$14,Plan!$B$10:$K$300,9,FALSE),"")=0,"",IFERROR(VLOOKUP($B34&amp;CB$14,Plan!$B$10:$K$300,9,FALSE),""))</f>
        <v/>
      </c>
      <c r="CC37" s="320" t="str">
        <f>IF(IFERROR(VLOOKUP($B34&amp;CC$14,Plan!$B$10:$K$300,9,FALSE),"")=0,"",IFERROR(VLOOKUP($B34&amp;CC$14,Plan!$B$10:$K$300,9,FALSE),""))</f>
        <v/>
      </c>
      <c r="CD37" s="320" t="str">
        <f>IF(IFERROR(VLOOKUP($B34&amp;CD$14,Plan!$B$10:$K$300,9,FALSE),"")=0,"",IFERROR(VLOOKUP($B34&amp;CD$14,Plan!$B$10:$K$300,9,FALSE),""))</f>
        <v/>
      </c>
      <c r="CE37" s="320" t="str">
        <f>IF(IFERROR(VLOOKUP($B34&amp;CE$14,Plan!$B$10:$K$300,9,FALSE),"")=0,"",IFERROR(VLOOKUP($B34&amp;CE$14,Plan!$B$10:$K$300,9,FALSE),""))</f>
        <v/>
      </c>
      <c r="CF37" s="320" t="str">
        <f>IF(IFERROR(VLOOKUP($B34&amp;CF$14,Plan!$B$10:$K$300,9,FALSE),"")=0,"",IFERROR(VLOOKUP($B34&amp;CF$14,Plan!$B$10:$K$300,9,FALSE),""))</f>
        <v/>
      </c>
      <c r="CG37" s="328"/>
      <c r="CH37" s="320" t="str">
        <f>IF(IFERROR(VLOOKUP($B34&amp;CH$14,Plan!$B$10:$K$300,9,FALSE),"")=0,"",IFERROR(VLOOKUP($B34&amp;CH$14,Plan!$B$10:$K$300,9,FALSE),""))</f>
        <v/>
      </c>
      <c r="CI37" s="320" t="str">
        <f>IF(IFERROR(VLOOKUP($B34&amp;CI$14,Plan!$B$10:$K$300,9,FALSE),"")=0,"",IFERROR(VLOOKUP($B34&amp;CI$14,Plan!$B$10:$K$300,9,FALSE),""))</f>
        <v/>
      </c>
      <c r="CJ37" s="320" t="str">
        <f>IF(IFERROR(VLOOKUP($B34&amp;CJ$14,Plan!$B$10:$K$300,9,FALSE),"")=0,"",IFERROR(VLOOKUP($B34&amp;CJ$14,Plan!$B$10:$K$300,9,FALSE),""))</f>
        <v/>
      </c>
      <c r="CK37" s="320" t="str">
        <f>IF(IFERROR(VLOOKUP($B34&amp;CK$14,Plan!$B$10:$K$300,9,FALSE),"")=0,"",IFERROR(VLOOKUP($B34&amp;CK$14,Plan!$B$10:$K$300,9,FALSE),""))</f>
        <v/>
      </c>
      <c r="CL37" s="320" t="str">
        <f>IF(IFERROR(VLOOKUP($B34&amp;CL$14,Plan!$B$10:$K$300,9,FALSE),"")=0,"",IFERROR(VLOOKUP($B34&amp;CL$14,Plan!$B$10:$K$300,9,FALSE),""))</f>
        <v/>
      </c>
      <c r="CM37" s="320" t="str">
        <f>IF(IFERROR(VLOOKUP($B34&amp;CM$14,Plan!$B$10:$K$300,9,FALSE),"")=0,"",IFERROR(VLOOKUP($B34&amp;CM$14,Plan!$B$10:$K$300,9,FALSE),""))</f>
        <v/>
      </c>
      <c r="CN37" s="320" t="str">
        <f>IF(IFERROR(VLOOKUP($B34&amp;CN$14,Plan!$B$10:$K$300,9,FALSE),"")=0,"",IFERROR(VLOOKUP($B34&amp;CN$14,Plan!$B$10:$K$300,9,FALSE),""))</f>
        <v/>
      </c>
      <c r="CO37" s="320" t="str">
        <f>IF(IFERROR(VLOOKUP($B34&amp;CO$14,Plan!$B$10:$K$300,9,FALSE),"")=0,"",IFERROR(VLOOKUP($B34&amp;CO$14,Plan!$B$10:$K$300,9,FALSE),""))</f>
        <v/>
      </c>
      <c r="CP37" s="703" t="str">
        <f>IF(IFERROR(VLOOKUP($B34&amp;CP$14,Plan!$B$10:$K$300,9,FALSE),"")=0,"",IFERROR(VLOOKUP($B34&amp;CP$14,Plan!$B$10:$K$300,9,FALSE),""))</f>
        <v/>
      </c>
      <c r="CQ37" s="322" t="str">
        <f>IF(IFERROR(VLOOKUP($B34&amp;CQ$14,Plan!$B$10:$K$300,9,FALSE),"")=0,"",IFERROR(VLOOKUP($B34&amp;CQ$14,Plan!$B$10:$K$300,9,FALSE),""))</f>
        <v/>
      </c>
      <c r="CR37" s="320" t="str">
        <f>IF(IFERROR(VLOOKUP($B34&amp;CR$14,Plan!$B$10:$K$300,9,FALSE),"")=0,"",IFERROR(VLOOKUP($B34&amp;CR$14,Plan!$B$10:$K$300,9,FALSE),""))</f>
        <v/>
      </c>
      <c r="CS37" s="323"/>
      <c r="CT37" s="321" t="str">
        <f>IF(IFERROR(VLOOKUP($B34&amp;CT$14,Plan!$B$10:$K$300,9,FALSE),"")=0,"",IFERROR(VLOOKUP($B34&amp;CT$14,Plan!$B$10:$K$300,9,FALSE),""))</f>
        <v/>
      </c>
      <c r="CU37" s="320" t="str">
        <f>IF(IFERROR(VLOOKUP($B34&amp;CU$14,Plan!$B$10:$K$300,9,FALSE),"")=0,"",IFERROR(VLOOKUP($B34&amp;CU$14,Plan!$B$10:$K$300,9,FALSE),""))</f>
        <v/>
      </c>
      <c r="CV37" s="320" t="str">
        <f>IF(IFERROR(VLOOKUP($B34&amp;CV$14,Plan!$B$10:$K$300,9,FALSE),"")=0,"",IFERROR(VLOOKUP($B34&amp;CV$14,Plan!$B$10:$K$300,9,FALSE),""))</f>
        <v/>
      </c>
      <c r="CW37" s="320"/>
      <c r="CX37" s="322" t="str">
        <f>IF(IFERROR(VLOOKUP($B34&amp;CX$14,Plan!$B$10:$K$300,9,FALSE),"")=0,"",IFERROR(VLOOKUP($B34&amp;CX$14,Plan!$B$10:$K$300,9,FALSE),""))</f>
        <v/>
      </c>
      <c r="CY37" s="320" t="str">
        <f>IF(IFERROR(VLOOKUP($B34&amp;CY$14,Plan!$B$10:$K$300,9,FALSE),"")=0,"",IFERROR(VLOOKUP($B34&amp;CY$14,Plan!$B$10:$K$300,9,FALSE),""))</f>
        <v/>
      </c>
      <c r="CZ37" s="323" t="str">
        <f>IF(IFERROR(VLOOKUP($B34&amp;CZ$14,Plan!$B$10:$K$300,9,FALSE),"")=0,"",IFERROR(VLOOKUP($B34&amp;CZ$14,Plan!$B$10:$K$300,9,FALSE),""))</f>
        <v/>
      </c>
      <c r="DA37" s="322" t="str">
        <f>IF(IFERROR(VLOOKUP($B34&amp;DA$14,Plan!$B$10:$K$300,9,FALSE),"")=0,"",IFERROR(VLOOKUP($B34&amp;DA$14,Plan!$B$10:$K$300,9,FALSE),""))</f>
        <v/>
      </c>
      <c r="DB37" s="320" t="str">
        <f>IF(IFERROR(VLOOKUP($B34&amp;DB$14,Plan!$B$10:$K$300,9,FALSE),"")=0,"",IFERROR(VLOOKUP($B34&amp;DB$14,Plan!$B$10:$K$300,9,FALSE),""))</f>
        <v/>
      </c>
      <c r="DC37" s="320" t="str">
        <f>IF(IFERROR(VLOOKUP($B34&amp;DC$14,Plan!$B$10:$K$300,9,FALSE),"")=0,"",IFERROR(VLOOKUP($B34&amp;DC$14,Plan!$B$10:$K$300,9,FALSE),""))</f>
        <v/>
      </c>
      <c r="DD37" s="320" t="str">
        <f>IF(IFERROR(VLOOKUP($B34&amp;DD$14,Plan!$B$10:$K$300,9,FALSE),"")=0,"",IFERROR(VLOOKUP($B34&amp;DD$14,Plan!$B$10:$K$300,9,FALSE),""))</f>
        <v/>
      </c>
      <c r="DE37" s="320" t="str">
        <f>IF(IFERROR(VLOOKUP($B34&amp;DE$14,Plan!$B$10:$K$300,9,FALSE),"")=0,"",IFERROR(VLOOKUP($B34&amp;DE$14,Plan!$B$10:$K$300,9,FALSE),""))</f>
        <v/>
      </c>
      <c r="DF37" s="320" t="str">
        <f>IF(IFERROR(VLOOKUP($B34&amp;DF$14,Plan!$B$10:$K$300,9,FALSE),"")=0,"",IFERROR(VLOOKUP($B34&amp;DF$14,Plan!$B$10:$K$300,9,FALSE),""))</f>
        <v/>
      </c>
      <c r="DG37" s="320" t="str">
        <f>IF(IFERROR(VLOOKUP($B34&amp;DG$14,Plan!$B$10:$K$300,9,FALSE),"")=0,"",IFERROR(VLOOKUP($B34&amp;DG$14,Plan!$B$10:$K$300,9,FALSE),""))</f>
        <v/>
      </c>
      <c r="DH37" s="320" t="str">
        <f>IF(IFERROR(VLOOKUP($B34&amp;DH$14,Plan!$B$10:$K$300,9,FALSE),"")=0,"",IFERROR(VLOOKUP($B34&amp;DH$14,Plan!$B$10:$K$300,9,FALSE),""))</f>
        <v/>
      </c>
      <c r="DI37" s="320" t="str">
        <f>IF(IFERROR(VLOOKUP($B34&amp;DI$14,Plan!$B$10:$K$300,9,FALSE),"")=0,"",IFERROR(VLOOKUP($B34&amp;DI$14,Plan!$B$10:$K$300,9,FALSE),""))</f>
        <v/>
      </c>
      <c r="DJ37" s="320" t="str">
        <f>IF(IFERROR(VLOOKUP($B34&amp;DJ$14,Plan!$B$10:$K$300,9,FALSE),"")=0,"",IFERROR(VLOOKUP($B34&amp;DJ$14,Plan!$B$10:$K$300,9,FALSE),""))</f>
        <v/>
      </c>
      <c r="DK37" s="320" t="str">
        <f>IF(IFERROR(VLOOKUP($B34&amp;DK$14,Plan!$B$10:$K$300,9,FALSE),"")=0,"",IFERROR(VLOOKUP($B34&amp;DK$14,Plan!$B$10:$K$300,9,FALSE),""))</f>
        <v/>
      </c>
      <c r="DL37" s="320" t="str">
        <f>IF(IFERROR(VLOOKUP($B34&amp;DL$14,Plan!$B$10:$K$300,9,FALSE),"")=0,"",IFERROR(VLOOKUP($B34&amp;DL$14,Plan!$B$10:$K$300,9,FALSE),""))</f>
        <v/>
      </c>
      <c r="DM37" s="320" t="str">
        <f>IF(IFERROR(VLOOKUP($B34&amp;DM$14,Plan!$B$10:$K$300,9,FALSE),"")=0,"",IFERROR(VLOOKUP($B34&amp;DM$14,Plan!$B$10:$K$300,9,FALSE),""))</f>
        <v/>
      </c>
      <c r="DN37" s="320" t="str">
        <f>IF(IFERROR(VLOOKUP($B34&amp;DN$14,Plan!$B$10:$K$300,9,FALSE),"")=0,"",IFERROR(VLOOKUP($B34&amp;DN$14,Plan!$B$10:$K$300,9,FALSE),""))</f>
        <v/>
      </c>
      <c r="DO37" s="320" t="str">
        <f>IF(IFERROR(VLOOKUP($B34&amp;DO$14,Plan!$B$10:$K$300,9,FALSE),"")=0,"",IFERROR(VLOOKUP($B34&amp;DO$14,Plan!$B$10:$K$300,9,FALSE),""))</f>
        <v/>
      </c>
      <c r="DP37" s="320" t="str">
        <f>IF(IFERROR(VLOOKUP($B34&amp;DP$14,Plan!$B$10:$K$300,9,FALSE),"")=0,"",IFERROR(VLOOKUP($B34&amp;DP$14,Plan!$B$10:$K$300,9,FALSE),""))</f>
        <v/>
      </c>
      <c r="DQ37" s="320" t="str">
        <f>IF(IFERROR(VLOOKUP($B34&amp;DQ$14,Plan!$B$10:$K$300,9,FALSE),"")=0,"",IFERROR(VLOOKUP($B34&amp;DQ$14,Plan!$B$10:$K$300,9,FALSE),""))</f>
        <v/>
      </c>
      <c r="DR37" s="973" t="str">
        <f>IF(IFERROR(VLOOKUP($B34&amp;DR$14,Plan!$B$10:$K$300,9,FALSE),"")=0,"",IFERROR(VLOOKUP($B34&amp;DR$14,Plan!$B$10:$K$300,9,FALSE),""))</f>
        <v/>
      </c>
      <c r="DS37" s="973" t="str">
        <f>IF(IFERROR(VLOOKUP($B34&amp;DS$14,Plan!$B$10:$K$300,9,FALSE),"")=0,"",IFERROR(VLOOKUP($B34&amp;DS$14,Plan!$B$10:$K$300,9,FALSE),""))</f>
        <v/>
      </c>
      <c r="DT37" s="323" t="str">
        <f>IF(IFERROR(VLOOKUP($B34&amp;DT$14,Plan!$B$10:$K$300,9,FALSE),"")=0,"",IFERROR(VLOOKUP($B34&amp;DT$14,Plan!$B$10:$K$300,9,FALSE),""))</f>
        <v/>
      </c>
      <c r="DV37" s="103">
        <f t="shared" si="2"/>
        <v>2</v>
      </c>
    </row>
    <row r="38" spans="1:126" s="103" customFormat="1" ht="19.5">
      <c r="A38" s="1121" t="s">
        <v>352</v>
      </c>
      <c r="B38" s="1122"/>
      <c r="C38" s="1122"/>
      <c r="D38" s="1122"/>
      <c r="E38" s="1122"/>
      <c r="F38" s="1122"/>
      <c r="G38" s="1122"/>
      <c r="H38" s="1122"/>
      <c r="I38" s="325"/>
      <c r="J38" s="325"/>
      <c r="K38" s="325"/>
      <c r="L38" s="325"/>
      <c r="M38" s="325"/>
      <c r="N38" s="325"/>
      <c r="O38" s="325"/>
      <c r="P38" s="325"/>
      <c r="Q38" s="325"/>
      <c r="R38" s="325"/>
      <c r="S38" s="325"/>
      <c r="T38" s="325"/>
      <c r="U38" s="325"/>
      <c r="V38" s="325"/>
      <c r="W38" s="325"/>
      <c r="X38" s="325"/>
      <c r="Y38" s="325"/>
      <c r="Z38" s="325"/>
      <c r="AA38" s="325"/>
      <c r="AB38" s="325"/>
      <c r="AC38" s="698"/>
      <c r="AD38" s="698"/>
      <c r="AE38" s="997"/>
      <c r="AF38" s="325"/>
      <c r="AG38" s="325"/>
      <c r="AH38" s="325"/>
      <c r="AI38" s="325"/>
      <c r="AJ38" s="325"/>
      <c r="AK38" s="325"/>
      <c r="AL38" s="325"/>
      <c r="AM38" s="325"/>
      <c r="AN38" s="325"/>
      <c r="AO38" s="325"/>
      <c r="AP38" s="325"/>
      <c r="AQ38" s="325"/>
      <c r="AR38" s="325"/>
      <c r="AS38" s="325"/>
      <c r="AT38" s="325"/>
      <c r="AU38" s="325"/>
      <c r="AV38" s="325"/>
      <c r="AW38" s="325"/>
      <c r="AX38" s="325"/>
      <c r="AY38" s="325"/>
      <c r="AZ38" s="325"/>
      <c r="BA38" s="346"/>
      <c r="BB38" s="325"/>
      <c r="BC38" s="325"/>
      <c r="BD38" s="325"/>
      <c r="BE38" s="325"/>
      <c r="BF38" s="325"/>
      <c r="BG38" s="325"/>
      <c r="BH38" s="325"/>
      <c r="BI38" s="325"/>
      <c r="BJ38" s="325"/>
      <c r="BK38" s="325"/>
      <c r="BL38" s="325"/>
      <c r="BM38" s="325"/>
      <c r="BN38" s="325"/>
      <c r="BO38" s="325"/>
      <c r="BP38" s="325"/>
      <c r="BQ38" s="325"/>
      <c r="BR38" s="359"/>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698"/>
      <c r="CQ38" s="359"/>
      <c r="CR38" s="325"/>
      <c r="CS38" s="346"/>
      <c r="CT38" s="325"/>
      <c r="CU38" s="325"/>
      <c r="CV38" s="325"/>
      <c r="CW38" s="325"/>
      <c r="CX38" s="359"/>
      <c r="CY38" s="325"/>
      <c r="CZ38" s="346"/>
      <c r="DA38" s="359"/>
      <c r="DB38" s="596"/>
      <c r="DC38" s="596"/>
      <c r="DD38" s="596"/>
      <c r="DE38" s="596"/>
      <c r="DF38" s="596"/>
      <c r="DG38" s="596"/>
      <c r="DH38" s="596"/>
      <c r="DI38" s="596"/>
      <c r="DJ38" s="596"/>
      <c r="DK38" s="596"/>
      <c r="DL38" s="596"/>
      <c r="DM38" s="596"/>
      <c r="DN38" s="596"/>
      <c r="DO38" s="596"/>
      <c r="DP38" s="596"/>
      <c r="DQ38" s="596"/>
      <c r="DR38" s="698"/>
      <c r="DS38" s="698"/>
      <c r="DT38" s="597"/>
      <c r="DV38" s="103">
        <f t="shared" si="0"/>
        <v>0</v>
      </c>
    </row>
    <row r="39" spans="1:126" s="103" customFormat="1" ht="15" customHeight="1">
      <c r="A39" s="1074">
        <f>+A26+1</f>
        <v>4</v>
      </c>
      <c r="B39" s="1092" t="s">
        <v>315</v>
      </c>
      <c r="C39" s="1077" t="s">
        <v>443</v>
      </c>
      <c r="D39" s="1078"/>
      <c r="E39" s="1083" t="s">
        <v>370</v>
      </c>
      <c r="F39" s="1086" t="s">
        <v>200</v>
      </c>
      <c r="G39" s="1086" t="s">
        <v>613</v>
      </c>
      <c r="H39" s="340" t="s">
        <v>357</v>
      </c>
      <c r="I39" s="85"/>
      <c r="J39" s="86" t="str">
        <f>IF(VLOOKUP(J$14,'ISP-F14-HRD-00'!$B$14:$BE$128,MATCH($C39,'ISP-F14-HRD-00'!$B$11:$BE$11,0),FALSE)=0,"",VLOOKUP(J$14,'ISP-F14-HRD-00'!$B$14:$BE$128,MATCH($C39,'ISP-F14-HRD-00'!$B$11:$BE$11,0),FALSE))</f>
        <v/>
      </c>
      <c r="K39" s="86" t="str">
        <f>IF(VLOOKUP(K$14,'ISP-F14-HRD-00'!$B$14:$BE$128,MATCH($C39,'ISP-F14-HRD-00'!$B$11:$BE$11,0),FALSE)=0,"",VLOOKUP(K$14,'ISP-F14-HRD-00'!$B$14:$BE$128,MATCH($C39,'ISP-F14-HRD-00'!$B$11:$BE$11,0),FALSE))</f>
        <v/>
      </c>
      <c r="L39" s="86" t="str">
        <f>IF(VLOOKUP(L$14,'ISP-F14-HRD-00'!$B$14:$BE$128,MATCH($C39,'ISP-F14-HRD-00'!$B$11:$BE$11,0),FALSE)=0,"",VLOOKUP(L$14,'ISP-F14-HRD-00'!$B$14:$BE$128,MATCH($C39,'ISP-F14-HRD-00'!$B$11:$BE$11,0),FALSE))</f>
        <v/>
      </c>
      <c r="M39" s="86" t="str">
        <f>IF(VLOOKUP(M$14,'ISP-F14-HRD-00'!$B$14:$BE$128,MATCH($C39,'ISP-F14-HRD-00'!$B$11:$BE$11,0),FALSE)=0,"",VLOOKUP(M$14,'ISP-F14-HRD-00'!$B$14:$BE$128,MATCH($C39,'ISP-F14-HRD-00'!$B$11:$BE$11,0),FALSE))</f>
        <v/>
      </c>
      <c r="N39" s="86" t="str">
        <f>IF(VLOOKUP(N$14,'ISP-F14-HRD-00'!$B$14:$BE$128,MATCH($C39,'ISP-F14-HRD-00'!$B$11:$BE$11,0),FALSE)=0,"",VLOOKUP(N$14,'ISP-F14-HRD-00'!$B$14:$BE$128,MATCH($C39,'ISP-F14-HRD-00'!$B$11:$BE$11,0),FALSE))</f>
        <v/>
      </c>
      <c r="O39" s="86" t="str">
        <f>IF(VLOOKUP(O$14,'ISP-F14-HRD-00'!$B$14:$BE$128,MATCH($C39,'ISP-F14-HRD-00'!$B$11:$BE$11,0),FALSE)=0,"",VLOOKUP(O$14,'ISP-F14-HRD-00'!$B$14:$BE$128,MATCH($C39,'ISP-F14-HRD-00'!$B$11:$BE$11,0),FALSE))</f>
        <v/>
      </c>
      <c r="P39" s="86" t="str">
        <f>IF(VLOOKUP(P$14,'ISP-F14-HRD-00'!$B$14:$BE$128,MATCH($C39,'ISP-F14-HRD-00'!$B$11:$BE$11,0),FALSE)=0,"",VLOOKUP(P$14,'ISP-F14-HRD-00'!$B$14:$BE$128,MATCH($C39,'ISP-F14-HRD-00'!$B$11:$BE$11,0),FALSE))</f>
        <v/>
      </c>
      <c r="Q39" s="86" t="str">
        <f>IF(VLOOKUP(Q$14,'ISP-F14-HRD-00'!$B$14:$BE$128,MATCH($C39,'ISP-F14-HRD-00'!$B$11:$BE$11,0),FALSE)=0,"",VLOOKUP(Q$14,'ISP-F14-HRD-00'!$B$14:$BE$128,MATCH($C39,'ISP-F14-HRD-00'!$B$11:$BE$11,0),FALSE))</f>
        <v/>
      </c>
      <c r="R39" s="86" t="str">
        <f>IF(VLOOKUP(R$14,'ISP-F14-HRD-00'!$B$14:$BE$128,MATCH($C39,'ISP-F14-HRD-00'!$B$11:$BE$11,0),FALSE)=0,"",VLOOKUP(R$14,'ISP-F14-HRD-00'!$B$14:$BE$128,MATCH($C39,'ISP-F14-HRD-00'!$B$11:$BE$11,0),FALSE))</f>
        <v/>
      </c>
      <c r="S39" s="86" t="str">
        <f>IF(VLOOKUP(S$14,'ISP-F14-HRD-00'!$B$14:$BE$128,MATCH($C39,'ISP-F14-HRD-00'!$B$11:$BE$11,0),FALSE)=0,"",VLOOKUP(S$14,'ISP-F14-HRD-00'!$B$14:$BE$128,MATCH($C39,'ISP-F14-HRD-00'!$B$11:$BE$11,0),FALSE))</f>
        <v/>
      </c>
      <c r="T39" s="86" t="str">
        <f>IF(VLOOKUP(T$14,'ISP-F14-HRD-00'!$B$14:$BE$128,MATCH($C39,'ISP-F14-HRD-00'!$B$11:$BE$11,0),FALSE)=0,"",VLOOKUP(T$14,'ISP-F14-HRD-00'!$B$14:$BE$128,MATCH($C39,'ISP-F14-HRD-00'!$B$11:$BE$11,0),FALSE))</f>
        <v/>
      </c>
      <c r="U39" s="86" t="str">
        <f>IF(VLOOKUP(U$14,'ISP-F14-HRD-00'!$B$14:$BE$128,MATCH($C39,'ISP-F14-HRD-00'!$B$11:$BE$11,0),FALSE)=0,"",VLOOKUP(U$14,'ISP-F14-HRD-00'!$B$14:$BE$128,MATCH($C39,'ISP-F14-HRD-00'!$B$11:$BE$11,0),FALSE))</f>
        <v/>
      </c>
      <c r="V39" s="86" t="str">
        <f>IF(VLOOKUP(V$14,'ISP-F14-HRD-00'!$B$14:$BE$128,MATCH($C39,'ISP-F14-HRD-00'!$B$11:$BE$11,0),FALSE)=0,"",VLOOKUP(V$14,'ISP-F14-HRD-00'!$B$14:$BE$128,MATCH($C39,'ISP-F14-HRD-00'!$B$11:$BE$11,0),FALSE))</f>
        <v/>
      </c>
      <c r="W39" s="86" t="str">
        <f>IF(VLOOKUP(W$14,'ISP-F14-HRD-00'!$B$14:$BE$128,MATCH($C39,'ISP-F14-HRD-00'!$B$11:$BE$11,0),FALSE)=0,"",VLOOKUP(W$14,'ISP-F14-HRD-00'!$B$14:$BE$128,MATCH($C39,'ISP-F14-HRD-00'!$B$11:$BE$11,0),FALSE))</f>
        <v/>
      </c>
      <c r="X39" s="86" t="str">
        <f>IF(VLOOKUP(X$14,'ISP-F14-HRD-00'!$B$14:$BE$128,MATCH($C39,'ISP-F14-HRD-00'!$B$11:$BE$11,0),FALSE)=0,"",VLOOKUP(X$14,'ISP-F14-HRD-00'!$B$14:$BE$128,MATCH($C39,'ISP-F14-HRD-00'!$B$11:$BE$11,0),FALSE))</f>
        <v/>
      </c>
      <c r="Y39" s="86" t="str">
        <f>IF(VLOOKUP(Y$14,'ISP-F14-HRD-00'!$B$14:$BE$128,MATCH($C39,'ISP-F14-HRD-00'!$B$11:$BE$11,0),FALSE)=0,"",VLOOKUP(Y$14,'ISP-F14-HRD-00'!$B$14:$BE$128,MATCH($C39,'ISP-F14-HRD-00'!$B$11:$BE$11,0),FALSE))</f>
        <v/>
      </c>
      <c r="Z39" s="86" t="str">
        <f>IF(VLOOKUP(Z$14,'ISP-F14-HRD-00'!$B$14:$BE$128,MATCH($C39,'ISP-F14-HRD-00'!$B$11:$BE$11,0),FALSE)=0,"",VLOOKUP(Z$14,'ISP-F14-HRD-00'!$B$14:$BE$128,MATCH($C39,'ISP-F14-HRD-00'!$B$11:$BE$11,0),FALSE))</f>
        <v/>
      </c>
      <c r="AA39" s="86" t="str">
        <f>IF(VLOOKUP(AA$14,'ISP-F14-HRD-00'!$B$14:$BE$128,MATCH($C39,'ISP-F14-HRD-00'!$B$11:$BE$11,0),FALSE)=0,"",VLOOKUP(AA$14,'ISP-F14-HRD-00'!$B$14:$BE$128,MATCH($C39,'ISP-F14-HRD-00'!$B$11:$BE$11,0),FALSE))</f>
        <v/>
      </c>
      <c r="AB39" s="86" t="str">
        <f>IF(VLOOKUP(AB$14,'ISP-F14-HRD-00'!$B$14:$BE$128,MATCH($C39,'ISP-F14-HRD-00'!$B$11:$BE$11,0),FALSE)=0,"",VLOOKUP(AB$14,'ISP-F14-HRD-00'!$B$14:$BE$128,MATCH($C39,'ISP-F14-HRD-00'!$B$11:$BE$11,0),FALSE))</f>
        <v/>
      </c>
      <c r="AC39" s="700" t="str">
        <f>IF(VLOOKUP(AC$14,'ISP-F14-HRD-00'!$B$14:$BE$128,MATCH($C39,'ISP-F14-HRD-00'!$B$11:$BE$11,0),FALSE)=0,"",VLOOKUP(AC$14,'ISP-F14-HRD-00'!$B$14:$BE$128,MATCH($C39,'ISP-F14-HRD-00'!$B$11:$BE$11,0),FALSE))</f>
        <v/>
      </c>
      <c r="AD39" s="700" t="str">
        <f>IF(VLOOKUP(AD$14,'ISP-F14-HRD-00'!$B$14:$BE$128,MATCH($C39,'ISP-F14-HRD-00'!$B$11:$BE$11,0),FALSE)=0,"",VLOOKUP(AD$14,'ISP-F14-HRD-00'!$B$14:$BE$128,MATCH($C39,'ISP-F14-HRD-00'!$B$11:$BE$11,0),FALSE))</f>
        <v/>
      </c>
      <c r="AE39" s="700" t="e">
        <f>IF(VLOOKUP(AE$14,'ISP-F14-HRD-00'!$B$14:$BE$128,MATCH($C39,'ISP-F14-HRD-00'!$B$11:$BE$11,0),FALSE)=0,"",VLOOKUP(AE$14,'ISP-F14-HRD-00'!$B$14:$BE$128,MATCH($C39,'ISP-F14-HRD-00'!$B$11:$BE$11,0),FALSE))</f>
        <v>#N/A</v>
      </c>
      <c r="AF39" s="353"/>
      <c r="AG39" s="86" t="str">
        <f>IF(VLOOKUP(AG$14,'ISP-F14-HRD-00'!$B$14:$BE$128,MATCH($C39,'ISP-F14-HRD-00'!$B$11:$BE$11,0),FALSE)=0,"",VLOOKUP(AG$14,'ISP-F14-HRD-00'!$B$14:$BE$128,MATCH($C39,'ISP-F14-HRD-00'!$B$11:$BE$11,0),FALSE))</f>
        <v/>
      </c>
      <c r="AH39" s="86" t="str">
        <f>IF(VLOOKUP(AH$14,'ISP-F14-HRD-00'!$B$14:$BE$128,MATCH($C39,'ISP-F14-HRD-00'!$B$11:$BE$11,0),FALSE)=0,"",VLOOKUP(AH$14,'ISP-F14-HRD-00'!$B$14:$BE$128,MATCH($C39,'ISP-F14-HRD-00'!$B$11:$BE$11,0),FALSE))</f>
        <v/>
      </c>
      <c r="AI39" s="86" t="str">
        <f>IF(VLOOKUP(AI$14,'ISP-F14-HRD-00'!$B$14:$BE$128,MATCH($C39,'ISP-F14-HRD-00'!$B$11:$BE$11,0),FALSE)=0,"",VLOOKUP(AI$14,'ISP-F14-HRD-00'!$B$14:$BE$128,MATCH($C39,'ISP-F14-HRD-00'!$B$11:$BE$11,0),FALSE))</f>
        <v/>
      </c>
      <c r="AJ39" s="86" t="str">
        <f>IF(VLOOKUP(AJ$14,'ISP-F14-HRD-00'!$B$14:$BE$128,MATCH($C39,'ISP-F14-HRD-00'!$B$11:$BE$11,0),FALSE)=0,"",VLOOKUP(AJ$14,'ISP-F14-HRD-00'!$B$14:$BE$128,MATCH($C39,'ISP-F14-HRD-00'!$B$11:$BE$11,0),FALSE))</f>
        <v/>
      </c>
      <c r="AK39" s="86" t="str">
        <f>IF(VLOOKUP(AK$14,'ISP-F14-HRD-00'!$B$14:$BE$128,MATCH($C39,'ISP-F14-HRD-00'!$B$11:$BE$11,0),FALSE)=0,"",VLOOKUP(AK$14,'ISP-F14-HRD-00'!$B$14:$BE$128,MATCH($C39,'ISP-F14-HRD-00'!$B$11:$BE$11,0),FALSE))</f>
        <v/>
      </c>
      <c r="AL39" s="86" t="str">
        <f>IF(VLOOKUP(AL$14,'ISP-F14-HRD-00'!$B$14:$BE$128,MATCH($C39,'ISP-F14-HRD-00'!$B$11:$BE$11,0),FALSE)=0,"",VLOOKUP(AL$14,'ISP-F14-HRD-00'!$B$14:$BE$128,MATCH($C39,'ISP-F14-HRD-00'!$B$11:$BE$11,0),FALSE))</f>
        <v/>
      </c>
      <c r="AM39" s="86" t="str">
        <f>IF(VLOOKUP(AM$14,'ISP-F14-HRD-00'!$B$14:$BE$128,MATCH($C39,'ISP-F14-HRD-00'!$B$11:$BE$11,0),FALSE)=0,"",VLOOKUP(AM$14,'ISP-F14-HRD-00'!$B$14:$BE$128,MATCH($C39,'ISP-F14-HRD-00'!$B$11:$BE$11,0),FALSE))</f>
        <v/>
      </c>
      <c r="AN39" s="86" t="str">
        <f>IF(VLOOKUP(AN$14,'ISP-F14-HRD-00'!$B$14:$BE$128,MATCH($C39,'ISP-F14-HRD-00'!$B$11:$BE$11,0),FALSE)=0,"",VLOOKUP(AN$14,'ISP-F14-HRD-00'!$B$14:$BE$128,MATCH($C39,'ISP-F14-HRD-00'!$B$11:$BE$11,0),FALSE))</f>
        <v/>
      </c>
      <c r="AO39" s="86" t="str">
        <f>IF(VLOOKUP(AO$14,'ISP-F14-HRD-00'!$B$14:$BE$128,MATCH($C39,'ISP-F14-HRD-00'!$B$11:$BE$11,0),FALSE)=0,"",VLOOKUP(AO$14,'ISP-F14-HRD-00'!$B$14:$BE$128,MATCH($C39,'ISP-F14-HRD-00'!$B$11:$BE$11,0),FALSE))</f>
        <v/>
      </c>
      <c r="AP39" s="86" t="str">
        <f>IF(VLOOKUP(AP$14,'ISP-F14-HRD-00'!$B$14:$BE$128,MATCH($C39,'ISP-F14-HRD-00'!$B$11:$BE$11,0),FALSE)=0,"",VLOOKUP(AP$14,'ISP-F14-HRD-00'!$B$14:$BE$128,MATCH($C39,'ISP-F14-HRD-00'!$B$11:$BE$11,0),FALSE))</f>
        <v/>
      </c>
      <c r="AQ39" s="86" t="str">
        <f>IF(VLOOKUP(AQ$14,'ISP-F14-HRD-00'!$B$14:$BE$128,MATCH($C39,'ISP-F14-HRD-00'!$B$11:$BE$11,0),FALSE)=0,"",VLOOKUP(AQ$14,'ISP-F14-HRD-00'!$B$14:$BE$128,MATCH($C39,'ISP-F14-HRD-00'!$B$11:$BE$11,0),FALSE))</f>
        <v/>
      </c>
      <c r="AR39" s="86" t="str">
        <f>IF(VLOOKUP(AR$14,'ISP-F14-HRD-00'!$B$14:$BE$128,MATCH($C39,'ISP-F14-HRD-00'!$B$11:$BE$11,0),FALSE)=0,"",VLOOKUP(AR$14,'ISP-F14-HRD-00'!$B$14:$BE$128,MATCH($C39,'ISP-F14-HRD-00'!$B$11:$BE$11,0),FALSE))</f>
        <v/>
      </c>
      <c r="AS39" s="86" t="str">
        <f>IF(VLOOKUP(AS$14,'ISP-F14-HRD-00'!$B$14:$BE$128,MATCH($C39,'ISP-F14-HRD-00'!$B$11:$BE$11,0),FALSE)=0,"",VLOOKUP(AS$14,'ISP-F14-HRD-00'!$B$14:$BE$128,MATCH($C39,'ISP-F14-HRD-00'!$B$11:$BE$11,0),FALSE))</f>
        <v/>
      </c>
      <c r="AT39" s="86" t="str">
        <f>IF(VLOOKUP(AT$14,'ISP-F14-HRD-00'!$B$14:$BE$128,MATCH($C39,'ISP-F14-HRD-00'!$B$11:$BE$11,0),FALSE)=0,"",VLOOKUP(AT$14,'ISP-F14-HRD-00'!$B$14:$BE$128,MATCH($C39,'ISP-F14-HRD-00'!$B$11:$BE$11,0),FALSE))</f>
        <v/>
      </c>
      <c r="AU39" s="86" t="str">
        <f>IF(VLOOKUP(AU$14,'ISP-F14-HRD-00'!$B$14:$BE$128,MATCH($C39,'ISP-F14-HRD-00'!$B$11:$BE$11,0),FALSE)=0,"",VLOOKUP(AU$14,'ISP-F14-HRD-00'!$B$14:$BE$128,MATCH($C39,'ISP-F14-HRD-00'!$B$11:$BE$11,0),FALSE))</f>
        <v/>
      </c>
      <c r="AV39" s="86" t="str">
        <f>IF(VLOOKUP(AV$14,'ISP-F14-HRD-00'!$B$14:$BE$128,MATCH($C39,'ISP-F14-HRD-00'!$B$11:$BE$11,0),FALSE)=0,"",VLOOKUP(AV$14,'ISP-F14-HRD-00'!$B$14:$BE$128,MATCH($C39,'ISP-F14-HRD-00'!$B$11:$BE$11,0),FALSE))</f>
        <v/>
      </c>
      <c r="AW39" s="86" t="str">
        <f>IF(VLOOKUP(AW$14,'ISP-F14-HRD-00'!$B$14:$BE$128,MATCH($C39,'ISP-F14-HRD-00'!$B$11:$BE$11,0),FALSE)=0,"",VLOOKUP(AW$14,'ISP-F14-HRD-00'!$B$14:$BE$128,MATCH($C39,'ISP-F14-HRD-00'!$B$11:$BE$11,0),FALSE))</f>
        <v/>
      </c>
      <c r="AX39" s="86" t="str">
        <f>IF(VLOOKUP(AX$14,'ISP-F14-HRD-00'!$B$14:$BE$128,MATCH($C39,'ISP-F14-HRD-00'!$B$11:$BE$11,0),FALSE)=0,"",VLOOKUP(AX$14,'ISP-F14-HRD-00'!$B$14:$BE$128,MATCH($C39,'ISP-F14-HRD-00'!$B$11:$BE$11,0),FALSE))</f>
        <v/>
      </c>
      <c r="AY39" s="86" t="str">
        <f>IF(VLOOKUP(AY$14,'ISP-F14-HRD-00'!$B$14:$BE$128,MATCH($C39,'ISP-F14-HRD-00'!$B$11:$BE$11,0),FALSE)=0,"",VLOOKUP(AY$14,'ISP-F14-HRD-00'!$B$14:$BE$128,MATCH($C39,'ISP-F14-HRD-00'!$B$11:$BE$11,0),FALSE))</f>
        <v/>
      </c>
      <c r="AZ39" s="86" t="str">
        <f>IF(VLOOKUP(AZ$14,'ISP-F14-HRD-00'!$B$14:$BE$128,MATCH($C39,'ISP-F14-HRD-00'!$B$11:$BE$11,0),FALSE)=0,"",VLOOKUP(AZ$14,'ISP-F14-HRD-00'!$B$14:$BE$128,MATCH($C39,'ISP-F14-HRD-00'!$B$11:$BE$11,0),FALSE))</f>
        <v/>
      </c>
      <c r="BA39" s="87" t="str">
        <f>IF(VLOOKUP(BA$14,'ISP-F14-HRD-00'!$B$14:$BE$128,MATCH($C39,'ISP-F14-HRD-00'!$B$11:$BE$11,0),FALSE)=0,"",VLOOKUP(BA$14,'ISP-F14-HRD-00'!$B$14:$BE$128,MATCH($C39,'ISP-F14-HRD-00'!$B$11:$BE$11,0),FALSE))</f>
        <v/>
      </c>
      <c r="BB39" s="330"/>
      <c r="BC39" s="89" t="str">
        <f>IF(VLOOKUP(BC$14,'ISP-F14-HRD-00'!$B$14:$BE$128,MATCH($C39,'ISP-F14-HRD-00'!$B$11:$BE$11,0),FALSE)=0,"",VLOOKUP(BC$14,'ISP-F14-HRD-00'!$B$14:$BE$128,MATCH($C39,'ISP-F14-HRD-00'!$B$11:$BE$11,0),FALSE))</f>
        <v/>
      </c>
      <c r="BD39" s="86" t="str">
        <f>IF(VLOOKUP(BD$14,'ISP-F14-HRD-00'!$B$14:$BE$128,MATCH($C39,'ISP-F14-HRD-00'!$B$11:$BE$11,0),FALSE)=0,"",VLOOKUP(BD$14,'ISP-F14-HRD-00'!$B$14:$BE$128,MATCH($C39,'ISP-F14-HRD-00'!$B$11:$BE$11,0),FALSE))</f>
        <v/>
      </c>
      <c r="BE39" s="86" t="str">
        <f>IF(VLOOKUP(BE$14,'ISP-F14-HRD-00'!$B$14:$BE$128,MATCH($C39,'ISP-F14-HRD-00'!$B$11:$BE$11,0),FALSE)=0,"",VLOOKUP(BE$14,'ISP-F14-HRD-00'!$B$14:$BE$128,MATCH($C39,'ISP-F14-HRD-00'!$B$11:$BE$11,0),FALSE))</f>
        <v/>
      </c>
      <c r="BF39" s="86" t="str">
        <f>IF(VLOOKUP(BF$14,'ISP-F14-HRD-00'!$B$14:$BE$128,MATCH($C39,'ISP-F14-HRD-00'!$B$11:$BE$11,0),FALSE)=0,"",VLOOKUP(BF$14,'ISP-F14-HRD-00'!$B$14:$BE$128,MATCH($C39,'ISP-F14-HRD-00'!$B$11:$BE$11,0),FALSE))</f>
        <v/>
      </c>
      <c r="BG39" s="330"/>
      <c r="BH39" s="86" t="str">
        <f>IF(VLOOKUP(BH$14,'ISP-F14-HRD-00'!$B$14:$BE$128,MATCH($C39,'ISP-F14-HRD-00'!$B$11:$BE$11,0),FALSE)=0,"",VLOOKUP(BH$14,'ISP-F14-HRD-00'!$B$14:$BE$128,MATCH($C39,'ISP-F14-HRD-00'!$B$11:$BE$11,0),FALSE))</f>
        <v/>
      </c>
      <c r="BI39" s="86" t="str">
        <f>IF(VLOOKUP(BI$14,'ISP-F14-HRD-00'!$B$14:$BE$128,MATCH($C39,'ISP-F14-HRD-00'!$B$11:$BE$11,0),FALSE)=0,"",VLOOKUP(BI$14,'ISP-F14-HRD-00'!$B$14:$BE$128,MATCH($C39,'ISP-F14-HRD-00'!$B$11:$BE$11,0),FALSE))</f>
        <v/>
      </c>
      <c r="BJ39" s="86" t="str">
        <f>IF(VLOOKUP(BJ$14,'ISP-F14-HRD-00'!$B$14:$BE$128,MATCH($C39,'ISP-F14-HRD-00'!$B$11:$BE$11,0),FALSE)=0,"",VLOOKUP(BJ$14,'ISP-F14-HRD-00'!$B$14:$BE$128,MATCH($C39,'ISP-F14-HRD-00'!$B$11:$BE$11,0),FALSE))</f>
        <v/>
      </c>
      <c r="BK39" s="86" t="str">
        <f>IF(VLOOKUP(BK$14,'ISP-F14-HRD-00'!$B$14:$BE$128,MATCH($C39,'ISP-F14-HRD-00'!$B$11:$BE$11,0),FALSE)=0,"",VLOOKUP(BK$14,'ISP-F14-HRD-00'!$B$14:$BE$128,MATCH($C39,'ISP-F14-HRD-00'!$B$11:$BE$11,0),FALSE))</f>
        <v/>
      </c>
      <c r="BL39" s="330"/>
      <c r="BM39" s="86" t="str">
        <f>IF(VLOOKUP(BM$14,'ISP-F14-HRD-00'!$B$14:$BE$128,MATCH($C39,'ISP-F14-HRD-00'!$B$11:$BE$11,0),FALSE)=0,"",VLOOKUP(BM$14,'ISP-F14-HRD-00'!$B$14:$BE$128,MATCH($C39,'ISP-F14-HRD-00'!$B$11:$BE$11,0),FALSE))</f>
        <v/>
      </c>
      <c r="BN39" s="86" t="str">
        <f>IF(VLOOKUP(BN$14,'ISP-F14-HRD-00'!$B$14:$BE$128,MATCH($C39,'ISP-F14-HRD-00'!$B$11:$BE$11,0),FALSE)=0,"",VLOOKUP(BN$14,'ISP-F14-HRD-00'!$B$14:$BE$128,MATCH($C39,'ISP-F14-HRD-00'!$B$11:$BE$11,0),FALSE))</f>
        <v/>
      </c>
      <c r="BO39" s="86" t="str">
        <f>IF(VLOOKUP(BO$14,'ISP-F14-HRD-00'!$B$14:$BE$128,MATCH($C39,'ISP-F14-HRD-00'!$B$11:$BE$11,0),FALSE)=0,"",VLOOKUP(BO$14,'ISP-F14-HRD-00'!$B$14:$BE$128,MATCH($C39,'ISP-F14-HRD-00'!$B$11:$BE$11,0),FALSE))</f>
        <v/>
      </c>
      <c r="BP39" s="86" t="str">
        <f>IF(VLOOKUP(BP$14,'ISP-F14-HRD-00'!$B$14:$BE$128,MATCH($C39,'ISP-F14-HRD-00'!$B$11:$BE$11,0),FALSE)=0,"",VLOOKUP(BP$14,'ISP-F14-HRD-00'!$B$14:$BE$128,MATCH($C39,'ISP-F14-HRD-00'!$B$11:$BE$11,0),FALSE))</f>
        <v/>
      </c>
      <c r="BQ39" s="86" t="str">
        <f>IF(VLOOKUP(BQ$14,'ISP-F14-HRD-00'!$B$14:$BE$128,MATCH($C39,'ISP-F14-HRD-00'!$B$11:$BE$11,0),FALSE)=0,"",VLOOKUP(BQ$14,'ISP-F14-HRD-00'!$B$14:$BE$128,MATCH($C39,'ISP-F14-HRD-00'!$B$11:$BE$11,0),FALSE))</f>
        <v/>
      </c>
      <c r="BR39" s="356"/>
      <c r="BS39" s="86">
        <f>IF(VLOOKUP(BS$14,'ISP-F14-HRD-00'!$B$14:$BE$128,MATCH($C39,'ISP-F14-HRD-00'!$B$11:$BE$11,0),FALSE)=0,"",VLOOKUP(BS$14,'ISP-F14-HRD-00'!$B$14:$BE$128,MATCH($C39,'ISP-F14-HRD-00'!$B$11:$BE$11,0),FALSE))</f>
        <v>1</v>
      </c>
      <c r="BT39" s="86">
        <f>IF(VLOOKUP(BT$14,'ISP-F14-HRD-00'!$B$14:$BE$128,MATCH($C39,'ISP-F14-HRD-00'!$B$11:$BE$11,0),FALSE)=0,"",VLOOKUP(BT$14,'ISP-F14-HRD-00'!$B$14:$BE$128,MATCH($C39,'ISP-F14-HRD-00'!$B$11:$BE$11,0),FALSE))</f>
        <v>1</v>
      </c>
      <c r="BU39" s="86" t="str">
        <f>IF(VLOOKUP(BU$14,'ISP-F14-HRD-00'!$B$14:$BE$128,MATCH($C39,'ISP-F14-HRD-00'!$B$11:$BE$11,0),FALSE)=0,"",VLOOKUP(BU$14,'ISP-F14-HRD-00'!$B$14:$BE$128,MATCH($C39,'ISP-F14-HRD-00'!$B$11:$BE$11,0),FALSE))</f>
        <v/>
      </c>
      <c r="BV39" s="86" t="str">
        <f>IF(VLOOKUP(BV$14,'ISP-F14-HRD-00'!$B$14:$BE$128,MATCH($C39,'ISP-F14-HRD-00'!$B$11:$BE$11,0),FALSE)=0,"",VLOOKUP(BV$14,'ISP-F14-HRD-00'!$B$14:$BE$128,MATCH($C39,'ISP-F14-HRD-00'!$B$11:$BE$11,0),FALSE))</f>
        <v/>
      </c>
      <c r="BW39" s="86" t="str">
        <f>IF(VLOOKUP(BW$14,'ISP-F14-HRD-00'!$B$14:$BE$128,MATCH($C39,'ISP-F14-HRD-00'!$B$11:$BE$11,0),FALSE)=0,"",VLOOKUP(BW$14,'ISP-F14-HRD-00'!$B$14:$BE$128,MATCH($C39,'ISP-F14-HRD-00'!$B$11:$BE$11,0),FALSE))</f>
        <v/>
      </c>
      <c r="BX39" s="86" t="str">
        <f>IF(VLOOKUP(BX$14,'ISP-F14-HRD-00'!$B$14:$BE$128,MATCH($C39,'ISP-F14-HRD-00'!$B$11:$BE$11,0),FALSE)=0,"",VLOOKUP(BX$14,'ISP-F14-HRD-00'!$B$14:$BE$128,MATCH($C39,'ISP-F14-HRD-00'!$B$11:$BE$11,0),FALSE))</f>
        <v/>
      </c>
      <c r="BY39" s="86" t="str">
        <f>IF(VLOOKUP(BY$14,'ISP-F14-HRD-00'!$B$14:$BE$128,MATCH($C39,'ISP-F14-HRD-00'!$B$11:$BE$11,0),FALSE)=0,"",VLOOKUP(BY$14,'ISP-F14-HRD-00'!$B$14:$BE$128,MATCH($C39,'ISP-F14-HRD-00'!$B$11:$BE$11,0),FALSE))</f>
        <v/>
      </c>
      <c r="BZ39" s="330"/>
      <c r="CA39" s="86" t="str">
        <f>IF(VLOOKUP(CA$14,'ISP-F14-HRD-00'!$B$14:$BE$128,MATCH($C39,'ISP-F14-HRD-00'!$B$11:$BE$11,0),FALSE)=0,"",VLOOKUP(CA$14,'ISP-F14-HRD-00'!$B$14:$BE$128,MATCH($C39,'ISP-F14-HRD-00'!$B$11:$BE$11,0),FALSE))</f>
        <v/>
      </c>
      <c r="CB39" s="86" t="str">
        <f>IF(VLOOKUP(CB$14,'ISP-F14-HRD-00'!$B$14:$BE$128,MATCH($C39,'ISP-F14-HRD-00'!$B$11:$BE$11,0),FALSE)=0,"",VLOOKUP(CB$14,'ISP-F14-HRD-00'!$B$14:$BE$128,MATCH($C39,'ISP-F14-HRD-00'!$B$11:$BE$11,0),FALSE))</f>
        <v/>
      </c>
      <c r="CC39" s="86" t="str">
        <f>IF(VLOOKUP(CC$14,'ISP-F14-HRD-00'!$B$14:$BE$128,MATCH($C39,'ISP-F14-HRD-00'!$B$11:$BE$11,0),FALSE)=0,"",VLOOKUP(CC$14,'ISP-F14-HRD-00'!$B$14:$BE$128,MATCH($C39,'ISP-F14-HRD-00'!$B$11:$BE$11,0),FALSE))</f>
        <v/>
      </c>
      <c r="CD39" s="86" t="str">
        <f>IF(VLOOKUP(CD$14,'ISP-F14-HRD-00'!$B$14:$BE$128,MATCH($C39,'ISP-F14-HRD-00'!$B$11:$BE$11,0),FALSE)=0,"",VLOOKUP(CD$14,'ISP-F14-HRD-00'!$B$14:$BE$128,MATCH($C39,'ISP-F14-HRD-00'!$B$11:$BE$11,0),FALSE))</f>
        <v/>
      </c>
      <c r="CE39" s="86" t="str">
        <f>IF(VLOOKUP(CE$14,'ISP-F14-HRD-00'!$B$14:$BE$128,MATCH($C39,'ISP-F14-HRD-00'!$B$11:$BE$11,0),FALSE)=0,"",VLOOKUP(CE$14,'ISP-F14-HRD-00'!$B$14:$BE$128,MATCH($C39,'ISP-F14-HRD-00'!$B$11:$BE$11,0),FALSE))</f>
        <v/>
      </c>
      <c r="CF39" s="86" t="str">
        <f>IF(VLOOKUP(CF$14,'ISP-F14-HRD-00'!$B$14:$BE$128,MATCH($C39,'ISP-F14-HRD-00'!$B$11:$BE$11,0),FALSE)=0,"",VLOOKUP(CF$14,'ISP-F14-HRD-00'!$B$14:$BE$128,MATCH($C39,'ISP-F14-HRD-00'!$B$11:$BE$11,0),FALSE))</f>
        <v/>
      </c>
      <c r="CG39" s="330"/>
      <c r="CH39" s="86" t="str">
        <f>IF(VLOOKUP(CH$14,'ISP-F14-HRD-00'!$B$14:$BE$128,MATCH($C39,'ISP-F14-HRD-00'!$B$11:$BE$11,0),FALSE)=0,"",VLOOKUP(CH$14,'ISP-F14-HRD-00'!$B$14:$BE$128,MATCH($C39,'ISP-F14-HRD-00'!$B$11:$BE$11,0),FALSE))</f>
        <v/>
      </c>
      <c r="CI39" s="86" t="str">
        <f>IF(VLOOKUP(CI$14,'ISP-F14-HRD-00'!$B$14:$BE$128,MATCH($C39,'ISP-F14-HRD-00'!$B$11:$BE$11,0),FALSE)=0,"",VLOOKUP(CI$14,'ISP-F14-HRD-00'!$B$14:$BE$128,MATCH($C39,'ISP-F14-HRD-00'!$B$11:$BE$11,0),FALSE))</f>
        <v/>
      </c>
      <c r="CJ39" s="86" t="str">
        <f>IF(VLOOKUP(CJ$14,'ISP-F14-HRD-00'!$B$14:$BE$128,MATCH($C39,'ISP-F14-HRD-00'!$B$11:$BE$11,0),FALSE)=0,"",VLOOKUP(CJ$14,'ISP-F14-HRD-00'!$B$14:$BE$128,MATCH($C39,'ISP-F14-HRD-00'!$B$11:$BE$11,0),FALSE))</f>
        <v/>
      </c>
      <c r="CK39" s="86" t="str">
        <f>IF(VLOOKUP(CK$14,'ISP-F14-HRD-00'!$B$14:$BE$128,MATCH($C39,'ISP-F14-HRD-00'!$B$11:$BE$11,0),FALSE)=0,"",VLOOKUP(CK$14,'ISP-F14-HRD-00'!$B$14:$BE$128,MATCH($C39,'ISP-F14-HRD-00'!$B$11:$BE$11,0),FALSE))</f>
        <v/>
      </c>
      <c r="CL39" s="86" t="str">
        <f>IF(VLOOKUP(CL$14,'ISP-F14-HRD-00'!$B$14:$BE$128,MATCH($C39,'ISP-F14-HRD-00'!$B$11:$BE$11,0),FALSE)=0,"",VLOOKUP(CL$14,'ISP-F14-HRD-00'!$B$14:$BE$128,MATCH($C39,'ISP-F14-HRD-00'!$B$11:$BE$11,0),FALSE))</f>
        <v/>
      </c>
      <c r="CM39" s="86" t="str">
        <f>IF(VLOOKUP(CM$14,'ISP-F14-HRD-00'!$B$14:$BE$128,MATCH($C39,'ISP-F14-HRD-00'!$B$11:$BE$11,0),FALSE)=0,"",VLOOKUP(CM$14,'ISP-F14-HRD-00'!$B$14:$BE$128,MATCH($C39,'ISP-F14-HRD-00'!$B$11:$BE$11,0),FALSE))</f>
        <v/>
      </c>
      <c r="CN39" s="86" t="str">
        <f>IF(VLOOKUP(CN$14,'ISP-F14-HRD-00'!$B$14:$BE$128,MATCH($C39,'ISP-F14-HRD-00'!$B$11:$BE$11,0),FALSE)=0,"",VLOOKUP(CN$14,'ISP-F14-HRD-00'!$B$14:$BE$128,MATCH($C39,'ISP-F14-HRD-00'!$B$11:$BE$11,0),FALSE))</f>
        <v/>
      </c>
      <c r="CO39" s="86" t="str">
        <f>IF(VLOOKUP(CO$14,'ISP-F14-HRD-00'!$B$14:$BE$128,MATCH($C39,'ISP-F14-HRD-00'!$B$11:$BE$11,0),FALSE)=0,"",VLOOKUP(CO$14,'ISP-F14-HRD-00'!$B$14:$BE$128,MATCH($C39,'ISP-F14-HRD-00'!$B$11:$BE$11,0),FALSE))</f>
        <v/>
      </c>
      <c r="CP39" s="700" t="str">
        <f>IF(VLOOKUP(CP$14,'ISP-F14-HRD-00'!$B$14:$BE$128,MATCH($C39,'ISP-F14-HRD-00'!$B$11:$BE$11,0),FALSE)=0,"",VLOOKUP(CP$14,'ISP-F14-HRD-00'!$B$14:$BE$128,MATCH($C39,'ISP-F14-HRD-00'!$B$11:$BE$11,0),FALSE))</f>
        <v/>
      </c>
      <c r="CQ39" s="88" t="str">
        <f>IF(VLOOKUP(CQ$14,'ISP-F14-HRD-00'!$B$14:$BE$128,MATCH($C39,'ISP-F14-HRD-00'!$B$11:$BE$11,0),FALSE)=0,"",VLOOKUP(CQ$14,'ISP-F14-HRD-00'!$B$14:$BE$128,MATCH($C39,'ISP-F14-HRD-00'!$B$11:$BE$11,0),FALSE))</f>
        <v/>
      </c>
      <c r="CR39" s="86" t="str">
        <f>IF(VLOOKUP(CR$14,'ISP-F14-HRD-00'!$B$14:$BE$128,MATCH($C39,'ISP-F14-HRD-00'!$B$11:$BE$11,0),FALSE)=0,"",VLOOKUP(CR$14,'ISP-F14-HRD-00'!$B$14:$BE$128,MATCH($C39,'ISP-F14-HRD-00'!$B$11:$BE$11,0),FALSE))</f>
        <v/>
      </c>
      <c r="CS39" s="87"/>
      <c r="CT39" s="89">
        <f>IF(VLOOKUP(CT$14,'ISP-F14-HRD-00'!$B$14:$BE$128,MATCH($C39,'ISP-F14-HRD-00'!$B$11:$BE$11,0),FALSE)=0,"",VLOOKUP(CT$14,'ISP-F14-HRD-00'!$B$14:$BE$128,MATCH($C39,'ISP-F14-HRD-00'!$B$11:$BE$11,0),FALSE))</f>
        <v>1</v>
      </c>
      <c r="CU39" s="86" t="str">
        <f>IF(VLOOKUP(CU$14,'ISP-F14-HRD-00'!$B$14:$BE$128,MATCH($C39,'ISP-F14-HRD-00'!$B$11:$BE$11,0),FALSE)=0,"",VLOOKUP(CU$14,'ISP-F14-HRD-00'!$B$14:$BE$128,MATCH($C39,'ISP-F14-HRD-00'!$B$11:$BE$11,0),FALSE))</f>
        <v/>
      </c>
      <c r="CV39" s="86" t="str">
        <f>IF(VLOOKUP(CV$14,'ISP-F14-HRD-00'!$B$14:$BE$128,MATCH($C39,'ISP-F14-HRD-00'!$B$11:$BE$11,0),FALSE)=0,"",VLOOKUP(CV$14,'ISP-F14-HRD-00'!$B$14:$BE$128,MATCH($C39,'ISP-F14-HRD-00'!$B$11:$BE$11,0),FALSE))</f>
        <v/>
      </c>
      <c r="CW39" s="86"/>
      <c r="CX39" s="88" t="str">
        <f>IF(VLOOKUP(CX$14,'ISP-F14-HRD-00'!$B$14:$BE$128,MATCH($C39,'ISP-F14-HRD-00'!$B$11:$BE$11,0),FALSE)=0,"",VLOOKUP(CX$14,'ISP-F14-HRD-00'!$B$14:$BE$128,MATCH($C39,'ISP-F14-HRD-00'!$B$11:$BE$11,0),FALSE))</f>
        <v/>
      </c>
      <c r="CY39" s="86" t="str">
        <f>IF(VLOOKUP(CY$14,'ISP-F14-HRD-00'!$B$14:$BE$128,MATCH($C39,'ISP-F14-HRD-00'!$B$11:$BE$11,0),FALSE)=0,"",VLOOKUP(CY$14,'ISP-F14-HRD-00'!$B$14:$BE$128,MATCH($C39,'ISP-F14-HRD-00'!$B$11:$BE$11,0),FALSE))</f>
        <v/>
      </c>
      <c r="CZ39" s="87" t="str">
        <f>IF(VLOOKUP(CZ$14,'ISP-F14-HRD-00'!$B$14:$BE$128,MATCH($C39,'ISP-F14-HRD-00'!$B$11:$BE$11,0),FALSE)=0,"",VLOOKUP(CZ$14,'ISP-F14-HRD-00'!$B$14:$BE$128,MATCH($C39,'ISP-F14-HRD-00'!$B$11:$BE$11,0),FALSE))</f>
        <v/>
      </c>
      <c r="DA39" s="88" t="str">
        <f>IF(VLOOKUP(DA$14,'ISP-F14-HRD-00'!$B$14:$BE$128,MATCH($C39,'ISP-F14-HRD-00'!$B$11:$BE$11,0),FALSE)=0,"",VLOOKUP(DA$14,'ISP-F14-HRD-00'!$B$14:$BE$128,MATCH($C39,'ISP-F14-HRD-00'!$B$11:$BE$11,0),FALSE))</f>
        <v/>
      </c>
      <c r="DB39" s="86" t="str">
        <f>IF(VLOOKUP(DB$14,'ISP-F14-HRD-00'!$B$14:$BE$128,MATCH($C39,'ISP-F14-HRD-00'!$B$11:$BE$11,0),FALSE)=0,"",VLOOKUP(DB$14,'ISP-F14-HRD-00'!$B$14:$BE$128,MATCH($C39,'ISP-F14-HRD-00'!$B$11:$BE$11,0),FALSE))</f>
        <v/>
      </c>
      <c r="DC39" s="86" t="str">
        <f>IF(VLOOKUP(DC$14,'ISP-F14-HRD-00'!$B$14:$BE$128,MATCH($C39,'ISP-F14-HRD-00'!$B$11:$BE$11,0),FALSE)=0,"",VLOOKUP(DC$14,'ISP-F14-HRD-00'!$B$14:$BE$128,MATCH($C39,'ISP-F14-HRD-00'!$B$11:$BE$11,0),FALSE))</f>
        <v/>
      </c>
      <c r="DD39" s="86" t="str">
        <f>IF(VLOOKUP(DD$14,'ISP-F14-HRD-00'!$B$14:$BE$128,MATCH($C39,'ISP-F14-HRD-00'!$B$11:$BE$11,0),FALSE)=0,"",VLOOKUP(DD$14,'ISP-F14-HRD-00'!$B$14:$BE$128,MATCH($C39,'ISP-F14-HRD-00'!$B$11:$BE$11,0),FALSE))</f>
        <v/>
      </c>
      <c r="DE39" s="86" t="str">
        <f>IF(VLOOKUP(DE$14,'ISP-F14-HRD-00'!$B$14:$BE$128,MATCH($C39,'ISP-F14-HRD-00'!$B$11:$BE$11,0),FALSE)=0,"",VLOOKUP(DE$14,'ISP-F14-HRD-00'!$B$14:$BE$128,MATCH($C39,'ISP-F14-HRD-00'!$B$11:$BE$11,0),FALSE))</f>
        <v/>
      </c>
      <c r="DF39" s="86" t="str">
        <f>IF(VLOOKUP(DF$14,'ISP-F14-HRD-00'!$B$14:$BE$128,MATCH($C39,'ISP-F14-HRD-00'!$B$11:$BE$11,0),FALSE)=0,"",VLOOKUP(DF$14,'ISP-F14-HRD-00'!$B$14:$BE$128,MATCH($C39,'ISP-F14-HRD-00'!$B$11:$BE$11,0),FALSE))</f>
        <v/>
      </c>
      <c r="DG39" s="86" t="str">
        <f>IF(VLOOKUP(DG$14,'ISP-F14-HRD-00'!$B$14:$BE$128,MATCH($C39,'ISP-F14-HRD-00'!$B$11:$BE$11,0),FALSE)=0,"",VLOOKUP(DG$14,'ISP-F14-HRD-00'!$B$14:$BE$128,MATCH($C39,'ISP-F14-HRD-00'!$B$11:$BE$11,0),FALSE))</f>
        <v/>
      </c>
      <c r="DH39" s="86" t="str">
        <f>IF(VLOOKUP(DH$14,'ISP-F14-HRD-00'!$B$14:$BE$128,MATCH($C39,'ISP-F14-HRD-00'!$B$11:$BE$11,0),FALSE)=0,"",VLOOKUP(DH$14,'ISP-F14-HRD-00'!$B$14:$BE$128,MATCH($C39,'ISP-F14-HRD-00'!$B$11:$BE$11,0),FALSE))</f>
        <v/>
      </c>
      <c r="DI39" s="86" t="str">
        <f>IF(VLOOKUP(DI$14,'ISP-F14-HRD-00'!$B$14:$BE$128,MATCH($C39,'ISP-F14-HRD-00'!$B$11:$BE$11,0),FALSE)=0,"",VLOOKUP(DI$14,'ISP-F14-HRD-00'!$B$14:$BE$128,MATCH($C39,'ISP-F14-HRD-00'!$B$11:$BE$11,0),FALSE))</f>
        <v/>
      </c>
      <c r="DJ39" s="86" t="str">
        <f>IF(VLOOKUP(DJ$14,'ISP-F14-HRD-00'!$B$14:$BE$128,MATCH($C39,'ISP-F14-HRD-00'!$B$11:$BE$11,0),FALSE)=0,"",VLOOKUP(DJ$14,'ISP-F14-HRD-00'!$B$14:$BE$128,MATCH($C39,'ISP-F14-HRD-00'!$B$11:$BE$11,0),FALSE))</f>
        <v/>
      </c>
      <c r="DK39" s="86" t="str">
        <f>IF(VLOOKUP(DK$14,'ISP-F14-HRD-00'!$B$14:$BE$128,MATCH($C39,'ISP-F14-HRD-00'!$B$11:$BE$11,0),FALSE)=0,"",VLOOKUP(DK$14,'ISP-F14-HRD-00'!$B$14:$BE$128,MATCH($C39,'ISP-F14-HRD-00'!$B$11:$BE$11,0),FALSE))</f>
        <v/>
      </c>
      <c r="DL39" s="86" t="str">
        <f>IF(VLOOKUP(DL$14,'ISP-F14-HRD-00'!$B$14:$BE$128,MATCH($C39,'ISP-F14-HRD-00'!$B$11:$BE$11,0),FALSE)=0,"",VLOOKUP(DL$14,'ISP-F14-HRD-00'!$B$14:$BE$128,MATCH($C39,'ISP-F14-HRD-00'!$B$11:$BE$11,0),FALSE))</f>
        <v/>
      </c>
      <c r="DM39" s="86" t="str">
        <f>IF(VLOOKUP(DM$14,'ISP-F14-HRD-00'!$B$14:$BE$128,MATCH($C39,'ISP-F14-HRD-00'!$B$11:$BE$11,0),FALSE)=0,"",VLOOKUP(DM$14,'ISP-F14-HRD-00'!$B$14:$BE$128,MATCH($C39,'ISP-F14-HRD-00'!$B$11:$BE$11,0),FALSE))</f>
        <v/>
      </c>
      <c r="DN39" s="86" t="str">
        <f>IF(VLOOKUP(DN$14,'ISP-F14-HRD-00'!$B$14:$BE$128,MATCH($C39,'ISP-F14-HRD-00'!$B$11:$BE$11,0),FALSE)=0,"",VLOOKUP(DN$14,'ISP-F14-HRD-00'!$B$14:$BE$128,MATCH($C39,'ISP-F14-HRD-00'!$B$11:$BE$11,0),FALSE))</f>
        <v/>
      </c>
      <c r="DO39" s="86" t="str">
        <f>IF(VLOOKUP(DO$14,'ISP-F14-HRD-00'!$B$14:$BE$128,MATCH($C39,'ISP-F14-HRD-00'!$B$11:$BE$11,0),FALSE)=0,"",VLOOKUP(DO$14,'ISP-F14-HRD-00'!$B$14:$BE$128,MATCH($C39,'ISP-F14-HRD-00'!$B$11:$BE$11,0),FALSE))</f>
        <v/>
      </c>
      <c r="DP39" s="86" t="str">
        <f>IF(VLOOKUP(DP$14,'ISP-F14-HRD-00'!$B$14:$BE$128,MATCH($C39,'ISP-F14-HRD-00'!$B$11:$BE$11,0),FALSE)=0,"",VLOOKUP(DP$14,'ISP-F14-HRD-00'!$B$14:$BE$128,MATCH($C39,'ISP-F14-HRD-00'!$B$11:$BE$11,0),FALSE))</f>
        <v/>
      </c>
      <c r="DQ39" s="86" t="str">
        <f>IF(VLOOKUP(DQ$14,'ISP-F14-HRD-00'!$B$14:$BE$128,MATCH($C39,'ISP-F14-HRD-00'!$B$11:$BE$11,0),FALSE)=0,"",VLOOKUP(DQ$14,'ISP-F14-HRD-00'!$B$14:$BE$128,MATCH($C39,'ISP-F14-HRD-00'!$B$11:$BE$11,0),FALSE))</f>
        <v/>
      </c>
      <c r="DR39" s="970" t="str">
        <f>IF(VLOOKUP(DR$14,'ISP-F14-HRD-00'!$B$14:$BE$128,MATCH($C39,'ISP-F14-HRD-00'!$B$11:$BE$11,0),FALSE)=0,"",VLOOKUP(DR$14,'ISP-F14-HRD-00'!$B$14:$BE$128,MATCH($C39,'ISP-F14-HRD-00'!$B$11:$BE$11,0),FALSE))</f>
        <v/>
      </c>
      <c r="DS39" s="970" t="str">
        <f>IF(VLOOKUP(DS$14,'ISP-F14-HRD-00'!$B$14:$BE$128,MATCH($C39,'ISP-F14-HRD-00'!$B$11:$BE$11,0),FALSE)=0,"",VLOOKUP(DS$14,'ISP-F14-HRD-00'!$B$14:$BE$128,MATCH($C39,'ISP-F14-HRD-00'!$B$11:$BE$11,0),FALSE))</f>
        <v/>
      </c>
      <c r="DT39" s="87" t="e">
        <f>IF(VLOOKUP(DT$14,'ISP-F14-HRD-00'!$B$14:$BE$128,MATCH($C39,'ISP-F14-HRD-00'!$B$11:$BE$11,0),FALSE)=0,"",VLOOKUP(DT$14,'ISP-F14-HRD-00'!$B$14:$BE$128,MATCH($C39,'ISP-F14-HRD-00'!$B$11:$BE$11,0),FALSE))</f>
        <v>#N/A</v>
      </c>
      <c r="DV39" s="103">
        <f t="shared" si="0"/>
        <v>3</v>
      </c>
    </row>
    <row r="40" spans="1:126" s="103" customFormat="1">
      <c r="A40" s="1075"/>
      <c r="B40" s="1093"/>
      <c r="C40" s="1079"/>
      <c r="D40" s="1080"/>
      <c r="E40" s="1084"/>
      <c r="F40" s="1087"/>
      <c r="G40" s="1087"/>
      <c r="H40" s="343" t="s">
        <v>359</v>
      </c>
      <c r="I40" s="104"/>
      <c r="J40" s="102" t="str">
        <f>IFERROR(VLOOKUP($B39&amp;J$14,Actual!$B$6:$H$1959,7,FALSE),"")</f>
        <v/>
      </c>
      <c r="K40" s="102" t="str">
        <f>IFERROR(VLOOKUP($B39&amp;K$14,Actual!$B$6:$H$1959,7,FALSE),"")</f>
        <v/>
      </c>
      <c r="L40" s="102" t="str">
        <f>IFERROR(VLOOKUP($B39&amp;L$14,Actual!$B$6:$H$1959,7,FALSE),"")</f>
        <v/>
      </c>
      <c r="M40" s="102" t="str">
        <f>IFERROR(VLOOKUP($B39&amp;M$14,Actual!$B$6:$H$1959,7,FALSE),"")</f>
        <v/>
      </c>
      <c r="N40" s="102" t="str">
        <f>IFERROR(VLOOKUP($B39&amp;N$14,Actual!$B$6:$H$1959,7,FALSE),"")</f>
        <v/>
      </c>
      <c r="O40" s="102" t="str">
        <f>IFERROR(VLOOKUP($B39&amp;O$14,Actual!$B$6:$H$1959,7,FALSE),"")</f>
        <v/>
      </c>
      <c r="P40" s="102" t="str">
        <f>IFERROR(VLOOKUP($B39&amp;P$14,Actual!$B$6:$H$1959,7,FALSE),"")</f>
        <v/>
      </c>
      <c r="Q40" s="102" t="str">
        <f>IFERROR(VLOOKUP($B39&amp;Q$14,Actual!$B$6:$H$1959,7,FALSE),"")</f>
        <v/>
      </c>
      <c r="R40" s="102" t="str">
        <f>IFERROR(VLOOKUP($B39&amp;R$14,Actual!$B$6:$H$1959,7,FALSE),"")</f>
        <v/>
      </c>
      <c r="S40" s="102" t="str">
        <f>IFERROR(VLOOKUP($B39&amp;S$14,Actual!$B$6:$H$1959,7,FALSE),"")</f>
        <v/>
      </c>
      <c r="T40" s="102" t="str">
        <f>IFERROR(VLOOKUP($B39&amp;T$14,Actual!$B$6:$H$1959,7,FALSE),"")</f>
        <v/>
      </c>
      <c r="U40" s="102" t="str">
        <f>IFERROR(VLOOKUP($B39&amp;U$14,Actual!$B$6:$H$1959,7,FALSE),"")</f>
        <v/>
      </c>
      <c r="V40" s="102" t="str">
        <f>IFERROR(VLOOKUP($B39&amp;V$14,Actual!$B$6:$H$1959,7,FALSE),"")</f>
        <v/>
      </c>
      <c r="W40" s="102" t="str">
        <f ca="1">IFERROR(VLOOKUP($B39&amp;W$14,Actual!$B$6:$H$1959,7,FALSE),"")</f>
        <v>E</v>
      </c>
      <c r="X40" s="102" t="str">
        <f>IFERROR(VLOOKUP($B39&amp;X$14,Actual!$B$6:$H$1959,7,FALSE),"")</f>
        <v/>
      </c>
      <c r="Y40" s="102" t="str">
        <f>IFERROR(VLOOKUP($B39&amp;Y$14,Actual!$B$6:$H$1959,7,FALSE),"")</f>
        <v/>
      </c>
      <c r="Z40" s="102" t="str">
        <f>IFERROR(VLOOKUP($B39&amp;Z$14,Actual!$B$6:$H$1959,7,FALSE),"")</f>
        <v/>
      </c>
      <c r="AA40" s="102" t="str">
        <f>IFERROR(VLOOKUP($B39&amp;AA$14,Actual!$B$6:$H$1959,7,FALSE),"")</f>
        <v/>
      </c>
      <c r="AB40" s="102" t="str">
        <f>IFERROR(VLOOKUP($B39&amp;AB$14,Actual!$B$6:$H$1959,7,FALSE),"")</f>
        <v/>
      </c>
      <c r="AC40" s="701" t="str">
        <f>IFERROR(VLOOKUP($B39&amp;AC$14,Actual!$B$6:$H$1959,7,FALSE),"")</f>
        <v/>
      </c>
      <c r="AD40" s="701" t="str">
        <f>IFERROR(VLOOKUP($B39&amp;AD$14,Actual!$B$6:$H$1959,7,FALSE),"")</f>
        <v/>
      </c>
      <c r="AE40" s="701" t="str">
        <f>IFERROR(VLOOKUP($B39&amp;AE$14,Actual!$B$6:$H$1959,7,FALSE),"")</f>
        <v/>
      </c>
      <c r="AF40" s="327"/>
      <c r="AG40" s="102" t="str">
        <f ca="1">IFERROR(VLOOKUP($B39&amp;AG$14,Actual!$B$6:$H$1959,7,FALSE),"")</f>
        <v>A</v>
      </c>
      <c r="AH40" s="102" t="str">
        <f>IFERROR(VLOOKUP($B39&amp;AH$14,Actual!$B$6:$H$1959,7,FALSE),"")</f>
        <v/>
      </c>
      <c r="AI40" s="102" t="str">
        <f>IFERROR(VLOOKUP($B39&amp;AI$14,Actual!$B$6:$H$1959,7,FALSE),"")</f>
        <v/>
      </c>
      <c r="AJ40" s="102" t="str">
        <f>IFERROR(VLOOKUP($B39&amp;AJ$14,Actual!$B$6:$H$1959,7,FALSE),"")</f>
        <v/>
      </c>
      <c r="AK40" s="102" t="str">
        <f>IFERROR(VLOOKUP($B39&amp;AK$14,Actual!$B$6:$H$1959,7,FALSE),"")</f>
        <v/>
      </c>
      <c r="AL40" s="102" t="str">
        <f>IFERROR(VLOOKUP($B39&amp;AL$14,Actual!$B$6:$H$1959,7,FALSE),"")</f>
        <v/>
      </c>
      <c r="AM40" s="102" t="str">
        <f ca="1">IFERROR(VLOOKUP($B39&amp;AM$14,Actual!$B$6:$H$1959,7,FALSE),"")</f>
        <v>E</v>
      </c>
      <c r="AN40" s="102" t="str">
        <f ca="1">IFERROR(VLOOKUP($B39&amp;AN$14,Actual!$B$6:$H$1959,7,FALSE),"")</f>
        <v>E</v>
      </c>
      <c r="AO40" s="102" t="str">
        <f ca="1">IFERROR(VLOOKUP($B39&amp;AO$14,Actual!$B$6:$H$1959,7,FALSE),"")</f>
        <v>E</v>
      </c>
      <c r="AP40" s="102" t="str">
        <f>IFERROR(VLOOKUP($B39&amp;AP$14,Actual!$B$6:$H$1959,7,FALSE),"")</f>
        <v/>
      </c>
      <c r="AQ40" s="102" t="str">
        <f>IFERROR(VLOOKUP($B39&amp;AQ$14,Actual!$B$6:$H$1959,7,FALSE),"")</f>
        <v/>
      </c>
      <c r="AR40" s="102" t="str">
        <f>IFERROR(VLOOKUP($B39&amp;AR$14,Actual!$B$6:$H$1959,7,FALSE),"")</f>
        <v/>
      </c>
      <c r="AS40" s="102" t="str">
        <f>IFERROR(VLOOKUP($B39&amp;AS$14,Actual!$B$6:$H$1959,7,FALSE),"")</f>
        <v/>
      </c>
      <c r="AT40" s="102" t="str">
        <f>IFERROR(VLOOKUP($B39&amp;AT$14,Actual!$B$6:$H$1959,7,FALSE),"")</f>
        <v/>
      </c>
      <c r="AU40" s="102" t="str">
        <f ca="1">IFERROR(VLOOKUP($B39&amp;AU$14,Actual!$B$6:$H$1959,7,FALSE),"")</f>
        <v>A</v>
      </c>
      <c r="AV40" s="102" t="str">
        <f ca="1">IFERROR(VLOOKUP($B39&amp;AV$14,Actual!$B$6:$H$1959,7,FALSE),"")</f>
        <v>E</v>
      </c>
      <c r="AW40" s="102" t="str">
        <f>IFERROR(VLOOKUP($B39&amp;AW$14,Actual!$B$6:$H$1959,7,FALSE),"")</f>
        <v/>
      </c>
      <c r="AX40" s="102" t="str">
        <f>IFERROR(VLOOKUP($B39&amp;AX$14,Actual!$B$6:$H$1959,7,FALSE),"")</f>
        <v/>
      </c>
      <c r="AY40" s="102" t="str">
        <f>IFERROR(VLOOKUP($B39&amp;AY$14,Actual!$B$6:$H$1959,7,FALSE),"")</f>
        <v/>
      </c>
      <c r="AZ40" s="102" t="str">
        <f ca="1">IFERROR(VLOOKUP($B39&amp;AZ$14,Actual!$B$6:$H$1959,7,FALSE),"")</f>
        <v>E</v>
      </c>
      <c r="BA40" s="106" t="str">
        <f>IFERROR(VLOOKUP($B39&amp;BA$14,Actual!$B$6:$H$1959,7,FALSE),"")</f>
        <v/>
      </c>
      <c r="BB40" s="331"/>
      <c r="BC40" s="291" t="str">
        <f>IFERROR(VLOOKUP($B39&amp;BC$14,Actual!$B$6:$H$1959,7,FALSE),"")</f>
        <v/>
      </c>
      <c r="BD40" s="102" t="str">
        <f>IFERROR(VLOOKUP($B39&amp;BD$14,Actual!$B$6:$H$1959,7,FALSE),"")</f>
        <v/>
      </c>
      <c r="BE40" s="102" t="str">
        <f>IFERROR(VLOOKUP($B39&amp;BE$14,Actual!$B$6:$H$1959,7,FALSE),"")</f>
        <v/>
      </c>
      <c r="BF40" s="102" t="str">
        <f>IFERROR(VLOOKUP($B39&amp;BF$14,Actual!$B$6:$H$1959,7,FALSE),"")</f>
        <v/>
      </c>
      <c r="BG40" s="331"/>
      <c r="BH40" s="102" t="str">
        <f ca="1">IFERROR(VLOOKUP($B39&amp;BH$14,Actual!$B$6:$H$1959,7,FALSE),"")</f>
        <v>A</v>
      </c>
      <c r="BI40" s="102" t="str">
        <f>IFERROR(VLOOKUP($B39&amp;BI$14,Actual!$B$6:$H$1959,7,FALSE),"")</f>
        <v/>
      </c>
      <c r="BJ40" s="102" t="str">
        <f>IFERROR(VLOOKUP($B39&amp;BJ$14,Actual!$B$6:$H$1959,7,FALSE),"")</f>
        <v/>
      </c>
      <c r="BK40" s="102" t="str">
        <f ca="1">IFERROR(VLOOKUP($B39&amp;BK$14,Actual!$B$6:$H$1959,7,FALSE),"")</f>
        <v>A</v>
      </c>
      <c r="BL40" s="331"/>
      <c r="BM40" s="102" t="str">
        <f>IFERROR(VLOOKUP($B39&amp;BM$14,Actual!$B$6:$H$1959,7,FALSE),"")</f>
        <v/>
      </c>
      <c r="BN40" s="102" t="str">
        <f>IFERROR(VLOOKUP($B39&amp;BN$14,Actual!$B$6:$H$1959,7,FALSE),"")</f>
        <v/>
      </c>
      <c r="BO40" s="102" t="str">
        <f>IFERROR(VLOOKUP($B39&amp;BO$14,Actual!$B$6:$H$1959,7,FALSE),"")</f>
        <v/>
      </c>
      <c r="BP40" s="102" t="str">
        <f ca="1">IFERROR(VLOOKUP($B39&amp;BP$14,Actual!$B$6:$H$1959,7,FALSE),"")</f>
        <v>A</v>
      </c>
      <c r="BQ40" s="102" t="str">
        <f>IFERROR(VLOOKUP($B39&amp;BQ$14,Actual!$B$6:$H$1959,7,FALSE),"")</f>
        <v/>
      </c>
      <c r="BR40" s="357"/>
      <c r="BS40" s="290" t="str">
        <f ca="1">IFERROR(VLOOKUP($B39&amp;BS$14,Actual!$B$6:$H$1959,7,FALSE),"")</f>
        <v>A</v>
      </c>
      <c r="BT40" s="290" t="str">
        <f ca="1">IFERROR(VLOOKUP($B39&amp;BT$14,Actual!$B$6:$H$1959,7,FALSE),"")</f>
        <v>A</v>
      </c>
      <c r="BU40" s="290" t="str">
        <f>IFERROR(VLOOKUP($B39&amp;BU$14,Actual!$B$6:$H$1959,7,FALSE),"")</f>
        <v/>
      </c>
      <c r="BV40" s="290" t="str">
        <f>IFERROR(VLOOKUP($B39&amp;BV$14,Actual!$B$6:$H$1959,7,FALSE),"")</f>
        <v/>
      </c>
      <c r="BW40" s="290" t="str">
        <f>IFERROR(VLOOKUP($B39&amp;BW$14,Actual!$B$6:$H$1959,7,FALSE),"")</f>
        <v/>
      </c>
      <c r="BX40" s="290" t="str">
        <f>IFERROR(VLOOKUP($B39&amp;BX$14,Actual!$B$6:$H$1959,7,FALSE),"")</f>
        <v/>
      </c>
      <c r="BY40" s="290" t="str">
        <f>IFERROR(VLOOKUP($B39&amp;BY$14,Actual!$B$6:$H$1959,7,FALSE),"")</f>
        <v/>
      </c>
      <c r="BZ40" s="331"/>
      <c r="CA40" s="102" t="str">
        <f>IFERROR(VLOOKUP($B39&amp;CA$14,Actual!$B$6:$H$1959,7,FALSE),"")</f>
        <v/>
      </c>
      <c r="CB40" s="102" t="str">
        <f>IFERROR(VLOOKUP($B39&amp;CB$14,Actual!$B$6:$H$1959,7,FALSE),"")</f>
        <v/>
      </c>
      <c r="CC40" s="102" t="str">
        <f>IFERROR(VLOOKUP($B39&amp;CC$14,Actual!$B$6:$H$1959,7,FALSE),"")</f>
        <v/>
      </c>
      <c r="CD40" s="102" t="str">
        <f>IFERROR(VLOOKUP($B39&amp;CD$14,Actual!$B$6:$H$1959,7,FALSE),"")</f>
        <v/>
      </c>
      <c r="CE40" s="102" t="str">
        <f>IFERROR(VLOOKUP($B39&amp;CE$14,Actual!$B$6:$H$1959,7,FALSE),"")</f>
        <v/>
      </c>
      <c r="CF40" s="102" t="str">
        <f>IFERROR(VLOOKUP($B39&amp;CF$14,Actual!$B$6:$H$1959,7,FALSE),"")</f>
        <v/>
      </c>
      <c r="CG40" s="331"/>
      <c r="CH40" s="290" t="str">
        <f>IFERROR(VLOOKUP($B39&amp;CH$14,Actual!$B$6:$H$1959,7,FALSE),"")</f>
        <v/>
      </c>
      <c r="CI40" s="290" t="str">
        <f>IFERROR(VLOOKUP($B39&amp;CI$14,Actual!$B$6:$H$1959,7,FALSE),"")</f>
        <v/>
      </c>
      <c r="CJ40" s="290" t="str">
        <f ca="1">IFERROR(VLOOKUP($B39&amp;CJ$14,Actual!$B$6:$H$1959,7,FALSE),"")</f>
        <v>A</v>
      </c>
      <c r="CK40" s="290" t="str">
        <f>IFERROR(VLOOKUP($B39&amp;CK$14,Actual!$B$6:$H$1959,7,FALSE),"")</f>
        <v/>
      </c>
      <c r="CL40" s="290" t="str">
        <f>IFERROR(VLOOKUP($B39&amp;CL$14,Actual!$B$6:$H$1959,7,FALSE),"")</f>
        <v/>
      </c>
      <c r="CM40" s="290" t="str">
        <f>IFERROR(VLOOKUP($B39&amp;CM$14,Actual!$B$6:$H$1959,7,FALSE),"")</f>
        <v/>
      </c>
      <c r="CN40" s="290" t="str">
        <f ca="1">IFERROR(VLOOKUP($B39&amp;CN$14,Actual!$B$6:$H$1959,7,FALSE),"")</f>
        <v>E</v>
      </c>
      <c r="CO40" s="290" t="str">
        <f>IFERROR(VLOOKUP($B39&amp;CO$14,Actual!$B$6:$H$1959,7,FALSE),"")</f>
        <v/>
      </c>
      <c r="CP40" s="740" t="str">
        <f>IFERROR(VLOOKUP($B39&amp;CP$14,Actual!$B$6:$H$1959,7,FALSE),"")</f>
        <v/>
      </c>
      <c r="CQ40" s="105" t="str">
        <f ca="1">IFERROR(VLOOKUP($B39&amp;CQ$14,Actual!$B$6:$H$1959,7,FALSE),"")</f>
        <v>A</v>
      </c>
      <c r="CR40" s="102" t="str">
        <f>IFERROR(VLOOKUP($B39&amp;CR$14,Actual!$B$6:$H$1959,7,FALSE),"")</f>
        <v/>
      </c>
      <c r="CS40" s="106"/>
      <c r="CT40" s="291" t="str">
        <f ca="1">IFERROR(VLOOKUP($B39&amp;CT$14,Actual!$B$6:$H$1959,7,FALSE),"")</f>
        <v>A</v>
      </c>
      <c r="CU40" s="102" t="str">
        <f>IFERROR(VLOOKUP($B39&amp;CU$14,Actual!$B$6:$H$1959,7,FALSE),"")</f>
        <v/>
      </c>
      <c r="CV40" s="102" t="str">
        <f>IFERROR(VLOOKUP($B39&amp;CV$14,Actual!$B$6:$H$1959,7,FALSE),"")</f>
        <v/>
      </c>
      <c r="CW40" s="102"/>
      <c r="CX40" s="105" t="str">
        <f>IFERROR(VLOOKUP($B39&amp;CX$14,Actual!$B$6:$H$1959,7,FALSE),"")</f>
        <v/>
      </c>
      <c r="CY40" s="102" t="str">
        <f>IFERROR(VLOOKUP($B39&amp;CY$14,Actual!$B$6:$H$1959,7,FALSE),"")</f>
        <v/>
      </c>
      <c r="CZ40" s="106" t="str">
        <f>IFERROR(VLOOKUP($B39&amp;CZ$14,Actual!$B$6:$H$1959,7,FALSE),"")</f>
        <v/>
      </c>
      <c r="DA40" s="105" t="str">
        <f>IFERROR(VLOOKUP($B39&amp;DA$14,Actual!$B$6:$H$1959,7,FALSE),"")</f>
        <v/>
      </c>
      <c r="DB40" s="102" t="str">
        <f>IFERROR(VLOOKUP($B39&amp;DB$14,Actual!$B$6:$H$1959,7,FALSE),"")</f>
        <v/>
      </c>
      <c r="DC40" s="102" t="str">
        <f>IFERROR(VLOOKUP($B39&amp;DC$14,Actual!$B$6:$H$1959,7,FALSE),"")</f>
        <v/>
      </c>
      <c r="DD40" s="102" t="str">
        <f>IFERROR(VLOOKUP($B39&amp;DD$14,Actual!$B$6:$H$1959,7,FALSE),"")</f>
        <v/>
      </c>
      <c r="DE40" s="102" t="str">
        <f>IFERROR(VLOOKUP($B39&amp;DE$14,Actual!$B$6:$H$1959,7,FALSE),"")</f>
        <v/>
      </c>
      <c r="DF40" s="102" t="str">
        <f>IFERROR(VLOOKUP($B39&amp;DF$14,Actual!$B$6:$H$1959,7,FALSE),"")</f>
        <v/>
      </c>
      <c r="DG40" s="102" t="str">
        <f>IFERROR(VLOOKUP($B39&amp;DG$14,Actual!$B$6:$H$1959,7,FALSE),"")</f>
        <v/>
      </c>
      <c r="DH40" s="102" t="str">
        <f>IFERROR(VLOOKUP($B39&amp;DH$14,Actual!$B$6:$H$1959,7,FALSE),"")</f>
        <v/>
      </c>
      <c r="DI40" s="102" t="str">
        <f>IFERROR(VLOOKUP($B39&amp;DI$14,Actual!$B$6:$H$1959,7,FALSE),"")</f>
        <v/>
      </c>
      <c r="DJ40" s="102" t="str">
        <f>IFERROR(VLOOKUP($B39&amp;DJ$14,Actual!$B$6:$H$1959,7,FALSE),"")</f>
        <v/>
      </c>
      <c r="DK40" s="102" t="str">
        <f>IFERROR(VLOOKUP($B39&amp;DK$14,Actual!$B$6:$H$1959,7,FALSE),"")</f>
        <v/>
      </c>
      <c r="DL40" s="102" t="str">
        <f>IFERROR(VLOOKUP($B39&amp;DL$14,Actual!$B$6:$H$1959,7,FALSE),"")</f>
        <v/>
      </c>
      <c r="DM40" s="102" t="str">
        <f>IFERROR(VLOOKUP($B39&amp;DM$14,Actual!$B$6:$H$1959,7,FALSE),"")</f>
        <v/>
      </c>
      <c r="DN40" s="102" t="str">
        <f>IFERROR(VLOOKUP($B39&amp;DN$14,Actual!$B$6:$H$1959,7,FALSE),"")</f>
        <v/>
      </c>
      <c r="DO40" s="102" t="str">
        <f>IFERROR(VLOOKUP($B39&amp;DO$14,Actual!$B$6:$H$1959,7,FALSE),"")</f>
        <v/>
      </c>
      <c r="DP40" s="102" t="str">
        <f>IFERROR(VLOOKUP($B39&amp;DP$14,Actual!$B$6:$H$1959,7,FALSE),"")</f>
        <v/>
      </c>
      <c r="DQ40" s="102" t="str">
        <f>IFERROR(VLOOKUP($B39&amp;DQ$14,Actual!$B$6:$H$1959,7,FALSE),"")</f>
        <v/>
      </c>
      <c r="DR40" s="971" t="str">
        <f>IFERROR(VLOOKUP($B39&amp;DR$14,Actual!$B$6:$H$1959,7,FALSE),"")</f>
        <v/>
      </c>
      <c r="DS40" s="971" t="str">
        <f>IFERROR(VLOOKUP($B39&amp;DS$14,Actual!$B$6:$H$1959,7,FALSE),"")</f>
        <v/>
      </c>
      <c r="DT40" s="106" t="str">
        <f>IFERROR(VLOOKUP($B39&amp;DT$14,Actual!$B$6:$H$1959,7,FALSE),"")</f>
        <v/>
      </c>
      <c r="DV40" s="103">
        <f t="shared" ca="1" si="0"/>
        <v>0</v>
      </c>
    </row>
    <row r="41" spans="1:126" s="103" customFormat="1">
      <c r="A41" s="1075"/>
      <c r="B41" s="1093"/>
      <c r="C41" s="1079"/>
      <c r="D41" s="1080"/>
      <c r="E41" s="1084"/>
      <c r="F41" s="1087"/>
      <c r="G41" s="1087"/>
      <c r="H41" s="341" t="s">
        <v>360</v>
      </c>
      <c r="I41" s="93"/>
      <c r="J41" s="344" t="str">
        <f>IFERROR(VLOOKUP($B39&amp;J$14,Plan!$B$10:$H$300,7,FALSE),"")</f>
        <v/>
      </c>
      <c r="K41" s="344" t="str">
        <f>IFERROR(VLOOKUP($B39&amp;K$14,Plan!$B$10:$H$300,7,FALSE),"")</f>
        <v/>
      </c>
      <c r="L41" s="344" t="str">
        <f>IFERROR(VLOOKUP($B39&amp;L$14,Plan!$B$10:$H$300,7,FALSE),"")</f>
        <v/>
      </c>
      <c r="M41" s="344" t="str">
        <f>IFERROR(VLOOKUP($B39&amp;M$14,Plan!$B$10:$H$300,7,FALSE),"")</f>
        <v/>
      </c>
      <c r="N41" s="344" t="str">
        <f>IFERROR(VLOOKUP($B39&amp;N$14,Plan!$B$10:$H$300,7,FALSE),"")</f>
        <v/>
      </c>
      <c r="O41" s="344" t="str">
        <f>IFERROR(VLOOKUP($B39&amp;O$14,Plan!$B$10:$H$300,7,FALSE),"")</f>
        <v/>
      </c>
      <c r="P41" s="344" t="str">
        <f>IFERROR(VLOOKUP($B39&amp;P$14,Plan!$B$10:$H$300,7,FALSE),"")</f>
        <v/>
      </c>
      <c r="Q41" s="344" t="str">
        <f>IFERROR(VLOOKUP($B39&amp;Q$14,Plan!$B$10:$H$300,7,FALSE),"")</f>
        <v/>
      </c>
      <c r="R41" s="344" t="str">
        <f>IFERROR(VLOOKUP($B39&amp;R$14,Plan!$B$10:$H$300,7,FALSE),"")</f>
        <v/>
      </c>
      <c r="S41" s="344" t="str">
        <f>IFERROR(VLOOKUP($B39&amp;S$14,Plan!$B$10:$H$300,7,FALSE),"")</f>
        <v/>
      </c>
      <c r="T41" s="344" t="str">
        <f>IFERROR(VLOOKUP($B39&amp;T$14,Plan!$B$10:$H$300,7,FALSE),"")</f>
        <v/>
      </c>
      <c r="U41" s="344" t="str">
        <f>IFERROR(VLOOKUP($B39&amp;U$14,Plan!$B$10:$H$300,7,FALSE),"")</f>
        <v/>
      </c>
      <c r="V41" s="344" t="str">
        <f>IFERROR(VLOOKUP($B39&amp;V$14,Plan!$B$10:$H$300,7,FALSE),"")</f>
        <v/>
      </c>
      <c r="W41" s="344" t="str">
        <f>IFERROR(VLOOKUP($B39&amp;W$14,Plan!$B$10:$H$300,7,FALSE),"")</f>
        <v/>
      </c>
      <c r="X41" s="344" t="str">
        <f>IFERROR(VLOOKUP($B39&amp;X$14,Plan!$B$10:$H$300,7,FALSE),"")</f>
        <v/>
      </c>
      <c r="Y41" s="344" t="str">
        <f>IFERROR(VLOOKUP($B39&amp;Y$14,Plan!$B$10:$H$300,7,FALSE),"")</f>
        <v/>
      </c>
      <c r="Z41" s="344" t="str">
        <f>IFERROR(VLOOKUP($B39&amp;Z$14,Plan!$B$10:$H$300,7,FALSE),"")</f>
        <v/>
      </c>
      <c r="AA41" s="344" t="str">
        <f>IFERROR(VLOOKUP($B39&amp;AA$14,Plan!$B$10:$H$300,7,FALSE),"")</f>
        <v/>
      </c>
      <c r="AB41" s="344" t="str">
        <f>IFERROR(VLOOKUP($B39&amp;AB$14,Plan!$B$10:$H$300,7,FALSE),"")</f>
        <v/>
      </c>
      <c r="AC41" s="702" t="str">
        <f>IFERROR(VLOOKUP($B39&amp;AC$14,Plan!$B$10:$H$300,7,FALSE),"")</f>
        <v/>
      </c>
      <c r="AD41" s="702" t="str">
        <f>IFERROR(VLOOKUP($B39&amp;AD$14,Plan!$B$10:$H$300,7,FALSE),"")</f>
        <v/>
      </c>
      <c r="AE41" s="702" t="str">
        <f>IFERROR(VLOOKUP($B39&amp;AE$14,Plan!$B$10:$H$300,7,FALSE),"")</f>
        <v/>
      </c>
      <c r="AF41" s="327"/>
      <c r="AG41" s="344" t="str">
        <f>IFERROR(VLOOKUP($B39&amp;AG$14,Plan!$B$10:$H$300,7,FALSE),"")</f>
        <v/>
      </c>
      <c r="AH41" s="344" t="str">
        <f>IFERROR(VLOOKUP($B39&amp;AH$14,Plan!$B$10:$H$300,7,FALSE),"")</f>
        <v/>
      </c>
      <c r="AI41" s="344" t="str">
        <f>IFERROR(VLOOKUP($B39&amp;AI$14,Plan!$B$10:$H$300,7,FALSE),"")</f>
        <v/>
      </c>
      <c r="AJ41" s="344" t="str">
        <f>IFERROR(VLOOKUP($B39&amp;AJ$14,Plan!$B$10:$H$300,7,FALSE),"")</f>
        <v/>
      </c>
      <c r="AK41" s="344" t="str">
        <f>IFERROR(VLOOKUP($B39&amp;AK$14,Plan!$B$10:$H$300,7,FALSE),"")</f>
        <v/>
      </c>
      <c r="AL41" s="344" t="str">
        <f>IFERROR(VLOOKUP($B39&amp;AL$14,Plan!$B$10:$H$300,7,FALSE),"")</f>
        <v/>
      </c>
      <c r="AM41" s="344" t="str">
        <f>IFERROR(VLOOKUP($B39&amp;AM$14,Plan!$B$10:$H$300,7,FALSE),"")</f>
        <v/>
      </c>
      <c r="AN41" s="344" t="str">
        <f>IFERROR(VLOOKUP($B39&amp;AN$14,Plan!$B$10:$H$300,7,FALSE),"")</f>
        <v/>
      </c>
      <c r="AO41" s="344" t="str">
        <f>IFERROR(VLOOKUP($B39&amp;AO$14,Plan!$B$10:$H$300,7,FALSE),"")</f>
        <v/>
      </c>
      <c r="AP41" s="344" t="str">
        <f>IFERROR(VLOOKUP($B39&amp;AP$14,Plan!$B$10:$H$300,7,FALSE),"")</f>
        <v/>
      </c>
      <c r="AQ41" s="344" t="str">
        <f>IFERROR(VLOOKUP($B39&amp;AQ$14,Plan!$B$10:$H$300,7,FALSE),"")</f>
        <v/>
      </c>
      <c r="AR41" s="344" t="str">
        <f>IFERROR(VLOOKUP($B39&amp;AR$14,Plan!$B$10:$H$300,7,FALSE),"")</f>
        <v/>
      </c>
      <c r="AS41" s="344" t="str">
        <f>IFERROR(VLOOKUP($B39&amp;AS$14,Plan!$B$10:$H$300,7,FALSE),"")</f>
        <v/>
      </c>
      <c r="AT41" s="344" t="str">
        <f>IFERROR(VLOOKUP($B39&amp;AT$14,Plan!$B$10:$H$300,7,FALSE),"")</f>
        <v/>
      </c>
      <c r="AU41" s="344" t="str">
        <f>IFERROR(VLOOKUP($B39&amp;AU$14,Plan!$B$10:$H$300,7,FALSE),"")</f>
        <v/>
      </c>
      <c r="AV41" s="344" t="str">
        <f>IFERROR(VLOOKUP($B39&amp;AV$14,Plan!$B$10:$H$300,7,FALSE),"")</f>
        <v/>
      </c>
      <c r="AW41" s="344" t="str">
        <f>IFERROR(VLOOKUP($B39&amp;AW$14,Plan!$B$10:$H$300,7,FALSE),"")</f>
        <v/>
      </c>
      <c r="AX41" s="344" t="str">
        <f>IFERROR(VLOOKUP($B39&amp;AX$14,Plan!$B$10:$H$300,7,FALSE),"")</f>
        <v/>
      </c>
      <c r="AY41" s="344" t="str">
        <f>IFERROR(VLOOKUP($B39&amp;AY$14,Plan!$B$10:$H$300,7,FALSE),"")</f>
        <v/>
      </c>
      <c r="AZ41" s="344" t="str">
        <f>IFERROR(VLOOKUP($B39&amp;AZ$14,Plan!$B$10:$H$300,7,FALSE),"")</f>
        <v/>
      </c>
      <c r="BA41" s="355" t="str">
        <f>IFERROR(VLOOKUP($B39&amp;BA$14,Plan!$B$10:$H$300,7,FALSE),"")</f>
        <v/>
      </c>
      <c r="BB41" s="331"/>
      <c r="BC41" s="345" t="str">
        <f>IFERROR(VLOOKUP($B39&amp;BC$14,Plan!$B$10:$H$300,7,FALSE),"")</f>
        <v/>
      </c>
      <c r="BD41" s="344" t="str">
        <f>IFERROR(VLOOKUP($B39&amp;BD$14,Plan!$B$10:$H$300,7,FALSE),"")</f>
        <v/>
      </c>
      <c r="BE41" s="344" t="str">
        <f>IFERROR(VLOOKUP($B39&amp;BE$14,Plan!$B$10:$H$300,7,FALSE),"")</f>
        <v/>
      </c>
      <c r="BF41" s="344" t="str">
        <f>IFERROR(VLOOKUP($B39&amp;BF$14,Plan!$B$10:$H$300,7,FALSE),"")</f>
        <v/>
      </c>
      <c r="BG41" s="331"/>
      <c r="BH41" s="344" t="str">
        <f>IFERROR(VLOOKUP($B39&amp;BH$14,Plan!$B$10:$H$300,7,FALSE),"")</f>
        <v/>
      </c>
      <c r="BI41" s="344" t="str">
        <f>IFERROR(VLOOKUP($B39&amp;BI$14,Plan!$B$10:$H$300,7,FALSE),"")</f>
        <v/>
      </c>
      <c r="BJ41" s="344" t="str">
        <f>IFERROR(VLOOKUP($B39&amp;BJ$14,Plan!$B$10:$H$300,7,FALSE),"")</f>
        <v/>
      </c>
      <c r="BK41" s="344" t="str">
        <f>IFERROR(VLOOKUP($B39&amp;BK$14,Plan!$B$10:$H$300,7,FALSE),"")</f>
        <v/>
      </c>
      <c r="BL41" s="331"/>
      <c r="BM41" s="344" t="str">
        <f>IFERROR(VLOOKUP($B39&amp;BM$14,Plan!$B$10:$H$300,7,FALSE),"")</f>
        <v/>
      </c>
      <c r="BN41" s="344" t="str">
        <f>IFERROR(VLOOKUP($B39&amp;BN$14,Plan!$B$10:$H$300,7,FALSE),"")</f>
        <v/>
      </c>
      <c r="BO41" s="344" t="str">
        <f>IFERROR(VLOOKUP($B39&amp;BO$14,Plan!$B$10:$H$300,7,FALSE),"")</f>
        <v/>
      </c>
      <c r="BP41" s="344" t="str">
        <f>IFERROR(VLOOKUP($B39&amp;BP$14,Plan!$B$10:$H$300,7,FALSE),"")</f>
        <v/>
      </c>
      <c r="BQ41" s="344" t="str">
        <f>IFERROR(VLOOKUP($B39&amp;BQ$14,Plan!$B$10:$H$300,7,FALSE),"")</f>
        <v/>
      </c>
      <c r="BR41" s="357"/>
      <c r="BS41" s="344" t="str">
        <f>IFERROR(VLOOKUP($B39&amp;BS$14,Plan!$B$10:$H$300,7,FALSE),"")</f>
        <v/>
      </c>
      <c r="BT41" s="344" t="str">
        <f>IFERROR(VLOOKUP($B39&amp;BT$14,Plan!$B$10:$H$300,7,FALSE),"")</f>
        <v/>
      </c>
      <c r="BU41" s="344" t="str">
        <f>IFERROR(VLOOKUP($B39&amp;BU$14,Plan!$B$10:$H$300,7,FALSE),"")</f>
        <v/>
      </c>
      <c r="BV41" s="344" t="str">
        <f>IFERROR(VLOOKUP($B39&amp;BV$14,Plan!$B$10:$H$300,7,FALSE),"")</f>
        <v/>
      </c>
      <c r="BW41" s="344" t="str">
        <f>IFERROR(VLOOKUP($B39&amp;BW$14,Plan!$B$10:$H$300,7,FALSE),"")</f>
        <v/>
      </c>
      <c r="BX41" s="344" t="str">
        <f>IFERROR(VLOOKUP($B39&amp;BX$14,Plan!$B$10:$H$300,7,FALSE),"")</f>
        <v/>
      </c>
      <c r="BY41" s="344" t="str">
        <f>IFERROR(VLOOKUP($B39&amp;BY$14,Plan!$B$10:$H$300,7,FALSE),"")</f>
        <v/>
      </c>
      <c r="BZ41" s="331"/>
      <c r="CA41" s="344" t="str">
        <f>IFERROR(VLOOKUP($B39&amp;CA$14,Plan!$B$10:$H$300,7,FALSE),"")</f>
        <v/>
      </c>
      <c r="CB41" s="344" t="str">
        <f>IFERROR(VLOOKUP($B39&amp;CB$14,Plan!$B$10:$H$300,7,FALSE),"")</f>
        <v/>
      </c>
      <c r="CC41" s="344" t="str">
        <f>IFERROR(VLOOKUP($B39&amp;CC$14,Plan!$B$10:$H$300,7,FALSE),"")</f>
        <v/>
      </c>
      <c r="CD41" s="344" t="str">
        <f>IFERROR(VLOOKUP($B39&amp;CD$14,Plan!$B$10:$H$300,7,FALSE),"")</f>
        <v/>
      </c>
      <c r="CE41" s="344" t="str">
        <f>IFERROR(VLOOKUP($B39&amp;CE$14,Plan!$B$10:$H$300,7,FALSE),"")</f>
        <v/>
      </c>
      <c r="CF41" s="344" t="str">
        <f>IFERROR(VLOOKUP($B39&amp;CF$14,Plan!$B$10:$H$300,7,FALSE),"")</f>
        <v/>
      </c>
      <c r="CG41" s="331"/>
      <c r="CH41" s="344" t="str">
        <f>IFERROR(VLOOKUP($B39&amp;CH$14,Plan!$B$10:$H$300,7,FALSE),"")</f>
        <v/>
      </c>
      <c r="CI41" s="344" t="str">
        <f>IFERROR(VLOOKUP($B39&amp;CI$14,Plan!$B$10:$H$300,7,FALSE),"")</f>
        <v/>
      </c>
      <c r="CJ41" s="344" t="str">
        <f>IFERROR(VLOOKUP($B39&amp;CJ$14,Plan!$B$10:$H$300,7,FALSE),"")</f>
        <v/>
      </c>
      <c r="CK41" s="344" t="str">
        <f>IFERROR(VLOOKUP($B39&amp;CK$14,Plan!$B$10:$H$300,7,FALSE),"")</f>
        <v/>
      </c>
      <c r="CL41" s="344" t="str">
        <f>IFERROR(VLOOKUP($B39&amp;CL$14,Plan!$B$10:$H$300,7,FALSE),"")</f>
        <v/>
      </c>
      <c r="CM41" s="344" t="str">
        <f>IFERROR(VLOOKUP($B39&amp;CM$14,Plan!$B$10:$H$300,7,FALSE),"")</f>
        <v/>
      </c>
      <c r="CN41" s="344" t="str">
        <f>IFERROR(VLOOKUP($B39&amp;CN$14,Plan!$B$10:$H$300,7,FALSE),"")</f>
        <v/>
      </c>
      <c r="CO41" s="344" t="str">
        <f>IFERROR(VLOOKUP($B39&amp;CO$14,Plan!$B$10:$H$300,7,FALSE),"")</f>
        <v/>
      </c>
      <c r="CP41" s="702" t="str">
        <f>IFERROR(VLOOKUP($B39&amp;CP$14,Plan!$B$10:$H$300,7,FALSE),"")</f>
        <v/>
      </c>
      <c r="CQ41" s="360" t="str">
        <f>IFERROR(VLOOKUP($B39&amp;CQ$14,Plan!$B$10:$H$300,7,FALSE),"")</f>
        <v/>
      </c>
      <c r="CR41" s="344" t="str">
        <f>IFERROR(VLOOKUP($B39&amp;CR$14,Plan!$B$10:$H$300,7,FALSE),"")</f>
        <v/>
      </c>
      <c r="CS41" s="355"/>
      <c r="CT41" s="345" t="str">
        <f>IFERROR(VLOOKUP($B39&amp;CT$14,Plan!$B$10:$H$300,7,FALSE),"")</f>
        <v/>
      </c>
      <c r="CU41" s="344" t="str">
        <f>IFERROR(VLOOKUP($B39&amp;CU$14,Plan!$B$10:$H$300,7,FALSE),"")</f>
        <v/>
      </c>
      <c r="CV41" s="344" t="str">
        <f>IFERROR(VLOOKUP($B39&amp;CV$14,Plan!$B$10:$H$300,7,FALSE),"")</f>
        <v/>
      </c>
      <c r="CW41" s="344"/>
      <c r="CX41" s="360" t="str">
        <f>IFERROR(VLOOKUP($B39&amp;CX$14,Plan!$B$10:$H$300,7,FALSE),"")</f>
        <v/>
      </c>
      <c r="CY41" s="344" t="str">
        <f>IFERROR(VLOOKUP($B39&amp;CY$14,Plan!$B$10:$H$300,7,FALSE),"")</f>
        <v/>
      </c>
      <c r="CZ41" s="355" t="str">
        <f>IFERROR(VLOOKUP($B39&amp;CZ$14,Plan!$B$10:$H$300,7,FALSE),"")</f>
        <v/>
      </c>
      <c r="DA41" s="360" t="str">
        <f>IFERROR(VLOOKUP($B39&amp;DA$14,Plan!$B$10:$H$300,7,FALSE),"")</f>
        <v/>
      </c>
      <c r="DB41" s="344" t="str">
        <f>IFERROR(VLOOKUP($B39&amp;DB$14,Plan!$B$10:$H$300,7,FALSE),"")</f>
        <v/>
      </c>
      <c r="DC41" s="344" t="str">
        <f>IFERROR(VLOOKUP($B39&amp;DC$14,Plan!$B$10:$H$300,7,FALSE),"")</f>
        <v/>
      </c>
      <c r="DD41" s="344" t="str">
        <f>IFERROR(VLOOKUP($B39&amp;DD$14,Plan!$B$10:$H$300,7,FALSE),"")</f>
        <v/>
      </c>
      <c r="DE41" s="344" t="str">
        <f>IFERROR(VLOOKUP($B39&amp;DE$14,Plan!$B$10:$H$300,7,FALSE),"")</f>
        <v/>
      </c>
      <c r="DF41" s="344" t="str">
        <f>IFERROR(VLOOKUP($B39&amp;DF$14,Plan!$B$10:$H$300,7,FALSE),"")</f>
        <v/>
      </c>
      <c r="DG41" s="344" t="str">
        <f>IFERROR(VLOOKUP($B39&amp;DG$14,Plan!$B$10:$H$300,7,FALSE),"")</f>
        <v/>
      </c>
      <c r="DH41" s="344" t="str">
        <f>IFERROR(VLOOKUP($B39&amp;DH$14,Plan!$B$10:$H$300,7,FALSE),"")</f>
        <v/>
      </c>
      <c r="DI41" s="344" t="str">
        <f>IFERROR(VLOOKUP($B39&amp;DI$14,Plan!$B$10:$H$300,7,FALSE),"")</f>
        <v/>
      </c>
      <c r="DJ41" s="344" t="str">
        <f>IFERROR(VLOOKUP($B39&amp;DJ$14,Plan!$B$10:$H$300,7,FALSE),"")</f>
        <v/>
      </c>
      <c r="DK41" s="344" t="str">
        <f>IFERROR(VLOOKUP($B39&amp;DK$14,Plan!$B$10:$H$300,7,FALSE),"")</f>
        <v/>
      </c>
      <c r="DL41" s="344" t="str">
        <f>IFERROR(VLOOKUP($B39&amp;DL$14,Plan!$B$10:$H$300,7,FALSE),"")</f>
        <v/>
      </c>
      <c r="DM41" s="344" t="str">
        <f>IFERROR(VLOOKUP($B39&amp;DM$14,Plan!$B$10:$H$300,7,FALSE),"")</f>
        <v/>
      </c>
      <c r="DN41" s="344" t="str">
        <f>IFERROR(VLOOKUP($B39&amp;DN$14,Plan!$B$10:$H$300,7,FALSE),"")</f>
        <v/>
      </c>
      <c r="DO41" s="344" t="str">
        <f>IFERROR(VLOOKUP($B39&amp;DO$14,Plan!$B$10:$H$300,7,FALSE),"")</f>
        <v/>
      </c>
      <c r="DP41" s="344" t="str">
        <f>IFERROR(VLOOKUP($B39&amp;DP$14,Plan!$B$10:$H$300,7,FALSE),"")</f>
        <v/>
      </c>
      <c r="DQ41" s="344" t="str">
        <f>IFERROR(VLOOKUP($B39&amp;DQ$14,Plan!$B$10:$H$300,7,FALSE),"")</f>
        <v/>
      </c>
      <c r="DR41" s="972" t="str">
        <f>IFERROR(VLOOKUP($B39&amp;DR$14,Plan!$B$10:$H$300,7,FALSE),"")</f>
        <v/>
      </c>
      <c r="DS41" s="972" t="str">
        <f>IFERROR(VLOOKUP($B39&amp;DS$14,Plan!$B$10:$H$300,7,FALSE),"")</f>
        <v/>
      </c>
      <c r="DT41" s="355" t="str">
        <f>IFERROR(VLOOKUP($B39&amp;DT$14,Plan!$B$10:$H$300,7,FALSE),"")</f>
        <v/>
      </c>
      <c r="DV41" s="103">
        <f t="shared" si="0"/>
        <v>0</v>
      </c>
    </row>
    <row r="42" spans="1:126" s="103" customFormat="1">
      <c r="A42" s="1076"/>
      <c r="B42" s="1094"/>
      <c r="C42" s="1081"/>
      <c r="D42" s="1082"/>
      <c r="E42" s="1085"/>
      <c r="F42" s="1088"/>
      <c r="G42" s="1088"/>
      <c r="H42" s="342" t="s">
        <v>358</v>
      </c>
      <c r="I42" s="97"/>
      <c r="J42" s="320" t="str">
        <f>IF(IFERROR(VLOOKUP($B39&amp;J$14,Plan!$B$10:$K$300,9,FALSE),"")=0,"",IFERROR(VLOOKUP($B39&amp;J$14,Plan!$B$10:$K$300,9,FALSE),""))</f>
        <v/>
      </c>
      <c r="K42" s="320" t="str">
        <f>IF(IFERROR(VLOOKUP($B39&amp;K$14,Plan!$B$10:$K$300,9,FALSE),"")=0,"",IFERROR(VLOOKUP($B39&amp;K$14,Plan!$B$10:$K$300,9,FALSE),""))</f>
        <v/>
      </c>
      <c r="L42" s="320" t="str">
        <f>IF(IFERROR(VLOOKUP($B39&amp;L$14,Plan!$B$10:$K$300,9,FALSE),"")=0,"",IFERROR(VLOOKUP($B39&amp;L$14,Plan!$B$10:$K$300,9,FALSE),""))</f>
        <v/>
      </c>
      <c r="M42" s="320" t="str">
        <f>IF(IFERROR(VLOOKUP($B39&amp;M$14,Plan!$B$10:$K$300,9,FALSE),"")=0,"",IFERROR(VLOOKUP($B39&amp;M$14,Plan!$B$10:$K$300,9,FALSE),""))</f>
        <v/>
      </c>
      <c r="N42" s="320" t="str">
        <f>IF(IFERROR(VLOOKUP($B39&amp;N$14,Plan!$B$10:$K$300,9,FALSE),"")=0,"",IFERROR(VLOOKUP($B39&amp;N$14,Plan!$B$10:$K$300,9,FALSE),""))</f>
        <v/>
      </c>
      <c r="O42" s="320" t="str">
        <f>IF(IFERROR(VLOOKUP($B39&amp;O$14,Plan!$B$10:$K$300,9,FALSE),"")=0,"",IFERROR(VLOOKUP($B39&amp;O$14,Plan!$B$10:$K$300,9,FALSE),""))</f>
        <v/>
      </c>
      <c r="P42" s="320" t="str">
        <f>IF(IFERROR(VLOOKUP($B39&amp;P$14,Plan!$B$10:$K$300,9,FALSE),"")=0,"",IFERROR(VLOOKUP($B39&amp;P$14,Plan!$B$10:$K$300,9,FALSE),""))</f>
        <v/>
      </c>
      <c r="Q42" s="320" t="str">
        <f>IF(IFERROR(VLOOKUP($B39&amp;Q$14,Plan!$B$10:$K$300,9,FALSE),"")=0,"",IFERROR(VLOOKUP($B39&amp;Q$14,Plan!$B$10:$K$300,9,FALSE),""))</f>
        <v/>
      </c>
      <c r="R42" s="320" t="str">
        <f>IF(IFERROR(VLOOKUP($B39&amp;R$14,Plan!$B$10:$K$300,9,FALSE),"")=0,"",IFERROR(VLOOKUP($B39&amp;R$14,Plan!$B$10:$K$300,9,FALSE),""))</f>
        <v/>
      </c>
      <c r="S42" s="320" t="str">
        <f>IF(IFERROR(VLOOKUP($B39&amp;S$14,Plan!$B$10:$K$300,9,FALSE),"")=0,"",IFERROR(VLOOKUP($B39&amp;S$14,Plan!$B$10:$K$300,9,FALSE),""))</f>
        <v/>
      </c>
      <c r="T42" s="320" t="str">
        <f>IF(IFERROR(VLOOKUP($B39&amp;T$14,Plan!$B$10:$K$300,9,FALSE),"")=0,"",IFERROR(VLOOKUP($B39&amp;T$14,Plan!$B$10:$K$300,9,FALSE),""))</f>
        <v/>
      </c>
      <c r="U42" s="320" t="str">
        <f>IF(IFERROR(VLOOKUP($B39&amp;U$14,Plan!$B$10:$K$300,9,FALSE),"")=0,"",IFERROR(VLOOKUP($B39&amp;U$14,Plan!$B$10:$K$300,9,FALSE),""))</f>
        <v/>
      </c>
      <c r="V42" s="320" t="str">
        <f>IF(IFERROR(VLOOKUP($B39&amp;V$14,Plan!$B$10:$K$300,9,FALSE),"")=0,"",IFERROR(VLOOKUP($B39&amp;V$14,Plan!$B$10:$K$300,9,FALSE),""))</f>
        <v/>
      </c>
      <c r="W42" s="320" t="str">
        <f>IF(IFERROR(VLOOKUP($B39&amp;W$14,Plan!$B$10:$K$300,9,FALSE),"")=0,"",IFERROR(VLOOKUP($B39&amp;W$14,Plan!$B$10:$K$300,9,FALSE),""))</f>
        <v/>
      </c>
      <c r="X42" s="320" t="str">
        <f>IF(IFERROR(VLOOKUP($B39&amp;X$14,Plan!$B$10:$K$300,9,FALSE),"")=0,"",IFERROR(VLOOKUP($B39&amp;X$14,Plan!$B$10:$K$300,9,FALSE),""))</f>
        <v/>
      </c>
      <c r="Y42" s="320" t="str">
        <f>IF(IFERROR(VLOOKUP($B39&amp;Y$14,Plan!$B$10:$K$300,9,FALSE),"")=0,"",IFERROR(VLOOKUP($B39&amp;Y$14,Plan!$B$10:$K$300,9,FALSE),""))</f>
        <v/>
      </c>
      <c r="Z42" s="320" t="str">
        <f>IF(IFERROR(VLOOKUP($B39&amp;Z$14,Plan!$B$10:$K$300,9,FALSE),"")=0,"",IFERROR(VLOOKUP($B39&amp;Z$14,Plan!$B$10:$K$300,9,FALSE),""))</f>
        <v/>
      </c>
      <c r="AA42" s="320" t="str">
        <f>IF(IFERROR(VLOOKUP($B39&amp;AA$14,Plan!$B$10:$K$300,9,FALSE),"")=0,"",IFERROR(VLOOKUP($B39&amp;AA$14,Plan!$B$10:$K$300,9,FALSE),""))</f>
        <v/>
      </c>
      <c r="AB42" s="320" t="str">
        <f>IF(IFERROR(VLOOKUP($B39&amp;AB$14,Plan!$B$10:$K$300,9,FALSE),"")=0,"",IFERROR(VLOOKUP($B39&amp;AB$14,Plan!$B$10:$K$300,9,FALSE),""))</f>
        <v/>
      </c>
      <c r="AC42" s="703" t="str">
        <f>IF(IFERROR(VLOOKUP($B39&amp;AC$14,Plan!$B$10:$K$300,9,FALSE),"")=0,"",IFERROR(VLOOKUP($B39&amp;AC$14,Plan!$B$10:$K$300,9,FALSE),""))</f>
        <v/>
      </c>
      <c r="AD42" s="703" t="str">
        <f>IF(IFERROR(VLOOKUP($B39&amp;AD$14,Plan!$B$10:$K$300,9,FALSE),"")=0,"",IFERROR(VLOOKUP($B39&amp;AD$14,Plan!$B$10:$K$300,9,FALSE),""))</f>
        <v/>
      </c>
      <c r="AE42" s="703" t="str">
        <f>IF(IFERROR(VLOOKUP($B39&amp;AE$14,Plan!$B$10:$K$300,9,FALSE),"")=0,"",IFERROR(VLOOKUP($B39&amp;AE$14,Plan!$B$10:$K$300,9,FALSE),""))</f>
        <v/>
      </c>
      <c r="AF42" s="354"/>
      <c r="AG42" s="320" t="str">
        <f>IF(IFERROR(VLOOKUP($B39&amp;AG$14,Plan!$B$10:$K$300,9,FALSE),"")=0,"",IFERROR(VLOOKUP($B39&amp;AG$14,Plan!$B$10:$K$300,9,FALSE),""))</f>
        <v/>
      </c>
      <c r="AH42" s="320" t="str">
        <f>IF(IFERROR(VLOOKUP($B39&amp;AH$14,Plan!$B$10:$K$300,9,FALSE),"")=0,"",IFERROR(VLOOKUP($B39&amp;AH$14,Plan!$B$10:$K$300,9,FALSE),""))</f>
        <v/>
      </c>
      <c r="AI42" s="320" t="str">
        <f>IF(IFERROR(VLOOKUP($B39&amp;AI$14,Plan!$B$10:$K$300,9,FALSE),"")=0,"",IFERROR(VLOOKUP($B39&amp;AI$14,Plan!$B$10:$K$300,9,FALSE),""))</f>
        <v/>
      </c>
      <c r="AJ42" s="320" t="str">
        <f>IF(IFERROR(VLOOKUP($B39&amp;AJ$14,Plan!$B$10:$K$300,9,FALSE),"")=0,"",IFERROR(VLOOKUP($B39&amp;AJ$14,Plan!$B$10:$K$300,9,FALSE),""))</f>
        <v/>
      </c>
      <c r="AK42" s="320" t="str">
        <f>IF(IFERROR(VLOOKUP($B39&amp;AK$14,Plan!$B$10:$K$300,9,FALSE),"")=0,"",IFERROR(VLOOKUP($B39&amp;AK$14,Plan!$B$10:$K$300,9,FALSE),""))</f>
        <v/>
      </c>
      <c r="AL42" s="320" t="str">
        <f>IF(IFERROR(VLOOKUP($B39&amp;AL$14,Plan!$B$10:$K$300,9,FALSE),"")=0,"",IFERROR(VLOOKUP($B39&amp;AL$14,Plan!$B$10:$K$300,9,FALSE),""))</f>
        <v/>
      </c>
      <c r="AM42" s="320" t="str">
        <f>IF(IFERROR(VLOOKUP($B39&amp;AM$14,Plan!$B$10:$K$300,9,FALSE),"")=0,"",IFERROR(VLOOKUP($B39&amp;AM$14,Plan!$B$10:$K$300,9,FALSE),""))</f>
        <v/>
      </c>
      <c r="AN42" s="320" t="str">
        <f>IF(IFERROR(VLOOKUP($B39&amp;AN$14,Plan!$B$10:$K$300,9,FALSE),"")=0,"",IFERROR(VLOOKUP($B39&amp;AN$14,Plan!$B$10:$K$300,9,FALSE),""))</f>
        <v/>
      </c>
      <c r="AO42" s="320" t="str">
        <f>IF(IFERROR(VLOOKUP($B39&amp;AO$14,Plan!$B$10:$K$300,9,FALSE),"")=0,"",IFERROR(VLOOKUP($B39&amp;AO$14,Plan!$B$10:$K$300,9,FALSE),""))</f>
        <v/>
      </c>
      <c r="AP42" s="320" t="str">
        <f>IF(IFERROR(VLOOKUP($B39&amp;AP$14,Plan!$B$10:$K$300,9,FALSE),"")=0,"",IFERROR(VLOOKUP($B39&amp;AP$14,Plan!$B$10:$K$300,9,FALSE),""))</f>
        <v/>
      </c>
      <c r="AQ42" s="320" t="str">
        <f>IF(IFERROR(VLOOKUP($B39&amp;AQ$14,Plan!$B$10:$K$300,9,FALSE),"")=0,"",IFERROR(VLOOKUP($B39&amp;AQ$14,Plan!$B$10:$K$300,9,FALSE),""))</f>
        <v/>
      </c>
      <c r="AR42" s="320" t="str">
        <f>IF(IFERROR(VLOOKUP($B39&amp;AR$14,Plan!$B$10:$K$300,9,FALSE),"")=0,"",IFERROR(VLOOKUP($B39&amp;AR$14,Plan!$B$10:$K$300,9,FALSE),""))</f>
        <v/>
      </c>
      <c r="AS42" s="320" t="str">
        <f>IF(IFERROR(VLOOKUP($B39&amp;AS$14,Plan!$B$10:$K$300,9,FALSE),"")=0,"",IFERROR(VLOOKUP($B39&amp;AS$14,Plan!$B$10:$K$300,9,FALSE),""))</f>
        <v/>
      </c>
      <c r="AT42" s="320" t="str">
        <f>IF(IFERROR(VLOOKUP($B39&amp;AT$14,Plan!$B$10:$K$300,9,FALSE),"")=0,"",IFERROR(VLOOKUP($B39&amp;AT$14,Plan!$B$10:$K$300,9,FALSE),""))</f>
        <v/>
      </c>
      <c r="AU42" s="320" t="str">
        <f>IF(IFERROR(VLOOKUP($B39&amp;AU$14,Plan!$B$10:$K$300,9,FALSE),"")=0,"",IFERROR(VLOOKUP($B39&amp;AU$14,Plan!$B$10:$K$300,9,FALSE),""))</f>
        <v/>
      </c>
      <c r="AV42" s="320" t="str">
        <f>IF(IFERROR(VLOOKUP($B39&amp;AV$14,Plan!$B$10:$K$300,9,FALSE),"")=0,"",IFERROR(VLOOKUP($B39&amp;AV$14,Plan!$B$10:$K$300,9,FALSE),""))</f>
        <v/>
      </c>
      <c r="AW42" s="320" t="str">
        <f>IF(IFERROR(VLOOKUP($B39&amp;AW$14,Plan!$B$10:$K$300,9,FALSE),"")=0,"",IFERROR(VLOOKUP($B39&amp;AW$14,Plan!$B$10:$K$300,9,FALSE),""))</f>
        <v/>
      </c>
      <c r="AX42" s="320" t="str">
        <f>IF(IFERROR(VLOOKUP($B39&amp;AX$14,Plan!$B$10:$K$300,9,FALSE),"")=0,"",IFERROR(VLOOKUP($B39&amp;AX$14,Plan!$B$10:$K$300,9,FALSE),""))</f>
        <v/>
      </c>
      <c r="AY42" s="320" t="str">
        <f>IF(IFERROR(VLOOKUP($B39&amp;AY$14,Plan!$B$10:$K$300,9,FALSE),"")=0,"",IFERROR(VLOOKUP($B39&amp;AY$14,Plan!$B$10:$K$300,9,FALSE),""))</f>
        <v/>
      </c>
      <c r="AZ42" s="320" t="str">
        <f>IF(IFERROR(VLOOKUP($B39&amp;AZ$14,Plan!$B$10:$K$300,9,FALSE),"")=0,"",IFERROR(VLOOKUP($B39&amp;AZ$14,Plan!$B$10:$K$300,9,FALSE),""))</f>
        <v/>
      </c>
      <c r="BA42" s="323" t="str">
        <f>IF(IFERROR(VLOOKUP($B39&amp;BA$14,Plan!$B$10:$K$300,9,FALSE),"")=0,"",IFERROR(VLOOKUP($B39&amp;BA$14,Plan!$B$10:$K$300,9,FALSE),""))</f>
        <v/>
      </c>
      <c r="BB42" s="328"/>
      <c r="BC42" s="321" t="str">
        <f>IF(IFERROR(VLOOKUP($B39&amp;BC$14,Plan!$B$10:$K$300,9,FALSE),"")=0,"",IFERROR(VLOOKUP($B39&amp;BC$14,Plan!$B$10:$K$300,9,FALSE),""))</f>
        <v/>
      </c>
      <c r="BD42" s="320" t="str">
        <f>IF(IFERROR(VLOOKUP($B39&amp;BD$14,Plan!$B$10:$K$300,9,FALSE),"")=0,"",IFERROR(VLOOKUP($B39&amp;BD$14,Plan!$B$10:$K$300,9,FALSE),""))</f>
        <v/>
      </c>
      <c r="BE42" s="320" t="str">
        <f>IF(IFERROR(VLOOKUP($B39&amp;BE$14,Plan!$B$10:$K$300,9,FALSE),"")=0,"",IFERROR(VLOOKUP($B39&amp;BE$14,Plan!$B$10:$K$300,9,FALSE),""))</f>
        <v/>
      </c>
      <c r="BF42" s="320" t="str">
        <f>IF(IFERROR(VLOOKUP($B39&amp;BF$14,Plan!$B$10:$K$300,9,FALSE),"")=0,"",IFERROR(VLOOKUP($B39&amp;BF$14,Plan!$B$10:$K$300,9,FALSE),""))</f>
        <v/>
      </c>
      <c r="BG42" s="328"/>
      <c r="BH42" s="320" t="str">
        <f>IF(IFERROR(VLOOKUP($B39&amp;BH$14,Plan!$B$10:$K$300,9,FALSE),"")=0,"",IFERROR(VLOOKUP($B39&amp;BH$14,Plan!$B$10:$K$300,9,FALSE),""))</f>
        <v/>
      </c>
      <c r="BI42" s="320" t="str">
        <f>IF(IFERROR(VLOOKUP($B39&amp;BI$14,Plan!$B$10:$K$300,9,FALSE),"")=0,"",IFERROR(VLOOKUP($B39&amp;BI$14,Plan!$B$10:$K$300,9,FALSE),""))</f>
        <v/>
      </c>
      <c r="BJ42" s="320" t="str">
        <f>IF(IFERROR(VLOOKUP($B39&amp;BJ$14,Plan!$B$10:$K$300,9,FALSE),"")=0,"",IFERROR(VLOOKUP($B39&amp;BJ$14,Plan!$B$10:$K$300,9,FALSE),""))</f>
        <v/>
      </c>
      <c r="BK42" s="320" t="str">
        <f>IF(IFERROR(VLOOKUP($B39&amp;BK$14,Plan!$B$10:$K$300,9,FALSE),"")=0,"",IFERROR(VLOOKUP($B39&amp;BK$14,Plan!$B$10:$K$300,9,FALSE),""))</f>
        <v/>
      </c>
      <c r="BL42" s="328"/>
      <c r="BM42" s="320" t="str">
        <f>IF(IFERROR(VLOOKUP($B39&amp;BM$14,Plan!$B$10:$K$300,9,FALSE),"")=0,"",IFERROR(VLOOKUP($B39&amp;BM$14,Plan!$B$10:$K$300,9,FALSE),""))</f>
        <v/>
      </c>
      <c r="BN42" s="320" t="str">
        <f>IF(IFERROR(VLOOKUP($B39&amp;BN$14,Plan!$B$10:$K$300,9,FALSE),"")=0,"",IFERROR(VLOOKUP($B39&amp;BN$14,Plan!$B$10:$K$300,9,FALSE),""))</f>
        <v/>
      </c>
      <c r="BO42" s="320" t="str">
        <f>IF(IFERROR(VLOOKUP($B39&amp;BO$14,Plan!$B$10:$K$300,9,FALSE),"")=0,"",IFERROR(VLOOKUP($B39&amp;BO$14,Plan!$B$10:$K$300,9,FALSE),""))</f>
        <v/>
      </c>
      <c r="BP42" s="320" t="str">
        <f>IF(IFERROR(VLOOKUP($B39&amp;BP$14,Plan!$B$10:$K$300,9,FALSE),"")=0,"",IFERROR(VLOOKUP($B39&amp;BP$14,Plan!$B$10:$K$300,9,FALSE),""))</f>
        <v/>
      </c>
      <c r="BQ42" s="320" t="str">
        <f>IF(IFERROR(VLOOKUP($B39&amp;BQ$14,Plan!$B$10:$K$300,9,FALSE),"")=0,"",IFERROR(VLOOKUP($B39&amp;BQ$14,Plan!$B$10:$K$300,9,FALSE),""))</f>
        <v/>
      </c>
      <c r="BR42" s="358"/>
      <c r="BS42" s="320" t="str">
        <f>IF(IFERROR(VLOOKUP($B39&amp;BS$14,Plan!$B$10:$K$300,9,FALSE),"")=0,"",IFERROR(VLOOKUP($B39&amp;BS$14,Plan!$B$10:$K$300,9,FALSE),""))</f>
        <v/>
      </c>
      <c r="BT42" s="320" t="str">
        <f>IF(IFERROR(VLOOKUP($B39&amp;BT$14,Plan!$B$10:$K$300,9,FALSE),"")=0,"",IFERROR(VLOOKUP($B39&amp;BT$14,Plan!$B$10:$K$300,9,FALSE),""))</f>
        <v/>
      </c>
      <c r="BU42" s="320" t="str">
        <f>IF(IFERROR(VLOOKUP($B39&amp;BU$14,Plan!$B$10:$K$300,9,FALSE),"")=0,"",IFERROR(VLOOKUP($B39&amp;BU$14,Plan!$B$10:$K$300,9,FALSE),""))</f>
        <v/>
      </c>
      <c r="BV42" s="320" t="str">
        <f>IF(IFERROR(VLOOKUP($B39&amp;BV$14,Plan!$B$10:$K$300,9,FALSE),"")=0,"",IFERROR(VLOOKUP($B39&amp;BV$14,Plan!$B$10:$K$300,9,FALSE),""))</f>
        <v/>
      </c>
      <c r="BW42" s="320" t="str">
        <f>IF(IFERROR(VLOOKUP($B39&amp;BW$14,Plan!$B$10:$K$300,9,FALSE),"")=0,"",IFERROR(VLOOKUP($B39&amp;BW$14,Plan!$B$10:$K$300,9,FALSE),""))</f>
        <v/>
      </c>
      <c r="BX42" s="320" t="str">
        <f>IF(IFERROR(VLOOKUP($B39&amp;BX$14,Plan!$B$10:$K$300,9,FALSE),"")=0,"",IFERROR(VLOOKUP($B39&amp;BX$14,Plan!$B$10:$K$300,9,FALSE),""))</f>
        <v/>
      </c>
      <c r="BY42" s="320" t="str">
        <f>IF(IFERROR(VLOOKUP($B39&amp;BY$14,Plan!$B$10:$K$300,9,FALSE),"")=0,"",IFERROR(VLOOKUP($B39&amp;BY$14,Plan!$B$10:$K$300,9,FALSE),""))</f>
        <v/>
      </c>
      <c r="BZ42" s="328"/>
      <c r="CA42" s="320" t="str">
        <f>IF(IFERROR(VLOOKUP($B39&amp;CA$14,Plan!$B$10:$K$300,9,FALSE),"")=0,"",IFERROR(VLOOKUP($B39&amp;CA$14,Plan!$B$10:$K$300,9,FALSE),""))</f>
        <v/>
      </c>
      <c r="CB42" s="320" t="str">
        <f>IF(IFERROR(VLOOKUP($B39&amp;CB$14,Plan!$B$10:$K$300,9,FALSE),"")=0,"",IFERROR(VLOOKUP($B39&amp;CB$14,Plan!$B$10:$K$300,9,FALSE),""))</f>
        <v/>
      </c>
      <c r="CC42" s="320" t="str">
        <f>IF(IFERROR(VLOOKUP($B39&amp;CC$14,Plan!$B$10:$K$300,9,FALSE),"")=0,"",IFERROR(VLOOKUP($B39&amp;CC$14,Plan!$B$10:$K$300,9,FALSE),""))</f>
        <v/>
      </c>
      <c r="CD42" s="320" t="str">
        <f>IF(IFERROR(VLOOKUP($B39&amp;CD$14,Plan!$B$10:$K$300,9,FALSE),"")=0,"",IFERROR(VLOOKUP($B39&amp;CD$14,Plan!$B$10:$K$300,9,FALSE),""))</f>
        <v/>
      </c>
      <c r="CE42" s="320" t="str">
        <f>IF(IFERROR(VLOOKUP($B39&amp;CE$14,Plan!$B$10:$K$300,9,FALSE),"")=0,"",IFERROR(VLOOKUP($B39&amp;CE$14,Plan!$B$10:$K$300,9,FALSE),""))</f>
        <v/>
      </c>
      <c r="CF42" s="320" t="str">
        <f>IF(IFERROR(VLOOKUP($B39&amp;CF$14,Plan!$B$10:$K$300,9,FALSE),"")=0,"",IFERROR(VLOOKUP($B39&amp;CF$14,Plan!$B$10:$K$300,9,FALSE),""))</f>
        <v/>
      </c>
      <c r="CG42" s="328"/>
      <c r="CH42" s="320" t="str">
        <f>IF(IFERROR(VLOOKUP($B39&amp;CH$14,Plan!$B$10:$K$300,9,FALSE),"")=0,"",IFERROR(VLOOKUP($B39&amp;CH$14,Plan!$B$10:$K$300,9,FALSE),""))</f>
        <v/>
      </c>
      <c r="CI42" s="320" t="str">
        <f>IF(IFERROR(VLOOKUP($B39&amp;CI$14,Plan!$B$10:$K$300,9,FALSE),"")=0,"",IFERROR(VLOOKUP($B39&amp;CI$14,Plan!$B$10:$K$300,9,FALSE),""))</f>
        <v/>
      </c>
      <c r="CJ42" s="320" t="str">
        <f>IF(IFERROR(VLOOKUP($B39&amp;CJ$14,Plan!$B$10:$K$300,9,FALSE),"")=0,"",IFERROR(VLOOKUP($B39&amp;CJ$14,Plan!$B$10:$K$300,9,FALSE),""))</f>
        <v/>
      </c>
      <c r="CK42" s="320" t="str">
        <f>IF(IFERROR(VLOOKUP($B39&amp;CK$14,Plan!$B$10:$K$300,9,FALSE),"")=0,"",IFERROR(VLOOKUP($B39&amp;CK$14,Plan!$B$10:$K$300,9,FALSE),""))</f>
        <v/>
      </c>
      <c r="CL42" s="320" t="str">
        <f>IF(IFERROR(VLOOKUP($B39&amp;CL$14,Plan!$B$10:$K$300,9,FALSE),"")=0,"",IFERROR(VLOOKUP($B39&amp;CL$14,Plan!$B$10:$K$300,9,FALSE),""))</f>
        <v/>
      </c>
      <c r="CM42" s="320" t="str">
        <f>IF(IFERROR(VLOOKUP($B39&amp;CM$14,Plan!$B$10:$K$300,9,FALSE),"")=0,"",IFERROR(VLOOKUP($B39&amp;CM$14,Plan!$B$10:$K$300,9,FALSE),""))</f>
        <v/>
      </c>
      <c r="CN42" s="320" t="str">
        <f>IF(IFERROR(VLOOKUP($B39&amp;CN$14,Plan!$B$10:$K$300,9,FALSE),"")=0,"",IFERROR(VLOOKUP($B39&amp;CN$14,Plan!$B$10:$K$300,9,FALSE),""))</f>
        <v/>
      </c>
      <c r="CO42" s="320" t="str">
        <f>IF(IFERROR(VLOOKUP($B39&amp;CO$14,Plan!$B$10:$K$300,9,FALSE),"")=0,"",IFERROR(VLOOKUP($B39&amp;CO$14,Plan!$B$10:$K$300,9,FALSE),""))</f>
        <v/>
      </c>
      <c r="CP42" s="703" t="str">
        <f>IF(IFERROR(VLOOKUP($B39&amp;CP$14,Plan!$B$10:$K$300,9,FALSE),"")=0,"",IFERROR(VLOOKUP($B39&amp;CP$14,Plan!$B$10:$K$300,9,FALSE),""))</f>
        <v/>
      </c>
      <c r="CQ42" s="322" t="str">
        <f>IF(IFERROR(VLOOKUP($B39&amp;CQ$14,Plan!$B$10:$K$300,9,FALSE),"")=0,"",IFERROR(VLOOKUP($B39&amp;CQ$14,Plan!$B$10:$K$300,9,FALSE),""))</f>
        <v/>
      </c>
      <c r="CR42" s="320" t="str">
        <f>IF(IFERROR(VLOOKUP($B39&amp;CR$14,Plan!$B$10:$K$300,9,FALSE),"")=0,"",IFERROR(VLOOKUP($B39&amp;CR$14,Plan!$B$10:$K$300,9,FALSE),""))</f>
        <v/>
      </c>
      <c r="CS42" s="323"/>
      <c r="CT42" s="321" t="str">
        <f>IF(IFERROR(VLOOKUP($B39&amp;CT$14,Plan!$B$10:$K$300,9,FALSE),"")=0,"",IFERROR(VLOOKUP($B39&amp;CT$14,Plan!$B$10:$K$300,9,FALSE),""))</f>
        <v/>
      </c>
      <c r="CU42" s="320" t="str">
        <f>IF(IFERROR(VLOOKUP($B39&amp;CU$14,Plan!$B$10:$K$300,9,FALSE),"")=0,"",IFERROR(VLOOKUP($B39&amp;CU$14,Plan!$B$10:$K$300,9,FALSE),""))</f>
        <v/>
      </c>
      <c r="CV42" s="320" t="str">
        <f>IF(IFERROR(VLOOKUP($B39&amp;CV$14,Plan!$B$10:$K$300,9,FALSE),"")=0,"",IFERROR(VLOOKUP($B39&amp;CV$14,Plan!$B$10:$K$300,9,FALSE),""))</f>
        <v/>
      </c>
      <c r="CW42" s="320"/>
      <c r="CX42" s="322" t="str">
        <f>IF(IFERROR(VLOOKUP($B39&amp;CX$14,Plan!$B$10:$K$300,9,FALSE),"")=0,"",IFERROR(VLOOKUP($B39&amp;CX$14,Plan!$B$10:$K$300,9,FALSE),""))</f>
        <v/>
      </c>
      <c r="CY42" s="320" t="str">
        <f>IF(IFERROR(VLOOKUP($B39&amp;CY$14,Plan!$B$10:$K$300,9,FALSE),"")=0,"",IFERROR(VLOOKUP($B39&amp;CY$14,Plan!$B$10:$K$300,9,FALSE),""))</f>
        <v/>
      </c>
      <c r="CZ42" s="323" t="str">
        <f>IF(IFERROR(VLOOKUP($B39&amp;CZ$14,Plan!$B$10:$K$300,9,FALSE),"")=0,"",IFERROR(VLOOKUP($B39&amp;CZ$14,Plan!$B$10:$K$300,9,FALSE),""))</f>
        <v/>
      </c>
      <c r="DA42" s="322" t="str">
        <f>IF(IFERROR(VLOOKUP($B39&amp;DA$14,Plan!$B$10:$K$300,9,FALSE),"")=0,"",IFERROR(VLOOKUP($B39&amp;DA$14,Plan!$B$10:$K$300,9,FALSE),""))</f>
        <v/>
      </c>
      <c r="DB42" s="320" t="str">
        <f>IF(IFERROR(VLOOKUP($B39&amp;DB$14,Plan!$B$10:$K$300,9,FALSE),"")=0,"",IFERROR(VLOOKUP($B39&amp;DB$14,Plan!$B$10:$K$300,9,FALSE),""))</f>
        <v/>
      </c>
      <c r="DC42" s="320" t="str">
        <f>IF(IFERROR(VLOOKUP($B39&amp;DC$14,Plan!$B$10:$K$300,9,FALSE),"")=0,"",IFERROR(VLOOKUP($B39&amp;DC$14,Plan!$B$10:$K$300,9,FALSE),""))</f>
        <v/>
      </c>
      <c r="DD42" s="320" t="str">
        <f>IF(IFERROR(VLOOKUP($B39&amp;DD$14,Plan!$B$10:$K$300,9,FALSE),"")=0,"",IFERROR(VLOOKUP($B39&amp;DD$14,Plan!$B$10:$K$300,9,FALSE),""))</f>
        <v/>
      </c>
      <c r="DE42" s="320" t="str">
        <f>IF(IFERROR(VLOOKUP($B39&amp;DE$14,Plan!$B$10:$K$300,9,FALSE),"")=0,"",IFERROR(VLOOKUP($B39&amp;DE$14,Plan!$B$10:$K$300,9,FALSE),""))</f>
        <v/>
      </c>
      <c r="DF42" s="320" t="str">
        <f>IF(IFERROR(VLOOKUP($B39&amp;DF$14,Plan!$B$10:$K$300,9,FALSE),"")=0,"",IFERROR(VLOOKUP($B39&amp;DF$14,Plan!$B$10:$K$300,9,FALSE),""))</f>
        <v/>
      </c>
      <c r="DG42" s="320" t="str">
        <f>IF(IFERROR(VLOOKUP($B39&amp;DG$14,Plan!$B$10:$K$300,9,FALSE),"")=0,"",IFERROR(VLOOKUP($B39&amp;DG$14,Plan!$B$10:$K$300,9,FALSE),""))</f>
        <v/>
      </c>
      <c r="DH42" s="320" t="str">
        <f>IF(IFERROR(VLOOKUP($B39&amp;DH$14,Plan!$B$10:$K$300,9,FALSE),"")=0,"",IFERROR(VLOOKUP($B39&amp;DH$14,Plan!$B$10:$K$300,9,FALSE),""))</f>
        <v/>
      </c>
      <c r="DI42" s="320" t="str">
        <f>IF(IFERROR(VLOOKUP($B39&amp;DI$14,Plan!$B$10:$K$300,9,FALSE),"")=0,"",IFERROR(VLOOKUP($B39&amp;DI$14,Plan!$B$10:$K$300,9,FALSE),""))</f>
        <v/>
      </c>
      <c r="DJ42" s="320" t="str">
        <f>IF(IFERROR(VLOOKUP($B39&amp;DJ$14,Plan!$B$10:$K$300,9,FALSE),"")=0,"",IFERROR(VLOOKUP($B39&amp;DJ$14,Plan!$B$10:$K$300,9,FALSE),""))</f>
        <v/>
      </c>
      <c r="DK42" s="320" t="str">
        <f>IF(IFERROR(VLOOKUP($B39&amp;DK$14,Plan!$B$10:$K$300,9,FALSE),"")=0,"",IFERROR(VLOOKUP($B39&amp;DK$14,Plan!$B$10:$K$300,9,FALSE),""))</f>
        <v/>
      </c>
      <c r="DL42" s="320" t="str">
        <f>IF(IFERROR(VLOOKUP($B39&amp;DL$14,Plan!$B$10:$K$300,9,FALSE),"")=0,"",IFERROR(VLOOKUP($B39&amp;DL$14,Plan!$B$10:$K$300,9,FALSE),""))</f>
        <v/>
      </c>
      <c r="DM42" s="320" t="str">
        <f>IF(IFERROR(VLOOKUP($B39&amp;DM$14,Plan!$B$10:$K$300,9,FALSE),"")=0,"",IFERROR(VLOOKUP($B39&amp;DM$14,Plan!$B$10:$K$300,9,FALSE),""))</f>
        <v/>
      </c>
      <c r="DN42" s="320" t="str">
        <f>IF(IFERROR(VLOOKUP($B39&amp;DN$14,Plan!$B$10:$K$300,9,FALSE),"")=0,"",IFERROR(VLOOKUP($B39&amp;DN$14,Plan!$B$10:$K$300,9,FALSE),""))</f>
        <v/>
      </c>
      <c r="DO42" s="320" t="str">
        <f>IF(IFERROR(VLOOKUP($B39&amp;DO$14,Plan!$B$10:$K$300,9,FALSE),"")=0,"",IFERROR(VLOOKUP($B39&amp;DO$14,Plan!$B$10:$K$300,9,FALSE),""))</f>
        <v/>
      </c>
      <c r="DP42" s="320" t="str">
        <f>IF(IFERROR(VLOOKUP($B39&amp;DP$14,Plan!$B$10:$K$300,9,FALSE),"")=0,"",IFERROR(VLOOKUP($B39&amp;DP$14,Plan!$B$10:$K$300,9,FALSE),""))</f>
        <v/>
      </c>
      <c r="DQ42" s="320" t="str">
        <f>IF(IFERROR(VLOOKUP($B39&amp;DQ$14,Plan!$B$10:$K$300,9,FALSE),"")=0,"",IFERROR(VLOOKUP($B39&amp;DQ$14,Plan!$B$10:$K$300,9,FALSE),""))</f>
        <v/>
      </c>
      <c r="DR42" s="973" t="str">
        <f>IF(IFERROR(VLOOKUP($B39&amp;DR$14,Plan!$B$10:$K$300,9,FALSE),"")=0,"",IFERROR(VLOOKUP($B39&amp;DR$14,Plan!$B$10:$K$300,9,FALSE),""))</f>
        <v/>
      </c>
      <c r="DS42" s="973" t="str">
        <f>IF(IFERROR(VLOOKUP($B39&amp;DS$14,Plan!$B$10:$K$300,9,FALSE),"")=0,"",IFERROR(VLOOKUP($B39&amp;DS$14,Plan!$B$10:$K$300,9,FALSE),""))</f>
        <v/>
      </c>
      <c r="DT42" s="323" t="str">
        <f>IF(IFERROR(VLOOKUP($B39&amp;DT$14,Plan!$B$10:$K$300,9,FALSE),"")=0,"",IFERROR(VLOOKUP($B39&amp;DT$14,Plan!$B$10:$K$300,9,FALSE),""))</f>
        <v/>
      </c>
      <c r="DV42" s="103">
        <f t="shared" si="0"/>
        <v>0</v>
      </c>
    </row>
    <row r="43" spans="1:126" s="103" customFormat="1" ht="15" customHeight="1">
      <c r="A43" s="1074">
        <f>+A39+1</f>
        <v>5</v>
      </c>
      <c r="B43" s="1092" t="s">
        <v>326</v>
      </c>
      <c r="C43" s="1077" t="s">
        <v>300</v>
      </c>
      <c r="D43" s="1078"/>
      <c r="E43" s="1083" t="s">
        <v>370</v>
      </c>
      <c r="F43" s="1086" t="s">
        <v>200</v>
      </c>
      <c r="G43" s="1086" t="s">
        <v>396</v>
      </c>
      <c r="H43" s="340" t="s">
        <v>357</v>
      </c>
      <c r="I43" s="85"/>
      <c r="J43" s="86" t="str">
        <f>IF(VLOOKUP(J$14,'ISP-F14-HRD-00'!$B$14:$BE$128,MATCH($C43,'ISP-F14-HRD-00'!$B$11:$BE$11,0),FALSE)=0,"",VLOOKUP(J$14,'ISP-F14-HRD-00'!$B$14:$BE$128,MATCH($C43,'ISP-F14-HRD-00'!$B$11:$BE$11,0),FALSE))</f>
        <v/>
      </c>
      <c r="K43" s="86" t="str">
        <f>IF(VLOOKUP(K$14,'ISP-F14-HRD-00'!$B$14:$BE$128,MATCH($C43,'ISP-F14-HRD-00'!$B$11:$BE$11,0),FALSE)=0,"",VLOOKUP(K$14,'ISP-F14-HRD-00'!$B$14:$BE$128,MATCH($C43,'ISP-F14-HRD-00'!$B$11:$BE$11,0),FALSE))</f>
        <v/>
      </c>
      <c r="L43" s="86" t="str">
        <f>IF(VLOOKUP(L$14,'ISP-F14-HRD-00'!$B$14:$BE$128,MATCH($C43,'ISP-F14-HRD-00'!$B$11:$BE$11,0),FALSE)=0,"",VLOOKUP(L$14,'ISP-F14-HRD-00'!$B$14:$BE$128,MATCH($C43,'ISP-F14-HRD-00'!$B$11:$BE$11,0),FALSE))</f>
        <v/>
      </c>
      <c r="M43" s="86" t="str">
        <f>IF(VLOOKUP(M$14,'ISP-F14-HRD-00'!$B$14:$BE$128,MATCH($C43,'ISP-F14-HRD-00'!$B$11:$BE$11,0),FALSE)=0,"",VLOOKUP(M$14,'ISP-F14-HRD-00'!$B$14:$BE$128,MATCH($C43,'ISP-F14-HRD-00'!$B$11:$BE$11,0),FALSE))</f>
        <v/>
      </c>
      <c r="N43" s="86" t="str">
        <f>IF(VLOOKUP(N$14,'ISP-F14-HRD-00'!$B$14:$BE$128,MATCH($C43,'ISP-F14-HRD-00'!$B$11:$BE$11,0),FALSE)=0,"",VLOOKUP(N$14,'ISP-F14-HRD-00'!$B$14:$BE$128,MATCH($C43,'ISP-F14-HRD-00'!$B$11:$BE$11,0),FALSE))</f>
        <v/>
      </c>
      <c r="O43" s="86" t="str">
        <f>IF(VLOOKUP(O$14,'ISP-F14-HRD-00'!$B$14:$BE$128,MATCH($C43,'ISP-F14-HRD-00'!$B$11:$BE$11,0),FALSE)=0,"",VLOOKUP(O$14,'ISP-F14-HRD-00'!$B$14:$BE$128,MATCH($C43,'ISP-F14-HRD-00'!$B$11:$BE$11,0),FALSE))</f>
        <v/>
      </c>
      <c r="P43" s="86" t="str">
        <f>IF(VLOOKUP(P$14,'ISP-F14-HRD-00'!$B$14:$BE$128,MATCH($C43,'ISP-F14-HRD-00'!$B$11:$BE$11,0),FALSE)=0,"",VLOOKUP(P$14,'ISP-F14-HRD-00'!$B$14:$BE$128,MATCH($C43,'ISP-F14-HRD-00'!$B$11:$BE$11,0),FALSE))</f>
        <v/>
      </c>
      <c r="Q43" s="86" t="str">
        <f>IF(VLOOKUP(Q$14,'ISP-F14-HRD-00'!$B$14:$BE$128,MATCH($C43,'ISP-F14-HRD-00'!$B$11:$BE$11,0),FALSE)=0,"",VLOOKUP(Q$14,'ISP-F14-HRD-00'!$B$14:$BE$128,MATCH($C43,'ISP-F14-HRD-00'!$B$11:$BE$11,0),FALSE))</f>
        <v/>
      </c>
      <c r="R43" s="86" t="str">
        <f>IF(VLOOKUP(R$14,'ISP-F14-HRD-00'!$B$14:$BE$128,MATCH($C43,'ISP-F14-HRD-00'!$B$11:$BE$11,0),FALSE)=0,"",VLOOKUP(R$14,'ISP-F14-HRD-00'!$B$14:$BE$128,MATCH($C43,'ISP-F14-HRD-00'!$B$11:$BE$11,0),FALSE))</f>
        <v/>
      </c>
      <c r="S43" s="86" t="str">
        <f>IF(VLOOKUP(S$14,'ISP-F14-HRD-00'!$B$14:$BE$128,MATCH($C43,'ISP-F14-HRD-00'!$B$11:$BE$11,0),FALSE)=0,"",VLOOKUP(S$14,'ISP-F14-HRD-00'!$B$14:$BE$128,MATCH($C43,'ISP-F14-HRD-00'!$B$11:$BE$11,0),FALSE))</f>
        <v/>
      </c>
      <c r="T43" s="86" t="str">
        <f>IF(VLOOKUP(T$14,'ISP-F14-HRD-00'!$B$14:$BE$128,MATCH($C43,'ISP-F14-HRD-00'!$B$11:$BE$11,0),FALSE)=0,"",VLOOKUP(T$14,'ISP-F14-HRD-00'!$B$14:$BE$128,MATCH($C43,'ISP-F14-HRD-00'!$B$11:$BE$11,0),FALSE))</f>
        <v/>
      </c>
      <c r="U43" s="86" t="str">
        <f>IF(VLOOKUP(U$14,'ISP-F14-HRD-00'!$B$14:$BE$128,MATCH($C43,'ISP-F14-HRD-00'!$B$11:$BE$11,0),FALSE)=0,"",VLOOKUP(U$14,'ISP-F14-HRD-00'!$B$14:$BE$128,MATCH($C43,'ISP-F14-HRD-00'!$B$11:$BE$11,0),FALSE))</f>
        <v/>
      </c>
      <c r="V43" s="86" t="str">
        <f>IF(VLOOKUP(V$14,'ISP-F14-HRD-00'!$B$14:$BE$128,MATCH($C43,'ISP-F14-HRD-00'!$B$11:$BE$11,0),FALSE)=0,"",VLOOKUP(V$14,'ISP-F14-HRD-00'!$B$14:$BE$128,MATCH($C43,'ISP-F14-HRD-00'!$B$11:$BE$11,0),FALSE))</f>
        <v/>
      </c>
      <c r="W43" s="86" t="str">
        <f>IF(VLOOKUP(W$14,'ISP-F14-HRD-00'!$B$14:$BE$128,MATCH($C43,'ISP-F14-HRD-00'!$B$11:$BE$11,0),FALSE)=0,"",VLOOKUP(W$14,'ISP-F14-HRD-00'!$B$14:$BE$128,MATCH($C43,'ISP-F14-HRD-00'!$B$11:$BE$11,0),FALSE))</f>
        <v/>
      </c>
      <c r="X43" s="86" t="str">
        <f>IF(VLOOKUP(X$14,'ISP-F14-HRD-00'!$B$14:$BE$128,MATCH($C43,'ISP-F14-HRD-00'!$B$11:$BE$11,0),FALSE)=0,"",VLOOKUP(X$14,'ISP-F14-HRD-00'!$B$14:$BE$128,MATCH($C43,'ISP-F14-HRD-00'!$B$11:$BE$11,0),FALSE))</f>
        <v/>
      </c>
      <c r="Y43" s="86" t="str">
        <f>IF(VLOOKUP(Y$14,'ISP-F14-HRD-00'!$B$14:$BE$128,MATCH($C43,'ISP-F14-HRD-00'!$B$11:$BE$11,0),FALSE)=0,"",VLOOKUP(Y$14,'ISP-F14-HRD-00'!$B$14:$BE$128,MATCH($C43,'ISP-F14-HRD-00'!$B$11:$BE$11,0),FALSE))</f>
        <v/>
      </c>
      <c r="Z43" s="86" t="str">
        <f>IF(VLOOKUP(Z$14,'ISP-F14-HRD-00'!$B$14:$BE$128,MATCH($C43,'ISP-F14-HRD-00'!$B$11:$BE$11,0),FALSE)=0,"",VLOOKUP(Z$14,'ISP-F14-HRD-00'!$B$14:$BE$128,MATCH($C43,'ISP-F14-HRD-00'!$B$11:$BE$11,0),FALSE))</f>
        <v/>
      </c>
      <c r="AA43" s="86" t="str">
        <f>IF(VLOOKUP(AA$14,'ISP-F14-HRD-00'!$B$14:$BE$128,MATCH($C43,'ISP-F14-HRD-00'!$B$11:$BE$11,0),FALSE)=0,"",VLOOKUP(AA$14,'ISP-F14-HRD-00'!$B$14:$BE$128,MATCH($C43,'ISP-F14-HRD-00'!$B$11:$BE$11,0),FALSE))</f>
        <v/>
      </c>
      <c r="AB43" s="86" t="str">
        <f>IF(VLOOKUP(AB$14,'ISP-F14-HRD-00'!$B$14:$BE$128,MATCH($C43,'ISP-F14-HRD-00'!$B$11:$BE$11,0),FALSE)=0,"",VLOOKUP(AB$14,'ISP-F14-HRD-00'!$B$14:$BE$128,MATCH($C43,'ISP-F14-HRD-00'!$B$11:$BE$11,0),FALSE))</f>
        <v/>
      </c>
      <c r="AC43" s="700" t="str">
        <f>IF(VLOOKUP(AC$14,'ISP-F14-HRD-00'!$B$14:$BE$128,MATCH($C43,'ISP-F14-HRD-00'!$B$11:$BE$11,0),FALSE)=0,"",VLOOKUP(AC$14,'ISP-F14-HRD-00'!$B$14:$BE$128,MATCH($C43,'ISP-F14-HRD-00'!$B$11:$BE$11,0),FALSE))</f>
        <v/>
      </c>
      <c r="AD43" s="700" t="str">
        <f>IF(VLOOKUP(AD$14,'ISP-F14-HRD-00'!$B$14:$BE$128,MATCH($C43,'ISP-F14-HRD-00'!$B$11:$BE$11,0),FALSE)=0,"",VLOOKUP(AD$14,'ISP-F14-HRD-00'!$B$14:$BE$128,MATCH($C43,'ISP-F14-HRD-00'!$B$11:$BE$11,0),FALSE))</f>
        <v/>
      </c>
      <c r="AE43" s="700" t="e">
        <f>IF(VLOOKUP(AE$14,'ISP-F14-HRD-00'!$B$14:$BE$128,MATCH($C43,'ISP-F14-HRD-00'!$B$11:$BE$11,0),FALSE)=0,"",VLOOKUP(AE$14,'ISP-F14-HRD-00'!$B$14:$BE$128,MATCH($C43,'ISP-F14-HRD-00'!$B$11:$BE$11,0),FALSE))</f>
        <v>#N/A</v>
      </c>
      <c r="AF43" s="353"/>
      <c r="AG43" s="86" t="str">
        <f>IF(VLOOKUP(AG$14,'ISP-F14-HRD-00'!$B$14:$BE$128,MATCH($C43,'ISP-F14-HRD-00'!$B$11:$BE$11,0),FALSE)=0,"",VLOOKUP(AG$14,'ISP-F14-HRD-00'!$B$14:$BE$128,MATCH($C43,'ISP-F14-HRD-00'!$B$11:$BE$11,0),FALSE))</f>
        <v/>
      </c>
      <c r="AH43" s="86" t="str">
        <f>IF(VLOOKUP(AH$14,'ISP-F14-HRD-00'!$B$14:$BE$128,MATCH($C43,'ISP-F14-HRD-00'!$B$11:$BE$11,0),FALSE)=0,"",VLOOKUP(AH$14,'ISP-F14-HRD-00'!$B$14:$BE$128,MATCH($C43,'ISP-F14-HRD-00'!$B$11:$BE$11,0),FALSE))</f>
        <v/>
      </c>
      <c r="AI43" s="86" t="str">
        <f>IF(VLOOKUP(AI$14,'ISP-F14-HRD-00'!$B$14:$BE$128,MATCH($C43,'ISP-F14-HRD-00'!$B$11:$BE$11,0),FALSE)=0,"",VLOOKUP(AI$14,'ISP-F14-HRD-00'!$B$14:$BE$128,MATCH($C43,'ISP-F14-HRD-00'!$B$11:$BE$11,0),FALSE))</f>
        <v/>
      </c>
      <c r="AJ43" s="86" t="str">
        <f>IF(VLOOKUP(AJ$14,'ISP-F14-HRD-00'!$B$14:$BE$128,MATCH($C43,'ISP-F14-HRD-00'!$B$11:$BE$11,0),FALSE)=0,"",VLOOKUP(AJ$14,'ISP-F14-HRD-00'!$B$14:$BE$128,MATCH($C43,'ISP-F14-HRD-00'!$B$11:$BE$11,0),FALSE))</f>
        <v/>
      </c>
      <c r="AK43" s="86" t="str">
        <f>IF(VLOOKUP(AK$14,'ISP-F14-HRD-00'!$B$14:$BE$128,MATCH($C43,'ISP-F14-HRD-00'!$B$11:$BE$11,0),FALSE)=0,"",VLOOKUP(AK$14,'ISP-F14-HRD-00'!$B$14:$BE$128,MATCH($C43,'ISP-F14-HRD-00'!$B$11:$BE$11,0),FALSE))</f>
        <v/>
      </c>
      <c r="AL43" s="86" t="str">
        <f>IF(VLOOKUP(AL$14,'ISP-F14-HRD-00'!$B$14:$BE$128,MATCH($C43,'ISP-F14-HRD-00'!$B$11:$BE$11,0),FALSE)=0,"",VLOOKUP(AL$14,'ISP-F14-HRD-00'!$B$14:$BE$128,MATCH($C43,'ISP-F14-HRD-00'!$B$11:$BE$11,0),FALSE))</f>
        <v/>
      </c>
      <c r="AM43" s="86" t="str">
        <f>IF(VLOOKUP(AM$14,'ISP-F14-HRD-00'!$B$14:$BE$128,MATCH($C43,'ISP-F14-HRD-00'!$B$11:$BE$11,0),FALSE)=0,"",VLOOKUP(AM$14,'ISP-F14-HRD-00'!$B$14:$BE$128,MATCH($C43,'ISP-F14-HRD-00'!$B$11:$BE$11,0),FALSE))</f>
        <v/>
      </c>
      <c r="AN43" s="86" t="str">
        <f>IF(VLOOKUP(AN$14,'ISP-F14-HRD-00'!$B$14:$BE$128,MATCH($C43,'ISP-F14-HRD-00'!$B$11:$BE$11,0),FALSE)=0,"",VLOOKUP(AN$14,'ISP-F14-HRD-00'!$B$14:$BE$128,MATCH($C43,'ISP-F14-HRD-00'!$B$11:$BE$11,0),FALSE))</f>
        <v/>
      </c>
      <c r="AO43" s="86" t="str">
        <f>IF(VLOOKUP(AO$14,'ISP-F14-HRD-00'!$B$14:$BE$128,MATCH($C43,'ISP-F14-HRD-00'!$B$11:$BE$11,0),FALSE)=0,"",VLOOKUP(AO$14,'ISP-F14-HRD-00'!$B$14:$BE$128,MATCH($C43,'ISP-F14-HRD-00'!$B$11:$BE$11,0),FALSE))</f>
        <v/>
      </c>
      <c r="AP43" s="86" t="str">
        <f>IF(VLOOKUP(AP$14,'ISP-F14-HRD-00'!$B$14:$BE$128,MATCH($C43,'ISP-F14-HRD-00'!$B$11:$BE$11,0),FALSE)=0,"",VLOOKUP(AP$14,'ISP-F14-HRD-00'!$B$14:$BE$128,MATCH($C43,'ISP-F14-HRD-00'!$B$11:$BE$11,0),FALSE))</f>
        <v/>
      </c>
      <c r="AQ43" s="86" t="str">
        <f>IF(VLOOKUP(AQ$14,'ISP-F14-HRD-00'!$B$14:$BE$128,MATCH($C43,'ISP-F14-HRD-00'!$B$11:$BE$11,0),FALSE)=0,"",VLOOKUP(AQ$14,'ISP-F14-HRD-00'!$B$14:$BE$128,MATCH($C43,'ISP-F14-HRD-00'!$B$11:$BE$11,0),FALSE))</f>
        <v/>
      </c>
      <c r="AR43" s="86" t="str">
        <f>IF(VLOOKUP(AR$14,'ISP-F14-HRD-00'!$B$14:$BE$128,MATCH($C43,'ISP-F14-HRD-00'!$B$11:$BE$11,0),FALSE)=0,"",VLOOKUP(AR$14,'ISP-F14-HRD-00'!$B$14:$BE$128,MATCH($C43,'ISP-F14-HRD-00'!$B$11:$BE$11,0),FALSE))</f>
        <v/>
      </c>
      <c r="AS43" s="86" t="str">
        <f>IF(VLOOKUP(AS$14,'ISP-F14-HRD-00'!$B$14:$BE$128,MATCH($C43,'ISP-F14-HRD-00'!$B$11:$BE$11,0),FALSE)=0,"",VLOOKUP(AS$14,'ISP-F14-HRD-00'!$B$14:$BE$128,MATCH($C43,'ISP-F14-HRD-00'!$B$11:$BE$11,0),FALSE))</f>
        <v/>
      </c>
      <c r="AT43" s="86" t="str">
        <f>IF(VLOOKUP(AT$14,'ISP-F14-HRD-00'!$B$14:$BE$128,MATCH($C43,'ISP-F14-HRD-00'!$B$11:$BE$11,0),FALSE)=0,"",VLOOKUP(AT$14,'ISP-F14-HRD-00'!$B$14:$BE$128,MATCH($C43,'ISP-F14-HRD-00'!$B$11:$BE$11,0),FALSE))</f>
        <v/>
      </c>
      <c r="AU43" s="86" t="str">
        <f>IF(VLOOKUP(AU$14,'ISP-F14-HRD-00'!$B$14:$BE$128,MATCH($C43,'ISP-F14-HRD-00'!$B$11:$BE$11,0),FALSE)=0,"",VLOOKUP(AU$14,'ISP-F14-HRD-00'!$B$14:$BE$128,MATCH($C43,'ISP-F14-HRD-00'!$B$11:$BE$11,0),FALSE))</f>
        <v/>
      </c>
      <c r="AV43" s="86" t="str">
        <f>IF(VLOOKUP(AV$14,'ISP-F14-HRD-00'!$B$14:$BE$128,MATCH($C43,'ISP-F14-HRD-00'!$B$11:$BE$11,0),FALSE)=0,"",VLOOKUP(AV$14,'ISP-F14-HRD-00'!$B$14:$BE$128,MATCH($C43,'ISP-F14-HRD-00'!$B$11:$BE$11,0),FALSE))</f>
        <v/>
      </c>
      <c r="AW43" s="86" t="str">
        <f>IF(VLOOKUP(AW$14,'ISP-F14-HRD-00'!$B$14:$BE$128,MATCH($C43,'ISP-F14-HRD-00'!$B$11:$BE$11,0),FALSE)=0,"",VLOOKUP(AW$14,'ISP-F14-HRD-00'!$B$14:$BE$128,MATCH($C43,'ISP-F14-HRD-00'!$B$11:$BE$11,0),FALSE))</f>
        <v/>
      </c>
      <c r="AX43" s="86" t="str">
        <f>IF(VLOOKUP(AX$14,'ISP-F14-HRD-00'!$B$14:$BE$128,MATCH($C43,'ISP-F14-HRD-00'!$B$11:$BE$11,0),FALSE)=0,"",VLOOKUP(AX$14,'ISP-F14-HRD-00'!$B$14:$BE$128,MATCH($C43,'ISP-F14-HRD-00'!$B$11:$BE$11,0),FALSE))</f>
        <v/>
      </c>
      <c r="AY43" s="86" t="str">
        <f>IF(VLOOKUP(AY$14,'ISP-F14-HRD-00'!$B$14:$BE$128,MATCH($C43,'ISP-F14-HRD-00'!$B$11:$BE$11,0),FALSE)=0,"",VLOOKUP(AY$14,'ISP-F14-HRD-00'!$B$14:$BE$128,MATCH($C43,'ISP-F14-HRD-00'!$B$11:$BE$11,0),FALSE))</f>
        <v/>
      </c>
      <c r="AZ43" s="86" t="str">
        <f>IF(VLOOKUP(AZ$14,'ISP-F14-HRD-00'!$B$14:$BE$128,MATCH($C43,'ISP-F14-HRD-00'!$B$11:$BE$11,0),FALSE)=0,"",VLOOKUP(AZ$14,'ISP-F14-HRD-00'!$B$14:$BE$128,MATCH($C43,'ISP-F14-HRD-00'!$B$11:$BE$11,0),FALSE))</f>
        <v/>
      </c>
      <c r="BA43" s="87" t="str">
        <f>IF(VLOOKUP(BA$14,'ISP-F14-HRD-00'!$B$14:$BE$128,MATCH($C43,'ISP-F14-HRD-00'!$B$11:$BE$11,0),FALSE)=0,"",VLOOKUP(BA$14,'ISP-F14-HRD-00'!$B$14:$BE$128,MATCH($C43,'ISP-F14-HRD-00'!$B$11:$BE$11,0),FALSE))</f>
        <v/>
      </c>
      <c r="BB43" s="330"/>
      <c r="BC43" s="89" t="str">
        <f>IF(VLOOKUP(BC$14,'ISP-F14-HRD-00'!$B$14:$BE$128,MATCH($C43,'ISP-F14-HRD-00'!$B$11:$BE$11,0),FALSE)=0,"",VLOOKUP(BC$14,'ISP-F14-HRD-00'!$B$14:$BE$128,MATCH($C43,'ISP-F14-HRD-00'!$B$11:$BE$11,0),FALSE))</f>
        <v/>
      </c>
      <c r="BD43" s="86" t="str">
        <f>IF(VLOOKUP(BD$14,'ISP-F14-HRD-00'!$B$14:$BE$128,MATCH($C43,'ISP-F14-HRD-00'!$B$11:$BE$11,0),FALSE)=0,"",VLOOKUP(BD$14,'ISP-F14-HRD-00'!$B$14:$BE$128,MATCH($C43,'ISP-F14-HRD-00'!$B$11:$BE$11,0),FALSE))</f>
        <v/>
      </c>
      <c r="BE43" s="86" t="str">
        <f>IF(VLOOKUP(BE$14,'ISP-F14-HRD-00'!$B$14:$BE$128,MATCH($C43,'ISP-F14-HRD-00'!$B$11:$BE$11,0),FALSE)=0,"",VLOOKUP(BE$14,'ISP-F14-HRD-00'!$B$14:$BE$128,MATCH($C43,'ISP-F14-HRD-00'!$B$11:$BE$11,0),FALSE))</f>
        <v/>
      </c>
      <c r="BF43" s="86" t="str">
        <f>IF(VLOOKUP(BF$14,'ISP-F14-HRD-00'!$B$14:$BE$128,MATCH($C43,'ISP-F14-HRD-00'!$B$11:$BE$11,0),FALSE)=0,"",VLOOKUP(BF$14,'ISP-F14-HRD-00'!$B$14:$BE$128,MATCH($C43,'ISP-F14-HRD-00'!$B$11:$BE$11,0),FALSE))</f>
        <v/>
      </c>
      <c r="BG43" s="330"/>
      <c r="BH43" s="86" t="str">
        <f>IF(VLOOKUP(BH$14,'ISP-F14-HRD-00'!$B$14:$BE$128,MATCH($C43,'ISP-F14-HRD-00'!$B$11:$BE$11,0),FALSE)=0,"",VLOOKUP(BH$14,'ISP-F14-HRD-00'!$B$14:$BE$128,MATCH($C43,'ISP-F14-HRD-00'!$B$11:$BE$11,0),FALSE))</f>
        <v/>
      </c>
      <c r="BI43" s="86" t="str">
        <f>IF(VLOOKUP(BI$14,'ISP-F14-HRD-00'!$B$14:$BE$128,MATCH($C43,'ISP-F14-HRD-00'!$B$11:$BE$11,0),FALSE)=0,"",VLOOKUP(BI$14,'ISP-F14-HRD-00'!$B$14:$BE$128,MATCH($C43,'ISP-F14-HRD-00'!$B$11:$BE$11,0),FALSE))</f>
        <v/>
      </c>
      <c r="BJ43" s="86" t="str">
        <f>IF(VLOOKUP(BJ$14,'ISP-F14-HRD-00'!$B$14:$BE$128,MATCH($C43,'ISP-F14-HRD-00'!$B$11:$BE$11,0),FALSE)=0,"",VLOOKUP(BJ$14,'ISP-F14-HRD-00'!$B$14:$BE$128,MATCH($C43,'ISP-F14-HRD-00'!$B$11:$BE$11,0),FALSE))</f>
        <v/>
      </c>
      <c r="BK43" s="86" t="str">
        <f>IF(VLOOKUP(BK$14,'ISP-F14-HRD-00'!$B$14:$BE$128,MATCH($C43,'ISP-F14-HRD-00'!$B$11:$BE$11,0),FALSE)=0,"",VLOOKUP(BK$14,'ISP-F14-HRD-00'!$B$14:$BE$128,MATCH($C43,'ISP-F14-HRD-00'!$B$11:$BE$11,0),FALSE))</f>
        <v/>
      </c>
      <c r="BL43" s="330"/>
      <c r="BM43" s="86" t="str">
        <f>IF(VLOOKUP(BM$14,'ISP-F14-HRD-00'!$B$14:$BE$128,MATCH($C43,'ISP-F14-HRD-00'!$B$11:$BE$11,0),FALSE)=0,"",VLOOKUP(BM$14,'ISP-F14-HRD-00'!$B$14:$BE$128,MATCH($C43,'ISP-F14-HRD-00'!$B$11:$BE$11,0),FALSE))</f>
        <v/>
      </c>
      <c r="BN43" s="86" t="str">
        <f>IF(VLOOKUP(BN$14,'ISP-F14-HRD-00'!$B$14:$BE$128,MATCH($C43,'ISP-F14-HRD-00'!$B$11:$BE$11,0),FALSE)=0,"",VLOOKUP(BN$14,'ISP-F14-HRD-00'!$B$14:$BE$128,MATCH($C43,'ISP-F14-HRD-00'!$B$11:$BE$11,0),FALSE))</f>
        <v/>
      </c>
      <c r="BO43" s="86" t="str">
        <f>IF(VLOOKUP(BO$14,'ISP-F14-HRD-00'!$B$14:$BE$128,MATCH($C43,'ISP-F14-HRD-00'!$B$11:$BE$11,0),FALSE)=0,"",VLOOKUP(BO$14,'ISP-F14-HRD-00'!$B$14:$BE$128,MATCH($C43,'ISP-F14-HRD-00'!$B$11:$BE$11,0),FALSE))</f>
        <v/>
      </c>
      <c r="BP43" s="86" t="str">
        <f>IF(VLOOKUP(BP$14,'ISP-F14-HRD-00'!$B$14:$BE$128,MATCH($C43,'ISP-F14-HRD-00'!$B$11:$BE$11,0),FALSE)=0,"",VLOOKUP(BP$14,'ISP-F14-HRD-00'!$B$14:$BE$128,MATCH($C43,'ISP-F14-HRD-00'!$B$11:$BE$11,0),FALSE))</f>
        <v/>
      </c>
      <c r="BQ43" s="86" t="str">
        <f>IF(VLOOKUP(BQ$14,'ISP-F14-HRD-00'!$B$14:$BE$128,MATCH($C43,'ISP-F14-HRD-00'!$B$11:$BE$11,0),FALSE)=0,"",VLOOKUP(BQ$14,'ISP-F14-HRD-00'!$B$14:$BE$128,MATCH($C43,'ISP-F14-HRD-00'!$B$11:$BE$11,0),FALSE))</f>
        <v/>
      </c>
      <c r="BR43" s="356"/>
      <c r="BS43" s="86">
        <f>IF(VLOOKUP(BS$14,'ISP-F14-HRD-00'!$B$14:$BE$128,MATCH($C43,'ISP-F14-HRD-00'!$B$11:$BE$11,0),FALSE)=0,"",VLOOKUP(BS$14,'ISP-F14-HRD-00'!$B$14:$BE$128,MATCH($C43,'ISP-F14-HRD-00'!$B$11:$BE$11,0),FALSE))</f>
        <v>1</v>
      </c>
      <c r="BT43" s="86">
        <f>IF(VLOOKUP(BT$14,'ISP-F14-HRD-00'!$B$14:$BE$128,MATCH($C43,'ISP-F14-HRD-00'!$B$11:$BE$11,0),FALSE)=0,"",VLOOKUP(BT$14,'ISP-F14-HRD-00'!$B$14:$BE$128,MATCH($C43,'ISP-F14-HRD-00'!$B$11:$BE$11,0),FALSE))</f>
        <v>1</v>
      </c>
      <c r="BU43" s="86" t="str">
        <f>IF(VLOOKUP(BU$14,'ISP-F14-HRD-00'!$B$14:$BE$128,MATCH($C43,'ISP-F14-HRD-00'!$B$11:$BE$11,0),FALSE)=0,"",VLOOKUP(BU$14,'ISP-F14-HRD-00'!$B$14:$BE$128,MATCH($C43,'ISP-F14-HRD-00'!$B$11:$BE$11,0),FALSE))</f>
        <v/>
      </c>
      <c r="BV43" s="86" t="str">
        <f>IF(VLOOKUP(BV$14,'ISP-F14-HRD-00'!$B$14:$BE$128,MATCH($C43,'ISP-F14-HRD-00'!$B$11:$BE$11,0),FALSE)=0,"",VLOOKUP(BV$14,'ISP-F14-HRD-00'!$B$14:$BE$128,MATCH($C43,'ISP-F14-HRD-00'!$B$11:$BE$11,0),FALSE))</f>
        <v/>
      </c>
      <c r="BW43" s="86" t="str">
        <f>IF(VLOOKUP(BW$14,'ISP-F14-HRD-00'!$B$14:$BE$128,MATCH($C43,'ISP-F14-HRD-00'!$B$11:$BE$11,0),FALSE)=0,"",VLOOKUP(BW$14,'ISP-F14-HRD-00'!$B$14:$BE$128,MATCH($C43,'ISP-F14-HRD-00'!$B$11:$BE$11,0),FALSE))</f>
        <v/>
      </c>
      <c r="BX43" s="86" t="str">
        <f>IF(VLOOKUP(BX$14,'ISP-F14-HRD-00'!$B$14:$BE$128,MATCH($C43,'ISP-F14-HRD-00'!$B$11:$BE$11,0),FALSE)=0,"",VLOOKUP(BX$14,'ISP-F14-HRD-00'!$B$14:$BE$128,MATCH($C43,'ISP-F14-HRD-00'!$B$11:$BE$11,0),FALSE))</f>
        <v/>
      </c>
      <c r="BY43" s="86" t="str">
        <f>IF(VLOOKUP(BY$14,'ISP-F14-HRD-00'!$B$14:$BE$128,MATCH($C43,'ISP-F14-HRD-00'!$B$11:$BE$11,0),FALSE)=0,"",VLOOKUP(BY$14,'ISP-F14-HRD-00'!$B$14:$BE$128,MATCH($C43,'ISP-F14-HRD-00'!$B$11:$BE$11,0),FALSE))</f>
        <v/>
      </c>
      <c r="BZ43" s="330"/>
      <c r="CA43" s="86" t="str">
        <f>IF(VLOOKUP(CA$14,'ISP-F14-HRD-00'!$B$14:$BE$128,MATCH($C43,'ISP-F14-HRD-00'!$B$11:$BE$11,0),FALSE)=0,"",VLOOKUP(CA$14,'ISP-F14-HRD-00'!$B$14:$BE$128,MATCH($C43,'ISP-F14-HRD-00'!$B$11:$BE$11,0),FALSE))</f>
        <v/>
      </c>
      <c r="CB43" s="86" t="str">
        <f>IF(VLOOKUP(CB$14,'ISP-F14-HRD-00'!$B$14:$BE$128,MATCH($C43,'ISP-F14-HRD-00'!$B$11:$BE$11,0),FALSE)=0,"",VLOOKUP(CB$14,'ISP-F14-HRD-00'!$B$14:$BE$128,MATCH($C43,'ISP-F14-HRD-00'!$B$11:$BE$11,0),FALSE))</f>
        <v/>
      </c>
      <c r="CC43" s="86" t="str">
        <f>IF(VLOOKUP(CC$14,'ISP-F14-HRD-00'!$B$14:$BE$128,MATCH($C43,'ISP-F14-HRD-00'!$B$11:$BE$11,0),FALSE)=0,"",VLOOKUP(CC$14,'ISP-F14-HRD-00'!$B$14:$BE$128,MATCH($C43,'ISP-F14-HRD-00'!$B$11:$BE$11,0),FALSE))</f>
        <v/>
      </c>
      <c r="CD43" s="86" t="str">
        <f>IF(VLOOKUP(CD$14,'ISP-F14-HRD-00'!$B$14:$BE$128,MATCH($C43,'ISP-F14-HRD-00'!$B$11:$BE$11,0),FALSE)=0,"",VLOOKUP(CD$14,'ISP-F14-HRD-00'!$B$14:$BE$128,MATCH($C43,'ISP-F14-HRD-00'!$B$11:$BE$11,0),FALSE))</f>
        <v/>
      </c>
      <c r="CE43" s="86" t="str">
        <f>IF(VLOOKUP(CE$14,'ISP-F14-HRD-00'!$B$14:$BE$128,MATCH($C43,'ISP-F14-HRD-00'!$B$11:$BE$11,0),FALSE)=0,"",VLOOKUP(CE$14,'ISP-F14-HRD-00'!$B$14:$BE$128,MATCH($C43,'ISP-F14-HRD-00'!$B$11:$BE$11,0),FALSE))</f>
        <v/>
      </c>
      <c r="CF43" s="86" t="str">
        <f>IF(VLOOKUP(CF$14,'ISP-F14-HRD-00'!$B$14:$BE$128,MATCH($C43,'ISP-F14-HRD-00'!$B$11:$BE$11,0),FALSE)=0,"",VLOOKUP(CF$14,'ISP-F14-HRD-00'!$B$14:$BE$128,MATCH($C43,'ISP-F14-HRD-00'!$B$11:$BE$11,0),FALSE))</f>
        <v/>
      </c>
      <c r="CG43" s="330"/>
      <c r="CH43" s="86" t="str">
        <f>IF(VLOOKUP(CH$14,'ISP-F14-HRD-00'!$B$14:$BE$128,MATCH($C43,'ISP-F14-HRD-00'!$B$11:$BE$11,0),FALSE)=0,"",VLOOKUP(CH$14,'ISP-F14-HRD-00'!$B$14:$BE$128,MATCH($C43,'ISP-F14-HRD-00'!$B$11:$BE$11,0),FALSE))</f>
        <v/>
      </c>
      <c r="CI43" s="86" t="str">
        <f>IF(VLOOKUP(CI$14,'ISP-F14-HRD-00'!$B$14:$BE$128,MATCH($C43,'ISP-F14-HRD-00'!$B$11:$BE$11,0),FALSE)=0,"",VLOOKUP(CI$14,'ISP-F14-HRD-00'!$B$14:$BE$128,MATCH($C43,'ISP-F14-HRD-00'!$B$11:$BE$11,0),FALSE))</f>
        <v/>
      </c>
      <c r="CJ43" s="86" t="str">
        <f>IF(VLOOKUP(CJ$14,'ISP-F14-HRD-00'!$B$14:$BE$128,MATCH($C43,'ISP-F14-HRD-00'!$B$11:$BE$11,0),FALSE)=0,"",VLOOKUP(CJ$14,'ISP-F14-HRD-00'!$B$14:$BE$128,MATCH($C43,'ISP-F14-HRD-00'!$B$11:$BE$11,0),FALSE))</f>
        <v/>
      </c>
      <c r="CK43" s="86" t="str">
        <f>IF(VLOOKUP(CK$14,'ISP-F14-HRD-00'!$B$14:$BE$128,MATCH($C43,'ISP-F14-HRD-00'!$B$11:$BE$11,0),FALSE)=0,"",VLOOKUP(CK$14,'ISP-F14-HRD-00'!$B$14:$BE$128,MATCH($C43,'ISP-F14-HRD-00'!$B$11:$BE$11,0),FALSE))</f>
        <v/>
      </c>
      <c r="CL43" s="86" t="str">
        <f>IF(VLOOKUP(CL$14,'ISP-F14-HRD-00'!$B$14:$BE$128,MATCH($C43,'ISP-F14-HRD-00'!$B$11:$BE$11,0),FALSE)=0,"",VLOOKUP(CL$14,'ISP-F14-HRD-00'!$B$14:$BE$128,MATCH($C43,'ISP-F14-HRD-00'!$B$11:$BE$11,0),FALSE))</f>
        <v/>
      </c>
      <c r="CM43" s="86" t="str">
        <f>IF(VLOOKUP(CM$14,'ISP-F14-HRD-00'!$B$14:$BE$128,MATCH($C43,'ISP-F14-HRD-00'!$B$11:$BE$11,0),FALSE)=0,"",VLOOKUP(CM$14,'ISP-F14-HRD-00'!$B$14:$BE$128,MATCH($C43,'ISP-F14-HRD-00'!$B$11:$BE$11,0),FALSE))</f>
        <v/>
      </c>
      <c r="CN43" s="86" t="str">
        <f>IF(VLOOKUP(CN$14,'ISP-F14-HRD-00'!$B$14:$BE$128,MATCH($C43,'ISP-F14-HRD-00'!$B$11:$BE$11,0),FALSE)=0,"",VLOOKUP(CN$14,'ISP-F14-HRD-00'!$B$14:$BE$128,MATCH($C43,'ISP-F14-HRD-00'!$B$11:$BE$11,0),FALSE))</f>
        <v/>
      </c>
      <c r="CO43" s="86" t="str">
        <f>IF(VLOOKUP(CO$14,'ISP-F14-HRD-00'!$B$14:$BE$128,MATCH($C43,'ISP-F14-HRD-00'!$B$11:$BE$11,0),FALSE)=0,"",VLOOKUP(CO$14,'ISP-F14-HRD-00'!$B$14:$BE$128,MATCH($C43,'ISP-F14-HRD-00'!$B$11:$BE$11,0),FALSE))</f>
        <v/>
      </c>
      <c r="CP43" s="700" t="str">
        <f>IF(VLOOKUP(CP$14,'ISP-F14-HRD-00'!$B$14:$BE$128,MATCH($C43,'ISP-F14-HRD-00'!$B$11:$BE$11,0),FALSE)=0,"",VLOOKUP(CP$14,'ISP-F14-HRD-00'!$B$14:$BE$128,MATCH($C43,'ISP-F14-HRD-00'!$B$11:$BE$11,0),FALSE))</f>
        <v/>
      </c>
      <c r="CQ43" s="88" t="str">
        <f>IF(VLOOKUP(CQ$14,'ISP-F14-HRD-00'!$B$14:$BE$128,MATCH($C43,'ISP-F14-HRD-00'!$B$11:$BE$11,0),FALSE)=0,"",VLOOKUP(CQ$14,'ISP-F14-HRD-00'!$B$14:$BE$128,MATCH($C43,'ISP-F14-HRD-00'!$B$11:$BE$11,0),FALSE))</f>
        <v/>
      </c>
      <c r="CR43" s="86" t="str">
        <f>IF(VLOOKUP(CR$14,'ISP-F14-HRD-00'!$B$14:$BE$128,MATCH($C43,'ISP-F14-HRD-00'!$B$11:$BE$11,0),FALSE)=0,"",VLOOKUP(CR$14,'ISP-F14-HRD-00'!$B$14:$BE$128,MATCH($C43,'ISP-F14-HRD-00'!$B$11:$BE$11,0),FALSE))</f>
        <v/>
      </c>
      <c r="CS43" s="87"/>
      <c r="CT43" s="89">
        <f>IF(VLOOKUP(CT$14,'ISP-F14-HRD-00'!$B$14:$BE$128,MATCH($C43,'ISP-F14-HRD-00'!$B$11:$BE$11,0),FALSE)=0,"",VLOOKUP(CT$14,'ISP-F14-HRD-00'!$B$14:$BE$128,MATCH($C43,'ISP-F14-HRD-00'!$B$11:$BE$11,0),FALSE))</f>
        <v>1</v>
      </c>
      <c r="CU43" s="86" t="str">
        <f>IF(VLOOKUP(CU$14,'ISP-F14-HRD-00'!$B$14:$BE$128,MATCH($C43,'ISP-F14-HRD-00'!$B$11:$BE$11,0),FALSE)=0,"",VLOOKUP(CU$14,'ISP-F14-HRD-00'!$B$14:$BE$128,MATCH($C43,'ISP-F14-HRD-00'!$B$11:$BE$11,0),FALSE))</f>
        <v/>
      </c>
      <c r="CV43" s="86" t="str">
        <f>IF(VLOOKUP(CV$14,'ISP-F14-HRD-00'!$B$14:$BE$128,MATCH($C43,'ISP-F14-HRD-00'!$B$11:$BE$11,0),FALSE)=0,"",VLOOKUP(CV$14,'ISP-F14-HRD-00'!$B$14:$BE$128,MATCH($C43,'ISP-F14-HRD-00'!$B$11:$BE$11,0),FALSE))</f>
        <v/>
      </c>
      <c r="CW43" s="86"/>
      <c r="CX43" s="88" t="str">
        <f>IF(VLOOKUP(CX$14,'ISP-F14-HRD-00'!$B$14:$BE$128,MATCH($C43,'ISP-F14-HRD-00'!$B$11:$BE$11,0),FALSE)=0,"",VLOOKUP(CX$14,'ISP-F14-HRD-00'!$B$14:$BE$128,MATCH($C43,'ISP-F14-HRD-00'!$B$11:$BE$11,0),FALSE))</f>
        <v/>
      </c>
      <c r="CY43" s="86" t="str">
        <f>IF(VLOOKUP(CY$14,'ISP-F14-HRD-00'!$B$14:$BE$128,MATCH($C43,'ISP-F14-HRD-00'!$B$11:$BE$11,0),FALSE)=0,"",VLOOKUP(CY$14,'ISP-F14-HRD-00'!$B$14:$BE$128,MATCH($C43,'ISP-F14-HRD-00'!$B$11:$BE$11,0),FALSE))</f>
        <v/>
      </c>
      <c r="CZ43" s="87" t="str">
        <f>IF(VLOOKUP(CZ$14,'ISP-F14-HRD-00'!$B$14:$BE$128,MATCH($C43,'ISP-F14-HRD-00'!$B$11:$BE$11,0),FALSE)=0,"",VLOOKUP(CZ$14,'ISP-F14-HRD-00'!$B$14:$BE$128,MATCH($C43,'ISP-F14-HRD-00'!$B$11:$BE$11,0),FALSE))</f>
        <v/>
      </c>
      <c r="DA43" s="88" t="str">
        <f>IF(VLOOKUP(DA$14,'ISP-F14-HRD-00'!$B$14:$BE$128,MATCH($C43,'ISP-F14-HRD-00'!$B$11:$BE$11,0),FALSE)=0,"",VLOOKUP(DA$14,'ISP-F14-HRD-00'!$B$14:$BE$128,MATCH($C43,'ISP-F14-HRD-00'!$B$11:$BE$11,0),FALSE))</f>
        <v/>
      </c>
      <c r="DB43" s="86" t="str">
        <f>IF(VLOOKUP(DB$14,'ISP-F14-HRD-00'!$B$14:$BE$128,MATCH($C43,'ISP-F14-HRD-00'!$B$11:$BE$11,0),FALSE)=0,"",VLOOKUP(DB$14,'ISP-F14-HRD-00'!$B$14:$BE$128,MATCH($C43,'ISP-F14-HRD-00'!$B$11:$BE$11,0),FALSE))</f>
        <v/>
      </c>
      <c r="DC43" s="86" t="str">
        <f>IF(VLOOKUP(DC$14,'ISP-F14-HRD-00'!$B$14:$BE$128,MATCH($C43,'ISP-F14-HRD-00'!$B$11:$BE$11,0),FALSE)=0,"",VLOOKUP(DC$14,'ISP-F14-HRD-00'!$B$14:$BE$128,MATCH($C43,'ISP-F14-HRD-00'!$B$11:$BE$11,0),FALSE))</f>
        <v/>
      </c>
      <c r="DD43" s="86" t="str">
        <f>IF(VLOOKUP(DD$14,'ISP-F14-HRD-00'!$B$14:$BE$128,MATCH($C43,'ISP-F14-HRD-00'!$B$11:$BE$11,0),FALSE)=0,"",VLOOKUP(DD$14,'ISP-F14-HRD-00'!$B$14:$BE$128,MATCH($C43,'ISP-F14-HRD-00'!$B$11:$BE$11,0),FALSE))</f>
        <v/>
      </c>
      <c r="DE43" s="86" t="str">
        <f>IF(VLOOKUP(DE$14,'ISP-F14-HRD-00'!$B$14:$BE$128,MATCH($C43,'ISP-F14-HRD-00'!$B$11:$BE$11,0),FALSE)=0,"",VLOOKUP(DE$14,'ISP-F14-HRD-00'!$B$14:$BE$128,MATCH($C43,'ISP-F14-HRD-00'!$B$11:$BE$11,0),FALSE))</f>
        <v/>
      </c>
      <c r="DF43" s="86" t="str">
        <f>IF(VLOOKUP(DF$14,'ISP-F14-HRD-00'!$B$14:$BE$128,MATCH($C43,'ISP-F14-HRD-00'!$B$11:$BE$11,0),FALSE)=0,"",VLOOKUP(DF$14,'ISP-F14-HRD-00'!$B$14:$BE$128,MATCH($C43,'ISP-F14-HRD-00'!$B$11:$BE$11,0),FALSE))</f>
        <v/>
      </c>
      <c r="DG43" s="86" t="str">
        <f>IF(VLOOKUP(DG$14,'ISP-F14-HRD-00'!$B$14:$BE$128,MATCH($C43,'ISP-F14-HRD-00'!$B$11:$BE$11,0),FALSE)=0,"",VLOOKUP(DG$14,'ISP-F14-HRD-00'!$B$14:$BE$128,MATCH($C43,'ISP-F14-HRD-00'!$B$11:$BE$11,0),FALSE))</f>
        <v/>
      </c>
      <c r="DH43" s="86" t="str">
        <f>IF(VLOOKUP(DH$14,'ISP-F14-HRD-00'!$B$14:$BE$128,MATCH($C43,'ISP-F14-HRD-00'!$B$11:$BE$11,0),FALSE)=0,"",VLOOKUP(DH$14,'ISP-F14-HRD-00'!$B$14:$BE$128,MATCH($C43,'ISP-F14-HRD-00'!$B$11:$BE$11,0),FALSE))</f>
        <v/>
      </c>
      <c r="DI43" s="86" t="str">
        <f>IF(VLOOKUP(DI$14,'ISP-F14-HRD-00'!$B$14:$BE$128,MATCH($C43,'ISP-F14-HRD-00'!$B$11:$BE$11,0),FALSE)=0,"",VLOOKUP(DI$14,'ISP-F14-HRD-00'!$B$14:$BE$128,MATCH($C43,'ISP-F14-HRD-00'!$B$11:$BE$11,0),FALSE))</f>
        <v/>
      </c>
      <c r="DJ43" s="86" t="str">
        <f>IF(VLOOKUP(DJ$14,'ISP-F14-HRD-00'!$B$14:$BE$128,MATCH($C43,'ISP-F14-HRD-00'!$B$11:$BE$11,0),FALSE)=0,"",VLOOKUP(DJ$14,'ISP-F14-HRD-00'!$B$14:$BE$128,MATCH($C43,'ISP-F14-HRD-00'!$B$11:$BE$11,0),FALSE))</f>
        <v/>
      </c>
      <c r="DK43" s="86" t="str">
        <f>IF(VLOOKUP(DK$14,'ISP-F14-HRD-00'!$B$14:$BE$128,MATCH($C43,'ISP-F14-HRD-00'!$B$11:$BE$11,0),FALSE)=0,"",VLOOKUP(DK$14,'ISP-F14-HRD-00'!$B$14:$BE$128,MATCH($C43,'ISP-F14-HRD-00'!$B$11:$BE$11,0),FALSE))</f>
        <v/>
      </c>
      <c r="DL43" s="86" t="str">
        <f>IF(VLOOKUP(DL$14,'ISP-F14-HRD-00'!$B$14:$BE$128,MATCH($C43,'ISP-F14-HRD-00'!$B$11:$BE$11,0),FALSE)=0,"",VLOOKUP(DL$14,'ISP-F14-HRD-00'!$B$14:$BE$128,MATCH($C43,'ISP-F14-HRD-00'!$B$11:$BE$11,0),FALSE))</f>
        <v/>
      </c>
      <c r="DM43" s="86" t="str">
        <f>IF(VLOOKUP(DM$14,'ISP-F14-HRD-00'!$B$14:$BE$128,MATCH($C43,'ISP-F14-HRD-00'!$B$11:$BE$11,0),FALSE)=0,"",VLOOKUP(DM$14,'ISP-F14-HRD-00'!$B$14:$BE$128,MATCH($C43,'ISP-F14-HRD-00'!$B$11:$BE$11,0),FALSE))</f>
        <v/>
      </c>
      <c r="DN43" s="86" t="str">
        <f>IF(VLOOKUP(DN$14,'ISP-F14-HRD-00'!$B$14:$BE$128,MATCH($C43,'ISP-F14-HRD-00'!$B$11:$BE$11,0),FALSE)=0,"",VLOOKUP(DN$14,'ISP-F14-HRD-00'!$B$14:$BE$128,MATCH($C43,'ISP-F14-HRD-00'!$B$11:$BE$11,0),FALSE))</f>
        <v/>
      </c>
      <c r="DO43" s="86" t="str">
        <f>IF(VLOOKUP(DO$14,'ISP-F14-HRD-00'!$B$14:$BE$128,MATCH($C43,'ISP-F14-HRD-00'!$B$11:$BE$11,0),FALSE)=0,"",VLOOKUP(DO$14,'ISP-F14-HRD-00'!$B$14:$BE$128,MATCH($C43,'ISP-F14-HRD-00'!$B$11:$BE$11,0),FALSE))</f>
        <v/>
      </c>
      <c r="DP43" s="86" t="str">
        <f>IF(VLOOKUP(DP$14,'ISP-F14-HRD-00'!$B$14:$BE$128,MATCH($C43,'ISP-F14-HRD-00'!$B$11:$BE$11,0),FALSE)=0,"",VLOOKUP(DP$14,'ISP-F14-HRD-00'!$B$14:$BE$128,MATCH($C43,'ISP-F14-HRD-00'!$B$11:$BE$11,0),FALSE))</f>
        <v/>
      </c>
      <c r="DQ43" s="86" t="str">
        <f>IF(VLOOKUP(DQ$14,'ISP-F14-HRD-00'!$B$14:$BE$128,MATCH($C43,'ISP-F14-HRD-00'!$B$11:$BE$11,0),FALSE)=0,"",VLOOKUP(DQ$14,'ISP-F14-HRD-00'!$B$14:$BE$128,MATCH($C43,'ISP-F14-HRD-00'!$B$11:$BE$11,0),FALSE))</f>
        <v/>
      </c>
      <c r="DR43" s="970" t="str">
        <f>IF(VLOOKUP(DR$14,'ISP-F14-HRD-00'!$B$14:$BE$128,MATCH($C43,'ISP-F14-HRD-00'!$B$11:$BE$11,0),FALSE)=0,"",VLOOKUP(DR$14,'ISP-F14-HRD-00'!$B$14:$BE$128,MATCH($C43,'ISP-F14-HRD-00'!$B$11:$BE$11,0),FALSE))</f>
        <v/>
      </c>
      <c r="DS43" s="970" t="str">
        <f>IF(VLOOKUP(DS$14,'ISP-F14-HRD-00'!$B$14:$BE$128,MATCH($C43,'ISP-F14-HRD-00'!$B$11:$BE$11,0),FALSE)=0,"",VLOOKUP(DS$14,'ISP-F14-HRD-00'!$B$14:$BE$128,MATCH($C43,'ISP-F14-HRD-00'!$B$11:$BE$11,0),FALSE))</f>
        <v/>
      </c>
      <c r="DT43" s="87" t="e">
        <f>IF(VLOOKUP(DT$14,'ISP-F14-HRD-00'!$B$14:$BE$128,MATCH($C43,'ISP-F14-HRD-00'!$B$11:$BE$11,0),FALSE)=0,"",VLOOKUP(DT$14,'ISP-F14-HRD-00'!$B$14:$BE$128,MATCH($C43,'ISP-F14-HRD-00'!$B$11:$BE$11,0),FALSE))</f>
        <v>#N/A</v>
      </c>
      <c r="DV43" s="103">
        <f t="shared" si="0"/>
        <v>3</v>
      </c>
    </row>
    <row r="44" spans="1:126" s="103" customFormat="1">
      <c r="A44" s="1075"/>
      <c r="B44" s="1093"/>
      <c r="C44" s="1079"/>
      <c r="D44" s="1080"/>
      <c r="E44" s="1084"/>
      <c r="F44" s="1087"/>
      <c r="G44" s="1087"/>
      <c r="H44" s="343" t="s">
        <v>359</v>
      </c>
      <c r="I44" s="104"/>
      <c r="J44" s="102" t="str">
        <f>IFERROR(VLOOKUP($B43&amp;J$14,Actual!$B$6:$H$1959,7,FALSE),"")</f>
        <v/>
      </c>
      <c r="K44" s="102" t="str">
        <f>IFERROR(VLOOKUP($B43&amp;K$14,Actual!$B$6:$H$1959,7,FALSE),"")</f>
        <v/>
      </c>
      <c r="L44" s="102" t="str">
        <f>IFERROR(VLOOKUP($B43&amp;L$14,Actual!$B$6:$H$1959,7,FALSE),"")</f>
        <v/>
      </c>
      <c r="M44" s="102" t="str">
        <f>IFERROR(VLOOKUP($B43&amp;M$14,Actual!$B$6:$H$1959,7,FALSE),"")</f>
        <v/>
      </c>
      <c r="N44" s="102" t="str">
        <f>IFERROR(VLOOKUP($B43&amp;N$14,Actual!$B$6:$H$1959,7,FALSE),"")</f>
        <v/>
      </c>
      <c r="O44" s="102" t="str">
        <f>IFERROR(VLOOKUP($B43&amp;O$14,Actual!$B$6:$H$1959,7,FALSE),"")</f>
        <v/>
      </c>
      <c r="P44" s="102" t="str">
        <f>IFERROR(VLOOKUP($B43&amp;P$14,Actual!$B$6:$H$1959,7,FALSE),"")</f>
        <v/>
      </c>
      <c r="Q44" s="102" t="str">
        <f>IFERROR(VLOOKUP($B43&amp;Q$14,Actual!$B$6:$H$1959,7,FALSE),"")</f>
        <v/>
      </c>
      <c r="R44" s="102" t="str">
        <f>IFERROR(VLOOKUP($B43&amp;R$14,Actual!$B$6:$H$1959,7,FALSE),"")</f>
        <v/>
      </c>
      <c r="S44" s="102" t="str">
        <f>IFERROR(VLOOKUP($B43&amp;S$14,Actual!$B$6:$H$1959,7,FALSE),"")</f>
        <v/>
      </c>
      <c r="T44" s="102" t="str">
        <f>IFERROR(VLOOKUP($B43&amp;T$14,Actual!$B$6:$H$1959,7,FALSE),"")</f>
        <v/>
      </c>
      <c r="U44" s="102" t="str">
        <f>IFERROR(VLOOKUP($B43&amp;U$14,Actual!$B$6:$H$1959,7,FALSE),"")</f>
        <v/>
      </c>
      <c r="V44" s="102" t="str">
        <f ca="1">IFERROR(VLOOKUP($B43&amp;V$14,Actual!$B$6:$H$1959,7,FALSE),"")</f>
        <v>E</v>
      </c>
      <c r="W44" s="102" t="str">
        <f>IFERROR(VLOOKUP($B43&amp;W$14,Actual!$B$6:$H$1959,7,FALSE),"")</f>
        <v/>
      </c>
      <c r="X44" s="102" t="str">
        <f>IFERROR(VLOOKUP($B43&amp;X$14,Actual!$B$6:$H$1959,7,FALSE),"")</f>
        <v/>
      </c>
      <c r="Y44" s="102" t="str">
        <f>IFERROR(VLOOKUP($B43&amp;Y$14,Actual!$B$6:$H$1959,7,FALSE),"")</f>
        <v/>
      </c>
      <c r="Z44" s="102" t="str">
        <f>IFERROR(VLOOKUP($B43&amp;Z$14,Actual!$B$6:$H$1959,7,FALSE),"")</f>
        <v/>
      </c>
      <c r="AA44" s="102" t="str">
        <f>IFERROR(VLOOKUP($B43&amp;AA$14,Actual!$B$6:$H$1959,7,FALSE),"")</f>
        <v/>
      </c>
      <c r="AB44" s="102" t="str">
        <f>IFERROR(VLOOKUP($B43&amp;AB$14,Actual!$B$6:$H$1959,7,FALSE),"")</f>
        <v/>
      </c>
      <c r="AC44" s="701" t="str">
        <f>IFERROR(VLOOKUP($B43&amp;AC$14,Actual!$B$6:$H$1959,7,FALSE),"")</f>
        <v/>
      </c>
      <c r="AD44" s="701" t="str">
        <f ca="1">IFERROR(VLOOKUP($B43&amp;AD$14,Actual!$B$6:$H$1959,7,FALSE),"")</f>
        <v>E</v>
      </c>
      <c r="AE44" s="701" t="str">
        <f>IFERROR(VLOOKUP($B43&amp;AE$14,Actual!$B$6:$H$1959,7,FALSE),"")</f>
        <v/>
      </c>
      <c r="AF44" s="327"/>
      <c r="AG44" s="102" t="str">
        <f>IFERROR(VLOOKUP($B43&amp;AG$14,Actual!$B$6:$H$1959,7,FALSE),"")</f>
        <v/>
      </c>
      <c r="AH44" s="102" t="str">
        <f>IFERROR(VLOOKUP($B43&amp;AH$14,Actual!$B$6:$H$1959,7,FALSE),"")</f>
        <v/>
      </c>
      <c r="AI44" s="102" t="str">
        <f>IFERROR(VLOOKUP($B43&amp;AI$14,Actual!$B$6:$H$1959,7,FALSE),"")</f>
        <v/>
      </c>
      <c r="AJ44" s="102" t="str">
        <f>IFERROR(VLOOKUP($B43&amp;AJ$14,Actual!$B$6:$H$1959,7,FALSE),"")</f>
        <v/>
      </c>
      <c r="AK44" s="102" t="str">
        <f>IFERROR(VLOOKUP($B43&amp;AK$14,Actual!$B$6:$H$1959,7,FALSE),"")</f>
        <v/>
      </c>
      <c r="AL44" s="102" t="str">
        <f>IFERROR(VLOOKUP($B43&amp;AL$14,Actual!$B$6:$H$1959,7,FALSE),"")</f>
        <v/>
      </c>
      <c r="AM44" s="102" t="str">
        <f>IFERROR(VLOOKUP($B43&amp;AM$14,Actual!$B$6:$H$1959,7,FALSE),"")</f>
        <v/>
      </c>
      <c r="AN44" s="102" t="str">
        <f>IFERROR(VLOOKUP($B43&amp;AN$14,Actual!$B$6:$H$1959,7,FALSE),"")</f>
        <v/>
      </c>
      <c r="AO44" s="102" t="str">
        <f>IFERROR(VLOOKUP($B43&amp;AO$14,Actual!$B$6:$H$1959,7,FALSE),"")</f>
        <v>A</v>
      </c>
      <c r="AP44" s="102" t="str">
        <f>IFERROR(VLOOKUP($B43&amp;AP$14,Actual!$B$6:$H$1959,7,FALSE),"")</f>
        <v/>
      </c>
      <c r="AQ44" s="102" t="str">
        <f>IFERROR(VLOOKUP($B43&amp;AQ$14,Actual!$B$6:$H$1959,7,FALSE),"")</f>
        <v>A</v>
      </c>
      <c r="AR44" s="102" t="str">
        <f>IFERROR(VLOOKUP($B43&amp;AR$14,Actual!$B$6:$H$1959,7,FALSE),"")</f>
        <v/>
      </c>
      <c r="AS44" s="102" t="str">
        <f>IFERROR(VLOOKUP($B43&amp;AS$14,Actual!$B$6:$H$1959,7,FALSE),"")</f>
        <v/>
      </c>
      <c r="AT44" s="102" t="str">
        <f>IFERROR(VLOOKUP($B43&amp;AT$14,Actual!$B$6:$H$1959,7,FALSE),"")</f>
        <v/>
      </c>
      <c r="AU44" s="102" t="str">
        <f ca="1">IFERROR(VLOOKUP($B43&amp;AU$14,Actual!$B$6:$H$1959,7,FALSE),"")</f>
        <v>A</v>
      </c>
      <c r="AV44" s="102" t="str">
        <f>IFERROR(VLOOKUP($B43&amp;AV$14,Actual!$B$6:$H$1959,7,FALSE),"")</f>
        <v/>
      </c>
      <c r="AW44" s="102" t="str">
        <f>IFERROR(VLOOKUP($B43&amp;AW$14,Actual!$B$6:$H$1959,7,FALSE),"")</f>
        <v/>
      </c>
      <c r="AX44" s="102" t="str">
        <f>IFERROR(VLOOKUP($B43&amp;AX$14,Actual!$B$6:$H$1959,7,FALSE),"")</f>
        <v/>
      </c>
      <c r="AY44" s="102" t="str">
        <f>IFERROR(VLOOKUP($B43&amp;AY$14,Actual!$B$6:$H$1959,7,FALSE),"")</f>
        <v/>
      </c>
      <c r="AZ44" s="102" t="str">
        <f>IFERROR(VLOOKUP($B43&amp;AZ$14,Actual!$B$6:$H$1959,7,FALSE),"")</f>
        <v/>
      </c>
      <c r="BA44" s="106" t="str">
        <f>IFERROR(VLOOKUP($B43&amp;BA$14,Actual!$B$6:$H$1959,7,FALSE),"")</f>
        <v/>
      </c>
      <c r="BB44" s="331"/>
      <c r="BC44" s="291" t="str">
        <f>IFERROR(VLOOKUP($B43&amp;BC$14,Actual!$B$6:$H$1959,7,FALSE),"")</f>
        <v/>
      </c>
      <c r="BD44" s="102" t="str">
        <f>IFERROR(VLOOKUP($B43&amp;BD$14,Actual!$B$6:$H$1959,7,FALSE),"")</f>
        <v/>
      </c>
      <c r="BE44" s="102" t="str">
        <f>IFERROR(VLOOKUP($B43&amp;BE$14,Actual!$B$6:$H$1959,7,FALSE),"")</f>
        <v/>
      </c>
      <c r="BF44" s="102" t="str">
        <f>IFERROR(VLOOKUP($B43&amp;BF$14,Actual!$B$6:$H$1959,7,FALSE),"")</f>
        <v/>
      </c>
      <c r="BG44" s="331"/>
      <c r="BH44" s="102" t="str">
        <f>IFERROR(VLOOKUP($B43&amp;BH$14,Actual!$B$6:$H$1959,7,FALSE),"")</f>
        <v/>
      </c>
      <c r="BI44" s="102" t="str">
        <f>IFERROR(VLOOKUP($B43&amp;BI$14,Actual!$B$6:$H$1959,7,FALSE),"")</f>
        <v/>
      </c>
      <c r="BJ44" s="102" t="str">
        <f>IFERROR(VLOOKUP($B43&amp;BJ$14,Actual!$B$6:$H$1959,7,FALSE),"")</f>
        <v/>
      </c>
      <c r="BK44" s="102" t="str">
        <f>IFERROR(VLOOKUP($B43&amp;BK$14,Actual!$B$6:$H$1959,7,FALSE),"")</f>
        <v/>
      </c>
      <c r="BL44" s="331"/>
      <c r="BM44" s="102" t="str">
        <f>IFERROR(VLOOKUP($B43&amp;BM$14,Actual!$B$6:$H$1959,7,FALSE),"")</f>
        <v/>
      </c>
      <c r="BN44" s="102" t="str">
        <f>IFERROR(VLOOKUP($B43&amp;BN$14,Actual!$B$6:$H$1959,7,FALSE),"")</f>
        <v/>
      </c>
      <c r="BO44" s="102" t="str">
        <f>IFERROR(VLOOKUP($B43&amp;BO$14,Actual!$B$6:$H$1959,7,FALSE),"")</f>
        <v/>
      </c>
      <c r="BP44" s="102" t="str">
        <f>IFERROR(VLOOKUP($B43&amp;BP$14,Actual!$B$6:$H$1959,7,FALSE),"")</f>
        <v/>
      </c>
      <c r="BQ44" s="102" t="str">
        <f>IFERROR(VLOOKUP($B43&amp;BQ$14,Actual!$B$6:$H$1959,7,FALSE),"")</f>
        <v/>
      </c>
      <c r="BR44" s="357"/>
      <c r="BS44" s="290" t="str">
        <f ca="1">IFERROR(VLOOKUP($B43&amp;BS$14,Actual!$B$6:$H$1959,7,FALSE),"")</f>
        <v>A</v>
      </c>
      <c r="BT44" s="290" t="str">
        <f ca="1">IFERROR(VLOOKUP($B43&amp;BT$14,Actual!$B$6:$H$1959,7,FALSE),"")</f>
        <v>A</v>
      </c>
      <c r="BU44" s="290" t="str">
        <f>IFERROR(VLOOKUP($B43&amp;BU$14,Actual!$B$6:$H$1959,7,FALSE),"")</f>
        <v/>
      </c>
      <c r="BV44" s="290" t="str">
        <f>IFERROR(VLOOKUP($B43&amp;BV$14,Actual!$B$6:$H$1959,7,FALSE),"")</f>
        <v/>
      </c>
      <c r="BW44" s="290" t="str">
        <f>IFERROR(VLOOKUP($B43&amp;BW$14,Actual!$B$6:$H$1959,7,FALSE),"")</f>
        <v/>
      </c>
      <c r="BX44" s="290" t="str">
        <f>IFERROR(VLOOKUP($B43&amp;BX$14,Actual!$B$6:$H$1959,7,FALSE),"")</f>
        <v/>
      </c>
      <c r="BY44" s="290" t="str">
        <f>IFERROR(VLOOKUP($B43&amp;BY$14,Actual!$B$6:$H$1959,7,FALSE),"")</f>
        <v/>
      </c>
      <c r="BZ44" s="331"/>
      <c r="CA44" s="102" t="str">
        <f>IFERROR(VLOOKUP($B43&amp;CA$14,Actual!$B$6:$H$1959,7,FALSE),"")</f>
        <v/>
      </c>
      <c r="CB44" s="102" t="str">
        <f>IFERROR(VLOOKUP($B43&amp;CB$14,Actual!$B$6:$H$1959,7,FALSE),"")</f>
        <v/>
      </c>
      <c r="CC44" s="102" t="str">
        <f>IFERROR(VLOOKUP($B43&amp;CC$14,Actual!$B$6:$H$1959,7,FALSE),"")</f>
        <v/>
      </c>
      <c r="CD44" s="102" t="str">
        <f>IFERROR(VLOOKUP($B43&amp;CD$14,Actual!$B$6:$H$1959,7,FALSE),"")</f>
        <v/>
      </c>
      <c r="CE44" s="102" t="str">
        <f>IFERROR(VLOOKUP($B43&amp;CE$14,Actual!$B$6:$H$1959,7,FALSE),"")</f>
        <v/>
      </c>
      <c r="CF44" s="102" t="str">
        <f>IFERROR(VLOOKUP($B43&amp;CF$14,Actual!$B$6:$H$1959,7,FALSE),"")</f>
        <v/>
      </c>
      <c r="CG44" s="331"/>
      <c r="CH44" s="290" t="str">
        <f>IFERROR(VLOOKUP($B43&amp;CH$14,Actual!$B$6:$H$1959,7,FALSE),"")</f>
        <v/>
      </c>
      <c r="CI44" s="290" t="str">
        <f>IFERROR(VLOOKUP($B43&amp;CI$14,Actual!$B$6:$H$1959,7,FALSE),"")</f>
        <v/>
      </c>
      <c r="CJ44" s="290" t="str">
        <f>IFERROR(VLOOKUP($B43&amp;CJ$14,Actual!$B$6:$H$1959,7,FALSE),"")</f>
        <v/>
      </c>
      <c r="CK44" s="290" t="str">
        <f>IFERROR(VLOOKUP($B43&amp;CK$14,Actual!$B$6:$H$1959,7,FALSE),"")</f>
        <v/>
      </c>
      <c r="CL44" s="290" t="str">
        <f>IFERROR(VLOOKUP($B43&amp;CL$14,Actual!$B$6:$H$1959,7,FALSE),"")</f>
        <v/>
      </c>
      <c r="CM44" s="290" t="str">
        <f>IFERROR(VLOOKUP($B43&amp;CM$14,Actual!$B$6:$H$1959,7,FALSE),"")</f>
        <v/>
      </c>
      <c r="CN44" s="290" t="str">
        <f>IFERROR(VLOOKUP($B43&amp;CN$14,Actual!$B$6:$H$1959,7,FALSE),"")</f>
        <v/>
      </c>
      <c r="CO44" s="290" t="str">
        <f>IFERROR(VLOOKUP($B43&amp;CO$14,Actual!$B$6:$H$1959,7,FALSE),"")</f>
        <v/>
      </c>
      <c r="CP44" s="740" t="str">
        <f>IFERROR(VLOOKUP($B43&amp;CP$14,Actual!$B$6:$H$1959,7,FALSE),"")</f>
        <v/>
      </c>
      <c r="CQ44" s="105" t="str">
        <f>IFERROR(VLOOKUP($B43&amp;CQ$14,Actual!$B$6:$H$1959,7,FALSE),"")</f>
        <v/>
      </c>
      <c r="CR44" s="102" t="str">
        <f>IFERROR(VLOOKUP($B43&amp;CR$14,Actual!$B$6:$H$1959,7,FALSE),"")</f>
        <v/>
      </c>
      <c r="CS44" s="106"/>
      <c r="CT44" s="291" t="str">
        <f ca="1">IFERROR(VLOOKUP($B43&amp;CT$14,Actual!$B$6:$H$1959,7,FALSE),"")</f>
        <v>A</v>
      </c>
      <c r="CU44" s="102" t="str">
        <f>IFERROR(VLOOKUP($B43&amp;CU$14,Actual!$B$6:$H$1959,7,FALSE),"")</f>
        <v/>
      </c>
      <c r="CV44" s="102" t="str">
        <f>IFERROR(VLOOKUP($B43&amp;CV$14,Actual!$B$6:$H$1959,7,FALSE),"")</f>
        <v/>
      </c>
      <c r="CW44" s="102"/>
      <c r="CX44" s="105" t="str">
        <f>IFERROR(VLOOKUP($B43&amp;CX$14,Actual!$B$6:$H$1959,7,FALSE),"")</f>
        <v/>
      </c>
      <c r="CY44" s="102" t="str">
        <f>IFERROR(VLOOKUP($B43&amp;CY$14,Actual!$B$6:$H$1959,7,FALSE),"")</f>
        <v/>
      </c>
      <c r="CZ44" s="106" t="str">
        <f>IFERROR(VLOOKUP($B43&amp;CZ$14,Actual!$B$6:$H$1959,7,FALSE),"")</f>
        <v/>
      </c>
      <c r="DA44" s="105" t="str">
        <f>IFERROR(VLOOKUP($B43&amp;DA$14,Actual!$B$6:$H$1959,7,FALSE),"")</f>
        <v/>
      </c>
      <c r="DB44" s="102" t="str">
        <f>IFERROR(VLOOKUP($B43&amp;DB$14,Actual!$B$6:$H$1959,7,FALSE),"")</f>
        <v/>
      </c>
      <c r="DC44" s="102" t="str">
        <f>IFERROR(VLOOKUP($B43&amp;DC$14,Actual!$B$6:$H$1959,7,FALSE),"")</f>
        <v/>
      </c>
      <c r="DD44" s="102" t="str">
        <f>IFERROR(VLOOKUP($B43&amp;DD$14,Actual!$B$6:$H$1959,7,FALSE),"")</f>
        <v/>
      </c>
      <c r="DE44" s="102" t="str">
        <f>IFERROR(VLOOKUP($B43&amp;DE$14,Actual!$B$6:$H$1959,7,FALSE),"")</f>
        <v/>
      </c>
      <c r="DF44" s="102" t="str">
        <f>IFERROR(VLOOKUP($B43&amp;DF$14,Actual!$B$6:$H$1959,7,FALSE),"")</f>
        <v/>
      </c>
      <c r="DG44" s="102" t="str">
        <f>IFERROR(VLOOKUP($B43&amp;DG$14,Actual!$B$6:$H$1959,7,FALSE),"")</f>
        <v/>
      </c>
      <c r="DH44" s="102" t="str">
        <f>IFERROR(VLOOKUP($B43&amp;DH$14,Actual!$B$6:$H$1959,7,FALSE),"")</f>
        <v/>
      </c>
      <c r="DI44" s="102" t="str">
        <f>IFERROR(VLOOKUP($B43&amp;DI$14,Actual!$B$6:$H$1959,7,FALSE),"")</f>
        <v/>
      </c>
      <c r="DJ44" s="102" t="str">
        <f>IFERROR(VLOOKUP($B43&amp;DJ$14,Actual!$B$6:$H$1959,7,FALSE),"")</f>
        <v/>
      </c>
      <c r="DK44" s="102" t="str">
        <f>IFERROR(VLOOKUP($B43&amp;DK$14,Actual!$B$6:$H$1959,7,FALSE),"")</f>
        <v/>
      </c>
      <c r="DL44" s="102" t="str">
        <f>IFERROR(VLOOKUP($B43&amp;DL$14,Actual!$B$6:$H$1959,7,FALSE),"")</f>
        <v/>
      </c>
      <c r="DM44" s="102" t="str">
        <f>IFERROR(VLOOKUP($B43&amp;DM$14,Actual!$B$6:$H$1959,7,FALSE),"")</f>
        <v/>
      </c>
      <c r="DN44" s="102" t="str">
        <f>IFERROR(VLOOKUP($B43&amp;DN$14,Actual!$B$6:$H$1959,7,FALSE),"")</f>
        <v/>
      </c>
      <c r="DO44" s="102" t="str">
        <f>IFERROR(VLOOKUP($B43&amp;DO$14,Actual!$B$6:$H$1959,7,FALSE),"")</f>
        <v/>
      </c>
      <c r="DP44" s="102" t="str">
        <f>IFERROR(VLOOKUP($B43&amp;DP$14,Actual!$B$6:$H$1959,7,FALSE),"")</f>
        <v/>
      </c>
      <c r="DQ44" s="102" t="str">
        <f>IFERROR(VLOOKUP($B43&amp;DQ$14,Actual!$B$6:$H$1959,7,FALSE),"")</f>
        <v/>
      </c>
      <c r="DR44" s="971" t="str">
        <f>IFERROR(VLOOKUP($B43&amp;DR$14,Actual!$B$6:$H$1959,7,FALSE),"")</f>
        <v/>
      </c>
      <c r="DS44" s="971" t="str">
        <f>IFERROR(VLOOKUP($B43&amp;DS$14,Actual!$B$6:$H$1959,7,FALSE),"")</f>
        <v/>
      </c>
      <c r="DT44" s="106" t="str">
        <f>IFERROR(VLOOKUP($B43&amp;DT$14,Actual!$B$6:$H$1959,7,FALSE),"")</f>
        <v/>
      </c>
      <c r="DV44" s="103">
        <f t="shared" ca="1" si="0"/>
        <v>0</v>
      </c>
    </row>
    <row r="45" spans="1:126" s="103" customFormat="1">
      <c r="A45" s="1075"/>
      <c r="B45" s="1093"/>
      <c r="C45" s="1079"/>
      <c r="D45" s="1080"/>
      <c r="E45" s="1084"/>
      <c r="F45" s="1087"/>
      <c r="G45" s="1087"/>
      <c r="H45" s="341" t="s">
        <v>360</v>
      </c>
      <c r="I45" s="93"/>
      <c r="J45" s="344" t="str">
        <f>IFERROR(VLOOKUP($B43&amp;J$14,Plan!$B$10:$H$300,7,FALSE),"")</f>
        <v/>
      </c>
      <c r="K45" s="344" t="str">
        <f>IFERROR(VLOOKUP($B43&amp;K$14,Plan!$B$10:$H$300,7,FALSE),"")</f>
        <v/>
      </c>
      <c r="L45" s="344" t="str">
        <f>IFERROR(VLOOKUP($B43&amp;L$14,Plan!$B$10:$H$300,7,FALSE),"")</f>
        <v/>
      </c>
      <c r="M45" s="344" t="str">
        <f>IFERROR(VLOOKUP($B43&amp;M$14,Plan!$B$10:$H$300,7,FALSE),"")</f>
        <v/>
      </c>
      <c r="N45" s="344" t="str">
        <f>IFERROR(VLOOKUP($B43&amp;N$14,Plan!$B$10:$H$300,7,FALSE),"")</f>
        <v/>
      </c>
      <c r="O45" s="344" t="str">
        <f>IFERROR(VLOOKUP($B43&amp;O$14,Plan!$B$10:$H$300,7,FALSE),"")</f>
        <v/>
      </c>
      <c r="P45" s="344" t="str">
        <f>IFERROR(VLOOKUP($B43&amp;P$14,Plan!$B$10:$H$300,7,FALSE),"")</f>
        <v/>
      </c>
      <c r="Q45" s="344" t="str">
        <f>IFERROR(VLOOKUP($B43&amp;Q$14,Plan!$B$10:$H$300,7,FALSE),"")</f>
        <v/>
      </c>
      <c r="R45" s="344" t="str">
        <f>IFERROR(VLOOKUP($B43&amp;R$14,Plan!$B$10:$H$300,7,FALSE),"")</f>
        <v/>
      </c>
      <c r="S45" s="344" t="str">
        <f>IFERROR(VLOOKUP($B43&amp;S$14,Plan!$B$10:$H$300,7,FALSE),"")</f>
        <v/>
      </c>
      <c r="T45" s="344" t="str">
        <f>IFERROR(VLOOKUP($B43&amp;T$14,Plan!$B$10:$H$300,7,FALSE),"")</f>
        <v/>
      </c>
      <c r="U45" s="344" t="str">
        <f>IFERROR(VLOOKUP($B43&amp;U$14,Plan!$B$10:$H$300,7,FALSE),"")</f>
        <v/>
      </c>
      <c r="V45" s="344" t="str">
        <f>IFERROR(VLOOKUP($B43&amp;V$14,Plan!$B$10:$H$300,7,FALSE),"")</f>
        <v/>
      </c>
      <c r="W45" s="344" t="str">
        <f>IFERROR(VLOOKUP($B43&amp;W$14,Plan!$B$10:$H$300,7,FALSE),"")</f>
        <v/>
      </c>
      <c r="X45" s="344" t="str">
        <f>IFERROR(VLOOKUP($B43&amp;X$14,Plan!$B$10:$H$300,7,FALSE),"")</f>
        <v/>
      </c>
      <c r="Y45" s="344" t="str">
        <f>IFERROR(VLOOKUP($B43&amp;Y$14,Plan!$B$10:$H$300,7,FALSE),"")</f>
        <v/>
      </c>
      <c r="Z45" s="344" t="str">
        <f>IFERROR(VLOOKUP($B43&amp;Z$14,Plan!$B$10:$H$300,7,FALSE),"")</f>
        <v/>
      </c>
      <c r="AA45" s="344" t="str">
        <f>IFERROR(VLOOKUP($B43&amp;AA$14,Plan!$B$10:$H$300,7,FALSE),"")</f>
        <v/>
      </c>
      <c r="AB45" s="344" t="str">
        <f>IFERROR(VLOOKUP($B43&amp;AB$14,Plan!$B$10:$H$300,7,FALSE),"")</f>
        <v/>
      </c>
      <c r="AC45" s="702" t="str">
        <f>IFERROR(VLOOKUP($B43&amp;AC$14,Plan!$B$10:$H$300,7,FALSE),"")</f>
        <v/>
      </c>
      <c r="AD45" s="702" t="str">
        <f>IFERROR(VLOOKUP($B43&amp;AD$14,Plan!$B$10:$H$300,7,FALSE),"")</f>
        <v/>
      </c>
      <c r="AE45" s="702" t="str">
        <f>IFERROR(VLOOKUP($B43&amp;AE$14,Plan!$B$10:$H$300,7,FALSE),"")</f>
        <v/>
      </c>
      <c r="AF45" s="327"/>
      <c r="AG45" s="344" t="str">
        <f>IFERROR(VLOOKUP($B43&amp;AG$14,Plan!$B$10:$H$300,7,FALSE),"")</f>
        <v/>
      </c>
      <c r="AH45" s="344" t="str">
        <f>IFERROR(VLOOKUP($B43&amp;AH$14,Plan!$B$10:$H$300,7,FALSE),"")</f>
        <v/>
      </c>
      <c r="AI45" s="344" t="str">
        <f>IFERROR(VLOOKUP($B43&amp;AI$14,Plan!$B$10:$H$300,7,FALSE),"")</f>
        <v/>
      </c>
      <c r="AJ45" s="344" t="str">
        <f>IFERROR(VLOOKUP($B43&amp;AJ$14,Plan!$B$10:$H$300,7,FALSE),"")</f>
        <v/>
      </c>
      <c r="AK45" s="344" t="str">
        <f>IFERROR(VLOOKUP($B43&amp;AK$14,Plan!$B$10:$H$300,7,FALSE),"")</f>
        <v/>
      </c>
      <c r="AL45" s="344" t="str">
        <f>IFERROR(VLOOKUP($B43&amp;AL$14,Plan!$B$10:$H$300,7,FALSE),"")</f>
        <v/>
      </c>
      <c r="AM45" s="344" t="str">
        <f>IFERROR(VLOOKUP($B43&amp;AM$14,Plan!$B$10:$H$300,7,FALSE),"")</f>
        <v/>
      </c>
      <c r="AN45" s="344" t="str">
        <f>IFERROR(VLOOKUP($B43&amp;AN$14,Plan!$B$10:$H$300,7,FALSE),"")</f>
        <v/>
      </c>
      <c r="AO45" s="344" t="str">
        <f>IFERROR(VLOOKUP($B43&amp;AO$14,Plan!$B$10:$H$300,7,FALSE),"")</f>
        <v/>
      </c>
      <c r="AP45" s="344" t="str">
        <f>IFERROR(VLOOKUP($B43&amp;AP$14,Plan!$B$10:$H$300,7,FALSE),"")</f>
        <v/>
      </c>
      <c r="AQ45" s="344" t="str">
        <f>IFERROR(VLOOKUP($B43&amp;AQ$14,Plan!$B$10:$H$300,7,FALSE),"")</f>
        <v/>
      </c>
      <c r="AR45" s="344" t="str">
        <f>IFERROR(VLOOKUP($B43&amp;AR$14,Plan!$B$10:$H$300,7,FALSE),"")</f>
        <v/>
      </c>
      <c r="AS45" s="344" t="str">
        <f>IFERROR(VLOOKUP($B43&amp;AS$14,Plan!$B$10:$H$300,7,FALSE),"")</f>
        <v/>
      </c>
      <c r="AT45" s="344" t="str">
        <f>IFERROR(VLOOKUP($B43&amp;AT$14,Plan!$B$10:$H$300,7,FALSE),"")</f>
        <v/>
      </c>
      <c r="AU45" s="344" t="str">
        <f>IFERROR(VLOOKUP($B43&amp;AU$14,Plan!$B$10:$H$300,7,FALSE),"")</f>
        <v/>
      </c>
      <c r="AV45" s="344" t="str">
        <f>IFERROR(VLOOKUP($B43&amp;AV$14,Plan!$B$10:$H$300,7,FALSE),"")</f>
        <v/>
      </c>
      <c r="AW45" s="344" t="str">
        <f>IFERROR(VLOOKUP($B43&amp;AW$14,Plan!$B$10:$H$300,7,FALSE),"")</f>
        <v/>
      </c>
      <c r="AX45" s="344" t="str">
        <f>IFERROR(VLOOKUP($B43&amp;AX$14,Plan!$B$10:$H$300,7,FALSE),"")</f>
        <v/>
      </c>
      <c r="AY45" s="344" t="str">
        <f>IFERROR(VLOOKUP($B43&amp;AY$14,Plan!$B$10:$H$300,7,FALSE),"")</f>
        <v/>
      </c>
      <c r="AZ45" s="344" t="str">
        <f>IFERROR(VLOOKUP($B43&amp;AZ$14,Plan!$B$10:$H$300,7,FALSE),"")</f>
        <v/>
      </c>
      <c r="BA45" s="355" t="str">
        <f>IFERROR(VLOOKUP($B43&amp;BA$14,Plan!$B$10:$H$300,7,FALSE),"")</f>
        <v/>
      </c>
      <c r="BB45" s="331"/>
      <c r="BC45" s="345" t="str">
        <f>IFERROR(VLOOKUP($B43&amp;BC$14,Plan!$B$10:$H$300,7,FALSE),"")</f>
        <v/>
      </c>
      <c r="BD45" s="344" t="str">
        <f>IFERROR(VLOOKUP($B43&amp;BD$14,Plan!$B$10:$H$300,7,FALSE),"")</f>
        <v/>
      </c>
      <c r="BE45" s="344" t="str">
        <f>IFERROR(VLOOKUP($B43&amp;BE$14,Plan!$B$10:$H$300,7,FALSE),"")</f>
        <v/>
      </c>
      <c r="BF45" s="344" t="str">
        <f>IFERROR(VLOOKUP($B43&amp;BF$14,Plan!$B$10:$H$300,7,FALSE),"")</f>
        <v/>
      </c>
      <c r="BG45" s="331"/>
      <c r="BH45" s="344" t="str">
        <f>IFERROR(VLOOKUP($B43&amp;BH$14,Plan!$B$10:$H$300,7,FALSE),"")</f>
        <v/>
      </c>
      <c r="BI45" s="344" t="str">
        <f>IFERROR(VLOOKUP($B43&amp;BI$14,Plan!$B$10:$H$300,7,FALSE),"")</f>
        <v/>
      </c>
      <c r="BJ45" s="344" t="str">
        <f>IFERROR(VLOOKUP($B43&amp;BJ$14,Plan!$B$10:$H$300,7,FALSE),"")</f>
        <v/>
      </c>
      <c r="BK45" s="344" t="str">
        <f>IFERROR(VLOOKUP($B43&amp;BK$14,Plan!$B$10:$H$300,7,FALSE),"")</f>
        <v/>
      </c>
      <c r="BL45" s="331"/>
      <c r="BM45" s="344" t="str">
        <f>IFERROR(VLOOKUP($B43&amp;BM$14,Plan!$B$10:$H$300,7,FALSE),"")</f>
        <v/>
      </c>
      <c r="BN45" s="344" t="str">
        <f>IFERROR(VLOOKUP($B43&amp;BN$14,Plan!$B$10:$H$300,7,FALSE),"")</f>
        <v/>
      </c>
      <c r="BO45" s="344" t="str">
        <f>IFERROR(VLOOKUP($B43&amp;BO$14,Plan!$B$10:$H$300,7,FALSE),"")</f>
        <v/>
      </c>
      <c r="BP45" s="344" t="str">
        <f>IFERROR(VLOOKUP($B43&amp;BP$14,Plan!$B$10:$H$300,7,FALSE),"")</f>
        <v/>
      </c>
      <c r="BQ45" s="344" t="str">
        <f>IFERROR(VLOOKUP($B43&amp;BQ$14,Plan!$B$10:$H$300,7,FALSE),"")</f>
        <v/>
      </c>
      <c r="BR45" s="357"/>
      <c r="BS45" s="344" t="str">
        <f>IFERROR(VLOOKUP($B43&amp;BS$14,Plan!$B$10:$H$300,7,FALSE),"")</f>
        <v/>
      </c>
      <c r="BT45" s="344" t="str">
        <f>IFERROR(VLOOKUP($B43&amp;BT$14,Plan!$B$10:$H$300,7,FALSE),"")</f>
        <v/>
      </c>
      <c r="BU45" s="344" t="str">
        <f>IFERROR(VLOOKUP($B43&amp;BU$14,Plan!$B$10:$H$300,7,FALSE),"")</f>
        <v/>
      </c>
      <c r="BV45" s="344" t="str">
        <f>IFERROR(VLOOKUP($B43&amp;BV$14,Plan!$B$10:$H$300,7,FALSE),"")</f>
        <v/>
      </c>
      <c r="BW45" s="344" t="str">
        <f>IFERROR(VLOOKUP($B43&amp;BW$14,Plan!$B$10:$H$300,7,FALSE),"")</f>
        <v/>
      </c>
      <c r="BX45" s="344" t="str">
        <f>IFERROR(VLOOKUP($B43&amp;BX$14,Plan!$B$10:$H$300,7,FALSE),"")</f>
        <v/>
      </c>
      <c r="BY45" s="344" t="str">
        <f>IFERROR(VLOOKUP($B43&amp;BY$14,Plan!$B$10:$H$300,7,FALSE),"")</f>
        <v/>
      </c>
      <c r="BZ45" s="331"/>
      <c r="CA45" s="344" t="str">
        <f>IFERROR(VLOOKUP($B43&amp;CA$14,Plan!$B$10:$H$300,7,FALSE),"")</f>
        <v/>
      </c>
      <c r="CB45" s="344" t="str">
        <f>IFERROR(VLOOKUP($B43&amp;CB$14,Plan!$B$10:$H$300,7,FALSE),"")</f>
        <v/>
      </c>
      <c r="CC45" s="344" t="str">
        <f>IFERROR(VLOOKUP($B43&amp;CC$14,Plan!$B$10:$H$300,7,FALSE),"")</f>
        <v/>
      </c>
      <c r="CD45" s="344" t="str">
        <f>IFERROR(VLOOKUP($B43&amp;CD$14,Plan!$B$10:$H$300,7,FALSE),"")</f>
        <v/>
      </c>
      <c r="CE45" s="344" t="str">
        <f>IFERROR(VLOOKUP($B43&amp;CE$14,Plan!$B$10:$H$300,7,FALSE),"")</f>
        <v/>
      </c>
      <c r="CF45" s="344" t="str">
        <f>IFERROR(VLOOKUP($B43&amp;CF$14,Plan!$B$10:$H$300,7,FALSE),"")</f>
        <v/>
      </c>
      <c r="CG45" s="331"/>
      <c r="CH45" s="344" t="str">
        <f>IFERROR(VLOOKUP($B43&amp;CH$14,Plan!$B$10:$H$300,7,FALSE),"")</f>
        <v/>
      </c>
      <c r="CI45" s="344" t="str">
        <f>IFERROR(VLOOKUP($B43&amp;CI$14,Plan!$B$10:$H$300,7,FALSE),"")</f>
        <v/>
      </c>
      <c r="CJ45" s="344" t="str">
        <f>IFERROR(VLOOKUP($B43&amp;CJ$14,Plan!$B$10:$H$300,7,FALSE),"")</f>
        <v/>
      </c>
      <c r="CK45" s="344" t="str">
        <f>IFERROR(VLOOKUP($B43&amp;CK$14,Plan!$B$10:$H$300,7,FALSE),"")</f>
        <v/>
      </c>
      <c r="CL45" s="344" t="str">
        <f>IFERROR(VLOOKUP($B43&amp;CL$14,Plan!$B$10:$H$300,7,FALSE),"")</f>
        <v/>
      </c>
      <c r="CM45" s="344" t="str">
        <f>IFERROR(VLOOKUP($B43&amp;CM$14,Plan!$B$10:$H$300,7,FALSE),"")</f>
        <v/>
      </c>
      <c r="CN45" s="344" t="str">
        <f>IFERROR(VLOOKUP($B43&amp;CN$14,Plan!$B$10:$H$300,7,FALSE),"")</f>
        <v/>
      </c>
      <c r="CO45" s="344" t="str">
        <f>IFERROR(VLOOKUP($B43&amp;CO$14,Plan!$B$10:$H$300,7,FALSE),"")</f>
        <v/>
      </c>
      <c r="CP45" s="702" t="str">
        <f>IFERROR(VLOOKUP($B43&amp;CP$14,Plan!$B$10:$H$300,7,FALSE),"")</f>
        <v/>
      </c>
      <c r="CQ45" s="360" t="str">
        <f>IFERROR(VLOOKUP($B43&amp;CQ$14,Plan!$B$10:$H$300,7,FALSE),"")</f>
        <v/>
      </c>
      <c r="CR45" s="344" t="str">
        <f>IFERROR(VLOOKUP($B43&amp;CR$14,Plan!$B$10:$H$300,7,FALSE),"")</f>
        <v/>
      </c>
      <c r="CS45" s="355"/>
      <c r="CT45" s="345" t="str">
        <f>IFERROR(VLOOKUP($B43&amp;CT$14,Plan!$B$10:$H$300,7,FALSE),"")</f>
        <v/>
      </c>
      <c r="CU45" s="344" t="str">
        <f>IFERROR(VLOOKUP($B43&amp;CU$14,Plan!$B$10:$H$300,7,FALSE),"")</f>
        <v/>
      </c>
      <c r="CV45" s="344" t="str">
        <f>IFERROR(VLOOKUP($B43&amp;CV$14,Plan!$B$10:$H$300,7,FALSE),"")</f>
        <v/>
      </c>
      <c r="CW45" s="344"/>
      <c r="CX45" s="360" t="str">
        <f>IFERROR(VLOOKUP($B43&amp;CX$14,Plan!$B$10:$H$300,7,FALSE),"")</f>
        <v/>
      </c>
      <c r="CY45" s="344" t="str">
        <f>IFERROR(VLOOKUP($B43&amp;CY$14,Plan!$B$10:$H$300,7,FALSE),"")</f>
        <v/>
      </c>
      <c r="CZ45" s="355" t="str">
        <f>IFERROR(VLOOKUP($B43&amp;CZ$14,Plan!$B$10:$H$300,7,FALSE),"")</f>
        <v/>
      </c>
      <c r="DA45" s="360" t="str">
        <f>IFERROR(VLOOKUP($B43&amp;DA$14,Plan!$B$10:$H$300,7,FALSE),"")</f>
        <v/>
      </c>
      <c r="DB45" s="344" t="str">
        <f>IFERROR(VLOOKUP($B43&amp;DB$14,Plan!$B$10:$H$300,7,FALSE),"")</f>
        <v/>
      </c>
      <c r="DC45" s="344" t="str">
        <f>IFERROR(VLOOKUP($B43&amp;DC$14,Plan!$B$10:$H$300,7,FALSE),"")</f>
        <v/>
      </c>
      <c r="DD45" s="344" t="str">
        <f>IFERROR(VLOOKUP($B43&amp;DD$14,Plan!$B$10:$H$300,7,FALSE),"")</f>
        <v/>
      </c>
      <c r="DE45" s="344" t="str">
        <f>IFERROR(VLOOKUP($B43&amp;DE$14,Plan!$B$10:$H$300,7,FALSE),"")</f>
        <v/>
      </c>
      <c r="DF45" s="344" t="str">
        <f>IFERROR(VLOOKUP($B43&amp;DF$14,Plan!$B$10:$H$300,7,FALSE),"")</f>
        <v/>
      </c>
      <c r="DG45" s="344" t="str">
        <f>IFERROR(VLOOKUP($B43&amp;DG$14,Plan!$B$10:$H$300,7,FALSE),"")</f>
        <v/>
      </c>
      <c r="DH45" s="344" t="str">
        <f>IFERROR(VLOOKUP($B43&amp;DH$14,Plan!$B$10:$H$300,7,FALSE),"")</f>
        <v/>
      </c>
      <c r="DI45" s="344" t="str">
        <f>IFERROR(VLOOKUP($B43&amp;DI$14,Plan!$B$10:$H$300,7,FALSE),"")</f>
        <v/>
      </c>
      <c r="DJ45" s="344" t="str">
        <f>IFERROR(VLOOKUP($B43&amp;DJ$14,Plan!$B$10:$H$300,7,FALSE),"")</f>
        <v/>
      </c>
      <c r="DK45" s="344" t="str">
        <f>IFERROR(VLOOKUP($B43&amp;DK$14,Plan!$B$10:$H$300,7,FALSE),"")</f>
        <v/>
      </c>
      <c r="DL45" s="344" t="str">
        <f>IFERROR(VLOOKUP($B43&amp;DL$14,Plan!$B$10:$H$300,7,FALSE),"")</f>
        <v/>
      </c>
      <c r="DM45" s="344" t="str">
        <f>IFERROR(VLOOKUP($B43&amp;DM$14,Plan!$B$10:$H$300,7,FALSE),"")</f>
        <v/>
      </c>
      <c r="DN45" s="344" t="str">
        <f>IFERROR(VLOOKUP($B43&amp;DN$14,Plan!$B$10:$H$300,7,FALSE),"")</f>
        <v/>
      </c>
      <c r="DO45" s="344" t="str">
        <f>IFERROR(VLOOKUP($B43&amp;DO$14,Plan!$B$10:$H$300,7,FALSE),"")</f>
        <v/>
      </c>
      <c r="DP45" s="344" t="str">
        <f>IFERROR(VLOOKUP($B43&amp;DP$14,Plan!$B$10:$H$300,7,FALSE),"")</f>
        <v/>
      </c>
      <c r="DQ45" s="344" t="str">
        <f>IFERROR(VLOOKUP($B43&amp;DQ$14,Plan!$B$10:$H$300,7,FALSE),"")</f>
        <v/>
      </c>
      <c r="DR45" s="972" t="str">
        <f>IFERROR(VLOOKUP($B43&amp;DR$14,Plan!$B$10:$H$300,7,FALSE),"")</f>
        <v/>
      </c>
      <c r="DS45" s="972" t="str">
        <f>IFERROR(VLOOKUP($B43&amp;DS$14,Plan!$B$10:$H$300,7,FALSE),"")</f>
        <v/>
      </c>
      <c r="DT45" s="355" t="str">
        <f>IFERROR(VLOOKUP($B43&amp;DT$14,Plan!$B$10:$H$300,7,FALSE),"")</f>
        <v/>
      </c>
      <c r="DV45" s="103">
        <f t="shared" si="0"/>
        <v>0</v>
      </c>
    </row>
    <row r="46" spans="1:126" s="103" customFormat="1">
      <c r="A46" s="1076"/>
      <c r="B46" s="1094"/>
      <c r="C46" s="1081"/>
      <c r="D46" s="1082"/>
      <c r="E46" s="1085"/>
      <c r="F46" s="1088"/>
      <c r="G46" s="1088"/>
      <c r="H46" s="342" t="s">
        <v>358</v>
      </c>
      <c r="I46" s="97"/>
      <c r="J46" s="320" t="str">
        <f>IF(IFERROR(VLOOKUP($B43&amp;J$14,Plan!$B$10:$K$300,9,FALSE),"")=0,"",IFERROR(VLOOKUP($B43&amp;J$14,Plan!$B$10:$K$300,9,FALSE),""))</f>
        <v/>
      </c>
      <c r="K46" s="320" t="str">
        <f>IF(IFERROR(VLOOKUP($B43&amp;K$14,Plan!$B$10:$K$300,9,FALSE),"")=0,"",IFERROR(VLOOKUP($B43&amp;K$14,Plan!$B$10:$K$300,9,FALSE),""))</f>
        <v/>
      </c>
      <c r="L46" s="320" t="str">
        <f>IF(IFERROR(VLOOKUP($B43&amp;L$14,Plan!$B$10:$K$300,9,FALSE),"")=0,"",IFERROR(VLOOKUP($B43&amp;L$14,Plan!$B$10:$K$300,9,FALSE),""))</f>
        <v/>
      </c>
      <c r="M46" s="320" t="str">
        <f>IF(IFERROR(VLOOKUP($B43&amp;M$14,Plan!$B$10:$K$300,9,FALSE),"")=0,"",IFERROR(VLOOKUP($B43&amp;M$14,Plan!$B$10:$K$300,9,FALSE),""))</f>
        <v/>
      </c>
      <c r="N46" s="320" t="str">
        <f>IF(IFERROR(VLOOKUP($B43&amp;N$14,Plan!$B$10:$K$300,9,FALSE),"")=0,"",IFERROR(VLOOKUP($B43&amp;N$14,Plan!$B$10:$K$300,9,FALSE),""))</f>
        <v/>
      </c>
      <c r="O46" s="320" t="str">
        <f>IF(IFERROR(VLOOKUP($B43&amp;O$14,Plan!$B$10:$K$300,9,FALSE),"")=0,"",IFERROR(VLOOKUP($B43&amp;O$14,Plan!$B$10:$K$300,9,FALSE),""))</f>
        <v/>
      </c>
      <c r="P46" s="320" t="str">
        <f>IF(IFERROR(VLOOKUP($B43&amp;P$14,Plan!$B$10:$K$300,9,FALSE),"")=0,"",IFERROR(VLOOKUP($B43&amp;P$14,Plan!$B$10:$K$300,9,FALSE),""))</f>
        <v/>
      </c>
      <c r="Q46" s="320" t="str">
        <f>IF(IFERROR(VLOOKUP($B43&amp;Q$14,Plan!$B$10:$K$300,9,FALSE),"")=0,"",IFERROR(VLOOKUP($B43&amp;Q$14,Plan!$B$10:$K$300,9,FALSE),""))</f>
        <v/>
      </c>
      <c r="R46" s="320" t="str">
        <f>IF(IFERROR(VLOOKUP($B43&amp;R$14,Plan!$B$10:$K$300,9,FALSE),"")=0,"",IFERROR(VLOOKUP($B43&amp;R$14,Plan!$B$10:$K$300,9,FALSE),""))</f>
        <v/>
      </c>
      <c r="S46" s="320" t="str">
        <f>IF(IFERROR(VLOOKUP($B43&amp;S$14,Plan!$B$10:$K$300,9,FALSE),"")=0,"",IFERROR(VLOOKUP($B43&amp;S$14,Plan!$B$10:$K$300,9,FALSE),""))</f>
        <v/>
      </c>
      <c r="T46" s="320" t="str">
        <f>IF(IFERROR(VLOOKUP($B43&amp;T$14,Plan!$B$10:$K$300,9,FALSE),"")=0,"",IFERROR(VLOOKUP($B43&amp;T$14,Plan!$B$10:$K$300,9,FALSE),""))</f>
        <v/>
      </c>
      <c r="U46" s="320" t="str">
        <f>IF(IFERROR(VLOOKUP($B43&amp;U$14,Plan!$B$10:$K$300,9,FALSE),"")=0,"",IFERROR(VLOOKUP($B43&amp;U$14,Plan!$B$10:$K$300,9,FALSE),""))</f>
        <v/>
      </c>
      <c r="V46" s="320" t="str">
        <f>IF(IFERROR(VLOOKUP($B43&amp;V$14,Plan!$B$10:$K$300,9,FALSE),"")=0,"",IFERROR(VLOOKUP($B43&amp;V$14,Plan!$B$10:$K$300,9,FALSE),""))</f>
        <v/>
      </c>
      <c r="W46" s="320" t="str">
        <f>IF(IFERROR(VLOOKUP($B43&amp;W$14,Plan!$B$10:$K$300,9,FALSE),"")=0,"",IFERROR(VLOOKUP($B43&amp;W$14,Plan!$B$10:$K$300,9,FALSE),""))</f>
        <v/>
      </c>
      <c r="X46" s="320" t="str">
        <f>IF(IFERROR(VLOOKUP($B43&amp;X$14,Plan!$B$10:$K$300,9,FALSE),"")=0,"",IFERROR(VLOOKUP($B43&amp;X$14,Plan!$B$10:$K$300,9,FALSE),""))</f>
        <v/>
      </c>
      <c r="Y46" s="320" t="str">
        <f>IF(IFERROR(VLOOKUP($B43&amp;Y$14,Plan!$B$10:$K$300,9,FALSE),"")=0,"",IFERROR(VLOOKUP($B43&amp;Y$14,Plan!$B$10:$K$300,9,FALSE),""))</f>
        <v/>
      </c>
      <c r="Z46" s="320" t="str">
        <f>IF(IFERROR(VLOOKUP($B43&amp;Z$14,Plan!$B$10:$K$300,9,FALSE),"")=0,"",IFERROR(VLOOKUP($B43&amp;Z$14,Plan!$B$10:$K$300,9,FALSE),""))</f>
        <v/>
      </c>
      <c r="AA46" s="320" t="str">
        <f>IF(IFERROR(VLOOKUP($B43&amp;AA$14,Plan!$B$10:$K$300,9,FALSE),"")=0,"",IFERROR(VLOOKUP($B43&amp;AA$14,Plan!$B$10:$K$300,9,FALSE),""))</f>
        <v/>
      </c>
      <c r="AB46" s="320" t="str">
        <f>IF(IFERROR(VLOOKUP($B43&amp;AB$14,Plan!$B$10:$K$300,9,FALSE),"")=0,"",IFERROR(VLOOKUP($B43&amp;AB$14,Plan!$B$10:$K$300,9,FALSE),""))</f>
        <v/>
      </c>
      <c r="AC46" s="703" t="str">
        <f>IF(IFERROR(VLOOKUP($B43&amp;AC$14,Plan!$B$10:$K$300,9,FALSE),"")=0,"",IFERROR(VLOOKUP($B43&amp;AC$14,Plan!$B$10:$K$300,9,FALSE),""))</f>
        <v/>
      </c>
      <c r="AD46" s="703" t="str">
        <f>IF(IFERROR(VLOOKUP($B43&amp;AD$14,Plan!$B$10:$K$300,9,FALSE),"")=0,"",IFERROR(VLOOKUP($B43&amp;AD$14,Plan!$B$10:$K$300,9,FALSE),""))</f>
        <v/>
      </c>
      <c r="AE46" s="703" t="str">
        <f>IF(IFERROR(VLOOKUP($B43&amp;AE$14,Plan!$B$10:$K$300,9,FALSE),"")=0,"",IFERROR(VLOOKUP($B43&amp;AE$14,Plan!$B$10:$K$300,9,FALSE),""))</f>
        <v/>
      </c>
      <c r="AF46" s="354"/>
      <c r="AG46" s="320" t="str">
        <f>IF(IFERROR(VLOOKUP($B43&amp;AG$14,Plan!$B$10:$K$300,9,FALSE),"")=0,"",IFERROR(VLOOKUP($B43&amp;AG$14,Plan!$B$10:$K$300,9,FALSE),""))</f>
        <v/>
      </c>
      <c r="AH46" s="320" t="str">
        <f>IF(IFERROR(VLOOKUP($B43&amp;AH$14,Plan!$B$10:$K$300,9,FALSE),"")=0,"",IFERROR(VLOOKUP($B43&amp;AH$14,Plan!$B$10:$K$300,9,FALSE),""))</f>
        <v/>
      </c>
      <c r="AI46" s="320" t="str">
        <f>IF(IFERROR(VLOOKUP($B43&amp;AI$14,Plan!$B$10:$K$300,9,FALSE),"")=0,"",IFERROR(VLOOKUP($B43&amp;AI$14,Plan!$B$10:$K$300,9,FALSE),""))</f>
        <v/>
      </c>
      <c r="AJ46" s="320" t="str">
        <f>IF(IFERROR(VLOOKUP($B43&amp;AJ$14,Plan!$B$10:$K$300,9,FALSE),"")=0,"",IFERROR(VLOOKUP($B43&amp;AJ$14,Plan!$B$10:$K$300,9,FALSE),""))</f>
        <v/>
      </c>
      <c r="AK46" s="320" t="str">
        <f>IF(IFERROR(VLOOKUP($B43&amp;AK$14,Plan!$B$10:$K$300,9,FALSE),"")=0,"",IFERROR(VLOOKUP($B43&amp;AK$14,Plan!$B$10:$K$300,9,FALSE),""))</f>
        <v/>
      </c>
      <c r="AL46" s="320" t="str">
        <f>IF(IFERROR(VLOOKUP($B43&amp;AL$14,Plan!$B$10:$K$300,9,FALSE),"")=0,"",IFERROR(VLOOKUP($B43&amp;AL$14,Plan!$B$10:$K$300,9,FALSE),""))</f>
        <v/>
      </c>
      <c r="AM46" s="320" t="str">
        <f>IF(IFERROR(VLOOKUP($B43&amp;AM$14,Plan!$B$10:$K$300,9,FALSE),"")=0,"",IFERROR(VLOOKUP($B43&amp;AM$14,Plan!$B$10:$K$300,9,FALSE),""))</f>
        <v/>
      </c>
      <c r="AN46" s="320" t="str">
        <f>IF(IFERROR(VLOOKUP($B43&amp;AN$14,Plan!$B$10:$K$300,9,FALSE),"")=0,"",IFERROR(VLOOKUP($B43&amp;AN$14,Plan!$B$10:$K$300,9,FALSE),""))</f>
        <v/>
      </c>
      <c r="AO46" s="320" t="str">
        <f>IF(IFERROR(VLOOKUP($B43&amp;AO$14,Plan!$B$10:$K$300,9,FALSE),"")=0,"",IFERROR(VLOOKUP($B43&amp;AO$14,Plan!$B$10:$K$300,9,FALSE),""))</f>
        <v/>
      </c>
      <c r="AP46" s="320" t="str">
        <f>IF(IFERROR(VLOOKUP($B43&amp;AP$14,Plan!$B$10:$K$300,9,FALSE),"")=0,"",IFERROR(VLOOKUP($B43&amp;AP$14,Plan!$B$10:$K$300,9,FALSE),""))</f>
        <v/>
      </c>
      <c r="AQ46" s="320" t="str">
        <f>IF(IFERROR(VLOOKUP($B43&amp;AQ$14,Plan!$B$10:$K$300,9,FALSE),"")=0,"",IFERROR(VLOOKUP($B43&amp;AQ$14,Plan!$B$10:$K$300,9,FALSE),""))</f>
        <v/>
      </c>
      <c r="AR46" s="320" t="str">
        <f>IF(IFERROR(VLOOKUP($B43&amp;AR$14,Plan!$B$10:$K$300,9,FALSE),"")=0,"",IFERROR(VLOOKUP($B43&amp;AR$14,Plan!$B$10:$K$300,9,FALSE),""))</f>
        <v/>
      </c>
      <c r="AS46" s="320" t="str">
        <f>IF(IFERROR(VLOOKUP($B43&amp;AS$14,Plan!$B$10:$K$300,9,FALSE),"")=0,"",IFERROR(VLOOKUP($B43&amp;AS$14,Plan!$B$10:$K$300,9,FALSE),""))</f>
        <v/>
      </c>
      <c r="AT46" s="320" t="str">
        <f>IF(IFERROR(VLOOKUP($B43&amp;AT$14,Plan!$B$10:$K$300,9,FALSE),"")=0,"",IFERROR(VLOOKUP($B43&amp;AT$14,Plan!$B$10:$K$300,9,FALSE),""))</f>
        <v/>
      </c>
      <c r="AU46" s="320" t="str">
        <f>IF(IFERROR(VLOOKUP($B43&amp;AU$14,Plan!$B$10:$K$300,9,FALSE),"")=0,"",IFERROR(VLOOKUP($B43&amp;AU$14,Plan!$B$10:$K$300,9,FALSE),""))</f>
        <v/>
      </c>
      <c r="AV46" s="320" t="str">
        <f>IF(IFERROR(VLOOKUP($B43&amp;AV$14,Plan!$B$10:$K$300,9,FALSE),"")=0,"",IFERROR(VLOOKUP($B43&amp;AV$14,Plan!$B$10:$K$300,9,FALSE),""))</f>
        <v/>
      </c>
      <c r="AW46" s="320" t="str">
        <f>IF(IFERROR(VLOOKUP($B43&amp;AW$14,Plan!$B$10:$K$300,9,FALSE),"")=0,"",IFERROR(VLOOKUP($B43&amp;AW$14,Plan!$B$10:$K$300,9,FALSE),""))</f>
        <v/>
      </c>
      <c r="AX46" s="320" t="str">
        <f>IF(IFERROR(VLOOKUP($B43&amp;AX$14,Plan!$B$10:$K$300,9,FALSE),"")=0,"",IFERROR(VLOOKUP($B43&amp;AX$14,Plan!$B$10:$K$300,9,FALSE),""))</f>
        <v/>
      </c>
      <c r="AY46" s="320" t="str">
        <f>IF(IFERROR(VLOOKUP($B43&amp;AY$14,Plan!$B$10:$K$300,9,FALSE),"")=0,"",IFERROR(VLOOKUP($B43&amp;AY$14,Plan!$B$10:$K$300,9,FALSE),""))</f>
        <v/>
      </c>
      <c r="AZ46" s="320" t="str">
        <f>IF(IFERROR(VLOOKUP($B43&amp;AZ$14,Plan!$B$10:$K$300,9,FALSE),"")=0,"",IFERROR(VLOOKUP($B43&amp;AZ$14,Plan!$B$10:$K$300,9,FALSE),""))</f>
        <v/>
      </c>
      <c r="BA46" s="323" t="str">
        <f>IF(IFERROR(VLOOKUP($B43&amp;BA$14,Plan!$B$10:$K$300,9,FALSE),"")=0,"",IFERROR(VLOOKUP($B43&amp;BA$14,Plan!$B$10:$K$300,9,FALSE),""))</f>
        <v/>
      </c>
      <c r="BB46" s="328"/>
      <c r="BC46" s="321" t="str">
        <f>IF(IFERROR(VLOOKUP($B43&amp;BC$14,Plan!$B$10:$K$300,9,FALSE),"")=0,"",IFERROR(VLOOKUP($B43&amp;BC$14,Plan!$B$10:$K$300,9,FALSE),""))</f>
        <v/>
      </c>
      <c r="BD46" s="320" t="str">
        <f>IF(IFERROR(VLOOKUP($B43&amp;BD$14,Plan!$B$10:$K$300,9,FALSE),"")=0,"",IFERROR(VLOOKUP($B43&amp;BD$14,Plan!$B$10:$K$300,9,FALSE),""))</f>
        <v/>
      </c>
      <c r="BE46" s="320" t="str">
        <f>IF(IFERROR(VLOOKUP($B43&amp;BE$14,Plan!$B$10:$K$300,9,FALSE),"")=0,"",IFERROR(VLOOKUP($B43&amp;BE$14,Plan!$B$10:$K$300,9,FALSE),""))</f>
        <v/>
      </c>
      <c r="BF46" s="320" t="str">
        <f>IF(IFERROR(VLOOKUP($B43&amp;BF$14,Plan!$B$10:$K$300,9,FALSE),"")=0,"",IFERROR(VLOOKUP($B43&amp;BF$14,Plan!$B$10:$K$300,9,FALSE),""))</f>
        <v/>
      </c>
      <c r="BG46" s="328"/>
      <c r="BH46" s="320" t="str">
        <f>IF(IFERROR(VLOOKUP($B43&amp;BH$14,Plan!$B$10:$K$300,9,FALSE),"")=0,"",IFERROR(VLOOKUP($B43&amp;BH$14,Plan!$B$10:$K$300,9,FALSE),""))</f>
        <v/>
      </c>
      <c r="BI46" s="320" t="str">
        <f>IF(IFERROR(VLOOKUP($B43&amp;BI$14,Plan!$B$10:$K$300,9,FALSE),"")=0,"",IFERROR(VLOOKUP($B43&amp;BI$14,Plan!$B$10:$K$300,9,FALSE),""))</f>
        <v/>
      </c>
      <c r="BJ46" s="320" t="str">
        <f>IF(IFERROR(VLOOKUP($B43&amp;BJ$14,Plan!$B$10:$K$300,9,FALSE),"")=0,"",IFERROR(VLOOKUP($B43&amp;BJ$14,Plan!$B$10:$K$300,9,FALSE),""))</f>
        <v/>
      </c>
      <c r="BK46" s="320" t="str">
        <f>IF(IFERROR(VLOOKUP($B43&amp;BK$14,Plan!$B$10:$K$300,9,FALSE),"")=0,"",IFERROR(VLOOKUP($B43&amp;BK$14,Plan!$B$10:$K$300,9,FALSE),""))</f>
        <v/>
      </c>
      <c r="BL46" s="328"/>
      <c r="BM46" s="320" t="str">
        <f>IF(IFERROR(VLOOKUP($B43&amp;BM$14,Plan!$B$10:$K$300,9,FALSE),"")=0,"",IFERROR(VLOOKUP($B43&amp;BM$14,Plan!$B$10:$K$300,9,FALSE),""))</f>
        <v/>
      </c>
      <c r="BN46" s="320" t="str">
        <f>IF(IFERROR(VLOOKUP($B43&amp;BN$14,Plan!$B$10:$K$300,9,FALSE),"")=0,"",IFERROR(VLOOKUP($B43&amp;BN$14,Plan!$B$10:$K$300,9,FALSE),""))</f>
        <v/>
      </c>
      <c r="BO46" s="320" t="str">
        <f>IF(IFERROR(VLOOKUP($B43&amp;BO$14,Plan!$B$10:$K$300,9,FALSE),"")=0,"",IFERROR(VLOOKUP($B43&amp;BO$14,Plan!$B$10:$K$300,9,FALSE),""))</f>
        <v/>
      </c>
      <c r="BP46" s="320" t="str">
        <f>IF(IFERROR(VLOOKUP($B43&amp;BP$14,Plan!$B$10:$K$300,9,FALSE),"")=0,"",IFERROR(VLOOKUP($B43&amp;BP$14,Plan!$B$10:$K$300,9,FALSE),""))</f>
        <v/>
      </c>
      <c r="BQ46" s="320" t="str">
        <f>IF(IFERROR(VLOOKUP($B43&amp;BQ$14,Plan!$B$10:$K$300,9,FALSE),"")=0,"",IFERROR(VLOOKUP($B43&amp;BQ$14,Plan!$B$10:$K$300,9,FALSE),""))</f>
        <v/>
      </c>
      <c r="BR46" s="358"/>
      <c r="BS46" s="320" t="str">
        <f>IF(IFERROR(VLOOKUP($B43&amp;BS$14,Plan!$B$10:$K$300,9,FALSE),"")=0,"",IFERROR(VLOOKUP($B43&amp;BS$14,Plan!$B$10:$K$300,9,FALSE),""))</f>
        <v/>
      </c>
      <c r="BT46" s="320" t="str">
        <f>IF(IFERROR(VLOOKUP($B43&amp;BT$14,Plan!$B$10:$K$300,9,FALSE),"")=0,"",IFERROR(VLOOKUP($B43&amp;BT$14,Plan!$B$10:$K$300,9,FALSE),""))</f>
        <v/>
      </c>
      <c r="BU46" s="320" t="str">
        <f>IF(IFERROR(VLOOKUP($B43&amp;BU$14,Plan!$B$10:$K$300,9,FALSE),"")=0,"",IFERROR(VLOOKUP($B43&amp;BU$14,Plan!$B$10:$K$300,9,FALSE),""))</f>
        <v/>
      </c>
      <c r="BV46" s="320" t="str">
        <f>IF(IFERROR(VLOOKUP($B43&amp;BV$14,Plan!$B$10:$K$300,9,FALSE),"")=0,"",IFERROR(VLOOKUP($B43&amp;BV$14,Plan!$B$10:$K$300,9,FALSE),""))</f>
        <v/>
      </c>
      <c r="BW46" s="320" t="str">
        <f>IF(IFERROR(VLOOKUP($B43&amp;BW$14,Plan!$B$10:$K$300,9,FALSE),"")=0,"",IFERROR(VLOOKUP($B43&amp;BW$14,Plan!$B$10:$K$300,9,FALSE),""))</f>
        <v/>
      </c>
      <c r="BX46" s="320" t="str">
        <f>IF(IFERROR(VLOOKUP($B43&amp;BX$14,Plan!$B$10:$K$300,9,FALSE),"")=0,"",IFERROR(VLOOKUP($B43&amp;BX$14,Plan!$B$10:$K$300,9,FALSE),""))</f>
        <v/>
      </c>
      <c r="BY46" s="320" t="str">
        <f>IF(IFERROR(VLOOKUP($B43&amp;BY$14,Plan!$B$10:$K$300,9,FALSE),"")=0,"",IFERROR(VLOOKUP($B43&amp;BY$14,Plan!$B$10:$K$300,9,FALSE),""))</f>
        <v/>
      </c>
      <c r="BZ46" s="328"/>
      <c r="CA46" s="320" t="str">
        <f>IF(IFERROR(VLOOKUP($B43&amp;CA$14,Plan!$B$10:$K$300,9,FALSE),"")=0,"",IFERROR(VLOOKUP($B43&amp;CA$14,Plan!$B$10:$K$300,9,FALSE),""))</f>
        <v/>
      </c>
      <c r="CB46" s="320" t="str">
        <f>IF(IFERROR(VLOOKUP($B43&amp;CB$14,Plan!$B$10:$K$300,9,FALSE),"")=0,"",IFERROR(VLOOKUP($B43&amp;CB$14,Plan!$B$10:$K$300,9,FALSE),""))</f>
        <v/>
      </c>
      <c r="CC46" s="320" t="str">
        <f>IF(IFERROR(VLOOKUP($B43&amp;CC$14,Plan!$B$10:$K$300,9,FALSE),"")=0,"",IFERROR(VLOOKUP($B43&amp;CC$14,Plan!$B$10:$K$300,9,FALSE),""))</f>
        <v/>
      </c>
      <c r="CD46" s="320" t="str">
        <f>IF(IFERROR(VLOOKUP($B43&amp;CD$14,Plan!$B$10:$K$300,9,FALSE),"")=0,"",IFERROR(VLOOKUP($B43&amp;CD$14,Plan!$B$10:$K$300,9,FALSE),""))</f>
        <v/>
      </c>
      <c r="CE46" s="320" t="str">
        <f>IF(IFERROR(VLOOKUP($B43&amp;CE$14,Plan!$B$10:$K$300,9,FALSE),"")=0,"",IFERROR(VLOOKUP($B43&amp;CE$14,Plan!$B$10:$K$300,9,FALSE),""))</f>
        <v/>
      </c>
      <c r="CF46" s="320" t="str">
        <f>IF(IFERROR(VLOOKUP($B43&amp;CF$14,Plan!$B$10:$K$300,9,FALSE),"")=0,"",IFERROR(VLOOKUP($B43&amp;CF$14,Plan!$B$10:$K$300,9,FALSE),""))</f>
        <v/>
      </c>
      <c r="CG46" s="328"/>
      <c r="CH46" s="320" t="str">
        <f>IF(IFERROR(VLOOKUP($B43&amp;CH$14,Plan!$B$10:$K$300,9,FALSE),"")=0,"",IFERROR(VLOOKUP($B43&amp;CH$14,Plan!$B$10:$K$300,9,FALSE),""))</f>
        <v/>
      </c>
      <c r="CI46" s="320" t="str">
        <f>IF(IFERROR(VLOOKUP($B43&amp;CI$14,Plan!$B$10:$K$300,9,FALSE),"")=0,"",IFERROR(VLOOKUP($B43&amp;CI$14,Plan!$B$10:$K$300,9,FALSE),""))</f>
        <v/>
      </c>
      <c r="CJ46" s="320" t="str">
        <f>IF(IFERROR(VLOOKUP($B43&amp;CJ$14,Plan!$B$10:$K$300,9,FALSE),"")=0,"",IFERROR(VLOOKUP($B43&amp;CJ$14,Plan!$B$10:$K$300,9,FALSE),""))</f>
        <v/>
      </c>
      <c r="CK46" s="320" t="str">
        <f>IF(IFERROR(VLOOKUP($B43&amp;CK$14,Plan!$B$10:$K$300,9,FALSE),"")=0,"",IFERROR(VLOOKUP($B43&amp;CK$14,Plan!$B$10:$K$300,9,FALSE),""))</f>
        <v/>
      </c>
      <c r="CL46" s="320" t="str">
        <f>IF(IFERROR(VLOOKUP($B43&amp;CL$14,Plan!$B$10:$K$300,9,FALSE),"")=0,"",IFERROR(VLOOKUP($B43&amp;CL$14,Plan!$B$10:$K$300,9,FALSE),""))</f>
        <v/>
      </c>
      <c r="CM46" s="320" t="str">
        <f>IF(IFERROR(VLOOKUP($B43&amp;CM$14,Plan!$B$10:$K$300,9,FALSE),"")=0,"",IFERROR(VLOOKUP($B43&amp;CM$14,Plan!$B$10:$K$300,9,FALSE),""))</f>
        <v/>
      </c>
      <c r="CN46" s="320" t="str">
        <f>IF(IFERROR(VLOOKUP($B43&amp;CN$14,Plan!$B$10:$K$300,9,FALSE),"")=0,"",IFERROR(VLOOKUP($B43&amp;CN$14,Plan!$B$10:$K$300,9,FALSE),""))</f>
        <v/>
      </c>
      <c r="CO46" s="320" t="str">
        <f>IF(IFERROR(VLOOKUP($B43&amp;CO$14,Plan!$B$10:$K$300,9,FALSE),"")=0,"",IFERROR(VLOOKUP($B43&amp;CO$14,Plan!$B$10:$K$300,9,FALSE),""))</f>
        <v/>
      </c>
      <c r="CP46" s="703" t="str">
        <f>IF(IFERROR(VLOOKUP($B43&amp;CP$14,Plan!$B$10:$K$300,9,FALSE),"")=0,"",IFERROR(VLOOKUP($B43&amp;CP$14,Plan!$B$10:$K$300,9,FALSE),""))</f>
        <v/>
      </c>
      <c r="CQ46" s="322" t="str">
        <f>IF(IFERROR(VLOOKUP($B43&amp;CQ$14,Plan!$B$10:$K$300,9,FALSE),"")=0,"",IFERROR(VLOOKUP($B43&amp;CQ$14,Plan!$B$10:$K$300,9,FALSE),""))</f>
        <v/>
      </c>
      <c r="CR46" s="320" t="str">
        <f>IF(IFERROR(VLOOKUP($B43&amp;CR$14,Plan!$B$10:$K$300,9,FALSE),"")=0,"",IFERROR(VLOOKUP($B43&amp;CR$14,Plan!$B$10:$K$300,9,FALSE),""))</f>
        <v/>
      </c>
      <c r="CS46" s="323"/>
      <c r="CT46" s="321" t="str">
        <f>IF(IFERROR(VLOOKUP($B43&amp;CT$14,Plan!$B$10:$K$300,9,FALSE),"")=0,"",IFERROR(VLOOKUP($B43&amp;CT$14,Plan!$B$10:$K$300,9,FALSE),""))</f>
        <v/>
      </c>
      <c r="CU46" s="320" t="str">
        <f>IF(IFERROR(VLOOKUP($B43&amp;CU$14,Plan!$B$10:$K$300,9,FALSE),"")=0,"",IFERROR(VLOOKUP($B43&amp;CU$14,Plan!$B$10:$K$300,9,FALSE),""))</f>
        <v/>
      </c>
      <c r="CV46" s="320" t="str">
        <f>IF(IFERROR(VLOOKUP($B43&amp;CV$14,Plan!$B$10:$K$300,9,FALSE),"")=0,"",IFERROR(VLOOKUP($B43&amp;CV$14,Plan!$B$10:$K$300,9,FALSE),""))</f>
        <v/>
      </c>
      <c r="CW46" s="320"/>
      <c r="CX46" s="322" t="str">
        <f>IF(IFERROR(VLOOKUP($B43&amp;CX$14,Plan!$B$10:$K$300,9,FALSE),"")=0,"",IFERROR(VLOOKUP($B43&amp;CX$14,Plan!$B$10:$K$300,9,FALSE),""))</f>
        <v/>
      </c>
      <c r="CY46" s="320" t="str">
        <f>IF(IFERROR(VLOOKUP($B43&amp;CY$14,Plan!$B$10:$K$300,9,FALSE),"")=0,"",IFERROR(VLOOKUP($B43&amp;CY$14,Plan!$B$10:$K$300,9,FALSE),""))</f>
        <v/>
      </c>
      <c r="CZ46" s="323" t="str">
        <f>IF(IFERROR(VLOOKUP($B43&amp;CZ$14,Plan!$B$10:$K$300,9,FALSE),"")=0,"",IFERROR(VLOOKUP($B43&amp;CZ$14,Plan!$B$10:$K$300,9,FALSE),""))</f>
        <v/>
      </c>
      <c r="DA46" s="322" t="str">
        <f>IF(IFERROR(VLOOKUP($B43&amp;DA$14,Plan!$B$10:$K$300,9,FALSE),"")=0,"",IFERROR(VLOOKUP($B43&amp;DA$14,Plan!$B$10:$K$300,9,FALSE),""))</f>
        <v/>
      </c>
      <c r="DB46" s="320" t="str">
        <f>IF(IFERROR(VLOOKUP($B43&amp;DB$14,Plan!$B$10:$K$300,9,FALSE),"")=0,"",IFERROR(VLOOKUP($B43&amp;DB$14,Plan!$B$10:$K$300,9,FALSE),""))</f>
        <v/>
      </c>
      <c r="DC46" s="320" t="str">
        <f>IF(IFERROR(VLOOKUP($B43&amp;DC$14,Plan!$B$10:$K$300,9,FALSE),"")=0,"",IFERROR(VLOOKUP($B43&amp;DC$14,Plan!$B$10:$K$300,9,FALSE),""))</f>
        <v/>
      </c>
      <c r="DD46" s="320" t="str">
        <f>IF(IFERROR(VLOOKUP($B43&amp;DD$14,Plan!$B$10:$K$300,9,FALSE),"")=0,"",IFERROR(VLOOKUP($B43&amp;DD$14,Plan!$B$10:$K$300,9,FALSE),""))</f>
        <v/>
      </c>
      <c r="DE46" s="320" t="str">
        <f>IF(IFERROR(VLOOKUP($B43&amp;DE$14,Plan!$B$10:$K$300,9,FALSE),"")=0,"",IFERROR(VLOOKUP($B43&amp;DE$14,Plan!$B$10:$K$300,9,FALSE),""))</f>
        <v/>
      </c>
      <c r="DF46" s="320" t="str">
        <f>IF(IFERROR(VLOOKUP($B43&amp;DF$14,Plan!$B$10:$K$300,9,FALSE),"")=0,"",IFERROR(VLOOKUP($B43&amp;DF$14,Plan!$B$10:$K$300,9,FALSE),""))</f>
        <v/>
      </c>
      <c r="DG46" s="320" t="str">
        <f>IF(IFERROR(VLOOKUP($B43&amp;DG$14,Plan!$B$10:$K$300,9,FALSE),"")=0,"",IFERROR(VLOOKUP($B43&amp;DG$14,Plan!$B$10:$K$300,9,FALSE),""))</f>
        <v/>
      </c>
      <c r="DH46" s="320" t="str">
        <f>IF(IFERROR(VLOOKUP($B43&amp;DH$14,Plan!$B$10:$K$300,9,FALSE),"")=0,"",IFERROR(VLOOKUP($B43&amp;DH$14,Plan!$B$10:$K$300,9,FALSE),""))</f>
        <v/>
      </c>
      <c r="DI46" s="320" t="str">
        <f>IF(IFERROR(VLOOKUP($B43&amp;DI$14,Plan!$B$10:$K$300,9,FALSE),"")=0,"",IFERROR(VLOOKUP($B43&amp;DI$14,Plan!$B$10:$K$300,9,FALSE),""))</f>
        <v/>
      </c>
      <c r="DJ46" s="320" t="str">
        <f>IF(IFERROR(VLOOKUP($B43&amp;DJ$14,Plan!$B$10:$K$300,9,FALSE),"")=0,"",IFERROR(VLOOKUP($B43&amp;DJ$14,Plan!$B$10:$K$300,9,FALSE),""))</f>
        <v/>
      </c>
      <c r="DK46" s="320" t="str">
        <f>IF(IFERROR(VLOOKUP($B43&amp;DK$14,Plan!$B$10:$K$300,9,FALSE),"")=0,"",IFERROR(VLOOKUP($B43&amp;DK$14,Plan!$B$10:$K$300,9,FALSE),""))</f>
        <v/>
      </c>
      <c r="DL46" s="320" t="str">
        <f>IF(IFERROR(VLOOKUP($B43&amp;DL$14,Plan!$B$10:$K$300,9,FALSE),"")=0,"",IFERROR(VLOOKUP($B43&amp;DL$14,Plan!$B$10:$K$300,9,FALSE),""))</f>
        <v/>
      </c>
      <c r="DM46" s="320" t="str">
        <f>IF(IFERROR(VLOOKUP($B43&amp;DM$14,Plan!$B$10:$K$300,9,FALSE),"")=0,"",IFERROR(VLOOKUP($B43&amp;DM$14,Plan!$B$10:$K$300,9,FALSE),""))</f>
        <v/>
      </c>
      <c r="DN46" s="320" t="str">
        <f>IF(IFERROR(VLOOKUP($B43&amp;DN$14,Plan!$B$10:$K$300,9,FALSE),"")=0,"",IFERROR(VLOOKUP($B43&amp;DN$14,Plan!$B$10:$K$300,9,FALSE),""))</f>
        <v/>
      </c>
      <c r="DO46" s="320" t="str">
        <f>IF(IFERROR(VLOOKUP($B43&amp;DO$14,Plan!$B$10:$K$300,9,FALSE),"")=0,"",IFERROR(VLOOKUP($B43&amp;DO$14,Plan!$B$10:$K$300,9,FALSE),""))</f>
        <v/>
      </c>
      <c r="DP46" s="320" t="str">
        <f>IF(IFERROR(VLOOKUP($B43&amp;DP$14,Plan!$B$10:$K$300,9,FALSE),"")=0,"",IFERROR(VLOOKUP($B43&amp;DP$14,Plan!$B$10:$K$300,9,FALSE),""))</f>
        <v/>
      </c>
      <c r="DQ46" s="320" t="str">
        <f>IF(IFERROR(VLOOKUP($B43&amp;DQ$14,Plan!$B$10:$K$300,9,FALSE),"")=0,"",IFERROR(VLOOKUP($B43&amp;DQ$14,Plan!$B$10:$K$300,9,FALSE),""))</f>
        <v/>
      </c>
      <c r="DR46" s="973" t="str">
        <f>IF(IFERROR(VLOOKUP($B43&amp;DR$14,Plan!$B$10:$K$300,9,FALSE),"")=0,"",IFERROR(VLOOKUP($B43&amp;DR$14,Plan!$B$10:$K$300,9,FALSE),""))</f>
        <v/>
      </c>
      <c r="DS46" s="973" t="str">
        <f>IF(IFERROR(VLOOKUP($B43&amp;DS$14,Plan!$B$10:$K$300,9,FALSE),"")=0,"",IFERROR(VLOOKUP($B43&amp;DS$14,Plan!$B$10:$K$300,9,FALSE),""))</f>
        <v/>
      </c>
      <c r="DT46" s="323" t="str">
        <f>IF(IFERROR(VLOOKUP($B43&amp;DT$14,Plan!$B$10:$K$300,9,FALSE),"")=0,"",IFERROR(VLOOKUP($B43&amp;DT$14,Plan!$B$10:$K$300,9,FALSE),""))</f>
        <v/>
      </c>
      <c r="DV46" s="103">
        <f t="shared" si="0"/>
        <v>0</v>
      </c>
    </row>
    <row r="47" spans="1:126" s="103" customFormat="1" ht="19.5">
      <c r="A47" s="1121" t="s">
        <v>57</v>
      </c>
      <c r="B47" s="1122"/>
      <c r="C47" s="1122"/>
      <c r="D47" s="1122"/>
      <c r="E47" s="1122"/>
      <c r="F47" s="1122"/>
      <c r="G47" s="1122"/>
      <c r="H47" s="1122"/>
      <c r="I47" s="325"/>
      <c r="J47" s="325"/>
      <c r="K47" s="325"/>
      <c r="L47" s="325"/>
      <c r="M47" s="325"/>
      <c r="N47" s="325"/>
      <c r="O47" s="325"/>
      <c r="P47" s="325"/>
      <c r="Q47" s="325"/>
      <c r="R47" s="325"/>
      <c r="S47" s="325"/>
      <c r="T47" s="325"/>
      <c r="U47" s="325"/>
      <c r="V47" s="325"/>
      <c r="W47" s="325"/>
      <c r="X47" s="325"/>
      <c r="Y47" s="325"/>
      <c r="Z47" s="325"/>
      <c r="AA47" s="325"/>
      <c r="AB47" s="325"/>
      <c r="AC47" s="698"/>
      <c r="AD47" s="698"/>
      <c r="AE47" s="997"/>
      <c r="AF47" s="325"/>
      <c r="AG47" s="325"/>
      <c r="AH47" s="325"/>
      <c r="AI47" s="325"/>
      <c r="AJ47" s="325"/>
      <c r="AK47" s="325"/>
      <c r="AL47" s="325"/>
      <c r="AM47" s="325"/>
      <c r="AN47" s="325"/>
      <c r="AO47" s="325"/>
      <c r="AP47" s="325"/>
      <c r="AQ47" s="325"/>
      <c r="AR47" s="325"/>
      <c r="AS47" s="325"/>
      <c r="AT47" s="325"/>
      <c r="AU47" s="325"/>
      <c r="AV47" s="325"/>
      <c r="AW47" s="325"/>
      <c r="AX47" s="325"/>
      <c r="AY47" s="325"/>
      <c r="AZ47" s="325"/>
      <c r="BA47" s="346"/>
      <c r="BB47" s="325"/>
      <c r="BC47" s="325"/>
      <c r="BD47" s="325"/>
      <c r="BE47" s="325"/>
      <c r="BF47" s="325"/>
      <c r="BG47" s="325"/>
      <c r="BH47" s="325"/>
      <c r="BI47" s="325"/>
      <c r="BJ47" s="325"/>
      <c r="BK47" s="325"/>
      <c r="BL47" s="325"/>
      <c r="BM47" s="325"/>
      <c r="BN47" s="325"/>
      <c r="BO47" s="325"/>
      <c r="BP47" s="325"/>
      <c r="BQ47" s="325"/>
      <c r="BR47" s="359"/>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698"/>
      <c r="CQ47" s="359"/>
      <c r="CR47" s="325"/>
      <c r="CS47" s="346"/>
      <c r="CT47" s="325"/>
      <c r="CU47" s="325"/>
      <c r="CV47" s="325"/>
      <c r="CW47" s="325"/>
      <c r="CX47" s="359"/>
      <c r="CY47" s="325"/>
      <c r="CZ47" s="346"/>
      <c r="DA47" s="359"/>
      <c r="DB47" s="596"/>
      <c r="DC47" s="596"/>
      <c r="DD47" s="596"/>
      <c r="DE47" s="596"/>
      <c r="DF47" s="596"/>
      <c r="DG47" s="596"/>
      <c r="DH47" s="596"/>
      <c r="DI47" s="596"/>
      <c r="DJ47" s="596"/>
      <c r="DK47" s="596"/>
      <c r="DL47" s="596"/>
      <c r="DM47" s="596"/>
      <c r="DN47" s="596"/>
      <c r="DO47" s="596"/>
      <c r="DP47" s="596"/>
      <c r="DQ47" s="596"/>
      <c r="DR47" s="698"/>
      <c r="DS47" s="698"/>
      <c r="DT47" s="597"/>
      <c r="DV47" s="103">
        <f t="shared" si="0"/>
        <v>0</v>
      </c>
    </row>
    <row r="48" spans="1:126" s="103" customFormat="1">
      <c r="A48" s="1074">
        <f>+A43+1</f>
        <v>6</v>
      </c>
      <c r="B48" s="1090" t="s">
        <v>323</v>
      </c>
      <c r="C48" s="1077" t="s">
        <v>476</v>
      </c>
      <c r="D48" s="1078"/>
      <c r="E48" s="1083" t="s">
        <v>370</v>
      </c>
      <c r="F48" s="1086" t="s">
        <v>200</v>
      </c>
      <c r="G48" s="1086" t="s">
        <v>397</v>
      </c>
      <c r="H48" s="340" t="s">
        <v>357</v>
      </c>
      <c r="I48" s="85"/>
      <c r="J48" s="86" t="str">
        <f>IF(VLOOKUP(J$14,'ISP-F14-HRD-00'!$B$14:$BE$128,MATCH($C48,'ISP-F14-HRD-00'!$B$11:$BE$11,0),FALSE)=0,"",VLOOKUP(J$14,'ISP-F14-HRD-00'!$B$14:$BE$128,MATCH($C48,'ISP-F14-HRD-00'!$B$11:$BE$11,0),FALSE))</f>
        <v/>
      </c>
      <c r="K48" s="86" t="str">
        <f>IF(VLOOKUP(K$14,'ISP-F14-HRD-00'!$B$14:$BE$128,MATCH($C48,'ISP-F14-HRD-00'!$B$11:$BE$11,0),FALSE)=0,"",VLOOKUP(K$14,'ISP-F14-HRD-00'!$B$14:$BE$128,MATCH($C48,'ISP-F14-HRD-00'!$B$11:$BE$11,0),FALSE))</f>
        <v/>
      </c>
      <c r="L48" s="86" t="str">
        <f>IF(VLOOKUP(L$14,'ISP-F14-HRD-00'!$B$14:$BE$128,MATCH($C48,'ISP-F14-HRD-00'!$B$11:$BE$11,0),FALSE)=0,"",VLOOKUP(L$14,'ISP-F14-HRD-00'!$B$14:$BE$128,MATCH($C48,'ISP-F14-HRD-00'!$B$11:$BE$11,0),FALSE))</f>
        <v/>
      </c>
      <c r="M48" s="86">
        <f>IF(VLOOKUP(M$14,'ISP-F14-HRD-00'!$B$14:$BE$128,MATCH($C48,'ISP-F14-HRD-00'!$B$11:$BE$11,0),FALSE)=0,"",VLOOKUP(M$14,'ISP-F14-HRD-00'!$B$14:$BE$128,MATCH($C48,'ISP-F14-HRD-00'!$B$11:$BE$11,0),FALSE))</f>
        <v>1</v>
      </c>
      <c r="N48" s="86" t="str">
        <f>IF(VLOOKUP(N$14,'ISP-F14-HRD-00'!$B$14:$BE$128,MATCH($C48,'ISP-F14-HRD-00'!$B$11:$BE$11,0),FALSE)=0,"",VLOOKUP(N$14,'ISP-F14-HRD-00'!$B$14:$BE$128,MATCH($C48,'ISP-F14-HRD-00'!$B$11:$BE$11,0),FALSE))</f>
        <v/>
      </c>
      <c r="O48" s="86" t="str">
        <f>IF(VLOOKUP(O$14,'ISP-F14-HRD-00'!$B$14:$BE$128,MATCH($C48,'ISP-F14-HRD-00'!$B$11:$BE$11,0),FALSE)=0,"",VLOOKUP(O$14,'ISP-F14-HRD-00'!$B$14:$BE$128,MATCH($C48,'ISP-F14-HRD-00'!$B$11:$BE$11,0),FALSE))</f>
        <v/>
      </c>
      <c r="P48" s="86" t="str">
        <f>IF(VLOOKUP(P$14,'ISP-F14-HRD-00'!$B$14:$BE$128,MATCH($C48,'ISP-F14-HRD-00'!$B$11:$BE$11,0),FALSE)=0,"",VLOOKUP(P$14,'ISP-F14-HRD-00'!$B$14:$BE$128,MATCH($C48,'ISP-F14-HRD-00'!$B$11:$BE$11,0),FALSE))</f>
        <v/>
      </c>
      <c r="Q48" s="86" t="str">
        <f>IF(VLOOKUP(Q$14,'ISP-F14-HRD-00'!$B$14:$BE$128,MATCH($C48,'ISP-F14-HRD-00'!$B$11:$BE$11,0),FALSE)=0,"",VLOOKUP(Q$14,'ISP-F14-HRD-00'!$B$14:$BE$128,MATCH($C48,'ISP-F14-HRD-00'!$B$11:$BE$11,0),FALSE))</f>
        <v/>
      </c>
      <c r="R48" s="86" t="str">
        <f>IF(VLOOKUP(R$14,'ISP-F14-HRD-00'!$B$14:$BE$128,MATCH($C48,'ISP-F14-HRD-00'!$B$11:$BE$11,0),FALSE)=0,"",VLOOKUP(R$14,'ISP-F14-HRD-00'!$B$14:$BE$128,MATCH($C48,'ISP-F14-HRD-00'!$B$11:$BE$11,0),FALSE))</f>
        <v/>
      </c>
      <c r="S48" s="86" t="str">
        <f>IF(VLOOKUP(S$14,'ISP-F14-HRD-00'!$B$14:$BE$128,MATCH($C48,'ISP-F14-HRD-00'!$B$11:$BE$11,0),FALSE)=0,"",VLOOKUP(S$14,'ISP-F14-HRD-00'!$B$14:$BE$128,MATCH($C48,'ISP-F14-HRD-00'!$B$11:$BE$11,0),FALSE))</f>
        <v/>
      </c>
      <c r="T48" s="86" t="str">
        <f>IF(VLOOKUP(T$14,'ISP-F14-HRD-00'!$B$14:$BE$128,MATCH($C48,'ISP-F14-HRD-00'!$B$11:$BE$11,0),FALSE)=0,"",VLOOKUP(T$14,'ISP-F14-HRD-00'!$B$14:$BE$128,MATCH($C48,'ISP-F14-HRD-00'!$B$11:$BE$11,0),FALSE))</f>
        <v/>
      </c>
      <c r="U48" s="86" t="str">
        <f>IF(VLOOKUP(U$14,'ISP-F14-HRD-00'!$B$14:$BE$128,MATCH($C48,'ISP-F14-HRD-00'!$B$11:$BE$11,0),FALSE)=0,"",VLOOKUP(U$14,'ISP-F14-HRD-00'!$B$14:$BE$128,MATCH($C48,'ISP-F14-HRD-00'!$B$11:$BE$11,0),FALSE))</f>
        <v/>
      </c>
      <c r="V48" s="86" t="str">
        <f>IF(VLOOKUP(V$14,'ISP-F14-HRD-00'!$B$14:$BE$128,MATCH($C48,'ISP-F14-HRD-00'!$B$11:$BE$11,0),FALSE)=0,"",VLOOKUP(V$14,'ISP-F14-HRD-00'!$B$14:$BE$128,MATCH($C48,'ISP-F14-HRD-00'!$B$11:$BE$11,0),FALSE))</f>
        <v/>
      </c>
      <c r="W48" s="86" t="str">
        <f>IF(VLOOKUP(W$14,'ISP-F14-HRD-00'!$B$14:$BE$128,MATCH($C48,'ISP-F14-HRD-00'!$B$11:$BE$11,0),FALSE)=0,"",VLOOKUP(W$14,'ISP-F14-HRD-00'!$B$14:$BE$128,MATCH($C48,'ISP-F14-HRD-00'!$B$11:$BE$11,0),FALSE))</f>
        <v/>
      </c>
      <c r="X48" s="86" t="str">
        <f>IF(VLOOKUP(X$14,'ISP-F14-HRD-00'!$B$14:$BE$128,MATCH($C48,'ISP-F14-HRD-00'!$B$11:$BE$11,0),FALSE)=0,"",VLOOKUP(X$14,'ISP-F14-HRD-00'!$B$14:$BE$128,MATCH($C48,'ISP-F14-HRD-00'!$B$11:$BE$11,0),FALSE))</f>
        <v/>
      </c>
      <c r="Y48" s="86" t="str">
        <f>IF(VLOOKUP(Y$14,'ISP-F14-HRD-00'!$B$14:$BE$128,MATCH($C48,'ISP-F14-HRD-00'!$B$11:$BE$11,0),FALSE)=0,"",VLOOKUP(Y$14,'ISP-F14-HRD-00'!$B$14:$BE$128,MATCH($C48,'ISP-F14-HRD-00'!$B$11:$BE$11,0),FALSE))</f>
        <v/>
      </c>
      <c r="Z48" s="86" t="str">
        <f>IF(VLOOKUP(Z$14,'ISP-F14-HRD-00'!$B$14:$BE$128,MATCH($C48,'ISP-F14-HRD-00'!$B$11:$BE$11,0),FALSE)=0,"",VLOOKUP(Z$14,'ISP-F14-HRD-00'!$B$14:$BE$128,MATCH($C48,'ISP-F14-HRD-00'!$B$11:$BE$11,0),FALSE))</f>
        <v/>
      </c>
      <c r="AA48" s="86" t="str">
        <f>IF(VLOOKUP(AA$14,'ISP-F14-HRD-00'!$B$14:$BE$128,MATCH($C48,'ISP-F14-HRD-00'!$B$11:$BE$11,0),FALSE)=0,"",VLOOKUP(AA$14,'ISP-F14-HRD-00'!$B$14:$BE$128,MATCH($C48,'ISP-F14-HRD-00'!$B$11:$BE$11,0),FALSE))</f>
        <v/>
      </c>
      <c r="AB48" s="86" t="str">
        <f>IF(VLOOKUP(AB$14,'ISP-F14-HRD-00'!$B$14:$BE$128,MATCH($C48,'ISP-F14-HRD-00'!$B$11:$BE$11,0),FALSE)=0,"",VLOOKUP(AB$14,'ISP-F14-HRD-00'!$B$14:$BE$128,MATCH($C48,'ISP-F14-HRD-00'!$B$11:$BE$11,0),FALSE))</f>
        <v/>
      </c>
      <c r="AC48" s="700" t="str">
        <f>IF(VLOOKUP(AC$14,'ISP-F14-HRD-00'!$B$14:$BE$128,MATCH($C48,'ISP-F14-HRD-00'!$B$11:$BE$11,0),FALSE)=0,"",VLOOKUP(AC$14,'ISP-F14-HRD-00'!$B$14:$BE$128,MATCH($C48,'ISP-F14-HRD-00'!$B$11:$BE$11,0),FALSE))</f>
        <v/>
      </c>
      <c r="AD48" s="700" t="str">
        <f>IF(VLOOKUP(AD$14,'ISP-F14-HRD-00'!$B$14:$BE$128,MATCH($C48,'ISP-F14-HRD-00'!$B$11:$BE$11,0),FALSE)=0,"",VLOOKUP(AD$14,'ISP-F14-HRD-00'!$B$14:$BE$128,MATCH($C48,'ISP-F14-HRD-00'!$B$11:$BE$11,0),FALSE))</f>
        <v/>
      </c>
      <c r="AE48" s="700" t="e">
        <f>IF(VLOOKUP(AE$14,'ISP-F14-HRD-00'!$B$14:$BE$128,MATCH($C48,'ISP-F14-HRD-00'!$B$11:$BE$11,0),FALSE)=0,"",VLOOKUP(AE$14,'ISP-F14-HRD-00'!$B$14:$BE$128,MATCH($C48,'ISP-F14-HRD-00'!$B$11:$BE$11,0),FALSE))</f>
        <v>#N/A</v>
      </c>
      <c r="AF48" s="353"/>
      <c r="AG48" s="86">
        <f>IF(VLOOKUP(AG$14,'ISP-F14-HRD-00'!$B$14:$BE$128,MATCH($C48,'ISP-F14-HRD-00'!$B$11:$BE$11,0),FALSE)=0,"",VLOOKUP(AG$14,'ISP-F14-HRD-00'!$B$14:$BE$128,MATCH($C48,'ISP-F14-HRD-00'!$B$11:$BE$11,0),FALSE))</f>
        <v>1</v>
      </c>
      <c r="AH48" s="86">
        <f>IF(VLOOKUP(AH$14,'ISP-F14-HRD-00'!$B$14:$BE$128,MATCH($C48,'ISP-F14-HRD-00'!$B$11:$BE$11,0),FALSE)=0,"",VLOOKUP(AH$14,'ISP-F14-HRD-00'!$B$14:$BE$128,MATCH($C48,'ISP-F14-HRD-00'!$B$11:$BE$11,0),FALSE))</f>
        <v>1</v>
      </c>
      <c r="AI48" s="86" t="str">
        <f>IF(VLOOKUP(AI$14,'ISP-F14-HRD-00'!$B$14:$BE$128,MATCH($C48,'ISP-F14-HRD-00'!$B$11:$BE$11,0),FALSE)=0,"",VLOOKUP(AI$14,'ISP-F14-HRD-00'!$B$14:$BE$128,MATCH($C48,'ISP-F14-HRD-00'!$B$11:$BE$11,0),FALSE))</f>
        <v/>
      </c>
      <c r="AJ48" s="86" t="str">
        <f>IF(VLOOKUP(AJ$14,'ISP-F14-HRD-00'!$B$14:$BE$128,MATCH($C48,'ISP-F14-HRD-00'!$B$11:$BE$11,0),FALSE)=0,"",VLOOKUP(AJ$14,'ISP-F14-HRD-00'!$B$14:$BE$128,MATCH($C48,'ISP-F14-HRD-00'!$B$11:$BE$11,0),FALSE))</f>
        <v/>
      </c>
      <c r="AK48" s="86" t="str">
        <f>IF(VLOOKUP(AK$14,'ISP-F14-HRD-00'!$B$14:$BE$128,MATCH($C48,'ISP-F14-HRD-00'!$B$11:$BE$11,0),FALSE)=0,"",VLOOKUP(AK$14,'ISP-F14-HRD-00'!$B$14:$BE$128,MATCH($C48,'ISP-F14-HRD-00'!$B$11:$BE$11,0),FALSE))</f>
        <v/>
      </c>
      <c r="AL48" s="86" t="str">
        <f>IF(VLOOKUP(AL$14,'ISP-F14-HRD-00'!$B$14:$BE$128,MATCH($C48,'ISP-F14-HRD-00'!$B$11:$BE$11,0),FALSE)=0,"",VLOOKUP(AL$14,'ISP-F14-HRD-00'!$B$14:$BE$128,MATCH($C48,'ISP-F14-HRD-00'!$B$11:$BE$11,0),FALSE))</f>
        <v/>
      </c>
      <c r="AM48" s="86">
        <f>IF(VLOOKUP(AM$14,'ISP-F14-HRD-00'!$B$14:$BE$128,MATCH($C48,'ISP-F14-HRD-00'!$B$11:$BE$11,0),FALSE)=0,"",VLOOKUP(AM$14,'ISP-F14-HRD-00'!$B$14:$BE$128,MATCH($C48,'ISP-F14-HRD-00'!$B$11:$BE$11,0),FALSE))</f>
        <v>1</v>
      </c>
      <c r="AN48" s="86" t="str">
        <f>IF(VLOOKUP(AN$14,'ISP-F14-HRD-00'!$B$14:$BE$128,MATCH($C48,'ISP-F14-HRD-00'!$B$11:$BE$11,0),FALSE)=0,"",VLOOKUP(AN$14,'ISP-F14-HRD-00'!$B$14:$BE$128,MATCH($C48,'ISP-F14-HRD-00'!$B$11:$BE$11,0),FALSE))</f>
        <v/>
      </c>
      <c r="AO48" s="86" t="str">
        <f>IF(VLOOKUP(AO$14,'ISP-F14-HRD-00'!$B$14:$BE$128,MATCH($C48,'ISP-F14-HRD-00'!$B$11:$BE$11,0),FALSE)=0,"",VLOOKUP(AO$14,'ISP-F14-HRD-00'!$B$14:$BE$128,MATCH($C48,'ISP-F14-HRD-00'!$B$11:$BE$11,0),FALSE))</f>
        <v/>
      </c>
      <c r="AP48" s="86" t="str">
        <f>IF(VLOOKUP(AP$14,'ISP-F14-HRD-00'!$B$14:$BE$128,MATCH($C48,'ISP-F14-HRD-00'!$B$11:$BE$11,0),FALSE)=0,"",VLOOKUP(AP$14,'ISP-F14-HRD-00'!$B$14:$BE$128,MATCH($C48,'ISP-F14-HRD-00'!$B$11:$BE$11,0),FALSE))</f>
        <v/>
      </c>
      <c r="AQ48" s="86">
        <f>IF(VLOOKUP(AQ$14,'ISP-F14-HRD-00'!$B$14:$BE$128,MATCH($C48,'ISP-F14-HRD-00'!$B$11:$BE$11,0),FALSE)=0,"",VLOOKUP(AQ$14,'ISP-F14-HRD-00'!$B$14:$BE$128,MATCH($C48,'ISP-F14-HRD-00'!$B$11:$BE$11,0),FALSE))</f>
        <v>1</v>
      </c>
      <c r="AR48" s="86" t="str">
        <f>IF(VLOOKUP(AR$14,'ISP-F14-HRD-00'!$B$14:$BE$128,MATCH($C48,'ISP-F14-HRD-00'!$B$11:$BE$11,0),FALSE)=0,"",VLOOKUP(AR$14,'ISP-F14-HRD-00'!$B$14:$BE$128,MATCH($C48,'ISP-F14-HRD-00'!$B$11:$BE$11,0),FALSE))</f>
        <v/>
      </c>
      <c r="AS48" s="86" t="str">
        <f>IF(VLOOKUP(AS$14,'ISP-F14-HRD-00'!$B$14:$BE$128,MATCH($C48,'ISP-F14-HRD-00'!$B$11:$BE$11,0),FALSE)=0,"",VLOOKUP(AS$14,'ISP-F14-HRD-00'!$B$14:$BE$128,MATCH($C48,'ISP-F14-HRD-00'!$B$11:$BE$11,0),FALSE))</f>
        <v/>
      </c>
      <c r="AT48" s="86" t="str">
        <f>IF(VLOOKUP(AT$14,'ISP-F14-HRD-00'!$B$14:$BE$128,MATCH($C48,'ISP-F14-HRD-00'!$B$11:$BE$11,0),FALSE)=0,"",VLOOKUP(AT$14,'ISP-F14-HRD-00'!$B$14:$BE$128,MATCH($C48,'ISP-F14-HRD-00'!$B$11:$BE$11,0),FALSE))</f>
        <v/>
      </c>
      <c r="AU48" s="86" t="str">
        <f>IF(VLOOKUP(AU$14,'ISP-F14-HRD-00'!$B$14:$BE$128,MATCH($C48,'ISP-F14-HRD-00'!$B$11:$BE$11,0),FALSE)=0,"",VLOOKUP(AU$14,'ISP-F14-HRD-00'!$B$14:$BE$128,MATCH($C48,'ISP-F14-HRD-00'!$B$11:$BE$11,0),FALSE))</f>
        <v/>
      </c>
      <c r="AV48" s="86" t="str">
        <f>IF(VLOOKUP(AV$14,'ISP-F14-HRD-00'!$B$14:$BE$128,MATCH($C48,'ISP-F14-HRD-00'!$B$11:$BE$11,0),FALSE)=0,"",VLOOKUP(AV$14,'ISP-F14-HRD-00'!$B$14:$BE$128,MATCH($C48,'ISP-F14-HRD-00'!$B$11:$BE$11,0),FALSE))</f>
        <v/>
      </c>
      <c r="AW48" s="86" t="str">
        <f>IF(VLOOKUP(AW$14,'ISP-F14-HRD-00'!$B$14:$BE$128,MATCH($C48,'ISP-F14-HRD-00'!$B$11:$BE$11,0),FALSE)=0,"",VLOOKUP(AW$14,'ISP-F14-HRD-00'!$B$14:$BE$128,MATCH($C48,'ISP-F14-HRD-00'!$B$11:$BE$11,0),FALSE))</f>
        <v/>
      </c>
      <c r="AX48" s="86" t="str">
        <f>IF(VLOOKUP(AX$14,'ISP-F14-HRD-00'!$B$14:$BE$128,MATCH($C48,'ISP-F14-HRD-00'!$B$11:$BE$11,0),FALSE)=0,"",VLOOKUP(AX$14,'ISP-F14-HRD-00'!$B$14:$BE$128,MATCH($C48,'ISP-F14-HRD-00'!$B$11:$BE$11,0),FALSE))</f>
        <v/>
      </c>
      <c r="AY48" s="86" t="str">
        <f>IF(VLOOKUP(AY$14,'ISP-F14-HRD-00'!$B$14:$BE$128,MATCH($C48,'ISP-F14-HRD-00'!$B$11:$BE$11,0),FALSE)=0,"",VLOOKUP(AY$14,'ISP-F14-HRD-00'!$B$14:$BE$128,MATCH($C48,'ISP-F14-HRD-00'!$B$11:$BE$11,0),FALSE))</f>
        <v/>
      </c>
      <c r="AZ48" s="86" t="str">
        <f>IF(VLOOKUP(AZ$14,'ISP-F14-HRD-00'!$B$14:$BE$128,MATCH($C48,'ISP-F14-HRD-00'!$B$11:$BE$11,0),FALSE)=0,"",VLOOKUP(AZ$14,'ISP-F14-HRD-00'!$B$14:$BE$128,MATCH($C48,'ISP-F14-HRD-00'!$B$11:$BE$11,0),FALSE))</f>
        <v/>
      </c>
      <c r="BA48" s="87" t="str">
        <f>IF(VLOOKUP(BA$14,'ISP-F14-HRD-00'!$B$14:$BE$128,MATCH($C48,'ISP-F14-HRD-00'!$B$11:$BE$11,0),FALSE)=0,"",VLOOKUP(BA$14,'ISP-F14-HRD-00'!$B$14:$BE$128,MATCH($C48,'ISP-F14-HRD-00'!$B$11:$BE$11,0),FALSE))</f>
        <v/>
      </c>
      <c r="BB48" s="330"/>
      <c r="BC48" s="89" t="str">
        <f>IF(VLOOKUP(BC$14,'ISP-F14-HRD-00'!$B$14:$BE$128,MATCH($C48,'ISP-F14-HRD-00'!$B$11:$BE$11,0),FALSE)=0,"",VLOOKUP(BC$14,'ISP-F14-HRD-00'!$B$14:$BE$128,MATCH($C48,'ISP-F14-HRD-00'!$B$11:$BE$11,0),FALSE))</f>
        <v/>
      </c>
      <c r="BD48" s="86" t="str">
        <f>IF(VLOOKUP(BD$14,'ISP-F14-HRD-00'!$B$14:$BE$128,MATCH($C48,'ISP-F14-HRD-00'!$B$11:$BE$11,0),FALSE)=0,"",VLOOKUP(BD$14,'ISP-F14-HRD-00'!$B$14:$BE$128,MATCH($C48,'ISP-F14-HRD-00'!$B$11:$BE$11,0),FALSE))</f>
        <v/>
      </c>
      <c r="BE48" s="86" t="str">
        <f>IF(VLOOKUP(BE$14,'ISP-F14-HRD-00'!$B$14:$BE$128,MATCH($C48,'ISP-F14-HRD-00'!$B$11:$BE$11,0),FALSE)=0,"",VLOOKUP(BE$14,'ISP-F14-HRD-00'!$B$14:$BE$128,MATCH($C48,'ISP-F14-HRD-00'!$B$11:$BE$11,0),FALSE))</f>
        <v/>
      </c>
      <c r="BF48" s="86" t="str">
        <f>IF(VLOOKUP(BF$14,'ISP-F14-HRD-00'!$B$14:$BE$128,MATCH($C48,'ISP-F14-HRD-00'!$B$11:$BE$11,0),FALSE)=0,"",VLOOKUP(BF$14,'ISP-F14-HRD-00'!$B$14:$BE$128,MATCH($C48,'ISP-F14-HRD-00'!$B$11:$BE$11,0),FALSE))</f>
        <v/>
      </c>
      <c r="BG48" s="330"/>
      <c r="BH48" s="86" t="str">
        <f>IF(VLOOKUP(BH$14,'ISP-F14-HRD-00'!$B$14:$BE$128,MATCH($C48,'ISP-F14-HRD-00'!$B$11:$BE$11,0),FALSE)=0,"",VLOOKUP(BH$14,'ISP-F14-HRD-00'!$B$14:$BE$128,MATCH($C48,'ISP-F14-HRD-00'!$B$11:$BE$11,0),FALSE))</f>
        <v/>
      </c>
      <c r="BI48" s="86" t="str">
        <f>IF(VLOOKUP(BI$14,'ISP-F14-HRD-00'!$B$14:$BE$128,MATCH($C48,'ISP-F14-HRD-00'!$B$11:$BE$11,0),FALSE)=0,"",VLOOKUP(BI$14,'ISP-F14-HRD-00'!$B$14:$BE$128,MATCH($C48,'ISP-F14-HRD-00'!$B$11:$BE$11,0),FALSE))</f>
        <v/>
      </c>
      <c r="BJ48" s="86" t="str">
        <f>IF(VLOOKUP(BJ$14,'ISP-F14-HRD-00'!$B$14:$BE$128,MATCH($C48,'ISP-F14-HRD-00'!$B$11:$BE$11,0),FALSE)=0,"",VLOOKUP(BJ$14,'ISP-F14-HRD-00'!$B$14:$BE$128,MATCH($C48,'ISP-F14-HRD-00'!$B$11:$BE$11,0),FALSE))</f>
        <v/>
      </c>
      <c r="BK48" s="86" t="str">
        <f>IF(VLOOKUP(BK$14,'ISP-F14-HRD-00'!$B$14:$BE$128,MATCH($C48,'ISP-F14-HRD-00'!$B$11:$BE$11,0),FALSE)=0,"",VLOOKUP(BK$14,'ISP-F14-HRD-00'!$B$14:$BE$128,MATCH($C48,'ISP-F14-HRD-00'!$B$11:$BE$11,0),FALSE))</f>
        <v/>
      </c>
      <c r="BL48" s="330"/>
      <c r="BM48" s="86" t="str">
        <f>IF(VLOOKUP(BM$14,'ISP-F14-HRD-00'!$B$14:$BE$128,MATCH($C48,'ISP-F14-HRD-00'!$B$11:$BE$11,0),FALSE)=0,"",VLOOKUP(BM$14,'ISP-F14-HRD-00'!$B$14:$BE$128,MATCH($C48,'ISP-F14-HRD-00'!$B$11:$BE$11,0),FALSE))</f>
        <v/>
      </c>
      <c r="BN48" s="86" t="str">
        <f>IF(VLOOKUP(BN$14,'ISP-F14-HRD-00'!$B$14:$BE$128,MATCH($C48,'ISP-F14-HRD-00'!$B$11:$BE$11,0),FALSE)=0,"",VLOOKUP(BN$14,'ISP-F14-HRD-00'!$B$14:$BE$128,MATCH($C48,'ISP-F14-HRD-00'!$B$11:$BE$11,0),FALSE))</f>
        <v/>
      </c>
      <c r="BO48" s="86" t="str">
        <f>IF(VLOOKUP(BO$14,'ISP-F14-HRD-00'!$B$14:$BE$128,MATCH($C48,'ISP-F14-HRD-00'!$B$11:$BE$11,0),FALSE)=0,"",VLOOKUP(BO$14,'ISP-F14-HRD-00'!$B$14:$BE$128,MATCH($C48,'ISP-F14-HRD-00'!$B$11:$BE$11,0),FALSE))</f>
        <v/>
      </c>
      <c r="BP48" s="86" t="str">
        <f>IF(VLOOKUP(BP$14,'ISP-F14-HRD-00'!$B$14:$BE$128,MATCH($C48,'ISP-F14-HRD-00'!$B$11:$BE$11,0),FALSE)=0,"",VLOOKUP(BP$14,'ISP-F14-HRD-00'!$B$14:$BE$128,MATCH($C48,'ISP-F14-HRD-00'!$B$11:$BE$11,0),FALSE))</f>
        <v/>
      </c>
      <c r="BQ48" s="86" t="str">
        <f>IF(VLOOKUP(BQ$14,'ISP-F14-HRD-00'!$B$14:$BE$128,MATCH($C48,'ISP-F14-HRD-00'!$B$11:$BE$11,0),FALSE)=0,"",VLOOKUP(BQ$14,'ISP-F14-HRD-00'!$B$14:$BE$128,MATCH($C48,'ISP-F14-HRD-00'!$B$11:$BE$11,0),FALSE))</f>
        <v/>
      </c>
      <c r="BR48" s="356"/>
      <c r="BS48" s="86" t="str">
        <f>IF(VLOOKUP(BS$14,'ISP-F14-HRD-00'!$B$14:$BE$128,MATCH($C48,'ISP-F14-HRD-00'!$B$11:$BE$11,0),FALSE)=0,"",VLOOKUP(BS$14,'ISP-F14-HRD-00'!$B$14:$BE$128,MATCH($C48,'ISP-F14-HRD-00'!$B$11:$BE$11,0),FALSE))</f>
        <v/>
      </c>
      <c r="BT48" s="86" t="str">
        <f>IF(VLOOKUP(BT$14,'ISP-F14-HRD-00'!$B$14:$BE$128,MATCH($C48,'ISP-F14-HRD-00'!$B$11:$BE$11,0),FALSE)=0,"",VLOOKUP(BT$14,'ISP-F14-HRD-00'!$B$14:$BE$128,MATCH($C48,'ISP-F14-HRD-00'!$B$11:$BE$11,0),FALSE))</f>
        <v/>
      </c>
      <c r="BU48" s="86" t="str">
        <f>IF(VLOOKUP(BU$14,'ISP-F14-HRD-00'!$B$14:$BE$128,MATCH($C48,'ISP-F14-HRD-00'!$B$11:$BE$11,0),FALSE)=0,"",VLOOKUP(BU$14,'ISP-F14-HRD-00'!$B$14:$BE$128,MATCH($C48,'ISP-F14-HRD-00'!$B$11:$BE$11,0),FALSE))</f>
        <v/>
      </c>
      <c r="BV48" s="86" t="str">
        <f>IF(VLOOKUP(BV$14,'ISP-F14-HRD-00'!$B$14:$BE$128,MATCH($C48,'ISP-F14-HRD-00'!$B$11:$BE$11,0),FALSE)=0,"",VLOOKUP(BV$14,'ISP-F14-HRD-00'!$B$14:$BE$128,MATCH($C48,'ISP-F14-HRD-00'!$B$11:$BE$11,0),FALSE))</f>
        <v/>
      </c>
      <c r="BW48" s="86" t="str">
        <f>IF(VLOOKUP(BW$14,'ISP-F14-HRD-00'!$B$14:$BE$128,MATCH($C48,'ISP-F14-HRD-00'!$B$11:$BE$11,0),FALSE)=0,"",VLOOKUP(BW$14,'ISP-F14-HRD-00'!$B$14:$BE$128,MATCH($C48,'ISP-F14-HRD-00'!$B$11:$BE$11,0),FALSE))</f>
        <v/>
      </c>
      <c r="BX48" s="86" t="str">
        <f>IF(VLOOKUP(BX$14,'ISP-F14-HRD-00'!$B$14:$BE$128,MATCH($C48,'ISP-F14-HRD-00'!$B$11:$BE$11,0),FALSE)=0,"",VLOOKUP(BX$14,'ISP-F14-HRD-00'!$B$14:$BE$128,MATCH($C48,'ISP-F14-HRD-00'!$B$11:$BE$11,0),FALSE))</f>
        <v/>
      </c>
      <c r="BY48" s="86" t="str">
        <f>IF(VLOOKUP(BY$14,'ISP-F14-HRD-00'!$B$14:$BE$128,MATCH($C48,'ISP-F14-HRD-00'!$B$11:$BE$11,0),FALSE)=0,"",VLOOKUP(BY$14,'ISP-F14-HRD-00'!$B$14:$BE$128,MATCH($C48,'ISP-F14-HRD-00'!$B$11:$BE$11,0),FALSE))</f>
        <v/>
      </c>
      <c r="BZ48" s="330"/>
      <c r="CA48" s="86" t="str">
        <f>IF(VLOOKUP(CA$14,'ISP-F14-HRD-00'!$B$14:$BE$128,MATCH($C48,'ISP-F14-HRD-00'!$B$11:$BE$11,0),FALSE)=0,"",VLOOKUP(CA$14,'ISP-F14-HRD-00'!$B$14:$BE$128,MATCH($C48,'ISP-F14-HRD-00'!$B$11:$BE$11,0),FALSE))</f>
        <v/>
      </c>
      <c r="CB48" s="86" t="str">
        <f>IF(VLOOKUP(CB$14,'ISP-F14-HRD-00'!$B$14:$BE$128,MATCH($C48,'ISP-F14-HRD-00'!$B$11:$BE$11,0),FALSE)=0,"",VLOOKUP(CB$14,'ISP-F14-HRD-00'!$B$14:$BE$128,MATCH($C48,'ISP-F14-HRD-00'!$B$11:$BE$11,0),FALSE))</f>
        <v/>
      </c>
      <c r="CC48" s="86" t="str">
        <f>IF(VLOOKUP(CC$14,'ISP-F14-HRD-00'!$B$14:$BE$128,MATCH($C48,'ISP-F14-HRD-00'!$B$11:$BE$11,0),FALSE)=0,"",VLOOKUP(CC$14,'ISP-F14-HRD-00'!$B$14:$BE$128,MATCH($C48,'ISP-F14-HRD-00'!$B$11:$BE$11,0),FALSE))</f>
        <v/>
      </c>
      <c r="CD48" s="86" t="str">
        <f>IF(VLOOKUP(CD$14,'ISP-F14-HRD-00'!$B$14:$BE$128,MATCH($C48,'ISP-F14-HRD-00'!$B$11:$BE$11,0),FALSE)=0,"",VLOOKUP(CD$14,'ISP-F14-HRD-00'!$B$14:$BE$128,MATCH($C48,'ISP-F14-HRD-00'!$B$11:$BE$11,0),FALSE))</f>
        <v/>
      </c>
      <c r="CE48" s="86" t="str">
        <f>IF(VLOOKUP(CE$14,'ISP-F14-HRD-00'!$B$14:$BE$128,MATCH($C48,'ISP-F14-HRD-00'!$B$11:$BE$11,0),FALSE)=0,"",VLOOKUP(CE$14,'ISP-F14-HRD-00'!$B$14:$BE$128,MATCH($C48,'ISP-F14-HRD-00'!$B$11:$BE$11,0),FALSE))</f>
        <v/>
      </c>
      <c r="CF48" s="86" t="str">
        <f>IF(VLOOKUP(CF$14,'ISP-F14-HRD-00'!$B$14:$BE$128,MATCH($C48,'ISP-F14-HRD-00'!$B$11:$BE$11,0),FALSE)=0,"",VLOOKUP(CF$14,'ISP-F14-HRD-00'!$B$14:$BE$128,MATCH($C48,'ISP-F14-HRD-00'!$B$11:$BE$11,0),FALSE))</f>
        <v/>
      </c>
      <c r="CG48" s="330"/>
      <c r="CH48" s="86" t="str">
        <f>IF(VLOOKUP(CH$14,'ISP-F14-HRD-00'!$B$14:$BE$128,MATCH($C48,'ISP-F14-HRD-00'!$B$11:$BE$11,0),FALSE)=0,"",VLOOKUP(CH$14,'ISP-F14-HRD-00'!$B$14:$BE$128,MATCH($C48,'ISP-F14-HRD-00'!$B$11:$BE$11,0),FALSE))</f>
        <v/>
      </c>
      <c r="CI48" s="86" t="str">
        <f>IF(VLOOKUP(CI$14,'ISP-F14-HRD-00'!$B$14:$BE$128,MATCH($C48,'ISP-F14-HRD-00'!$B$11:$BE$11,0),FALSE)=0,"",VLOOKUP(CI$14,'ISP-F14-HRD-00'!$B$14:$BE$128,MATCH($C48,'ISP-F14-HRD-00'!$B$11:$BE$11,0),FALSE))</f>
        <v/>
      </c>
      <c r="CJ48" s="86">
        <f>IF(VLOOKUP(CJ$14,'ISP-F14-HRD-00'!$B$14:$BE$128,MATCH($C48,'ISP-F14-HRD-00'!$B$11:$BE$11,0),FALSE)=0,"",VLOOKUP(CJ$14,'ISP-F14-HRD-00'!$B$14:$BE$128,MATCH($C48,'ISP-F14-HRD-00'!$B$11:$BE$11,0),FALSE))</f>
        <v>1</v>
      </c>
      <c r="CK48" s="86" t="str">
        <f>IF(VLOOKUP(CK$14,'ISP-F14-HRD-00'!$B$14:$BE$128,MATCH($C48,'ISP-F14-HRD-00'!$B$11:$BE$11,0),FALSE)=0,"",VLOOKUP(CK$14,'ISP-F14-HRD-00'!$B$14:$BE$128,MATCH($C48,'ISP-F14-HRD-00'!$B$11:$BE$11,0),FALSE))</f>
        <v/>
      </c>
      <c r="CL48" s="86" t="str">
        <f>IF(VLOOKUP(CL$14,'ISP-F14-HRD-00'!$B$14:$BE$128,MATCH($C48,'ISP-F14-HRD-00'!$B$11:$BE$11,0),FALSE)=0,"",VLOOKUP(CL$14,'ISP-F14-HRD-00'!$B$14:$BE$128,MATCH($C48,'ISP-F14-HRD-00'!$B$11:$BE$11,0),FALSE))</f>
        <v/>
      </c>
      <c r="CM48" s="86" t="str">
        <f>IF(VLOOKUP(CM$14,'ISP-F14-HRD-00'!$B$14:$BE$128,MATCH($C48,'ISP-F14-HRD-00'!$B$11:$BE$11,0),FALSE)=0,"",VLOOKUP(CM$14,'ISP-F14-HRD-00'!$B$14:$BE$128,MATCH($C48,'ISP-F14-HRD-00'!$B$11:$BE$11,0),FALSE))</f>
        <v/>
      </c>
      <c r="CN48" s="86" t="str">
        <f>IF(VLOOKUP(CN$14,'ISP-F14-HRD-00'!$B$14:$BE$128,MATCH($C48,'ISP-F14-HRD-00'!$B$11:$BE$11,0),FALSE)=0,"",VLOOKUP(CN$14,'ISP-F14-HRD-00'!$B$14:$BE$128,MATCH($C48,'ISP-F14-HRD-00'!$B$11:$BE$11,0),FALSE))</f>
        <v/>
      </c>
      <c r="CO48" s="86" t="str">
        <f>IF(VLOOKUP(CO$14,'ISP-F14-HRD-00'!$B$14:$BE$128,MATCH($C48,'ISP-F14-HRD-00'!$B$11:$BE$11,0),FALSE)=0,"",VLOOKUP(CO$14,'ISP-F14-HRD-00'!$B$14:$BE$128,MATCH($C48,'ISP-F14-HRD-00'!$B$11:$BE$11,0),FALSE))</f>
        <v/>
      </c>
      <c r="CP48" s="700" t="str">
        <f>IF(VLOOKUP(CP$14,'ISP-F14-HRD-00'!$B$14:$BE$128,MATCH($C48,'ISP-F14-HRD-00'!$B$11:$BE$11,0),FALSE)=0,"",VLOOKUP(CP$14,'ISP-F14-HRD-00'!$B$14:$BE$128,MATCH($C48,'ISP-F14-HRD-00'!$B$11:$BE$11,0),FALSE))</f>
        <v/>
      </c>
      <c r="CQ48" s="88" t="str">
        <f>IF(VLOOKUP(CQ$14,'ISP-F14-HRD-00'!$B$14:$BE$128,MATCH($C48,'ISP-F14-HRD-00'!$B$11:$BE$11,0),FALSE)=0,"",VLOOKUP(CQ$14,'ISP-F14-HRD-00'!$B$14:$BE$128,MATCH($C48,'ISP-F14-HRD-00'!$B$11:$BE$11,0),FALSE))</f>
        <v/>
      </c>
      <c r="CR48" s="86" t="str">
        <f>IF(VLOOKUP(CR$14,'ISP-F14-HRD-00'!$B$14:$BE$128,MATCH($C48,'ISP-F14-HRD-00'!$B$11:$BE$11,0),FALSE)=0,"",VLOOKUP(CR$14,'ISP-F14-HRD-00'!$B$14:$BE$128,MATCH($C48,'ISP-F14-HRD-00'!$B$11:$BE$11,0),FALSE))</f>
        <v/>
      </c>
      <c r="CS48" s="87"/>
      <c r="CT48" s="89" t="str">
        <f>IF(VLOOKUP(CT$14,'ISP-F14-HRD-00'!$B$14:$BE$128,MATCH($C48,'ISP-F14-HRD-00'!$B$11:$BE$11,0),FALSE)=0,"",VLOOKUP(CT$14,'ISP-F14-HRD-00'!$B$14:$BE$128,MATCH($C48,'ISP-F14-HRD-00'!$B$11:$BE$11,0),FALSE))</f>
        <v/>
      </c>
      <c r="CU48" s="86" t="str">
        <f>IF(VLOOKUP(CU$14,'ISP-F14-HRD-00'!$B$14:$BE$128,MATCH($C48,'ISP-F14-HRD-00'!$B$11:$BE$11,0),FALSE)=0,"",VLOOKUP(CU$14,'ISP-F14-HRD-00'!$B$14:$BE$128,MATCH($C48,'ISP-F14-HRD-00'!$B$11:$BE$11,0),FALSE))</f>
        <v/>
      </c>
      <c r="CV48" s="86" t="str">
        <f>IF(VLOOKUP(CV$14,'ISP-F14-HRD-00'!$B$14:$BE$128,MATCH($C48,'ISP-F14-HRD-00'!$B$11:$BE$11,0),FALSE)=0,"",VLOOKUP(CV$14,'ISP-F14-HRD-00'!$B$14:$BE$128,MATCH($C48,'ISP-F14-HRD-00'!$B$11:$BE$11,0),FALSE))</f>
        <v/>
      </c>
      <c r="CW48" s="86"/>
      <c r="CX48" s="88" t="str">
        <f>IF(VLOOKUP(CX$14,'ISP-F14-HRD-00'!$B$14:$BE$128,MATCH($C48,'ISP-F14-HRD-00'!$B$11:$BE$11,0),FALSE)=0,"",VLOOKUP(CX$14,'ISP-F14-HRD-00'!$B$14:$BE$128,MATCH($C48,'ISP-F14-HRD-00'!$B$11:$BE$11,0),FALSE))</f>
        <v/>
      </c>
      <c r="CY48" s="86" t="str">
        <f>IF(VLOOKUP(CY$14,'ISP-F14-HRD-00'!$B$14:$BE$128,MATCH($C48,'ISP-F14-HRD-00'!$B$11:$BE$11,0),FALSE)=0,"",VLOOKUP(CY$14,'ISP-F14-HRD-00'!$B$14:$BE$128,MATCH($C48,'ISP-F14-HRD-00'!$B$11:$BE$11,0),FALSE))</f>
        <v/>
      </c>
      <c r="CZ48" s="87" t="str">
        <f>IF(VLOOKUP(CZ$14,'ISP-F14-HRD-00'!$B$14:$BE$128,MATCH($C48,'ISP-F14-HRD-00'!$B$11:$BE$11,0),FALSE)=0,"",VLOOKUP(CZ$14,'ISP-F14-HRD-00'!$B$14:$BE$128,MATCH($C48,'ISP-F14-HRD-00'!$B$11:$BE$11,0),FALSE))</f>
        <v/>
      </c>
      <c r="DA48" s="88" t="str">
        <f>IF(VLOOKUP(DA$14,'ISP-F14-HRD-00'!$B$14:$BE$128,MATCH($C48,'ISP-F14-HRD-00'!$B$11:$BE$11,0),FALSE)=0,"",VLOOKUP(DA$14,'ISP-F14-HRD-00'!$B$14:$BE$128,MATCH($C48,'ISP-F14-HRD-00'!$B$11:$BE$11,0),FALSE))</f>
        <v/>
      </c>
      <c r="DB48" s="86" t="str">
        <f>IF(VLOOKUP(DB$14,'ISP-F14-HRD-00'!$B$14:$BE$128,MATCH($C48,'ISP-F14-HRD-00'!$B$11:$BE$11,0),FALSE)=0,"",VLOOKUP(DB$14,'ISP-F14-HRD-00'!$B$14:$BE$128,MATCH($C48,'ISP-F14-HRD-00'!$B$11:$BE$11,0),FALSE))</f>
        <v/>
      </c>
      <c r="DC48" s="86" t="str">
        <f>IF(VLOOKUP(DC$14,'ISP-F14-HRD-00'!$B$14:$BE$128,MATCH($C48,'ISP-F14-HRD-00'!$B$11:$BE$11,0),FALSE)=0,"",VLOOKUP(DC$14,'ISP-F14-HRD-00'!$B$14:$BE$128,MATCH($C48,'ISP-F14-HRD-00'!$B$11:$BE$11,0),FALSE))</f>
        <v/>
      </c>
      <c r="DD48" s="86" t="str">
        <f>IF(VLOOKUP(DD$14,'ISP-F14-HRD-00'!$B$14:$BE$128,MATCH($C48,'ISP-F14-HRD-00'!$B$11:$BE$11,0),FALSE)=0,"",VLOOKUP(DD$14,'ISP-F14-HRD-00'!$B$14:$BE$128,MATCH($C48,'ISP-F14-HRD-00'!$B$11:$BE$11,0),FALSE))</f>
        <v/>
      </c>
      <c r="DE48" s="86" t="str">
        <f>IF(VLOOKUP(DE$14,'ISP-F14-HRD-00'!$B$14:$BE$128,MATCH($C48,'ISP-F14-HRD-00'!$B$11:$BE$11,0),FALSE)=0,"",VLOOKUP(DE$14,'ISP-F14-HRD-00'!$B$14:$BE$128,MATCH($C48,'ISP-F14-HRD-00'!$B$11:$BE$11,0),FALSE))</f>
        <v/>
      </c>
      <c r="DF48" s="86" t="str">
        <f>IF(VLOOKUP(DF$14,'ISP-F14-HRD-00'!$B$14:$BE$128,MATCH($C48,'ISP-F14-HRD-00'!$B$11:$BE$11,0),FALSE)=0,"",VLOOKUP(DF$14,'ISP-F14-HRD-00'!$B$14:$BE$128,MATCH($C48,'ISP-F14-HRD-00'!$B$11:$BE$11,0),FALSE))</f>
        <v/>
      </c>
      <c r="DG48" s="86" t="str">
        <f>IF(VLOOKUP(DG$14,'ISP-F14-HRD-00'!$B$14:$BE$128,MATCH($C48,'ISP-F14-HRD-00'!$B$11:$BE$11,0),FALSE)=0,"",VLOOKUP(DG$14,'ISP-F14-HRD-00'!$B$14:$BE$128,MATCH($C48,'ISP-F14-HRD-00'!$B$11:$BE$11,0),FALSE))</f>
        <v/>
      </c>
      <c r="DH48" s="86" t="str">
        <f>IF(VLOOKUP(DH$14,'ISP-F14-HRD-00'!$B$14:$BE$128,MATCH($C48,'ISP-F14-HRD-00'!$B$11:$BE$11,0),FALSE)=0,"",VLOOKUP(DH$14,'ISP-F14-HRD-00'!$B$14:$BE$128,MATCH($C48,'ISP-F14-HRD-00'!$B$11:$BE$11,0),FALSE))</f>
        <v/>
      </c>
      <c r="DI48" s="86" t="str">
        <f>IF(VLOOKUP(DI$14,'ISP-F14-HRD-00'!$B$14:$BE$128,MATCH($C48,'ISP-F14-HRD-00'!$B$11:$BE$11,0),FALSE)=0,"",VLOOKUP(DI$14,'ISP-F14-HRD-00'!$B$14:$BE$128,MATCH($C48,'ISP-F14-HRD-00'!$B$11:$BE$11,0),FALSE))</f>
        <v/>
      </c>
      <c r="DJ48" s="86" t="str">
        <f>IF(VLOOKUP(DJ$14,'ISP-F14-HRD-00'!$B$14:$BE$128,MATCH($C48,'ISP-F14-HRD-00'!$B$11:$BE$11,0),FALSE)=0,"",VLOOKUP(DJ$14,'ISP-F14-HRD-00'!$B$14:$BE$128,MATCH($C48,'ISP-F14-HRD-00'!$B$11:$BE$11,0),FALSE))</f>
        <v/>
      </c>
      <c r="DK48" s="86" t="str">
        <f>IF(VLOOKUP(DK$14,'ISP-F14-HRD-00'!$B$14:$BE$128,MATCH($C48,'ISP-F14-HRD-00'!$B$11:$BE$11,0),FALSE)=0,"",VLOOKUP(DK$14,'ISP-F14-HRD-00'!$B$14:$BE$128,MATCH($C48,'ISP-F14-HRD-00'!$B$11:$BE$11,0),FALSE))</f>
        <v/>
      </c>
      <c r="DL48" s="86" t="str">
        <f>IF(VLOOKUP(DL$14,'ISP-F14-HRD-00'!$B$14:$BE$128,MATCH($C48,'ISP-F14-HRD-00'!$B$11:$BE$11,0),FALSE)=0,"",VLOOKUP(DL$14,'ISP-F14-HRD-00'!$B$14:$BE$128,MATCH($C48,'ISP-F14-HRD-00'!$B$11:$BE$11,0),FALSE))</f>
        <v/>
      </c>
      <c r="DM48" s="86" t="str">
        <f>IF(VLOOKUP(DM$14,'ISP-F14-HRD-00'!$B$14:$BE$128,MATCH($C48,'ISP-F14-HRD-00'!$B$11:$BE$11,0),FALSE)=0,"",VLOOKUP(DM$14,'ISP-F14-HRD-00'!$B$14:$BE$128,MATCH($C48,'ISP-F14-HRD-00'!$B$11:$BE$11,0),FALSE))</f>
        <v/>
      </c>
      <c r="DN48" s="86" t="str">
        <f>IF(VLOOKUP(DN$14,'ISP-F14-HRD-00'!$B$14:$BE$128,MATCH($C48,'ISP-F14-HRD-00'!$B$11:$BE$11,0),FALSE)=0,"",VLOOKUP(DN$14,'ISP-F14-HRD-00'!$B$14:$BE$128,MATCH($C48,'ISP-F14-HRD-00'!$B$11:$BE$11,0),FALSE))</f>
        <v/>
      </c>
      <c r="DO48" s="86" t="str">
        <f>IF(VLOOKUP(DO$14,'ISP-F14-HRD-00'!$B$14:$BE$128,MATCH($C48,'ISP-F14-HRD-00'!$B$11:$BE$11,0),FALSE)=0,"",VLOOKUP(DO$14,'ISP-F14-HRD-00'!$B$14:$BE$128,MATCH($C48,'ISP-F14-HRD-00'!$B$11:$BE$11,0),FALSE))</f>
        <v/>
      </c>
      <c r="DP48" s="86" t="str">
        <f>IF(VLOOKUP(DP$14,'ISP-F14-HRD-00'!$B$14:$BE$128,MATCH($C48,'ISP-F14-HRD-00'!$B$11:$BE$11,0),FALSE)=0,"",VLOOKUP(DP$14,'ISP-F14-HRD-00'!$B$14:$BE$128,MATCH($C48,'ISP-F14-HRD-00'!$B$11:$BE$11,0),FALSE))</f>
        <v/>
      </c>
      <c r="DQ48" s="86" t="str">
        <f>IF(VLOOKUP(DQ$14,'ISP-F14-HRD-00'!$B$14:$BE$128,MATCH($C48,'ISP-F14-HRD-00'!$B$11:$BE$11,0),FALSE)=0,"",VLOOKUP(DQ$14,'ISP-F14-HRD-00'!$B$14:$BE$128,MATCH($C48,'ISP-F14-HRD-00'!$B$11:$BE$11,0),FALSE))</f>
        <v/>
      </c>
      <c r="DR48" s="970" t="str">
        <f>IF(VLOOKUP(DR$14,'ISP-F14-HRD-00'!$B$14:$BE$128,MATCH($C48,'ISP-F14-HRD-00'!$B$11:$BE$11,0),FALSE)=0,"",VLOOKUP(DR$14,'ISP-F14-HRD-00'!$B$14:$BE$128,MATCH($C48,'ISP-F14-HRD-00'!$B$11:$BE$11,0),FALSE))</f>
        <v/>
      </c>
      <c r="DS48" s="970" t="str">
        <f>IF(VLOOKUP(DS$14,'ISP-F14-HRD-00'!$B$14:$BE$128,MATCH($C48,'ISP-F14-HRD-00'!$B$11:$BE$11,0),FALSE)=0,"",VLOOKUP(DS$14,'ISP-F14-HRD-00'!$B$14:$BE$128,MATCH($C48,'ISP-F14-HRD-00'!$B$11:$BE$11,0),FALSE))</f>
        <v/>
      </c>
      <c r="DT48" s="87" t="e">
        <f>IF(VLOOKUP(DT$14,'ISP-F14-HRD-00'!$B$14:$BE$128,MATCH($C48,'ISP-F14-HRD-00'!$B$11:$BE$11,0),FALSE)=0,"",VLOOKUP(DT$14,'ISP-F14-HRD-00'!$B$14:$BE$128,MATCH($C48,'ISP-F14-HRD-00'!$B$11:$BE$11,0),FALSE))</f>
        <v>#N/A</v>
      </c>
      <c r="DV48" s="103">
        <f t="shared" si="0"/>
        <v>6</v>
      </c>
    </row>
    <row r="49" spans="1:126" s="103" customFormat="1">
      <c r="A49" s="1075"/>
      <c r="B49" s="1090"/>
      <c r="C49" s="1079"/>
      <c r="D49" s="1080"/>
      <c r="E49" s="1084"/>
      <c r="F49" s="1087"/>
      <c r="G49" s="1087"/>
      <c r="H49" s="343" t="s">
        <v>359</v>
      </c>
      <c r="I49" s="104"/>
      <c r="J49" s="102" t="str">
        <f>IFERROR(VLOOKUP($B48&amp;J$14,Actual!$B$6:$H$1959,7,FALSE),"")</f>
        <v/>
      </c>
      <c r="K49" s="102" t="str">
        <f>IFERROR(VLOOKUP($B48&amp;K$14,Actual!$B$6:$H$1959,7,FALSE),"")</f>
        <v/>
      </c>
      <c r="L49" s="102" t="str">
        <f>IFERROR(VLOOKUP($B48&amp;L$14,Actual!$B$6:$H$1959,7,FALSE),"")</f>
        <v/>
      </c>
      <c r="M49" s="102" t="str">
        <f>IFERROR(VLOOKUP($B48&amp;M$14,Actual!$B$6:$H$1959,7,FALSE),"")</f>
        <v/>
      </c>
      <c r="N49" s="102" t="str">
        <f>IFERROR(VLOOKUP($B48&amp;N$14,Actual!$B$6:$H$1959,7,FALSE),"")</f>
        <v/>
      </c>
      <c r="O49" s="102" t="str">
        <f>IFERROR(VLOOKUP($B48&amp;O$14,Actual!$B$6:$H$1959,7,FALSE),"")</f>
        <v/>
      </c>
      <c r="P49" s="102" t="str">
        <f>IFERROR(VLOOKUP($B48&amp;P$14,Actual!$B$6:$H$1959,7,FALSE),"")</f>
        <v/>
      </c>
      <c r="Q49" s="102" t="str">
        <f>IFERROR(VLOOKUP($B48&amp;Q$14,Actual!$B$6:$H$1959,7,FALSE),"")</f>
        <v/>
      </c>
      <c r="R49" s="102" t="str">
        <f>IFERROR(VLOOKUP($B48&amp;R$14,Actual!$B$6:$H$1959,7,FALSE),"")</f>
        <v/>
      </c>
      <c r="S49" s="102" t="str">
        <f>IFERROR(VLOOKUP($B48&amp;S$14,Actual!$B$6:$H$1959,7,FALSE),"")</f>
        <v/>
      </c>
      <c r="T49" s="102" t="str">
        <f>IFERROR(VLOOKUP($B48&amp;T$14,Actual!$B$6:$H$1959,7,FALSE),"")</f>
        <v/>
      </c>
      <c r="U49" s="102" t="str">
        <f>IFERROR(VLOOKUP($B48&amp;U$14,Actual!$B$6:$H$1959,7,FALSE),"")</f>
        <v/>
      </c>
      <c r="V49" s="102" t="str">
        <f>IFERROR(VLOOKUP($B48&amp;V$14,Actual!$B$6:$H$1959,7,FALSE),"")</f>
        <v/>
      </c>
      <c r="W49" s="102" t="str">
        <f ca="1">IFERROR(VLOOKUP($B48&amp;W$14,Actual!$B$6:$H$1959,7,FALSE),"")</f>
        <v>A</v>
      </c>
      <c r="X49" s="102" t="str">
        <f>IFERROR(VLOOKUP($B48&amp;X$14,Actual!$B$6:$H$1959,7,FALSE),"")</f>
        <v/>
      </c>
      <c r="Y49" s="102" t="str">
        <f>IFERROR(VLOOKUP($B48&amp;Y$14,Actual!$B$6:$H$1959,7,FALSE),"")</f>
        <v/>
      </c>
      <c r="Z49" s="102" t="str">
        <f ca="1">IFERROR(VLOOKUP($B48&amp;Z$14,Actual!$B$6:$H$1959,7,FALSE),"")</f>
        <v>A</v>
      </c>
      <c r="AA49" s="102" t="str">
        <f>IFERROR(VLOOKUP($B48&amp;AA$14,Actual!$B$6:$H$1959,7,FALSE),"")</f>
        <v/>
      </c>
      <c r="AB49" s="102" t="str">
        <f>IFERROR(VLOOKUP($B48&amp;AB$14,Actual!$B$6:$H$1959,7,FALSE),"")</f>
        <v/>
      </c>
      <c r="AC49" s="701" t="str">
        <f>IFERROR(VLOOKUP($B48&amp;AC$14,Actual!$B$6:$H$1959,7,FALSE),"")</f>
        <v/>
      </c>
      <c r="AD49" s="701" t="str">
        <f>IFERROR(VLOOKUP($B48&amp;AD$14,Actual!$B$6:$H$1959,7,FALSE),"")</f>
        <v/>
      </c>
      <c r="AE49" s="701" t="str">
        <f>IFERROR(VLOOKUP($B48&amp;AE$14,Actual!$B$6:$H$1959,7,FALSE),"")</f>
        <v/>
      </c>
      <c r="AF49" s="327"/>
      <c r="AG49" s="102" t="str">
        <f ca="1">IFERROR(VLOOKUP($B48&amp;AG$14,Actual!$B$6:$H$1959,7,FALSE),"")</f>
        <v>A</v>
      </c>
      <c r="AH49" s="102" t="str">
        <f>IFERROR(VLOOKUP($B48&amp;AH$14,Actual!$B$6:$H$1959,7,FALSE),"")</f>
        <v>A</v>
      </c>
      <c r="AI49" s="102" t="str">
        <f>IFERROR(VLOOKUP($B48&amp;AI$14,Actual!$B$6:$H$1959,7,FALSE),"")</f>
        <v/>
      </c>
      <c r="AJ49" s="102" t="str">
        <f>IFERROR(VLOOKUP($B48&amp;AJ$14,Actual!$B$6:$H$1959,7,FALSE),"")</f>
        <v/>
      </c>
      <c r="AK49" s="102" t="str">
        <f>IFERROR(VLOOKUP($B48&amp;AK$14,Actual!$B$6:$H$1959,7,FALSE),"")</f>
        <v/>
      </c>
      <c r="AL49" s="102" t="str">
        <f>IFERROR(VLOOKUP($B48&amp;AL$14,Actual!$B$6:$H$1959,7,FALSE),"")</f>
        <v/>
      </c>
      <c r="AM49" s="102" t="str">
        <f>IFERROR(VLOOKUP($B48&amp;AM$14,Actual!$B$6:$H$1959,7,FALSE),"")</f>
        <v>A</v>
      </c>
      <c r="AN49" s="102" t="str">
        <f>IFERROR(VLOOKUP($B48&amp;AN$14,Actual!$B$6:$H$1959,7,FALSE),"")</f>
        <v>A</v>
      </c>
      <c r="AO49" s="102" t="str">
        <f ca="1">IFERROR(VLOOKUP($B48&amp;AO$14,Actual!$B$6:$H$1959,7,FALSE),"")</f>
        <v>A</v>
      </c>
      <c r="AP49" s="102" t="str">
        <f>IFERROR(VLOOKUP($B48&amp;AP$14,Actual!$B$6:$H$1959,7,FALSE),"")</f>
        <v/>
      </c>
      <c r="AQ49" s="102" t="str">
        <f ca="1">IFERROR(VLOOKUP($B48&amp;AQ$14,Actual!$B$6:$H$1959,7,FALSE),"")</f>
        <v>A</v>
      </c>
      <c r="AR49" s="102" t="str">
        <f>IFERROR(VLOOKUP($B48&amp;AR$14,Actual!$B$6:$H$1959,7,FALSE),"")</f>
        <v/>
      </c>
      <c r="AS49" s="102" t="str">
        <f>IFERROR(VLOOKUP($B48&amp;AS$14,Actual!$B$6:$H$1959,7,FALSE),"")</f>
        <v/>
      </c>
      <c r="AT49" s="102" t="str">
        <f>IFERROR(VLOOKUP($B48&amp;AT$14,Actual!$B$6:$H$1959,7,FALSE),"")</f>
        <v/>
      </c>
      <c r="AU49" s="102" t="str">
        <f ca="1">IFERROR(VLOOKUP($B48&amp;AU$14,Actual!$B$6:$H$1959,7,FALSE),"")</f>
        <v>A</v>
      </c>
      <c r="AV49" s="102" t="str">
        <f ca="1">IFERROR(VLOOKUP($B48&amp;AV$14,Actual!$B$6:$H$1959,7,FALSE),"")</f>
        <v>A</v>
      </c>
      <c r="AW49" s="102" t="str">
        <f>IFERROR(VLOOKUP($B48&amp;AW$14,Actual!$B$6:$H$1959,7,FALSE),"")</f>
        <v/>
      </c>
      <c r="AX49" s="102" t="str">
        <f>IFERROR(VLOOKUP($B48&amp;AX$14,Actual!$B$6:$H$1959,7,FALSE),"")</f>
        <v/>
      </c>
      <c r="AY49" s="102" t="str">
        <f>IFERROR(VLOOKUP($B48&amp;AY$14,Actual!$B$6:$H$1959,7,FALSE),"")</f>
        <v/>
      </c>
      <c r="AZ49" s="102" t="str">
        <f>IFERROR(VLOOKUP($B48&amp;AZ$14,Actual!$B$6:$H$1959,7,FALSE),"")</f>
        <v/>
      </c>
      <c r="BA49" s="106" t="str">
        <f>IFERROR(VLOOKUP($B48&amp;BA$14,Actual!$B$6:$H$1959,7,FALSE),"")</f>
        <v/>
      </c>
      <c r="BB49" s="331"/>
      <c r="BC49" s="291" t="str">
        <f>IFERROR(VLOOKUP($B48&amp;BC$14,Actual!$B$6:$H$1959,7,FALSE),"")</f>
        <v/>
      </c>
      <c r="BD49" s="102" t="str">
        <f>IFERROR(VLOOKUP($B48&amp;BD$14,Actual!$B$6:$H$1959,7,FALSE),"")</f>
        <v/>
      </c>
      <c r="BE49" s="102" t="str">
        <f>IFERROR(VLOOKUP($B48&amp;BE$14,Actual!$B$6:$H$1959,7,FALSE),"")</f>
        <v/>
      </c>
      <c r="BF49" s="102" t="str">
        <f>IFERROR(VLOOKUP($B48&amp;BF$14,Actual!$B$6:$H$1959,7,FALSE),"")</f>
        <v/>
      </c>
      <c r="BG49" s="331"/>
      <c r="BH49" s="102" t="str">
        <f>IFERROR(VLOOKUP($B48&amp;BH$14,Actual!$B$6:$H$1959,7,FALSE),"")</f>
        <v/>
      </c>
      <c r="BI49" s="102" t="str">
        <f>IFERROR(VLOOKUP($B48&amp;BI$14,Actual!$B$6:$H$1959,7,FALSE),"")</f>
        <v/>
      </c>
      <c r="BJ49" s="102" t="str">
        <f>IFERROR(VLOOKUP($B48&amp;BJ$14,Actual!$B$6:$H$1959,7,FALSE),"")</f>
        <v/>
      </c>
      <c r="BK49" s="102" t="str">
        <f>IFERROR(VLOOKUP($B48&amp;BK$14,Actual!$B$6:$H$1959,7,FALSE),"")</f>
        <v/>
      </c>
      <c r="BL49" s="331"/>
      <c r="BM49" s="102" t="str">
        <f>IFERROR(VLOOKUP($B48&amp;BM$14,Actual!$B$6:$H$1959,7,FALSE),"")</f>
        <v/>
      </c>
      <c r="BN49" s="102" t="str">
        <f>IFERROR(VLOOKUP($B48&amp;BN$14,Actual!$B$6:$H$1959,7,FALSE),"")</f>
        <v/>
      </c>
      <c r="BO49" s="102" t="str">
        <f>IFERROR(VLOOKUP($B48&amp;BO$14,Actual!$B$6:$H$1959,7,FALSE),"")</f>
        <v/>
      </c>
      <c r="BP49" s="102" t="str">
        <f>IFERROR(VLOOKUP($B48&amp;BP$14,Actual!$B$6:$H$1959,7,FALSE),"")</f>
        <v/>
      </c>
      <c r="BQ49" s="102" t="str">
        <f>IFERROR(VLOOKUP($B48&amp;BQ$14,Actual!$B$6:$H$1959,7,FALSE),"")</f>
        <v/>
      </c>
      <c r="BR49" s="357"/>
      <c r="BS49" s="290" t="str">
        <f ca="1">IFERROR(VLOOKUP($B48&amp;BS$14,Actual!$B$6:$H$1959,7,FALSE),"")</f>
        <v>A</v>
      </c>
      <c r="BT49" s="290" t="str">
        <f ca="1">IFERROR(VLOOKUP($B48&amp;BT$14,Actual!$B$6:$H$1959,7,FALSE),"")</f>
        <v>A</v>
      </c>
      <c r="BU49" s="290" t="str">
        <f ca="1">IFERROR(VLOOKUP($B48&amp;BU$14,Actual!$B$6:$H$1959,7,FALSE),"")</f>
        <v>A</v>
      </c>
      <c r="BV49" s="290" t="str">
        <f>IFERROR(VLOOKUP($B48&amp;BV$14,Actual!$B$6:$H$1959,7,FALSE),"")</f>
        <v>A</v>
      </c>
      <c r="BW49" s="290" t="str">
        <f ca="1">IFERROR(VLOOKUP($B48&amp;BW$14,Actual!$B$6:$H$1959,7,FALSE),"")</f>
        <v>A</v>
      </c>
      <c r="BX49" s="290" t="str">
        <f>IFERROR(VLOOKUP($B48&amp;BX$14,Actual!$B$6:$H$1959,7,FALSE),"")</f>
        <v/>
      </c>
      <c r="BY49" s="290" t="str">
        <f>IFERROR(VLOOKUP($B48&amp;BY$14,Actual!$B$6:$H$1959,7,FALSE),"")</f>
        <v/>
      </c>
      <c r="BZ49" s="331"/>
      <c r="CA49" s="102" t="str">
        <f>IFERROR(VLOOKUP($B48&amp;CA$14,Actual!$B$6:$H$1959,7,FALSE),"")</f>
        <v/>
      </c>
      <c r="CB49" s="102" t="str">
        <f>IFERROR(VLOOKUP($B48&amp;CB$14,Actual!$B$6:$H$1959,7,FALSE),"")</f>
        <v/>
      </c>
      <c r="CC49" s="102" t="str">
        <f>IFERROR(VLOOKUP($B48&amp;CC$14,Actual!$B$6:$H$1959,7,FALSE),"")</f>
        <v/>
      </c>
      <c r="CD49" s="102" t="str">
        <f>IFERROR(VLOOKUP($B48&amp;CD$14,Actual!$B$6:$H$1959,7,FALSE),"")</f>
        <v/>
      </c>
      <c r="CE49" s="102" t="str">
        <f>IFERROR(VLOOKUP($B48&amp;CE$14,Actual!$B$6:$H$1959,7,FALSE),"")</f>
        <v/>
      </c>
      <c r="CF49" s="102" t="str">
        <f>IFERROR(VLOOKUP($B48&amp;CF$14,Actual!$B$6:$H$1959,7,FALSE),"")</f>
        <v/>
      </c>
      <c r="CG49" s="331"/>
      <c r="CH49" s="290" t="str">
        <f>IFERROR(VLOOKUP($B48&amp;CH$14,Actual!$B$6:$H$1959,7,FALSE),"")</f>
        <v/>
      </c>
      <c r="CI49" s="290" t="str">
        <f>IFERROR(VLOOKUP($B48&amp;CI$14,Actual!$B$6:$H$1959,7,FALSE),"")</f>
        <v/>
      </c>
      <c r="CJ49" s="290" t="str">
        <f ca="1">IFERROR(VLOOKUP($B48&amp;CJ$14,Actual!$B$6:$H$1959,7,FALSE),"")</f>
        <v>A</v>
      </c>
      <c r="CK49" s="290" t="str">
        <f>IFERROR(VLOOKUP($B48&amp;CK$14,Actual!$B$6:$H$1959,7,FALSE),"")</f>
        <v/>
      </c>
      <c r="CL49" s="290" t="str">
        <f>IFERROR(VLOOKUP($B48&amp;CL$14,Actual!$B$6:$H$1959,7,FALSE),"")</f>
        <v/>
      </c>
      <c r="CM49" s="290" t="str">
        <f>IFERROR(VLOOKUP($B48&amp;CM$14,Actual!$B$6:$H$1959,7,FALSE),"")</f>
        <v/>
      </c>
      <c r="CN49" s="290" t="str">
        <f>IFERROR(VLOOKUP($B48&amp;CN$14,Actual!$B$6:$H$1959,7,FALSE),"")</f>
        <v/>
      </c>
      <c r="CO49" s="290" t="str">
        <f>IFERROR(VLOOKUP($B48&amp;CO$14,Actual!$B$6:$H$1959,7,FALSE),"")</f>
        <v/>
      </c>
      <c r="CP49" s="740" t="str">
        <f>IFERROR(VLOOKUP($B48&amp;CP$14,Actual!$B$6:$H$1959,7,FALSE),"")</f>
        <v/>
      </c>
      <c r="CQ49" s="105" t="str">
        <f ca="1">IFERROR(VLOOKUP($B48&amp;CQ$14,Actual!$B$6:$H$1959,7,FALSE),"")</f>
        <v>E</v>
      </c>
      <c r="CR49" s="102" t="str">
        <f>IFERROR(VLOOKUP($B48&amp;CR$14,Actual!$B$6:$H$1959,7,FALSE),"")</f>
        <v/>
      </c>
      <c r="CS49" s="106"/>
      <c r="CT49" s="291" t="str">
        <f ca="1">IFERROR(VLOOKUP($B48&amp;CT$14,Actual!$B$6:$H$1959,7,FALSE),"")</f>
        <v>A</v>
      </c>
      <c r="CU49" s="102" t="str">
        <f>IFERROR(VLOOKUP($B48&amp;CU$14,Actual!$B$6:$H$1959,7,FALSE),"")</f>
        <v/>
      </c>
      <c r="CV49" s="102" t="str">
        <f>IFERROR(VLOOKUP($B48&amp;CV$14,Actual!$B$6:$H$1959,7,FALSE),"")</f>
        <v/>
      </c>
      <c r="CW49" s="102"/>
      <c r="CX49" s="105" t="str">
        <f ca="1">IFERROR(VLOOKUP($B48&amp;CX$14,Actual!$B$6:$H$1959,7,FALSE),"")</f>
        <v>E</v>
      </c>
      <c r="CY49" s="102" t="str">
        <f>IFERROR(VLOOKUP($B48&amp;CY$14,Actual!$B$6:$H$1959,7,FALSE),"")</f>
        <v/>
      </c>
      <c r="CZ49" s="106" t="str">
        <f>IFERROR(VLOOKUP($B48&amp;CZ$14,Actual!$B$6:$H$1959,7,FALSE),"")</f>
        <v/>
      </c>
      <c r="DA49" s="105" t="str">
        <f>IFERROR(VLOOKUP($B48&amp;DA$14,Actual!$B$6:$H$1959,7,FALSE),"")</f>
        <v/>
      </c>
      <c r="DB49" s="102" t="str">
        <f>IFERROR(VLOOKUP($B48&amp;DB$14,Actual!$B$6:$H$1959,7,FALSE),"")</f>
        <v/>
      </c>
      <c r="DC49" s="102" t="str">
        <f>IFERROR(VLOOKUP($B48&amp;DC$14,Actual!$B$6:$H$1959,7,FALSE),"")</f>
        <v/>
      </c>
      <c r="DD49" s="102" t="str">
        <f>IFERROR(VLOOKUP($B48&amp;DD$14,Actual!$B$6:$H$1959,7,FALSE),"")</f>
        <v/>
      </c>
      <c r="DE49" s="102" t="str">
        <f>IFERROR(VLOOKUP($B48&amp;DE$14,Actual!$B$6:$H$1959,7,FALSE),"")</f>
        <v/>
      </c>
      <c r="DF49" s="102" t="str">
        <f>IFERROR(VLOOKUP($B48&amp;DF$14,Actual!$B$6:$H$1959,7,FALSE),"")</f>
        <v/>
      </c>
      <c r="DG49" s="102" t="str">
        <f ca="1">IFERROR(VLOOKUP($B48&amp;DG$14,Actual!$B$6:$H$1959,7,FALSE),"")</f>
        <v>E</v>
      </c>
      <c r="DH49" s="102" t="str">
        <f>IFERROR(VLOOKUP($B48&amp;DH$14,Actual!$B$6:$H$1959,7,FALSE),"")</f>
        <v/>
      </c>
      <c r="DI49" s="102" t="str">
        <f>IFERROR(VLOOKUP($B48&amp;DI$14,Actual!$B$6:$H$1959,7,FALSE),"")</f>
        <v/>
      </c>
      <c r="DJ49" s="102" t="str">
        <f>IFERROR(VLOOKUP($B48&amp;DJ$14,Actual!$B$6:$H$1959,7,FALSE),"")</f>
        <v/>
      </c>
      <c r="DK49" s="102" t="str">
        <f>IFERROR(VLOOKUP($B48&amp;DK$14,Actual!$B$6:$H$1959,7,FALSE),"")</f>
        <v/>
      </c>
      <c r="DL49" s="102" t="str">
        <f>IFERROR(VLOOKUP($B48&amp;DL$14,Actual!$B$6:$H$1959,7,FALSE),"")</f>
        <v/>
      </c>
      <c r="DM49" s="102" t="str">
        <f>IFERROR(VLOOKUP($B48&amp;DM$14,Actual!$B$6:$H$1959,7,FALSE),"")</f>
        <v/>
      </c>
      <c r="DN49" s="102" t="str">
        <f>IFERROR(VLOOKUP($B48&amp;DN$14,Actual!$B$6:$H$1959,7,FALSE),"")</f>
        <v/>
      </c>
      <c r="DO49" s="102" t="str">
        <f>IFERROR(VLOOKUP($B48&amp;DO$14,Actual!$B$6:$H$1959,7,FALSE),"")</f>
        <v/>
      </c>
      <c r="DP49" s="102" t="str">
        <f>IFERROR(VLOOKUP($B48&amp;DP$14,Actual!$B$6:$H$1959,7,FALSE),"")</f>
        <v/>
      </c>
      <c r="DQ49" s="102" t="str">
        <f>IFERROR(VLOOKUP($B48&amp;DQ$14,Actual!$B$6:$H$1959,7,FALSE),"")</f>
        <v/>
      </c>
      <c r="DR49" s="971" t="str">
        <f>IFERROR(VLOOKUP($B48&amp;DR$14,Actual!$B$6:$H$1959,7,FALSE),"")</f>
        <v/>
      </c>
      <c r="DS49" s="971" t="str">
        <f>IFERROR(VLOOKUP($B48&amp;DS$14,Actual!$B$6:$H$1959,7,FALSE),"")</f>
        <v/>
      </c>
      <c r="DT49" s="106" t="str">
        <f>IFERROR(VLOOKUP($B48&amp;DT$14,Actual!$B$6:$H$1959,7,FALSE),"")</f>
        <v/>
      </c>
      <c r="DV49" s="103">
        <f t="shared" ca="1" si="0"/>
        <v>0</v>
      </c>
    </row>
    <row r="50" spans="1:126" s="103" customFormat="1">
      <c r="A50" s="1075"/>
      <c r="B50" s="1090"/>
      <c r="C50" s="1079"/>
      <c r="D50" s="1080"/>
      <c r="E50" s="1084"/>
      <c r="F50" s="1087"/>
      <c r="G50" s="1087"/>
      <c r="H50" s="341" t="s">
        <v>360</v>
      </c>
      <c r="I50" s="93"/>
      <c r="J50" s="344" t="str">
        <f>IFERROR(VLOOKUP($B48&amp;J$14,Plan!$B$10:$H$300,7,FALSE),"")</f>
        <v/>
      </c>
      <c r="K50" s="344" t="str">
        <f>IFERROR(VLOOKUP($B48&amp;K$14,Plan!$B$10:$H$300,7,FALSE),"")</f>
        <v/>
      </c>
      <c r="L50" s="344" t="str">
        <f>IFERROR(VLOOKUP($B48&amp;L$14,Plan!$B$10:$H$300,7,FALSE),"")</f>
        <v/>
      </c>
      <c r="M50" s="344" t="str">
        <f>IFERROR(VLOOKUP($B48&amp;M$14,Plan!$B$10:$H$300,7,FALSE),"")</f>
        <v/>
      </c>
      <c r="N50" s="344" t="str">
        <f>IFERROR(VLOOKUP($B48&amp;N$14,Plan!$B$10:$H$300,7,FALSE),"")</f>
        <v/>
      </c>
      <c r="O50" s="344" t="str">
        <f>IFERROR(VLOOKUP($B48&amp;O$14,Plan!$B$10:$H$300,7,FALSE),"")</f>
        <v/>
      </c>
      <c r="P50" s="344" t="str">
        <f>IFERROR(VLOOKUP($B48&amp;P$14,Plan!$B$10:$H$300,7,FALSE),"")</f>
        <v/>
      </c>
      <c r="Q50" s="344" t="str">
        <f>IFERROR(VLOOKUP($B48&amp;Q$14,Plan!$B$10:$H$300,7,FALSE),"")</f>
        <v/>
      </c>
      <c r="R50" s="344" t="str">
        <f>IFERROR(VLOOKUP($B48&amp;R$14,Plan!$B$10:$H$300,7,FALSE),"")</f>
        <v/>
      </c>
      <c r="S50" s="344" t="str">
        <f>IFERROR(VLOOKUP($B48&amp;S$14,Plan!$B$10:$H$300,7,FALSE),"")</f>
        <v/>
      </c>
      <c r="T50" s="344" t="str">
        <f>IFERROR(VLOOKUP($B48&amp;T$14,Plan!$B$10:$H$300,7,FALSE),"")</f>
        <v/>
      </c>
      <c r="U50" s="344" t="str">
        <f>IFERROR(VLOOKUP($B48&amp;U$14,Plan!$B$10:$H$300,7,FALSE),"")</f>
        <v/>
      </c>
      <c r="V50" s="344" t="str">
        <f>IFERROR(VLOOKUP($B48&amp;V$14,Plan!$B$10:$H$300,7,FALSE),"")</f>
        <v/>
      </c>
      <c r="W50" s="344" t="str">
        <f>IFERROR(VLOOKUP($B48&amp;W$14,Plan!$B$10:$H$300,7,FALSE),"")</f>
        <v/>
      </c>
      <c r="X50" s="344" t="str">
        <f>IFERROR(VLOOKUP($B48&amp;X$14,Plan!$B$10:$H$300,7,FALSE),"")</f>
        <v/>
      </c>
      <c r="Y50" s="344" t="str">
        <f>IFERROR(VLOOKUP($B48&amp;Y$14,Plan!$B$10:$H$300,7,FALSE),"")</f>
        <v/>
      </c>
      <c r="Z50" s="344" t="str">
        <f>IFERROR(VLOOKUP($B48&amp;Z$14,Plan!$B$10:$H$300,7,FALSE),"")</f>
        <v/>
      </c>
      <c r="AA50" s="344" t="str">
        <f>IFERROR(VLOOKUP($B48&amp;AA$14,Plan!$B$10:$H$300,7,FALSE),"")</f>
        <v/>
      </c>
      <c r="AB50" s="344" t="str">
        <f>IFERROR(VLOOKUP($B48&amp;AB$14,Plan!$B$10:$H$300,7,FALSE),"")</f>
        <v/>
      </c>
      <c r="AC50" s="702" t="str">
        <f>IFERROR(VLOOKUP($B48&amp;AC$14,Plan!$B$10:$H$300,7,FALSE),"")</f>
        <v/>
      </c>
      <c r="AD50" s="702" t="str">
        <f>IFERROR(VLOOKUP($B48&amp;AD$14,Plan!$B$10:$H$300,7,FALSE),"")</f>
        <v/>
      </c>
      <c r="AE50" s="702" t="str">
        <f>IFERROR(VLOOKUP($B48&amp;AE$14,Plan!$B$10:$H$300,7,FALSE),"")</f>
        <v/>
      </c>
      <c r="AF50" s="327"/>
      <c r="AG50" s="344" t="str">
        <f>IFERROR(VLOOKUP($B48&amp;AG$14,Plan!$B$10:$H$300,7,FALSE),"")</f>
        <v/>
      </c>
      <c r="AH50" s="344">
        <f>IFERROR(VLOOKUP($B48&amp;AH$14,Plan!$B$10:$H$300,7,FALSE),"")</f>
        <v>2</v>
      </c>
      <c r="AI50" s="344" t="str">
        <f>IFERROR(VLOOKUP($B48&amp;AI$14,Plan!$B$10:$H$300,7,FALSE),"")</f>
        <v/>
      </c>
      <c r="AJ50" s="344" t="str">
        <f>IFERROR(VLOOKUP($B48&amp;AJ$14,Plan!$B$10:$H$300,7,FALSE),"")</f>
        <v/>
      </c>
      <c r="AK50" s="344" t="str">
        <f>IFERROR(VLOOKUP($B48&amp;AK$14,Plan!$B$10:$H$300,7,FALSE),"")</f>
        <v/>
      </c>
      <c r="AL50" s="344" t="str">
        <f>IFERROR(VLOOKUP($B48&amp;AL$14,Plan!$B$10:$H$300,7,FALSE),"")</f>
        <v/>
      </c>
      <c r="AM50" s="344">
        <f>IFERROR(VLOOKUP($B48&amp;AM$14,Plan!$B$10:$H$300,7,FALSE),"")</f>
        <v>2</v>
      </c>
      <c r="AN50" s="344">
        <f>IFERROR(VLOOKUP($B48&amp;AN$14,Plan!$B$10:$H$300,7,FALSE),"")</f>
        <v>2</v>
      </c>
      <c r="AO50" s="344">
        <f>IFERROR(VLOOKUP($B48&amp;AO$14,Plan!$B$10:$H$300,7,FALSE),"")</f>
        <v>2</v>
      </c>
      <c r="AP50" s="344" t="str">
        <f>IFERROR(VLOOKUP($B48&amp;AP$14,Plan!$B$10:$H$300,7,FALSE),"")</f>
        <v/>
      </c>
      <c r="AQ50" s="344">
        <f>IFERROR(VLOOKUP($B48&amp;AQ$14,Plan!$B$10:$H$300,7,FALSE),"")</f>
        <v>2</v>
      </c>
      <c r="AR50" s="344" t="str">
        <f>IFERROR(VLOOKUP($B48&amp;AR$14,Plan!$B$10:$H$300,7,FALSE),"")</f>
        <v/>
      </c>
      <c r="AS50" s="344" t="str">
        <f>IFERROR(VLOOKUP($B48&amp;AS$14,Plan!$B$10:$H$300,7,FALSE),"")</f>
        <v/>
      </c>
      <c r="AT50" s="344" t="str">
        <f>IFERROR(VLOOKUP($B48&amp;AT$14,Plan!$B$10:$H$300,7,FALSE),"")</f>
        <v/>
      </c>
      <c r="AU50" s="344" t="str">
        <f>IFERROR(VLOOKUP($B48&amp;AU$14,Plan!$B$10:$H$300,7,FALSE),"")</f>
        <v/>
      </c>
      <c r="AV50" s="344" t="str">
        <f>IFERROR(VLOOKUP($B48&amp;AV$14,Plan!$B$10:$H$300,7,FALSE),"")</f>
        <v/>
      </c>
      <c r="AW50" s="344" t="str">
        <f>IFERROR(VLOOKUP($B48&amp;AW$14,Plan!$B$10:$H$300,7,FALSE),"")</f>
        <v/>
      </c>
      <c r="AX50" s="344" t="str">
        <f>IFERROR(VLOOKUP($B48&amp;AX$14,Plan!$B$10:$H$300,7,FALSE),"")</f>
        <v/>
      </c>
      <c r="AY50" s="344" t="str">
        <f>IFERROR(VLOOKUP($B48&amp;AY$14,Plan!$B$10:$H$300,7,FALSE),"")</f>
        <v/>
      </c>
      <c r="AZ50" s="344" t="str">
        <f>IFERROR(VLOOKUP($B48&amp;AZ$14,Plan!$B$10:$H$300,7,FALSE),"")</f>
        <v/>
      </c>
      <c r="BA50" s="355" t="str">
        <f>IFERROR(VLOOKUP($B48&amp;BA$14,Plan!$B$10:$H$300,7,FALSE),"")</f>
        <v/>
      </c>
      <c r="BB50" s="331"/>
      <c r="BC50" s="345" t="str">
        <f>IFERROR(VLOOKUP($B48&amp;BC$14,Plan!$B$10:$H$300,7,FALSE),"")</f>
        <v/>
      </c>
      <c r="BD50" s="344" t="str">
        <f>IFERROR(VLOOKUP($B48&amp;BD$14,Plan!$B$10:$H$300,7,FALSE),"")</f>
        <v/>
      </c>
      <c r="BE50" s="344" t="str">
        <f>IFERROR(VLOOKUP($B48&amp;BE$14,Plan!$B$10:$H$300,7,FALSE),"")</f>
        <v/>
      </c>
      <c r="BF50" s="344" t="str">
        <f>IFERROR(VLOOKUP($B48&amp;BF$14,Plan!$B$10:$H$300,7,FALSE),"")</f>
        <v/>
      </c>
      <c r="BG50" s="331"/>
      <c r="BH50" s="344" t="str">
        <f>IFERROR(VLOOKUP($B48&amp;BH$14,Plan!$B$10:$H$300,7,FALSE),"")</f>
        <v/>
      </c>
      <c r="BI50" s="344" t="str">
        <f>IFERROR(VLOOKUP($B48&amp;BI$14,Plan!$B$10:$H$300,7,FALSE),"")</f>
        <v/>
      </c>
      <c r="BJ50" s="344" t="str">
        <f>IFERROR(VLOOKUP($B48&amp;BJ$14,Plan!$B$10:$H$300,7,FALSE),"")</f>
        <v/>
      </c>
      <c r="BK50" s="344" t="str">
        <f>IFERROR(VLOOKUP($B48&amp;BK$14,Plan!$B$10:$H$300,7,FALSE),"")</f>
        <v/>
      </c>
      <c r="BL50" s="331"/>
      <c r="BM50" s="344" t="str">
        <f>IFERROR(VLOOKUP($B48&amp;BM$14,Plan!$B$10:$H$300,7,FALSE),"")</f>
        <v/>
      </c>
      <c r="BN50" s="344" t="str">
        <f>IFERROR(VLOOKUP($B48&amp;BN$14,Plan!$B$10:$H$300,7,FALSE),"")</f>
        <v/>
      </c>
      <c r="BO50" s="344" t="str">
        <f>IFERROR(VLOOKUP($B48&amp;BO$14,Plan!$B$10:$H$300,7,FALSE),"")</f>
        <v/>
      </c>
      <c r="BP50" s="344" t="str">
        <f>IFERROR(VLOOKUP($B48&amp;BP$14,Plan!$B$10:$H$300,7,FALSE),"")</f>
        <v/>
      </c>
      <c r="BQ50" s="344" t="str">
        <f>IFERROR(VLOOKUP($B48&amp;BQ$14,Plan!$B$10:$H$300,7,FALSE),"")</f>
        <v/>
      </c>
      <c r="BR50" s="357"/>
      <c r="BS50" s="344" t="str">
        <f>IFERROR(VLOOKUP($B48&amp;BS$14,Plan!$B$10:$H$300,7,FALSE),"")</f>
        <v/>
      </c>
      <c r="BT50" s="344" t="str">
        <f>IFERROR(VLOOKUP($B48&amp;BT$14,Plan!$B$10:$H$300,7,FALSE),"")</f>
        <v/>
      </c>
      <c r="BU50" s="344" t="str">
        <f>IFERROR(VLOOKUP($B48&amp;BU$14,Plan!$B$10:$H$300,7,FALSE),"")</f>
        <v/>
      </c>
      <c r="BV50" s="344" t="str">
        <f>IFERROR(VLOOKUP($B48&amp;BV$14,Plan!$B$10:$H$300,7,FALSE),"")</f>
        <v/>
      </c>
      <c r="BW50" s="344" t="str">
        <f>IFERROR(VLOOKUP($B48&amp;BW$14,Plan!$B$10:$H$300,7,FALSE),"")</f>
        <v/>
      </c>
      <c r="BX50" s="344" t="str">
        <f>IFERROR(VLOOKUP($B48&amp;BX$14,Plan!$B$10:$H$300,7,FALSE),"")</f>
        <v/>
      </c>
      <c r="BY50" s="344" t="str">
        <f>IFERROR(VLOOKUP($B48&amp;BY$14,Plan!$B$10:$H$300,7,FALSE),"")</f>
        <v/>
      </c>
      <c r="BZ50" s="331"/>
      <c r="CA50" s="344" t="str">
        <f>IFERROR(VLOOKUP($B48&amp;CA$14,Plan!$B$10:$H$300,7,FALSE),"")</f>
        <v/>
      </c>
      <c r="CB50" s="344" t="str">
        <f>IFERROR(VLOOKUP($B48&amp;CB$14,Plan!$B$10:$H$300,7,FALSE),"")</f>
        <v/>
      </c>
      <c r="CC50" s="344" t="str">
        <f>IFERROR(VLOOKUP($B48&amp;CC$14,Plan!$B$10:$H$300,7,FALSE),"")</f>
        <v/>
      </c>
      <c r="CD50" s="344" t="str">
        <f>IFERROR(VLOOKUP($B48&amp;CD$14,Plan!$B$10:$H$300,7,FALSE),"")</f>
        <v/>
      </c>
      <c r="CE50" s="344" t="str">
        <f>IFERROR(VLOOKUP($B48&amp;CE$14,Plan!$B$10:$H$300,7,FALSE),"")</f>
        <v/>
      </c>
      <c r="CF50" s="344" t="str">
        <f>IFERROR(VLOOKUP($B48&amp;CF$14,Plan!$B$10:$H$300,7,FALSE),"")</f>
        <v/>
      </c>
      <c r="CG50" s="331"/>
      <c r="CH50" s="344" t="str">
        <f>IFERROR(VLOOKUP($B48&amp;CH$14,Plan!$B$10:$H$300,7,FALSE),"")</f>
        <v/>
      </c>
      <c r="CI50" s="344" t="str">
        <f>IFERROR(VLOOKUP($B48&amp;CI$14,Plan!$B$10:$H$300,7,FALSE),"")</f>
        <v/>
      </c>
      <c r="CJ50" s="344" t="str">
        <f>IFERROR(VLOOKUP($B48&amp;CJ$14,Plan!$B$10:$H$300,7,FALSE),"")</f>
        <v/>
      </c>
      <c r="CK50" s="344" t="str">
        <f>IFERROR(VLOOKUP($B48&amp;CK$14,Plan!$B$10:$H$300,7,FALSE),"")</f>
        <v/>
      </c>
      <c r="CL50" s="344" t="str">
        <f>IFERROR(VLOOKUP($B48&amp;CL$14,Plan!$B$10:$H$300,7,FALSE),"")</f>
        <v/>
      </c>
      <c r="CM50" s="344" t="str">
        <f>IFERROR(VLOOKUP($B48&amp;CM$14,Plan!$B$10:$H$300,7,FALSE),"")</f>
        <v/>
      </c>
      <c r="CN50" s="344" t="str">
        <f>IFERROR(VLOOKUP($B48&amp;CN$14,Plan!$B$10:$H$300,7,FALSE),"")</f>
        <v/>
      </c>
      <c r="CO50" s="344" t="str">
        <f>IFERROR(VLOOKUP($B48&amp;CO$14,Plan!$B$10:$H$300,7,FALSE),"")</f>
        <v/>
      </c>
      <c r="CP50" s="702" t="str">
        <f>IFERROR(VLOOKUP($B48&amp;CP$14,Plan!$B$10:$H$300,7,FALSE),"")</f>
        <v/>
      </c>
      <c r="CQ50" s="360">
        <f>IFERROR(VLOOKUP($B48&amp;CQ$14,Plan!$B$10:$H$300,7,FALSE),"")</f>
        <v>2</v>
      </c>
      <c r="CR50" s="344" t="str">
        <f>IFERROR(VLOOKUP($B48&amp;CR$14,Plan!$B$10:$H$300,7,FALSE),"")</f>
        <v/>
      </c>
      <c r="CS50" s="355"/>
      <c r="CT50" s="345" t="str">
        <f>IFERROR(VLOOKUP($B48&amp;CT$14,Plan!$B$10:$H$300,7,FALSE),"")</f>
        <v/>
      </c>
      <c r="CU50" s="344" t="str">
        <f>IFERROR(VLOOKUP($B48&amp;CU$14,Plan!$B$10:$H$300,7,FALSE),"")</f>
        <v/>
      </c>
      <c r="CV50" s="344" t="str">
        <f>IFERROR(VLOOKUP($B48&amp;CV$14,Plan!$B$10:$H$300,7,FALSE),"")</f>
        <v/>
      </c>
      <c r="CW50" s="344"/>
      <c r="CX50" s="360" t="str">
        <f>IFERROR(VLOOKUP($B48&amp;CX$14,Plan!$B$10:$H$300,7,FALSE),"")</f>
        <v/>
      </c>
      <c r="CY50" s="344" t="str">
        <f>IFERROR(VLOOKUP($B48&amp;CY$14,Plan!$B$10:$H$300,7,FALSE),"")</f>
        <v/>
      </c>
      <c r="CZ50" s="355" t="str">
        <f>IFERROR(VLOOKUP($B48&amp;CZ$14,Plan!$B$10:$H$300,7,FALSE),"")</f>
        <v/>
      </c>
      <c r="DA50" s="360" t="str">
        <f>IFERROR(VLOOKUP($B48&amp;DA$14,Plan!$B$10:$H$300,7,FALSE),"")</f>
        <v/>
      </c>
      <c r="DB50" s="344" t="str">
        <f>IFERROR(VLOOKUP($B48&amp;DB$14,Plan!$B$10:$H$300,7,FALSE),"")</f>
        <v/>
      </c>
      <c r="DC50" s="344" t="str">
        <f>IFERROR(VLOOKUP($B48&amp;DC$14,Plan!$B$10:$H$300,7,FALSE),"")</f>
        <v/>
      </c>
      <c r="DD50" s="344" t="str">
        <f>IFERROR(VLOOKUP($B48&amp;DD$14,Plan!$B$10:$H$300,7,FALSE),"")</f>
        <v/>
      </c>
      <c r="DE50" s="344" t="str">
        <f>IFERROR(VLOOKUP($B48&amp;DE$14,Plan!$B$10:$H$300,7,FALSE),"")</f>
        <v/>
      </c>
      <c r="DF50" s="344" t="str">
        <f>IFERROR(VLOOKUP($B48&amp;DF$14,Plan!$B$10:$H$300,7,FALSE),"")</f>
        <v/>
      </c>
      <c r="DG50" s="344" t="str">
        <f>IFERROR(VLOOKUP($B48&amp;DG$14,Plan!$B$10:$H$300,7,FALSE),"")</f>
        <v/>
      </c>
      <c r="DH50" s="344" t="str">
        <f>IFERROR(VLOOKUP($B48&amp;DH$14,Plan!$B$10:$H$300,7,FALSE),"")</f>
        <v/>
      </c>
      <c r="DI50" s="344" t="str">
        <f>IFERROR(VLOOKUP($B48&amp;DI$14,Plan!$B$10:$H$300,7,FALSE),"")</f>
        <v/>
      </c>
      <c r="DJ50" s="344" t="str">
        <f>IFERROR(VLOOKUP($B48&amp;DJ$14,Plan!$B$10:$H$300,7,FALSE),"")</f>
        <v/>
      </c>
      <c r="DK50" s="344" t="str">
        <f>IFERROR(VLOOKUP($B48&amp;DK$14,Plan!$B$10:$H$300,7,FALSE),"")</f>
        <v/>
      </c>
      <c r="DL50" s="344" t="str">
        <f>IFERROR(VLOOKUP($B48&amp;DL$14,Plan!$B$10:$H$300,7,FALSE),"")</f>
        <v/>
      </c>
      <c r="DM50" s="344" t="str">
        <f>IFERROR(VLOOKUP($B48&amp;DM$14,Plan!$B$10:$H$300,7,FALSE),"")</f>
        <v/>
      </c>
      <c r="DN50" s="344" t="str">
        <f>IFERROR(VLOOKUP($B48&amp;DN$14,Plan!$B$10:$H$300,7,FALSE),"")</f>
        <v/>
      </c>
      <c r="DO50" s="344" t="str">
        <f>IFERROR(VLOOKUP($B48&amp;DO$14,Plan!$B$10:$H$300,7,FALSE),"")</f>
        <v/>
      </c>
      <c r="DP50" s="344" t="str">
        <f>IFERROR(VLOOKUP($B48&amp;DP$14,Plan!$B$10:$H$300,7,FALSE),"")</f>
        <v/>
      </c>
      <c r="DQ50" s="344" t="str">
        <f>IFERROR(VLOOKUP($B48&amp;DQ$14,Plan!$B$10:$H$300,7,FALSE),"")</f>
        <v/>
      </c>
      <c r="DR50" s="972" t="str">
        <f>IFERROR(VLOOKUP($B48&amp;DR$14,Plan!$B$10:$H$300,7,FALSE),"")</f>
        <v/>
      </c>
      <c r="DS50" s="972" t="str">
        <f>IFERROR(VLOOKUP($B48&amp;DS$14,Plan!$B$10:$H$300,7,FALSE),"")</f>
        <v/>
      </c>
      <c r="DT50" s="355" t="str">
        <f>IFERROR(VLOOKUP($B48&amp;DT$14,Plan!$B$10:$H$300,7,FALSE),"")</f>
        <v/>
      </c>
      <c r="DV50" s="103">
        <f t="shared" si="0"/>
        <v>6</v>
      </c>
    </row>
    <row r="51" spans="1:126" s="103" customFormat="1">
      <c r="A51" s="1076"/>
      <c r="B51" s="1091"/>
      <c r="C51" s="1081"/>
      <c r="D51" s="1082"/>
      <c r="E51" s="1085"/>
      <c r="F51" s="1088"/>
      <c r="G51" s="1088"/>
      <c r="H51" s="342" t="s">
        <v>358</v>
      </c>
      <c r="I51" s="90"/>
      <c r="J51" s="320" t="str">
        <f>IF(IFERROR(VLOOKUP($B48&amp;J$14,Plan!$B$10:$K$300,9,FALSE),"")=0,"",IFERROR(VLOOKUP($B48&amp;J$14,Plan!$B$10:$K$300,9,FALSE),""))</f>
        <v/>
      </c>
      <c r="K51" s="320" t="str">
        <f>IF(IFERROR(VLOOKUP($B48&amp;K$14,Plan!$B$10:$K$300,9,FALSE),"")=0,"",IFERROR(VLOOKUP($B48&amp;K$14,Plan!$B$10:$K$300,9,FALSE),""))</f>
        <v/>
      </c>
      <c r="L51" s="320" t="str">
        <f>IF(IFERROR(VLOOKUP($B48&amp;L$14,Plan!$B$10:$K$300,9,FALSE),"")=0,"",IFERROR(VLOOKUP($B48&amp;L$14,Plan!$B$10:$K$300,9,FALSE),""))</f>
        <v/>
      </c>
      <c r="M51" s="320" t="str">
        <f>IF(IFERROR(VLOOKUP($B48&amp;M$14,Plan!$B$10:$K$300,9,FALSE),"")=0,"",IFERROR(VLOOKUP($B48&amp;M$14,Plan!$B$10:$K$300,9,FALSE),""))</f>
        <v/>
      </c>
      <c r="N51" s="320" t="str">
        <f>IF(IFERROR(VLOOKUP($B48&amp;N$14,Plan!$B$10:$K$300,9,FALSE),"")=0,"",IFERROR(VLOOKUP($B48&amp;N$14,Plan!$B$10:$K$300,9,FALSE),""))</f>
        <v/>
      </c>
      <c r="O51" s="320" t="str">
        <f>IF(IFERROR(VLOOKUP($B48&amp;O$14,Plan!$B$10:$K$300,9,FALSE),"")=0,"",IFERROR(VLOOKUP($B48&amp;O$14,Plan!$B$10:$K$300,9,FALSE),""))</f>
        <v/>
      </c>
      <c r="P51" s="320" t="str">
        <f>IF(IFERROR(VLOOKUP($B48&amp;P$14,Plan!$B$10:$K$300,9,FALSE),"")=0,"",IFERROR(VLOOKUP($B48&amp;P$14,Plan!$B$10:$K$300,9,FALSE),""))</f>
        <v/>
      </c>
      <c r="Q51" s="320" t="str">
        <f>IF(IFERROR(VLOOKUP($B48&amp;Q$14,Plan!$B$10:$K$300,9,FALSE),"")=0,"",IFERROR(VLOOKUP($B48&amp;Q$14,Plan!$B$10:$K$300,9,FALSE),""))</f>
        <v/>
      </c>
      <c r="R51" s="320" t="str">
        <f>IF(IFERROR(VLOOKUP($B48&amp;R$14,Plan!$B$10:$K$300,9,FALSE),"")=0,"",IFERROR(VLOOKUP($B48&amp;R$14,Plan!$B$10:$K$300,9,FALSE),""))</f>
        <v/>
      </c>
      <c r="S51" s="320" t="str">
        <f>IF(IFERROR(VLOOKUP($B48&amp;S$14,Plan!$B$10:$K$300,9,FALSE),"")=0,"",IFERROR(VLOOKUP($B48&amp;S$14,Plan!$B$10:$K$300,9,FALSE),""))</f>
        <v/>
      </c>
      <c r="T51" s="320" t="str">
        <f>IF(IFERROR(VLOOKUP($B48&amp;T$14,Plan!$B$10:$K$300,9,FALSE),"")=0,"",IFERROR(VLOOKUP($B48&amp;T$14,Plan!$B$10:$K$300,9,FALSE),""))</f>
        <v/>
      </c>
      <c r="U51" s="320" t="str">
        <f>IF(IFERROR(VLOOKUP($B48&amp;U$14,Plan!$B$10:$K$300,9,FALSE),"")=0,"",IFERROR(VLOOKUP($B48&amp;U$14,Plan!$B$10:$K$300,9,FALSE),""))</f>
        <v/>
      </c>
      <c r="V51" s="320" t="str">
        <f>IF(IFERROR(VLOOKUP($B48&amp;V$14,Plan!$B$10:$K$300,9,FALSE),"")=0,"",IFERROR(VLOOKUP($B48&amp;V$14,Plan!$B$10:$K$300,9,FALSE),""))</f>
        <v/>
      </c>
      <c r="W51" s="320" t="str">
        <f>IF(IFERROR(VLOOKUP($B48&amp;W$14,Plan!$B$10:$K$300,9,FALSE),"")=0,"",IFERROR(VLOOKUP($B48&amp;W$14,Plan!$B$10:$K$300,9,FALSE),""))</f>
        <v/>
      </c>
      <c r="X51" s="320" t="str">
        <f>IF(IFERROR(VLOOKUP($B48&amp;X$14,Plan!$B$10:$K$300,9,FALSE),"")=0,"",IFERROR(VLOOKUP($B48&amp;X$14,Plan!$B$10:$K$300,9,FALSE),""))</f>
        <v/>
      </c>
      <c r="Y51" s="320" t="str">
        <f>IF(IFERROR(VLOOKUP($B48&amp;Y$14,Plan!$B$10:$K$300,9,FALSE),"")=0,"",IFERROR(VLOOKUP($B48&amp;Y$14,Plan!$B$10:$K$300,9,FALSE),""))</f>
        <v/>
      </c>
      <c r="Z51" s="320" t="str">
        <f>IF(IFERROR(VLOOKUP($B48&amp;Z$14,Plan!$B$10:$K$300,9,FALSE),"")=0,"",IFERROR(VLOOKUP($B48&amp;Z$14,Plan!$B$10:$K$300,9,FALSE),""))</f>
        <v/>
      </c>
      <c r="AA51" s="320" t="str">
        <f>IF(IFERROR(VLOOKUP($B48&amp;AA$14,Plan!$B$10:$K$300,9,FALSE),"")=0,"",IFERROR(VLOOKUP($B48&amp;AA$14,Plan!$B$10:$K$300,9,FALSE),""))</f>
        <v/>
      </c>
      <c r="AB51" s="320" t="str">
        <f>IF(IFERROR(VLOOKUP($B48&amp;AB$14,Plan!$B$10:$K$300,9,FALSE),"")=0,"",IFERROR(VLOOKUP($B48&amp;AB$14,Plan!$B$10:$K$300,9,FALSE),""))</f>
        <v/>
      </c>
      <c r="AC51" s="703" t="str">
        <f>IF(IFERROR(VLOOKUP($B48&amp;AC$14,Plan!$B$10:$K$300,9,FALSE),"")=0,"",IFERROR(VLOOKUP($B48&amp;AC$14,Plan!$B$10:$K$300,9,FALSE),""))</f>
        <v/>
      </c>
      <c r="AD51" s="703" t="str">
        <f>IF(IFERROR(VLOOKUP($B48&amp;AD$14,Plan!$B$10:$K$300,9,FALSE),"")=0,"",IFERROR(VLOOKUP($B48&amp;AD$14,Plan!$B$10:$K$300,9,FALSE),""))</f>
        <v/>
      </c>
      <c r="AE51" s="703" t="str">
        <f>IF(IFERROR(VLOOKUP($B48&amp;AE$14,Plan!$B$10:$K$300,9,FALSE),"")=0,"",IFERROR(VLOOKUP($B48&amp;AE$14,Plan!$B$10:$K$300,9,FALSE),""))</f>
        <v/>
      </c>
      <c r="AF51" s="354"/>
      <c r="AG51" s="320" t="str">
        <f>IF(IFERROR(VLOOKUP($B48&amp;AG$14,Plan!$B$10:$K$300,9,FALSE),"")=0,"",IFERROR(VLOOKUP($B48&amp;AG$14,Plan!$B$10:$K$300,9,FALSE),""))</f>
        <v/>
      </c>
      <c r="AH51" s="320" t="str">
        <f>IF(IFERROR(VLOOKUP($B48&amp;AH$14,Plan!$B$10:$K$300,9,FALSE),"")=0,"",IFERROR(VLOOKUP($B48&amp;AH$14,Plan!$B$10:$K$300,9,FALSE),""))</f>
        <v/>
      </c>
      <c r="AI51" s="320" t="str">
        <f>IF(IFERROR(VLOOKUP($B48&amp;AI$14,Plan!$B$10:$K$300,9,FALSE),"")=0,"",IFERROR(VLOOKUP($B48&amp;AI$14,Plan!$B$10:$K$300,9,FALSE),""))</f>
        <v/>
      </c>
      <c r="AJ51" s="320" t="str">
        <f>IF(IFERROR(VLOOKUP($B48&amp;AJ$14,Plan!$B$10:$K$300,9,FALSE),"")=0,"",IFERROR(VLOOKUP($B48&amp;AJ$14,Plan!$B$10:$K$300,9,FALSE),""))</f>
        <v/>
      </c>
      <c r="AK51" s="320" t="str">
        <f>IF(IFERROR(VLOOKUP($B48&amp;AK$14,Plan!$B$10:$K$300,9,FALSE),"")=0,"",IFERROR(VLOOKUP($B48&amp;AK$14,Plan!$B$10:$K$300,9,FALSE),""))</f>
        <v/>
      </c>
      <c r="AL51" s="320" t="str">
        <f>IF(IFERROR(VLOOKUP($B48&amp;AL$14,Plan!$B$10:$K$300,9,FALSE),"")=0,"",IFERROR(VLOOKUP($B48&amp;AL$14,Plan!$B$10:$K$300,9,FALSE),""))</f>
        <v/>
      </c>
      <c r="AM51" s="320" t="str">
        <f>IF(IFERROR(VLOOKUP($B48&amp;AM$14,Plan!$B$10:$K$300,9,FALSE),"")=0,"",IFERROR(VLOOKUP($B48&amp;AM$14,Plan!$B$10:$K$300,9,FALSE),""))</f>
        <v/>
      </c>
      <c r="AN51" s="320" t="str">
        <f>IF(IFERROR(VLOOKUP($B48&amp;AN$14,Plan!$B$10:$K$300,9,FALSE),"")=0,"",IFERROR(VLOOKUP($B48&amp;AN$14,Plan!$B$10:$K$300,9,FALSE),""))</f>
        <v/>
      </c>
      <c r="AO51" s="320" t="str">
        <f>IF(IFERROR(VLOOKUP($B48&amp;AO$14,Plan!$B$10:$K$300,9,FALSE),"")=0,"",IFERROR(VLOOKUP($B48&amp;AO$14,Plan!$B$10:$K$300,9,FALSE),""))</f>
        <v/>
      </c>
      <c r="AP51" s="320" t="str">
        <f>IF(IFERROR(VLOOKUP($B48&amp;AP$14,Plan!$B$10:$K$300,9,FALSE),"")=0,"",IFERROR(VLOOKUP($B48&amp;AP$14,Plan!$B$10:$K$300,9,FALSE),""))</f>
        <v/>
      </c>
      <c r="AQ51" s="320" t="str">
        <f>IF(IFERROR(VLOOKUP($B48&amp;AQ$14,Plan!$B$10:$K$300,9,FALSE),"")=0,"",IFERROR(VLOOKUP($B48&amp;AQ$14,Plan!$B$10:$K$300,9,FALSE),""))</f>
        <v/>
      </c>
      <c r="AR51" s="320" t="str">
        <f>IF(IFERROR(VLOOKUP($B48&amp;AR$14,Plan!$B$10:$K$300,9,FALSE),"")=0,"",IFERROR(VLOOKUP($B48&amp;AR$14,Plan!$B$10:$K$300,9,FALSE),""))</f>
        <v/>
      </c>
      <c r="AS51" s="320" t="str">
        <f>IF(IFERROR(VLOOKUP($B48&amp;AS$14,Plan!$B$10:$K$300,9,FALSE),"")=0,"",IFERROR(VLOOKUP($B48&amp;AS$14,Plan!$B$10:$K$300,9,FALSE),""))</f>
        <v/>
      </c>
      <c r="AT51" s="320" t="str">
        <f>IF(IFERROR(VLOOKUP($B48&amp;AT$14,Plan!$B$10:$K$300,9,FALSE),"")=0,"",IFERROR(VLOOKUP($B48&amp;AT$14,Plan!$B$10:$K$300,9,FALSE),""))</f>
        <v/>
      </c>
      <c r="AU51" s="320" t="str">
        <f>IF(IFERROR(VLOOKUP($B48&amp;AU$14,Plan!$B$10:$K$300,9,FALSE),"")=0,"",IFERROR(VLOOKUP($B48&amp;AU$14,Plan!$B$10:$K$300,9,FALSE),""))</f>
        <v/>
      </c>
      <c r="AV51" s="320" t="str">
        <f>IF(IFERROR(VLOOKUP($B48&amp;AV$14,Plan!$B$10:$K$300,9,FALSE),"")=0,"",IFERROR(VLOOKUP($B48&amp;AV$14,Plan!$B$10:$K$300,9,FALSE),""))</f>
        <v/>
      </c>
      <c r="AW51" s="320" t="str">
        <f>IF(IFERROR(VLOOKUP($B48&amp;AW$14,Plan!$B$10:$K$300,9,FALSE),"")=0,"",IFERROR(VLOOKUP($B48&amp;AW$14,Plan!$B$10:$K$300,9,FALSE),""))</f>
        <v/>
      </c>
      <c r="AX51" s="320" t="str">
        <f>IF(IFERROR(VLOOKUP($B48&amp;AX$14,Plan!$B$10:$K$300,9,FALSE),"")=0,"",IFERROR(VLOOKUP($B48&amp;AX$14,Plan!$B$10:$K$300,9,FALSE),""))</f>
        <v/>
      </c>
      <c r="AY51" s="320" t="str">
        <f>IF(IFERROR(VLOOKUP($B48&amp;AY$14,Plan!$B$10:$K$300,9,FALSE),"")=0,"",IFERROR(VLOOKUP($B48&amp;AY$14,Plan!$B$10:$K$300,9,FALSE),""))</f>
        <v/>
      </c>
      <c r="AZ51" s="320" t="str">
        <f>IF(IFERROR(VLOOKUP($B48&amp;AZ$14,Plan!$B$10:$K$300,9,FALSE),"")=0,"",IFERROR(VLOOKUP($B48&amp;AZ$14,Plan!$B$10:$K$300,9,FALSE),""))</f>
        <v/>
      </c>
      <c r="BA51" s="323" t="str">
        <f>IF(IFERROR(VLOOKUP($B48&amp;BA$14,Plan!$B$10:$K$300,9,FALSE),"")=0,"",IFERROR(VLOOKUP($B48&amp;BA$14,Plan!$B$10:$K$300,9,FALSE),""))</f>
        <v/>
      </c>
      <c r="BB51" s="328"/>
      <c r="BC51" s="321" t="str">
        <f>IF(IFERROR(VLOOKUP($B48&amp;BC$14,Plan!$B$10:$K$300,9,FALSE),"")=0,"",IFERROR(VLOOKUP($B48&amp;BC$14,Plan!$B$10:$K$300,9,FALSE),""))</f>
        <v/>
      </c>
      <c r="BD51" s="320" t="str">
        <f>IF(IFERROR(VLOOKUP($B48&amp;BD$14,Plan!$B$10:$K$300,9,FALSE),"")=0,"",IFERROR(VLOOKUP($B48&amp;BD$14,Plan!$B$10:$K$300,9,FALSE),""))</f>
        <v/>
      </c>
      <c r="BE51" s="320" t="str">
        <f>IF(IFERROR(VLOOKUP($B48&amp;BE$14,Plan!$B$10:$K$300,9,FALSE),"")=0,"",IFERROR(VLOOKUP($B48&amp;BE$14,Plan!$B$10:$K$300,9,FALSE),""))</f>
        <v/>
      </c>
      <c r="BF51" s="320" t="str">
        <f>IF(IFERROR(VLOOKUP($B48&amp;BF$14,Plan!$B$10:$K$300,9,FALSE),"")=0,"",IFERROR(VLOOKUP($B48&amp;BF$14,Plan!$B$10:$K$300,9,FALSE),""))</f>
        <v/>
      </c>
      <c r="BG51" s="328"/>
      <c r="BH51" s="320" t="str">
        <f>IF(IFERROR(VLOOKUP($B48&amp;BH$14,Plan!$B$10:$K$300,9,FALSE),"")=0,"",IFERROR(VLOOKUP($B48&amp;BH$14,Plan!$B$10:$K$300,9,FALSE),""))</f>
        <v/>
      </c>
      <c r="BI51" s="320" t="str">
        <f>IF(IFERROR(VLOOKUP($B48&amp;BI$14,Plan!$B$10:$K$300,9,FALSE),"")=0,"",IFERROR(VLOOKUP($B48&amp;BI$14,Plan!$B$10:$K$300,9,FALSE),""))</f>
        <v/>
      </c>
      <c r="BJ51" s="320" t="str">
        <f>IF(IFERROR(VLOOKUP($B48&amp;BJ$14,Plan!$B$10:$K$300,9,FALSE),"")=0,"",IFERROR(VLOOKUP($B48&amp;BJ$14,Plan!$B$10:$K$300,9,FALSE),""))</f>
        <v/>
      </c>
      <c r="BK51" s="320" t="str">
        <f>IF(IFERROR(VLOOKUP($B48&amp;BK$14,Plan!$B$10:$K$300,9,FALSE),"")=0,"",IFERROR(VLOOKUP($B48&amp;BK$14,Plan!$B$10:$K$300,9,FALSE),""))</f>
        <v/>
      </c>
      <c r="BL51" s="328"/>
      <c r="BM51" s="320" t="str">
        <f>IF(IFERROR(VLOOKUP($B48&amp;BM$14,Plan!$B$10:$K$300,9,FALSE),"")=0,"",IFERROR(VLOOKUP($B48&amp;BM$14,Plan!$B$10:$K$300,9,FALSE),""))</f>
        <v/>
      </c>
      <c r="BN51" s="320" t="str">
        <f>IF(IFERROR(VLOOKUP($B48&amp;BN$14,Plan!$B$10:$K$300,9,FALSE),"")=0,"",IFERROR(VLOOKUP($B48&amp;BN$14,Plan!$B$10:$K$300,9,FALSE),""))</f>
        <v/>
      </c>
      <c r="BO51" s="320" t="str">
        <f>IF(IFERROR(VLOOKUP($B48&amp;BO$14,Plan!$B$10:$K$300,9,FALSE),"")=0,"",IFERROR(VLOOKUP($B48&amp;BO$14,Plan!$B$10:$K$300,9,FALSE),""))</f>
        <v/>
      </c>
      <c r="BP51" s="320" t="str">
        <f>IF(IFERROR(VLOOKUP($B48&amp;BP$14,Plan!$B$10:$K$300,9,FALSE),"")=0,"",IFERROR(VLOOKUP($B48&amp;BP$14,Plan!$B$10:$K$300,9,FALSE),""))</f>
        <v/>
      </c>
      <c r="BQ51" s="320" t="str">
        <f>IF(IFERROR(VLOOKUP($B48&amp;BQ$14,Plan!$B$10:$K$300,9,FALSE),"")=0,"",IFERROR(VLOOKUP($B48&amp;BQ$14,Plan!$B$10:$K$300,9,FALSE),""))</f>
        <v/>
      </c>
      <c r="BR51" s="358"/>
      <c r="BS51" s="320" t="str">
        <f>IF(IFERROR(VLOOKUP($B48&amp;BS$14,Plan!$B$10:$K$300,9,FALSE),"")=0,"",IFERROR(VLOOKUP($B48&amp;BS$14,Plan!$B$10:$K$300,9,FALSE),""))</f>
        <v/>
      </c>
      <c r="BT51" s="320" t="str">
        <f>IF(IFERROR(VLOOKUP($B48&amp;BT$14,Plan!$B$10:$K$300,9,FALSE),"")=0,"",IFERROR(VLOOKUP($B48&amp;BT$14,Plan!$B$10:$K$300,9,FALSE),""))</f>
        <v/>
      </c>
      <c r="BU51" s="320" t="str">
        <f>IF(IFERROR(VLOOKUP($B48&amp;BU$14,Plan!$B$10:$K$300,9,FALSE),"")=0,"",IFERROR(VLOOKUP($B48&amp;BU$14,Plan!$B$10:$K$300,9,FALSE),""))</f>
        <v/>
      </c>
      <c r="BV51" s="320" t="str">
        <f>IF(IFERROR(VLOOKUP($B48&amp;BV$14,Plan!$B$10:$K$300,9,FALSE),"")=0,"",IFERROR(VLOOKUP($B48&amp;BV$14,Plan!$B$10:$K$300,9,FALSE),""))</f>
        <v/>
      </c>
      <c r="BW51" s="320" t="str">
        <f>IF(IFERROR(VLOOKUP($B48&amp;BW$14,Plan!$B$10:$K$300,9,FALSE),"")=0,"",IFERROR(VLOOKUP($B48&amp;BW$14,Plan!$B$10:$K$300,9,FALSE),""))</f>
        <v/>
      </c>
      <c r="BX51" s="320" t="str">
        <f>IF(IFERROR(VLOOKUP($B48&amp;BX$14,Plan!$B$10:$K$300,9,FALSE),"")=0,"",IFERROR(VLOOKUP($B48&amp;BX$14,Plan!$B$10:$K$300,9,FALSE),""))</f>
        <v/>
      </c>
      <c r="BY51" s="320" t="str">
        <f>IF(IFERROR(VLOOKUP($B48&amp;BY$14,Plan!$B$10:$K$300,9,FALSE),"")=0,"",IFERROR(VLOOKUP($B48&amp;BY$14,Plan!$B$10:$K$300,9,FALSE),""))</f>
        <v/>
      </c>
      <c r="BZ51" s="328"/>
      <c r="CA51" s="320" t="str">
        <f>IF(IFERROR(VLOOKUP($B48&amp;CA$14,Plan!$B$10:$K$300,9,FALSE),"")=0,"",IFERROR(VLOOKUP($B48&amp;CA$14,Plan!$B$10:$K$300,9,FALSE),""))</f>
        <v/>
      </c>
      <c r="CB51" s="320" t="str">
        <f>IF(IFERROR(VLOOKUP($B48&amp;CB$14,Plan!$B$10:$K$300,9,FALSE),"")=0,"",IFERROR(VLOOKUP($B48&amp;CB$14,Plan!$B$10:$K$300,9,FALSE),""))</f>
        <v/>
      </c>
      <c r="CC51" s="320" t="str">
        <f>IF(IFERROR(VLOOKUP($B48&amp;CC$14,Plan!$B$10:$K$300,9,FALSE),"")=0,"",IFERROR(VLOOKUP($B48&amp;CC$14,Plan!$B$10:$K$300,9,FALSE),""))</f>
        <v/>
      </c>
      <c r="CD51" s="320" t="str">
        <f>IF(IFERROR(VLOOKUP($B48&amp;CD$14,Plan!$B$10:$K$300,9,FALSE),"")=0,"",IFERROR(VLOOKUP($B48&amp;CD$14,Plan!$B$10:$K$300,9,FALSE),""))</f>
        <v/>
      </c>
      <c r="CE51" s="320" t="str">
        <f>IF(IFERROR(VLOOKUP($B48&amp;CE$14,Plan!$B$10:$K$300,9,FALSE),"")=0,"",IFERROR(VLOOKUP($B48&amp;CE$14,Plan!$B$10:$K$300,9,FALSE),""))</f>
        <v/>
      </c>
      <c r="CF51" s="320" t="str">
        <f>IF(IFERROR(VLOOKUP($B48&amp;CF$14,Plan!$B$10:$K$300,9,FALSE),"")=0,"",IFERROR(VLOOKUP($B48&amp;CF$14,Plan!$B$10:$K$300,9,FALSE),""))</f>
        <v/>
      </c>
      <c r="CG51" s="328"/>
      <c r="CH51" s="320" t="str">
        <f>IF(IFERROR(VLOOKUP($B48&amp;CH$14,Plan!$B$10:$K$300,9,FALSE),"")=0,"",IFERROR(VLOOKUP($B48&amp;CH$14,Plan!$B$10:$K$300,9,FALSE),""))</f>
        <v/>
      </c>
      <c r="CI51" s="320" t="str">
        <f>IF(IFERROR(VLOOKUP($B48&amp;CI$14,Plan!$B$10:$K$300,9,FALSE),"")=0,"",IFERROR(VLOOKUP($B48&amp;CI$14,Plan!$B$10:$K$300,9,FALSE),""))</f>
        <v/>
      </c>
      <c r="CJ51" s="320" t="str">
        <f>IF(IFERROR(VLOOKUP($B48&amp;CJ$14,Plan!$B$10:$K$300,9,FALSE),"")=0,"",IFERROR(VLOOKUP($B48&amp;CJ$14,Plan!$B$10:$K$300,9,FALSE),""))</f>
        <v/>
      </c>
      <c r="CK51" s="320" t="str">
        <f>IF(IFERROR(VLOOKUP($B48&amp;CK$14,Plan!$B$10:$K$300,9,FALSE),"")=0,"",IFERROR(VLOOKUP($B48&amp;CK$14,Plan!$B$10:$K$300,9,FALSE),""))</f>
        <v/>
      </c>
      <c r="CL51" s="320" t="str">
        <f>IF(IFERROR(VLOOKUP($B48&amp;CL$14,Plan!$B$10:$K$300,9,FALSE),"")=0,"",IFERROR(VLOOKUP($B48&amp;CL$14,Plan!$B$10:$K$300,9,FALSE),""))</f>
        <v/>
      </c>
      <c r="CM51" s="320" t="str">
        <f>IF(IFERROR(VLOOKUP($B48&amp;CM$14,Plan!$B$10:$K$300,9,FALSE),"")=0,"",IFERROR(VLOOKUP($B48&amp;CM$14,Plan!$B$10:$K$300,9,FALSE),""))</f>
        <v/>
      </c>
      <c r="CN51" s="320" t="str">
        <f>IF(IFERROR(VLOOKUP($B48&amp;CN$14,Plan!$B$10:$K$300,9,FALSE),"")=0,"",IFERROR(VLOOKUP($B48&amp;CN$14,Plan!$B$10:$K$300,9,FALSE),""))</f>
        <v/>
      </c>
      <c r="CO51" s="320" t="str">
        <f>IF(IFERROR(VLOOKUP($B48&amp;CO$14,Plan!$B$10:$K$300,9,FALSE),"")=0,"",IFERROR(VLOOKUP($B48&amp;CO$14,Plan!$B$10:$K$300,9,FALSE),""))</f>
        <v/>
      </c>
      <c r="CP51" s="703" t="str">
        <f>IF(IFERROR(VLOOKUP($B48&amp;CP$14,Plan!$B$10:$K$300,9,FALSE),"")=0,"",IFERROR(VLOOKUP($B48&amp;CP$14,Plan!$B$10:$K$300,9,FALSE),""))</f>
        <v/>
      </c>
      <c r="CQ51" s="322" t="str">
        <f>IF(IFERROR(VLOOKUP($B48&amp;CQ$14,Plan!$B$10:$K$300,9,FALSE),"")=0,"",IFERROR(VLOOKUP($B48&amp;CQ$14,Plan!$B$10:$K$300,9,FALSE),""))</f>
        <v/>
      </c>
      <c r="CR51" s="320" t="str">
        <f>IF(IFERROR(VLOOKUP($B48&amp;CR$14,Plan!$B$10:$K$300,9,FALSE),"")=0,"",IFERROR(VLOOKUP($B48&amp;CR$14,Plan!$B$10:$K$300,9,FALSE),""))</f>
        <v/>
      </c>
      <c r="CS51" s="323"/>
      <c r="CT51" s="321" t="str">
        <f>IF(IFERROR(VLOOKUP($B48&amp;CT$14,Plan!$B$10:$K$300,9,FALSE),"")=0,"",IFERROR(VLOOKUP($B48&amp;CT$14,Plan!$B$10:$K$300,9,FALSE),""))</f>
        <v/>
      </c>
      <c r="CU51" s="320" t="str">
        <f>IF(IFERROR(VLOOKUP($B48&amp;CU$14,Plan!$B$10:$K$300,9,FALSE),"")=0,"",IFERROR(VLOOKUP($B48&amp;CU$14,Plan!$B$10:$K$300,9,FALSE),""))</f>
        <v/>
      </c>
      <c r="CV51" s="320" t="str">
        <f>IF(IFERROR(VLOOKUP($B48&amp;CV$14,Plan!$B$10:$K$300,9,FALSE),"")=0,"",IFERROR(VLOOKUP($B48&amp;CV$14,Plan!$B$10:$K$300,9,FALSE),""))</f>
        <v/>
      </c>
      <c r="CW51" s="320"/>
      <c r="CX51" s="322" t="str">
        <f>IF(IFERROR(VLOOKUP($B48&amp;CX$14,Plan!$B$10:$K$300,9,FALSE),"")=0,"",IFERROR(VLOOKUP($B48&amp;CX$14,Plan!$B$10:$K$300,9,FALSE),""))</f>
        <v/>
      </c>
      <c r="CY51" s="320" t="str">
        <f>IF(IFERROR(VLOOKUP($B48&amp;CY$14,Plan!$B$10:$K$300,9,FALSE),"")=0,"",IFERROR(VLOOKUP($B48&amp;CY$14,Plan!$B$10:$K$300,9,FALSE),""))</f>
        <v/>
      </c>
      <c r="CZ51" s="323" t="str">
        <f>IF(IFERROR(VLOOKUP($B48&amp;CZ$14,Plan!$B$10:$K$300,9,FALSE),"")=0,"",IFERROR(VLOOKUP($B48&amp;CZ$14,Plan!$B$10:$K$300,9,FALSE),""))</f>
        <v/>
      </c>
      <c r="DA51" s="322" t="str">
        <f>IF(IFERROR(VLOOKUP($B48&amp;DA$14,Plan!$B$10:$K$300,9,FALSE),"")=0,"",IFERROR(VLOOKUP($B48&amp;DA$14,Plan!$B$10:$K$300,9,FALSE),""))</f>
        <v/>
      </c>
      <c r="DB51" s="320" t="str">
        <f>IF(IFERROR(VLOOKUP($B48&amp;DB$14,Plan!$B$10:$K$300,9,FALSE),"")=0,"",IFERROR(VLOOKUP($B48&amp;DB$14,Plan!$B$10:$K$300,9,FALSE),""))</f>
        <v/>
      </c>
      <c r="DC51" s="320" t="str">
        <f>IF(IFERROR(VLOOKUP($B48&amp;DC$14,Plan!$B$10:$K$300,9,FALSE),"")=0,"",IFERROR(VLOOKUP($B48&amp;DC$14,Plan!$B$10:$K$300,9,FALSE),""))</f>
        <v/>
      </c>
      <c r="DD51" s="320" t="str">
        <f>IF(IFERROR(VLOOKUP($B48&amp;DD$14,Plan!$B$10:$K$300,9,FALSE),"")=0,"",IFERROR(VLOOKUP($B48&amp;DD$14,Plan!$B$10:$K$300,9,FALSE),""))</f>
        <v/>
      </c>
      <c r="DE51" s="320" t="str">
        <f>IF(IFERROR(VLOOKUP($B48&amp;DE$14,Plan!$B$10:$K$300,9,FALSE),"")=0,"",IFERROR(VLOOKUP($B48&amp;DE$14,Plan!$B$10:$K$300,9,FALSE),""))</f>
        <v/>
      </c>
      <c r="DF51" s="320" t="str">
        <f>IF(IFERROR(VLOOKUP($B48&amp;DF$14,Plan!$B$10:$K$300,9,FALSE),"")=0,"",IFERROR(VLOOKUP($B48&amp;DF$14,Plan!$B$10:$K$300,9,FALSE),""))</f>
        <v/>
      </c>
      <c r="DG51" s="320" t="str">
        <f>IF(IFERROR(VLOOKUP($B48&amp;DG$14,Plan!$B$10:$K$300,9,FALSE),"")=0,"",IFERROR(VLOOKUP($B48&amp;DG$14,Plan!$B$10:$K$300,9,FALSE),""))</f>
        <v/>
      </c>
      <c r="DH51" s="320" t="str">
        <f>IF(IFERROR(VLOOKUP($B48&amp;DH$14,Plan!$B$10:$K$300,9,FALSE),"")=0,"",IFERROR(VLOOKUP($B48&amp;DH$14,Plan!$B$10:$K$300,9,FALSE),""))</f>
        <v/>
      </c>
      <c r="DI51" s="320" t="str">
        <f>IF(IFERROR(VLOOKUP($B48&amp;DI$14,Plan!$B$10:$K$300,9,FALSE),"")=0,"",IFERROR(VLOOKUP($B48&amp;DI$14,Plan!$B$10:$K$300,9,FALSE),""))</f>
        <v/>
      </c>
      <c r="DJ51" s="320" t="str">
        <f>IF(IFERROR(VLOOKUP($B48&amp;DJ$14,Plan!$B$10:$K$300,9,FALSE),"")=0,"",IFERROR(VLOOKUP($B48&amp;DJ$14,Plan!$B$10:$K$300,9,FALSE),""))</f>
        <v/>
      </c>
      <c r="DK51" s="320" t="str">
        <f>IF(IFERROR(VLOOKUP($B48&amp;DK$14,Plan!$B$10:$K$300,9,FALSE),"")=0,"",IFERROR(VLOOKUP($B48&amp;DK$14,Plan!$B$10:$K$300,9,FALSE),""))</f>
        <v/>
      </c>
      <c r="DL51" s="320" t="str">
        <f>IF(IFERROR(VLOOKUP($B48&amp;DL$14,Plan!$B$10:$K$300,9,FALSE),"")=0,"",IFERROR(VLOOKUP($B48&amp;DL$14,Plan!$B$10:$K$300,9,FALSE),""))</f>
        <v/>
      </c>
      <c r="DM51" s="320" t="str">
        <f>IF(IFERROR(VLOOKUP($B48&amp;DM$14,Plan!$B$10:$K$300,9,FALSE),"")=0,"",IFERROR(VLOOKUP($B48&amp;DM$14,Plan!$B$10:$K$300,9,FALSE),""))</f>
        <v/>
      </c>
      <c r="DN51" s="320" t="str">
        <f>IF(IFERROR(VLOOKUP($B48&amp;DN$14,Plan!$B$10:$K$300,9,FALSE),"")=0,"",IFERROR(VLOOKUP($B48&amp;DN$14,Plan!$B$10:$K$300,9,FALSE),""))</f>
        <v/>
      </c>
      <c r="DO51" s="320" t="str">
        <f>IF(IFERROR(VLOOKUP($B48&amp;DO$14,Plan!$B$10:$K$300,9,FALSE),"")=0,"",IFERROR(VLOOKUP($B48&amp;DO$14,Plan!$B$10:$K$300,9,FALSE),""))</f>
        <v/>
      </c>
      <c r="DP51" s="320" t="str">
        <f>IF(IFERROR(VLOOKUP($B48&amp;DP$14,Plan!$B$10:$K$300,9,FALSE),"")=0,"",IFERROR(VLOOKUP($B48&amp;DP$14,Plan!$B$10:$K$300,9,FALSE),""))</f>
        <v/>
      </c>
      <c r="DQ51" s="320" t="str">
        <f>IF(IFERROR(VLOOKUP($B48&amp;DQ$14,Plan!$B$10:$K$300,9,FALSE),"")=0,"",IFERROR(VLOOKUP($B48&amp;DQ$14,Plan!$B$10:$K$300,9,FALSE),""))</f>
        <v/>
      </c>
      <c r="DR51" s="973" t="str">
        <f>IF(IFERROR(VLOOKUP($B48&amp;DR$14,Plan!$B$10:$K$300,9,FALSE),"")=0,"",IFERROR(VLOOKUP($B48&amp;DR$14,Plan!$B$10:$K$300,9,FALSE),""))</f>
        <v/>
      </c>
      <c r="DS51" s="973" t="str">
        <f>IF(IFERROR(VLOOKUP($B48&amp;DS$14,Plan!$B$10:$K$300,9,FALSE),"")=0,"",IFERROR(VLOOKUP($B48&amp;DS$14,Plan!$B$10:$K$300,9,FALSE),""))</f>
        <v/>
      </c>
      <c r="DT51" s="323" t="str">
        <f>IF(IFERROR(VLOOKUP($B48&amp;DT$14,Plan!$B$10:$K$300,9,FALSE),"")=0,"",IFERROR(VLOOKUP($B48&amp;DT$14,Plan!$B$10:$K$300,9,FALSE),""))</f>
        <v/>
      </c>
      <c r="DV51" s="103">
        <f t="shared" si="0"/>
        <v>0</v>
      </c>
    </row>
    <row r="52" spans="1:126">
      <c r="A52" s="1074">
        <f>A48+1</f>
        <v>7</v>
      </c>
      <c r="B52" s="1090" t="s">
        <v>314</v>
      </c>
      <c r="C52" s="1077" t="s">
        <v>254</v>
      </c>
      <c r="D52" s="1078"/>
      <c r="E52" s="1083" t="s">
        <v>370</v>
      </c>
      <c r="F52" s="1086" t="s">
        <v>198</v>
      </c>
      <c r="G52" s="1086" t="s">
        <v>399</v>
      </c>
      <c r="H52" s="340" t="s">
        <v>357</v>
      </c>
      <c r="I52" s="85"/>
      <c r="J52" s="86" t="str">
        <f>IF(VLOOKUP(J$14,'ISP-F14-HRD-00'!$B$14:$BE$128,MATCH($C52,'ISP-F14-HRD-00'!$B$11:$BE$11,0),FALSE)=0,"",VLOOKUP(J$14,'ISP-F14-HRD-00'!$B$14:$BE$128,MATCH($C52,'ISP-F14-HRD-00'!$B$11:$BE$11,0),FALSE))</f>
        <v/>
      </c>
      <c r="K52" s="86" t="str">
        <f>IF(VLOOKUP(K$14,'ISP-F14-HRD-00'!$B$14:$BE$128,MATCH($C52,'ISP-F14-HRD-00'!$B$11:$BE$11,0),FALSE)=0,"",VLOOKUP(K$14,'ISP-F14-HRD-00'!$B$14:$BE$128,MATCH($C52,'ISP-F14-HRD-00'!$B$11:$BE$11,0),FALSE))</f>
        <v/>
      </c>
      <c r="L52" s="86" t="str">
        <f>IF(VLOOKUP(L$14,'ISP-F14-HRD-00'!$B$14:$BE$128,MATCH($C52,'ISP-F14-HRD-00'!$B$11:$BE$11,0),FALSE)=0,"",VLOOKUP(L$14,'ISP-F14-HRD-00'!$B$14:$BE$128,MATCH($C52,'ISP-F14-HRD-00'!$B$11:$BE$11,0),FALSE))</f>
        <v/>
      </c>
      <c r="M52" s="86" t="str">
        <f>IF(VLOOKUP(M$14,'ISP-F14-HRD-00'!$B$14:$BE$128,MATCH($C52,'ISP-F14-HRD-00'!$B$11:$BE$11,0),FALSE)=0,"",VLOOKUP(M$14,'ISP-F14-HRD-00'!$B$14:$BE$128,MATCH($C52,'ISP-F14-HRD-00'!$B$11:$BE$11,0),FALSE))</f>
        <v/>
      </c>
      <c r="N52" s="86" t="str">
        <f>IF(VLOOKUP(N$14,'ISP-F14-HRD-00'!$B$14:$BE$128,MATCH($C52,'ISP-F14-HRD-00'!$B$11:$BE$11,0),FALSE)=0,"",VLOOKUP(N$14,'ISP-F14-HRD-00'!$B$14:$BE$128,MATCH($C52,'ISP-F14-HRD-00'!$B$11:$BE$11,0),FALSE))</f>
        <v/>
      </c>
      <c r="O52" s="86" t="str">
        <f>IF(VLOOKUP(O$14,'ISP-F14-HRD-00'!$B$14:$BE$128,MATCH($C52,'ISP-F14-HRD-00'!$B$11:$BE$11,0),FALSE)=0,"",VLOOKUP(O$14,'ISP-F14-HRD-00'!$B$14:$BE$128,MATCH($C52,'ISP-F14-HRD-00'!$B$11:$BE$11,0),FALSE))</f>
        <v/>
      </c>
      <c r="P52" s="86" t="str">
        <f>IF(VLOOKUP(P$14,'ISP-F14-HRD-00'!$B$14:$BE$128,MATCH($C52,'ISP-F14-HRD-00'!$B$11:$BE$11,0),FALSE)=0,"",VLOOKUP(P$14,'ISP-F14-HRD-00'!$B$14:$BE$128,MATCH($C52,'ISP-F14-HRD-00'!$B$11:$BE$11,0),FALSE))</f>
        <v/>
      </c>
      <c r="Q52" s="86" t="str">
        <f>IF(VLOOKUP(Q$14,'ISP-F14-HRD-00'!$B$14:$BE$128,MATCH($C52,'ISP-F14-HRD-00'!$B$11:$BE$11,0),FALSE)=0,"",VLOOKUP(Q$14,'ISP-F14-HRD-00'!$B$14:$BE$128,MATCH($C52,'ISP-F14-HRD-00'!$B$11:$BE$11,0),FALSE))</f>
        <v/>
      </c>
      <c r="R52" s="86" t="str">
        <f>IF(VLOOKUP(R$14,'ISP-F14-HRD-00'!$B$14:$BE$128,MATCH($C52,'ISP-F14-HRD-00'!$B$11:$BE$11,0),FALSE)=0,"",VLOOKUP(R$14,'ISP-F14-HRD-00'!$B$14:$BE$128,MATCH($C52,'ISP-F14-HRD-00'!$B$11:$BE$11,0),FALSE))</f>
        <v/>
      </c>
      <c r="S52" s="86" t="str">
        <f>IF(VLOOKUP(S$14,'ISP-F14-HRD-00'!$B$14:$BE$128,MATCH($C52,'ISP-F14-HRD-00'!$B$11:$BE$11,0),FALSE)=0,"",VLOOKUP(S$14,'ISP-F14-HRD-00'!$B$14:$BE$128,MATCH($C52,'ISP-F14-HRD-00'!$B$11:$BE$11,0),FALSE))</f>
        <v/>
      </c>
      <c r="T52" s="86" t="str">
        <f>IF(VLOOKUP(T$14,'ISP-F14-HRD-00'!$B$14:$BE$128,MATCH($C52,'ISP-F14-HRD-00'!$B$11:$BE$11,0),FALSE)=0,"",VLOOKUP(T$14,'ISP-F14-HRD-00'!$B$14:$BE$128,MATCH($C52,'ISP-F14-HRD-00'!$B$11:$BE$11,0),FALSE))</f>
        <v/>
      </c>
      <c r="U52" s="86" t="str">
        <f>IF(VLOOKUP(U$14,'ISP-F14-HRD-00'!$B$14:$BE$128,MATCH($C52,'ISP-F14-HRD-00'!$B$11:$BE$11,0),FALSE)=0,"",VLOOKUP(U$14,'ISP-F14-HRD-00'!$B$14:$BE$128,MATCH($C52,'ISP-F14-HRD-00'!$B$11:$BE$11,0),FALSE))</f>
        <v/>
      </c>
      <c r="V52" s="86" t="str">
        <f>IF(VLOOKUP(V$14,'ISP-F14-HRD-00'!$B$14:$BE$128,MATCH($C52,'ISP-F14-HRD-00'!$B$11:$BE$11,0),FALSE)=0,"",VLOOKUP(V$14,'ISP-F14-HRD-00'!$B$14:$BE$128,MATCH($C52,'ISP-F14-HRD-00'!$B$11:$BE$11,0),FALSE))</f>
        <v/>
      </c>
      <c r="W52" s="86" t="str">
        <f>IF(VLOOKUP(W$14,'ISP-F14-HRD-00'!$B$14:$BE$128,MATCH($C52,'ISP-F14-HRD-00'!$B$11:$BE$11,0),FALSE)=0,"",VLOOKUP(W$14,'ISP-F14-HRD-00'!$B$14:$BE$128,MATCH($C52,'ISP-F14-HRD-00'!$B$11:$BE$11,0),FALSE))</f>
        <v/>
      </c>
      <c r="X52" s="86" t="str">
        <f>IF(VLOOKUP(X$14,'ISP-F14-HRD-00'!$B$14:$BE$128,MATCH($C52,'ISP-F14-HRD-00'!$B$11:$BE$11,0),FALSE)=0,"",VLOOKUP(X$14,'ISP-F14-HRD-00'!$B$14:$BE$128,MATCH($C52,'ISP-F14-HRD-00'!$B$11:$BE$11,0),FALSE))</f>
        <v/>
      </c>
      <c r="Y52" s="86" t="str">
        <f>IF(VLOOKUP(Y$14,'ISP-F14-HRD-00'!$B$14:$BE$128,MATCH($C52,'ISP-F14-HRD-00'!$B$11:$BE$11,0),FALSE)=0,"",VLOOKUP(Y$14,'ISP-F14-HRD-00'!$B$14:$BE$128,MATCH($C52,'ISP-F14-HRD-00'!$B$11:$BE$11,0),FALSE))</f>
        <v/>
      </c>
      <c r="Z52" s="86" t="str">
        <f>IF(VLOOKUP(Z$14,'ISP-F14-HRD-00'!$B$14:$BE$128,MATCH($C52,'ISP-F14-HRD-00'!$B$11:$BE$11,0),FALSE)=0,"",VLOOKUP(Z$14,'ISP-F14-HRD-00'!$B$14:$BE$128,MATCH($C52,'ISP-F14-HRD-00'!$B$11:$BE$11,0),FALSE))</f>
        <v/>
      </c>
      <c r="AA52" s="86" t="str">
        <f>IF(VLOOKUP(AA$14,'ISP-F14-HRD-00'!$B$14:$BE$128,MATCH($C52,'ISP-F14-HRD-00'!$B$11:$BE$11,0),FALSE)=0,"",VLOOKUP(AA$14,'ISP-F14-HRD-00'!$B$14:$BE$128,MATCH($C52,'ISP-F14-HRD-00'!$B$11:$BE$11,0),FALSE))</f>
        <v/>
      </c>
      <c r="AB52" s="86" t="str">
        <f>IF(VLOOKUP(AB$14,'ISP-F14-HRD-00'!$B$14:$BE$128,MATCH($C52,'ISP-F14-HRD-00'!$B$11:$BE$11,0),FALSE)=0,"",VLOOKUP(AB$14,'ISP-F14-HRD-00'!$B$14:$BE$128,MATCH($C52,'ISP-F14-HRD-00'!$B$11:$BE$11,0),FALSE))</f>
        <v/>
      </c>
      <c r="AC52" s="700" t="str">
        <f>IF(VLOOKUP(AC$14,'ISP-F14-HRD-00'!$B$14:$BE$128,MATCH($C52,'ISP-F14-HRD-00'!$B$11:$BE$11,0),FALSE)=0,"",VLOOKUP(AC$14,'ISP-F14-HRD-00'!$B$14:$BE$128,MATCH($C52,'ISP-F14-HRD-00'!$B$11:$BE$11,0),FALSE))</f>
        <v/>
      </c>
      <c r="AD52" s="700" t="str">
        <f>IF(VLOOKUP(AD$14,'ISP-F14-HRD-00'!$B$14:$BE$128,MATCH($C52,'ISP-F14-HRD-00'!$B$11:$BE$11,0),FALSE)=0,"",VLOOKUP(AD$14,'ISP-F14-HRD-00'!$B$14:$BE$128,MATCH($C52,'ISP-F14-HRD-00'!$B$11:$BE$11,0),FALSE))</f>
        <v/>
      </c>
      <c r="AE52" s="700" t="e">
        <f>IF(VLOOKUP(AE$14,'ISP-F14-HRD-00'!$B$14:$BE$128,MATCH($C52,'ISP-F14-HRD-00'!$B$11:$BE$11,0),FALSE)=0,"",VLOOKUP(AE$14,'ISP-F14-HRD-00'!$B$14:$BE$128,MATCH($C52,'ISP-F14-HRD-00'!$B$11:$BE$11,0),FALSE))</f>
        <v>#N/A</v>
      </c>
      <c r="AF52" s="353"/>
      <c r="AG52" s="86" t="str">
        <f>IF(VLOOKUP(AG$14,'ISP-F14-HRD-00'!$B$14:$BE$128,MATCH($C52,'ISP-F14-HRD-00'!$B$11:$BE$11,0),FALSE)=0,"",VLOOKUP(AG$14,'ISP-F14-HRD-00'!$B$14:$BE$128,MATCH($C52,'ISP-F14-HRD-00'!$B$11:$BE$11,0),FALSE))</f>
        <v/>
      </c>
      <c r="AH52" s="86" t="str">
        <f>IF(VLOOKUP(AH$14,'ISP-F14-HRD-00'!$B$14:$BE$128,MATCH($C52,'ISP-F14-HRD-00'!$B$11:$BE$11,0),FALSE)=0,"",VLOOKUP(AH$14,'ISP-F14-HRD-00'!$B$14:$BE$128,MATCH($C52,'ISP-F14-HRD-00'!$B$11:$BE$11,0),FALSE))</f>
        <v/>
      </c>
      <c r="AI52" s="86" t="str">
        <f>IF(VLOOKUP(AI$14,'ISP-F14-HRD-00'!$B$14:$BE$128,MATCH($C52,'ISP-F14-HRD-00'!$B$11:$BE$11,0),FALSE)=0,"",VLOOKUP(AI$14,'ISP-F14-HRD-00'!$B$14:$BE$128,MATCH($C52,'ISP-F14-HRD-00'!$B$11:$BE$11,0),FALSE))</f>
        <v/>
      </c>
      <c r="AJ52" s="86" t="str">
        <f>IF(VLOOKUP(AJ$14,'ISP-F14-HRD-00'!$B$14:$BE$128,MATCH($C52,'ISP-F14-HRD-00'!$B$11:$BE$11,0),FALSE)=0,"",VLOOKUP(AJ$14,'ISP-F14-HRD-00'!$B$14:$BE$128,MATCH($C52,'ISP-F14-HRD-00'!$B$11:$BE$11,0),FALSE))</f>
        <v/>
      </c>
      <c r="AK52" s="86" t="str">
        <f>IF(VLOOKUP(AK$14,'ISP-F14-HRD-00'!$B$14:$BE$128,MATCH($C52,'ISP-F14-HRD-00'!$B$11:$BE$11,0),FALSE)=0,"",VLOOKUP(AK$14,'ISP-F14-HRD-00'!$B$14:$BE$128,MATCH($C52,'ISP-F14-HRD-00'!$B$11:$BE$11,0),FALSE))</f>
        <v/>
      </c>
      <c r="AL52" s="86" t="str">
        <f>IF(VLOOKUP(AL$14,'ISP-F14-HRD-00'!$B$14:$BE$128,MATCH($C52,'ISP-F14-HRD-00'!$B$11:$BE$11,0),FALSE)=0,"",VLOOKUP(AL$14,'ISP-F14-HRD-00'!$B$14:$BE$128,MATCH($C52,'ISP-F14-HRD-00'!$B$11:$BE$11,0),FALSE))</f>
        <v/>
      </c>
      <c r="AM52" s="86" t="str">
        <f>IF(VLOOKUP(AM$14,'ISP-F14-HRD-00'!$B$14:$BE$128,MATCH($C52,'ISP-F14-HRD-00'!$B$11:$BE$11,0),FALSE)=0,"",VLOOKUP(AM$14,'ISP-F14-HRD-00'!$B$14:$BE$128,MATCH($C52,'ISP-F14-HRD-00'!$B$11:$BE$11,0),FALSE))</f>
        <v/>
      </c>
      <c r="AN52" s="86" t="str">
        <f>IF(VLOOKUP(AN$14,'ISP-F14-HRD-00'!$B$14:$BE$128,MATCH($C52,'ISP-F14-HRD-00'!$B$11:$BE$11,0),FALSE)=0,"",VLOOKUP(AN$14,'ISP-F14-HRD-00'!$B$14:$BE$128,MATCH($C52,'ISP-F14-HRD-00'!$B$11:$BE$11,0),FALSE))</f>
        <v/>
      </c>
      <c r="AO52" s="86">
        <f>IF(VLOOKUP(AO$14,'ISP-F14-HRD-00'!$B$14:$BE$128,MATCH($C52,'ISP-F14-HRD-00'!$B$11:$BE$11,0),FALSE)=0,"",VLOOKUP(AO$14,'ISP-F14-HRD-00'!$B$14:$BE$128,MATCH($C52,'ISP-F14-HRD-00'!$B$11:$BE$11,0),FALSE))</f>
        <v>1</v>
      </c>
      <c r="AP52" s="86" t="str">
        <f>IF(VLOOKUP(AP$14,'ISP-F14-HRD-00'!$B$14:$BE$128,MATCH($C52,'ISP-F14-HRD-00'!$B$11:$BE$11,0),FALSE)=0,"",VLOOKUP(AP$14,'ISP-F14-HRD-00'!$B$14:$BE$128,MATCH($C52,'ISP-F14-HRD-00'!$B$11:$BE$11,0),FALSE))</f>
        <v/>
      </c>
      <c r="AQ52" s="86">
        <f>IF(VLOOKUP(AQ$14,'ISP-F14-HRD-00'!$B$14:$BE$128,MATCH($C52,'ISP-F14-HRD-00'!$B$11:$BE$11,0),FALSE)=0,"",VLOOKUP(AQ$14,'ISP-F14-HRD-00'!$B$14:$BE$128,MATCH($C52,'ISP-F14-HRD-00'!$B$11:$BE$11,0),FALSE))</f>
        <v>1</v>
      </c>
      <c r="AR52" s="86" t="str">
        <f>IF(VLOOKUP(AR$14,'ISP-F14-HRD-00'!$B$14:$BE$128,MATCH($C52,'ISP-F14-HRD-00'!$B$11:$BE$11,0),FALSE)=0,"",VLOOKUP(AR$14,'ISP-F14-HRD-00'!$B$14:$BE$128,MATCH($C52,'ISP-F14-HRD-00'!$B$11:$BE$11,0),FALSE))</f>
        <v/>
      </c>
      <c r="AS52" s="86" t="str">
        <f>IF(VLOOKUP(AS$14,'ISP-F14-HRD-00'!$B$14:$BE$128,MATCH($C52,'ISP-F14-HRD-00'!$B$11:$BE$11,0),FALSE)=0,"",VLOOKUP(AS$14,'ISP-F14-HRD-00'!$B$14:$BE$128,MATCH($C52,'ISP-F14-HRD-00'!$B$11:$BE$11,0),FALSE))</f>
        <v/>
      </c>
      <c r="AT52" s="86" t="str">
        <f>IF(VLOOKUP(AT$14,'ISP-F14-HRD-00'!$B$14:$BE$128,MATCH($C52,'ISP-F14-HRD-00'!$B$11:$BE$11,0),FALSE)=0,"",VLOOKUP(AT$14,'ISP-F14-HRD-00'!$B$14:$BE$128,MATCH($C52,'ISP-F14-HRD-00'!$B$11:$BE$11,0),FALSE))</f>
        <v/>
      </c>
      <c r="AU52" s="86" t="str">
        <f>IF(VLOOKUP(AU$14,'ISP-F14-HRD-00'!$B$14:$BE$128,MATCH($C52,'ISP-F14-HRD-00'!$B$11:$BE$11,0),FALSE)=0,"",VLOOKUP(AU$14,'ISP-F14-HRD-00'!$B$14:$BE$128,MATCH($C52,'ISP-F14-HRD-00'!$B$11:$BE$11,0),FALSE))</f>
        <v/>
      </c>
      <c r="AV52" s="86" t="str">
        <f>IF(VLOOKUP(AV$14,'ISP-F14-HRD-00'!$B$14:$BE$128,MATCH($C52,'ISP-F14-HRD-00'!$B$11:$BE$11,0),FALSE)=0,"",VLOOKUP(AV$14,'ISP-F14-HRD-00'!$B$14:$BE$128,MATCH($C52,'ISP-F14-HRD-00'!$B$11:$BE$11,0),FALSE))</f>
        <v/>
      </c>
      <c r="AW52" s="86" t="str">
        <f>IF(VLOOKUP(AW$14,'ISP-F14-HRD-00'!$B$14:$BE$128,MATCH($C52,'ISP-F14-HRD-00'!$B$11:$BE$11,0),FALSE)=0,"",VLOOKUP(AW$14,'ISP-F14-HRD-00'!$B$14:$BE$128,MATCH($C52,'ISP-F14-HRD-00'!$B$11:$BE$11,0),FALSE))</f>
        <v/>
      </c>
      <c r="AX52" s="86" t="str">
        <f>IF(VLOOKUP(AX$14,'ISP-F14-HRD-00'!$B$14:$BE$128,MATCH($C52,'ISP-F14-HRD-00'!$B$11:$BE$11,0),FALSE)=0,"",VLOOKUP(AX$14,'ISP-F14-HRD-00'!$B$14:$BE$128,MATCH($C52,'ISP-F14-HRD-00'!$B$11:$BE$11,0),FALSE))</f>
        <v/>
      </c>
      <c r="AY52" s="86" t="str">
        <f>IF(VLOOKUP(AY$14,'ISP-F14-HRD-00'!$B$14:$BE$128,MATCH($C52,'ISP-F14-HRD-00'!$B$11:$BE$11,0),FALSE)=0,"",VLOOKUP(AY$14,'ISP-F14-HRD-00'!$B$14:$BE$128,MATCH($C52,'ISP-F14-HRD-00'!$B$11:$BE$11,0),FALSE))</f>
        <v/>
      </c>
      <c r="AZ52" s="86" t="str">
        <f>IF(VLOOKUP(AZ$14,'ISP-F14-HRD-00'!$B$14:$BE$128,MATCH($C52,'ISP-F14-HRD-00'!$B$11:$BE$11,0),FALSE)=0,"",VLOOKUP(AZ$14,'ISP-F14-HRD-00'!$B$14:$BE$128,MATCH($C52,'ISP-F14-HRD-00'!$B$11:$BE$11,0),FALSE))</f>
        <v/>
      </c>
      <c r="BA52" s="87" t="str">
        <f>IF(VLOOKUP(BA$14,'ISP-F14-HRD-00'!$B$14:$BE$128,MATCH($C52,'ISP-F14-HRD-00'!$B$11:$BE$11,0),FALSE)=0,"",VLOOKUP(BA$14,'ISP-F14-HRD-00'!$B$14:$BE$128,MATCH($C52,'ISP-F14-HRD-00'!$B$11:$BE$11,0),FALSE))</f>
        <v/>
      </c>
      <c r="BB52" s="330"/>
      <c r="BC52" s="89" t="str">
        <f>IF(VLOOKUP(BC$14,'ISP-F14-HRD-00'!$B$14:$BE$128,MATCH($C52,'ISP-F14-HRD-00'!$B$11:$BE$11,0),FALSE)=0,"",VLOOKUP(BC$14,'ISP-F14-HRD-00'!$B$14:$BE$128,MATCH($C52,'ISP-F14-HRD-00'!$B$11:$BE$11,0),FALSE))</f>
        <v/>
      </c>
      <c r="BD52" s="86" t="str">
        <f>IF(VLOOKUP(BD$14,'ISP-F14-HRD-00'!$B$14:$BE$128,MATCH($C52,'ISP-F14-HRD-00'!$B$11:$BE$11,0),FALSE)=0,"",VLOOKUP(BD$14,'ISP-F14-HRD-00'!$B$14:$BE$128,MATCH($C52,'ISP-F14-HRD-00'!$B$11:$BE$11,0),FALSE))</f>
        <v/>
      </c>
      <c r="BE52" s="86" t="str">
        <f>IF(VLOOKUP(BE$14,'ISP-F14-HRD-00'!$B$14:$BE$128,MATCH($C52,'ISP-F14-HRD-00'!$B$11:$BE$11,0),FALSE)=0,"",VLOOKUP(BE$14,'ISP-F14-HRD-00'!$B$14:$BE$128,MATCH($C52,'ISP-F14-HRD-00'!$B$11:$BE$11,0),FALSE))</f>
        <v/>
      </c>
      <c r="BF52" s="86" t="str">
        <f>IF(VLOOKUP(BF$14,'ISP-F14-HRD-00'!$B$14:$BE$128,MATCH($C52,'ISP-F14-HRD-00'!$B$11:$BE$11,0),FALSE)=0,"",VLOOKUP(BF$14,'ISP-F14-HRD-00'!$B$14:$BE$128,MATCH($C52,'ISP-F14-HRD-00'!$B$11:$BE$11,0),FALSE))</f>
        <v/>
      </c>
      <c r="BG52" s="330"/>
      <c r="BH52" s="86" t="str">
        <f>IF(VLOOKUP(BH$14,'ISP-F14-HRD-00'!$B$14:$BE$128,MATCH($C52,'ISP-F14-HRD-00'!$B$11:$BE$11,0),FALSE)=0,"",VLOOKUP(BH$14,'ISP-F14-HRD-00'!$B$14:$BE$128,MATCH($C52,'ISP-F14-HRD-00'!$B$11:$BE$11,0),FALSE))</f>
        <v/>
      </c>
      <c r="BI52" s="86" t="str">
        <f>IF(VLOOKUP(BI$14,'ISP-F14-HRD-00'!$B$14:$BE$128,MATCH($C52,'ISP-F14-HRD-00'!$B$11:$BE$11,0),FALSE)=0,"",VLOOKUP(BI$14,'ISP-F14-HRD-00'!$B$14:$BE$128,MATCH($C52,'ISP-F14-HRD-00'!$B$11:$BE$11,0),FALSE))</f>
        <v/>
      </c>
      <c r="BJ52" s="86" t="str">
        <f>IF(VLOOKUP(BJ$14,'ISP-F14-HRD-00'!$B$14:$BE$128,MATCH($C52,'ISP-F14-HRD-00'!$B$11:$BE$11,0),FALSE)=0,"",VLOOKUP(BJ$14,'ISP-F14-HRD-00'!$B$14:$BE$128,MATCH($C52,'ISP-F14-HRD-00'!$B$11:$BE$11,0),FALSE))</f>
        <v/>
      </c>
      <c r="BK52" s="86" t="str">
        <f>IF(VLOOKUP(BK$14,'ISP-F14-HRD-00'!$B$14:$BE$128,MATCH($C52,'ISP-F14-HRD-00'!$B$11:$BE$11,0),FALSE)=0,"",VLOOKUP(BK$14,'ISP-F14-HRD-00'!$B$14:$BE$128,MATCH($C52,'ISP-F14-HRD-00'!$B$11:$BE$11,0),FALSE))</f>
        <v/>
      </c>
      <c r="BL52" s="330"/>
      <c r="BM52" s="86" t="str">
        <f>IF(VLOOKUP(BM$14,'ISP-F14-HRD-00'!$B$14:$BE$128,MATCH($C52,'ISP-F14-HRD-00'!$B$11:$BE$11,0),FALSE)=0,"",VLOOKUP(BM$14,'ISP-F14-HRD-00'!$B$14:$BE$128,MATCH($C52,'ISP-F14-HRD-00'!$B$11:$BE$11,0),FALSE))</f>
        <v/>
      </c>
      <c r="BN52" s="86" t="str">
        <f>IF(VLOOKUP(BN$14,'ISP-F14-HRD-00'!$B$14:$BE$128,MATCH($C52,'ISP-F14-HRD-00'!$B$11:$BE$11,0),FALSE)=0,"",VLOOKUP(BN$14,'ISP-F14-HRD-00'!$B$14:$BE$128,MATCH($C52,'ISP-F14-HRD-00'!$B$11:$BE$11,0),FALSE))</f>
        <v/>
      </c>
      <c r="BO52" s="86" t="str">
        <f>IF(VLOOKUP(BO$14,'ISP-F14-HRD-00'!$B$14:$BE$128,MATCH($C52,'ISP-F14-HRD-00'!$B$11:$BE$11,0),FALSE)=0,"",VLOOKUP(BO$14,'ISP-F14-HRD-00'!$B$14:$BE$128,MATCH($C52,'ISP-F14-HRD-00'!$B$11:$BE$11,0),FALSE))</f>
        <v/>
      </c>
      <c r="BP52" s="86" t="str">
        <f>IF(VLOOKUP(BP$14,'ISP-F14-HRD-00'!$B$14:$BE$128,MATCH($C52,'ISP-F14-HRD-00'!$B$11:$BE$11,0),FALSE)=0,"",VLOOKUP(BP$14,'ISP-F14-HRD-00'!$B$14:$BE$128,MATCH($C52,'ISP-F14-HRD-00'!$B$11:$BE$11,0),FALSE))</f>
        <v/>
      </c>
      <c r="BQ52" s="86" t="str">
        <f>IF(VLOOKUP(BQ$14,'ISP-F14-HRD-00'!$B$14:$BE$128,MATCH($C52,'ISP-F14-HRD-00'!$B$11:$BE$11,0),FALSE)=0,"",VLOOKUP(BQ$14,'ISP-F14-HRD-00'!$B$14:$BE$128,MATCH($C52,'ISP-F14-HRD-00'!$B$11:$BE$11,0),FALSE))</f>
        <v/>
      </c>
      <c r="BR52" s="356"/>
      <c r="BS52" s="86">
        <f>IF(VLOOKUP(BS$14,'ISP-F14-HRD-00'!$B$14:$BE$128,MATCH($C52,'ISP-F14-HRD-00'!$B$11:$BE$11,0),FALSE)=0,"",VLOOKUP(BS$14,'ISP-F14-HRD-00'!$B$14:$BE$128,MATCH($C52,'ISP-F14-HRD-00'!$B$11:$BE$11,0),FALSE))</f>
        <v>1</v>
      </c>
      <c r="BT52" s="86">
        <f>IF(VLOOKUP(BT$14,'ISP-F14-HRD-00'!$B$14:$BE$128,MATCH($C52,'ISP-F14-HRD-00'!$B$11:$BE$11,0),FALSE)=0,"",VLOOKUP(BT$14,'ISP-F14-HRD-00'!$B$14:$BE$128,MATCH($C52,'ISP-F14-HRD-00'!$B$11:$BE$11,0),FALSE))</f>
        <v>1</v>
      </c>
      <c r="BU52" s="86" t="str">
        <f>IF(VLOOKUP(BU$14,'ISP-F14-HRD-00'!$B$14:$BE$128,MATCH($C52,'ISP-F14-HRD-00'!$B$11:$BE$11,0),FALSE)=0,"",VLOOKUP(BU$14,'ISP-F14-HRD-00'!$B$14:$BE$128,MATCH($C52,'ISP-F14-HRD-00'!$B$11:$BE$11,0),FALSE))</f>
        <v/>
      </c>
      <c r="BV52" s="86" t="str">
        <f>IF(VLOOKUP(BV$14,'ISP-F14-HRD-00'!$B$14:$BE$128,MATCH($C52,'ISP-F14-HRD-00'!$B$11:$BE$11,0),FALSE)=0,"",VLOOKUP(BV$14,'ISP-F14-HRD-00'!$B$14:$BE$128,MATCH($C52,'ISP-F14-HRD-00'!$B$11:$BE$11,0),FALSE))</f>
        <v/>
      </c>
      <c r="BW52" s="86" t="str">
        <f>IF(VLOOKUP(BW$14,'ISP-F14-HRD-00'!$B$14:$BE$128,MATCH($C52,'ISP-F14-HRD-00'!$B$11:$BE$11,0),FALSE)=0,"",VLOOKUP(BW$14,'ISP-F14-HRD-00'!$B$14:$BE$128,MATCH($C52,'ISP-F14-HRD-00'!$B$11:$BE$11,0),FALSE))</f>
        <v/>
      </c>
      <c r="BX52" s="86" t="str">
        <f>IF(VLOOKUP(BX$14,'ISP-F14-HRD-00'!$B$14:$BE$128,MATCH($C52,'ISP-F14-HRD-00'!$B$11:$BE$11,0),FALSE)=0,"",VLOOKUP(BX$14,'ISP-F14-HRD-00'!$B$14:$BE$128,MATCH($C52,'ISP-F14-HRD-00'!$B$11:$BE$11,0),FALSE))</f>
        <v/>
      </c>
      <c r="BY52" s="86" t="str">
        <f>IF(VLOOKUP(BY$14,'ISP-F14-HRD-00'!$B$14:$BE$128,MATCH($C52,'ISP-F14-HRD-00'!$B$11:$BE$11,0),FALSE)=0,"",VLOOKUP(BY$14,'ISP-F14-HRD-00'!$B$14:$BE$128,MATCH($C52,'ISP-F14-HRD-00'!$B$11:$BE$11,0),FALSE))</f>
        <v/>
      </c>
      <c r="BZ52" s="330"/>
      <c r="CA52" s="86" t="str">
        <f>IF(VLOOKUP(CA$14,'ISP-F14-HRD-00'!$B$14:$BE$128,MATCH($C52,'ISP-F14-HRD-00'!$B$11:$BE$11,0),FALSE)=0,"",VLOOKUP(CA$14,'ISP-F14-HRD-00'!$B$14:$BE$128,MATCH($C52,'ISP-F14-HRD-00'!$B$11:$BE$11,0),FALSE))</f>
        <v/>
      </c>
      <c r="CB52" s="86" t="str">
        <f>IF(VLOOKUP(CB$14,'ISP-F14-HRD-00'!$B$14:$BE$128,MATCH($C52,'ISP-F14-HRD-00'!$B$11:$BE$11,0),FALSE)=0,"",VLOOKUP(CB$14,'ISP-F14-HRD-00'!$B$14:$BE$128,MATCH($C52,'ISP-F14-HRD-00'!$B$11:$BE$11,0),FALSE))</f>
        <v/>
      </c>
      <c r="CC52" s="86" t="str">
        <f>IF(VLOOKUP(CC$14,'ISP-F14-HRD-00'!$B$14:$BE$128,MATCH($C52,'ISP-F14-HRD-00'!$B$11:$BE$11,0),FALSE)=0,"",VLOOKUP(CC$14,'ISP-F14-HRD-00'!$B$14:$BE$128,MATCH($C52,'ISP-F14-HRD-00'!$B$11:$BE$11,0),FALSE))</f>
        <v/>
      </c>
      <c r="CD52" s="86" t="str">
        <f>IF(VLOOKUP(CD$14,'ISP-F14-HRD-00'!$B$14:$BE$128,MATCH($C52,'ISP-F14-HRD-00'!$B$11:$BE$11,0),FALSE)=0,"",VLOOKUP(CD$14,'ISP-F14-HRD-00'!$B$14:$BE$128,MATCH($C52,'ISP-F14-HRD-00'!$B$11:$BE$11,0),FALSE))</f>
        <v/>
      </c>
      <c r="CE52" s="86" t="str">
        <f>IF(VLOOKUP(CE$14,'ISP-F14-HRD-00'!$B$14:$BE$128,MATCH($C52,'ISP-F14-HRD-00'!$B$11:$BE$11,0),FALSE)=0,"",VLOOKUP(CE$14,'ISP-F14-HRD-00'!$B$14:$BE$128,MATCH($C52,'ISP-F14-HRD-00'!$B$11:$BE$11,0),FALSE))</f>
        <v/>
      </c>
      <c r="CF52" s="86" t="str">
        <f>IF(VLOOKUP(CF$14,'ISP-F14-HRD-00'!$B$14:$BE$128,MATCH($C52,'ISP-F14-HRD-00'!$B$11:$BE$11,0),FALSE)=0,"",VLOOKUP(CF$14,'ISP-F14-HRD-00'!$B$14:$BE$128,MATCH($C52,'ISP-F14-HRD-00'!$B$11:$BE$11,0),FALSE))</f>
        <v/>
      </c>
      <c r="CG52" s="330"/>
      <c r="CH52" s="86" t="str">
        <f>IF(VLOOKUP(CH$14,'ISP-F14-HRD-00'!$B$14:$BE$128,MATCH($C52,'ISP-F14-HRD-00'!$B$11:$BE$11,0),FALSE)=0,"",VLOOKUP(CH$14,'ISP-F14-HRD-00'!$B$14:$BE$128,MATCH($C52,'ISP-F14-HRD-00'!$B$11:$BE$11,0),FALSE))</f>
        <v/>
      </c>
      <c r="CI52" s="86" t="str">
        <f>IF(VLOOKUP(CI$14,'ISP-F14-HRD-00'!$B$14:$BE$128,MATCH($C52,'ISP-F14-HRD-00'!$B$11:$BE$11,0),FALSE)=0,"",VLOOKUP(CI$14,'ISP-F14-HRD-00'!$B$14:$BE$128,MATCH($C52,'ISP-F14-HRD-00'!$B$11:$BE$11,0),FALSE))</f>
        <v/>
      </c>
      <c r="CJ52" s="86" t="str">
        <f>IF(VLOOKUP(CJ$14,'ISP-F14-HRD-00'!$B$14:$BE$128,MATCH($C52,'ISP-F14-HRD-00'!$B$11:$BE$11,0),FALSE)=0,"",VLOOKUP(CJ$14,'ISP-F14-HRD-00'!$B$14:$BE$128,MATCH($C52,'ISP-F14-HRD-00'!$B$11:$BE$11,0),FALSE))</f>
        <v/>
      </c>
      <c r="CK52" s="86" t="str">
        <f>IF(VLOOKUP(CK$14,'ISP-F14-HRD-00'!$B$14:$BE$128,MATCH($C52,'ISP-F14-HRD-00'!$B$11:$BE$11,0),FALSE)=0,"",VLOOKUP(CK$14,'ISP-F14-HRD-00'!$B$14:$BE$128,MATCH($C52,'ISP-F14-HRD-00'!$B$11:$BE$11,0),FALSE))</f>
        <v/>
      </c>
      <c r="CL52" s="86" t="str">
        <f>IF(VLOOKUP(CL$14,'ISP-F14-HRD-00'!$B$14:$BE$128,MATCH($C52,'ISP-F14-HRD-00'!$B$11:$BE$11,0),FALSE)=0,"",VLOOKUP(CL$14,'ISP-F14-HRD-00'!$B$14:$BE$128,MATCH($C52,'ISP-F14-HRD-00'!$B$11:$BE$11,0),FALSE))</f>
        <v/>
      </c>
      <c r="CM52" s="86" t="str">
        <f>IF(VLOOKUP(CM$14,'ISP-F14-HRD-00'!$B$14:$BE$128,MATCH($C52,'ISP-F14-HRD-00'!$B$11:$BE$11,0),FALSE)=0,"",VLOOKUP(CM$14,'ISP-F14-HRD-00'!$B$14:$BE$128,MATCH($C52,'ISP-F14-HRD-00'!$B$11:$BE$11,0),FALSE))</f>
        <v/>
      </c>
      <c r="CN52" s="86" t="str">
        <f>IF(VLOOKUP(CN$14,'ISP-F14-HRD-00'!$B$14:$BE$128,MATCH($C52,'ISP-F14-HRD-00'!$B$11:$BE$11,0),FALSE)=0,"",VLOOKUP(CN$14,'ISP-F14-HRD-00'!$B$14:$BE$128,MATCH($C52,'ISP-F14-HRD-00'!$B$11:$BE$11,0),FALSE))</f>
        <v/>
      </c>
      <c r="CO52" s="86" t="str">
        <f>IF(VLOOKUP(CO$14,'ISP-F14-HRD-00'!$B$14:$BE$128,MATCH($C52,'ISP-F14-HRD-00'!$B$11:$BE$11,0),FALSE)=0,"",VLOOKUP(CO$14,'ISP-F14-HRD-00'!$B$14:$BE$128,MATCH($C52,'ISP-F14-HRD-00'!$B$11:$BE$11,0),FALSE))</f>
        <v/>
      </c>
      <c r="CP52" s="700" t="str">
        <f>IF(VLOOKUP(CP$14,'ISP-F14-HRD-00'!$B$14:$BE$128,MATCH($C52,'ISP-F14-HRD-00'!$B$11:$BE$11,0),FALSE)=0,"",VLOOKUP(CP$14,'ISP-F14-HRD-00'!$B$14:$BE$128,MATCH($C52,'ISP-F14-HRD-00'!$B$11:$BE$11,0),FALSE))</f>
        <v/>
      </c>
      <c r="CQ52" s="88" t="str">
        <f>IF(VLOOKUP(CQ$14,'ISP-F14-HRD-00'!$B$14:$BE$128,MATCH($C52,'ISP-F14-HRD-00'!$B$11:$BE$11,0),FALSE)=0,"",VLOOKUP(CQ$14,'ISP-F14-HRD-00'!$B$14:$BE$128,MATCH($C52,'ISP-F14-HRD-00'!$B$11:$BE$11,0),FALSE))</f>
        <v/>
      </c>
      <c r="CR52" s="86" t="str">
        <f>IF(VLOOKUP(CR$14,'ISP-F14-HRD-00'!$B$14:$BE$128,MATCH($C52,'ISP-F14-HRD-00'!$B$11:$BE$11,0),FALSE)=0,"",VLOOKUP(CR$14,'ISP-F14-HRD-00'!$B$14:$BE$128,MATCH($C52,'ISP-F14-HRD-00'!$B$11:$BE$11,0),FALSE))</f>
        <v/>
      </c>
      <c r="CS52" s="87"/>
      <c r="CT52" s="89" t="str">
        <f>IF(VLOOKUP(CT$14,'ISP-F14-HRD-00'!$B$14:$BE$128,MATCH($C52,'ISP-F14-HRD-00'!$B$11:$BE$11,0),FALSE)=0,"",VLOOKUP(CT$14,'ISP-F14-HRD-00'!$B$14:$BE$128,MATCH($C52,'ISP-F14-HRD-00'!$B$11:$BE$11,0),FALSE))</f>
        <v/>
      </c>
      <c r="CU52" s="86" t="str">
        <f>IF(VLOOKUP(CU$14,'ISP-F14-HRD-00'!$B$14:$BE$128,MATCH($C52,'ISP-F14-HRD-00'!$B$11:$BE$11,0),FALSE)=0,"",VLOOKUP(CU$14,'ISP-F14-HRD-00'!$B$14:$BE$128,MATCH($C52,'ISP-F14-HRD-00'!$B$11:$BE$11,0),FALSE))</f>
        <v/>
      </c>
      <c r="CV52" s="86" t="str">
        <f>IF(VLOOKUP(CV$14,'ISP-F14-HRD-00'!$B$14:$BE$128,MATCH($C52,'ISP-F14-HRD-00'!$B$11:$BE$11,0),FALSE)=0,"",VLOOKUP(CV$14,'ISP-F14-HRD-00'!$B$14:$BE$128,MATCH($C52,'ISP-F14-HRD-00'!$B$11:$BE$11,0),FALSE))</f>
        <v/>
      </c>
      <c r="CW52" s="86"/>
      <c r="CX52" s="88" t="str">
        <f>IF(VLOOKUP(CX$14,'ISP-F14-HRD-00'!$B$14:$BE$128,MATCH($C52,'ISP-F14-HRD-00'!$B$11:$BE$11,0),FALSE)=0,"",VLOOKUP(CX$14,'ISP-F14-HRD-00'!$B$14:$BE$128,MATCH($C52,'ISP-F14-HRD-00'!$B$11:$BE$11,0),FALSE))</f>
        <v/>
      </c>
      <c r="CY52" s="86" t="str">
        <f>IF(VLOOKUP(CY$14,'ISP-F14-HRD-00'!$B$14:$BE$128,MATCH($C52,'ISP-F14-HRD-00'!$B$11:$BE$11,0),FALSE)=0,"",VLOOKUP(CY$14,'ISP-F14-HRD-00'!$B$14:$BE$128,MATCH($C52,'ISP-F14-HRD-00'!$B$11:$BE$11,0),FALSE))</f>
        <v/>
      </c>
      <c r="CZ52" s="87" t="str">
        <f>IF(VLOOKUP(CZ$14,'ISP-F14-HRD-00'!$B$14:$BE$128,MATCH($C52,'ISP-F14-HRD-00'!$B$11:$BE$11,0),FALSE)=0,"",VLOOKUP(CZ$14,'ISP-F14-HRD-00'!$B$14:$BE$128,MATCH($C52,'ISP-F14-HRD-00'!$B$11:$BE$11,0),FALSE))</f>
        <v/>
      </c>
      <c r="DA52" s="88" t="str">
        <f>IF(VLOOKUP(DA$14,'ISP-F14-HRD-00'!$B$14:$BE$128,MATCH($C52,'ISP-F14-HRD-00'!$B$11:$BE$11,0),FALSE)=0,"",VLOOKUP(DA$14,'ISP-F14-HRD-00'!$B$14:$BE$128,MATCH($C52,'ISP-F14-HRD-00'!$B$11:$BE$11,0),FALSE))</f>
        <v/>
      </c>
      <c r="DB52" s="86" t="str">
        <f>IF(VLOOKUP(DB$14,'ISP-F14-HRD-00'!$B$14:$BE$128,MATCH($C52,'ISP-F14-HRD-00'!$B$11:$BE$11,0),FALSE)=0,"",VLOOKUP(DB$14,'ISP-F14-HRD-00'!$B$14:$BE$128,MATCH($C52,'ISP-F14-HRD-00'!$B$11:$BE$11,0),FALSE))</f>
        <v/>
      </c>
      <c r="DC52" s="86" t="str">
        <f>IF(VLOOKUP(DC$14,'ISP-F14-HRD-00'!$B$14:$BE$128,MATCH($C52,'ISP-F14-HRD-00'!$B$11:$BE$11,0),FALSE)=0,"",VLOOKUP(DC$14,'ISP-F14-HRD-00'!$B$14:$BE$128,MATCH($C52,'ISP-F14-HRD-00'!$B$11:$BE$11,0),FALSE))</f>
        <v/>
      </c>
      <c r="DD52" s="86" t="str">
        <f>IF(VLOOKUP(DD$14,'ISP-F14-HRD-00'!$B$14:$BE$128,MATCH($C52,'ISP-F14-HRD-00'!$B$11:$BE$11,0),FALSE)=0,"",VLOOKUP(DD$14,'ISP-F14-HRD-00'!$B$14:$BE$128,MATCH($C52,'ISP-F14-HRD-00'!$B$11:$BE$11,0),FALSE))</f>
        <v/>
      </c>
      <c r="DE52" s="86" t="str">
        <f>IF(VLOOKUP(DE$14,'ISP-F14-HRD-00'!$B$14:$BE$128,MATCH($C52,'ISP-F14-HRD-00'!$B$11:$BE$11,0),FALSE)=0,"",VLOOKUP(DE$14,'ISP-F14-HRD-00'!$B$14:$BE$128,MATCH($C52,'ISP-F14-HRD-00'!$B$11:$BE$11,0),FALSE))</f>
        <v/>
      </c>
      <c r="DF52" s="86" t="str">
        <f>IF(VLOOKUP(DF$14,'ISP-F14-HRD-00'!$B$14:$BE$128,MATCH($C52,'ISP-F14-HRD-00'!$B$11:$BE$11,0),FALSE)=0,"",VLOOKUP(DF$14,'ISP-F14-HRD-00'!$B$14:$BE$128,MATCH($C52,'ISP-F14-HRD-00'!$B$11:$BE$11,0),FALSE))</f>
        <v/>
      </c>
      <c r="DG52" s="86" t="str">
        <f>IF(VLOOKUP(DG$14,'ISP-F14-HRD-00'!$B$14:$BE$128,MATCH($C52,'ISP-F14-HRD-00'!$B$11:$BE$11,0),FALSE)=0,"",VLOOKUP(DG$14,'ISP-F14-HRD-00'!$B$14:$BE$128,MATCH($C52,'ISP-F14-HRD-00'!$B$11:$BE$11,0),FALSE))</f>
        <v/>
      </c>
      <c r="DH52" s="86" t="str">
        <f>IF(VLOOKUP(DH$14,'ISP-F14-HRD-00'!$B$14:$BE$128,MATCH($C52,'ISP-F14-HRD-00'!$B$11:$BE$11,0),FALSE)=0,"",VLOOKUP(DH$14,'ISP-F14-HRD-00'!$B$14:$BE$128,MATCH($C52,'ISP-F14-HRD-00'!$B$11:$BE$11,0),FALSE))</f>
        <v/>
      </c>
      <c r="DI52" s="86" t="str">
        <f>IF(VLOOKUP(DI$14,'ISP-F14-HRD-00'!$B$14:$BE$128,MATCH($C52,'ISP-F14-HRD-00'!$B$11:$BE$11,0),FALSE)=0,"",VLOOKUP(DI$14,'ISP-F14-HRD-00'!$B$14:$BE$128,MATCH($C52,'ISP-F14-HRD-00'!$B$11:$BE$11,0),FALSE))</f>
        <v/>
      </c>
      <c r="DJ52" s="86" t="str">
        <f>IF(VLOOKUP(DJ$14,'ISP-F14-HRD-00'!$B$14:$BE$128,MATCH($C52,'ISP-F14-HRD-00'!$B$11:$BE$11,0),FALSE)=0,"",VLOOKUP(DJ$14,'ISP-F14-HRD-00'!$B$14:$BE$128,MATCH($C52,'ISP-F14-HRD-00'!$B$11:$BE$11,0),FALSE))</f>
        <v/>
      </c>
      <c r="DK52" s="86" t="str">
        <f>IF(VLOOKUP(DK$14,'ISP-F14-HRD-00'!$B$14:$BE$128,MATCH($C52,'ISP-F14-HRD-00'!$B$11:$BE$11,0),FALSE)=0,"",VLOOKUP(DK$14,'ISP-F14-HRD-00'!$B$14:$BE$128,MATCH($C52,'ISP-F14-HRD-00'!$B$11:$BE$11,0),FALSE))</f>
        <v/>
      </c>
      <c r="DL52" s="86" t="str">
        <f>IF(VLOOKUP(DL$14,'ISP-F14-HRD-00'!$B$14:$BE$128,MATCH($C52,'ISP-F14-HRD-00'!$B$11:$BE$11,0),FALSE)=0,"",VLOOKUP(DL$14,'ISP-F14-HRD-00'!$B$14:$BE$128,MATCH($C52,'ISP-F14-HRD-00'!$B$11:$BE$11,0),FALSE))</f>
        <v/>
      </c>
      <c r="DM52" s="86" t="str">
        <f>IF(VLOOKUP(DM$14,'ISP-F14-HRD-00'!$B$14:$BE$128,MATCH($C52,'ISP-F14-HRD-00'!$B$11:$BE$11,0),FALSE)=0,"",VLOOKUP(DM$14,'ISP-F14-HRD-00'!$B$14:$BE$128,MATCH($C52,'ISP-F14-HRD-00'!$B$11:$BE$11,0),FALSE))</f>
        <v/>
      </c>
      <c r="DN52" s="86" t="str">
        <f>IF(VLOOKUP(DN$14,'ISP-F14-HRD-00'!$B$14:$BE$128,MATCH($C52,'ISP-F14-HRD-00'!$B$11:$BE$11,0),FALSE)=0,"",VLOOKUP(DN$14,'ISP-F14-HRD-00'!$B$14:$BE$128,MATCH($C52,'ISP-F14-HRD-00'!$B$11:$BE$11,0),FALSE))</f>
        <v/>
      </c>
      <c r="DO52" s="86" t="str">
        <f>IF(VLOOKUP(DO$14,'ISP-F14-HRD-00'!$B$14:$BE$128,MATCH($C52,'ISP-F14-HRD-00'!$B$11:$BE$11,0),FALSE)=0,"",VLOOKUP(DO$14,'ISP-F14-HRD-00'!$B$14:$BE$128,MATCH($C52,'ISP-F14-HRD-00'!$B$11:$BE$11,0),FALSE))</f>
        <v/>
      </c>
      <c r="DP52" s="86" t="str">
        <f>IF(VLOOKUP(DP$14,'ISP-F14-HRD-00'!$B$14:$BE$128,MATCH($C52,'ISP-F14-HRD-00'!$B$11:$BE$11,0),FALSE)=0,"",VLOOKUP(DP$14,'ISP-F14-HRD-00'!$B$14:$BE$128,MATCH($C52,'ISP-F14-HRD-00'!$B$11:$BE$11,0),FALSE))</f>
        <v/>
      </c>
      <c r="DQ52" s="86" t="str">
        <f>IF(VLOOKUP(DQ$14,'ISP-F14-HRD-00'!$B$14:$BE$128,MATCH($C52,'ISP-F14-HRD-00'!$B$11:$BE$11,0),FALSE)=0,"",VLOOKUP(DQ$14,'ISP-F14-HRD-00'!$B$14:$BE$128,MATCH($C52,'ISP-F14-HRD-00'!$B$11:$BE$11,0),FALSE))</f>
        <v/>
      </c>
      <c r="DR52" s="970" t="str">
        <f>IF(VLOOKUP(DR$14,'ISP-F14-HRD-00'!$B$14:$BE$128,MATCH($C52,'ISP-F14-HRD-00'!$B$11:$BE$11,0),FALSE)=0,"",VLOOKUP(DR$14,'ISP-F14-HRD-00'!$B$14:$BE$128,MATCH($C52,'ISP-F14-HRD-00'!$B$11:$BE$11,0),FALSE))</f>
        <v/>
      </c>
      <c r="DS52" s="970" t="str">
        <f>IF(VLOOKUP(DS$14,'ISP-F14-HRD-00'!$B$14:$BE$128,MATCH($C52,'ISP-F14-HRD-00'!$B$11:$BE$11,0),FALSE)=0,"",VLOOKUP(DS$14,'ISP-F14-HRD-00'!$B$14:$BE$128,MATCH($C52,'ISP-F14-HRD-00'!$B$11:$BE$11,0),FALSE))</f>
        <v/>
      </c>
      <c r="DT52" s="87" t="e">
        <f>IF(VLOOKUP(DT$14,'ISP-F14-HRD-00'!$B$14:$BE$128,MATCH($C52,'ISP-F14-HRD-00'!$B$11:$BE$11,0),FALSE)=0,"",VLOOKUP(DT$14,'ISP-F14-HRD-00'!$B$14:$BE$128,MATCH($C52,'ISP-F14-HRD-00'!$B$11:$BE$11,0),FALSE))</f>
        <v>#N/A</v>
      </c>
      <c r="DU52" s="103"/>
      <c r="DV52" s="103">
        <f t="shared" si="0"/>
        <v>4</v>
      </c>
    </row>
    <row r="53" spans="1:126">
      <c r="A53" s="1075"/>
      <c r="B53" s="1090"/>
      <c r="C53" s="1079"/>
      <c r="D53" s="1080"/>
      <c r="E53" s="1084"/>
      <c r="F53" s="1087"/>
      <c r="G53" s="1087"/>
      <c r="H53" s="343" t="s">
        <v>359</v>
      </c>
      <c r="I53" s="104"/>
      <c r="J53" s="102" t="str">
        <f ca="1">IFERROR(VLOOKUP($B52&amp;J$14,Actual!$B$6:$H$1959,7,FALSE),"")</f>
        <v>E</v>
      </c>
      <c r="K53" s="102" t="str">
        <f ca="1">IFERROR(VLOOKUP($B52&amp;K$14,Actual!$B$6:$H$1959,7,FALSE),"")</f>
        <v>E</v>
      </c>
      <c r="L53" s="102" t="str">
        <f>IFERROR(VLOOKUP($B52&amp;L$14,Actual!$B$6:$H$1959,7,FALSE),"")</f>
        <v/>
      </c>
      <c r="M53" s="102" t="str">
        <f>IFERROR(VLOOKUP($B52&amp;M$14,Actual!$B$6:$H$1959,7,FALSE),"")</f>
        <v/>
      </c>
      <c r="N53" s="102" t="str">
        <f>IFERROR(VLOOKUP($B52&amp;N$14,Actual!$B$6:$H$1959,7,FALSE),"")</f>
        <v/>
      </c>
      <c r="O53" s="102" t="str">
        <f>IFERROR(VLOOKUP($B52&amp;O$14,Actual!$B$6:$H$1959,7,FALSE),"")</f>
        <v/>
      </c>
      <c r="P53" s="102" t="str">
        <f>IFERROR(VLOOKUP($B52&amp;P$14,Actual!$B$6:$H$1959,7,FALSE),"")</f>
        <v/>
      </c>
      <c r="Q53" s="102" t="str">
        <f>IFERROR(VLOOKUP($B52&amp;Q$14,Actual!$B$6:$H$1959,7,FALSE),"")</f>
        <v/>
      </c>
      <c r="R53" s="102" t="str">
        <f ca="1">IFERROR(VLOOKUP($B52&amp;R$14,Actual!$B$6:$H$1959,7,FALSE),"")</f>
        <v>A</v>
      </c>
      <c r="S53" s="102" t="str">
        <f>IFERROR(VLOOKUP($B52&amp;S$14,Actual!$B$6:$H$1959,7,FALSE),"")</f>
        <v/>
      </c>
      <c r="T53" s="102" t="str">
        <f>IFERROR(VLOOKUP($B52&amp;T$14,Actual!$B$6:$H$1959,7,FALSE),"")</f>
        <v/>
      </c>
      <c r="U53" s="102" t="str">
        <f>IFERROR(VLOOKUP($B52&amp;U$14,Actual!$B$6:$H$1959,7,FALSE),"")</f>
        <v/>
      </c>
      <c r="V53" s="102" t="str">
        <f>IFERROR(VLOOKUP($B52&amp;V$14,Actual!$B$6:$H$1959,7,FALSE),"")</f>
        <v/>
      </c>
      <c r="W53" s="102" t="str">
        <f>IFERROR(VLOOKUP($B52&amp;W$14,Actual!$B$6:$H$1959,7,FALSE),"")</f>
        <v/>
      </c>
      <c r="X53" s="102" t="str">
        <f>IFERROR(VLOOKUP($B52&amp;X$14,Actual!$B$6:$H$1959,7,FALSE),"")</f>
        <v/>
      </c>
      <c r="Y53" s="102" t="str">
        <f>IFERROR(VLOOKUP($B52&amp;Y$14,Actual!$B$6:$H$1959,7,FALSE),"")</f>
        <v/>
      </c>
      <c r="Z53" s="102" t="str">
        <f>IFERROR(VLOOKUP($B52&amp;Z$14,Actual!$B$6:$H$1959,7,FALSE),"")</f>
        <v/>
      </c>
      <c r="AA53" s="102" t="str">
        <f>IFERROR(VLOOKUP($B52&amp;AA$14,Actual!$B$6:$H$1959,7,FALSE),"")</f>
        <v/>
      </c>
      <c r="AB53" s="102" t="str">
        <f>IFERROR(VLOOKUP($B52&amp;AB$14,Actual!$B$6:$H$1959,7,FALSE),"")</f>
        <v/>
      </c>
      <c r="AC53" s="701" t="str">
        <f>IFERROR(VLOOKUP($B52&amp;AC$14,Actual!$B$6:$H$1959,7,FALSE),"")</f>
        <v/>
      </c>
      <c r="AD53" s="701" t="str">
        <f>IFERROR(VLOOKUP($B52&amp;AD$14,Actual!$B$6:$H$1959,7,FALSE),"")</f>
        <v/>
      </c>
      <c r="AE53" s="701" t="str">
        <f>IFERROR(VLOOKUP($B52&amp;AE$14,Actual!$B$6:$H$1959,7,FALSE),"")</f>
        <v/>
      </c>
      <c r="AF53" s="327"/>
      <c r="AG53" s="102" t="str">
        <f>IFERROR(VLOOKUP($B52&amp;AG$14,Actual!$B$6:$H$1959,7,FALSE),"")</f>
        <v/>
      </c>
      <c r="AH53" s="102" t="str">
        <f>IFERROR(VLOOKUP($B52&amp;AH$14,Actual!$B$6:$H$1959,7,FALSE),"")</f>
        <v/>
      </c>
      <c r="AI53" s="102" t="str">
        <f>IFERROR(VLOOKUP($B52&amp;AI$14,Actual!$B$6:$H$1959,7,FALSE),"")</f>
        <v/>
      </c>
      <c r="AJ53" s="102" t="str">
        <f>IFERROR(VLOOKUP($B52&amp;AJ$14,Actual!$B$6:$H$1959,7,FALSE),"")</f>
        <v/>
      </c>
      <c r="AK53" s="102" t="str">
        <f>IFERROR(VLOOKUP($B52&amp;AK$14,Actual!$B$6:$H$1959,7,FALSE),"")</f>
        <v/>
      </c>
      <c r="AL53" s="102" t="str">
        <f>IFERROR(VLOOKUP($B52&amp;AL$14,Actual!$B$6:$H$1959,7,FALSE),"")</f>
        <v/>
      </c>
      <c r="AM53" s="102" t="str">
        <f>IFERROR(VLOOKUP($B52&amp;AM$14,Actual!$B$6:$H$1959,7,FALSE),"")</f>
        <v/>
      </c>
      <c r="AN53" s="102" t="str">
        <f>IFERROR(VLOOKUP($B52&amp;AN$14,Actual!$B$6:$H$1959,7,FALSE),"")</f>
        <v/>
      </c>
      <c r="AO53" s="102" t="str">
        <f ca="1">IFERROR(VLOOKUP($B52&amp;AO$14,Actual!$B$6:$H$1959,7,FALSE),"")</f>
        <v>A</v>
      </c>
      <c r="AP53" s="102" t="str">
        <f>IFERROR(VLOOKUP($B52&amp;AP$14,Actual!$B$6:$H$1959,7,FALSE),"")</f>
        <v/>
      </c>
      <c r="AQ53" s="102" t="str">
        <f>IFERROR(VLOOKUP($B52&amp;AQ$14,Actual!$B$6:$H$1959,7,FALSE),"")</f>
        <v>A</v>
      </c>
      <c r="AR53" s="102" t="str">
        <f>IFERROR(VLOOKUP($B52&amp;AR$14,Actual!$B$6:$H$1959,7,FALSE),"")</f>
        <v/>
      </c>
      <c r="AS53" s="102" t="str">
        <f>IFERROR(VLOOKUP($B52&amp;AS$14,Actual!$B$6:$H$1959,7,FALSE),"")</f>
        <v/>
      </c>
      <c r="AT53" s="102" t="str">
        <f>IFERROR(VLOOKUP($B52&amp;AT$14,Actual!$B$6:$H$1959,7,FALSE),"")</f>
        <v/>
      </c>
      <c r="AU53" s="102" t="str">
        <f>IFERROR(VLOOKUP($B52&amp;AU$14,Actual!$B$6:$H$1959,7,FALSE),"")</f>
        <v/>
      </c>
      <c r="AV53" s="102" t="str">
        <f>IFERROR(VLOOKUP($B52&amp;AV$14,Actual!$B$6:$H$1959,7,FALSE),"")</f>
        <v/>
      </c>
      <c r="AW53" s="102" t="str">
        <f>IFERROR(VLOOKUP($B52&amp;AW$14,Actual!$B$6:$H$1959,7,FALSE),"")</f>
        <v/>
      </c>
      <c r="AX53" s="102" t="str">
        <f>IFERROR(VLOOKUP($B52&amp;AX$14,Actual!$B$6:$H$1959,7,FALSE),"")</f>
        <v/>
      </c>
      <c r="AY53" s="102" t="str">
        <f>IFERROR(VLOOKUP($B52&amp;AY$14,Actual!$B$6:$H$1959,7,FALSE),"")</f>
        <v/>
      </c>
      <c r="AZ53" s="102" t="str">
        <f>IFERROR(VLOOKUP($B52&amp;AZ$14,Actual!$B$6:$H$1959,7,FALSE),"")</f>
        <v/>
      </c>
      <c r="BA53" s="106" t="str">
        <f>IFERROR(VLOOKUP($B52&amp;BA$14,Actual!$B$6:$H$1959,7,FALSE),"")</f>
        <v/>
      </c>
      <c r="BB53" s="331"/>
      <c r="BC53" s="291" t="str">
        <f>IFERROR(VLOOKUP($B52&amp;BC$14,Actual!$B$6:$H$1959,7,FALSE),"")</f>
        <v/>
      </c>
      <c r="BD53" s="102" t="str">
        <f>IFERROR(VLOOKUP($B52&amp;BD$14,Actual!$B$6:$H$1959,7,FALSE),"")</f>
        <v/>
      </c>
      <c r="BE53" s="102" t="str">
        <f>IFERROR(VLOOKUP($B52&amp;BE$14,Actual!$B$6:$H$1959,7,FALSE),"")</f>
        <v/>
      </c>
      <c r="BF53" s="102" t="str">
        <f>IFERROR(VLOOKUP($B52&amp;BF$14,Actual!$B$6:$H$1959,7,FALSE),"")</f>
        <v/>
      </c>
      <c r="BG53" s="331"/>
      <c r="BH53" s="102" t="str">
        <f>IFERROR(VLOOKUP($B52&amp;BH$14,Actual!$B$6:$H$1959,7,FALSE),"")</f>
        <v/>
      </c>
      <c r="BI53" s="102" t="str">
        <f>IFERROR(VLOOKUP($B52&amp;BI$14,Actual!$B$6:$H$1959,7,FALSE),"")</f>
        <v/>
      </c>
      <c r="BJ53" s="102" t="str">
        <f>IFERROR(VLOOKUP($B52&amp;BJ$14,Actual!$B$6:$H$1959,7,FALSE),"")</f>
        <v/>
      </c>
      <c r="BK53" s="102" t="str">
        <f>IFERROR(VLOOKUP($B52&amp;BK$14,Actual!$B$6:$H$1959,7,FALSE),"")</f>
        <v/>
      </c>
      <c r="BL53" s="331"/>
      <c r="BM53" s="102" t="str">
        <f>IFERROR(VLOOKUP($B52&amp;BM$14,Actual!$B$6:$H$1959,7,FALSE),"")</f>
        <v/>
      </c>
      <c r="BN53" s="102" t="str">
        <f>IFERROR(VLOOKUP($B52&amp;BN$14,Actual!$B$6:$H$1959,7,FALSE),"")</f>
        <v/>
      </c>
      <c r="BO53" s="102" t="str">
        <f>IFERROR(VLOOKUP($B52&amp;BO$14,Actual!$B$6:$H$1959,7,FALSE),"")</f>
        <v/>
      </c>
      <c r="BP53" s="102" t="str">
        <f>IFERROR(VLOOKUP($B52&amp;BP$14,Actual!$B$6:$H$1959,7,FALSE),"")</f>
        <v/>
      </c>
      <c r="BQ53" s="102" t="str">
        <f>IFERROR(VLOOKUP($B52&amp;BQ$14,Actual!$B$6:$H$1959,7,FALSE),"")</f>
        <v/>
      </c>
      <c r="BR53" s="357"/>
      <c r="BS53" s="290" t="str">
        <f ca="1">IFERROR(VLOOKUP($B52&amp;BS$14,Actual!$B$6:$H$1959,7,FALSE),"")</f>
        <v>A</v>
      </c>
      <c r="BT53" s="290" t="str">
        <f ca="1">IFERROR(VLOOKUP($B52&amp;BT$14,Actual!$B$6:$H$1959,7,FALSE),"")</f>
        <v>A</v>
      </c>
      <c r="BU53" s="290" t="str">
        <f>IFERROR(VLOOKUP($B52&amp;BU$14,Actual!$B$6:$H$1959,7,FALSE),"")</f>
        <v/>
      </c>
      <c r="BV53" s="290" t="str">
        <f>IFERROR(VLOOKUP($B52&amp;BV$14,Actual!$B$6:$H$1959,7,FALSE),"")</f>
        <v/>
      </c>
      <c r="BW53" s="290" t="str">
        <f>IFERROR(VLOOKUP($B52&amp;BW$14,Actual!$B$6:$H$1959,7,FALSE),"")</f>
        <v/>
      </c>
      <c r="BX53" s="290" t="str">
        <f>IFERROR(VLOOKUP($B52&amp;BX$14,Actual!$B$6:$H$1959,7,FALSE),"")</f>
        <v/>
      </c>
      <c r="BY53" s="290" t="str">
        <f>IFERROR(VLOOKUP($B52&amp;BY$14,Actual!$B$6:$H$1959,7,FALSE),"")</f>
        <v/>
      </c>
      <c r="BZ53" s="331"/>
      <c r="CA53" s="102" t="str">
        <f>IFERROR(VLOOKUP($B52&amp;CA$14,Actual!$B$6:$H$1959,7,FALSE),"")</f>
        <v/>
      </c>
      <c r="CB53" s="102" t="str">
        <f>IFERROR(VLOOKUP($B52&amp;CB$14,Actual!$B$6:$H$1959,7,FALSE),"")</f>
        <v/>
      </c>
      <c r="CC53" s="102" t="str">
        <f>IFERROR(VLOOKUP($B52&amp;CC$14,Actual!$B$6:$H$1959,7,FALSE),"")</f>
        <v/>
      </c>
      <c r="CD53" s="102" t="str">
        <f>IFERROR(VLOOKUP($B52&amp;CD$14,Actual!$B$6:$H$1959,7,FALSE),"")</f>
        <v/>
      </c>
      <c r="CE53" s="102" t="str">
        <f>IFERROR(VLOOKUP($B52&amp;CE$14,Actual!$B$6:$H$1959,7,FALSE),"")</f>
        <v/>
      </c>
      <c r="CF53" s="102" t="str">
        <f>IFERROR(VLOOKUP($B52&amp;CF$14,Actual!$B$6:$H$1959,7,FALSE),"")</f>
        <v/>
      </c>
      <c r="CG53" s="331"/>
      <c r="CH53" s="290" t="str">
        <f>IFERROR(VLOOKUP($B52&amp;CH$14,Actual!$B$6:$H$1959,7,FALSE),"")</f>
        <v/>
      </c>
      <c r="CI53" s="290" t="str">
        <f>IFERROR(VLOOKUP($B52&amp;CI$14,Actual!$B$6:$H$1959,7,FALSE),"")</f>
        <v/>
      </c>
      <c r="CJ53" s="290" t="str">
        <f>IFERROR(VLOOKUP($B52&amp;CJ$14,Actual!$B$6:$H$1959,7,FALSE),"")</f>
        <v/>
      </c>
      <c r="CK53" s="290" t="str">
        <f>IFERROR(VLOOKUP($B52&amp;CK$14,Actual!$B$6:$H$1959,7,FALSE),"")</f>
        <v/>
      </c>
      <c r="CL53" s="290" t="str">
        <f>IFERROR(VLOOKUP($B52&amp;CL$14,Actual!$B$6:$H$1959,7,FALSE),"")</f>
        <v/>
      </c>
      <c r="CM53" s="290" t="str">
        <f>IFERROR(VLOOKUP($B52&amp;CM$14,Actual!$B$6:$H$1959,7,FALSE),"")</f>
        <v/>
      </c>
      <c r="CN53" s="290" t="str">
        <f>IFERROR(VLOOKUP($B52&amp;CN$14,Actual!$B$6:$H$1959,7,FALSE),"")</f>
        <v/>
      </c>
      <c r="CO53" s="290" t="str">
        <f>IFERROR(VLOOKUP($B52&amp;CO$14,Actual!$B$6:$H$1959,7,FALSE),"")</f>
        <v/>
      </c>
      <c r="CP53" s="740" t="str">
        <f>IFERROR(VLOOKUP($B52&amp;CP$14,Actual!$B$6:$H$1959,7,FALSE),"")</f>
        <v/>
      </c>
      <c r="CQ53" s="105" t="str">
        <f>IFERROR(VLOOKUP($B52&amp;CQ$14,Actual!$B$6:$H$1959,7,FALSE),"")</f>
        <v/>
      </c>
      <c r="CR53" s="102" t="str">
        <f>IFERROR(VLOOKUP($B52&amp;CR$14,Actual!$B$6:$H$1959,7,FALSE),"")</f>
        <v/>
      </c>
      <c r="CS53" s="106"/>
      <c r="CT53" s="291" t="str">
        <f>IFERROR(VLOOKUP($B52&amp;CT$14,Actual!$B$6:$H$1959,7,FALSE),"")</f>
        <v/>
      </c>
      <c r="CU53" s="102" t="str">
        <f>IFERROR(VLOOKUP($B52&amp;CU$14,Actual!$B$6:$H$1959,7,FALSE),"")</f>
        <v/>
      </c>
      <c r="CV53" s="102" t="str">
        <f>IFERROR(VLOOKUP($B52&amp;CV$14,Actual!$B$6:$H$1959,7,FALSE),"")</f>
        <v/>
      </c>
      <c r="CW53" s="102"/>
      <c r="CX53" s="105" t="str">
        <f>IFERROR(VLOOKUP($B52&amp;CX$14,Actual!$B$6:$H$1959,7,FALSE),"")</f>
        <v/>
      </c>
      <c r="CY53" s="102" t="str">
        <f>IFERROR(VLOOKUP($B52&amp;CY$14,Actual!$B$6:$H$1959,7,FALSE),"")</f>
        <v/>
      </c>
      <c r="CZ53" s="106" t="str">
        <f>IFERROR(VLOOKUP($B52&amp;CZ$14,Actual!$B$6:$H$1959,7,FALSE),"")</f>
        <v/>
      </c>
      <c r="DA53" s="105" t="str">
        <f>IFERROR(VLOOKUP($B52&amp;DA$14,Actual!$B$6:$H$1959,7,FALSE),"")</f>
        <v/>
      </c>
      <c r="DB53" s="102" t="str">
        <f>IFERROR(VLOOKUP($B52&amp;DB$14,Actual!$B$6:$H$1959,7,FALSE),"")</f>
        <v/>
      </c>
      <c r="DC53" s="102" t="str">
        <f>IFERROR(VLOOKUP($B52&amp;DC$14,Actual!$B$6:$H$1959,7,FALSE),"")</f>
        <v/>
      </c>
      <c r="DD53" s="102" t="str">
        <f>IFERROR(VLOOKUP($B52&amp;DD$14,Actual!$B$6:$H$1959,7,FALSE),"")</f>
        <v/>
      </c>
      <c r="DE53" s="102" t="str">
        <f>IFERROR(VLOOKUP($B52&amp;DE$14,Actual!$B$6:$H$1959,7,FALSE),"")</f>
        <v/>
      </c>
      <c r="DF53" s="102" t="str">
        <f>IFERROR(VLOOKUP($B52&amp;DF$14,Actual!$B$6:$H$1959,7,FALSE),"")</f>
        <v/>
      </c>
      <c r="DG53" s="102" t="str">
        <f>IFERROR(VLOOKUP($B52&amp;DG$14,Actual!$B$6:$H$1959,7,FALSE),"")</f>
        <v/>
      </c>
      <c r="DH53" s="102" t="str">
        <f>IFERROR(VLOOKUP($B52&amp;DH$14,Actual!$B$6:$H$1959,7,FALSE),"")</f>
        <v/>
      </c>
      <c r="DI53" s="102" t="str">
        <f>IFERROR(VLOOKUP($B52&amp;DI$14,Actual!$B$6:$H$1959,7,FALSE),"")</f>
        <v/>
      </c>
      <c r="DJ53" s="102" t="str">
        <f>IFERROR(VLOOKUP($B52&amp;DJ$14,Actual!$B$6:$H$1959,7,FALSE),"")</f>
        <v/>
      </c>
      <c r="DK53" s="102" t="str">
        <f>IFERROR(VLOOKUP($B52&amp;DK$14,Actual!$B$6:$H$1959,7,FALSE),"")</f>
        <v/>
      </c>
      <c r="DL53" s="102" t="str">
        <f>IFERROR(VLOOKUP($B52&amp;DL$14,Actual!$B$6:$H$1959,7,FALSE),"")</f>
        <v/>
      </c>
      <c r="DM53" s="102" t="str">
        <f>IFERROR(VLOOKUP($B52&amp;DM$14,Actual!$B$6:$H$1959,7,FALSE),"")</f>
        <v/>
      </c>
      <c r="DN53" s="102" t="str">
        <f>IFERROR(VLOOKUP($B52&amp;DN$14,Actual!$B$6:$H$1959,7,FALSE),"")</f>
        <v/>
      </c>
      <c r="DO53" s="102" t="str">
        <f>IFERROR(VLOOKUP($B52&amp;DO$14,Actual!$B$6:$H$1959,7,FALSE),"")</f>
        <v/>
      </c>
      <c r="DP53" s="102" t="str">
        <f>IFERROR(VLOOKUP($B52&amp;DP$14,Actual!$B$6:$H$1959,7,FALSE),"")</f>
        <v/>
      </c>
      <c r="DQ53" s="102" t="str">
        <f>IFERROR(VLOOKUP($B52&amp;DQ$14,Actual!$B$6:$H$1959,7,FALSE),"")</f>
        <v/>
      </c>
      <c r="DR53" s="971" t="str">
        <f>IFERROR(VLOOKUP($B52&amp;DR$14,Actual!$B$6:$H$1959,7,FALSE),"")</f>
        <v/>
      </c>
      <c r="DS53" s="971" t="str">
        <f>IFERROR(VLOOKUP($B52&amp;DS$14,Actual!$B$6:$H$1959,7,FALSE),"")</f>
        <v/>
      </c>
      <c r="DT53" s="106" t="str">
        <f>IFERROR(VLOOKUP($B52&amp;DT$14,Actual!$B$6:$H$1959,7,FALSE),"")</f>
        <v/>
      </c>
      <c r="DU53" s="103"/>
      <c r="DV53" s="103">
        <f t="shared" ca="1" si="0"/>
        <v>0</v>
      </c>
    </row>
    <row r="54" spans="1:126" s="103" customFormat="1">
      <c r="A54" s="1075"/>
      <c r="B54" s="1090"/>
      <c r="C54" s="1079"/>
      <c r="D54" s="1080"/>
      <c r="E54" s="1084"/>
      <c r="F54" s="1087"/>
      <c r="G54" s="1087"/>
      <c r="H54" s="341" t="s">
        <v>360</v>
      </c>
      <c r="I54" s="93"/>
      <c r="J54" s="344" t="str">
        <f>IFERROR(VLOOKUP($B52&amp;J$14,Plan!$B$10:$H$300,7,FALSE),"")</f>
        <v/>
      </c>
      <c r="K54" s="344" t="str">
        <f>IFERROR(VLOOKUP($B52&amp;K$14,Plan!$B$10:$H$300,7,FALSE),"")</f>
        <v/>
      </c>
      <c r="L54" s="344" t="str">
        <f>IFERROR(VLOOKUP($B52&amp;L$14,Plan!$B$10:$H$300,7,FALSE),"")</f>
        <v/>
      </c>
      <c r="M54" s="344" t="str">
        <f>IFERROR(VLOOKUP($B52&amp;M$14,Plan!$B$10:$H$300,7,FALSE),"")</f>
        <v/>
      </c>
      <c r="N54" s="344" t="str">
        <f>IFERROR(VLOOKUP($B52&amp;N$14,Plan!$B$10:$H$300,7,FALSE),"")</f>
        <v/>
      </c>
      <c r="O54" s="344" t="str">
        <f>IFERROR(VLOOKUP($B52&amp;O$14,Plan!$B$10:$H$300,7,FALSE),"")</f>
        <v/>
      </c>
      <c r="P54" s="344" t="str">
        <f>IFERROR(VLOOKUP($B52&amp;P$14,Plan!$B$10:$H$300,7,FALSE),"")</f>
        <v/>
      </c>
      <c r="Q54" s="344" t="str">
        <f>IFERROR(VLOOKUP($B52&amp;Q$14,Plan!$B$10:$H$300,7,FALSE),"")</f>
        <v/>
      </c>
      <c r="R54" s="344" t="str">
        <f>IFERROR(VLOOKUP($B52&amp;R$14,Plan!$B$10:$H$300,7,FALSE),"")</f>
        <v/>
      </c>
      <c r="S54" s="344" t="str">
        <f>IFERROR(VLOOKUP($B52&amp;S$14,Plan!$B$10:$H$300,7,FALSE),"")</f>
        <v/>
      </c>
      <c r="T54" s="344" t="str">
        <f>IFERROR(VLOOKUP($B52&amp;T$14,Plan!$B$10:$H$300,7,FALSE),"")</f>
        <v/>
      </c>
      <c r="U54" s="344" t="str">
        <f>IFERROR(VLOOKUP($B52&amp;U$14,Plan!$B$10:$H$300,7,FALSE),"")</f>
        <v/>
      </c>
      <c r="V54" s="344" t="str">
        <f>IFERROR(VLOOKUP($B52&amp;V$14,Plan!$B$10:$H$300,7,FALSE),"")</f>
        <v/>
      </c>
      <c r="W54" s="344" t="str">
        <f>IFERROR(VLOOKUP($B52&amp;W$14,Plan!$B$10:$H$300,7,FALSE),"")</f>
        <v/>
      </c>
      <c r="X54" s="344" t="str">
        <f>IFERROR(VLOOKUP($B52&amp;X$14,Plan!$B$10:$H$300,7,FALSE),"")</f>
        <v/>
      </c>
      <c r="Y54" s="344" t="str">
        <f>IFERROR(VLOOKUP($B52&amp;Y$14,Plan!$B$10:$H$300,7,FALSE),"")</f>
        <v/>
      </c>
      <c r="Z54" s="344" t="str">
        <f>IFERROR(VLOOKUP($B52&amp;Z$14,Plan!$B$10:$H$300,7,FALSE),"")</f>
        <v/>
      </c>
      <c r="AA54" s="344" t="str">
        <f>IFERROR(VLOOKUP($B52&amp;AA$14,Plan!$B$10:$H$300,7,FALSE),"")</f>
        <v/>
      </c>
      <c r="AB54" s="344" t="str">
        <f>IFERROR(VLOOKUP($B52&amp;AB$14,Plan!$B$10:$H$300,7,FALSE),"")</f>
        <v/>
      </c>
      <c r="AC54" s="702" t="str">
        <f>IFERROR(VLOOKUP($B52&amp;AC$14,Plan!$B$10:$H$300,7,FALSE),"")</f>
        <v/>
      </c>
      <c r="AD54" s="702" t="str">
        <f>IFERROR(VLOOKUP($B52&amp;AD$14,Plan!$B$10:$H$300,7,FALSE),"")</f>
        <v/>
      </c>
      <c r="AE54" s="702" t="str">
        <f>IFERROR(VLOOKUP($B52&amp;AE$14,Plan!$B$10:$H$300,7,FALSE),"")</f>
        <v/>
      </c>
      <c r="AF54" s="327"/>
      <c r="AG54" s="344" t="str">
        <f>IFERROR(VLOOKUP($B52&amp;AG$14,Plan!$B$10:$H$300,7,FALSE),"")</f>
        <v/>
      </c>
      <c r="AH54" s="344" t="str">
        <f>IFERROR(VLOOKUP($B52&amp;AH$14,Plan!$B$10:$H$300,7,FALSE),"")</f>
        <v/>
      </c>
      <c r="AI54" s="344" t="str">
        <f>IFERROR(VLOOKUP($B52&amp;AI$14,Plan!$B$10:$H$300,7,FALSE),"")</f>
        <v/>
      </c>
      <c r="AJ54" s="344" t="str">
        <f>IFERROR(VLOOKUP($B52&amp;AJ$14,Plan!$B$10:$H$300,7,FALSE),"")</f>
        <v/>
      </c>
      <c r="AK54" s="344" t="str">
        <f>IFERROR(VLOOKUP($B52&amp;AK$14,Plan!$B$10:$H$300,7,FALSE),"")</f>
        <v/>
      </c>
      <c r="AL54" s="344" t="str">
        <f>IFERROR(VLOOKUP($B52&amp;AL$14,Plan!$B$10:$H$300,7,FALSE),"")</f>
        <v/>
      </c>
      <c r="AM54" s="344" t="str">
        <f>IFERROR(VLOOKUP($B52&amp;AM$14,Plan!$B$10:$H$300,7,FALSE),"")</f>
        <v/>
      </c>
      <c r="AN54" s="344" t="str">
        <f>IFERROR(VLOOKUP($B52&amp;AN$14,Plan!$B$10:$H$300,7,FALSE),"")</f>
        <v/>
      </c>
      <c r="AO54" s="344" t="str">
        <f>IFERROR(VLOOKUP($B52&amp;AO$14,Plan!$B$10:$H$300,7,FALSE),"")</f>
        <v/>
      </c>
      <c r="AP54" s="344" t="str">
        <f>IFERROR(VLOOKUP($B52&amp;AP$14,Plan!$B$10:$H$300,7,FALSE),"")</f>
        <v/>
      </c>
      <c r="AQ54" s="344" t="str">
        <f>IFERROR(VLOOKUP($B52&amp;AQ$14,Plan!$B$10:$H$300,7,FALSE),"")</f>
        <v/>
      </c>
      <c r="AR54" s="344" t="str">
        <f>IFERROR(VLOOKUP($B52&amp;AR$14,Plan!$B$10:$H$300,7,FALSE),"")</f>
        <v/>
      </c>
      <c r="AS54" s="344" t="str">
        <f>IFERROR(VLOOKUP($B52&amp;AS$14,Plan!$B$10:$H$300,7,FALSE),"")</f>
        <v/>
      </c>
      <c r="AT54" s="344" t="str">
        <f>IFERROR(VLOOKUP($B52&amp;AT$14,Plan!$B$10:$H$300,7,FALSE),"")</f>
        <v/>
      </c>
      <c r="AU54" s="344" t="str">
        <f>IFERROR(VLOOKUP($B52&amp;AU$14,Plan!$B$10:$H$300,7,FALSE),"")</f>
        <v/>
      </c>
      <c r="AV54" s="344" t="str">
        <f>IFERROR(VLOOKUP($B52&amp;AV$14,Plan!$B$10:$H$300,7,FALSE),"")</f>
        <v/>
      </c>
      <c r="AW54" s="344" t="str">
        <f>IFERROR(VLOOKUP($B52&amp;AW$14,Plan!$B$10:$H$300,7,FALSE),"")</f>
        <v/>
      </c>
      <c r="AX54" s="344" t="str">
        <f>IFERROR(VLOOKUP($B52&amp;AX$14,Plan!$B$10:$H$300,7,FALSE),"")</f>
        <v/>
      </c>
      <c r="AY54" s="344" t="str">
        <f>IFERROR(VLOOKUP($B52&amp;AY$14,Plan!$B$10:$H$300,7,FALSE),"")</f>
        <v/>
      </c>
      <c r="AZ54" s="344" t="str">
        <f>IFERROR(VLOOKUP($B52&amp;AZ$14,Plan!$B$10:$H$300,7,FALSE),"")</f>
        <v/>
      </c>
      <c r="BA54" s="355" t="str">
        <f>IFERROR(VLOOKUP($B52&amp;BA$14,Plan!$B$10:$H$300,7,FALSE),"")</f>
        <v/>
      </c>
      <c r="BB54" s="331"/>
      <c r="BC54" s="345" t="str">
        <f>IFERROR(VLOOKUP($B52&amp;BC$14,Plan!$B$10:$H$300,7,FALSE),"")</f>
        <v/>
      </c>
      <c r="BD54" s="344" t="str">
        <f>IFERROR(VLOOKUP($B52&amp;BD$14,Plan!$B$10:$H$300,7,FALSE),"")</f>
        <v/>
      </c>
      <c r="BE54" s="344" t="str">
        <f>IFERROR(VLOOKUP($B52&amp;BE$14,Plan!$B$10:$H$300,7,FALSE),"")</f>
        <v/>
      </c>
      <c r="BF54" s="344" t="str">
        <f>IFERROR(VLOOKUP($B52&amp;BF$14,Plan!$B$10:$H$300,7,FALSE),"")</f>
        <v/>
      </c>
      <c r="BG54" s="331"/>
      <c r="BH54" s="344" t="str">
        <f>IFERROR(VLOOKUP($B52&amp;BH$14,Plan!$B$10:$H$300,7,FALSE),"")</f>
        <v/>
      </c>
      <c r="BI54" s="344" t="str">
        <f>IFERROR(VLOOKUP($B52&amp;BI$14,Plan!$B$10:$H$300,7,FALSE),"")</f>
        <v/>
      </c>
      <c r="BJ54" s="344" t="str">
        <f>IFERROR(VLOOKUP($B52&amp;BJ$14,Plan!$B$10:$H$300,7,FALSE),"")</f>
        <v/>
      </c>
      <c r="BK54" s="344" t="str">
        <f>IFERROR(VLOOKUP($B52&amp;BK$14,Plan!$B$10:$H$300,7,FALSE),"")</f>
        <v/>
      </c>
      <c r="BL54" s="331"/>
      <c r="BM54" s="344" t="str">
        <f>IFERROR(VLOOKUP($B52&amp;BM$14,Plan!$B$10:$H$300,7,FALSE),"")</f>
        <v/>
      </c>
      <c r="BN54" s="344" t="str">
        <f>IFERROR(VLOOKUP($B52&amp;BN$14,Plan!$B$10:$H$300,7,FALSE),"")</f>
        <v/>
      </c>
      <c r="BO54" s="344" t="str">
        <f>IFERROR(VLOOKUP($B52&amp;BO$14,Plan!$B$10:$H$300,7,FALSE),"")</f>
        <v/>
      </c>
      <c r="BP54" s="344" t="str">
        <f>IFERROR(VLOOKUP($B52&amp;BP$14,Plan!$B$10:$H$300,7,FALSE),"")</f>
        <v/>
      </c>
      <c r="BQ54" s="344" t="str">
        <f>IFERROR(VLOOKUP($B52&amp;BQ$14,Plan!$B$10:$H$300,7,FALSE),"")</f>
        <v/>
      </c>
      <c r="BR54" s="357"/>
      <c r="BS54" s="344">
        <f>IFERROR(VLOOKUP($B52&amp;BS$14,Plan!$B$10:$H$300,7,FALSE),"")</f>
        <v>2</v>
      </c>
      <c r="BT54" s="344">
        <f>IFERROR(VLOOKUP($B52&amp;BT$14,Plan!$B$10:$H$300,7,FALSE),"")</f>
        <v>2</v>
      </c>
      <c r="BU54" s="344" t="str">
        <f>IFERROR(VLOOKUP($B52&amp;BU$14,Plan!$B$10:$H$300,7,FALSE),"")</f>
        <v/>
      </c>
      <c r="BV54" s="344" t="str">
        <f>IFERROR(VLOOKUP($B52&amp;BV$14,Plan!$B$10:$H$300,7,FALSE),"")</f>
        <v/>
      </c>
      <c r="BW54" s="344" t="str">
        <f>IFERROR(VLOOKUP($B52&amp;BW$14,Plan!$B$10:$H$300,7,FALSE),"")</f>
        <v/>
      </c>
      <c r="BX54" s="344" t="str">
        <f>IFERROR(VLOOKUP($B52&amp;BX$14,Plan!$B$10:$H$300,7,FALSE),"")</f>
        <v/>
      </c>
      <c r="BY54" s="344" t="str">
        <f>IFERROR(VLOOKUP($B52&amp;BY$14,Plan!$B$10:$H$300,7,FALSE),"")</f>
        <v/>
      </c>
      <c r="BZ54" s="331"/>
      <c r="CA54" s="344" t="str">
        <f>IFERROR(VLOOKUP($B52&amp;CA$14,Plan!$B$10:$H$300,7,FALSE),"")</f>
        <v/>
      </c>
      <c r="CB54" s="344" t="str">
        <f>IFERROR(VLOOKUP($B52&amp;CB$14,Plan!$B$10:$H$300,7,FALSE),"")</f>
        <v/>
      </c>
      <c r="CC54" s="344" t="str">
        <f>IFERROR(VLOOKUP($B52&amp;CC$14,Plan!$B$10:$H$300,7,FALSE),"")</f>
        <v/>
      </c>
      <c r="CD54" s="344" t="str">
        <f>IFERROR(VLOOKUP($B52&amp;CD$14,Plan!$B$10:$H$300,7,FALSE),"")</f>
        <v/>
      </c>
      <c r="CE54" s="344" t="str">
        <f>IFERROR(VLOOKUP($B52&amp;CE$14,Plan!$B$10:$H$300,7,FALSE),"")</f>
        <v/>
      </c>
      <c r="CF54" s="344" t="str">
        <f>IFERROR(VLOOKUP($B52&amp;CF$14,Plan!$B$10:$H$300,7,FALSE),"")</f>
        <v/>
      </c>
      <c r="CG54" s="331"/>
      <c r="CH54" s="344" t="str">
        <f>IFERROR(VLOOKUP($B52&amp;CH$14,Plan!$B$10:$H$300,7,FALSE),"")</f>
        <v/>
      </c>
      <c r="CI54" s="344" t="str">
        <f>IFERROR(VLOOKUP($B52&amp;CI$14,Plan!$B$10:$H$300,7,FALSE),"")</f>
        <v/>
      </c>
      <c r="CJ54" s="344" t="str">
        <f>IFERROR(VLOOKUP($B52&amp;CJ$14,Plan!$B$10:$H$300,7,FALSE),"")</f>
        <v/>
      </c>
      <c r="CK54" s="344" t="str">
        <f>IFERROR(VLOOKUP($B52&amp;CK$14,Plan!$B$10:$H$300,7,FALSE),"")</f>
        <v/>
      </c>
      <c r="CL54" s="344" t="str">
        <f>IFERROR(VLOOKUP($B52&amp;CL$14,Plan!$B$10:$H$300,7,FALSE),"")</f>
        <v/>
      </c>
      <c r="CM54" s="344" t="str">
        <f>IFERROR(VLOOKUP($B52&amp;CM$14,Plan!$B$10:$H$300,7,FALSE),"")</f>
        <v/>
      </c>
      <c r="CN54" s="344" t="str">
        <f>IFERROR(VLOOKUP($B52&amp;CN$14,Plan!$B$10:$H$300,7,FALSE),"")</f>
        <v/>
      </c>
      <c r="CO54" s="344" t="str">
        <f>IFERROR(VLOOKUP($B52&amp;CO$14,Plan!$B$10:$H$300,7,FALSE),"")</f>
        <v/>
      </c>
      <c r="CP54" s="702" t="str">
        <f>IFERROR(VLOOKUP($B52&amp;CP$14,Plan!$B$10:$H$300,7,FALSE),"")</f>
        <v/>
      </c>
      <c r="CQ54" s="360" t="str">
        <f>IFERROR(VLOOKUP($B52&amp;CQ$14,Plan!$B$10:$H$300,7,FALSE),"")</f>
        <v/>
      </c>
      <c r="CR54" s="344" t="str">
        <f>IFERROR(VLOOKUP($B52&amp;CR$14,Plan!$B$10:$H$300,7,FALSE),"")</f>
        <v/>
      </c>
      <c r="CS54" s="355"/>
      <c r="CT54" s="345" t="str">
        <f>IFERROR(VLOOKUP($B52&amp;CT$14,Plan!$B$10:$H$300,7,FALSE),"")</f>
        <v/>
      </c>
      <c r="CU54" s="344" t="str">
        <f>IFERROR(VLOOKUP($B52&amp;CU$14,Plan!$B$10:$H$300,7,FALSE),"")</f>
        <v/>
      </c>
      <c r="CV54" s="344" t="str">
        <f>IFERROR(VLOOKUP($B52&amp;CV$14,Plan!$B$10:$H$300,7,FALSE),"")</f>
        <v/>
      </c>
      <c r="CW54" s="344"/>
      <c r="CX54" s="360" t="str">
        <f>IFERROR(VLOOKUP($B52&amp;CX$14,Plan!$B$10:$H$300,7,FALSE),"")</f>
        <v/>
      </c>
      <c r="CY54" s="344" t="str">
        <f>IFERROR(VLOOKUP($B52&amp;CY$14,Plan!$B$10:$H$300,7,FALSE),"")</f>
        <v/>
      </c>
      <c r="CZ54" s="355" t="str">
        <f>IFERROR(VLOOKUP($B52&amp;CZ$14,Plan!$B$10:$H$300,7,FALSE),"")</f>
        <v/>
      </c>
      <c r="DA54" s="360" t="str">
        <f>IFERROR(VLOOKUP($B52&amp;DA$14,Plan!$B$10:$H$300,7,FALSE),"")</f>
        <v/>
      </c>
      <c r="DB54" s="344" t="str">
        <f>IFERROR(VLOOKUP($B52&amp;DB$14,Plan!$B$10:$H$300,7,FALSE),"")</f>
        <v/>
      </c>
      <c r="DC54" s="344" t="str">
        <f>IFERROR(VLOOKUP($B52&amp;DC$14,Plan!$B$10:$H$300,7,FALSE),"")</f>
        <v/>
      </c>
      <c r="DD54" s="344" t="str">
        <f>IFERROR(VLOOKUP($B52&amp;DD$14,Plan!$B$10:$H$300,7,FALSE),"")</f>
        <v/>
      </c>
      <c r="DE54" s="344" t="str">
        <f>IFERROR(VLOOKUP($B52&amp;DE$14,Plan!$B$10:$H$300,7,FALSE),"")</f>
        <v/>
      </c>
      <c r="DF54" s="344" t="str">
        <f>IFERROR(VLOOKUP($B52&amp;DF$14,Plan!$B$10:$H$300,7,FALSE),"")</f>
        <v/>
      </c>
      <c r="DG54" s="344" t="str">
        <f>IFERROR(VLOOKUP($B52&amp;DG$14,Plan!$B$10:$H$300,7,FALSE),"")</f>
        <v/>
      </c>
      <c r="DH54" s="344" t="str">
        <f>IFERROR(VLOOKUP($B52&amp;DH$14,Plan!$B$10:$H$300,7,FALSE),"")</f>
        <v/>
      </c>
      <c r="DI54" s="344" t="str">
        <f>IFERROR(VLOOKUP($B52&amp;DI$14,Plan!$B$10:$H$300,7,FALSE),"")</f>
        <v/>
      </c>
      <c r="DJ54" s="344" t="str">
        <f>IFERROR(VLOOKUP($B52&amp;DJ$14,Plan!$B$10:$H$300,7,FALSE),"")</f>
        <v/>
      </c>
      <c r="DK54" s="344" t="str">
        <f>IFERROR(VLOOKUP($B52&amp;DK$14,Plan!$B$10:$H$300,7,FALSE),"")</f>
        <v/>
      </c>
      <c r="DL54" s="344" t="str">
        <f>IFERROR(VLOOKUP($B52&amp;DL$14,Plan!$B$10:$H$300,7,FALSE),"")</f>
        <v/>
      </c>
      <c r="DM54" s="344" t="str">
        <f>IFERROR(VLOOKUP($B52&amp;DM$14,Plan!$B$10:$H$300,7,FALSE),"")</f>
        <v/>
      </c>
      <c r="DN54" s="344" t="str">
        <f>IFERROR(VLOOKUP($B52&amp;DN$14,Plan!$B$10:$H$300,7,FALSE),"")</f>
        <v/>
      </c>
      <c r="DO54" s="344" t="str">
        <f>IFERROR(VLOOKUP($B52&amp;DO$14,Plan!$B$10:$H$300,7,FALSE),"")</f>
        <v/>
      </c>
      <c r="DP54" s="344" t="str">
        <f>IFERROR(VLOOKUP($B52&amp;DP$14,Plan!$B$10:$H$300,7,FALSE),"")</f>
        <v/>
      </c>
      <c r="DQ54" s="344" t="str">
        <f>IFERROR(VLOOKUP($B52&amp;DQ$14,Plan!$B$10:$H$300,7,FALSE),"")</f>
        <v/>
      </c>
      <c r="DR54" s="972" t="str">
        <f>IFERROR(VLOOKUP($B52&amp;DR$14,Plan!$B$10:$H$300,7,FALSE),"")</f>
        <v/>
      </c>
      <c r="DS54" s="972" t="str">
        <f>IFERROR(VLOOKUP($B52&amp;DS$14,Plan!$B$10:$H$300,7,FALSE),"")</f>
        <v/>
      </c>
      <c r="DT54" s="355" t="str">
        <f>IFERROR(VLOOKUP($B52&amp;DT$14,Plan!$B$10:$H$300,7,FALSE),"")</f>
        <v/>
      </c>
      <c r="DV54" s="103">
        <f t="shared" si="0"/>
        <v>2</v>
      </c>
    </row>
    <row r="55" spans="1:126">
      <c r="A55" s="1076"/>
      <c r="B55" s="1091"/>
      <c r="C55" s="1081"/>
      <c r="D55" s="1082"/>
      <c r="E55" s="1085"/>
      <c r="F55" s="1088"/>
      <c r="G55" s="1088"/>
      <c r="H55" s="342" t="s">
        <v>358</v>
      </c>
      <c r="I55" s="90"/>
      <c r="J55" s="320" t="str">
        <f>IF(IFERROR(VLOOKUP($B52&amp;J$14,Plan!$B$10:$K$300,9,FALSE),"")=0,"",IFERROR(VLOOKUP($B52&amp;J$14,Plan!$B$10:$K$300,9,FALSE),""))</f>
        <v/>
      </c>
      <c r="K55" s="320" t="str">
        <f>IF(IFERROR(VLOOKUP($B52&amp;K$14,Plan!$B$10:$K$300,9,FALSE),"")=0,"",IFERROR(VLOOKUP($B52&amp;K$14,Plan!$B$10:$K$300,9,FALSE),""))</f>
        <v/>
      </c>
      <c r="L55" s="320" t="str">
        <f>IF(IFERROR(VLOOKUP($B52&amp;L$14,Plan!$B$10:$K$300,9,FALSE),"")=0,"",IFERROR(VLOOKUP($B52&amp;L$14,Plan!$B$10:$K$300,9,FALSE),""))</f>
        <v/>
      </c>
      <c r="M55" s="320" t="str">
        <f>IF(IFERROR(VLOOKUP($B52&amp;M$14,Plan!$B$10:$K$300,9,FALSE),"")=0,"",IFERROR(VLOOKUP($B52&amp;M$14,Plan!$B$10:$K$300,9,FALSE),""))</f>
        <v/>
      </c>
      <c r="N55" s="320" t="str">
        <f>IF(IFERROR(VLOOKUP($B52&amp;N$14,Plan!$B$10:$K$300,9,FALSE),"")=0,"",IFERROR(VLOOKUP($B52&amp;N$14,Plan!$B$10:$K$300,9,FALSE),""))</f>
        <v/>
      </c>
      <c r="O55" s="320" t="str">
        <f>IF(IFERROR(VLOOKUP($B52&amp;O$14,Plan!$B$10:$K$300,9,FALSE),"")=0,"",IFERROR(VLOOKUP($B52&amp;O$14,Plan!$B$10:$K$300,9,FALSE),""))</f>
        <v/>
      </c>
      <c r="P55" s="320" t="str">
        <f>IF(IFERROR(VLOOKUP($B52&amp;P$14,Plan!$B$10:$K$300,9,FALSE),"")=0,"",IFERROR(VLOOKUP($B52&amp;P$14,Plan!$B$10:$K$300,9,FALSE),""))</f>
        <v/>
      </c>
      <c r="Q55" s="320" t="str">
        <f>IF(IFERROR(VLOOKUP($B52&amp;Q$14,Plan!$B$10:$K$300,9,FALSE),"")=0,"",IFERROR(VLOOKUP($B52&amp;Q$14,Plan!$B$10:$K$300,9,FALSE),""))</f>
        <v/>
      </c>
      <c r="R55" s="320" t="str">
        <f>IF(IFERROR(VLOOKUP($B52&amp;R$14,Plan!$B$10:$K$300,9,FALSE),"")=0,"",IFERROR(VLOOKUP($B52&amp;R$14,Plan!$B$10:$K$300,9,FALSE),""))</f>
        <v/>
      </c>
      <c r="S55" s="320" t="str">
        <f>IF(IFERROR(VLOOKUP($B52&amp;S$14,Plan!$B$10:$K$300,9,FALSE),"")=0,"",IFERROR(VLOOKUP($B52&amp;S$14,Plan!$B$10:$K$300,9,FALSE),""))</f>
        <v/>
      </c>
      <c r="T55" s="320" t="str">
        <f>IF(IFERROR(VLOOKUP($B52&amp;T$14,Plan!$B$10:$K$300,9,FALSE),"")=0,"",IFERROR(VLOOKUP($B52&amp;T$14,Plan!$B$10:$K$300,9,FALSE),""))</f>
        <v/>
      </c>
      <c r="U55" s="320" t="str">
        <f>IF(IFERROR(VLOOKUP($B52&amp;U$14,Plan!$B$10:$K$300,9,FALSE),"")=0,"",IFERROR(VLOOKUP($B52&amp;U$14,Plan!$B$10:$K$300,9,FALSE),""))</f>
        <v/>
      </c>
      <c r="V55" s="320" t="str">
        <f>IF(IFERROR(VLOOKUP($B52&amp;V$14,Plan!$B$10:$K$300,9,FALSE),"")=0,"",IFERROR(VLOOKUP($B52&amp;V$14,Plan!$B$10:$K$300,9,FALSE),""))</f>
        <v/>
      </c>
      <c r="W55" s="320" t="str">
        <f>IF(IFERROR(VLOOKUP($B52&amp;W$14,Plan!$B$10:$K$300,9,FALSE),"")=0,"",IFERROR(VLOOKUP($B52&amp;W$14,Plan!$B$10:$K$300,9,FALSE),""))</f>
        <v/>
      </c>
      <c r="X55" s="320" t="str">
        <f>IF(IFERROR(VLOOKUP($B52&amp;X$14,Plan!$B$10:$K$300,9,FALSE),"")=0,"",IFERROR(VLOOKUP($B52&amp;X$14,Plan!$B$10:$K$300,9,FALSE),""))</f>
        <v/>
      </c>
      <c r="Y55" s="320" t="str">
        <f>IF(IFERROR(VLOOKUP($B52&amp;Y$14,Plan!$B$10:$K$300,9,FALSE),"")=0,"",IFERROR(VLOOKUP($B52&amp;Y$14,Plan!$B$10:$K$300,9,FALSE),""))</f>
        <v/>
      </c>
      <c r="Z55" s="320" t="str">
        <f>IF(IFERROR(VLOOKUP($B52&amp;Z$14,Plan!$B$10:$K$300,9,FALSE),"")=0,"",IFERROR(VLOOKUP($B52&amp;Z$14,Plan!$B$10:$K$300,9,FALSE),""))</f>
        <v/>
      </c>
      <c r="AA55" s="320" t="str">
        <f>IF(IFERROR(VLOOKUP($B52&amp;AA$14,Plan!$B$10:$K$300,9,FALSE),"")=0,"",IFERROR(VLOOKUP($B52&amp;AA$14,Plan!$B$10:$K$300,9,FALSE),""))</f>
        <v/>
      </c>
      <c r="AB55" s="320" t="str">
        <f>IF(IFERROR(VLOOKUP($B52&amp;AB$14,Plan!$B$10:$K$300,9,FALSE),"")=0,"",IFERROR(VLOOKUP($B52&amp;AB$14,Plan!$B$10:$K$300,9,FALSE),""))</f>
        <v/>
      </c>
      <c r="AC55" s="703" t="str">
        <f>IF(IFERROR(VLOOKUP($B52&amp;AC$14,Plan!$B$10:$K$300,9,FALSE),"")=0,"",IFERROR(VLOOKUP($B52&amp;AC$14,Plan!$B$10:$K$300,9,FALSE),""))</f>
        <v/>
      </c>
      <c r="AD55" s="703" t="str">
        <f>IF(IFERROR(VLOOKUP($B52&amp;AD$14,Plan!$B$10:$K$300,9,FALSE),"")=0,"",IFERROR(VLOOKUP($B52&amp;AD$14,Plan!$B$10:$K$300,9,FALSE),""))</f>
        <v/>
      </c>
      <c r="AE55" s="703" t="str">
        <f>IF(IFERROR(VLOOKUP($B52&amp;AE$14,Plan!$B$10:$K$300,9,FALSE),"")=0,"",IFERROR(VLOOKUP($B52&amp;AE$14,Plan!$B$10:$K$300,9,FALSE),""))</f>
        <v/>
      </c>
      <c r="AF55" s="354"/>
      <c r="AG55" s="320" t="str">
        <f>IF(IFERROR(VLOOKUP($B52&amp;AG$14,Plan!$B$10:$K$300,9,FALSE),"")=0,"",IFERROR(VLOOKUP($B52&amp;AG$14,Plan!$B$10:$K$300,9,FALSE),""))</f>
        <v/>
      </c>
      <c r="AH55" s="320" t="str">
        <f>IF(IFERROR(VLOOKUP($B52&amp;AH$14,Plan!$B$10:$K$300,9,FALSE),"")=0,"",IFERROR(VLOOKUP($B52&amp;AH$14,Plan!$B$10:$K$300,9,FALSE),""))</f>
        <v/>
      </c>
      <c r="AI55" s="320" t="str">
        <f>IF(IFERROR(VLOOKUP($B52&amp;AI$14,Plan!$B$10:$K$300,9,FALSE),"")=0,"",IFERROR(VLOOKUP($B52&amp;AI$14,Plan!$B$10:$K$300,9,FALSE),""))</f>
        <v/>
      </c>
      <c r="AJ55" s="320" t="str">
        <f>IF(IFERROR(VLOOKUP($B52&amp;AJ$14,Plan!$B$10:$K$300,9,FALSE),"")=0,"",IFERROR(VLOOKUP($B52&amp;AJ$14,Plan!$B$10:$K$300,9,FALSE),""))</f>
        <v/>
      </c>
      <c r="AK55" s="320" t="str">
        <f>IF(IFERROR(VLOOKUP($B52&amp;AK$14,Plan!$B$10:$K$300,9,FALSE),"")=0,"",IFERROR(VLOOKUP($B52&amp;AK$14,Plan!$B$10:$K$300,9,FALSE),""))</f>
        <v/>
      </c>
      <c r="AL55" s="320" t="str">
        <f>IF(IFERROR(VLOOKUP($B52&amp;AL$14,Plan!$B$10:$K$300,9,FALSE),"")=0,"",IFERROR(VLOOKUP($B52&amp;AL$14,Plan!$B$10:$K$300,9,FALSE),""))</f>
        <v/>
      </c>
      <c r="AM55" s="320" t="str">
        <f>IF(IFERROR(VLOOKUP($B52&amp;AM$14,Plan!$B$10:$K$300,9,FALSE),"")=0,"",IFERROR(VLOOKUP($B52&amp;AM$14,Plan!$B$10:$K$300,9,FALSE),""))</f>
        <v/>
      </c>
      <c r="AN55" s="320" t="str">
        <f>IF(IFERROR(VLOOKUP($B52&amp;AN$14,Plan!$B$10:$K$300,9,FALSE),"")=0,"",IFERROR(VLOOKUP($B52&amp;AN$14,Plan!$B$10:$K$300,9,FALSE),""))</f>
        <v/>
      </c>
      <c r="AO55" s="320" t="str">
        <f>IF(IFERROR(VLOOKUP($B52&amp;AO$14,Plan!$B$10:$K$300,9,FALSE),"")=0,"",IFERROR(VLOOKUP($B52&amp;AO$14,Plan!$B$10:$K$300,9,FALSE),""))</f>
        <v/>
      </c>
      <c r="AP55" s="320" t="str">
        <f>IF(IFERROR(VLOOKUP($B52&amp;AP$14,Plan!$B$10:$K$300,9,FALSE),"")=0,"",IFERROR(VLOOKUP($B52&amp;AP$14,Plan!$B$10:$K$300,9,FALSE),""))</f>
        <v/>
      </c>
      <c r="AQ55" s="320" t="str">
        <f>IF(IFERROR(VLOOKUP($B52&amp;AQ$14,Plan!$B$10:$K$300,9,FALSE),"")=0,"",IFERROR(VLOOKUP($B52&amp;AQ$14,Plan!$B$10:$K$300,9,FALSE),""))</f>
        <v/>
      </c>
      <c r="AR55" s="320" t="str">
        <f>IF(IFERROR(VLOOKUP($B52&amp;AR$14,Plan!$B$10:$K$300,9,FALSE),"")=0,"",IFERROR(VLOOKUP($B52&amp;AR$14,Plan!$B$10:$K$300,9,FALSE),""))</f>
        <v/>
      </c>
      <c r="AS55" s="320" t="str">
        <f>IF(IFERROR(VLOOKUP($B52&amp;AS$14,Plan!$B$10:$K$300,9,FALSE),"")=0,"",IFERROR(VLOOKUP($B52&amp;AS$14,Plan!$B$10:$K$300,9,FALSE),""))</f>
        <v/>
      </c>
      <c r="AT55" s="320" t="str">
        <f>IF(IFERROR(VLOOKUP($B52&amp;AT$14,Plan!$B$10:$K$300,9,FALSE),"")=0,"",IFERROR(VLOOKUP($B52&amp;AT$14,Plan!$B$10:$K$300,9,FALSE),""))</f>
        <v/>
      </c>
      <c r="AU55" s="320" t="str">
        <f>IF(IFERROR(VLOOKUP($B52&amp;AU$14,Plan!$B$10:$K$300,9,FALSE),"")=0,"",IFERROR(VLOOKUP($B52&amp;AU$14,Plan!$B$10:$K$300,9,FALSE),""))</f>
        <v/>
      </c>
      <c r="AV55" s="320" t="str">
        <f>IF(IFERROR(VLOOKUP($B52&amp;AV$14,Plan!$B$10:$K$300,9,FALSE),"")=0,"",IFERROR(VLOOKUP($B52&amp;AV$14,Plan!$B$10:$K$300,9,FALSE),""))</f>
        <v/>
      </c>
      <c r="AW55" s="320" t="str">
        <f>IF(IFERROR(VLOOKUP($B52&amp;AW$14,Plan!$B$10:$K$300,9,FALSE),"")=0,"",IFERROR(VLOOKUP($B52&amp;AW$14,Plan!$B$10:$K$300,9,FALSE),""))</f>
        <v/>
      </c>
      <c r="AX55" s="320" t="str">
        <f>IF(IFERROR(VLOOKUP($B52&amp;AX$14,Plan!$B$10:$K$300,9,FALSE),"")=0,"",IFERROR(VLOOKUP($B52&amp;AX$14,Plan!$B$10:$K$300,9,FALSE),""))</f>
        <v/>
      </c>
      <c r="AY55" s="320" t="str">
        <f>IF(IFERROR(VLOOKUP($B52&amp;AY$14,Plan!$B$10:$K$300,9,FALSE),"")=0,"",IFERROR(VLOOKUP($B52&amp;AY$14,Plan!$B$10:$K$300,9,FALSE),""))</f>
        <v/>
      </c>
      <c r="AZ55" s="320" t="str">
        <f>IF(IFERROR(VLOOKUP($B52&amp;AZ$14,Plan!$B$10:$K$300,9,FALSE),"")=0,"",IFERROR(VLOOKUP($B52&amp;AZ$14,Plan!$B$10:$K$300,9,FALSE),""))</f>
        <v/>
      </c>
      <c r="BA55" s="323" t="str">
        <f>IF(IFERROR(VLOOKUP($B52&amp;BA$14,Plan!$B$10:$K$300,9,FALSE),"")=0,"",IFERROR(VLOOKUP($B52&amp;BA$14,Plan!$B$10:$K$300,9,FALSE),""))</f>
        <v/>
      </c>
      <c r="BB55" s="328"/>
      <c r="BC55" s="321" t="str">
        <f>IF(IFERROR(VLOOKUP($B52&amp;BC$14,Plan!$B$10:$K$300,9,FALSE),"")=0,"",IFERROR(VLOOKUP($B52&amp;BC$14,Plan!$B$10:$K$300,9,FALSE),""))</f>
        <v/>
      </c>
      <c r="BD55" s="320" t="str">
        <f>IF(IFERROR(VLOOKUP($B52&amp;BD$14,Plan!$B$10:$K$300,9,FALSE),"")=0,"",IFERROR(VLOOKUP($B52&amp;BD$14,Plan!$B$10:$K$300,9,FALSE),""))</f>
        <v/>
      </c>
      <c r="BE55" s="320" t="str">
        <f>IF(IFERROR(VLOOKUP($B52&amp;BE$14,Plan!$B$10:$K$300,9,FALSE),"")=0,"",IFERROR(VLOOKUP($B52&amp;BE$14,Plan!$B$10:$K$300,9,FALSE),""))</f>
        <v/>
      </c>
      <c r="BF55" s="320" t="str">
        <f>IF(IFERROR(VLOOKUP($B52&amp;BF$14,Plan!$B$10:$K$300,9,FALSE),"")=0,"",IFERROR(VLOOKUP($B52&amp;BF$14,Plan!$B$10:$K$300,9,FALSE),""))</f>
        <v/>
      </c>
      <c r="BG55" s="328"/>
      <c r="BH55" s="320" t="str">
        <f>IF(IFERROR(VLOOKUP($B52&amp;BH$14,Plan!$B$10:$K$300,9,FALSE),"")=0,"",IFERROR(VLOOKUP($B52&amp;BH$14,Plan!$B$10:$K$300,9,FALSE),""))</f>
        <v/>
      </c>
      <c r="BI55" s="320" t="str">
        <f>IF(IFERROR(VLOOKUP($B52&amp;BI$14,Plan!$B$10:$K$300,9,FALSE),"")=0,"",IFERROR(VLOOKUP($B52&amp;BI$14,Plan!$B$10:$K$300,9,FALSE),""))</f>
        <v/>
      </c>
      <c r="BJ55" s="320" t="str">
        <f>IF(IFERROR(VLOOKUP($B52&amp;BJ$14,Plan!$B$10:$K$300,9,FALSE),"")=0,"",IFERROR(VLOOKUP($B52&amp;BJ$14,Plan!$B$10:$K$300,9,FALSE),""))</f>
        <v/>
      </c>
      <c r="BK55" s="320" t="str">
        <f>IF(IFERROR(VLOOKUP($B52&amp;BK$14,Plan!$B$10:$K$300,9,FALSE),"")=0,"",IFERROR(VLOOKUP($B52&amp;BK$14,Plan!$B$10:$K$300,9,FALSE),""))</f>
        <v/>
      </c>
      <c r="BL55" s="328"/>
      <c r="BM55" s="320" t="str">
        <f>IF(IFERROR(VLOOKUP($B52&amp;BM$14,Plan!$B$10:$K$300,9,FALSE),"")=0,"",IFERROR(VLOOKUP($B52&amp;BM$14,Plan!$B$10:$K$300,9,FALSE),""))</f>
        <v/>
      </c>
      <c r="BN55" s="320" t="str">
        <f>IF(IFERROR(VLOOKUP($B52&amp;BN$14,Plan!$B$10:$K$300,9,FALSE),"")=0,"",IFERROR(VLOOKUP($B52&amp;BN$14,Plan!$B$10:$K$300,9,FALSE),""))</f>
        <v/>
      </c>
      <c r="BO55" s="320" t="str">
        <f>IF(IFERROR(VLOOKUP($B52&amp;BO$14,Plan!$B$10:$K$300,9,FALSE),"")=0,"",IFERROR(VLOOKUP($B52&amp;BO$14,Plan!$B$10:$K$300,9,FALSE),""))</f>
        <v/>
      </c>
      <c r="BP55" s="320" t="str">
        <f>IF(IFERROR(VLOOKUP($B52&amp;BP$14,Plan!$B$10:$K$300,9,FALSE),"")=0,"",IFERROR(VLOOKUP($B52&amp;BP$14,Plan!$B$10:$K$300,9,FALSE),""))</f>
        <v/>
      </c>
      <c r="BQ55" s="320" t="str">
        <f>IF(IFERROR(VLOOKUP($B52&amp;BQ$14,Plan!$B$10:$K$300,9,FALSE),"")=0,"",IFERROR(VLOOKUP($B52&amp;BQ$14,Plan!$B$10:$K$300,9,FALSE),""))</f>
        <v/>
      </c>
      <c r="BR55" s="358"/>
      <c r="BS55" s="320" t="str">
        <f>IF(IFERROR(VLOOKUP($B52&amp;BS$14,Plan!$B$10:$K$300,9,FALSE),"")=0,"",IFERROR(VLOOKUP($B52&amp;BS$14,Plan!$B$10:$K$300,9,FALSE),""))</f>
        <v/>
      </c>
      <c r="BT55" s="320" t="str">
        <f>IF(IFERROR(VLOOKUP($B52&amp;BT$14,Plan!$B$10:$K$300,9,FALSE),"")=0,"",IFERROR(VLOOKUP($B52&amp;BT$14,Plan!$B$10:$K$300,9,FALSE),""))</f>
        <v/>
      </c>
      <c r="BU55" s="320" t="str">
        <f>IF(IFERROR(VLOOKUP($B52&amp;BU$14,Plan!$B$10:$K$300,9,FALSE),"")=0,"",IFERROR(VLOOKUP($B52&amp;BU$14,Plan!$B$10:$K$300,9,FALSE),""))</f>
        <v/>
      </c>
      <c r="BV55" s="320" t="str">
        <f>IF(IFERROR(VLOOKUP($B52&amp;BV$14,Plan!$B$10:$K$300,9,FALSE),"")=0,"",IFERROR(VLOOKUP($B52&amp;BV$14,Plan!$B$10:$K$300,9,FALSE),""))</f>
        <v/>
      </c>
      <c r="BW55" s="320" t="str">
        <f>IF(IFERROR(VLOOKUP($B52&amp;BW$14,Plan!$B$10:$K$300,9,FALSE),"")=0,"",IFERROR(VLOOKUP($B52&amp;BW$14,Plan!$B$10:$K$300,9,FALSE),""))</f>
        <v/>
      </c>
      <c r="BX55" s="320" t="str">
        <f>IF(IFERROR(VLOOKUP($B52&amp;BX$14,Plan!$B$10:$K$300,9,FALSE),"")=0,"",IFERROR(VLOOKUP($B52&amp;BX$14,Plan!$B$10:$K$300,9,FALSE),""))</f>
        <v/>
      </c>
      <c r="BY55" s="320" t="str">
        <f>IF(IFERROR(VLOOKUP($B52&amp;BY$14,Plan!$B$10:$K$300,9,FALSE),"")=0,"",IFERROR(VLOOKUP($B52&amp;BY$14,Plan!$B$10:$K$300,9,FALSE),""))</f>
        <v/>
      </c>
      <c r="BZ55" s="328"/>
      <c r="CA55" s="320" t="str">
        <f>IF(IFERROR(VLOOKUP($B52&amp;CA$14,Plan!$B$10:$K$300,9,FALSE),"")=0,"",IFERROR(VLOOKUP($B52&amp;CA$14,Plan!$B$10:$K$300,9,FALSE),""))</f>
        <v/>
      </c>
      <c r="CB55" s="320" t="str">
        <f>IF(IFERROR(VLOOKUP($B52&amp;CB$14,Plan!$B$10:$K$300,9,FALSE),"")=0,"",IFERROR(VLOOKUP($B52&amp;CB$14,Plan!$B$10:$K$300,9,FALSE),""))</f>
        <v/>
      </c>
      <c r="CC55" s="320" t="str">
        <f>IF(IFERROR(VLOOKUP($B52&amp;CC$14,Plan!$B$10:$K$300,9,FALSE),"")=0,"",IFERROR(VLOOKUP($B52&amp;CC$14,Plan!$B$10:$K$300,9,FALSE),""))</f>
        <v/>
      </c>
      <c r="CD55" s="320" t="str">
        <f>IF(IFERROR(VLOOKUP($B52&amp;CD$14,Plan!$B$10:$K$300,9,FALSE),"")=0,"",IFERROR(VLOOKUP($B52&amp;CD$14,Plan!$B$10:$K$300,9,FALSE),""))</f>
        <v/>
      </c>
      <c r="CE55" s="320" t="str">
        <f>IF(IFERROR(VLOOKUP($B52&amp;CE$14,Plan!$B$10:$K$300,9,FALSE),"")=0,"",IFERROR(VLOOKUP($B52&amp;CE$14,Plan!$B$10:$K$300,9,FALSE),""))</f>
        <v/>
      </c>
      <c r="CF55" s="320" t="str">
        <f>IF(IFERROR(VLOOKUP($B52&amp;CF$14,Plan!$B$10:$K$300,9,FALSE),"")=0,"",IFERROR(VLOOKUP($B52&amp;CF$14,Plan!$B$10:$K$300,9,FALSE),""))</f>
        <v/>
      </c>
      <c r="CG55" s="328"/>
      <c r="CH55" s="320" t="str">
        <f>IF(IFERROR(VLOOKUP($B52&amp;CH$14,Plan!$B$10:$K$300,9,FALSE),"")=0,"",IFERROR(VLOOKUP($B52&amp;CH$14,Plan!$B$10:$K$300,9,FALSE),""))</f>
        <v/>
      </c>
      <c r="CI55" s="320" t="str">
        <f>IF(IFERROR(VLOOKUP($B52&amp;CI$14,Plan!$B$10:$K$300,9,FALSE),"")=0,"",IFERROR(VLOOKUP($B52&amp;CI$14,Plan!$B$10:$K$300,9,FALSE),""))</f>
        <v/>
      </c>
      <c r="CJ55" s="320" t="str">
        <f>IF(IFERROR(VLOOKUP($B52&amp;CJ$14,Plan!$B$10:$K$300,9,FALSE),"")=0,"",IFERROR(VLOOKUP($B52&amp;CJ$14,Plan!$B$10:$K$300,9,FALSE),""))</f>
        <v/>
      </c>
      <c r="CK55" s="320" t="str">
        <f>IF(IFERROR(VLOOKUP($B52&amp;CK$14,Plan!$B$10:$K$300,9,FALSE),"")=0,"",IFERROR(VLOOKUP($B52&amp;CK$14,Plan!$B$10:$K$300,9,FALSE),""))</f>
        <v/>
      </c>
      <c r="CL55" s="320" t="str">
        <f>IF(IFERROR(VLOOKUP($B52&amp;CL$14,Plan!$B$10:$K$300,9,FALSE),"")=0,"",IFERROR(VLOOKUP($B52&amp;CL$14,Plan!$B$10:$K$300,9,FALSE),""))</f>
        <v/>
      </c>
      <c r="CM55" s="320" t="str">
        <f>IF(IFERROR(VLOOKUP($B52&amp;CM$14,Plan!$B$10:$K$300,9,FALSE),"")=0,"",IFERROR(VLOOKUP($B52&amp;CM$14,Plan!$B$10:$K$300,9,FALSE),""))</f>
        <v/>
      </c>
      <c r="CN55" s="320" t="str">
        <f>IF(IFERROR(VLOOKUP($B52&amp;CN$14,Plan!$B$10:$K$300,9,FALSE),"")=0,"",IFERROR(VLOOKUP($B52&amp;CN$14,Plan!$B$10:$K$300,9,FALSE),""))</f>
        <v/>
      </c>
      <c r="CO55" s="320" t="str">
        <f>IF(IFERROR(VLOOKUP($B52&amp;CO$14,Plan!$B$10:$K$300,9,FALSE),"")=0,"",IFERROR(VLOOKUP($B52&amp;CO$14,Plan!$B$10:$K$300,9,FALSE),""))</f>
        <v/>
      </c>
      <c r="CP55" s="703" t="str">
        <f>IF(IFERROR(VLOOKUP($B52&amp;CP$14,Plan!$B$10:$K$300,9,FALSE),"")=0,"",IFERROR(VLOOKUP($B52&amp;CP$14,Plan!$B$10:$K$300,9,FALSE),""))</f>
        <v/>
      </c>
      <c r="CQ55" s="322" t="str">
        <f>IF(IFERROR(VLOOKUP($B52&amp;CQ$14,Plan!$B$10:$K$300,9,FALSE),"")=0,"",IFERROR(VLOOKUP($B52&amp;CQ$14,Plan!$B$10:$K$300,9,FALSE),""))</f>
        <v/>
      </c>
      <c r="CR55" s="320" t="str">
        <f>IF(IFERROR(VLOOKUP($B52&amp;CR$14,Plan!$B$10:$K$300,9,FALSE),"")=0,"",IFERROR(VLOOKUP($B52&amp;CR$14,Plan!$B$10:$K$300,9,FALSE),""))</f>
        <v/>
      </c>
      <c r="CS55" s="323"/>
      <c r="CT55" s="321" t="str">
        <f>IF(IFERROR(VLOOKUP($B52&amp;CT$14,Plan!$B$10:$K$300,9,FALSE),"")=0,"",IFERROR(VLOOKUP($B52&amp;CT$14,Plan!$B$10:$K$300,9,FALSE),""))</f>
        <v/>
      </c>
      <c r="CU55" s="320" t="str">
        <f>IF(IFERROR(VLOOKUP($B52&amp;CU$14,Plan!$B$10:$K$300,9,FALSE),"")=0,"",IFERROR(VLOOKUP($B52&amp;CU$14,Plan!$B$10:$K$300,9,FALSE),""))</f>
        <v/>
      </c>
      <c r="CV55" s="320" t="str">
        <f>IF(IFERROR(VLOOKUP($B52&amp;CV$14,Plan!$B$10:$K$300,9,FALSE),"")=0,"",IFERROR(VLOOKUP($B52&amp;CV$14,Plan!$B$10:$K$300,9,FALSE),""))</f>
        <v/>
      </c>
      <c r="CW55" s="320"/>
      <c r="CX55" s="322" t="str">
        <f>IF(IFERROR(VLOOKUP($B52&amp;CX$14,Plan!$B$10:$K$300,9,FALSE),"")=0,"",IFERROR(VLOOKUP($B52&amp;CX$14,Plan!$B$10:$K$300,9,FALSE),""))</f>
        <v/>
      </c>
      <c r="CY55" s="320" t="str">
        <f>IF(IFERROR(VLOOKUP($B52&amp;CY$14,Plan!$B$10:$K$300,9,FALSE),"")=0,"",IFERROR(VLOOKUP($B52&amp;CY$14,Plan!$B$10:$K$300,9,FALSE),""))</f>
        <v/>
      </c>
      <c r="CZ55" s="323" t="str">
        <f>IF(IFERROR(VLOOKUP($B52&amp;CZ$14,Plan!$B$10:$K$300,9,FALSE),"")=0,"",IFERROR(VLOOKUP($B52&amp;CZ$14,Plan!$B$10:$K$300,9,FALSE),""))</f>
        <v/>
      </c>
      <c r="DA55" s="322" t="str">
        <f>IF(IFERROR(VLOOKUP($B52&amp;DA$14,Plan!$B$10:$K$300,9,FALSE),"")=0,"",IFERROR(VLOOKUP($B52&amp;DA$14,Plan!$B$10:$K$300,9,FALSE),""))</f>
        <v/>
      </c>
      <c r="DB55" s="320" t="str">
        <f>IF(IFERROR(VLOOKUP($B52&amp;DB$14,Plan!$B$10:$K$300,9,FALSE),"")=0,"",IFERROR(VLOOKUP($B52&amp;DB$14,Plan!$B$10:$K$300,9,FALSE),""))</f>
        <v/>
      </c>
      <c r="DC55" s="320" t="str">
        <f>IF(IFERROR(VLOOKUP($B52&amp;DC$14,Plan!$B$10:$K$300,9,FALSE),"")=0,"",IFERROR(VLOOKUP($B52&amp;DC$14,Plan!$B$10:$K$300,9,FALSE),""))</f>
        <v/>
      </c>
      <c r="DD55" s="320" t="str">
        <f>IF(IFERROR(VLOOKUP($B52&amp;DD$14,Plan!$B$10:$K$300,9,FALSE),"")=0,"",IFERROR(VLOOKUP($B52&amp;DD$14,Plan!$B$10:$K$300,9,FALSE),""))</f>
        <v/>
      </c>
      <c r="DE55" s="320" t="str">
        <f>IF(IFERROR(VLOOKUP($B52&amp;DE$14,Plan!$B$10:$K$300,9,FALSE),"")=0,"",IFERROR(VLOOKUP($B52&amp;DE$14,Plan!$B$10:$K$300,9,FALSE),""))</f>
        <v/>
      </c>
      <c r="DF55" s="320" t="str">
        <f>IF(IFERROR(VLOOKUP($B52&amp;DF$14,Plan!$B$10:$K$300,9,FALSE),"")=0,"",IFERROR(VLOOKUP($B52&amp;DF$14,Plan!$B$10:$K$300,9,FALSE),""))</f>
        <v/>
      </c>
      <c r="DG55" s="320" t="str">
        <f>IF(IFERROR(VLOOKUP($B52&amp;DG$14,Plan!$B$10:$K$300,9,FALSE),"")=0,"",IFERROR(VLOOKUP($B52&amp;DG$14,Plan!$B$10:$K$300,9,FALSE),""))</f>
        <v/>
      </c>
      <c r="DH55" s="320" t="str">
        <f>IF(IFERROR(VLOOKUP($B52&amp;DH$14,Plan!$B$10:$K$300,9,FALSE),"")=0,"",IFERROR(VLOOKUP($B52&amp;DH$14,Plan!$B$10:$K$300,9,FALSE),""))</f>
        <v/>
      </c>
      <c r="DI55" s="320" t="str">
        <f>IF(IFERROR(VLOOKUP($B52&amp;DI$14,Plan!$B$10:$K$300,9,FALSE),"")=0,"",IFERROR(VLOOKUP($B52&amp;DI$14,Plan!$B$10:$K$300,9,FALSE),""))</f>
        <v/>
      </c>
      <c r="DJ55" s="320" t="str">
        <f>IF(IFERROR(VLOOKUP($B52&amp;DJ$14,Plan!$B$10:$K$300,9,FALSE),"")=0,"",IFERROR(VLOOKUP($B52&amp;DJ$14,Plan!$B$10:$K$300,9,FALSE),""))</f>
        <v/>
      </c>
      <c r="DK55" s="320" t="str">
        <f>IF(IFERROR(VLOOKUP($B52&amp;DK$14,Plan!$B$10:$K$300,9,FALSE),"")=0,"",IFERROR(VLOOKUP($B52&amp;DK$14,Plan!$B$10:$K$300,9,FALSE),""))</f>
        <v/>
      </c>
      <c r="DL55" s="320" t="str">
        <f>IF(IFERROR(VLOOKUP($B52&amp;DL$14,Plan!$B$10:$K$300,9,FALSE),"")=0,"",IFERROR(VLOOKUP($B52&amp;DL$14,Plan!$B$10:$K$300,9,FALSE),""))</f>
        <v/>
      </c>
      <c r="DM55" s="320" t="str">
        <f>IF(IFERROR(VLOOKUP($B52&amp;DM$14,Plan!$B$10:$K$300,9,FALSE),"")=0,"",IFERROR(VLOOKUP($B52&amp;DM$14,Plan!$B$10:$K$300,9,FALSE),""))</f>
        <v/>
      </c>
      <c r="DN55" s="320" t="str">
        <f>IF(IFERROR(VLOOKUP($B52&amp;DN$14,Plan!$B$10:$K$300,9,FALSE),"")=0,"",IFERROR(VLOOKUP($B52&amp;DN$14,Plan!$B$10:$K$300,9,FALSE),""))</f>
        <v/>
      </c>
      <c r="DO55" s="320" t="str">
        <f>IF(IFERROR(VLOOKUP($B52&amp;DO$14,Plan!$B$10:$K$300,9,FALSE),"")=0,"",IFERROR(VLOOKUP($B52&amp;DO$14,Plan!$B$10:$K$300,9,FALSE),""))</f>
        <v/>
      </c>
      <c r="DP55" s="320" t="str">
        <f>IF(IFERROR(VLOOKUP($B52&amp;DP$14,Plan!$B$10:$K$300,9,FALSE),"")=0,"",IFERROR(VLOOKUP($B52&amp;DP$14,Plan!$B$10:$K$300,9,FALSE),""))</f>
        <v/>
      </c>
      <c r="DQ55" s="320" t="str">
        <f>IF(IFERROR(VLOOKUP($B52&amp;DQ$14,Plan!$B$10:$K$300,9,FALSE),"")=0,"",IFERROR(VLOOKUP($B52&amp;DQ$14,Plan!$B$10:$K$300,9,FALSE),""))</f>
        <v/>
      </c>
      <c r="DR55" s="973" t="str">
        <f>IF(IFERROR(VLOOKUP($B52&amp;DR$14,Plan!$B$10:$K$300,9,FALSE),"")=0,"",IFERROR(VLOOKUP($B52&amp;DR$14,Plan!$B$10:$K$300,9,FALSE),""))</f>
        <v/>
      </c>
      <c r="DS55" s="973" t="str">
        <f>IF(IFERROR(VLOOKUP($B52&amp;DS$14,Plan!$B$10:$K$300,9,FALSE),"")=0,"",IFERROR(VLOOKUP($B52&amp;DS$14,Plan!$B$10:$K$300,9,FALSE),""))</f>
        <v/>
      </c>
      <c r="DT55" s="323" t="str">
        <f>IF(IFERROR(VLOOKUP($B52&amp;DT$14,Plan!$B$10:$K$300,9,FALSE),"")=0,"",IFERROR(VLOOKUP($B52&amp;DT$14,Plan!$B$10:$K$300,9,FALSE),""))</f>
        <v/>
      </c>
      <c r="DU55" s="103"/>
      <c r="DV55" s="103">
        <f t="shared" si="0"/>
        <v>0</v>
      </c>
    </row>
    <row r="56" spans="1:126">
      <c r="A56" s="1074">
        <f t="shared" ref="A56" si="3">+A52+1</f>
        <v>8</v>
      </c>
      <c r="B56" s="1089" t="s">
        <v>211</v>
      </c>
      <c r="C56" s="1077" t="s">
        <v>254</v>
      </c>
      <c r="D56" s="1078"/>
      <c r="E56" s="1083" t="s">
        <v>370</v>
      </c>
      <c r="F56" s="1086" t="s">
        <v>388</v>
      </c>
      <c r="G56" s="1086" t="s">
        <v>402</v>
      </c>
      <c r="H56" s="340" t="s">
        <v>357</v>
      </c>
      <c r="I56" s="85"/>
      <c r="J56" s="86" t="str">
        <f>IF(VLOOKUP(J$14,'ISP-F14-HRD-00'!$B$14:$BE$128,MATCH($C56,'ISP-F14-HRD-00'!$B$11:$BE$11,0),FALSE)=0,"",VLOOKUP(J$14,'ISP-F14-HRD-00'!$B$14:$BE$128,MATCH($C56,'ISP-F14-HRD-00'!$B$11:$BE$11,0),FALSE))</f>
        <v/>
      </c>
      <c r="K56" s="86" t="str">
        <f>IF(VLOOKUP(K$14,'ISP-F14-HRD-00'!$B$14:$BE$128,MATCH($C56,'ISP-F14-HRD-00'!$B$11:$BE$11,0),FALSE)=0,"",VLOOKUP(K$14,'ISP-F14-HRD-00'!$B$14:$BE$128,MATCH($C56,'ISP-F14-HRD-00'!$B$11:$BE$11,0),FALSE))</f>
        <v/>
      </c>
      <c r="L56" s="86" t="str">
        <f>IF(VLOOKUP(L$14,'ISP-F14-HRD-00'!$B$14:$BE$128,MATCH($C56,'ISP-F14-HRD-00'!$B$11:$BE$11,0),FALSE)=0,"",VLOOKUP(L$14,'ISP-F14-HRD-00'!$B$14:$BE$128,MATCH($C56,'ISP-F14-HRD-00'!$B$11:$BE$11,0),FALSE))</f>
        <v/>
      </c>
      <c r="M56" s="86" t="str">
        <f>IF(VLOOKUP(M$14,'ISP-F14-HRD-00'!$B$14:$BE$128,MATCH($C56,'ISP-F14-HRD-00'!$B$11:$BE$11,0),FALSE)=0,"",VLOOKUP(M$14,'ISP-F14-HRD-00'!$B$14:$BE$128,MATCH($C56,'ISP-F14-HRD-00'!$B$11:$BE$11,0),FALSE))</f>
        <v/>
      </c>
      <c r="N56" s="86" t="str">
        <f>IF(VLOOKUP(N$14,'ISP-F14-HRD-00'!$B$14:$BE$128,MATCH($C56,'ISP-F14-HRD-00'!$B$11:$BE$11,0),FALSE)=0,"",VLOOKUP(N$14,'ISP-F14-HRD-00'!$B$14:$BE$128,MATCH($C56,'ISP-F14-HRD-00'!$B$11:$BE$11,0),FALSE))</f>
        <v/>
      </c>
      <c r="O56" s="86" t="str">
        <f>IF(VLOOKUP(O$14,'ISP-F14-HRD-00'!$B$14:$BE$128,MATCH($C56,'ISP-F14-HRD-00'!$B$11:$BE$11,0),FALSE)=0,"",VLOOKUP(O$14,'ISP-F14-HRD-00'!$B$14:$BE$128,MATCH($C56,'ISP-F14-HRD-00'!$B$11:$BE$11,0),FALSE))</f>
        <v/>
      </c>
      <c r="P56" s="86" t="str">
        <f>IF(VLOOKUP(P$14,'ISP-F14-HRD-00'!$B$14:$BE$128,MATCH($C56,'ISP-F14-HRD-00'!$B$11:$BE$11,0),FALSE)=0,"",VLOOKUP(P$14,'ISP-F14-HRD-00'!$B$14:$BE$128,MATCH($C56,'ISP-F14-HRD-00'!$B$11:$BE$11,0),FALSE))</f>
        <v/>
      </c>
      <c r="Q56" s="86" t="str">
        <f>IF(VLOOKUP(Q$14,'ISP-F14-HRD-00'!$B$14:$BE$128,MATCH($C56,'ISP-F14-HRD-00'!$B$11:$BE$11,0),FALSE)=0,"",VLOOKUP(Q$14,'ISP-F14-HRD-00'!$B$14:$BE$128,MATCH($C56,'ISP-F14-HRD-00'!$B$11:$BE$11,0),FALSE))</f>
        <v/>
      </c>
      <c r="R56" s="86" t="str">
        <f>IF(VLOOKUP(R$14,'ISP-F14-HRD-00'!$B$14:$BE$128,MATCH($C56,'ISP-F14-HRD-00'!$B$11:$BE$11,0),FALSE)=0,"",VLOOKUP(R$14,'ISP-F14-HRD-00'!$B$14:$BE$128,MATCH($C56,'ISP-F14-HRD-00'!$B$11:$BE$11,0),FALSE))</f>
        <v/>
      </c>
      <c r="S56" s="86" t="str">
        <f>IF(VLOOKUP(S$14,'ISP-F14-HRD-00'!$B$14:$BE$128,MATCH($C56,'ISP-F14-HRD-00'!$B$11:$BE$11,0),FALSE)=0,"",VLOOKUP(S$14,'ISP-F14-HRD-00'!$B$14:$BE$128,MATCH($C56,'ISP-F14-HRD-00'!$B$11:$BE$11,0),FALSE))</f>
        <v/>
      </c>
      <c r="T56" s="86" t="str">
        <f>IF(VLOOKUP(T$14,'ISP-F14-HRD-00'!$B$14:$BE$128,MATCH($C56,'ISP-F14-HRD-00'!$B$11:$BE$11,0),FALSE)=0,"",VLOOKUP(T$14,'ISP-F14-HRD-00'!$B$14:$BE$128,MATCH($C56,'ISP-F14-HRD-00'!$B$11:$BE$11,0),FALSE))</f>
        <v/>
      </c>
      <c r="U56" s="86" t="str">
        <f>IF(VLOOKUP(U$14,'ISP-F14-HRD-00'!$B$14:$BE$128,MATCH($C56,'ISP-F14-HRD-00'!$B$11:$BE$11,0),FALSE)=0,"",VLOOKUP(U$14,'ISP-F14-HRD-00'!$B$14:$BE$128,MATCH($C56,'ISP-F14-HRD-00'!$B$11:$BE$11,0),FALSE))</f>
        <v/>
      </c>
      <c r="V56" s="86" t="str">
        <f>IF(VLOOKUP(V$14,'ISP-F14-HRD-00'!$B$14:$BE$128,MATCH($C56,'ISP-F14-HRD-00'!$B$11:$BE$11,0),FALSE)=0,"",VLOOKUP(V$14,'ISP-F14-HRD-00'!$B$14:$BE$128,MATCH($C56,'ISP-F14-HRD-00'!$B$11:$BE$11,0),FALSE))</f>
        <v/>
      </c>
      <c r="W56" s="86" t="str">
        <f>IF(VLOOKUP(W$14,'ISP-F14-HRD-00'!$B$14:$BE$128,MATCH($C56,'ISP-F14-HRD-00'!$B$11:$BE$11,0),FALSE)=0,"",VLOOKUP(W$14,'ISP-F14-HRD-00'!$B$14:$BE$128,MATCH($C56,'ISP-F14-HRD-00'!$B$11:$BE$11,0),FALSE))</f>
        <v/>
      </c>
      <c r="X56" s="86" t="str">
        <f>IF(VLOOKUP(X$14,'ISP-F14-HRD-00'!$B$14:$BE$128,MATCH($C56,'ISP-F14-HRD-00'!$B$11:$BE$11,0),FALSE)=0,"",VLOOKUP(X$14,'ISP-F14-HRD-00'!$B$14:$BE$128,MATCH($C56,'ISP-F14-HRD-00'!$B$11:$BE$11,0),FALSE))</f>
        <v/>
      </c>
      <c r="Y56" s="86" t="str">
        <f>IF(VLOOKUP(Y$14,'ISP-F14-HRD-00'!$B$14:$BE$128,MATCH($C56,'ISP-F14-HRD-00'!$B$11:$BE$11,0),FALSE)=0,"",VLOOKUP(Y$14,'ISP-F14-HRD-00'!$B$14:$BE$128,MATCH($C56,'ISP-F14-HRD-00'!$B$11:$BE$11,0),FALSE))</f>
        <v/>
      </c>
      <c r="Z56" s="86" t="str">
        <f>IF(VLOOKUP(Z$14,'ISP-F14-HRD-00'!$B$14:$BE$128,MATCH($C56,'ISP-F14-HRD-00'!$B$11:$BE$11,0),FALSE)=0,"",VLOOKUP(Z$14,'ISP-F14-HRD-00'!$B$14:$BE$128,MATCH($C56,'ISP-F14-HRD-00'!$B$11:$BE$11,0),FALSE))</f>
        <v/>
      </c>
      <c r="AA56" s="86" t="str">
        <f>IF(VLOOKUP(AA$14,'ISP-F14-HRD-00'!$B$14:$BE$128,MATCH($C56,'ISP-F14-HRD-00'!$B$11:$BE$11,0),FALSE)=0,"",VLOOKUP(AA$14,'ISP-F14-HRD-00'!$B$14:$BE$128,MATCH($C56,'ISP-F14-HRD-00'!$B$11:$BE$11,0),FALSE))</f>
        <v/>
      </c>
      <c r="AB56" s="86" t="str">
        <f>IF(VLOOKUP(AB$14,'ISP-F14-HRD-00'!$B$14:$BE$128,MATCH($C56,'ISP-F14-HRD-00'!$B$11:$BE$11,0),FALSE)=0,"",VLOOKUP(AB$14,'ISP-F14-HRD-00'!$B$14:$BE$128,MATCH($C56,'ISP-F14-HRD-00'!$B$11:$BE$11,0),FALSE))</f>
        <v/>
      </c>
      <c r="AC56" s="700" t="str">
        <f>IF(VLOOKUP(AC$14,'ISP-F14-HRD-00'!$B$14:$BE$128,MATCH($C56,'ISP-F14-HRD-00'!$B$11:$BE$11,0),FALSE)=0,"",VLOOKUP(AC$14,'ISP-F14-HRD-00'!$B$14:$BE$128,MATCH($C56,'ISP-F14-HRD-00'!$B$11:$BE$11,0),FALSE))</f>
        <v/>
      </c>
      <c r="AD56" s="700" t="str">
        <f>IF(VLOOKUP(AD$14,'ISP-F14-HRD-00'!$B$14:$BE$128,MATCH($C56,'ISP-F14-HRD-00'!$B$11:$BE$11,0),FALSE)=0,"",VLOOKUP(AD$14,'ISP-F14-HRD-00'!$B$14:$BE$128,MATCH($C56,'ISP-F14-HRD-00'!$B$11:$BE$11,0),FALSE))</f>
        <v/>
      </c>
      <c r="AE56" s="700" t="e">
        <f>IF(VLOOKUP(AE$14,'ISP-F14-HRD-00'!$B$14:$BE$128,MATCH($C56,'ISP-F14-HRD-00'!$B$11:$BE$11,0),FALSE)=0,"",VLOOKUP(AE$14,'ISP-F14-HRD-00'!$B$14:$BE$128,MATCH($C56,'ISP-F14-HRD-00'!$B$11:$BE$11,0),FALSE))</f>
        <v>#N/A</v>
      </c>
      <c r="AF56" s="353"/>
      <c r="AG56" s="86" t="str">
        <f>IF(VLOOKUP(AG$14,'ISP-F14-HRD-00'!$B$14:$BE$128,MATCH($C56,'ISP-F14-HRD-00'!$B$11:$BE$11,0),FALSE)=0,"",VLOOKUP(AG$14,'ISP-F14-HRD-00'!$B$14:$BE$128,MATCH($C56,'ISP-F14-HRD-00'!$B$11:$BE$11,0),FALSE))</f>
        <v/>
      </c>
      <c r="AH56" s="86" t="str">
        <f>IF(VLOOKUP(AH$14,'ISP-F14-HRD-00'!$B$14:$BE$128,MATCH($C56,'ISP-F14-HRD-00'!$B$11:$BE$11,0),FALSE)=0,"",VLOOKUP(AH$14,'ISP-F14-HRD-00'!$B$14:$BE$128,MATCH($C56,'ISP-F14-HRD-00'!$B$11:$BE$11,0),FALSE))</f>
        <v/>
      </c>
      <c r="AI56" s="86" t="str">
        <f>IF(VLOOKUP(AI$14,'ISP-F14-HRD-00'!$B$14:$BE$128,MATCH($C56,'ISP-F14-HRD-00'!$B$11:$BE$11,0),FALSE)=0,"",VLOOKUP(AI$14,'ISP-F14-HRD-00'!$B$14:$BE$128,MATCH($C56,'ISP-F14-HRD-00'!$B$11:$BE$11,0),FALSE))</f>
        <v/>
      </c>
      <c r="AJ56" s="86" t="str">
        <f>IF(VLOOKUP(AJ$14,'ISP-F14-HRD-00'!$B$14:$BE$128,MATCH($C56,'ISP-F14-HRD-00'!$B$11:$BE$11,0),FALSE)=0,"",VLOOKUP(AJ$14,'ISP-F14-HRD-00'!$B$14:$BE$128,MATCH($C56,'ISP-F14-HRD-00'!$B$11:$BE$11,0),FALSE))</f>
        <v/>
      </c>
      <c r="AK56" s="86" t="str">
        <f>IF(VLOOKUP(AK$14,'ISP-F14-HRD-00'!$B$14:$BE$128,MATCH($C56,'ISP-F14-HRD-00'!$B$11:$BE$11,0),FALSE)=0,"",VLOOKUP(AK$14,'ISP-F14-HRD-00'!$B$14:$BE$128,MATCH($C56,'ISP-F14-HRD-00'!$B$11:$BE$11,0),FALSE))</f>
        <v/>
      </c>
      <c r="AL56" s="86" t="str">
        <f>IF(VLOOKUP(AL$14,'ISP-F14-HRD-00'!$B$14:$BE$128,MATCH($C56,'ISP-F14-HRD-00'!$B$11:$BE$11,0),FALSE)=0,"",VLOOKUP(AL$14,'ISP-F14-HRD-00'!$B$14:$BE$128,MATCH($C56,'ISP-F14-HRD-00'!$B$11:$BE$11,0),FALSE))</f>
        <v/>
      </c>
      <c r="AM56" s="86" t="str">
        <f>IF(VLOOKUP(AM$14,'ISP-F14-HRD-00'!$B$14:$BE$128,MATCH($C56,'ISP-F14-HRD-00'!$B$11:$BE$11,0),FALSE)=0,"",VLOOKUP(AM$14,'ISP-F14-HRD-00'!$B$14:$BE$128,MATCH($C56,'ISP-F14-HRD-00'!$B$11:$BE$11,0),FALSE))</f>
        <v/>
      </c>
      <c r="AN56" s="86" t="str">
        <f>IF(VLOOKUP(AN$14,'ISP-F14-HRD-00'!$B$14:$BE$128,MATCH($C56,'ISP-F14-HRD-00'!$B$11:$BE$11,0),FALSE)=0,"",VLOOKUP(AN$14,'ISP-F14-HRD-00'!$B$14:$BE$128,MATCH($C56,'ISP-F14-HRD-00'!$B$11:$BE$11,0),FALSE))</f>
        <v/>
      </c>
      <c r="AO56" s="86">
        <f>IF(VLOOKUP(AO$14,'ISP-F14-HRD-00'!$B$14:$BE$128,MATCH($C56,'ISP-F14-HRD-00'!$B$11:$BE$11,0),FALSE)=0,"",VLOOKUP(AO$14,'ISP-F14-HRD-00'!$B$14:$BE$128,MATCH($C56,'ISP-F14-HRD-00'!$B$11:$BE$11,0),FALSE))</f>
        <v>1</v>
      </c>
      <c r="AP56" s="86" t="str">
        <f>IF(VLOOKUP(AP$14,'ISP-F14-HRD-00'!$B$14:$BE$128,MATCH($C56,'ISP-F14-HRD-00'!$B$11:$BE$11,0),FALSE)=0,"",VLOOKUP(AP$14,'ISP-F14-HRD-00'!$B$14:$BE$128,MATCH($C56,'ISP-F14-HRD-00'!$B$11:$BE$11,0),FALSE))</f>
        <v/>
      </c>
      <c r="AQ56" s="86">
        <f>IF(VLOOKUP(AQ$14,'ISP-F14-HRD-00'!$B$14:$BE$128,MATCH($C56,'ISP-F14-HRD-00'!$B$11:$BE$11,0),FALSE)=0,"",VLOOKUP(AQ$14,'ISP-F14-HRD-00'!$B$14:$BE$128,MATCH($C56,'ISP-F14-HRD-00'!$B$11:$BE$11,0),FALSE))</f>
        <v>1</v>
      </c>
      <c r="AR56" s="86" t="str">
        <f>IF(VLOOKUP(AR$14,'ISP-F14-HRD-00'!$B$14:$BE$128,MATCH($C56,'ISP-F14-HRD-00'!$B$11:$BE$11,0),FALSE)=0,"",VLOOKUP(AR$14,'ISP-F14-HRD-00'!$B$14:$BE$128,MATCH($C56,'ISP-F14-HRD-00'!$B$11:$BE$11,0),FALSE))</f>
        <v/>
      </c>
      <c r="AS56" s="86" t="str">
        <f>IF(VLOOKUP(AS$14,'ISP-F14-HRD-00'!$B$14:$BE$128,MATCH($C56,'ISP-F14-HRD-00'!$B$11:$BE$11,0),FALSE)=0,"",VLOOKUP(AS$14,'ISP-F14-HRD-00'!$B$14:$BE$128,MATCH($C56,'ISP-F14-HRD-00'!$B$11:$BE$11,0),FALSE))</f>
        <v/>
      </c>
      <c r="AT56" s="86" t="str">
        <f>IF(VLOOKUP(AT$14,'ISP-F14-HRD-00'!$B$14:$BE$128,MATCH($C56,'ISP-F14-HRD-00'!$B$11:$BE$11,0),FALSE)=0,"",VLOOKUP(AT$14,'ISP-F14-HRD-00'!$B$14:$BE$128,MATCH($C56,'ISP-F14-HRD-00'!$B$11:$BE$11,0),FALSE))</f>
        <v/>
      </c>
      <c r="AU56" s="86" t="str">
        <f>IF(VLOOKUP(AU$14,'ISP-F14-HRD-00'!$B$14:$BE$128,MATCH($C56,'ISP-F14-HRD-00'!$B$11:$BE$11,0),FALSE)=0,"",VLOOKUP(AU$14,'ISP-F14-HRD-00'!$B$14:$BE$128,MATCH($C56,'ISP-F14-HRD-00'!$B$11:$BE$11,0),FALSE))</f>
        <v/>
      </c>
      <c r="AV56" s="86" t="str">
        <f>IF(VLOOKUP(AV$14,'ISP-F14-HRD-00'!$B$14:$BE$128,MATCH($C56,'ISP-F14-HRD-00'!$B$11:$BE$11,0),FALSE)=0,"",VLOOKUP(AV$14,'ISP-F14-HRD-00'!$B$14:$BE$128,MATCH($C56,'ISP-F14-HRD-00'!$B$11:$BE$11,0),FALSE))</f>
        <v/>
      </c>
      <c r="AW56" s="86" t="str">
        <f>IF(VLOOKUP(AW$14,'ISP-F14-HRD-00'!$B$14:$BE$128,MATCH($C56,'ISP-F14-HRD-00'!$B$11:$BE$11,0),FALSE)=0,"",VLOOKUP(AW$14,'ISP-F14-HRD-00'!$B$14:$BE$128,MATCH($C56,'ISP-F14-HRD-00'!$B$11:$BE$11,0),FALSE))</f>
        <v/>
      </c>
      <c r="AX56" s="86" t="str">
        <f>IF(VLOOKUP(AX$14,'ISP-F14-HRD-00'!$B$14:$BE$128,MATCH($C56,'ISP-F14-HRD-00'!$B$11:$BE$11,0),FALSE)=0,"",VLOOKUP(AX$14,'ISP-F14-HRD-00'!$B$14:$BE$128,MATCH($C56,'ISP-F14-HRD-00'!$B$11:$BE$11,0),FALSE))</f>
        <v/>
      </c>
      <c r="AY56" s="86" t="str">
        <f>IF(VLOOKUP(AY$14,'ISP-F14-HRD-00'!$B$14:$BE$128,MATCH($C56,'ISP-F14-HRD-00'!$B$11:$BE$11,0),FALSE)=0,"",VLOOKUP(AY$14,'ISP-F14-HRD-00'!$B$14:$BE$128,MATCH($C56,'ISP-F14-HRD-00'!$B$11:$BE$11,0),FALSE))</f>
        <v/>
      </c>
      <c r="AZ56" s="86" t="str">
        <f>IF(VLOOKUP(AZ$14,'ISP-F14-HRD-00'!$B$14:$BE$128,MATCH($C56,'ISP-F14-HRD-00'!$B$11:$BE$11,0),FALSE)=0,"",VLOOKUP(AZ$14,'ISP-F14-HRD-00'!$B$14:$BE$128,MATCH($C56,'ISP-F14-HRD-00'!$B$11:$BE$11,0),FALSE))</f>
        <v/>
      </c>
      <c r="BA56" s="87" t="str">
        <f>IF(VLOOKUP(BA$14,'ISP-F14-HRD-00'!$B$14:$BE$128,MATCH($C56,'ISP-F14-HRD-00'!$B$11:$BE$11,0),FALSE)=0,"",VLOOKUP(BA$14,'ISP-F14-HRD-00'!$B$14:$BE$128,MATCH($C56,'ISP-F14-HRD-00'!$B$11:$BE$11,0),FALSE))</f>
        <v/>
      </c>
      <c r="BB56" s="330"/>
      <c r="BC56" s="89" t="str">
        <f>IF(VLOOKUP(BC$14,'ISP-F14-HRD-00'!$B$14:$BE$128,MATCH($C56,'ISP-F14-HRD-00'!$B$11:$BE$11,0),FALSE)=0,"",VLOOKUP(BC$14,'ISP-F14-HRD-00'!$B$14:$BE$128,MATCH($C56,'ISP-F14-HRD-00'!$B$11:$BE$11,0),FALSE))</f>
        <v/>
      </c>
      <c r="BD56" s="86" t="str">
        <f>IF(VLOOKUP(BD$14,'ISP-F14-HRD-00'!$B$14:$BE$128,MATCH($C56,'ISP-F14-HRD-00'!$B$11:$BE$11,0),FALSE)=0,"",VLOOKUP(BD$14,'ISP-F14-HRD-00'!$B$14:$BE$128,MATCH($C56,'ISP-F14-HRD-00'!$B$11:$BE$11,0),FALSE))</f>
        <v/>
      </c>
      <c r="BE56" s="86" t="str">
        <f>IF(VLOOKUP(BE$14,'ISP-F14-HRD-00'!$B$14:$BE$128,MATCH($C56,'ISP-F14-HRD-00'!$B$11:$BE$11,0),FALSE)=0,"",VLOOKUP(BE$14,'ISP-F14-HRD-00'!$B$14:$BE$128,MATCH($C56,'ISP-F14-HRD-00'!$B$11:$BE$11,0),FALSE))</f>
        <v/>
      </c>
      <c r="BF56" s="86" t="str">
        <f>IF(VLOOKUP(BF$14,'ISP-F14-HRD-00'!$B$14:$BE$128,MATCH($C56,'ISP-F14-HRD-00'!$B$11:$BE$11,0),FALSE)=0,"",VLOOKUP(BF$14,'ISP-F14-HRD-00'!$B$14:$BE$128,MATCH($C56,'ISP-F14-HRD-00'!$B$11:$BE$11,0),FALSE))</f>
        <v/>
      </c>
      <c r="BG56" s="330"/>
      <c r="BH56" s="86" t="str">
        <f>IF(VLOOKUP(BH$14,'ISP-F14-HRD-00'!$B$14:$BE$128,MATCH($C56,'ISP-F14-HRD-00'!$B$11:$BE$11,0),FALSE)=0,"",VLOOKUP(BH$14,'ISP-F14-HRD-00'!$B$14:$BE$128,MATCH($C56,'ISP-F14-HRD-00'!$B$11:$BE$11,0),FALSE))</f>
        <v/>
      </c>
      <c r="BI56" s="86" t="str">
        <f>IF(VLOOKUP(BI$14,'ISP-F14-HRD-00'!$B$14:$BE$128,MATCH($C56,'ISP-F14-HRD-00'!$B$11:$BE$11,0),FALSE)=0,"",VLOOKUP(BI$14,'ISP-F14-HRD-00'!$B$14:$BE$128,MATCH($C56,'ISP-F14-HRD-00'!$B$11:$BE$11,0),FALSE))</f>
        <v/>
      </c>
      <c r="BJ56" s="86" t="str">
        <f>IF(VLOOKUP(BJ$14,'ISP-F14-HRD-00'!$B$14:$BE$128,MATCH($C56,'ISP-F14-HRD-00'!$B$11:$BE$11,0),FALSE)=0,"",VLOOKUP(BJ$14,'ISP-F14-HRD-00'!$B$14:$BE$128,MATCH($C56,'ISP-F14-HRD-00'!$B$11:$BE$11,0),FALSE))</f>
        <v/>
      </c>
      <c r="BK56" s="86" t="str">
        <f>IF(VLOOKUP(BK$14,'ISP-F14-HRD-00'!$B$14:$BE$128,MATCH($C56,'ISP-F14-HRD-00'!$B$11:$BE$11,0),FALSE)=0,"",VLOOKUP(BK$14,'ISP-F14-HRD-00'!$B$14:$BE$128,MATCH($C56,'ISP-F14-HRD-00'!$B$11:$BE$11,0),FALSE))</f>
        <v/>
      </c>
      <c r="BL56" s="330"/>
      <c r="BM56" s="86" t="str">
        <f>IF(VLOOKUP(BM$14,'ISP-F14-HRD-00'!$B$14:$BE$128,MATCH($C56,'ISP-F14-HRD-00'!$B$11:$BE$11,0),FALSE)=0,"",VLOOKUP(BM$14,'ISP-F14-HRD-00'!$B$14:$BE$128,MATCH($C56,'ISP-F14-HRD-00'!$B$11:$BE$11,0),FALSE))</f>
        <v/>
      </c>
      <c r="BN56" s="86" t="str">
        <f>IF(VLOOKUP(BN$14,'ISP-F14-HRD-00'!$B$14:$BE$128,MATCH($C56,'ISP-F14-HRD-00'!$B$11:$BE$11,0),FALSE)=0,"",VLOOKUP(BN$14,'ISP-F14-HRD-00'!$B$14:$BE$128,MATCH($C56,'ISP-F14-HRD-00'!$B$11:$BE$11,0),FALSE))</f>
        <v/>
      </c>
      <c r="BO56" s="86" t="str">
        <f>IF(VLOOKUP(BO$14,'ISP-F14-HRD-00'!$B$14:$BE$128,MATCH($C56,'ISP-F14-HRD-00'!$B$11:$BE$11,0),FALSE)=0,"",VLOOKUP(BO$14,'ISP-F14-HRD-00'!$B$14:$BE$128,MATCH($C56,'ISP-F14-HRD-00'!$B$11:$BE$11,0),FALSE))</f>
        <v/>
      </c>
      <c r="BP56" s="86" t="str">
        <f>IF(VLOOKUP(BP$14,'ISP-F14-HRD-00'!$B$14:$BE$128,MATCH($C56,'ISP-F14-HRD-00'!$B$11:$BE$11,0),FALSE)=0,"",VLOOKUP(BP$14,'ISP-F14-HRD-00'!$B$14:$BE$128,MATCH($C56,'ISP-F14-HRD-00'!$B$11:$BE$11,0),FALSE))</f>
        <v/>
      </c>
      <c r="BQ56" s="86" t="str">
        <f>IF(VLOOKUP(BQ$14,'ISP-F14-HRD-00'!$B$14:$BE$128,MATCH($C56,'ISP-F14-HRD-00'!$B$11:$BE$11,0),FALSE)=0,"",VLOOKUP(BQ$14,'ISP-F14-HRD-00'!$B$14:$BE$128,MATCH($C56,'ISP-F14-HRD-00'!$B$11:$BE$11,0),FALSE))</f>
        <v/>
      </c>
      <c r="BR56" s="356"/>
      <c r="BS56" s="86">
        <f>IF(VLOOKUP(BS$14,'ISP-F14-HRD-00'!$B$14:$BE$128,MATCH($C56,'ISP-F14-HRD-00'!$B$11:$BE$11,0),FALSE)=0,"",VLOOKUP(BS$14,'ISP-F14-HRD-00'!$B$14:$BE$128,MATCH($C56,'ISP-F14-HRD-00'!$B$11:$BE$11,0),FALSE))</f>
        <v>1</v>
      </c>
      <c r="BT56" s="86">
        <f>IF(VLOOKUP(BT$14,'ISP-F14-HRD-00'!$B$14:$BE$128,MATCH($C56,'ISP-F14-HRD-00'!$B$11:$BE$11,0),FALSE)=0,"",VLOOKUP(BT$14,'ISP-F14-HRD-00'!$B$14:$BE$128,MATCH($C56,'ISP-F14-HRD-00'!$B$11:$BE$11,0),FALSE))</f>
        <v>1</v>
      </c>
      <c r="BU56" s="86" t="str">
        <f>IF(VLOOKUP(BU$14,'ISP-F14-HRD-00'!$B$14:$BE$128,MATCH($C56,'ISP-F14-HRD-00'!$B$11:$BE$11,0),FALSE)=0,"",VLOOKUP(BU$14,'ISP-F14-HRD-00'!$B$14:$BE$128,MATCH($C56,'ISP-F14-HRD-00'!$B$11:$BE$11,0),FALSE))</f>
        <v/>
      </c>
      <c r="BV56" s="86" t="str">
        <f>IF(VLOOKUP(BV$14,'ISP-F14-HRD-00'!$B$14:$BE$128,MATCH($C56,'ISP-F14-HRD-00'!$B$11:$BE$11,0),FALSE)=0,"",VLOOKUP(BV$14,'ISP-F14-HRD-00'!$B$14:$BE$128,MATCH($C56,'ISP-F14-HRD-00'!$B$11:$BE$11,0),FALSE))</f>
        <v/>
      </c>
      <c r="BW56" s="86" t="str">
        <f>IF(VLOOKUP(BW$14,'ISP-F14-HRD-00'!$B$14:$BE$128,MATCH($C56,'ISP-F14-HRD-00'!$B$11:$BE$11,0),FALSE)=0,"",VLOOKUP(BW$14,'ISP-F14-HRD-00'!$B$14:$BE$128,MATCH($C56,'ISP-F14-HRD-00'!$B$11:$BE$11,0),FALSE))</f>
        <v/>
      </c>
      <c r="BX56" s="86" t="str">
        <f>IF(VLOOKUP(BX$14,'ISP-F14-HRD-00'!$B$14:$BE$128,MATCH($C56,'ISP-F14-HRD-00'!$B$11:$BE$11,0),FALSE)=0,"",VLOOKUP(BX$14,'ISP-F14-HRD-00'!$B$14:$BE$128,MATCH($C56,'ISP-F14-HRD-00'!$B$11:$BE$11,0),FALSE))</f>
        <v/>
      </c>
      <c r="BY56" s="86" t="str">
        <f>IF(VLOOKUP(BY$14,'ISP-F14-HRD-00'!$B$14:$BE$128,MATCH($C56,'ISP-F14-HRD-00'!$B$11:$BE$11,0),FALSE)=0,"",VLOOKUP(BY$14,'ISP-F14-HRD-00'!$B$14:$BE$128,MATCH($C56,'ISP-F14-HRD-00'!$B$11:$BE$11,0),FALSE))</f>
        <v/>
      </c>
      <c r="BZ56" s="330"/>
      <c r="CA56" s="86" t="str">
        <f>IF(VLOOKUP(CA$14,'ISP-F14-HRD-00'!$B$14:$BE$128,MATCH($C56,'ISP-F14-HRD-00'!$B$11:$BE$11,0),FALSE)=0,"",VLOOKUP(CA$14,'ISP-F14-HRD-00'!$B$14:$BE$128,MATCH($C56,'ISP-F14-HRD-00'!$B$11:$BE$11,0),FALSE))</f>
        <v/>
      </c>
      <c r="CB56" s="86" t="str">
        <f>IF(VLOOKUP(CB$14,'ISP-F14-HRD-00'!$B$14:$BE$128,MATCH($C56,'ISP-F14-HRD-00'!$B$11:$BE$11,0),FALSE)=0,"",VLOOKUP(CB$14,'ISP-F14-HRD-00'!$B$14:$BE$128,MATCH($C56,'ISP-F14-HRD-00'!$B$11:$BE$11,0),FALSE))</f>
        <v/>
      </c>
      <c r="CC56" s="86" t="str">
        <f>IF(VLOOKUP(CC$14,'ISP-F14-HRD-00'!$B$14:$BE$128,MATCH($C56,'ISP-F14-HRD-00'!$B$11:$BE$11,0),FALSE)=0,"",VLOOKUP(CC$14,'ISP-F14-HRD-00'!$B$14:$BE$128,MATCH($C56,'ISP-F14-HRD-00'!$B$11:$BE$11,0),FALSE))</f>
        <v/>
      </c>
      <c r="CD56" s="86" t="str">
        <f>IF(VLOOKUP(CD$14,'ISP-F14-HRD-00'!$B$14:$BE$128,MATCH($C56,'ISP-F14-HRD-00'!$B$11:$BE$11,0),FALSE)=0,"",VLOOKUP(CD$14,'ISP-F14-HRD-00'!$B$14:$BE$128,MATCH($C56,'ISP-F14-HRD-00'!$B$11:$BE$11,0),FALSE))</f>
        <v/>
      </c>
      <c r="CE56" s="86" t="str">
        <f>IF(VLOOKUP(CE$14,'ISP-F14-HRD-00'!$B$14:$BE$128,MATCH($C56,'ISP-F14-HRD-00'!$B$11:$BE$11,0),FALSE)=0,"",VLOOKUP(CE$14,'ISP-F14-HRD-00'!$B$14:$BE$128,MATCH($C56,'ISP-F14-HRD-00'!$B$11:$BE$11,0),FALSE))</f>
        <v/>
      </c>
      <c r="CF56" s="86" t="str">
        <f>IF(VLOOKUP(CF$14,'ISP-F14-HRD-00'!$B$14:$BE$128,MATCH($C56,'ISP-F14-HRD-00'!$B$11:$BE$11,0),FALSE)=0,"",VLOOKUP(CF$14,'ISP-F14-HRD-00'!$B$14:$BE$128,MATCH($C56,'ISP-F14-HRD-00'!$B$11:$BE$11,0),FALSE))</f>
        <v/>
      </c>
      <c r="CG56" s="330"/>
      <c r="CH56" s="86" t="str">
        <f>IF(VLOOKUP(CH$14,'ISP-F14-HRD-00'!$B$14:$BE$128,MATCH($C56,'ISP-F14-HRD-00'!$B$11:$BE$11,0),FALSE)=0,"",VLOOKUP(CH$14,'ISP-F14-HRD-00'!$B$14:$BE$128,MATCH($C56,'ISP-F14-HRD-00'!$B$11:$BE$11,0),FALSE))</f>
        <v/>
      </c>
      <c r="CI56" s="86" t="str">
        <f>IF(VLOOKUP(CI$14,'ISP-F14-HRD-00'!$B$14:$BE$128,MATCH($C56,'ISP-F14-HRD-00'!$B$11:$BE$11,0),FALSE)=0,"",VLOOKUP(CI$14,'ISP-F14-HRD-00'!$B$14:$BE$128,MATCH($C56,'ISP-F14-HRD-00'!$B$11:$BE$11,0),FALSE))</f>
        <v/>
      </c>
      <c r="CJ56" s="86" t="str">
        <f>IF(VLOOKUP(CJ$14,'ISP-F14-HRD-00'!$B$14:$BE$128,MATCH($C56,'ISP-F14-HRD-00'!$B$11:$BE$11,0),FALSE)=0,"",VLOOKUP(CJ$14,'ISP-F14-HRD-00'!$B$14:$BE$128,MATCH($C56,'ISP-F14-HRD-00'!$B$11:$BE$11,0),FALSE))</f>
        <v/>
      </c>
      <c r="CK56" s="86" t="str">
        <f>IF(VLOOKUP(CK$14,'ISP-F14-HRD-00'!$B$14:$BE$128,MATCH($C56,'ISP-F14-HRD-00'!$B$11:$BE$11,0),FALSE)=0,"",VLOOKUP(CK$14,'ISP-F14-HRD-00'!$B$14:$BE$128,MATCH($C56,'ISP-F14-HRD-00'!$B$11:$BE$11,0),FALSE))</f>
        <v/>
      </c>
      <c r="CL56" s="86" t="str">
        <f>IF(VLOOKUP(CL$14,'ISP-F14-HRD-00'!$B$14:$BE$128,MATCH($C56,'ISP-F14-HRD-00'!$B$11:$BE$11,0),FALSE)=0,"",VLOOKUP(CL$14,'ISP-F14-HRD-00'!$B$14:$BE$128,MATCH($C56,'ISP-F14-HRD-00'!$B$11:$BE$11,0),FALSE))</f>
        <v/>
      </c>
      <c r="CM56" s="86" t="str">
        <f>IF(VLOOKUP(CM$14,'ISP-F14-HRD-00'!$B$14:$BE$128,MATCH($C56,'ISP-F14-HRD-00'!$B$11:$BE$11,0),FALSE)=0,"",VLOOKUP(CM$14,'ISP-F14-HRD-00'!$B$14:$BE$128,MATCH($C56,'ISP-F14-HRD-00'!$B$11:$BE$11,0),FALSE))</f>
        <v/>
      </c>
      <c r="CN56" s="86" t="str">
        <f>IF(VLOOKUP(CN$14,'ISP-F14-HRD-00'!$B$14:$BE$128,MATCH($C56,'ISP-F14-HRD-00'!$B$11:$BE$11,0),FALSE)=0,"",VLOOKUP(CN$14,'ISP-F14-HRD-00'!$B$14:$BE$128,MATCH($C56,'ISP-F14-HRD-00'!$B$11:$BE$11,0),FALSE))</f>
        <v/>
      </c>
      <c r="CO56" s="86" t="str">
        <f>IF(VLOOKUP(CO$14,'ISP-F14-HRD-00'!$B$14:$BE$128,MATCH($C56,'ISP-F14-HRD-00'!$B$11:$BE$11,0),FALSE)=0,"",VLOOKUP(CO$14,'ISP-F14-HRD-00'!$B$14:$BE$128,MATCH($C56,'ISP-F14-HRD-00'!$B$11:$BE$11,0),FALSE))</f>
        <v/>
      </c>
      <c r="CP56" s="700" t="str">
        <f>IF(VLOOKUP(CP$14,'ISP-F14-HRD-00'!$B$14:$BE$128,MATCH($C56,'ISP-F14-HRD-00'!$B$11:$BE$11,0),FALSE)=0,"",VLOOKUP(CP$14,'ISP-F14-HRD-00'!$B$14:$BE$128,MATCH($C56,'ISP-F14-HRD-00'!$B$11:$BE$11,0),FALSE))</f>
        <v/>
      </c>
      <c r="CQ56" s="88" t="str">
        <f>IF(VLOOKUP(CQ$14,'ISP-F14-HRD-00'!$B$14:$BE$128,MATCH($C56,'ISP-F14-HRD-00'!$B$11:$BE$11,0),FALSE)=0,"",VLOOKUP(CQ$14,'ISP-F14-HRD-00'!$B$14:$BE$128,MATCH($C56,'ISP-F14-HRD-00'!$B$11:$BE$11,0),FALSE))</f>
        <v/>
      </c>
      <c r="CR56" s="86" t="str">
        <f>IF(VLOOKUP(CR$14,'ISP-F14-HRD-00'!$B$14:$BE$128,MATCH($C56,'ISP-F14-HRD-00'!$B$11:$BE$11,0),FALSE)=0,"",VLOOKUP(CR$14,'ISP-F14-HRD-00'!$B$14:$BE$128,MATCH($C56,'ISP-F14-HRD-00'!$B$11:$BE$11,0),FALSE))</f>
        <v/>
      </c>
      <c r="CS56" s="87"/>
      <c r="CT56" s="89" t="str">
        <f>IF(VLOOKUP(CT$14,'ISP-F14-HRD-00'!$B$14:$BE$128,MATCH($C56,'ISP-F14-HRD-00'!$B$11:$BE$11,0),FALSE)=0,"",VLOOKUP(CT$14,'ISP-F14-HRD-00'!$B$14:$BE$128,MATCH($C56,'ISP-F14-HRD-00'!$B$11:$BE$11,0),FALSE))</f>
        <v/>
      </c>
      <c r="CU56" s="86" t="str">
        <f>IF(VLOOKUP(CU$14,'ISP-F14-HRD-00'!$B$14:$BE$128,MATCH($C56,'ISP-F14-HRD-00'!$B$11:$BE$11,0),FALSE)=0,"",VLOOKUP(CU$14,'ISP-F14-HRD-00'!$B$14:$BE$128,MATCH($C56,'ISP-F14-HRD-00'!$B$11:$BE$11,0),FALSE))</f>
        <v/>
      </c>
      <c r="CV56" s="86" t="str">
        <f>IF(VLOOKUP(CV$14,'ISP-F14-HRD-00'!$B$14:$BE$128,MATCH($C56,'ISP-F14-HRD-00'!$B$11:$BE$11,0),FALSE)=0,"",VLOOKUP(CV$14,'ISP-F14-HRD-00'!$B$14:$BE$128,MATCH($C56,'ISP-F14-HRD-00'!$B$11:$BE$11,0),FALSE))</f>
        <v/>
      </c>
      <c r="CW56" s="86"/>
      <c r="CX56" s="88" t="str">
        <f>IF(VLOOKUP(CX$14,'ISP-F14-HRD-00'!$B$14:$BE$128,MATCH($C56,'ISP-F14-HRD-00'!$B$11:$BE$11,0),FALSE)=0,"",VLOOKUP(CX$14,'ISP-F14-HRD-00'!$B$14:$BE$128,MATCH($C56,'ISP-F14-HRD-00'!$B$11:$BE$11,0),FALSE))</f>
        <v/>
      </c>
      <c r="CY56" s="86" t="str">
        <f>IF(VLOOKUP(CY$14,'ISP-F14-HRD-00'!$B$14:$BE$128,MATCH($C56,'ISP-F14-HRD-00'!$B$11:$BE$11,0),FALSE)=0,"",VLOOKUP(CY$14,'ISP-F14-HRD-00'!$B$14:$BE$128,MATCH($C56,'ISP-F14-HRD-00'!$B$11:$BE$11,0),FALSE))</f>
        <v/>
      </c>
      <c r="CZ56" s="87" t="str">
        <f>IF(VLOOKUP(CZ$14,'ISP-F14-HRD-00'!$B$14:$BE$128,MATCH($C56,'ISP-F14-HRD-00'!$B$11:$BE$11,0),FALSE)=0,"",VLOOKUP(CZ$14,'ISP-F14-HRD-00'!$B$14:$BE$128,MATCH($C56,'ISP-F14-HRD-00'!$B$11:$BE$11,0),FALSE))</f>
        <v/>
      </c>
      <c r="DA56" s="88" t="str">
        <f>IF(VLOOKUP(DA$14,'ISP-F14-HRD-00'!$B$14:$BE$128,MATCH($C56,'ISP-F14-HRD-00'!$B$11:$BE$11,0),FALSE)=0,"",VLOOKUP(DA$14,'ISP-F14-HRD-00'!$B$14:$BE$128,MATCH($C56,'ISP-F14-HRD-00'!$B$11:$BE$11,0),FALSE))</f>
        <v/>
      </c>
      <c r="DB56" s="86" t="str">
        <f>IF(VLOOKUP(DB$14,'ISP-F14-HRD-00'!$B$14:$BE$128,MATCH($C56,'ISP-F14-HRD-00'!$B$11:$BE$11,0),FALSE)=0,"",VLOOKUP(DB$14,'ISP-F14-HRD-00'!$B$14:$BE$128,MATCH($C56,'ISP-F14-HRD-00'!$B$11:$BE$11,0),FALSE))</f>
        <v/>
      </c>
      <c r="DC56" s="86" t="str">
        <f>IF(VLOOKUP(DC$14,'ISP-F14-HRD-00'!$B$14:$BE$128,MATCH($C56,'ISP-F14-HRD-00'!$B$11:$BE$11,0),FALSE)=0,"",VLOOKUP(DC$14,'ISP-F14-HRD-00'!$B$14:$BE$128,MATCH($C56,'ISP-F14-HRD-00'!$B$11:$BE$11,0),FALSE))</f>
        <v/>
      </c>
      <c r="DD56" s="86" t="str">
        <f>IF(VLOOKUP(DD$14,'ISP-F14-HRD-00'!$B$14:$BE$128,MATCH($C56,'ISP-F14-HRD-00'!$B$11:$BE$11,0),FALSE)=0,"",VLOOKUP(DD$14,'ISP-F14-HRD-00'!$B$14:$BE$128,MATCH($C56,'ISP-F14-HRD-00'!$B$11:$BE$11,0),FALSE))</f>
        <v/>
      </c>
      <c r="DE56" s="86" t="str">
        <f>IF(VLOOKUP(DE$14,'ISP-F14-HRD-00'!$B$14:$BE$128,MATCH($C56,'ISP-F14-HRD-00'!$B$11:$BE$11,0),FALSE)=0,"",VLOOKUP(DE$14,'ISP-F14-HRD-00'!$B$14:$BE$128,MATCH($C56,'ISP-F14-HRD-00'!$B$11:$BE$11,0),FALSE))</f>
        <v/>
      </c>
      <c r="DF56" s="86" t="str">
        <f>IF(VLOOKUP(DF$14,'ISP-F14-HRD-00'!$B$14:$BE$128,MATCH($C56,'ISP-F14-HRD-00'!$B$11:$BE$11,0),FALSE)=0,"",VLOOKUP(DF$14,'ISP-F14-HRD-00'!$B$14:$BE$128,MATCH($C56,'ISP-F14-HRD-00'!$B$11:$BE$11,0),FALSE))</f>
        <v/>
      </c>
      <c r="DG56" s="86" t="str">
        <f>IF(VLOOKUP(DG$14,'ISP-F14-HRD-00'!$B$14:$BE$128,MATCH($C56,'ISP-F14-HRD-00'!$B$11:$BE$11,0),FALSE)=0,"",VLOOKUP(DG$14,'ISP-F14-HRD-00'!$B$14:$BE$128,MATCH($C56,'ISP-F14-HRD-00'!$B$11:$BE$11,0),FALSE))</f>
        <v/>
      </c>
      <c r="DH56" s="86" t="str">
        <f>IF(VLOOKUP(DH$14,'ISP-F14-HRD-00'!$B$14:$BE$128,MATCH($C56,'ISP-F14-HRD-00'!$B$11:$BE$11,0),FALSE)=0,"",VLOOKUP(DH$14,'ISP-F14-HRD-00'!$B$14:$BE$128,MATCH($C56,'ISP-F14-HRD-00'!$B$11:$BE$11,0),FALSE))</f>
        <v/>
      </c>
      <c r="DI56" s="86" t="str">
        <f>IF(VLOOKUP(DI$14,'ISP-F14-HRD-00'!$B$14:$BE$128,MATCH($C56,'ISP-F14-HRD-00'!$B$11:$BE$11,0),FALSE)=0,"",VLOOKUP(DI$14,'ISP-F14-HRD-00'!$B$14:$BE$128,MATCH($C56,'ISP-F14-HRD-00'!$B$11:$BE$11,0),FALSE))</f>
        <v/>
      </c>
      <c r="DJ56" s="86" t="str">
        <f>IF(VLOOKUP(DJ$14,'ISP-F14-HRD-00'!$B$14:$BE$128,MATCH($C56,'ISP-F14-HRD-00'!$B$11:$BE$11,0),FALSE)=0,"",VLOOKUP(DJ$14,'ISP-F14-HRD-00'!$B$14:$BE$128,MATCH($C56,'ISP-F14-HRD-00'!$B$11:$BE$11,0),FALSE))</f>
        <v/>
      </c>
      <c r="DK56" s="86" t="str">
        <f>IF(VLOOKUP(DK$14,'ISP-F14-HRD-00'!$B$14:$BE$128,MATCH($C56,'ISP-F14-HRD-00'!$B$11:$BE$11,0),FALSE)=0,"",VLOOKUP(DK$14,'ISP-F14-HRD-00'!$B$14:$BE$128,MATCH($C56,'ISP-F14-HRD-00'!$B$11:$BE$11,0),FALSE))</f>
        <v/>
      </c>
      <c r="DL56" s="86" t="str">
        <f>IF(VLOOKUP(DL$14,'ISP-F14-HRD-00'!$B$14:$BE$128,MATCH($C56,'ISP-F14-HRD-00'!$B$11:$BE$11,0),FALSE)=0,"",VLOOKUP(DL$14,'ISP-F14-HRD-00'!$B$14:$BE$128,MATCH($C56,'ISP-F14-HRD-00'!$B$11:$BE$11,0),FALSE))</f>
        <v/>
      </c>
      <c r="DM56" s="86" t="str">
        <f>IF(VLOOKUP(DM$14,'ISP-F14-HRD-00'!$B$14:$BE$128,MATCH($C56,'ISP-F14-HRD-00'!$B$11:$BE$11,0),FALSE)=0,"",VLOOKUP(DM$14,'ISP-F14-HRD-00'!$B$14:$BE$128,MATCH($C56,'ISP-F14-HRD-00'!$B$11:$BE$11,0),FALSE))</f>
        <v/>
      </c>
      <c r="DN56" s="86" t="str">
        <f>IF(VLOOKUP(DN$14,'ISP-F14-HRD-00'!$B$14:$BE$128,MATCH($C56,'ISP-F14-HRD-00'!$B$11:$BE$11,0),FALSE)=0,"",VLOOKUP(DN$14,'ISP-F14-HRD-00'!$B$14:$BE$128,MATCH($C56,'ISP-F14-HRD-00'!$B$11:$BE$11,0),FALSE))</f>
        <v/>
      </c>
      <c r="DO56" s="86" t="str">
        <f>IF(VLOOKUP(DO$14,'ISP-F14-HRD-00'!$B$14:$BE$128,MATCH($C56,'ISP-F14-HRD-00'!$B$11:$BE$11,0),FALSE)=0,"",VLOOKUP(DO$14,'ISP-F14-HRD-00'!$B$14:$BE$128,MATCH($C56,'ISP-F14-HRD-00'!$B$11:$BE$11,0),FALSE))</f>
        <v/>
      </c>
      <c r="DP56" s="86" t="str">
        <f>IF(VLOOKUP(DP$14,'ISP-F14-HRD-00'!$B$14:$BE$128,MATCH($C56,'ISP-F14-HRD-00'!$B$11:$BE$11,0),FALSE)=0,"",VLOOKUP(DP$14,'ISP-F14-HRD-00'!$B$14:$BE$128,MATCH($C56,'ISP-F14-HRD-00'!$B$11:$BE$11,0),FALSE))</f>
        <v/>
      </c>
      <c r="DQ56" s="86" t="str">
        <f>IF(VLOOKUP(DQ$14,'ISP-F14-HRD-00'!$B$14:$BE$128,MATCH($C56,'ISP-F14-HRD-00'!$B$11:$BE$11,0),FALSE)=0,"",VLOOKUP(DQ$14,'ISP-F14-HRD-00'!$B$14:$BE$128,MATCH($C56,'ISP-F14-HRD-00'!$B$11:$BE$11,0),FALSE))</f>
        <v/>
      </c>
      <c r="DR56" s="970" t="str">
        <f>IF(VLOOKUP(DR$14,'ISP-F14-HRD-00'!$B$14:$BE$128,MATCH($C56,'ISP-F14-HRD-00'!$B$11:$BE$11,0),FALSE)=0,"",VLOOKUP(DR$14,'ISP-F14-HRD-00'!$B$14:$BE$128,MATCH($C56,'ISP-F14-HRD-00'!$B$11:$BE$11,0),FALSE))</f>
        <v/>
      </c>
      <c r="DS56" s="970" t="str">
        <f>IF(VLOOKUP(DS$14,'ISP-F14-HRD-00'!$B$14:$BE$128,MATCH($C56,'ISP-F14-HRD-00'!$B$11:$BE$11,0),FALSE)=0,"",VLOOKUP(DS$14,'ISP-F14-HRD-00'!$B$14:$BE$128,MATCH($C56,'ISP-F14-HRD-00'!$B$11:$BE$11,0),FALSE))</f>
        <v/>
      </c>
      <c r="DT56" s="87" t="e">
        <f>IF(VLOOKUP(DT$14,'ISP-F14-HRD-00'!$B$14:$BE$128,MATCH($C56,'ISP-F14-HRD-00'!$B$11:$BE$11,0),FALSE)=0,"",VLOOKUP(DT$14,'ISP-F14-HRD-00'!$B$14:$BE$128,MATCH($C56,'ISP-F14-HRD-00'!$B$11:$BE$11,0),FALSE))</f>
        <v>#N/A</v>
      </c>
      <c r="DU56" s="103"/>
      <c r="DV56" s="103">
        <f t="shared" si="0"/>
        <v>4</v>
      </c>
    </row>
    <row r="57" spans="1:126">
      <c r="A57" s="1075"/>
      <c r="B57" s="1090"/>
      <c r="C57" s="1079"/>
      <c r="D57" s="1080"/>
      <c r="E57" s="1084"/>
      <c r="F57" s="1087"/>
      <c r="G57" s="1087"/>
      <c r="H57" s="343" t="s">
        <v>359</v>
      </c>
      <c r="I57" s="104"/>
      <c r="J57" s="102" t="str">
        <f>IFERROR(VLOOKUP($B56&amp;J$14,Actual!$B$6:$H$1959,7,FALSE),"")</f>
        <v/>
      </c>
      <c r="K57" s="102" t="str">
        <f>IFERROR(VLOOKUP($B56&amp;K$14,Actual!$B$6:$H$1959,7,FALSE),"")</f>
        <v/>
      </c>
      <c r="L57" s="102" t="str">
        <f>IFERROR(VLOOKUP($B56&amp;L$14,Actual!$B$6:$H$1959,7,FALSE),"")</f>
        <v/>
      </c>
      <c r="M57" s="102" t="str">
        <f>IFERROR(VLOOKUP($B56&amp;M$14,Actual!$B$6:$H$1959,7,FALSE),"")</f>
        <v/>
      </c>
      <c r="N57" s="102" t="str">
        <f>IFERROR(VLOOKUP($B56&amp;N$14,Actual!$B$6:$H$1959,7,FALSE),"")</f>
        <v/>
      </c>
      <c r="O57" s="102" t="str">
        <f>IFERROR(VLOOKUP($B56&amp;O$14,Actual!$B$6:$H$1959,7,FALSE),"")</f>
        <v/>
      </c>
      <c r="P57" s="102" t="str">
        <f>IFERROR(VLOOKUP($B56&amp;P$14,Actual!$B$6:$H$1959,7,FALSE),"")</f>
        <v/>
      </c>
      <c r="Q57" s="102" t="str">
        <f>IFERROR(VLOOKUP($B56&amp;Q$14,Actual!$B$6:$H$1959,7,FALSE),"")</f>
        <v/>
      </c>
      <c r="R57" s="102" t="str">
        <f ca="1">IFERROR(VLOOKUP($B56&amp;R$14,Actual!$B$6:$H$1959,7,FALSE),"")</f>
        <v>A</v>
      </c>
      <c r="S57" s="102" t="str">
        <f>IFERROR(VLOOKUP($B56&amp;S$14,Actual!$B$6:$H$1959,7,FALSE),"")</f>
        <v/>
      </c>
      <c r="T57" s="102" t="str">
        <f>IFERROR(VLOOKUP($B56&amp;T$14,Actual!$B$6:$H$1959,7,FALSE),"")</f>
        <v/>
      </c>
      <c r="U57" s="102" t="str">
        <f>IFERROR(VLOOKUP($B56&amp;U$14,Actual!$B$6:$H$1959,7,FALSE),"")</f>
        <v/>
      </c>
      <c r="V57" s="102" t="str">
        <f>IFERROR(VLOOKUP($B56&amp;V$14,Actual!$B$6:$H$1959,7,FALSE),"")</f>
        <v/>
      </c>
      <c r="W57" s="102" t="str">
        <f ca="1">IFERROR(VLOOKUP($B56&amp;W$14,Actual!$B$6:$H$1959,7,FALSE),"")</f>
        <v>E</v>
      </c>
      <c r="X57" s="102" t="str">
        <f>IFERROR(VLOOKUP($B56&amp;X$14,Actual!$B$6:$H$1959,7,FALSE),"")</f>
        <v/>
      </c>
      <c r="Y57" s="102" t="str">
        <f>IFERROR(VLOOKUP($B56&amp;Y$14,Actual!$B$6:$H$1959,7,FALSE),"")</f>
        <v/>
      </c>
      <c r="Z57" s="102" t="str">
        <f>IFERROR(VLOOKUP($B56&amp;Z$14,Actual!$B$6:$H$1959,7,FALSE),"")</f>
        <v/>
      </c>
      <c r="AA57" s="102" t="str">
        <f>IFERROR(VLOOKUP($B56&amp;AA$14,Actual!$B$6:$H$1959,7,FALSE),"")</f>
        <v/>
      </c>
      <c r="AB57" s="102" t="str">
        <f>IFERROR(VLOOKUP($B56&amp;AB$14,Actual!$B$6:$H$1959,7,FALSE),"")</f>
        <v/>
      </c>
      <c r="AC57" s="701" t="str">
        <f>IFERROR(VLOOKUP($B56&amp;AC$14,Actual!$B$6:$H$1959,7,FALSE),"")</f>
        <v/>
      </c>
      <c r="AD57" s="701" t="str">
        <f>IFERROR(VLOOKUP($B56&amp;AD$14,Actual!$B$6:$H$1959,7,FALSE),"")</f>
        <v/>
      </c>
      <c r="AE57" s="701" t="str">
        <f>IFERROR(VLOOKUP($B56&amp;AE$14,Actual!$B$6:$H$1959,7,FALSE),"")</f>
        <v/>
      </c>
      <c r="AF57" s="327"/>
      <c r="AG57" s="102" t="str">
        <f>IFERROR(VLOOKUP($B56&amp;AG$14,Actual!$B$6:$H$1959,7,FALSE),"")</f>
        <v/>
      </c>
      <c r="AH57" s="102" t="str">
        <f>IFERROR(VLOOKUP($B56&amp;AH$14,Actual!$B$6:$H$1959,7,FALSE),"")</f>
        <v/>
      </c>
      <c r="AI57" s="102" t="str">
        <f>IFERROR(VLOOKUP($B56&amp;AI$14,Actual!$B$6:$H$1959,7,FALSE),"")</f>
        <v/>
      </c>
      <c r="AJ57" s="102" t="str">
        <f>IFERROR(VLOOKUP($B56&amp;AJ$14,Actual!$B$6:$H$1959,7,FALSE),"")</f>
        <v/>
      </c>
      <c r="AK57" s="102" t="str">
        <f>IFERROR(VLOOKUP($B56&amp;AK$14,Actual!$B$6:$H$1959,7,FALSE),"")</f>
        <v/>
      </c>
      <c r="AL57" s="102" t="str">
        <f>IFERROR(VLOOKUP($B56&amp;AL$14,Actual!$B$6:$H$1959,7,FALSE),"")</f>
        <v/>
      </c>
      <c r="AM57" s="102" t="str">
        <f>IFERROR(VLOOKUP($B56&amp;AM$14,Actual!$B$6:$H$1959,7,FALSE),"")</f>
        <v/>
      </c>
      <c r="AN57" s="102" t="str">
        <f>IFERROR(VLOOKUP($B56&amp;AN$14,Actual!$B$6:$H$1959,7,FALSE),"")</f>
        <v/>
      </c>
      <c r="AO57" s="102" t="str">
        <f ca="1">IFERROR(VLOOKUP($B56&amp;AO$14,Actual!$B$6:$H$1959,7,FALSE),"")</f>
        <v>A</v>
      </c>
      <c r="AP57" s="102" t="str">
        <f>IFERROR(VLOOKUP($B56&amp;AP$14,Actual!$B$6:$H$1959,7,FALSE),"")</f>
        <v/>
      </c>
      <c r="AQ57" s="102" t="str">
        <f ca="1">IFERROR(VLOOKUP($B56&amp;AQ$14,Actual!$B$6:$H$1959,7,FALSE),"")</f>
        <v>A</v>
      </c>
      <c r="AR57" s="102" t="str">
        <f>IFERROR(VLOOKUP($B56&amp;AR$14,Actual!$B$6:$H$1959,7,FALSE),"")</f>
        <v/>
      </c>
      <c r="AS57" s="102" t="str">
        <f>IFERROR(VLOOKUP($B56&amp;AS$14,Actual!$B$6:$H$1959,7,FALSE),"")</f>
        <v/>
      </c>
      <c r="AT57" s="102" t="str">
        <f>IFERROR(VLOOKUP($B56&amp;AT$14,Actual!$B$6:$H$1959,7,FALSE),"")</f>
        <v/>
      </c>
      <c r="AU57" s="102" t="str">
        <f>IFERROR(VLOOKUP($B56&amp;AU$14,Actual!$B$6:$H$1959,7,FALSE),"")</f>
        <v/>
      </c>
      <c r="AV57" s="102" t="str">
        <f>IFERROR(VLOOKUP($B56&amp;AV$14,Actual!$B$6:$H$1959,7,FALSE),"")</f>
        <v/>
      </c>
      <c r="AW57" s="102" t="str">
        <f>IFERROR(VLOOKUP($B56&amp;AW$14,Actual!$B$6:$H$1959,7,FALSE),"")</f>
        <v/>
      </c>
      <c r="AX57" s="102" t="str">
        <f>IFERROR(VLOOKUP($B56&amp;AX$14,Actual!$B$6:$H$1959,7,FALSE),"")</f>
        <v/>
      </c>
      <c r="AY57" s="102" t="str">
        <f>IFERROR(VLOOKUP($B56&amp;AY$14,Actual!$B$6:$H$1959,7,FALSE),"")</f>
        <v/>
      </c>
      <c r="AZ57" s="102" t="str">
        <f>IFERROR(VLOOKUP($B56&amp;AZ$14,Actual!$B$6:$H$1959,7,FALSE),"")</f>
        <v/>
      </c>
      <c r="BA57" s="106" t="str">
        <f>IFERROR(VLOOKUP($B56&amp;BA$14,Actual!$B$6:$H$1959,7,FALSE),"")</f>
        <v/>
      </c>
      <c r="BB57" s="331"/>
      <c r="BC57" s="291" t="str">
        <f>IFERROR(VLOOKUP($B56&amp;BC$14,Actual!$B$6:$H$1959,7,FALSE),"")</f>
        <v/>
      </c>
      <c r="BD57" s="102" t="str">
        <f>IFERROR(VLOOKUP($B56&amp;BD$14,Actual!$B$6:$H$1959,7,FALSE),"")</f>
        <v/>
      </c>
      <c r="BE57" s="102" t="str">
        <f>IFERROR(VLOOKUP($B56&amp;BE$14,Actual!$B$6:$H$1959,7,FALSE),"")</f>
        <v/>
      </c>
      <c r="BF57" s="102" t="str">
        <f>IFERROR(VLOOKUP($B56&amp;BF$14,Actual!$B$6:$H$1959,7,FALSE),"")</f>
        <v/>
      </c>
      <c r="BG57" s="331"/>
      <c r="BH57" s="102" t="str">
        <f>IFERROR(VLOOKUP($B56&amp;BH$14,Actual!$B$6:$H$1959,7,FALSE),"")</f>
        <v/>
      </c>
      <c r="BI57" s="102" t="str">
        <f>IFERROR(VLOOKUP($B56&amp;BI$14,Actual!$B$6:$H$1959,7,FALSE),"")</f>
        <v/>
      </c>
      <c r="BJ57" s="102" t="str">
        <f>IFERROR(VLOOKUP($B56&amp;BJ$14,Actual!$B$6:$H$1959,7,FALSE),"")</f>
        <v/>
      </c>
      <c r="BK57" s="102" t="str">
        <f>IFERROR(VLOOKUP($B56&amp;BK$14,Actual!$B$6:$H$1959,7,FALSE),"")</f>
        <v/>
      </c>
      <c r="BL57" s="331"/>
      <c r="BM57" s="102" t="str">
        <f>IFERROR(VLOOKUP($B56&amp;BM$14,Actual!$B$6:$H$1959,7,FALSE),"")</f>
        <v/>
      </c>
      <c r="BN57" s="102" t="str">
        <f>IFERROR(VLOOKUP($B56&amp;BN$14,Actual!$B$6:$H$1959,7,FALSE),"")</f>
        <v/>
      </c>
      <c r="BO57" s="102" t="str">
        <f>IFERROR(VLOOKUP($B56&amp;BO$14,Actual!$B$6:$H$1959,7,FALSE),"")</f>
        <v/>
      </c>
      <c r="BP57" s="102" t="str">
        <f>IFERROR(VLOOKUP($B56&amp;BP$14,Actual!$B$6:$H$1959,7,FALSE),"")</f>
        <v/>
      </c>
      <c r="BQ57" s="102" t="str">
        <f>IFERROR(VLOOKUP($B56&amp;BQ$14,Actual!$B$6:$H$1959,7,FALSE),"")</f>
        <v/>
      </c>
      <c r="BR57" s="357"/>
      <c r="BS57" s="290" t="str">
        <f ca="1">IFERROR(VLOOKUP($B56&amp;BS$14,Actual!$B$6:$H$1959,7,FALSE),"")</f>
        <v>E</v>
      </c>
      <c r="BT57" s="290" t="str">
        <f ca="1">IFERROR(VLOOKUP($B56&amp;BT$14,Actual!$B$6:$H$1959,7,FALSE),"")</f>
        <v>E</v>
      </c>
      <c r="BU57" s="290" t="str">
        <f>IFERROR(VLOOKUP($B56&amp;BU$14,Actual!$B$6:$H$1959,7,FALSE),"")</f>
        <v/>
      </c>
      <c r="BV57" s="290" t="str">
        <f>IFERROR(VLOOKUP($B56&amp;BV$14,Actual!$B$6:$H$1959,7,FALSE),"")</f>
        <v/>
      </c>
      <c r="BW57" s="290" t="str">
        <f>IFERROR(VLOOKUP($B56&amp;BW$14,Actual!$B$6:$H$1959,7,FALSE),"")</f>
        <v/>
      </c>
      <c r="BX57" s="290" t="str">
        <f>IFERROR(VLOOKUP($B56&amp;BX$14,Actual!$B$6:$H$1959,7,FALSE),"")</f>
        <v/>
      </c>
      <c r="BY57" s="290" t="str">
        <f>IFERROR(VLOOKUP($B56&amp;BY$14,Actual!$B$6:$H$1959,7,FALSE),"")</f>
        <v/>
      </c>
      <c r="BZ57" s="331"/>
      <c r="CA57" s="102" t="str">
        <f>IFERROR(VLOOKUP($B56&amp;CA$14,Actual!$B$6:$H$1959,7,FALSE),"")</f>
        <v/>
      </c>
      <c r="CB57" s="102" t="str">
        <f>IFERROR(VLOOKUP($B56&amp;CB$14,Actual!$B$6:$H$1959,7,FALSE),"")</f>
        <v/>
      </c>
      <c r="CC57" s="102" t="str">
        <f>IFERROR(VLOOKUP($B56&amp;CC$14,Actual!$B$6:$H$1959,7,FALSE),"")</f>
        <v/>
      </c>
      <c r="CD57" s="102" t="str">
        <f>IFERROR(VLOOKUP($B56&amp;CD$14,Actual!$B$6:$H$1959,7,FALSE),"")</f>
        <v/>
      </c>
      <c r="CE57" s="102" t="str">
        <f>IFERROR(VLOOKUP($B56&amp;CE$14,Actual!$B$6:$H$1959,7,FALSE),"")</f>
        <v/>
      </c>
      <c r="CF57" s="102" t="str">
        <f>IFERROR(VLOOKUP($B56&amp;CF$14,Actual!$B$6:$H$1959,7,FALSE),"")</f>
        <v/>
      </c>
      <c r="CG57" s="331"/>
      <c r="CH57" s="290" t="str">
        <f>IFERROR(VLOOKUP($B56&amp;CH$14,Actual!$B$6:$H$1959,7,FALSE),"")</f>
        <v/>
      </c>
      <c r="CI57" s="290" t="str">
        <f>IFERROR(VLOOKUP($B56&amp;CI$14,Actual!$B$6:$H$1959,7,FALSE),"")</f>
        <v/>
      </c>
      <c r="CJ57" s="290" t="str">
        <f>IFERROR(VLOOKUP($B56&amp;CJ$14,Actual!$B$6:$H$1959,7,FALSE),"")</f>
        <v/>
      </c>
      <c r="CK57" s="290" t="str">
        <f>IFERROR(VLOOKUP($B56&amp;CK$14,Actual!$B$6:$H$1959,7,FALSE),"")</f>
        <v/>
      </c>
      <c r="CL57" s="290" t="str">
        <f>IFERROR(VLOOKUP($B56&amp;CL$14,Actual!$B$6:$H$1959,7,FALSE),"")</f>
        <v/>
      </c>
      <c r="CM57" s="290" t="str">
        <f>IFERROR(VLOOKUP($B56&amp;CM$14,Actual!$B$6:$H$1959,7,FALSE),"")</f>
        <v/>
      </c>
      <c r="CN57" s="290" t="str">
        <f>IFERROR(VLOOKUP($B56&amp;CN$14,Actual!$B$6:$H$1959,7,FALSE),"")</f>
        <v/>
      </c>
      <c r="CO57" s="290" t="str">
        <f>IFERROR(VLOOKUP($B56&amp;CO$14,Actual!$B$6:$H$1959,7,FALSE),"")</f>
        <v/>
      </c>
      <c r="CP57" s="740" t="str">
        <f>IFERROR(VLOOKUP($B56&amp;CP$14,Actual!$B$6:$H$1959,7,FALSE),"")</f>
        <v/>
      </c>
      <c r="CQ57" s="105" t="str">
        <f ca="1">IFERROR(VLOOKUP($B56&amp;CQ$14,Actual!$B$6:$H$1959,7,FALSE),"")</f>
        <v>A</v>
      </c>
      <c r="CR57" s="102" t="str">
        <f>IFERROR(VLOOKUP($B56&amp;CR$14,Actual!$B$6:$H$1959,7,FALSE),"")</f>
        <v/>
      </c>
      <c r="CS57" s="106"/>
      <c r="CT57" s="291" t="str">
        <f>IFERROR(VLOOKUP($B56&amp;CT$14,Actual!$B$6:$H$1959,7,FALSE),"")</f>
        <v/>
      </c>
      <c r="CU57" s="102" t="str">
        <f>IFERROR(VLOOKUP($B56&amp;CU$14,Actual!$B$6:$H$1959,7,FALSE),"")</f>
        <v/>
      </c>
      <c r="CV57" s="102" t="str">
        <f>IFERROR(VLOOKUP($B56&amp;CV$14,Actual!$B$6:$H$1959,7,FALSE),"")</f>
        <v/>
      </c>
      <c r="CW57" s="102"/>
      <c r="CX57" s="105" t="str">
        <f>IFERROR(VLOOKUP($B56&amp;CX$14,Actual!$B$6:$H$1959,7,FALSE),"")</f>
        <v/>
      </c>
      <c r="CY57" s="102" t="str">
        <f>IFERROR(VLOOKUP($B56&amp;CY$14,Actual!$B$6:$H$1959,7,FALSE),"")</f>
        <v/>
      </c>
      <c r="CZ57" s="106" t="str">
        <f>IFERROR(VLOOKUP($B56&amp;CZ$14,Actual!$B$6:$H$1959,7,FALSE),"")</f>
        <v/>
      </c>
      <c r="DA57" s="105" t="str">
        <f>IFERROR(VLOOKUP($B56&amp;DA$14,Actual!$B$6:$H$1959,7,FALSE),"")</f>
        <v/>
      </c>
      <c r="DB57" s="102" t="str">
        <f>IFERROR(VLOOKUP($B56&amp;DB$14,Actual!$B$6:$H$1959,7,FALSE),"")</f>
        <v/>
      </c>
      <c r="DC57" s="102" t="str">
        <f>IFERROR(VLOOKUP($B56&amp;DC$14,Actual!$B$6:$H$1959,7,FALSE),"")</f>
        <v/>
      </c>
      <c r="DD57" s="102" t="str">
        <f>IFERROR(VLOOKUP($B56&amp;DD$14,Actual!$B$6:$H$1959,7,FALSE),"")</f>
        <v/>
      </c>
      <c r="DE57" s="102" t="str">
        <f>IFERROR(VLOOKUP($B56&amp;DE$14,Actual!$B$6:$H$1959,7,FALSE),"")</f>
        <v/>
      </c>
      <c r="DF57" s="102" t="str">
        <f>IFERROR(VLOOKUP($B56&amp;DF$14,Actual!$B$6:$H$1959,7,FALSE),"")</f>
        <v/>
      </c>
      <c r="DG57" s="102" t="str">
        <f>IFERROR(VLOOKUP($B56&amp;DG$14,Actual!$B$6:$H$1959,7,FALSE),"")</f>
        <v/>
      </c>
      <c r="DH57" s="102" t="str">
        <f>IFERROR(VLOOKUP($B56&amp;DH$14,Actual!$B$6:$H$1959,7,FALSE),"")</f>
        <v/>
      </c>
      <c r="DI57" s="102" t="str">
        <f>IFERROR(VLOOKUP($B56&amp;DI$14,Actual!$B$6:$H$1959,7,FALSE),"")</f>
        <v/>
      </c>
      <c r="DJ57" s="102" t="str">
        <f>IFERROR(VLOOKUP($B56&amp;DJ$14,Actual!$B$6:$H$1959,7,FALSE),"")</f>
        <v/>
      </c>
      <c r="DK57" s="102" t="str">
        <f>IFERROR(VLOOKUP($B56&amp;DK$14,Actual!$B$6:$H$1959,7,FALSE),"")</f>
        <v/>
      </c>
      <c r="DL57" s="102" t="str">
        <f>IFERROR(VLOOKUP($B56&amp;DL$14,Actual!$B$6:$H$1959,7,FALSE),"")</f>
        <v/>
      </c>
      <c r="DM57" s="102" t="str">
        <f>IFERROR(VLOOKUP($B56&amp;DM$14,Actual!$B$6:$H$1959,7,FALSE),"")</f>
        <v/>
      </c>
      <c r="DN57" s="102" t="str">
        <f>IFERROR(VLOOKUP($B56&amp;DN$14,Actual!$B$6:$H$1959,7,FALSE),"")</f>
        <v/>
      </c>
      <c r="DO57" s="102" t="str">
        <f>IFERROR(VLOOKUP($B56&amp;DO$14,Actual!$B$6:$H$1959,7,FALSE),"")</f>
        <v/>
      </c>
      <c r="DP57" s="102" t="str">
        <f>IFERROR(VLOOKUP($B56&amp;DP$14,Actual!$B$6:$H$1959,7,FALSE),"")</f>
        <v/>
      </c>
      <c r="DQ57" s="102" t="str">
        <f>IFERROR(VLOOKUP($B56&amp;DQ$14,Actual!$B$6:$H$1959,7,FALSE),"")</f>
        <v/>
      </c>
      <c r="DR57" s="971" t="str">
        <f>IFERROR(VLOOKUP($B56&amp;DR$14,Actual!$B$6:$H$1959,7,FALSE),"")</f>
        <v/>
      </c>
      <c r="DS57" s="971" t="str">
        <f>IFERROR(VLOOKUP($B56&amp;DS$14,Actual!$B$6:$H$1959,7,FALSE),"")</f>
        <v/>
      </c>
      <c r="DT57" s="106" t="str">
        <f>IFERROR(VLOOKUP($B56&amp;DT$14,Actual!$B$6:$H$1959,7,FALSE),"")</f>
        <v/>
      </c>
      <c r="DU57" s="103"/>
      <c r="DV57" s="103">
        <f t="shared" ca="1" si="0"/>
        <v>0</v>
      </c>
    </row>
    <row r="58" spans="1:126" s="103" customFormat="1">
      <c r="A58" s="1075"/>
      <c r="B58" s="1090"/>
      <c r="C58" s="1079"/>
      <c r="D58" s="1080"/>
      <c r="E58" s="1084"/>
      <c r="F58" s="1087"/>
      <c r="G58" s="1087"/>
      <c r="H58" s="341" t="s">
        <v>360</v>
      </c>
      <c r="I58" s="93"/>
      <c r="J58" s="344" t="str">
        <f>IFERROR(VLOOKUP($B56&amp;J$14,Plan!$B$10:$H$300,7,FALSE),"")</f>
        <v/>
      </c>
      <c r="K58" s="344" t="str">
        <f>IFERROR(VLOOKUP($B56&amp;K$14,Plan!$B$10:$H$300,7,FALSE),"")</f>
        <v/>
      </c>
      <c r="L58" s="344" t="str">
        <f>IFERROR(VLOOKUP($B56&amp;L$14,Plan!$B$10:$H$300,7,FALSE),"")</f>
        <v/>
      </c>
      <c r="M58" s="344" t="str">
        <f>IFERROR(VLOOKUP($B56&amp;M$14,Plan!$B$10:$H$300,7,FALSE),"")</f>
        <v/>
      </c>
      <c r="N58" s="344" t="str">
        <f>IFERROR(VLOOKUP($B56&amp;N$14,Plan!$B$10:$H$300,7,FALSE),"")</f>
        <v/>
      </c>
      <c r="O58" s="344" t="str">
        <f>IFERROR(VLOOKUP($B56&amp;O$14,Plan!$B$10:$H$300,7,FALSE),"")</f>
        <v/>
      </c>
      <c r="P58" s="344" t="str">
        <f>IFERROR(VLOOKUP($B56&amp;P$14,Plan!$B$10:$H$300,7,FALSE),"")</f>
        <v/>
      </c>
      <c r="Q58" s="344" t="str">
        <f>IFERROR(VLOOKUP($B56&amp;Q$14,Plan!$B$10:$H$300,7,FALSE),"")</f>
        <v/>
      </c>
      <c r="R58" s="344" t="str">
        <f>IFERROR(VLOOKUP($B56&amp;R$14,Plan!$B$10:$H$300,7,FALSE),"")</f>
        <v/>
      </c>
      <c r="S58" s="344" t="str">
        <f>IFERROR(VLOOKUP($B56&amp;S$14,Plan!$B$10:$H$300,7,FALSE),"")</f>
        <v/>
      </c>
      <c r="T58" s="344" t="str">
        <f>IFERROR(VLOOKUP($B56&amp;T$14,Plan!$B$10:$H$300,7,FALSE),"")</f>
        <v/>
      </c>
      <c r="U58" s="344" t="str">
        <f>IFERROR(VLOOKUP($B56&amp;U$14,Plan!$B$10:$H$300,7,FALSE),"")</f>
        <v/>
      </c>
      <c r="V58" s="344" t="str">
        <f>IFERROR(VLOOKUP($B56&amp;V$14,Plan!$B$10:$H$300,7,FALSE),"")</f>
        <v/>
      </c>
      <c r="W58" s="344" t="str">
        <f>IFERROR(VLOOKUP($B56&amp;W$14,Plan!$B$10:$H$300,7,FALSE),"")</f>
        <v/>
      </c>
      <c r="X58" s="344" t="str">
        <f>IFERROR(VLOOKUP($B56&amp;X$14,Plan!$B$10:$H$300,7,FALSE),"")</f>
        <v/>
      </c>
      <c r="Y58" s="344" t="str">
        <f>IFERROR(VLOOKUP($B56&amp;Y$14,Plan!$B$10:$H$300,7,FALSE),"")</f>
        <v/>
      </c>
      <c r="Z58" s="344" t="str">
        <f>IFERROR(VLOOKUP($B56&amp;Z$14,Plan!$B$10:$H$300,7,FALSE),"")</f>
        <v/>
      </c>
      <c r="AA58" s="344" t="str">
        <f>IFERROR(VLOOKUP($B56&amp;AA$14,Plan!$B$10:$H$300,7,FALSE),"")</f>
        <v/>
      </c>
      <c r="AB58" s="344" t="str">
        <f>IFERROR(VLOOKUP($B56&amp;AB$14,Plan!$B$10:$H$300,7,FALSE),"")</f>
        <v/>
      </c>
      <c r="AC58" s="702" t="str">
        <f>IFERROR(VLOOKUP($B56&amp;AC$14,Plan!$B$10:$H$300,7,FALSE),"")</f>
        <v/>
      </c>
      <c r="AD58" s="702" t="str">
        <f>IFERROR(VLOOKUP($B56&amp;AD$14,Plan!$B$10:$H$300,7,FALSE),"")</f>
        <v/>
      </c>
      <c r="AE58" s="702" t="str">
        <f>IFERROR(VLOOKUP($B56&amp;AE$14,Plan!$B$10:$H$300,7,FALSE),"")</f>
        <v/>
      </c>
      <c r="AF58" s="327"/>
      <c r="AG58" s="344" t="str">
        <f>IFERROR(VLOOKUP($B56&amp;AG$14,Plan!$B$10:$H$300,7,FALSE),"")</f>
        <v/>
      </c>
      <c r="AH58" s="344" t="str">
        <f>IFERROR(VLOOKUP($B56&amp;AH$14,Plan!$B$10:$H$300,7,FALSE),"")</f>
        <v/>
      </c>
      <c r="AI58" s="344" t="str">
        <f>IFERROR(VLOOKUP($B56&amp;AI$14,Plan!$B$10:$H$300,7,FALSE),"")</f>
        <v/>
      </c>
      <c r="AJ58" s="344" t="str">
        <f>IFERROR(VLOOKUP($B56&amp;AJ$14,Plan!$B$10:$H$300,7,FALSE),"")</f>
        <v/>
      </c>
      <c r="AK58" s="344" t="str">
        <f>IFERROR(VLOOKUP($B56&amp;AK$14,Plan!$B$10:$H$300,7,FALSE),"")</f>
        <v/>
      </c>
      <c r="AL58" s="344" t="str">
        <f>IFERROR(VLOOKUP($B56&amp;AL$14,Plan!$B$10:$H$300,7,FALSE),"")</f>
        <v/>
      </c>
      <c r="AM58" s="344" t="str">
        <f>IFERROR(VLOOKUP($B56&amp;AM$14,Plan!$B$10:$H$300,7,FALSE),"")</f>
        <v/>
      </c>
      <c r="AN58" s="344" t="str">
        <f>IFERROR(VLOOKUP($B56&amp;AN$14,Plan!$B$10:$H$300,7,FALSE),"")</f>
        <v/>
      </c>
      <c r="AO58" s="344" t="str">
        <f>IFERROR(VLOOKUP($B56&amp;AO$14,Plan!$B$10:$H$300,7,FALSE),"")</f>
        <v/>
      </c>
      <c r="AP58" s="344" t="str">
        <f>IFERROR(VLOOKUP($B56&amp;AP$14,Plan!$B$10:$H$300,7,FALSE),"")</f>
        <v/>
      </c>
      <c r="AQ58" s="344" t="str">
        <f>IFERROR(VLOOKUP($B56&amp;AQ$14,Plan!$B$10:$H$300,7,FALSE),"")</f>
        <v/>
      </c>
      <c r="AR58" s="344" t="str">
        <f>IFERROR(VLOOKUP($B56&amp;AR$14,Plan!$B$10:$H$300,7,FALSE),"")</f>
        <v/>
      </c>
      <c r="AS58" s="344" t="str">
        <f>IFERROR(VLOOKUP($B56&amp;AS$14,Plan!$B$10:$H$300,7,FALSE),"")</f>
        <v/>
      </c>
      <c r="AT58" s="344" t="str">
        <f>IFERROR(VLOOKUP($B56&amp;AT$14,Plan!$B$10:$H$300,7,FALSE),"")</f>
        <v/>
      </c>
      <c r="AU58" s="344" t="str">
        <f>IFERROR(VLOOKUP($B56&amp;AU$14,Plan!$B$10:$H$300,7,FALSE),"")</f>
        <v/>
      </c>
      <c r="AV58" s="344" t="str">
        <f>IFERROR(VLOOKUP($B56&amp;AV$14,Plan!$B$10:$H$300,7,FALSE),"")</f>
        <v/>
      </c>
      <c r="AW58" s="344" t="str">
        <f>IFERROR(VLOOKUP($B56&amp;AW$14,Plan!$B$10:$H$300,7,FALSE),"")</f>
        <v/>
      </c>
      <c r="AX58" s="344" t="str">
        <f>IFERROR(VLOOKUP($B56&amp;AX$14,Plan!$B$10:$H$300,7,FALSE),"")</f>
        <v/>
      </c>
      <c r="AY58" s="344" t="str">
        <f>IFERROR(VLOOKUP($B56&amp;AY$14,Plan!$B$10:$H$300,7,FALSE),"")</f>
        <v/>
      </c>
      <c r="AZ58" s="344" t="str">
        <f>IFERROR(VLOOKUP($B56&amp;AZ$14,Plan!$B$10:$H$300,7,FALSE),"")</f>
        <v/>
      </c>
      <c r="BA58" s="355" t="str">
        <f>IFERROR(VLOOKUP($B56&amp;BA$14,Plan!$B$10:$H$300,7,FALSE),"")</f>
        <v/>
      </c>
      <c r="BB58" s="331"/>
      <c r="BC58" s="345" t="str">
        <f>IFERROR(VLOOKUP($B56&amp;BC$14,Plan!$B$10:$H$300,7,FALSE),"")</f>
        <v/>
      </c>
      <c r="BD58" s="344" t="str">
        <f>IFERROR(VLOOKUP($B56&amp;BD$14,Plan!$B$10:$H$300,7,FALSE),"")</f>
        <v/>
      </c>
      <c r="BE58" s="344" t="str">
        <f>IFERROR(VLOOKUP($B56&amp;BE$14,Plan!$B$10:$H$300,7,FALSE),"")</f>
        <v/>
      </c>
      <c r="BF58" s="344" t="str">
        <f>IFERROR(VLOOKUP($B56&amp;BF$14,Plan!$B$10:$H$300,7,FALSE),"")</f>
        <v/>
      </c>
      <c r="BG58" s="331"/>
      <c r="BH58" s="344" t="str">
        <f>IFERROR(VLOOKUP($B56&amp;BH$14,Plan!$B$10:$H$300,7,FALSE),"")</f>
        <v/>
      </c>
      <c r="BI58" s="344" t="str">
        <f>IFERROR(VLOOKUP($B56&amp;BI$14,Plan!$B$10:$H$300,7,FALSE),"")</f>
        <v/>
      </c>
      <c r="BJ58" s="344" t="str">
        <f>IFERROR(VLOOKUP($B56&amp;BJ$14,Plan!$B$10:$H$300,7,FALSE),"")</f>
        <v/>
      </c>
      <c r="BK58" s="344" t="str">
        <f>IFERROR(VLOOKUP($B56&amp;BK$14,Plan!$B$10:$H$300,7,FALSE),"")</f>
        <v/>
      </c>
      <c r="BL58" s="331"/>
      <c r="BM58" s="344" t="str">
        <f>IFERROR(VLOOKUP($B56&amp;BM$14,Plan!$B$10:$H$300,7,FALSE),"")</f>
        <v/>
      </c>
      <c r="BN58" s="344" t="str">
        <f>IFERROR(VLOOKUP($B56&amp;BN$14,Plan!$B$10:$H$300,7,FALSE),"")</f>
        <v/>
      </c>
      <c r="BO58" s="344" t="str">
        <f>IFERROR(VLOOKUP($B56&amp;BO$14,Plan!$B$10:$H$300,7,FALSE),"")</f>
        <v/>
      </c>
      <c r="BP58" s="344" t="str">
        <f>IFERROR(VLOOKUP($B56&amp;BP$14,Plan!$B$10:$H$300,7,FALSE),"")</f>
        <v/>
      </c>
      <c r="BQ58" s="344" t="str">
        <f>IFERROR(VLOOKUP($B56&amp;BQ$14,Plan!$B$10:$H$300,7,FALSE),"")</f>
        <v/>
      </c>
      <c r="BR58" s="357"/>
      <c r="BS58" s="344" t="str">
        <f>IFERROR(VLOOKUP($B56&amp;BS$14,Plan!$B$10:$H$300,7,FALSE),"")</f>
        <v/>
      </c>
      <c r="BT58" s="344" t="str">
        <f>IFERROR(VLOOKUP($B56&amp;BT$14,Plan!$B$10:$H$300,7,FALSE),"")</f>
        <v/>
      </c>
      <c r="BU58" s="344" t="str">
        <f>IFERROR(VLOOKUP($B56&amp;BU$14,Plan!$B$10:$H$300,7,FALSE),"")</f>
        <v/>
      </c>
      <c r="BV58" s="344" t="str">
        <f>IFERROR(VLOOKUP($B56&amp;BV$14,Plan!$B$10:$H$300,7,FALSE),"")</f>
        <v/>
      </c>
      <c r="BW58" s="344" t="str">
        <f>IFERROR(VLOOKUP($B56&amp;BW$14,Plan!$B$10:$H$300,7,FALSE),"")</f>
        <v/>
      </c>
      <c r="BX58" s="344" t="str">
        <f>IFERROR(VLOOKUP($B56&amp;BX$14,Plan!$B$10:$H$300,7,FALSE),"")</f>
        <v/>
      </c>
      <c r="BY58" s="344" t="str">
        <f>IFERROR(VLOOKUP($B56&amp;BY$14,Plan!$B$10:$H$300,7,FALSE),"")</f>
        <v/>
      </c>
      <c r="BZ58" s="331"/>
      <c r="CA58" s="344" t="str">
        <f>IFERROR(VLOOKUP($B56&amp;CA$14,Plan!$B$10:$H$300,7,FALSE),"")</f>
        <v/>
      </c>
      <c r="CB58" s="344" t="str">
        <f>IFERROR(VLOOKUP($B56&amp;CB$14,Plan!$B$10:$H$300,7,FALSE),"")</f>
        <v/>
      </c>
      <c r="CC58" s="344" t="str">
        <f>IFERROR(VLOOKUP($B56&amp;CC$14,Plan!$B$10:$H$300,7,FALSE),"")</f>
        <v/>
      </c>
      <c r="CD58" s="344" t="str">
        <f>IFERROR(VLOOKUP($B56&amp;CD$14,Plan!$B$10:$H$300,7,FALSE),"")</f>
        <v/>
      </c>
      <c r="CE58" s="344" t="str">
        <f>IFERROR(VLOOKUP($B56&amp;CE$14,Plan!$B$10:$H$300,7,FALSE),"")</f>
        <v/>
      </c>
      <c r="CF58" s="344" t="str">
        <f>IFERROR(VLOOKUP($B56&amp;CF$14,Plan!$B$10:$H$300,7,FALSE),"")</f>
        <v/>
      </c>
      <c r="CG58" s="331"/>
      <c r="CH58" s="344" t="str">
        <f>IFERROR(VLOOKUP($B56&amp;CH$14,Plan!$B$10:$H$300,7,FALSE),"")</f>
        <v/>
      </c>
      <c r="CI58" s="344" t="str">
        <f>IFERROR(VLOOKUP($B56&amp;CI$14,Plan!$B$10:$H$300,7,FALSE),"")</f>
        <v/>
      </c>
      <c r="CJ58" s="344" t="str">
        <f>IFERROR(VLOOKUP($B56&amp;CJ$14,Plan!$B$10:$H$300,7,FALSE),"")</f>
        <v/>
      </c>
      <c r="CK58" s="344" t="str">
        <f>IFERROR(VLOOKUP($B56&amp;CK$14,Plan!$B$10:$H$300,7,FALSE),"")</f>
        <v/>
      </c>
      <c r="CL58" s="344" t="str">
        <f>IFERROR(VLOOKUP($B56&amp;CL$14,Plan!$B$10:$H$300,7,FALSE),"")</f>
        <v/>
      </c>
      <c r="CM58" s="344" t="str">
        <f>IFERROR(VLOOKUP($B56&amp;CM$14,Plan!$B$10:$H$300,7,FALSE),"")</f>
        <v/>
      </c>
      <c r="CN58" s="344" t="str">
        <f>IFERROR(VLOOKUP($B56&amp;CN$14,Plan!$B$10:$H$300,7,FALSE),"")</f>
        <v/>
      </c>
      <c r="CO58" s="344" t="str">
        <f>IFERROR(VLOOKUP($B56&amp;CO$14,Plan!$B$10:$H$300,7,FALSE),"")</f>
        <v/>
      </c>
      <c r="CP58" s="702" t="str">
        <f>IFERROR(VLOOKUP($B56&amp;CP$14,Plan!$B$10:$H$300,7,FALSE),"")</f>
        <v/>
      </c>
      <c r="CQ58" s="360" t="str">
        <f>IFERROR(VLOOKUP($B56&amp;CQ$14,Plan!$B$10:$H$300,7,FALSE),"")</f>
        <v/>
      </c>
      <c r="CR58" s="344" t="str">
        <f>IFERROR(VLOOKUP($B56&amp;CR$14,Plan!$B$10:$H$300,7,FALSE),"")</f>
        <v/>
      </c>
      <c r="CS58" s="355"/>
      <c r="CT58" s="345" t="str">
        <f>IFERROR(VLOOKUP($B56&amp;CT$14,Plan!$B$10:$H$300,7,FALSE),"")</f>
        <v/>
      </c>
      <c r="CU58" s="344" t="str">
        <f>IFERROR(VLOOKUP($B56&amp;CU$14,Plan!$B$10:$H$300,7,FALSE),"")</f>
        <v/>
      </c>
      <c r="CV58" s="344" t="str">
        <f>IFERROR(VLOOKUP($B56&amp;CV$14,Plan!$B$10:$H$300,7,FALSE),"")</f>
        <v/>
      </c>
      <c r="CW58" s="344"/>
      <c r="CX58" s="360" t="str">
        <f>IFERROR(VLOOKUP($B56&amp;CX$14,Plan!$B$10:$H$300,7,FALSE),"")</f>
        <v/>
      </c>
      <c r="CY58" s="344" t="str">
        <f>IFERROR(VLOOKUP($B56&amp;CY$14,Plan!$B$10:$H$300,7,FALSE),"")</f>
        <v/>
      </c>
      <c r="CZ58" s="355" t="str">
        <f>IFERROR(VLOOKUP($B56&amp;CZ$14,Plan!$B$10:$H$300,7,FALSE),"")</f>
        <v/>
      </c>
      <c r="DA58" s="360" t="str">
        <f>IFERROR(VLOOKUP($B56&amp;DA$14,Plan!$B$10:$H$300,7,FALSE),"")</f>
        <v/>
      </c>
      <c r="DB58" s="344" t="str">
        <f>IFERROR(VLOOKUP($B56&amp;DB$14,Plan!$B$10:$H$300,7,FALSE),"")</f>
        <v/>
      </c>
      <c r="DC58" s="344" t="str">
        <f>IFERROR(VLOOKUP($B56&amp;DC$14,Plan!$B$10:$H$300,7,FALSE),"")</f>
        <v/>
      </c>
      <c r="DD58" s="344" t="str">
        <f>IFERROR(VLOOKUP($B56&amp;DD$14,Plan!$B$10:$H$300,7,FALSE),"")</f>
        <v/>
      </c>
      <c r="DE58" s="344" t="str">
        <f>IFERROR(VLOOKUP($B56&amp;DE$14,Plan!$B$10:$H$300,7,FALSE),"")</f>
        <v/>
      </c>
      <c r="DF58" s="344" t="str">
        <f>IFERROR(VLOOKUP($B56&amp;DF$14,Plan!$B$10:$H$300,7,FALSE),"")</f>
        <v/>
      </c>
      <c r="DG58" s="344" t="str">
        <f>IFERROR(VLOOKUP($B56&amp;DG$14,Plan!$B$10:$H$300,7,FALSE),"")</f>
        <v/>
      </c>
      <c r="DH58" s="344" t="str">
        <f>IFERROR(VLOOKUP($B56&amp;DH$14,Plan!$B$10:$H$300,7,FALSE),"")</f>
        <v/>
      </c>
      <c r="DI58" s="344" t="str">
        <f>IFERROR(VLOOKUP($B56&amp;DI$14,Plan!$B$10:$H$300,7,FALSE),"")</f>
        <v/>
      </c>
      <c r="DJ58" s="344" t="str">
        <f>IFERROR(VLOOKUP($B56&amp;DJ$14,Plan!$B$10:$H$300,7,FALSE),"")</f>
        <v/>
      </c>
      <c r="DK58" s="344" t="str">
        <f>IFERROR(VLOOKUP($B56&amp;DK$14,Plan!$B$10:$H$300,7,FALSE),"")</f>
        <v/>
      </c>
      <c r="DL58" s="344" t="str">
        <f>IFERROR(VLOOKUP($B56&amp;DL$14,Plan!$B$10:$H$300,7,FALSE),"")</f>
        <v/>
      </c>
      <c r="DM58" s="344" t="str">
        <f>IFERROR(VLOOKUP($B56&amp;DM$14,Plan!$B$10:$H$300,7,FALSE),"")</f>
        <v/>
      </c>
      <c r="DN58" s="344" t="str">
        <f>IFERROR(VLOOKUP($B56&amp;DN$14,Plan!$B$10:$H$300,7,FALSE),"")</f>
        <v/>
      </c>
      <c r="DO58" s="344" t="str">
        <f>IFERROR(VLOOKUP($B56&amp;DO$14,Plan!$B$10:$H$300,7,FALSE),"")</f>
        <v/>
      </c>
      <c r="DP58" s="344" t="str">
        <f>IFERROR(VLOOKUP($B56&amp;DP$14,Plan!$B$10:$H$300,7,FALSE),"")</f>
        <v/>
      </c>
      <c r="DQ58" s="344" t="str">
        <f>IFERROR(VLOOKUP($B56&amp;DQ$14,Plan!$B$10:$H$300,7,FALSE),"")</f>
        <v/>
      </c>
      <c r="DR58" s="972" t="str">
        <f>IFERROR(VLOOKUP($B56&amp;DR$14,Plan!$B$10:$H$300,7,FALSE),"")</f>
        <v/>
      </c>
      <c r="DS58" s="972" t="str">
        <f>IFERROR(VLOOKUP($B56&amp;DS$14,Plan!$B$10:$H$300,7,FALSE),"")</f>
        <v/>
      </c>
      <c r="DT58" s="355" t="str">
        <f>IFERROR(VLOOKUP($B56&amp;DT$14,Plan!$B$10:$H$300,7,FALSE),"")</f>
        <v/>
      </c>
      <c r="DV58" s="103">
        <f t="shared" si="0"/>
        <v>0</v>
      </c>
    </row>
    <row r="59" spans="1:126">
      <c r="A59" s="1076"/>
      <c r="B59" s="1091"/>
      <c r="C59" s="1081"/>
      <c r="D59" s="1082"/>
      <c r="E59" s="1085"/>
      <c r="F59" s="1088"/>
      <c r="G59" s="1088"/>
      <c r="H59" s="342" t="s">
        <v>358</v>
      </c>
      <c r="I59" s="90"/>
      <c r="J59" s="320" t="str">
        <f>IF(IFERROR(VLOOKUP($B56&amp;J$14,Plan!$B$10:$K$300,9,FALSE),"")=0,"",IFERROR(VLOOKUP($B56&amp;J$14,Plan!$B$10:$K$300,9,FALSE),""))</f>
        <v/>
      </c>
      <c r="K59" s="320" t="str">
        <f>IF(IFERROR(VLOOKUP($B56&amp;K$14,Plan!$B$10:$K$300,9,FALSE),"")=0,"",IFERROR(VLOOKUP($B56&amp;K$14,Plan!$B$10:$K$300,9,FALSE),""))</f>
        <v/>
      </c>
      <c r="L59" s="320" t="str">
        <f>IF(IFERROR(VLOOKUP($B56&amp;L$14,Plan!$B$10:$K$300,9,FALSE),"")=0,"",IFERROR(VLOOKUP($B56&amp;L$14,Plan!$B$10:$K$300,9,FALSE),""))</f>
        <v/>
      </c>
      <c r="M59" s="320" t="str">
        <f>IF(IFERROR(VLOOKUP($B56&amp;M$14,Plan!$B$10:$K$300,9,FALSE),"")=0,"",IFERROR(VLOOKUP($B56&amp;M$14,Plan!$B$10:$K$300,9,FALSE),""))</f>
        <v/>
      </c>
      <c r="N59" s="320" t="str">
        <f>IF(IFERROR(VLOOKUP($B56&amp;N$14,Plan!$B$10:$K$300,9,FALSE),"")=0,"",IFERROR(VLOOKUP($B56&amp;N$14,Plan!$B$10:$K$300,9,FALSE),""))</f>
        <v/>
      </c>
      <c r="O59" s="320" t="str">
        <f>IF(IFERROR(VLOOKUP($B56&amp;O$14,Plan!$B$10:$K$300,9,FALSE),"")=0,"",IFERROR(VLOOKUP($B56&amp;O$14,Plan!$B$10:$K$300,9,FALSE),""))</f>
        <v/>
      </c>
      <c r="P59" s="320" t="str">
        <f>IF(IFERROR(VLOOKUP($B56&amp;P$14,Plan!$B$10:$K$300,9,FALSE),"")=0,"",IFERROR(VLOOKUP($B56&amp;P$14,Plan!$B$10:$K$300,9,FALSE),""))</f>
        <v/>
      </c>
      <c r="Q59" s="320" t="str">
        <f>IF(IFERROR(VLOOKUP($B56&amp;Q$14,Plan!$B$10:$K$300,9,FALSE),"")=0,"",IFERROR(VLOOKUP($B56&amp;Q$14,Plan!$B$10:$K$300,9,FALSE),""))</f>
        <v/>
      </c>
      <c r="R59" s="320" t="str">
        <f>IF(IFERROR(VLOOKUP($B56&amp;R$14,Plan!$B$10:$K$300,9,FALSE),"")=0,"",IFERROR(VLOOKUP($B56&amp;R$14,Plan!$B$10:$K$300,9,FALSE),""))</f>
        <v/>
      </c>
      <c r="S59" s="320" t="str">
        <f>IF(IFERROR(VLOOKUP($B56&amp;S$14,Plan!$B$10:$K$300,9,FALSE),"")=0,"",IFERROR(VLOOKUP($B56&amp;S$14,Plan!$B$10:$K$300,9,FALSE),""))</f>
        <v/>
      </c>
      <c r="T59" s="320" t="str">
        <f>IF(IFERROR(VLOOKUP($B56&amp;T$14,Plan!$B$10:$K$300,9,FALSE),"")=0,"",IFERROR(VLOOKUP($B56&amp;T$14,Plan!$B$10:$K$300,9,FALSE),""))</f>
        <v/>
      </c>
      <c r="U59" s="320" t="str">
        <f>IF(IFERROR(VLOOKUP($B56&amp;U$14,Plan!$B$10:$K$300,9,FALSE),"")=0,"",IFERROR(VLOOKUP($B56&amp;U$14,Plan!$B$10:$K$300,9,FALSE),""))</f>
        <v/>
      </c>
      <c r="V59" s="320" t="str">
        <f>IF(IFERROR(VLOOKUP($B56&amp;V$14,Plan!$B$10:$K$300,9,FALSE),"")=0,"",IFERROR(VLOOKUP($B56&amp;V$14,Plan!$B$10:$K$300,9,FALSE),""))</f>
        <v/>
      </c>
      <c r="W59" s="320" t="str">
        <f>IF(IFERROR(VLOOKUP($B56&amp;W$14,Plan!$B$10:$K$300,9,FALSE),"")=0,"",IFERROR(VLOOKUP($B56&amp;W$14,Plan!$B$10:$K$300,9,FALSE),""))</f>
        <v/>
      </c>
      <c r="X59" s="320" t="str">
        <f>IF(IFERROR(VLOOKUP($B56&amp;X$14,Plan!$B$10:$K$300,9,FALSE),"")=0,"",IFERROR(VLOOKUP($B56&amp;X$14,Plan!$B$10:$K$300,9,FALSE),""))</f>
        <v/>
      </c>
      <c r="Y59" s="320" t="str">
        <f>IF(IFERROR(VLOOKUP($B56&amp;Y$14,Plan!$B$10:$K$300,9,FALSE),"")=0,"",IFERROR(VLOOKUP($B56&amp;Y$14,Plan!$B$10:$K$300,9,FALSE),""))</f>
        <v/>
      </c>
      <c r="Z59" s="320" t="str">
        <f>IF(IFERROR(VLOOKUP($B56&amp;Z$14,Plan!$B$10:$K$300,9,FALSE),"")=0,"",IFERROR(VLOOKUP($B56&amp;Z$14,Plan!$B$10:$K$300,9,FALSE),""))</f>
        <v/>
      </c>
      <c r="AA59" s="320" t="str">
        <f>IF(IFERROR(VLOOKUP($B56&amp;AA$14,Plan!$B$10:$K$300,9,FALSE),"")=0,"",IFERROR(VLOOKUP($B56&amp;AA$14,Plan!$B$10:$K$300,9,FALSE),""))</f>
        <v/>
      </c>
      <c r="AB59" s="320" t="str">
        <f>IF(IFERROR(VLOOKUP($B56&amp;AB$14,Plan!$B$10:$K$300,9,FALSE),"")=0,"",IFERROR(VLOOKUP($B56&amp;AB$14,Plan!$B$10:$K$300,9,FALSE),""))</f>
        <v/>
      </c>
      <c r="AC59" s="703" t="str">
        <f>IF(IFERROR(VLOOKUP($B56&amp;AC$14,Plan!$B$10:$K$300,9,FALSE),"")=0,"",IFERROR(VLOOKUP($B56&amp;AC$14,Plan!$B$10:$K$300,9,FALSE),""))</f>
        <v/>
      </c>
      <c r="AD59" s="703" t="str">
        <f>IF(IFERROR(VLOOKUP($B56&amp;AD$14,Plan!$B$10:$K$300,9,FALSE),"")=0,"",IFERROR(VLOOKUP($B56&amp;AD$14,Plan!$B$10:$K$300,9,FALSE),""))</f>
        <v/>
      </c>
      <c r="AE59" s="703" t="str">
        <f>IF(IFERROR(VLOOKUP($B56&amp;AE$14,Plan!$B$10:$K$300,9,FALSE),"")=0,"",IFERROR(VLOOKUP($B56&amp;AE$14,Plan!$B$10:$K$300,9,FALSE),""))</f>
        <v/>
      </c>
      <c r="AF59" s="354"/>
      <c r="AG59" s="320" t="str">
        <f>IF(IFERROR(VLOOKUP($B56&amp;AG$14,Plan!$B$10:$K$300,9,FALSE),"")=0,"",IFERROR(VLOOKUP($B56&amp;AG$14,Plan!$B$10:$K$300,9,FALSE),""))</f>
        <v/>
      </c>
      <c r="AH59" s="320" t="str">
        <f>IF(IFERROR(VLOOKUP($B56&amp;AH$14,Plan!$B$10:$K$300,9,FALSE),"")=0,"",IFERROR(VLOOKUP($B56&amp;AH$14,Plan!$B$10:$K$300,9,FALSE),""))</f>
        <v/>
      </c>
      <c r="AI59" s="320" t="str">
        <f>IF(IFERROR(VLOOKUP($B56&amp;AI$14,Plan!$B$10:$K$300,9,FALSE),"")=0,"",IFERROR(VLOOKUP($B56&amp;AI$14,Plan!$B$10:$K$300,9,FALSE),""))</f>
        <v/>
      </c>
      <c r="AJ59" s="320" t="str">
        <f>IF(IFERROR(VLOOKUP($B56&amp;AJ$14,Plan!$B$10:$K$300,9,FALSE),"")=0,"",IFERROR(VLOOKUP($B56&amp;AJ$14,Plan!$B$10:$K$300,9,FALSE),""))</f>
        <v/>
      </c>
      <c r="AK59" s="320" t="str">
        <f>IF(IFERROR(VLOOKUP($B56&amp;AK$14,Plan!$B$10:$K$300,9,FALSE),"")=0,"",IFERROR(VLOOKUP($B56&amp;AK$14,Plan!$B$10:$K$300,9,FALSE),""))</f>
        <v/>
      </c>
      <c r="AL59" s="320" t="str">
        <f>IF(IFERROR(VLOOKUP($B56&amp;AL$14,Plan!$B$10:$K$300,9,FALSE),"")=0,"",IFERROR(VLOOKUP($B56&amp;AL$14,Plan!$B$10:$K$300,9,FALSE),""))</f>
        <v/>
      </c>
      <c r="AM59" s="320" t="str">
        <f>IF(IFERROR(VLOOKUP($B56&amp;AM$14,Plan!$B$10:$K$300,9,FALSE),"")=0,"",IFERROR(VLOOKUP($B56&amp;AM$14,Plan!$B$10:$K$300,9,FALSE),""))</f>
        <v/>
      </c>
      <c r="AN59" s="320" t="str">
        <f>IF(IFERROR(VLOOKUP($B56&amp;AN$14,Plan!$B$10:$K$300,9,FALSE),"")=0,"",IFERROR(VLOOKUP($B56&amp;AN$14,Plan!$B$10:$K$300,9,FALSE),""))</f>
        <v/>
      </c>
      <c r="AO59" s="320" t="str">
        <f>IF(IFERROR(VLOOKUP($B56&amp;AO$14,Plan!$B$10:$K$300,9,FALSE),"")=0,"",IFERROR(VLOOKUP($B56&amp;AO$14,Plan!$B$10:$K$300,9,FALSE),""))</f>
        <v/>
      </c>
      <c r="AP59" s="320" t="str">
        <f>IF(IFERROR(VLOOKUP($B56&amp;AP$14,Plan!$B$10:$K$300,9,FALSE),"")=0,"",IFERROR(VLOOKUP($B56&amp;AP$14,Plan!$B$10:$K$300,9,FALSE),""))</f>
        <v/>
      </c>
      <c r="AQ59" s="320" t="str">
        <f>IF(IFERROR(VLOOKUP($B56&amp;AQ$14,Plan!$B$10:$K$300,9,FALSE),"")=0,"",IFERROR(VLOOKUP($B56&amp;AQ$14,Plan!$B$10:$K$300,9,FALSE),""))</f>
        <v/>
      </c>
      <c r="AR59" s="320" t="str">
        <f>IF(IFERROR(VLOOKUP($B56&amp;AR$14,Plan!$B$10:$K$300,9,FALSE),"")=0,"",IFERROR(VLOOKUP($B56&amp;AR$14,Plan!$B$10:$K$300,9,FALSE),""))</f>
        <v/>
      </c>
      <c r="AS59" s="320" t="str">
        <f>IF(IFERROR(VLOOKUP($B56&amp;AS$14,Plan!$B$10:$K$300,9,FALSE),"")=0,"",IFERROR(VLOOKUP($B56&amp;AS$14,Plan!$B$10:$K$300,9,FALSE),""))</f>
        <v/>
      </c>
      <c r="AT59" s="320" t="str">
        <f>IF(IFERROR(VLOOKUP($B56&amp;AT$14,Plan!$B$10:$K$300,9,FALSE),"")=0,"",IFERROR(VLOOKUP($B56&amp;AT$14,Plan!$B$10:$K$300,9,FALSE),""))</f>
        <v/>
      </c>
      <c r="AU59" s="320" t="str">
        <f>IF(IFERROR(VLOOKUP($B56&amp;AU$14,Plan!$B$10:$K$300,9,FALSE),"")=0,"",IFERROR(VLOOKUP($B56&amp;AU$14,Plan!$B$10:$K$300,9,FALSE),""))</f>
        <v/>
      </c>
      <c r="AV59" s="320" t="str">
        <f>IF(IFERROR(VLOOKUP($B56&amp;AV$14,Plan!$B$10:$K$300,9,FALSE),"")=0,"",IFERROR(VLOOKUP($B56&amp;AV$14,Plan!$B$10:$K$300,9,FALSE),""))</f>
        <v/>
      </c>
      <c r="AW59" s="320" t="str">
        <f>IF(IFERROR(VLOOKUP($B56&amp;AW$14,Plan!$B$10:$K$300,9,FALSE),"")=0,"",IFERROR(VLOOKUP($B56&amp;AW$14,Plan!$B$10:$K$300,9,FALSE),""))</f>
        <v/>
      </c>
      <c r="AX59" s="320" t="str">
        <f>IF(IFERROR(VLOOKUP($B56&amp;AX$14,Plan!$B$10:$K$300,9,FALSE),"")=0,"",IFERROR(VLOOKUP($B56&amp;AX$14,Plan!$B$10:$K$300,9,FALSE),""))</f>
        <v/>
      </c>
      <c r="AY59" s="320" t="str">
        <f>IF(IFERROR(VLOOKUP($B56&amp;AY$14,Plan!$B$10:$K$300,9,FALSE),"")=0,"",IFERROR(VLOOKUP($B56&amp;AY$14,Plan!$B$10:$K$300,9,FALSE),""))</f>
        <v/>
      </c>
      <c r="AZ59" s="320" t="str">
        <f>IF(IFERROR(VLOOKUP($B56&amp;AZ$14,Plan!$B$10:$K$300,9,FALSE),"")=0,"",IFERROR(VLOOKUP($B56&amp;AZ$14,Plan!$B$10:$K$300,9,FALSE),""))</f>
        <v/>
      </c>
      <c r="BA59" s="323" t="str">
        <f>IF(IFERROR(VLOOKUP($B56&amp;BA$14,Plan!$B$10:$K$300,9,FALSE),"")=0,"",IFERROR(VLOOKUP($B56&amp;BA$14,Plan!$B$10:$K$300,9,FALSE),""))</f>
        <v/>
      </c>
      <c r="BB59" s="328"/>
      <c r="BC59" s="321" t="str">
        <f>IF(IFERROR(VLOOKUP($B56&amp;BC$14,Plan!$B$10:$K$300,9,FALSE),"")=0,"",IFERROR(VLOOKUP($B56&amp;BC$14,Plan!$B$10:$K$300,9,FALSE),""))</f>
        <v/>
      </c>
      <c r="BD59" s="320" t="str">
        <f>IF(IFERROR(VLOOKUP($B56&amp;BD$14,Plan!$B$10:$K$300,9,FALSE),"")=0,"",IFERROR(VLOOKUP($B56&amp;BD$14,Plan!$B$10:$K$300,9,FALSE),""))</f>
        <v/>
      </c>
      <c r="BE59" s="320" t="str">
        <f>IF(IFERROR(VLOOKUP($B56&amp;BE$14,Plan!$B$10:$K$300,9,FALSE),"")=0,"",IFERROR(VLOOKUP($B56&amp;BE$14,Plan!$B$10:$K$300,9,FALSE),""))</f>
        <v/>
      </c>
      <c r="BF59" s="320" t="str">
        <f>IF(IFERROR(VLOOKUP($B56&amp;BF$14,Plan!$B$10:$K$300,9,FALSE),"")=0,"",IFERROR(VLOOKUP($B56&amp;BF$14,Plan!$B$10:$K$300,9,FALSE),""))</f>
        <v/>
      </c>
      <c r="BG59" s="328"/>
      <c r="BH59" s="320" t="str">
        <f>IF(IFERROR(VLOOKUP($B56&amp;BH$14,Plan!$B$10:$K$300,9,FALSE),"")=0,"",IFERROR(VLOOKUP($B56&amp;BH$14,Plan!$B$10:$K$300,9,FALSE),""))</f>
        <v/>
      </c>
      <c r="BI59" s="320" t="str">
        <f>IF(IFERROR(VLOOKUP($B56&amp;BI$14,Plan!$B$10:$K$300,9,FALSE),"")=0,"",IFERROR(VLOOKUP($B56&amp;BI$14,Plan!$B$10:$K$300,9,FALSE),""))</f>
        <v/>
      </c>
      <c r="BJ59" s="320" t="str">
        <f>IF(IFERROR(VLOOKUP($B56&amp;BJ$14,Plan!$B$10:$K$300,9,FALSE),"")=0,"",IFERROR(VLOOKUP($B56&amp;BJ$14,Plan!$B$10:$K$300,9,FALSE),""))</f>
        <v/>
      </c>
      <c r="BK59" s="320" t="str">
        <f>IF(IFERROR(VLOOKUP($B56&amp;BK$14,Plan!$B$10:$K$300,9,FALSE),"")=0,"",IFERROR(VLOOKUP($B56&amp;BK$14,Plan!$B$10:$K$300,9,FALSE),""))</f>
        <v/>
      </c>
      <c r="BL59" s="328"/>
      <c r="BM59" s="320" t="str">
        <f>IF(IFERROR(VLOOKUP($B56&amp;BM$14,Plan!$B$10:$K$300,9,FALSE),"")=0,"",IFERROR(VLOOKUP($B56&amp;BM$14,Plan!$B$10:$K$300,9,FALSE),""))</f>
        <v/>
      </c>
      <c r="BN59" s="320" t="str">
        <f>IF(IFERROR(VLOOKUP($B56&amp;BN$14,Plan!$B$10:$K$300,9,FALSE),"")=0,"",IFERROR(VLOOKUP($B56&amp;BN$14,Plan!$B$10:$K$300,9,FALSE),""))</f>
        <v/>
      </c>
      <c r="BO59" s="320" t="str">
        <f>IF(IFERROR(VLOOKUP($B56&amp;BO$14,Plan!$B$10:$K$300,9,FALSE),"")=0,"",IFERROR(VLOOKUP($B56&amp;BO$14,Plan!$B$10:$K$300,9,FALSE),""))</f>
        <v/>
      </c>
      <c r="BP59" s="320" t="str">
        <f>IF(IFERROR(VLOOKUP($B56&amp;BP$14,Plan!$B$10:$K$300,9,FALSE),"")=0,"",IFERROR(VLOOKUP($B56&amp;BP$14,Plan!$B$10:$K$300,9,FALSE),""))</f>
        <v/>
      </c>
      <c r="BQ59" s="320" t="str">
        <f>IF(IFERROR(VLOOKUP($B56&amp;BQ$14,Plan!$B$10:$K$300,9,FALSE),"")=0,"",IFERROR(VLOOKUP($B56&amp;BQ$14,Plan!$B$10:$K$300,9,FALSE),""))</f>
        <v/>
      </c>
      <c r="BR59" s="358"/>
      <c r="BS59" s="320" t="str">
        <f>IF(IFERROR(VLOOKUP($B56&amp;BS$14,Plan!$B$10:$K$300,9,FALSE),"")=0,"",IFERROR(VLOOKUP($B56&amp;BS$14,Plan!$B$10:$K$300,9,FALSE),""))</f>
        <v/>
      </c>
      <c r="BT59" s="320" t="str">
        <f>IF(IFERROR(VLOOKUP($B56&amp;BT$14,Plan!$B$10:$K$300,9,FALSE),"")=0,"",IFERROR(VLOOKUP($B56&amp;BT$14,Plan!$B$10:$K$300,9,FALSE),""))</f>
        <v/>
      </c>
      <c r="BU59" s="320" t="str">
        <f>IF(IFERROR(VLOOKUP($B56&amp;BU$14,Plan!$B$10:$K$300,9,FALSE),"")=0,"",IFERROR(VLOOKUP($B56&amp;BU$14,Plan!$B$10:$K$300,9,FALSE),""))</f>
        <v/>
      </c>
      <c r="BV59" s="320" t="str">
        <f>IF(IFERROR(VLOOKUP($B56&amp;BV$14,Plan!$B$10:$K$300,9,FALSE),"")=0,"",IFERROR(VLOOKUP($B56&amp;BV$14,Plan!$B$10:$K$300,9,FALSE),""))</f>
        <v/>
      </c>
      <c r="BW59" s="320" t="str">
        <f>IF(IFERROR(VLOOKUP($B56&amp;BW$14,Plan!$B$10:$K$300,9,FALSE),"")=0,"",IFERROR(VLOOKUP($B56&amp;BW$14,Plan!$B$10:$K$300,9,FALSE),""))</f>
        <v/>
      </c>
      <c r="BX59" s="320" t="str">
        <f>IF(IFERROR(VLOOKUP($B56&amp;BX$14,Plan!$B$10:$K$300,9,FALSE),"")=0,"",IFERROR(VLOOKUP($B56&amp;BX$14,Plan!$B$10:$K$300,9,FALSE),""))</f>
        <v/>
      </c>
      <c r="BY59" s="320" t="str">
        <f>IF(IFERROR(VLOOKUP($B56&amp;BY$14,Plan!$B$10:$K$300,9,FALSE),"")=0,"",IFERROR(VLOOKUP($B56&amp;BY$14,Plan!$B$10:$K$300,9,FALSE),""))</f>
        <v/>
      </c>
      <c r="BZ59" s="328"/>
      <c r="CA59" s="320" t="str">
        <f>IF(IFERROR(VLOOKUP($B56&amp;CA$14,Plan!$B$10:$K$300,9,FALSE),"")=0,"",IFERROR(VLOOKUP($B56&amp;CA$14,Plan!$B$10:$K$300,9,FALSE),""))</f>
        <v/>
      </c>
      <c r="CB59" s="320" t="str">
        <f>IF(IFERROR(VLOOKUP($B56&amp;CB$14,Plan!$B$10:$K$300,9,FALSE),"")=0,"",IFERROR(VLOOKUP($B56&amp;CB$14,Plan!$B$10:$K$300,9,FALSE),""))</f>
        <v/>
      </c>
      <c r="CC59" s="320" t="str">
        <f>IF(IFERROR(VLOOKUP($B56&amp;CC$14,Plan!$B$10:$K$300,9,FALSE),"")=0,"",IFERROR(VLOOKUP($B56&amp;CC$14,Plan!$B$10:$K$300,9,FALSE),""))</f>
        <v/>
      </c>
      <c r="CD59" s="320" t="str">
        <f>IF(IFERROR(VLOOKUP($B56&amp;CD$14,Plan!$B$10:$K$300,9,FALSE),"")=0,"",IFERROR(VLOOKUP($B56&amp;CD$14,Plan!$B$10:$K$300,9,FALSE),""))</f>
        <v/>
      </c>
      <c r="CE59" s="320" t="str">
        <f>IF(IFERROR(VLOOKUP($B56&amp;CE$14,Plan!$B$10:$K$300,9,FALSE),"")=0,"",IFERROR(VLOOKUP($B56&amp;CE$14,Plan!$B$10:$K$300,9,FALSE),""))</f>
        <v/>
      </c>
      <c r="CF59" s="320" t="str">
        <f>IF(IFERROR(VLOOKUP($B56&amp;CF$14,Plan!$B$10:$K$300,9,FALSE),"")=0,"",IFERROR(VLOOKUP($B56&amp;CF$14,Plan!$B$10:$K$300,9,FALSE),""))</f>
        <v/>
      </c>
      <c r="CG59" s="328"/>
      <c r="CH59" s="320" t="str">
        <f>IF(IFERROR(VLOOKUP($B56&amp;CH$14,Plan!$B$10:$K$300,9,FALSE),"")=0,"",IFERROR(VLOOKUP($B56&amp;CH$14,Plan!$B$10:$K$300,9,FALSE),""))</f>
        <v/>
      </c>
      <c r="CI59" s="320" t="str">
        <f>IF(IFERROR(VLOOKUP($B56&amp;CI$14,Plan!$B$10:$K$300,9,FALSE),"")=0,"",IFERROR(VLOOKUP($B56&amp;CI$14,Plan!$B$10:$K$300,9,FALSE),""))</f>
        <v/>
      </c>
      <c r="CJ59" s="320" t="str">
        <f>IF(IFERROR(VLOOKUP($B56&amp;CJ$14,Plan!$B$10:$K$300,9,FALSE),"")=0,"",IFERROR(VLOOKUP($B56&amp;CJ$14,Plan!$B$10:$K$300,9,FALSE),""))</f>
        <v/>
      </c>
      <c r="CK59" s="320" t="str">
        <f>IF(IFERROR(VLOOKUP($B56&amp;CK$14,Plan!$B$10:$K$300,9,FALSE),"")=0,"",IFERROR(VLOOKUP($B56&amp;CK$14,Plan!$B$10:$K$300,9,FALSE),""))</f>
        <v/>
      </c>
      <c r="CL59" s="320" t="str">
        <f>IF(IFERROR(VLOOKUP($B56&amp;CL$14,Plan!$B$10:$K$300,9,FALSE),"")=0,"",IFERROR(VLOOKUP($B56&amp;CL$14,Plan!$B$10:$K$300,9,FALSE),""))</f>
        <v/>
      </c>
      <c r="CM59" s="320" t="str">
        <f>IF(IFERROR(VLOOKUP($B56&amp;CM$14,Plan!$B$10:$K$300,9,FALSE),"")=0,"",IFERROR(VLOOKUP($B56&amp;CM$14,Plan!$B$10:$K$300,9,FALSE),""))</f>
        <v/>
      </c>
      <c r="CN59" s="320" t="str">
        <f>IF(IFERROR(VLOOKUP($B56&amp;CN$14,Plan!$B$10:$K$300,9,FALSE),"")=0,"",IFERROR(VLOOKUP($B56&amp;CN$14,Plan!$B$10:$K$300,9,FALSE),""))</f>
        <v/>
      </c>
      <c r="CO59" s="320" t="str">
        <f>IF(IFERROR(VLOOKUP($B56&amp;CO$14,Plan!$B$10:$K$300,9,FALSE),"")=0,"",IFERROR(VLOOKUP($B56&amp;CO$14,Plan!$B$10:$K$300,9,FALSE),""))</f>
        <v/>
      </c>
      <c r="CP59" s="703" t="str">
        <f>IF(IFERROR(VLOOKUP($B56&amp;CP$14,Plan!$B$10:$K$300,9,FALSE),"")=0,"",IFERROR(VLOOKUP($B56&amp;CP$14,Plan!$B$10:$K$300,9,FALSE),""))</f>
        <v/>
      </c>
      <c r="CQ59" s="322" t="str">
        <f>IF(IFERROR(VLOOKUP($B56&amp;CQ$14,Plan!$B$10:$K$300,9,FALSE),"")=0,"",IFERROR(VLOOKUP($B56&amp;CQ$14,Plan!$B$10:$K$300,9,FALSE),""))</f>
        <v/>
      </c>
      <c r="CR59" s="320" t="str">
        <f>IF(IFERROR(VLOOKUP($B56&amp;CR$14,Plan!$B$10:$K$300,9,FALSE),"")=0,"",IFERROR(VLOOKUP($B56&amp;CR$14,Plan!$B$10:$K$300,9,FALSE),""))</f>
        <v/>
      </c>
      <c r="CS59" s="323"/>
      <c r="CT59" s="321" t="str">
        <f>IF(IFERROR(VLOOKUP($B56&amp;CT$14,Plan!$B$10:$K$300,9,FALSE),"")=0,"",IFERROR(VLOOKUP($B56&amp;CT$14,Plan!$B$10:$K$300,9,FALSE),""))</f>
        <v/>
      </c>
      <c r="CU59" s="320" t="str">
        <f>IF(IFERROR(VLOOKUP($B56&amp;CU$14,Plan!$B$10:$K$300,9,FALSE),"")=0,"",IFERROR(VLOOKUP($B56&amp;CU$14,Plan!$B$10:$K$300,9,FALSE),""))</f>
        <v/>
      </c>
      <c r="CV59" s="320" t="str">
        <f>IF(IFERROR(VLOOKUP($B56&amp;CV$14,Plan!$B$10:$K$300,9,FALSE),"")=0,"",IFERROR(VLOOKUP($B56&amp;CV$14,Plan!$B$10:$K$300,9,FALSE),""))</f>
        <v/>
      </c>
      <c r="CW59" s="320"/>
      <c r="CX59" s="322" t="str">
        <f>IF(IFERROR(VLOOKUP($B56&amp;CX$14,Plan!$B$10:$K$300,9,FALSE),"")=0,"",IFERROR(VLOOKUP($B56&amp;CX$14,Plan!$B$10:$K$300,9,FALSE),""))</f>
        <v/>
      </c>
      <c r="CY59" s="320" t="str">
        <f>IF(IFERROR(VLOOKUP($B56&amp;CY$14,Plan!$B$10:$K$300,9,FALSE),"")=0,"",IFERROR(VLOOKUP($B56&amp;CY$14,Plan!$B$10:$K$300,9,FALSE),""))</f>
        <v/>
      </c>
      <c r="CZ59" s="323" t="str">
        <f>IF(IFERROR(VLOOKUP($B56&amp;CZ$14,Plan!$B$10:$K$300,9,FALSE),"")=0,"",IFERROR(VLOOKUP($B56&amp;CZ$14,Plan!$B$10:$K$300,9,FALSE),""))</f>
        <v/>
      </c>
      <c r="DA59" s="322" t="str">
        <f>IF(IFERROR(VLOOKUP($B56&amp;DA$14,Plan!$B$10:$K$300,9,FALSE),"")=0,"",IFERROR(VLOOKUP($B56&amp;DA$14,Plan!$B$10:$K$300,9,FALSE),""))</f>
        <v/>
      </c>
      <c r="DB59" s="320" t="str">
        <f>IF(IFERROR(VLOOKUP($B56&amp;DB$14,Plan!$B$10:$K$300,9,FALSE),"")=0,"",IFERROR(VLOOKUP($B56&amp;DB$14,Plan!$B$10:$K$300,9,FALSE),""))</f>
        <v/>
      </c>
      <c r="DC59" s="320" t="str">
        <f>IF(IFERROR(VLOOKUP($B56&amp;DC$14,Plan!$B$10:$K$300,9,FALSE),"")=0,"",IFERROR(VLOOKUP($B56&amp;DC$14,Plan!$B$10:$K$300,9,FALSE),""))</f>
        <v/>
      </c>
      <c r="DD59" s="320" t="str">
        <f>IF(IFERROR(VLOOKUP($B56&amp;DD$14,Plan!$B$10:$K$300,9,FALSE),"")=0,"",IFERROR(VLOOKUP($B56&amp;DD$14,Plan!$B$10:$K$300,9,FALSE),""))</f>
        <v/>
      </c>
      <c r="DE59" s="320" t="str">
        <f>IF(IFERROR(VLOOKUP($B56&amp;DE$14,Plan!$B$10:$K$300,9,FALSE),"")=0,"",IFERROR(VLOOKUP($B56&amp;DE$14,Plan!$B$10:$K$300,9,FALSE),""))</f>
        <v/>
      </c>
      <c r="DF59" s="320" t="str">
        <f>IF(IFERROR(VLOOKUP($B56&amp;DF$14,Plan!$B$10:$K$300,9,FALSE),"")=0,"",IFERROR(VLOOKUP($B56&amp;DF$14,Plan!$B$10:$K$300,9,FALSE),""))</f>
        <v/>
      </c>
      <c r="DG59" s="320" t="str">
        <f>IF(IFERROR(VLOOKUP($B56&amp;DG$14,Plan!$B$10:$K$300,9,FALSE),"")=0,"",IFERROR(VLOOKUP($B56&amp;DG$14,Plan!$B$10:$K$300,9,FALSE),""))</f>
        <v/>
      </c>
      <c r="DH59" s="320" t="str">
        <f>IF(IFERROR(VLOOKUP($B56&amp;DH$14,Plan!$B$10:$K$300,9,FALSE),"")=0,"",IFERROR(VLOOKUP($B56&amp;DH$14,Plan!$B$10:$K$300,9,FALSE),""))</f>
        <v/>
      </c>
      <c r="DI59" s="320" t="str">
        <f>IF(IFERROR(VLOOKUP($B56&amp;DI$14,Plan!$B$10:$K$300,9,FALSE),"")=0,"",IFERROR(VLOOKUP($B56&amp;DI$14,Plan!$B$10:$K$300,9,FALSE),""))</f>
        <v/>
      </c>
      <c r="DJ59" s="320" t="str">
        <f>IF(IFERROR(VLOOKUP($B56&amp;DJ$14,Plan!$B$10:$K$300,9,FALSE),"")=0,"",IFERROR(VLOOKUP($B56&amp;DJ$14,Plan!$B$10:$K$300,9,FALSE),""))</f>
        <v/>
      </c>
      <c r="DK59" s="320" t="str">
        <f>IF(IFERROR(VLOOKUP($B56&amp;DK$14,Plan!$B$10:$K$300,9,FALSE),"")=0,"",IFERROR(VLOOKUP($B56&amp;DK$14,Plan!$B$10:$K$300,9,FALSE),""))</f>
        <v/>
      </c>
      <c r="DL59" s="320" t="str">
        <f>IF(IFERROR(VLOOKUP($B56&amp;DL$14,Plan!$B$10:$K$300,9,FALSE),"")=0,"",IFERROR(VLOOKUP($B56&amp;DL$14,Plan!$B$10:$K$300,9,FALSE),""))</f>
        <v/>
      </c>
      <c r="DM59" s="320" t="str">
        <f>IF(IFERROR(VLOOKUP($B56&amp;DM$14,Plan!$B$10:$K$300,9,FALSE),"")=0,"",IFERROR(VLOOKUP($B56&amp;DM$14,Plan!$B$10:$K$300,9,FALSE),""))</f>
        <v/>
      </c>
      <c r="DN59" s="320" t="str">
        <f>IF(IFERROR(VLOOKUP($B56&amp;DN$14,Plan!$B$10:$K$300,9,FALSE),"")=0,"",IFERROR(VLOOKUP($B56&amp;DN$14,Plan!$B$10:$K$300,9,FALSE),""))</f>
        <v/>
      </c>
      <c r="DO59" s="320" t="str">
        <f>IF(IFERROR(VLOOKUP($B56&amp;DO$14,Plan!$B$10:$K$300,9,FALSE),"")=0,"",IFERROR(VLOOKUP($B56&amp;DO$14,Plan!$B$10:$K$300,9,FALSE),""))</f>
        <v/>
      </c>
      <c r="DP59" s="320" t="str">
        <f>IF(IFERROR(VLOOKUP($B56&amp;DP$14,Plan!$B$10:$K$300,9,FALSE),"")=0,"",IFERROR(VLOOKUP($B56&amp;DP$14,Plan!$B$10:$K$300,9,FALSE),""))</f>
        <v/>
      </c>
      <c r="DQ59" s="320" t="str">
        <f>IF(IFERROR(VLOOKUP($B56&amp;DQ$14,Plan!$B$10:$K$300,9,FALSE),"")=0,"",IFERROR(VLOOKUP($B56&amp;DQ$14,Plan!$B$10:$K$300,9,FALSE),""))</f>
        <v/>
      </c>
      <c r="DR59" s="973" t="str">
        <f>IF(IFERROR(VLOOKUP($B56&amp;DR$14,Plan!$B$10:$K$300,9,FALSE),"")=0,"",IFERROR(VLOOKUP($B56&amp;DR$14,Plan!$B$10:$K$300,9,FALSE),""))</f>
        <v/>
      </c>
      <c r="DS59" s="973" t="str">
        <f>IF(IFERROR(VLOOKUP($B56&amp;DS$14,Plan!$B$10:$K$300,9,FALSE),"")=0,"",IFERROR(VLOOKUP($B56&amp;DS$14,Plan!$B$10:$K$300,9,FALSE),""))</f>
        <v/>
      </c>
      <c r="DT59" s="323" t="str">
        <f>IF(IFERROR(VLOOKUP($B56&amp;DT$14,Plan!$B$10:$K$300,9,FALSE),"")=0,"",IFERROR(VLOOKUP($B56&amp;DT$14,Plan!$B$10:$K$300,9,FALSE),""))</f>
        <v/>
      </c>
      <c r="DU59" s="103"/>
      <c r="DV59" s="103">
        <f t="shared" si="0"/>
        <v>0</v>
      </c>
    </row>
    <row r="60" spans="1:126" ht="15" customHeight="1">
      <c r="A60" s="1074">
        <f t="shared" ref="A60" si="4">+A56+1</f>
        <v>9</v>
      </c>
      <c r="B60" s="1089" t="s">
        <v>316</v>
      </c>
      <c r="C60" s="1077" t="s">
        <v>288</v>
      </c>
      <c r="D60" s="1078"/>
      <c r="E60" s="1083" t="s">
        <v>370</v>
      </c>
      <c r="F60" s="1086" t="s">
        <v>200</v>
      </c>
      <c r="G60" s="1086" t="s">
        <v>400</v>
      </c>
      <c r="H60" s="340" t="s">
        <v>357</v>
      </c>
      <c r="I60" s="335"/>
      <c r="J60" s="332" t="str">
        <f>IF(VLOOKUP(J$14,'ISP-F14-HRD-00'!$B$14:$BE$128,MATCH($C60,'ISP-F14-HRD-00'!$B$11:$BE$11,0),FALSE)=0,"",VLOOKUP(J$14,'ISP-F14-HRD-00'!$B$14:$BE$128,MATCH($C60,'ISP-F14-HRD-00'!$B$11:$BE$11,0),FALSE))</f>
        <v/>
      </c>
      <c r="K60" s="332" t="str">
        <f>IF(VLOOKUP(K$14,'ISP-F14-HRD-00'!$B$14:$BE$128,MATCH($C60,'ISP-F14-HRD-00'!$B$11:$BE$11,0),FALSE)=0,"",VLOOKUP(K$14,'ISP-F14-HRD-00'!$B$14:$BE$128,MATCH($C60,'ISP-F14-HRD-00'!$B$11:$BE$11,0),FALSE))</f>
        <v/>
      </c>
      <c r="L60" s="332" t="str">
        <f>IF(VLOOKUP(L$14,'ISP-F14-HRD-00'!$B$14:$BE$128,MATCH($C60,'ISP-F14-HRD-00'!$B$11:$BE$11,0),FALSE)=0,"",VLOOKUP(L$14,'ISP-F14-HRD-00'!$B$14:$BE$128,MATCH($C60,'ISP-F14-HRD-00'!$B$11:$BE$11,0),FALSE))</f>
        <v/>
      </c>
      <c r="M60" s="332" t="str">
        <f>IF(VLOOKUP(M$14,'ISP-F14-HRD-00'!$B$14:$BE$128,MATCH($C60,'ISP-F14-HRD-00'!$B$11:$BE$11,0),FALSE)=0,"",VLOOKUP(M$14,'ISP-F14-HRD-00'!$B$14:$BE$128,MATCH($C60,'ISP-F14-HRD-00'!$B$11:$BE$11,0),FALSE))</f>
        <v/>
      </c>
      <c r="N60" s="332" t="str">
        <f>IF(VLOOKUP(N$14,'ISP-F14-HRD-00'!$B$14:$BE$128,MATCH($C60,'ISP-F14-HRD-00'!$B$11:$BE$11,0),FALSE)=0,"",VLOOKUP(N$14,'ISP-F14-HRD-00'!$B$14:$BE$128,MATCH($C60,'ISP-F14-HRD-00'!$B$11:$BE$11,0),FALSE))</f>
        <v/>
      </c>
      <c r="O60" s="332" t="str">
        <f>IF(VLOOKUP(O$14,'ISP-F14-HRD-00'!$B$14:$BE$128,MATCH($C60,'ISP-F14-HRD-00'!$B$11:$BE$11,0),FALSE)=0,"",VLOOKUP(O$14,'ISP-F14-HRD-00'!$B$14:$BE$128,MATCH($C60,'ISP-F14-HRD-00'!$B$11:$BE$11,0),FALSE))</f>
        <v/>
      </c>
      <c r="P60" s="332" t="str">
        <f>IF(VLOOKUP(P$14,'ISP-F14-HRD-00'!$B$14:$BE$128,MATCH($C60,'ISP-F14-HRD-00'!$B$11:$BE$11,0),FALSE)=0,"",VLOOKUP(P$14,'ISP-F14-HRD-00'!$B$14:$BE$128,MATCH($C60,'ISP-F14-HRD-00'!$B$11:$BE$11,0),FALSE))</f>
        <v/>
      </c>
      <c r="Q60" s="332" t="str">
        <f>IF(VLOOKUP(Q$14,'ISP-F14-HRD-00'!$B$14:$BE$128,MATCH($C60,'ISP-F14-HRD-00'!$B$11:$BE$11,0),FALSE)=0,"",VLOOKUP(Q$14,'ISP-F14-HRD-00'!$B$14:$BE$128,MATCH($C60,'ISP-F14-HRD-00'!$B$11:$BE$11,0),FALSE))</f>
        <v/>
      </c>
      <c r="R60" s="332" t="str">
        <f>IF(VLOOKUP(R$14,'ISP-F14-HRD-00'!$B$14:$BE$128,MATCH($C60,'ISP-F14-HRD-00'!$B$11:$BE$11,0),FALSE)=0,"",VLOOKUP(R$14,'ISP-F14-HRD-00'!$B$14:$BE$128,MATCH($C60,'ISP-F14-HRD-00'!$B$11:$BE$11,0),FALSE))</f>
        <v/>
      </c>
      <c r="S60" s="332" t="str">
        <f>IF(VLOOKUP(S$14,'ISP-F14-HRD-00'!$B$14:$BE$128,MATCH($C60,'ISP-F14-HRD-00'!$B$11:$BE$11,0),FALSE)=0,"",VLOOKUP(S$14,'ISP-F14-HRD-00'!$B$14:$BE$128,MATCH($C60,'ISP-F14-HRD-00'!$B$11:$BE$11,0),FALSE))</f>
        <v/>
      </c>
      <c r="T60" s="332" t="str">
        <f>IF(VLOOKUP(T$14,'ISP-F14-HRD-00'!$B$14:$BE$128,MATCH($C60,'ISP-F14-HRD-00'!$B$11:$BE$11,0),FALSE)=0,"",VLOOKUP(T$14,'ISP-F14-HRD-00'!$B$14:$BE$128,MATCH($C60,'ISP-F14-HRD-00'!$B$11:$BE$11,0),FALSE))</f>
        <v/>
      </c>
      <c r="U60" s="332" t="str">
        <f>IF(VLOOKUP(U$14,'ISP-F14-HRD-00'!$B$14:$BE$128,MATCH($C60,'ISP-F14-HRD-00'!$B$11:$BE$11,0),FALSE)=0,"",VLOOKUP(U$14,'ISP-F14-HRD-00'!$B$14:$BE$128,MATCH($C60,'ISP-F14-HRD-00'!$B$11:$BE$11,0),FALSE))</f>
        <v/>
      </c>
      <c r="V60" s="332" t="str">
        <f>IF(VLOOKUP(V$14,'ISP-F14-HRD-00'!$B$14:$BE$128,MATCH($C60,'ISP-F14-HRD-00'!$B$11:$BE$11,0),FALSE)=0,"",VLOOKUP(V$14,'ISP-F14-HRD-00'!$B$14:$BE$128,MATCH($C60,'ISP-F14-HRD-00'!$B$11:$BE$11,0),FALSE))</f>
        <v/>
      </c>
      <c r="W60" s="332" t="str">
        <f>IF(VLOOKUP(W$14,'ISP-F14-HRD-00'!$B$14:$BE$128,MATCH($C60,'ISP-F14-HRD-00'!$B$11:$BE$11,0),FALSE)=0,"",VLOOKUP(W$14,'ISP-F14-HRD-00'!$B$14:$BE$128,MATCH($C60,'ISP-F14-HRD-00'!$B$11:$BE$11,0),FALSE))</f>
        <v/>
      </c>
      <c r="X60" s="332" t="str">
        <f>IF(VLOOKUP(X$14,'ISP-F14-HRD-00'!$B$14:$BE$128,MATCH($C60,'ISP-F14-HRD-00'!$B$11:$BE$11,0),FALSE)=0,"",VLOOKUP(X$14,'ISP-F14-HRD-00'!$B$14:$BE$128,MATCH($C60,'ISP-F14-HRD-00'!$B$11:$BE$11,0),FALSE))</f>
        <v/>
      </c>
      <c r="Y60" s="332" t="str">
        <f>IF(VLOOKUP(Y$14,'ISP-F14-HRD-00'!$B$14:$BE$128,MATCH($C60,'ISP-F14-HRD-00'!$B$11:$BE$11,0),FALSE)=0,"",VLOOKUP(Y$14,'ISP-F14-HRD-00'!$B$14:$BE$128,MATCH($C60,'ISP-F14-HRD-00'!$B$11:$BE$11,0),FALSE))</f>
        <v/>
      </c>
      <c r="Z60" s="332" t="str">
        <f>IF(VLOOKUP(Z$14,'ISP-F14-HRD-00'!$B$14:$BE$128,MATCH($C60,'ISP-F14-HRD-00'!$B$11:$BE$11,0),FALSE)=0,"",VLOOKUP(Z$14,'ISP-F14-HRD-00'!$B$14:$BE$128,MATCH($C60,'ISP-F14-HRD-00'!$B$11:$BE$11,0),FALSE))</f>
        <v/>
      </c>
      <c r="AA60" s="332" t="str">
        <f>IF(VLOOKUP(AA$14,'ISP-F14-HRD-00'!$B$14:$BE$128,MATCH($C60,'ISP-F14-HRD-00'!$B$11:$BE$11,0),FALSE)=0,"",VLOOKUP(AA$14,'ISP-F14-HRD-00'!$B$14:$BE$128,MATCH($C60,'ISP-F14-HRD-00'!$B$11:$BE$11,0),FALSE))</f>
        <v/>
      </c>
      <c r="AB60" s="332" t="str">
        <f>IF(VLOOKUP(AB$14,'ISP-F14-HRD-00'!$B$14:$BE$128,MATCH($C60,'ISP-F14-HRD-00'!$B$11:$BE$11,0),FALSE)=0,"",VLOOKUP(AB$14,'ISP-F14-HRD-00'!$B$14:$BE$128,MATCH($C60,'ISP-F14-HRD-00'!$B$11:$BE$11,0),FALSE))</f>
        <v/>
      </c>
      <c r="AC60" s="704" t="str">
        <f>IF(VLOOKUP(AC$14,'ISP-F14-HRD-00'!$B$14:$BE$128,MATCH($C60,'ISP-F14-HRD-00'!$B$11:$BE$11,0),FALSE)=0,"",VLOOKUP(AC$14,'ISP-F14-HRD-00'!$B$14:$BE$128,MATCH($C60,'ISP-F14-HRD-00'!$B$11:$BE$11,0),FALSE))</f>
        <v/>
      </c>
      <c r="AD60" s="704" t="str">
        <f>IF(VLOOKUP(AD$14,'ISP-F14-HRD-00'!$B$14:$BE$128,MATCH($C60,'ISP-F14-HRD-00'!$B$11:$BE$11,0),FALSE)=0,"",VLOOKUP(AD$14,'ISP-F14-HRD-00'!$B$14:$BE$128,MATCH($C60,'ISP-F14-HRD-00'!$B$11:$BE$11,0),FALSE))</f>
        <v/>
      </c>
      <c r="AE60" s="704" t="e">
        <f>IF(VLOOKUP(AE$14,'ISP-F14-HRD-00'!$B$14:$BE$128,MATCH($C60,'ISP-F14-HRD-00'!$B$11:$BE$11,0),FALSE)=0,"",VLOOKUP(AE$14,'ISP-F14-HRD-00'!$B$14:$BE$128,MATCH($C60,'ISP-F14-HRD-00'!$B$11:$BE$11,0),FALSE))</f>
        <v>#N/A</v>
      </c>
      <c r="AF60" s="353"/>
      <c r="AG60" s="332" t="str">
        <f>IF(VLOOKUP(AG$14,'ISP-F14-HRD-00'!$B$14:$BE$128,MATCH($C60,'ISP-F14-HRD-00'!$B$11:$BE$11,0),FALSE)=0,"",VLOOKUP(AG$14,'ISP-F14-HRD-00'!$B$14:$BE$128,MATCH($C60,'ISP-F14-HRD-00'!$B$11:$BE$11,0),FALSE))</f>
        <v/>
      </c>
      <c r="AH60" s="332" t="str">
        <f>IF(VLOOKUP(AH$14,'ISP-F14-HRD-00'!$B$14:$BE$128,MATCH($C60,'ISP-F14-HRD-00'!$B$11:$BE$11,0),FALSE)=0,"",VLOOKUP(AH$14,'ISP-F14-HRD-00'!$B$14:$BE$128,MATCH($C60,'ISP-F14-HRD-00'!$B$11:$BE$11,0),FALSE))</f>
        <v/>
      </c>
      <c r="AI60" s="332" t="str">
        <f>IF(VLOOKUP(AI$14,'ISP-F14-HRD-00'!$B$14:$BE$128,MATCH($C60,'ISP-F14-HRD-00'!$B$11:$BE$11,0),FALSE)=0,"",VLOOKUP(AI$14,'ISP-F14-HRD-00'!$B$14:$BE$128,MATCH($C60,'ISP-F14-HRD-00'!$B$11:$BE$11,0),FALSE))</f>
        <v/>
      </c>
      <c r="AJ60" s="332" t="str">
        <f>IF(VLOOKUP(AJ$14,'ISP-F14-HRD-00'!$B$14:$BE$128,MATCH($C60,'ISP-F14-HRD-00'!$B$11:$BE$11,0),FALSE)=0,"",VLOOKUP(AJ$14,'ISP-F14-HRD-00'!$B$14:$BE$128,MATCH($C60,'ISP-F14-HRD-00'!$B$11:$BE$11,0),FALSE))</f>
        <v/>
      </c>
      <c r="AK60" s="332" t="str">
        <f>IF(VLOOKUP(AK$14,'ISP-F14-HRD-00'!$B$14:$BE$128,MATCH($C60,'ISP-F14-HRD-00'!$B$11:$BE$11,0),FALSE)=0,"",VLOOKUP(AK$14,'ISP-F14-HRD-00'!$B$14:$BE$128,MATCH($C60,'ISP-F14-HRD-00'!$B$11:$BE$11,0),FALSE))</f>
        <v/>
      </c>
      <c r="AL60" s="332" t="str">
        <f>IF(VLOOKUP(AL$14,'ISP-F14-HRD-00'!$B$14:$BE$128,MATCH($C60,'ISP-F14-HRD-00'!$B$11:$BE$11,0),FALSE)=0,"",VLOOKUP(AL$14,'ISP-F14-HRD-00'!$B$14:$BE$128,MATCH($C60,'ISP-F14-HRD-00'!$B$11:$BE$11,0),FALSE))</f>
        <v/>
      </c>
      <c r="AM60" s="332" t="str">
        <f>IF(VLOOKUP(AM$14,'ISP-F14-HRD-00'!$B$14:$BE$128,MATCH($C60,'ISP-F14-HRD-00'!$B$11:$BE$11,0),FALSE)=0,"",VLOOKUP(AM$14,'ISP-F14-HRD-00'!$B$14:$BE$128,MATCH($C60,'ISP-F14-HRD-00'!$B$11:$BE$11,0),FALSE))</f>
        <v/>
      </c>
      <c r="AN60" s="332" t="str">
        <f>IF(VLOOKUP(AN$14,'ISP-F14-HRD-00'!$B$14:$BE$128,MATCH($C60,'ISP-F14-HRD-00'!$B$11:$BE$11,0),FALSE)=0,"",VLOOKUP(AN$14,'ISP-F14-HRD-00'!$B$14:$BE$128,MATCH($C60,'ISP-F14-HRD-00'!$B$11:$BE$11,0),FALSE))</f>
        <v/>
      </c>
      <c r="AO60" s="332">
        <f>IF(VLOOKUP(AO$14,'ISP-F14-HRD-00'!$B$14:$BE$128,MATCH($C60,'ISP-F14-HRD-00'!$B$11:$BE$11,0),FALSE)=0,"",VLOOKUP(AO$14,'ISP-F14-HRD-00'!$B$14:$BE$128,MATCH($C60,'ISP-F14-HRD-00'!$B$11:$BE$11,0),FALSE))</f>
        <v>1</v>
      </c>
      <c r="AP60" s="332" t="str">
        <f>IF(VLOOKUP(AP$14,'ISP-F14-HRD-00'!$B$14:$BE$128,MATCH($C60,'ISP-F14-HRD-00'!$B$11:$BE$11,0),FALSE)=0,"",VLOOKUP(AP$14,'ISP-F14-HRD-00'!$B$14:$BE$128,MATCH($C60,'ISP-F14-HRD-00'!$B$11:$BE$11,0),FALSE))</f>
        <v/>
      </c>
      <c r="AQ60" s="332">
        <f>IF(VLOOKUP(AQ$14,'ISP-F14-HRD-00'!$B$14:$BE$128,MATCH($C60,'ISP-F14-HRD-00'!$B$11:$BE$11,0),FALSE)=0,"",VLOOKUP(AQ$14,'ISP-F14-HRD-00'!$B$14:$BE$128,MATCH($C60,'ISP-F14-HRD-00'!$B$11:$BE$11,0),FALSE))</f>
        <v>1</v>
      </c>
      <c r="AR60" s="332" t="str">
        <f>IF(VLOOKUP(AR$14,'ISP-F14-HRD-00'!$B$14:$BE$128,MATCH($C60,'ISP-F14-HRD-00'!$B$11:$BE$11,0),FALSE)=0,"",VLOOKUP(AR$14,'ISP-F14-HRD-00'!$B$14:$BE$128,MATCH($C60,'ISP-F14-HRD-00'!$B$11:$BE$11,0),FALSE))</f>
        <v/>
      </c>
      <c r="AS60" s="332" t="str">
        <f>IF(VLOOKUP(AS$14,'ISP-F14-HRD-00'!$B$14:$BE$128,MATCH($C60,'ISP-F14-HRD-00'!$B$11:$BE$11,0),FALSE)=0,"",VLOOKUP(AS$14,'ISP-F14-HRD-00'!$B$14:$BE$128,MATCH($C60,'ISP-F14-HRD-00'!$B$11:$BE$11,0),FALSE))</f>
        <v/>
      </c>
      <c r="AT60" s="332" t="str">
        <f>IF(VLOOKUP(AT$14,'ISP-F14-HRD-00'!$B$14:$BE$128,MATCH($C60,'ISP-F14-HRD-00'!$B$11:$BE$11,0),FALSE)=0,"",VLOOKUP(AT$14,'ISP-F14-HRD-00'!$B$14:$BE$128,MATCH($C60,'ISP-F14-HRD-00'!$B$11:$BE$11,0),FALSE))</f>
        <v/>
      </c>
      <c r="AU60" s="332" t="str">
        <f>IF(VLOOKUP(AU$14,'ISP-F14-HRD-00'!$B$14:$BE$128,MATCH($C60,'ISP-F14-HRD-00'!$B$11:$BE$11,0),FALSE)=0,"",VLOOKUP(AU$14,'ISP-F14-HRD-00'!$B$14:$BE$128,MATCH($C60,'ISP-F14-HRD-00'!$B$11:$BE$11,0),FALSE))</f>
        <v/>
      </c>
      <c r="AV60" s="332" t="str">
        <f>IF(VLOOKUP(AV$14,'ISP-F14-HRD-00'!$B$14:$BE$128,MATCH($C60,'ISP-F14-HRD-00'!$B$11:$BE$11,0),FALSE)=0,"",VLOOKUP(AV$14,'ISP-F14-HRD-00'!$B$14:$BE$128,MATCH($C60,'ISP-F14-HRD-00'!$B$11:$BE$11,0),FALSE))</f>
        <v/>
      </c>
      <c r="AW60" s="332" t="str">
        <f>IF(VLOOKUP(AW$14,'ISP-F14-HRD-00'!$B$14:$BE$128,MATCH($C60,'ISP-F14-HRD-00'!$B$11:$BE$11,0),FALSE)=0,"",VLOOKUP(AW$14,'ISP-F14-HRD-00'!$B$14:$BE$128,MATCH($C60,'ISP-F14-HRD-00'!$B$11:$BE$11,0),FALSE))</f>
        <v/>
      </c>
      <c r="AX60" s="332" t="str">
        <f>IF(VLOOKUP(AX$14,'ISP-F14-HRD-00'!$B$14:$BE$128,MATCH($C60,'ISP-F14-HRD-00'!$B$11:$BE$11,0),FALSE)=0,"",VLOOKUP(AX$14,'ISP-F14-HRD-00'!$B$14:$BE$128,MATCH($C60,'ISP-F14-HRD-00'!$B$11:$BE$11,0),FALSE))</f>
        <v/>
      </c>
      <c r="AY60" s="332" t="str">
        <f>IF(VLOOKUP(AY$14,'ISP-F14-HRD-00'!$B$14:$BE$128,MATCH($C60,'ISP-F14-HRD-00'!$B$11:$BE$11,0),FALSE)=0,"",VLOOKUP(AY$14,'ISP-F14-HRD-00'!$B$14:$BE$128,MATCH($C60,'ISP-F14-HRD-00'!$B$11:$BE$11,0),FALSE))</f>
        <v/>
      </c>
      <c r="AZ60" s="332" t="str">
        <f>IF(VLOOKUP(AZ$14,'ISP-F14-HRD-00'!$B$14:$BE$128,MATCH($C60,'ISP-F14-HRD-00'!$B$11:$BE$11,0),FALSE)=0,"",VLOOKUP(AZ$14,'ISP-F14-HRD-00'!$B$14:$BE$128,MATCH($C60,'ISP-F14-HRD-00'!$B$11:$BE$11,0),FALSE))</f>
        <v/>
      </c>
      <c r="BA60" s="333" t="str">
        <f>IF(VLOOKUP(BA$14,'ISP-F14-HRD-00'!$B$14:$BE$128,MATCH($C60,'ISP-F14-HRD-00'!$B$11:$BE$11,0),FALSE)=0,"",VLOOKUP(BA$14,'ISP-F14-HRD-00'!$B$14:$BE$128,MATCH($C60,'ISP-F14-HRD-00'!$B$11:$BE$11,0),FALSE))</f>
        <v/>
      </c>
      <c r="BB60" s="331"/>
      <c r="BC60" s="336" t="str">
        <f>IF(VLOOKUP(BC$14,'ISP-F14-HRD-00'!$B$14:$BE$128,MATCH($C60,'ISP-F14-HRD-00'!$B$11:$BE$11,0),FALSE)=0,"",VLOOKUP(BC$14,'ISP-F14-HRD-00'!$B$14:$BE$128,MATCH($C60,'ISP-F14-HRD-00'!$B$11:$BE$11,0),FALSE))</f>
        <v/>
      </c>
      <c r="BD60" s="332" t="str">
        <f>IF(VLOOKUP(BD$14,'ISP-F14-HRD-00'!$B$14:$BE$128,MATCH($C60,'ISP-F14-HRD-00'!$B$11:$BE$11,0),FALSE)=0,"",VLOOKUP(BD$14,'ISP-F14-HRD-00'!$B$14:$BE$128,MATCH($C60,'ISP-F14-HRD-00'!$B$11:$BE$11,0),FALSE))</f>
        <v/>
      </c>
      <c r="BE60" s="332" t="str">
        <f>IF(VLOOKUP(BE$14,'ISP-F14-HRD-00'!$B$14:$BE$128,MATCH($C60,'ISP-F14-HRD-00'!$B$11:$BE$11,0),FALSE)=0,"",VLOOKUP(BE$14,'ISP-F14-HRD-00'!$B$14:$BE$128,MATCH($C60,'ISP-F14-HRD-00'!$B$11:$BE$11,0),FALSE))</f>
        <v/>
      </c>
      <c r="BF60" s="332" t="str">
        <f>IF(VLOOKUP(BF$14,'ISP-F14-HRD-00'!$B$14:$BE$128,MATCH($C60,'ISP-F14-HRD-00'!$B$11:$BE$11,0),FALSE)=0,"",VLOOKUP(BF$14,'ISP-F14-HRD-00'!$B$14:$BE$128,MATCH($C60,'ISP-F14-HRD-00'!$B$11:$BE$11,0),FALSE))</f>
        <v/>
      </c>
      <c r="BG60" s="331"/>
      <c r="BH60" s="332" t="str">
        <f>IF(VLOOKUP(BH$14,'ISP-F14-HRD-00'!$B$14:$BE$128,MATCH($C60,'ISP-F14-HRD-00'!$B$11:$BE$11,0),FALSE)=0,"",VLOOKUP(BH$14,'ISP-F14-HRD-00'!$B$14:$BE$128,MATCH($C60,'ISP-F14-HRD-00'!$B$11:$BE$11,0),FALSE))</f>
        <v/>
      </c>
      <c r="BI60" s="332" t="str">
        <f>IF(VLOOKUP(BI$14,'ISP-F14-HRD-00'!$B$14:$BE$128,MATCH($C60,'ISP-F14-HRD-00'!$B$11:$BE$11,0),FALSE)=0,"",VLOOKUP(BI$14,'ISP-F14-HRD-00'!$B$14:$BE$128,MATCH($C60,'ISP-F14-HRD-00'!$B$11:$BE$11,0),FALSE))</f>
        <v/>
      </c>
      <c r="BJ60" s="332" t="str">
        <f>IF(VLOOKUP(BJ$14,'ISP-F14-HRD-00'!$B$14:$BE$128,MATCH($C60,'ISP-F14-HRD-00'!$B$11:$BE$11,0),FALSE)=0,"",VLOOKUP(BJ$14,'ISP-F14-HRD-00'!$B$14:$BE$128,MATCH($C60,'ISP-F14-HRD-00'!$B$11:$BE$11,0),FALSE))</f>
        <v/>
      </c>
      <c r="BK60" s="332" t="str">
        <f>IF(VLOOKUP(BK$14,'ISP-F14-HRD-00'!$B$14:$BE$128,MATCH($C60,'ISP-F14-HRD-00'!$B$11:$BE$11,0),FALSE)=0,"",VLOOKUP(BK$14,'ISP-F14-HRD-00'!$B$14:$BE$128,MATCH($C60,'ISP-F14-HRD-00'!$B$11:$BE$11,0),FALSE))</f>
        <v/>
      </c>
      <c r="BL60" s="331"/>
      <c r="BM60" s="332" t="str">
        <f>IF(VLOOKUP(BM$14,'ISP-F14-HRD-00'!$B$14:$BE$128,MATCH($C60,'ISP-F14-HRD-00'!$B$11:$BE$11,0),FALSE)=0,"",VLOOKUP(BM$14,'ISP-F14-HRD-00'!$B$14:$BE$128,MATCH($C60,'ISP-F14-HRD-00'!$B$11:$BE$11,0),FALSE))</f>
        <v/>
      </c>
      <c r="BN60" s="332" t="str">
        <f>IF(VLOOKUP(BN$14,'ISP-F14-HRD-00'!$B$14:$BE$128,MATCH($C60,'ISP-F14-HRD-00'!$B$11:$BE$11,0),FALSE)=0,"",VLOOKUP(BN$14,'ISP-F14-HRD-00'!$B$14:$BE$128,MATCH($C60,'ISP-F14-HRD-00'!$B$11:$BE$11,0),FALSE))</f>
        <v/>
      </c>
      <c r="BO60" s="332" t="str">
        <f>IF(VLOOKUP(BO$14,'ISP-F14-HRD-00'!$B$14:$BE$128,MATCH($C60,'ISP-F14-HRD-00'!$B$11:$BE$11,0),FALSE)=0,"",VLOOKUP(BO$14,'ISP-F14-HRD-00'!$B$14:$BE$128,MATCH($C60,'ISP-F14-HRD-00'!$B$11:$BE$11,0),FALSE))</f>
        <v/>
      </c>
      <c r="BP60" s="332" t="str">
        <f>IF(VLOOKUP(BP$14,'ISP-F14-HRD-00'!$B$14:$BE$128,MATCH($C60,'ISP-F14-HRD-00'!$B$11:$BE$11,0),FALSE)=0,"",VLOOKUP(BP$14,'ISP-F14-HRD-00'!$B$14:$BE$128,MATCH($C60,'ISP-F14-HRD-00'!$B$11:$BE$11,0),FALSE))</f>
        <v/>
      </c>
      <c r="BQ60" s="332" t="str">
        <f>IF(VLOOKUP(BQ$14,'ISP-F14-HRD-00'!$B$14:$BE$128,MATCH($C60,'ISP-F14-HRD-00'!$B$11:$BE$11,0),FALSE)=0,"",VLOOKUP(BQ$14,'ISP-F14-HRD-00'!$B$14:$BE$128,MATCH($C60,'ISP-F14-HRD-00'!$B$11:$BE$11,0),FALSE))</f>
        <v/>
      </c>
      <c r="BR60" s="356"/>
      <c r="BS60" s="332">
        <f>IF(VLOOKUP(BS$14,'ISP-F14-HRD-00'!$B$14:$BE$128,MATCH($C60,'ISP-F14-HRD-00'!$B$11:$BE$11,0),FALSE)=0,"",VLOOKUP(BS$14,'ISP-F14-HRD-00'!$B$14:$BE$128,MATCH($C60,'ISP-F14-HRD-00'!$B$11:$BE$11,0),FALSE))</f>
        <v>1</v>
      </c>
      <c r="BT60" s="332">
        <f>IF(VLOOKUP(BT$14,'ISP-F14-HRD-00'!$B$14:$BE$128,MATCH($C60,'ISP-F14-HRD-00'!$B$11:$BE$11,0),FALSE)=0,"",VLOOKUP(BT$14,'ISP-F14-HRD-00'!$B$14:$BE$128,MATCH($C60,'ISP-F14-HRD-00'!$B$11:$BE$11,0),FALSE))</f>
        <v>1</v>
      </c>
      <c r="BU60" s="332" t="str">
        <f>IF(VLOOKUP(BU$14,'ISP-F14-HRD-00'!$B$14:$BE$128,MATCH($C60,'ISP-F14-HRD-00'!$B$11:$BE$11,0),FALSE)=0,"",VLOOKUP(BU$14,'ISP-F14-HRD-00'!$B$14:$BE$128,MATCH($C60,'ISP-F14-HRD-00'!$B$11:$BE$11,0),FALSE))</f>
        <v/>
      </c>
      <c r="BV60" s="332" t="str">
        <f>IF(VLOOKUP(BV$14,'ISP-F14-HRD-00'!$B$14:$BE$128,MATCH($C60,'ISP-F14-HRD-00'!$B$11:$BE$11,0),FALSE)=0,"",VLOOKUP(BV$14,'ISP-F14-HRD-00'!$B$14:$BE$128,MATCH($C60,'ISP-F14-HRD-00'!$B$11:$BE$11,0),FALSE))</f>
        <v/>
      </c>
      <c r="BW60" s="332" t="str">
        <f>IF(VLOOKUP(BW$14,'ISP-F14-HRD-00'!$B$14:$BE$128,MATCH($C60,'ISP-F14-HRD-00'!$B$11:$BE$11,0),FALSE)=0,"",VLOOKUP(BW$14,'ISP-F14-HRD-00'!$B$14:$BE$128,MATCH($C60,'ISP-F14-HRD-00'!$B$11:$BE$11,0),FALSE))</f>
        <v/>
      </c>
      <c r="BX60" s="332" t="str">
        <f>IF(VLOOKUP(BX$14,'ISP-F14-HRD-00'!$B$14:$BE$128,MATCH($C60,'ISP-F14-HRD-00'!$B$11:$BE$11,0),FALSE)=0,"",VLOOKUP(BX$14,'ISP-F14-HRD-00'!$B$14:$BE$128,MATCH($C60,'ISP-F14-HRD-00'!$B$11:$BE$11,0),FALSE))</f>
        <v/>
      </c>
      <c r="BY60" s="332" t="str">
        <f>IF(VLOOKUP(BY$14,'ISP-F14-HRD-00'!$B$14:$BE$128,MATCH($C60,'ISP-F14-HRD-00'!$B$11:$BE$11,0),FALSE)=0,"",VLOOKUP(BY$14,'ISP-F14-HRD-00'!$B$14:$BE$128,MATCH($C60,'ISP-F14-HRD-00'!$B$11:$BE$11,0),FALSE))</f>
        <v/>
      </c>
      <c r="BZ60" s="331"/>
      <c r="CA60" s="332" t="str">
        <f>IF(VLOOKUP(CA$14,'ISP-F14-HRD-00'!$B$14:$BE$128,MATCH($C60,'ISP-F14-HRD-00'!$B$11:$BE$11,0),FALSE)=0,"",VLOOKUP(CA$14,'ISP-F14-HRD-00'!$B$14:$BE$128,MATCH($C60,'ISP-F14-HRD-00'!$B$11:$BE$11,0),FALSE))</f>
        <v/>
      </c>
      <c r="CB60" s="332" t="str">
        <f>IF(VLOOKUP(CB$14,'ISP-F14-HRD-00'!$B$14:$BE$128,MATCH($C60,'ISP-F14-HRD-00'!$B$11:$BE$11,0),FALSE)=0,"",VLOOKUP(CB$14,'ISP-F14-HRD-00'!$B$14:$BE$128,MATCH($C60,'ISP-F14-HRD-00'!$B$11:$BE$11,0),FALSE))</f>
        <v/>
      </c>
      <c r="CC60" s="332" t="str">
        <f>IF(VLOOKUP(CC$14,'ISP-F14-HRD-00'!$B$14:$BE$128,MATCH($C60,'ISP-F14-HRD-00'!$B$11:$BE$11,0),FALSE)=0,"",VLOOKUP(CC$14,'ISP-F14-HRD-00'!$B$14:$BE$128,MATCH($C60,'ISP-F14-HRD-00'!$B$11:$BE$11,0),FALSE))</f>
        <v/>
      </c>
      <c r="CD60" s="332" t="str">
        <f>IF(VLOOKUP(CD$14,'ISP-F14-HRD-00'!$B$14:$BE$128,MATCH($C60,'ISP-F14-HRD-00'!$B$11:$BE$11,0),FALSE)=0,"",VLOOKUP(CD$14,'ISP-F14-HRD-00'!$B$14:$BE$128,MATCH($C60,'ISP-F14-HRD-00'!$B$11:$BE$11,0),FALSE))</f>
        <v/>
      </c>
      <c r="CE60" s="332" t="str">
        <f>IF(VLOOKUP(CE$14,'ISP-F14-HRD-00'!$B$14:$BE$128,MATCH($C60,'ISP-F14-HRD-00'!$B$11:$BE$11,0),FALSE)=0,"",VLOOKUP(CE$14,'ISP-F14-HRD-00'!$B$14:$BE$128,MATCH($C60,'ISP-F14-HRD-00'!$B$11:$BE$11,0),FALSE))</f>
        <v/>
      </c>
      <c r="CF60" s="332" t="str">
        <f>IF(VLOOKUP(CF$14,'ISP-F14-HRD-00'!$B$14:$BE$128,MATCH($C60,'ISP-F14-HRD-00'!$B$11:$BE$11,0),FALSE)=0,"",VLOOKUP(CF$14,'ISP-F14-HRD-00'!$B$14:$BE$128,MATCH($C60,'ISP-F14-HRD-00'!$B$11:$BE$11,0),FALSE))</f>
        <v/>
      </c>
      <c r="CG60" s="331"/>
      <c r="CH60" s="332" t="str">
        <f>IF(VLOOKUP(CH$14,'ISP-F14-HRD-00'!$B$14:$BE$128,MATCH($C60,'ISP-F14-HRD-00'!$B$11:$BE$11,0),FALSE)=0,"",VLOOKUP(CH$14,'ISP-F14-HRD-00'!$B$14:$BE$128,MATCH($C60,'ISP-F14-HRD-00'!$B$11:$BE$11,0),FALSE))</f>
        <v/>
      </c>
      <c r="CI60" s="332" t="str">
        <f>IF(VLOOKUP(CI$14,'ISP-F14-HRD-00'!$B$14:$BE$128,MATCH($C60,'ISP-F14-HRD-00'!$B$11:$BE$11,0),FALSE)=0,"",VLOOKUP(CI$14,'ISP-F14-HRD-00'!$B$14:$BE$128,MATCH($C60,'ISP-F14-HRD-00'!$B$11:$BE$11,0),FALSE))</f>
        <v/>
      </c>
      <c r="CJ60" s="332" t="str">
        <f>IF(VLOOKUP(CJ$14,'ISP-F14-HRD-00'!$B$14:$BE$128,MATCH($C60,'ISP-F14-HRD-00'!$B$11:$BE$11,0),FALSE)=0,"",VLOOKUP(CJ$14,'ISP-F14-HRD-00'!$B$14:$BE$128,MATCH($C60,'ISP-F14-HRD-00'!$B$11:$BE$11,0),FALSE))</f>
        <v/>
      </c>
      <c r="CK60" s="332" t="str">
        <f>IF(VLOOKUP(CK$14,'ISP-F14-HRD-00'!$B$14:$BE$128,MATCH($C60,'ISP-F14-HRD-00'!$B$11:$BE$11,0),FALSE)=0,"",VLOOKUP(CK$14,'ISP-F14-HRD-00'!$B$14:$BE$128,MATCH($C60,'ISP-F14-HRD-00'!$B$11:$BE$11,0),FALSE))</f>
        <v/>
      </c>
      <c r="CL60" s="332" t="str">
        <f>IF(VLOOKUP(CL$14,'ISP-F14-HRD-00'!$B$14:$BE$128,MATCH($C60,'ISP-F14-HRD-00'!$B$11:$BE$11,0),FALSE)=0,"",VLOOKUP(CL$14,'ISP-F14-HRD-00'!$B$14:$BE$128,MATCH($C60,'ISP-F14-HRD-00'!$B$11:$BE$11,0),FALSE))</f>
        <v/>
      </c>
      <c r="CM60" s="332" t="str">
        <f>IF(VLOOKUP(CM$14,'ISP-F14-HRD-00'!$B$14:$BE$128,MATCH($C60,'ISP-F14-HRD-00'!$B$11:$BE$11,0),FALSE)=0,"",VLOOKUP(CM$14,'ISP-F14-HRD-00'!$B$14:$BE$128,MATCH($C60,'ISP-F14-HRD-00'!$B$11:$BE$11,0),FALSE))</f>
        <v/>
      </c>
      <c r="CN60" s="332" t="str">
        <f>IF(VLOOKUP(CN$14,'ISP-F14-HRD-00'!$B$14:$BE$128,MATCH($C60,'ISP-F14-HRD-00'!$B$11:$BE$11,0),FALSE)=0,"",VLOOKUP(CN$14,'ISP-F14-HRD-00'!$B$14:$BE$128,MATCH($C60,'ISP-F14-HRD-00'!$B$11:$BE$11,0),FALSE))</f>
        <v/>
      </c>
      <c r="CO60" s="332" t="str">
        <f>IF(VLOOKUP(CO$14,'ISP-F14-HRD-00'!$B$14:$BE$128,MATCH($C60,'ISP-F14-HRD-00'!$B$11:$BE$11,0),FALSE)=0,"",VLOOKUP(CO$14,'ISP-F14-HRD-00'!$B$14:$BE$128,MATCH($C60,'ISP-F14-HRD-00'!$B$11:$BE$11,0),FALSE))</f>
        <v/>
      </c>
      <c r="CP60" s="704" t="str">
        <f>IF(VLOOKUP(CP$14,'ISP-F14-HRD-00'!$B$14:$BE$128,MATCH($C60,'ISP-F14-HRD-00'!$B$11:$BE$11,0),FALSE)=0,"",VLOOKUP(CP$14,'ISP-F14-HRD-00'!$B$14:$BE$128,MATCH($C60,'ISP-F14-HRD-00'!$B$11:$BE$11,0),FALSE))</f>
        <v/>
      </c>
      <c r="CQ60" s="334" t="str">
        <f>IF(VLOOKUP(CQ$14,'ISP-F14-HRD-00'!$B$14:$BE$128,MATCH($C60,'ISP-F14-HRD-00'!$B$11:$BE$11,0),FALSE)=0,"",VLOOKUP(CQ$14,'ISP-F14-HRD-00'!$B$14:$BE$128,MATCH($C60,'ISP-F14-HRD-00'!$B$11:$BE$11,0),FALSE))</f>
        <v/>
      </c>
      <c r="CR60" s="332" t="str">
        <f>IF(VLOOKUP(CR$14,'ISP-F14-HRD-00'!$B$14:$BE$128,MATCH($C60,'ISP-F14-HRD-00'!$B$11:$BE$11,0),FALSE)=0,"",VLOOKUP(CR$14,'ISP-F14-HRD-00'!$B$14:$BE$128,MATCH($C60,'ISP-F14-HRD-00'!$B$11:$BE$11,0),FALSE))</f>
        <v/>
      </c>
      <c r="CS60" s="333"/>
      <c r="CT60" s="336" t="str">
        <f>IF(VLOOKUP(CT$14,'ISP-F14-HRD-00'!$B$14:$BE$128,MATCH($C60,'ISP-F14-HRD-00'!$B$11:$BE$11,0),FALSE)=0,"",VLOOKUP(CT$14,'ISP-F14-HRD-00'!$B$14:$BE$128,MATCH($C60,'ISP-F14-HRD-00'!$B$11:$BE$11,0),FALSE))</f>
        <v/>
      </c>
      <c r="CU60" s="332" t="str">
        <f>IF(VLOOKUP(CU$14,'ISP-F14-HRD-00'!$B$14:$BE$128,MATCH($C60,'ISP-F14-HRD-00'!$B$11:$BE$11,0),FALSE)=0,"",VLOOKUP(CU$14,'ISP-F14-HRD-00'!$B$14:$BE$128,MATCH($C60,'ISP-F14-HRD-00'!$B$11:$BE$11,0),FALSE))</f>
        <v/>
      </c>
      <c r="CV60" s="332" t="str">
        <f>IF(VLOOKUP(CV$14,'ISP-F14-HRD-00'!$B$14:$BE$128,MATCH($C60,'ISP-F14-HRD-00'!$B$11:$BE$11,0),FALSE)=0,"",VLOOKUP(CV$14,'ISP-F14-HRD-00'!$B$14:$BE$128,MATCH($C60,'ISP-F14-HRD-00'!$B$11:$BE$11,0),FALSE))</f>
        <v/>
      </c>
      <c r="CW60" s="332"/>
      <c r="CX60" s="334" t="str">
        <f>IF(VLOOKUP(CX$14,'ISP-F14-HRD-00'!$B$14:$BE$128,MATCH($C60,'ISP-F14-HRD-00'!$B$11:$BE$11,0),FALSE)=0,"",VLOOKUP(CX$14,'ISP-F14-HRD-00'!$B$14:$BE$128,MATCH($C60,'ISP-F14-HRD-00'!$B$11:$BE$11,0),FALSE))</f>
        <v/>
      </c>
      <c r="CY60" s="332" t="str">
        <f>IF(VLOOKUP(CY$14,'ISP-F14-HRD-00'!$B$14:$BE$128,MATCH($C60,'ISP-F14-HRD-00'!$B$11:$BE$11,0),FALSE)=0,"",VLOOKUP(CY$14,'ISP-F14-HRD-00'!$B$14:$BE$128,MATCH($C60,'ISP-F14-HRD-00'!$B$11:$BE$11,0),FALSE))</f>
        <v/>
      </c>
      <c r="CZ60" s="333" t="str">
        <f>IF(VLOOKUP(CZ$14,'ISP-F14-HRD-00'!$B$14:$BE$128,MATCH($C60,'ISP-F14-HRD-00'!$B$11:$BE$11,0),FALSE)=0,"",VLOOKUP(CZ$14,'ISP-F14-HRD-00'!$B$14:$BE$128,MATCH($C60,'ISP-F14-HRD-00'!$B$11:$BE$11,0),FALSE))</f>
        <v/>
      </c>
      <c r="DA60" s="334" t="str">
        <f>IF(VLOOKUP(DA$14,'ISP-F14-HRD-00'!$B$14:$BE$128,MATCH($C60,'ISP-F14-HRD-00'!$B$11:$BE$11,0),FALSE)=0,"",VLOOKUP(DA$14,'ISP-F14-HRD-00'!$B$14:$BE$128,MATCH($C60,'ISP-F14-HRD-00'!$B$11:$BE$11,0),FALSE))</f>
        <v/>
      </c>
      <c r="DB60" s="332" t="str">
        <f>IF(VLOOKUP(DB$14,'ISP-F14-HRD-00'!$B$14:$BE$128,MATCH($C60,'ISP-F14-HRD-00'!$B$11:$BE$11,0),FALSE)=0,"",VLOOKUP(DB$14,'ISP-F14-HRD-00'!$B$14:$BE$128,MATCH($C60,'ISP-F14-HRD-00'!$B$11:$BE$11,0),FALSE))</f>
        <v/>
      </c>
      <c r="DC60" s="332" t="str">
        <f>IF(VLOOKUP(DC$14,'ISP-F14-HRD-00'!$B$14:$BE$128,MATCH($C60,'ISP-F14-HRD-00'!$B$11:$BE$11,0),FALSE)=0,"",VLOOKUP(DC$14,'ISP-F14-HRD-00'!$B$14:$BE$128,MATCH($C60,'ISP-F14-HRD-00'!$B$11:$BE$11,0),FALSE))</f>
        <v/>
      </c>
      <c r="DD60" s="332" t="str">
        <f>IF(VLOOKUP(DD$14,'ISP-F14-HRD-00'!$B$14:$BE$128,MATCH($C60,'ISP-F14-HRD-00'!$B$11:$BE$11,0),FALSE)=0,"",VLOOKUP(DD$14,'ISP-F14-HRD-00'!$B$14:$BE$128,MATCH($C60,'ISP-F14-HRD-00'!$B$11:$BE$11,0),FALSE))</f>
        <v/>
      </c>
      <c r="DE60" s="332" t="str">
        <f>IF(VLOOKUP(DE$14,'ISP-F14-HRD-00'!$B$14:$BE$128,MATCH($C60,'ISP-F14-HRD-00'!$B$11:$BE$11,0),FALSE)=0,"",VLOOKUP(DE$14,'ISP-F14-HRD-00'!$B$14:$BE$128,MATCH($C60,'ISP-F14-HRD-00'!$B$11:$BE$11,0),FALSE))</f>
        <v/>
      </c>
      <c r="DF60" s="332" t="str">
        <f>IF(VLOOKUP(DF$14,'ISP-F14-HRD-00'!$B$14:$BE$128,MATCH($C60,'ISP-F14-HRD-00'!$B$11:$BE$11,0),FALSE)=0,"",VLOOKUP(DF$14,'ISP-F14-HRD-00'!$B$14:$BE$128,MATCH($C60,'ISP-F14-HRD-00'!$B$11:$BE$11,0),FALSE))</f>
        <v/>
      </c>
      <c r="DG60" s="332" t="str">
        <f>IF(VLOOKUP(DG$14,'ISP-F14-HRD-00'!$B$14:$BE$128,MATCH($C60,'ISP-F14-HRD-00'!$B$11:$BE$11,0),FALSE)=0,"",VLOOKUP(DG$14,'ISP-F14-HRD-00'!$B$14:$BE$128,MATCH($C60,'ISP-F14-HRD-00'!$B$11:$BE$11,0),FALSE))</f>
        <v/>
      </c>
      <c r="DH60" s="332" t="str">
        <f>IF(VLOOKUP(DH$14,'ISP-F14-HRD-00'!$B$14:$BE$128,MATCH($C60,'ISP-F14-HRD-00'!$B$11:$BE$11,0),FALSE)=0,"",VLOOKUP(DH$14,'ISP-F14-HRD-00'!$B$14:$BE$128,MATCH($C60,'ISP-F14-HRD-00'!$B$11:$BE$11,0),FALSE))</f>
        <v/>
      </c>
      <c r="DI60" s="332" t="str">
        <f>IF(VLOOKUP(DI$14,'ISP-F14-HRD-00'!$B$14:$BE$128,MATCH($C60,'ISP-F14-HRD-00'!$B$11:$BE$11,0),FALSE)=0,"",VLOOKUP(DI$14,'ISP-F14-HRD-00'!$B$14:$BE$128,MATCH($C60,'ISP-F14-HRD-00'!$B$11:$BE$11,0),FALSE))</f>
        <v/>
      </c>
      <c r="DJ60" s="332" t="str">
        <f>IF(VLOOKUP(DJ$14,'ISP-F14-HRD-00'!$B$14:$BE$128,MATCH($C60,'ISP-F14-HRD-00'!$B$11:$BE$11,0),FALSE)=0,"",VLOOKUP(DJ$14,'ISP-F14-HRD-00'!$B$14:$BE$128,MATCH($C60,'ISP-F14-HRD-00'!$B$11:$BE$11,0),FALSE))</f>
        <v/>
      </c>
      <c r="DK60" s="332" t="str">
        <f>IF(VLOOKUP(DK$14,'ISP-F14-HRD-00'!$B$14:$BE$128,MATCH($C60,'ISP-F14-HRD-00'!$B$11:$BE$11,0),FALSE)=0,"",VLOOKUP(DK$14,'ISP-F14-HRD-00'!$B$14:$BE$128,MATCH($C60,'ISP-F14-HRD-00'!$B$11:$BE$11,0),FALSE))</f>
        <v/>
      </c>
      <c r="DL60" s="332" t="str">
        <f>IF(VLOOKUP(DL$14,'ISP-F14-HRD-00'!$B$14:$BE$128,MATCH($C60,'ISP-F14-HRD-00'!$B$11:$BE$11,0),FALSE)=0,"",VLOOKUP(DL$14,'ISP-F14-HRD-00'!$B$14:$BE$128,MATCH($C60,'ISP-F14-HRD-00'!$B$11:$BE$11,0),FALSE))</f>
        <v/>
      </c>
      <c r="DM60" s="332" t="str">
        <f>IF(VLOOKUP(DM$14,'ISP-F14-HRD-00'!$B$14:$BE$128,MATCH($C60,'ISP-F14-HRD-00'!$B$11:$BE$11,0),FALSE)=0,"",VLOOKUP(DM$14,'ISP-F14-HRD-00'!$B$14:$BE$128,MATCH($C60,'ISP-F14-HRD-00'!$B$11:$BE$11,0),FALSE))</f>
        <v/>
      </c>
      <c r="DN60" s="332" t="str">
        <f>IF(VLOOKUP(DN$14,'ISP-F14-HRD-00'!$B$14:$BE$128,MATCH($C60,'ISP-F14-HRD-00'!$B$11:$BE$11,0),FALSE)=0,"",VLOOKUP(DN$14,'ISP-F14-HRD-00'!$B$14:$BE$128,MATCH($C60,'ISP-F14-HRD-00'!$B$11:$BE$11,0),FALSE))</f>
        <v/>
      </c>
      <c r="DO60" s="332" t="str">
        <f>IF(VLOOKUP(DO$14,'ISP-F14-HRD-00'!$B$14:$BE$128,MATCH($C60,'ISP-F14-HRD-00'!$B$11:$BE$11,0),FALSE)=0,"",VLOOKUP(DO$14,'ISP-F14-HRD-00'!$B$14:$BE$128,MATCH($C60,'ISP-F14-HRD-00'!$B$11:$BE$11,0),FALSE))</f>
        <v/>
      </c>
      <c r="DP60" s="332" t="str">
        <f>IF(VLOOKUP(DP$14,'ISP-F14-HRD-00'!$B$14:$BE$128,MATCH($C60,'ISP-F14-HRD-00'!$B$11:$BE$11,0),FALSE)=0,"",VLOOKUP(DP$14,'ISP-F14-HRD-00'!$B$14:$BE$128,MATCH($C60,'ISP-F14-HRD-00'!$B$11:$BE$11,0),FALSE))</f>
        <v/>
      </c>
      <c r="DQ60" s="332" t="str">
        <f>IF(VLOOKUP(DQ$14,'ISP-F14-HRD-00'!$B$14:$BE$128,MATCH($C60,'ISP-F14-HRD-00'!$B$11:$BE$11,0),FALSE)=0,"",VLOOKUP(DQ$14,'ISP-F14-HRD-00'!$B$14:$BE$128,MATCH($C60,'ISP-F14-HRD-00'!$B$11:$BE$11,0),FALSE))</f>
        <v/>
      </c>
      <c r="DR60" s="974" t="str">
        <f>IF(VLOOKUP(DR$14,'ISP-F14-HRD-00'!$B$14:$BE$128,MATCH($C60,'ISP-F14-HRD-00'!$B$11:$BE$11,0),FALSE)=0,"",VLOOKUP(DR$14,'ISP-F14-HRD-00'!$B$14:$BE$128,MATCH($C60,'ISP-F14-HRD-00'!$B$11:$BE$11,0),FALSE))</f>
        <v/>
      </c>
      <c r="DS60" s="974" t="str">
        <f>IF(VLOOKUP(DS$14,'ISP-F14-HRD-00'!$B$14:$BE$128,MATCH($C60,'ISP-F14-HRD-00'!$B$11:$BE$11,0),FALSE)=0,"",VLOOKUP(DS$14,'ISP-F14-HRD-00'!$B$14:$BE$128,MATCH($C60,'ISP-F14-HRD-00'!$B$11:$BE$11,0),FALSE))</f>
        <v/>
      </c>
      <c r="DT60" s="333" t="e">
        <f>IF(VLOOKUP(DT$14,'ISP-F14-HRD-00'!$B$14:$BE$128,MATCH($C60,'ISP-F14-HRD-00'!$B$11:$BE$11,0),FALSE)=0,"",VLOOKUP(DT$14,'ISP-F14-HRD-00'!$B$14:$BE$128,MATCH($C60,'ISP-F14-HRD-00'!$B$11:$BE$11,0),FALSE))</f>
        <v>#N/A</v>
      </c>
      <c r="DU60" s="103"/>
      <c r="DV60" s="103">
        <f t="shared" si="0"/>
        <v>4</v>
      </c>
    </row>
    <row r="61" spans="1:126">
      <c r="A61" s="1075"/>
      <c r="B61" s="1090"/>
      <c r="C61" s="1079"/>
      <c r="D61" s="1080"/>
      <c r="E61" s="1084"/>
      <c r="F61" s="1087"/>
      <c r="G61" s="1087"/>
      <c r="H61" s="343" t="s">
        <v>359</v>
      </c>
      <c r="I61" s="104"/>
      <c r="J61" s="102" t="str">
        <f>IFERROR(VLOOKUP($B60&amp;J$14,Actual!$B$6:$H$1959,7,FALSE),"")</f>
        <v/>
      </c>
      <c r="K61" s="102" t="str">
        <f>IFERROR(VLOOKUP($B60&amp;K$14,Actual!$B$6:$H$1959,7,FALSE),"")</f>
        <v/>
      </c>
      <c r="L61" s="102" t="str">
        <f>IFERROR(VLOOKUP($B60&amp;L$14,Actual!$B$6:$H$1959,7,FALSE),"")</f>
        <v/>
      </c>
      <c r="M61" s="102" t="str">
        <f>IFERROR(VLOOKUP($B60&amp;M$14,Actual!$B$6:$H$1959,7,FALSE),"")</f>
        <v/>
      </c>
      <c r="N61" s="102" t="str">
        <f>IFERROR(VLOOKUP($B60&amp;N$14,Actual!$B$6:$H$1959,7,FALSE),"")</f>
        <v/>
      </c>
      <c r="O61" s="102" t="str">
        <f>IFERROR(VLOOKUP($B60&amp;O$14,Actual!$B$6:$H$1959,7,FALSE),"")</f>
        <v/>
      </c>
      <c r="P61" s="102" t="str">
        <f>IFERROR(VLOOKUP($B60&amp;P$14,Actual!$B$6:$H$1959,7,FALSE),"")</f>
        <v/>
      </c>
      <c r="Q61" s="102" t="str">
        <f>IFERROR(VLOOKUP($B60&amp;Q$14,Actual!$B$6:$H$1959,7,FALSE),"")</f>
        <v/>
      </c>
      <c r="R61" s="102" t="str">
        <f ca="1">IFERROR(VLOOKUP($B60&amp;R$14,Actual!$B$6:$H$1959,7,FALSE),"")</f>
        <v>A</v>
      </c>
      <c r="S61" s="102" t="str">
        <f>IFERROR(VLOOKUP($B60&amp;S$14,Actual!$B$6:$H$1959,7,FALSE),"")</f>
        <v/>
      </c>
      <c r="T61" s="102" t="str">
        <f>IFERROR(VLOOKUP($B60&amp;T$14,Actual!$B$6:$H$1959,7,FALSE),"")</f>
        <v/>
      </c>
      <c r="U61" s="102" t="str">
        <f>IFERROR(VLOOKUP($B60&amp;U$14,Actual!$B$6:$H$1959,7,FALSE),"")</f>
        <v/>
      </c>
      <c r="V61" s="102" t="str">
        <f>IFERROR(VLOOKUP($B60&amp;V$14,Actual!$B$6:$H$1959,7,FALSE),"")</f>
        <v/>
      </c>
      <c r="W61" s="102" t="str">
        <f ca="1">IFERROR(VLOOKUP($B60&amp;W$14,Actual!$B$6:$H$1959,7,FALSE),"")</f>
        <v>A</v>
      </c>
      <c r="X61" s="102" t="str">
        <f>IFERROR(VLOOKUP($B60&amp;X$14,Actual!$B$6:$H$1959,7,FALSE),"")</f>
        <v/>
      </c>
      <c r="Y61" s="102" t="str">
        <f>IFERROR(VLOOKUP($B60&amp;Y$14,Actual!$B$6:$H$1959,7,FALSE),"")</f>
        <v/>
      </c>
      <c r="Z61" s="102" t="str">
        <f>IFERROR(VLOOKUP($B60&amp;Z$14,Actual!$B$6:$H$1959,7,FALSE),"")</f>
        <v/>
      </c>
      <c r="AA61" s="102" t="str">
        <f>IFERROR(VLOOKUP($B60&amp;AA$14,Actual!$B$6:$H$1959,7,FALSE),"")</f>
        <v/>
      </c>
      <c r="AB61" s="102" t="str">
        <f>IFERROR(VLOOKUP($B60&amp;AB$14,Actual!$B$6:$H$1959,7,FALSE),"")</f>
        <v/>
      </c>
      <c r="AC61" s="701" t="str">
        <f>IFERROR(VLOOKUP($B60&amp;AC$14,Actual!$B$6:$H$1959,7,FALSE),"")</f>
        <v/>
      </c>
      <c r="AD61" s="701" t="str">
        <f>IFERROR(VLOOKUP($B60&amp;AD$14,Actual!$B$6:$H$1959,7,FALSE),"")</f>
        <v/>
      </c>
      <c r="AE61" s="701" t="str">
        <f>IFERROR(VLOOKUP($B60&amp;AE$14,Actual!$B$6:$H$1959,7,FALSE),"")</f>
        <v/>
      </c>
      <c r="AF61" s="327"/>
      <c r="AG61" s="102" t="str">
        <f>IFERROR(VLOOKUP($B60&amp;AG$14,Actual!$B$6:$H$1959,7,FALSE),"")</f>
        <v/>
      </c>
      <c r="AH61" s="102" t="str">
        <f>IFERROR(VLOOKUP($B60&amp;AH$14,Actual!$B$6:$H$1959,7,FALSE),"")</f>
        <v/>
      </c>
      <c r="AI61" s="102" t="str">
        <f>IFERROR(VLOOKUP($B60&amp;AI$14,Actual!$B$6:$H$1959,7,FALSE),"")</f>
        <v/>
      </c>
      <c r="AJ61" s="102" t="str">
        <f>IFERROR(VLOOKUP($B60&amp;AJ$14,Actual!$B$6:$H$1959,7,FALSE),"")</f>
        <v/>
      </c>
      <c r="AK61" s="102" t="str">
        <f>IFERROR(VLOOKUP($B60&amp;AK$14,Actual!$B$6:$H$1959,7,FALSE),"")</f>
        <v/>
      </c>
      <c r="AL61" s="102" t="str">
        <f>IFERROR(VLOOKUP($B60&amp;AL$14,Actual!$B$6:$H$1959,7,FALSE),"")</f>
        <v/>
      </c>
      <c r="AM61" s="102" t="str">
        <f>IFERROR(VLOOKUP($B60&amp;AM$14,Actual!$B$6:$H$1959,7,FALSE),"")</f>
        <v/>
      </c>
      <c r="AN61" s="102" t="str">
        <f>IFERROR(VLOOKUP($B60&amp;AN$14,Actual!$B$6:$H$1959,7,FALSE),"")</f>
        <v/>
      </c>
      <c r="AO61" s="102" t="str">
        <f ca="1">IFERROR(VLOOKUP($B60&amp;AO$14,Actual!$B$6:$H$1959,7,FALSE),"")</f>
        <v>A</v>
      </c>
      <c r="AP61" s="102" t="str">
        <f ca="1">IFERROR(VLOOKUP($B60&amp;AP$14,Actual!$B$6:$H$1959,7,FALSE),"")</f>
        <v>A</v>
      </c>
      <c r="AQ61" s="102" t="str">
        <f ca="1">IFERROR(VLOOKUP($B60&amp;AQ$14,Actual!$B$6:$H$1959,7,FALSE),"")</f>
        <v>A</v>
      </c>
      <c r="AR61" s="102" t="str">
        <f>IFERROR(VLOOKUP($B60&amp;AR$14,Actual!$B$6:$H$1959,7,FALSE),"")</f>
        <v/>
      </c>
      <c r="AS61" s="102" t="str">
        <f>IFERROR(VLOOKUP($B60&amp;AS$14,Actual!$B$6:$H$1959,7,FALSE),"")</f>
        <v/>
      </c>
      <c r="AT61" s="102" t="str">
        <f>IFERROR(VLOOKUP($B60&amp;AT$14,Actual!$B$6:$H$1959,7,FALSE),"")</f>
        <v/>
      </c>
      <c r="AU61" s="102" t="str">
        <f>IFERROR(VLOOKUP($B60&amp;AU$14,Actual!$B$6:$H$1959,7,FALSE),"")</f>
        <v/>
      </c>
      <c r="AV61" s="102" t="str">
        <f>IFERROR(VLOOKUP($B60&amp;AV$14,Actual!$B$6:$H$1959,7,FALSE),"")</f>
        <v/>
      </c>
      <c r="AW61" s="102" t="str">
        <f>IFERROR(VLOOKUP($B60&amp;AW$14,Actual!$B$6:$H$1959,7,FALSE),"")</f>
        <v/>
      </c>
      <c r="AX61" s="102" t="str">
        <f>IFERROR(VLOOKUP($B60&amp;AX$14,Actual!$B$6:$H$1959,7,FALSE),"")</f>
        <v/>
      </c>
      <c r="AY61" s="102" t="str">
        <f>IFERROR(VLOOKUP($B60&amp;AY$14,Actual!$B$6:$H$1959,7,FALSE),"")</f>
        <v/>
      </c>
      <c r="AZ61" s="102" t="str">
        <f>IFERROR(VLOOKUP($B60&amp;AZ$14,Actual!$B$6:$H$1959,7,FALSE),"")</f>
        <v/>
      </c>
      <c r="BA61" s="106" t="str">
        <f>IFERROR(VLOOKUP($B60&amp;BA$14,Actual!$B$6:$H$1959,7,FALSE),"")</f>
        <v/>
      </c>
      <c r="BB61" s="331"/>
      <c r="BC61" s="291" t="str">
        <f>IFERROR(VLOOKUP($B60&amp;BC$14,Actual!$B$6:$H$1959,7,FALSE),"")</f>
        <v/>
      </c>
      <c r="BD61" s="102" t="str">
        <f>IFERROR(VLOOKUP($B60&amp;BD$14,Actual!$B$6:$H$1959,7,FALSE),"")</f>
        <v/>
      </c>
      <c r="BE61" s="102" t="str">
        <f>IFERROR(VLOOKUP($B60&amp;BE$14,Actual!$B$6:$H$1959,7,FALSE),"")</f>
        <v/>
      </c>
      <c r="BF61" s="102" t="str">
        <f>IFERROR(VLOOKUP($B60&amp;BF$14,Actual!$B$6:$H$1959,7,FALSE),"")</f>
        <v/>
      </c>
      <c r="BG61" s="331"/>
      <c r="BH61" s="102" t="str">
        <f>IFERROR(VLOOKUP($B60&amp;BH$14,Actual!$B$6:$H$1959,7,FALSE),"")</f>
        <v/>
      </c>
      <c r="BI61" s="102" t="str">
        <f>IFERROR(VLOOKUP($B60&amp;BI$14,Actual!$B$6:$H$1959,7,FALSE),"")</f>
        <v/>
      </c>
      <c r="BJ61" s="102" t="str">
        <f>IFERROR(VLOOKUP($B60&amp;BJ$14,Actual!$B$6:$H$1959,7,FALSE),"")</f>
        <v/>
      </c>
      <c r="BK61" s="102" t="str">
        <f>IFERROR(VLOOKUP($B60&amp;BK$14,Actual!$B$6:$H$1959,7,FALSE),"")</f>
        <v/>
      </c>
      <c r="BL61" s="331"/>
      <c r="BM61" s="102" t="str">
        <f>IFERROR(VLOOKUP($B60&amp;BM$14,Actual!$B$6:$H$1959,7,FALSE),"")</f>
        <v/>
      </c>
      <c r="BN61" s="102" t="str">
        <f>IFERROR(VLOOKUP($B60&amp;BN$14,Actual!$B$6:$H$1959,7,FALSE),"")</f>
        <v/>
      </c>
      <c r="BO61" s="102" t="str">
        <f>IFERROR(VLOOKUP($B60&amp;BO$14,Actual!$B$6:$H$1959,7,FALSE),"")</f>
        <v/>
      </c>
      <c r="BP61" s="102" t="str">
        <f>IFERROR(VLOOKUP($B60&amp;BP$14,Actual!$B$6:$H$1959,7,FALSE),"")</f>
        <v/>
      </c>
      <c r="BQ61" s="102" t="str">
        <f>IFERROR(VLOOKUP($B60&amp;BQ$14,Actual!$B$6:$H$1959,7,FALSE),"")</f>
        <v/>
      </c>
      <c r="BR61" s="357"/>
      <c r="BS61" s="290" t="str">
        <f ca="1">IFERROR(VLOOKUP($B60&amp;BS$14,Actual!$B$6:$H$1959,7,FALSE),"")</f>
        <v>A</v>
      </c>
      <c r="BT61" s="290" t="str">
        <f ca="1">IFERROR(VLOOKUP($B60&amp;BT$14,Actual!$B$6:$H$1959,7,FALSE),"")</f>
        <v>A</v>
      </c>
      <c r="BU61" s="290" t="str">
        <f>IFERROR(VLOOKUP($B60&amp;BU$14,Actual!$B$6:$H$1959,7,FALSE),"")</f>
        <v/>
      </c>
      <c r="BV61" s="290" t="str">
        <f>IFERROR(VLOOKUP($B60&amp;BV$14,Actual!$B$6:$H$1959,7,FALSE),"")</f>
        <v/>
      </c>
      <c r="BW61" s="290" t="str">
        <f>IFERROR(VLOOKUP($B60&amp;BW$14,Actual!$B$6:$H$1959,7,FALSE),"")</f>
        <v/>
      </c>
      <c r="BX61" s="290" t="str">
        <f>IFERROR(VLOOKUP($B60&amp;BX$14,Actual!$B$6:$H$1959,7,FALSE),"")</f>
        <v/>
      </c>
      <c r="BY61" s="290" t="str">
        <f>IFERROR(VLOOKUP($B60&amp;BY$14,Actual!$B$6:$H$1959,7,FALSE),"")</f>
        <v/>
      </c>
      <c r="BZ61" s="331"/>
      <c r="CA61" s="102" t="str">
        <f>IFERROR(VLOOKUP($B60&amp;CA$14,Actual!$B$6:$H$1959,7,FALSE),"")</f>
        <v/>
      </c>
      <c r="CB61" s="102" t="str">
        <f>IFERROR(VLOOKUP($B60&amp;CB$14,Actual!$B$6:$H$1959,7,FALSE),"")</f>
        <v/>
      </c>
      <c r="CC61" s="102" t="str">
        <f>IFERROR(VLOOKUP($B60&amp;CC$14,Actual!$B$6:$H$1959,7,FALSE),"")</f>
        <v/>
      </c>
      <c r="CD61" s="102" t="str">
        <f>IFERROR(VLOOKUP($B60&amp;CD$14,Actual!$B$6:$H$1959,7,FALSE),"")</f>
        <v/>
      </c>
      <c r="CE61" s="102" t="str">
        <f>IFERROR(VLOOKUP($B60&amp;CE$14,Actual!$B$6:$H$1959,7,FALSE),"")</f>
        <v/>
      </c>
      <c r="CF61" s="102" t="str">
        <f>IFERROR(VLOOKUP($B60&amp;CF$14,Actual!$B$6:$H$1959,7,FALSE),"")</f>
        <v/>
      </c>
      <c r="CG61" s="331"/>
      <c r="CH61" s="290" t="str">
        <f>IFERROR(VLOOKUP($B60&amp;CH$14,Actual!$B$6:$H$1959,7,FALSE),"")</f>
        <v/>
      </c>
      <c r="CI61" s="290" t="str">
        <f>IFERROR(VLOOKUP($B60&amp;CI$14,Actual!$B$6:$H$1959,7,FALSE),"")</f>
        <v/>
      </c>
      <c r="CJ61" s="290" t="str">
        <f>IFERROR(VLOOKUP($B60&amp;CJ$14,Actual!$B$6:$H$1959,7,FALSE),"")</f>
        <v/>
      </c>
      <c r="CK61" s="290" t="str">
        <f>IFERROR(VLOOKUP($B60&amp;CK$14,Actual!$B$6:$H$1959,7,FALSE),"")</f>
        <v/>
      </c>
      <c r="CL61" s="290" t="str">
        <f>IFERROR(VLOOKUP($B60&amp;CL$14,Actual!$B$6:$H$1959,7,FALSE),"")</f>
        <v/>
      </c>
      <c r="CM61" s="290" t="str">
        <f>IFERROR(VLOOKUP($B60&amp;CM$14,Actual!$B$6:$H$1959,7,FALSE),"")</f>
        <v/>
      </c>
      <c r="CN61" s="290" t="str">
        <f>IFERROR(VLOOKUP($B60&amp;CN$14,Actual!$B$6:$H$1959,7,FALSE),"")</f>
        <v/>
      </c>
      <c r="CO61" s="290" t="str">
        <f>IFERROR(VLOOKUP($B60&amp;CO$14,Actual!$B$6:$H$1959,7,FALSE),"")</f>
        <v/>
      </c>
      <c r="CP61" s="740" t="str">
        <f>IFERROR(VLOOKUP($B60&amp;CP$14,Actual!$B$6:$H$1959,7,FALSE),"")</f>
        <v/>
      </c>
      <c r="CQ61" s="105" t="str">
        <f>IFERROR(VLOOKUP($B60&amp;CQ$14,Actual!$B$6:$H$1959,7,FALSE),"")</f>
        <v/>
      </c>
      <c r="CR61" s="102" t="str">
        <f>IFERROR(VLOOKUP($B60&amp;CR$14,Actual!$B$6:$H$1959,7,FALSE),"")</f>
        <v/>
      </c>
      <c r="CS61" s="106"/>
      <c r="CT61" s="291" t="str">
        <f>IFERROR(VLOOKUP($B60&amp;CT$14,Actual!$B$6:$H$1959,7,FALSE),"")</f>
        <v/>
      </c>
      <c r="CU61" s="102" t="str">
        <f>IFERROR(VLOOKUP($B60&amp;CU$14,Actual!$B$6:$H$1959,7,FALSE),"")</f>
        <v/>
      </c>
      <c r="CV61" s="102" t="str">
        <f>IFERROR(VLOOKUP($B60&amp;CV$14,Actual!$B$6:$H$1959,7,FALSE),"")</f>
        <v/>
      </c>
      <c r="CW61" s="102"/>
      <c r="CX61" s="105" t="str">
        <f>IFERROR(VLOOKUP($B60&amp;CX$14,Actual!$B$6:$H$1959,7,FALSE),"")</f>
        <v/>
      </c>
      <c r="CY61" s="102" t="str">
        <f>IFERROR(VLOOKUP($B60&amp;CY$14,Actual!$B$6:$H$1959,7,FALSE),"")</f>
        <v/>
      </c>
      <c r="CZ61" s="106" t="str">
        <f>IFERROR(VLOOKUP($B60&amp;CZ$14,Actual!$B$6:$H$1959,7,FALSE),"")</f>
        <v/>
      </c>
      <c r="DA61" s="105" t="str">
        <f>IFERROR(VLOOKUP($B60&amp;DA$14,Actual!$B$6:$H$1959,7,FALSE),"")</f>
        <v/>
      </c>
      <c r="DB61" s="102" t="str">
        <f>IFERROR(VLOOKUP($B60&amp;DB$14,Actual!$B$6:$H$1959,7,FALSE),"")</f>
        <v/>
      </c>
      <c r="DC61" s="102" t="str">
        <f>IFERROR(VLOOKUP($B60&amp;DC$14,Actual!$B$6:$H$1959,7,FALSE),"")</f>
        <v/>
      </c>
      <c r="DD61" s="102" t="str">
        <f>IFERROR(VLOOKUP($B60&amp;DD$14,Actual!$B$6:$H$1959,7,FALSE),"")</f>
        <v/>
      </c>
      <c r="DE61" s="102" t="str">
        <f>IFERROR(VLOOKUP($B60&amp;DE$14,Actual!$B$6:$H$1959,7,FALSE),"")</f>
        <v/>
      </c>
      <c r="DF61" s="102" t="str">
        <f>IFERROR(VLOOKUP($B60&amp;DF$14,Actual!$B$6:$H$1959,7,FALSE),"")</f>
        <v/>
      </c>
      <c r="DG61" s="102" t="str">
        <f>IFERROR(VLOOKUP($B60&amp;DG$14,Actual!$B$6:$H$1959,7,FALSE),"")</f>
        <v/>
      </c>
      <c r="DH61" s="102" t="str">
        <f>IFERROR(VLOOKUP($B60&amp;DH$14,Actual!$B$6:$H$1959,7,FALSE),"")</f>
        <v/>
      </c>
      <c r="DI61" s="102" t="str">
        <f>IFERROR(VLOOKUP($B60&amp;DI$14,Actual!$B$6:$H$1959,7,FALSE),"")</f>
        <v/>
      </c>
      <c r="DJ61" s="102" t="str">
        <f>IFERROR(VLOOKUP($B60&amp;DJ$14,Actual!$B$6:$H$1959,7,FALSE),"")</f>
        <v/>
      </c>
      <c r="DK61" s="102" t="str">
        <f>IFERROR(VLOOKUP($B60&amp;DK$14,Actual!$B$6:$H$1959,7,FALSE),"")</f>
        <v/>
      </c>
      <c r="DL61" s="102" t="str">
        <f>IFERROR(VLOOKUP($B60&amp;DL$14,Actual!$B$6:$H$1959,7,FALSE),"")</f>
        <v/>
      </c>
      <c r="DM61" s="102" t="str">
        <f>IFERROR(VLOOKUP($B60&amp;DM$14,Actual!$B$6:$H$1959,7,FALSE),"")</f>
        <v/>
      </c>
      <c r="DN61" s="102" t="str">
        <f>IFERROR(VLOOKUP($B60&amp;DN$14,Actual!$B$6:$H$1959,7,FALSE),"")</f>
        <v/>
      </c>
      <c r="DO61" s="102" t="str">
        <f>IFERROR(VLOOKUP($B60&amp;DO$14,Actual!$B$6:$H$1959,7,FALSE),"")</f>
        <v/>
      </c>
      <c r="DP61" s="102" t="str">
        <f>IFERROR(VLOOKUP($B60&amp;DP$14,Actual!$B$6:$H$1959,7,FALSE),"")</f>
        <v/>
      </c>
      <c r="DQ61" s="102" t="str">
        <f>IFERROR(VLOOKUP($B60&amp;DQ$14,Actual!$B$6:$H$1959,7,FALSE),"")</f>
        <v/>
      </c>
      <c r="DR61" s="971" t="str">
        <f>IFERROR(VLOOKUP($B60&amp;DR$14,Actual!$B$6:$H$1959,7,FALSE),"")</f>
        <v/>
      </c>
      <c r="DS61" s="971" t="str">
        <f>IFERROR(VLOOKUP($B60&amp;DS$14,Actual!$B$6:$H$1959,7,FALSE),"")</f>
        <v/>
      </c>
      <c r="DT61" s="106" t="str">
        <f>IFERROR(VLOOKUP($B60&amp;DT$14,Actual!$B$6:$H$1959,7,FALSE),"")</f>
        <v/>
      </c>
      <c r="DU61" s="103"/>
      <c r="DV61" s="103">
        <f t="shared" ca="1" si="0"/>
        <v>0</v>
      </c>
    </row>
    <row r="62" spans="1:126" s="103" customFormat="1">
      <c r="A62" s="1075"/>
      <c r="B62" s="1090"/>
      <c r="C62" s="1079"/>
      <c r="D62" s="1080"/>
      <c r="E62" s="1084"/>
      <c r="F62" s="1087"/>
      <c r="G62" s="1087"/>
      <c r="H62" s="341" t="s">
        <v>360</v>
      </c>
      <c r="I62" s="93"/>
      <c r="J62" s="344" t="str">
        <f>IFERROR(VLOOKUP($B60&amp;J$14,Plan!$B$10:$H$300,7,FALSE),"")</f>
        <v/>
      </c>
      <c r="K62" s="344" t="str">
        <f>IFERROR(VLOOKUP($B60&amp;K$14,Plan!$B$10:$H$300,7,FALSE),"")</f>
        <v/>
      </c>
      <c r="L62" s="344" t="str">
        <f>IFERROR(VLOOKUP($B60&amp;L$14,Plan!$B$10:$H$300,7,FALSE),"")</f>
        <v/>
      </c>
      <c r="M62" s="344" t="str">
        <f>IFERROR(VLOOKUP($B60&amp;M$14,Plan!$B$10:$H$300,7,FALSE),"")</f>
        <v/>
      </c>
      <c r="N62" s="344" t="str">
        <f>IFERROR(VLOOKUP($B60&amp;N$14,Plan!$B$10:$H$300,7,FALSE),"")</f>
        <v/>
      </c>
      <c r="O62" s="344" t="str">
        <f>IFERROR(VLOOKUP($B60&amp;O$14,Plan!$B$10:$H$300,7,FALSE),"")</f>
        <v/>
      </c>
      <c r="P62" s="344" t="str">
        <f>IFERROR(VLOOKUP($B60&amp;P$14,Plan!$B$10:$H$300,7,FALSE),"")</f>
        <v/>
      </c>
      <c r="Q62" s="344" t="str">
        <f>IFERROR(VLOOKUP($B60&amp;Q$14,Plan!$B$10:$H$300,7,FALSE),"")</f>
        <v/>
      </c>
      <c r="R62" s="344" t="str">
        <f>IFERROR(VLOOKUP($B60&amp;R$14,Plan!$B$10:$H$300,7,FALSE),"")</f>
        <v/>
      </c>
      <c r="S62" s="344" t="str">
        <f>IFERROR(VLOOKUP($B60&amp;S$14,Plan!$B$10:$H$300,7,FALSE),"")</f>
        <v/>
      </c>
      <c r="T62" s="344" t="str">
        <f>IFERROR(VLOOKUP($B60&amp;T$14,Plan!$B$10:$H$300,7,FALSE),"")</f>
        <v/>
      </c>
      <c r="U62" s="344" t="str">
        <f>IFERROR(VLOOKUP($B60&amp;U$14,Plan!$B$10:$H$300,7,FALSE),"")</f>
        <v/>
      </c>
      <c r="V62" s="344" t="str">
        <f>IFERROR(VLOOKUP($B60&amp;V$14,Plan!$B$10:$H$300,7,FALSE),"")</f>
        <v/>
      </c>
      <c r="W62" s="344" t="str">
        <f>IFERROR(VLOOKUP($B60&amp;W$14,Plan!$B$10:$H$300,7,FALSE),"")</f>
        <v/>
      </c>
      <c r="X62" s="344" t="str">
        <f>IFERROR(VLOOKUP($B60&amp;X$14,Plan!$B$10:$H$300,7,FALSE),"")</f>
        <v/>
      </c>
      <c r="Y62" s="344" t="str">
        <f>IFERROR(VLOOKUP($B60&amp;Y$14,Plan!$B$10:$H$300,7,FALSE),"")</f>
        <v/>
      </c>
      <c r="Z62" s="344" t="str">
        <f>IFERROR(VLOOKUP($B60&amp;Z$14,Plan!$B$10:$H$300,7,FALSE),"")</f>
        <v/>
      </c>
      <c r="AA62" s="344" t="str">
        <f>IFERROR(VLOOKUP($B60&amp;AA$14,Plan!$B$10:$H$300,7,FALSE),"")</f>
        <v/>
      </c>
      <c r="AB62" s="344" t="str">
        <f>IFERROR(VLOOKUP($B60&amp;AB$14,Plan!$B$10:$H$300,7,FALSE),"")</f>
        <v/>
      </c>
      <c r="AC62" s="702" t="str">
        <f>IFERROR(VLOOKUP($B60&amp;AC$14,Plan!$B$10:$H$300,7,FALSE),"")</f>
        <v/>
      </c>
      <c r="AD62" s="702" t="str">
        <f>IFERROR(VLOOKUP($B60&amp;AD$14,Plan!$B$10:$H$300,7,FALSE),"")</f>
        <v/>
      </c>
      <c r="AE62" s="702" t="str">
        <f>IFERROR(VLOOKUP($B60&amp;AE$14,Plan!$B$10:$H$300,7,FALSE),"")</f>
        <v/>
      </c>
      <c r="AF62" s="327"/>
      <c r="AG62" s="344" t="str">
        <f>IFERROR(VLOOKUP($B60&amp;AG$14,Plan!$B$10:$H$300,7,FALSE),"")</f>
        <v/>
      </c>
      <c r="AH62" s="344" t="str">
        <f>IFERROR(VLOOKUP($B60&amp;AH$14,Plan!$B$10:$H$300,7,FALSE),"")</f>
        <v/>
      </c>
      <c r="AI62" s="344" t="str">
        <f>IFERROR(VLOOKUP($B60&amp;AI$14,Plan!$B$10:$H$300,7,FALSE),"")</f>
        <v/>
      </c>
      <c r="AJ62" s="344" t="str">
        <f>IFERROR(VLOOKUP($B60&amp;AJ$14,Plan!$B$10:$H$300,7,FALSE),"")</f>
        <v/>
      </c>
      <c r="AK62" s="344" t="str">
        <f>IFERROR(VLOOKUP($B60&amp;AK$14,Plan!$B$10:$H$300,7,FALSE),"")</f>
        <v/>
      </c>
      <c r="AL62" s="344" t="str">
        <f>IFERROR(VLOOKUP($B60&amp;AL$14,Plan!$B$10:$H$300,7,FALSE),"")</f>
        <v/>
      </c>
      <c r="AM62" s="344" t="str">
        <f>IFERROR(VLOOKUP($B60&amp;AM$14,Plan!$B$10:$H$300,7,FALSE),"")</f>
        <v/>
      </c>
      <c r="AN62" s="344" t="str">
        <f>IFERROR(VLOOKUP($B60&amp;AN$14,Plan!$B$10:$H$300,7,FALSE),"")</f>
        <v/>
      </c>
      <c r="AO62" s="344">
        <f>IFERROR(VLOOKUP($B60&amp;AO$14,Plan!$B$10:$H$300,7,FALSE),"")</f>
        <v>2</v>
      </c>
      <c r="AP62" s="344" t="str">
        <f>IFERROR(VLOOKUP($B60&amp;AP$14,Plan!$B$10:$H$300,7,FALSE),"")</f>
        <v/>
      </c>
      <c r="AQ62" s="344" t="str">
        <f>IFERROR(VLOOKUP($B60&amp;AQ$14,Plan!$B$10:$H$300,7,FALSE),"")</f>
        <v/>
      </c>
      <c r="AR62" s="344" t="str">
        <f>IFERROR(VLOOKUP($B60&amp;AR$14,Plan!$B$10:$H$300,7,FALSE),"")</f>
        <v/>
      </c>
      <c r="AS62" s="344" t="str">
        <f>IFERROR(VLOOKUP($B60&amp;AS$14,Plan!$B$10:$H$300,7,FALSE),"")</f>
        <v/>
      </c>
      <c r="AT62" s="344" t="str">
        <f>IFERROR(VLOOKUP($B60&amp;AT$14,Plan!$B$10:$H$300,7,FALSE),"")</f>
        <v/>
      </c>
      <c r="AU62" s="344" t="str">
        <f>IFERROR(VLOOKUP($B60&amp;AU$14,Plan!$B$10:$H$300,7,FALSE),"")</f>
        <v/>
      </c>
      <c r="AV62" s="344" t="str">
        <f>IFERROR(VLOOKUP($B60&amp;AV$14,Plan!$B$10:$H$300,7,FALSE),"")</f>
        <v/>
      </c>
      <c r="AW62" s="344" t="str">
        <f>IFERROR(VLOOKUP($B60&amp;AW$14,Plan!$B$10:$H$300,7,FALSE),"")</f>
        <v/>
      </c>
      <c r="AX62" s="344" t="str">
        <f>IFERROR(VLOOKUP($B60&amp;AX$14,Plan!$B$10:$H$300,7,FALSE),"")</f>
        <v/>
      </c>
      <c r="AY62" s="344" t="str">
        <f>IFERROR(VLOOKUP($B60&amp;AY$14,Plan!$B$10:$H$300,7,FALSE),"")</f>
        <v/>
      </c>
      <c r="AZ62" s="344" t="str">
        <f>IFERROR(VLOOKUP($B60&amp;AZ$14,Plan!$B$10:$H$300,7,FALSE),"")</f>
        <v/>
      </c>
      <c r="BA62" s="355" t="str">
        <f>IFERROR(VLOOKUP($B60&amp;BA$14,Plan!$B$10:$H$300,7,FALSE),"")</f>
        <v/>
      </c>
      <c r="BB62" s="331"/>
      <c r="BC62" s="345" t="str">
        <f>IFERROR(VLOOKUP($B60&amp;BC$14,Plan!$B$10:$H$300,7,FALSE),"")</f>
        <v/>
      </c>
      <c r="BD62" s="344" t="str">
        <f>IFERROR(VLOOKUP($B60&amp;BD$14,Plan!$B$10:$H$300,7,FALSE),"")</f>
        <v/>
      </c>
      <c r="BE62" s="344" t="str">
        <f>IFERROR(VLOOKUP($B60&amp;BE$14,Plan!$B$10:$H$300,7,FALSE),"")</f>
        <v/>
      </c>
      <c r="BF62" s="344" t="str">
        <f>IFERROR(VLOOKUP($B60&amp;BF$14,Plan!$B$10:$H$300,7,FALSE),"")</f>
        <v/>
      </c>
      <c r="BG62" s="331"/>
      <c r="BH62" s="344" t="str">
        <f>IFERROR(VLOOKUP($B60&amp;BH$14,Plan!$B$10:$H$300,7,FALSE),"")</f>
        <v/>
      </c>
      <c r="BI62" s="344" t="str">
        <f>IFERROR(VLOOKUP($B60&amp;BI$14,Plan!$B$10:$H$300,7,FALSE),"")</f>
        <v/>
      </c>
      <c r="BJ62" s="344" t="str">
        <f>IFERROR(VLOOKUP($B60&amp;BJ$14,Plan!$B$10:$H$300,7,FALSE),"")</f>
        <v/>
      </c>
      <c r="BK62" s="344" t="str">
        <f>IFERROR(VLOOKUP($B60&amp;BK$14,Plan!$B$10:$H$300,7,FALSE),"")</f>
        <v/>
      </c>
      <c r="BL62" s="331"/>
      <c r="BM62" s="344" t="str">
        <f>IFERROR(VLOOKUP($B60&amp;BM$14,Plan!$B$10:$H$300,7,FALSE),"")</f>
        <v/>
      </c>
      <c r="BN62" s="344" t="str">
        <f>IFERROR(VLOOKUP($B60&amp;BN$14,Plan!$B$10:$H$300,7,FALSE),"")</f>
        <v/>
      </c>
      <c r="BO62" s="344" t="str">
        <f>IFERROR(VLOOKUP($B60&amp;BO$14,Plan!$B$10:$H$300,7,FALSE),"")</f>
        <v/>
      </c>
      <c r="BP62" s="344" t="str">
        <f>IFERROR(VLOOKUP($B60&amp;BP$14,Plan!$B$10:$H$300,7,FALSE),"")</f>
        <v/>
      </c>
      <c r="BQ62" s="344" t="str">
        <f>IFERROR(VLOOKUP($B60&amp;BQ$14,Plan!$B$10:$H$300,7,FALSE),"")</f>
        <v/>
      </c>
      <c r="BR62" s="357"/>
      <c r="BS62" s="344">
        <f>IFERROR(VLOOKUP($B60&amp;BS$14,Plan!$B$10:$H$300,7,FALSE),"")</f>
        <v>2</v>
      </c>
      <c r="BT62" s="344">
        <f>IFERROR(VLOOKUP($B60&amp;BT$14,Plan!$B$10:$H$300,7,FALSE),"")</f>
        <v>2</v>
      </c>
      <c r="BU62" s="344" t="str">
        <f>IFERROR(VLOOKUP($B60&amp;BU$14,Plan!$B$10:$H$300,7,FALSE),"")</f>
        <v/>
      </c>
      <c r="BV62" s="344" t="str">
        <f>IFERROR(VLOOKUP($B60&amp;BV$14,Plan!$B$10:$H$300,7,FALSE),"")</f>
        <v/>
      </c>
      <c r="BW62" s="344" t="str">
        <f>IFERROR(VLOOKUP($B60&amp;BW$14,Plan!$B$10:$H$300,7,FALSE),"")</f>
        <v/>
      </c>
      <c r="BX62" s="344" t="str">
        <f>IFERROR(VLOOKUP($B60&amp;BX$14,Plan!$B$10:$H$300,7,FALSE),"")</f>
        <v/>
      </c>
      <c r="BY62" s="344" t="str">
        <f>IFERROR(VLOOKUP($B60&amp;BY$14,Plan!$B$10:$H$300,7,FALSE),"")</f>
        <v/>
      </c>
      <c r="BZ62" s="331"/>
      <c r="CA62" s="344" t="str">
        <f>IFERROR(VLOOKUP($B60&amp;CA$14,Plan!$B$10:$H$300,7,FALSE),"")</f>
        <v/>
      </c>
      <c r="CB62" s="344" t="str">
        <f>IFERROR(VLOOKUP($B60&amp;CB$14,Plan!$B$10:$H$300,7,FALSE),"")</f>
        <v/>
      </c>
      <c r="CC62" s="344" t="str">
        <f>IFERROR(VLOOKUP($B60&amp;CC$14,Plan!$B$10:$H$300,7,FALSE),"")</f>
        <v/>
      </c>
      <c r="CD62" s="344" t="str">
        <f>IFERROR(VLOOKUP($B60&amp;CD$14,Plan!$B$10:$H$300,7,FALSE),"")</f>
        <v/>
      </c>
      <c r="CE62" s="344" t="str">
        <f>IFERROR(VLOOKUP($B60&amp;CE$14,Plan!$B$10:$H$300,7,FALSE),"")</f>
        <v/>
      </c>
      <c r="CF62" s="344" t="str">
        <f>IFERROR(VLOOKUP($B60&amp;CF$14,Plan!$B$10:$H$300,7,FALSE),"")</f>
        <v/>
      </c>
      <c r="CG62" s="331"/>
      <c r="CH62" s="344" t="str">
        <f>IFERROR(VLOOKUP($B60&amp;CH$14,Plan!$B$10:$H$300,7,FALSE),"")</f>
        <v/>
      </c>
      <c r="CI62" s="344" t="str">
        <f>IFERROR(VLOOKUP($B60&amp;CI$14,Plan!$B$10:$H$300,7,FALSE),"")</f>
        <v/>
      </c>
      <c r="CJ62" s="344" t="str">
        <f>IFERROR(VLOOKUP($B60&amp;CJ$14,Plan!$B$10:$H$300,7,FALSE),"")</f>
        <v/>
      </c>
      <c r="CK62" s="344" t="str">
        <f>IFERROR(VLOOKUP($B60&amp;CK$14,Plan!$B$10:$H$300,7,FALSE),"")</f>
        <v/>
      </c>
      <c r="CL62" s="344" t="str">
        <f>IFERROR(VLOOKUP($B60&amp;CL$14,Plan!$B$10:$H$300,7,FALSE),"")</f>
        <v/>
      </c>
      <c r="CM62" s="344" t="str">
        <f>IFERROR(VLOOKUP($B60&amp;CM$14,Plan!$B$10:$H$300,7,FALSE),"")</f>
        <v/>
      </c>
      <c r="CN62" s="344" t="str">
        <f>IFERROR(VLOOKUP($B60&amp;CN$14,Plan!$B$10:$H$300,7,FALSE),"")</f>
        <v/>
      </c>
      <c r="CO62" s="344" t="str">
        <f>IFERROR(VLOOKUP($B60&amp;CO$14,Plan!$B$10:$H$300,7,FALSE),"")</f>
        <v/>
      </c>
      <c r="CP62" s="702" t="str">
        <f>IFERROR(VLOOKUP($B60&amp;CP$14,Plan!$B$10:$H$300,7,FALSE),"")</f>
        <v/>
      </c>
      <c r="CQ62" s="360" t="str">
        <f>IFERROR(VLOOKUP($B60&amp;CQ$14,Plan!$B$10:$H$300,7,FALSE),"")</f>
        <v/>
      </c>
      <c r="CR62" s="344" t="str">
        <f>IFERROR(VLOOKUP($B60&amp;CR$14,Plan!$B$10:$H$300,7,FALSE),"")</f>
        <v/>
      </c>
      <c r="CS62" s="355"/>
      <c r="CT62" s="345" t="str">
        <f>IFERROR(VLOOKUP($B60&amp;CT$14,Plan!$B$10:$H$300,7,FALSE),"")</f>
        <v/>
      </c>
      <c r="CU62" s="344" t="str">
        <f>IFERROR(VLOOKUP($B60&amp;CU$14,Plan!$B$10:$H$300,7,FALSE),"")</f>
        <v/>
      </c>
      <c r="CV62" s="344" t="str">
        <f>IFERROR(VLOOKUP($B60&amp;CV$14,Plan!$B$10:$H$300,7,FALSE),"")</f>
        <v/>
      </c>
      <c r="CW62" s="344"/>
      <c r="CX62" s="360" t="str">
        <f>IFERROR(VLOOKUP($B60&amp;CX$14,Plan!$B$10:$H$300,7,FALSE),"")</f>
        <v/>
      </c>
      <c r="CY62" s="344" t="str">
        <f>IFERROR(VLOOKUP($B60&amp;CY$14,Plan!$B$10:$H$300,7,FALSE),"")</f>
        <v/>
      </c>
      <c r="CZ62" s="355" t="str">
        <f>IFERROR(VLOOKUP($B60&amp;CZ$14,Plan!$B$10:$H$300,7,FALSE),"")</f>
        <v/>
      </c>
      <c r="DA62" s="360" t="str">
        <f>IFERROR(VLOOKUP($B60&amp;DA$14,Plan!$B$10:$H$300,7,FALSE),"")</f>
        <v/>
      </c>
      <c r="DB62" s="344" t="str">
        <f>IFERROR(VLOOKUP($B60&amp;DB$14,Plan!$B$10:$H$300,7,FALSE),"")</f>
        <v/>
      </c>
      <c r="DC62" s="344" t="str">
        <f>IFERROR(VLOOKUP($B60&amp;DC$14,Plan!$B$10:$H$300,7,FALSE),"")</f>
        <v/>
      </c>
      <c r="DD62" s="344" t="str">
        <f>IFERROR(VLOOKUP($B60&amp;DD$14,Plan!$B$10:$H$300,7,FALSE),"")</f>
        <v/>
      </c>
      <c r="DE62" s="344" t="str">
        <f>IFERROR(VLOOKUP($B60&amp;DE$14,Plan!$B$10:$H$300,7,FALSE),"")</f>
        <v/>
      </c>
      <c r="DF62" s="344" t="str">
        <f>IFERROR(VLOOKUP($B60&amp;DF$14,Plan!$B$10:$H$300,7,FALSE),"")</f>
        <v/>
      </c>
      <c r="DG62" s="344" t="str">
        <f>IFERROR(VLOOKUP($B60&amp;DG$14,Plan!$B$10:$H$300,7,FALSE),"")</f>
        <v/>
      </c>
      <c r="DH62" s="344" t="str">
        <f>IFERROR(VLOOKUP($B60&amp;DH$14,Plan!$B$10:$H$300,7,FALSE),"")</f>
        <v/>
      </c>
      <c r="DI62" s="344" t="str">
        <f>IFERROR(VLOOKUP($B60&amp;DI$14,Plan!$B$10:$H$300,7,FALSE),"")</f>
        <v/>
      </c>
      <c r="DJ62" s="344" t="str">
        <f>IFERROR(VLOOKUP($B60&amp;DJ$14,Plan!$B$10:$H$300,7,FALSE),"")</f>
        <v/>
      </c>
      <c r="DK62" s="344" t="str">
        <f>IFERROR(VLOOKUP($B60&amp;DK$14,Plan!$B$10:$H$300,7,FALSE),"")</f>
        <v/>
      </c>
      <c r="DL62" s="344" t="str">
        <f>IFERROR(VLOOKUP($B60&amp;DL$14,Plan!$B$10:$H$300,7,FALSE),"")</f>
        <v/>
      </c>
      <c r="DM62" s="344" t="str">
        <f>IFERROR(VLOOKUP($B60&amp;DM$14,Plan!$B$10:$H$300,7,FALSE),"")</f>
        <v/>
      </c>
      <c r="DN62" s="344" t="str">
        <f>IFERROR(VLOOKUP($B60&amp;DN$14,Plan!$B$10:$H$300,7,FALSE),"")</f>
        <v/>
      </c>
      <c r="DO62" s="344" t="str">
        <f>IFERROR(VLOOKUP($B60&amp;DO$14,Plan!$B$10:$H$300,7,FALSE),"")</f>
        <v/>
      </c>
      <c r="DP62" s="344" t="str">
        <f>IFERROR(VLOOKUP($B60&amp;DP$14,Plan!$B$10:$H$300,7,FALSE),"")</f>
        <v/>
      </c>
      <c r="DQ62" s="344" t="str">
        <f>IFERROR(VLOOKUP($B60&amp;DQ$14,Plan!$B$10:$H$300,7,FALSE),"")</f>
        <v/>
      </c>
      <c r="DR62" s="972" t="str">
        <f>IFERROR(VLOOKUP($B60&amp;DR$14,Plan!$B$10:$H$300,7,FALSE),"")</f>
        <v/>
      </c>
      <c r="DS62" s="972" t="str">
        <f>IFERROR(VLOOKUP($B60&amp;DS$14,Plan!$B$10:$H$300,7,FALSE),"")</f>
        <v/>
      </c>
      <c r="DT62" s="355" t="str">
        <f>IFERROR(VLOOKUP($B60&amp;DT$14,Plan!$B$10:$H$300,7,FALSE),"")</f>
        <v/>
      </c>
      <c r="DV62" s="103">
        <f t="shared" si="0"/>
        <v>3</v>
      </c>
    </row>
    <row r="63" spans="1:126">
      <c r="A63" s="1076"/>
      <c r="B63" s="1091"/>
      <c r="C63" s="1081"/>
      <c r="D63" s="1082"/>
      <c r="E63" s="1085"/>
      <c r="F63" s="1088"/>
      <c r="G63" s="1088"/>
      <c r="H63" s="342" t="s">
        <v>358</v>
      </c>
      <c r="I63" s="90"/>
      <c r="J63" s="320" t="str">
        <f>IF(IFERROR(VLOOKUP($B60&amp;J$14,Plan!$B$10:$K$300,9,FALSE),"")=0,"",IFERROR(VLOOKUP($B60&amp;J$14,Plan!$B$10:$K$300,9,FALSE),""))</f>
        <v/>
      </c>
      <c r="K63" s="320" t="str">
        <f>IF(IFERROR(VLOOKUP($B60&amp;K$14,Plan!$B$10:$K$300,9,FALSE),"")=0,"",IFERROR(VLOOKUP($B60&amp;K$14,Plan!$B$10:$K$300,9,FALSE),""))</f>
        <v/>
      </c>
      <c r="L63" s="320" t="str">
        <f>IF(IFERROR(VLOOKUP($B60&amp;L$14,Plan!$B$10:$K$300,9,FALSE),"")=0,"",IFERROR(VLOOKUP($B60&amp;L$14,Plan!$B$10:$K$300,9,FALSE),""))</f>
        <v/>
      </c>
      <c r="M63" s="320" t="str">
        <f>IF(IFERROR(VLOOKUP($B60&amp;M$14,Plan!$B$10:$K$300,9,FALSE),"")=0,"",IFERROR(VLOOKUP($B60&amp;M$14,Plan!$B$10:$K$300,9,FALSE),""))</f>
        <v/>
      </c>
      <c r="N63" s="320" t="str">
        <f>IF(IFERROR(VLOOKUP($B60&amp;N$14,Plan!$B$10:$K$300,9,FALSE),"")=0,"",IFERROR(VLOOKUP($B60&amp;N$14,Plan!$B$10:$K$300,9,FALSE),""))</f>
        <v/>
      </c>
      <c r="O63" s="320" t="str">
        <f>IF(IFERROR(VLOOKUP($B60&amp;O$14,Plan!$B$10:$K$300,9,FALSE),"")=0,"",IFERROR(VLOOKUP($B60&amp;O$14,Plan!$B$10:$K$300,9,FALSE),""))</f>
        <v/>
      </c>
      <c r="P63" s="320" t="str">
        <f>IF(IFERROR(VLOOKUP($B60&amp;P$14,Plan!$B$10:$K$300,9,FALSE),"")=0,"",IFERROR(VLOOKUP($B60&amp;P$14,Plan!$B$10:$K$300,9,FALSE),""))</f>
        <v/>
      </c>
      <c r="Q63" s="320" t="str">
        <f>IF(IFERROR(VLOOKUP($B60&amp;Q$14,Plan!$B$10:$K$300,9,FALSE),"")=0,"",IFERROR(VLOOKUP($B60&amp;Q$14,Plan!$B$10:$K$300,9,FALSE),""))</f>
        <v/>
      </c>
      <c r="R63" s="320" t="str">
        <f>IF(IFERROR(VLOOKUP($B60&amp;R$14,Plan!$B$10:$K$300,9,FALSE),"")=0,"",IFERROR(VLOOKUP($B60&amp;R$14,Plan!$B$10:$K$300,9,FALSE),""))</f>
        <v/>
      </c>
      <c r="S63" s="320" t="str">
        <f>IF(IFERROR(VLOOKUP($B60&amp;S$14,Plan!$B$10:$K$300,9,FALSE),"")=0,"",IFERROR(VLOOKUP($B60&amp;S$14,Plan!$B$10:$K$300,9,FALSE),""))</f>
        <v/>
      </c>
      <c r="T63" s="320" t="str">
        <f>IF(IFERROR(VLOOKUP($B60&amp;T$14,Plan!$B$10:$K$300,9,FALSE),"")=0,"",IFERROR(VLOOKUP($B60&amp;T$14,Plan!$B$10:$K$300,9,FALSE),""))</f>
        <v/>
      </c>
      <c r="U63" s="320" t="str">
        <f>IF(IFERROR(VLOOKUP($B60&amp;U$14,Plan!$B$10:$K$300,9,FALSE),"")=0,"",IFERROR(VLOOKUP($B60&amp;U$14,Plan!$B$10:$K$300,9,FALSE),""))</f>
        <v/>
      </c>
      <c r="V63" s="320" t="str">
        <f>IF(IFERROR(VLOOKUP($B60&amp;V$14,Plan!$B$10:$K$300,9,FALSE),"")=0,"",IFERROR(VLOOKUP($B60&amp;V$14,Plan!$B$10:$K$300,9,FALSE),""))</f>
        <v/>
      </c>
      <c r="W63" s="320" t="str">
        <f>IF(IFERROR(VLOOKUP($B60&amp;W$14,Plan!$B$10:$K$300,9,FALSE),"")=0,"",IFERROR(VLOOKUP($B60&amp;W$14,Plan!$B$10:$K$300,9,FALSE),""))</f>
        <v/>
      </c>
      <c r="X63" s="320" t="str">
        <f>IF(IFERROR(VLOOKUP($B60&amp;X$14,Plan!$B$10:$K$300,9,FALSE),"")=0,"",IFERROR(VLOOKUP($B60&amp;X$14,Plan!$B$10:$K$300,9,FALSE),""))</f>
        <v/>
      </c>
      <c r="Y63" s="320" t="str">
        <f>IF(IFERROR(VLOOKUP($B60&amp;Y$14,Plan!$B$10:$K$300,9,FALSE),"")=0,"",IFERROR(VLOOKUP($B60&amp;Y$14,Plan!$B$10:$K$300,9,FALSE),""))</f>
        <v/>
      </c>
      <c r="Z63" s="320" t="str">
        <f>IF(IFERROR(VLOOKUP($B60&amp;Z$14,Plan!$B$10:$K$300,9,FALSE),"")=0,"",IFERROR(VLOOKUP($B60&amp;Z$14,Plan!$B$10:$K$300,9,FALSE),""))</f>
        <v/>
      </c>
      <c r="AA63" s="320" t="str">
        <f>IF(IFERROR(VLOOKUP($B60&amp;AA$14,Plan!$B$10:$K$300,9,FALSE),"")=0,"",IFERROR(VLOOKUP($B60&amp;AA$14,Plan!$B$10:$K$300,9,FALSE),""))</f>
        <v/>
      </c>
      <c r="AB63" s="320" t="str">
        <f>IF(IFERROR(VLOOKUP($B60&amp;AB$14,Plan!$B$10:$K$300,9,FALSE),"")=0,"",IFERROR(VLOOKUP($B60&amp;AB$14,Plan!$B$10:$K$300,9,FALSE),""))</f>
        <v/>
      </c>
      <c r="AC63" s="703" t="str">
        <f>IF(IFERROR(VLOOKUP($B60&amp;AC$14,Plan!$B$10:$K$300,9,FALSE),"")=0,"",IFERROR(VLOOKUP($B60&amp;AC$14,Plan!$B$10:$K$300,9,FALSE),""))</f>
        <v/>
      </c>
      <c r="AD63" s="703" t="str">
        <f>IF(IFERROR(VLOOKUP($B60&amp;AD$14,Plan!$B$10:$K$300,9,FALSE),"")=0,"",IFERROR(VLOOKUP($B60&amp;AD$14,Plan!$B$10:$K$300,9,FALSE),""))</f>
        <v/>
      </c>
      <c r="AE63" s="703" t="str">
        <f>IF(IFERROR(VLOOKUP($B60&amp;AE$14,Plan!$B$10:$K$300,9,FALSE),"")=0,"",IFERROR(VLOOKUP($B60&amp;AE$14,Plan!$B$10:$K$300,9,FALSE),""))</f>
        <v/>
      </c>
      <c r="AF63" s="354"/>
      <c r="AG63" s="320" t="str">
        <f>IF(IFERROR(VLOOKUP($B60&amp;AG$14,Plan!$B$10:$K$300,9,FALSE),"")=0,"",IFERROR(VLOOKUP($B60&amp;AG$14,Plan!$B$10:$K$300,9,FALSE),""))</f>
        <v/>
      </c>
      <c r="AH63" s="320" t="str">
        <f>IF(IFERROR(VLOOKUP($B60&amp;AH$14,Plan!$B$10:$K$300,9,FALSE),"")=0,"",IFERROR(VLOOKUP($B60&amp;AH$14,Plan!$B$10:$K$300,9,FALSE),""))</f>
        <v/>
      </c>
      <c r="AI63" s="320" t="str">
        <f>IF(IFERROR(VLOOKUP($B60&amp;AI$14,Plan!$B$10:$K$300,9,FALSE),"")=0,"",IFERROR(VLOOKUP($B60&amp;AI$14,Plan!$B$10:$K$300,9,FALSE),""))</f>
        <v/>
      </c>
      <c r="AJ63" s="320" t="str">
        <f>IF(IFERROR(VLOOKUP($B60&amp;AJ$14,Plan!$B$10:$K$300,9,FALSE),"")=0,"",IFERROR(VLOOKUP($B60&amp;AJ$14,Plan!$B$10:$K$300,9,FALSE),""))</f>
        <v/>
      </c>
      <c r="AK63" s="320" t="str">
        <f>IF(IFERROR(VLOOKUP($B60&amp;AK$14,Plan!$B$10:$K$300,9,FALSE),"")=0,"",IFERROR(VLOOKUP($B60&amp;AK$14,Plan!$B$10:$K$300,9,FALSE),""))</f>
        <v/>
      </c>
      <c r="AL63" s="320" t="str">
        <f>IF(IFERROR(VLOOKUP($B60&amp;AL$14,Plan!$B$10:$K$300,9,FALSE),"")=0,"",IFERROR(VLOOKUP($B60&amp;AL$14,Plan!$B$10:$K$300,9,FALSE),""))</f>
        <v/>
      </c>
      <c r="AM63" s="320" t="str">
        <f>IF(IFERROR(VLOOKUP($B60&amp;AM$14,Plan!$B$10:$K$300,9,FALSE),"")=0,"",IFERROR(VLOOKUP($B60&amp;AM$14,Plan!$B$10:$K$300,9,FALSE),""))</f>
        <v/>
      </c>
      <c r="AN63" s="320" t="str">
        <f>IF(IFERROR(VLOOKUP($B60&amp;AN$14,Plan!$B$10:$K$300,9,FALSE),"")=0,"",IFERROR(VLOOKUP($B60&amp;AN$14,Plan!$B$10:$K$300,9,FALSE),""))</f>
        <v/>
      </c>
      <c r="AO63" s="320" t="str">
        <f>IF(IFERROR(VLOOKUP($B60&amp;AO$14,Plan!$B$10:$K$300,9,FALSE),"")=0,"",IFERROR(VLOOKUP($B60&amp;AO$14,Plan!$B$10:$K$300,9,FALSE),""))</f>
        <v/>
      </c>
      <c r="AP63" s="320" t="str">
        <f>IF(IFERROR(VLOOKUP($B60&amp;AP$14,Plan!$B$10:$K$300,9,FALSE),"")=0,"",IFERROR(VLOOKUP($B60&amp;AP$14,Plan!$B$10:$K$300,9,FALSE),""))</f>
        <v/>
      </c>
      <c r="AQ63" s="320" t="str">
        <f>IF(IFERROR(VLOOKUP($B60&amp;AQ$14,Plan!$B$10:$K$300,9,FALSE),"")=0,"",IFERROR(VLOOKUP($B60&amp;AQ$14,Plan!$B$10:$K$300,9,FALSE),""))</f>
        <v/>
      </c>
      <c r="AR63" s="320" t="str">
        <f>IF(IFERROR(VLOOKUP($B60&amp;AR$14,Plan!$B$10:$K$300,9,FALSE),"")=0,"",IFERROR(VLOOKUP($B60&amp;AR$14,Plan!$B$10:$K$300,9,FALSE),""))</f>
        <v/>
      </c>
      <c r="AS63" s="320" t="str">
        <f>IF(IFERROR(VLOOKUP($B60&amp;AS$14,Plan!$B$10:$K$300,9,FALSE),"")=0,"",IFERROR(VLOOKUP($B60&amp;AS$14,Plan!$B$10:$K$300,9,FALSE),""))</f>
        <v/>
      </c>
      <c r="AT63" s="320" t="str">
        <f>IF(IFERROR(VLOOKUP($B60&amp;AT$14,Plan!$B$10:$K$300,9,FALSE),"")=0,"",IFERROR(VLOOKUP($B60&amp;AT$14,Plan!$B$10:$K$300,9,FALSE),""))</f>
        <v/>
      </c>
      <c r="AU63" s="320" t="str">
        <f>IF(IFERROR(VLOOKUP($B60&amp;AU$14,Plan!$B$10:$K$300,9,FALSE),"")=0,"",IFERROR(VLOOKUP($B60&amp;AU$14,Plan!$B$10:$K$300,9,FALSE),""))</f>
        <v/>
      </c>
      <c r="AV63" s="320" t="str">
        <f>IF(IFERROR(VLOOKUP($B60&amp;AV$14,Plan!$B$10:$K$300,9,FALSE),"")=0,"",IFERROR(VLOOKUP($B60&amp;AV$14,Plan!$B$10:$K$300,9,FALSE),""))</f>
        <v/>
      </c>
      <c r="AW63" s="320" t="str">
        <f>IF(IFERROR(VLOOKUP($B60&amp;AW$14,Plan!$B$10:$K$300,9,FALSE),"")=0,"",IFERROR(VLOOKUP($B60&amp;AW$14,Plan!$B$10:$K$300,9,FALSE),""))</f>
        <v/>
      </c>
      <c r="AX63" s="320" t="str">
        <f>IF(IFERROR(VLOOKUP($B60&amp;AX$14,Plan!$B$10:$K$300,9,FALSE),"")=0,"",IFERROR(VLOOKUP($B60&amp;AX$14,Plan!$B$10:$K$300,9,FALSE),""))</f>
        <v/>
      </c>
      <c r="AY63" s="320" t="str">
        <f>IF(IFERROR(VLOOKUP($B60&amp;AY$14,Plan!$B$10:$K$300,9,FALSE),"")=0,"",IFERROR(VLOOKUP($B60&amp;AY$14,Plan!$B$10:$K$300,9,FALSE),""))</f>
        <v/>
      </c>
      <c r="AZ63" s="320" t="str">
        <f>IF(IFERROR(VLOOKUP($B60&amp;AZ$14,Plan!$B$10:$K$300,9,FALSE),"")=0,"",IFERROR(VLOOKUP($B60&amp;AZ$14,Plan!$B$10:$K$300,9,FALSE),""))</f>
        <v/>
      </c>
      <c r="BA63" s="323" t="str">
        <f>IF(IFERROR(VLOOKUP($B60&amp;BA$14,Plan!$B$10:$K$300,9,FALSE),"")=0,"",IFERROR(VLOOKUP($B60&amp;BA$14,Plan!$B$10:$K$300,9,FALSE),""))</f>
        <v/>
      </c>
      <c r="BB63" s="328"/>
      <c r="BC63" s="321" t="str">
        <f>IF(IFERROR(VLOOKUP($B60&amp;BC$14,Plan!$B$10:$K$300,9,FALSE),"")=0,"",IFERROR(VLOOKUP($B60&amp;BC$14,Plan!$B$10:$K$300,9,FALSE),""))</f>
        <v/>
      </c>
      <c r="BD63" s="320" t="str">
        <f>IF(IFERROR(VLOOKUP($B60&amp;BD$14,Plan!$B$10:$K$300,9,FALSE),"")=0,"",IFERROR(VLOOKUP($B60&amp;BD$14,Plan!$B$10:$K$300,9,FALSE),""))</f>
        <v/>
      </c>
      <c r="BE63" s="320" t="str">
        <f>IF(IFERROR(VLOOKUP($B60&amp;BE$14,Plan!$B$10:$K$300,9,FALSE),"")=0,"",IFERROR(VLOOKUP($B60&amp;BE$14,Plan!$B$10:$K$300,9,FALSE),""))</f>
        <v/>
      </c>
      <c r="BF63" s="320" t="str">
        <f>IF(IFERROR(VLOOKUP($B60&amp;BF$14,Plan!$B$10:$K$300,9,FALSE),"")=0,"",IFERROR(VLOOKUP($B60&amp;BF$14,Plan!$B$10:$K$300,9,FALSE),""))</f>
        <v/>
      </c>
      <c r="BG63" s="328"/>
      <c r="BH63" s="320" t="str">
        <f>IF(IFERROR(VLOOKUP($B60&amp;BH$14,Plan!$B$10:$K$300,9,FALSE),"")=0,"",IFERROR(VLOOKUP($B60&amp;BH$14,Plan!$B$10:$K$300,9,FALSE),""))</f>
        <v/>
      </c>
      <c r="BI63" s="320" t="str">
        <f>IF(IFERROR(VLOOKUP($B60&amp;BI$14,Plan!$B$10:$K$300,9,FALSE),"")=0,"",IFERROR(VLOOKUP($B60&amp;BI$14,Plan!$B$10:$K$300,9,FALSE),""))</f>
        <v/>
      </c>
      <c r="BJ63" s="320" t="str">
        <f>IF(IFERROR(VLOOKUP($B60&amp;BJ$14,Plan!$B$10:$K$300,9,FALSE),"")=0,"",IFERROR(VLOOKUP($B60&amp;BJ$14,Plan!$B$10:$K$300,9,FALSE),""))</f>
        <v/>
      </c>
      <c r="BK63" s="320" t="str">
        <f>IF(IFERROR(VLOOKUP($B60&amp;BK$14,Plan!$B$10:$K$300,9,FALSE),"")=0,"",IFERROR(VLOOKUP($B60&amp;BK$14,Plan!$B$10:$K$300,9,FALSE),""))</f>
        <v/>
      </c>
      <c r="BL63" s="328"/>
      <c r="BM63" s="320" t="str">
        <f>IF(IFERROR(VLOOKUP($B60&amp;BM$14,Plan!$B$10:$K$300,9,FALSE),"")=0,"",IFERROR(VLOOKUP($B60&amp;BM$14,Plan!$B$10:$K$300,9,FALSE),""))</f>
        <v/>
      </c>
      <c r="BN63" s="320" t="str">
        <f>IF(IFERROR(VLOOKUP($B60&amp;BN$14,Plan!$B$10:$K$300,9,FALSE),"")=0,"",IFERROR(VLOOKUP($B60&amp;BN$14,Plan!$B$10:$K$300,9,FALSE),""))</f>
        <v/>
      </c>
      <c r="BO63" s="320" t="str">
        <f>IF(IFERROR(VLOOKUP($B60&amp;BO$14,Plan!$B$10:$K$300,9,FALSE),"")=0,"",IFERROR(VLOOKUP($B60&amp;BO$14,Plan!$B$10:$K$300,9,FALSE),""))</f>
        <v/>
      </c>
      <c r="BP63" s="320" t="str">
        <f>IF(IFERROR(VLOOKUP($B60&amp;BP$14,Plan!$B$10:$K$300,9,FALSE),"")=0,"",IFERROR(VLOOKUP($B60&amp;BP$14,Plan!$B$10:$K$300,9,FALSE),""))</f>
        <v/>
      </c>
      <c r="BQ63" s="320" t="str">
        <f>IF(IFERROR(VLOOKUP($B60&amp;BQ$14,Plan!$B$10:$K$300,9,FALSE),"")=0,"",IFERROR(VLOOKUP($B60&amp;BQ$14,Plan!$B$10:$K$300,9,FALSE),""))</f>
        <v/>
      </c>
      <c r="BR63" s="358"/>
      <c r="BS63" s="320">
        <f>IF(IFERROR(VLOOKUP($B60&amp;BS$14,Plan!$B$10:$K$300,9,FALSE),"")=0,"",IFERROR(VLOOKUP($B60&amp;BS$14,Plan!$B$10:$K$300,9,FALSE),""))</f>
        <v>1</v>
      </c>
      <c r="BT63" s="320">
        <f>IF(IFERROR(VLOOKUP($B60&amp;BT$14,Plan!$B$10:$K$300,9,FALSE),"")=0,"",IFERROR(VLOOKUP($B60&amp;BT$14,Plan!$B$10:$K$300,9,FALSE),""))</f>
        <v>1</v>
      </c>
      <c r="BU63" s="320" t="str">
        <f>IF(IFERROR(VLOOKUP($B60&amp;BU$14,Plan!$B$10:$K$300,9,FALSE),"")=0,"",IFERROR(VLOOKUP($B60&amp;BU$14,Plan!$B$10:$K$300,9,FALSE),""))</f>
        <v/>
      </c>
      <c r="BV63" s="320" t="str">
        <f>IF(IFERROR(VLOOKUP($B60&amp;BV$14,Plan!$B$10:$K$300,9,FALSE),"")=0,"",IFERROR(VLOOKUP($B60&amp;BV$14,Plan!$B$10:$K$300,9,FALSE),""))</f>
        <v/>
      </c>
      <c r="BW63" s="320" t="str">
        <f>IF(IFERROR(VLOOKUP($B60&amp;BW$14,Plan!$B$10:$K$300,9,FALSE),"")=0,"",IFERROR(VLOOKUP($B60&amp;BW$14,Plan!$B$10:$K$300,9,FALSE),""))</f>
        <v/>
      </c>
      <c r="BX63" s="320" t="str">
        <f>IF(IFERROR(VLOOKUP($B60&amp;BX$14,Plan!$B$10:$K$300,9,FALSE),"")=0,"",IFERROR(VLOOKUP($B60&amp;BX$14,Plan!$B$10:$K$300,9,FALSE),""))</f>
        <v/>
      </c>
      <c r="BY63" s="320" t="str">
        <f>IF(IFERROR(VLOOKUP($B60&amp;BY$14,Plan!$B$10:$K$300,9,FALSE),"")=0,"",IFERROR(VLOOKUP($B60&amp;BY$14,Plan!$B$10:$K$300,9,FALSE),""))</f>
        <v/>
      </c>
      <c r="BZ63" s="328"/>
      <c r="CA63" s="320" t="str">
        <f>IF(IFERROR(VLOOKUP($B60&amp;CA$14,Plan!$B$10:$K$300,9,FALSE),"")=0,"",IFERROR(VLOOKUP($B60&amp;CA$14,Plan!$B$10:$K$300,9,FALSE),""))</f>
        <v/>
      </c>
      <c r="CB63" s="320" t="str">
        <f>IF(IFERROR(VLOOKUP($B60&amp;CB$14,Plan!$B$10:$K$300,9,FALSE),"")=0,"",IFERROR(VLOOKUP($B60&amp;CB$14,Plan!$B$10:$K$300,9,FALSE),""))</f>
        <v/>
      </c>
      <c r="CC63" s="320" t="str">
        <f>IF(IFERROR(VLOOKUP($B60&amp;CC$14,Plan!$B$10:$K$300,9,FALSE),"")=0,"",IFERROR(VLOOKUP($B60&amp;CC$14,Plan!$B$10:$K$300,9,FALSE),""))</f>
        <v/>
      </c>
      <c r="CD63" s="320" t="str">
        <f>IF(IFERROR(VLOOKUP($B60&amp;CD$14,Plan!$B$10:$K$300,9,FALSE),"")=0,"",IFERROR(VLOOKUP($B60&amp;CD$14,Plan!$B$10:$K$300,9,FALSE),""))</f>
        <v/>
      </c>
      <c r="CE63" s="320" t="str">
        <f>IF(IFERROR(VLOOKUP($B60&amp;CE$14,Plan!$B$10:$K$300,9,FALSE),"")=0,"",IFERROR(VLOOKUP($B60&amp;CE$14,Plan!$B$10:$K$300,9,FALSE),""))</f>
        <v/>
      </c>
      <c r="CF63" s="320" t="str">
        <f>IF(IFERROR(VLOOKUP($B60&amp;CF$14,Plan!$B$10:$K$300,9,FALSE),"")=0,"",IFERROR(VLOOKUP($B60&amp;CF$14,Plan!$B$10:$K$300,9,FALSE),""))</f>
        <v/>
      </c>
      <c r="CG63" s="328"/>
      <c r="CH63" s="320" t="str">
        <f>IF(IFERROR(VLOOKUP($B60&amp;CH$14,Plan!$B$10:$K$300,9,FALSE),"")=0,"",IFERROR(VLOOKUP($B60&amp;CH$14,Plan!$B$10:$K$300,9,FALSE),""))</f>
        <v/>
      </c>
      <c r="CI63" s="320" t="str">
        <f>IF(IFERROR(VLOOKUP($B60&amp;CI$14,Plan!$B$10:$K$300,9,FALSE),"")=0,"",IFERROR(VLOOKUP($B60&amp;CI$14,Plan!$B$10:$K$300,9,FALSE),""))</f>
        <v/>
      </c>
      <c r="CJ63" s="320" t="str">
        <f>IF(IFERROR(VLOOKUP($B60&amp;CJ$14,Plan!$B$10:$K$300,9,FALSE),"")=0,"",IFERROR(VLOOKUP($B60&amp;CJ$14,Plan!$B$10:$K$300,9,FALSE),""))</f>
        <v/>
      </c>
      <c r="CK63" s="320" t="str">
        <f>IF(IFERROR(VLOOKUP($B60&amp;CK$14,Plan!$B$10:$K$300,9,FALSE),"")=0,"",IFERROR(VLOOKUP($B60&amp;CK$14,Plan!$B$10:$K$300,9,FALSE),""))</f>
        <v/>
      </c>
      <c r="CL63" s="320" t="str">
        <f>IF(IFERROR(VLOOKUP($B60&amp;CL$14,Plan!$B$10:$K$300,9,FALSE),"")=0,"",IFERROR(VLOOKUP($B60&amp;CL$14,Plan!$B$10:$K$300,9,FALSE),""))</f>
        <v/>
      </c>
      <c r="CM63" s="320" t="str">
        <f>IF(IFERROR(VLOOKUP($B60&amp;CM$14,Plan!$B$10:$K$300,9,FALSE),"")=0,"",IFERROR(VLOOKUP($B60&amp;CM$14,Plan!$B$10:$K$300,9,FALSE),""))</f>
        <v/>
      </c>
      <c r="CN63" s="320" t="str">
        <f>IF(IFERROR(VLOOKUP($B60&amp;CN$14,Plan!$B$10:$K$300,9,FALSE),"")=0,"",IFERROR(VLOOKUP($B60&amp;CN$14,Plan!$B$10:$K$300,9,FALSE),""))</f>
        <v/>
      </c>
      <c r="CO63" s="320" t="str">
        <f>IF(IFERROR(VLOOKUP($B60&amp;CO$14,Plan!$B$10:$K$300,9,FALSE),"")=0,"",IFERROR(VLOOKUP($B60&amp;CO$14,Plan!$B$10:$K$300,9,FALSE),""))</f>
        <v/>
      </c>
      <c r="CP63" s="703" t="str">
        <f>IF(IFERROR(VLOOKUP($B60&amp;CP$14,Plan!$B$10:$K$300,9,FALSE),"")=0,"",IFERROR(VLOOKUP($B60&amp;CP$14,Plan!$B$10:$K$300,9,FALSE),""))</f>
        <v/>
      </c>
      <c r="CQ63" s="322" t="str">
        <f>IF(IFERROR(VLOOKUP($B60&amp;CQ$14,Plan!$B$10:$K$300,9,FALSE),"")=0,"",IFERROR(VLOOKUP($B60&amp;CQ$14,Plan!$B$10:$K$300,9,FALSE),""))</f>
        <v/>
      </c>
      <c r="CR63" s="320" t="str">
        <f>IF(IFERROR(VLOOKUP($B60&amp;CR$14,Plan!$B$10:$K$300,9,FALSE),"")=0,"",IFERROR(VLOOKUP($B60&amp;CR$14,Plan!$B$10:$K$300,9,FALSE),""))</f>
        <v/>
      </c>
      <c r="CS63" s="323"/>
      <c r="CT63" s="321" t="str">
        <f>IF(IFERROR(VLOOKUP($B60&amp;CT$14,Plan!$B$10:$K$300,9,FALSE),"")=0,"",IFERROR(VLOOKUP($B60&amp;CT$14,Plan!$B$10:$K$300,9,FALSE),""))</f>
        <v/>
      </c>
      <c r="CU63" s="320" t="str">
        <f>IF(IFERROR(VLOOKUP($B60&amp;CU$14,Plan!$B$10:$K$300,9,FALSE),"")=0,"",IFERROR(VLOOKUP($B60&amp;CU$14,Plan!$B$10:$K$300,9,FALSE),""))</f>
        <v/>
      </c>
      <c r="CV63" s="320" t="str">
        <f>IF(IFERROR(VLOOKUP($B60&amp;CV$14,Plan!$B$10:$K$300,9,FALSE),"")=0,"",IFERROR(VLOOKUP($B60&amp;CV$14,Plan!$B$10:$K$300,9,FALSE),""))</f>
        <v/>
      </c>
      <c r="CW63" s="320"/>
      <c r="CX63" s="322" t="str">
        <f>IF(IFERROR(VLOOKUP($B60&amp;CX$14,Plan!$B$10:$K$300,9,FALSE),"")=0,"",IFERROR(VLOOKUP($B60&amp;CX$14,Plan!$B$10:$K$300,9,FALSE),""))</f>
        <v/>
      </c>
      <c r="CY63" s="320" t="str">
        <f>IF(IFERROR(VLOOKUP($B60&amp;CY$14,Plan!$B$10:$K$300,9,FALSE),"")=0,"",IFERROR(VLOOKUP($B60&amp;CY$14,Plan!$B$10:$K$300,9,FALSE),""))</f>
        <v/>
      </c>
      <c r="CZ63" s="323" t="str">
        <f>IF(IFERROR(VLOOKUP($B60&amp;CZ$14,Plan!$B$10:$K$300,9,FALSE),"")=0,"",IFERROR(VLOOKUP($B60&amp;CZ$14,Plan!$B$10:$K$300,9,FALSE),""))</f>
        <v/>
      </c>
      <c r="DA63" s="322" t="str">
        <f>IF(IFERROR(VLOOKUP($B60&amp;DA$14,Plan!$B$10:$K$300,9,FALSE),"")=0,"",IFERROR(VLOOKUP($B60&amp;DA$14,Plan!$B$10:$K$300,9,FALSE),""))</f>
        <v/>
      </c>
      <c r="DB63" s="320" t="str">
        <f>IF(IFERROR(VLOOKUP($B60&amp;DB$14,Plan!$B$10:$K$300,9,FALSE),"")=0,"",IFERROR(VLOOKUP($B60&amp;DB$14,Plan!$B$10:$K$300,9,FALSE),""))</f>
        <v/>
      </c>
      <c r="DC63" s="320" t="str">
        <f>IF(IFERROR(VLOOKUP($B60&amp;DC$14,Plan!$B$10:$K$300,9,FALSE),"")=0,"",IFERROR(VLOOKUP($B60&amp;DC$14,Plan!$B$10:$K$300,9,FALSE),""))</f>
        <v/>
      </c>
      <c r="DD63" s="320" t="str">
        <f>IF(IFERROR(VLOOKUP($B60&amp;DD$14,Plan!$B$10:$K$300,9,FALSE),"")=0,"",IFERROR(VLOOKUP($B60&amp;DD$14,Plan!$B$10:$K$300,9,FALSE),""))</f>
        <v/>
      </c>
      <c r="DE63" s="320" t="str">
        <f>IF(IFERROR(VLOOKUP($B60&amp;DE$14,Plan!$B$10:$K$300,9,FALSE),"")=0,"",IFERROR(VLOOKUP($B60&amp;DE$14,Plan!$B$10:$K$300,9,FALSE),""))</f>
        <v/>
      </c>
      <c r="DF63" s="320" t="str">
        <f>IF(IFERROR(VLOOKUP($B60&amp;DF$14,Plan!$B$10:$K$300,9,FALSE),"")=0,"",IFERROR(VLOOKUP($B60&amp;DF$14,Plan!$B$10:$K$300,9,FALSE),""))</f>
        <v/>
      </c>
      <c r="DG63" s="320" t="str">
        <f>IF(IFERROR(VLOOKUP($B60&amp;DG$14,Plan!$B$10:$K$300,9,FALSE),"")=0,"",IFERROR(VLOOKUP($B60&amp;DG$14,Plan!$B$10:$K$300,9,FALSE),""))</f>
        <v/>
      </c>
      <c r="DH63" s="320" t="str">
        <f>IF(IFERROR(VLOOKUP($B60&amp;DH$14,Plan!$B$10:$K$300,9,FALSE),"")=0,"",IFERROR(VLOOKUP($B60&amp;DH$14,Plan!$B$10:$K$300,9,FALSE),""))</f>
        <v/>
      </c>
      <c r="DI63" s="320" t="str">
        <f>IF(IFERROR(VLOOKUP($B60&amp;DI$14,Plan!$B$10:$K$300,9,FALSE),"")=0,"",IFERROR(VLOOKUP($B60&amp;DI$14,Plan!$B$10:$K$300,9,FALSE),""))</f>
        <v/>
      </c>
      <c r="DJ63" s="320" t="str">
        <f>IF(IFERROR(VLOOKUP($B60&amp;DJ$14,Plan!$B$10:$K$300,9,FALSE),"")=0,"",IFERROR(VLOOKUP($B60&amp;DJ$14,Plan!$B$10:$K$300,9,FALSE),""))</f>
        <v/>
      </c>
      <c r="DK63" s="320" t="str">
        <f>IF(IFERROR(VLOOKUP($B60&amp;DK$14,Plan!$B$10:$K$300,9,FALSE),"")=0,"",IFERROR(VLOOKUP($B60&amp;DK$14,Plan!$B$10:$K$300,9,FALSE),""))</f>
        <v/>
      </c>
      <c r="DL63" s="320" t="str">
        <f>IF(IFERROR(VLOOKUP($B60&amp;DL$14,Plan!$B$10:$K$300,9,FALSE),"")=0,"",IFERROR(VLOOKUP($B60&amp;DL$14,Plan!$B$10:$K$300,9,FALSE),""))</f>
        <v/>
      </c>
      <c r="DM63" s="320" t="str">
        <f>IF(IFERROR(VLOOKUP($B60&amp;DM$14,Plan!$B$10:$K$300,9,FALSE),"")=0,"",IFERROR(VLOOKUP($B60&amp;DM$14,Plan!$B$10:$K$300,9,FALSE),""))</f>
        <v/>
      </c>
      <c r="DN63" s="320" t="str">
        <f>IF(IFERROR(VLOOKUP($B60&amp;DN$14,Plan!$B$10:$K$300,9,FALSE),"")=0,"",IFERROR(VLOOKUP($B60&amp;DN$14,Plan!$B$10:$K$300,9,FALSE),""))</f>
        <v/>
      </c>
      <c r="DO63" s="320" t="str">
        <f>IF(IFERROR(VLOOKUP($B60&amp;DO$14,Plan!$B$10:$K$300,9,FALSE),"")=0,"",IFERROR(VLOOKUP($B60&amp;DO$14,Plan!$B$10:$K$300,9,FALSE),""))</f>
        <v/>
      </c>
      <c r="DP63" s="320" t="str">
        <f>IF(IFERROR(VLOOKUP($B60&amp;DP$14,Plan!$B$10:$K$300,9,FALSE),"")=0,"",IFERROR(VLOOKUP($B60&amp;DP$14,Plan!$B$10:$K$300,9,FALSE),""))</f>
        <v/>
      </c>
      <c r="DQ63" s="320" t="str">
        <f>IF(IFERROR(VLOOKUP($B60&amp;DQ$14,Plan!$B$10:$K$300,9,FALSE),"")=0,"",IFERROR(VLOOKUP($B60&amp;DQ$14,Plan!$B$10:$K$300,9,FALSE),""))</f>
        <v/>
      </c>
      <c r="DR63" s="973" t="str">
        <f>IF(IFERROR(VLOOKUP($B60&amp;DR$14,Plan!$B$10:$K$300,9,FALSE),"")=0,"",IFERROR(VLOOKUP($B60&amp;DR$14,Plan!$B$10:$K$300,9,FALSE),""))</f>
        <v/>
      </c>
      <c r="DS63" s="973" t="str">
        <f>IF(IFERROR(VLOOKUP($B60&amp;DS$14,Plan!$B$10:$K$300,9,FALSE),"")=0,"",IFERROR(VLOOKUP($B60&amp;DS$14,Plan!$B$10:$K$300,9,FALSE),""))</f>
        <v/>
      </c>
      <c r="DT63" s="323" t="str">
        <f>IF(IFERROR(VLOOKUP($B60&amp;DT$14,Plan!$B$10:$K$300,9,FALSE),"")=0,"",IFERROR(VLOOKUP($B60&amp;DT$14,Plan!$B$10:$K$300,9,FALSE),""))</f>
        <v/>
      </c>
      <c r="DU63" s="103"/>
      <c r="DV63" s="103">
        <f t="shared" si="0"/>
        <v>2</v>
      </c>
    </row>
    <row r="64" spans="1:126" ht="15" customHeight="1">
      <c r="A64" s="1074">
        <f t="shared" ref="A64" si="5">+A60+1</f>
        <v>10</v>
      </c>
      <c r="B64" s="1089" t="s">
        <v>212</v>
      </c>
      <c r="C64" s="1077" t="s">
        <v>254</v>
      </c>
      <c r="D64" s="1078"/>
      <c r="E64" s="1083" t="s">
        <v>370</v>
      </c>
      <c r="F64" s="1086" t="s">
        <v>200</v>
      </c>
      <c r="G64" s="1086" t="s">
        <v>405</v>
      </c>
      <c r="H64" s="340" t="s">
        <v>357</v>
      </c>
      <c r="I64" s="337"/>
      <c r="J64" s="86" t="str">
        <f>IF(VLOOKUP(J$14,'ISP-F14-HRD-00'!$B$14:$BE$128,MATCH($C64,'ISP-F14-HRD-00'!$B$11:$BE$11,0),FALSE)=0,"",VLOOKUP(J$14,'ISP-F14-HRD-00'!$B$14:$BE$128,MATCH($C64,'ISP-F14-HRD-00'!$B$11:$BE$11,0),FALSE))</f>
        <v/>
      </c>
      <c r="K64" s="86" t="str">
        <f>IF(VLOOKUP(K$14,'ISP-F14-HRD-00'!$B$14:$BE$128,MATCH($C64,'ISP-F14-HRD-00'!$B$11:$BE$11,0),FALSE)=0,"",VLOOKUP(K$14,'ISP-F14-HRD-00'!$B$14:$BE$128,MATCH($C64,'ISP-F14-HRD-00'!$B$11:$BE$11,0),FALSE))</f>
        <v/>
      </c>
      <c r="L64" s="86" t="str">
        <f>IF(VLOOKUP(L$14,'ISP-F14-HRD-00'!$B$14:$BE$128,MATCH($C64,'ISP-F14-HRD-00'!$B$11:$BE$11,0),FALSE)=0,"",VLOOKUP(L$14,'ISP-F14-HRD-00'!$B$14:$BE$128,MATCH($C64,'ISP-F14-HRD-00'!$B$11:$BE$11,0),FALSE))</f>
        <v/>
      </c>
      <c r="M64" s="86" t="str">
        <f>IF(VLOOKUP(M$14,'ISP-F14-HRD-00'!$B$14:$BE$128,MATCH($C64,'ISP-F14-HRD-00'!$B$11:$BE$11,0),FALSE)=0,"",VLOOKUP(M$14,'ISP-F14-HRD-00'!$B$14:$BE$128,MATCH($C64,'ISP-F14-HRD-00'!$B$11:$BE$11,0),FALSE))</f>
        <v/>
      </c>
      <c r="N64" s="86" t="str">
        <f>IF(VLOOKUP(N$14,'ISP-F14-HRD-00'!$B$14:$BE$128,MATCH($C64,'ISP-F14-HRD-00'!$B$11:$BE$11,0),FALSE)=0,"",VLOOKUP(N$14,'ISP-F14-HRD-00'!$B$14:$BE$128,MATCH($C64,'ISP-F14-HRD-00'!$B$11:$BE$11,0),FALSE))</f>
        <v/>
      </c>
      <c r="O64" s="86" t="str">
        <f>IF(VLOOKUP(O$14,'ISP-F14-HRD-00'!$B$14:$BE$128,MATCH($C64,'ISP-F14-HRD-00'!$B$11:$BE$11,0),FALSE)=0,"",VLOOKUP(O$14,'ISP-F14-HRD-00'!$B$14:$BE$128,MATCH($C64,'ISP-F14-HRD-00'!$B$11:$BE$11,0),FALSE))</f>
        <v/>
      </c>
      <c r="P64" s="86" t="str">
        <f>IF(VLOOKUP(P$14,'ISP-F14-HRD-00'!$B$14:$BE$128,MATCH($C64,'ISP-F14-HRD-00'!$B$11:$BE$11,0),FALSE)=0,"",VLOOKUP(P$14,'ISP-F14-HRD-00'!$B$14:$BE$128,MATCH($C64,'ISP-F14-HRD-00'!$B$11:$BE$11,0),FALSE))</f>
        <v/>
      </c>
      <c r="Q64" s="86" t="str">
        <f>IF(VLOOKUP(Q$14,'ISP-F14-HRD-00'!$B$14:$BE$128,MATCH($C64,'ISP-F14-HRD-00'!$B$11:$BE$11,0),FALSE)=0,"",VLOOKUP(Q$14,'ISP-F14-HRD-00'!$B$14:$BE$128,MATCH($C64,'ISP-F14-HRD-00'!$B$11:$BE$11,0),FALSE))</f>
        <v/>
      </c>
      <c r="R64" s="86" t="str">
        <f>IF(VLOOKUP(R$14,'ISP-F14-HRD-00'!$B$14:$BE$128,MATCH($C64,'ISP-F14-HRD-00'!$B$11:$BE$11,0),FALSE)=0,"",VLOOKUP(R$14,'ISP-F14-HRD-00'!$B$14:$BE$128,MATCH($C64,'ISP-F14-HRD-00'!$B$11:$BE$11,0),FALSE))</f>
        <v/>
      </c>
      <c r="S64" s="86" t="str">
        <f>IF(VLOOKUP(S$14,'ISP-F14-HRD-00'!$B$14:$BE$128,MATCH($C64,'ISP-F14-HRD-00'!$B$11:$BE$11,0),FALSE)=0,"",VLOOKUP(S$14,'ISP-F14-HRD-00'!$B$14:$BE$128,MATCH($C64,'ISP-F14-HRD-00'!$B$11:$BE$11,0),FALSE))</f>
        <v/>
      </c>
      <c r="T64" s="86" t="str">
        <f>IF(VLOOKUP(T$14,'ISP-F14-HRD-00'!$B$14:$BE$128,MATCH($C64,'ISP-F14-HRD-00'!$B$11:$BE$11,0),FALSE)=0,"",VLOOKUP(T$14,'ISP-F14-HRD-00'!$B$14:$BE$128,MATCH($C64,'ISP-F14-HRD-00'!$B$11:$BE$11,0),FALSE))</f>
        <v/>
      </c>
      <c r="U64" s="86" t="str">
        <f>IF(VLOOKUP(U$14,'ISP-F14-HRD-00'!$B$14:$BE$128,MATCH($C64,'ISP-F14-HRD-00'!$B$11:$BE$11,0),FALSE)=0,"",VLOOKUP(U$14,'ISP-F14-HRD-00'!$B$14:$BE$128,MATCH($C64,'ISP-F14-HRD-00'!$B$11:$BE$11,0),FALSE))</f>
        <v/>
      </c>
      <c r="V64" s="86" t="str">
        <f>IF(VLOOKUP(V$14,'ISP-F14-HRD-00'!$B$14:$BE$128,MATCH($C64,'ISP-F14-HRD-00'!$B$11:$BE$11,0),FALSE)=0,"",VLOOKUP(V$14,'ISP-F14-HRD-00'!$B$14:$BE$128,MATCH($C64,'ISP-F14-HRD-00'!$B$11:$BE$11,0),FALSE))</f>
        <v/>
      </c>
      <c r="W64" s="86" t="str">
        <f>IF(VLOOKUP(W$14,'ISP-F14-HRD-00'!$B$14:$BE$128,MATCH($C64,'ISP-F14-HRD-00'!$B$11:$BE$11,0),FALSE)=0,"",VLOOKUP(W$14,'ISP-F14-HRD-00'!$B$14:$BE$128,MATCH($C64,'ISP-F14-HRD-00'!$B$11:$BE$11,0),FALSE))</f>
        <v/>
      </c>
      <c r="X64" s="86" t="str">
        <f>IF(VLOOKUP(X$14,'ISP-F14-HRD-00'!$B$14:$BE$128,MATCH($C64,'ISP-F14-HRD-00'!$B$11:$BE$11,0),FALSE)=0,"",VLOOKUP(X$14,'ISP-F14-HRD-00'!$B$14:$BE$128,MATCH($C64,'ISP-F14-HRD-00'!$B$11:$BE$11,0),FALSE))</f>
        <v/>
      </c>
      <c r="Y64" s="86" t="str">
        <f>IF(VLOOKUP(Y$14,'ISP-F14-HRD-00'!$B$14:$BE$128,MATCH($C64,'ISP-F14-HRD-00'!$B$11:$BE$11,0),FALSE)=0,"",VLOOKUP(Y$14,'ISP-F14-HRD-00'!$B$14:$BE$128,MATCH($C64,'ISP-F14-HRD-00'!$B$11:$BE$11,0),FALSE))</f>
        <v/>
      </c>
      <c r="Z64" s="86" t="str">
        <f>IF(VLOOKUP(Z$14,'ISP-F14-HRD-00'!$B$14:$BE$128,MATCH($C64,'ISP-F14-HRD-00'!$B$11:$BE$11,0),FALSE)=0,"",VLOOKUP(Z$14,'ISP-F14-HRD-00'!$B$14:$BE$128,MATCH($C64,'ISP-F14-HRD-00'!$B$11:$BE$11,0),FALSE))</f>
        <v/>
      </c>
      <c r="AA64" s="86" t="str">
        <f>IF(VLOOKUP(AA$14,'ISP-F14-HRD-00'!$B$14:$BE$128,MATCH($C64,'ISP-F14-HRD-00'!$B$11:$BE$11,0),FALSE)=0,"",VLOOKUP(AA$14,'ISP-F14-HRD-00'!$B$14:$BE$128,MATCH($C64,'ISP-F14-HRD-00'!$B$11:$BE$11,0),FALSE))</f>
        <v/>
      </c>
      <c r="AB64" s="86" t="str">
        <f>IF(VLOOKUP(AB$14,'ISP-F14-HRD-00'!$B$14:$BE$128,MATCH($C64,'ISP-F14-HRD-00'!$B$11:$BE$11,0),FALSE)=0,"",VLOOKUP(AB$14,'ISP-F14-HRD-00'!$B$14:$BE$128,MATCH($C64,'ISP-F14-HRD-00'!$B$11:$BE$11,0),FALSE))</f>
        <v/>
      </c>
      <c r="AC64" s="700" t="str">
        <f>IF(VLOOKUP(AC$14,'ISP-F14-HRD-00'!$B$14:$BE$128,MATCH($C64,'ISP-F14-HRD-00'!$B$11:$BE$11,0),FALSE)=0,"",VLOOKUP(AC$14,'ISP-F14-HRD-00'!$B$14:$BE$128,MATCH($C64,'ISP-F14-HRD-00'!$B$11:$BE$11,0),FALSE))</f>
        <v/>
      </c>
      <c r="AD64" s="700" t="str">
        <f>IF(VLOOKUP(AD$14,'ISP-F14-HRD-00'!$B$14:$BE$128,MATCH($C64,'ISP-F14-HRD-00'!$B$11:$BE$11,0),FALSE)=0,"",VLOOKUP(AD$14,'ISP-F14-HRD-00'!$B$14:$BE$128,MATCH($C64,'ISP-F14-HRD-00'!$B$11:$BE$11,0),FALSE))</f>
        <v/>
      </c>
      <c r="AE64" s="700" t="e">
        <f>IF(VLOOKUP(AE$14,'ISP-F14-HRD-00'!$B$14:$BE$128,MATCH($C64,'ISP-F14-HRD-00'!$B$11:$BE$11,0),FALSE)=0,"",VLOOKUP(AE$14,'ISP-F14-HRD-00'!$B$14:$BE$128,MATCH($C64,'ISP-F14-HRD-00'!$B$11:$BE$11,0),FALSE))</f>
        <v>#N/A</v>
      </c>
      <c r="AF64" s="353"/>
      <c r="AG64" s="86" t="str">
        <f>IF(VLOOKUP(AG$14,'ISP-F14-HRD-00'!$B$14:$BE$128,MATCH($C64,'ISP-F14-HRD-00'!$B$11:$BE$11,0),FALSE)=0,"",VLOOKUP(AG$14,'ISP-F14-HRD-00'!$B$14:$BE$128,MATCH($C64,'ISP-F14-HRD-00'!$B$11:$BE$11,0),FALSE))</f>
        <v/>
      </c>
      <c r="AH64" s="86" t="str">
        <f>IF(VLOOKUP(AH$14,'ISP-F14-HRD-00'!$B$14:$BE$128,MATCH($C64,'ISP-F14-HRD-00'!$B$11:$BE$11,0),FALSE)=0,"",VLOOKUP(AH$14,'ISP-F14-HRD-00'!$B$14:$BE$128,MATCH($C64,'ISP-F14-HRD-00'!$B$11:$BE$11,0),FALSE))</f>
        <v/>
      </c>
      <c r="AI64" s="86" t="str">
        <f>IF(VLOOKUP(AI$14,'ISP-F14-HRD-00'!$B$14:$BE$128,MATCH($C64,'ISP-F14-HRD-00'!$B$11:$BE$11,0),FALSE)=0,"",VLOOKUP(AI$14,'ISP-F14-HRD-00'!$B$14:$BE$128,MATCH($C64,'ISP-F14-HRD-00'!$B$11:$BE$11,0),FALSE))</f>
        <v/>
      </c>
      <c r="AJ64" s="86" t="str">
        <f>IF(VLOOKUP(AJ$14,'ISP-F14-HRD-00'!$B$14:$BE$128,MATCH($C64,'ISP-F14-HRD-00'!$B$11:$BE$11,0),FALSE)=0,"",VLOOKUP(AJ$14,'ISP-F14-HRD-00'!$B$14:$BE$128,MATCH($C64,'ISP-F14-HRD-00'!$B$11:$BE$11,0),FALSE))</f>
        <v/>
      </c>
      <c r="AK64" s="86" t="str">
        <f>IF(VLOOKUP(AK$14,'ISP-F14-HRD-00'!$B$14:$BE$128,MATCH($C64,'ISP-F14-HRD-00'!$B$11:$BE$11,0),FALSE)=0,"",VLOOKUP(AK$14,'ISP-F14-HRD-00'!$B$14:$BE$128,MATCH($C64,'ISP-F14-HRD-00'!$B$11:$BE$11,0),FALSE))</f>
        <v/>
      </c>
      <c r="AL64" s="86" t="str">
        <f>IF(VLOOKUP(AL$14,'ISP-F14-HRD-00'!$B$14:$BE$128,MATCH($C64,'ISP-F14-HRD-00'!$B$11:$BE$11,0),FALSE)=0,"",VLOOKUP(AL$14,'ISP-F14-HRD-00'!$B$14:$BE$128,MATCH($C64,'ISP-F14-HRD-00'!$B$11:$BE$11,0),FALSE))</f>
        <v/>
      </c>
      <c r="AM64" s="86" t="str">
        <f>IF(VLOOKUP(AM$14,'ISP-F14-HRD-00'!$B$14:$BE$128,MATCH($C64,'ISP-F14-HRD-00'!$B$11:$BE$11,0),FALSE)=0,"",VLOOKUP(AM$14,'ISP-F14-HRD-00'!$B$14:$BE$128,MATCH($C64,'ISP-F14-HRD-00'!$B$11:$BE$11,0),FALSE))</f>
        <v/>
      </c>
      <c r="AN64" s="86" t="str">
        <f>IF(VLOOKUP(AN$14,'ISP-F14-HRD-00'!$B$14:$BE$128,MATCH($C64,'ISP-F14-HRD-00'!$B$11:$BE$11,0),FALSE)=0,"",VLOOKUP(AN$14,'ISP-F14-HRD-00'!$B$14:$BE$128,MATCH($C64,'ISP-F14-HRD-00'!$B$11:$BE$11,0),FALSE))</f>
        <v/>
      </c>
      <c r="AO64" s="86">
        <f>IF(VLOOKUP(AO$14,'ISP-F14-HRD-00'!$B$14:$BE$128,MATCH($C64,'ISP-F14-HRD-00'!$B$11:$BE$11,0),FALSE)=0,"",VLOOKUP(AO$14,'ISP-F14-HRD-00'!$B$14:$BE$128,MATCH($C64,'ISP-F14-HRD-00'!$B$11:$BE$11,0),FALSE))</f>
        <v>1</v>
      </c>
      <c r="AP64" s="86" t="str">
        <f>IF(VLOOKUP(AP$14,'ISP-F14-HRD-00'!$B$14:$BE$128,MATCH($C64,'ISP-F14-HRD-00'!$B$11:$BE$11,0),FALSE)=0,"",VLOOKUP(AP$14,'ISP-F14-HRD-00'!$B$14:$BE$128,MATCH($C64,'ISP-F14-HRD-00'!$B$11:$BE$11,0),FALSE))</f>
        <v/>
      </c>
      <c r="AQ64" s="86">
        <f>IF(VLOOKUP(AQ$14,'ISP-F14-HRD-00'!$B$14:$BE$128,MATCH($C64,'ISP-F14-HRD-00'!$B$11:$BE$11,0),FALSE)=0,"",VLOOKUP(AQ$14,'ISP-F14-HRD-00'!$B$14:$BE$128,MATCH($C64,'ISP-F14-HRD-00'!$B$11:$BE$11,0),FALSE))</f>
        <v>1</v>
      </c>
      <c r="AR64" s="86" t="str">
        <f>IF(VLOOKUP(AR$14,'ISP-F14-HRD-00'!$B$14:$BE$128,MATCH($C64,'ISP-F14-HRD-00'!$B$11:$BE$11,0),FALSE)=0,"",VLOOKUP(AR$14,'ISP-F14-HRD-00'!$B$14:$BE$128,MATCH($C64,'ISP-F14-HRD-00'!$B$11:$BE$11,0),FALSE))</f>
        <v/>
      </c>
      <c r="AS64" s="86" t="str">
        <f>IF(VLOOKUP(AS$14,'ISP-F14-HRD-00'!$B$14:$BE$128,MATCH($C64,'ISP-F14-HRD-00'!$B$11:$BE$11,0),FALSE)=0,"",VLOOKUP(AS$14,'ISP-F14-HRD-00'!$B$14:$BE$128,MATCH($C64,'ISP-F14-HRD-00'!$B$11:$BE$11,0),FALSE))</f>
        <v/>
      </c>
      <c r="AT64" s="86" t="str">
        <f>IF(VLOOKUP(AT$14,'ISP-F14-HRD-00'!$B$14:$BE$128,MATCH($C64,'ISP-F14-HRD-00'!$B$11:$BE$11,0),FALSE)=0,"",VLOOKUP(AT$14,'ISP-F14-HRD-00'!$B$14:$BE$128,MATCH($C64,'ISP-F14-HRD-00'!$B$11:$BE$11,0),FALSE))</f>
        <v/>
      </c>
      <c r="AU64" s="86" t="str">
        <f>IF(VLOOKUP(AU$14,'ISP-F14-HRD-00'!$B$14:$BE$128,MATCH($C64,'ISP-F14-HRD-00'!$B$11:$BE$11,0),FALSE)=0,"",VLOOKUP(AU$14,'ISP-F14-HRD-00'!$B$14:$BE$128,MATCH($C64,'ISP-F14-HRD-00'!$B$11:$BE$11,0),FALSE))</f>
        <v/>
      </c>
      <c r="AV64" s="86" t="str">
        <f>IF(VLOOKUP(AV$14,'ISP-F14-HRD-00'!$B$14:$BE$128,MATCH($C64,'ISP-F14-HRD-00'!$B$11:$BE$11,0),FALSE)=0,"",VLOOKUP(AV$14,'ISP-F14-HRD-00'!$B$14:$BE$128,MATCH($C64,'ISP-F14-HRD-00'!$B$11:$BE$11,0),FALSE))</f>
        <v/>
      </c>
      <c r="AW64" s="86" t="str">
        <f>IF(VLOOKUP(AW$14,'ISP-F14-HRD-00'!$B$14:$BE$128,MATCH($C64,'ISP-F14-HRD-00'!$B$11:$BE$11,0),FALSE)=0,"",VLOOKUP(AW$14,'ISP-F14-HRD-00'!$B$14:$BE$128,MATCH($C64,'ISP-F14-HRD-00'!$B$11:$BE$11,0),FALSE))</f>
        <v/>
      </c>
      <c r="AX64" s="86" t="str">
        <f>IF(VLOOKUP(AX$14,'ISP-F14-HRD-00'!$B$14:$BE$128,MATCH($C64,'ISP-F14-HRD-00'!$B$11:$BE$11,0),FALSE)=0,"",VLOOKUP(AX$14,'ISP-F14-HRD-00'!$B$14:$BE$128,MATCH($C64,'ISP-F14-HRD-00'!$B$11:$BE$11,0),FALSE))</f>
        <v/>
      </c>
      <c r="AY64" s="86" t="str">
        <f>IF(VLOOKUP(AY$14,'ISP-F14-HRD-00'!$B$14:$BE$128,MATCH($C64,'ISP-F14-HRD-00'!$B$11:$BE$11,0),FALSE)=0,"",VLOOKUP(AY$14,'ISP-F14-HRD-00'!$B$14:$BE$128,MATCH($C64,'ISP-F14-HRD-00'!$B$11:$BE$11,0),FALSE))</f>
        <v/>
      </c>
      <c r="AZ64" s="86" t="str">
        <f>IF(VLOOKUP(AZ$14,'ISP-F14-HRD-00'!$B$14:$BE$128,MATCH($C64,'ISP-F14-HRD-00'!$B$11:$BE$11,0),FALSE)=0,"",VLOOKUP(AZ$14,'ISP-F14-HRD-00'!$B$14:$BE$128,MATCH($C64,'ISP-F14-HRD-00'!$B$11:$BE$11,0),FALSE))</f>
        <v/>
      </c>
      <c r="BA64" s="87" t="str">
        <f>IF(VLOOKUP(BA$14,'ISP-F14-HRD-00'!$B$14:$BE$128,MATCH($C64,'ISP-F14-HRD-00'!$B$11:$BE$11,0),FALSE)=0,"",VLOOKUP(BA$14,'ISP-F14-HRD-00'!$B$14:$BE$128,MATCH($C64,'ISP-F14-HRD-00'!$B$11:$BE$11,0),FALSE))</f>
        <v/>
      </c>
      <c r="BB64" s="330"/>
      <c r="BC64" s="89" t="str">
        <f>IF(VLOOKUP(BC$14,'ISP-F14-HRD-00'!$B$14:$BE$128,MATCH($C64,'ISP-F14-HRD-00'!$B$11:$BE$11,0),FALSE)=0,"",VLOOKUP(BC$14,'ISP-F14-HRD-00'!$B$14:$BE$128,MATCH($C64,'ISP-F14-HRD-00'!$B$11:$BE$11,0),FALSE))</f>
        <v/>
      </c>
      <c r="BD64" s="86" t="str">
        <f>IF(VLOOKUP(BD$14,'ISP-F14-HRD-00'!$B$14:$BE$128,MATCH($C64,'ISP-F14-HRD-00'!$B$11:$BE$11,0),FALSE)=0,"",VLOOKUP(BD$14,'ISP-F14-HRD-00'!$B$14:$BE$128,MATCH($C64,'ISP-F14-HRD-00'!$B$11:$BE$11,0),FALSE))</f>
        <v/>
      </c>
      <c r="BE64" s="86" t="str">
        <f>IF(VLOOKUP(BE$14,'ISP-F14-HRD-00'!$B$14:$BE$128,MATCH($C64,'ISP-F14-HRD-00'!$B$11:$BE$11,0),FALSE)=0,"",VLOOKUP(BE$14,'ISP-F14-HRD-00'!$B$14:$BE$128,MATCH($C64,'ISP-F14-HRD-00'!$B$11:$BE$11,0),FALSE))</f>
        <v/>
      </c>
      <c r="BF64" s="86" t="str">
        <f>IF(VLOOKUP(BF$14,'ISP-F14-HRD-00'!$B$14:$BE$128,MATCH($C64,'ISP-F14-HRD-00'!$B$11:$BE$11,0),FALSE)=0,"",VLOOKUP(BF$14,'ISP-F14-HRD-00'!$B$14:$BE$128,MATCH($C64,'ISP-F14-HRD-00'!$B$11:$BE$11,0),FALSE))</f>
        <v/>
      </c>
      <c r="BG64" s="330"/>
      <c r="BH64" s="86" t="str">
        <f>IF(VLOOKUP(BH$14,'ISP-F14-HRD-00'!$B$14:$BE$128,MATCH($C64,'ISP-F14-HRD-00'!$B$11:$BE$11,0),FALSE)=0,"",VLOOKUP(BH$14,'ISP-F14-HRD-00'!$B$14:$BE$128,MATCH($C64,'ISP-F14-HRD-00'!$B$11:$BE$11,0),FALSE))</f>
        <v/>
      </c>
      <c r="BI64" s="86" t="str">
        <f>IF(VLOOKUP(BI$14,'ISP-F14-HRD-00'!$B$14:$BE$128,MATCH($C64,'ISP-F14-HRD-00'!$B$11:$BE$11,0),FALSE)=0,"",VLOOKUP(BI$14,'ISP-F14-HRD-00'!$B$14:$BE$128,MATCH($C64,'ISP-F14-HRD-00'!$B$11:$BE$11,0),FALSE))</f>
        <v/>
      </c>
      <c r="BJ64" s="86" t="str">
        <f>IF(VLOOKUP(BJ$14,'ISP-F14-HRD-00'!$B$14:$BE$128,MATCH($C64,'ISP-F14-HRD-00'!$B$11:$BE$11,0),FALSE)=0,"",VLOOKUP(BJ$14,'ISP-F14-HRD-00'!$B$14:$BE$128,MATCH($C64,'ISP-F14-HRD-00'!$B$11:$BE$11,0),FALSE))</f>
        <v/>
      </c>
      <c r="BK64" s="86" t="str">
        <f>IF(VLOOKUP(BK$14,'ISP-F14-HRD-00'!$B$14:$BE$128,MATCH($C64,'ISP-F14-HRD-00'!$B$11:$BE$11,0),FALSE)=0,"",VLOOKUP(BK$14,'ISP-F14-HRD-00'!$B$14:$BE$128,MATCH($C64,'ISP-F14-HRD-00'!$B$11:$BE$11,0),FALSE))</f>
        <v/>
      </c>
      <c r="BL64" s="330"/>
      <c r="BM64" s="86" t="str">
        <f>IF(VLOOKUP(BM$14,'ISP-F14-HRD-00'!$B$14:$BE$128,MATCH($C64,'ISP-F14-HRD-00'!$B$11:$BE$11,0),FALSE)=0,"",VLOOKUP(BM$14,'ISP-F14-HRD-00'!$B$14:$BE$128,MATCH($C64,'ISP-F14-HRD-00'!$B$11:$BE$11,0),FALSE))</f>
        <v/>
      </c>
      <c r="BN64" s="86" t="str">
        <f>IF(VLOOKUP(BN$14,'ISP-F14-HRD-00'!$B$14:$BE$128,MATCH($C64,'ISP-F14-HRD-00'!$B$11:$BE$11,0),FALSE)=0,"",VLOOKUP(BN$14,'ISP-F14-HRD-00'!$B$14:$BE$128,MATCH($C64,'ISP-F14-HRD-00'!$B$11:$BE$11,0),FALSE))</f>
        <v/>
      </c>
      <c r="BO64" s="86" t="str">
        <f>IF(VLOOKUP(BO$14,'ISP-F14-HRD-00'!$B$14:$BE$128,MATCH($C64,'ISP-F14-HRD-00'!$B$11:$BE$11,0),FALSE)=0,"",VLOOKUP(BO$14,'ISP-F14-HRD-00'!$B$14:$BE$128,MATCH($C64,'ISP-F14-HRD-00'!$B$11:$BE$11,0),FALSE))</f>
        <v/>
      </c>
      <c r="BP64" s="86" t="str">
        <f>IF(VLOOKUP(BP$14,'ISP-F14-HRD-00'!$B$14:$BE$128,MATCH($C64,'ISP-F14-HRD-00'!$B$11:$BE$11,0),FALSE)=0,"",VLOOKUP(BP$14,'ISP-F14-HRD-00'!$B$14:$BE$128,MATCH($C64,'ISP-F14-HRD-00'!$B$11:$BE$11,0),FALSE))</f>
        <v/>
      </c>
      <c r="BQ64" s="86" t="str">
        <f>IF(VLOOKUP(BQ$14,'ISP-F14-HRD-00'!$B$14:$BE$128,MATCH($C64,'ISP-F14-HRD-00'!$B$11:$BE$11,0),FALSE)=0,"",VLOOKUP(BQ$14,'ISP-F14-HRD-00'!$B$14:$BE$128,MATCH($C64,'ISP-F14-HRD-00'!$B$11:$BE$11,0),FALSE))</f>
        <v/>
      </c>
      <c r="BR64" s="356"/>
      <c r="BS64" s="86">
        <f>IF(VLOOKUP(BS$14,'ISP-F14-HRD-00'!$B$14:$BE$128,MATCH($C64,'ISP-F14-HRD-00'!$B$11:$BE$11,0),FALSE)=0,"",VLOOKUP(BS$14,'ISP-F14-HRD-00'!$B$14:$BE$128,MATCH($C64,'ISP-F14-HRD-00'!$B$11:$BE$11,0),FALSE))</f>
        <v>1</v>
      </c>
      <c r="BT64" s="86">
        <f>IF(VLOOKUP(BT$14,'ISP-F14-HRD-00'!$B$14:$BE$128,MATCH($C64,'ISP-F14-HRD-00'!$B$11:$BE$11,0),FALSE)=0,"",VLOOKUP(BT$14,'ISP-F14-HRD-00'!$B$14:$BE$128,MATCH($C64,'ISP-F14-HRD-00'!$B$11:$BE$11,0),FALSE))</f>
        <v>1</v>
      </c>
      <c r="BU64" s="86" t="str">
        <f>IF(VLOOKUP(BU$14,'ISP-F14-HRD-00'!$B$14:$BE$128,MATCH($C64,'ISP-F14-HRD-00'!$B$11:$BE$11,0),FALSE)=0,"",VLOOKUP(BU$14,'ISP-F14-HRD-00'!$B$14:$BE$128,MATCH($C64,'ISP-F14-HRD-00'!$B$11:$BE$11,0),FALSE))</f>
        <v/>
      </c>
      <c r="BV64" s="86" t="str">
        <f>IF(VLOOKUP(BV$14,'ISP-F14-HRD-00'!$B$14:$BE$128,MATCH($C64,'ISP-F14-HRD-00'!$B$11:$BE$11,0),FALSE)=0,"",VLOOKUP(BV$14,'ISP-F14-HRD-00'!$B$14:$BE$128,MATCH($C64,'ISP-F14-HRD-00'!$B$11:$BE$11,0),FALSE))</f>
        <v/>
      </c>
      <c r="BW64" s="86" t="str">
        <f>IF(VLOOKUP(BW$14,'ISP-F14-HRD-00'!$B$14:$BE$128,MATCH($C64,'ISP-F14-HRD-00'!$B$11:$BE$11,0),FALSE)=0,"",VLOOKUP(BW$14,'ISP-F14-HRD-00'!$B$14:$BE$128,MATCH($C64,'ISP-F14-HRD-00'!$B$11:$BE$11,0),FALSE))</f>
        <v/>
      </c>
      <c r="BX64" s="86" t="str">
        <f>IF(VLOOKUP(BX$14,'ISP-F14-HRD-00'!$B$14:$BE$128,MATCH($C64,'ISP-F14-HRD-00'!$B$11:$BE$11,0),FALSE)=0,"",VLOOKUP(BX$14,'ISP-F14-HRD-00'!$B$14:$BE$128,MATCH($C64,'ISP-F14-HRD-00'!$B$11:$BE$11,0),FALSE))</f>
        <v/>
      </c>
      <c r="BY64" s="86" t="str">
        <f>IF(VLOOKUP(BY$14,'ISP-F14-HRD-00'!$B$14:$BE$128,MATCH($C64,'ISP-F14-HRD-00'!$B$11:$BE$11,0),FALSE)=0,"",VLOOKUP(BY$14,'ISP-F14-HRD-00'!$B$14:$BE$128,MATCH($C64,'ISP-F14-HRD-00'!$B$11:$BE$11,0),FALSE))</f>
        <v/>
      </c>
      <c r="BZ64" s="330"/>
      <c r="CA64" s="86" t="str">
        <f>IF(VLOOKUP(CA$14,'ISP-F14-HRD-00'!$B$14:$BE$128,MATCH($C64,'ISP-F14-HRD-00'!$B$11:$BE$11,0),FALSE)=0,"",VLOOKUP(CA$14,'ISP-F14-HRD-00'!$B$14:$BE$128,MATCH($C64,'ISP-F14-HRD-00'!$B$11:$BE$11,0),FALSE))</f>
        <v/>
      </c>
      <c r="CB64" s="86" t="str">
        <f>IF(VLOOKUP(CB$14,'ISP-F14-HRD-00'!$B$14:$BE$128,MATCH($C64,'ISP-F14-HRD-00'!$B$11:$BE$11,0),FALSE)=0,"",VLOOKUP(CB$14,'ISP-F14-HRD-00'!$B$14:$BE$128,MATCH($C64,'ISP-F14-HRD-00'!$B$11:$BE$11,0),FALSE))</f>
        <v/>
      </c>
      <c r="CC64" s="86" t="str">
        <f>IF(VLOOKUP(CC$14,'ISP-F14-HRD-00'!$B$14:$BE$128,MATCH($C64,'ISP-F14-HRD-00'!$B$11:$BE$11,0),FALSE)=0,"",VLOOKUP(CC$14,'ISP-F14-HRD-00'!$B$14:$BE$128,MATCH($C64,'ISP-F14-HRD-00'!$B$11:$BE$11,0),FALSE))</f>
        <v/>
      </c>
      <c r="CD64" s="86" t="str">
        <f>IF(VLOOKUP(CD$14,'ISP-F14-HRD-00'!$B$14:$BE$128,MATCH($C64,'ISP-F14-HRD-00'!$B$11:$BE$11,0),FALSE)=0,"",VLOOKUP(CD$14,'ISP-F14-HRD-00'!$B$14:$BE$128,MATCH($C64,'ISP-F14-HRD-00'!$B$11:$BE$11,0),FALSE))</f>
        <v/>
      </c>
      <c r="CE64" s="86" t="str">
        <f>IF(VLOOKUP(CE$14,'ISP-F14-HRD-00'!$B$14:$BE$128,MATCH($C64,'ISP-F14-HRD-00'!$B$11:$BE$11,0),FALSE)=0,"",VLOOKUP(CE$14,'ISP-F14-HRD-00'!$B$14:$BE$128,MATCH($C64,'ISP-F14-HRD-00'!$B$11:$BE$11,0),FALSE))</f>
        <v/>
      </c>
      <c r="CF64" s="86" t="str">
        <f>IF(VLOOKUP(CF$14,'ISP-F14-HRD-00'!$B$14:$BE$128,MATCH($C64,'ISP-F14-HRD-00'!$B$11:$BE$11,0),FALSE)=0,"",VLOOKUP(CF$14,'ISP-F14-HRD-00'!$B$14:$BE$128,MATCH($C64,'ISP-F14-HRD-00'!$B$11:$BE$11,0),FALSE))</f>
        <v/>
      </c>
      <c r="CG64" s="330"/>
      <c r="CH64" s="86" t="str">
        <f>IF(VLOOKUP(CH$14,'ISP-F14-HRD-00'!$B$14:$BE$128,MATCH($C64,'ISP-F14-HRD-00'!$B$11:$BE$11,0),FALSE)=0,"",VLOOKUP(CH$14,'ISP-F14-HRD-00'!$B$14:$BE$128,MATCH($C64,'ISP-F14-HRD-00'!$B$11:$BE$11,0),FALSE))</f>
        <v/>
      </c>
      <c r="CI64" s="86" t="str">
        <f>IF(VLOOKUP(CI$14,'ISP-F14-HRD-00'!$B$14:$BE$128,MATCH($C64,'ISP-F14-HRD-00'!$B$11:$BE$11,0),FALSE)=0,"",VLOOKUP(CI$14,'ISP-F14-HRD-00'!$B$14:$BE$128,MATCH($C64,'ISP-F14-HRD-00'!$B$11:$BE$11,0),FALSE))</f>
        <v/>
      </c>
      <c r="CJ64" s="86" t="str">
        <f>IF(VLOOKUP(CJ$14,'ISP-F14-HRD-00'!$B$14:$BE$128,MATCH($C64,'ISP-F14-HRD-00'!$B$11:$BE$11,0),FALSE)=0,"",VLOOKUP(CJ$14,'ISP-F14-HRD-00'!$B$14:$BE$128,MATCH($C64,'ISP-F14-HRD-00'!$B$11:$BE$11,0),FALSE))</f>
        <v/>
      </c>
      <c r="CK64" s="86" t="str">
        <f>IF(VLOOKUP(CK$14,'ISP-F14-HRD-00'!$B$14:$BE$128,MATCH($C64,'ISP-F14-HRD-00'!$B$11:$BE$11,0),FALSE)=0,"",VLOOKUP(CK$14,'ISP-F14-HRD-00'!$B$14:$BE$128,MATCH($C64,'ISP-F14-HRD-00'!$B$11:$BE$11,0),FALSE))</f>
        <v/>
      </c>
      <c r="CL64" s="86" t="str">
        <f>IF(VLOOKUP(CL$14,'ISP-F14-HRD-00'!$B$14:$BE$128,MATCH($C64,'ISP-F14-HRD-00'!$B$11:$BE$11,0),FALSE)=0,"",VLOOKUP(CL$14,'ISP-F14-HRD-00'!$B$14:$BE$128,MATCH($C64,'ISP-F14-HRD-00'!$B$11:$BE$11,0),FALSE))</f>
        <v/>
      </c>
      <c r="CM64" s="86" t="str">
        <f>IF(VLOOKUP(CM$14,'ISP-F14-HRD-00'!$B$14:$BE$128,MATCH($C64,'ISP-F14-HRD-00'!$B$11:$BE$11,0),FALSE)=0,"",VLOOKUP(CM$14,'ISP-F14-HRD-00'!$B$14:$BE$128,MATCH($C64,'ISP-F14-HRD-00'!$B$11:$BE$11,0),FALSE))</f>
        <v/>
      </c>
      <c r="CN64" s="86" t="str">
        <f>IF(VLOOKUP(CN$14,'ISP-F14-HRD-00'!$B$14:$BE$128,MATCH($C64,'ISP-F14-HRD-00'!$B$11:$BE$11,0),FALSE)=0,"",VLOOKUP(CN$14,'ISP-F14-HRD-00'!$B$14:$BE$128,MATCH($C64,'ISP-F14-HRD-00'!$B$11:$BE$11,0),FALSE))</f>
        <v/>
      </c>
      <c r="CO64" s="86" t="str">
        <f>IF(VLOOKUP(CO$14,'ISP-F14-HRD-00'!$B$14:$BE$128,MATCH($C64,'ISP-F14-HRD-00'!$B$11:$BE$11,0),FALSE)=0,"",VLOOKUP(CO$14,'ISP-F14-HRD-00'!$B$14:$BE$128,MATCH($C64,'ISP-F14-HRD-00'!$B$11:$BE$11,0),FALSE))</f>
        <v/>
      </c>
      <c r="CP64" s="700" t="str">
        <f>IF(VLOOKUP(CP$14,'ISP-F14-HRD-00'!$B$14:$BE$128,MATCH($C64,'ISP-F14-HRD-00'!$B$11:$BE$11,0),FALSE)=0,"",VLOOKUP(CP$14,'ISP-F14-HRD-00'!$B$14:$BE$128,MATCH($C64,'ISP-F14-HRD-00'!$B$11:$BE$11,0),FALSE))</f>
        <v/>
      </c>
      <c r="CQ64" s="88" t="str">
        <f>IF(VLOOKUP(CQ$14,'ISP-F14-HRD-00'!$B$14:$BE$128,MATCH($C64,'ISP-F14-HRD-00'!$B$11:$BE$11,0),FALSE)=0,"",VLOOKUP(CQ$14,'ISP-F14-HRD-00'!$B$14:$BE$128,MATCH($C64,'ISP-F14-HRD-00'!$B$11:$BE$11,0),FALSE))</f>
        <v/>
      </c>
      <c r="CR64" s="86" t="str">
        <f>IF(VLOOKUP(CR$14,'ISP-F14-HRD-00'!$B$14:$BE$128,MATCH($C64,'ISP-F14-HRD-00'!$B$11:$BE$11,0),FALSE)=0,"",VLOOKUP(CR$14,'ISP-F14-HRD-00'!$B$14:$BE$128,MATCH($C64,'ISP-F14-HRD-00'!$B$11:$BE$11,0),FALSE))</f>
        <v/>
      </c>
      <c r="CS64" s="87"/>
      <c r="CT64" s="89" t="str">
        <f>IF(VLOOKUP(CT$14,'ISP-F14-HRD-00'!$B$14:$BE$128,MATCH($C64,'ISP-F14-HRD-00'!$B$11:$BE$11,0),FALSE)=0,"",VLOOKUP(CT$14,'ISP-F14-HRD-00'!$B$14:$BE$128,MATCH($C64,'ISP-F14-HRD-00'!$B$11:$BE$11,0),FALSE))</f>
        <v/>
      </c>
      <c r="CU64" s="86" t="str">
        <f>IF(VLOOKUP(CU$14,'ISP-F14-HRD-00'!$B$14:$BE$128,MATCH($C64,'ISP-F14-HRD-00'!$B$11:$BE$11,0),FALSE)=0,"",VLOOKUP(CU$14,'ISP-F14-HRD-00'!$B$14:$BE$128,MATCH($C64,'ISP-F14-HRD-00'!$B$11:$BE$11,0),FALSE))</f>
        <v/>
      </c>
      <c r="CV64" s="86" t="str">
        <f>IF(VLOOKUP(CV$14,'ISP-F14-HRD-00'!$B$14:$BE$128,MATCH($C64,'ISP-F14-HRD-00'!$B$11:$BE$11,0),FALSE)=0,"",VLOOKUP(CV$14,'ISP-F14-HRD-00'!$B$14:$BE$128,MATCH($C64,'ISP-F14-HRD-00'!$B$11:$BE$11,0),FALSE))</f>
        <v/>
      </c>
      <c r="CW64" s="86"/>
      <c r="CX64" s="88" t="str">
        <f>IF(VLOOKUP(CX$14,'ISP-F14-HRD-00'!$B$14:$BE$128,MATCH($C64,'ISP-F14-HRD-00'!$B$11:$BE$11,0),FALSE)=0,"",VLOOKUP(CX$14,'ISP-F14-HRD-00'!$B$14:$BE$128,MATCH($C64,'ISP-F14-HRD-00'!$B$11:$BE$11,0),FALSE))</f>
        <v/>
      </c>
      <c r="CY64" s="86" t="str">
        <f>IF(VLOOKUP(CY$14,'ISP-F14-HRD-00'!$B$14:$BE$128,MATCH($C64,'ISP-F14-HRD-00'!$B$11:$BE$11,0),FALSE)=0,"",VLOOKUP(CY$14,'ISP-F14-HRD-00'!$B$14:$BE$128,MATCH($C64,'ISP-F14-HRD-00'!$B$11:$BE$11,0),FALSE))</f>
        <v/>
      </c>
      <c r="CZ64" s="87" t="str">
        <f>IF(VLOOKUP(CZ$14,'ISP-F14-HRD-00'!$B$14:$BE$128,MATCH($C64,'ISP-F14-HRD-00'!$B$11:$BE$11,0),FALSE)=0,"",VLOOKUP(CZ$14,'ISP-F14-HRD-00'!$B$14:$BE$128,MATCH($C64,'ISP-F14-HRD-00'!$B$11:$BE$11,0),FALSE))</f>
        <v/>
      </c>
      <c r="DA64" s="88" t="str">
        <f>IF(VLOOKUP(DA$14,'ISP-F14-HRD-00'!$B$14:$BE$128,MATCH($C64,'ISP-F14-HRD-00'!$B$11:$BE$11,0),FALSE)=0,"",VLOOKUP(DA$14,'ISP-F14-HRD-00'!$B$14:$BE$128,MATCH($C64,'ISP-F14-HRD-00'!$B$11:$BE$11,0),FALSE))</f>
        <v/>
      </c>
      <c r="DB64" s="86" t="str">
        <f>IF(VLOOKUP(DB$14,'ISP-F14-HRD-00'!$B$14:$BE$128,MATCH($C64,'ISP-F14-HRD-00'!$B$11:$BE$11,0),FALSE)=0,"",VLOOKUP(DB$14,'ISP-F14-HRD-00'!$B$14:$BE$128,MATCH($C64,'ISP-F14-HRD-00'!$B$11:$BE$11,0),FALSE))</f>
        <v/>
      </c>
      <c r="DC64" s="86" t="str">
        <f>IF(VLOOKUP(DC$14,'ISP-F14-HRD-00'!$B$14:$BE$128,MATCH($C64,'ISP-F14-HRD-00'!$B$11:$BE$11,0),FALSE)=0,"",VLOOKUP(DC$14,'ISP-F14-HRD-00'!$B$14:$BE$128,MATCH($C64,'ISP-F14-HRD-00'!$B$11:$BE$11,0),FALSE))</f>
        <v/>
      </c>
      <c r="DD64" s="86" t="str">
        <f>IF(VLOOKUP(DD$14,'ISP-F14-HRD-00'!$B$14:$BE$128,MATCH($C64,'ISP-F14-HRD-00'!$B$11:$BE$11,0),FALSE)=0,"",VLOOKUP(DD$14,'ISP-F14-HRD-00'!$B$14:$BE$128,MATCH($C64,'ISP-F14-HRD-00'!$B$11:$BE$11,0),FALSE))</f>
        <v/>
      </c>
      <c r="DE64" s="86" t="str">
        <f>IF(VLOOKUP(DE$14,'ISP-F14-HRD-00'!$B$14:$BE$128,MATCH($C64,'ISP-F14-HRD-00'!$B$11:$BE$11,0),FALSE)=0,"",VLOOKUP(DE$14,'ISP-F14-HRD-00'!$B$14:$BE$128,MATCH($C64,'ISP-F14-HRD-00'!$B$11:$BE$11,0),FALSE))</f>
        <v/>
      </c>
      <c r="DF64" s="86" t="str">
        <f>IF(VLOOKUP(DF$14,'ISP-F14-HRD-00'!$B$14:$BE$128,MATCH($C64,'ISP-F14-HRD-00'!$B$11:$BE$11,0),FALSE)=0,"",VLOOKUP(DF$14,'ISP-F14-HRD-00'!$B$14:$BE$128,MATCH($C64,'ISP-F14-HRD-00'!$B$11:$BE$11,0),FALSE))</f>
        <v/>
      </c>
      <c r="DG64" s="86" t="str">
        <f>IF(VLOOKUP(DG$14,'ISP-F14-HRD-00'!$B$14:$BE$128,MATCH($C64,'ISP-F14-HRD-00'!$B$11:$BE$11,0),FALSE)=0,"",VLOOKUP(DG$14,'ISP-F14-HRD-00'!$B$14:$BE$128,MATCH($C64,'ISP-F14-HRD-00'!$B$11:$BE$11,0),FALSE))</f>
        <v/>
      </c>
      <c r="DH64" s="86" t="str">
        <f>IF(VLOOKUP(DH$14,'ISP-F14-HRD-00'!$B$14:$BE$128,MATCH($C64,'ISP-F14-HRD-00'!$B$11:$BE$11,0),FALSE)=0,"",VLOOKUP(DH$14,'ISP-F14-HRD-00'!$B$14:$BE$128,MATCH($C64,'ISP-F14-HRD-00'!$B$11:$BE$11,0),FALSE))</f>
        <v/>
      </c>
      <c r="DI64" s="86" t="str">
        <f>IF(VLOOKUP(DI$14,'ISP-F14-HRD-00'!$B$14:$BE$128,MATCH($C64,'ISP-F14-HRD-00'!$B$11:$BE$11,0),FALSE)=0,"",VLOOKUP(DI$14,'ISP-F14-HRD-00'!$B$14:$BE$128,MATCH($C64,'ISP-F14-HRD-00'!$B$11:$BE$11,0),FALSE))</f>
        <v/>
      </c>
      <c r="DJ64" s="86" t="str">
        <f>IF(VLOOKUP(DJ$14,'ISP-F14-HRD-00'!$B$14:$BE$128,MATCH($C64,'ISP-F14-HRD-00'!$B$11:$BE$11,0),FALSE)=0,"",VLOOKUP(DJ$14,'ISP-F14-HRD-00'!$B$14:$BE$128,MATCH($C64,'ISP-F14-HRD-00'!$B$11:$BE$11,0),FALSE))</f>
        <v/>
      </c>
      <c r="DK64" s="86" t="str">
        <f>IF(VLOOKUP(DK$14,'ISP-F14-HRD-00'!$B$14:$BE$128,MATCH($C64,'ISP-F14-HRD-00'!$B$11:$BE$11,0),FALSE)=0,"",VLOOKUP(DK$14,'ISP-F14-HRD-00'!$B$14:$BE$128,MATCH($C64,'ISP-F14-HRD-00'!$B$11:$BE$11,0),FALSE))</f>
        <v/>
      </c>
      <c r="DL64" s="86" t="str">
        <f>IF(VLOOKUP(DL$14,'ISP-F14-HRD-00'!$B$14:$BE$128,MATCH($C64,'ISP-F14-HRD-00'!$B$11:$BE$11,0),FALSE)=0,"",VLOOKUP(DL$14,'ISP-F14-HRD-00'!$B$14:$BE$128,MATCH($C64,'ISP-F14-HRD-00'!$B$11:$BE$11,0),FALSE))</f>
        <v/>
      </c>
      <c r="DM64" s="86" t="str">
        <f>IF(VLOOKUP(DM$14,'ISP-F14-HRD-00'!$B$14:$BE$128,MATCH($C64,'ISP-F14-HRD-00'!$B$11:$BE$11,0),FALSE)=0,"",VLOOKUP(DM$14,'ISP-F14-HRD-00'!$B$14:$BE$128,MATCH($C64,'ISP-F14-HRD-00'!$B$11:$BE$11,0),FALSE))</f>
        <v/>
      </c>
      <c r="DN64" s="86" t="str">
        <f>IF(VLOOKUP(DN$14,'ISP-F14-HRD-00'!$B$14:$BE$128,MATCH($C64,'ISP-F14-HRD-00'!$B$11:$BE$11,0),FALSE)=0,"",VLOOKUP(DN$14,'ISP-F14-HRD-00'!$B$14:$BE$128,MATCH($C64,'ISP-F14-HRD-00'!$B$11:$BE$11,0),FALSE))</f>
        <v/>
      </c>
      <c r="DO64" s="86" t="str">
        <f>IF(VLOOKUP(DO$14,'ISP-F14-HRD-00'!$B$14:$BE$128,MATCH($C64,'ISP-F14-HRD-00'!$B$11:$BE$11,0),FALSE)=0,"",VLOOKUP(DO$14,'ISP-F14-HRD-00'!$B$14:$BE$128,MATCH($C64,'ISP-F14-HRD-00'!$B$11:$BE$11,0),FALSE))</f>
        <v/>
      </c>
      <c r="DP64" s="86" t="str">
        <f>IF(VLOOKUP(DP$14,'ISP-F14-HRD-00'!$B$14:$BE$128,MATCH($C64,'ISP-F14-HRD-00'!$B$11:$BE$11,0),FALSE)=0,"",VLOOKUP(DP$14,'ISP-F14-HRD-00'!$B$14:$BE$128,MATCH($C64,'ISP-F14-HRD-00'!$B$11:$BE$11,0),FALSE))</f>
        <v/>
      </c>
      <c r="DQ64" s="86" t="str">
        <f>IF(VLOOKUP(DQ$14,'ISP-F14-HRD-00'!$B$14:$BE$128,MATCH($C64,'ISP-F14-HRD-00'!$B$11:$BE$11,0),FALSE)=0,"",VLOOKUP(DQ$14,'ISP-F14-HRD-00'!$B$14:$BE$128,MATCH($C64,'ISP-F14-HRD-00'!$B$11:$BE$11,0),FALSE))</f>
        <v/>
      </c>
      <c r="DR64" s="970" t="str">
        <f>IF(VLOOKUP(DR$14,'ISP-F14-HRD-00'!$B$14:$BE$128,MATCH($C64,'ISP-F14-HRD-00'!$B$11:$BE$11,0),FALSE)=0,"",VLOOKUP(DR$14,'ISP-F14-HRD-00'!$B$14:$BE$128,MATCH($C64,'ISP-F14-HRD-00'!$B$11:$BE$11,0),FALSE))</f>
        <v/>
      </c>
      <c r="DS64" s="970" t="str">
        <f>IF(VLOOKUP(DS$14,'ISP-F14-HRD-00'!$B$14:$BE$128,MATCH($C64,'ISP-F14-HRD-00'!$B$11:$BE$11,0),FALSE)=0,"",VLOOKUP(DS$14,'ISP-F14-HRD-00'!$B$14:$BE$128,MATCH($C64,'ISP-F14-HRD-00'!$B$11:$BE$11,0),FALSE))</f>
        <v/>
      </c>
      <c r="DT64" s="87" t="e">
        <f>IF(VLOOKUP(DT$14,'ISP-F14-HRD-00'!$B$14:$BE$128,MATCH($C64,'ISP-F14-HRD-00'!$B$11:$BE$11,0),FALSE)=0,"",VLOOKUP(DT$14,'ISP-F14-HRD-00'!$B$14:$BE$128,MATCH($C64,'ISP-F14-HRD-00'!$B$11:$BE$11,0),FALSE))</f>
        <v>#N/A</v>
      </c>
      <c r="DU64" s="103"/>
      <c r="DV64" s="103">
        <f t="shared" si="0"/>
        <v>4</v>
      </c>
    </row>
    <row r="65" spans="1:126">
      <c r="A65" s="1075"/>
      <c r="B65" s="1090"/>
      <c r="C65" s="1079"/>
      <c r="D65" s="1080"/>
      <c r="E65" s="1084"/>
      <c r="F65" s="1087"/>
      <c r="G65" s="1087"/>
      <c r="H65" s="343" t="s">
        <v>359</v>
      </c>
      <c r="I65" s="338"/>
      <c r="J65" s="102" t="str">
        <f>IFERROR(VLOOKUP($B64&amp;J$14,Actual!$B$6:$H$1959,7,FALSE),"")</f>
        <v/>
      </c>
      <c r="K65" s="102" t="str">
        <f>IFERROR(VLOOKUP($B64&amp;K$14,Actual!$B$6:$H$1959,7,FALSE),"")</f>
        <v/>
      </c>
      <c r="L65" s="102" t="str">
        <f>IFERROR(VLOOKUP($B64&amp;L$14,Actual!$B$6:$H$1959,7,FALSE),"")</f>
        <v/>
      </c>
      <c r="M65" s="102" t="str">
        <f>IFERROR(VLOOKUP($B64&amp;M$14,Actual!$B$6:$H$1959,7,FALSE),"")</f>
        <v/>
      </c>
      <c r="N65" s="102" t="str">
        <f>IFERROR(VLOOKUP($B64&amp;N$14,Actual!$B$6:$H$1959,7,FALSE),"")</f>
        <v/>
      </c>
      <c r="O65" s="102" t="str">
        <f>IFERROR(VLOOKUP($B64&amp;O$14,Actual!$B$6:$H$1959,7,FALSE),"")</f>
        <v/>
      </c>
      <c r="P65" s="102" t="str">
        <f>IFERROR(VLOOKUP($B64&amp;P$14,Actual!$B$6:$H$1959,7,FALSE),"")</f>
        <v/>
      </c>
      <c r="Q65" s="102" t="str">
        <f>IFERROR(VLOOKUP($B64&amp;Q$14,Actual!$B$6:$H$1959,7,FALSE),"")</f>
        <v/>
      </c>
      <c r="R65" s="102" t="str">
        <f ca="1">IFERROR(VLOOKUP($B64&amp;R$14,Actual!$B$6:$H$1959,7,FALSE),"")</f>
        <v>A</v>
      </c>
      <c r="S65" s="102" t="str">
        <f>IFERROR(VLOOKUP($B64&amp;S$14,Actual!$B$6:$H$1959,7,FALSE),"")</f>
        <v/>
      </c>
      <c r="T65" s="102" t="str">
        <f>IFERROR(VLOOKUP($B64&amp;T$14,Actual!$B$6:$H$1959,7,FALSE),"")</f>
        <v/>
      </c>
      <c r="U65" s="102" t="str">
        <f>IFERROR(VLOOKUP($B64&amp;U$14,Actual!$B$6:$H$1959,7,FALSE),"")</f>
        <v/>
      </c>
      <c r="V65" s="102" t="str">
        <f>IFERROR(VLOOKUP($B64&amp;V$14,Actual!$B$6:$H$1959,7,FALSE),"")</f>
        <v/>
      </c>
      <c r="W65" s="102" t="str">
        <f ca="1">IFERROR(VLOOKUP($B64&amp;W$14,Actual!$B$6:$H$1959,7,FALSE),"")</f>
        <v>A</v>
      </c>
      <c r="X65" s="102" t="str">
        <f>IFERROR(VLOOKUP($B64&amp;X$14,Actual!$B$6:$H$1959,7,FALSE),"")</f>
        <v/>
      </c>
      <c r="Y65" s="102" t="str">
        <f>IFERROR(VLOOKUP($B64&amp;Y$14,Actual!$B$6:$H$1959,7,FALSE),"")</f>
        <v/>
      </c>
      <c r="Z65" s="102" t="str">
        <f>IFERROR(VLOOKUP($B64&amp;Z$14,Actual!$B$6:$H$1959,7,FALSE),"")</f>
        <v/>
      </c>
      <c r="AA65" s="102" t="str">
        <f>IFERROR(VLOOKUP($B64&amp;AA$14,Actual!$B$6:$H$1959,7,FALSE),"")</f>
        <v/>
      </c>
      <c r="AB65" s="102" t="str">
        <f>IFERROR(VLOOKUP($B64&amp;AB$14,Actual!$B$6:$H$1959,7,FALSE),"")</f>
        <v/>
      </c>
      <c r="AC65" s="701" t="str">
        <f>IFERROR(VLOOKUP($B64&amp;AC$14,Actual!$B$6:$H$1959,7,FALSE),"")</f>
        <v/>
      </c>
      <c r="AD65" s="701" t="str">
        <f>IFERROR(VLOOKUP($B64&amp;AD$14,Actual!$B$6:$H$1959,7,FALSE),"")</f>
        <v/>
      </c>
      <c r="AE65" s="701" t="str">
        <f>IFERROR(VLOOKUP($B64&amp;AE$14,Actual!$B$6:$H$1959,7,FALSE),"")</f>
        <v/>
      </c>
      <c r="AF65" s="327"/>
      <c r="AG65" s="102" t="str">
        <f ca="1">IFERROR(VLOOKUP($B64&amp;AG$14,Actual!$B$6:$H$1959,7,FALSE),"")</f>
        <v>A</v>
      </c>
      <c r="AH65" s="102" t="str">
        <f>IFERROR(VLOOKUP($B64&amp;AH$14,Actual!$B$6:$H$1959,7,FALSE),"")</f>
        <v/>
      </c>
      <c r="AI65" s="102" t="str">
        <f>IFERROR(VLOOKUP($B64&amp;AI$14,Actual!$B$6:$H$1959,7,FALSE),"")</f>
        <v/>
      </c>
      <c r="AJ65" s="102" t="str">
        <f>IFERROR(VLOOKUP($B64&amp;AJ$14,Actual!$B$6:$H$1959,7,FALSE),"")</f>
        <v/>
      </c>
      <c r="AK65" s="102" t="str">
        <f>IFERROR(VLOOKUP($B64&amp;AK$14,Actual!$B$6:$H$1959,7,FALSE),"")</f>
        <v/>
      </c>
      <c r="AL65" s="102" t="str">
        <f>IFERROR(VLOOKUP($B64&amp;AL$14,Actual!$B$6:$H$1959,7,FALSE),"")</f>
        <v/>
      </c>
      <c r="AM65" s="102" t="str">
        <f>IFERROR(VLOOKUP($B64&amp;AM$14,Actual!$B$6:$H$1959,7,FALSE),"")</f>
        <v/>
      </c>
      <c r="AN65" s="102" t="str">
        <f>IFERROR(VLOOKUP($B64&amp;AN$14,Actual!$B$6:$H$1959,7,FALSE),"")</f>
        <v/>
      </c>
      <c r="AO65" s="102" t="str">
        <f ca="1">IFERROR(VLOOKUP($B64&amp;AO$14,Actual!$B$6:$H$1959,7,FALSE),"")</f>
        <v>A</v>
      </c>
      <c r="AP65" s="102" t="str">
        <f ca="1">IFERROR(VLOOKUP($B64&amp;AP$14,Actual!$B$6:$H$1959,7,FALSE),"")</f>
        <v>A</v>
      </c>
      <c r="AQ65" s="102" t="str">
        <f ca="1">IFERROR(VLOOKUP($B64&amp;AQ$14,Actual!$B$6:$H$1959,7,FALSE),"")</f>
        <v>A</v>
      </c>
      <c r="AR65" s="102" t="str">
        <f ca="1">IFERROR(VLOOKUP($B64&amp;AR$14,Actual!$B$6:$H$1959,7,FALSE),"")</f>
        <v>E</v>
      </c>
      <c r="AS65" s="102" t="str">
        <f>IFERROR(VLOOKUP($B64&amp;AS$14,Actual!$B$6:$H$1959,7,FALSE),"")</f>
        <v/>
      </c>
      <c r="AT65" s="102" t="str">
        <f>IFERROR(VLOOKUP($B64&amp;AT$14,Actual!$B$6:$H$1959,7,FALSE),"")</f>
        <v/>
      </c>
      <c r="AU65" s="102" t="str">
        <f>IFERROR(VLOOKUP($B64&amp;AU$14,Actual!$B$6:$H$1959,7,FALSE),"")</f>
        <v/>
      </c>
      <c r="AV65" s="102" t="str">
        <f>IFERROR(VLOOKUP($B64&amp;AV$14,Actual!$B$6:$H$1959,7,FALSE),"")</f>
        <v/>
      </c>
      <c r="AW65" s="102" t="str">
        <f ca="1">IFERROR(VLOOKUP($B64&amp;AW$14,Actual!$B$6:$H$1959,7,FALSE),"")</f>
        <v>A</v>
      </c>
      <c r="AX65" s="102" t="str">
        <f>IFERROR(VLOOKUP($B64&amp;AX$14,Actual!$B$6:$H$1959,7,FALSE),"")</f>
        <v/>
      </c>
      <c r="AY65" s="102" t="str">
        <f>IFERROR(VLOOKUP($B64&amp;AY$14,Actual!$B$6:$H$1959,7,FALSE),"")</f>
        <v/>
      </c>
      <c r="AZ65" s="102" t="str">
        <f>IFERROR(VLOOKUP($B64&amp;AZ$14,Actual!$B$6:$H$1959,7,FALSE),"")</f>
        <v/>
      </c>
      <c r="BA65" s="106" t="str">
        <f>IFERROR(VLOOKUP($B64&amp;BA$14,Actual!$B$6:$H$1959,7,FALSE),"")</f>
        <v/>
      </c>
      <c r="BB65" s="331"/>
      <c r="BC65" s="291" t="str">
        <f>IFERROR(VLOOKUP($B64&amp;BC$14,Actual!$B$6:$H$1959,7,FALSE),"")</f>
        <v/>
      </c>
      <c r="BD65" s="102" t="str">
        <f>IFERROR(VLOOKUP($B64&amp;BD$14,Actual!$B$6:$H$1959,7,FALSE),"")</f>
        <v/>
      </c>
      <c r="BE65" s="102" t="str">
        <f>IFERROR(VLOOKUP($B64&amp;BE$14,Actual!$B$6:$H$1959,7,FALSE),"")</f>
        <v/>
      </c>
      <c r="BF65" s="102" t="str">
        <f>IFERROR(VLOOKUP($B64&amp;BF$14,Actual!$B$6:$H$1959,7,FALSE),"")</f>
        <v/>
      </c>
      <c r="BG65" s="331"/>
      <c r="BH65" s="102" t="str">
        <f>IFERROR(VLOOKUP($B64&amp;BH$14,Actual!$B$6:$H$1959,7,FALSE),"")</f>
        <v/>
      </c>
      <c r="BI65" s="102" t="str">
        <f>IFERROR(VLOOKUP($B64&amp;BI$14,Actual!$B$6:$H$1959,7,FALSE),"")</f>
        <v/>
      </c>
      <c r="BJ65" s="102" t="str">
        <f>IFERROR(VLOOKUP($B64&amp;BJ$14,Actual!$B$6:$H$1959,7,FALSE),"")</f>
        <v/>
      </c>
      <c r="BK65" s="102" t="str">
        <f>IFERROR(VLOOKUP($B64&amp;BK$14,Actual!$B$6:$H$1959,7,FALSE),"")</f>
        <v/>
      </c>
      <c r="BL65" s="331"/>
      <c r="BM65" s="102" t="str">
        <f>IFERROR(VLOOKUP($B64&amp;BM$14,Actual!$B$6:$H$1959,7,FALSE),"")</f>
        <v/>
      </c>
      <c r="BN65" s="102" t="str">
        <f>IFERROR(VLOOKUP($B64&amp;BN$14,Actual!$B$6:$H$1959,7,FALSE),"")</f>
        <v/>
      </c>
      <c r="BO65" s="102" t="str">
        <f>IFERROR(VLOOKUP($B64&amp;BO$14,Actual!$B$6:$H$1959,7,FALSE),"")</f>
        <v/>
      </c>
      <c r="BP65" s="102" t="str">
        <f>IFERROR(VLOOKUP($B64&amp;BP$14,Actual!$B$6:$H$1959,7,FALSE),"")</f>
        <v/>
      </c>
      <c r="BQ65" s="102" t="str">
        <f>IFERROR(VLOOKUP($B64&amp;BQ$14,Actual!$B$6:$H$1959,7,FALSE),"")</f>
        <v/>
      </c>
      <c r="BR65" s="357"/>
      <c r="BS65" s="290" t="str">
        <f ca="1">IFERROR(VLOOKUP($B64&amp;BS$14,Actual!$B$6:$H$1959,7,FALSE),"")</f>
        <v>A</v>
      </c>
      <c r="BT65" s="290" t="str">
        <f ca="1">IFERROR(VLOOKUP($B64&amp;BT$14,Actual!$B$6:$H$1959,7,FALSE),"")</f>
        <v>A</v>
      </c>
      <c r="BU65" s="290" t="str">
        <f>IFERROR(VLOOKUP($B64&amp;BU$14,Actual!$B$6:$H$1959,7,FALSE),"")</f>
        <v/>
      </c>
      <c r="BV65" s="290" t="str">
        <f>IFERROR(VLOOKUP($B64&amp;BV$14,Actual!$B$6:$H$1959,7,FALSE),"")</f>
        <v/>
      </c>
      <c r="BW65" s="290" t="str">
        <f>IFERROR(VLOOKUP($B64&amp;BW$14,Actual!$B$6:$H$1959,7,FALSE),"")</f>
        <v/>
      </c>
      <c r="BX65" s="290" t="str">
        <f>IFERROR(VLOOKUP($B64&amp;BX$14,Actual!$B$6:$H$1959,7,FALSE),"")</f>
        <v/>
      </c>
      <c r="BY65" s="290" t="str">
        <f>IFERROR(VLOOKUP($B64&amp;BY$14,Actual!$B$6:$H$1959,7,FALSE),"")</f>
        <v/>
      </c>
      <c r="BZ65" s="331"/>
      <c r="CA65" s="102" t="str">
        <f>IFERROR(VLOOKUP($B64&amp;CA$14,Actual!$B$6:$H$1959,7,FALSE),"")</f>
        <v/>
      </c>
      <c r="CB65" s="102" t="str">
        <f>IFERROR(VLOOKUP($B64&amp;CB$14,Actual!$B$6:$H$1959,7,FALSE),"")</f>
        <v/>
      </c>
      <c r="CC65" s="102" t="str">
        <f>IFERROR(VLOOKUP($B64&amp;CC$14,Actual!$B$6:$H$1959,7,FALSE),"")</f>
        <v/>
      </c>
      <c r="CD65" s="102" t="str">
        <f>IFERROR(VLOOKUP($B64&amp;CD$14,Actual!$B$6:$H$1959,7,FALSE),"")</f>
        <v/>
      </c>
      <c r="CE65" s="102" t="str">
        <f>IFERROR(VLOOKUP($B64&amp;CE$14,Actual!$B$6:$H$1959,7,FALSE),"")</f>
        <v/>
      </c>
      <c r="CF65" s="102" t="str">
        <f>IFERROR(VLOOKUP($B64&amp;CF$14,Actual!$B$6:$H$1959,7,FALSE),"")</f>
        <v/>
      </c>
      <c r="CG65" s="331"/>
      <c r="CH65" s="290" t="str">
        <f>IFERROR(VLOOKUP($B64&amp;CH$14,Actual!$B$6:$H$1959,7,FALSE),"")</f>
        <v/>
      </c>
      <c r="CI65" s="290" t="str">
        <f>IFERROR(VLOOKUP($B64&amp;CI$14,Actual!$B$6:$H$1959,7,FALSE),"")</f>
        <v/>
      </c>
      <c r="CJ65" s="290" t="str">
        <f>IFERROR(VLOOKUP($B64&amp;CJ$14,Actual!$B$6:$H$1959,7,FALSE),"")</f>
        <v/>
      </c>
      <c r="CK65" s="290" t="str">
        <f>IFERROR(VLOOKUP($B64&amp;CK$14,Actual!$B$6:$H$1959,7,FALSE),"")</f>
        <v/>
      </c>
      <c r="CL65" s="290" t="str">
        <f>IFERROR(VLOOKUP($B64&amp;CL$14,Actual!$B$6:$H$1959,7,FALSE),"")</f>
        <v/>
      </c>
      <c r="CM65" s="290" t="str">
        <f>IFERROR(VLOOKUP($B64&amp;CM$14,Actual!$B$6:$H$1959,7,FALSE),"")</f>
        <v/>
      </c>
      <c r="CN65" s="290" t="str">
        <f>IFERROR(VLOOKUP($B64&amp;CN$14,Actual!$B$6:$H$1959,7,FALSE),"")</f>
        <v/>
      </c>
      <c r="CO65" s="290" t="str">
        <f>IFERROR(VLOOKUP($B64&amp;CO$14,Actual!$B$6:$H$1959,7,FALSE),"")</f>
        <v/>
      </c>
      <c r="CP65" s="740" t="str">
        <f>IFERROR(VLOOKUP($B64&amp;CP$14,Actual!$B$6:$H$1959,7,FALSE),"")</f>
        <v/>
      </c>
      <c r="CQ65" s="105" t="str">
        <f>IFERROR(VLOOKUP($B64&amp;CQ$14,Actual!$B$6:$H$1959,7,FALSE),"")</f>
        <v/>
      </c>
      <c r="CR65" s="102" t="str">
        <f>IFERROR(VLOOKUP($B64&amp;CR$14,Actual!$B$6:$H$1959,7,FALSE),"")</f>
        <v/>
      </c>
      <c r="CS65" s="106"/>
      <c r="CT65" s="291" t="str">
        <f>IFERROR(VLOOKUP($B64&amp;CT$14,Actual!$B$6:$H$1959,7,FALSE),"")</f>
        <v/>
      </c>
      <c r="CU65" s="102" t="str">
        <f>IFERROR(VLOOKUP($B64&amp;CU$14,Actual!$B$6:$H$1959,7,FALSE),"")</f>
        <v/>
      </c>
      <c r="CV65" s="102" t="str">
        <f>IFERROR(VLOOKUP($B64&amp;CV$14,Actual!$B$6:$H$1959,7,FALSE),"")</f>
        <v/>
      </c>
      <c r="CW65" s="102"/>
      <c r="CX65" s="105" t="str">
        <f>IFERROR(VLOOKUP($B64&amp;CX$14,Actual!$B$6:$H$1959,7,FALSE),"")</f>
        <v/>
      </c>
      <c r="CY65" s="102" t="str">
        <f>IFERROR(VLOOKUP($B64&amp;CY$14,Actual!$B$6:$H$1959,7,FALSE),"")</f>
        <v/>
      </c>
      <c r="CZ65" s="106" t="str">
        <f>IFERROR(VLOOKUP($B64&amp;CZ$14,Actual!$B$6:$H$1959,7,FALSE),"")</f>
        <v/>
      </c>
      <c r="DA65" s="105" t="str">
        <f>IFERROR(VLOOKUP($B64&amp;DA$14,Actual!$B$6:$H$1959,7,FALSE),"")</f>
        <v/>
      </c>
      <c r="DB65" s="102" t="str">
        <f>IFERROR(VLOOKUP($B64&amp;DB$14,Actual!$B$6:$H$1959,7,FALSE),"")</f>
        <v/>
      </c>
      <c r="DC65" s="102" t="str">
        <f>IFERROR(VLOOKUP($B64&amp;DC$14,Actual!$B$6:$H$1959,7,FALSE),"")</f>
        <v/>
      </c>
      <c r="DD65" s="102" t="str">
        <f>IFERROR(VLOOKUP($B64&amp;DD$14,Actual!$B$6:$H$1959,7,FALSE),"")</f>
        <v/>
      </c>
      <c r="DE65" s="102" t="str">
        <f>IFERROR(VLOOKUP($B64&amp;DE$14,Actual!$B$6:$H$1959,7,FALSE),"")</f>
        <v/>
      </c>
      <c r="DF65" s="102" t="str">
        <f>IFERROR(VLOOKUP($B64&amp;DF$14,Actual!$B$6:$H$1959,7,FALSE),"")</f>
        <v/>
      </c>
      <c r="DG65" s="102" t="str">
        <f>IFERROR(VLOOKUP($B64&amp;DG$14,Actual!$B$6:$H$1959,7,FALSE),"")</f>
        <v/>
      </c>
      <c r="DH65" s="102" t="str">
        <f>IFERROR(VLOOKUP($B64&amp;DH$14,Actual!$B$6:$H$1959,7,FALSE),"")</f>
        <v/>
      </c>
      <c r="DI65" s="102" t="str">
        <f>IFERROR(VLOOKUP($B64&amp;DI$14,Actual!$B$6:$H$1959,7,FALSE),"")</f>
        <v/>
      </c>
      <c r="DJ65" s="102" t="str">
        <f>IFERROR(VLOOKUP($B64&amp;DJ$14,Actual!$B$6:$H$1959,7,FALSE),"")</f>
        <v/>
      </c>
      <c r="DK65" s="102" t="str">
        <f>IFERROR(VLOOKUP($B64&amp;DK$14,Actual!$B$6:$H$1959,7,FALSE),"")</f>
        <v/>
      </c>
      <c r="DL65" s="102" t="str">
        <f>IFERROR(VLOOKUP($B64&amp;DL$14,Actual!$B$6:$H$1959,7,FALSE),"")</f>
        <v/>
      </c>
      <c r="DM65" s="102" t="str">
        <f>IFERROR(VLOOKUP($B64&amp;DM$14,Actual!$B$6:$H$1959,7,FALSE),"")</f>
        <v/>
      </c>
      <c r="DN65" s="102" t="str">
        <f>IFERROR(VLOOKUP($B64&amp;DN$14,Actual!$B$6:$H$1959,7,FALSE),"")</f>
        <v/>
      </c>
      <c r="DO65" s="102" t="str">
        <f>IFERROR(VLOOKUP($B64&amp;DO$14,Actual!$B$6:$H$1959,7,FALSE),"")</f>
        <v/>
      </c>
      <c r="DP65" s="102" t="str">
        <f>IFERROR(VLOOKUP($B64&amp;DP$14,Actual!$B$6:$H$1959,7,FALSE),"")</f>
        <v/>
      </c>
      <c r="DQ65" s="102" t="str">
        <f>IFERROR(VLOOKUP($B64&amp;DQ$14,Actual!$B$6:$H$1959,7,FALSE),"")</f>
        <v/>
      </c>
      <c r="DR65" s="971" t="str">
        <f>IFERROR(VLOOKUP($B64&amp;DR$14,Actual!$B$6:$H$1959,7,FALSE),"")</f>
        <v/>
      </c>
      <c r="DS65" s="971" t="str">
        <f>IFERROR(VLOOKUP($B64&amp;DS$14,Actual!$B$6:$H$1959,7,FALSE),"")</f>
        <v/>
      </c>
      <c r="DT65" s="106" t="str">
        <f>IFERROR(VLOOKUP($B64&amp;DT$14,Actual!$B$6:$H$1959,7,FALSE),"")</f>
        <v/>
      </c>
      <c r="DU65" s="103"/>
      <c r="DV65" s="103">
        <f t="shared" ca="1" si="0"/>
        <v>0</v>
      </c>
    </row>
    <row r="66" spans="1:126" s="103" customFormat="1">
      <c r="A66" s="1075"/>
      <c r="B66" s="1090"/>
      <c r="C66" s="1079"/>
      <c r="D66" s="1080"/>
      <c r="E66" s="1084"/>
      <c r="F66" s="1087"/>
      <c r="G66" s="1087"/>
      <c r="H66" s="341" t="s">
        <v>360</v>
      </c>
      <c r="I66" s="339"/>
      <c r="J66" s="344" t="str">
        <f>IFERROR(VLOOKUP($B64&amp;J$14,Plan!$B$10:$H$300,7,FALSE),"")</f>
        <v/>
      </c>
      <c r="K66" s="344" t="str">
        <f>IFERROR(VLOOKUP($B64&amp;K$14,Plan!$B$10:$H$300,7,FALSE),"")</f>
        <v/>
      </c>
      <c r="L66" s="344" t="str">
        <f>IFERROR(VLOOKUP($B64&amp;L$14,Plan!$B$10:$H$300,7,FALSE),"")</f>
        <v/>
      </c>
      <c r="M66" s="344" t="str">
        <f>IFERROR(VLOOKUP($B64&amp;M$14,Plan!$B$10:$H$300,7,FALSE),"")</f>
        <v/>
      </c>
      <c r="N66" s="344" t="str">
        <f>IFERROR(VLOOKUP($B64&amp;N$14,Plan!$B$10:$H$300,7,FALSE),"")</f>
        <v/>
      </c>
      <c r="O66" s="344" t="str">
        <f>IFERROR(VLOOKUP($B64&amp;O$14,Plan!$B$10:$H$300,7,FALSE),"")</f>
        <v/>
      </c>
      <c r="P66" s="344" t="str">
        <f>IFERROR(VLOOKUP($B64&amp;P$14,Plan!$B$10:$H$300,7,FALSE),"")</f>
        <v/>
      </c>
      <c r="Q66" s="344" t="str">
        <f>IFERROR(VLOOKUP($B64&amp;Q$14,Plan!$B$10:$H$300,7,FALSE),"")</f>
        <v/>
      </c>
      <c r="R66" s="344" t="str">
        <f>IFERROR(VLOOKUP($B64&amp;R$14,Plan!$B$10:$H$300,7,FALSE),"")</f>
        <v/>
      </c>
      <c r="S66" s="344" t="str">
        <f>IFERROR(VLOOKUP($B64&amp;S$14,Plan!$B$10:$H$300,7,FALSE),"")</f>
        <v/>
      </c>
      <c r="T66" s="344" t="str">
        <f>IFERROR(VLOOKUP($B64&amp;T$14,Plan!$B$10:$H$300,7,FALSE),"")</f>
        <v/>
      </c>
      <c r="U66" s="344" t="str">
        <f>IFERROR(VLOOKUP($B64&amp;U$14,Plan!$B$10:$H$300,7,FALSE),"")</f>
        <v/>
      </c>
      <c r="V66" s="344" t="str">
        <f>IFERROR(VLOOKUP($B64&amp;V$14,Plan!$B$10:$H$300,7,FALSE),"")</f>
        <v/>
      </c>
      <c r="W66" s="344" t="str">
        <f>IFERROR(VLOOKUP($B64&amp;W$14,Plan!$B$10:$H$300,7,FALSE),"")</f>
        <v/>
      </c>
      <c r="X66" s="344" t="str">
        <f>IFERROR(VLOOKUP($B64&amp;X$14,Plan!$B$10:$H$300,7,FALSE),"")</f>
        <v/>
      </c>
      <c r="Y66" s="344" t="str">
        <f>IFERROR(VLOOKUP($B64&amp;Y$14,Plan!$B$10:$H$300,7,FALSE),"")</f>
        <v/>
      </c>
      <c r="Z66" s="344" t="str">
        <f>IFERROR(VLOOKUP($B64&amp;Z$14,Plan!$B$10:$H$300,7,FALSE),"")</f>
        <v/>
      </c>
      <c r="AA66" s="344" t="str">
        <f>IFERROR(VLOOKUP($B64&amp;AA$14,Plan!$B$10:$H$300,7,FALSE),"")</f>
        <v/>
      </c>
      <c r="AB66" s="344" t="str">
        <f>IFERROR(VLOOKUP($B64&amp;AB$14,Plan!$B$10:$H$300,7,FALSE),"")</f>
        <v/>
      </c>
      <c r="AC66" s="702" t="str">
        <f>IFERROR(VLOOKUP($B64&amp;AC$14,Plan!$B$10:$H$300,7,FALSE),"")</f>
        <v/>
      </c>
      <c r="AD66" s="702" t="str">
        <f>IFERROR(VLOOKUP($B64&amp;AD$14,Plan!$B$10:$H$300,7,FALSE),"")</f>
        <v/>
      </c>
      <c r="AE66" s="702" t="str">
        <f>IFERROR(VLOOKUP($B64&amp;AE$14,Plan!$B$10:$H$300,7,FALSE),"")</f>
        <v/>
      </c>
      <c r="AF66" s="327"/>
      <c r="AG66" s="344" t="str">
        <f>IFERROR(VLOOKUP($B64&amp;AG$14,Plan!$B$10:$H$300,7,FALSE),"")</f>
        <v/>
      </c>
      <c r="AH66" s="344" t="str">
        <f>IFERROR(VLOOKUP($B64&amp;AH$14,Plan!$B$10:$H$300,7,FALSE),"")</f>
        <v/>
      </c>
      <c r="AI66" s="344">
        <f>IFERROR(VLOOKUP($B64&amp;AI$14,Plan!$B$10:$H$300,7,FALSE),"")</f>
        <v>2</v>
      </c>
      <c r="AJ66" s="344" t="str">
        <f>IFERROR(VLOOKUP($B64&amp;AJ$14,Plan!$B$10:$H$300,7,FALSE),"")</f>
        <v/>
      </c>
      <c r="AK66" s="344" t="str">
        <f>IFERROR(VLOOKUP($B64&amp;AK$14,Plan!$B$10:$H$300,7,FALSE),"")</f>
        <v/>
      </c>
      <c r="AL66" s="344" t="str">
        <f>IFERROR(VLOOKUP($B64&amp;AL$14,Plan!$B$10:$H$300,7,FALSE),"")</f>
        <v/>
      </c>
      <c r="AM66" s="344" t="str">
        <f>IFERROR(VLOOKUP($B64&amp;AM$14,Plan!$B$10:$H$300,7,FALSE),"")</f>
        <v/>
      </c>
      <c r="AN66" s="344" t="str">
        <f>IFERROR(VLOOKUP($B64&amp;AN$14,Plan!$B$10:$H$300,7,FALSE),"")</f>
        <v/>
      </c>
      <c r="AO66" s="344">
        <f>IFERROR(VLOOKUP($B64&amp;AO$14,Plan!$B$10:$H$300,7,FALSE),"")</f>
        <v>2</v>
      </c>
      <c r="AP66" s="344" t="str">
        <f>IFERROR(VLOOKUP($B64&amp;AP$14,Plan!$B$10:$H$300,7,FALSE),"")</f>
        <v/>
      </c>
      <c r="AQ66" s="344">
        <f>IFERROR(VLOOKUP($B64&amp;AQ$14,Plan!$B$10:$H$300,7,FALSE),"")</f>
        <v>2</v>
      </c>
      <c r="AR66" s="344" t="str">
        <f>IFERROR(VLOOKUP($B64&amp;AR$14,Plan!$B$10:$H$300,7,FALSE),"")</f>
        <v/>
      </c>
      <c r="AS66" s="344" t="str">
        <f>IFERROR(VLOOKUP($B64&amp;AS$14,Plan!$B$10:$H$300,7,FALSE),"")</f>
        <v/>
      </c>
      <c r="AT66" s="344" t="str">
        <f>IFERROR(VLOOKUP($B64&amp;AT$14,Plan!$B$10:$H$300,7,FALSE),"")</f>
        <v/>
      </c>
      <c r="AU66" s="344" t="str">
        <f>IFERROR(VLOOKUP($B64&amp;AU$14,Plan!$B$10:$H$300,7,FALSE),"")</f>
        <v/>
      </c>
      <c r="AV66" s="344" t="str">
        <f>IFERROR(VLOOKUP($B64&amp;AV$14,Plan!$B$10:$H$300,7,FALSE),"")</f>
        <v/>
      </c>
      <c r="AW66" s="344" t="str">
        <f>IFERROR(VLOOKUP($B64&amp;AW$14,Plan!$B$10:$H$300,7,FALSE),"")</f>
        <v/>
      </c>
      <c r="AX66" s="344" t="str">
        <f>IFERROR(VLOOKUP($B64&amp;AX$14,Plan!$B$10:$H$300,7,FALSE),"")</f>
        <v/>
      </c>
      <c r="AY66" s="344" t="str">
        <f>IFERROR(VLOOKUP($B64&amp;AY$14,Plan!$B$10:$H$300,7,FALSE),"")</f>
        <v/>
      </c>
      <c r="AZ66" s="344" t="str">
        <f>IFERROR(VLOOKUP($B64&amp;AZ$14,Plan!$B$10:$H$300,7,FALSE),"")</f>
        <v/>
      </c>
      <c r="BA66" s="355" t="str">
        <f>IFERROR(VLOOKUP($B64&amp;BA$14,Plan!$B$10:$H$300,7,FALSE),"")</f>
        <v/>
      </c>
      <c r="BB66" s="331"/>
      <c r="BC66" s="345" t="str">
        <f>IFERROR(VLOOKUP($B64&amp;BC$14,Plan!$B$10:$H$300,7,FALSE),"")</f>
        <v/>
      </c>
      <c r="BD66" s="344" t="str">
        <f>IFERROR(VLOOKUP($B64&amp;BD$14,Plan!$B$10:$H$300,7,FALSE),"")</f>
        <v/>
      </c>
      <c r="BE66" s="344" t="str">
        <f>IFERROR(VLOOKUP($B64&amp;BE$14,Plan!$B$10:$H$300,7,FALSE),"")</f>
        <v/>
      </c>
      <c r="BF66" s="344" t="str">
        <f>IFERROR(VLOOKUP($B64&amp;BF$14,Plan!$B$10:$H$300,7,FALSE),"")</f>
        <v/>
      </c>
      <c r="BG66" s="331"/>
      <c r="BH66" s="344" t="str">
        <f>IFERROR(VLOOKUP($B64&amp;BH$14,Plan!$B$10:$H$300,7,FALSE),"")</f>
        <v/>
      </c>
      <c r="BI66" s="344" t="str">
        <f>IFERROR(VLOOKUP($B64&amp;BI$14,Plan!$B$10:$H$300,7,FALSE),"")</f>
        <v/>
      </c>
      <c r="BJ66" s="344" t="str">
        <f>IFERROR(VLOOKUP($B64&amp;BJ$14,Plan!$B$10:$H$300,7,FALSE),"")</f>
        <v/>
      </c>
      <c r="BK66" s="344" t="str">
        <f>IFERROR(VLOOKUP($B64&amp;BK$14,Plan!$B$10:$H$300,7,FALSE),"")</f>
        <v/>
      </c>
      <c r="BL66" s="331"/>
      <c r="BM66" s="344" t="str">
        <f>IFERROR(VLOOKUP($B64&amp;BM$14,Plan!$B$10:$H$300,7,FALSE),"")</f>
        <v/>
      </c>
      <c r="BN66" s="344" t="str">
        <f>IFERROR(VLOOKUP($B64&amp;BN$14,Plan!$B$10:$H$300,7,FALSE),"")</f>
        <v/>
      </c>
      <c r="BO66" s="344" t="str">
        <f>IFERROR(VLOOKUP($B64&amp;BO$14,Plan!$B$10:$H$300,7,FALSE),"")</f>
        <v/>
      </c>
      <c r="BP66" s="344" t="str">
        <f>IFERROR(VLOOKUP($B64&amp;BP$14,Plan!$B$10:$H$300,7,FALSE),"")</f>
        <v/>
      </c>
      <c r="BQ66" s="344" t="str">
        <f>IFERROR(VLOOKUP($B64&amp;BQ$14,Plan!$B$10:$H$300,7,FALSE),"")</f>
        <v/>
      </c>
      <c r="BR66" s="357"/>
      <c r="BS66" s="344">
        <f>IFERROR(VLOOKUP($B64&amp;BS$14,Plan!$B$10:$H$300,7,FALSE),"")</f>
        <v>2</v>
      </c>
      <c r="BT66" s="344">
        <f>IFERROR(VLOOKUP($B64&amp;BT$14,Plan!$B$10:$H$300,7,FALSE),"")</f>
        <v>2</v>
      </c>
      <c r="BU66" s="344" t="str">
        <f>IFERROR(VLOOKUP($B64&amp;BU$14,Plan!$B$10:$H$300,7,FALSE),"")</f>
        <v/>
      </c>
      <c r="BV66" s="344" t="str">
        <f>IFERROR(VLOOKUP($B64&amp;BV$14,Plan!$B$10:$H$300,7,FALSE),"")</f>
        <v/>
      </c>
      <c r="BW66" s="344" t="str">
        <f>IFERROR(VLOOKUP($B64&amp;BW$14,Plan!$B$10:$H$300,7,FALSE),"")</f>
        <v/>
      </c>
      <c r="BX66" s="344" t="str">
        <f>IFERROR(VLOOKUP($B64&amp;BX$14,Plan!$B$10:$H$300,7,FALSE),"")</f>
        <v/>
      </c>
      <c r="BY66" s="344" t="str">
        <f>IFERROR(VLOOKUP($B64&amp;BY$14,Plan!$B$10:$H$300,7,FALSE),"")</f>
        <v/>
      </c>
      <c r="BZ66" s="331"/>
      <c r="CA66" s="344" t="str">
        <f>IFERROR(VLOOKUP($B64&amp;CA$14,Plan!$B$10:$H$300,7,FALSE),"")</f>
        <v/>
      </c>
      <c r="CB66" s="344" t="str">
        <f>IFERROR(VLOOKUP($B64&amp;CB$14,Plan!$B$10:$H$300,7,FALSE),"")</f>
        <v/>
      </c>
      <c r="CC66" s="344" t="str">
        <f>IFERROR(VLOOKUP($B64&amp;CC$14,Plan!$B$10:$H$300,7,FALSE),"")</f>
        <v/>
      </c>
      <c r="CD66" s="344" t="str">
        <f>IFERROR(VLOOKUP($B64&amp;CD$14,Plan!$B$10:$H$300,7,FALSE),"")</f>
        <v/>
      </c>
      <c r="CE66" s="344" t="str">
        <f>IFERROR(VLOOKUP($B64&amp;CE$14,Plan!$B$10:$H$300,7,FALSE),"")</f>
        <v/>
      </c>
      <c r="CF66" s="344" t="str">
        <f>IFERROR(VLOOKUP($B64&amp;CF$14,Plan!$B$10:$H$300,7,FALSE),"")</f>
        <v/>
      </c>
      <c r="CG66" s="331"/>
      <c r="CH66" s="344" t="str">
        <f>IFERROR(VLOOKUP($B64&amp;CH$14,Plan!$B$10:$H$300,7,FALSE),"")</f>
        <v/>
      </c>
      <c r="CI66" s="344" t="str">
        <f>IFERROR(VLOOKUP($B64&amp;CI$14,Plan!$B$10:$H$300,7,FALSE),"")</f>
        <v/>
      </c>
      <c r="CJ66" s="344" t="str">
        <f>IFERROR(VLOOKUP($B64&amp;CJ$14,Plan!$B$10:$H$300,7,FALSE),"")</f>
        <v/>
      </c>
      <c r="CK66" s="344" t="str">
        <f>IFERROR(VLOOKUP($B64&amp;CK$14,Plan!$B$10:$H$300,7,FALSE),"")</f>
        <v/>
      </c>
      <c r="CL66" s="344" t="str">
        <f>IFERROR(VLOOKUP($B64&amp;CL$14,Plan!$B$10:$H$300,7,FALSE),"")</f>
        <v/>
      </c>
      <c r="CM66" s="344" t="str">
        <f>IFERROR(VLOOKUP($B64&amp;CM$14,Plan!$B$10:$H$300,7,FALSE),"")</f>
        <v/>
      </c>
      <c r="CN66" s="344" t="str">
        <f>IFERROR(VLOOKUP($B64&amp;CN$14,Plan!$B$10:$H$300,7,FALSE),"")</f>
        <v/>
      </c>
      <c r="CO66" s="344" t="str">
        <f>IFERROR(VLOOKUP($B64&amp;CO$14,Plan!$B$10:$H$300,7,FALSE),"")</f>
        <v/>
      </c>
      <c r="CP66" s="702" t="str">
        <f>IFERROR(VLOOKUP($B64&amp;CP$14,Plan!$B$10:$H$300,7,FALSE),"")</f>
        <v/>
      </c>
      <c r="CQ66" s="360" t="str">
        <f>IFERROR(VLOOKUP($B64&amp;CQ$14,Plan!$B$10:$H$300,7,FALSE),"")</f>
        <v/>
      </c>
      <c r="CR66" s="344" t="str">
        <f>IFERROR(VLOOKUP($B64&amp;CR$14,Plan!$B$10:$H$300,7,FALSE),"")</f>
        <v/>
      </c>
      <c r="CS66" s="355"/>
      <c r="CT66" s="345" t="str">
        <f>IFERROR(VLOOKUP($B64&amp;CT$14,Plan!$B$10:$H$300,7,FALSE),"")</f>
        <v/>
      </c>
      <c r="CU66" s="344" t="str">
        <f>IFERROR(VLOOKUP($B64&amp;CU$14,Plan!$B$10:$H$300,7,FALSE),"")</f>
        <v/>
      </c>
      <c r="CV66" s="344" t="str">
        <f>IFERROR(VLOOKUP($B64&amp;CV$14,Plan!$B$10:$H$300,7,FALSE),"")</f>
        <v/>
      </c>
      <c r="CW66" s="344"/>
      <c r="CX66" s="360" t="str">
        <f>IFERROR(VLOOKUP($B64&amp;CX$14,Plan!$B$10:$H$300,7,FALSE),"")</f>
        <v/>
      </c>
      <c r="CY66" s="344" t="str">
        <f>IFERROR(VLOOKUP($B64&amp;CY$14,Plan!$B$10:$H$300,7,FALSE),"")</f>
        <v/>
      </c>
      <c r="CZ66" s="355" t="str">
        <f>IFERROR(VLOOKUP($B64&amp;CZ$14,Plan!$B$10:$H$300,7,FALSE),"")</f>
        <v/>
      </c>
      <c r="DA66" s="360" t="str">
        <f>IFERROR(VLOOKUP($B64&amp;DA$14,Plan!$B$10:$H$300,7,FALSE),"")</f>
        <v/>
      </c>
      <c r="DB66" s="344" t="str">
        <f>IFERROR(VLOOKUP($B64&amp;DB$14,Plan!$B$10:$H$300,7,FALSE),"")</f>
        <v/>
      </c>
      <c r="DC66" s="344" t="str">
        <f>IFERROR(VLOOKUP($B64&amp;DC$14,Plan!$B$10:$H$300,7,FALSE),"")</f>
        <v/>
      </c>
      <c r="DD66" s="344" t="str">
        <f>IFERROR(VLOOKUP($B64&amp;DD$14,Plan!$B$10:$H$300,7,FALSE),"")</f>
        <v/>
      </c>
      <c r="DE66" s="344" t="str">
        <f>IFERROR(VLOOKUP($B64&amp;DE$14,Plan!$B$10:$H$300,7,FALSE),"")</f>
        <v/>
      </c>
      <c r="DF66" s="344" t="str">
        <f>IFERROR(VLOOKUP($B64&amp;DF$14,Plan!$B$10:$H$300,7,FALSE),"")</f>
        <v/>
      </c>
      <c r="DG66" s="344" t="str">
        <f>IFERROR(VLOOKUP($B64&amp;DG$14,Plan!$B$10:$H$300,7,FALSE),"")</f>
        <v/>
      </c>
      <c r="DH66" s="344" t="str">
        <f>IFERROR(VLOOKUP($B64&amp;DH$14,Plan!$B$10:$H$300,7,FALSE),"")</f>
        <v/>
      </c>
      <c r="DI66" s="344" t="str">
        <f>IFERROR(VLOOKUP($B64&amp;DI$14,Plan!$B$10:$H$300,7,FALSE),"")</f>
        <v/>
      </c>
      <c r="DJ66" s="344" t="str">
        <f>IFERROR(VLOOKUP($B64&amp;DJ$14,Plan!$B$10:$H$300,7,FALSE),"")</f>
        <v/>
      </c>
      <c r="DK66" s="344" t="str">
        <f>IFERROR(VLOOKUP($B64&amp;DK$14,Plan!$B$10:$H$300,7,FALSE),"")</f>
        <v/>
      </c>
      <c r="DL66" s="344" t="str">
        <f>IFERROR(VLOOKUP($B64&amp;DL$14,Plan!$B$10:$H$300,7,FALSE),"")</f>
        <v/>
      </c>
      <c r="DM66" s="344" t="str">
        <f>IFERROR(VLOOKUP($B64&amp;DM$14,Plan!$B$10:$H$300,7,FALSE),"")</f>
        <v/>
      </c>
      <c r="DN66" s="344" t="str">
        <f>IFERROR(VLOOKUP($B64&amp;DN$14,Plan!$B$10:$H$300,7,FALSE),"")</f>
        <v/>
      </c>
      <c r="DO66" s="344" t="str">
        <f>IFERROR(VLOOKUP($B64&amp;DO$14,Plan!$B$10:$H$300,7,FALSE),"")</f>
        <v/>
      </c>
      <c r="DP66" s="344" t="str">
        <f>IFERROR(VLOOKUP($B64&amp;DP$14,Plan!$B$10:$H$300,7,FALSE),"")</f>
        <v/>
      </c>
      <c r="DQ66" s="344" t="str">
        <f>IFERROR(VLOOKUP($B64&amp;DQ$14,Plan!$B$10:$H$300,7,FALSE),"")</f>
        <v/>
      </c>
      <c r="DR66" s="972" t="str">
        <f>IFERROR(VLOOKUP($B64&amp;DR$14,Plan!$B$10:$H$300,7,FALSE),"")</f>
        <v/>
      </c>
      <c r="DS66" s="972" t="str">
        <f>IFERROR(VLOOKUP($B64&amp;DS$14,Plan!$B$10:$H$300,7,FALSE),"")</f>
        <v/>
      </c>
      <c r="DT66" s="355" t="str">
        <f>IFERROR(VLOOKUP($B64&amp;DT$14,Plan!$B$10:$H$300,7,FALSE),"")</f>
        <v/>
      </c>
      <c r="DV66" s="103">
        <f t="shared" si="0"/>
        <v>5</v>
      </c>
    </row>
    <row r="67" spans="1:126">
      <c r="A67" s="1076"/>
      <c r="B67" s="1091"/>
      <c r="C67" s="1081"/>
      <c r="D67" s="1082"/>
      <c r="E67" s="1085"/>
      <c r="F67" s="1088"/>
      <c r="G67" s="1088"/>
      <c r="H67" s="342" t="s">
        <v>358</v>
      </c>
      <c r="I67" s="90"/>
      <c r="J67" s="320" t="str">
        <f>IF(IFERROR(VLOOKUP($B64&amp;J$14,Plan!$B$10:$K$300,9,FALSE),"")=0,"",IFERROR(VLOOKUP($B64&amp;J$14,Plan!$B$10:$K$300,9,FALSE),""))</f>
        <v/>
      </c>
      <c r="K67" s="320" t="str">
        <f>IF(IFERROR(VLOOKUP($B64&amp;K$14,Plan!$B$10:$K$300,9,FALSE),"")=0,"",IFERROR(VLOOKUP($B64&amp;K$14,Plan!$B$10:$K$300,9,FALSE),""))</f>
        <v/>
      </c>
      <c r="L67" s="320" t="str">
        <f>IF(IFERROR(VLOOKUP($B64&amp;L$14,Plan!$B$10:$K$300,9,FALSE),"")=0,"",IFERROR(VLOOKUP($B64&amp;L$14,Plan!$B$10:$K$300,9,FALSE),""))</f>
        <v/>
      </c>
      <c r="M67" s="320" t="str">
        <f>IF(IFERROR(VLOOKUP($B64&amp;M$14,Plan!$B$10:$K$300,9,FALSE),"")=0,"",IFERROR(VLOOKUP($B64&amp;M$14,Plan!$B$10:$K$300,9,FALSE),""))</f>
        <v/>
      </c>
      <c r="N67" s="320" t="str">
        <f>IF(IFERROR(VLOOKUP($B64&amp;N$14,Plan!$B$10:$K$300,9,FALSE),"")=0,"",IFERROR(VLOOKUP($B64&amp;N$14,Plan!$B$10:$K$300,9,FALSE),""))</f>
        <v/>
      </c>
      <c r="O67" s="320" t="str">
        <f>IF(IFERROR(VLOOKUP($B64&amp;O$14,Plan!$B$10:$K$300,9,FALSE),"")=0,"",IFERROR(VLOOKUP($B64&amp;O$14,Plan!$B$10:$K$300,9,FALSE),""))</f>
        <v/>
      </c>
      <c r="P67" s="320" t="str">
        <f>IF(IFERROR(VLOOKUP($B64&amp;P$14,Plan!$B$10:$K$300,9,FALSE),"")=0,"",IFERROR(VLOOKUP($B64&amp;P$14,Plan!$B$10:$K$300,9,FALSE),""))</f>
        <v/>
      </c>
      <c r="Q67" s="320" t="str">
        <f>IF(IFERROR(VLOOKUP($B64&amp;Q$14,Plan!$B$10:$K$300,9,FALSE),"")=0,"",IFERROR(VLOOKUP($B64&amp;Q$14,Plan!$B$10:$K$300,9,FALSE),""))</f>
        <v/>
      </c>
      <c r="R67" s="320" t="str">
        <f>IF(IFERROR(VLOOKUP($B64&amp;R$14,Plan!$B$10:$K$300,9,FALSE),"")=0,"",IFERROR(VLOOKUP($B64&amp;R$14,Plan!$B$10:$K$300,9,FALSE),""))</f>
        <v/>
      </c>
      <c r="S67" s="320" t="str">
        <f>IF(IFERROR(VLOOKUP($B64&amp;S$14,Plan!$B$10:$K$300,9,FALSE),"")=0,"",IFERROR(VLOOKUP($B64&amp;S$14,Plan!$B$10:$K$300,9,FALSE),""))</f>
        <v/>
      </c>
      <c r="T67" s="320" t="str">
        <f>IF(IFERROR(VLOOKUP($B64&amp;T$14,Plan!$B$10:$K$300,9,FALSE),"")=0,"",IFERROR(VLOOKUP($B64&amp;T$14,Plan!$B$10:$K$300,9,FALSE),""))</f>
        <v/>
      </c>
      <c r="U67" s="320" t="str">
        <f>IF(IFERROR(VLOOKUP($B64&amp;U$14,Plan!$B$10:$K$300,9,FALSE),"")=0,"",IFERROR(VLOOKUP($B64&amp;U$14,Plan!$B$10:$K$300,9,FALSE),""))</f>
        <v/>
      </c>
      <c r="V67" s="320" t="str">
        <f>IF(IFERROR(VLOOKUP($B64&amp;V$14,Plan!$B$10:$K$300,9,FALSE),"")=0,"",IFERROR(VLOOKUP($B64&amp;V$14,Plan!$B$10:$K$300,9,FALSE),""))</f>
        <v/>
      </c>
      <c r="W67" s="320" t="str">
        <f>IF(IFERROR(VLOOKUP($B64&amp;W$14,Plan!$B$10:$K$300,9,FALSE),"")=0,"",IFERROR(VLOOKUP($B64&amp;W$14,Plan!$B$10:$K$300,9,FALSE),""))</f>
        <v/>
      </c>
      <c r="X67" s="320" t="str">
        <f>IF(IFERROR(VLOOKUP($B64&amp;X$14,Plan!$B$10:$K$300,9,FALSE),"")=0,"",IFERROR(VLOOKUP($B64&amp;X$14,Plan!$B$10:$K$300,9,FALSE),""))</f>
        <v/>
      </c>
      <c r="Y67" s="320" t="str">
        <f>IF(IFERROR(VLOOKUP($B64&amp;Y$14,Plan!$B$10:$K$300,9,FALSE),"")=0,"",IFERROR(VLOOKUP($B64&amp;Y$14,Plan!$B$10:$K$300,9,FALSE),""))</f>
        <v/>
      </c>
      <c r="Z67" s="320" t="str">
        <f>IF(IFERROR(VLOOKUP($B64&amp;Z$14,Plan!$B$10:$K$300,9,FALSE),"")=0,"",IFERROR(VLOOKUP($B64&amp;Z$14,Plan!$B$10:$K$300,9,FALSE),""))</f>
        <v/>
      </c>
      <c r="AA67" s="320" t="str">
        <f>IF(IFERROR(VLOOKUP($B64&amp;AA$14,Plan!$B$10:$K$300,9,FALSE),"")=0,"",IFERROR(VLOOKUP($B64&amp;AA$14,Plan!$B$10:$K$300,9,FALSE),""))</f>
        <v/>
      </c>
      <c r="AB67" s="320" t="str">
        <f>IF(IFERROR(VLOOKUP($B64&amp;AB$14,Plan!$B$10:$K$300,9,FALSE),"")=0,"",IFERROR(VLOOKUP($B64&amp;AB$14,Plan!$B$10:$K$300,9,FALSE),""))</f>
        <v/>
      </c>
      <c r="AC67" s="703" t="str">
        <f>IF(IFERROR(VLOOKUP($B64&amp;AC$14,Plan!$B$10:$K$300,9,FALSE),"")=0,"",IFERROR(VLOOKUP($B64&amp;AC$14,Plan!$B$10:$K$300,9,FALSE),""))</f>
        <v/>
      </c>
      <c r="AD67" s="703" t="str">
        <f>IF(IFERROR(VLOOKUP($B64&amp;AD$14,Plan!$B$10:$K$300,9,FALSE),"")=0,"",IFERROR(VLOOKUP($B64&amp;AD$14,Plan!$B$10:$K$300,9,FALSE),""))</f>
        <v/>
      </c>
      <c r="AE67" s="703" t="str">
        <f>IF(IFERROR(VLOOKUP($B64&amp;AE$14,Plan!$B$10:$K$300,9,FALSE),"")=0,"",IFERROR(VLOOKUP($B64&amp;AE$14,Plan!$B$10:$K$300,9,FALSE),""))</f>
        <v/>
      </c>
      <c r="AF67" s="354"/>
      <c r="AG67" s="320" t="str">
        <f>IF(IFERROR(VLOOKUP($B64&amp;AG$14,Plan!$B$10:$K$300,9,FALSE),"")=0,"",IFERROR(VLOOKUP($B64&amp;AG$14,Plan!$B$10:$K$300,9,FALSE),""))</f>
        <v/>
      </c>
      <c r="AH67" s="320" t="str">
        <f>IF(IFERROR(VLOOKUP($B64&amp;AH$14,Plan!$B$10:$K$300,9,FALSE),"")=0,"",IFERROR(VLOOKUP($B64&amp;AH$14,Plan!$B$10:$K$300,9,FALSE),""))</f>
        <v/>
      </c>
      <c r="AI67" s="320" t="str">
        <f>IF(IFERROR(VLOOKUP($B64&amp;AI$14,Plan!$B$10:$K$300,9,FALSE),"")=0,"",IFERROR(VLOOKUP($B64&amp;AI$14,Plan!$B$10:$K$300,9,FALSE),""))</f>
        <v/>
      </c>
      <c r="AJ67" s="320" t="str">
        <f>IF(IFERROR(VLOOKUP($B64&amp;AJ$14,Plan!$B$10:$K$300,9,FALSE),"")=0,"",IFERROR(VLOOKUP($B64&amp;AJ$14,Plan!$B$10:$K$300,9,FALSE),""))</f>
        <v/>
      </c>
      <c r="AK67" s="320" t="str">
        <f>IF(IFERROR(VLOOKUP($B64&amp;AK$14,Plan!$B$10:$K$300,9,FALSE),"")=0,"",IFERROR(VLOOKUP($B64&amp;AK$14,Plan!$B$10:$K$300,9,FALSE),""))</f>
        <v/>
      </c>
      <c r="AL67" s="320" t="str">
        <f>IF(IFERROR(VLOOKUP($B64&amp;AL$14,Plan!$B$10:$K$300,9,FALSE),"")=0,"",IFERROR(VLOOKUP($B64&amp;AL$14,Plan!$B$10:$K$300,9,FALSE),""))</f>
        <v/>
      </c>
      <c r="AM67" s="320" t="str">
        <f>IF(IFERROR(VLOOKUP($B64&amp;AM$14,Plan!$B$10:$K$300,9,FALSE),"")=0,"",IFERROR(VLOOKUP($B64&amp;AM$14,Plan!$B$10:$K$300,9,FALSE),""))</f>
        <v/>
      </c>
      <c r="AN67" s="320" t="str">
        <f>IF(IFERROR(VLOOKUP($B64&amp;AN$14,Plan!$B$10:$K$300,9,FALSE),"")=0,"",IFERROR(VLOOKUP($B64&amp;AN$14,Plan!$B$10:$K$300,9,FALSE),""))</f>
        <v/>
      </c>
      <c r="AO67" s="320" t="str">
        <f>IF(IFERROR(VLOOKUP($B64&amp;AO$14,Plan!$B$10:$K$300,9,FALSE),"")=0,"",IFERROR(VLOOKUP($B64&amp;AO$14,Plan!$B$10:$K$300,9,FALSE),""))</f>
        <v/>
      </c>
      <c r="AP67" s="320" t="str">
        <f>IF(IFERROR(VLOOKUP($B64&amp;AP$14,Plan!$B$10:$K$300,9,FALSE),"")=0,"",IFERROR(VLOOKUP($B64&amp;AP$14,Plan!$B$10:$K$300,9,FALSE),""))</f>
        <v/>
      </c>
      <c r="AQ67" s="320" t="str">
        <f>IF(IFERROR(VLOOKUP($B64&amp;AQ$14,Plan!$B$10:$K$300,9,FALSE),"")=0,"",IFERROR(VLOOKUP($B64&amp;AQ$14,Plan!$B$10:$K$300,9,FALSE),""))</f>
        <v/>
      </c>
      <c r="AR67" s="320" t="str">
        <f>IF(IFERROR(VLOOKUP($B64&amp;AR$14,Plan!$B$10:$K$300,9,FALSE),"")=0,"",IFERROR(VLOOKUP($B64&amp;AR$14,Plan!$B$10:$K$300,9,FALSE),""))</f>
        <v/>
      </c>
      <c r="AS67" s="320" t="str">
        <f>IF(IFERROR(VLOOKUP($B64&amp;AS$14,Plan!$B$10:$K$300,9,FALSE),"")=0,"",IFERROR(VLOOKUP($B64&amp;AS$14,Plan!$B$10:$K$300,9,FALSE),""))</f>
        <v/>
      </c>
      <c r="AT67" s="320" t="str">
        <f>IF(IFERROR(VLOOKUP($B64&amp;AT$14,Plan!$B$10:$K$300,9,FALSE),"")=0,"",IFERROR(VLOOKUP($B64&amp;AT$14,Plan!$B$10:$K$300,9,FALSE),""))</f>
        <v/>
      </c>
      <c r="AU67" s="320" t="str">
        <f>IF(IFERROR(VLOOKUP($B64&amp;AU$14,Plan!$B$10:$K$300,9,FALSE),"")=0,"",IFERROR(VLOOKUP($B64&amp;AU$14,Plan!$B$10:$K$300,9,FALSE),""))</f>
        <v/>
      </c>
      <c r="AV67" s="320" t="str">
        <f>IF(IFERROR(VLOOKUP($B64&amp;AV$14,Plan!$B$10:$K$300,9,FALSE),"")=0,"",IFERROR(VLOOKUP($B64&amp;AV$14,Plan!$B$10:$K$300,9,FALSE),""))</f>
        <v/>
      </c>
      <c r="AW67" s="320" t="str">
        <f>IF(IFERROR(VLOOKUP($B64&amp;AW$14,Plan!$B$10:$K$300,9,FALSE),"")=0,"",IFERROR(VLOOKUP($B64&amp;AW$14,Plan!$B$10:$K$300,9,FALSE),""))</f>
        <v/>
      </c>
      <c r="AX67" s="320" t="str">
        <f>IF(IFERROR(VLOOKUP($B64&amp;AX$14,Plan!$B$10:$K$300,9,FALSE),"")=0,"",IFERROR(VLOOKUP($B64&amp;AX$14,Plan!$B$10:$K$300,9,FALSE),""))</f>
        <v/>
      </c>
      <c r="AY67" s="320" t="str">
        <f>IF(IFERROR(VLOOKUP($B64&amp;AY$14,Plan!$B$10:$K$300,9,FALSE),"")=0,"",IFERROR(VLOOKUP($B64&amp;AY$14,Plan!$B$10:$K$300,9,FALSE),""))</f>
        <v/>
      </c>
      <c r="AZ67" s="320" t="str">
        <f>IF(IFERROR(VLOOKUP($B64&amp;AZ$14,Plan!$B$10:$K$300,9,FALSE),"")=0,"",IFERROR(VLOOKUP($B64&amp;AZ$14,Plan!$B$10:$K$300,9,FALSE),""))</f>
        <v/>
      </c>
      <c r="BA67" s="323" t="str">
        <f>IF(IFERROR(VLOOKUP($B64&amp;BA$14,Plan!$B$10:$K$300,9,FALSE),"")=0,"",IFERROR(VLOOKUP($B64&amp;BA$14,Plan!$B$10:$K$300,9,FALSE),""))</f>
        <v/>
      </c>
      <c r="BB67" s="328"/>
      <c r="BC67" s="321" t="str">
        <f>IF(IFERROR(VLOOKUP($B64&amp;BC$14,Plan!$B$10:$K$300,9,FALSE),"")=0,"",IFERROR(VLOOKUP($B64&amp;BC$14,Plan!$B$10:$K$300,9,FALSE),""))</f>
        <v/>
      </c>
      <c r="BD67" s="320" t="str">
        <f>IF(IFERROR(VLOOKUP($B64&amp;BD$14,Plan!$B$10:$K$300,9,FALSE),"")=0,"",IFERROR(VLOOKUP($B64&amp;BD$14,Plan!$B$10:$K$300,9,FALSE),""))</f>
        <v/>
      </c>
      <c r="BE67" s="320" t="str">
        <f>IF(IFERROR(VLOOKUP($B64&amp;BE$14,Plan!$B$10:$K$300,9,FALSE),"")=0,"",IFERROR(VLOOKUP($B64&amp;BE$14,Plan!$B$10:$K$300,9,FALSE),""))</f>
        <v/>
      </c>
      <c r="BF67" s="320" t="str">
        <f>IF(IFERROR(VLOOKUP($B64&amp;BF$14,Plan!$B$10:$K$300,9,FALSE),"")=0,"",IFERROR(VLOOKUP($B64&amp;BF$14,Plan!$B$10:$K$300,9,FALSE),""))</f>
        <v/>
      </c>
      <c r="BG67" s="328"/>
      <c r="BH67" s="320" t="str">
        <f>IF(IFERROR(VLOOKUP($B64&amp;BH$14,Plan!$B$10:$K$300,9,FALSE),"")=0,"",IFERROR(VLOOKUP($B64&amp;BH$14,Plan!$B$10:$K$300,9,FALSE),""))</f>
        <v/>
      </c>
      <c r="BI67" s="320" t="str">
        <f>IF(IFERROR(VLOOKUP($B64&amp;BI$14,Plan!$B$10:$K$300,9,FALSE),"")=0,"",IFERROR(VLOOKUP($B64&amp;BI$14,Plan!$B$10:$K$300,9,FALSE),""))</f>
        <v/>
      </c>
      <c r="BJ67" s="320" t="str">
        <f>IF(IFERROR(VLOOKUP($B64&amp;BJ$14,Plan!$B$10:$K$300,9,FALSE),"")=0,"",IFERROR(VLOOKUP($B64&amp;BJ$14,Plan!$B$10:$K$300,9,FALSE),""))</f>
        <v/>
      </c>
      <c r="BK67" s="320" t="str">
        <f>IF(IFERROR(VLOOKUP($B64&amp;BK$14,Plan!$B$10:$K$300,9,FALSE),"")=0,"",IFERROR(VLOOKUP($B64&amp;BK$14,Plan!$B$10:$K$300,9,FALSE),""))</f>
        <v/>
      </c>
      <c r="BL67" s="328"/>
      <c r="BM67" s="320" t="str">
        <f>IF(IFERROR(VLOOKUP($B64&amp;BM$14,Plan!$B$10:$K$300,9,FALSE),"")=0,"",IFERROR(VLOOKUP($B64&amp;BM$14,Plan!$B$10:$K$300,9,FALSE),""))</f>
        <v/>
      </c>
      <c r="BN67" s="320" t="str">
        <f>IF(IFERROR(VLOOKUP($B64&amp;BN$14,Plan!$B$10:$K$300,9,FALSE),"")=0,"",IFERROR(VLOOKUP($B64&amp;BN$14,Plan!$B$10:$K$300,9,FALSE),""))</f>
        <v/>
      </c>
      <c r="BO67" s="320" t="str">
        <f>IF(IFERROR(VLOOKUP($B64&amp;BO$14,Plan!$B$10:$K$300,9,FALSE),"")=0,"",IFERROR(VLOOKUP($B64&amp;BO$14,Plan!$B$10:$K$300,9,FALSE),""))</f>
        <v/>
      </c>
      <c r="BP67" s="320" t="str">
        <f>IF(IFERROR(VLOOKUP($B64&amp;BP$14,Plan!$B$10:$K$300,9,FALSE),"")=0,"",IFERROR(VLOOKUP($B64&amp;BP$14,Plan!$B$10:$K$300,9,FALSE),""))</f>
        <v/>
      </c>
      <c r="BQ67" s="320" t="str">
        <f>IF(IFERROR(VLOOKUP($B64&amp;BQ$14,Plan!$B$10:$K$300,9,FALSE),"")=0,"",IFERROR(VLOOKUP($B64&amp;BQ$14,Plan!$B$10:$K$300,9,FALSE),""))</f>
        <v/>
      </c>
      <c r="BR67" s="358"/>
      <c r="BS67" s="320">
        <f>IF(IFERROR(VLOOKUP($B64&amp;BS$14,Plan!$B$10:$K$300,9,FALSE),"")=0,"",IFERROR(VLOOKUP($B64&amp;BS$14,Plan!$B$10:$K$300,9,FALSE),""))</f>
        <v>1</v>
      </c>
      <c r="BT67" s="320">
        <f>IF(IFERROR(VLOOKUP($B64&amp;BT$14,Plan!$B$10:$K$300,9,FALSE),"")=0,"",IFERROR(VLOOKUP($B64&amp;BT$14,Plan!$B$10:$K$300,9,FALSE),""))</f>
        <v>1</v>
      </c>
      <c r="BU67" s="320" t="str">
        <f>IF(IFERROR(VLOOKUP($B64&amp;BU$14,Plan!$B$10:$K$300,9,FALSE),"")=0,"",IFERROR(VLOOKUP($B64&amp;BU$14,Plan!$B$10:$K$300,9,FALSE),""))</f>
        <v/>
      </c>
      <c r="BV67" s="320" t="str">
        <f>IF(IFERROR(VLOOKUP($B64&amp;BV$14,Plan!$B$10:$K$300,9,FALSE),"")=0,"",IFERROR(VLOOKUP($B64&amp;BV$14,Plan!$B$10:$K$300,9,FALSE),""))</f>
        <v/>
      </c>
      <c r="BW67" s="320" t="str">
        <f>IF(IFERROR(VLOOKUP($B64&amp;BW$14,Plan!$B$10:$K$300,9,FALSE),"")=0,"",IFERROR(VLOOKUP($B64&amp;BW$14,Plan!$B$10:$K$300,9,FALSE),""))</f>
        <v/>
      </c>
      <c r="BX67" s="320" t="str">
        <f>IF(IFERROR(VLOOKUP($B64&amp;BX$14,Plan!$B$10:$K$300,9,FALSE),"")=0,"",IFERROR(VLOOKUP($B64&amp;BX$14,Plan!$B$10:$K$300,9,FALSE),""))</f>
        <v/>
      </c>
      <c r="BY67" s="320" t="str">
        <f>IF(IFERROR(VLOOKUP($B64&amp;BY$14,Plan!$B$10:$K$300,9,FALSE),"")=0,"",IFERROR(VLOOKUP($B64&amp;BY$14,Plan!$B$10:$K$300,9,FALSE),""))</f>
        <v/>
      </c>
      <c r="BZ67" s="328"/>
      <c r="CA67" s="320" t="str">
        <f>IF(IFERROR(VLOOKUP($B64&amp;CA$14,Plan!$B$10:$K$300,9,FALSE),"")=0,"",IFERROR(VLOOKUP($B64&amp;CA$14,Plan!$B$10:$K$300,9,FALSE),""))</f>
        <v/>
      </c>
      <c r="CB67" s="320" t="str">
        <f>IF(IFERROR(VLOOKUP($B64&amp;CB$14,Plan!$B$10:$K$300,9,FALSE),"")=0,"",IFERROR(VLOOKUP($B64&amp;CB$14,Plan!$B$10:$K$300,9,FALSE),""))</f>
        <v/>
      </c>
      <c r="CC67" s="320" t="str">
        <f>IF(IFERROR(VLOOKUP($B64&amp;CC$14,Plan!$B$10:$K$300,9,FALSE),"")=0,"",IFERROR(VLOOKUP($B64&amp;CC$14,Plan!$B$10:$K$300,9,FALSE),""))</f>
        <v/>
      </c>
      <c r="CD67" s="320" t="str">
        <f>IF(IFERROR(VLOOKUP($B64&amp;CD$14,Plan!$B$10:$K$300,9,FALSE),"")=0,"",IFERROR(VLOOKUP($B64&amp;CD$14,Plan!$B$10:$K$300,9,FALSE),""))</f>
        <v/>
      </c>
      <c r="CE67" s="320" t="str">
        <f>IF(IFERROR(VLOOKUP($B64&amp;CE$14,Plan!$B$10:$K$300,9,FALSE),"")=0,"",IFERROR(VLOOKUP($B64&amp;CE$14,Plan!$B$10:$K$300,9,FALSE),""))</f>
        <v/>
      </c>
      <c r="CF67" s="320" t="str">
        <f>IF(IFERROR(VLOOKUP($B64&amp;CF$14,Plan!$B$10:$K$300,9,FALSE),"")=0,"",IFERROR(VLOOKUP($B64&amp;CF$14,Plan!$B$10:$K$300,9,FALSE),""))</f>
        <v/>
      </c>
      <c r="CG67" s="328"/>
      <c r="CH67" s="320" t="str">
        <f>IF(IFERROR(VLOOKUP($B64&amp;CH$14,Plan!$B$10:$K$300,9,FALSE),"")=0,"",IFERROR(VLOOKUP($B64&amp;CH$14,Plan!$B$10:$K$300,9,FALSE),""))</f>
        <v/>
      </c>
      <c r="CI67" s="320" t="str">
        <f>IF(IFERROR(VLOOKUP($B64&amp;CI$14,Plan!$B$10:$K$300,9,FALSE),"")=0,"",IFERROR(VLOOKUP($B64&amp;CI$14,Plan!$B$10:$K$300,9,FALSE),""))</f>
        <v/>
      </c>
      <c r="CJ67" s="320" t="str">
        <f>IF(IFERROR(VLOOKUP($B64&amp;CJ$14,Plan!$B$10:$K$300,9,FALSE),"")=0,"",IFERROR(VLOOKUP($B64&amp;CJ$14,Plan!$B$10:$K$300,9,FALSE),""))</f>
        <v/>
      </c>
      <c r="CK67" s="320" t="str">
        <f>IF(IFERROR(VLOOKUP($B64&amp;CK$14,Plan!$B$10:$K$300,9,FALSE),"")=0,"",IFERROR(VLOOKUP($B64&amp;CK$14,Plan!$B$10:$K$300,9,FALSE),""))</f>
        <v/>
      </c>
      <c r="CL67" s="320" t="str">
        <f>IF(IFERROR(VLOOKUP($B64&amp;CL$14,Plan!$B$10:$K$300,9,FALSE),"")=0,"",IFERROR(VLOOKUP($B64&amp;CL$14,Plan!$B$10:$K$300,9,FALSE),""))</f>
        <v/>
      </c>
      <c r="CM67" s="320" t="str">
        <f>IF(IFERROR(VLOOKUP($B64&amp;CM$14,Plan!$B$10:$K$300,9,FALSE),"")=0,"",IFERROR(VLOOKUP($B64&amp;CM$14,Plan!$B$10:$K$300,9,FALSE),""))</f>
        <v/>
      </c>
      <c r="CN67" s="320" t="str">
        <f>IF(IFERROR(VLOOKUP($B64&amp;CN$14,Plan!$B$10:$K$300,9,FALSE),"")=0,"",IFERROR(VLOOKUP($B64&amp;CN$14,Plan!$B$10:$K$300,9,FALSE),""))</f>
        <v/>
      </c>
      <c r="CO67" s="320" t="str">
        <f>IF(IFERROR(VLOOKUP($B64&amp;CO$14,Plan!$B$10:$K$300,9,FALSE),"")=0,"",IFERROR(VLOOKUP($B64&amp;CO$14,Plan!$B$10:$K$300,9,FALSE),""))</f>
        <v/>
      </c>
      <c r="CP67" s="703" t="str">
        <f>IF(IFERROR(VLOOKUP($B64&amp;CP$14,Plan!$B$10:$K$300,9,FALSE),"")=0,"",IFERROR(VLOOKUP($B64&amp;CP$14,Plan!$B$10:$K$300,9,FALSE),""))</f>
        <v/>
      </c>
      <c r="CQ67" s="322" t="str">
        <f>IF(IFERROR(VLOOKUP($B64&amp;CQ$14,Plan!$B$10:$K$300,9,FALSE),"")=0,"",IFERROR(VLOOKUP($B64&amp;CQ$14,Plan!$B$10:$K$300,9,FALSE),""))</f>
        <v/>
      </c>
      <c r="CR67" s="320" t="str">
        <f>IF(IFERROR(VLOOKUP($B64&amp;CR$14,Plan!$B$10:$K$300,9,FALSE),"")=0,"",IFERROR(VLOOKUP($B64&amp;CR$14,Plan!$B$10:$K$300,9,FALSE),""))</f>
        <v/>
      </c>
      <c r="CS67" s="323"/>
      <c r="CT67" s="321" t="str">
        <f>IF(IFERROR(VLOOKUP($B64&amp;CT$14,Plan!$B$10:$K$300,9,FALSE),"")=0,"",IFERROR(VLOOKUP($B64&amp;CT$14,Plan!$B$10:$K$300,9,FALSE),""))</f>
        <v/>
      </c>
      <c r="CU67" s="320" t="str">
        <f>IF(IFERROR(VLOOKUP($B64&amp;CU$14,Plan!$B$10:$K$300,9,FALSE),"")=0,"",IFERROR(VLOOKUP($B64&amp;CU$14,Plan!$B$10:$K$300,9,FALSE),""))</f>
        <v/>
      </c>
      <c r="CV67" s="320" t="str">
        <f>IF(IFERROR(VLOOKUP($B64&amp;CV$14,Plan!$B$10:$K$300,9,FALSE),"")=0,"",IFERROR(VLOOKUP($B64&amp;CV$14,Plan!$B$10:$K$300,9,FALSE),""))</f>
        <v/>
      </c>
      <c r="CW67" s="320"/>
      <c r="CX67" s="322" t="str">
        <f>IF(IFERROR(VLOOKUP($B64&amp;CX$14,Plan!$B$10:$K$300,9,FALSE),"")=0,"",IFERROR(VLOOKUP($B64&amp;CX$14,Plan!$B$10:$K$300,9,FALSE),""))</f>
        <v/>
      </c>
      <c r="CY67" s="320" t="str">
        <f>IF(IFERROR(VLOOKUP($B64&amp;CY$14,Plan!$B$10:$K$300,9,FALSE),"")=0,"",IFERROR(VLOOKUP($B64&amp;CY$14,Plan!$B$10:$K$300,9,FALSE),""))</f>
        <v/>
      </c>
      <c r="CZ67" s="323" t="str">
        <f>IF(IFERROR(VLOOKUP($B64&amp;CZ$14,Plan!$B$10:$K$300,9,FALSE),"")=0,"",IFERROR(VLOOKUP($B64&amp;CZ$14,Plan!$B$10:$K$300,9,FALSE),""))</f>
        <v/>
      </c>
      <c r="DA67" s="322" t="str">
        <f>IF(IFERROR(VLOOKUP($B64&amp;DA$14,Plan!$B$10:$K$300,9,FALSE),"")=0,"",IFERROR(VLOOKUP($B64&amp;DA$14,Plan!$B$10:$K$300,9,FALSE),""))</f>
        <v/>
      </c>
      <c r="DB67" s="320" t="str">
        <f>IF(IFERROR(VLOOKUP($B64&amp;DB$14,Plan!$B$10:$K$300,9,FALSE),"")=0,"",IFERROR(VLOOKUP($B64&amp;DB$14,Plan!$B$10:$K$300,9,FALSE),""))</f>
        <v/>
      </c>
      <c r="DC67" s="320" t="str">
        <f>IF(IFERROR(VLOOKUP($B64&amp;DC$14,Plan!$B$10:$K$300,9,FALSE),"")=0,"",IFERROR(VLOOKUP($B64&amp;DC$14,Plan!$B$10:$K$300,9,FALSE),""))</f>
        <v/>
      </c>
      <c r="DD67" s="320" t="str">
        <f>IF(IFERROR(VLOOKUP($B64&amp;DD$14,Plan!$B$10:$K$300,9,FALSE),"")=0,"",IFERROR(VLOOKUP($B64&amp;DD$14,Plan!$B$10:$K$300,9,FALSE),""))</f>
        <v/>
      </c>
      <c r="DE67" s="320" t="str">
        <f>IF(IFERROR(VLOOKUP($B64&amp;DE$14,Plan!$B$10:$K$300,9,FALSE),"")=0,"",IFERROR(VLOOKUP($B64&amp;DE$14,Plan!$B$10:$K$300,9,FALSE),""))</f>
        <v/>
      </c>
      <c r="DF67" s="320" t="str">
        <f>IF(IFERROR(VLOOKUP($B64&amp;DF$14,Plan!$B$10:$K$300,9,FALSE),"")=0,"",IFERROR(VLOOKUP($B64&amp;DF$14,Plan!$B$10:$K$300,9,FALSE),""))</f>
        <v/>
      </c>
      <c r="DG67" s="320" t="str">
        <f>IF(IFERROR(VLOOKUP($B64&amp;DG$14,Plan!$B$10:$K$300,9,FALSE),"")=0,"",IFERROR(VLOOKUP($B64&amp;DG$14,Plan!$B$10:$K$300,9,FALSE),""))</f>
        <v/>
      </c>
      <c r="DH67" s="320" t="str">
        <f>IF(IFERROR(VLOOKUP($B64&amp;DH$14,Plan!$B$10:$K$300,9,FALSE),"")=0,"",IFERROR(VLOOKUP($B64&amp;DH$14,Plan!$B$10:$K$300,9,FALSE),""))</f>
        <v/>
      </c>
      <c r="DI67" s="320" t="str">
        <f>IF(IFERROR(VLOOKUP($B64&amp;DI$14,Plan!$B$10:$K$300,9,FALSE),"")=0,"",IFERROR(VLOOKUP($B64&amp;DI$14,Plan!$B$10:$K$300,9,FALSE),""))</f>
        <v/>
      </c>
      <c r="DJ67" s="320" t="str">
        <f>IF(IFERROR(VLOOKUP($B64&amp;DJ$14,Plan!$B$10:$K$300,9,FALSE),"")=0,"",IFERROR(VLOOKUP($B64&amp;DJ$14,Plan!$B$10:$K$300,9,FALSE),""))</f>
        <v/>
      </c>
      <c r="DK67" s="320" t="str">
        <f>IF(IFERROR(VLOOKUP($B64&amp;DK$14,Plan!$B$10:$K$300,9,FALSE),"")=0,"",IFERROR(VLOOKUP($B64&amp;DK$14,Plan!$B$10:$K$300,9,FALSE),""))</f>
        <v/>
      </c>
      <c r="DL67" s="320" t="str">
        <f>IF(IFERROR(VLOOKUP($B64&amp;DL$14,Plan!$B$10:$K$300,9,FALSE),"")=0,"",IFERROR(VLOOKUP($B64&amp;DL$14,Plan!$B$10:$K$300,9,FALSE),""))</f>
        <v/>
      </c>
      <c r="DM67" s="320" t="str">
        <f>IF(IFERROR(VLOOKUP($B64&amp;DM$14,Plan!$B$10:$K$300,9,FALSE),"")=0,"",IFERROR(VLOOKUP($B64&amp;DM$14,Plan!$B$10:$K$300,9,FALSE),""))</f>
        <v/>
      </c>
      <c r="DN67" s="320" t="str">
        <f>IF(IFERROR(VLOOKUP($B64&amp;DN$14,Plan!$B$10:$K$300,9,FALSE),"")=0,"",IFERROR(VLOOKUP($B64&amp;DN$14,Plan!$B$10:$K$300,9,FALSE),""))</f>
        <v/>
      </c>
      <c r="DO67" s="320" t="str">
        <f>IF(IFERROR(VLOOKUP($B64&amp;DO$14,Plan!$B$10:$K$300,9,FALSE),"")=0,"",IFERROR(VLOOKUP($B64&amp;DO$14,Plan!$B$10:$K$300,9,FALSE),""))</f>
        <v/>
      </c>
      <c r="DP67" s="320" t="str">
        <f>IF(IFERROR(VLOOKUP($B64&amp;DP$14,Plan!$B$10:$K$300,9,FALSE),"")=0,"",IFERROR(VLOOKUP($B64&amp;DP$14,Plan!$B$10:$K$300,9,FALSE),""))</f>
        <v/>
      </c>
      <c r="DQ67" s="320" t="str">
        <f>IF(IFERROR(VLOOKUP($B64&amp;DQ$14,Plan!$B$10:$K$300,9,FALSE),"")=0,"",IFERROR(VLOOKUP($B64&amp;DQ$14,Plan!$B$10:$K$300,9,FALSE),""))</f>
        <v/>
      </c>
      <c r="DR67" s="973" t="str">
        <f>IF(IFERROR(VLOOKUP($B64&amp;DR$14,Plan!$B$10:$K$300,9,FALSE),"")=0,"",IFERROR(VLOOKUP($B64&amp;DR$14,Plan!$B$10:$K$300,9,FALSE),""))</f>
        <v/>
      </c>
      <c r="DS67" s="973" t="str">
        <f>IF(IFERROR(VLOOKUP($B64&amp;DS$14,Plan!$B$10:$K$300,9,FALSE),"")=0,"",IFERROR(VLOOKUP($B64&amp;DS$14,Plan!$B$10:$K$300,9,FALSE),""))</f>
        <v/>
      </c>
      <c r="DT67" s="323" t="str">
        <f>IF(IFERROR(VLOOKUP($B64&amp;DT$14,Plan!$B$10:$K$300,9,FALSE),"")=0,"",IFERROR(VLOOKUP($B64&amp;DT$14,Plan!$B$10:$K$300,9,FALSE),""))</f>
        <v/>
      </c>
      <c r="DU67" s="103"/>
      <c r="DV67" s="103">
        <f t="shared" si="0"/>
        <v>2</v>
      </c>
    </row>
    <row r="68" spans="1:126">
      <c r="A68" s="1074">
        <f t="shared" ref="A68" si="6">+A64+1</f>
        <v>11</v>
      </c>
      <c r="B68" s="1089" t="s">
        <v>213</v>
      </c>
      <c r="C68" s="1077" t="s">
        <v>288</v>
      </c>
      <c r="D68" s="1078"/>
      <c r="E68" s="1083" t="s">
        <v>370</v>
      </c>
      <c r="F68" s="1086" t="s">
        <v>200</v>
      </c>
      <c r="G68" s="1086" t="s">
        <v>389</v>
      </c>
      <c r="H68" s="340" t="s">
        <v>357</v>
      </c>
      <c r="I68" s="335"/>
      <c r="J68" s="332" t="str">
        <f>IF(VLOOKUP(J$14,'ISP-F14-HRD-00'!$B$14:$BE$128,MATCH($C68,'ISP-F14-HRD-00'!$B$11:$BE$11,0),FALSE)=0,"",VLOOKUP(J$14,'ISP-F14-HRD-00'!$B$14:$BE$128,MATCH($C68,'ISP-F14-HRD-00'!$B$11:$BE$11,0),FALSE))</f>
        <v/>
      </c>
      <c r="K68" s="332" t="str">
        <f>IF(VLOOKUP(K$14,'ISP-F14-HRD-00'!$B$14:$BE$128,MATCH($C68,'ISP-F14-HRD-00'!$B$11:$BE$11,0),FALSE)=0,"",VLOOKUP(K$14,'ISP-F14-HRD-00'!$B$14:$BE$128,MATCH($C68,'ISP-F14-HRD-00'!$B$11:$BE$11,0),FALSE))</f>
        <v/>
      </c>
      <c r="L68" s="332" t="str">
        <f>IF(VLOOKUP(L$14,'ISP-F14-HRD-00'!$B$14:$BE$128,MATCH($C68,'ISP-F14-HRD-00'!$B$11:$BE$11,0),FALSE)=0,"",VLOOKUP(L$14,'ISP-F14-HRD-00'!$B$14:$BE$128,MATCH($C68,'ISP-F14-HRD-00'!$B$11:$BE$11,0),FALSE))</f>
        <v/>
      </c>
      <c r="M68" s="332" t="str">
        <f>IF(VLOOKUP(M$14,'ISP-F14-HRD-00'!$B$14:$BE$128,MATCH($C68,'ISP-F14-HRD-00'!$B$11:$BE$11,0),FALSE)=0,"",VLOOKUP(M$14,'ISP-F14-HRD-00'!$B$14:$BE$128,MATCH($C68,'ISP-F14-HRD-00'!$B$11:$BE$11,0),FALSE))</f>
        <v/>
      </c>
      <c r="N68" s="332" t="str">
        <f>IF(VLOOKUP(N$14,'ISP-F14-HRD-00'!$B$14:$BE$128,MATCH($C68,'ISP-F14-HRD-00'!$B$11:$BE$11,0),FALSE)=0,"",VLOOKUP(N$14,'ISP-F14-HRD-00'!$B$14:$BE$128,MATCH($C68,'ISP-F14-HRD-00'!$B$11:$BE$11,0),FALSE))</f>
        <v/>
      </c>
      <c r="O68" s="332" t="str">
        <f>IF(VLOOKUP(O$14,'ISP-F14-HRD-00'!$B$14:$BE$128,MATCH($C68,'ISP-F14-HRD-00'!$B$11:$BE$11,0),FALSE)=0,"",VLOOKUP(O$14,'ISP-F14-HRD-00'!$B$14:$BE$128,MATCH($C68,'ISP-F14-HRD-00'!$B$11:$BE$11,0),FALSE))</f>
        <v/>
      </c>
      <c r="P68" s="332" t="str">
        <f>IF(VLOOKUP(P$14,'ISP-F14-HRD-00'!$B$14:$BE$128,MATCH($C68,'ISP-F14-HRD-00'!$B$11:$BE$11,0),FALSE)=0,"",VLOOKUP(P$14,'ISP-F14-HRD-00'!$B$14:$BE$128,MATCH($C68,'ISP-F14-HRD-00'!$B$11:$BE$11,0),FALSE))</f>
        <v/>
      </c>
      <c r="Q68" s="332" t="str">
        <f>IF(VLOOKUP(Q$14,'ISP-F14-HRD-00'!$B$14:$BE$128,MATCH($C68,'ISP-F14-HRD-00'!$B$11:$BE$11,0),FALSE)=0,"",VLOOKUP(Q$14,'ISP-F14-HRD-00'!$B$14:$BE$128,MATCH($C68,'ISP-F14-HRD-00'!$B$11:$BE$11,0),FALSE))</f>
        <v/>
      </c>
      <c r="R68" s="332" t="str">
        <f>IF(VLOOKUP(R$14,'ISP-F14-HRD-00'!$B$14:$BE$128,MATCH($C68,'ISP-F14-HRD-00'!$B$11:$BE$11,0),FALSE)=0,"",VLOOKUP(R$14,'ISP-F14-HRD-00'!$B$14:$BE$128,MATCH($C68,'ISP-F14-HRD-00'!$B$11:$BE$11,0),FALSE))</f>
        <v/>
      </c>
      <c r="S68" s="332" t="str">
        <f>IF(VLOOKUP(S$14,'ISP-F14-HRD-00'!$B$14:$BE$128,MATCH($C68,'ISP-F14-HRD-00'!$B$11:$BE$11,0),FALSE)=0,"",VLOOKUP(S$14,'ISP-F14-HRD-00'!$B$14:$BE$128,MATCH($C68,'ISP-F14-HRD-00'!$B$11:$BE$11,0),FALSE))</f>
        <v/>
      </c>
      <c r="T68" s="332" t="str">
        <f>IF(VLOOKUP(T$14,'ISP-F14-HRD-00'!$B$14:$BE$128,MATCH($C68,'ISP-F14-HRD-00'!$B$11:$BE$11,0),FALSE)=0,"",VLOOKUP(T$14,'ISP-F14-HRD-00'!$B$14:$BE$128,MATCH($C68,'ISP-F14-HRD-00'!$B$11:$BE$11,0),FALSE))</f>
        <v/>
      </c>
      <c r="U68" s="332" t="str">
        <f>IF(VLOOKUP(U$14,'ISP-F14-HRD-00'!$B$14:$BE$128,MATCH($C68,'ISP-F14-HRD-00'!$B$11:$BE$11,0),FALSE)=0,"",VLOOKUP(U$14,'ISP-F14-HRD-00'!$B$14:$BE$128,MATCH($C68,'ISP-F14-HRD-00'!$B$11:$BE$11,0),FALSE))</f>
        <v/>
      </c>
      <c r="V68" s="332" t="str">
        <f>IF(VLOOKUP(V$14,'ISP-F14-HRD-00'!$B$14:$BE$128,MATCH($C68,'ISP-F14-HRD-00'!$B$11:$BE$11,0),FALSE)=0,"",VLOOKUP(V$14,'ISP-F14-HRD-00'!$B$14:$BE$128,MATCH($C68,'ISP-F14-HRD-00'!$B$11:$BE$11,0),FALSE))</f>
        <v/>
      </c>
      <c r="W68" s="332" t="str">
        <f>IF(VLOOKUP(W$14,'ISP-F14-HRD-00'!$B$14:$BE$128,MATCH($C68,'ISP-F14-HRD-00'!$B$11:$BE$11,0),FALSE)=0,"",VLOOKUP(W$14,'ISP-F14-HRD-00'!$B$14:$BE$128,MATCH($C68,'ISP-F14-HRD-00'!$B$11:$BE$11,0),FALSE))</f>
        <v/>
      </c>
      <c r="X68" s="332" t="str">
        <f>IF(VLOOKUP(X$14,'ISP-F14-HRD-00'!$B$14:$BE$128,MATCH($C68,'ISP-F14-HRD-00'!$B$11:$BE$11,0),FALSE)=0,"",VLOOKUP(X$14,'ISP-F14-HRD-00'!$B$14:$BE$128,MATCH($C68,'ISP-F14-HRD-00'!$B$11:$BE$11,0),FALSE))</f>
        <v/>
      </c>
      <c r="Y68" s="332" t="str">
        <f>IF(VLOOKUP(Y$14,'ISP-F14-HRD-00'!$B$14:$BE$128,MATCH($C68,'ISP-F14-HRD-00'!$B$11:$BE$11,0),FALSE)=0,"",VLOOKUP(Y$14,'ISP-F14-HRD-00'!$B$14:$BE$128,MATCH($C68,'ISP-F14-HRD-00'!$B$11:$BE$11,0),FALSE))</f>
        <v/>
      </c>
      <c r="Z68" s="332" t="str">
        <f>IF(VLOOKUP(Z$14,'ISP-F14-HRD-00'!$B$14:$BE$128,MATCH($C68,'ISP-F14-HRD-00'!$B$11:$BE$11,0),FALSE)=0,"",VLOOKUP(Z$14,'ISP-F14-HRD-00'!$B$14:$BE$128,MATCH($C68,'ISP-F14-HRD-00'!$B$11:$BE$11,0),FALSE))</f>
        <v/>
      </c>
      <c r="AA68" s="332" t="str">
        <f>IF(VLOOKUP(AA$14,'ISP-F14-HRD-00'!$B$14:$BE$128,MATCH($C68,'ISP-F14-HRD-00'!$B$11:$BE$11,0),FALSE)=0,"",VLOOKUP(AA$14,'ISP-F14-HRD-00'!$B$14:$BE$128,MATCH($C68,'ISP-F14-HRD-00'!$B$11:$BE$11,0),FALSE))</f>
        <v/>
      </c>
      <c r="AB68" s="332" t="str">
        <f>IF(VLOOKUP(AB$14,'ISP-F14-HRD-00'!$B$14:$BE$128,MATCH($C68,'ISP-F14-HRD-00'!$B$11:$BE$11,0),FALSE)=0,"",VLOOKUP(AB$14,'ISP-F14-HRD-00'!$B$14:$BE$128,MATCH($C68,'ISP-F14-HRD-00'!$B$11:$BE$11,0),FALSE))</f>
        <v/>
      </c>
      <c r="AC68" s="704" t="str">
        <f>IF(VLOOKUP(AC$14,'ISP-F14-HRD-00'!$B$14:$BE$128,MATCH($C68,'ISP-F14-HRD-00'!$B$11:$BE$11,0),FALSE)=0,"",VLOOKUP(AC$14,'ISP-F14-HRD-00'!$B$14:$BE$128,MATCH($C68,'ISP-F14-HRD-00'!$B$11:$BE$11,0),FALSE))</f>
        <v/>
      </c>
      <c r="AD68" s="704" t="str">
        <f>IF(VLOOKUP(AD$14,'ISP-F14-HRD-00'!$B$14:$BE$128,MATCH($C68,'ISP-F14-HRD-00'!$B$11:$BE$11,0),FALSE)=0,"",VLOOKUP(AD$14,'ISP-F14-HRD-00'!$B$14:$BE$128,MATCH($C68,'ISP-F14-HRD-00'!$B$11:$BE$11,0),FALSE))</f>
        <v/>
      </c>
      <c r="AE68" s="704" t="e">
        <f>IF(VLOOKUP(AE$14,'ISP-F14-HRD-00'!$B$14:$BE$128,MATCH($C68,'ISP-F14-HRD-00'!$B$11:$BE$11,0),FALSE)=0,"",VLOOKUP(AE$14,'ISP-F14-HRD-00'!$B$14:$BE$128,MATCH($C68,'ISP-F14-HRD-00'!$B$11:$BE$11,0),FALSE))</f>
        <v>#N/A</v>
      </c>
      <c r="AF68" s="353"/>
      <c r="AG68" s="332" t="str">
        <f>IF(VLOOKUP(AG$14,'ISP-F14-HRD-00'!$B$14:$BE$128,MATCH($C68,'ISP-F14-HRD-00'!$B$11:$BE$11,0),FALSE)=0,"",VLOOKUP(AG$14,'ISP-F14-HRD-00'!$B$14:$BE$128,MATCH($C68,'ISP-F14-HRD-00'!$B$11:$BE$11,0),FALSE))</f>
        <v/>
      </c>
      <c r="AH68" s="332" t="str">
        <f>IF(VLOOKUP(AH$14,'ISP-F14-HRD-00'!$B$14:$BE$128,MATCH($C68,'ISP-F14-HRD-00'!$B$11:$BE$11,0),FALSE)=0,"",VLOOKUP(AH$14,'ISP-F14-HRD-00'!$B$14:$BE$128,MATCH($C68,'ISP-F14-HRD-00'!$B$11:$BE$11,0),FALSE))</f>
        <v/>
      </c>
      <c r="AI68" s="332" t="str">
        <f>IF(VLOOKUP(AI$14,'ISP-F14-HRD-00'!$B$14:$BE$128,MATCH($C68,'ISP-F14-HRD-00'!$B$11:$BE$11,0),FALSE)=0,"",VLOOKUP(AI$14,'ISP-F14-HRD-00'!$B$14:$BE$128,MATCH($C68,'ISP-F14-HRD-00'!$B$11:$BE$11,0),FALSE))</f>
        <v/>
      </c>
      <c r="AJ68" s="332" t="str">
        <f>IF(VLOOKUP(AJ$14,'ISP-F14-HRD-00'!$B$14:$BE$128,MATCH($C68,'ISP-F14-HRD-00'!$B$11:$BE$11,0),FALSE)=0,"",VLOOKUP(AJ$14,'ISP-F14-HRD-00'!$B$14:$BE$128,MATCH($C68,'ISP-F14-HRD-00'!$B$11:$BE$11,0),FALSE))</f>
        <v/>
      </c>
      <c r="AK68" s="332" t="str">
        <f>IF(VLOOKUP(AK$14,'ISP-F14-HRD-00'!$B$14:$BE$128,MATCH($C68,'ISP-F14-HRD-00'!$B$11:$BE$11,0),FALSE)=0,"",VLOOKUP(AK$14,'ISP-F14-HRD-00'!$B$14:$BE$128,MATCH($C68,'ISP-F14-HRD-00'!$B$11:$BE$11,0),FALSE))</f>
        <v/>
      </c>
      <c r="AL68" s="332" t="str">
        <f>IF(VLOOKUP(AL$14,'ISP-F14-HRD-00'!$B$14:$BE$128,MATCH($C68,'ISP-F14-HRD-00'!$B$11:$BE$11,0),FALSE)=0,"",VLOOKUP(AL$14,'ISP-F14-HRD-00'!$B$14:$BE$128,MATCH($C68,'ISP-F14-HRD-00'!$B$11:$BE$11,0),FALSE))</f>
        <v/>
      </c>
      <c r="AM68" s="332" t="str">
        <f>IF(VLOOKUP(AM$14,'ISP-F14-HRD-00'!$B$14:$BE$128,MATCH($C68,'ISP-F14-HRD-00'!$B$11:$BE$11,0),FALSE)=0,"",VLOOKUP(AM$14,'ISP-F14-HRD-00'!$B$14:$BE$128,MATCH($C68,'ISP-F14-HRD-00'!$B$11:$BE$11,0),FALSE))</f>
        <v/>
      </c>
      <c r="AN68" s="332" t="str">
        <f>IF(VLOOKUP(AN$14,'ISP-F14-HRD-00'!$B$14:$BE$128,MATCH($C68,'ISP-F14-HRD-00'!$B$11:$BE$11,0),FALSE)=0,"",VLOOKUP(AN$14,'ISP-F14-HRD-00'!$B$14:$BE$128,MATCH($C68,'ISP-F14-HRD-00'!$B$11:$BE$11,0),FALSE))</f>
        <v/>
      </c>
      <c r="AO68" s="332">
        <f>IF(VLOOKUP(AO$14,'ISP-F14-HRD-00'!$B$14:$BE$128,MATCH($C68,'ISP-F14-HRD-00'!$B$11:$BE$11,0),FALSE)=0,"",VLOOKUP(AO$14,'ISP-F14-HRD-00'!$B$14:$BE$128,MATCH($C68,'ISP-F14-HRD-00'!$B$11:$BE$11,0),FALSE))</f>
        <v>1</v>
      </c>
      <c r="AP68" s="332" t="str">
        <f>IF(VLOOKUP(AP$14,'ISP-F14-HRD-00'!$B$14:$BE$128,MATCH($C68,'ISP-F14-HRD-00'!$B$11:$BE$11,0),FALSE)=0,"",VLOOKUP(AP$14,'ISP-F14-HRD-00'!$B$14:$BE$128,MATCH($C68,'ISP-F14-HRD-00'!$B$11:$BE$11,0),FALSE))</f>
        <v/>
      </c>
      <c r="AQ68" s="332">
        <f>IF(VLOOKUP(AQ$14,'ISP-F14-HRD-00'!$B$14:$BE$128,MATCH($C68,'ISP-F14-HRD-00'!$B$11:$BE$11,0),FALSE)=0,"",VLOOKUP(AQ$14,'ISP-F14-HRD-00'!$B$14:$BE$128,MATCH($C68,'ISP-F14-HRD-00'!$B$11:$BE$11,0),FALSE))</f>
        <v>1</v>
      </c>
      <c r="AR68" s="332" t="str">
        <f>IF(VLOOKUP(AR$14,'ISP-F14-HRD-00'!$B$14:$BE$128,MATCH($C68,'ISP-F14-HRD-00'!$B$11:$BE$11,0),FALSE)=0,"",VLOOKUP(AR$14,'ISP-F14-HRD-00'!$B$14:$BE$128,MATCH($C68,'ISP-F14-HRD-00'!$B$11:$BE$11,0),FALSE))</f>
        <v/>
      </c>
      <c r="AS68" s="332" t="str">
        <f>IF(VLOOKUP(AS$14,'ISP-F14-HRD-00'!$B$14:$BE$128,MATCH($C68,'ISP-F14-HRD-00'!$B$11:$BE$11,0),FALSE)=0,"",VLOOKUP(AS$14,'ISP-F14-HRD-00'!$B$14:$BE$128,MATCH($C68,'ISP-F14-HRD-00'!$B$11:$BE$11,0),FALSE))</f>
        <v/>
      </c>
      <c r="AT68" s="332" t="str">
        <f>IF(VLOOKUP(AT$14,'ISP-F14-HRD-00'!$B$14:$BE$128,MATCH($C68,'ISP-F14-HRD-00'!$B$11:$BE$11,0),FALSE)=0,"",VLOOKUP(AT$14,'ISP-F14-HRD-00'!$B$14:$BE$128,MATCH($C68,'ISP-F14-HRD-00'!$B$11:$BE$11,0),FALSE))</f>
        <v/>
      </c>
      <c r="AU68" s="332" t="str">
        <f>IF(VLOOKUP(AU$14,'ISP-F14-HRD-00'!$B$14:$BE$128,MATCH($C68,'ISP-F14-HRD-00'!$B$11:$BE$11,0),FALSE)=0,"",VLOOKUP(AU$14,'ISP-F14-HRD-00'!$B$14:$BE$128,MATCH($C68,'ISP-F14-HRD-00'!$B$11:$BE$11,0),FALSE))</f>
        <v/>
      </c>
      <c r="AV68" s="332" t="str">
        <f>IF(VLOOKUP(AV$14,'ISP-F14-HRD-00'!$B$14:$BE$128,MATCH($C68,'ISP-F14-HRD-00'!$B$11:$BE$11,0),FALSE)=0,"",VLOOKUP(AV$14,'ISP-F14-HRD-00'!$B$14:$BE$128,MATCH($C68,'ISP-F14-HRD-00'!$B$11:$BE$11,0),FALSE))</f>
        <v/>
      </c>
      <c r="AW68" s="332" t="str">
        <f>IF(VLOOKUP(AW$14,'ISP-F14-HRD-00'!$B$14:$BE$128,MATCH($C68,'ISP-F14-HRD-00'!$B$11:$BE$11,0),FALSE)=0,"",VLOOKUP(AW$14,'ISP-F14-HRD-00'!$B$14:$BE$128,MATCH($C68,'ISP-F14-HRD-00'!$B$11:$BE$11,0),FALSE))</f>
        <v/>
      </c>
      <c r="AX68" s="332" t="str">
        <f>IF(VLOOKUP(AX$14,'ISP-F14-HRD-00'!$B$14:$BE$128,MATCH($C68,'ISP-F14-HRD-00'!$B$11:$BE$11,0),FALSE)=0,"",VLOOKUP(AX$14,'ISP-F14-HRD-00'!$B$14:$BE$128,MATCH($C68,'ISP-F14-HRD-00'!$B$11:$BE$11,0),FALSE))</f>
        <v/>
      </c>
      <c r="AY68" s="332" t="str">
        <f>IF(VLOOKUP(AY$14,'ISP-F14-HRD-00'!$B$14:$BE$128,MATCH($C68,'ISP-F14-HRD-00'!$B$11:$BE$11,0),FALSE)=0,"",VLOOKUP(AY$14,'ISP-F14-HRD-00'!$B$14:$BE$128,MATCH($C68,'ISP-F14-HRD-00'!$B$11:$BE$11,0),FALSE))</f>
        <v/>
      </c>
      <c r="AZ68" s="332" t="str">
        <f>IF(VLOOKUP(AZ$14,'ISP-F14-HRD-00'!$B$14:$BE$128,MATCH($C68,'ISP-F14-HRD-00'!$B$11:$BE$11,0),FALSE)=0,"",VLOOKUP(AZ$14,'ISP-F14-HRD-00'!$B$14:$BE$128,MATCH($C68,'ISP-F14-HRD-00'!$B$11:$BE$11,0),FALSE))</f>
        <v/>
      </c>
      <c r="BA68" s="333" t="str">
        <f>IF(VLOOKUP(BA$14,'ISP-F14-HRD-00'!$B$14:$BE$128,MATCH($C68,'ISP-F14-HRD-00'!$B$11:$BE$11,0),FALSE)=0,"",VLOOKUP(BA$14,'ISP-F14-HRD-00'!$B$14:$BE$128,MATCH($C68,'ISP-F14-HRD-00'!$B$11:$BE$11,0),FALSE))</f>
        <v/>
      </c>
      <c r="BB68" s="331"/>
      <c r="BC68" s="336" t="str">
        <f>IF(VLOOKUP(BC$14,'ISP-F14-HRD-00'!$B$14:$BE$128,MATCH($C68,'ISP-F14-HRD-00'!$B$11:$BE$11,0),FALSE)=0,"",VLOOKUP(BC$14,'ISP-F14-HRD-00'!$B$14:$BE$128,MATCH($C68,'ISP-F14-HRD-00'!$B$11:$BE$11,0),FALSE))</f>
        <v/>
      </c>
      <c r="BD68" s="332" t="str">
        <f>IF(VLOOKUP(BD$14,'ISP-F14-HRD-00'!$B$14:$BE$128,MATCH($C68,'ISP-F14-HRD-00'!$B$11:$BE$11,0),FALSE)=0,"",VLOOKUP(BD$14,'ISP-F14-HRD-00'!$B$14:$BE$128,MATCH($C68,'ISP-F14-HRD-00'!$B$11:$BE$11,0),FALSE))</f>
        <v/>
      </c>
      <c r="BE68" s="332" t="str">
        <f>IF(VLOOKUP(BE$14,'ISP-F14-HRD-00'!$B$14:$BE$128,MATCH($C68,'ISP-F14-HRD-00'!$B$11:$BE$11,0),FALSE)=0,"",VLOOKUP(BE$14,'ISP-F14-HRD-00'!$B$14:$BE$128,MATCH($C68,'ISP-F14-HRD-00'!$B$11:$BE$11,0),FALSE))</f>
        <v/>
      </c>
      <c r="BF68" s="332" t="str">
        <f>IF(VLOOKUP(BF$14,'ISP-F14-HRD-00'!$B$14:$BE$128,MATCH($C68,'ISP-F14-HRD-00'!$B$11:$BE$11,0),FALSE)=0,"",VLOOKUP(BF$14,'ISP-F14-HRD-00'!$B$14:$BE$128,MATCH($C68,'ISP-F14-HRD-00'!$B$11:$BE$11,0),FALSE))</f>
        <v/>
      </c>
      <c r="BG68" s="331"/>
      <c r="BH68" s="332" t="str">
        <f>IF(VLOOKUP(BH$14,'ISP-F14-HRD-00'!$B$14:$BE$128,MATCH($C68,'ISP-F14-HRD-00'!$B$11:$BE$11,0),FALSE)=0,"",VLOOKUP(BH$14,'ISP-F14-HRD-00'!$B$14:$BE$128,MATCH($C68,'ISP-F14-HRD-00'!$B$11:$BE$11,0),FALSE))</f>
        <v/>
      </c>
      <c r="BI68" s="332" t="str">
        <f>IF(VLOOKUP(BI$14,'ISP-F14-HRD-00'!$B$14:$BE$128,MATCH($C68,'ISP-F14-HRD-00'!$B$11:$BE$11,0),FALSE)=0,"",VLOOKUP(BI$14,'ISP-F14-HRD-00'!$B$14:$BE$128,MATCH($C68,'ISP-F14-HRD-00'!$B$11:$BE$11,0),FALSE))</f>
        <v/>
      </c>
      <c r="BJ68" s="332" t="str">
        <f>IF(VLOOKUP(BJ$14,'ISP-F14-HRD-00'!$B$14:$BE$128,MATCH($C68,'ISP-F14-HRD-00'!$B$11:$BE$11,0),FALSE)=0,"",VLOOKUP(BJ$14,'ISP-F14-HRD-00'!$B$14:$BE$128,MATCH($C68,'ISP-F14-HRD-00'!$B$11:$BE$11,0),FALSE))</f>
        <v/>
      </c>
      <c r="BK68" s="332" t="str">
        <f>IF(VLOOKUP(BK$14,'ISP-F14-HRD-00'!$B$14:$BE$128,MATCH($C68,'ISP-F14-HRD-00'!$B$11:$BE$11,0),FALSE)=0,"",VLOOKUP(BK$14,'ISP-F14-HRD-00'!$B$14:$BE$128,MATCH($C68,'ISP-F14-HRD-00'!$B$11:$BE$11,0),FALSE))</f>
        <v/>
      </c>
      <c r="BL68" s="331"/>
      <c r="BM68" s="332" t="str">
        <f>IF(VLOOKUP(BM$14,'ISP-F14-HRD-00'!$B$14:$BE$128,MATCH($C68,'ISP-F14-HRD-00'!$B$11:$BE$11,0),FALSE)=0,"",VLOOKUP(BM$14,'ISP-F14-HRD-00'!$B$14:$BE$128,MATCH($C68,'ISP-F14-HRD-00'!$B$11:$BE$11,0),FALSE))</f>
        <v/>
      </c>
      <c r="BN68" s="332" t="str">
        <f>IF(VLOOKUP(BN$14,'ISP-F14-HRD-00'!$B$14:$BE$128,MATCH($C68,'ISP-F14-HRD-00'!$B$11:$BE$11,0),FALSE)=0,"",VLOOKUP(BN$14,'ISP-F14-HRD-00'!$B$14:$BE$128,MATCH($C68,'ISP-F14-HRD-00'!$B$11:$BE$11,0),FALSE))</f>
        <v/>
      </c>
      <c r="BO68" s="332" t="str">
        <f>IF(VLOOKUP(BO$14,'ISP-F14-HRD-00'!$B$14:$BE$128,MATCH($C68,'ISP-F14-HRD-00'!$B$11:$BE$11,0),FALSE)=0,"",VLOOKUP(BO$14,'ISP-F14-HRD-00'!$B$14:$BE$128,MATCH($C68,'ISP-F14-HRD-00'!$B$11:$BE$11,0),FALSE))</f>
        <v/>
      </c>
      <c r="BP68" s="332" t="str">
        <f>IF(VLOOKUP(BP$14,'ISP-F14-HRD-00'!$B$14:$BE$128,MATCH($C68,'ISP-F14-HRD-00'!$B$11:$BE$11,0),FALSE)=0,"",VLOOKUP(BP$14,'ISP-F14-HRD-00'!$B$14:$BE$128,MATCH($C68,'ISP-F14-HRD-00'!$B$11:$BE$11,0),FALSE))</f>
        <v/>
      </c>
      <c r="BQ68" s="332" t="str">
        <f>IF(VLOOKUP(BQ$14,'ISP-F14-HRD-00'!$B$14:$BE$128,MATCH($C68,'ISP-F14-HRD-00'!$B$11:$BE$11,0),FALSE)=0,"",VLOOKUP(BQ$14,'ISP-F14-HRD-00'!$B$14:$BE$128,MATCH($C68,'ISP-F14-HRD-00'!$B$11:$BE$11,0),FALSE))</f>
        <v/>
      </c>
      <c r="BR68" s="356"/>
      <c r="BS68" s="332">
        <f>IF(VLOOKUP(BS$14,'ISP-F14-HRD-00'!$B$14:$BE$128,MATCH($C68,'ISP-F14-HRD-00'!$B$11:$BE$11,0),FALSE)=0,"",VLOOKUP(BS$14,'ISP-F14-HRD-00'!$B$14:$BE$128,MATCH($C68,'ISP-F14-HRD-00'!$B$11:$BE$11,0),FALSE))</f>
        <v>1</v>
      </c>
      <c r="BT68" s="332">
        <f>IF(VLOOKUP(BT$14,'ISP-F14-HRD-00'!$B$14:$BE$128,MATCH($C68,'ISP-F14-HRD-00'!$B$11:$BE$11,0),FALSE)=0,"",VLOOKUP(BT$14,'ISP-F14-HRD-00'!$B$14:$BE$128,MATCH($C68,'ISP-F14-HRD-00'!$B$11:$BE$11,0),FALSE))</f>
        <v>1</v>
      </c>
      <c r="BU68" s="332" t="str">
        <f>IF(VLOOKUP(BU$14,'ISP-F14-HRD-00'!$B$14:$BE$128,MATCH($C68,'ISP-F14-HRD-00'!$B$11:$BE$11,0),FALSE)=0,"",VLOOKUP(BU$14,'ISP-F14-HRD-00'!$B$14:$BE$128,MATCH($C68,'ISP-F14-HRD-00'!$B$11:$BE$11,0),FALSE))</f>
        <v/>
      </c>
      <c r="BV68" s="332" t="str">
        <f>IF(VLOOKUP(BV$14,'ISP-F14-HRD-00'!$B$14:$BE$128,MATCH($C68,'ISP-F14-HRD-00'!$B$11:$BE$11,0),FALSE)=0,"",VLOOKUP(BV$14,'ISP-F14-HRD-00'!$B$14:$BE$128,MATCH($C68,'ISP-F14-HRD-00'!$B$11:$BE$11,0),FALSE))</f>
        <v/>
      </c>
      <c r="BW68" s="332" t="str">
        <f>IF(VLOOKUP(BW$14,'ISP-F14-HRD-00'!$B$14:$BE$128,MATCH($C68,'ISP-F14-HRD-00'!$B$11:$BE$11,0),FALSE)=0,"",VLOOKUP(BW$14,'ISP-F14-HRD-00'!$B$14:$BE$128,MATCH($C68,'ISP-F14-HRD-00'!$B$11:$BE$11,0),FALSE))</f>
        <v/>
      </c>
      <c r="BX68" s="332" t="str">
        <f>IF(VLOOKUP(BX$14,'ISP-F14-HRD-00'!$B$14:$BE$128,MATCH($C68,'ISP-F14-HRD-00'!$B$11:$BE$11,0),FALSE)=0,"",VLOOKUP(BX$14,'ISP-F14-HRD-00'!$B$14:$BE$128,MATCH($C68,'ISP-F14-HRD-00'!$B$11:$BE$11,0),FALSE))</f>
        <v/>
      </c>
      <c r="BY68" s="332" t="str">
        <f>IF(VLOOKUP(BY$14,'ISP-F14-HRD-00'!$B$14:$BE$128,MATCH($C68,'ISP-F14-HRD-00'!$B$11:$BE$11,0),FALSE)=0,"",VLOOKUP(BY$14,'ISP-F14-HRD-00'!$B$14:$BE$128,MATCH($C68,'ISP-F14-HRD-00'!$B$11:$BE$11,0),FALSE))</f>
        <v/>
      </c>
      <c r="BZ68" s="331"/>
      <c r="CA68" s="332" t="str">
        <f>IF(VLOOKUP(CA$14,'ISP-F14-HRD-00'!$B$14:$BE$128,MATCH($C68,'ISP-F14-HRD-00'!$B$11:$BE$11,0),FALSE)=0,"",VLOOKUP(CA$14,'ISP-F14-HRD-00'!$B$14:$BE$128,MATCH($C68,'ISP-F14-HRD-00'!$B$11:$BE$11,0),FALSE))</f>
        <v/>
      </c>
      <c r="CB68" s="332" t="str">
        <f>IF(VLOOKUP(CB$14,'ISP-F14-HRD-00'!$B$14:$BE$128,MATCH($C68,'ISP-F14-HRD-00'!$B$11:$BE$11,0),FALSE)=0,"",VLOOKUP(CB$14,'ISP-F14-HRD-00'!$B$14:$BE$128,MATCH($C68,'ISP-F14-HRD-00'!$B$11:$BE$11,0),FALSE))</f>
        <v/>
      </c>
      <c r="CC68" s="332" t="str">
        <f>IF(VLOOKUP(CC$14,'ISP-F14-HRD-00'!$B$14:$BE$128,MATCH($C68,'ISP-F14-HRD-00'!$B$11:$BE$11,0),FALSE)=0,"",VLOOKUP(CC$14,'ISP-F14-HRD-00'!$B$14:$BE$128,MATCH($C68,'ISP-F14-HRD-00'!$B$11:$BE$11,0),FALSE))</f>
        <v/>
      </c>
      <c r="CD68" s="332" t="str">
        <f>IF(VLOOKUP(CD$14,'ISP-F14-HRD-00'!$B$14:$BE$128,MATCH($C68,'ISP-F14-HRD-00'!$B$11:$BE$11,0),FALSE)=0,"",VLOOKUP(CD$14,'ISP-F14-HRD-00'!$B$14:$BE$128,MATCH($C68,'ISP-F14-HRD-00'!$B$11:$BE$11,0),FALSE))</f>
        <v/>
      </c>
      <c r="CE68" s="332" t="str">
        <f>IF(VLOOKUP(CE$14,'ISP-F14-HRD-00'!$B$14:$BE$128,MATCH($C68,'ISP-F14-HRD-00'!$B$11:$BE$11,0),FALSE)=0,"",VLOOKUP(CE$14,'ISP-F14-HRD-00'!$B$14:$BE$128,MATCH($C68,'ISP-F14-HRD-00'!$B$11:$BE$11,0),FALSE))</f>
        <v/>
      </c>
      <c r="CF68" s="332" t="str">
        <f>IF(VLOOKUP(CF$14,'ISP-F14-HRD-00'!$B$14:$BE$128,MATCH($C68,'ISP-F14-HRD-00'!$B$11:$BE$11,0),FALSE)=0,"",VLOOKUP(CF$14,'ISP-F14-HRD-00'!$B$14:$BE$128,MATCH($C68,'ISP-F14-HRD-00'!$B$11:$BE$11,0),FALSE))</f>
        <v/>
      </c>
      <c r="CG68" s="331"/>
      <c r="CH68" s="332" t="str">
        <f>IF(VLOOKUP(CH$14,'ISP-F14-HRD-00'!$B$14:$BE$128,MATCH($C68,'ISP-F14-HRD-00'!$B$11:$BE$11,0),FALSE)=0,"",VLOOKUP(CH$14,'ISP-F14-HRD-00'!$B$14:$BE$128,MATCH($C68,'ISP-F14-HRD-00'!$B$11:$BE$11,0),FALSE))</f>
        <v/>
      </c>
      <c r="CI68" s="332" t="str">
        <f>IF(VLOOKUP(CI$14,'ISP-F14-HRD-00'!$B$14:$BE$128,MATCH($C68,'ISP-F14-HRD-00'!$B$11:$BE$11,0),FALSE)=0,"",VLOOKUP(CI$14,'ISP-F14-HRD-00'!$B$14:$BE$128,MATCH($C68,'ISP-F14-HRD-00'!$B$11:$BE$11,0),FALSE))</f>
        <v/>
      </c>
      <c r="CJ68" s="332" t="str">
        <f>IF(VLOOKUP(CJ$14,'ISP-F14-HRD-00'!$B$14:$BE$128,MATCH($C68,'ISP-F14-HRD-00'!$B$11:$BE$11,0),FALSE)=0,"",VLOOKUP(CJ$14,'ISP-F14-HRD-00'!$B$14:$BE$128,MATCH($C68,'ISP-F14-HRD-00'!$B$11:$BE$11,0),FALSE))</f>
        <v/>
      </c>
      <c r="CK68" s="332" t="str">
        <f>IF(VLOOKUP(CK$14,'ISP-F14-HRD-00'!$B$14:$BE$128,MATCH($C68,'ISP-F14-HRD-00'!$B$11:$BE$11,0),FALSE)=0,"",VLOOKUP(CK$14,'ISP-F14-HRD-00'!$B$14:$BE$128,MATCH($C68,'ISP-F14-HRD-00'!$B$11:$BE$11,0),FALSE))</f>
        <v/>
      </c>
      <c r="CL68" s="332" t="str">
        <f>IF(VLOOKUP(CL$14,'ISP-F14-HRD-00'!$B$14:$BE$128,MATCH($C68,'ISP-F14-HRD-00'!$B$11:$BE$11,0),FALSE)=0,"",VLOOKUP(CL$14,'ISP-F14-HRD-00'!$B$14:$BE$128,MATCH($C68,'ISP-F14-HRD-00'!$B$11:$BE$11,0),FALSE))</f>
        <v/>
      </c>
      <c r="CM68" s="332" t="str">
        <f>IF(VLOOKUP(CM$14,'ISP-F14-HRD-00'!$B$14:$BE$128,MATCH($C68,'ISP-F14-HRD-00'!$B$11:$BE$11,0),FALSE)=0,"",VLOOKUP(CM$14,'ISP-F14-HRD-00'!$B$14:$BE$128,MATCH($C68,'ISP-F14-HRD-00'!$B$11:$BE$11,0),FALSE))</f>
        <v/>
      </c>
      <c r="CN68" s="332" t="str">
        <f>IF(VLOOKUP(CN$14,'ISP-F14-HRD-00'!$B$14:$BE$128,MATCH($C68,'ISP-F14-HRD-00'!$B$11:$BE$11,0),FALSE)=0,"",VLOOKUP(CN$14,'ISP-F14-HRD-00'!$B$14:$BE$128,MATCH($C68,'ISP-F14-HRD-00'!$B$11:$BE$11,0),FALSE))</f>
        <v/>
      </c>
      <c r="CO68" s="332" t="str">
        <f>IF(VLOOKUP(CO$14,'ISP-F14-HRD-00'!$B$14:$BE$128,MATCH($C68,'ISP-F14-HRD-00'!$B$11:$BE$11,0),FALSE)=0,"",VLOOKUP(CO$14,'ISP-F14-HRD-00'!$B$14:$BE$128,MATCH($C68,'ISP-F14-HRD-00'!$B$11:$BE$11,0),FALSE))</f>
        <v/>
      </c>
      <c r="CP68" s="704" t="str">
        <f>IF(VLOOKUP(CP$14,'ISP-F14-HRD-00'!$B$14:$BE$128,MATCH($C68,'ISP-F14-HRD-00'!$B$11:$BE$11,0),FALSE)=0,"",VLOOKUP(CP$14,'ISP-F14-HRD-00'!$B$14:$BE$128,MATCH($C68,'ISP-F14-HRD-00'!$B$11:$BE$11,0),FALSE))</f>
        <v/>
      </c>
      <c r="CQ68" s="334" t="str">
        <f>IF(VLOOKUP(CQ$14,'ISP-F14-HRD-00'!$B$14:$BE$128,MATCH($C68,'ISP-F14-HRD-00'!$B$11:$BE$11,0),FALSE)=0,"",VLOOKUP(CQ$14,'ISP-F14-HRD-00'!$B$14:$BE$128,MATCH($C68,'ISP-F14-HRD-00'!$B$11:$BE$11,0),FALSE))</f>
        <v/>
      </c>
      <c r="CR68" s="332" t="str">
        <f>IF(VLOOKUP(CR$14,'ISP-F14-HRD-00'!$B$14:$BE$128,MATCH($C68,'ISP-F14-HRD-00'!$B$11:$BE$11,0),FALSE)=0,"",VLOOKUP(CR$14,'ISP-F14-HRD-00'!$B$14:$BE$128,MATCH($C68,'ISP-F14-HRD-00'!$B$11:$BE$11,0),FALSE))</f>
        <v/>
      </c>
      <c r="CS68" s="333"/>
      <c r="CT68" s="336" t="str">
        <f>IF(VLOOKUP(CT$14,'ISP-F14-HRD-00'!$B$14:$BE$128,MATCH($C68,'ISP-F14-HRD-00'!$B$11:$BE$11,0),FALSE)=0,"",VLOOKUP(CT$14,'ISP-F14-HRD-00'!$B$14:$BE$128,MATCH($C68,'ISP-F14-HRD-00'!$B$11:$BE$11,0),FALSE))</f>
        <v/>
      </c>
      <c r="CU68" s="332" t="str">
        <f>IF(VLOOKUP(CU$14,'ISP-F14-HRD-00'!$B$14:$BE$128,MATCH($C68,'ISP-F14-HRD-00'!$B$11:$BE$11,0),FALSE)=0,"",VLOOKUP(CU$14,'ISP-F14-HRD-00'!$B$14:$BE$128,MATCH($C68,'ISP-F14-HRD-00'!$B$11:$BE$11,0),FALSE))</f>
        <v/>
      </c>
      <c r="CV68" s="332" t="str">
        <f>IF(VLOOKUP(CV$14,'ISP-F14-HRD-00'!$B$14:$BE$128,MATCH($C68,'ISP-F14-HRD-00'!$B$11:$BE$11,0),FALSE)=0,"",VLOOKUP(CV$14,'ISP-F14-HRD-00'!$B$14:$BE$128,MATCH($C68,'ISP-F14-HRD-00'!$B$11:$BE$11,0),FALSE))</f>
        <v/>
      </c>
      <c r="CW68" s="332"/>
      <c r="CX68" s="334" t="str">
        <f>IF(VLOOKUP(CX$14,'ISP-F14-HRD-00'!$B$14:$BE$128,MATCH($C68,'ISP-F14-HRD-00'!$B$11:$BE$11,0),FALSE)=0,"",VLOOKUP(CX$14,'ISP-F14-HRD-00'!$B$14:$BE$128,MATCH($C68,'ISP-F14-HRD-00'!$B$11:$BE$11,0),FALSE))</f>
        <v/>
      </c>
      <c r="CY68" s="332" t="str">
        <f>IF(VLOOKUP(CY$14,'ISP-F14-HRD-00'!$B$14:$BE$128,MATCH($C68,'ISP-F14-HRD-00'!$B$11:$BE$11,0),FALSE)=0,"",VLOOKUP(CY$14,'ISP-F14-HRD-00'!$B$14:$BE$128,MATCH($C68,'ISP-F14-HRD-00'!$B$11:$BE$11,0),FALSE))</f>
        <v/>
      </c>
      <c r="CZ68" s="333" t="str">
        <f>IF(VLOOKUP(CZ$14,'ISP-F14-HRD-00'!$B$14:$BE$128,MATCH($C68,'ISP-F14-HRD-00'!$B$11:$BE$11,0),FALSE)=0,"",VLOOKUP(CZ$14,'ISP-F14-HRD-00'!$B$14:$BE$128,MATCH($C68,'ISP-F14-HRD-00'!$B$11:$BE$11,0),FALSE))</f>
        <v/>
      </c>
      <c r="DA68" s="334" t="str">
        <f>IF(VLOOKUP(DA$14,'ISP-F14-HRD-00'!$B$14:$BE$128,MATCH($C68,'ISP-F14-HRD-00'!$B$11:$BE$11,0),FALSE)=0,"",VLOOKUP(DA$14,'ISP-F14-HRD-00'!$B$14:$BE$128,MATCH($C68,'ISP-F14-HRD-00'!$B$11:$BE$11,0),FALSE))</f>
        <v/>
      </c>
      <c r="DB68" s="332" t="str">
        <f>IF(VLOOKUP(DB$14,'ISP-F14-HRD-00'!$B$14:$BE$128,MATCH($C68,'ISP-F14-HRD-00'!$B$11:$BE$11,0),FALSE)=0,"",VLOOKUP(DB$14,'ISP-F14-HRD-00'!$B$14:$BE$128,MATCH($C68,'ISP-F14-HRD-00'!$B$11:$BE$11,0),FALSE))</f>
        <v/>
      </c>
      <c r="DC68" s="332" t="str">
        <f>IF(VLOOKUP(DC$14,'ISP-F14-HRD-00'!$B$14:$BE$128,MATCH($C68,'ISP-F14-HRD-00'!$B$11:$BE$11,0),FALSE)=0,"",VLOOKUP(DC$14,'ISP-F14-HRD-00'!$B$14:$BE$128,MATCH($C68,'ISP-F14-HRD-00'!$B$11:$BE$11,0),FALSE))</f>
        <v/>
      </c>
      <c r="DD68" s="332" t="str">
        <f>IF(VLOOKUP(DD$14,'ISP-F14-HRD-00'!$B$14:$BE$128,MATCH($C68,'ISP-F14-HRD-00'!$B$11:$BE$11,0),FALSE)=0,"",VLOOKUP(DD$14,'ISP-F14-HRD-00'!$B$14:$BE$128,MATCH($C68,'ISP-F14-HRD-00'!$B$11:$BE$11,0),FALSE))</f>
        <v/>
      </c>
      <c r="DE68" s="332" t="str">
        <f>IF(VLOOKUP(DE$14,'ISP-F14-HRD-00'!$B$14:$BE$128,MATCH($C68,'ISP-F14-HRD-00'!$B$11:$BE$11,0),FALSE)=0,"",VLOOKUP(DE$14,'ISP-F14-HRD-00'!$B$14:$BE$128,MATCH($C68,'ISP-F14-HRD-00'!$B$11:$BE$11,0),FALSE))</f>
        <v/>
      </c>
      <c r="DF68" s="332" t="str">
        <f>IF(VLOOKUP(DF$14,'ISP-F14-HRD-00'!$B$14:$BE$128,MATCH($C68,'ISP-F14-HRD-00'!$B$11:$BE$11,0),FALSE)=0,"",VLOOKUP(DF$14,'ISP-F14-HRD-00'!$B$14:$BE$128,MATCH($C68,'ISP-F14-HRD-00'!$B$11:$BE$11,0),FALSE))</f>
        <v/>
      </c>
      <c r="DG68" s="332" t="str">
        <f>IF(VLOOKUP(DG$14,'ISP-F14-HRD-00'!$B$14:$BE$128,MATCH($C68,'ISP-F14-HRD-00'!$B$11:$BE$11,0),FALSE)=0,"",VLOOKUP(DG$14,'ISP-F14-HRD-00'!$B$14:$BE$128,MATCH($C68,'ISP-F14-HRD-00'!$B$11:$BE$11,0),FALSE))</f>
        <v/>
      </c>
      <c r="DH68" s="332" t="str">
        <f>IF(VLOOKUP(DH$14,'ISP-F14-HRD-00'!$B$14:$BE$128,MATCH($C68,'ISP-F14-HRD-00'!$B$11:$BE$11,0),FALSE)=0,"",VLOOKUP(DH$14,'ISP-F14-HRD-00'!$B$14:$BE$128,MATCH($C68,'ISP-F14-HRD-00'!$B$11:$BE$11,0),FALSE))</f>
        <v/>
      </c>
      <c r="DI68" s="332" t="str">
        <f>IF(VLOOKUP(DI$14,'ISP-F14-HRD-00'!$B$14:$BE$128,MATCH($C68,'ISP-F14-HRD-00'!$B$11:$BE$11,0),FALSE)=0,"",VLOOKUP(DI$14,'ISP-F14-HRD-00'!$B$14:$BE$128,MATCH($C68,'ISP-F14-HRD-00'!$B$11:$BE$11,0),FALSE))</f>
        <v/>
      </c>
      <c r="DJ68" s="332" t="str">
        <f>IF(VLOOKUP(DJ$14,'ISP-F14-HRD-00'!$B$14:$BE$128,MATCH($C68,'ISP-F14-HRD-00'!$B$11:$BE$11,0),FALSE)=0,"",VLOOKUP(DJ$14,'ISP-F14-HRD-00'!$B$14:$BE$128,MATCH($C68,'ISP-F14-HRD-00'!$B$11:$BE$11,0),FALSE))</f>
        <v/>
      </c>
      <c r="DK68" s="332" t="str">
        <f>IF(VLOOKUP(DK$14,'ISP-F14-HRD-00'!$B$14:$BE$128,MATCH($C68,'ISP-F14-HRD-00'!$B$11:$BE$11,0),FALSE)=0,"",VLOOKUP(DK$14,'ISP-F14-HRD-00'!$B$14:$BE$128,MATCH($C68,'ISP-F14-HRD-00'!$B$11:$BE$11,0),FALSE))</f>
        <v/>
      </c>
      <c r="DL68" s="332" t="str">
        <f>IF(VLOOKUP(DL$14,'ISP-F14-HRD-00'!$B$14:$BE$128,MATCH($C68,'ISP-F14-HRD-00'!$B$11:$BE$11,0),FALSE)=0,"",VLOOKUP(DL$14,'ISP-F14-HRD-00'!$B$14:$BE$128,MATCH($C68,'ISP-F14-HRD-00'!$B$11:$BE$11,0),FALSE))</f>
        <v/>
      </c>
      <c r="DM68" s="332" t="str">
        <f>IF(VLOOKUP(DM$14,'ISP-F14-HRD-00'!$B$14:$BE$128,MATCH($C68,'ISP-F14-HRD-00'!$B$11:$BE$11,0),FALSE)=0,"",VLOOKUP(DM$14,'ISP-F14-HRD-00'!$B$14:$BE$128,MATCH($C68,'ISP-F14-HRD-00'!$B$11:$BE$11,0),FALSE))</f>
        <v/>
      </c>
      <c r="DN68" s="332" t="str">
        <f>IF(VLOOKUP(DN$14,'ISP-F14-HRD-00'!$B$14:$BE$128,MATCH($C68,'ISP-F14-HRD-00'!$B$11:$BE$11,0),FALSE)=0,"",VLOOKUP(DN$14,'ISP-F14-HRD-00'!$B$14:$BE$128,MATCH($C68,'ISP-F14-HRD-00'!$B$11:$BE$11,0),FALSE))</f>
        <v/>
      </c>
      <c r="DO68" s="332" t="str">
        <f>IF(VLOOKUP(DO$14,'ISP-F14-HRD-00'!$B$14:$BE$128,MATCH($C68,'ISP-F14-HRD-00'!$B$11:$BE$11,0),FALSE)=0,"",VLOOKUP(DO$14,'ISP-F14-HRD-00'!$B$14:$BE$128,MATCH($C68,'ISP-F14-HRD-00'!$B$11:$BE$11,0),FALSE))</f>
        <v/>
      </c>
      <c r="DP68" s="332" t="str">
        <f>IF(VLOOKUP(DP$14,'ISP-F14-HRD-00'!$B$14:$BE$128,MATCH($C68,'ISP-F14-HRD-00'!$B$11:$BE$11,0),FALSE)=0,"",VLOOKUP(DP$14,'ISP-F14-HRD-00'!$B$14:$BE$128,MATCH($C68,'ISP-F14-HRD-00'!$B$11:$BE$11,0),FALSE))</f>
        <v/>
      </c>
      <c r="DQ68" s="332" t="str">
        <f>IF(VLOOKUP(DQ$14,'ISP-F14-HRD-00'!$B$14:$BE$128,MATCH($C68,'ISP-F14-HRD-00'!$B$11:$BE$11,0),FALSE)=0,"",VLOOKUP(DQ$14,'ISP-F14-HRD-00'!$B$14:$BE$128,MATCH($C68,'ISP-F14-HRD-00'!$B$11:$BE$11,0),FALSE))</f>
        <v/>
      </c>
      <c r="DR68" s="974" t="str">
        <f>IF(VLOOKUP(DR$14,'ISP-F14-HRD-00'!$B$14:$BE$128,MATCH($C68,'ISP-F14-HRD-00'!$B$11:$BE$11,0),FALSE)=0,"",VLOOKUP(DR$14,'ISP-F14-HRD-00'!$B$14:$BE$128,MATCH($C68,'ISP-F14-HRD-00'!$B$11:$BE$11,0),FALSE))</f>
        <v/>
      </c>
      <c r="DS68" s="974" t="str">
        <f>IF(VLOOKUP(DS$14,'ISP-F14-HRD-00'!$B$14:$BE$128,MATCH($C68,'ISP-F14-HRD-00'!$B$11:$BE$11,0),FALSE)=0,"",VLOOKUP(DS$14,'ISP-F14-HRD-00'!$B$14:$BE$128,MATCH($C68,'ISP-F14-HRD-00'!$B$11:$BE$11,0),FALSE))</f>
        <v/>
      </c>
      <c r="DT68" s="333" t="e">
        <f>IF(VLOOKUP(DT$14,'ISP-F14-HRD-00'!$B$14:$BE$128,MATCH($C68,'ISP-F14-HRD-00'!$B$11:$BE$11,0),FALSE)=0,"",VLOOKUP(DT$14,'ISP-F14-HRD-00'!$B$14:$BE$128,MATCH($C68,'ISP-F14-HRD-00'!$B$11:$BE$11,0),FALSE))</f>
        <v>#N/A</v>
      </c>
      <c r="DU68" s="103"/>
      <c r="DV68" s="103">
        <f t="shared" si="0"/>
        <v>4</v>
      </c>
    </row>
    <row r="69" spans="1:126">
      <c r="A69" s="1075"/>
      <c r="B69" s="1090"/>
      <c r="C69" s="1079"/>
      <c r="D69" s="1080"/>
      <c r="E69" s="1084"/>
      <c r="F69" s="1087"/>
      <c r="G69" s="1087"/>
      <c r="H69" s="343" t="s">
        <v>359</v>
      </c>
      <c r="I69" s="104"/>
      <c r="J69" s="102" t="str">
        <f>IFERROR(VLOOKUP($B68&amp;J$14,Actual!$B$6:$H$1959,7,FALSE),"")</f>
        <v/>
      </c>
      <c r="K69" s="102" t="str">
        <f>IFERROR(VLOOKUP($B68&amp;K$14,Actual!$B$6:$H$1959,7,FALSE),"")</f>
        <v/>
      </c>
      <c r="L69" s="102" t="str">
        <f>IFERROR(VLOOKUP($B68&amp;L$14,Actual!$B$6:$H$1959,7,FALSE),"")</f>
        <v/>
      </c>
      <c r="M69" s="102" t="str">
        <f>IFERROR(VLOOKUP($B68&amp;M$14,Actual!$B$6:$H$1959,7,FALSE),"")</f>
        <v/>
      </c>
      <c r="N69" s="102" t="str">
        <f>IFERROR(VLOOKUP($B68&amp;N$14,Actual!$B$6:$H$1959,7,FALSE),"")</f>
        <v/>
      </c>
      <c r="O69" s="102" t="str">
        <f>IFERROR(VLOOKUP($B68&amp;O$14,Actual!$B$6:$H$1959,7,FALSE),"")</f>
        <v/>
      </c>
      <c r="P69" s="102" t="str">
        <f>IFERROR(VLOOKUP($B68&amp;P$14,Actual!$B$6:$H$1959,7,FALSE),"")</f>
        <v/>
      </c>
      <c r="Q69" s="102" t="str">
        <f>IFERROR(VLOOKUP($B68&amp;Q$14,Actual!$B$6:$H$1959,7,FALSE),"")</f>
        <v/>
      </c>
      <c r="R69" s="102" t="str">
        <f ca="1">IFERROR(VLOOKUP($B68&amp;R$14,Actual!$B$6:$H$1959,7,FALSE),"")</f>
        <v>A</v>
      </c>
      <c r="S69" s="102" t="str">
        <f>IFERROR(VLOOKUP($B68&amp;S$14,Actual!$B$6:$H$1959,7,FALSE),"")</f>
        <v/>
      </c>
      <c r="T69" s="102" t="str">
        <f>IFERROR(VLOOKUP($B68&amp;T$14,Actual!$B$6:$H$1959,7,FALSE),"")</f>
        <v/>
      </c>
      <c r="U69" s="102" t="str">
        <f>IFERROR(VLOOKUP($B68&amp;U$14,Actual!$B$6:$H$1959,7,FALSE),"")</f>
        <v/>
      </c>
      <c r="V69" s="102" t="str">
        <f>IFERROR(VLOOKUP($B68&amp;V$14,Actual!$B$6:$H$1959,7,FALSE),"")</f>
        <v/>
      </c>
      <c r="W69" s="102" t="str">
        <f ca="1">IFERROR(VLOOKUP($B68&amp;W$14,Actual!$B$6:$H$1959,7,FALSE),"")</f>
        <v>A</v>
      </c>
      <c r="X69" s="102" t="str">
        <f>IFERROR(VLOOKUP($B68&amp;X$14,Actual!$B$6:$H$1959,7,FALSE),"")</f>
        <v/>
      </c>
      <c r="Y69" s="102" t="str">
        <f>IFERROR(VLOOKUP($B68&amp;Y$14,Actual!$B$6:$H$1959,7,FALSE),"")</f>
        <v/>
      </c>
      <c r="Z69" s="102" t="str">
        <f>IFERROR(VLOOKUP($B68&amp;Z$14,Actual!$B$6:$H$1959,7,FALSE),"")</f>
        <v/>
      </c>
      <c r="AA69" s="102" t="str">
        <f>IFERROR(VLOOKUP($B68&amp;AA$14,Actual!$B$6:$H$1959,7,FALSE),"")</f>
        <v/>
      </c>
      <c r="AB69" s="102" t="str">
        <f>IFERROR(VLOOKUP($B68&amp;AB$14,Actual!$B$6:$H$1959,7,FALSE),"")</f>
        <v/>
      </c>
      <c r="AC69" s="701" t="str">
        <f>IFERROR(VLOOKUP($B68&amp;AC$14,Actual!$B$6:$H$1959,7,FALSE),"")</f>
        <v/>
      </c>
      <c r="AD69" s="701" t="str">
        <f>IFERROR(VLOOKUP($B68&amp;AD$14,Actual!$B$6:$H$1959,7,FALSE),"")</f>
        <v/>
      </c>
      <c r="AE69" s="701" t="str">
        <f>IFERROR(VLOOKUP($B68&amp;AE$14,Actual!$B$6:$H$1959,7,FALSE),"")</f>
        <v/>
      </c>
      <c r="AF69" s="327"/>
      <c r="AG69" s="102" t="str">
        <f ca="1">IFERROR(VLOOKUP($B68&amp;AG$14,Actual!$B$6:$H$1959,7,FALSE),"")</f>
        <v>A</v>
      </c>
      <c r="AH69" s="102" t="str">
        <f ca="1">IFERROR(VLOOKUP($B68&amp;AH$14,Actual!$B$6:$H$1959,7,FALSE),"")</f>
        <v>E</v>
      </c>
      <c r="AI69" s="102" t="str">
        <f>IFERROR(VLOOKUP($B68&amp;AI$14,Actual!$B$6:$H$1959,7,FALSE),"")</f>
        <v/>
      </c>
      <c r="AJ69" s="102" t="str">
        <f>IFERROR(VLOOKUP($B68&amp;AJ$14,Actual!$B$6:$H$1959,7,FALSE),"")</f>
        <v/>
      </c>
      <c r="AK69" s="102" t="str">
        <f>IFERROR(VLOOKUP($B68&amp;AK$14,Actual!$B$6:$H$1959,7,FALSE),"")</f>
        <v/>
      </c>
      <c r="AL69" s="102" t="str">
        <f>IFERROR(VLOOKUP($B68&amp;AL$14,Actual!$B$6:$H$1959,7,FALSE),"")</f>
        <v/>
      </c>
      <c r="AM69" s="102" t="str">
        <f>IFERROR(VLOOKUP($B68&amp;AM$14,Actual!$B$6:$H$1959,7,FALSE),"")</f>
        <v/>
      </c>
      <c r="AN69" s="102" t="str">
        <f>IFERROR(VLOOKUP($B68&amp;AN$14,Actual!$B$6:$H$1959,7,FALSE),"")</f>
        <v/>
      </c>
      <c r="AO69" s="102" t="str">
        <f ca="1">IFERROR(VLOOKUP($B68&amp;AO$14,Actual!$B$6:$H$1959,7,FALSE),"")</f>
        <v>A</v>
      </c>
      <c r="AP69" s="102" t="str">
        <f>IFERROR(VLOOKUP($B68&amp;AP$14,Actual!$B$6:$H$1959,7,FALSE),"")</f>
        <v/>
      </c>
      <c r="AQ69" s="102" t="str">
        <f ca="1">IFERROR(VLOOKUP($B68&amp;AQ$14,Actual!$B$6:$H$1959,7,FALSE),"")</f>
        <v>A</v>
      </c>
      <c r="AR69" s="102" t="str">
        <f>IFERROR(VLOOKUP($B68&amp;AR$14,Actual!$B$6:$H$1959,7,FALSE),"")</f>
        <v/>
      </c>
      <c r="AS69" s="102" t="str">
        <f>IFERROR(VLOOKUP($B68&amp;AS$14,Actual!$B$6:$H$1959,7,FALSE),"")</f>
        <v/>
      </c>
      <c r="AT69" s="102" t="str">
        <f>IFERROR(VLOOKUP($B68&amp;AT$14,Actual!$B$6:$H$1959,7,FALSE),"")</f>
        <v/>
      </c>
      <c r="AU69" s="102" t="str">
        <f>IFERROR(VLOOKUP($B68&amp;AU$14,Actual!$B$6:$H$1959,7,FALSE),"")</f>
        <v/>
      </c>
      <c r="AV69" s="102" t="str">
        <f>IFERROR(VLOOKUP($B68&amp;AV$14,Actual!$B$6:$H$1959,7,FALSE),"")</f>
        <v/>
      </c>
      <c r="AW69" s="102" t="str">
        <f ca="1">IFERROR(VLOOKUP($B68&amp;AW$14,Actual!$B$6:$H$1959,7,FALSE),"")</f>
        <v>E</v>
      </c>
      <c r="AX69" s="102" t="str">
        <f>IFERROR(VLOOKUP($B68&amp;AX$14,Actual!$B$6:$H$1959,7,FALSE),"")</f>
        <v/>
      </c>
      <c r="AY69" s="102" t="str">
        <f>IFERROR(VLOOKUP($B68&amp;AY$14,Actual!$B$6:$H$1959,7,FALSE),"")</f>
        <v/>
      </c>
      <c r="AZ69" s="102" t="str">
        <f>IFERROR(VLOOKUP($B68&amp;AZ$14,Actual!$B$6:$H$1959,7,FALSE),"")</f>
        <v/>
      </c>
      <c r="BA69" s="106" t="str">
        <f>IFERROR(VLOOKUP($B68&amp;BA$14,Actual!$B$6:$H$1959,7,FALSE),"")</f>
        <v/>
      </c>
      <c r="BB69" s="331"/>
      <c r="BC69" s="291" t="str">
        <f>IFERROR(VLOOKUP($B68&amp;BC$14,Actual!$B$6:$H$1959,7,FALSE),"")</f>
        <v/>
      </c>
      <c r="BD69" s="102" t="str">
        <f>IFERROR(VLOOKUP($B68&amp;BD$14,Actual!$B$6:$H$1959,7,FALSE),"")</f>
        <v/>
      </c>
      <c r="BE69" s="102" t="str">
        <f>IFERROR(VLOOKUP($B68&amp;BE$14,Actual!$B$6:$H$1959,7,FALSE),"")</f>
        <v/>
      </c>
      <c r="BF69" s="102" t="str">
        <f>IFERROR(VLOOKUP($B68&amp;BF$14,Actual!$B$6:$H$1959,7,FALSE),"")</f>
        <v/>
      </c>
      <c r="BG69" s="331"/>
      <c r="BH69" s="102" t="str">
        <f>IFERROR(VLOOKUP($B68&amp;BH$14,Actual!$B$6:$H$1959,7,FALSE),"")</f>
        <v/>
      </c>
      <c r="BI69" s="102" t="str">
        <f>IFERROR(VLOOKUP($B68&amp;BI$14,Actual!$B$6:$H$1959,7,FALSE),"")</f>
        <v/>
      </c>
      <c r="BJ69" s="102" t="str">
        <f>IFERROR(VLOOKUP($B68&amp;BJ$14,Actual!$B$6:$H$1959,7,FALSE),"")</f>
        <v/>
      </c>
      <c r="BK69" s="102" t="str">
        <f>IFERROR(VLOOKUP($B68&amp;BK$14,Actual!$B$6:$H$1959,7,FALSE),"")</f>
        <v/>
      </c>
      <c r="BL69" s="331"/>
      <c r="BM69" s="102" t="str">
        <f>IFERROR(VLOOKUP($B68&amp;BM$14,Actual!$B$6:$H$1959,7,FALSE),"")</f>
        <v/>
      </c>
      <c r="BN69" s="102" t="str">
        <f>IFERROR(VLOOKUP($B68&amp;BN$14,Actual!$B$6:$H$1959,7,FALSE),"")</f>
        <v/>
      </c>
      <c r="BO69" s="102" t="str">
        <f>IFERROR(VLOOKUP($B68&amp;BO$14,Actual!$B$6:$H$1959,7,FALSE),"")</f>
        <v/>
      </c>
      <c r="BP69" s="102" t="str">
        <f>IFERROR(VLOOKUP($B68&amp;BP$14,Actual!$B$6:$H$1959,7,FALSE),"")</f>
        <v/>
      </c>
      <c r="BQ69" s="102" t="str">
        <f>IFERROR(VLOOKUP($B68&amp;BQ$14,Actual!$B$6:$H$1959,7,FALSE),"")</f>
        <v/>
      </c>
      <c r="BR69" s="357"/>
      <c r="BS69" s="290" t="str">
        <f ca="1">IFERROR(VLOOKUP($B68&amp;BS$14,Actual!$B$6:$H$1959,7,FALSE),"")</f>
        <v>A</v>
      </c>
      <c r="BT69" s="290" t="str">
        <f ca="1">IFERROR(VLOOKUP($B68&amp;BT$14,Actual!$B$6:$H$1959,7,FALSE),"")</f>
        <v>A</v>
      </c>
      <c r="BU69" s="290" t="str">
        <f>IFERROR(VLOOKUP($B68&amp;BU$14,Actual!$B$6:$H$1959,7,FALSE),"")</f>
        <v/>
      </c>
      <c r="BV69" s="290" t="str">
        <f>IFERROR(VLOOKUP($B68&amp;BV$14,Actual!$B$6:$H$1959,7,FALSE),"")</f>
        <v/>
      </c>
      <c r="BW69" s="290" t="str">
        <f>IFERROR(VLOOKUP($B68&amp;BW$14,Actual!$B$6:$H$1959,7,FALSE),"")</f>
        <v/>
      </c>
      <c r="BX69" s="290" t="str">
        <f>IFERROR(VLOOKUP($B68&amp;BX$14,Actual!$B$6:$H$1959,7,FALSE),"")</f>
        <v/>
      </c>
      <c r="BY69" s="290" t="str">
        <f>IFERROR(VLOOKUP($B68&amp;BY$14,Actual!$B$6:$H$1959,7,FALSE),"")</f>
        <v/>
      </c>
      <c r="BZ69" s="331"/>
      <c r="CA69" s="102" t="str">
        <f>IFERROR(VLOOKUP($B68&amp;CA$14,Actual!$B$6:$H$1959,7,FALSE),"")</f>
        <v/>
      </c>
      <c r="CB69" s="102" t="str">
        <f>IFERROR(VLOOKUP($B68&amp;CB$14,Actual!$B$6:$H$1959,7,FALSE),"")</f>
        <v/>
      </c>
      <c r="CC69" s="102" t="str">
        <f>IFERROR(VLOOKUP($B68&amp;CC$14,Actual!$B$6:$H$1959,7,FALSE),"")</f>
        <v/>
      </c>
      <c r="CD69" s="102" t="str">
        <f>IFERROR(VLOOKUP($B68&amp;CD$14,Actual!$B$6:$H$1959,7,FALSE),"")</f>
        <v/>
      </c>
      <c r="CE69" s="102" t="str">
        <f>IFERROR(VLOOKUP($B68&amp;CE$14,Actual!$B$6:$H$1959,7,FALSE),"")</f>
        <v/>
      </c>
      <c r="CF69" s="102" t="str">
        <f>IFERROR(VLOOKUP($B68&amp;CF$14,Actual!$B$6:$H$1959,7,FALSE),"")</f>
        <v/>
      </c>
      <c r="CG69" s="331"/>
      <c r="CH69" s="290" t="str">
        <f>IFERROR(VLOOKUP($B68&amp;CH$14,Actual!$B$6:$H$1959,7,FALSE),"")</f>
        <v/>
      </c>
      <c r="CI69" s="290" t="str">
        <f>IFERROR(VLOOKUP($B68&amp;CI$14,Actual!$B$6:$H$1959,7,FALSE),"")</f>
        <v/>
      </c>
      <c r="CJ69" s="290" t="str">
        <f>IFERROR(VLOOKUP($B68&amp;CJ$14,Actual!$B$6:$H$1959,7,FALSE),"")</f>
        <v/>
      </c>
      <c r="CK69" s="290" t="str">
        <f>IFERROR(VLOOKUP($B68&amp;CK$14,Actual!$B$6:$H$1959,7,FALSE),"")</f>
        <v/>
      </c>
      <c r="CL69" s="290" t="str">
        <f>IFERROR(VLOOKUP($B68&amp;CL$14,Actual!$B$6:$H$1959,7,FALSE),"")</f>
        <v/>
      </c>
      <c r="CM69" s="290" t="str">
        <f>IFERROR(VLOOKUP($B68&amp;CM$14,Actual!$B$6:$H$1959,7,FALSE),"")</f>
        <v/>
      </c>
      <c r="CN69" s="290" t="str">
        <f>IFERROR(VLOOKUP($B68&amp;CN$14,Actual!$B$6:$H$1959,7,FALSE),"")</f>
        <v/>
      </c>
      <c r="CO69" s="290" t="str">
        <f>IFERROR(VLOOKUP($B68&amp;CO$14,Actual!$B$6:$H$1959,7,FALSE),"")</f>
        <v/>
      </c>
      <c r="CP69" s="740" t="str">
        <f>IFERROR(VLOOKUP($B68&amp;CP$14,Actual!$B$6:$H$1959,7,FALSE),"")</f>
        <v/>
      </c>
      <c r="CQ69" s="105" t="str">
        <f>IFERROR(VLOOKUP($B68&amp;CQ$14,Actual!$B$6:$H$1959,7,FALSE),"")</f>
        <v/>
      </c>
      <c r="CR69" s="102" t="str">
        <f>IFERROR(VLOOKUP($B68&amp;CR$14,Actual!$B$6:$H$1959,7,FALSE),"")</f>
        <v/>
      </c>
      <c r="CS69" s="106"/>
      <c r="CT69" s="291" t="str">
        <f>IFERROR(VLOOKUP($B68&amp;CT$14,Actual!$B$6:$H$1959,7,FALSE),"")</f>
        <v/>
      </c>
      <c r="CU69" s="102" t="str">
        <f>IFERROR(VLOOKUP($B68&amp;CU$14,Actual!$B$6:$H$1959,7,FALSE),"")</f>
        <v/>
      </c>
      <c r="CV69" s="102" t="str">
        <f>IFERROR(VLOOKUP($B68&amp;CV$14,Actual!$B$6:$H$1959,7,FALSE),"")</f>
        <v/>
      </c>
      <c r="CW69" s="102"/>
      <c r="CX69" s="105" t="str">
        <f>IFERROR(VLOOKUP($B68&amp;CX$14,Actual!$B$6:$H$1959,7,FALSE),"")</f>
        <v/>
      </c>
      <c r="CY69" s="102" t="str">
        <f>IFERROR(VLOOKUP($B68&amp;CY$14,Actual!$B$6:$H$1959,7,FALSE),"")</f>
        <v/>
      </c>
      <c r="CZ69" s="106" t="str">
        <f>IFERROR(VLOOKUP($B68&amp;CZ$14,Actual!$B$6:$H$1959,7,FALSE),"")</f>
        <v/>
      </c>
      <c r="DA69" s="105" t="str">
        <f>IFERROR(VLOOKUP($B68&amp;DA$14,Actual!$B$6:$H$1959,7,FALSE),"")</f>
        <v/>
      </c>
      <c r="DB69" s="102" t="str">
        <f>IFERROR(VLOOKUP($B68&amp;DB$14,Actual!$B$6:$H$1959,7,FALSE),"")</f>
        <v/>
      </c>
      <c r="DC69" s="102" t="str">
        <f>IFERROR(VLOOKUP($B68&amp;DC$14,Actual!$B$6:$H$1959,7,FALSE),"")</f>
        <v/>
      </c>
      <c r="DD69" s="102" t="str">
        <f>IFERROR(VLOOKUP($B68&amp;DD$14,Actual!$B$6:$H$1959,7,FALSE),"")</f>
        <v/>
      </c>
      <c r="DE69" s="102" t="str">
        <f>IFERROR(VLOOKUP($B68&amp;DE$14,Actual!$B$6:$H$1959,7,FALSE),"")</f>
        <v/>
      </c>
      <c r="DF69" s="102" t="str">
        <f>IFERROR(VLOOKUP($B68&amp;DF$14,Actual!$B$6:$H$1959,7,FALSE),"")</f>
        <v/>
      </c>
      <c r="DG69" s="102" t="str">
        <f>IFERROR(VLOOKUP($B68&amp;DG$14,Actual!$B$6:$H$1959,7,FALSE),"")</f>
        <v/>
      </c>
      <c r="DH69" s="102" t="str">
        <f>IFERROR(VLOOKUP($B68&amp;DH$14,Actual!$B$6:$H$1959,7,FALSE),"")</f>
        <v/>
      </c>
      <c r="DI69" s="102" t="str">
        <f>IFERROR(VLOOKUP($B68&amp;DI$14,Actual!$B$6:$H$1959,7,FALSE),"")</f>
        <v/>
      </c>
      <c r="DJ69" s="102" t="str">
        <f>IFERROR(VLOOKUP($B68&amp;DJ$14,Actual!$B$6:$H$1959,7,FALSE),"")</f>
        <v/>
      </c>
      <c r="DK69" s="102" t="str">
        <f>IFERROR(VLOOKUP($B68&amp;DK$14,Actual!$B$6:$H$1959,7,FALSE),"")</f>
        <v/>
      </c>
      <c r="DL69" s="102" t="str">
        <f>IFERROR(VLOOKUP($B68&amp;DL$14,Actual!$B$6:$H$1959,7,FALSE),"")</f>
        <v/>
      </c>
      <c r="DM69" s="102" t="str">
        <f>IFERROR(VLOOKUP($B68&amp;DM$14,Actual!$B$6:$H$1959,7,FALSE),"")</f>
        <v/>
      </c>
      <c r="DN69" s="102" t="str">
        <f>IFERROR(VLOOKUP($B68&amp;DN$14,Actual!$B$6:$H$1959,7,FALSE),"")</f>
        <v/>
      </c>
      <c r="DO69" s="102" t="str">
        <f>IFERROR(VLOOKUP($B68&amp;DO$14,Actual!$B$6:$H$1959,7,FALSE),"")</f>
        <v/>
      </c>
      <c r="DP69" s="102" t="str">
        <f>IFERROR(VLOOKUP($B68&amp;DP$14,Actual!$B$6:$H$1959,7,FALSE),"")</f>
        <v/>
      </c>
      <c r="DQ69" s="102" t="str">
        <f>IFERROR(VLOOKUP($B68&amp;DQ$14,Actual!$B$6:$H$1959,7,FALSE),"")</f>
        <v/>
      </c>
      <c r="DR69" s="971" t="str">
        <f>IFERROR(VLOOKUP($B68&amp;DR$14,Actual!$B$6:$H$1959,7,FALSE),"")</f>
        <v/>
      </c>
      <c r="DS69" s="971" t="str">
        <f>IFERROR(VLOOKUP($B68&amp;DS$14,Actual!$B$6:$H$1959,7,FALSE),"")</f>
        <v/>
      </c>
      <c r="DT69" s="106" t="str">
        <f>IFERROR(VLOOKUP($B68&amp;DT$14,Actual!$B$6:$H$1959,7,FALSE),"")</f>
        <v/>
      </c>
      <c r="DU69" s="103"/>
      <c r="DV69" s="103">
        <f t="shared" ca="1" si="0"/>
        <v>0</v>
      </c>
    </row>
    <row r="70" spans="1:126" s="103" customFormat="1">
      <c r="A70" s="1075"/>
      <c r="B70" s="1090"/>
      <c r="C70" s="1079"/>
      <c r="D70" s="1080"/>
      <c r="E70" s="1084"/>
      <c r="F70" s="1087"/>
      <c r="G70" s="1087"/>
      <c r="H70" s="341" t="s">
        <v>360</v>
      </c>
      <c r="I70" s="93"/>
      <c r="J70" s="344" t="str">
        <f>IFERROR(VLOOKUP($B68&amp;J$14,Plan!$B$10:$H$300,7,FALSE),"")</f>
        <v/>
      </c>
      <c r="K70" s="344" t="str">
        <f>IFERROR(VLOOKUP($B68&amp;K$14,Plan!$B$10:$H$300,7,FALSE),"")</f>
        <v/>
      </c>
      <c r="L70" s="344" t="str">
        <f>IFERROR(VLOOKUP($B68&amp;L$14,Plan!$B$10:$H$300,7,FALSE),"")</f>
        <v/>
      </c>
      <c r="M70" s="344" t="str">
        <f>IFERROR(VLOOKUP($B68&amp;M$14,Plan!$B$10:$H$300,7,FALSE),"")</f>
        <v/>
      </c>
      <c r="N70" s="344" t="str">
        <f>IFERROR(VLOOKUP($B68&amp;N$14,Plan!$B$10:$H$300,7,FALSE),"")</f>
        <v/>
      </c>
      <c r="O70" s="344" t="str">
        <f>IFERROR(VLOOKUP($B68&amp;O$14,Plan!$B$10:$H$300,7,FALSE),"")</f>
        <v/>
      </c>
      <c r="P70" s="344" t="str">
        <f>IFERROR(VLOOKUP($B68&amp;P$14,Plan!$B$10:$H$300,7,FALSE),"")</f>
        <v/>
      </c>
      <c r="Q70" s="344" t="str">
        <f>IFERROR(VLOOKUP($B68&amp;Q$14,Plan!$B$10:$H$300,7,FALSE),"")</f>
        <v/>
      </c>
      <c r="R70" s="344" t="str">
        <f>IFERROR(VLOOKUP($B68&amp;R$14,Plan!$B$10:$H$300,7,FALSE),"")</f>
        <v/>
      </c>
      <c r="S70" s="344" t="str">
        <f>IFERROR(VLOOKUP($B68&amp;S$14,Plan!$B$10:$H$300,7,FALSE),"")</f>
        <v/>
      </c>
      <c r="T70" s="344" t="str">
        <f>IFERROR(VLOOKUP($B68&amp;T$14,Plan!$B$10:$H$300,7,FALSE),"")</f>
        <v/>
      </c>
      <c r="U70" s="344" t="str">
        <f>IFERROR(VLOOKUP($B68&amp;U$14,Plan!$B$10:$H$300,7,FALSE),"")</f>
        <v/>
      </c>
      <c r="V70" s="344" t="str">
        <f>IFERROR(VLOOKUP($B68&amp;V$14,Plan!$B$10:$H$300,7,FALSE),"")</f>
        <v/>
      </c>
      <c r="W70" s="344">
        <f>IFERROR(VLOOKUP($B68&amp;W$14,Plan!$B$10:$H$300,7,FALSE),"")</f>
        <v>2</v>
      </c>
      <c r="X70" s="344" t="str">
        <f>IFERROR(VLOOKUP($B68&amp;X$14,Plan!$B$10:$H$300,7,FALSE),"")</f>
        <v/>
      </c>
      <c r="Y70" s="344" t="str">
        <f>IFERROR(VLOOKUP($B68&amp;Y$14,Plan!$B$10:$H$300,7,FALSE),"")</f>
        <v/>
      </c>
      <c r="Z70" s="344" t="str">
        <f>IFERROR(VLOOKUP($B68&amp;Z$14,Plan!$B$10:$H$300,7,FALSE),"")</f>
        <v/>
      </c>
      <c r="AA70" s="344" t="str">
        <f>IFERROR(VLOOKUP($B68&amp;AA$14,Plan!$B$10:$H$300,7,FALSE),"")</f>
        <v/>
      </c>
      <c r="AB70" s="344" t="str">
        <f>IFERROR(VLOOKUP($B68&amp;AB$14,Plan!$B$10:$H$300,7,FALSE),"")</f>
        <v/>
      </c>
      <c r="AC70" s="702" t="str">
        <f>IFERROR(VLOOKUP($B68&amp;AC$14,Plan!$B$10:$H$300,7,FALSE),"")</f>
        <v/>
      </c>
      <c r="AD70" s="702" t="str">
        <f>IFERROR(VLOOKUP($B68&amp;AD$14,Plan!$B$10:$H$300,7,FALSE),"")</f>
        <v/>
      </c>
      <c r="AE70" s="702" t="str">
        <f>IFERROR(VLOOKUP($B68&amp;AE$14,Plan!$B$10:$H$300,7,FALSE),"")</f>
        <v/>
      </c>
      <c r="AF70" s="327"/>
      <c r="AG70" s="344" t="str">
        <f>IFERROR(VLOOKUP($B68&amp;AG$14,Plan!$B$10:$H$300,7,FALSE),"")</f>
        <v/>
      </c>
      <c r="AH70" s="344" t="str">
        <f>IFERROR(VLOOKUP($B68&amp;AH$14,Plan!$B$10:$H$300,7,FALSE),"")</f>
        <v/>
      </c>
      <c r="AI70" s="344" t="str">
        <f>IFERROR(VLOOKUP($B68&amp;AI$14,Plan!$B$10:$H$300,7,FALSE),"")</f>
        <v/>
      </c>
      <c r="AJ70" s="344" t="str">
        <f>IFERROR(VLOOKUP($B68&amp;AJ$14,Plan!$B$10:$H$300,7,FALSE),"")</f>
        <v/>
      </c>
      <c r="AK70" s="344" t="str">
        <f>IFERROR(VLOOKUP($B68&amp;AK$14,Plan!$B$10:$H$300,7,FALSE),"")</f>
        <v/>
      </c>
      <c r="AL70" s="344" t="str">
        <f>IFERROR(VLOOKUP($B68&amp;AL$14,Plan!$B$10:$H$300,7,FALSE),"")</f>
        <v/>
      </c>
      <c r="AM70" s="344" t="str">
        <f>IFERROR(VLOOKUP($B68&amp;AM$14,Plan!$B$10:$H$300,7,FALSE),"")</f>
        <v/>
      </c>
      <c r="AN70" s="344" t="str">
        <f>IFERROR(VLOOKUP($B68&amp;AN$14,Plan!$B$10:$H$300,7,FALSE),"")</f>
        <v/>
      </c>
      <c r="AO70" s="344">
        <f>IFERROR(VLOOKUP($B68&amp;AO$14,Plan!$B$10:$H$300,7,FALSE),"")</f>
        <v>2</v>
      </c>
      <c r="AP70" s="344" t="str">
        <f>IFERROR(VLOOKUP($B68&amp;AP$14,Plan!$B$10:$H$300,7,FALSE),"")</f>
        <v/>
      </c>
      <c r="AQ70" s="344" t="str">
        <f>IFERROR(VLOOKUP($B68&amp;AQ$14,Plan!$B$10:$H$300,7,FALSE),"")</f>
        <v/>
      </c>
      <c r="AR70" s="344" t="str">
        <f>IFERROR(VLOOKUP($B68&amp;AR$14,Plan!$B$10:$H$300,7,FALSE),"")</f>
        <v/>
      </c>
      <c r="AS70" s="344" t="str">
        <f>IFERROR(VLOOKUP($B68&amp;AS$14,Plan!$B$10:$H$300,7,FALSE),"")</f>
        <v/>
      </c>
      <c r="AT70" s="344" t="str">
        <f>IFERROR(VLOOKUP($B68&amp;AT$14,Plan!$B$10:$H$300,7,FALSE),"")</f>
        <v/>
      </c>
      <c r="AU70" s="344" t="str">
        <f>IFERROR(VLOOKUP($B68&amp;AU$14,Plan!$B$10:$H$300,7,FALSE),"")</f>
        <v/>
      </c>
      <c r="AV70" s="344" t="str">
        <f>IFERROR(VLOOKUP($B68&amp;AV$14,Plan!$B$10:$H$300,7,FALSE),"")</f>
        <v/>
      </c>
      <c r="AW70" s="344" t="str">
        <f>IFERROR(VLOOKUP($B68&amp;AW$14,Plan!$B$10:$H$300,7,FALSE),"")</f>
        <v/>
      </c>
      <c r="AX70" s="344" t="str">
        <f>IFERROR(VLOOKUP($B68&amp;AX$14,Plan!$B$10:$H$300,7,FALSE),"")</f>
        <v/>
      </c>
      <c r="AY70" s="344" t="str">
        <f>IFERROR(VLOOKUP($B68&amp;AY$14,Plan!$B$10:$H$300,7,FALSE),"")</f>
        <v/>
      </c>
      <c r="AZ70" s="344" t="str">
        <f>IFERROR(VLOOKUP($B68&amp;AZ$14,Plan!$B$10:$H$300,7,FALSE),"")</f>
        <v/>
      </c>
      <c r="BA70" s="355" t="str">
        <f>IFERROR(VLOOKUP($B68&amp;BA$14,Plan!$B$10:$H$300,7,FALSE),"")</f>
        <v/>
      </c>
      <c r="BB70" s="331"/>
      <c r="BC70" s="345" t="str">
        <f>IFERROR(VLOOKUP($B68&amp;BC$14,Plan!$B$10:$H$300,7,FALSE),"")</f>
        <v/>
      </c>
      <c r="BD70" s="344" t="str">
        <f>IFERROR(VLOOKUP($B68&amp;BD$14,Plan!$B$10:$H$300,7,FALSE),"")</f>
        <v/>
      </c>
      <c r="BE70" s="344" t="str">
        <f>IFERROR(VLOOKUP($B68&amp;BE$14,Plan!$B$10:$H$300,7,FALSE),"")</f>
        <v/>
      </c>
      <c r="BF70" s="344" t="str">
        <f>IFERROR(VLOOKUP($B68&amp;BF$14,Plan!$B$10:$H$300,7,FALSE),"")</f>
        <v/>
      </c>
      <c r="BG70" s="331"/>
      <c r="BH70" s="344" t="str">
        <f>IFERROR(VLOOKUP($B68&amp;BH$14,Plan!$B$10:$H$300,7,FALSE),"")</f>
        <v/>
      </c>
      <c r="BI70" s="344" t="str">
        <f>IFERROR(VLOOKUP($B68&amp;BI$14,Plan!$B$10:$H$300,7,FALSE),"")</f>
        <v/>
      </c>
      <c r="BJ70" s="344" t="str">
        <f>IFERROR(VLOOKUP($B68&amp;BJ$14,Plan!$B$10:$H$300,7,FALSE),"")</f>
        <v/>
      </c>
      <c r="BK70" s="344" t="str">
        <f>IFERROR(VLOOKUP($B68&amp;BK$14,Plan!$B$10:$H$300,7,FALSE),"")</f>
        <v/>
      </c>
      <c r="BL70" s="331"/>
      <c r="BM70" s="344" t="str">
        <f>IFERROR(VLOOKUP($B68&amp;BM$14,Plan!$B$10:$H$300,7,FALSE),"")</f>
        <v/>
      </c>
      <c r="BN70" s="344" t="str">
        <f>IFERROR(VLOOKUP($B68&amp;BN$14,Plan!$B$10:$H$300,7,FALSE),"")</f>
        <v/>
      </c>
      <c r="BO70" s="344" t="str">
        <f>IFERROR(VLOOKUP($B68&amp;BO$14,Plan!$B$10:$H$300,7,FALSE),"")</f>
        <v/>
      </c>
      <c r="BP70" s="344" t="str">
        <f>IFERROR(VLOOKUP($B68&amp;BP$14,Plan!$B$10:$H$300,7,FALSE),"")</f>
        <v/>
      </c>
      <c r="BQ70" s="344" t="str">
        <f>IFERROR(VLOOKUP($B68&amp;BQ$14,Plan!$B$10:$H$300,7,FALSE),"")</f>
        <v/>
      </c>
      <c r="BR70" s="357"/>
      <c r="BS70" s="344">
        <f>IFERROR(VLOOKUP($B68&amp;BS$14,Plan!$B$10:$H$300,7,FALSE),"")</f>
        <v>2</v>
      </c>
      <c r="BT70" s="344">
        <f>IFERROR(VLOOKUP($B68&amp;BT$14,Plan!$B$10:$H$300,7,FALSE),"")</f>
        <v>2</v>
      </c>
      <c r="BU70" s="344" t="str">
        <f>IFERROR(VLOOKUP($B68&amp;BU$14,Plan!$B$10:$H$300,7,FALSE),"")</f>
        <v/>
      </c>
      <c r="BV70" s="344" t="str">
        <f>IFERROR(VLOOKUP($B68&amp;BV$14,Plan!$B$10:$H$300,7,FALSE),"")</f>
        <v/>
      </c>
      <c r="BW70" s="344" t="str">
        <f>IFERROR(VLOOKUP($B68&amp;BW$14,Plan!$B$10:$H$300,7,FALSE),"")</f>
        <v/>
      </c>
      <c r="BX70" s="344" t="str">
        <f>IFERROR(VLOOKUP($B68&amp;BX$14,Plan!$B$10:$H$300,7,FALSE),"")</f>
        <v/>
      </c>
      <c r="BY70" s="344" t="str">
        <f>IFERROR(VLOOKUP($B68&amp;BY$14,Plan!$B$10:$H$300,7,FALSE),"")</f>
        <v/>
      </c>
      <c r="BZ70" s="331"/>
      <c r="CA70" s="344" t="str">
        <f>IFERROR(VLOOKUP($B68&amp;CA$14,Plan!$B$10:$H$300,7,FALSE),"")</f>
        <v/>
      </c>
      <c r="CB70" s="344" t="str">
        <f>IFERROR(VLOOKUP($B68&amp;CB$14,Plan!$B$10:$H$300,7,FALSE),"")</f>
        <v/>
      </c>
      <c r="CC70" s="344" t="str">
        <f>IFERROR(VLOOKUP($B68&amp;CC$14,Plan!$B$10:$H$300,7,FALSE),"")</f>
        <v/>
      </c>
      <c r="CD70" s="344" t="str">
        <f>IFERROR(VLOOKUP($B68&amp;CD$14,Plan!$B$10:$H$300,7,FALSE),"")</f>
        <v/>
      </c>
      <c r="CE70" s="344" t="str">
        <f>IFERROR(VLOOKUP($B68&amp;CE$14,Plan!$B$10:$H$300,7,FALSE),"")</f>
        <v/>
      </c>
      <c r="CF70" s="344" t="str">
        <f>IFERROR(VLOOKUP($B68&amp;CF$14,Plan!$B$10:$H$300,7,FALSE),"")</f>
        <v/>
      </c>
      <c r="CG70" s="331"/>
      <c r="CH70" s="344" t="str">
        <f>IFERROR(VLOOKUP($B68&amp;CH$14,Plan!$B$10:$H$300,7,FALSE),"")</f>
        <v/>
      </c>
      <c r="CI70" s="344" t="str">
        <f>IFERROR(VLOOKUP($B68&amp;CI$14,Plan!$B$10:$H$300,7,FALSE),"")</f>
        <v/>
      </c>
      <c r="CJ70" s="344" t="str">
        <f>IFERROR(VLOOKUP($B68&amp;CJ$14,Plan!$B$10:$H$300,7,FALSE),"")</f>
        <v/>
      </c>
      <c r="CK70" s="344" t="str">
        <f>IFERROR(VLOOKUP($B68&amp;CK$14,Plan!$B$10:$H$300,7,FALSE),"")</f>
        <v/>
      </c>
      <c r="CL70" s="344" t="str">
        <f>IFERROR(VLOOKUP($B68&amp;CL$14,Plan!$B$10:$H$300,7,FALSE),"")</f>
        <v/>
      </c>
      <c r="CM70" s="344" t="str">
        <f>IFERROR(VLOOKUP($B68&amp;CM$14,Plan!$B$10:$H$300,7,FALSE),"")</f>
        <v/>
      </c>
      <c r="CN70" s="344" t="str">
        <f>IFERROR(VLOOKUP($B68&amp;CN$14,Plan!$B$10:$H$300,7,FALSE),"")</f>
        <v/>
      </c>
      <c r="CO70" s="344" t="str">
        <f>IFERROR(VLOOKUP($B68&amp;CO$14,Plan!$B$10:$H$300,7,FALSE),"")</f>
        <v/>
      </c>
      <c r="CP70" s="702" t="str">
        <f>IFERROR(VLOOKUP($B68&amp;CP$14,Plan!$B$10:$H$300,7,FALSE),"")</f>
        <v/>
      </c>
      <c r="CQ70" s="360" t="str">
        <f>IFERROR(VLOOKUP($B68&amp;CQ$14,Plan!$B$10:$H$300,7,FALSE),"")</f>
        <v/>
      </c>
      <c r="CR70" s="344" t="str">
        <f>IFERROR(VLOOKUP($B68&amp;CR$14,Plan!$B$10:$H$300,7,FALSE),"")</f>
        <v/>
      </c>
      <c r="CS70" s="355"/>
      <c r="CT70" s="345" t="str">
        <f>IFERROR(VLOOKUP($B68&amp;CT$14,Plan!$B$10:$H$300,7,FALSE),"")</f>
        <v/>
      </c>
      <c r="CU70" s="344" t="str">
        <f>IFERROR(VLOOKUP($B68&amp;CU$14,Plan!$B$10:$H$300,7,FALSE),"")</f>
        <v/>
      </c>
      <c r="CV70" s="344" t="str">
        <f>IFERROR(VLOOKUP($B68&amp;CV$14,Plan!$B$10:$H$300,7,FALSE),"")</f>
        <v/>
      </c>
      <c r="CW70" s="344"/>
      <c r="CX70" s="360" t="str">
        <f>IFERROR(VLOOKUP($B68&amp;CX$14,Plan!$B$10:$H$300,7,FALSE),"")</f>
        <v/>
      </c>
      <c r="CY70" s="344" t="str">
        <f>IFERROR(VLOOKUP($B68&amp;CY$14,Plan!$B$10:$H$300,7,FALSE),"")</f>
        <v/>
      </c>
      <c r="CZ70" s="355" t="str">
        <f>IFERROR(VLOOKUP($B68&amp;CZ$14,Plan!$B$10:$H$300,7,FALSE),"")</f>
        <v/>
      </c>
      <c r="DA70" s="360" t="str">
        <f>IFERROR(VLOOKUP($B68&amp;DA$14,Plan!$B$10:$H$300,7,FALSE),"")</f>
        <v/>
      </c>
      <c r="DB70" s="344" t="str">
        <f>IFERROR(VLOOKUP($B68&amp;DB$14,Plan!$B$10:$H$300,7,FALSE),"")</f>
        <v/>
      </c>
      <c r="DC70" s="344" t="str">
        <f>IFERROR(VLOOKUP($B68&amp;DC$14,Plan!$B$10:$H$300,7,FALSE),"")</f>
        <v/>
      </c>
      <c r="DD70" s="344" t="str">
        <f>IFERROR(VLOOKUP($B68&amp;DD$14,Plan!$B$10:$H$300,7,FALSE),"")</f>
        <v/>
      </c>
      <c r="DE70" s="344" t="str">
        <f>IFERROR(VLOOKUP($B68&amp;DE$14,Plan!$B$10:$H$300,7,FALSE),"")</f>
        <v/>
      </c>
      <c r="DF70" s="344" t="str">
        <f>IFERROR(VLOOKUP($B68&amp;DF$14,Plan!$B$10:$H$300,7,FALSE),"")</f>
        <v/>
      </c>
      <c r="DG70" s="344" t="str">
        <f>IFERROR(VLOOKUP($B68&amp;DG$14,Plan!$B$10:$H$300,7,FALSE),"")</f>
        <v/>
      </c>
      <c r="DH70" s="344" t="str">
        <f>IFERROR(VLOOKUP($B68&amp;DH$14,Plan!$B$10:$H$300,7,FALSE),"")</f>
        <v/>
      </c>
      <c r="DI70" s="344" t="str">
        <f>IFERROR(VLOOKUP($B68&amp;DI$14,Plan!$B$10:$H$300,7,FALSE),"")</f>
        <v/>
      </c>
      <c r="DJ70" s="344" t="str">
        <f>IFERROR(VLOOKUP($B68&amp;DJ$14,Plan!$B$10:$H$300,7,FALSE),"")</f>
        <v/>
      </c>
      <c r="DK70" s="344" t="str">
        <f>IFERROR(VLOOKUP($B68&amp;DK$14,Plan!$B$10:$H$300,7,FALSE),"")</f>
        <v/>
      </c>
      <c r="DL70" s="344" t="str">
        <f>IFERROR(VLOOKUP($B68&amp;DL$14,Plan!$B$10:$H$300,7,FALSE),"")</f>
        <v/>
      </c>
      <c r="DM70" s="344" t="str">
        <f>IFERROR(VLOOKUP($B68&amp;DM$14,Plan!$B$10:$H$300,7,FALSE),"")</f>
        <v/>
      </c>
      <c r="DN70" s="344" t="str">
        <f>IFERROR(VLOOKUP($B68&amp;DN$14,Plan!$B$10:$H$300,7,FALSE),"")</f>
        <v/>
      </c>
      <c r="DO70" s="344" t="str">
        <f>IFERROR(VLOOKUP($B68&amp;DO$14,Plan!$B$10:$H$300,7,FALSE),"")</f>
        <v/>
      </c>
      <c r="DP70" s="344" t="str">
        <f>IFERROR(VLOOKUP($B68&amp;DP$14,Plan!$B$10:$H$300,7,FALSE),"")</f>
        <v/>
      </c>
      <c r="DQ70" s="344" t="str">
        <f>IFERROR(VLOOKUP($B68&amp;DQ$14,Plan!$B$10:$H$300,7,FALSE),"")</f>
        <v/>
      </c>
      <c r="DR70" s="972" t="str">
        <f>IFERROR(VLOOKUP($B68&amp;DR$14,Plan!$B$10:$H$300,7,FALSE),"")</f>
        <v/>
      </c>
      <c r="DS70" s="972" t="str">
        <f>IFERROR(VLOOKUP($B68&amp;DS$14,Plan!$B$10:$H$300,7,FALSE),"")</f>
        <v/>
      </c>
      <c r="DT70" s="355" t="str">
        <f>IFERROR(VLOOKUP($B68&amp;DT$14,Plan!$B$10:$H$300,7,FALSE),"")</f>
        <v/>
      </c>
      <c r="DV70" s="103">
        <f t="shared" si="0"/>
        <v>4</v>
      </c>
    </row>
    <row r="71" spans="1:126">
      <c r="A71" s="1076"/>
      <c r="B71" s="1091"/>
      <c r="C71" s="1081"/>
      <c r="D71" s="1082"/>
      <c r="E71" s="1085"/>
      <c r="F71" s="1088"/>
      <c r="G71" s="1088"/>
      <c r="H71" s="342" t="s">
        <v>358</v>
      </c>
      <c r="I71" s="90"/>
      <c r="J71" s="320" t="str">
        <f>IF(IFERROR(VLOOKUP($B68&amp;J$14,Plan!$B$10:$K$300,9,FALSE),"")=0,"",IFERROR(VLOOKUP($B68&amp;J$14,Plan!$B$10:$K$300,9,FALSE),""))</f>
        <v/>
      </c>
      <c r="K71" s="320" t="str">
        <f>IF(IFERROR(VLOOKUP($B68&amp;K$14,Plan!$B$10:$K$300,9,FALSE),"")=0,"",IFERROR(VLOOKUP($B68&amp;K$14,Plan!$B$10:$K$300,9,FALSE),""))</f>
        <v/>
      </c>
      <c r="L71" s="320" t="str">
        <f>IF(IFERROR(VLOOKUP($B68&amp;L$14,Plan!$B$10:$K$300,9,FALSE),"")=0,"",IFERROR(VLOOKUP($B68&amp;L$14,Plan!$B$10:$K$300,9,FALSE),""))</f>
        <v/>
      </c>
      <c r="M71" s="320" t="str">
        <f>IF(IFERROR(VLOOKUP($B68&amp;M$14,Plan!$B$10:$K$300,9,FALSE),"")=0,"",IFERROR(VLOOKUP($B68&amp;M$14,Plan!$B$10:$K$300,9,FALSE),""))</f>
        <v/>
      </c>
      <c r="N71" s="320" t="str">
        <f>IF(IFERROR(VLOOKUP($B68&amp;N$14,Plan!$B$10:$K$300,9,FALSE),"")=0,"",IFERROR(VLOOKUP($B68&amp;N$14,Plan!$B$10:$K$300,9,FALSE),""))</f>
        <v/>
      </c>
      <c r="O71" s="320" t="str">
        <f>IF(IFERROR(VLOOKUP($B68&amp;O$14,Plan!$B$10:$K$300,9,FALSE),"")=0,"",IFERROR(VLOOKUP($B68&amp;O$14,Plan!$B$10:$K$300,9,FALSE),""))</f>
        <v/>
      </c>
      <c r="P71" s="320" t="str">
        <f>IF(IFERROR(VLOOKUP($B68&amp;P$14,Plan!$B$10:$K$300,9,FALSE),"")=0,"",IFERROR(VLOOKUP($B68&amp;P$14,Plan!$B$10:$K$300,9,FALSE),""))</f>
        <v/>
      </c>
      <c r="Q71" s="320" t="str">
        <f>IF(IFERROR(VLOOKUP($B68&amp;Q$14,Plan!$B$10:$K$300,9,FALSE),"")=0,"",IFERROR(VLOOKUP($B68&amp;Q$14,Plan!$B$10:$K$300,9,FALSE),""))</f>
        <v/>
      </c>
      <c r="R71" s="320" t="str">
        <f>IF(IFERROR(VLOOKUP($B68&amp;R$14,Plan!$B$10:$K$300,9,FALSE),"")=0,"",IFERROR(VLOOKUP($B68&amp;R$14,Plan!$B$10:$K$300,9,FALSE),""))</f>
        <v/>
      </c>
      <c r="S71" s="320" t="str">
        <f>IF(IFERROR(VLOOKUP($B68&amp;S$14,Plan!$B$10:$K$300,9,FALSE),"")=0,"",IFERROR(VLOOKUP($B68&amp;S$14,Plan!$B$10:$K$300,9,FALSE),""))</f>
        <v/>
      </c>
      <c r="T71" s="320" t="str">
        <f>IF(IFERROR(VLOOKUP($B68&amp;T$14,Plan!$B$10:$K$300,9,FALSE),"")=0,"",IFERROR(VLOOKUP($B68&amp;T$14,Plan!$B$10:$K$300,9,FALSE),""))</f>
        <v/>
      </c>
      <c r="U71" s="320" t="str">
        <f>IF(IFERROR(VLOOKUP($B68&amp;U$14,Plan!$B$10:$K$300,9,FALSE),"")=0,"",IFERROR(VLOOKUP($B68&amp;U$14,Plan!$B$10:$K$300,9,FALSE),""))</f>
        <v/>
      </c>
      <c r="V71" s="320" t="str">
        <f>IF(IFERROR(VLOOKUP($B68&amp;V$14,Plan!$B$10:$K$300,9,FALSE),"")=0,"",IFERROR(VLOOKUP($B68&amp;V$14,Plan!$B$10:$K$300,9,FALSE),""))</f>
        <v/>
      </c>
      <c r="W71" s="320">
        <f>IF(IFERROR(VLOOKUP($B68&amp;W$14,Plan!$B$10:$K$300,9,FALSE),"")=0,"",IFERROR(VLOOKUP($B68&amp;W$14,Plan!$B$10:$K$300,9,FALSE),""))</f>
        <v>1</v>
      </c>
      <c r="X71" s="320" t="str">
        <f>IF(IFERROR(VLOOKUP($B68&amp;X$14,Plan!$B$10:$K$300,9,FALSE),"")=0,"",IFERROR(VLOOKUP($B68&amp;X$14,Plan!$B$10:$K$300,9,FALSE),""))</f>
        <v/>
      </c>
      <c r="Y71" s="320" t="str">
        <f>IF(IFERROR(VLOOKUP($B68&amp;Y$14,Plan!$B$10:$K$300,9,FALSE),"")=0,"",IFERROR(VLOOKUP($B68&amp;Y$14,Plan!$B$10:$K$300,9,FALSE),""))</f>
        <v/>
      </c>
      <c r="Z71" s="320" t="str">
        <f>IF(IFERROR(VLOOKUP($B68&amp;Z$14,Plan!$B$10:$K$300,9,FALSE),"")=0,"",IFERROR(VLOOKUP($B68&amp;Z$14,Plan!$B$10:$K$300,9,FALSE),""))</f>
        <v/>
      </c>
      <c r="AA71" s="320" t="str">
        <f>IF(IFERROR(VLOOKUP($B68&amp;AA$14,Plan!$B$10:$K$300,9,FALSE),"")=0,"",IFERROR(VLOOKUP($B68&amp;AA$14,Plan!$B$10:$K$300,9,FALSE),""))</f>
        <v/>
      </c>
      <c r="AB71" s="320" t="str">
        <f>IF(IFERROR(VLOOKUP($B68&amp;AB$14,Plan!$B$10:$K$300,9,FALSE),"")=0,"",IFERROR(VLOOKUP($B68&amp;AB$14,Plan!$B$10:$K$300,9,FALSE),""))</f>
        <v/>
      </c>
      <c r="AC71" s="703" t="str">
        <f>IF(IFERROR(VLOOKUP($B68&amp;AC$14,Plan!$B$10:$K$300,9,FALSE),"")=0,"",IFERROR(VLOOKUP($B68&amp;AC$14,Plan!$B$10:$K$300,9,FALSE),""))</f>
        <v/>
      </c>
      <c r="AD71" s="703" t="str">
        <f>IF(IFERROR(VLOOKUP($B68&amp;AD$14,Plan!$B$10:$K$300,9,FALSE),"")=0,"",IFERROR(VLOOKUP($B68&amp;AD$14,Plan!$B$10:$K$300,9,FALSE),""))</f>
        <v/>
      </c>
      <c r="AE71" s="703" t="str">
        <f>IF(IFERROR(VLOOKUP($B68&amp;AE$14,Plan!$B$10:$K$300,9,FALSE),"")=0,"",IFERROR(VLOOKUP($B68&amp;AE$14,Plan!$B$10:$K$300,9,FALSE),""))</f>
        <v/>
      </c>
      <c r="AF71" s="354"/>
      <c r="AG71" s="320" t="str">
        <f>IF(IFERROR(VLOOKUP($B68&amp;AG$14,Plan!$B$10:$K$300,9,FALSE),"")=0,"",IFERROR(VLOOKUP($B68&amp;AG$14,Plan!$B$10:$K$300,9,FALSE),""))</f>
        <v/>
      </c>
      <c r="AH71" s="320" t="str">
        <f>IF(IFERROR(VLOOKUP($B68&amp;AH$14,Plan!$B$10:$K$300,9,FALSE),"")=0,"",IFERROR(VLOOKUP($B68&amp;AH$14,Plan!$B$10:$K$300,9,FALSE),""))</f>
        <v/>
      </c>
      <c r="AI71" s="320" t="str">
        <f>IF(IFERROR(VLOOKUP($B68&amp;AI$14,Plan!$B$10:$K$300,9,FALSE),"")=0,"",IFERROR(VLOOKUP($B68&amp;AI$14,Plan!$B$10:$K$300,9,FALSE),""))</f>
        <v/>
      </c>
      <c r="AJ71" s="320" t="str">
        <f>IF(IFERROR(VLOOKUP($B68&amp;AJ$14,Plan!$B$10:$K$300,9,FALSE),"")=0,"",IFERROR(VLOOKUP($B68&amp;AJ$14,Plan!$B$10:$K$300,9,FALSE),""))</f>
        <v/>
      </c>
      <c r="AK71" s="320" t="str">
        <f>IF(IFERROR(VLOOKUP($B68&amp;AK$14,Plan!$B$10:$K$300,9,FALSE),"")=0,"",IFERROR(VLOOKUP($B68&amp;AK$14,Plan!$B$10:$K$300,9,FALSE),""))</f>
        <v/>
      </c>
      <c r="AL71" s="320" t="str">
        <f>IF(IFERROR(VLOOKUP($B68&amp;AL$14,Plan!$B$10:$K$300,9,FALSE),"")=0,"",IFERROR(VLOOKUP($B68&amp;AL$14,Plan!$B$10:$K$300,9,FALSE),""))</f>
        <v/>
      </c>
      <c r="AM71" s="320" t="str">
        <f>IF(IFERROR(VLOOKUP($B68&amp;AM$14,Plan!$B$10:$K$300,9,FALSE),"")=0,"",IFERROR(VLOOKUP($B68&amp;AM$14,Plan!$B$10:$K$300,9,FALSE),""))</f>
        <v/>
      </c>
      <c r="AN71" s="320" t="str">
        <f>IF(IFERROR(VLOOKUP($B68&amp;AN$14,Plan!$B$10:$K$300,9,FALSE),"")=0,"",IFERROR(VLOOKUP($B68&amp;AN$14,Plan!$B$10:$K$300,9,FALSE),""))</f>
        <v/>
      </c>
      <c r="AO71" s="320" t="str">
        <f>IF(IFERROR(VLOOKUP($B68&amp;AO$14,Plan!$B$10:$K$300,9,FALSE),"")=0,"",IFERROR(VLOOKUP($B68&amp;AO$14,Plan!$B$10:$K$300,9,FALSE),""))</f>
        <v/>
      </c>
      <c r="AP71" s="320" t="str">
        <f>IF(IFERROR(VLOOKUP($B68&amp;AP$14,Plan!$B$10:$K$300,9,FALSE),"")=0,"",IFERROR(VLOOKUP($B68&amp;AP$14,Plan!$B$10:$K$300,9,FALSE),""))</f>
        <v/>
      </c>
      <c r="AQ71" s="320" t="str">
        <f>IF(IFERROR(VLOOKUP($B68&amp;AQ$14,Plan!$B$10:$K$300,9,FALSE),"")=0,"",IFERROR(VLOOKUP($B68&amp;AQ$14,Plan!$B$10:$K$300,9,FALSE),""))</f>
        <v/>
      </c>
      <c r="AR71" s="320" t="str">
        <f>IF(IFERROR(VLOOKUP($B68&amp;AR$14,Plan!$B$10:$K$300,9,FALSE),"")=0,"",IFERROR(VLOOKUP($B68&amp;AR$14,Plan!$B$10:$K$300,9,FALSE),""))</f>
        <v/>
      </c>
      <c r="AS71" s="320" t="str">
        <f>IF(IFERROR(VLOOKUP($B68&amp;AS$14,Plan!$B$10:$K$300,9,FALSE),"")=0,"",IFERROR(VLOOKUP($B68&amp;AS$14,Plan!$B$10:$K$300,9,FALSE),""))</f>
        <v/>
      </c>
      <c r="AT71" s="320" t="str">
        <f>IF(IFERROR(VLOOKUP($B68&amp;AT$14,Plan!$B$10:$K$300,9,FALSE),"")=0,"",IFERROR(VLOOKUP($B68&amp;AT$14,Plan!$B$10:$K$300,9,FALSE),""))</f>
        <v/>
      </c>
      <c r="AU71" s="320" t="str">
        <f>IF(IFERROR(VLOOKUP($B68&amp;AU$14,Plan!$B$10:$K$300,9,FALSE),"")=0,"",IFERROR(VLOOKUP($B68&amp;AU$14,Plan!$B$10:$K$300,9,FALSE),""))</f>
        <v/>
      </c>
      <c r="AV71" s="320" t="str">
        <f>IF(IFERROR(VLOOKUP($B68&amp;AV$14,Plan!$B$10:$K$300,9,FALSE),"")=0,"",IFERROR(VLOOKUP($B68&amp;AV$14,Plan!$B$10:$K$300,9,FALSE),""))</f>
        <v/>
      </c>
      <c r="AW71" s="320" t="str">
        <f>IF(IFERROR(VLOOKUP($B68&amp;AW$14,Plan!$B$10:$K$300,9,FALSE),"")=0,"",IFERROR(VLOOKUP($B68&amp;AW$14,Plan!$B$10:$K$300,9,FALSE),""))</f>
        <v/>
      </c>
      <c r="AX71" s="320" t="str">
        <f>IF(IFERROR(VLOOKUP($B68&amp;AX$14,Plan!$B$10:$K$300,9,FALSE),"")=0,"",IFERROR(VLOOKUP($B68&amp;AX$14,Plan!$B$10:$K$300,9,FALSE),""))</f>
        <v/>
      </c>
      <c r="AY71" s="320" t="str">
        <f>IF(IFERROR(VLOOKUP($B68&amp;AY$14,Plan!$B$10:$K$300,9,FALSE),"")=0,"",IFERROR(VLOOKUP($B68&amp;AY$14,Plan!$B$10:$K$300,9,FALSE),""))</f>
        <v/>
      </c>
      <c r="AZ71" s="320" t="str">
        <f>IF(IFERROR(VLOOKUP($B68&amp;AZ$14,Plan!$B$10:$K$300,9,FALSE),"")=0,"",IFERROR(VLOOKUP($B68&amp;AZ$14,Plan!$B$10:$K$300,9,FALSE),""))</f>
        <v/>
      </c>
      <c r="BA71" s="323" t="str">
        <f>IF(IFERROR(VLOOKUP($B68&amp;BA$14,Plan!$B$10:$K$300,9,FALSE),"")=0,"",IFERROR(VLOOKUP($B68&amp;BA$14,Plan!$B$10:$K$300,9,FALSE),""))</f>
        <v/>
      </c>
      <c r="BB71" s="328"/>
      <c r="BC71" s="321" t="str">
        <f>IF(IFERROR(VLOOKUP($B68&amp;BC$14,Plan!$B$10:$K$300,9,FALSE),"")=0,"",IFERROR(VLOOKUP($B68&amp;BC$14,Plan!$B$10:$K$300,9,FALSE),""))</f>
        <v/>
      </c>
      <c r="BD71" s="320" t="str">
        <f>IF(IFERROR(VLOOKUP($B68&amp;BD$14,Plan!$B$10:$K$300,9,FALSE),"")=0,"",IFERROR(VLOOKUP($B68&amp;BD$14,Plan!$B$10:$K$300,9,FALSE),""))</f>
        <v/>
      </c>
      <c r="BE71" s="320" t="str">
        <f>IF(IFERROR(VLOOKUP($B68&amp;BE$14,Plan!$B$10:$K$300,9,FALSE),"")=0,"",IFERROR(VLOOKUP($B68&amp;BE$14,Plan!$B$10:$K$300,9,FALSE),""))</f>
        <v/>
      </c>
      <c r="BF71" s="320" t="str">
        <f>IF(IFERROR(VLOOKUP($B68&amp;BF$14,Plan!$B$10:$K$300,9,FALSE),"")=0,"",IFERROR(VLOOKUP($B68&amp;BF$14,Plan!$B$10:$K$300,9,FALSE),""))</f>
        <v/>
      </c>
      <c r="BG71" s="328"/>
      <c r="BH71" s="320" t="str">
        <f>IF(IFERROR(VLOOKUP($B68&amp;BH$14,Plan!$B$10:$K$300,9,FALSE),"")=0,"",IFERROR(VLOOKUP($B68&amp;BH$14,Plan!$B$10:$K$300,9,FALSE),""))</f>
        <v/>
      </c>
      <c r="BI71" s="320" t="str">
        <f>IF(IFERROR(VLOOKUP($B68&amp;BI$14,Plan!$B$10:$K$300,9,FALSE),"")=0,"",IFERROR(VLOOKUP($B68&amp;BI$14,Plan!$B$10:$K$300,9,FALSE),""))</f>
        <v/>
      </c>
      <c r="BJ71" s="320" t="str">
        <f>IF(IFERROR(VLOOKUP($B68&amp;BJ$14,Plan!$B$10:$K$300,9,FALSE),"")=0,"",IFERROR(VLOOKUP($B68&amp;BJ$14,Plan!$B$10:$K$300,9,FALSE),""))</f>
        <v/>
      </c>
      <c r="BK71" s="320" t="str">
        <f>IF(IFERROR(VLOOKUP($B68&amp;BK$14,Plan!$B$10:$K$300,9,FALSE),"")=0,"",IFERROR(VLOOKUP($B68&amp;BK$14,Plan!$B$10:$K$300,9,FALSE),""))</f>
        <v/>
      </c>
      <c r="BL71" s="328"/>
      <c r="BM71" s="320" t="str">
        <f>IF(IFERROR(VLOOKUP($B68&amp;BM$14,Plan!$B$10:$K$300,9,FALSE),"")=0,"",IFERROR(VLOOKUP($B68&amp;BM$14,Plan!$B$10:$K$300,9,FALSE),""))</f>
        <v/>
      </c>
      <c r="BN71" s="320" t="str">
        <f>IF(IFERROR(VLOOKUP($B68&amp;BN$14,Plan!$B$10:$K$300,9,FALSE),"")=0,"",IFERROR(VLOOKUP($B68&amp;BN$14,Plan!$B$10:$K$300,9,FALSE),""))</f>
        <v/>
      </c>
      <c r="BO71" s="320" t="str">
        <f>IF(IFERROR(VLOOKUP($B68&amp;BO$14,Plan!$B$10:$K$300,9,FALSE),"")=0,"",IFERROR(VLOOKUP($B68&amp;BO$14,Plan!$B$10:$K$300,9,FALSE),""))</f>
        <v/>
      </c>
      <c r="BP71" s="320" t="str">
        <f>IF(IFERROR(VLOOKUP($B68&amp;BP$14,Plan!$B$10:$K$300,9,FALSE),"")=0,"",IFERROR(VLOOKUP($B68&amp;BP$14,Plan!$B$10:$K$300,9,FALSE),""))</f>
        <v/>
      </c>
      <c r="BQ71" s="320" t="str">
        <f>IF(IFERROR(VLOOKUP($B68&amp;BQ$14,Plan!$B$10:$K$300,9,FALSE),"")=0,"",IFERROR(VLOOKUP($B68&amp;BQ$14,Plan!$B$10:$K$300,9,FALSE),""))</f>
        <v/>
      </c>
      <c r="BR71" s="358"/>
      <c r="BS71" s="320">
        <f>IF(IFERROR(VLOOKUP($B68&amp;BS$14,Plan!$B$10:$K$300,9,FALSE),"")=0,"",IFERROR(VLOOKUP($B68&amp;BS$14,Plan!$B$10:$K$300,9,FALSE),""))</f>
        <v>1</v>
      </c>
      <c r="BT71" s="320">
        <f>IF(IFERROR(VLOOKUP($B68&amp;BT$14,Plan!$B$10:$K$300,9,FALSE),"")=0,"",IFERROR(VLOOKUP($B68&amp;BT$14,Plan!$B$10:$K$300,9,FALSE),""))</f>
        <v>1</v>
      </c>
      <c r="BU71" s="320" t="str">
        <f>IF(IFERROR(VLOOKUP($B68&amp;BU$14,Plan!$B$10:$K$300,9,FALSE),"")=0,"",IFERROR(VLOOKUP($B68&amp;BU$14,Plan!$B$10:$K$300,9,FALSE),""))</f>
        <v/>
      </c>
      <c r="BV71" s="320" t="str">
        <f>IF(IFERROR(VLOOKUP($B68&amp;BV$14,Plan!$B$10:$K$300,9,FALSE),"")=0,"",IFERROR(VLOOKUP($B68&amp;BV$14,Plan!$B$10:$K$300,9,FALSE),""))</f>
        <v/>
      </c>
      <c r="BW71" s="320" t="str">
        <f>IF(IFERROR(VLOOKUP($B68&amp;BW$14,Plan!$B$10:$K$300,9,FALSE),"")=0,"",IFERROR(VLOOKUP($B68&amp;BW$14,Plan!$B$10:$K$300,9,FALSE),""))</f>
        <v/>
      </c>
      <c r="BX71" s="320" t="str">
        <f>IF(IFERROR(VLOOKUP($B68&amp;BX$14,Plan!$B$10:$K$300,9,FALSE),"")=0,"",IFERROR(VLOOKUP($B68&amp;BX$14,Plan!$B$10:$K$300,9,FALSE),""))</f>
        <v/>
      </c>
      <c r="BY71" s="320" t="str">
        <f>IF(IFERROR(VLOOKUP($B68&amp;BY$14,Plan!$B$10:$K$300,9,FALSE),"")=0,"",IFERROR(VLOOKUP($B68&amp;BY$14,Plan!$B$10:$K$300,9,FALSE),""))</f>
        <v/>
      </c>
      <c r="BZ71" s="328"/>
      <c r="CA71" s="320" t="str">
        <f>IF(IFERROR(VLOOKUP($B68&amp;CA$14,Plan!$B$10:$K$300,9,FALSE),"")=0,"",IFERROR(VLOOKUP($B68&amp;CA$14,Plan!$B$10:$K$300,9,FALSE),""))</f>
        <v/>
      </c>
      <c r="CB71" s="320" t="str">
        <f>IF(IFERROR(VLOOKUP($B68&amp;CB$14,Plan!$B$10:$K$300,9,FALSE),"")=0,"",IFERROR(VLOOKUP($B68&amp;CB$14,Plan!$B$10:$K$300,9,FALSE),""))</f>
        <v/>
      </c>
      <c r="CC71" s="320" t="str">
        <f>IF(IFERROR(VLOOKUP($B68&amp;CC$14,Plan!$B$10:$K$300,9,FALSE),"")=0,"",IFERROR(VLOOKUP($B68&amp;CC$14,Plan!$B$10:$K$300,9,FALSE),""))</f>
        <v/>
      </c>
      <c r="CD71" s="320" t="str">
        <f>IF(IFERROR(VLOOKUP($B68&amp;CD$14,Plan!$B$10:$K$300,9,FALSE),"")=0,"",IFERROR(VLOOKUP($B68&amp;CD$14,Plan!$B$10:$K$300,9,FALSE),""))</f>
        <v/>
      </c>
      <c r="CE71" s="320" t="str">
        <f>IF(IFERROR(VLOOKUP($B68&amp;CE$14,Plan!$B$10:$K$300,9,FALSE),"")=0,"",IFERROR(VLOOKUP($B68&amp;CE$14,Plan!$B$10:$K$300,9,FALSE),""))</f>
        <v/>
      </c>
      <c r="CF71" s="320" t="str">
        <f>IF(IFERROR(VLOOKUP($B68&amp;CF$14,Plan!$B$10:$K$300,9,FALSE),"")=0,"",IFERROR(VLOOKUP($B68&amp;CF$14,Plan!$B$10:$K$300,9,FALSE),""))</f>
        <v/>
      </c>
      <c r="CG71" s="328"/>
      <c r="CH71" s="320" t="str">
        <f>IF(IFERROR(VLOOKUP($B68&amp;CH$14,Plan!$B$10:$K$300,9,FALSE),"")=0,"",IFERROR(VLOOKUP($B68&amp;CH$14,Plan!$B$10:$K$300,9,FALSE),""))</f>
        <v/>
      </c>
      <c r="CI71" s="320" t="str">
        <f>IF(IFERROR(VLOOKUP($B68&amp;CI$14,Plan!$B$10:$K$300,9,FALSE),"")=0,"",IFERROR(VLOOKUP($B68&amp;CI$14,Plan!$B$10:$K$300,9,FALSE),""))</f>
        <v/>
      </c>
      <c r="CJ71" s="320" t="str">
        <f>IF(IFERROR(VLOOKUP($B68&amp;CJ$14,Plan!$B$10:$K$300,9,FALSE),"")=0,"",IFERROR(VLOOKUP($B68&amp;CJ$14,Plan!$B$10:$K$300,9,FALSE),""))</f>
        <v/>
      </c>
      <c r="CK71" s="320" t="str">
        <f>IF(IFERROR(VLOOKUP($B68&amp;CK$14,Plan!$B$10:$K$300,9,FALSE),"")=0,"",IFERROR(VLOOKUP($B68&amp;CK$14,Plan!$B$10:$K$300,9,FALSE),""))</f>
        <v/>
      </c>
      <c r="CL71" s="320" t="str">
        <f>IF(IFERROR(VLOOKUP($B68&amp;CL$14,Plan!$B$10:$K$300,9,FALSE),"")=0,"",IFERROR(VLOOKUP($B68&amp;CL$14,Plan!$B$10:$K$300,9,FALSE),""))</f>
        <v/>
      </c>
      <c r="CM71" s="320" t="str">
        <f>IF(IFERROR(VLOOKUP($B68&amp;CM$14,Plan!$B$10:$K$300,9,FALSE),"")=0,"",IFERROR(VLOOKUP($B68&amp;CM$14,Plan!$B$10:$K$300,9,FALSE),""))</f>
        <v/>
      </c>
      <c r="CN71" s="320" t="str">
        <f>IF(IFERROR(VLOOKUP($B68&amp;CN$14,Plan!$B$10:$K$300,9,FALSE),"")=0,"",IFERROR(VLOOKUP($B68&amp;CN$14,Plan!$B$10:$K$300,9,FALSE),""))</f>
        <v/>
      </c>
      <c r="CO71" s="320" t="str">
        <f>IF(IFERROR(VLOOKUP($B68&amp;CO$14,Plan!$B$10:$K$300,9,FALSE),"")=0,"",IFERROR(VLOOKUP($B68&amp;CO$14,Plan!$B$10:$K$300,9,FALSE),""))</f>
        <v/>
      </c>
      <c r="CP71" s="703" t="str">
        <f>IF(IFERROR(VLOOKUP($B68&amp;CP$14,Plan!$B$10:$K$300,9,FALSE),"")=0,"",IFERROR(VLOOKUP($B68&amp;CP$14,Plan!$B$10:$K$300,9,FALSE),""))</f>
        <v/>
      </c>
      <c r="CQ71" s="322" t="str">
        <f>IF(IFERROR(VLOOKUP($B68&amp;CQ$14,Plan!$B$10:$K$300,9,FALSE),"")=0,"",IFERROR(VLOOKUP($B68&amp;CQ$14,Plan!$B$10:$K$300,9,FALSE),""))</f>
        <v/>
      </c>
      <c r="CR71" s="320" t="str">
        <f>IF(IFERROR(VLOOKUP($B68&amp;CR$14,Plan!$B$10:$K$300,9,FALSE),"")=0,"",IFERROR(VLOOKUP($B68&amp;CR$14,Plan!$B$10:$K$300,9,FALSE),""))</f>
        <v/>
      </c>
      <c r="CS71" s="323"/>
      <c r="CT71" s="321" t="str">
        <f>IF(IFERROR(VLOOKUP($B68&amp;CT$14,Plan!$B$10:$K$300,9,FALSE),"")=0,"",IFERROR(VLOOKUP($B68&amp;CT$14,Plan!$B$10:$K$300,9,FALSE),""))</f>
        <v/>
      </c>
      <c r="CU71" s="320" t="str">
        <f>IF(IFERROR(VLOOKUP($B68&amp;CU$14,Plan!$B$10:$K$300,9,FALSE),"")=0,"",IFERROR(VLOOKUP($B68&amp;CU$14,Plan!$B$10:$K$300,9,FALSE),""))</f>
        <v/>
      </c>
      <c r="CV71" s="320" t="str">
        <f>IF(IFERROR(VLOOKUP($B68&amp;CV$14,Plan!$B$10:$K$300,9,FALSE),"")=0,"",IFERROR(VLOOKUP($B68&amp;CV$14,Plan!$B$10:$K$300,9,FALSE),""))</f>
        <v/>
      </c>
      <c r="CW71" s="320"/>
      <c r="CX71" s="322" t="str">
        <f>IF(IFERROR(VLOOKUP($B68&amp;CX$14,Plan!$B$10:$K$300,9,FALSE),"")=0,"",IFERROR(VLOOKUP($B68&amp;CX$14,Plan!$B$10:$K$300,9,FALSE),""))</f>
        <v/>
      </c>
      <c r="CY71" s="320" t="str">
        <f>IF(IFERROR(VLOOKUP($B68&amp;CY$14,Plan!$B$10:$K$300,9,FALSE),"")=0,"",IFERROR(VLOOKUP($B68&amp;CY$14,Plan!$B$10:$K$300,9,FALSE),""))</f>
        <v/>
      </c>
      <c r="CZ71" s="323" t="str">
        <f>IF(IFERROR(VLOOKUP($B68&amp;CZ$14,Plan!$B$10:$K$300,9,FALSE),"")=0,"",IFERROR(VLOOKUP($B68&amp;CZ$14,Plan!$B$10:$K$300,9,FALSE),""))</f>
        <v/>
      </c>
      <c r="DA71" s="322" t="str">
        <f>IF(IFERROR(VLOOKUP($B68&amp;DA$14,Plan!$B$10:$K$300,9,FALSE),"")=0,"",IFERROR(VLOOKUP($B68&amp;DA$14,Plan!$B$10:$K$300,9,FALSE),""))</f>
        <v/>
      </c>
      <c r="DB71" s="320" t="str">
        <f>IF(IFERROR(VLOOKUP($B68&amp;DB$14,Plan!$B$10:$K$300,9,FALSE),"")=0,"",IFERROR(VLOOKUP($B68&amp;DB$14,Plan!$B$10:$K$300,9,FALSE),""))</f>
        <v/>
      </c>
      <c r="DC71" s="320" t="str">
        <f>IF(IFERROR(VLOOKUP($B68&amp;DC$14,Plan!$B$10:$K$300,9,FALSE),"")=0,"",IFERROR(VLOOKUP($B68&amp;DC$14,Plan!$B$10:$K$300,9,FALSE),""))</f>
        <v/>
      </c>
      <c r="DD71" s="320" t="str">
        <f>IF(IFERROR(VLOOKUP($B68&amp;DD$14,Plan!$B$10:$K$300,9,FALSE),"")=0,"",IFERROR(VLOOKUP($B68&amp;DD$14,Plan!$B$10:$K$300,9,FALSE),""))</f>
        <v/>
      </c>
      <c r="DE71" s="320" t="str">
        <f>IF(IFERROR(VLOOKUP($B68&amp;DE$14,Plan!$B$10:$K$300,9,FALSE),"")=0,"",IFERROR(VLOOKUP($B68&amp;DE$14,Plan!$B$10:$K$300,9,FALSE),""))</f>
        <v/>
      </c>
      <c r="DF71" s="320" t="str">
        <f>IF(IFERROR(VLOOKUP($B68&amp;DF$14,Plan!$B$10:$K$300,9,FALSE),"")=0,"",IFERROR(VLOOKUP($B68&amp;DF$14,Plan!$B$10:$K$300,9,FALSE),""))</f>
        <v/>
      </c>
      <c r="DG71" s="320" t="str">
        <f>IF(IFERROR(VLOOKUP($B68&amp;DG$14,Plan!$B$10:$K$300,9,FALSE),"")=0,"",IFERROR(VLOOKUP($B68&amp;DG$14,Plan!$B$10:$K$300,9,FALSE),""))</f>
        <v/>
      </c>
      <c r="DH71" s="320" t="str">
        <f>IF(IFERROR(VLOOKUP($B68&amp;DH$14,Plan!$B$10:$K$300,9,FALSE),"")=0,"",IFERROR(VLOOKUP($B68&amp;DH$14,Plan!$B$10:$K$300,9,FALSE),""))</f>
        <v/>
      </c>
      <c r="DI71" s="320" t="str">
        <f>IF(IFERROR(VLOOKUP($B68&amp;DI$14,Plan!$B$10:$K$300,9,FALSE),"")=0,"",IFERROR(VLOOKUP($B68&amp;DI$14,Plan!$B$10:$K$300,9,FALSE),""))</f>
        <v/>
      </c>
      <c r="DJ71" s="320" t="str">
        <f>IF(IFERROR(VLOOKUP($B68&amp;DJ$14,Plan!$B$10:$K$300,9,FALSE),"")=0,"",IFERROR(VLOOKUP($B68&amp;DJ$14,Plan!$B$10:$K$300,9,FALSE),""))</f>
        <v/>
      </c>
      <c r="DK71" s="320" t="str">
        <f>IF(IFERROR(VLOOKUP($B68&amp;DK$14,Plan!$B$10:$K$300,9,FALSE),"")=0,"",IFERROR(VLOOKUP($B68&amp;DK$14,Plan!$B$10:$K$300,9,FALSE),""))</f>
        <v/>
      </c>
      <c r="DL71" s="320" t="str">
        <f>IF(IFERROR(VLOOKUP($B68&amp;DL$14,Plan!$B$10:$K$300,9,FALSE),"")=0,"",IFERROR(VLOOKUP($B68&amp;DL$14,Plan!$B$10:$K$300,9,FALSE),""))</f>
        <v/>
      </c>
      <c r="DM71" s="320" t="str">
        <f>IF(IFERROR(VLOOKUP($B68&amp;DM$14,Plan!$B$10:$K$300,9,FALSE),"")=0,"",IFERROR(VLOOKUP($B68&amp;DM$14,Plan!$B$10:$K$300,9,FALSE),""))</f>
        <v/>
      </c>
      <c r="DN71" s="320" t="str">
        <f>IF(IFERROR(VLOOKUP($B68&amp;DN$14,Plan!$B$10:$K$300,9,FALSE),"")=0,"",IFERROR(VLOOKUP($B68&amp;DN$14,Plan!$B$10:$K$300,9,FALSE),""))</f>
        <v/>
      </c>
      <c r="DO71" s="320" t="str">
        <f>IF(IFERROR(VLOOKUP($B68&amp;DO$14,Plan!$B$10:$K$300,9,FALSE),"")=0,"",IFERROR(VLOOKUP($B68&amp;DO$14,Plan!$B$10:$K$300,9,FALSE),""))</f>
        <v/>
      </c>
      <c r="DP71" s="320" t="str">
        <f>IF(IFERROR(VLOOKUP($B68&amp;DP$14,Plan!$B$10:$K$300,9,FALSE),"")=0,"",IFERROR(VLOOKUP($B68&amp;DP$14,Plan!$B$10:$K$300,9,FALSE),""))</f>
        <v/>
      </c>
      <c r="DQ71" s="320" t="str">
        <f>IF(IFERROR(VLOOKUP($B68&amp;DQ$14,Plan!$B$10:$K$300,9,FALSE),"")=0,"",IFERROR(VLOOKUP($B68&amp;DQ$14,Plan!$B$10:$K$300,9,FALSE),""))</f>
        <v/>
      </c>
      <c r="DR71" s="973" t="str">
        <f>IF(IFERROR(VLOOKUP($B68&amp;DR$14,Plan!$B$10:$K$300,9,FALSE),"")=0,"",IFERROR(VLOOKUP($B68&amp;DR$14,Plan!$B$10:$K$300,9,FALSE),""))</f>
        <v/>
      </c>
      <c r="DS71" s="973" t="str">
        <f>IF(IFERROR(VLOOKUP($B68&amp;DS$14,Plan!$B$10:$K$300,9,FALSE),"")=0,"",IFERROR(VLOOKUP($B68&amp;DS$14,Plan!$B$10:$K$300,9,FALSE),""))</f>
        <v/>
      </c>
      <c r="DT71" s="323" t="str">
        <f>IF(IFERROR(VLOOKUP($B68&amp;DT$14,Plan!$B$10:$K$300,9,FALSE),"")=0,"",IFERROR(VLOOKUP($B68&amp;DT$14,Plan!$B$10:$K$300,9,FALSE),""))</f>
        <v/>
      </c>
      <c r="DU71" s="103"/>
      <c r="DV71" s="103">
        <f t="shared" si="0"/>
        <v>3</v>
      </c>
    </row>
    <row r="72" spans="1:126" ht="15" customHeight="1">
      <c r="A72" s="1074">
        <f t="shared" ref="A72" si="7">+A68+1</f>
        <v>12</v>
      </c>
      <c r="B72" s="1089" t="s">
        <v>214</v>
      </c>
      <c r="C72" s="1077" t="s">
        <v>288</v>
      </c>
      <c r="D72" s="1078"/>
      <c r="E72" s="1083" t="s">
        <v>370</v>
      </c>
      <c r="F72" s="1086" t="s">
        <v>198</v>
      </c>
      <c r="G72" s="1086" t="s">
        <v>650</v>
      </c>
      <c r="H72" s="340" t="s">
        <v>357</v>
      </c>
      <c r="I72" s="337"/>
      <c r="J72" s="86" t="str">
        <f>IF(VLOOKUP(J$14,'ISP-F14-HRD-00'!$B$14:$BE$128,MATCH($C72,'ISP-F14-HRD-00'!$B$11:$BE$11,0),FALSE)=0,"",VLOOKUP(J$14,'ISP-F14-HRD-00'!$B$14:$BE$128,MATCH($C72,'ISP-F14-HRD-00'!$B$11:$BE$11,0),FALSE))</f>
        <v/>
      </c>
      <c r="K72" s="86" t="str">
        <f>IF(VLOOKUP(K$14,'ISP-F14-HRD-00'!$B$14:$BE$128,MATCH($C72,'ISP-F14-HRD-00'!$B$11:$BE$11,0),FALSE)=0,"",VLOOKUP(K$14,'ISP-F14-HRD-00'!$B$14:$BE$128,MATCH($C72,'ISP-F14-HRD-00'!$B$11:$BE$11,0),FALSE))</f>
        <v/>
      </c>
      <c r="L72" s="86" t="str">
        <f>IF(VLOOKUP(L$14,'ISP-F14-HRD-00'!$B$14:$BE$128,MATCH($C72,'ISP-F14-HRD-00'!$B$11:$BE$11,0),FALSE)=0,"",VLOOKUP(L$14,'ISP-F14-HRD-00'!$B$14:$BE$128,MATCH($C72,'ISP-F14-HRD-00'!$B$11:$BE$11,0),FALSE))</f>
        <v/>
      </c>
      <c r="M72" s="86" t="str">
        <f>IF(VLOOKUP(M$14,'ISP-F14-HRD-00'!$B$14:$BE$128,MATCH($C72,'ISP-F14-HRD-00'!$B$11:$BE$11,0),FALSE)=0,"",VLOOKUP(M$14,'ISP-F14-HRD-00'!$B$14:$BE$128,MATCH($C72,'ISP-F14-HRD-00'!$B$11:$BE$11,0),FALSE))</f>
        <v/>
      </c>
      <c r="N72" s="86" t="str">
        <f>IF(VLOOKUP(N$14,'ISP-F14-HRD-00'!$B$14:$BE$128,MATCH($C72,'ISP-F14-HRD-00'!$B$11:$BE$11,0),FALSE)=0,"",VLOOKUP(N$14,'ISP-F14-HRD-00'!$B$14:$BE$128,MATCH($C72,'ISP-F14-HRD-00'!$B$11:$BE$11,0),FALSE))</f>
        <v/>
      </c>
      <c r="O72" s="86" t="str">
        <f>IF(VLOOKUP(O$14,'ISP-F14-HRD-00'!$B$14:$BE$128,MATCH($C72,'ISP-F14-HRD-00'!$B$11:$BE$11,0),FALSE)=0,"",VLOOKUP(O$14,'ISP-F14-HRD-00'!$B$14:$BE$128,MATCH($C72,'ISP-F14-HRD-00'!$B$11:$BE$11,0),FALSE))</f>
        <v/>
      </c>
      <c r="P72" s="86" t="str">
        <f>IF(VLOOKUP(P$14,'ISP-F14-HRD-00'!$B$14:$BE$128,MATCH($C72,'ISP-F14-HRD-00'!$B$11:$BE$11,0),FALSE)=0,"",VLOOKUP(P$14,'ISP-F14-HRD-00'!$B$14:$BE$128,MATCH($C72,'ISP-F14-HRD-00'!$B$11:$BE$11,0),FALSE))</f>
        <v/>
      </c>
      <c r="Q72" s="86" t="str">
        <f>IF(VLOOKUP(Q$14,'ISP-F14-HRD-00'!$B$14:$BE$128,MATCH($C72,'ISP-F14-HRD-00'!$B$11:$BE$11,0),FALSE)=0,"",VLOOKUP(Q$14,'ISP-F14-HRD-00'!$B$14:$BE$128,MATCH($C72,'ISP-F14-HRD-00'!$B$11:$BE$11,0),FALSE))</f>
        <v/>
      </c>
      <c r="R72" s="86" t="str">
        <f>IF(VLOOKUP(R$14,'ISP-F14-HRD-00'!$B$14:$BE$128,MATCH($C72,'ISP-F14-HRD-00'!$B$11:$BE$11,0),FALSE)=0,"",VLOOKUP(R$14,'ISP-F14-HRD-00'!$B$14:$BE$128,MATCH($C72,'ISP-F14-HRD-00'!$B$11:$BE$11,0),FALSE))</f>
        <v/>
      </c>
      <c r="S72" s="86" t="str">
        <f>IF(VLOOKUP(S$14,'ISP-F14-HRD-00'!$B$14:$BE$128,MATCH($C72,'ISP-F14-HRD-00'!$B$11:$BE$11,0),FALSE)=0,"",VLOOKUP(S$14,'ISP-F14-HRD-00'!$B$14:$BE$128,MATCH($C72,'ISP-F14-HRD-00'!$B$11:$BE$11,0),FALSE))</f>
        <v/>
      </c>
      <c r="T72" s="86" t="str">
        <f>IF(VLOOKUP(T$14,'ISP-F14-HRD-00'!$B$14:$BE$128,MATCH($C72,'ISP-F14-HRD-00'!$B$11:$BE$11,0),FALSE)=0,"",VLOOKUP(T$14,'ISP-F14-HRD-00'!$B$14:$BE$128,MATCH($C72,'ISP-F14-HRD-00'!$B$11:$BE$11,0),FALSE))</f>
        <v/>
      </c>
      <c r="U72" s="86" t="str">
        <f>IF(VLOOKUP(U$14,'ISP-F14-HRD-00'!$B$14:$BE$128,MATCH($C72,'ISP-F14-HRD-00'!$B$11:$BE$11,0),FALSE)=0,"",VLOOKUP(U$14,'ISP-F14-HRD-00'!$B$14:$BE$128,MATCH($C72,'ISP-F14-HRD-00'!$B$11:$BE$11,0),FALSE))</f>
        <v/>
      </c>
      <c r="V72" s="86" t="str">
        <f>IF(VLOOKUP(V$14,'ISP-F14-HRD-00'!$B$14:$BE$128,MATCH($C72,'ISP-F14-HRD-00'!$B$11:$BE$11,0),FALSE)=0,"",VLOOKUP(V$14,'ISP-F14-HRD-00'!$B$14:$BE$128,MATCH($C72,'ISP-F14-HRD-00'!$B$11:$BE$11,0),FALSE))</f>
        <v/>
      </c>
      <c r="W72" s="86" t="str">
        <f>IF(VLOOKUP(W$14,'ISP-F14-HRD-00'!$B$14:$BE$128,MATCH($C72,'ISP-F14-HRD-00'!$B$11:$BE$11,0),FALSE)=0,"",VLOOKUP(W$14,'ISP-F14-HRD-00'!$B$14:$BE$128,MATCH($C72,'ISP-F14-HRD-00'!$B$11:$BE$11,0),FALSE))</f>
        <v/>
      </c>
      <c r="X72" s="86" t="str">
        <f>IF(VLOOKUP(X$14,'ISP-F14-HRD-00'!$B$14:$BE$128,MATCH($C72,'ISP-F14-HRD-00'!$B$11:$BE$11,0),FALSE)=0,"",VLOOKUP(X$14,'ISP-F14-HRD-00'!$B$14:$BE$128,MATCH($C72,'ISP-F14-HRD-00'!$B$11:$BE$11,0),FALSE))</f>
        <v/>
      </c>
      <c r="Y72" s="86" t="str">
        <f>IF(VLOOKUP(Y$14,'ISP-F14-HRD-00'!$B$14:$BE$128,MATCH($C72,'ISP-F14-HRD-00'!$B$11:$BE$11,0),FALSE)=0,"",VLOOKUP(Y$14,'ISP-F14-HRD-00'!$B$14:$BE$128,MATCH($C72,'ISP-F14-HRD-00'!$B$11:$BE$11,0),FALSE))</f>
        <v/>
      </c>
      <c r="Z72" s="86" t="str">
        <f>IF(VLOOKUP(Z$14,'ISP-F14-HRD-00'!$B$14:$BE$128,MATCH($C72,'ISP-F14-HRD-00'!$B$11:$BE$11,0),FALSE)=0,"",VLOOKUP(Z$14,'ISP-F14-HRD-00'!$B$14:$BE$128,MATCH($C72,'ISP-F14-HRD-00'!$B$11:$BE$11,0),FALSE))</f>
        <v/>
      </c>
      <c r="AA72" s="86" t="str">
        <f>IF(VLOOKUP(AA$14,'ISP-F14-HRD-00'!$B$14:$BE$128,MATCH($C72,'ISP-F14-HRD-00'!$B$11:$BE$11,0),FALSE)=0,"",VLOOKUP(AA$14,'ISP-F14-HRD-00'!$B$14:$BE$128,MATCH($C72,'ISP-F14-HRD-00'!$B$11:$BE$11,0),FALSE))</f>
        <v/>
      </c>
      <c r="AB72" s="86" t="str">
        <f>IF(VLOOKUP(AB$14,'ISP-F14-HRD-00'!$B$14:$BE$128,MATCH($C72,'ISP-F14-HRD-00'!$B$11:$BE$11,0),FALSE)=0,"",VLOOKUP(AB$14,'ISP-F14-HRD-00'!$B$14:$BE$128,MATCH($C72,'ISP-F14-HRD-00'!$B$11:$BE$11,0),FALSE))</f>
        <v/>
      </c>
      <c r="AC72" s="700" t="str">
        <f>IF(VLOOKUP(AC$14,'ISP-F14-HRD-00'!$B$14:$BE$128,MATCH($C72,'ISP-F14-HRD-00'!$B$11:$BE$11,0),FALSE)=0,"",VLOOKUP(AC$14,'ISP-F14-HRD-00'!$B$14:$BE$128,MATCH($C72,'ISP-F14-HRD-00'!$B$11:$BE$11,0),FALSE))</f>
        <v/>
      </c>
      <c r="AD72" s="700" t="str">
        <f>IF(VLOOKUP(AD$14,'ISP-F14-HRD-00'!$B$14:$BE$128,MATCH($C72,'ISP-F14-HRD-00'!$B$11:$BE$11,0),FALSE)=0,"",VLOOKUP(AD$14,'ISP-F14-HRD-00'!$B$14:$BE$128,MATCH($C72,'ISP-F14-HRD-00'!$B$11:$BE$11,0),FALSE))</f>
        <v/>
      </c>
      <c r="AE72" s="700" t="e">
        <f>IF(VLOOKUP(AE$14,'ISP-F14-HRD-00'!$B$14:$BE$128,MATCH($C72,'ISP-F14-HRD-00'!$B$11:$BE$11,0),FALSE)=0,"",VLOOKUP(AE$14,'ISP-F14-HRD-00'!$B$14:$BE$128,MATCH($C72,'ISP-F14-HRD-00'!$B$11:$BE$11,0),FALSE))</f>
        <v>#N/A</v>
      </c>
      <c r="AF72" s="353"/>
      <c r="AG72" s="86" t="str">
        <f>IF(VLOOKUP(AG$14,'ISP-F14-HRD-00'!$B$14:$BE$128,MATCH($C72,'ISP-F14-HRD-00'!$B$11:$BE$11,0),FALSE)=0,"",VLOOKUP(AG$14,'ISP-F14-HRD-00'!$B$14:$BE$128,MATCH($C72,'ISP-F14-HRD-00'!$B$11:$BE$11,0),FALSE))</f>
        <v/>
      </c>
      <c r="AH72" s="86" t="str">
        <f>IF(VLOOKUP(AH$14,'ISP-F14-HRD-00'!$B$14:$BE$128,MATCH($C72,'ISP-F14-HRD-00'!$B$11:$BE$11,0),FALSE)=0,"",VLOOKUP(AH$14,'ISP-F14-HRD-00'!$B$14:$BE$128,MATCH($C72,'ISP-F14-HRD-00'!$B$11:$BE$11,0),FALSE))</f>
        <v/>
      </c>
      <c r="AI72" s="86" t="str">
        <f>IF(VLOOKUP(AI$14,'ISP-F14-HRD-00'!$B$14:$BE$128,MATCH($C72,'ISP-F14-HRD-00'!$B$11:$BE$11,0),FALSE)=0,"",VLOOKUP(AI$14,'ISP-F14-HRD-00'!$B$14:$BE$128,MATCH($C72,'ISP-F14-HRD-00'!$B$11:$BE$11,0),FALSE))</f>
        <v/>
      </c>
      <c r="AJ72" s="86" t="str">
        <f>IF(VLOOKUP(AJ$14,'ISP-F14-HRD-00'!$B$14:$BE$128,MATCH($C72,'ISP-F14-HRD-00'!$B$11:$BE$11,0),FALSE)=0,"",VLOOKUP(AJ$14,'ISP-F14-HRD-00'!$B$14:$BE$128,MATCH($C72,'ISP-F14-HRD-00'!$B$11:$BE$11,0),FALSE))</f>
        <v/>
      </c>
      <c r="AK72" s="86" t="str">
        <f>IF(VLOOKUP(AK$14,'ISP-F14-HRD-00'!$B$14:$BE$128,MATCH($C72,'ISP-F14-HRD-00'!$B$11:$BE$11,0),FALSE)=0,"",VLOOKUP(AK$14,'ISP-F14-HRD-00'!$B$14:$BE$128,MATCH($C72,'ISP-F14-HRD-00'!$B$11:$BE$11,0),FALSE))</f>
        <v/>
      </c>
      <c r="AL72" s="86" t="str">
        <f>IF(VLOOKUP(AL$14,'ISP-F14-HRD-00'!$B$14:$BE$128,MATCH($C72,'ISP-F14-HRD-00'!$B$11:$BE$11,0),FALSE)=0,"",VLOOKUP(AL$14,'ISP-F14-HRD-00'!$B$14:$BE$128,MATCH($C72,'ISP-F14-HRD-00'!$B$11:$BE$11,0),FALSE))</f>
        <v/>
      </c>
      <c r="AM72" s="86" t="str">
        <f>IF(VLOOKUP(AM$14,'ISP-F14-HRD-00'!$B$14:$BE$128,MATCH($C72,'ISP-F14-HRD-00'!$B$11:$BE$11,0),FALSE)=0,"",VLOOKUP(AM$14,'ISP-F14-HRD-00'!$B$14:$BE$128,MATCH($C72,'ISP-F14-HRD-00'!$B$11:$BE$11,0),FALSE))</f>
        <v/>
      </c>
      <c r="AN72" s="86" t="str">
        <f>IF(VLOOKUP(AN$14,'ISP-F14-HRD-00'!$B$14:$BE$128,MATCH($C72,'ISP-F14-HRD-00'!$B$11:$BE$11,0),FALSE)=0,"",VLOOKUP(AN$14,'ISP-F14-HRD-00'!$B$14:$BE$128,MATCH($C72,'ISP-F14-HRD-00'!$B$11:$BE$11,0),FALSE))</f>
        <v/>
      </c>
      <c r="AO72" s="86">
        <f>IF(VLOOKUP(AO$14,'ISP-F14-HRD-00'!$B$14:$BE$128,MATCH($C72,'ISP-F14-HRD-00'!$B$11:$BE$11,0),FALSE)=0,"",VLOOKUP(AO$14,'ISP-F14-HRD-00'!$B$14:$BE$128,MATCH($C72,'ISP-F14-HRD-00'!$B$11:$BE$11,0),FALSE))</f>
        <v>1</v>
      </c>
      <c r="AP72" s="86" t="str">
        <f>IF(VLOOKUP(AP$14,'ISP-F14-HRD-00'!$B$14:$BE$128,MATCH($C72,'ISP-F14-HRD-00'!$B$11:$BE$11,0),FALSE)=0,"",VLOOKUP(AP$14,'ISP-F14-HRD-00'!$B$14:$BE$128,MATCH($C72,'ISP-F14-HRD-00'!$B$11:$BE$11,0),FALSE))</f>
        <v/>
      </c>
      <c r="AQ72" s="86">
        <f>IF(VLOOKUP(AQ$14,'ISP-F14-HRD-00'!$B$14:$BE$128,MATCH($C72,'ISP-F14-HRD-00'!$B$11:$BE$11,0),FALSE)=0,"",VLOOKUP(AQ$14,'ISP-F14-HRD-00'!$B$14:$BE$128,MATCH($C72,'ISP-F14-HRD-00'!$B$11:$BE$11,0),FALSE))</f>
        <v>1</v>
      </c>
      <c r="AR72" s="86" t="str">
        <f>IF(VLOOKUP(AR$14,'ISP-F14-HRD-00'!$B$14:$BE$128,MATCH($C72,'ISP-F14-HRD-00'!$B$11:$BE$11,0),FALSE)=0,"",VLOOKUP(AR$14,'ISP-F14-HRD-00'!$B$14:$BE$128,MATCH($C72,'ISP-F14-HRD-00'!$B$11:$BE$11,0),FALSE))</f>
        <v/>
      </c>
      <c r="AS72" s="86" t="str">
        <f>IF(VLOOKUP(AS$14,'ISP-F14-HRD-00'!$B$14:$BE$128,MATCH($C72,'ISP-F14-HRD-00'!$B$11:$BE$11,0),FALSE)=0,"",VLOOKUP(AS$14,'ISP-F14-HRD-00'!$B$14:$BE$128,MATCH($C72,'ISP-F14-HRD-00'!$B$11:$BE$11,0),FALSE))</f>
        <v/>
      </c>
      <c r="AT72" s="86" t="str">
        <f>IF(VLOOKUP(AT$14,'ISP-F14-HRD-00'!$B$14:$BE$128,MATCH($C72,'ISP-F14-HRD-00'!$B$11:$BE$11,0),FALSE)=0,"",VLOOKUP(AT$14,'ISP-F14-HRD-00'!$B$14:$BE$128,MATCH($C72,'ISP-F14-HRD-00'!$B$11:$BE$11,0),FALSE))</f>
        <v/>
      </c>
      <c r="AU72" s="86" t="str">
        <f>IF(VLOOKUP(AU$14,'ISP-F14-HRD-00'!$B$14:$BE$128,MATCH($C72,'ISP-F14-HRD-00'!$B$11:$BE$11,0),FALSE)=0,"",VLOOKUP(AU$14,'ISP-F14-HRD-00'!$B$14:$BE$128,MATCH($C72,'ISP-F14-HRD-00'!$B$11:$BE$11,0),FALSE))</f>
        <v/>
      </c>
      <c r="AV72" s="86" t="str">
        <f>IF(VLOOKUP(AV$14,'ISP-F14-HRD-00'!$B$14:$BE$128,MATCH($C72,'ISP-F14-HRD-00'!$B$11:$BE$11,0),FALSE)=0,"",VLOOKUP(AV$14,'ISP-F14-HRD-00'!$B$14:$BE$128,MATCH($C72,'ISP-F14-HRD-00'!$B$11:$BE$11,0),FALSE))</f>
        <v/>
      </c>
      <c r="AW72" s="86" t="str">
        <f>IF(VLOOKUP(AW$14,'ISP-F14-HRD-00'!$B$14:$BE$128,MATCH($C72,'ISP-F14-HRD-00'!$B$11:$BE$11,0),FALSE)=0,"",VLOOKUP(AW$14,'ISP-F14-HRD-00'!$B$14:$BE$128,MATCH($C72,'ISP-F14-HRD-00'!$B$11:$BE$11,0),FALSE))</f>
        <v/>
      </c>
      <c r="AX72" s="86" t="str">
        <f>IF(VLOOKUP(AX$14,'ISP-F14-HRD-00'!$B$14:$BE$128,MATCH($C72,'ISP-F14-HRD-00'!$B$11:$BE$11,0),FALSE)=0,"",VLOOKUP(AX$14,'ISP-F14-HRD-00'!$B$14:$BE$128,MATCH($C72,'ISP-F14-HRD-00'!$B$11:$BE$11,0),FALSE))</f>
        <v/>
      </c>
      <c r="AY72" s="86" t="str">
        <f>IF(VLOOKUP(AY$14,'ISP-F14-HRD-00'!$B$14:$BE$128,MATCH($C72,'ISP-F14-HRD-00'!$B$11:$BE$11,0),FALSE)=0,"",VLOOKUP(AY$14,'ISP-F14-HRD-00'!$B$14:$BE$128,MATCH($C72,'ISP-F14-HRD-00'!$B$11:$BE$11,0),FALSE))</f>
        <v/>
      </c>
      <c r="AZ72" s="86" t="str">
        <f>IF(VLOOKUP(AZ$14,'ISP-F14-HRD-00'!$B$14:$BE$128,MATCH($C72,'ISP-F14-HRD-00'!$B$11:$BE$11,0),FALSE)=0,"",VLOOKUP(AZ$14,'ISP-F14-HRD-00'!$B$14:$BE$128,MATCH($C72,'ISP-F14-HRD-00'!$B$11:$BE$11,0),FALSE))</f>
        <v/>
      </c>
      <c r="BA72" s="87" t="str">
        <f>IF(VLOOKUP(BA$14,'ISP-F14-HRD-00'!$B$14:$BE$128,MATCH($C72,'ISP-F14-HRD-00'!$B$11:$BE$11,0),FALSE)=0,"",VLOOKUP(BA$14,'ISP-F14-HRD-00'!$B$14:$BE$128,MATCH($C72,'ISP-F14-HRD-00'!$B$11:$BE$11,0),FALSE))</f>
        <v/>
      </c>
      <c r="BB72" s="330"/>
      <c r="BC72" s="89" t="str">
        <f>IF(VLOOKUP(BC$14,'ISP-F14-HRD-00'!$B$14:$BE$128,MATCH($C72,'ISP-F14-HRD-00'!$B$11:$BE$11,0),FALSE)=0,"",VLOOKUP(BC$14,'ISP-F14-HRD-00'!$B$14:$BE$128,MATCH($C72,'ISP-F14-HRD-00'!$B$11:$BE$11,0),FALSE))</f>
        <v/>
      </c>
      <c r="BD72" s="86" t="str">
        <f>IF(VLOOKUP(BD$14,'ISP-F14-HRD-00'!$B$14:$BE$128,MATCH($C72,'ISP-F14-HRD-00'!$B$11:$BE$11,0),FALSE)=0,"",VLOOKUP(BD$14,'ISP-F14-HRD-00'!$B$14:$BE$128,MATCH($C72,'ISP-F14-HRD-00'!$B$11:$BE$11,0),FALSE))</f>
        <v/>
      </c>
      <c r="BE72" s="86" t="str">
        <f>IF(VLOOKUP(BE$14,'ISP-F14-HRD-00'!$B$14:$BE$128,MATCH($C72,'ISP-F14-HRD-00'!$B$11:$BE$11,0),FALSE)=0,"",VLOOKUP(BE$14,'ISP-F14-HRD-00'!$B$14:$BE$128,MATCH($C72,'ISP-F14-HRD-00'!$B$11:$BE$11,0),FALSE))</f>
        <v/>
      </c>
      <c r="BF72" s="86" t="str">
        <f>IF(VLOOKUP(BF$14,'ISP-F14-HRD-00'!$B$14:$BE$128,MATCH($C72,'ISP-F14-HRD-00'!$B$11:$BE$11,0),FALSE)=0,"",VLOOKUP(BF$14,'ISP-F14-HRD-00'!$B$14:$BE$128,MATCH($C72,'ISP-F14-HRD-00'!$B$11:$BE$11,0),FALSE))</f>
        <v/>
      </c>
      <c r="BG72" s="330"/>
      <c r="BH72" s="86" t="str">
        <f>IF(VLOOKUP(BH$14,'ISP-F14-HRD-00'!$B$14:$BE$128,MATCH($C72,'ISP-F14-HRD-00'!$B$11:$BE$11,0),FALSE)=0,"",VLOOKUP(BH$14,'ISP-F14-HRD-00'!$B$14:$BE$128,MATCH($C72,'ISP-F14-HRD-00'!$B$11:$BE$11,0),FALSE))</f>
        <v/>
      </c>
      <c r="BI72" s="86" t="str">
        <f>IF(VLOOKUP(BI$14,'ISP-F14-HRD-00'!$B$14:$BE$128,MATCH($C72,'ISP-F14-HRD-00'!$B$11:$BE$11,0),FALSE)=0,"",VLOOKUP(BI$14,'ISP-F14-HRD-00'!$B$14:$BE$128,MATCH($C72,'ISP-F14-HRD-00'!$B$11:$BE$11,0),FALSE))</f>
        <v/>
      </c>
      <c r="BJ72" s="86" t="str">
        <f>IF(VLOOKUP(BJ$14,'ISP-F14-HRD-00'!$B$14:$BE$128,MATCH($C72,'ISP-F14-HRD-00'!$B$11:$BE$11,0),FALSE)=0,"",VLOOKUP(BJ$14,'ISP-F14-HRD-00'!$B$14:$BE$128,MATCH($C72,'ISP-F14-HRD-00'!$B$11:$BE$11,0),FALSE))</f>
        <v/>
      </c>
      <c r="BK72" s="86" t="str">
        <f>IF(VLOOKUP(BK$14,'ISP-F14-HRD-00'!$B$14:$BE$128,MATCH($C72,'ISP-F14-HRD-00'!$B$11:$BE$11,0),FALSE)=0,"",VLOOKUP(BK$14,'ISP-F14-HRD-00'!$B$14:$BE$128,MATCH($C72,'ISP-F14-HRD-00'!$B$11:$BE$11,0),FALSE))</f>
        <v/>
      </c>
      <c r="BL72" s="330"/>
      <c r="BM72" s="86" t="str">
        <f>IF(VLOOKUP(BM$14,'ISP-F14-HRD-00'!$B$14:$BE$128,MATCH($C72,'ISP-F14-HRD-00'!$B$11:$BE$11,0),FALSE)=0,"",VLOOKUP(BM$14,'ISP-F14-HRD-00'!$B$14:$BE$128,MATCH($C72,'ISP-F14-HRD-00'!$B$11:$BE$11,0),FALSE))</f>
        <v/>
      </c>
      <c r="BN72" s="86" t="str">
        <f>IF(VLOOKUP(BN$14,'ISP-F14-HRD-00'!$B$14:$BE$128,MATCH($C72,'ISP-F14-HRD-00'!$B$11:$BE$11,0),FALSE)=0,"",VLOOKUP(BN$14,'ISP-F14-HRD-00'!$B$14:$BE$128,MATCH($C72,'ISP-F14-HRD-00'!$B$11:$BE$11,0),FALSE))</f>
        <v/>
      </c>
      <c r="BO72" s="86" t="str">
        <f>IF(VLOOKUP(BO$14,'ISP-F14-HRD-00'!$B$14:$BE$128,MATCH($C72,'ISP-F14-HRD-00'!$B$11:$BE$11,0),FALSE)=0,"",VLOOKUP(BO$14,'ISP-F14-HRD-00'!$B$14:$BE$128,MATCH($C72,'ISP-F14-HRD-00'!$B$11:$BE$11,0),FALSE))</f>
        <v/>
      </c>
      <c r="BP72" s="86" t="str">
        <f>IF(VLOOKUP(BP$14,'ISP-F14-HRD-00'!$B$14:$BE$128,MATCH($C72,'ISP-F14-HRD-00'!$B$11:$BE$11,0),FALSE)=0,"",VLOOKUP(BP$14,'ISP-F14-HRD-00'!$B$14:$BE$128,MATCH($C72,'ISP-F14-HRD-00'!$B$11:$BE$11,0),FALSE))</f>
        <v/>
      </c>
      <c r="BQ72" s="86" t="str">
        <f>IF(VLOOKUP(BQ$14,'ISP-F14-HRD-00'!$B$14:$BE$128,MATCH($C72,'ISP-F14-HRD-00'!$B$11:$BE$11,0),FALSE)=0,"",VLOOKUP(BQ$14,'ISP-F14-HRD-00'!$B$14:$BE$128,MATCH($C72,'ISP-F14-HRD-00'!$B$11:$BE$11,0),FALSE))</f>
        <v/>
      </c>
      <c r="BR72" s="356"/>
      <c r="BS72" s="86">
        <f>IF(VLOOKUP(BS$14,'ISP-F14-HRD-00'!$B$14:$BE$128,MATCH($C72,'ISP-F14-HRD-00'!$B$11:$BE$11,0),FALSE)=0,"",VLOOKUP(BS$14,'ISP-F14-HRD-00'!$B$14:$BE$128,MATCH($C72,'ISP-F14-HRD-00'!$B$11:$BE$11,0),FALSE))</f>
        <v>1</v>
      </c>
      <c r="BT72" s="86">
        <f>IF(VLOOKUP(BT$14,'ISP-F14-HRD-00'!$B$14:$BE$128,MATCH($C72,'ISP-F14-HRD-00'!$B$11:$BE$11,0),FALSE)=0,"",VLOOKUP(BT$14,'ISP-F14-HRD-00'!$B$14:$BE$128,MATCH($C72,'ISP-F14-HRD-00'!$B$11:$BE$11,0),FALSE))</f>
        <v>1</v>
      </c>
      <c r="BU72" s="86" t="str">
        <f>IF(VLOOKUP(BU$14,'ISP-F14-HRD-00'!$B$14:$BE$128,MATCH($C72,'ISP-F14-HRD-00'!$B$11:$BE$11,0),FALSE)=0,"",VLOOKUP(BU$14,'ISP-F14-HRD-00'!$B$14:$BE$128,MATCH($C72,'ISP-F14-HRD-00'!$B$11:$BE$11,0),FALSE))</f>
        <v/>
      </c>
      <c r="BV72" s="86" t="str">
        <f>IF(VLOOKUP(BV$14,'ISP-F14-HRD-00'!$B$14:$BE$128,MATCH($C72,'ISP-F14-HRD-00'!$B$11:$BE$11,0),FALSE)=0,"",VLOOKUP(BV$14,'ISP-F14-HRD-00'!$B$14:$BE$128,MATCH($C72,'ISP-F14-HRD-00'!$B$11:$BE$11,0),FALSE))</f>
        <v/>
      </c>
      <c r="BW72" s="86" t="str">
        <f>IF(VLOOKUP(BW$14,'ISP-F14-HRD-00'!$B$14:$BE$128,MATCH($C72,'ISP-F14-HRD-00'!$B$11:$BE$11,0),FALSE)=0,"",VLOOKUP(BW$14,'ISP-F14-HRD-00'!$B$14:$BE$128,MATCH($C72,'ISP-F14-HRD-00'!$B$11:$BE$11,0),FALSE))</f>
        <v/>
      </c>
      <c r="BX72" s="86" t="str">
        <f>IF(VLOOKUP(BX$14,'ISP-F14-HRD-00'!$B$14:$BE$128,MATCH($C72,'ISP-F14-HRD-00'!$B$11:$BE$11,0),FALSE)=0,"",VLOOKUP(BX$14,'ISP-F14-HRD-00'!$B$14:$BE$128,MATCH($C72,'ISP-F14-HRD-00'!$B$11:$BE$11,0),FALSE))</f>
        <v/>
      </c>
      <c r="BY72" s="86" t="str">
        <f>IF(VLOOKUP(BY$14,'ISP-F14-HRD-00'!$B$14:$BE$128,MATCH($C72,'ISP-F14-HRD-00'!$B$11:$BE$11,0),FALSE)=0,"",VLOOKUP(BY$14,'ISP-F14-HRD-00'!$B$14:$BE$128,MATCH($C72,'ISP-F14-HRD-00'!$B$11:$BE$11,0),FALSE))</f>
        <v/>
      </c>
      <c r="BZ72" s="330"/>
      <c r="CA72" s="86" t="str">
        <f>IF(VLOOKUP(CA$14,'ISP-F14-HRD-00'!$B$14:$BE$128,MATCH($C72,'ISP-F14-HRD-00'!$B$11:$BE$11,0),FALSE)=0,"",VLOOKUP(CA$14,'ISP-F14-HRD-00'!$B$14:$BE$128,MATCH($C72,'ISP-F14-HRD-00'!$B$11:$BE$11,0),FALSE))</f>
        <v/>
      </c>
      <c r="CB72" s="86" t="str">
        <f>IF(VLOOKUP(CB$14,'ISP-F14-HRD-00'!$B$14:$BE$128,MATCH($C72,'ISP-F14-HRD-00'!$B$11:$BE$11,0),FALSE)=0,"",VLOOKUP(CB$14,'ISP-F14-HRD-00'!$B$14:$BE$128,MATCH($C72,'ISP-F14-HRD-00'!$B$11:$BE$11,0),FALSE))</f>
        <v/>
      </c>
      <c r="CC72" s="86" t="str">
        <f>IF(VLOOKUP(CC$14,'ISP-F14-HRD-00'!$B$14:$BE$128,MATCH($C72,'ISP-F14-HRD-00'!$B$11:$BE$11,0),FALSE)=0,"",VLOOKUP(CC$14,'ISP-F14-HRD-00'!$B$14:$BE$128,MATCH($C72,'ISP-F14-HRD-00'!$B$11:$BE$11,0),FALSE))</f>
        <v/>
      </c>
      <c r="CD72" s="86" t="str">
        <f>IF(VLOOKUP(CD$14,'ISP-F14-HRD-00'!$B$14:$BE$128,MATCH($C72,'ISP-F14-HRD-00'!$B$11:$BE$11,0),FALSE)=0,"",VLOOKUP(CD$14,'ISP-F14-HRD-00'!$B$14:$BE$128,MATCH($C72,'ISP-F14-HRD-00'!$B$11:$BE$11,0),FALSE))</f>
        <v/>
      </c>
      <c r="CE72" s="86" t="str">
        <f>IF(VLOOKUP(CE$14,'ISP-F14-HRD-00'!$B$14:$BE$128,MATCH($C72,'ISP-F14-HRD-00'!$B$11:$BE$11,0),FALSE)=0,"",VLOOKUP(CE$14,'ISP-F14-HRD-00'!$B$14:$BE$128,MATCH($C72,'ISP-F14-HRD-00'!$B$11:$BE$11,0),FALSE))</f>
        <v/>
      </c>
      <c r="CF72" s="86" t="str">
        <f>IF(VLOOKUP(CF$14,'ISP-F14-HRD-00'!$B$14:$BE$128,MATCH($C72,'ISP-F14-HRD-00'!$B$11:$BE$11,0),FALSE)=0,"",VLOOKUP(CF$14,'ISP-F14-HRD-00'!$B$14:$BE$128,MATCH($C72,'ISP-F14-HRD-00'!$B$11:$BE$11,0),FALSE))</f>
        <v/>
      </c>
      <c r="CG72" s="330"/>
      <c r="CH72" s="86" t="str">
        <f>IF(VLOOKUP(CH$14,'ISP-F14-HRD-00'!$B$14:$BE$128,MATCH($C72,'ISP-F14-HRD-00'!$B$11:$BE$11,0),FALSE)=0,"",VLOOKUP(CH$14,'ISP-F14-HRD-00'!$B$14:$BE$128,MATCH($C72,'ISP-F14-HRD-00'!$B$11:$BE$11,0),FALSE))</f>
        <v/>
      </c>
      <c r="CI72" s="86" t="str">
        <f>IF(VLOOKUP(CI$14,'ISP-F14-HRD-00'!$B$14:$BE$128,MATCH($C72,'ISP-F14-HRD-00'!$B$11:$BE$11,0),FALSE)=0,"",VLOOKUP(CI$14,'ISP-F14-HRD-00'!$B$14:$BE$128,MATCH($C72,'ISP-F14-HRD-00'!$B$11:$BE$11,0),FALSE))</f>
        <v/>
      </c>
      <c r="CJ72" s="86" t="str">
        <f>IF(VLOOKUP(CJ$14,'ISP-F14-HRD-00'!$B$14:$BE$128,MATCH($C72,'ISP-F14-HRD-00'!$B$11:$BE$11,0),FALSE)=0,"",VLOOKUP(CJ$14,'ISP-F14-HRD-00'!$B$14:$BE$128,MATCH($C72,'ISP-F14-HRD-00'!$B$11:$BE$11,0),FALSE))</f>
        <v/>
      </c>
      <c r="CK72" s="86" t="str">
        <f>IF(VLOOKUP(CK$14,'ISP-F14-HRD-00'!$B$14:$BE$128,MATCH($C72,'ISP-F14-HRD-00'!$B$11:$BE$11,0),FALSE)=0,"",VLOOKUP(CK$14,'ISP-F14-HRD-00'!$B$14:$BE$128,MATCH($C72,'ISP-F14-HRD-00'!$B$11:$BE$11,0),FALSE))</f>
        <v/>
      </c>
      <c r="CL72" s="86" t="str">
        <f>IF(VLOOKUP(CL$14,'ISP-F14-HRD-00'!$B$14:$BE$128,MATCH($C72,'ISP-F14-HRD-00'!$B$11:$BE$11,0),FALSE)=0,"",VLOOKUP(CL$14,'ISP-F14-HRD-00'!$B$14:$BE$128,MATCH($C72,'ISP-F14-HRD-00'!$B$11:$BE$11,0),FALSE))</f>
        <v/>
      </c>
      <c r="CM72" s="86" t="str">
        <f>IF(VLOOKUP(CM$14,'ISP-F14-HRD-00'!$B$14:$BE$128,MATCH($C72,'ISP-F14-HRD-00'!$B$11:$BE$11,0),FALSE)=0,"",VLOOKUP(CM$14,'ISP-F14-HRD-00'!$B$14:$BE$128,MATCH($C72,'ISP-F14-HRD-00'!$B$11:$BE$11,0),FALSE))</f>
        <v/>
      </c>
      <c r="CN72" s="86" t="str">
        <f>IF(VLOOKUP(CN$14,'ISP-F14-HRD-00'!$B$14:$BE$128,MATCH($C72,'ISP-F14-HRD-00'!$B$11:$BE$11,0),FALSE)=0,"",VLOOKUP(CN$14,'ISP-F14-HRD-00'!$B$14:$BE$128,MATCH($C72,'ISP-F14-HRD-00'!$B$11:$BE$11,0),FALSE))</f>
        <v/>
      </c>
      <c r="CO72" s="86" t="str">
        <f>IF(VLOOKUP(CO$14,'ISP-F14-HRD-00'!$B$14:$BE$128,MATCH($C72,'ISP-F14-HRD-00'!$B$11:$BE$11,0),FALSE)=0,"",VLOOKUP(CO$14,'ISP-F14-HRD-00'!$B$14:$BE$128,MATCH($C72,'ISP-F14-HRD-00'!$B$11:$BE$11,0),FALSE))</f>
        <v/>
      </c>
      <c r="CP72" s="700" t="str">
        <f>IF(VLOOKUP(CP$14,'ISP-F14-HRD-00'!$B$14:$BE$128,MATCH($C72,'ISP-F14-HRD-00'!$B$11:$BE$11,0),FALSE)=0,"",VLOOKUP(CP$14,'ISP-F14-HRD-00'!$B$14:$BE$128,MATCH($C72,'ISP-F14-HRD-00'!$B$11:$BE$11,0),FALSE))</f>
        <v/>
      </c>
      <c r="CQ72" s="88" t="str">
        <f>IF(VLOOKUP(CQ$14,'ISP-F14-HRD-00'!$B$14:$BE$128,MATCH($C72,'ISP-F14-HRD-00'!$B$11:$BE$11,0),FALSE)=0,"",VLOOKUP(CQ$14,'ISP-F14-HRD-00'!$B$14:$BE$128,MATCH($C72,'ISP-F14-HRD-00'!$B$11:$BE$11,0),FALSE))</f>
        <v/>
      </c>
      <c r="CR72" s="86" t="str">
        <f>IF(VLOOKUP(CR$14,'ISP-F14-HRD-00'!$B$14:$BE$128,MATCH($C72,'ISP-F14-HRD-00'!$B$11:$BE$11,0),FALSE)=0,"",VLOOKUP(CR$14,'ISP-F14-HRD-00'!$B$14:$BE$128,MATCH($C72,'ISP-F14-HRD-00'!$B$11:$BE$11,0),FALSE))</f>
        <v/>
      </c>
      <c r="CS72" s="87"/>
      <c r="CT72" s="89" t="str">
        <f>IF(VLOOKUP(CT$14,'ISP-F14-HRD-00'!$B$14:$BE$128,MATCH($C72,'ISP-F14-HRD-00'!$B$11:$BE$11,0),FALSE)=0,"",VLOOKUP(CT$14,'ISP-F14-HRD-00'!$B$14:$BE$128,MATCH($C72,'ISP-F14-HRD-00'!$B$11:$BE$11,0),FALSE))</f>
        <v/>
      </c>
      <c r="CU72" s="86" t="str">
        <f>IF(VLOOKUP(CU$14,'ISP-F14-HRD-00'!$B$14:$BE$128,MATCH($C72,'ISP-F14-HRD-00'!$B$11:$BE$11,0),FALSE)=0,"",VLOOKUP(CU$14,'ISP-F14-HRD-00'!$B$14:$BE$128,MATCH($C72,'ISP-F14-HRD-00'!$B$11:$BE$11,0),FALSE))</f>
        <v/>
      </c>
      <c r="CV72" s="86" t="str">
        <f>IF(VLOOKUP(CV$14,'ISP-F14-HRD-00'!$B$14:$BE$128,MATCH($C72,'ISP-F14-HRD-00'!$B$11:$BE$11,0),FALSE)=0,"",VLOOKUP(CV$14,'ISP-F14-HRD-00'!$B$14:$BE$128,MATCH($C72,'ISP-F14-HRD-00'!$B$11:$BE$11,0),FALSE))</f>
        <v/>
      </c>
      <c r="CW72" s="86"/>
      <c r="CX72" s="88" t="str">
        <f>IF(VLOOKUP(CX$14,'ISP-F14-HRD-00'!$B$14:$BE$128,MATCH($C72,'ISP-F14-HRD-00'!$B$11:$BE$11,0),FALSE)=0,"",VLOOKUP(CX$14,'ISP-F14-HRD-00'!$B$14:$BE$128,MATCH($C72,'ISP-F14-HRD-00'!$B$11:$BE$11,0),FALSE))</f>
        <v/>
      </c>
      <c r="CY72" s="86" t="str">
        <f>IF(VLOOKUP(CY$14,'ISP-F14-HRD-00'!$B$14:$BE$128,MATCH($C72,'ISP-F14-HRD-00'!$B$11:$BE$11,0),FALSE)=0,"",VLOOKUP(CY$14,'ISP-F14-HRD-00'!$B$14:$BE$128,MATCH($C72,'ISP-F14-HRD-00'!$B$11:$BE$11,0),FALSE))</f>
        <v/>
      </c>
      <c r="CZ72" s="87" t="str">
        <f>IF(VLOOKUP(CZ$14,'ISP-F14-HRD-00'!$B$14:$BE$128,MATCH($C72,'ISP-F14-HRD-00'!$B$11:$BE$11,0),FALSE)=0,"",VLOOKUP(CZ$14,'ISP-F14-HRD-00'!$B$14:$BE$128,MATCH($C72,'ISP-F14-HRD-00'!$B$11:$BE$11,0),FALSE))</f>
        <v/>
      </c>
      <c r="DA72" s="88" t="str">
        <f>IF(VLOOKUP(DA$14,'ISP-F14-HRD-00'!$B$14:$BE$128,MATCH($C72,'ISP-F14-HRD-00'!$B$11:$BE$11,0),FALSE)=0,"",VLOOKUP(DA$14,'ISP-F14-HRD-00'!$B$14:$BE$128,MATCH($C72,'ISP-F14-HRD-00'!$B$11:$BE$11,0),FALSE))</f>
        <v/>
      </c>
      <c r="DB72" s="86" t="str">
        <f>IF(VLOOKUP(DB$14,'ISP-F14-HRD-00'!$B$14:$BE$128,MATCH($C72,'ISP-F14-HRD-00'!$B$11:$BE$11,0),FALSE)=0,"",VLOOKUP(DB$14,'ISP-F14-HRD-00'!$B$14:$BE$128,MATCH($C72,'ISP-F14-HRD-00'!$B$11:$BE$11,0),FALSE))</f>
        <v/>
      </c>
      <c r="DC72" s="86" t="str">
        <f>IF(VLOOKUP(DC$14,'ISP-F14-HRD-00'!$B$14:$BE$128,MATCH($C72,'ISP-F14-HRD-00'!$B$11:$BE$11,0),FALSE)=0,"",VLOOKUP(DC$14,'ISP-F14-HRD-00'!$B$14:$BE$128,MATCH($C72,'ISP-F14-HRD-00'!$B$11:$BE$11,0),FALSE))</f>
        <v/>
      </c>
      <c r="DD72" s="86" t="str">
        <f>IF(VLOOKUP(DD$14,'ISP-F14-HRD-00'!$B$14:$BE$128,MATCH($C72,'ISP-F14-HRD-00'!$B$11:$BE$11,0),FALSE)=0,"",VLOOKUP(DD$14,'ISP-F14-HRD-00'!$B$14:$BE$128,MATCH($C72,'ISP-F14-HRD-00'!$B$11:$BE$11,0),FALSE))</f>
        <v/>
      </c>
      <c r="DE72" s="86" t="str">
        <f>IF(VLOOKUP(DE$14,'ISP-F14-HRD-00'!$B$14:$BE$128,MATCH($C72,'ISP-F14-HRD-00'!$B$11:$BE$11,0),FALSE)=0,"",VLOOKUP(DE$14,'ISP-F14-HRD-00'!$B$14:$BE$128,MATCH($C72,'ISP-F14-HRD-00'!$B$11:$BE$11,0),FALSE))</f>
        <v/>
      </c>
      <c r="DF72" s="86" t="str">
        <f>IF(VLOOKUP(DF$14,'ISP-F14-HRD-00'!$B$14:$BE$128,MATCH($C72,'ISP-F14-HRD-00'!$B$11:$BE$11,0),FALSE)=0,"",VLOOKUP(DF$14,'ISP-F14-HRD-00'!$B$14:$BE$128,MATCH($C72,'ISP-F14-HRD-00'!$B$11:$BE$11,0),FALSE))</f>
        <v/>
      </c>
      <c r="DG72" s="86" t="str">
        <f>IF(VLOOKUP(DG$14,'ISP-F14-HRD-00'!$B$14:$BE$128,MATCH($C72,'ISP-F14-HRD-00'!$B$11:$BE$11,0),FALSE)=0,"",VLOOKUP(DG$14,'ISP-F14-HRD-00'!$B$14:$BE$128,MATCH($C72,'ISP-F14-HRD-00'!$B$11:$BE$11,0),FALSE))</f>
        <v/>
      </c>
      <c r="DH72" s="86" t="str">
        <f>IF(VLOOKUP(DH$14,'ISP-F14-HRD-00'!$B$14:$BE$128,MATCH($C72,'ISP-F14-HRD-00'!$B$11:$BE$11,0),FALSE)=0,"",VLOOKUP(DH$14,'ISP-F14-HRD-00'!$B$14:$BE$128,MATCH($C72,'ISP-F14-HRD-00'!$B$11:$BE$11,0),FALSE))</f>
        <v/>
      </c>
      <c r="DI72" s="86" t="str">
        <f>IF(VLOOKUP(DI$14,'ISP-F14-HRD-00'!$B$14:$BE$128,MATCH($C72,'ISP-F14-HRD-00'!$B$11:$BE$11,0),FALSE)=0,"",VLOOKUP(DI$14,'ISP-F14-HRD-00'!$B$14:$BE$128,MATCH($C72,'ISP-F14-HRD-00'!$B$11:$BE$11,0),FALSE))</f>
        <v/>
      </c>
      <c r="DJ72" s="86" t="str">
        <f>IF(VLOOKUP(DJ$14,'ISP-F14-HRD-00'!$B$14:$BE$128,MATCH($C72,'ISP-F14-HRD-00'!$B$11:$BE$11,0),FALSE)=0,"",VLOOKUP(DJ$14,'ISP-F14-HRD-00'!$B$14:$BE$128,MATCH($C72,'ISP-F14-HRD-00'!$B$11:$BE$11,0),FALSE))</f>
        <v/>
      </c>
      <c r="DK72" s="86" t="str">
        <f>IF(VLOOKUP(DK$14,'ISP-F14-HRD-00'!$B$14:$BE$128,MATCH($C72,'ISP-F14-HRD-00'!$B$11:$BE$11,0),FALSE)=0,"",VLOOKUP(DK$14,'ISP-F14-HRD-00'!$B$14:$BE$128,MATCH($C72,'ISP-F14-HRD-00'!$B$11:$BE$11,0),FALSE))</f>
        <v/>
      </c>
      <c r="DL72" s="86" t="str">
        <f>IF(VLOOKUP(DL$14,'ISP-F14-HRD-00'!$B$14:$BE$128,MATCH($C72,'ISP-F14-HRD-00'!$B$11:$BE$11,0),FALSE)=0,"",VLOOKUP(DL$14,'ISP-F14-HRD-00'!$B$14:$BE$128,MATCH($C72,'ISP-F14-HRD-00'!$B$11:$BE$11,0),FALSE))</f>
        <v/>
      </c>
      <c r="DM72" s="86" t="str">
        <f>IF(VLOOKUP(DM$14,'ISP-F14-HRD-00'!$B$14:$BE$128,MATCH($C72,'ISP-F14-HRD-00'!$B$11:$BE$11,0),FALSE)=0,"",VLOOKUP(DM$14,'ISP-F14-HRD-00'!$B$14:$BE$128,MATCH($C72,'ISP-F14-HRD-00'!$B$11:$BE$11,0),FALSE))</f>
        <v/>
      </c>
      <c r="DN72" s="86" t="str">
        <f>IF(VLOOKUP(DN$14,'ISP-F14-HRD-00'!$B$14:$BE$128,MATCH($C72,'ISP-F14-HRD-00'!$B$11:$BE$11,0),FALSE)=0,"",VLOOKUP(DN$14,'ISP-F14-HRD-00'!$B$14:$BE$128,MATCH($C72,'ISP-F14-HRD-00'!$B$11:$BE$11,0),FALSE))</f>
        <v/>
      </c>
      <c r="DO72" s="86" t="str">
        <f>IF(VLOOKUP(DO$14,'ISP-F14-HRD-00'!$B$14:$BE$128,MATCH($C72,'ISP-F14-HRD-00'!$B$11:$BE$11,0),FALSE)=0,"",VLOOKUP(DO$14,'ISP-F14-HRD-00'!$B$14:$BE$128,MATCH($C72,'ISP-F14-HRD-00'!$B$11:$BE$11,0),FALSE))</f>
        <v/>
      </c>
      <c r="DP72" s="86" t="str">
        <f>IF(VLOOKUP(DP$14,'ISP-F14-HRD-00'!$B$14:$BE$128,MATCH($C72,'ISP-F14-HRD-00'!$B$11:$BE$11,0),FALSE)=0,"",VLOOKUP(DP$14,'ISP-F14-HRD-00'!$B$14:$BE$128,MATCH($C72,'ISP-F14-HRD-00'!$B$11:$BE$11,0),FALSE))</f>
        <v/>
      </c>
      <c r="DQ72" s="86" t="str">
        <f>IF(VLOOKUP(DQ$14,'ISP-F14-HRD-00'!$B$14:$BE$128,MATCH($C72,'ISP-F14-HRD-00'!$B$11:$BE$11,0),FALSE)=0,"",VLOOKUP(DQ$14,'ISP-F14-HRD-00'!$B$14:$BE$128,MATCH($C72,'ISP-F14-HRD-00'!$B$11:$BE$11,0),FALSE))</f>
        <v/>
      </c>
      <c r="DR72" s="970" t="str">
        <f>IF(VLOOKUP(DR$14,'ISP-F14-HRD-00'!$B$14:$BE$128,MATCH($C72,'ISP-F14-HRD-00'!$B$11:$BE$11,0),FALSE)=0,"",VLOOKUP(DR$14,'ISP-F14-HRD-00'!$B$14:$BE$128,MATCH($C72,'ISP-F14-HRD-00'!$B$11:$BE$11,0),FALSE))</f>
        <v/>
      </c>
      <c r="DS72" s="970" t="str">
        <f>IF(VLOOKUP(DS$14,'ISP-F14-HRD-00'!$B$14:$BE$128,MATCH($C72,'ISP-F14-HRD-00'!$B$11:$BE$11,0),FALSE)=0,"",VLOOKUP(DS$14,'ISP-F14-HRD-00'!$B$14:$BE$128,MATCH($C72,'ISP-F14-HRD-00'!$B$11:$BE$11,0),FALSE))</f>
        <v/>
      </c>
      <c r="DT72" s="87" t="e">
        <f>IF(VLOOKUP(DT$14,'ISP-F14-HRD-00'!$B$14:$BE$128,MATCH($C72,'ISP-F14-HRD-00'!$B$11:$BE$11,0),FALSE)=0,"",VLOOKUP(DT$14,'ISP-F14-HRD-00'!$B$14:$BE$128,MATCH($C72,'ISP-F14-HRD-00'!$B$11:$BE$11,0),FALSE))</f>
        <v>#N/A</v>
      </c>
      <c r="DU72" s="103"/>
      <c r="DV72" s="103">
        <f t="shared" si="0"/>
        <v>4</v>
      </c>
    </row>
    <row r="73" spans="1:126">
      <c r="A73" s="1075"/>
      <c r="B73" s="1090"/>
      <c r="C73" s="1079"/>
      <c r="D73" s="1080"/>
      <c r="E73" s="1084"/>
      <c r="F73" s="1087"/>
      <c r="G73" s="1087"/>
      <c r="H73" s="343" t="s">
        <v>359</v>
      </c>
      <c r="I73" s="338"/>
      <c r="J73" s="102" t="str">
        <f>IFERROR(VLOOKUP($B72&amp;J$14,Actual!$B$6:$H$1959,7,FALSE),"")</f>
        <v/>
      </c>
      <c r="K73" s="102" t="str">
        <f>IFERROR(VLOOKUP($B72&amp;K$14,Actual!$B$6:$H$1959,7,FALSE),"")</f>
        <v/>
      </c>
      <c r="L73" s="102" t="str">
        <f>IFERROR(VLOOKUP($B72&amp;L$14,Actual!$B$6:$H$1959,7,FALSE),"")</f>
        <v/>
      </c>
      <c r="M73" s="102" t="str">
        <f>IFERROR(VLOOKUP($B72&amp;M$14,Actual!$B$6:$H$1959,7,FALSE),"")</f>
        <v/>
      </c>
      <c r="N73" s="102" t="str">
        <f>IFERROR(VLOOKUP($B72&amp;N$14,Actual!$B$6:$H$1959,7,FALSE),"")</f>
        <v/>
      </c>
      <c r="O73" s="102" t="str">
        <f>IFERROR(VLOOKUP($B72&amp;O$14,Actual!$B$6:$H$1959,7,FALSE),"")</f>
        <v/>
      </c>
      <c r="P73" s="102" t="str">
        <f>IFERROR(VLOOKUP($B72&amp;P$14,Actual!$B$6:$H$1959,7,FALSE),"")</f>
        <v/>
      </c>
      <c r="Q73" s="102" t="str">
        <f ca="1">IFERROR(VLOOKUP($B72&amp;Q$14,Actual!$B$6:$H$1959,7,FALSE),"")</f>
        <v>E</v>
      </c>
      <c r="R73" s="102" t="str">
        <f ca="1">IFERROR(VLOOKUP($B72&amp;R$14,Actual!$B$6:$H$1959,7,FALSE),"")</f>
        <v>A</v>
      </c>
      <c r="S73" s="102" t="str">
        <f>IFERROR(VLOOKUP($B72&amp;S$14,Actual!$B$6:$H$1959,7,FALSE),"")</f>
        <v/>
      </c>
      <c r="T73" s="102" t="str">
        <f>IFERROR(VLOOKUP($B72&amp;T$14,Actual!$B$6:$H$1959,7,FALSE),"")</f>
        <v/>
      </c>
      <c r="U73" s="102" t="str">
        <f>IFERROR(VLOOKUP($B72&amp;U$14,Actual!$B$6:$H$1959,7,FALSE),"")</f>
        <v/>
      </c>
      <c r="V73" s="102" t="str">
        <f>IFERROR(VLOOKUP($B72&amp;V$14,Actual!$B$6:$H$1959,7,FALSE),"")</f>
        <v/>
      </c>
      <c r="W73" s="102" t="str">
        <f>IFERROR(VLOOKUP($B72&amp;W$14,Actual!$B$6:$H$1959,7,FALSE),"")</f>
        <v/>
      </c>
      <c r="X73" s="102" t="str">
        <f>IFERROR(VLOOKUP($B72&amp;X$14,Actual!$B$6:$H$1959,7,FALSE),"")</f>
        <v/>
      </c>
      <c r="Y73" s="102" t="str">
        <f>IFERROR(VLOOKUP($B72&amp;Y$14,Actual!$B$6:$H$1959,7,FALSE),"")</f>
        <v/>
      </c>
      <c r="Z73" s="102" t="str">
        <f>IFERROR(VLOOKUP($B72&amp;Z$14,Actual!$B$6:$H$1959,7,FALSE),"")</f>
        <v/>
      </c>
      <c r="AA73" s="102" t="str">
        <f>IFERROR(VLOOKUP($B72&amp;AA$14,Actual!$B$6:$H$1959,7,FALSE),"")</f>
        <v/>
      </c>
      <c r="AB73" s="102" t="str">
        <f>IFERROR(VLOOKUP($B72&amp;AB$14,Actual!$B$6:$H$1959,7,FALSE),"")</f>
        <v/>
      </c>
      <c r="AC73" s="701" t="str">
        <f>IFERROR(VLOOKUP($B72&amp;AC$14,Actual!$B$6:$H$1959,7,FALSE),"")</f>
        <v/>
      </c>
      <c r="AD73" s="701" t="str">
        <f>IFERROR(VLOOKUP($B72&amp;AD$14,Actual!$B$6:$H$1959,7,FALSE),"")</f>
        <v/>
      </c>
      <c r="AE73" s="701" t="str">
        <f>IFERROR(VLOOKUP($B72&amp;AE$14,Actual!$B$6:$H$1959,7,FALSE),"")</f>
        <v/>
      </c>
      <c r="AF73" s="327"/>
      <c r="AG73" s="102" t="str">
        <f>IFERROR(VLOOKUP($B72&amp;AG$14,Actual!$B$6:$H$1959,7,FALSE),"")</f>
        <v/>
      </c>
      <c r="AH73" s="102" t="str">
        <f>IFERROR(VLOOKUP($B72&amp;AH$14,Actual!$B$6:$H$1959,7,FALSE),"")</f>
        <v/>
      </c>
      <c r="AI73" s="102" t="str">
        <f>IFERROR(VLOOKUP($B72&amp;AI$14,Actual!$B$6:$H$1959,7,FALSE),"")</f>
        <v/>
      </c>
      <c r="AJ73" s="102" t="str">
        <f>IFERROR(VLOOKUP($B72&amp;AJ$14,Actual!$B$6:$H$1959,7,FALSE),"")</f>
        <v/>
      </c>
      <c r="AK73" s="102" t="str">
        <f>IFERROR(VLOOKUP($B72&amp;AK$14,Actual!$B$6:$H$1959,7,FALSE),"")</f>
        <v/>
      </c>
      <c r="AL73" s="102" t="str">
        <f>IFERROR(VLOOKUP($B72&amp;AL$14,Actual!$B$6:$H$1959,7,FALSE),"")</f>
        <v/>
      </c>
      <c r="AM73" s="102" t="str">
        <f>IFERROR(VLOOKUP($B72&amp;AM$14,Actual!$B$6:$H$1959,7,FALSE),"")</f>
        <v/>
      </c>
      <c r="AN73" s="102" t="str">
        <f>IFERROR(VLOOKUP($B72&amp;AN$14,Actual!$B$6:$H$1959,7,FALSE),"")</f>
        <v/>
      </c>
      <c r="AO73" s="102" t="str">
        <f ca="1">IFERROR(VLOOKUP($B72&amp;AO$14,Actual!$B$6:$H$1959,7,FALSE),"")</f>
        <v>A</v>
      </c>
      <c r="AP73" s="102" t="str">
        <f>IFERROR(VLOOKUP($B72&amp;AP$14,Actual!$B$6:$H$1959,7,FALSE),"")</f>
        <v/>
      </c>
      <c r="AQ73" s="102" t="str">
        <f ca="1">IFERROR(VLOOKUP($B72&amp;AQ$14,Actual!$B$6:$H$1959,7,FALSE),"")</f>
        <v>E</v>
      </c>
      <c r="AR73" s="102" t="str">
        <f>IFERROR(VLOOKUP($B72&amp;AR$14,Actual!$B$6:$H$1959,7,FALSE),"")</f>
        <v/>
      </c>
      <c r="AS73" s="102" t="str">
        <f>IFERROR(VLOOKUP($B72&amp;AS$14,Actual!$B$6:$H$1959,7,FALSE),"")</f>
        <v/>
      </c>
      <c r="AT73" s="102" t="str">
        <f>IFERROR(VLOOKUP($B72&amp;AT$14,Actual!$B$6:$H$1959,7,FALSE),"")</f>
        <v/>
      </c>
      <c r="AU73" s="102" t="str">
        <f>IFERROR(VLOOKUP($B72&amp;AU$14,Actual!$B$6:$H$1959,7,FALSE),"")</f>
        <v/>
      </c>
      <c r="AV73" s="102" t="str">
        <f>IFERROR(VLOOKUP($B72&amp;AV$14,Actual!$B$6:$H$1959,7,FALSE),"")</f>
        <v/>
      </c>
      <c r="AW73" s="102" t="str">
        <f>IFERROR(VLOOKUP($B72&amp;AW$14,Actual!$B$6:$H$1959,7,FALSE),"")</f>
        <v/>
      </c>
      <c r="AX73" s="102" t="str">
        <f>IFERROR(VLOOKUP($B72&amp;AX$14,Actual!$B$6:$H$1959,7,FALSE),"")</f>
        <v/>
      </c>
      <c r="AY73" s="102" t="str">
        <f>IFERROR(VLOOKUP($B72&amp;AY$14,Actual!$B$6:$H$1959,7,FALSE),"")</f>
        <v/>
      </c>
      <c r="AZ73" s="102" t="str">
        <f>IFERROR(VLOOKUP($B72&amp;AZ$14,Actual!$B$6:$H$1959,7,FALSE),"")</f>
        <v/>
      </c>
      <c r="BA73" s="106" t="str">
        <f>IFERROR(VLOOKUP($B72&amp;BA$14,Actual!$B$6:$H$1959,7,FALSE),"")</f>
        <v/>
      </c>
      <c r="BB73" s="331"/>
      <c r="BC73" s="291" t="str">
        <f>IFERROR(VLOOKUP($B72&amp;BC$14,Actual!$B$6:$H$1959,7,FALSE),"")</f>
        <v/>
      </c>
      <c r="BD73" s="102" t="str">
        <f>IFERROR(VLOOKUP($B72&amp;BD$14,Actual!$B$6:$H$1959,7,FALSE),"")</f>
        <v/>
      </c>
      <c r="BE73" s="102" t="str">
        <f>IFERROR(VLOOKUP($B72&amp;BE$14,Actual!$B$6:$H$1959,7,FALSE),"")</f>
        <v/>
      </c>
      <c r="BF73" s="102" t="str">
        <f>IFERROR(VLOOKUP($B72&amp;BF$14,Actual!$B$6:$H$1959,7,FALSE),"")</f>
        <v/>
      </c>
      <c r="BG73" s="331"/>
      <c r="BH73" s="102" t="str">
        <f>IFERROR(VLOOKUP($B72&amp;BH$14,Actual!$B$6:$H$1959,7,FALSE),"")</f>
        <v/>
      </c>
      <c r="BI73" s="102" t="str">
        <f>IFERROR(VLOOKUP($B72&amp;BI$14,Actual!$B$6:$H$1959,7,FALSE),"")</f>
        <v/>
      </c>
      <c r="BJ73" s="102" t="str">
        <f>IFERROR(VLOOKUP($B72&amp;BJ$14,Actual!$B$6:$H$1959,7,FALSE),"")</f>
        <v/>
      </c>
      <c r="BK73" s="102" t="str">
        <f>IFERROR(VLOOKUP($B72&amp;BK$14,Actual!$B$6:$H$1959,7,FALSE),"")</f>
        <v/>
      </c>
      <c r="BL73" s="331"/>
      <c r="BM73" s="102" t="str">
        <f>IFERROR(VLOOKUP($B72&amp;BM$14,Actual!$B$6:$H$1959,7,FALSE),"")</f>
        <v/>
      </c>
      <c r="BN73" s="102" t="str">
        <f>IFERROR(VLOOKUP($B72&amp;BN$14,Actual!$B$6:$H$1959,7,FALSE),"")</f>
        <v/>
      </c>
      <c r="BO73" s="102" t="str">
        <f>IFERROR(VLOOKUP($B72&amp;BO$14,Actual!$B$6:$H$1959,7,FALSE),"")</f>
        <v/>
      </c>
      <c r="BP73" s="102" t="str">
        <f>IFERROR(VLOOKUP($B72&amp;BP$14,Actual!$B$6:$H$1959,7,FALSE),"")</f>
        <v/>
      </c>
      <c r="BQ73" s="102" t="str">
        <f>IFERROR(VLOOKUP($B72&amp;BQ$14,Actual!$B$6:$H$1959,7,FALSE),"")</f>
        <v/>
      </c>
      <c r="BR73" s="357"/>
      <c r="BS73" s="290" t="str">
        <f ca="1">IFERROR(VLOOKUP($B72&amp;BS$14,Actual!$B$6:$H$1959,7,FALSE),"")</f>
        <v>E</v>
      </c>
      <c r="BT73" s="290" t="str">
        <f ca="1">IFERROR(VLOOKUP($B72&amp;BT$14,Actual!$B$6:$H$1959,7,FALSE),"")</f>
        <v>E</v>
      </c>
      <c r="BU73" s="290" t="str">
        <f>IFERROR(VLOOKUP($B72&amp;BU$14,Actual!$B$6:$H$1959,7,FALSE),"")</f>
        <v/>
      </c>
      <c r="BV73" s="290" t="str">
        <f>IFERROR(VLOOKUP($B72&amp;BV$14,Actual!$B$6:$H$1959,7,FALSE),"")</f>
        <v/>
      </c>
      <c r="BW73" s="290" t="str">
        <f>IFERROR(VLOOKUP($B72&amp;BW$14,Actual!$B$6:$H$1959,7,FALSE),"")</f>
        <v/>
      </c>
      <c r="BX73" s="290" t="str">
        <f>IFERROR(VLOOKUP($B72&amp;BX$14,Actual!$B$6:$H$1959,7,FALSE),"")</f>
        <v/>
      </c>
      <c r="BY73" s="290" t="str">
        <f>IFERROR(VLOOKUP($B72&amp;BY$14,Actual!$B$6:$H$1959,7,FALSE),"")</f>
        <v/>
      </c>
      <c r="BZ73" s="331"/>
      <c r="CA73" s="102" t="str">
        <f>IFERROR(VLOOKUP($B72&amp;CA$14,Actual!$B$6:$H$1959,7,FALSE),"")</f>
        <v/>
      </c>
      <c r="CB73" s="102" t="str">
        <f>IFERROR(VLOOKUP($B72&amp;CB$14,Actual!$B$6:$H$1959,7,FALSE),"")</f>
        <v/>
      </c>
      <c r="CC73" s="102" t="str">
        <f>IFERROR(VLOOKUP($B72&amp;CC$14,Actual!$B$6:$H$1959,7,FALSE),"")</f>
        <v/>
      </c>
      <c r="CD73" s="102" t="str">
        <f>IFERROR(VLOOKUP($B72&amp;CD$14,Actual!$B$6:$H$1959,7,FALSE),"")</f>
        <v/>
      </c>
      <c r="CE73" s="102" t="str">
        <f>IFERROR(VLOOKUP($B72&amp;CE$14,Actual!$B$6:$H$1959,7,FALSE),"")</f>
        <v/>
      </c>
      <c r="CF73" s="102" t="str">
        <f>IFERROR(VLOOKUP($B72&amp;CF$14,Actual!$B$6:$H$1959,7,FALSE),"")</f>
        <v/>
      </c>
      <c r="CG73" s="331"/>
      <c r="CH73" s="290" t="str">
        <f>IFERROR(VLOOKUP($B72&amp;CH$14,Actual!$B$6:$H$1959,7,FALSE),"")</f>
        <v/>
      </c>
      <c r="CI73" s="290" t="str">
        <f>IFERROR(VLOOKUP($B72&amp;CI$14,Actual!$B$6:$H$1959,7,FALSE),"")</f>
        <v/>
      </c>
      <c r="CJ73" s="290" t="str">
        <f>IFERROR(VLOOKUP($B72&amp;CJ$14,Actual!$B$6:$H$1959,7,FALSE),"")</f>
        <v/>
      </c>
      <c r="CK73" s="290" t="str">
        <f>IFERROR(VLOOKUP($B72&amp;CK$14,Actual!$B$6:$H$1959,7,FALSE),"")</f>
        <v/>
      </c>
      <c r="CL73" s="290" t="str">
        <f>IFERROR(VLOOKUP($B72&amp;CL$14,Actual!$B$6:$H$1959,7,FALSE),"")</f>
        <v/>
      </c>
      <c r="CM73" s="290" t="str">
        <f>IFERROR(VLOOKUP($B72&amp;CM$14,Actual!$B$6:$H$1959,7,FALSE),"")</f>
        <v/>
      </c>
      <c r="CN73" s="290" t="str">
        <f>IFERROR(VLOOKUP($B72&amp;CN$14,Actual!$B$6:$H$1959,7,FALSE),"")</f>
        <v/>
      </c>
      <c r="CO73" s="290" t="str">
        <f>IFERROR(VLOOKUP($B72&amp;CO$14,Actual!$B$6:$H$1959,7,FALSE),"")</f>
        <v/>
      </c>
      <c r="CP73" s="740" t="str">
        <f>IFERROR(VLOOKUP($B72&amp;CP$14,Actual!$B$6:$H$1959,7,FALSE),"")</f>
        <v/>
      </c>
      <c r="CQ73" s="105" t="str">
        <f>IFERROR(VLOOKUP($B72&amp;CQ$14,Actual!$B$6:$H$1959,7,FALSE),"")</f>
        <v/>
      </c>
      <c r="CR73" s="102" t="str">
        <f>IFERROR(VLOOKUP($B72&amp;CR$14,Actual!$B$6:$H$1959,7,FALSE),"")</f>
        <v/>
      </c>
      <c r="CS73" s="106"/>
      <c r="CT73" s="291" t="str">
        <f>IFERROR(VLOOKUP($B72&amp;CT$14,Actual!$B$6:$H$1959,7,FALSE),"")</f>
        <v/>
      </c>
      <c r="CU73" s="102" t="str">
        <f>IFERROR(VLOOKUP($B72&amp;CU$14,Actual!$B$6:$H$1959,7,FALSE),"")</f>
        <v/>
      </c>
      <c r="CV73" s="102" t="str">
        <f>IFERROR(VLOOKUP($B72&amp;CV$14,Actual!$B$6:$H$1959,7,FALSE),"")</f>
        <v/>
      </c>
      <c r="CW73" s="102"/>
      <c r="CX73" s="105" t="str">
        <f>IFERROR(VLOOKUP($B72&amp;CX$14,Actual!$B$6:$H$1959,7,FALSE),"")</f>
        <v/>
      </c>
      <c r="CY73" s="102" t="str">
        <f>IFERROR(VLOOKUP($B72&amp;CY$14,Actual!$B$6:$H$1959,7,FALSE),"")</f>
        <v/>
      </c>
      <c r="CZ73" s="106" t="str">
        <f>IFERROR(VLOOKUP($B72&amp;CZ$14,Actual!$B$6:$H$1959,7,FALSE),"")</f>
        <v/>
      </c>
      <c r="DA73" s="105" t="str">
        <f>IFERROR(VLOOKUP($B72&amp;DA$14,Actual!$B$6:$H$1959,7,FALSE),"")</f>
        <v/>
      </c>
      <c r="DB73" s="102" t="str">
        <f>IFERROR(VLOOKUP($B72&amp;DB$14,Actual!$B$6:$H$1959,7,FALSE),"")</f>
        <v/>
      </c>
      <c r="DC73" s="102" t="str">
        <f>IFERROR(VLOOKUP($B72&amp;DC$14,Actual!$B$6:$H$1959,7,FALSE),"")</f>
        <v/>
      </c>
      <c r="DD73" s="102" t="str">
        <f>IFERROR(VLOOKUP($B72&amp;DD$14,Actual!$B$6:$H$1959,7,FALSE),"")</f>
        <v/>
      </c>
      <c r="DE73" s="102" t="str">
        <f>IFERROR(VLOOKUP($B72&amp;DE$14,Actual!$B$6:$H$1959,7,FALSE),"")</f>
        <v/>
      </c>
      <c r="DF73" s="102" t="str">
        <f>IFERROR(VLOOKUP($B72&amp;DF$14,Actual!$B$6:$H$1959,7,FALSE),"")</f>
        <v/>
      </c>
      <c r="DG73" s="102" t="str">
        <f>IFERROR(VLOOKUP($B72&amp;DG$14,Actual!$B$6:$H$1959,7,FALSE),"")</f>
        <v/>
      </c>
      <c r="DH73" s="102" t="str">
        <f>IFERROR(VLOOKUP($B72&amp;DH$14,Actual!$B$6:$H$1959,7,FALSE),"")</f>
        <v/>
      </c>
      <c r="DI73" s="102" t="str">
        <f>IFERROR(VLOOKUP($B72&amp;DI$14,Actual!$B$6:$H$1959,7,FALSE),"")</f>
        <v/>
      </c>
      <c r="DJ73" s="102" t="str">
        <f>IFERROR(VLOOKUP($B72&amp;DJ$14,Actual!$B$6:$H$1959,7,FALSE),"")</f>
        <v/>
      </c>
      <c r="DK73" s="102" t="str">
        <f>IFERROR(VLOOKUP($B72&amp;DK$14,Actual!$B$6:$H$1959,7,FALSE),"")</f>
        <v/>
      </c>
      <c r="DL73" s="102" t="str">
        <f>IFERROR(VLOOKUP($B72&amp;DL$14,Actual!$B$6:$H$1959,7,FALSE),"")</f>
        <v/>
      </c>
      <c r="DM73" s="102" t="str">
        <f>IFERROR(VLOOKUP($B72&amp;DM$14,Actual!$B$6:$H$1959,7,FALSE),"")</f>
        <v/>
      </c>
      <c r="DN73" s="102" t="str">
        <f>IFERROR(VLOOKUP($B72&amp;DN$14,Actual!$B$6:$H$1959,7,FALSE),"")</f>
        <v/>
      </c>
      <c r="DO73" s="102" t="str">
        <f>IFERROR(VLOOKUP($B72&amp;DO$14,Actual!$B$6:$H$1959,7,FALSE),"")</f>
        <v/>
      </c>
      <c r="DP73" s="102" t="str">
        <f>IFERROR(VLOOKUP($B72&amp;DP$14,Actual!$B$6:$H$1959,7,FALSE),"")</f>
        <v/>
      </c>
      <c r="DQ73" s="102" t="str">
        <f>IFERROR(VLOOKUP($B72&amp;DQ$14,Actual!$B$6:$H$1959,7,FALSE),"")</f>
        <v/>
      </c>
      <c r="DR73" s="971" t="str">
        <f>IFERROR(VLOOKUP($B72&amp;DR$14,Actual!$B$6:$H$1959,7,FALSE),"")</f>
        <v/>
      </c>
      <c r="DS73" s="971" t="str">
        <f>IFERROR(VLOOKUP($B72&amp;DS$14,Actual!$B$6:$H$1959,7,FALSE),"")</f>
        <v/>
      </c>
      <c r="DT73" s="106" t="str">
        <f>IFERROR(VLOOKUP($B72&amp;DT$14,Actual!$B$6:$H$1959,7,FALSE),"")</f>
        <v/>
      </c>
      <c r="DU73" s="103"/>
      <c r="DV73" s="103">
        <f t="shared" ca="1" si="0"/>
        <v>0</v>
      </c>
    </row>
    <row r="74" spans="1:126" s="103" customFormat="1">
      <c r="A74" s="1075"/>
      <c r="B74" s="1090"/>
      <c r="C74" s="1079"/>
      <c r="D74" s="1080"/>
      <c r="E74" s="1084"/>
      <c r="F74" s="1087"/>
      <c r="G74" s="1087"/>
      <c r="H74" s="341" t="s">
        <v>360</v>
      </c>
      <c r="I74" s="339"/>
      <c r="J74" s="344" t="str">
        <f>IFERROR(VLOOKUP($B72&amp;J$14,Plan!$B$10:$H$300,7,FALSE),"")</f>
        <v/>
      </c>
      <c r="K74" s="344" t="str">
        <f>IFERROR(VLOOKUP($B72&amp;K$14,Plan!$B$10:$H$300,7,FALSE),"")</f>
        <v/>
      </c>
      <c r="L74" s="344" t="str">
        <f>IFERROR(VLOOKUP($B72&amp;L$14,Plan!$B$10:$H$300,7,FALSE),"")</f>
        <v/>
      </c>
      <c r="M74" s="344" t="str">
        <f>IFERROR(VLOOKUP($B72&amp;M$14,Plan!$B$10:$H$300,7,FALSE),"")</f>
        <v/>
      </c>
      <c r="N74" s="344" t="str">
        <f>IFERROR(VLOOKUP($B72&amp;N$14,Plan!$B$10:$H$300,7,FALSE),"")</f>
        <v/>
      </c>
      <c r="O74" s="344" t="str">
        <f>IFERROR(VLOOKUP($B72&amp;O$14,Plan!$B$10:$H$300,7,FALSE),"")</f>
        <v/>
      </c>
      <c r="P74" s="344" t="str">
        <f>IFERROR(VLOOKUP($B72&amp;P$14,Plan!$B$10:$H$300,7,FALSE),"")</f>
        <v/>
      </c>
      <c r="Q74" s="344" t="str">
        <f>IFERROR(VLOOKUP($B72&amp;Q$14,Plan!$B$10:$H$300,7,FALSE),"")</f>
        <v/>
      </c>
      <c r="R74" s="344" t="str">
        <f>IFERROR(VLOOKUP($B72&amp;R$14,Plan!$B$10:$H$300,7,FALSE),"")</f>
        <v/>
      </c>
      <c r="S74" s="344" t="str">
        <f>IFERROR(VLOOKUP($B72&amp;S$14,Plan!$B$10:$H$300,7,FALSE),"")</f>
        <v/>
      </c>
      <c r="T74" s="344" t="str">
        <f>IFERROR(VLOOKUP($B72&amp;T$14,Plan!$B$10:$H$300,7,FALSE),"")</f>
        <v/>
      </c>
      <c r="U74" s="344" t="str">
        <f>IFERROR(VLOOKUP($B72&amp;U$14,Plan!$B$10:$H$300,7,FALSE),"")</f>
        <v/>
      </c>
      <c r="V74" s="344" t="str">
        <f>IFERROR(VLOOKUP($B72&amp;V$14,Plan!$B$10:$H$300,7,FALSE),"")</f>
        <v/>
      </c>
      <c r="W74" s="344" t="str">
        <f>IFERROR(VLOOKUP($B72&amp;W$14,Plan!$B$10:$H$300,7,FALSE),"")</f>
        <v/>
      </c>
      <c r="X74" s="344" t="str">
        <f>IFERROR(VLOOKUP($B72&amp;X$14,Plan!$B$10:$H$300,7,FALSE),"")</f>
        <v/>
      </c>
      <c r="Y74" s="344" t="str">
        <f>IFERROR(VLOOKUP($B72&amp;Y$14,Plan!$B$10:$H$300,7,FALSE),"")</f>
        <v/>
      </c>
      <c r="Z74" s="344" t="str">
        <f>IFERROR(VLOOKUP($B72&amp;Z$14,Plan!$B$10:$H$300,7,FALSE),"")</f>
        <v/>
      </c>
      <c r="AA74" s="344" t="str">
        <f>IFERROR(VLOOKUP($B72&amp;AA$14,Plan!$B$10:$H$300,7,FALSE),"")</f>
        <v/>
      </c>
      <c r="AB74" s="344" t="str">
        <f>IFERROR(VLOOKUP($B72&amp;AB$14,Plan!$B$10:$H$300,7,FALSE),"")</f>
        <v/>
      </c>
      <c r="AC74" s="702" t="str">
        <f>IFERROR(VLOOKUP($B72&amp;AC$14,Plan!$B$10:$H$300,7,FALSE),"")</f>
        <v/>
      </c>
      <c r="AD74" s="702" t="str">
        <f>IFERROR(VLOOKUP($B72&amp;AD$14,Plan!$B$10:$H$300,7,FALSE),"")</f>
        <v/>
      </c>
      <c r="AE74" s="702" t="str">
        <f>IFERROR(VLOOKUP($B72&amp;AE$14,Plan!$B$10:$H$300,7,FALSE),"")</f>
        <v/>
      </c>
      <c r="AF74" s="327"/>
      <c r="AG74" s="344" t="str">
        <f>IFERROR(VLOOKUP($B72&amp;AG$14,Plan!$B$10:$H$300,7,FALSE),"")</f>
        <v/>
      </c>
      <c r="AH74" s="344" t="str">
        <f>IFERROR(VLOOKUP($B72&amp;AH$14,Plan!$B$10:$H$300,7,FALSE),"")</f>
        <v/>
      </c>
      <c r="AI74" s="344" t="str">
        <f>IFERROR(VLOOKUP($B72&amp;AI$14,Plan!$B$10:$H$300,7,FALSE),"")</f>
        <v/>
      </c>
      <c r="AJ74" s="344" t="str">
        <f>IFERROR(VLOOKUP($B72&amp;AJ$14,Plan!$B$10:$H$300,7,FALSE),"")</f>
        <v/>
      </c>
      <c r="AK74" s="344" t="str">
        <f>IFERROR(VLOOKUP($B72&amp;AK$14,Plan!$B$10:$H$300,7,FALSE),"")</f>
        <v/>
      </c>
      <c r="AL74" s="344" t="str">
        <f>IFERROR(VLOOKUP($B72&amp;AL$14,Plan!$B$10:$H$300,7,FALSE),"")</f>
        <v/>
      </c>
      <c r="AM74" s="344" t="str">
        <f>IFERROR(VLOOKUP($B72&amp;AM$14,Plan!$B$10:$H$300,7,FALSE),"")</f>
        <v/>
      </c>
      <c r="AN74" s="344" t="str">
        <f>IFERROR(VLOOKUP($B72&amp;AN$14,Plan!$B$10:$H$300,7,FALSE),"")</f>
        <v/>
      </c>
      <c r="AO74" s="344" t="str">
        <f>IFERROR(VLOOKUP($B72&amp;AO$14,Plan!$B$10:$H$300,7,FALSE),"")</f>
        <v/>
      </c>
      <c r="AP74" s="344" t="str">
        <f>IFERROR(VLOOKUP($B72&amp;AP$14,Plan!$B$10:$H$300,7,FALSE),"")</f>
        <v/>
      </c>
      <c r="AQ74" s="344" t="str">
        <f>IFERROR(VLOOKUP($B72&amp;AQ$14,Plan!$B$10:$H$300,7,FALSE),"")</f>
        <v/>
      </c>
      <c r="AR74" s="344" t="str">
        <f>IFERROR(VLOOKUP($B72&amp;AR$14,Plan!$B$10:$H$300,7,FALSE),"")</f>
        <v/>
      </c>
      <c r="AS74" s="344" t="str">
        <f>IFERROR(VLOOKUP($B72&amp;AS$14,Plan!$B$10:$H$300,7,FALSE),"")</f>
        <v/>
      </c>
      <c r="AT74" s="344" t="str">
        <f>IFERROR(VLOOKUP($B72&amp;AT$14,Plan!$B$10:$H$300,7,FALSE),"")</f>
        <v/>
      </c>
      <c r="AU74" s="344" t="str">
        <f>IFERROR(VLOOKUP($B72&amp;AU$14,Plan!$B$10:$H$300,7,FALSE),"")</f>
        <v/>
      </c>
      <c r="AV74" s="344" t="str">
        <f>IFERROR(VLOOKUP($B72&amp;AV$14,Plan!$B$10:$H$300,7,FALSE),"")</f>
        <v/>
      </c>
      <c r="AW74" s="344" t="str">
        <f>IFERROR(VLOOKUP($B72&amp;AW$14,Plan!$B$10:$H$300,7,FALSE),"")</f>
        <v/>
      </c>
      <c r="AX74" s="344" t="str">
        <f>IFERROR(VLOOKUP($B72&amp;AX$14,Plan!$B$10:$H$300,7,FALSE),"")</f>
        <v/>
      </c>
      <c r="AY74" s="344" t="str">
        <f>IFERROR(VLOOKUP($B72&amp;AY$14,Plan!$B$10:$H$300,7,FALSE),"")</f>
        <v/>
      </c>
      <c r="AZ74" s="344" t="str">
        <f>IFERROR(VLOOKUP($B72&amp;AZ$14,Plan!$B$10:$H$300,7,FALSE),"")</f>
        <v/>
      </c>
      <c r="BA74" s="355" t="str">
        <f>IFERROR(VLOOKUP($B72&amp;BA$14,Plan!$B$10:$H$300,7,FALSE),"")</f>
        <v/>
      </c>
      <c r="BB74" s="331"/>
      <c r="BC74" s="345" t="str">
        <f>IFERROR(VLOOKUP($B72&amp;BC$14,Plan!$B$10:$H$300,7,FALSE),"")</f>
        <v/>
      </c>
      <c r="BD74" s="344" t="str">
        <f>IFERROR(VLOOKUP($B72&amp;BD$14,Plan!$B$10:$H$300,7,FALSE),"")</f>
        <v/>
      </c>
      <c r="BE74" s="344" t="str">
        <f>IFERROR(VLOOKUP($B72&amp;BE$14,Plan!$B$10:$H$300,7,FALSE),"")</f>
        <v/>
      </c>
      <c r="BF74" s="344" t="str">
        <f>IFERROR(VLOOKUP($B72&amp;BF$14,Plan!$B$10:$H$300,7,FALSE),"")</f>
        <v/>
      </c>
      <c r="BG74" s="331"/>
      <c r="BH74" s="344" t="str">
        <f>IFERROR(VLOOKUP($B72&amp;BH$14,Plan!$B$10:$H$300,7,FALSE),"")</f>
        <v/>
      </c>
      <c r="BI74" s="344" t="str">
        <f>IFERROR(VLOOKUP($B72&amp;BI$14,Plan!$B$10:$H$300,7,FALSE),"")</f>
        <v/>
      </c>
      <c r="BJ74" s="344" t="str">
        <f>IFERROR(VLOOKUP($B72&amp;BJ$14,Plan!$B$10:$H$300,7,FALSE),"")</f>
        <v/>
      </c>
      <c r="BK74" s="344" t="str">
        <f>IFERROR(VLOOKUP($B72&amp;BK$14,Plan!$B$10:$H$300,7,FALSE),"")</f>
        <v/>
      </c>
      <c r="BL74" s="331"/>
      <c r="BM74" s="344" t="str">
        <f>IFERROR(VLOOKUP($B72&amp;BM$14,Plan!$B$10:$H$300,7,FALSE),"")</f>
        <v/>
      </c>
      <c r="BN74" s="344" t="str">
        <f>IFERROR(VLOOKUP($B72&amp;BN$14,Plan!$B$10:$H$300,7,FALSE),"")</f>
        <v/>
      </c>
      <c r="BO74" s="344" t="str">
        <f>IFERROR(VLOOKUP($B72&amp;BO$14,Plan!$B$10:$H$300,7,FALSE),"")</f>
        <v/>
      </c>
      <c r="BP74" s="344" t="str">
        <f>IFERROR(VLOOKUP($B72&amp;BP$14,Plan!$B$10:$H$300,7,FALSE),"")</f>
        <v/>
      </c>
      <c r="BQ74" s="344" t="str">
        <f>IFERROR(VLOOKUP($B72&amp;BQ$14,Plan!$B$10:$H$300,7,FALSE),"")</f>
        <v/>
      </c>
      <c r="BR74" s="357"/>
      <c r="BS74" s="344" t="str">
        <f>IFERROR(VLOOKUP($B72&amp;BS$14,Plan!$B$10:$H$300,7,FALSE),"")</f>
        <v/>
      </c>
      <c r="BT74" s="344" t="str">
        <f>IFERROR(VLOOKUP($B72&amp;BT$14,Plan!$B$10:$H$300,7,FALSE),"")</f>
        <v/>
      </c>
      <c r="BU74" s="344" t="str">
        <f>IFERROR(VLOOKUP($B72&amp;BU$14,Plan!$B$10:$H$300,7,FALSE),"")</f>
        <v/>
      </c>
      <c r="BV74" s="344" t="str">
        <f>IFERROR(VLOOKUP($B72&amp;BV$14,Plan!$B$10:$H$300,7,FALSE),"")</f>
        <v/>
      </c>
      <c r="BW74" s="344" t="str">
        <f>IFERROR(VLOOKUP($B72&amp;BW$14,Plan!$B$10:$H$300,7,FALSE),"")</f>
        <v/>
      </c>
      <c r="BX74" s="344" t="str">
        <f>IFERROR(VLOOKUP($B72&amp;BX$14,Plan!$B$10:$H$300,7,FALSE),"")</f>
        <v/>
      </c>
      <c r="BY74" s="344" t="str">
        <f>IFERROR(VLOOKUP($B72&amp;BY$14,Plan!$B$10:$H$300,7,FALSE),"")</f>
        <v/>
      </c>
      <c r="BZ74" s="331"/>
      <c r="CA74" s="344" t="str">
        <f>IFERROR(VLOOKUP($B72&amp;CA$14,Plan!$B$10:$H$300,7,FALSE),"")</f>
        <v/>
      </c>
      <c r="CB74" s="344" t="str">
        <f>IFERROR(VLOOKUP($B72&amp;CB$14,Plan!$B$10:$H$300,7,FALSE),"")</f>
        <v/>
      </c>
      <c r="CC74" s="344" t="str">
        <f>IFERROR(VLOOKUP($B72&amp;CC$14,Plan!$B$10:$H$300,7,FALSE),"")</f>
        <v/>
      </c>
      <c r="CD74" s="344" t="str">
        <f>IFERROR(VLOOKUP($B72&amp;CD$14,Plan!$B$10:$H$300,7,FALSE),"")</f>
        <v/>
      </c>
      <c r="CE74" s="344" t="str">
        <f>IFERROR(VLOOKUP($B72&amp;CE$14,Plan!$B$10:$H$300,7,FALSE),"")</f>
        <v/>
      </c>
      <c r="CF74" s="344" t="str">
        <f>IFERROR(VLOOKUP($B72&amp;CF$14,Plan!$B$10:$H$300,7,FALSE),"")</f>
        <v/>
      </c>
      <c r="CG74" s="331"/>
      <c r="CH74" s="344" t="str">
        <f>IFERROR(VLOOKUP($B72&amp;CH$14,Plan!$B$10:$H$300,7,FALSE),"")</f>
        <v/>
      </c>
      <c r="CI74" s="344" t="str">
        <f>IFERROR(VLOOKUP($B72&amp;CI$14,Plan!$B$10:$H$300,7,FALSE),"")</f>
        <v/>
      </c>
      <c r="CJ74" s="344" t="str">
        <f>IFERROR(VLOOKUP($B72&amp;CJ$14,Plan!$B$10:$H$300,7,FALSE),"")</f>
        <v/>
      </c>
      <c r="CK74" s="344" t="str">
        <f>IFERROR(VLOOKUP($B72&amp;CK$14,Plan!$B$10:$H$300,7,FALSE),"")</f>
        <v/>
      </c>
      <c r="CL74" s="344" t="str">
        <f>IFERROR(VLOOKUP($B72&amp;CL$14,Plan!$B$10:$H$300,7,FALSE),"")</f>
        <v/>
      </c>
      <c r="CM74" s="344" t="str">
        <f>IFERROR(VLOOKUP($B72&amp;CM$14,Plan!$B$10:$H$300,7,FALSE),"")</f>
        <v/>
      </c>
      <c r="CN74" s="344" t="str">
        <f>IFERROR(VLOOKUP($B72&amp;CN$14,Plan!$B$10:$H$300,7,FALSE),"")</f>
        <v/>
      </c>
      <c r="CO74" s="344" t="str">
        <f>IFERROR(VLOOKUP($B72&amp;CO$14,Plan!$B$10:$H$300,7,FALSE),"")</f>
        <v/>
      </c>
      <c r="CP74" s="702" t="str">
        <f>IFERROR(VLOOKUP($B72&amp;CP$14,Plan!$B$10:$H$300,7,FALSE),"")</f>
        <v/>
      </c>
      <c r="CQ74" s="360" t="str">
        <f>IFERROR(VLOOKUP($B72&amp;CQ$14,Plan!$B$10:$H$300,7,FALSE),"")</f>
        <v/>
      </c>
      <c r="CR74" s="344" t="str">
        <f>IFERROR(VLOOKUP($B72&amp;CR$14,Plan!$B$10:$H$300,7,FALSE),"")</f>
        <v/>
      </c>
      <c r="CS74" s="355"/>
      <c r="CT74" s="345" t="str">
        <f>IFERROR(VLOOKUP($B72&amp;CT$14,Plan!$B$10:$H$300,7,FALSE),"")</f>
        <v/>
      </c>
      <c r="CU74" s="344" t="str">
        <f>IFERROR(VLOOKUP($B72&amp;CU$14,Plan!$B$10:$H$300,7,FALSE),"")</f>
        <v/>
      </c>
      <c r="CV74" s="344" t="str">
        <f>IFERROR(VLOOKUP($B72&amp;CV$14,Plan!$B$10:$H$300,7,FALSE),"")</f>
        <v/>
      </c>
      <c r="CW74" s="344"/>
      <c r="CX74" s="360" t="str">
        <f>IFERROR(VLOOKUP($B72&amp;CX$14,Plan!$B$10:$H$300,7,FALSE),"")</f>
        <v/>
      </c>
      <c r="CY74" s="344" t="str">
        <f>IFERROR(VLOOKUP($B72&amp;CY$14,Plan!$B$10:$H$300,7,FALSE),"")</f>
        <v/>
      </c>
      <c r="CZ74" s="355" t="str">
        <f>IFERROR(VLOOKUP($B72&amp;CZ$14,Plan!$B$10:$H$300,7,FALSE),"")</f>
        <v/>
      </c>
      <c r="DA74" s="360" t="str">
        <f>IFERROR(VLOOKUP($B72&amp;DA$14,Plan!$B$10:$H$300,7,FALSE),"")</f>
        <v/>
      </c>
      <c r="DB74" s="344" t="str">
        <f>IFERROR(VLOOKUP($B72&amp;DB$14,Plan!$B$10:$H$300,7,FALSE),"")</f>
        <v/>
      </c>
      <c r="DC74" s="344" t="str">
        <f>IFERROR(VLOOKUP($B72&amp;DC$14,Plan!$B$10:$H$300,7,FALSE),"")</f>
        <v/>
      </c>
      <c r="DD74" s="344" t="str">
        <f>IFERROR(VLOOKUP($B72&amp;DD$14,Plan!$B$10:$H$300,7,FALSE),"")</f>
        <v/>
      </c>
      <c r="DE74" s="344" t="str">
        <f>IFERROR(VLOOKUP($B72&amp;DE$14,Plan!$B$10:$H$300,7,FALSE),"")</f>
        <v/>
      </c>
      <c r="DF74" s="344" t="str">
        <f>IFERROR(VLOOKUP($B72&amp;DF$14,Plan!$B$10:$H$300,7,FALSE),"")</f>
        <v/>
      </c>
      <c r="DG74" s="344" t="str">
        <f>IFERROR(VLOOKUP($B72&amp;DG$14,Plan!$B$10:$H$300,7,FALSE),"")</f>
        <v/>
      </c>
      <c r="DH74" s="344" t="str">
        <f>IFERROR(VLOOKUP($B72&amp;DH$14,Plan!$B$10:$H$300,7,FALSE),"")</f>
        <v/>
      </c>
      <c r="DI74" s="344" t="str">
        <f>IFERROR(VLOOKUP($B72&amp;DI$14,Plan!$B$10:$H$300,7,FALSE),"")</f>
        <v/>
      </c>
      <c r="DJ74" s="344" t="str">
        <f>IFERROR(VLOOKUP($B72&amp;DJ$14,Plan!$B$10:$H$300,7,FALSE),"")</f>
        <v/>
      </c>
      <c r="DK74" s="344" t="str">
        <f>IFERROR(VLOOKUP($B72&amp;DK$14,Plan!$B$10:$H$300,7,FALSE),"")</f>
        <v/>
      </c>
      <c r="DL74" s="344" t="str">
        <f>IFERROR(VLOOKUP($B72&amp;DL$14,Plan!$B$10:$H$300,7,FALSE),"")</f>
        <v/>
      </c>
      <c r="DM74" s="344" t="str">
        <f>IFERROR(VLOOKUP($B72&amp;DM$14,Plan!$B$10:$H$300,7,FALSE),"")</f>
        <v/>
      </c>
      <c r="DN74" s="344" t="str">
        <f>IFERROR(VLOOKUP($B72&amp;DN$14,Plan!$B$10:$H$300,7,FALSE),"")</f>
        <v/>
      </c>
      <c r="DO74" s="344" t="str">
        <f>IFERROR(VLOOKUP($B72&amp;DO$14,Plan!$B$10:$H$300,7,FALSE),"")</f>
        <v/>
      </c>
      <c r="DP74" s="344" t="str">
        <f>IFERROR(VLOOKUP($B72&amp;DP$14,Plan!$B$10:$H$300,7,FALSE),"")</f>
        <v/>
      </c>
      <c r="DQ74" s="344" t="str">
        <f>IFERROR(VLOOKUP($B72&amp;DQ$14,Plan!$B$10:$H$300,7,FALSE),"")</f>
        <v/>
      </c>
      <c r="DR74" s="972" t="str">
        <f>IFERROR(VLOOKUP($B72&amp;DR$14,Plan!$B$10:$H$300,7,FALSE),"")</f>
        <v/>
      </c>
      <c r="DS74" s="972" t="str">
        <f>IFERROR(VLOOKUP($B72&amp;DS$14,Plan!$B$10:$H$300,7,FALSE),"")</f>
        <v/>
      </c>
      <c r="DT74" s="355" t="str">
        <f>IFERROR(VLOOKUP($B72&amp;DT$14,Plan!$B$10:$H$300,7,FALSE),"")</f>
        <v/>
      </c>
      <c r="DV74" s="103">
        <f t="shared" si="0"/>
        <v>0</v>
      </c>
    </row>
    <row r="75" spans="1:126">
      <c r="A75" s="1076"/>
      <c r="B75" s="1091"/>
      <c r="C75" s="1081"/>
      <c r="D75" s="1082"/>
      <c r="E75" s="1085"/>
      <c r="F75" s="1088"/>
      <c r="G75" s="1088"/>
      <c r="H75" s="342" t="s">
        <v>358</v>
      </c>
      <c r="I75" s="90"/>
      <c r="J75" s="320" t="str">
        <f>IF(IFERROR(VLOOKUP($B72&amp;J$14,Plan!$B$10:$K$300,9,FALSE),"")=0,"",IFERROR(VLOOKUP($B72&amp;J$14,Plan!$B$10:$K$300,9,FALSE),""))</f>
        <v/>
      </c>
      <c r="K75" s="320" t="str">
        <f>IF(IFERROR(VLOOKUP($B72&amp;K$14,Plan!$B$10:$K$300,9,FALSE),"")=0,"",IFERROR(VLOOKUP($B72&amp;K$14,Plan!$B$10:$K$300,9,FALSE),""))</f>
        <v/>
      </c>
      <c r="L75" s="320" t="str">
        <f>IF(IFERROR(VLOOKUP($B72&amp;L$14,Plan!$B$10:$K$300,9,FALSE),"")=0,"",IFERROR(VLOOKUP($B72&amp;L$14,Plan!$B$10:$K$300,9,FALSE),""))</f>
        <v/>
      </c>
      <c r="M75" s="320" t="str">
        <f>IF(IFERROR(VLOOKUP($B72&amp;M$14,Plan!$B$10:$K$300,9,FALSE),"")=0,"",IFERROR(VLOOKUP($B72&amp;M$14,Plan!$B$10:$K$300,9,FALSE),""))</f>
        <v/>
      </c>
      <c r="N75" s="320" t="str">
        <f>IF(IFERROR(VLOOKUP($B72&amp;N$14,Plan!$B$10:$K$300,9,FALSE),"")=0,"",IFERROR(VLOOKUP($B72&amp;N$14,Plan!$B$10:$K$300,9,FALSE),""))</f>
        <v/>
      </c>
      <c r="O75" s="320" t="str">
        <f>IF(IFERROR(VLOOKUP($B72&amp;O$14,Plan!$B$10:$K$300,9,FALSE),"")=0,"",IFERROR(VLOOKUP($B72&amp;O$14,Plan!$B$10:$K$300,9,FALSE),""))</f>
        <v/>
      </c>
      <c r="P75" s="320" t="str">
        <f>IF(IFERROR(VLOOKUP($B72&amp;P$14,Plan!$B$10:$K$300,9,FALSE),"")=0,"",IFERROR(VLOOKUP($B72&amp;P$14,Plan!$B$10:$K$300,9,FALSE),""))</f>
        <v/>
      </c>
      <c r="Q75" s="320" t="str">
        <f>IF(IFERROR(VLOOKUP($B72&amp;Q$14,Plan!$B$10:$K$300,9,FALSE),"")=0,"",IFERROR(VLOOKUP($B72&amp;Q$14,Plan!$B$10:$K$300,9,FALSE),""))</f>
        <v/>
      </c>
      <c r="R75" s="320" t="str">
        <f>IF(IFERROR(VLOOKUP($B72&amp;R$14,Plan!$B$10:$K$300,9,FALSE),"")=0,"",IFERROR(VLOOKUP($B72&amp;R$14,Plan!$B$10:$K$300,9,FALSE),""))</f>
        <v/>
      </c>
      <c r="S75" s="320" t="str">
        <f>IF(IFERROR(VLOOKUP($B72&amp;S$14,Plan!$B$10:$K$300,9,FALSE),"")=0,"",IFERROR(VLOOKUP($B72&amp;S$14,Plan!$B$10:$K$300,9,FALSE),""))</f>
        <v/>
      </c>
      <c r="T75" s="320" t="str">
        <f>IF(IFERROR(VLOOKUP($B72&amp;T$14,Plan!$B$10:$K$300,9,FALSE),"")=0,"",IFERROR(VLOOKUP($B72&amp;T$14,Plan!$B$10:$K$300,9,FALSE),""))</f>
        <v/>
      </c>
      <c r="U75" s="320" t="str">
        <f>IF(IFERROR(VLOOKUP($B72&amp;U$14,Plan!$B$10:$K$300,9,FALSE),"")=0,"",IFERROR(VLOOKUP($B72&amp;U$14,Plan!$B$10:$K$300,9,FALSE),""))</f>
        <v/>
      </c>
      <c r="V75" s="320" t="str">
        <f>IF(IFERROR(VLOOKUP($B72&amp;V$14,Plan!$B$10:$K$300,9,FALSE),"")=0,"",IFERROR(VLOOKUP($B72&amp;V$14,Plan!$B$10:$K$300,9,FALSE),""))</f>
        <v/>
      </c>
      <c r="W75" s="320" t="str">
        <f>IF(IFERROR(VLOOKUP($B72&amp;W$14,Plan!$B$10:$K$300,9,FALSE),"")=0,"",IFERROR(VLOOKUP($B72&amp;W$14,Plan!$B$10:$K$300,9,FALSE),""))</f>
        <v/>
      </c>
      <c r="X75" s="320" t="str">
        <f>IF(IFERROR(VLOOKUP($B72&amp;X$14,Plan!$B$10:$K$300,9,FALSE),"")=0,"",IFERROR(VLOOKUP($B72&amp;X$14,Plan!$B$10:$K$300,9,FALSE),""))</f>
        <v/>
      </c>
      <c r="Y75" s="320" t="str">
        <f>IF(IFERROR(VLOOKUP($B72&amp;Y$14,Plan!$B$10:$K$300,9,FALSE),"")=0,"",IFERROR(VLOOKUP($B72&amp;Y$14,Plan!$B$10:$K$300,9,FALSE),""))</f>
        <v/>
      </c>
      <c r="Z75" s="320" t="str">
        <f>IF(IFERROR(VLOOKUP($B72&amp;Z$14,Plan!$B$10:$K$300,9,FALSE),"")=0,"",IFERROR(VLOOKUP($B72&amp;Z$14,Plan!$B$10:$K$300,9,FALSE),""))</f>
        <v/>
      </c>
      <c r="AA75" s="320" t="str">
        <f>IF(IFERROR(VLOOKUP($B72&amp;AA$14,Plan!$B$10:$K$300,9,FALSE),"")=0,"",IFERROR(VLOOKUP($B72&amp;AA$14,Plan!$B$10:$K$300,9,FALSE),""))</f>
        <v/>
      </c>
      <c r="AB75" s="320" t="str">
        <f>IF(IFERROR(VLOOKUP($B72&amp;AB$14,Plan!$B$10:$K$300,9,FALSE),"")=0,"",IFERROR(VLOOKUP($B72&amp;AB$14,Plan!$B$10:$K$300,9,FALSE),""))</f>
        <v/>
      </c>
      <c r="AC75" s="703" t="str">
        <f>IF(IFERROR(VLOOKUP($B72&amp;AC$14,Plan!$B$10:$K$300,9,FALSE),"")=0,"",IFERROR(VLOOKUP($B72&amp;AC$14,Plan!$B$10:$K$300,9,FALSE),""))</f>
        <v/>
      </c>
      <c r="AD75" s="703" t="str">
        <f>IF(IFERROR(VLOOKUP($B72&amp;AD$14,Plan!$B$10:$K$300,9,FALSE),"")=0,"",IFERROR(VLOOKUP($B72&amp;AD$14,Plan!$B$10:$K$300,9,FALSE),""))</f>
        <v/>
      </c>
      <c r="AE75" s="703" t="str">
        <f>IF(IFERROR(VLOOKUP($B72&amp;AE$14,Plan!$B$10:$K$300,9,FALSE),"")=0,"",IFERROR(VLOOKUP($B72&amp;AE$14,Plan!$B$10:$K$300,9,FALSE),""))</f>
        <v/>
      </c>
      <c r="AF75" s="354"/>
      <c r="AG75" s="320" t="str">
        <f>IF(IFERROR(VLOOKUP($B72&amp;AG$14,Plan!$B$10:$K$300,9,FALSE),"")=0,"",IFERROR(VLOOKUP($B72&amp;AG$14,Plan!$B$10:$K$300,9,FALSE),""))</f>
        <v/>
      </c>
      <c r="AH75" s="320" t="str">
        <f>IF(IFERROR(VLOOKUP($B72&amp;AH$14,Plan!$B$10:$K$300,9,FALSE),"")=0,"",IFERROR(VLOOKUP($B72&amp;AH$14,Plan!$B$10:$K$300,9,FALSE),""))</f>
        <v/>
      </c>
      <c r="AI75" s="320" t="str">
        <f>IF(IFERROR(VLOOKUP($B72&amp;AI$14,Plan!$B$10:$K$300,9,FALSE),"")=0,"",IFERROR(VLOOKUP($B72&amp;AI$14,Plan!$B$10:$K$300,9,FALSE),""))</f>
        <v/>
      </c>
      <c r="AJ75" s="320" t="str">
        <f>IF(IFERROR(VLOOKUP($B72&amp;AJ$14,Plan!$B$10:$K$300,9,FALSE),"")=0,"",IFERROR(VLOOKUP($B72&amp;AJ$14,Plan!$B$10:$K$300,9,FALSE),""))</f>
        <v/>
      </c>
      <c r="AK75" s="320" t="str">
        <f>IF(IFERROR(VLOOKUP($B72&amp;AK$14,Plan!$B$10:$K$300,9,FALSE),"")=0,"",IFERROR(VLOOKUP($B72&amp;AK$14,Plan!$B$10:$K$300,9,FALSE),""))</f>
        <v/>
      </c>
      <c r="AL75" s="320" t="str">
        <f>IF(IFERROR(VLOOKUP($B72&amp;AL$14,Plan!$B$10:$K$300,9,FALSE),"")=0,"",IFERROR(VLOOKUP($B72&amp;AL$14,Plan!$B$10:$K$300,9,FALSE),""))</f>
        <v/>
      </c>
      <c r="AM75" s="320" t="str">
        <f>IF(IFERROR(VLOOKUP($B72&amp;AM$14,Plan!$B$10:$K$300,9,FALSE),"")=0,"",IFERROR(VLOOKUP($B72&amp;AM$14,Plan!$B$10:$K$300,9,FALSE),""))</f>
        <v/>
      </c>
      <c r="AN75" s="320" t="str">
        <f>IF(IFERROR(VLOOKUP($B72&amp;AN$14,Plan!$B$10:$K$300,9,FALSE),"")=0,"",IFERROR(VLOOKUP($B72&amp;AN$14,Plan!$B$10:$K$300,9,FALSE),""))</f>
        <v/>
      </c>
      <c r="AO75" s="320" t="str">
        <f>IF(IFERROR(VLOOKUP($B72&amp;AO$14,Plan!$B$10:$K$300,9,FALSE),"")=0,"",IFERROR(VLOOKUP($B72&amp;AO$14,Plan!$B$10:$K$300,9,FALSE),""))</f>
        <v/>
      </c>
      <c r="AP75" s="320" t="str">
        <f>IF(IFERROR(VLOOKUP($B72&amp;AP$14,Plan!$B$10:$K$300,9,FALSE),"")=0,"",IFERROR(VLOOKUP($B72&amp;AP$14,Plan!$B$10:$K$300,9,FALSE),""))</f>
        <v/>
      </c>
      <c r="AQ75" s="320" t="str">
        <f>IF(IFERROR(VLOOKUP($B72&amp;AQ$14,Plan!$B$10:$K$300,9,FALSE),"")=0,"",IFERROR(VLOOKUP($B72&amp;AQ$14,Plan!$B$10:$K$300,9,FALSE),""))</f>
        <v/>
      </c>
      <c r="AR75" s="320" t="str">
        <f>IF(IFERROR(VLOOKUP($B72&amp;AR$14,Plan!$B$10:$K$300,9,FALSE),"")=0,"",IFERROR(VLOOKUP($B72&amp;AR$14,Plan!$B$10:$K$300,9,FALSE),""))</f>
        <v/>
      </c>
      <c r="AS75" s="320" t="str">
        <f>IF(IFERROR(VLOOKUP($B72&amp;AS$14,Plan!$B$10:$K$300,9,FALSE),"")=0,"",IFERROR(VLOOKUP($B72&amp;AS$14,Plan!$B$10:$K$300,9,FALSE),""))</f>
        <v/>
      </c>
      <c r="AT75" s="320" t="str">
        <f>IF(IFERROR(VLOOKUP($B72&amp;AT$14,Plan!$B$10:$K$300,9,FALSE),"")=0,"",IFERROR(VLOOKUP($B72&amp;AT$14,Plan!$B$10:$K$300,9,FALSE),""))</f>
        <v/>
      </c>
      <c r="AU75" s="320" t="str">
        <f>IF(IFERROR(VLOOKUP($B72&amp;AU$14,Plan!$B$10:$K$300,9,FALSE),"")=0,"",IFERROR(VLOOKUP($B72&amp;AU$14,Plan!$B$10:$K$300,9,FALSE),""))</f>
        <v/>
      </c>
      <c r="AV75" s="320" t="str">
        <f>IF(IFERROR(VLOOKUP($B72&amp;AV$14,Plan!$B$10:$K$300,9,FALSE),"")=0,"",IFERROR(VLOOKUP($B72&amp;AV$14,Plan!$B$10:$K$300,9,FALSE),""))</f>
        <v/>
      </c>
      <c r="AW75" s="320" t="str">
        <f>IF(IFERROR(VLOOKUP($B72&amp;AW$14,Plan!$B$10:$K$300,9,FALSE),"")=0,"",IFERROR(VLOOKUP($B72&amp;AW$14,Plan!$B$10:$K$300,9,FALSE),""))</f>
        <v/>
      </c>
      <c r="AX75" s="320" t="str">
        <f>IF(IFERROR(VLOOKUP($B72&amp;AX$14,Plan!$B$10:$K$300,9,FALSE),"")=0,"",IFERROR(VLOOKUP($B72&amp;AX$14,Plan!$B$10:$K$300,9,FALSE),""))</f>
        <v/>
      </c>
      <c r="AY75" s="320" t="str">
        <f>IF(IFERROR(VLOOKUP($B72&amp;AY$14,Plan!$B$10:$K$300,9,FALSE),"")=0,"",IFERROR(VLOOKUP($B72&amp;AY$14,Plan!$B$10:$K$300,9,FALSE),""))</f>
        <v/>
      </c>
      <c r="AZ75" s="320" t="str">
        <f>IF(IFERROR(VLOOKUP($B72&amp;AZ$14,Plan!$B$10:$K$300,9,FALSE),"")=0,"",IFERROR(VLOOKUP($B72&amp;AZ$14,Plan!$B$10:$K$300,9,FALSE),""))</f>
        <v/>
      </c>
      <c r="BA75" s="323" t="str">
        <f>IF(IFERROR(VLOOKUP($B72&amp;BA$14,Plan!$B$10:$K$300,9,FALSE),"")=0,"",IFERROR(VLOOKUP($B72&amp;BA$14,Plan!$B$10:$K$300,9,FALSE),""))</f>
        <v/>
      </c>
      <c r="BB75" s="328"/>
      <c r="BC75" s="321" t="str">
        <f>IF(IFERROR(VLOOKUP($B72&amp;BC$14,Plan!$B$10:$K$300,9,FALSE),"")=0,"",IFERROR(VLOOKUP($B72&amp;BC$14,Plan!$B$10:$K$300,9,FALSE),""))</f>
        <v/>
      </c>
      <c r="BD75" s="320" t="str">
        <f>IF(IFERROR(VLOOKUP($B72&amp;BD$14,Plan!$B$10:$K$300,9,FALSE),"")=0,"",IFERROR(VLOOKUP($B72&amp;BD$14,Plan!$B$10:$K$300,9,FALSE),""))</f>
        <v/>
      </c>
      <c r="BE75" s="320" t="str">
        <f>IF(IFERROR(VLOOKUP($B72&amp;BE$14,Plan!$B$10:$K$300,9,FALSE),"")=0,"",IFERROR(VLOOKUP($B72&amp;BE$14,Plan!$B$10:$K$300,9,FALSE),""))</f>
        <v/>
      </c>
      <c r="BF75" s="320" t="str">
        <f>IF(IFERROR(VLOOKUP($B72&amp;BF$14,Plan!$B$10:$K$300,9,FALSE),"")=0,"",IFERROR(VLOOKUP($B72&amp;BF$14,Plan!$B$10:$K$300,9,FALSE),""))</f>
        <v/>
      </c>
      <c r="BG75" s="328"/>
      <c r="BH75" s="320" t="str">
        <f>IF(IFERROR(VLOOKUP($B72&amp;BH$14,Plan!$B$10:$K$300,9,FALSE),"")=0,"",IFERROR(VLOOKUP($B72&amp;BH$14,Plan!$B$10:$K$300,9,FALSE),""))</f>
        <v/>
      </c>
      <c r="BI75" s="320" t="str">
        <f>IF(IFERROR(VLOOKUP($B72&amp;BI$14,Plan!$B$10:$K$300,9,FALSE),"")=0,"",IFERROR(VLOOKUP($B72&amp;BI$14,Plan!$B$10:$K$300,9,FALSE),""))</f>
        <v/>
      </c>
      <c r="BJ75" s="320" t="str">
        <f>IF(IFERROR(VLOOKUP($B72&amp;BJ$14,Plan!$B$10:$K$300,9,FALSE),"")=0,"",IFERROR(VLOOKUP($B72&amp;BJ$14,Plan!$B$10:$K$300,9,FALSE),""))</f>
        <v/>
      </c>
      <c r="BK75" s="320" t="str">
        <f>IF(IFERROR(VLOOKUP($B72&amp;BK$14,Plan!$B$10:$K$300,9,FALSE),"")=0,"",IFERROR(VLOOKUP($B72&amp;BK$14,Plan!$B$10:$K$300,9,FALSE),""))</f>
        <v/>
      </c>
      <c r="BL75" s="328"/>
      <c r="BM75" s="320" t="str">
        <f>IF(IFERROR(VLOOKUP($B72&amp;BM$14,Plan!$B$10:$K$300,9,FALSE),"")=0,"",IFERROR(VLOOKUP($B72&amp;BM$14,Plan!$B$10:$K$300,9,FALSE),""))</f>
        <v/>
      </c>
      <c r="BN75" s="320" t="str">
        <f>IF(IFERROR(VLOOKUP($B72&amp;BN$14,Plan!$B$10:$K$300,9,FALSE),"")=0,"",IFERROR(VLOOKUP($B72&amp;BN$14,Plan!$B$10:$K$300,9,FALSE),""))</f>
        <v/>
      </c>
      <c r="BO75" s="320" t="str">
        <f>IF(IFERROR(VLOOKUP($B72&amp;BO$14,Plan!$B$10:$K$300,9,FALSE),"")=0,"",IFERROR(VLOOKUP($B72&amp;BO$14,Plan!$B$10:$K$300,9,FALSE),""))</f>
        <v/>
      </c>
      <c r="BP75" s="320" t="str">
        <f>IF(IFERROR(VLOOKUP($B72&amp;BP$14,Plan!$B$10:$K$300,9,FALSE),"")=0,"",IFERROR(VLOOKUP($B72&amp;BP$14,Plan!$B$10:$K$300,9,FALSE),""))</f>
        <v/>
      </c>
      <c r="BQ75" s="320" t="str">
        <f>IF(IFERROR(VLOOKUP($B72&amp;BQ$14,Plan!$B$10:$K$300,9,FALSE),"")=0,"",IFERROR(VLOOKUP($B72&amp;BQ$14,Plan!$B$10:$K$300,9,FALSE),""))</f>
        <v/>
      </c>
      <c r="BR75" s="358"/>
      <c r="BS75" s="320" t="str">
        <f>IF(IFERROR(VLOOKUP($B72&amp;BS$14,Plan!$B$10:$K$300,9,FALSE),"")=0,"",IFERROR(VLOOKUP($B72&amp;BS$14,Plan!$B$10:$K$300,9,FALSE),""))</f>
        <v/>
      </c>
      <c r="BT75" s="320" t="str">
        <f>IF(IFERROR(VLOOKUP($B72&amp;BT$14,Plan!$B$10:$K$300,9,FALSE),"")=0,"",IFERROR(VLOOKUP($B72&amp;BT$14,Plan!$B$10:$K$300,9,FALSE),""))</f>
        <v/>
      </c>
      <c r="BU75" s="320" t="str">
        <f>IF(IFERROR(VLOOKUP($B72&amp;BU$14,Plan!$B$10:$K$300,9,FALSE),"")=0,"",IFERROR(VLOOKUP($B72&amp;BU$14,Plan!$B$10:$K$300,9,FALSE),""))</f>
        <v/>
      </c>
      <c r="BV75" s="320" t="str">
        <f>IF(IFERROR(VLOOKUP($B72&amp;BV$14,Plan!$B$10:$K$300,9,FALSE),"")=0,"",IFERROR(VLOOKUP($B72&amp;BV$14,Plan!$B$10:$K$300,9,FALSE),""))</f>
        <v/>
      </c>
      <c r="BW75" s="320" t="str">
        <f>IF(IFERROR(VLOOKUP($B72&amp;BW$14,Plan!$B$10:$K$300,9,FALSE),"")=0,"",IFERROR(VLOOKUP($B72&amp;BW$14,Plan!$B$10:$K$300,9,FALSE),""))</f>
        <v/>
      </c>
      <c r="BX75" s="320" t="str">
        <f>IF(IFERROR(VLOOKUP($B72&amp;BX$14,Plan!$B$10:$K$300,9,FALSE),"")=0,"",IFERROR(VLOOKUP($B72&amp;BX$14,Plan!$B$10:$K$300,9,FALSE),""))</f>
        <v/>
      </c>
      <c r="BY75" s="320" t="str">
        <f>IF(IFERROR(VLOOKUP($B72&amp;BY$14,Plan!$B$10:$K$300,9,FALSE),"")=0,"",IFERROR(VLOOKUP($B72&amp;BY$14,Plan!$B$10:$K$300,9,FALSE),""))</f>
        <v/>
      </c>
      <c r="BZ75" s="328"/>
      <c r="CA75" s="320" t="str">
        <f>IF(IFERROR(VLOOKUP($B72&amp;CA$14,Plan!$B$10:$K$300,9,FALSE),"")=0,"",IFERROR(VLOOKUP($B72&amp;CA$14,Plan!$B$10:$K$300,9,FALSE),""))</f>
        <v/>
      </c>
      <c r="CB75" s="320" t="str">
        <f>IF(IFERROR(VLOOKUP($B72&amp;CB$14,Plan!$B$10:$K$300,9,FALSE),"")=0,"",IFERROR(VLOOKUP($B72&amp;CB$14,Plan!$B$10:$K$300,9,FALSE),""))</f>
        <v/>
      </c>
      <c r="CC75" s="320" t="str">
        <f>IF(IFERROR(VLOOKUP($B72&amp;CC$14,Plan!$B$10:$K$300,9,FALSE),"")=0,"",IFERROR(VLOOKUP($B72&amp;CC$14,Plan!$B$10:$K$300,9,FALSE),""))</f>
        <v/>
      </c>
      <c r="CD75" s="320" t="str">
        <f>IF(IFERROR(VLOOKUP($B72&amp;CD$14,Plan!$B$10:$K$300,9,FALSE),"")=0,"",IFERROR(VLOOKUP($B72&amp;CD$14,Plan!$B$10:$K$300,9,FALSE),""))</f>
        <v/>
      </c>
      <c r="CE75" s="320" t="str">
        <f>IF(IFERROR(VLOOKUP($B72&amp;CE$14,Plan!$B$10:$K$300,9,FALSE),"")=0,"",IFERROR(VLOOKUP($B72&amp;CE$14,Plan!$B$10:$K$300,9,FALSE),""))</f>
        <v/>
      </c>
      <c r="CF75" s="320" t="str">
        <f>IF(IFERROR(VLOOKUP($B72&amp;CF$14,Plan!$B$10:$K$300,9,FALSE),"")=0,"",IFERROR(VLOOKUP($B72&amp;CF$14,Plan!$B$10:$K$300,9,FALSE),""))</f>
        <v/>
      </c>
      <c r="CG75" s="328"/>
      <c r="CH75" s="320" t="str">
        <f>IF(IFERROR(VLOOKUP($B72&amp;CH$14,Plan!$B$10:$K$300,9,FALSE),"")=0,"",IFERROR(VLOOKUP($B72&amp;CH$14,Plan!$B$10:$K$300,9,FALSE),""))</f>
        <v/>
      </c>
      <c r="CI75" s="320" t="str">
        <f>IF(IFERROR(VLOOKUP($B72&amp;CI$14,Plan!$B$10:$K$300,9,FALSE),"")=0,"",IFERROR(VLOOKUP($B72&amp;CI$14,Plan!$B$10:$K$300,9,FALSE),""))</f>
        <v/>
      </c>
      <c r="CJ75" s="320" t="str">
        <f>IF(IFERROR(VLOOKUP($B72&amp;CJ$14,Plan!$B$10:$K$300,9,FALSE),"")=0,"",IFERROR(VLOOKUP($B72&amp;CJ$14,Plan!$B$10:$K$300,9,FALSE),""))</f>
        <v/>
      </c>
      <c r="CK75" s="320" t="str">
        <f>IF(IFERROR(VLOOKUP($B72&amp;CK$14,Plan!$B$10:$K$300,9,FALSE),"")=0,"",IFERROR(VLOOKUP($B72&amp;CK$14,Plan!$B$10:$K$300,9,FALSE),""))</f>
        <v/>
      </c>
      <c r="CL75" s="320" t="str">
        <f>IF(IFERROR(VLOOKUP($B72&amp;CL$14,Plan!$B$10:$K$300,9,FALSE),"")=0,"",IFERROR(VLOOKUP($B72&amp;CL$14,Plan!$B$10:$K$300,9,FALSE),""))</f>
        <v/>
      </c>
      <c r="CM75" s="320" t="str">
        <f>IF(IFERROR(VLOOKUP($B72&amp;CM$14,Plan!$B$10:$K$300,9,FALSE),"")=0,"",IFERROR(VLOOKUP($B72&amp;CM$14,Plan!$B$10:$K$300,9,FALSE),""))</f>
        <v/>
      </c>
      <c r="CN75" s="320" t="str">
        <f>IF(IFERROR(VLOOKUP($B72&amp;CN$14,Plan!$B$10:$K$300,9,FALSE),"")=0,"",IFERROR(VLOOKUP($B72&amp;CN$14,Plan!$B$10:$K$300,9,FALSE),""))</f>
        <v/>
      </c>
      <c r="CO75" s="320" t="str">
        <f>IF(IFERROR(VLOOKUP($B72&amp;CO$14,Plan!$B$10:$K$300,9,FALSE),"")=0,"",IFERROR(VLOOKUP($B72&amp;CO$14,Plan!$B$10:$K$300,9,FALSE),""))</f>
        <v/>
      </c>
      <c r="CP75" s="703" t="str">
        <f>IF(IFERROR(VLOOKUP($B72&amp;CP$14,Plan!$B$10:$K$300,9,FALSE),"")=0,"",IFERROR(VLOOKUP($B72&amp;CP$14,Plan!$B$10:$K$300,9,FALSE),""))</f>
        <v/>
      </c>
      <c r="CQ75" s="322" t="str">
        <f>IF(IFERROR(VLOOKUP($B72&amp;CQ$14,Plan!$B$10:$K$300,9,FALSE),"")=0,"",IFERROR(VLOOKUP($B72&amp;CQ$14,Plan!$B$10:$K$300,9,FALSE),""))</f>
        <v/>
      </c>
      <c r="CR75" s="320" t="str">
        <f>IF(IFERROR(VLOOKUP($B72&amp;CR$14,Plan!$B$10:$K$300,9,FALSE),"")=0,"",IFERROR(VLOOKUP($B72&amp;CR$14,Plan!$B$10:$K$300,9,FALSE),""))</f>
        <v/>
      </c>
      <c r="CS75" s="323"/>
      <c r="CT75" s="321" t="str">
        <f>IF(IFERROR(VLOOKUP($B72&amp;CT$14,Plan!$B$10:$K$300,9,FALSE),"")=0,"",IFERROR(VLOOKUP($B72&amp;CT$14,Plan!$B$10:$K$300,9,FALSE),""))</f>
        <v/>
      </c>
      <c r="CU75" s="320" t="str">
        <f>IF(IFERROR(VLOOKUP($B72&amp;CU$14,Plan!$B$10:$K$300,9,FALSE),"")=0,"",IFERROR(VLOOKUP($B72&amp;CU$14,Plan!$B$10:$K$300,9,FALSE),""))</f>
        <v/>
      </c>
      <c r="CV75" s="320" t="str">
        <f>IF(IFERROR(VLOOKUP($B72&amp;CV$14,Plan!$B$10:$K$300,9,FALSE),"")=0,"",IFERROR(VLOOKUP($B72&amp;CV$14,Plan!$B$10:$K$300,9,FALSE),""))</f>
        <v/>
      </c>
      <c r="CW75" s="320"/>
      <c r="CX75" s="322" t="str">
        <f>IF(IFERROR(VLOOKUP($B72&amp;CX$14,Plan!$B$10:$K$300,9,FALSE),"")=0,"",IFERROR(VLOOKUP($B72&amp;CX$14,Plan!$B$10:$K$300,9,FALSE),""))</f>
        <v/>
      </c>
      <c r="CY75" s="320" t="str">
        <f>IF(IFERROR(VLOOKUP($B72&amp;CY$14,Plan!$B$10:$K$300,9,FALSE),"")=0,"",IFERROR(VLOOKUP($B72&amp;CY$14,Plan!$B$10:$K$300,9,FALSE),""))</f>
        <v/>
      </c>
      <c r="CZ75" s="323" t="str">
        <f>IF(IFERROR(VLOOKUP($B72&amp;CZ$14,Plan!$B$10:$K$300,9,FALSE),"")=0,"",IFERROR(VLOOKUP($B72&amp;CZ$14,Plan!$B$10:$K$300,9,FALSE),""))</f>
        <v/>
      </c>
      <c r="DA75" s="322" t="str">
        <f>IF(IFERROR(VLOOKUP($B72&amp;DA$14,Plan!$B$10:$K$300,9,FALSE),"")=0,"",IFERROR(VLOOKUP($B72&amp;DA$14,Plan!$B$10:$K$300,9,FALSE),""))</f>
        <v/>
      </c>
      <c r="DB75" s="320" t="str">
        <f>IF(IFERROR(VLOOKUP($B72&amp;DB$14,Plan!$B$10:$K$300,9,FALSE),"")=0,"",IFERROR(VLOOKUP($B72&amp;DB$14,Plan!$B$10:$K$300,9,FALSE),""))</f>
        <v/>
      </c>
      <c r="DC75" s="320" t="str">
        <f>IF(IFERROR(VLOOKUP($B72&amp;DC$14,Plan!$B$10:$K$300,9,FALSE),"")=0,"",IFERROR(VLOOKUP($B72&amp;DC$14,Plan!$B$10:$K$300,9,FALSE),""))</f>
        <v/>
      </c>
      <c r="DD75" s="320" t="str">
        <f>IF(IFERROR(VLOOKUP($B72&amp;DD$14,Plan!$B$10:$K$300,9,FALSE),"")=0,"",IFERROR(VLOOKUP($B72&amp;DD$14,Plan!$B$10:$K$300,9,FALSE),""))</f>
        <v/>
      </c>
      <c r="DE75" s="320" t="str">
        <f>IF(IFERROR(VLOOKUP($B72&amp;DE$14,Plan!$B$10:$K$300,9,FALSE),"")=0,"",IFERROR(VLOOKUP($B72&amp;DE$14,Plan!$B$10:$K$300,9,FALSE),""))</f>
        <v/>
      </c>
      <c r="DF75" s="320" t="str">
        <f>IF(IFERROR(VLOOKUP($B72&amp;DF$14,Plan!$B$10:$K$300,9,FALSE),"")=0,"",IFERROR(VLOOKUP($B72&amp;DF$14,Plan!$B$10:$K$300,9,FALSE),""))</f>
        <v/>
      </c>
      <c r="DG75" s="320" t="str">
        <f>IF(IFERROR(VLOOKUP($B72&amp;DG$14,Plan!$B$10:$K$300,9,FALSE),"")=0,"",IFERROR(VLOOKUP($B72&amp;DG$14,Plan!$B$10:$K$300,9,FALSE),""))</f>
        <v/>
      </c>
      <c r="DH75" s="320" t="str">
        <f>IF(IFERROR(VLOOKUP($B72&amp;DH$14,Plan!$B$10:$K$300,9,FALSE),"")=0,"",IFERROR(VLOOKUP($B72&amp;DH$14,Plan!$B$10:$K$300,9,FALSE),""))</f>
        <v/>
      </c>
      <c r="DI75" s="320" t="str">
        <f>IF(IFERROR(VLOOKUP($B72&amp;DI$14,Plan!$B$10:$K$300,9,FALSE),"")=0,"",IFERROR(VLOOKUP($B72&amp;DI$14,Plan!$B$10:$K$300,9,FALSE),""))</f>
        <v/>
      </c>
      <c r="DJ75" s="320" t="str">
        <f>IF(IFERROR(VLOOKUP($B72&amp;DJ$14,Plan!$B$10:$K$300,9,FALSE),"")=0,"",IFERROR(VLOOKUP($B72&amp;DJ$14,Plan!$B$10:$K$300,9,FALSE),""))</f>
        <v/>
      </c>
      <c r="DK75" s="320" t="str">
        <f>IF(IFERROR(VLOOKUP($B72&amp;DK$14,Plan!$B$10:$K$300,9,FALSE),"")=0,"",IFERROR(VLOOKUP($B72&amp;DK$14,Plan!$B$10:$K$300,9,FALSE),""))</f>
        <v/>
      </c>
      <c r="DL75" s="320" t="str">
        <f>IF(IFERROR(VLOOKUP($B72&amp;DL$14,Plan!$B$10:$K$300,9,FALSE),"")=0,"",IFERROR(VLOOKUP($B72&amp;DL$14,Plan!$B$10:$K$300,9,FALSE),""))</f>
        <v/>
      </c>
      <c r="DM75" s="320" t="str">
        <f>IF(IFERROR(VLOOKUP($B72&amp;DM$14,Plan!$B$10:$K$300,9,FALSE),"")=0,"",IFERROR(VLOOKUP($B72&amp;DM$14,Plan!$B$10:$K$300,9,FALSE),""))</f>
        <v/>
      </c>
      <c r="DN75" s="320" t="str">
        <f>IF(IFERROR(VLOOKUP($B72&amp;DN$14,Plan!$B$10:$K$300,9,FALSE),"")=0,"",IFERROR(VLOOKUP($B72&amp;DN$14,Plan!$B$10:$K$300,9,FALSE),""))</f>
        <v/>
      </c>
      <c r="DO75" s="320" t="str">
        <f>IF(IFERROR(VLOOKUP($B72&amp;DO$14,Plan!$B$10:$K$300,9,FALSE),"")=0,"",IFERROR(VLOOKUP($B72&amp;DO$14,Plan!$B$10:$K$300,9,FALSE),""))</f>
        <v/>
      </c>
      <c r="DP75" s="320" t="str">
        <f>IF(IFERROR(VLOOKUP($B72&amp;DP$14,Plan!$B$10:$K$300,9,FALSE),"")=0,"",IFERROR(VLOOKUP($B72&amp;DP$14,Plan!$B$10:$K$300,9,FALSE),""))</f>
        <v/>
      </c>
      <c r="DQ75" s="320" t="str">
        <f>IF(IFERROR(VLOOKUP($B72&amp;DQ$14,Plan!$B$10:$K$300,9,FALSE),"")=0,"",IFERROR(VLOOKUP($B72&amp;DQ$14,Plan!$B$10:$K$300,9,FALSE),""))</f>
        <v/>
      </c>
      <c r="DR75" s="973" t="str">
        <f>IF(IFERROR(VLOOKUP($B72&amp;DR$14,Plan!$B$10:$K$300,9,FALSE),"")=0,"",IFERROR(VLOOKUP($B72&amp;DR$14,Plan!$B$10:$K$300,9,FALSE),""))</f>
        <v/>
      </c>
      <c r="DS75" s="973" t="str">
        <f>IF(IFERROR(VLOOKUP($B72&amp;DS$14,Plan!$B$10:$K$300,9,FALSE),"")=0,"",IFERROR(VLOOKUP($B72&amp;DS$14,Plan!$B$10:$K$300,9,FALSE),""))</f>
        <v/>
      </c>
      <c r="DT75" s="323" t="str">
        <f>IF(IFERROR(VLOOKUP($B72&amp;DT$14,Plan!$B$10:$K$300,9,FALSE),"")=0,"",IFERROR(VLOOKUP($B72&amp;DT$14,Plan!$B$10:$K$300,9,FALSE),""))</f>
        <v/>
      </c>
      <c r="DU75" s="103"/>
      <c r="DV75" s="103">
        <f t="shared" si="0"/>
        <v>0</v>
      </c>
    </row>
    <row r="76" spans="1:126" ht="15" customHeight="1">
      <c r="A76" s="1074">
        <f t="shared" ref="A76" si="8">+A72+1</f>
        <v>13</v>
      </c>
      <c r="B76" s="1089" t="s">
        <v>329</v>
      </c>
      <c r="C76" s="1077" t="s">
        <v>254</v>
      </c>
      <c r="D76" s="1078"/>
      <c r="E76" s="1083" t="s">
        <v>370</v>
      </c>
      <c r="F76" s="1086" t="s">
        <v>200</v>
      </c>
      <c r="G76" s="1086" t="s">
        <v>389</v>
      </c>
      <c r="H76" s="340" t="s">
        <v>357</v>
      </c>
      <c r="I76" s="335"/>
      <c r="J76" s="332" t="str">
        <f>IF(VLOOKUP(J$14,'ISP-F14-HRD-00'!$B$14:$BE$128,MATCH($C76,'ISP-F14-HRD-00'!$B$11:$BE$11,0),FALSE)=0,"",VLOOKUP(J$14,'ISP-F14-HRD-00'!$B$14:$BE$128,MATCH($C76,'ISP-F14-HRD-00'!$B$11:$BE$11,0),FALSE))</f>
        <v/>
      </c>
      <c r="K76" s="332" t="str">
        <f>IF(VLOOKUP(K$14,'ISP-F14-HRD-00'!$B$14:$BE$128,MATCH($C76,'ISP-F14-HRD-00'!$B$11:$BE$11,0),FALSE)=0,"",VLOOKUP(K$14,'ISP-F14-HRD-00'!$B$14:$BE$128,MATCH($C76,'ISP-F14-HRD-00'!$B$11:$BE$11,0),FALSE))</f>
        <v/>
      </c>
      <c r="L76" s="332" t="str">
        <f>IF(VLOOKUP(L$14,'ISP-F14-HRD-00'!$B$14:$BE$128,MATCH($C76,'ISP-F14-HRD-00'!$B$11:$BE$11,0),FALSE)=0,"",VLOOKUP(L$14,'ISP-F14-HRD-00'!$B$14:$BE$128,MATCH($C76,'ISP-F14-HRD-00'!$B$11:$BE$11,0),FALSE))</f>
        <v/>
      </c>
      <c r="M76" s="332" t="str">
        <f>IF(VLOOKUP(M$14,'ISP-F14-HRD-00'!$B$14:$BE$128,MATCH($C76,'ISP-F14-HRD-00'!$B$11:$BE$11,0),FALSE)=0,"",VLOOKUP(M$14,'ISP-F14-HRD-00'!$B$14:$BE$128,MATCH($C76,'ISP-F14-HRD-00'!$B$11:$BE$11,0),FALSE))</f>
        <v/>
      </c>
      <c r="N76" s="332" t="str">
        <f>IF(VLOOKUP(N$14,'ISP-F14-HRD-00'!$B$14:$BE$128,MATCH($C76,'ISP-F14-HRD-00'!$B$11:$BE$11,0),FALSE)=0,"",VLOOKUP(N$14,'ISP-F14-HRD-00'!$B$14:$BE$128,MATCH($C76,'ISP-F14-HRD-00'!$B$11:$BE$11,0),FALSE))</f>
        <v/>
      </c>
      <c r="O76" s="332" t="str">
        <f>IF(VLOOKUP(O$14,'ISP-F14-HRD-00'!$B$14:$BE$128,MATCH($C76,'ISP-F14-HRD-00'!$B$11:$BE$11,0),FALSE)=0,"",VLOOKUP(O$14,'ISP-F14-HRD-00'!$B$14:$BE$128,MATCH($C76,'ISP-F14-HRD-00'!$B$11:$BE$11,0),FALSE))</f>
        <v/>
      </c>
      <c r="P76" s="332" t="str">
        <f>IF(VLOOKUP(P$14,'ISP-F14-HRD-00'!$B$14:$BE$128,MATCH($C76,'ISP-F14-HRD-00'!$B$11:$BE$11,0),FALSE)=0,"",VLOOKUP(P$14,'ISP-F14-HRD-00'!$B$14:$BE$128,MATCH($C76,'ISP-F14-HRD-00'!$B$11:$BE$11,0),FALSE))</f>
        <v/>
      </c>
      <c r="Q76" s="332" t="str">
        <f>IF(VLOOKUP(Q$14,'ISP-F14-HRD-00'!$B$14:$BE$128,MATCH($C76,'ISP-F14-HRD-00'!$B$11:$BE$11,0),FALSE)=0,"",VLOOKUP(Q$14,'ISP-F14-HRD-00'!$B$14:$BE$128,MATCH($C76,'ISP-F14-HRD-00'!$B$11:$BE$11,0),FALSE))</f>
        <v/>
      </c>
      <c r="R76" s="332" t="str">
        <f>IF(VLOOKUP(R$14,'ISP-F14-HRD-00'!$B$14:$BE$128,MATCH($C76,'ISP-F14-HRD-00'!$B$11:$BE$11,0),FALSE)=0,"",VLOOKUP(R$14,'ISP-F14-HRD-00'!$B$14:$BE$128,MATCH($C76,'ISP-F14-HRD-00'!$B$11:$BE$11,0),FALSE))</f>
        <v/>
      </c>
      <c r="S76" s="332" t="str">
        <f>IF(VLOOKUP(S$14,'ISP-F14-HRD-00'!$B$14:$BE$128,MATCH($C76,'ISP-F14-HRD-00'!$B$11:$BE$11,0),FALSE)=0,"",VLOOKUP(S$14,'ISP-F14-HRD-00'!$B$14:$BE$128,MATCH($C76,'ISP-F14-HRD-00'!$B$11:$BE$11,0),FALSE))</f>
        <v/>
      </c>
      <c r="T76" s="332" t="str">
        <f>IF(VLOOKUP(T$14,'ISP-F14-HRD-00'!$B$14:$BE$128,MATCH($C76,'ISP-F14-HRD-00'!$B$11:$BE$11,0),FALSE)=0,"",VLOOKUP(T$14,'ISP-F14-HRD-00'!$B$14:$BE$128,MATCH($C76,'ISP-F14-HRD-00'!$B$11:$BE$11,0),FALSE))</f>
        <v/>
      </c>
      <c r="U76" s="332" t="str">
        <f>IF(VLOOKUP(U$14,'ISP-F14-HRD-00'!$B$14:$BE$128,MATCH($C76,'ISP-F14-HRD-00'!$B$11:$BE$11,0),FALSE)=0,"",VLOOKUP(U$14,'ISP-F14-HRD-00'!$B$14:$BE$128,MATCH($C76,'ISP-F14-HRD-00'!$B$11:$BE$11,0),FALSE))</f>
        <v/>
      </c>
      <c r="V76" s="332" t="str">
        <f>IF(VLOOKUP(V$14,'ISP-F14-HRD-00'!$B$14:$BE$128,MATCH($C76,'ISP-F14-HRD-00'!$B$11:$BE$11,0),FALSE)=0,"",VLOOKUP(V$14,'ISP-F14-HRD-00'!$B$14:$BE$128,MATCH($C76,'ISP-F14-HRD-00'!$B$11:$BE$11,0),FALSE))</f>
        <v/>
      </c>
      <c r="W76" s="332" t="str">
        <f>IF(VLOOKUP(W$14,'ISP-F14-HRD-00'!$B$14:$BE$128,MATCH($C76,'ISP-F14-HRD-00'!$B$11:$BE$11,0),FALSE)=0,"",VLOOKUP(W$14,'ISP-F14-HRD-00'!$B$14:$BE$128,MATCH($C76,'ISP-F14-HRD-00'!$B$11:$BE$11,0),FALSE))</f>
        <v/>
      </c>
      <c r="X76" s="332" t="str">
        <f>IF(VLOOKUP(X$14,'ISP-F14-HRD-00'!$B$14:$BE$128,MATCH($C76,'ISP-F14-HRD-00'!$B$11:$BE$11,0),FALSE)=0,"",VLOOKUP(X$14,'ISP-F14-HRD-00'!$B$14:$BE$128,MATCH($C76,'ISP-F14-HRD-00'!$B$11:$BE$11,0),FALSE))</f>
        <v/>
      </c>
      <c r="Y76" s="332" t="str">
        <f>IF(VLOOKUP(Y$14,'ISP-F14-HRD-00'!$B$14:$BE$128,MATCH($C76,'ISP-F14-HRD-00'!$B$11:$BE$11,0),FALSE)=0,"",VLOOKUP(Y$14,'ISP-F14-HRD-00'!$B$14:$BE$128,MATCH($C76,'ISP-F14-HRD-00'!$B$11:$BE$11,0),FALSE))</f>
        <v/>
      </c>
      <c r="Z76" s="332" t="str">
        <f>IF(VLOOKUP(Z$14,'ISP-F14-HRD-00'!$B$14:$BE$128,MATCH($C76,'ISP-F14-HRD-00'!$B$11:$BE$11,0),FALSE)=0,"",VLOOKUP(Z$14,'ISP-F14-HRD-00'!$B$14:$BE$128,MATCH($C76,'ISP-F14-HRD-00'!$B$11:$BE$11,0),FALSE))</f>
        <v/>
      </c>
      <c r="AA76" s="332" t="str">
        <f>IF(VLOOKUP(AA$14,'ISP-F14-HRD-00'!$B$14:$BE$128,MATCH($C76,'ISP-F14-HRD-00'!$B$11:$BE$11,0),FALSE)=0,"",VLOOKUP(AA$14,'ISP-F14-HRD-00'!$B$14:$BE$128,MATCH($C76,'ISP-F14-HRD-00'!$B$11:$BE$11,0),FALSE))</f>
        <v/>
      </c>
      <c r="AB76" s="332" t="str">
        <f>IF(VLOOKUP(AB$14,'ISP-F14-HRD-00'!$B$14:$BE$128,MATCH($C76,'ISP-F14-HRD-00'!$B$11:$BE$11,0),FALSE)=0,"",VLOOKUP(AB$14,'ISP-F14-HRD-00'!$B$14:$BE$128,MATCH($C76,'ISP-F14-HRD-00'!$B$11:$BE$11,0),FALSE))</f>
        <v/>
      </c>
      <c r="AC76" s="704" t="str">
        <f>IF(VLOOKUP(AC$14,'ISP-F14-HRD-00'!$B$14:$BE$128,MATCH($C76,'ISP-F14-HRD-00'!$B$11:$BE$11,0),FALSE)=0,"",VLOOKUP(AC$14,'ISP-F14-HRD-00'!$B$14:$BE$128,MATCH($C76,'ISP-F14-HRD-00'!$B$11:$BE$11,0),FALSE))</f>
        <v/>
      </c>
      <c r="AD76" s="704" t="str">
        <f>IF(VLOOKUP(AD$14,'ISP-F14-HRD-00'!$B$14:$BE$128,MATCH($C76,'ISP-F14-HRD-00'!$B$11:$BE$11,0),FALSE)=0,"",VLOOKUP(AD$14,'ISP-F14-HRD-00'!$B$14:$BE$128,MATCH($C76,'ISP-F14-HRD-00'!$B$11:$BE$11,0),FALSE))</f>
        <v/>
      </c>
      <c r="AE76" s="704" t="e">
        <f>IF(VLOOKUP(AE$14,'ISP-F14-HRD-00'!$B$14:$BE$128,MATCH($C76,'ISP-F14-HRD-00'!$B$11:$BE$11,0),FALSE)=0,"",VLOOKUP(AE$14,'ISP-F14-HRD-00'!$B$14:$BE$128,MATCH($C76,'ISP-F14-HRD-00'!$B$11:$BE$11,0),FALSE))</f>
        <v>#N/A</v>
      </c>
      <c r="AF76" s="353"/>
      <c r="AG76" s="332" t="str">
        <f>IF(VLOOKUP(AG$14,'ISP-F14-HRD-00'!$B$14:$BE$128,MATCH($C76,'ISP-F14-HRD-00'!$B$11:$BE$11,0),FALSE)=0,"",VLOOKUP(AG$14,'ISP-F14-HRD-00'!$B$14:$BE$128,MATCH($C76,'ISP-F14-HRD-00'!$B$11:$BE$11,0),FALSE))</f>
        <v/>
      </c>
      <c r="AH76" s="332" t="str">
        <f>IF(VLOOKUP(AH$14,'ISP-F14-HRD-00'!$B$14:$BE$128,MATCH($C76,'ISP-F14-HRD-00'!$B$11:$BE$11,0),FALSE)=0,"",VLOOKUP(AH$14,'ISP-F14-HRD-00'!$B$14:$BE$128,MATCH($C76,'ISP-F14-HRD-00'!$B$11:$BE$11,0),FALSE))</f>
        <v/>
      </c>
      <c r="AI76" s="332" t="str">
        <f>IF(VLOOKUP(AI$14,'ISP-F14-HRD-00'!$B$14:$BE$128,MATCH($C76,'ISP-F14-HRD-00'!$B$11:$BE$11,0),FALSE)=0,"",VLOOKUP(AI$14,'ISP-F14-HRD-00'!$B$14:$BE$128,MATCH($C76,'ISP-F14-HRD-00'!$B$11:$BE$11,0),FALSE))</f>
        <v/>
      </c>
      <c r="AJ76" s="332" t="str">
        <f>IF(VLOOKUP(AJ$14,'ISP-F14-HRD-00'!$B$14:$BE$128,MATCH($C76,'ISP-F14-HRD-00'!$B$11:$BE$11,0),FALSE)=0,"",VLOOKUP(AJ$14,'ISP-F14-HRD-00'!$B$14:$BE$128,MATCH($C76,'ISP-F14-HRD-00'!$B$11:$BE$11,0),FALSE))</f>
        <v/>
      </c>
      <c r="AK76" s="332" t="str">
        <f>IF(VLOOKUP(AK$14,'ISP-F14-HRD-00'!$B$14:$BE$128,MATCH($C76,'ISP-F14-HRD-00'!$B$11:$BE$11,0),FALSE)=0,"",VLOOKUP(AK$14,'ISP-F14-HRD-00'!$B$14:$BE$128,MATCH($C76,'ISP-F14-HRD-00'!$B$11:$BE$11,0),FALSE))</f>
        <v/>
      </c>
      <c r="AL76" s="332" t="str">
        <f>IF(VLOOKUP(AL$14,'ISP-F14-HRD-00'!$B$14:$BE$128,MATCH($C76,'ISP-F14-HRD-00'!$B$11:$BE$11,0),FALSE)=0,"",VLOOKUP(AL$14,'ISP-F14-HRD-00'!$B$14:$BE$128,MATCH($C76,'ISP-F14-HRD-00'!$B$11:$BE$11,0),FALSE))</f>
        <v/>
      </c>
      <c r="AM76" s="332" t="str">
        <f>IF(VLOOKUP(AM$14,'ISP-F14-HRD-00'!$B$14:$BE$128,MATCH($C76,'ISP-F14-HRD-00'!$B$11:$BE$11,0),FALSE)=0,"",VLOOKUP(AM$14,'ISP-F14-HRD-00'!$B$14:$BE$128,MATCH($C76,'ISP-F14-HRD-00'!$B$11:$BE$11,0),FALSE))</f>
        <v/>
      </c>
      <c r="AN76" s="332" t="str">
        <f>IF(VLOOKUP(AN$14,'ISP-F14-HRD-00'!$B$14:$BE$128,MATCH($C76,'ISP-F14-HRD-00'!$B$11:$BE$11,0),FALSE)=0,"",VLOOKUP(AN$14,'ISP-F14-HRD-00'!$B$14:$BE$128,MATCH($C76,'ISP-F14-HRD-00'!$B$11:$BE$11,0),FALSE))</f>
        <v/>
      </c>
      <c r="AO76" s="332">
        <f>IF(VLOOKUP(AO$14,'ISP-F14-HRD-00'!$B$14:$BE$128,MATCH($C76,'ISP-F14-HRD-00'!$B$11:$BE$11,0),FALSE)=0,"",VLOOKUP(AO$14,'ISP-F14-HRD-00'!$B$14:$BE$128,MATCH($C76,'ISP-F14-HRD-00'!$B$11:$BE$11,0),FALSE))</f>
        <v>1</v>
      </c>
      <c r="AP76" s="332" t="str">
        <f>IF(VLOOKUP(AP$14,'ISP-F14-HRD-00'!$B$14:$BE$128,MATCH($C76,'ISP-F14-HRD-00'!$B$11:$BE$11,0),FALSE)=0,"",VLOOKUP(AP$14,'ISP-F14-HRD-00'!$B$14:$BE$128,MATCH($C76,'ISP-F14-HRD-00'!$B$11:$BE$11,0),FALSE))</f>
        <v/>
      </c>
      <c r="AQ76" s="332">
        <f>IF(VLOOKUP(AQ$14,'ISP-F14-HRD-00'!$B$14:$BE$128,MATCH($C76,'ISP-F14-HRD-00'!$B$11:$BE$11,0),FALSE)=0,"",VLOOKUP(AQ$14,'ISP-F14-HRD-00'!$B$14:$BE$128,MATCH($C76,'ISP-F14-HRD-00'!$B$11:$BE$11,0),FALSE))</f>
        <v>1</v>
      </c>
      <c r="AR76" s="332" t="str">
        <f>IF(VLOOKUP(AR$14,'ISP-F14-HRD-00'!$B$14:$BE$128,MATCH($C76,'ISP-F14-HRD-00'!$B$11:$BE$11,0),FALSE)=0,"",VLOOKUP(AR$14,'ISP-F14-HRD-00'!$B$14:$BE$128,MATCH($C76,'ISP-F14-HRD-00'!$B$11:$BE$11,0),FALSE))</f>
        <v/>
      </c>
      <c r="AS76" s="332" t="str">
        <f>IF(VLOOKUP(AS$14,'ISP-F14-HRD-00'!$B$14:$BE$128,MATCH($C76,'ISP-F14-HRD-00'!$B$11:$BE$11,0),FALSE)=0,"",VLOOKUP(AS$14,'ISP-F14-HRD-00'!$B$14:$BE$128,MATCH($C76,'ISP-F14-HRD-00'!$B$11:$BE$11,0),FALSE))</f>
        <v/>
      </c>
      <c r="AT76" s="332" t="str">
        <f>IF(VLOOKUP(AT$14,'ISP-F14-HRD-00'!$B$14:$BE$128,MATCH($C76,'ISP-F14-HRD-00'!$B$11:$BE$11,0),FALSE)=0,"",VLOOKUP(AT$14,'ISP-F14-HRD-00'!$B$14:$BE$128,MATCH($C76,'ISP-F14-HRD-00'!$B$11:$BE$11,0),FALSE))</f>
        <v/>
      </c>
      <c r="AU76" s="332" t="str">
        <f>IF(VLOOKUP(AU$14,'ISP-F14-HRD-00'!$B$14:$BE$128,MATCH($C76,'ISP-F14-HRD-00'!$B$11:$BE$11,0),FALSE)=0,"",VLOOKUP(AU$14,'ISP-F14-HRD-00'!$B$14:$BE$128,MATCH($C76,'ISP-F14-HRD-00'!$B$11:$BE$11,0),FALSE))</f>
        <v/>
      </c>
      <c r="AV76" s="332" t="str">
        <f>IF(VLOOKUP(AV$14,'ISP-F14-HRD-00'!$B$14:$BE$128,MATCH($C76,'ISP-F14-HRD-00'!$B$11:$BE$11,0),FALSE)=0,"",VLOOKUP(AV$14,'ISP-F14-HRD-00'!$B$14:$BE$128,MATCH($C76,'ISP-F14-HRD-00'!$B$11:$BE$11,0),FALSE))</f>
        <v/>
      </c>
      <c r="AW76" s="332" t="str">
        <f>IF(VLOOKUP(AW$14,'ISP-F14-HRD-00'!$B$14:$BE$128,MATCH($C76,'ISP-F14-HRD-00'!$B$11:$BE$11,0),FALSE)=0,"",VLOOKUP(AW$14,'ISP-F14-HRD-00'!$B$14:$BE$128,MATCH($C76,'ISP-F14-HRD-00'!$B$11:$BE$11,0),FALSE))</f>
        <v/>
      </c>
      <c r="AX76" s="332" t="str">
        <f>IF(VLOOKUP(AX$14,'ISP-F14-HRD-00'!$B$14:$BE$128,MATCH($C76,'ISP-F14-HRD-00'!$B$11:$BE$11,0),FALSE)=0,"",VLOOKUP(AX$14,'ISP-F14-HRD-00'!$B$14:$BE$128,MATCH($C76,'ISP-F14-HRD-00'!$B$11:$BE$11,0),FALSE))</f>
        <v/>
      </c>
      <c r="AY76" s="332" t="str">
        <f>IF(VLOOKUP(AY$14,'ISP-F14-HRD-00'!$B$14:$BE$128,MATCH($C76,'ISP-F14-HRD-00'!$B$11:$BE$11,0),FALSE)=0,"",VLOOKUP(AY$14,'ISP-F14-HRD-00'!$B$14:$BE$128,MATCH($C76,'ISP-F14-HRD-00'!$B$11:$BE$11,0),FALSE))</f>
        <v/>
      </c>
      <c r="AZ76" s="332" t="str">
        <f>IF(VLOOKUP(AZ$14,'ISP-F14-HRD-00'!$B$14:$BE$128,MATCH($C76,'ISP-F14-HRD-00'!$B$11:$BE$11,0),FALSE)=0,"",VLOOKUP(AZ$14,'ISP-F14-HRD-00'!$B$14:$BE$128,MATCH($C76,'ISP-F14-HRD-00'!$B$11:$BE$11,0),FALSE))</f>
        <v/>
      </c>
      <c r="BA76" s="333" t="str">
        <f>IF(VLOOKUP(BA$14,'ISP-F14-HRD-00'!$B$14:$BE$128,MATCH($C76,'ISP-F14-HRD-00'!$B$11:$BE$11,0),FALSE)=0,"",VLOOKUP(BA$14,'ISP-F14-HRD-00'!$B$14:$BE$128,MATCH($C76,'ISP-F14-HRD-00'!$B$11:$BE$11,0),FALSE))</f>
        <v/>
      </c>
      <c r="BB76" s="331"/>
      <c r="BC76" s="336" t="str">
        <f>IF(VLOOKUP(BC$14,'ISP-F14-HRD-00'!$B$14:$BE$128,MATCH($C76,'ISP-F14-HRD-00'!$B$11:$BE$11,0),FALSE)=0,"",VLOOKUP(BC$14,'ISP-F14-HRD-00'!$B$14:$BE$128,MATCH($C76,'ISP-F14-HRD-00'!$B$11:$BE$11,0),FALSE))</f>
        <v/>
      </c>
      <c r="BD76" s="332" t="str">
        <f>IF(VLOOKUP(BD$14,'ISP-F14-HRD-00'!$B$14:$BE$128,MATCH($C76,'ISP-F14-HRD-00'!$B$11:$BE$11,0),FALSE)=0,"",VLOOKUP(BD$14,'ISP-F14-HRD-00'!$B$14:$BE$128,MATCH($C76,'ISP-F14-HRD-00'!$B$11:$BE$11,0),FALSE))</f>
        <v/>
      </c>
      <c r="BE76" s="332" t="str">
        <f>IF(VLOOKUP(BE$14,'ISP-F14-HRD-00'!$B$14:$BE$128,MATCH($C76,'ISP-F14-HRD-00'!$B$11:$BE$11,0),FALSE)=0,"",VLOOKUP(BE$14,'ISP-F14-HRD-00'!$B$14:$BE$128,MATCH($C76,'ISP-F14-HRD-00'!$B$11:$BE$11,0),FALSE))</f>
        <v/>
      </c>
      <c r="BF76" s="332" t="str">
        <f>IF(VLOOKUP(BF$14,'ISP-F14-HRD-00'!$B$14:$BE$128,MATCH($C76,'ISP-F14-HRD-00'!$B$11:$BE$11,0),FALSE)=0,"",VLOOKUP(BF$14,'ISP-F14-HRD-00'!$B$14:$BE$128,MATCH($C76,'ISP-F14-HRD-00'!$B$11:$BE$11,0),FALSE))</f>
        <v/>
      </c>
      <c r="BG76" s="331"/>
      <c r="BH76" s="332" t="str">
        <f>IF(VLOOKUP(BH$14,'ISP-F14-HRD-00'!$B$14:$BE$128,MATCH($C76,'ISP-F14-HRD-00'!$B$11:$BE$11,0),FALSE)=0,"",VLOOKUP(BH$14,'ISP-F14-HRD-00'!$B$14:$BE$128,MATCH($C76,'ISP-F14-HRD-00'!$B$11:$BE$11,0),FALSE))</f>
        <v/>
      </c>
      <c r="BI76" s="332" t="str">
        <f>IF(VLOOKUP(BI$14,'ISP-F14-HRD-00'!$B$14:$BE$128,MATCH($C76,'ISP-F14-HRD-00'!$B$11:$BE$11,0),FALSE)=0,"",VLOOKUP(BI$14,'ISP-F14-HRD-00'!$B$14:$BE$128,MATCH($C76,'ISP-F14-HRD-00'!$B$11:$BE$11,0),FALSE))</f>
        <v/>
      </c>
      <c r="BJ76" s="332" t="str">
        <f>IF(VLOOKUP(BJ$14,'ISP-F14-HRD-00'!$B$14:$BE$128,MATCH($C76,'ISP-F14-HRD-00'!$B$11:$BE$11,0),FALSE)=0,"",VLOOKUP(BJ$14,'ISP-F14-HRD-00'!$B$14:$BE$128,MATCH($C76,'ISP-F14-HRD-00'!$B$11:$BE$11,0),FALSE))</f>
        <v/>
      </c>
      <c r="BK76" s="332" t="str">
        <f>IF(VLOOKUP(BK$14,'ISP-F14-HRD-00'!$B$14:$BE$128,MATCH($C76,'ISP-F14-HRD-00'!$B$11:$BE$11,0),FALSE)=0,"",VLOOKUP(BK$14,'ISP-F14-HRD-00'!$B$14:$BE$128,MATCH($C76,'ISP-F14-HRD-00'!$B$11:$BE$11,0),FALSE))</f>
        <v/>
      </c>
      <c r="BL76" s="331"/>
      <c r="BM76" s="332" t="str">
        <f>IF(VLOOKUP(BM$14,'ISP-F14-HRD-00'!$B$14:$BE$128,MATCH($C76,'ISP-F14-HRD-00'!$B$11:$BE$11,0),FALSE)=0,"",VLOOKUP(BM$14,'ISP-F14-HRD-00'!$B$14:$BE$128,MATCH($C76,'ISP-F14-HRD-00'!$B$11:$BE$11,0),FALSE))</f>
        <v/>
      </c>
      <c r="BN76" s="332" t="str">
        <f>IF(VLOOKUP(BN$14,'ISP-F14-HRD-00'!$B$14:$BE$128,MATCH($C76,'ISP-F14-HRD-00'!$B$11:$BE$11,0),FALSE)=0,"",VLOOKUP(BN$14,'ISP-F14-HRD-00'!$B$14:$BE$128,MATCH($C76,'ISP-F14-HRD-00'!$B$11:$BE$11,0),FALSE))</f>
        <v/>
      </c>
      <c r="BO76" s="332" t="str">
        <f>IF(VLOOKUP(BO$14,'ISP-F14-HRD-00'!$B$14:$BE$128,MATCH($C76,'ISP-F14-HRD-00'!$B$11:$BE$11,0),FALSE)=0,"",VLOOKUP(BO$14,'ISP-F14-HRD-00'!$B$14:$BE$128,MATCH($C76,'ISP-F14-HRD-00'!$B$11:$BE$11,0),FALSE))</f>
        <v/>
      </c>
      <c r="BP76" s="332" t="str">
        <f>IF(VLOOKUP(BP$14,'ISP-F14-HRD-00'!$B$14:$BE$128,MATCH($C76,'ISP-F14-HRD-00'!$B$11:$BE$11,0),FALSE)=0,"",VLOOKUP(BP$14,'ISP-F14-HRD-00'!$B$14:$BE$128,MATCH($C76,'ISP-F14-HRD-00'!$B$11:$BE$11,0),FALSE))</f>
        <v/>
      </c>
      <c r="BQ76" s="332" t="str">
        <f>IF(VLOOKUP(BQ$14,'ISP-F14-HRD-00'!$B$14:$BE$128,MATCH($C76,'ISP-F14-HRD-00'!$B$11:$BE$11,0),FALSE)=0,"",VLOOKUP(BQ$14,'ISP-F14-HRD-00'!$B$14:$BE$128,MATCH($C76,'ISP-F14-HRD-00'!$B$11:$BE$11,0),FALSE))</f>
        <v/>
      </c>
      <c r="BR76" s="356"/>
      <c r="BS76" s="332">
        <f>IF(VLOOKUP(BS$14,'ISP-F14-HRD-00'!$B$14:$BE$128,MATCH($C76,'ISP-F14-HRD-00'!$B$11:$BE$11,0),FALSE)=0,"",VLOOKUP(BS$14,'ISP-F14-HRD-00'!$B$14:$BE$128,MATCH($C76,'ISP-F14-HRD-00'!$B$11:$BE$11,0),FALSE))</f>
        <v>1</v>
      </c>
      <c r="BT76" s="332">
        <f>IF(VLOOKUP(BT$14,'ISP-F14-HRD-00'!$B$14:$BE$128,MATCH($C76,'ISP-F14-HRD-00'!$B$11:$BE$11,0),FALSE)=0,"",VLOOKUP(BT$14,'ISP-F14-HRD-00'!$B$14:$BE$128,MATCH($C76,'ISP-F14-HRD-00'!$B$11:$BE$11,0),FALSE))</f>
        <v>1</v>
      </c>
      <c r="BU76" s="332" t="str">
        <f>IF(VLOOKUP(BU$14,'ISP-F14-HRD-00'!$B$14:$BE$128,MATCH($C76,'ISP-F14-HRD-00'!$B$11:$BE$11,0),FALSE)=0,"",VLOOKUP(BU$14,'ISP-F14-HRD-00'!$B$14:$BE$128,MATCH($C76,'ISP-F14-HRD-00'!$B$11:$BE$11,0),FALSE))</f>
        <v/>
      </c>
      <c r="BV76" s="332" t="str">
        <f>IF(VLOOKUP(BV$14,'ISP-F14-HRD-00'!$B$14:$BE$128,MATCH($C76,'ISP-F14-HRD-00'!$B$11:$BE$11,0),FALSE)=0,"",VLOOKUP(BV$14,'ISP-F14-HRD-00'!$B$14:$BE$128,MATCH($C76,'ISP-F14-HRD-00'!$B$11:$BE$11,0),FALSE))</f>
        <v/>
      </c>
      <c r="BW76" s="332" t="str">
        <f>IF(VLOOKUP(BW$14,'ISP-F14-HRD-00'!$B$14:$BE$128,MATCH($C76,'ISP-F14-HRD-00'!$B$11:$BE$11,0),FALSE)=0,"",VLOOKUP(BW$14,'ISP-F14-HRD-00'!$B$14:$BE$128,MATCH($C76,'ISP-F14-HRD-00'!$B$11:$BE$11,0),FALSE))</f>
        <v/>
      </c>
      <c r="BX76" s="332" t="str">
        <f>IF(VLOOKUP(BX$14,'ISP-F14-HRD-00'!$B$14:$BE$128,MATCH($C76,'ISP-F14-HRD-00'!$B$11:$BE$11,0),FALSE)=0,"",VLOOKUP(BX$14,'ISP-F14-HRD-00'!$B$14:$BE$128,MATCH($C76,'ISP-F14-HRD-00'!$B$11:$BE$11,0),FALSE))</f>
        <v/>
      </c>
      <c r="BY76" s="332" t="str">
        <f>IF(VLOOKUP(BY$14,'ISP-F14-HRD-00'!$B$14:$BE$128,MATCH($C76,'ISP-F14-HRD-00'!$B$11:$BE$11,0),FALSE)=0,"",VLOOKUP(BY$14,'ISP-F14-HRD-00'!$B$14:$BE$128,MATCH($C76,'ISP-F14-HRD-00'!$B$11:$BE$11,0),FALSE))</f>
        <v/>
      </c>
      <c r="BZ76" s="331"/>
      <c r="CA76" s="332" t="str">
        <f>IF(VLOOKUP(CA$14,'ISP-F14-HRD-00'!$B$14:$BE$128,MATCH($C76,'ISP-F14-HRD-00'!$B$11:$BE$11,0),FALSE)=0,"",VLOOKUP(CA$14,'ISP-F14-HRD-00'!$B$14:$BE$128,MATCH($C76,'ISP-F14-HRD-00'!$B$11:$BE$11,0),FALSE))</f>
        <v/>
      </c>
      <c r="CB76" s="332" t="str">
        <f>IF(VLOOKUP(CB$14,'ISP-F14-HRD-00'!$B$14:$BE$128,MATCH($C76,'ISP-F14-HRD-00'!$B$11:$BE$11,0),FALSE)=0,"",VLOOKUP(CB$14,'ISP-F14-HRD-00'!$B$14:$BE$128,MATCH($C76,'ISP-F14-HRD-00'!$B$11:$BE$11,0),FALSE))</f>
        <v/>
      </c>
      <c r="CC76" s="332" t="str">
        <f>IF(VLOOKUP(CC$14,'ISP-F14-HRD-00'!$B$14:$BE$128,MATCH($C76,'ISP-F14-HRD-00'!$B$11:$BE$11,0),FALSE)=0,"",VLOOKUP(CC$14,'ISP-F14-HRD-00'!$B$14:$BE$128,MATCH($C76,'ISP-F14-HRD-00'!$B$11:$BE$11,0),FALSE))</f>
        <v/>
      </c>
      <c r="CD76" s="332" t="str">
        <f>IF(VLOOKUP(CD$14,'ISP-F14-HRD-00'!$B$14:$BE$128,MATCH($C76,'ISP-F14-HRD-00'!$B$11:$BE$11,0),FALSE)=0,"",VLOOKUP(CD$14,'ISP-F14-HRD-00'!$B$14:$BE$128,MATCH($C76,'ISP-F14-HRD-00'!$B$11:$BE$11,0),FALSE))</f>
        <v/>
      </c>
      <c r="CE76" s="332" t="str">
        <f>IF(VLOOKUP(CE$14,'ISP-F14-HRD-00'!$B$14:$BE$128,MATCH($C76,'ISP-F14-HRD-00'!$B$11:$BE$11,0),FALSE)=0,"",VLOOKUP(CE$14,'ISP-F14-HRD-00'!$B$14:$BE$128,MATCH($C76,'ISP-F14-HRD-00'!$B$11:$BE$11,0),FALSE))</f>
        <v/>
      </c>
      <c r="CF76" s="332" t="str">
        <f>IF(VLOOKUP(CF$14,'ISP-F14-HRD-00'!$B$14:$BE$128,MATCH($C76,'ISP-F14-HRD-00'!$B$11:$BE$11,0),FALSE)=0,"",VLOOKUP(CF$14,'ISP-F14-HRD-00'!$B$14:$BE$128,MATCH($C76,'ISP-F14-HRD-00'!$B$11:$BE$11,0),FALSE))</f>
        <v/>
      </c>
      <c r="CG76" s="331"/>
      <c r="CH76" s="332" t="str">
        <f>IF(VLOOKUP(CH$14,'ISP-F14-HRD-00'!$B$14:$BE$128,MATCH($C76,'ISP-F14-HRD-00'!$B$11:$BE$11,0),FALSE)=0,"",VLOOKUP(CH$14,'ISP-F14-HRD-00'!$B$14:$BE$128,MATCH($C76,'ISP-F14-HRD-00'!$B$11:$BE$11,0),FALSE))</f>
        <v/>
      </c>
      <c r="CI76" s="332" t="str">
        <f>IF(VLOOKUP(CI$14,'ISP-F14-HRD-00'!$B$14:$BE$128,MATCH($C76,'ISP-F14-HRD-00'!$B$11:$BE$11,0),FALSE)=0,"",VLOOKUP(CI$14,'ISP-F14-HRD-00'!$B$14:$BE$128,MATCH($C76,'ISP-F14-HRD-00'!$B$11:$BE$11,0),FALSE))</f>
        <v/>
      </c>
      <c r="CJ76" s="332" t="str">
        <f>IF(VLOOKUP(CJ$14,'ISP-F14-HRD-00'!$B$14:$BE$128,MATCH($C76,'ISP-F14-HRD-00'!$B$11:$BE$11,0),FALSE)=0,"",VLOOKUP(CJ$14,'ISP-F14-HRD-00'!$B$14:$BE$128,MATCH($C76,'ISP-F14-HRD-00'!$B$11:$BE$11,0),FALSE))</f>
        <v/>
      </c>
      <c r="CK76" s="332" t="str">
        <f>IF(VLOOKUP(CK$14,'ISP-F14-HRD-00'!$B$14:$BE$128,MATCH($C76,'ISP-F14-HRD-00'!$B$11:$BE$11,0),FALSE)=0,"",VLOOKUP(CK$14,'ISP-F14-HRD-00'!$B$14:$BE$128,MATCH($C76,'ISP-F14-HRD-00'!$B$11:$BE$11,0),FALSE))</f>
        <v/>
      </c>
      <c r="CL76" s="332" t="str">
        <f>IF(VLOOKUP(CL$14,'ISP-F14-HRD-00'!$B$14:$BE$128,MATCH($C76,'ISP-F14-HRD-00'!$B$11:$BE$11,0),FALSE)=0,"",VLOOKUP(CL$14,'ISP-F14-HRD-00'!$B$14:$BE$128,MATCH($C76,'ISP-F14-HRD-00'!$B$11:$BE$11,0),FALSE))</f>
        <v/>
      </c>
      <c r="CM76" s="332" t="str">
        <f>IF(VLOOKUP(CM$14,'ISP-F14-HRD-00'!$B$14:$BE$128,MATCH($C76,'ISP-F14-HRD-00'!$B$11:$BE$11,0),FALSE)=0,"",VLOOKUP(CM$14,'ISP-F14-HRD-00'!$B$14:$BE$128,MATCH($C76,'ISP-F14-HRD-00'!$B$11:$BE$11,0),FALSE))</f>
        <v/>
      </c>
      <c r="CN76" s="332" t="str">
        <f>IF(VLOOKUP(CN$14,'ISP-F14-HRD-00'!$B$14:$BE$128,MATCH($C76,'ISP-F14-HRD-00'!$B$11:$BE$11,0),FALSE)=0,"",VLOOKUP(CN$14,'ISP-F14-HRD-00'!$B$14:$BE$128,MATCH($C76,'ISP-F14-HRD-00'!$B$11:$BE$11,0),FALSE))</f>
        <v/>
      </c>
      <c r="CO76" s="332" t="str">
        <f>IF(VLOOKUP(CO$14,'ISP-F14-HRD-00'!$B$14:$BE$128,MATCH($C76,'ISP-F14-HRD-00'!$B$11:$BE$11,0),FALSE)=0,"",VLOOKUP(CO$14,'ISP-F14-HRD-00'!$B$14:$BE$128,MATCH($C76,'ISP-F14-HRD-00'!$B$11:$BE$11,0),FALSE))</f>
        <v/>
      </c>
      <c r="CP76" s="704" t="str">
        <f>IF(VLOOKUP(CP$14,'ISP-F14-HRD-00'!$B$14:$BE$128,MATCH($C76,'ISP-F14-HRD-00'!$B$11:$BE$11,0),FALSE)=0,"",VLOOKUP(CP$14,'ISP-F14-HRD-00'!$B$14:$BE$128,MATCH($C76,'ISP-F14-HRD-00'!$B$11:$BE$11,0),FALSE))</f>
        <v/>
      </c>
      <c r="CQ76" s="334" t="str">
        <f>IF(VLOOKUP(CQ$14,'ISP-F14-HRD-00'!$B$14:$BE$128,MATCH($C76,'ISP-F14-HRD-00'!$B$11:$BE$11,0),FALSE)=0,"",VLOOKUP(CQ$14,'ISP-F14-HRD-00'!$B$14:$BE$128,MATCH($C76,'ISP-F14-HRD-00'!$B$11:$BE$11,0),FALSE))</f>
        <v/>
      </c>
      <c r="CR76" s="332" t="str">
        <f>IF(VLOOKUP(CR$14,'ISP-F14-HRD-00'!$B$14:$BE$128,MATCH($C76,'ISP-F14-HRD-00'!$B$11:$BE$11,0),FALSE)=0,"",VLOOKUP(CR$14,'ISP-F14-HRD-00'!$B$14:$BE$128,MATCH($C76,'ISP-F14-HRD-00'!$B$11:$BE$11,0),FALSE))</f>
        <v/>
      </c>
      <c r="CS76" s="333"/>
      <c r="CT76" s="336" t="str">
        <f>IF(VLOOKUP(CT$14,'ISP-F14-HRD-00'!$B$14:$BE$128,MATCH($C76,'ISP-F14-HRD-00'!$B$11:$BE$11,0),FALSE)=0,"",VLOOKUP(CT$14,'ISP-F14-HRD-00'!$B$14:$BE$128,MATCH($C76,'ISP-F14-HRD-00'!$B$11:$BE$11,0),FALSE))</f>
        <v/>
      </c>
      <c r="CU76" s="332" t="str">
        <f>IF(VLOOKUP(CU$14,'ISP-F14-HRD-00'!$B$14:$BE$128,MATCH($C76,'ISP-F14-HRD-00'!$B$11:$BE$11,0),FALSE)=0,"",VLOOKUP(CU$14,'ISP-F14-HRD-00'!$B$14:$BE$128,MATCH($C76,'ISP-F14-HRD-00'!$B$11:$BE$11,0),FALSE))</f>
        <v/>
      </c>
      <c r="CV76" s="332" t="str">
        <f>IF(VLOOKUP(CV$14,'ISP-F14-HRD-00'!$B$14:$BE$128,MATCH($C76,'ISP-F14-HRD-00'!$B$11:$BE$11,0),FALSE)=0,"",VLOOKUP(CV$14,'ISP-F14-HRD-00'!$B$14:$BE$128,MATCH($C76,'ISP-F14-HRD-00'!$B$11:$BE$11,0),FALSE))</f>
        <v/>
      </c>
      <c r="CW76" s="332"/>
      <c r="CX76" s="334" t="str">
        <f>IF(VLOOKUP(CX$14,'ISP-F14-HRD-00'!$B$14:$BE$128,MATCH($C76,'ISP-F14-HRD-00'!$B$11:$BE$11,0),FALSE)=0,"",VLOOKUP(CX$14,'ISP-F14-HRD-00'!$B$14:$BE$128,MATCH($C76,'ISP-F14-HRD-00'!$B$11:$BE$11,0),FALSE))</f>
        <v/>
      </c>
      <c r="CY76" s="332" t="str">
        <f>IF(VLOOKUP(CY$14,'ISP-F14-HRD-00'!$B$14:$BE$128,MATCH($C76,'ISP-F14-HRD-00'!$B$11:$BE$11,0),FALSE)=0,"",VLOOKUP(CY$14,'ISP-F14-HRD-00'!$B$14:$BE$128,MATCH($C76,'ISP-F14-HRD-00'!$B$11:$BE$11,0),FALSE))</f>
        <v/>
      </c>
      <c r="CZ76" s="333" t="str">
        <f>IF(VLOOKUP(CZ$14,'ISP-F14-HRD-00'!$B$14:$BE$128,MATCH($C76,'ISP-F14-HRD-00'!$B$11:$BE$11,0),FALSE)=0,"",VLOOKUP(CZ$14,'ISP-F14-HRD-00'!$B$14:$BE$128,MATCH($C76,'ISP-F14-HRD-00'!$B$11:$BE$11,0),FALSE))</f>
        <v/>
      </c>
      <c r="DA76" s="334" t="str">
        <f>IF(VLOOKUP(DA$14,'ISP-F14-HRD-00'!$B$14:$BE$128,MATCH($C76,'ISP-F14-HRD-00'!$B$11:$BE$11,0),FALSE)=0,"",VLOOKUP(DA$14,'ISP-F14-HRD-00'!$B$14:$BE$128,MATCH($C76,'ISP-F14-HRD-00'!$B$11:$BE$11,0),FALSE))</f>
        <v/>
      </c>
      <c r="DB76" s="332" t="str">
        <f>IF(VLOOKUP(DB$14,'ISP-F14-HRD-00'!$B$14:$BE$128,MATCH($C76,'ISP-F14-HRD-00'!$B$11:$BE$11,0),FALSE)=0,"",VLOOKUP(DB$14,'ISP-F14-HRD-00'!$B$14:$BE$128,MATCH($C76,'ISP-F14-HRD-00'!$B$11:$BE$11,0),FALSE))</f>
        <v/>
      </c>
      <c r="DC76" s="332" t="str">
        <f>IF(VLOOKUP(DC$14,'ISP-F14-HRD-00'!$B$14:$BE$128,MATCH($C76,'ISP-F14-HRD-00'!$B$11:$BE$11,0),FALSE)=0,"",VLOOKUP(DC$14,'ISP-F14-HRD-00'!$B$14:$BE$128,MATCH($C76,'ISP-F14-HRD-00'!$B$11:$BE$11,0),FALSE))</f>
        <v/>
      </c>
      <c r="DD76" s="332" t="str">
        <f>IF(VLOOKUP(DD$14,'ISP-F14-HRD-00'!$B$14:$BE$128,MATCH($C76,'ISP-F14-HRD-00'!$B$11:$BE$11,0),FALSE)=0,"",VLOOKUP(DD$14,'ISP-F14-HRD-00'!$B$14:$BE$128,MATCH($C76,'ISP-F14-HRD-00'!$B$11:$BE$11,0),FALSE))</f>
        <v/>
      </c>
      <c r="DE76" s="332" t="str">
        <f>IF(VLOOKUP(DE$14,'ISP-F14-HRD-00'!$B$14:$BE$128,MATCH($C76,'ISP-F14-HRD-00'!$B$11:$BE$11,0),FALSE)=0,"",VLOOKUP(DE$14,'ISP-F14-HRD-00'!$B$14:$BE$128,MATCH($C76,'ISP-F14-HRD-00'!$B$11:$BE$11,0),FALSE))</f>
        <v/>
      </c>
      <c r="DF76" s="332" t="str">
        <f>IF(VLOOKUP(DF$14,'ISP-F14-HRD-00'!$B$14:$BE$128,MATCH($C76,'ISP-F14-HRD-00'!$B$11:$BE$11,0),FALSE)=0,"",VLOOKUP(DF$14,'ISP-F14-HRD-00'!$B$14:$BE$128,MATCH($C76,'ISP-F14-HRD-00'!$B$11:$BE$11,0),FALSE))</f>
        <v/>
      </c>
      <c r="DG76" s="332" t="str">
        <f>IF(VLOOKUP(DG$14,'ISP-F14-HRD-00'!$B$14:$BE$128,MATCH($C76,'ISP-F14-HRD-00'!$B$11:$BE$11,0),FALSE)=0,"",VLOOKUP(DG$14,'ISP-F14-HRD-00'!$B$14:$BE$128,MATCH($C76,'ISP-F14-HRD-00'!$B$11:$BE$11,0),FALSE))</f>
        <v/>
      </c>
      <c r="DH76" s="332" t="str">
        <f>IF(VLOOKUP(DH$14,'ISP-F14-HRD-00'!$B$14:$BE$128,MATCH($C76,'ISP-F14-HRD-00'!$B$11:$BE$11,0),FALSE)=0,"",VLOOKUP(DH$14,'ISP-F14-HRD-00'!$B$14:$BE$128,MATCH($C76,'ISP-F14-HRD-00'!$B$11:$BE$11,0),FALSE))</f>
        <v/>
      </c>
      <c r="DI76" s="332" t="str">
        <f>IF(VLOOKUP(DI$14,'ISP-F14-HRD-00'!$B$14:$BE$128,MATCH($C76,'ISP-F14-HRD-00'!$B$11:$BE$11,0),FALSE)=0,"",VLOOKUP(DI$14,'ISP-F14-HRD-00'!$B$14:$BE$128,MATCH($C76,'ISP-F14-HRD-00'!$B$11:$BE$11,0),FALSE))</f>
        <v/>
      </c>
      <c r="DJ76" s="332" t="str">
        <f>IF(VLOOKUP(DJ$14,'ISP-F14-HRD-00'!$B$14:$BE$128,MATCH($C76,'ISP-F14-HRD-00'!$B$11:$BE$11,0),FALSE)=0,"",VLOOKUP(DJ$14,'ISP-F14-HRD-00'!$B$14:$BE$128,MATCH($C76,'ISP-F14-HRD-00'!$B$11:$BE$11,0),FALSE))</f>
        <v/>
      </c>
      <c r="DK76" s="332" t="str">
        <f>IF(VLOOKUP(DK$14,'ISP-F14-HRD-00'!$B$14:$BE$128,MATCH($C76,'ISP-F14-HRD-00'!$B$11:$BE$11,0),FALSE)=0,"",VLOOKUP(DK$14,'ISP-F14-HRD-00'!$B$14:$BE$128,MATCH($C76,'ISP-F14-HRD-00'!$B$11:$BE$11,0),FALSE))</f>
        <v/>
      </c>
      <c r="DL76" s="332" t="str">
        <f>IF(VLOOKUP(DL$14,'ISP-F14-HRD-00'!$B$14:$BE$128,MATCH($C76,'ISP-F14-HRD-00'!$B$11:$BE$11,0),FALSE)=0,"",VLOOKUP(DL$14,'ISP-F14-HRD-00'!$B$14:$BE$128,MATCH($C76,'ISP-F14-HRD-00'!$B$11:$BE$11,0),FALSE))</f>
        <v/>
      </c>
      <c r="DM76" s="332" t="str">
        <f>IF(VLOOKUP(DM$14,'ISP-F14-HRD-00'!$B$14:$BE$128,MATCH($C76,'ISP-F14-HRD-00'!$B$11:$BE$11,0),FALSE)=0,"",VLOOKUP(DM$14,'ISP-F14-HRD-00'!$B$14:$BE$128,MATCH($C76,'ISP-F14-HRD-00'!$B$11:$BE$11,0),FALSE))</f>
        <v/>
      </c>
      <c r="DN76" s="332" t="str">
        <f>IF(VLOOKUP(DN$14,'ISP-F14-HRD-00'!$B$14:$BE$128,MATCH($C76,'ISP-F14-HRD-00'!$B$11:$BE$11,0),FALSE)=0,"",VLOOKUP(DN$14,'ISP-F14-HRD-00'!$B$14:$BE$128,MATCH($C76,'ISP-F14-HRD-00'!$B$11:$BE$11,0),FALSE))</f>
        <v/>
      </c>
      <c r="DO76" s="332" t="str">
        <f>IF(VLOOKUP(DO$14,'ISP-F14-HRD-00'!$B$14:$BE$128,MATCH($C76,'ISP-F14-HRD-00'!$B$11:$BE$11,0),FALSE)=0,"",VLOOKUP(DO$14,'ISP-F14-HRD-00'!$B$14:$BE$128,MATCH($C76,'ISP-F14-HRD-00'!$B$11:$BE$11,0),FALSE))</f>
        <v/>
      </c>
      <c r="DP76" s="332" t="str">
        <f>IF(VLOOKUP(DP$14,'ISP-F14-HRD-00'!$B$14:$BE$128,MATCH($C76,'ISP-F14-HRD-00'!$B$11:$BE$11,0),FALSE)=0,"",VLOOKUP(DP$14,'ISP-F14-HRD-00'!$B$14:$BE$128,MATCH($C76,'ISP-F14-HRD-00'!$B$11:$BE$11,0),FALSE))</f>
        <v/>
      </c>
      <c r="DQ76" s="332" t="str">
        <f>IF(VLOOKUP(DQ$14,'ISP-F14-HRD-00'!$B$14:$BE$128,MATCH($C76,'ISP-F14-HRD-00'!$B$11:$BE$11,0),FALSE)=0,"",VLOOKUP(DQ$14,'ISP-F14-HRD-00'!$B$14:$BE$128,MATCH($C76,'ISP-F14-HRD-00'!$B$11:$BE$11,0),FALSE))</f>
        <v/>
      </c>
      <c r="DR76" s="974" t="str">
        <f>IF(VLOOKUP(DR$14,'ISP-F14-HRD-00'!$B$14:$BE$128,MATCH($C76,'ISP-F14-HRD-00'!$B$11:$BE$11,0),FALSE)=0,"",VLOOKUP(DR$14,'ISP-F14-HRD-00'!$B$14:$BE$128,MATCH($C76,'ISP-F14-HRD-00'!$B$11:$BE$11,0),FALSE))</f>
        <v/>
      </c>
      <c r="DS76" s="974" t="str">
        <f>IF(VLOOKUP(DS$14,'ISP-F14-HRD-00'!$B$14:$BE$128,MATCH($C76,'ISP-F14-HRD-00'!$B$11:$BE$11,0),FALSE)=0,"",VLOOKUP(DS$14,'ISP-F14-HRD-00'!$B$14:$BE$128,MATCH($C76,'ISP-F14-HRD-00'!$B$11:$BE$11,0),FALSE))</f>
        <v/>
      </c>
      <c r="DT76" s="333" t="e">
        <f>IF(VLOOKUP(DT$14,'ISP-F14-HRD-00'!$B$14:$BE$128,MATCH($C76,'ISP-F14-HRD-00'!$B$11:$BE$11,0),FALSE)=0,"",VLOOKUP(DT$14,'ISP-F14-HRD-00'!$B$14:$BE$128,MATCH($C76,'ISP-F14-HRD-00'!$B$11:$BE$11,0),FALSE))</f>
        <v>#N/A</v>
      </c>
      <c r="DU76" s="103"/>
      <c r="DV76" s="103">
        <f t="shared" si="0"/>
        <v>4</v>
      </c>
    </row>
    <row r="77" spans="1:126">
      <c r="A77" s="1075"/>
      <c r="B77" s="1090"/>
      <c r="C77" s="1079"/>
      <c r="D77" s="1080"/>
      <c r="E77" s="1084"/>
      <c r="F77" s="1087"/>
      <c r="G77" s="1087"/>
      <c r="H77" s="343" t="s">
        <v>359</v>
      </c>
      <c r="I77" s="104"/>
      <c r="J77" s="102" t="str">
        <f>IFERROR(VLOOKUP($B76&amp;J$14,Actual!$B$6:$H$1959,7,FALSE),"")</f>
        <v/>
      </c>
      <c r="K77" s="102" t="str">
        <f>IFERROR(VLOOKUP($B76&amp;K$14,Actual!$B$6:$H$1959,7,FALSE),"")</f>
        <v/>
      </c>
      <c r="L77" s="102" t="str">
        <f>IFERROR(VLOOKUP($B76&amp;L$14,Actual!$B$6:$H$1959,7,FALSE),"")</f>
        <v/>
      </c>
      <c r="M77" s="102" t="str">
        <f>IFERROR(VLOOKUP($B76&amp;M$14,Actual!$B$6:$H$1959,7,FALSE),"")</f>
        <v/>
      </c>
      <c r="N77" s="102" t="str">
        <f>IFERROR(VLOOKUP($B76&amp;N$14,Actual!$B$6:$H$1959,7,FALSE),"")</f>
        <v/>
      </c>
      <c r="O77" s="102" t="str">
        <f>IFERROR(VLOOKUP($B76&amp;O$14,Actual!$B$6:$H$1959,7,FALSE),"")</f>
        <v/>
      </c>
      <c r="P77" s="102" t="str">
        <f>IFERROR(VLOOKUP($B76&amp;P$14,Actual!$B$6:$H$1959,7,FALSE),"")</f>
        <v/>
      </c>
      <c r="Q77" s="102" t="str">
        <f>IFERROR(VLOOKUP($B76&amp;Q$14,Actual!$B$6:$H$1959,7,FALSE),"")</f>
        <v/>
      </c>
      <c r="R77" s="102" t="str">
        <f>IFERROR(VLOOKUP($B76&amp;R$14,Actual!$B$6:$H$1959,7,FALSE),"")</f>
        <v/>
      </c>
      <c r="S77" s="102" t="str">
        <f>IFERROR(VLOOKUP($B76&amp;S$14,Actual!$B$6:$H$1959,7,FALSE),"")</f>
        <v/>
      </c>
      <c r="T77" s="102" t="str">
        <f>IFERROR(VLOOKUP($B76&amp;T$14,Actual!$B$6:$H$1959,7,FALSE),"")</f>
        <v/>
      </c>
      <c r="U77" s="102" t="str">
        <f>IFERROR(VLOOKUP($B76&amp;U$14,Actual!$B$6:$H$1959,7,FALSE),"")</f>
        <v/>
      </c>
      <c r="V77" s="102" t="str">
        <f>IFERROR(VLOOKUP($B76&amp;V$14,Actual!$B$6:$H$1959,7,FALSE),"")</f>
        <v/>
      </c>
      <c r="W77" s="102" t="str">
        <f ca="1">IFERROR(VLOOKUP($B76&amp;W$14,Actual!$B$6:$H$1959,7,FALSE),"")</f>
        <v>A</v>
      </c>
      <c r="X77" s="102" t="str">
        <f>IFERROR(VLOOKUP($B76&amp;X$14,Actual!$B$6:$H$1959,7,FALSE),"")</f>
        <v/>
      </c>
      <c r="Y77" s="102" t="str">
        <f>IFERROR(VLOOKUP($B76&amp;Y$14,Actual!$B$6:$H$1959,7,FALSE),"")</f>
        <v/>
      </c>
      <c r="Z77" s="102" t="str">
        <f>IFERROR(VLOOKUP($B76&amp;Z$14,Actual!$B$6:$H$1959,7,FALSE),"")</f>
        <v>A</v>
      </c>
      <c r="AA77" s="102" t="str">
        <f>IFERROR(VLOOKUP($B76&amp;AA$14,Actual!$B$6:$H$1959,7,FALSE),"")</f>
        <v/>
      </c>
      <c r="AB77" s="102" t="str">
        <f>IFERROR(VLOOKUP($B76&amp;AB$14,Actual!$B$6:$H$1959,7,FALSE),"")</f>
        <v/>
      </c>
      <c r="AC77" s="701" t="str">
        <f>IFERROR(VLOOKUP($B76&amp;AC$14,Actual!$B$6:$H$1959,7,FALSE),"")</f>
        <v/>
      </c>
      <c r="AD77" s="701" t="str">
        <f>IFERROR(VLOOKUP($B76&amp;AD$14,Actual!$B$6:$H$1959,7,FALSE),"")</f>
        <v/>
      </c>
      <c r="AE77" s="701" t="str">
        <f>IFERROR(VLOOKUP($B76&amp;AE$14,Actual!$B$6:$H$1959,7,FALSE),"")</f>
        <v/>
      </c>
      <c r="AF77" s="327"/>
      <c r="AG77" s="102" t="str">
        <f ca="1">IFERROR(VLOOKUP($B76&amp;AG$14,Actual!$B$6:$H$1959,7,FALSE),"")</f>
        <v>A</v>
      </c>
      <c r="AH77" s="102" t="str">
        <f ca="1">IFERROR(VLOOKUP($B76&amp;AH$14,Actual!$B$6:$H$1959,7,FALSE),"")</f>
        <v>E</v>
      </c>
      <c r="AI77" s="102" t="str">
        <f>IFERROR(VLOOKUP($B76&amp;AI$14,Actual!$B$6:$H$1959,7,FALSE),"")</f>
        <v/>
      </c>
      <c r="AJ77" s="102" t="str">
        <f>IFERROR(VLOOKUP($B76&amp;AJ$14,Actual!$B$6:$H$1959,7,FALSE),"")</f>
        <v/>
      </c>
      <c r="AK77" s="102" t="str">
        <f>IFERROR(VLOOKUP($B76&amp;AK$14,Actual!$B$6:$H$1959,7,FALSE),"")</f>
        <v/>
      </c>
      <c r="AL77" s="102" t="str">
        <f>IFERROR(VLOOKUP($B76&amp;AL$14,Actual!$B$6:$H$1959,7,FALSE),"")</f>
        <v/>
      </c>
      <c r="AM77" s="102" t="str">
        <f>IFERROR(VLOOKUP($B76&amp;AM$14,Actual!$B$6:$H$1959,7,FALSE),"")</f>
        <v>A</v>
      </c>
      <c r="AN77" s="102" t="str">
        <f>IFERROR(VLOOKUP($B76&amp;AN$14,Actual!$B$6:$H$1959,7,FALSE),"")</f>
        <v/>
      </c>
      <c r="AO77" s="102" t="str">
        <f ca="1">IFERROR(VLOOKUP($B76&amp;AO$14,Actual!$B$6:$H$1959,7,FALSE),"")</f>
        <v>A</v>
      </c>
      <c r="AP77" s="102" t="str">
        <f>IFERROR(VLOOKUP($B76&amp;AP$14,Actual!$B$6:$H$1959,7,FALSE),"")</f>
        <v/>
      </c>
      <c r="AQ77" s="102" t="str">
        <f ca="1">IFERROR(VLOOKUP($B76&amp;AQ$14,Actual!$B$6:$H$1959,7,FALSE),"")</f>
        <v>E</v>
      </c>
      <c r="AR77" s="102" t="str">
        <f>IFERROR(VLOOKUP($B76&amp;AR$14,Actual!$B$6:$H$1959,7,FALSE),"")</f>
        <v/>
      </c>
      <c r="AS77" s="102" t="str">
        <f>IFERROR(VLOOKUP($B76&amp;AS$14,Actual!$B$6:$H$1959,7,FALSE),"")</f>
        <v/>
      </c>
      <c r="AT77" s="102" t="str">
        <f>IFERROR(VLOOKUP($B76&amp;AT$14,Actual!$B$6:$H$1959,7,FALSE),"")</f>
        <v/>
      </c>
      <c r="AU77" s="102" t="str">
        <f>IFERROR(VLOOKUP($B76&amp;AU$14,Actual!$B$6:$H$1959,7,FALSE),"")</f>
        <v/>
      </c>
      <c r="AV77" s="102" t="str">
        <f>IFERROR(VLOOKUP($B76&amp;AV$14,Actual!$B$6:$H$1959,7,FALSE),"")</f>
        <v/>
      </c>
      <c r="AW77" s="102" t="str">
        <f>IFERROR(VLOOKUP($B76&amp;AW$14,Actual!$B$6:$H$1959,7,FALSE),"")</f>
        <v/>
      </c>
      <c r="AX77" s="102" t="str">
        <f>IFERROR(VLOOKUP($B76&amp;AX$14,Actual!$B$6:$H$1959,7,FALSE),"")</f>
        <v/>
      </c>
      <c r="AY77" s="102" t="str">
        <f>IFERROR(VLOOKUP($B76&amp;AY$14,Actual!$B$6:$H$1959,7,FALSE),"")</f>
        <v/>
      </c>
      <c r="AZ77" s="102" t="str">
        <f>IFERROR(VLOOKUP($B76&amp;AZ$14,Actual!$B$6:$H$1959,7,FALSE),"")</f>
        <v/>
      </c>
      <c r="BA77" s="106" t="str">
        <f>IFERROR(VLOOKUP($B76&amp;BA$14,Actual!$B$6:$H$1959,7,FALSE),"")</f>
        <v/>
      </c>
      <c r="BB77" s="331"/>
      <c r="BC77" s="291" t="str">
        <f>IFERROR(VLOOKUP($B76&amp;BC$14,Actual!$B$6:$H$1959,7,FALSE),"")</f>
        <v/>
      </c>
      <c r="BD77" s="102" t="str">
        <f>IFERROR(VLOOKUP($B76&amp;BD$14,Actual!$B$6:$H$1959,7,FALSE),"")</f>
        <v/>
      </c>
      <c r="BE77" s="102" t="str">
        <f>IFERROR(VLOOKUP($B76&amp;BE$14,Actual!$B$6:$H$1959,7,FALSE),"")</f>
        <v/>
      </c>
      <c r="BF77" s="102" t="str">
        <f>IFERROR(VLOOKUP($B76&amp;BF$14,Actual!$B$6:$H$1959,7,FALSE),"")</f>
        <v/>
      </c>
      <c r="BG77" s="331"/>
      <c r="BH77" s="102" t="str">
        <f>IFERROR(VLOOKUP($B76&amp;BH$14,Actual!$B$6:$H$1959,7,FALSE),"")</f>
        <v/>
      </c>
      <c r="BI77" s="102" t="str">
        <f>IFERROR(VLOOKUP($B76&amp;BI$14,Actual!$B$6:$H$1959,7,FALSE),"")</f>
        <v/>
      </c>
      <c r="BJ77" s="102" t="str">
        <f>IFERROR(VLOOKUP($B76&amp;BJ$14,Actual!$B$6:$H$1959,7,FALSE),"")</f>
        <v/>
      </c>
      <c r="BK77" s="102" t="str">
        <f>IFERROR(VLOOKUP($B76&amp;BK$14,Actual!$B$6:$H$1959,7,FALSE),"")</f>
        <v/>
      </c>
      <c r="BL77" s="331"/>
      <c r="BM77" s="102" t="str">
        <f>IFERROR(VLOOKUP($B76&amp;BM$14,Actual!$B$6:$H$1959,7,FALSE),"")</f>
        <v/>
      </c>
      <c r="BN77" s="102" t="str">
        <f>IFERROR(VLOOKUP($B76&amp;BN$14,Actual!$B$6:$H$1959,7,FALSE),"")</f>
        <v/>
      </c>
      <c r="BO77" s="102" t="str">
        <f>IFERROR(VLOOKUP($B76&amp;BO$14,Actual!$B$6:$H$1959,7,FALSE),"")</f>
        <v/>
      </c>
      <c r="BP77" s="102" t="str">
        <f>IFERROR(VLOOKUP($B76&amp;BP$14,Actual!$B$6:$H$1959,7,FALSE),"")</f>
        <v/>
      </c>
      <c r="BQ77" s="102" t="str">
        <f>IFERROR(VLOOKUP($B76&amp;BQ$14,Actual!$B$6:$H$1959,7,FALSE),"")</f>
        <v/>
      </c>
      <c r="BR77" s="357"/>
      <c r="BS77" s="290" t="str">
        <f ca="1">IFERROR(VLOOKUP($B76&amp;BS$14,Actual!$B$6:$H$1959,7,FALSE),"")</f>
        <v>E</v>
      </c>
      <c r="BT77" s="290" t="str">
        <f ca="1">IFERROR(VLOOKUP($B76&amp;BT$14,Actual!$B$6:$H$1959,7,FALSE),"")</f>
        <v>E</v>
      </c>
      <c r="BU77" s="290" t="str">
        <f>IFERROR(VLOOKUP($B76&amp;BU$14,Actual!$B$6:$H$1959,7,FALSE),"")</f>
        <v/>
      </c>
      <c r="BV77" s="290" t="str">
        <f>IFERROR(VLOOKUP($B76&amp;BV$14,Actual!$B$6:$H$1959,7,FALSE),"")</f>
        <v/>
      </c>
      <c r="BW77" s="290" t="str">
        <f>IFERROR(VLOOKUP($B76&amp;BW$14,Actual!$B$6:$H$1959,7,FALSE),"")</f>
        <v/>
      </c>
      <c r="BX77" s="290" t="str">
        <f>IFERROR(VLOOKUP($B76&amp;BX$14,Actual!$B$6:$H$1959,7,FALSE),"")</f>
        <v/>
      </c>
      <c r="BY77" s="290" t="str">
        <f>IFERROR(VLOOKUP($B76&amp;BY$14,Actual!$B$6:$H$1959,7,FALSE),"")</f>
        <v/>
      </c>
      <c r="BZ77" s="331"/>
      <c r="CA77" s="102" t="str">
        <f>IFERROR(VLOOKUP($B76&amp;CA$14,Actual!$B$6:$H$1959,7,FALSE),"")</f>
        <v/>
      </c>
      <c r="CB77" s="102" t="str">
        <f>IFERROR(VLOOKUP($B76&amp;CB$14,Actual!$B$6:$H$1959,7,FALSE),"")</f>
        <v/>
      </c>
      <c r="CC77" s="102" t="str">
        <f>IFERROR(VLOOKUP($B76&amp;CC$14,Actual!$B$6:$H$1959,7,FALSE),"")</f>
        <v/>
      </c>
      <c r="CD77" s="102" t="str">
        <f>IFERROR(VLOOKUP($B76&amp;CD$14,Actual!$B$6:$H$1959,7,FALSE),"")</f>
        <v/>
      </c>
      <c r="CE77" s="102" t="str">
        <f>IFERROR(VLOOKUP($B76&amp;CE$14,Actual!$B$6:$H$1959,7,FALSE),"")</f>
        <v/>
      </c>
      <c r="CF77" s="102" t="str">
        <f>IFERROR(VLOOKUP($B76&amp;CF$14,Actual!$B$6:$H$1959,7,FALSE),"")</f>
        <v/>
      </c>
      <c r="CG77" s="331"/>
      <c r="CH77" s="290" t="str">
        <f>IFERROR(VLOOKUP($B76&amp;CH$14,Actual!$B$6:$H$1959,7,FALSE),"")</f>
        <v/>
      </c>
      <c r="CI77" s="290" t="str">
        <f>IFERROR(VLOOKUP($B76&amp;CI$14,Actual!$B$6:$H$1959,7,FALSE),"")</f>
        <v/>
      </c>
      <c r="CJ77" s="290" t="str">
        <f>IFERROR(VLOOKUP($B76&amp;CJ$14,Actual!$B$6:$H$1959,7,FALSE),"")</f>
        <v/>
      </c>
      <c r="CK77" s="290" t="str">
        <f>IFERROR(VLOOKUP($B76&amp;CK$14,Actual!$B$6:$H$1959,7,FALSE),"")</f>
        <v/>
      </c>
      <c r="CL77" s="290" t="str">
        <f>IFERROR(VLOOKUP($B76&amp;CL$14,Actual!$B$6:$H$1959,7,FALSE),"")</f>
        <v/>
      </c>
      <c r="CM77" s="290" t="str">
        <f>IFERROR(VLOOKUP($B76&amp;CM$14,Actual!$B$6:$H$1959,7,FALSE),"")</f>
        <v/>
      </c>
      <c r="CN77" s="290" t="str">
        <f>IFERROR(VLOOKUP($B76&amp;CN$14,Actual!$B$6:$H$1959,7,FALSE),"")</f>
        <v/>
      </c>
      <c r="CO77" s="290" t="str">
        <f>IFERROR(VLOOKUP($B76&amp;CO$14,Actual!$B$6:$H$1959,7,FALSE),"")</f>
        <v/>
      </c>
      <c r="CP77" s="740" t="str">
        <f>IFERROR(VLOOKUP($B76&amp;CP$14,Actual!$B$6:$H$1959,7,FALSE),"")</f>
        <v/>
      </c>
      <c r="CQ77" s="105" t="str">
        <f ca="1">IFERROR(VLOOKUP($B76&amp;CQ$14,Actual!$B$6:$H$1959,7,FALSE),"")</f>
        <v>A</v>
      </c>
      <c r="CR77" s="102" t="str">
        <f>IFERROR(VLOOKUP($B76&amp;CR$14,Actual!$B$6:$H$1959,7,FALSE),"")</f>
        <v/>
      </c>
      <c r="CS77" s="106"/>
      <c r="CT77" s="291" t="str">
        <f>IFERROR(VLOOKUP($B76&amp;CT$14,Actual!$B$6:$H$1959,7,FALSE),"")</f>
        <v/>
      </c>
      <c r="CU77" s="102" t="str">
        <f>IFERROR(VLOOKUP($B76&amp;CU$14,Actual!$B$6:$H$1959,7,FALSE),"")</f>
        <v/>
      </c>
      <c r="CV77" s="102" t="str">
        <f>IFERROR(VLOOKUP($B76&amp;CV$14,Actual!$B$6:$H$1959,7,FALSE),"")</f>
        <v/>
      </c>
      <c r="CW77" s="102"/>
      <c r="CX77" s="105" t="str">
        <f>IFERROR(VLOOKUP($B76&amp;CX$14,Actual!$B$6:$H$1959,7,FALSE),"")</f>
        <v/>
      </c>
      <c r="CY77" s="102" t="str">
        <f>IFERROR(VLOOKUP($B76&amp;CY$14,Actual!$B$6:$H$1959,7,FALSE),"")</f>
        <v/>
      </c>
      <c r="CZ77" s="106" t="str">
        <f>IFERROR(VLOOKUP($B76&amp;CZ$14,Actual!$B$6:$H$1959,7,FALSE),"")</f>
        <v/>
      </c>
      <c r="DA77" s="105" t="str">
        <f>IFERROR(VLOOKUP($B76&amp;DA$14,Actual!$B$6:$H$1959,7,FALSE),"")</f>
        <v/>
      </c>
      <c r="DB77" s="102" t="str">
        <f>IFERROR(VLOOKUP($B76&amp;DB$14,Actual!$B$6:$H$1959,7,FALSE),"")</f>
        <v/>
      </c>
      <c r="DC77" s="102" t="str">
        <f>IFERROR(VLOOKUP($B76&amp;DC$14,Actual!$B$6:$H$1959,7,FALSE),"")</f>
        <v/>
      </c>
      <c r="DD77" s="102" t="str">
        <f>IFERROR(VLOOKUP($B76&amp;DD$14,Actual!$B$6:$H$1959,7,FALSE),"")</f>
        <v/>
      </c>
      <c r="DE77" s="102" t="str">
        <f>IFERROR(VLOOKUP($B76&amp;DE$14,Actual!$B$6:$H$1959,7,FALSE),"")</f>
        <v/>
      </c>
      <c r="DF77" s="102" t="str">
        <f>IFERROR(VLOOKUP($B76&amp;DF$14,Actual!$B$6:$H$1959,7,FALSE),"")</f>
        <v/>
      </c>
      <c r="DG77" s="102" t="str">
        <f>IFERROR(VLOOKUP($B76&amp;DG$14,Actual!$B$6:$H$1959,7,FALSE),"")</f>
        <v/>
      </c>
      <c r="DH77" s="102" t="str">
        <f>IFERROR(VLOOKUP($B76&amp;DH$14,Actual!$B$6:$H$1959,7,FALSE),"")</f>
        <v/>
      </c>
      <c r="DI77" s="102" t="str">
        <f>IFERROR(VLOOKUP($B76&amp;DI$14,Actual!$B$6:$H$1959,7,FALSE),"")</f>
        <v/>
      </c>
      <c r="DJ77" s="102" t="str">
        <f ca="1">IFERROR(VLOOKUP($B76&amp;DJ$14,Actual!$B$6:$H$1959,7,FALSE),"")</f>
        <v>A</v>
      </c>
      <c r="DK77" s="102" t="str">
        <f>IFERROR(VLOOKUP($B76&amp;DK$14,Actual!$B$6:$H$1959,7,FALSE),"")</f>
        <v/>
      </c>
      <c r="DL77" s="102" t="str">
        <f>IFERROR(VLOOKUP($B76&amp;DL$14,Actual!$B$6:$H$1959,7,FALSE),"")</f>
        <v/>
      </c>
      <c r="DM77" s="102" t="str">
        <f>IFERROR(VLOOKUP($B76&amp;DM$14,Actual!$B$6:$H$1959,7,FALSE),"")</f>
        <v/>
      </c>
      <c r="DN77" s="102" t="str">
        <f>IFERROR(VLOOKUP($B76&amp;DN$14,Actual!$B$6:$H$1959,7,FALSE),"")</f>
        <v/>
      </c>
      <c r="DO77" s="102" t="str">
        <f>IFERROR(VLOOKUP($B76&amp;DO$14,Actual!$B$6:$H$1959,7,FALSE),"")</f>
        <v/>
      </c>
      <c r="DP77" s="102" t="str">
        <f>IFERROR(VLOOKUP($B76&amp;DP$14,Actual!$B$6:$H$1959,7,FALSE),"")</f>
        <v/>
      </c>
      <c r="DQ77" s="102" t="str">
        <f>IFERROR(VLOOKUP($B76&amp;DQ$14,Actual!$B$6:$H$1959,7,FALSE),"")</f>
        <v/>
      </c>
      <c r="DR77" s="971" t="str">
        <f>IFERROR(VLOOKUP($B76&amp;DR$14,Actual!$B$6:$H$1959,7,FALSE),"")</f>
        <v/>
      </c>
      <c r="DS77" s="971" t="str">
        <f>IFERROR(VLOOKUP($B76&amp;DS$14,Actual!$B$6:$H$1959,7,FALSE),"")</f>
        <v/>
      </c>
      <c r="DT77" s="106" t="str">
        <f>IFERROR(VLOOKUP($B76&amp;DT$14,Actual!$B$6:$H$1959,7,FALSE),"")</f>
        <v/>
      </c>
      <c r="DU77" s="103"/>
      <c r="DV77" s="103">
        <f t="shared" ca="1" si="0"/>
        <v>0</v>
      </c>
    </row>
    <row r="78" spans="1:126" s="103" customFormat="1">
      <c r="A78" s="1075"/>
      <c r="B78" s="1090"/>
      <c r="C78" s="1079"/>
      <c r="D78" s="1080"/>
      <c r="E78" s="1084"/>
      <c r="F78" s="1087"/>
      <c r="G78" s="1087"/>
      <c r="H78" s="341" t="s">
        <v>360</v>
      </c>
      <c r="I78" s="93"/>
      <c r="J78" s="344" t="str">
        <f>IFERROR(VLOOKUP($B76&amp;J$14,Plan!$B$10:$H$300,7,FALSE),"")</f>
        <v/>
      </c>
      <c r="K78" s="344" t="str">
        <f>IFERROR(VLOOKUP($B76&amp;K$14,Plan!$B$10:$H$300,7,FALSE),"")</f>
        <v/>
      </c>
      <c r="L78" s="344" t="str">
        <f>IFERROR(VLOOKUP($B76&amp;L$14,Plan!$B$10:$H$300,7,FALSE),"")</f>
        <v/>
      </c>
      <c r="M78" s="344" t="str">
        <f>IFERROR(VLOOKUP($B76&amp;M$14,Plan!$B$10:$H$300,7,FALSE),"")</f>
        <v/>
      </c>
      <c r="N78" s="344" t="str">
        <f>IFERROR(VLOOKUP($B76&amp;N$14,Plan!$B$10:$H$300,7,FALSE),"")</f>
        <v/>
      </c>
      <c r="O78" s="344" t="str">
        <f>IFERROR(VLOOKUP($B76&amp;O$14,Plan!$B$10:$H$300,7,FALSE),"")</f>
        <v/>
      </c>
      <c r="P78" s="344" t="str">
        <f>IFERROR(VLOOKUP($B76&amp;P$14,Plan!$B$10:$H$300,7,FALSE),"")</f>
        <v/>
      </c>
      <c r="Q78" s="344" t="str">
        <f>IFERROR(VLOOKUP($B76&amp;Q$14,Plan!$B$10:$H$300,7,FALSE),"")</f>
        <v/>
      </c>
      <c r="R78" s="344" t="str">
        <f>IFERROR(VLOOKUP($B76&amp;R$14,Plan!$B$10:$H$300,7,FALSE),"")</f>
        <v/>
      </c>
      <c r="S78" s="344" t="str">
        <f>IFERROR(VLOOKUP($B76&amp;S$14,Plan!$B$10:$H$300,7,FALSE),"")</f>
        <v/>
      </c>
      <c r="T78" s="344" t="str">
        <f>IFERROR(VLOOKUP($B76&amp;T$14,Plan!$B$10:$H$300,7,FALSE),"")</f>
        <v/>
      </c>
      <c r="U78" s="344" t="str">
        <f>IFERROR(VLOOKUP($B76&amp;U$14,Plan!$B$10:$H$300,7,FALSE),"")</f>
        <v/>
      </c>
      <c r="V78" s="344" t="str">
        <f>IFERROR(VLOOKUP($B76&amp;V$14,Plan!$B$10:$H$300,7,FALSE),"")</f>
        <v/>
      </c>
      <c r="W78" s="344" t="str">
        <f>IFERROR(VLOOKUP($B76&amp;W$14,Plan!$B$10:$H$300,7,FALSE),"")</f>
        <v/>
      </c>
      <c r="X78" s="344" t="str">
        <f>IFERROR(VLOOKUP($B76&amp;X$14,Plan!$B$10:$H$300,7,FALSE),"")</f>
        <v/>
      </c>
      <c r="Y78" s="344" t="str">
        <f>IFERROR(VLOOKUP($B76&amp;Y$14,Plan!$B$10:$H$300,7,FALSE),"")</f>
        <v/>
      </c>
      <c r="Z78" s="344" t="str">
        <f>IFERROR(VLOOKUP($B76&amp;Z$14,Plan!$B$10:$H$300,7,FALSE),"")</f>
        <v/>
      </c>
      <c r="AA78" s="344" t="str">
        <f>IFERROR(VLOOKUP($B76&amp;AA$14,Plan!$B$10:$H$300,7,FALSE),"")</f>
        <v/>
      </c>
      <c r="AB78" s="344" t="str">
        <f>IFERROR(VLOOKUP($B76&amp;AB$14,Plan!$B$10:$H$300,7,FALSE),"")</f>
        <v/>
      </c>
      <c r="AC78" s="702" t="str">
        <f>IFERROR(VLOOKUP($B76&amp;AC$14,Plan!$B$10:$H$300,7,FALSE),"")</f>
        <v/>
      </c>
      <c r="AD78" s="702" t="str">
        <f>IFERROR(VLOOKUP($B76&amp;AD$14,Plan!$B$10:$H$300,7,FALSE),"")</f>
        <v/>
      </c>
      <c r="AE78" s="702" t="str">
        <f>IFERROR(VLOOKUP($B76&amp;AE$14,Plan!$B$10:$H$300,7,FALSE),"")</f>
        <v/>
      </c>
      <c r="AF78" s="327"/>
      <c r="AG78" s="344" t="str">
        <f>IFERROR(VLOOKUP($B76&amp;AG$14,Plan!$B$10:$H$300,7,FALSE),"")</f>
        <v/>
      </c>
      <c r="AH78" s="344" t="str">
        <f>IFERROR(VLOOKUP($B76&amp;AH$14,Plan!$B$10:$H$300,7,FALSE),"")</f>
        <v/>
      </c>
      <c r="AI78" s="344" t="str">
        <f>IFERROR(VLOOKUP($B76&amp;AI$14,Plan!$B$10:$H$300,7,FALSE),"")</f>
        <v/>
      </c>
      <c r="AJ78" s="344" t="str">
        <f>IFERROR(VLOOKUP($B76&amp;AJ$14,Plan!$B$10:$H$300,7,FALSE),"")</f>
        <v/>
      </c>
      <c r="AK78" s="344" t="str">
        <f>IFERROR(VLOOKUP($B76&amp;AK$14,Plan!$B$10:$H$300,7,FALSE),"")</f>
        <v/>
      </c>
      <c r="AL78" s="344" t="str">
        <f>IFERROR(VLOOKUP($B76&amp;AL$14,Plan!$B$10:$H$300,7,FALSE),"")</f>
        <v/>
      </c>
      <c r="AM78" s="344" t="str">
        <f>IFERROR(VLOOKUP($B76&amp;AM$14,Plan!$B$10:$H$300,7,FALSE),"")</f>
        <v/>
      </c>
      <c r="AN78" s="344" t="str">
        <f>IFERROR(VLOOKUP($B76&amp;AN$14,Plan!$B$10:$H$300,7,FALSE),"")</f>
        <v/>
      </c>
      <c r="AO78" s="344" t="str">
        <f>IFERROR(VLOOKUP($B76&amp;AO$14,Plan!$B$10:$H$300,7,FALSE),"")</f>
        <v/>
      </c>
      <c r="AP78" s="344" t="str">
        <f>IFERROR(VLOOKUP($B76&amp;AP$14,Plan!$B$10:$H$300,7,FALSE),"")</f>
        <v/>
      </c>
      <c r="AQ78" s="344" t="str">
        <f>IFERROR(VLOOKUP($B76&amp;AQ$14,Plan!$B$10:$H$300,7,FALSE),"")</f>
        <v/>
      </c>
      <c r="AR78" s="344" t="str">
        <f>IFERROR(VLOOKUP($B76&amp;AR$14,Plan!$B$10:$H$300,7,FALSE),"")</f>
        <v/>
      </c>
      <c r="AS78" s="344" t="str">
        <f>IFERROR(VLOOKUP($B76&amp;AS$14,Plan!$B$10:$H$300,7,FALSE),"")</f>
        <v/>
      </c>
      <c r="AT78" s="344" t="str">
        <f>IFERROR(VLOOKUP($B76&amp;AT$14,Plan!$B$10:$H$300,7,FALSE),"")</f>
        <v/>
      </c>
      <c r="AU78" s="344" t="str">
        <f>IFERROR(VLOOKUP($B76&amp;AU$14,Plan!$B$10:$H$300,7,FALSE),"")</f>
        <v/>
      </c>
      <c r="AV78" s="344" t="str">
        <f>IFERROR(VLOOKUP($B76&amp;AV$14,Plan!$B$10:$H$300,7,FALSE),"")</f>
        <v/>
      </c>
      <c r="AW78" s="344" t="str">
        <f>IFERROR(VLOOKUP($B76&amp;AW$14,Plan!$B$10:$H$300,7,FALSE),"")</f>
        <v/>
      </c>
      <c r="AX78" s="344" t="str">
        <f>IFERROR(VLOOKUP($B76&amp;AX$14,Plan!$B$10:$H$300,7,FALSE),"")</f>
        <v/>
      </c>
      <c r="AY78" s="344" t="str">
        <f>IFERROR(VLOOKUP($B76&amp;AY$14,Plan!$B$10:$H$300,7,FALSE),"")</f>
        <v/>
      </c>
      <c r="AZ78" s="344" t="str">
        <f>IFERROR(VLOOKUP($B76&amp;AZ$14,Plan!$B$10:$H$300,7,FALSE),"")</f>
        <v/>
      </c>
      <c r="BA78" s="355" t="str">
        <f>IFERROR(VLOOKUP($B76&amp;BA$14,Plan!$B$10:$H$300,7,FALSE),"")</f>
        <v/>
      </c>
      <c r="BB78" s="331"/>
      <c r="BC78" s="345" t="str">
        <f>IFERROR(VLOOKUP($B76&amp;BC$14,Plan!$B$10:$H$300,7,FALSE),"")</f>
        <v/>
      </c>
      <c r="BD78" s="344" t="str">
        <f>IFERROR(VLOOKUP($B76&amp;BD$14,Plan!$B$10:$H$300,7,FALSE),"")</f>
        <v/>
      </c>
      <c r="BE78" s="344" t="str">
        <f>IFERROR(VLOOKUP($B76&amp;BE$14,Plan!$B$10:$H$300,7,FALSE),"")</f>
        <v/>
      </c>
      <c r="BF78" s="344" t="str">
        <f>IFERROR(VLOOKUP($B76&amp;BF$14,Plan!$B$10:$H$300,7,FALSE),"")</f>
        <v/>
      </c>
      <c r="BG78" s="331"/>
      <c r="BH78" s="344" t="str">
        <f>IFERROR(VLOOKUP($B76&amp;BH$14,Plan!$B$10:$H$300,7,FALSE),"")</f>
        <v/>
      </c>
      <c r="BI78" s="344" t="str">
        <f>IFERROR(VLOOKUP($B76&amp;BI$14,Plan!$B$10:$H$300,7,FALSE),"")</f>
        <v/>
      </c>
      <c r="BJ78" s="344" t="str">
        <f>IFERROR(VLOOKUP($B76&amp;BJ$14,Plan!$B$10:$H$300,7,FALSE),"")</f>
        <v/>
      </c>
      <c r="BK78" s="344" t="str">
        <f>IFERROR(VLOOKUP($B76&amp;BK$14,Plan!$B$10:$H$300,7,FALSE),"")</f>
        <v/>
      </c>
      <c r="BL78" s="331"/>
      <c r="BM78" s="344" t="str">
        <f>IFERROR(VLOOKUP($B76&amp;BM$14,Plan!$B$10:$H$300,7,FALSE),"")</f>
        <v/>
      </c>
      <c r="BN78" s="344" t="str">
        <f>IFERROR(VLOOKUP($B76&amp;BN$14,Plan!$B$10:$H$300,7,FALSE),"")</f>
        <v/>
      </c>
      <c r="BO78" s="344" t="str">
        <f>IFERROR(VLOOKUP($B76&amp;BO$14,Plan!$B$10:$H$300,7,FALSE),"")</f>
        <v/>
      </c>
      <c r="BP78" s="344" t="str">
        <f>IFERROR(VLOOKUP($B76&amp;BP$14,Plan!$B$10:$H$300,7,FALSE),"")</f>
        <v/>
      </c>
      <c r="BQ78" s="344" t="str">
        <f>IFERROR(VLOOKUP($B76&amp;BQ$14,Plan!$B$10:$H$300,7,FALSE),"")</f>
        <v/>
      </c>
      <c r="BR78" s="357"/>
      <c r="BS78" s="344" t="str">
        <f>IFERROR(VLOOKUP($B76&amp;BS$14,Plan!$B$10:$H$300,7,FALSE),"")</f>
        <v/>
      </c>
      <c r="BT78" s="344" t="str">
        <f>IFERROR(VLOOKUP($B76&amp;BT$14,Plan!$B$10:$H$300,7,FALSE),"")</f>
        <v/>
      </c>
      <c r="BU78" s="344" t="str">
        <f>IFERROR(VLOOKUP($B76&amp;BU$14,Plan!$B$10:$H$300,7,FALSE),"")</f>
        <v/>
      </c>
      <c r="BV78" s="344" t="str">
        <f>IFERROR(VLOOKUP($B76&amp;BV$14,Plan!$B$10:$H$300,7,FALSE),"")</f>
        <v/>
      </c>
      <c r="BW78" s="344" t="str">
        <f>IFERROR(VLOOKUP($B76&amp;BW$14,Plan!$B$10:$H$300,7,FALSE),"")</f>
        <v/>
      </c>
      <c r="BX78" s="344" t="str">
        <f>IFERROR(VLOOKUP($B76&amp;BX$14,Plan!$B$10:$H$300,7,FALSE),"")</f>
        <v/>
      </c>
      <c r="BY78" s="344" t="str">
        <f>IFERROR(VLOOKUP($B76&amp;BY$14,Plan!$B$10:$H$300,7,FALSE),"")</f>
        <v/>
      </c>
      <c r="BZ78" s="331"/>
      <c r="CA78" s="344" t="str">
        <f>IFERROR(VLOOKUP($B76&amp;CA$14,Plan!$B$10:$H$300,7,FALSE),"")</f>
        <v/>
      </c>
      <c r="CB78" s="344" t="str">
        <f>IFERROR(VLOOKUP($B76&amp;CB$14,Plan!$B$10:$H$300,7,FALSE),"")</f>
        <v/>
      </c>
      <c r="CC78" s="344" t="str">
        <f>IFERROR(VLOOKUP($B76&amp;CC$14,Plan!$B$10:$H$300,7,FALSE),"")</f>
        <v/>
      </c>
      <c r="CD78" s="344" t="str">
        <f>IFERROR(VLOOKUP($B76&amp;CD$14,Plan!$B$10:$H$300,7,FALSE),"")</f>
        <v/>
      </c>
      <c r="CE78" s="344" t="str">
        <f>IFERROR(VLOOKUP($B76&amp;CE$14,Plan!$B$10:$H$300,7,FALSE),"")</f>
        <v/>
      </c>
      <c r="CF78" s="344" t="str">
        <f>IFERROR(VLOOKUP($B76&amp;CF$14,Plan!$B$10:$H$300,7,FALSE),"")</f>
        <v/>
      </c>
      <c r="CG78" s="331"/>
      <c r="CH78" s="344" t="str">
        <f>IFERROR(VLOOKUP($B76&amp;CH$14,Plan!$B$10:$H$300,7,FALSE),"")</f>
        <v/>
      </c>
      <c r="CI78" s="344" t="str">
        <f>IFERROR(VLOOKUP($B76&amp;CI$14,Plan!$B$10:$H$300,7,FALSE),"")</f>
        <v/>
      </c>
      <c r="CJ78" s="344" t="str">
        <f>IFERROR(VLOOKUP($B76&amp;CJ$14,Plan!$B$10:$H$300,7,FALSE),"")</f>
        <v/>
      </c>
      <c r="CK78" s="344" t="str">
        <f>IFERROR(VLOOKUP($B76&amp;CK$14,Plan!$B$10:$H$300,7,FALSE),"")</f>
        <v/>
      </c>
      <c r="CL78" s="344" t="str">
        <f>IFERROR(VLOOKUP($B76&amp;CL$14,Plan!$B$10:$H$300,7,FALSE),"")</f>
        <v/>
      </c>
      <c r="CM78" s="344" t="str">
        <f>IFERROR(VLOOKUP($B76&amp;CM$14,Plan!$B$10:$H$300,7,FALSE),"")</f>
        <v/>
      </c>
      <c r="CN78" s="344" t="str">
        <f>IFERROR(VLOOKUP($B76&amp;CN$14,Plan!$B$10:$H$300,7,FALSE),"")</f>
        <v/>
      </c>
      <c r="CO78" s="344" t="str">
        <f>IFERROR(VLOOKUP($B76&amp;CO$14,Plan!$B$10:$H$300,7,FALSE),"")</f>
        <v/>
      </c>
      <c r="CP78" s="702" t="str">
        <f>IFERROR(VLOOKUP($B76&amp;CP$14,Plan!$B$10:$H$300,7,FALSE),"")</f>
        <v/>
      </c>
      <c r="CQ78" s="360" t="str">
        <f>IFERROR(VLOOKUP($B76&amp;CQ$14,Plan!$B$10:$H$300,7,FALSE),"")</f>
        <v/>
      </c>
      <c r="CR78" s="344" t="str">
        <f>IFERROR(VLOOKUP($B76&amp;CR$14,Plan!$B$10:$H$300,7,FALSE),"")</f>
        <v/>
      </c>
      <c r="CS78" s="355"/>
      <c r="CT78" s="345" t="str">
        <f>IFERROR(VLOOKUP($B76&amp;CT$14,Plan!$B$10:$H$300,7,FALSE),"")</f>
        <v/>
      </c>
      <c r="CU78" s="344" t="str">
        <f>IFERROR(VLOOKUP($B76&amp;CU$14,Plan!$B$10:$H$300,7,FALSE),"")</f>
        <v/>
      </c>
      <c r="CV78" s="344" t="str">
        <f>IFERROR(VLOOKUP($B76&amp;CV$14,Plan!$B$10:$H$300,7,FALSE),"")</f>
        <v/>
      </c>
      <c r="CW78" s="344"/>
      <c r="CX78" s="360" t="str">
        <f>IFERROR(VLOOKUP($B76&amp;CX$14,Plan!$B$10:$H$300,7,FALSE),"")</f>
        <v/>
      </c>
      <c r="CY78" s="344" t="str">
        <f>IFERROR(VLOOKUP($B76&amp;CY$14,Plan!$B$10:$H$300,7,FALSE),"")</f>
        <v/>
      </c>
      <c r="CZ78" s="355" t="str">
        <f>IFERROR(VLOOKUP($B76&amp;CZ$14,Plan!$B$10:$H$300,7,FALSE),"")</f>
        <v/>
      </c>
      <c r="DA78" s="360" t="str">
        <f>IFERROR(VLOOKUP($B76&amp;DA$14,Plan!$B$10:$H$300,7,FALSE),"")</f>
        <v/>
      </c>
      <c r="DB78" s="344" t="str">
        <f>IFERROR(VLOOKUP($B76&amp;DB$14,Plan!$B$10:$H$300,7,FALSE),"")</f>
        <v/>
      </c>
      <c r="DC78" s="344" t="str">
        <f>IFERROR(VLOOKUP($B76&amp;DC$14,Plan!$B$10:$H$300,7,FALSE),"")</f>
        <v/>
      </c>
      <c r="DD78" s="344" t="str">
        <f>IFERROR(VLOOKUP($B76&amp;DD$14,Plan!$B$10:$H$300,7,FALSE),"")</f>
        <v/>
      </c>
      <c r="DE78" s="344" t="str">
        <f>IFERROR(VLOOKUP($B76&amp;DE$14,Plan!$B$10:$H$300,7,FALSE),"")</f>
        <v/>
      </c>
      <c r="DF78" s="344" t="str">
        <f>IFERROR(VLOOKUP($B76&amp;DF$14,Plan!$B$10:$H$300,7,FALSE),"")</f>
        <v/>
      </c>
      <c r="DG78" s="344" t="str">
        <f>IFERROR(VLOOKUP($B76&amp;DG$14,Plan!$B$10:$H$300,7,FALSE),"")</f>
        <v/>
      </c>
      <c r="DH78" s="344" t="str">
        <f>IFERROR(VLOOKUP($B76&amp;DH$14,Plan!$B$10:$H$300,7,FALSE),"")</f>
        <v/>
      </c>
      <c r="DI78" s="344" t="str">
        <f>IFERROR(VLOOKUP($B76&amp;DI$14,Plan!$B$10:$H$300,7,FALSE),"")</f>
        <v/>
      </c>
      <c r="DJ78" s="344" t="str">
        <f>IFERROR(VLOOKUP($B76&amp;DJ$14,Plan!$B$10:$H$300,7,FALSE),"")</f>
        <v/>
      </c>
      <c r="DK78" s="344" t="str">
        <f>IFERROR(VLOOKUP($B76&amp;DK$14,Plan!$B$10:$H$300,7,FALSE),"")</f>
        <v/>
      </c>
      <c r="DL78" s="344" t="str">
        <f>IFERROR(VLOOKUP($B76&amp;DL$14,Plan!$B$10:$H$300,7,FALSE),"")</f>
        <v/>
      </c>
      <c r="DM78" s="344" t="str">
        <f>IFERROR(VLOOKUP($B76&amp;DM$14,Plan!$B$10:$H$300,7,FALSE),"")</f>
        <v/>
      </c>
      <c r="DN78" s="344" t="str">
        <f>IFERROR(VLOOKUP($B76&amp;DN$14,Plan!$B$10:$H$300,7,FALSE),"")</f>
        <v/>
      </c>
      <c r="DO78" s="344" t="str">
        <f>IFERROR(VLOOKUP($B76&amp;DO$14,Plan!$B$10:$H$300,7,FALSE),"")</f>
        <v/>
      </c>
      <c r="DP78" s="344" t="str">
        <f>IFERROR(VLOOKUP($B76&amp;DP$14,Plan!$B$10:$H$300,7,FALSE),"")</f>
        <v/>
      </c>
      <c r="DQ78" s="344" t="str">
        <f>IFERROR(VLOOKUP($B76&amp;DQ$14,Plan!$B$10:$H$300,7,FALSE),"")</f>
        <v/>
      </c>
      <c r="DR78" s="972" t="str">
        <f>IFERROR(VLOOKUP($B76&amp;DR$14,Plan!$B$10:$H$300,7,FALSE),"")</f>
        <v/>
      </c>
      <c r="DS78" s="972" t="str">
        <f>IFERROR(VLOOKUP($B76&amp;DS$14,Plan!$B$10:$H$300,7,FALSE),"")</f>
        <v/>
      </c>
      <c r="DT78" s="355" t="str">
        <f>IFERROR(VLOOKUP($B76&amp;DT$14,Plan!$B$10:$H$300,7,FALSE),"")</f>
        <v/>
      </c>
      <c r="DV78" s="103">
        <f t="shared" si="0"/>
        <v>0</v>
      </c>
    </row>
    <row r="79" spans="1:126">
      <c r="A79" s="1076"/>
      <c r="B79" s="1091"/>
      <c r="C79" s="1081"/>
      <c r="D79" s="1082"/>
      <c r="E79" s="1085"/>
      <c r="F79" s="1088"/>
      <c r="G79" s="1088"/>
      <c r="H79" s="342" t="s">
        <v>358</v>
      </c>
      <c r="I79" s="90"/>
      <c r="J79" s="320" t="str">
        <f>IF(IFERROR(VLOOKUP($B76&amp;J$14,Plan!$B$10:$K$300,9,FALSE),"")=0,"",IFERROR(VLOOKUP($B76&amp;J$14,Plan!$B$10:$K$300,9,FALSE),""))</f>
        <v/>
      </c>
      <c r="K79" s="320" t="str">
        <f>IF(IFERROR(VLOOKUP($B76&amp;K$14,Plan!$B$10:$K$300,9,FALSE),"")=0,"",IFERROR(VLOOKUP($B76&amp;K$14,Plan!$B$10:$K$300,9,FALSE),""))</f>
        <v/>
      </c>
      <c r="L79" s="320" t="str">
        <f>IF(IFERROR(VLOOKUP($B76&amp;L$14,Plan!$B$10:$K$300,9,FALSE),"")=0,"",IFERROR(VLOOKUP($B76&amp;L$14,Plan!$B$10:$K$300,9,FALSE),""))</f>
        <v/>
      </c>
      <c r="M79" s="320" t="str">
        <f>IF(IFERROR(VLOOKUP($B76&amp;M$14,Plan!$B$10:$K$300,9,FALSE),"")=0,"",IFERROR(VLOOKUP($B76&amp;M$14,Plan!$B$10:$K$300,9,FALSE),""))</f>
        <v/>
      </c>
      <c r="N79" s="320" t="str">
        <f>IF(IFERROR(VLOOKUP($B76&amp;N$14,Plan!$B$10:$K$300,9,FALSE),"")=0,"",IFERROR(VLOOKUP($B76&amp;N$14,Plan!$B$10:$K$300,9,FALSE),""))</f>
        <v/>
      </c>
      <c r="O79" s="320" t="str">
        <f>IF(IFERROR(VLOOKUP($B76&amp;O$14,Plan!$B$10:$K$300,9,FALSE),"")=0,"",IFERROR(VLOOKUP($B76&amp;O$14,Plan!$B$10:$K$300,9,FALSE),""))</f>
        <v/>
      </c>
      <c r="P79" s="320" t="str">
        <f>IF(IFERROR(VLOOKUP($B76&amp;P$14,Plan!$B$10:$K$300,9,FALSE),"")=0,"",IFERROR(VLOOKUP($B76&amp;P$14,Plan!$B$10:$K$300,9,FALSE),""))</f>
        <v/>
      </c>
      <c r="Q79" s="320" t="str">
        <f>IF(IFERROR(VLOOKUP($B76&amp;Q$14,Plan!$B$10:$K$300,9,FALSE),"")=0,"",IFERROR(VLOOKUP($B76&amp;Q$14,Plan!$B$10:$K$300,9,FALSE),""))</f>
        <v/>
      </c>
      <c r="R79" s="320" t="str">
        <f>IF(IFERROR(VLOOKUP($B76&amp;R$14,Plan!$B$10:$K$300,9,FALSE),"")=0,"",IFERROR(VLOOKUP($B76&amp;R$14,Plan!$B$10:$K$300,9,FALSE),""))</f>
        <v/>
      </c>
      <c r="S79" s="320" t="str">
        <f>IF(IFERROR(VLOOKUP($B76&amp;S$14,Plan!$B$10:$K$300,9,FALSE),"")=0,"",IFERROR(VLOOKUP($B76&amp;S$14,Plan!$B$10:$K$300,9,FALSE),""))</f>
        <v/>
      </c>
      <c r="T79" s="320" t="str">
        <f>IF(IFERROR(VLOOKUP($B76&amp;T$14,Plan!$B$10:$K$300,9,FALSE),"")=0,"",IFERROR(VLOOKUP($B76&amp;T$14,Plan!$B$10:$K$300,9,FALSE),""))</f>
        <v/>
      </c>
      <c r="U79" s="320" t="str">
        <f>IF(IFERROR(VLOOKUP($B76&amp;U$14,Plan!$B$10:$K$300,9,FALSE),"")=0,"",IFERROR(VLOOKUP($B76&amp;U$14,Plan!$B$10:$K$300,9,FALSE),""))</f>
        <v/>
      </c>
      <c r="V79" s="320" t="str">
        <f>IF(IFERROR(VLOOKUP($B76&amp;V$14,Plan!$B$10:$K$300,9,FALSE),"")=0,"",IFERROR(VLOOKUP($B76&amp;V$14,Plan!$B$10:$K$300,9,FALSE),""))</f>
        <v/>
      </c>
      <c r="W79" s="320" t="str">
        <f>IF(IFERROR(VLOOKUP($B76&amp;W$14,Plan!$B$10:$K$300,9,FALSE),"")=0,"",IFERROR(VLOOKUP($B76&amp;W$14,Plan!$B$10:$K$300,9,FALSE),""))</f>
        <v/>
      </c>
      <c r="X79" s="320" t="str">
        <f>IF(IFERROR(VLOOKUP($B76&amp;X$14,Plan!$B$10:$K$300,9,FALSE),"")=0,"",IFERROR(VLOOKUP($B76&amp;X$14,Plan!$B$10:$K$300,9,FALSE),""))</f>
        <v/>
      </c>
      <c r="Y79" s="320" t="str">
        <f>IF(IFERROR(VLOOKUP($B76&amp;Y$14,Plan!$B$10:$K$300,9,FALSE),"")=0,"",IFERROR(VLOOKUP($B76&amp;Y$14,Plan!$B$10:$K$300,9,FALSE),""))</f>
        <v/>
      </c>
      <c r="Z79" s="320" t="str">
        <f>IF(IFERROR(VLOOKUP($B76&amp;Z$14,Plan!$B$10:$K$300,9,FALSE),"")=0,"",IFERROR(VLOOKUP($B76&amp;Z$14,Plan!$B$10:$K$300,9,FALSE),""))</f>
        <v/>
      </c>
      <c r="AA79" s="320" t="str">
        <f>IF(IFERROR(VLOOKUP($B76&amp;AA$14,Plan!$B$10:$K$300,9,FALSE),"")=0,"",IFERROR(VLOOKUP($B76&amp;AA$14,Plan!$B$10:$K$300,9,FALSE),""))</f>
        <v/>
      </c>
      <c r="AB79" s="320" t="str">
        <f>IF(IFERROR(VLOOKUP($B76&amp;AB$14,Plan!$B$10:$K$300,9,FALSE),"")=0,"",IFERROR(VLOOKUP($B76&amp;AB$14,Plan!$B$10:$K$300,9,FALSE),""))</f>
        <v/>
      </c>
      <c r="AC79" s="703" t="str">
        <f>IF(IFERROR(VLOOKUP($B76&amp;AC$14,Plan!$B$10:$K$300,9,FALSE),"")=0,"",IFERROR(VLOOKUP($B76&amp;AC$14,Plan!$B$10:$K$300,9,FALSE),""))</f>
        <v/>
      </c>
      <c r="AD79" s="703" t="str">
        <f>IF(IFERROR(VLOOKUP($B76&amp;AD$14,Plan!$B$10:$K$300,9,FALSE),"")=0,"",IFERROR(VLOOKUP($B76&amp;AD$14,Plan!$B$10:$K$300,9,FALSE),""))</f>
        <v/>
      </c>
      <c r="AE79" s="703" t="str">
        <f>IF(IFERROR(VLOOKUP($B76&amp;AE$14,Plan!$B$10:$K$300,9,FALSE),"")=0,"",IFERROR(VLOOKUP($B76&amp;AE$14,Plan!$B$10:$K$300,9,FALSE),""))</f>
        <v/>
      </c>
      <c r="AF79" s="354"/>
      <c r="AG79" s="320" t="str">
        <f>IF(IFERROR(VLOOKUP($B76&amp;AG$14,Plan!$B$10:$K$300,9,FALSE),"")=0,"",IFERROR(VLOOKUP($B76&amp;AG$14,Plan!$B$10:$K$300,9,FALSE),""))</f>
        <v/>
      </c>
      <c r="AH79" s="320" t="str">
        <f>IF(IFERROR(VLOOKUP($B76&amp;AH$14,Plan!$B$10:$K$300,9,FALSE),"")=0,"",IFERROR(VLOOKUP($B76&amp;AH$14,Plan!$B$10:$K$300,9,FALSE),""))</f>
        <v/>
      </c>
      <c r="AI79" s="320" t="str">
        <f>IF(IFERROR(VLOOKUP($B76&amp;AI$14,Plan!$B$10:$K$300,9,FALSE),"")=0,"",IFERROR(VLOOKUP($B76&amp;AI$14,Plan!$B$10:$K$300,9,FALSE),""))</f>
        <v/>
      </c>
      <c r="AJ79" s="320" t="str">
        <f>IF(IFERROR(VLOOKUP($B76&amp;AJ$14,Plan!$B$10:$K$300,9,FALSE),"")=0,"",IFERROR(VLOOKUP($B76&amp;AJ$14,Plan!$B$10:$K$300,9,FALSE),""))</f>
        <v/>
      </c>
      <c r="AK79" s="320" t="str">
        <f>IF(IFERROR(VLOOKUP($B76&amp;AK$14,Plan!$B$10:$K$300,9,FALSE),"")=0,"",IFERROR(VLOOKUP($B76&amp;AK$14,Plan!$B$10:$K$300,9,FALSE),""))</f>
        <v/>
      </c>
      <c r="AL79" s="320" t="str">
        <f>IF(IFERROR(VLOOKUP($B76&amp;AL$14,Plan!$B$10:$K$300,9,FALSE),"")=0,"",IFERROR(VLOOKUP($B76&amp;AL$14,Plan!$B$10:$K$300,9,FALSE),""))</f>
        <v/>
      </c>
      <c r="AM79" s="320" t="str">
        <f>IF(IFERROR(VLOOKUP($B76&amp;AM$14,Plan!$B$10:$K$300,9,FALSE),"")=0,"",IFERROR(VLOOKUP($B76&amp;AM$14,Plan!$B$10:$K$300,9,FALSE),""))</f>
        <v/>
      </c>
      <c r="AN79" s="320" t="str">
        <f>IF(IFERROR(VLOOKUP($B76&amp;AN$14,Plan!$B$10:$K$300,9,FALSE),"")=0,"",IFERROR(VLOOKUP($B76&amp;AN$14,Plan!$B$10:$K$300,9,FALSE),""))</f>
        <v/>
      </c>
      <c r="AO79" s="320" t="str">
        <f>IF(IFERROR(VLOOKUP($B76&amp;AO$14,Plan!$B$10:$K$300,9,FALSE),"")=0,"",IFERROR(VLOOKUP($B76&amp;AO$14,Plan!$B$10:$K$300,9,FALSE),""))</f>
        <v/>
      </c>
      <c r="AP79" s="320" t="str">
        <f>IF(IFERROR(VLOOKUP($B76&amp;AP$14,Plan!$B$10:$K$300,9,FALSE),"")=0,"",IFERROR(VLOOKUP($B76&amp;AP$14,Plan!$B$10:$K$300,9,FALSE),""))</f>
        <v/>
      </c>
      <c r="AQ79" s="320" t="str">
        <f>IF(IFERROR(VLOOKUP($B76&amp;AQ$14,Plan!$B$10:$K$300,9,FALSE),"")=0,"",IFERROR(VLOOKUP($B76&amp;AQ$14,Plan!$B$10:$K$300,9,FALSE),""))</f>
        <v/>
      </c>
      <c r="AR79" s="320" t="str">
        <f>IF(IFERROR(VLOOKUP($B76&amp;AR$14,Plan!$B$10:$K$300,9,FALSE),"")=0,"",IFERROR(VLOOKUP($B76&amp;AR$14,Plan!$B$10:$K$300,9,FALSE),""))</f>
        <v/>
      </c>
      <c r="AS79" s="320" t="str">
        <f>IF(IFERROR(VLOOKUP($B76&amp;AS$14,Plan!$B$10:$K$300,9,FALSE),"")=0,"",IFERROR(VLOOKUP($B76&amp;AS$14,Plan!$B$10:$K$300,9,FALSE),""))</f>
        <v/>
      </c>
      <c r="AT79" s="320" t="str">
        <f>IF(IFERROR(VLOOKUP($B76&amp;AT$14,Plan!$B$10:$K$300,9,FALSE),"")=0,"",IFERROR(VLOOKUP($B76&amp;AT$14,Plan!$B$10:$K$300,9,FALSE),""))</f>
        <v/>
      </c>
      <c r="AU79" s="320" t="str">
        <f>IF(IFERROR(VLOOKUP($B76&amp;AU$14,Plan!$B$10:$K$300,9,FALSE),"")=0,"",IFERROR(VLOOKUP($B76&amp;AU$14,Plan!$B$10:$K$300,9,FALSE),""))</f>
        <v/>
      </c>
      <c r="AV79" s="320" t="str">
        <f>IF(IFERROR(VLOOKUP($B76&amp;AV$14,Plan!$B$10:$K$300,9,FALSE),"")=0,"",IFERROR(VLOOKUP($B76&amp;AV$14,Plan!$B$10:$K$300,9,FALSE),""))</f>
        <v/>
      </c>
      <c r="AW79" s="320" t="str">
        <f>IF(IFERROR(VLOOKUP($B76&amp;AW$14,Plan!$B$10:$K$300,9,FALSE),"")=0,"",IFERROR(VLOOKUP($B76&amp;AW$14,Plan!$B$10:$K$300,9,FALSE),""))</f>
        <v/>
      </c>
      <c r="AX79" s="320" t="str">
        <f>IF(IFERROR(VLOOKUP($B76&amp;AX$14,Plan!$B$10:$K$300,9,FALSE),"")=0,"",IFERROR(VLOOKUP($B76&amp;AX$14,Plan!$B$10:$K$300,9,FALSE),""))</f>
        <v/>
      </c>
      <c r="AY79" s="320" t="str">
        <f>IF(IFERROR(VLOOKUP($B76&amp;AY$14,Plan!$B$10:$K$300,9,FALSE),"")=0,"",IFERROR(VLOOKUP($B76&amp;AY$14,Plan!$B$10:$K$300,9,FALSE),""))</f>
        <v/>
      </c>
      <c r="AZ79" s="320" t="str">
        <f>IF(IFERROR(VLOOKUP($B76&amp;AZ$14,Plan!$B$10:$K$300,9,FALSE),"")=0,"",IFERROR(VLOOKUP($B76&amp;AZ$14,Plan!$B$10:$K$300,9,FALSE),""))</f>
        <v/>
      </c>
      <c r="BA79" s="323" t="str">
        <f>IF(IFERROR(VLOOKUP($B76&amp;BA$14,Plan!$B$10:$K$300,9,FALSE),"")=0,"",IFERROR(VLOOKUP($B76&amp;BA$14,Plan!$B$10:$K$300,9,FALSE),""))</f>
        <v/>
      </c>
      <c r="BB79" s="328"/>
      <c r="BC79" s="321" t="str">
        <f>IF(IFERROR(VLOOKUP($B76&amp;BC$14,Plan!$B$10:$K$300,9,FALSE),"")=0,"",IFERROR(VLOOKUP($B76&amp;BC$14,Plan!$B$10:$K$300,9,FALSE),""))</f>
        <v/>
      </c>
      <c r="BD79" s="320" t="str">
        <f>IF(IFERROR(VLOOKUP($B76&amp;BD$14,Plan!$B$10:$K$300,9,FALSE),"")=0,"",IFERROR(VLOOKUP($B76&amp;BD$14,Plan!$B$10:$K$300,9,FALSE),""))</f>
        <v/>
      </c>
      <c r="BE79" s="320" t="str">
        <f>IF(IFERROR(VLOOKUP($B76&amp;BE$14,Plan!$B$10:$K$300,9,FALSE),"")=0,"",IFERROR(VLOOKUP($B76&amp;BE$14,Plan!$B$10:$K$300,9,FALSE),""))</f>
        <v/>
      </c>
      <c r="BF79" s="320" t="str">
        <f>IF(IFERROR(VLOOKUP($B76&amp;BF$14,Plan!$B$10:$K$300,9,FALSE),"")=0,"",IFERROR(VLOOKUP($B76&amp;BF$14,Plan!$B$10:$K$300,9,FALSE),""))</f>
        <v/>
      </c>
      <c r="BG79" s="328"/>
      <c r="BH79" s="320" t="str">
        <f>IF(IFERROR(VLOOKUP($B76&amp;BH$14,Plan!$B$10:$K$300,9,FALSE),"")=0,"",IFERROR(VLOOKUP($B76&amp;BH$14,Plan!$B$10:$K$300,9,FALSE),""))</f>
        <v/>
      </c>
      <c r="BI79" s="320" t="str">
        <f>IF(IFERROR(VLOOKUP($B76&amp;BI$14,Plan!$B$10:$K$300,9,FALSE),"")=0,"",IFERROR(VLOOKUP($B76&amp;BI$14,Plan!$B$10:$K$300,9,FALSE),""))</f>
        <v/>
      </c>
      <c r="BJ79" s="320" t="str">
        <f>IF(IFERROR(VLOOKUP($B76&amp;BJ$14,Plan!$B$10:$K$300,9,FALSE),"")=0,"",IFERROR(VLOOKUP($B76&amp;BJ$14,Plan!$B$10:$K$300,9,FALSE),""))</f>
        <v/>
      </c>
      <c r="BK79" s="320" t="str">
        <f>IF(IFERROR(VLOOKUP($B76&amp;BK$14,Plan!$B$10:$K$300,9,FALSE),"")=0,"",IFERROR(VLOOKUP($B76&amp;BK$14,Plan!$B$10:$K$300,9,FALSE),""))</f>
        <v/>
      </c>
      <c r="BL79" s="328"/>
      <c r="BM79" s="320" t="str">
        <f>IF(IFERROR(VLOOKUP($B76&amp;BM$14,Plan!$B$10:$K$300,9,FALSE),"")=0,"",IFERROR(VLOOKUP($B76&amp;BM$14,Plan!$B$10:$K$300,9,FALSE),""))</f>
        <v/>
      </c>
      <c r="BN79" s="320" t="str">
        <f>IF(IFERROR(VLOOKUP($B76&amp;BN$14,Plan!$B$10:$K$300,9,FALSE),"")=0,"",IFERROR(VLOOKUP($B76&amp;BN$14,Plan!$B$10:$K$300,9,FALSE),""))</f>
        <v/>
      </c>
      <c r="BO79" s="320" t="str">
        <f>IF(IFERROR(VLOOKUP($B76&amp;BO$14,Plan!$B$10:$K$300,9,FALSE),"")=0,"",IFERROR(VLOOKUP($B76&amp;BO$14,Plan!$B$10:$K$300,9,FALSE),""))</f>
        <v/>
      </c>
      <c r="BP79" s="320" t="str">
        <f>IF(IFERROR(VLOOKUP($B76&amp;BP$14,Plan!$B$10:$K$300,9,FALSE),"")=0,"",IFERROR(VLOOKUP($B76&amp;BP$14,Plan!$B$10:$K$300,9,FALSE),""))</f>
        <v/>
      </c>
      <c r="BQ79" s="320" t="str">
        <f>IF(IFERROR(VLOOKUP($B76&amp;BQ$14,Plan!$B$10:$K$300,9,FALSE),"")=0,"",IFERROR(VLOOKUP($B76&amp;BQ$14,Plan!$B$10:$K$300,9,FALSE),""))</f>
        <v/>
      </c>
      <c r="BR79" s="358"/>
      <c r="BS79" s="320" t="str">
        <f>IF(IFERROR(VLOOKUP($B76&amp;BS$14,Plan!$B$10:$K$300,9,FALSE),"")=0,"",IFERROR(VLOOKUP($B76&amp;BS$14,Plan!$B$10:$K$300,9,FALSE),""))</f>
        <v/>
      </c>
      <c r="BT79" s="320" t="str">
        <f>IF(IFERROR(VLOOKUP($B76&amp;BT$14,Plan!$B$10:$K$300,9,FALSE),"")=0,"",IFERROR(VLOOKUP($B76&amp;BT$14,Plan!$B$10:$K$300,9,FALSE),""))</f>
        <v/>
      </c>
      <c r="BU79" s="320" t="str">
        <f>IF(IFERROR(VLOOKUP($B76&amp;BU$14,Plan!$B$10:$K$300,9,FALSE),"")=0,"",IFERROR(VLOOKUP($B76&amp;BU$14,Plan!$B$10:$K$300,9,FALSE),""))</f>
        <v/>
      </c>
      <c r="BV79" s="320" t="str">
        <f>IF(IFERROR(VLOOKUP($B76&amp;BV$14,Plan!$B$10:$K$300,9,FALSE),"")=0,"",IFERROR(VLOOKUP($B76&amp;BV$14,Plan!$B$10:$K$300,9,FALSE),""))</f>
        <v/>
      </c>
      <c r="BW79" s="320" t="str">
        <f>IF(IFERROR(VLOOKUP($B76&amp;BW$14,Plan!$B$10:$K$300,9,FALSE),"")=0,"",IFERROR(VLOOKUP($B76&amp;BW$14,Plan!$B$10:$K$300,9,FALSE),""))</f>
        <v/>
      </c>
      <c r="BX79" s="320" t="str">
        <f>IF(IFERROR(VLOOKUP($B76&amp;BX$14,Plan!$B$10:$K$300,9,FALSE),"")=0,"",IFERROR(VLOOKUP($B76&amp;BX$14,Plan!$B$10:$K$300,9,FALSE),""))</f>
        <v/>
      </c>
      <c r="BY79" s="320" t="str">
        <f>IF(IFERROR(VLOOKUP($B76&amp;BY$14,Plan!$B$10:$K$300,9,FALSE),"")=0,"",IFERROR(VLOOKUP($B76&amp;BY$14,Plan!$B$10:$K$300,9,FALSE),""))</f>
        <v/>
      </c>
      <c r="BZ79" s="328"/>
      <c r="CA79" s="320" t="str">
        <f>IF(IFERROR(VLOOKUP($B76&amp;CA$14,Plan!$B$10:$K$300,9,FALSE),"")=0,"",IFERROR(VLOOKUP($B76&amp;CA$14,Plan!$B$10:$K$300,9,FALSE),""))</f>
        <v/>
      </c>
      <c r="CB79" s="320" t="str">
        <f>IF(IFERROR(VLOOKUP($B76&amp;CB$14,Plan!$B$10:$K$300,9,FALSE),"")=0,"",IFERROR(VLOOKUP($B76&amp;CB$14,Plan!$B$10:$K$300,9,FALSE),""))</f>
        <v/>
      </c>
      <c r="CC79" s="320" t="str">
        <f>IF(IFERROR(VLOOKUP($B76&amp;CC$14,Plan!$B$10:$K$300,9,FALSE),"")=0,"",IFERROR(VLOOKUP($B76&amp;CC$14,Plan!$B$10:$K$300,9,FALSE),""))</f>
        <v/>
      </c>
      <c r="CD79" s="320" t="str">
        <f>IF(IFERROR(VLOOKUP($B76&amp;CD$14,Plan!$B$10:$K$300,9,FALSE),"")=0,"",IFERROR(VLOOKUP($B76&amp;CD$14,Plan!$B$10:$K$300,9,FALSE),""))</f>
        <v/>
      </c>
      <c r="CE79" s="320" t="str">
        <f>IF(IFERROR(VLOOKUP($B76&amp;CE$14,Plan!$B$10:$K$300,9,FALSE),"")=0,"",IFERROR(VLOOKUP($B76&amp;CE$14,Plan!$B$10:$K$300,9,FALSE),""))</f>
        <v/>
      </c>
      <c r="CF79" s="320" t="str">
        <f>IF(IFERROR(VLOOKUP($B76&amp;CF$14,Plan!$B$10:$K$300,9,FALSE),"")=0,"",IFERROR(VLOOKUP($B76&amp;CF$14,Plan!$B$10:$K$300,9,FALSE),""))</f>
        <v/>
      </c>
      <c r="CG79" s="328"/>
      <c r="CH79" s="320" t="str">
        <f>IF(IFERROR(VLOOKUP($B76&amp;CH$14,Plan!$B$10:$K$300,9,FALSE),"")=0,"",IFERROR(VLOOKUP($B76&amp;CH$14,Plan!$B$10:$K$300,9,FALSE),""))</f>
        <v/>
      </c>
      <c r="CI79" s="320" t="str">
        <f>IF(IFERROR(VLOOKUP($B76&amp;CI$14,Plan!$B$10:$K$300,9,FALSE),"")=0,"",IFERROR(VLOOKUP($B76&amp;CI$14,Plan!$B$10:$K$300,9,FALSE),""))</f>
        <v/>
      </c>
      <c r="CJ79" s="320" t="str">
        <f>IF(IFERROR(VLOOKUP($B76&amp;CJ$14,Plan!$B$10:$K$300,9,FALSE),"")=0,"",IFERROR(VLOOKUP($B76&amp;CJ$14,Plan!$B$10:$K$300,9,FALSE),""))</f>
        <v/>
      </c>
      <c r="CK79" s="320" t="str">
        <f>IF(IFERROR(VLOOKUP($B76&amp;CK$14,Plan!$B$10:$K$300,9,FALSE),"")=0,"",IFERROR(VLOOKUP($B76&amp;CK$14,Plan!$B$10:$K$300,9,FALSE),""))</f>
        <v/>
      </c>
      <c r="CL79" s="320" t="str">
        <f>IF(IFERROR(VLOOKUP($B76&amp;CL$14,Plan!$B$10:$K$300,9,FALSE),"")=0,"",IFERROR(VLOOKUP($B76&amp;CL$14,Plan!$B$10:$K$300,9,FALSE),""))</f>
        <v/>
      </c>
      <c r="CM79" s="320" t="str">
        <f>IF(IFERROR(VLOOKUP($B76&amp;CM$14,Plan!$B$10:$K$300,9,FALSE),"")=0,"",IFERROR(VLOOKUP($B76&amp;CM$14,Plan!$B$10:$K$300,9,FALSE),""))</f>
        <v/>
      </c>
      <c r="CN79" s="320" t="str">
        <f>IF(IFERROR(VLOOKUP($B76&amp;CN$14,Plan!$B$10:$K$300,9,FALSE),"")=0,"",IFERROR(VLOOKUP($B76&amp;CN$14,Plan!$B$10:$K$300,9,FALSE),""))</f>
        <v/>
      </c>
      <c r="CO79" s="320" t="str">
        <f>IF(IFERROR(VLOOKUP($B76&amp;CO$14,Plan!$B$10:$K$300,9,FALSE),"")=0,"",IFERROR(VLOOKUP($B76&amp;CO$14,Plan!$B$10:$K$300,9,FALSE),""))</f>
        <v/>
      </c>
      <c r="CP79" s="703" t="str">
        <f>IF(IFERROR(VLOOKUP($B76&amp;CP$14,Plan!$B$10:$K$300,9,FALSE),"")=0,"",IFERROR(VLOOKUP($B76&amp;CP$14,Plan!$B$10:$K$300,9,FALSE),""))</f>
        <v/>
      </c>
      <c r="CQ79" s="322" t="str">
        <f>IF(IFERROR(VLOOKUP($B76&amp;CQ$14,Plan!$B$10:$K$300,9,FALSE),"")=0,"",IFERROR(VLOOKUP($B76&amp;CQ$14,Plan!$B$10:$K$300,9,FALSE),""))</f>
        <v/>
      </c>
      <c r="CR79" s="320" t="str">
        <f>IF(IFERROR(VLOOKUP($B76&amp;CR$14,Plan!$B$10:$K$300,9,FALSE),"")=0,"",IFERROR(VLOOKUP($B76&amp;CR$14,Plan!$B$10:$K$300,9,FALSE),""))</f>
        <v/>
      </c>
      <c r="CS79" s="323"/>
      <c r="CT79" s="321" t="str">
        <f>IF(IFERROR(VLOOKUP($B76&amp;CT$14,Plan!$B$10:$K$300,9,FALSE),"")=0,"",IFERROR(VLOOKUP($B76&amp;CT$14,Plan!$B$10:$K$300,9,FALSE),""))</f>
        <v/>
      </c>
      <c r="CU79" s="320" t="str">
        <f>IF(IFERROR(VLOOKUP($B76&amp;CU$14,Plan!$B$10:$K$300,9,FALSE),"")=0,"",IFERROR(VLOOKUP($B76&amp;CU$14,Plan!$B$10:$K$300,9,FALSE),""))</f>
        <v/>
      </c>
      <c r="CV79" s="320" t="str">
        <f>IF(IFERROR(VLOOKUP($B76&amp;CV$14,Plan!$B$10:$K$300,9,FALSE),"")=0,"",IFERROR(VLOOKUP($B76&amp;CV$14,Plan!$B$10:$K$300,9,FALSE),""))</f>
        <v/>
      </c>
      <c r="CW79" s="320"/>
      <c r="CX79" s="322" t="str">
        <f>IF(IFERROR(VLOOKUP($B76&amp;CX$14,Plan!$B$10:$K$300,9,FALSE),"")=0,"",IFERROR(VLOOKUP($B76&amp;CX$14,Plan!$B$10:$K$300,9,FALSE),""))</f>
        <v/>
      </c>
      <c r="CY79" s="320" t="str">
        <f>IF(IFERROR(VLOOKUP($B76&amp;CY$14,Plan!$B$10:$K$300,9,FALSE),"")=0,"",IFERROR(VLOOKUP($B76&amp;CY$14,Plan!$B$10:$K$300,9,FALSE),""))</f>
        <v/>
      </c>
      <c r="CZ79" s="323" t="str">
        <f>IF(IFERROR(VLOOKUP($B76&amp;CZ$14,Plan!$B$10:$K$300,9,FALSE),"")=0,"",IFERROR(VLOOKUP($B76&amp;CZ$14,Plan!$B$10:$K$300,9,FALSE),""))</f>
        <v/>
      </c>
      <c r="DA79" s="322" t="str">
        <f>IF(IFERROR(VLOOKUP($B76&amp;DA$14,Plan!$B$10:$K$300,9,FALSE),"")=0,"",IFERROR(VLOOKUP($B76&amp;DA$14,Plan!$B$10:$K$300,9,FALSE),""))</f>
        <v/>
      </c>
      <c r="DB79" s="320" t="str">
        <f>IF(IFERROR(VLOOKUP($B76&amp;DB$14,Plan!$B$10:$K$300,9,FALSE),"")=0,"",IFERROR(VLOOKUP($B76&amp;DB$14,Plan!$B$10:$K$300,9,FALSE),""))</f>
        <v/>
      </c>
      <c r="DC79" s="320" t="str">
        <f>IF(IFERROR(VLOOKUP($B76&amp;DC$14,Plan!$B$10:$K$300,9,FALSE),"")=0,"",IFERROR(VLOOKUP($B76&amp;DC$14,Plan!$B$10:$K$300,9,FALSE),""))</f>
        <v/>
      </c>
      <c r="DD79" s="320" t="str">
        <f>IF(IFERROR(VLOOKUP($B76&amp;DD$14,Plan!$B$10:$K$300,9,FALSE),"")=0,"",IFERROR(VLOOKUP($B76&amp;DD$14,Plan!$B$10:$K$300,9,FALSE),""))</f>
        <v/>
      </c>
      <c r="DE79" s="320" t="str">
        <f>IF(IFERROR(VLOOKUP($B76&amp;DE$14,Plan!$B$10:$K$300,9,FALSE),"")=0,"",IFERROR(VLOOKUP($B76&amp;DE$14,Plan!$B$10:$K$300,9,FALSE),""))</f>
        <v/>
      </c>
      <c r="DF79" s="320" t="str">
        <f>IF(IFERROR(VLOOKUP($B76&amp;DF$14,Plan!$B$10:$K$300,9,FALSE),"")=0,"",IFERROR(VLOOKUP($B76&amp;DF$14,Plan!$B$10:$K$300,9,FALSE),""))</f>
        <v/>
      </c>
      <c r="DG79" s="320" t="str">
        <f>IF(IFERROR(VLOOKUP($B76&amp;DG$14,Plan!$B$10:$K$300,9,FALSE),"")=0,"",IFERROR(VLOOKUP($B76&amp;DG$14,Plan!$B$10:$K$300,9,FALSE),""))</f>
        <v/>
      </c>
      <c r="DH79" s="320" t="str">
        <f>IF(IFERROR(VLOOKUP($B76&amp;DH$14,Plan!$B$10:$K$300,9,FALSE),"")=0,"",IFERROR(VLOOKUP($B76&amp;DH$14,Plan!$B$10:$K$300,9,FALSE),""))</f>
        <v/>
      </c>
      <c r="DI79" s="320" t="str">
        <f>IF(IFERROR(VLOOKUP($B76&amp;DI$14,Plan!$B$10:$K$300,9,FALSE),"")=0,"",IFERROR(VLOOKUP($B76&amp;DI$14,Plan!$B$10:$K$300,9,FALSE),""))</f>
        <v/>
      </c>
      <c r="DJ79" s="320" t="str">
        <f>IF(IFERROR(VLOOKUP($B76&amp;DJ$14,Plan!$B$10:$K$300,9,FALSE),"")=0,"",IFERROR(VLOOKUP($B76&amp;DJ$14,Plan!$B$10:$K$300,9,FALSE),""))</f>
        <v/>
      </c>
      <c r="DK79" s="320" t="str">
        <f>IF(IFERROR(VLOOKUP($B76&amp;DK$14,Plan!$B$10:$K$300,9,FALSE),"")=0,"",IFERROR(VLOOKUP($B76&amp;DK$14,Plan!$B$10:$K$300,9,FALSE),""))</f>
        <v/>
      </c>
      <c r="DL79" s="320" t="str">
        <f>IF(IFERROR(VLOOKUP($B76&amp;DL$14,Plan!$B$10:$K$300,9,FALSE),"")=0,"",IFERROR(VLOOKUP($B76&amp;DL$14,Plan!$B$10:$K$300,9,FALSE),""))</f>
        <v/>
      </c>
      <c r="DM79" s="320" t="str">
        <f>IF(IFERROR(VLOOKUP($B76&amp;DM$14,Plan!$B$10:$K$300,9,FALSE),"")=0,"",IFERROR(VLOOKUP($B76&amp;DM$14,Plan!$B$10:$K$300,9,FALSE),""))</f>
        <v/>
      </c>
      <c r="DN79" s="320" t="str">
        <f>IF(IFERROR(VLOOKUP($B76&amp;DN$14,Plan!$B$10:$K$300,9,FALSE),"")=0,"",IFERROR(VLOOKUP($B76&amp;DN$14,Plan!$B$10:$K$300,9,FALSE),""))</f>
        <v/>
      </c>
      <c r="DO79" s="320" t="str">
        <f>IF(IFERROR(VLOOKUP($B76&amp;DO$14,Plan!$B$10:$K$300,9,FALSE),"")=0,"",IFERROR(VLOOKUP($B76&amp;DO$14,Plan!$B$10:$K$300,9,FALSE),""))</f>
        <v/>
      </c>
      <c r="DP79" s="320" t="str">
        <f>IF(IFERROR(VLOOKUP($B76&amp;DP$14,Plan!$B$10:$K$300,9,FALSE),"")=0,"",IFERROR(VLOOKUP($B76&amp;DP$14,Plan!$B$10:$K$300,9,FALSE),""))</f>
        <v/>
      </c>
      <c r="DQ79" s="320" t="str">
        <f>IF(IFERROR(VLOOKUP($B76&amp;DQ$14,Plan!$B$10:$K$300,9,FALSE),"")=0,"",IFERROR(VLOOKUP($B76&amp;DQ$14,Plan!$B$10:$K$300,9,FALSE),""))</f>
        <v/>
      </c>
      <c r="DR79" s="973" t="str">
        <f>IF(IFERROR(VLOOKUP($B76&amp;DR$14,Plan!$B$10:$K$300,9,FALSE),"")=0,"",IFERROR(VLOOKUP($B76&amp;DR$14,Plan!$B$10:$K$300,9,FALSE),""))</f>
        <v/>
      </c>
      <c r="DS79" s="973" t="str">
        <f>IF(IFERROR(VLOOKUP($B76&amp;DS$14,Plan!$B$10:$K$300,9,FALSE),"")=0,"",IFERROR(VLOOKUP($B76&amp;DS$14,Plan!$B$10:$K$300,9,FALSE),""))</f>
        <v/>
      </c>
      <c r="DT79" s="323" t="str">
        <f>IF(IFERROR(VLOOKUP($B76&amp;DT$14,Plan!$B$10:$K$300,9,FALSE),"")=0,"",IFERROR(VLOOKUP($B76&amp;DT$14,Plan!$B$10:$K$300,9,FALSE),""))</f>
        <v/>
      </c>
      <c r="DU79" s="103"/>
      <c r="DV79" s="103">
        <f t="shared" si="0"/>
        <v>0</v>
      </c>
    </row>
    <row r="80" spans="1:126" ht="15" customHeight="1">
      <c r="A80" s="1074">
        <f t="shared" ref="A80" si="9">+A76+1</f>
        <v>14</v>
      </c>
      <c r="B80" s="1089" t="s">
        <v>215</v>
      </c>
      <c r="C80" s="1077" t="s">
        <v>288</v>
      </c>
      <c r="D80" s="1078"/>
      <c r="E80" s="1083" t="s">
        <v>370</v>
      </c>
      <c r="F80" s="1086" t="s">
        <v>200</v>
      </c>
      <c r="G80" s="1086" t="s">
        <v>397</v>
      </c>
      <c r="H80" s="340" t="s">
        <v>357</v>
      </c>
      <c r="I80" s="337"/>
      <c r="J80" s="86" t="str">
        <f>IF(VLOOKUP(J$14,'ISP-F14-HRD-00'!$B$14:$BE$128,MATCH($C80,'ISP-F14-HRD-00'!$B$11:$BE$11,0),FALSE)=0,"",VLOOKUP(J$14,'ISP-F14-HRD-00'!$B$14:$BE$128,MATCH($C80,'ISP-F14-HRD-00'!$B$11:$BE$11,0),FALSE))</f>
        <v/>
      </c>
      <c r="K80" s="86" t="str">
        <f>IF(VLOOKUP(K$14,'ISP-F14-HRD-00'!$B$14:$BE$128,MATCH($C80,'ISP-F14-HRD-00'!$B$11:$BE$11,0),FALSE)=0,"",VLOOKUP(K$14,'ISP-F14-HRD-00'!$B$14:$BE$128,MATCH($C80,'ISP-F14-HRD-00'!$B$11:$BE$11,0),FALSE))</f>
        <v/>
      </c>
      <c r="L80" s="86" t="str">
        <f>IF(VLOOKUP(L$14,'ISP-F14-HRD-00'!$B$14:$BE$128,MATCH($C80,'ISP-F14-HRD-00'!$B$11:$BE$11,0),FALSE)=0,"",VLOOKUP(L$14,'ISP-F14-HRD-00'!$B$14:$BE$128,MATCH($C80,'ISP-F14-HRD-00'!$B$11:$BE$11,0),FALSE))</f>
        <v/>
      </c>
      <c r="M80" s="86" t="str">
        <f>IF(VLOOKUP(M$14,'ISP-F14-HRD-00'!$B$14:$BE$128,MATCH($C80,'ISP-F14-HRD-00'!$B$11:$BE$11,0),FALSE)=0,"",VLOOKUP(M$14,'ISP-F14-HRD-00'!$B$14:$BE$128,MATCH($C80,'ISP-F14-HRD-00'!$B$11:$BE$11,0),FALSE))</f>
        <v/>
      </c>
      <c r="N80" s="86" t="str">
        <f>IF(VLOOKUP(N$14,'ISP-F14-HRD-00'!$B$14:$BE$128,MATCH($C80,'ISP-F14-HRD-00'!$B$11:$BE$11,0),FALSE)=0,"",VLOOKUP(N$14,'ISP-F14-HRD-00'!$B$14:$BE$128,MATCH($C80,'ISP-F14-HRD-00'!$B$11:$BE$11,0),FALSE))</f>
        <v/>
      </c>
      <c r="O80" s="86" t="str">
        <f>IF(VLOOKUP(O$14,'ISP-F14-HRD-00'!$B$14:$BE$128,MATCH($C80,'ISP-F14-HRD-00'!$B$11:$BE$11,0),FALSE)=0,"",VLOOKUP(O$14,'ISP-F14-HRD-00'!$B$14:$BE$128,MATCH($C80,'ISP-F14-HRD-00'!$B$11:$BE$11,0),FALSE))</f>
        <v/>
      </c>
      <c r="P80" s="86" t="str">
        <f>IF(VLOOKUP(P$14,'ISP-F14-HRD-00'!$B$14:$BE$128,MATCH($C80,'ISP-F14-HRD-00'!$B$11:$BE$11,0),FALSE)=0,"",VLOOKUP(P$14,'ISP-F14-HRD-00'!$B$14:$BE$128,MATCH($C80,'ISP-F14-HRD-00'!$B$11:$BE$11,0),FALSE))</f>
        <v/>
      </c>
      <c r="Q80" s="86" t="str">
        <f>IF(VLOOKUP(Q$14,'ISP-F14-HRD-00'!$B$14:$BE$128,MATCH($C80,'ISP-F14-HRD-00'!$B$11:$BE$11,0),FALSE)=0,"",VLOOKUP(Q$14,'ISP-F14-HRD-00'!$B$14:$BE$128,MATCH($C80,'ISP-F14-HRD-00'!$B$11:$BE$11,0),FALSE))</f>
        <v/>
      </c>
      <c r="R80" s="86" t="str">
        <f>IF(VLOOKUP(R$14,'ISP-F14-HRD-00'!$B$14:$BE$128,MATCH($C80,'ISP-F14-HRD-00'!$B$11:$BE$11,0),FALSE)=0,"",VLOOKUP(R$14,'ISP-F14-HRD-00'!$B$14:$BE$128,MATCH($C80,'ISP-F14-HRD-00'!$B$11:$BE$11,0),FALSE))</f>
        <v/>
      </c>
      <c r="S80" s="86" t="str">
        <f>IF(VLOOKUP(S$14,'ISP-F14-HRD-00'!$B$14:$BE$128,MATCH($C80,'ISP-F14-HRD-00'!$B$11:$BE$11,0),FALSE)=0,"",VLOOKUP(S$14,'ISP-F14-HRD-00'!$B$14:$BE$128,MATCH($C80,'ISP-F14-HRD-00'!$B$11:$BE$11,0),FALSE))</f>
        <v/>
      </c>
      <c r="T80" s="86" t="str">
        <f>IF(VLOOKUP(T$14,'ISP-F14-HRD-00'!$B$14:$BE$128,MATCH($C80,'ISP-F14-HRD-00'!$B$11:$BE$11,0),FALSE)=0,"",VLOOKUP(T$14,'ISP-F14-HRD-00'!$B$14:$BE$128,MATCH($C80,'ISP-F14-HRD-00'!$B$11:$BE$11,0),FALSE))</f>
        <v/>
      </c>
      <c r="U80" s="86" t="str">
        <f>IF(VLOOKUP(U$14,'ISP-F14-HRD-00'!$B$14:$BE$128,MATCH($C80,'ISP-F14-HRD-00'!$B$11:$BE$11,0),FALSE)=0,"",VLOOKUP(U$14,'ISP-F14-HRD-00'!$B$14:$BE$128,MATCH($C80,'ISP-F14-HRD-00'!$B$11:$BE$11,0),FALSE))</f>
        <v/>
      </c>
      <c r="V80" s="86" t="str">
        <f>IF(VLOOKUP(V$14,'ISP-F14-HRD-00'!$B$14:$BE$128,MATCH($C80,'ISP-F14-HRD-00'!$B$11:$BE$11,0),FALSE)=0,"",VLOOKUP(V$14,'ISP-F14-HRD-00'!$B$14:$BE$128,MATCH($C80,'ISP-F14-HRD-00'!$B$11:$BE$11,0),FALSE))</f>
        <v/>
      </c>
      <c r="W80" s="86" t="str">
        <f>IF(VLOOKUP(W$14,'ISP-F14-HRD-00'!$B$14:$BE$128,MATCH($C80,'ISP-F14-HRD-00'!$B$11:$BE$11,0),FALSE)=0,"",VLOOKUP(W$14,'ISP-F14-HRD-00'!$B$14:$BE$128,MATCH($C80,'ISP-F14-HRD-00'!$B$11:$BE$11,0),FALSE))</f>
        <v/>
      </c>
      <c r="X80" s="86" t="str">
        <f>IF(VLOOKUP(X$14,'ISP-F14-HRD-00'!$B$14:$BE$128,MATCH($C80,'ISP-F14-HRD-00'!$B$11:$BE$11,0),FALSE)=0,"",VLOOKUP(X$14,'ISP-F14-HRD-00'!$B$14:$BE$128,MATCH($C80,'ISP-F14-HRD-00'!$B$11:$BE$11,0),FALSE))</f>
        <v/>
      </c>
      <c r="Y80" s="86" t="str">
        <f>IF(VLOOKUP(Y$14,'ISP-F14-HRD-00'!$B$14:$BE$128,MATCH($C80,'ISP-F14-HRD-00'!$B$11:$BE$11,0),FALSE)=0,"",VLOOKUP(Y$14,'ISP-F14-HRD-00'!$B$14:$BE$128,MATCH($C80,'ISP-F14-HRD-00'!$B$11:$BE$11,0),FALSE))</f>
        <v/>
      </c>
      <c r="Z80" s="86" t="str">
        <f>IF(VLOOKUP(Z$14,'ISP-F14-HRD-00'!$B$14:$BE$128,MATCH($C80,'ISP-F14-HRD-00'!$B$11:$BE$11,0),FALSE)=0,"",VLOOKUP(Z$14,'ISP-F14-HRD-00'!$B$14:$BE$128,MATCH($C80,'ISP-F14-HRD-00'!$B$11:$BE$11,0),FALSE))</f>
        <v/>
      </c>
      <c r="AA80" s="86" t="str">
        <f>IF(VLOOKUP(AA$14,'ISP-F14-HRD-00'!$B$14:$BE$128,MATCH($C80,'ISP-F14-HRD-00'!$B$11:$BE$11,0),FALSE)=0,"",VLOOKUP(AA$14,'ISP-F14-HRD-00'!$B$14:$BE$128,MATCH($C80,'ISP-F14-HRD-00'!$B$11:$BE$11,0),FALSE))</f>
        <v/>
      </c>
      <c r="AB80" s="86" t="str">
        <f>IF(VLOOKUP(AB$14,'ISP-F14-HRD-00'!$B$14:$BE$128,MATCH($C80,'ISP-F14-HRD-00'!$B$11:$BE$11,0),FALSE)=0,"",VLOOKUP(AB$14,'ISP-F14-HRD-00'!$B$14:$BE$128,MATCH($C80,'ISP-F14-HRD-00'!$B$11:$BE$11,0),FALSE))</f>
        <v/>
      </c>
      <c r="AC80" s="700" t="str">
        <f>IF(VLOOKUP(AC$14,'ISP-F14-HRD-00'!$B$14:$BE$128,MATCH($C80,'ISP-F14-HRD-00'!$B$11:$BE$11,0),FALSE)=0,"",VLOOKUP(AC$14,'ISP-F14-HRD-00'!$B$14:$BE$128,MATCH($C80,'ISP-F14-HRD-00'!$B$11:$BE$11,0),FALSE))</f>
        <v/>
      </c>
      <c r="AD80" s="700" t="str">
        <f>IF(VLOOKUP(AD$14,'ISP-F14-HRD-00'!$B$14:$BE$128,MATCH($C80,'ISP-F14-HRD-00'!$B$11:$BE$11,0),FALSE)=0,"",VLOOKUP(AD$14,'ISP-F14-HRD-00'!$B$14:$BE$128,MATCH($C80,'ISP-F14-HRD-00'!$B$11:$BE$11,0),FALSE))</f>
        <v/>
      </c>
      <c r="AE80" s="700" t="e">
        <f>IF(VLOOKUP(AE$14,'ISP-F14-HRD-00'!$B$14:$BE$128,MATCH($C80,'ISP-F14-HRD-00'!$B$11:$BE$11,0),FALSE)=0,"",VLOOKUP(AE$14,'ISP-F14-HRD-00'!$B$14:$BE$128,MATCH($C80,'ISP-F14-HRD-00'!$B$11:$BE$11,0),FALSE))</f>
        <v>#N/A</v>
      </c>
      <c r="AF80" s="353"/>
      <c r="AG80" s="86" t="str">
        <f>IF(VLOOKUP(AG$14,'ISP-F14-HRD-00'!$B$14:$BE$128,MATCH($C80,'ISP-F14-HRD-00'!$B$11:$BE$11,0),FALSE)=0,"",VLOOKUP(AG$14,'ISP-F14-HRD-00'!$B$14:$BE$128,MATCH($C80,'ISP-F14-HRD-00'!$B$11:$BE$11,0),FALSE))</f>
        <v/>
      </c>
      <c r="AH80" s="86" t="str">
        <f>IF(VLOOKUP(AH$14,'ISP-F14-HRD-00'!$B$14:$BE$128,MATCH($C80,'ISP-F14-HRD-00'!$B$11:$BE$11,0),FALSE)=0,"",VLOOKUP(AH$14,'ISP-F14-HRD-00'!$B$14:$BE$128,MATCH($C80,'ISP-F14-HRD-00'!$B$11:$BE$11,0),FALSE))</f>
        <v/>
      </c>
      <c r="AI80" s="86" t="str">
        <f>IF(VLOOKUP(AI$14,'ISP-F14-HRD-00'!$B$14:$BE$128,MATCH($C80,'ISP-F14-HRD-00'!$B$11:$BE$11,0),FALSE)=0,"",VLOOKUP(AI$14,'ISP-F14-HRD-00'!$B$14:$BE$128,MATCH($C80,'ISP-F14-HRD-00'!$B$11:$BE$11,0),FALSE))</f>
        <v/>
      </c>
      <c r="AJ80" s="86" t="str">
        <f>IF(VLOOKUP(AJ$14,'ISP-F14-HRD-00'!$B$14:$BE$128,MATCH($C80,'ISP-F14-HRD-00'!$B$11:$BE$11,0),FALSE)=0,"",VLOOKUP(AJ$14,'ISP-F14-HRD-00'!$B$14:$BE$128,MATCH($C80,'ISP-F14-HRD-00'!$B$11:$BE$11,0),FALSE))</f>
        <v/>
      </c>
      <c r="AK80" s="86" t="str">
        <f>IF(VLOOKUP(AK$14,'ISP-F14-HRD-00'!$B$14:$BE$128,MATCH($C80,'ISP-F14-HRD-00'!$B$11:$BE$11,0),FALSE)=0,"",VLOOKUP(AK$14,'ISP-F14-HRD-00'!$B$14:$BE$128,MATCH($C80,'ISP-F14-HRD-00'!$B$11:$BE$11,0),FALSE))</f>
        <v/>
      </c>
      <c r="AL80" s="86" t="str">
        <f>IF(VLOOKUP(AL$14,'ISP-F14-HRD-00'!$B$14:$BE$128,MATCH($C80,'ISP-F14-HRD-00'!$B$11:$BE$11,0),FALSE)=0,"",VLOOKUP(AL$14,'ISP-F14-HRD-00'!$B$14:$BE$128,MATCH($C80,'ISP-F14-HRD-00'!$B$11:$BE$11,0),FALSE))</f>
        <v/>
      </c>
      <c r="AM80" s="86" t="str">
        <f>IF(VLOOKUP(AM$14,'ISP-F14-HRD-00'!$B$14:$BE$128,MATCH($C80,'ISP-F14-HRD-00'!$B$11:$BE$11,0),FALSE)=0,"",VLOOKUP(AM$14,'ISP-F14-HRD-00'!$B$14:$BE$128,MATCH($C80,'ISP-F14-HRD-00'!$B$11:$BE$11,0),FALSE))</f>
        <v/>
      </c>
      <c r="AN80" s="86" t="str">
        <f>IF(VLOOKUP(AN$14,'ISP-F14-HRD-00'!$B$14:$BE$128,MATCH($C80,'ISP-F14-HRD-00'!$B$11:$BE$11,0),FALSE)=0,"",VLOOKUP(AN$14,'ISP-F14-HRD-00'!$B$14:$BE$128,MATCH($C80,'ISP-F14-HRD-00'!$B$11:$BE$11,0),FALSE))</f>
        <v/>
      </c>
      <c r="AO80" s="86">
        <f>IF(VLOOKUP(AO$14,'ISP-F14-HRD-00'!$B$14:$BE$128,MATCH($C80,'ISP-F14-HRD-00'!$B$11:$BE$11,0),FALSE)=0,"",VLOOKUP(AO$14,'ISP-F14-HRD-00'!$B$14:$BE$128,MATCH($C80,'ISP-F14-HRD-00'!$B$11:$BE$11,0),FALSE))</f>
        <v>1</v>
      </c>
      <c r="AP80" s="86" t="str">
        <f>IF(VLOOKUP(AP$14,'ISP-F14-HRD-00'!$B$14:$BE$128,MATCH($C80,'ISP-F14-HRD-00'!$B$11:$BE$11,0),FALSE)=0,"",VLOOKUP(AP$14,'ISP-F14-HRD-00'!$B$14:$BE$128,MATCH($C80,'ISP-F14-HRD-00'!$B$11:$BE$11,0),FALSE))</f>
        <v/>
      </c>
      <c r="AQ80" s="86">
        <f>IF(VLOOKUP(AQ$14,'ISP-F14-HRD-00'!$B$14:$BE$128,MATCH($C80,'ISP-F14-HRD-00'!$B$11:$BE$11,0),FALSE)=0,"",VLOOKUP(AQ$14,'ISP-F14-HRD-00'!$B$14:$BE$128,MATCH($C80,'ISP-F14-HRD-00'!$B$11:$BE$11,0),FALSE))</f>
        <v>1</v>
      </c>
      <c r="AR80" s="86" t="str">
        <f>IF(VLOOKUP(AR$14,'ISP-F14-HRD-00'!$B$14:$BE$128,MATCH($C80,'ISP-F14-HRD-00'!$B$11:$BE$11,0),FALSE)=0,"",VLOOKUP(AR$14,'ISP-F14-HRD-00'!$B$14:$BE$128,MATCH($C80,'ISP-F14-HRD-00'!$B$11:$BE$11,0),FALSE))</f>
        <v/>
      </c>
      <c r="AS80" s="86" t="str">
        <f>IF(VLOOKUP(AS$14,'ISP-F14-HRD-00'!$B$14:$BE$128,MATCH($C80,'ISP-F14-HRD-00'!$B$11:$BE$11,0),FALSE)=0,"",VLOOKUP(AS$14,'ISP-F14-HRD-00'!$B$14:$BE$128,MATCH($C80,'ISP-F14-HRD-00'!$B$11:$BE$11,0),FALSE))</f>
        <v/>
      </c>
      <c r="AT80" s="86" t="str">
        <f>IF(VLOOKUP(AT$14,'ISP-F14-HRD-00'!$B$14:$BE$128,MATCH($C80,'ISP-F14-HRD-00'!$B$11:$BE$11,0),FALSE)=0,"",VLOOKUP(AT$14,'ISP-F14-HRD-00'!$B$14:$BE$128,MATCH($C80,'ISP-F14-HRD-00'!$B$11:$BE$11,0),FALSE))</f>
        <v/>
      </c>
      <c r="AU80" s="86" t="str">
        <f>IF(VLOOKUP(AU$14,'ISP-F14-HRD-00'!$B$14:$BE$128,MATCH($C80,'ISP-F14-HRD-00'!$B$11:$BE$11,0),FALSE)=0,"",VLOOKUP(AU$14,'ISP-F14-HRD-00'!$B$14:$BE$128,MATCH($C80,'ISP-F14-HRD-00'!$B$11:$BE$11,0),FALSE))</f>
        <v/>
      </c>
      <c r="AV80" s="86" t="str">
        <f>IF(VLOOKUP(AV$14,'ISP-F14-HRD-00'!$B$14:$BE$128,MATCH($C80,'ISP-F14-HRD-00'!$B$11:$BE$11,0),FALSE)=0,"",VLOOKUP(AV$14,'ISP-F14-HRD-00'!$B$14:$BE$128,MATCH($C80,'ISP-F14-HRD-00'!$B$11:$BE$11,0),FALSE))</f>
        <v/>
      </c>
      <c r="AW80" s="86" t="str">
        <f>IF(VLOOKUP(AW$14,'ISP-F14-HRD-00'!$B$14:$BE$128,MATCH($C80,'ISP-F14-HRD-00'!$B$11:$BE$11,0),FALSE)=0,"",VLOOKUP(AW$14,'ISP-F14-HRD-00'!$B$14:$BE$128,MATCH($C80,'ISP-F14-HRD-00'!$B$11:$BE$11,0),FALSE))</f>
        <v/>
      </c>
      <c r="AX80" s="86" t="str">
        <f>IF(VLOOKUP(AX$14,'ISP-F14-HRD-00'!$B$14:$BE$128,MATCH($C80,'ISP-F14-HRD-00'!$B$11:$BE$11,0),FALSE)=0,"",VLOOKUP(AX$14,'ISP-F14-HRD-00'!$B$14:$BE$128,MATCH($C80,'ISP-F14-HRD-00'!$B$11:$BE$11,0),FALSE))</f>
        <v/>
      </c>
      <c r="AY80" s="86" t="str">
        <f>IF(VLOOKUP(AY$14,'ISP-F14-HRD-00'!$B$14:$BE$128,MATCH($C80,'ISP-F14-HRD-00'!$B$11:$BE$11,0),FALSE)=0,"",VLOOKUP(AY$14,'ISP-F14-HRD-00'!$B$14:$BE$128,MATCH($C80,'ISP-F14-HRD-00'!$B$11:$BE$11,0),FALSE))</f>
        <v/>
      </c>
      <c r="AZ80" s="86" t="str">
        <f>IF(VLOOKUP(AZ$14,'ISP-F14-HRD-00'!$B$14:$BE$128,MATCH($C80,'ISP-F14-HRD-00'!$B$11:$BE$11,0),FALSE)=0,"",VLOOKUP(AZ$14,'ISP-F14-HRD-00'!$B$14:$BE$128,MATCH($C80,'ISP-F14-HRD-00'!$B$11:$BE$11,0),FALSE))</f>
        <v/>
      </c>
      <c r="BA80" s="87" t="str">
        <f>IF(VLOOKUP(BA$14,'ISP-F14-HRD-00'!$B$14:$BE$128,MATCH($C80,'ISP-F14-HRD-00'!$B$11:$BE$11,0),FALSE)=0,"",VLOOKUP(BA$14,'ISP-F14-HRD-00'!$B$14:$BE$128,MATCH($C80,'ISP-F14-HRD-00'!$B$11:$BE$11,0),FALSE))</f>
        <v/>
      </c>
      <c r="BB80" s="330"/>
      <c r="BC80" s="89" t="str">
        <f>IF(VLOOKUP(BC$14,'ISP-F14-HRD-00'!$B$14:$BE$128,MATCH($C80,'ISP-F14-HRD-00'!$B$11:$BE$11,0),FALSE)=0,"",VLOOKUP(BC$14,'ISP-F14-HRD-00'!$B$14:$BE$128,MATCH($C80,'ISP-F14-HRD-00'!$B$11:$BE$11,0),FALSE))</f>
        <v/>
      </c>
      <c r="BD80" s="86" t="str">
        <f>IF(VLOOKUP(BD$14,'ISP-F14-HRD-00'!$B$14:$BE$128,MATCH($C80,'ISP-F14-HRD-00'!$B$11:$BE$11,0),FALSE)=0,"",VLOOKUP(BD$14,'ISP-F14-HRD-00'!$B$14:$BE$128,MATCH($C80,'ISP-F14-HRD-00'!$B$11:$BE$11,0),FALSE))</f>
        <v/>
      </c>
      <c r="BE80" s="86" t="str">
        <f>IF(VLOOKUP(BE$14,'ISP-F14-HRD-00'!$B$14:$BE$128,MATCH($C80,'ISP-F14-HRD-00'!$B$11:$BE$11,0),FALSE)=0,"",VLOOKUP(BE$14,'ISP-F14-HRD-00'!$B$14:$BE$128,MATCH($C80,'ISP-F14-HRD-00'!$B$11:$BE$11,0),FALSE))</f>
        <v/>
      </c>
      <c r="BF80" s="86" t="str">
        <f>IF(VLOOKUP(BF$14,'ISP-F14-HRD-00'!$B$14:$BE$128,MATCH($C80,'ISP-F14-HRD-00'!$B$11:$BE$11,0),FALSE)=0,"",VLOOKUP(BF$14,'ISP-F14-HRD-00'!$B$14:$BE$128,MATCH($C80,'ISP-F14-HRD-00'!$B$11:$BE$11,0),FALSE))</f>
        <v/>
      </c>
      <c r="BG80" s="330"/>
      <c r="BH80" s="86" t="str">
        <f>IF(VLOOKUP(BH$14,'ISP-F14-HRD-00'!$B$14:$BE$128,MATCH($C80,'ISP-F14-HRD-00'!$B$11:$BE$11,0),FALSE)=0,"",VLOOKUP(BH$14,'ISP-F14-HRD-00'!$B$14:$BE$128,MATCH($C80,'ISP-F14-HRD-00'!$B$11:$BE$11,0),FALSE))</f>
        <v/>
      </c>
      <c r="BI80" s="86" t="str">
        <f>IF(VLOOKUP(BI$14,'ISP-F14-HRD-00'!$B$14:$BE$128,MATCH($C80,'ISP-F14-HRD-00'!$B$11:$BE$11,0),FALSE)=0,"",VLOOKUP(BI$14,'ISP-F14-HRD-00'!$B$14:$BE$128,MATCH($C80,'ISP-F14-HRD-00'!$B$11:$BE$11,0),FALSE))</f>
        <v/>
      </c>
      <c r="BJ80" s="86" t="str">
        <f>IF(VLOOKUP(BJ$14,'ISP-F14-HRD-00'!$B$14:$BE$128,MATCH($C80,'ISP-F14-HRD-00'!$B$11:$BE$11,0),FALSE)=0,"",VLOOKUP(BJ$14,'ISP-F14-HRD-00'!$B$14:$BE$128,MATCH($C80,'ISP-F14-HRD-00'!$B$11:$BE$11,0),FALSE))</f>
        <v/>
      </c>
      <c r="BK80" s="86" t="str">
        <f>IF(VLOOKUP(BK$14,'ISP-F14-HRD-00'!$B$14:$BE$128,MATCH($C80,'ISP-F14-HRD-00'!$B$11:$BE$11,0),FALSE)=0,"",VLOOKUP(BK$14,'ISP-F14-HRD-00'!$B$14:$BE$128,MATCH($C80,'ISP-F14-HRD-00'!$B$11:$BE$11,0),FALSE))</f>
        <v/>
      </c>
      <c r="BL80" s="330"/>
      <c r="BM80" s="86" t="str">
        <f>IF(VLOOKUP(BM$14,'ISP-F14-HRD-00'!$B$14:$BE$128,MATCH($C80,'ISP-F14-HRD-00'!$B$11:$BE$11,0),FALSE)=0,"",VLOOKUP(BM$14,'ISP-F14-HRD-00'!$B$14:$BE$128,MATCH($C80,'ISP-F14-HRD-00'!$B$11:$BE$11,0),FALSE))</f>
        <v/>
      </c>
      <c r="BN80" s="86" t="str">
        <f>IF(VLOOKUP(BN$14,'ISP-F14-HRD-00'!$B$14:$BE$128,MATCH($C80,'ISP-F14-HRD-00'!$B$11:$BE$11,0),FALSE)=0,"",VLOOKUP(BN$14,'ISP-F14-HRD-00'!$B$14:$BE$128,MATCH($C80,'ISP-F14-HRD-00'!$B$11:$BE$11,0),FALSE))</f>
        <v/>
      </c>
      <c r="BO80" s="86" t="str">
        <f>IF(VLOOKUP(BO$14,'ISP-F14-HRD-00'!$B$14:$BE$128,MATCH($C80,'ISP-F14-HRD-00'!$B$11:$BE$11,0),FALSE)=0,"",VLOOKUP(BO$14,'ISP-F14-HRD-00'!$B$14:$BE$128,MATCH($C80,'ISP-F14-HRD-00'!$B$11:$BE$11,0),FALSE))</f>
        <v/>
      </c>
      <c r="BP80" s="86" t="str">
        <f>IF(VLOOKUP(BP$14,'ISP-F14-HRD-00'!$B$14:$BE$128,MATCH($C80,'ISP-F14-HRD-00'!$B$11:$BE$11,0),FALSE)=0,"",VLOOKUP(BP$14,'ISP-F14-HRD-00'!$B$14:$BE$128,MATCH($C80,'ISP-F14-HRD-00'!$B$11:$BE$11,0),FALSE))</f>
        <v/>
      </c>
      <c r="BQ80" s="86" t="str">
        <f>IF(VLOOKUP(BQ$14,'ISP-F14-HRD-00'!$B$14:$BE$128,MATCH($C80,'ISP-F14-HRD-00'!$B$11:$BE$11,0),FALSE)=0,"",VLOOKUP(BQ$14,'ISP-F14-HRD-00'!$B$14:$BE$128,MATCH($C80,'ISP-F14-HRD-00'!$B$11:$BE$11,0),FALSE))</f>
        <v/>
      </c>
      <c r="BR80" s="356"/>
      <c r="BS80" s="86">
        <f>IF(VLOOKUP(BS$14,'ISP-F14-HRD-00'!$B$14:$BE$128,MATCH($C80,'ISP-F14-HRD-00'!$B$11:$BE$11,0),FALSE)=0,"",VLOOKUP(BS$14,'ISP-F14-HRD-00'!$B$14:$BE$128,MATCH($C80,'ISP-F14-HRD-00'!$B$11:$BE$11,0),FALSE))</f>
        <v>1</v>
      </c>
      <c r="BT80" s="86">
        <f>IF(VLOOKUP(BT$14,'ISP-F14-HRD-00'!$B$14:$BE$128,MATCH($C80,'ISP-F14-HRD-00'!$B$11:$BE$11,0),FALSE)=0,"",VLOOKUP(BT$14,'ISP-F14-HRD-00'!$B$14:$BE$128,MATCH($C80,'ISP-F14-HRD-00'!$B$11:$BE$11,0),FALSE))</f>
        <v>1</v>
      </c>
      <c r="BU80" s="86" t="str">
        <f>IF(VLOOKUP(BU$14,'ISP-F14-HRD-00'!$B$14:$BE$128,MATCH($C80,'ISP-F14-HRD-00'!$B$11:$BE$11,0),FALSE)=0,"",VLOOKUP(BU$14,'ISP-F14-HRD-00'!$B$14:$BE$128,MATCH($C80,'ISP-F14-HRD-00'!$B$11:$BE$11,0),FALSE))</f>
        <v/>
      </c>
      <c r="BV80" s="86" t="str">
        <f>IF(VLOOKUP(BV$14,'ISP-F14-HRD-00'!$B$14:$BE$128,MATCH($C80,'ISP-F14-HRD-00'!$B$11:$BE$11,0),FALSE)=0,"",VLOOKUP(BV$14,'ISP-F14-HRD-00'!$B$14:$BE$128,MATCH($C80,'ISP-F14-HRD-00'!$B$11:$BE$11,0),FALSE))</f>
        <v/>
      </c>
      <c r="BW80" s="86" t="str">
        <f>IF(VLOOKUP(BW$14,'ISP-F14-HRD-00'!$B$14:$BE$128,MATCH($C80,'ISP-F14-HRD-00'!$B$11:$BE$11,0),FALSE)=0,"",VLOOKUP(BW$14,'ISP-F14-HRD-00'!$B$14:$BE$128,MATCH($C80,'ISP-F14-HRD-00'!$B$11:$BE$11,0),FALSE))</f>
        <v/>
      </c>
      <c r="BX80" s="86" t="str">
        <f>IF(VLOOKUP(BX$14,'ISP-F14-HRD-00'!$B$14:$BE$128,MATCH($C80,'ISP-F14-HRD-00'!$B$11:$BE$11,0),FALSE)=0,"",VLOOKUP(BX$14,'ISP-F14-HRD-00'!$B$14:$BE$128,MATCH($C80,'ISP-F14-HRD-00'!$B$11:$BE$11,0),FALSE))</f>
        <v/>
      </c>
      <c r="BY80" s="86" t="str">
        <f>IF(VLOOKUP(BY$14,'ISP-F14-HRD-00'!$B$14:$BE$128,MATCH($C80,'ISP-F14-HRD-00'!$B$11:$BE$11,0),FALSE)=0,"",VLOOKUP(BY$14,'ISP-F14-HRD-00'!$B$14:$BE$128,MATCH($C80,'ISP-F14-HRD-00'!$B$11:$BE$11,0),FALSE))</f>
        <v/>
      </c>
      <c r="BZ80" s="330"/>
      <c r="CA80" s="86" t="str">
        <f>IF(VLOOKUP(CA$14,'ISP-F14-HRD-00'!$B$14:$BE$128,MATCH($C80,'ISP-F14-HRD-00'!$B$11:$BE$11,0),FALSE)=0,"",VLOOKUP(CA$14,'ISP-F14-HRD-00'!$B$14:$BE$128,MATCH($C80,'ISP-F14-HRD-00'!$B$11:$BE$11,0),FALSE))</f>
        <v/>
      </c>
      <c r="CB80" s="86" t="str">
        <f>IF(VLOOKUP(CB$14,'ISP-F14-HRD-00'!$B$14:$BE$128,MATCH($C80,'ISP-F14-HRD-00'!$B$11:$BE$11,0),FALSE)=0,"",VLOOKUP(CB$14,'ISP-F14-HRD-00'!$B$14:$BE$128,MATCH($C80,'ISP-F14-HRD-00'!$B$11:$BE$11,0),FALSE))</f>
        <v/>
      </c>
      <c r="CC80" s="86" t="str">
        <f>IF(VLOOKUP(CC$14,'ISP-F14-HRD-00'!$B$14:$BE$128,MATCH($C80,'ISP-F14-HRD-00'!$B$11:$BE$11,0),FALSE)=0,"",VLOOKUP(CC$14,'ISP-F14-HRD-00'!$B$14:$BE$128,MATCH($C80,'ISP-F14-HRD-00'!$B$11:$BE$11,0),FALSE))</f>
        <v/>
      </c>
      <c r="CD80" s="86" t="str">
        <f>IF(VLOOKUP(CD$14,'ISP-F14-HRD-00'!$B$14:$BE$128,MATCH($C80,'ISP-F14-HRD-00'!$B$11:$BE$11,0),FALSE)=0,"",VLOOKUP(CD$14,'ISP-F14-HRD-00'!$B$14:$BE$128,MATCH($C80,'ISP-F14-HRD-00'!$B$11:$BE$11,0),FALSE))</f>
        <v/>
      </c>
      <c r="CE80" s="86" t="str">
        <f>IF(VLOOKUP(CE$14,'ISP-F14-HRD-00'!$B$14:$BE$128,MATCH($C80,'ISP-F14-HRD-00'!$B$11:$BE$11,0),FALSE)=0,"",VLOOKUP(CE$14,'ISP-F14-HRD-00'!$B$14:$BE$128,MATCH($C80,'ISP-F14-HRD-00'!$B$11:$BE$11,0),FALSE))</f>
        <v/>
      </c>
      <c r="CF80" s="86" t="str">
        <f>IF(VLOOKUP(CF$14,'ISP-F14-HRD-00'!$B$14:$BE$128,MATCH($C80,'ISP-F14-HRD-00'!$B$11:$BE$11,0),FALSE)=0,"",VLOOKUP(CF$14,'ISP-F14-HRD-00'!$B$14:$BE$128,MATCH($C80,'ISP-F14-HRD-00'!$B$11:$BE$11,0),FALSE))</f>
        <v/>
      </c>
      <c r="CG80" s="330"/>
      <c r="CH80" s="86" t="str">
        <f>IF(VLOOKUP(CH$14,'ISP-F14-HRD-00'!$B$14:$BE$128,MATCH($C80,'ISP-F14-HRD-00'!$B$11:$BE$11,0),FALSE)=0,"",VLOOKUP(CH$14,'ISP-F14-HRD-00'!$B$14:$BE$128,MATCH($C80,'ISP-F14-HRD-00'!$B$11:$BE$11,0),FALSE))</f>
        <v/>
      </c>
      <c r="CI80" s="86" t="str">
        <f>IF(VLOOKUP(CI$14,'ISP-F14-HRD-00'!$B$14:$BE$128,MATCH($C80,'ISP-F14-HRD-00'!$B$11:$BE$11,0),FALSE)=0,"",VLOOKUP(CI$14,'ISP-F14-HRD-00'!$B$14:$BE$128,MATCH($C80,'ISP-F14-HRD-00'!$B$11:$BE$11,0),FALSE))</f>
        <v/>
      </c>
      <c r="CJ80" s="86" t="str">
        <f>IF(VLOOKUP(CJ$14,'ISP-F14-HRD-00'!$B$14:$BE$128,MATCH($C80,'ISP-F14-HRD-00'!$B$11:$BE$11,0),FALSE)=0,"",VLOOKUP(CJ$14,'ISP-F14-HRD-00'!$B$14:$BE$128,MATCH($C80,'ISP-F14-HRD-00'!$B$11:$BE$11,0),FALSE))</f>
        <v/>
      </c>
      <c r="CK80" s="86" t="str">
        <f>IF(VLOOKUP(CK$14,'ISP-F14-HRD-00'!$B$14:$BE$128,MATCH($C80,'ISP-F14-HRD-00'!$B$11:$BE$11,0),FALSE)=0,"",VLOOKUP(CK$14,'ISP-F14-HRD-00'!$B$14:$BE$128,MATCH($C80,'ISP-F14-HRD-00'!$B$11:$BE$11,0),FALSE))</f>
        <v/>
      </c>
      <c r="CL80" s="86" t="str">
        <f>IF(VLOOKUP(CL$14,'ISP-F14-HRD-00'!$B$14:$BE$128,MATCH($C80,'ISP-F14-HRD-00'!$B$11:$BE$11,0),FALSE)=0,"",VLOOKUP(CL$14,'ISP-F14-HRD-00'!$B$14:$BE$128,MATCH($C80,'ISP-F14-HRD-00'!$B$11:$BE$11,0),FALSE))</f>
        <v/>
      </c>
      <c r="CM80" s="86" t="str">
        <f>IF(VLOOKUP(CM$14,'ISP-F14-HRD-00'!$B$14:$BE$128,MATCH($C80,'ISP-F14-HRD-00'!$B$11:$BE$11,0),FALSE)=0,"",VLOOKUP(CM$14,'ISP-F14-HRD-00'!$B$14:$BE$128,MATCH($C80,'ISP-F14-HRD-00'!$B$11:$BE$11,0),FALSE))</f>
        <v/>
      </c>
      <c r="CN80" s="86" t="str">
        <f>IF(VLOOKUP(CN$14,'ISP-F14-HRD-00'!$B$14:$BE$128,MATCH($C80,'ISP-F14-HRD-00'!$B$11:$BE$11,0),FALSE)=0,"",VLOOKUP(CN$14,'ISP-F14-HRD-00'!$B$14:$BE$128,MATCH($C80,'ISP-F14-HRD-00'!$B$11:$BE$11,0),FALSE))</f>
        <v/>
      </c>
      <c r="CO80" s="86" t="str">
        <f>IF(VLOOKUP(CO$14,'ISP-F14-HRD-00'!$B$14:$BE$128,MATCH($C80,'ISP-F14-HRD-00'!$B$11:$BE$11,0),FALSE)=0,"",VLOOKUP(CO$14,'ISP-F14-HRD-00'!$B$14:$BE$128,MATCH($C80,'ISP-F14-HRD-00'!$B$11:$BE$11,0),FALSE))</f>
        <v/>
      </c>
      <c r="CP80" s="700" t="str">
        <f>IF(VLOOKUP(CP$14,'ISP-F14-HRD-00'!$B$14:$BE$128,MATCH($C80,'ISP-F14-HRD-00'!$B$11:$BE$11,0),FALSE)=0,"",VLOOKUP(CP$14,'ISP-F14-HRD-00'!$B$14:$BE$128,MATCH($C80,'ISP-F14-HRD-00'!$B$11:$BE$11,0),FALSE))</f>
        <v/>
      </c>
      <c r="CQ80" s="88" t="str">
        <f>IF(VLOOKUP(CQ$14,'ISP-F14-HRD-00'!$B$14:$BE$128,MATCH($C80,'ISP-F14-HRD-00'!$B$11:$BE$11,0),FALSE)=0,"",VLOOKUP(CQ$14,'ISP-F14-HRD-00'!$B$14:$BE$128,MATCH($C80,'ISP-F14-HRD-00'!$B$11:$BE$11,0),FALSE))</f>
        <v/>
      </c>
      <c r="CR80" s="86" t="str">
        <f>IF(VLOOKUP(CR$14,'ISP-F14-HRD-00'!$B$14:$BE$128,MATCH($C80,'ISP-F14-HRD-00'!$B$11:$BE$11,0),FALSE)=0,"",VLOOKUP(CR$14,'ISP-F14-HRD-00'!$B$14:$BE$128,MATCH($C80,'ISP-F14-HRD-00'!$B$11:$BE$11,0),FALSE))</f>
        <v/>
      </c>
      <c r="CS80" s="87"/>
      <c r="CT80" s="89" t="str">
        <f>IF(VLOOKUP(CT$14,'ISP-F14-HRD-00'!$B$14:$BE$128,MATCH($C80,'ISP-F14-HRD-00'!$B$11:$BE$11,0),FALSE)=0,"",VLOOKUP(CT$14,'ISP-F14-HRD-00'!$B$14:$BE$128,MATCH($C80,'ISP-F14-HRD-00'!$B$11:$BE$11,0),FALSE))</f>
        <v/>
      </c>
      <c r="CU80" s="86" t="str">
        <f>IF(VLOOKUP(CU$14,'ISP-F14-HRD-00'!$B$14:$BE$128,MATCH($C80,'ISP-F14-HRD-00'!$B$11:$BE$11,0),FALSE)=0,"",VLOOKUP(CU$14,'ISP-F14-HRD-00'!$B$14:$BE$128,MATCH($C80,'ISP-F14-HRD-00'!$B$11:$BE$11,0),FALSE))</f>
        <v/>
      </c>
      <c r="CV80" s="86" t="str">
        <f>IF(VLOOKUP(CV$14,'ISP-F14-HRD-00'!$B$14:$BE$128,MATCH($C80,'ISP-F14-HRD-00'!$B$11:$BE$11,0),FALSE)=0,"",VLOOKUP(CV$14,'ISP-F14-HRD-00'!$B$14:$BE$128,MATCH($C80,'ISP-F14-HRD-00'!$B$11:$BE$11,0),FALSE))</f>
        <v/>
      </c>
      <c r="CW80" s="86"/>
      <c r="CX80" s="88" t="str">
        <f>IF(VLOOKUP(CX$14,'ISP-F14-HRD-00'!$B$14:$BE$128,MATCH($C80,'ISP-F14-HRD-00'!$B$11:$BE$11,0),FALSE)=0,"",VLOOKUP(CX$14,'ISP-F14-HRD-00'!$B$14:$BE$128,MATCH($C80,'ISP-F14-HRD-00'!$B$11:$BE$11,0),FALSE))</f>
        <v/>
      </c>
      <c r="CY80" s="86" t="str">
        <f>IF(VLOOKUP(CY$14,'ISP-F14-HRD-00'!$B$14:$BE$128,MATCH($C80,'ISP-F14-HRD-00'!$B$11:$BE$11,0),FALSE)=0,"",VLOOKUP(CY$14,'ISP-F14-HRD-00'!$B$14:$BE$128,MATCH($C80,'ISP-F14-HRD-00'!$B$11:$BE$11,0),FALSE))</f>
        <v/>
      </c>
      <c r="CZ80" s="87" t="str">
        <f>IF(VLOOKUP(CZ$14,'ISP-F14-HRD-00'!$B$14:$BE$128,MATCH($C80,'ISP-F14-HRD-00'!$B$11:$BE$11,0),FALSE)=0,"",VLOOKUP(CZ$14,'ISP-F14-HRD-00'!$B$14:$BE$128,MATCH($C80,'ISP-F14-HRD-00'!$B$11:$BE$11,0),FALSE))</f>
        <v/>
      </c>
      <c r="DA80" s="88" t="str">
        <f>IF(VLOOKUP(DA$14,'ISP-F14-HRD-00'!$B$14:$BE$128,MATCH($C80,'ISP-F14-HRD-00'!$B$11:$BE$11,0),FALSE)=0,"",VLOOKUP(DA$14,'ISP-F14-HRD-00'!$B$14:$BE$128,MATCH($C80,'ISP-F14-HRD-00'!$B$11:$BE$11,0),FALSE))</f>
        <v/>
      </c>
      <c r="DB80" s="86" t="str">
        <f>IF(VLOOKUP(DB$14,'ISP-F14-HRD-00'!$B$14:$BE$128,MATCH($C80,'ISP-F14-HRD-00'!$B$11:$BE$11,0),FALSE)=0,"",VLOOKUP(DB$14,'ISP-F14-HRD-00'!$B$14:$BE$128,MATCH($C80,'ISP-F14-HRD-00'!$B$11:$BE$11,0),FALSE))</f>
        <v/>
      </c>
      <c r="DC80" s="86" t="str">
        <f>IF(VLOOKUP(DC$14,'ISP-F14-HRD-00'!$B$14:$BE$128,MATCH($C80,'ISP-F14-HRD-00'!$B$11:$BE$11,0),FALSE)=0,"",VLOOKUP(DC$14,'ISP-F14-HRD-00'!$B$14:$BE$128,MATCH($C80,'ISP-F14-HRD-00'!$B$11:$BE$11,0),FALSE))</f>
        <v/>
      </c>
      <c r="DD80" s="86" t="str">
        <f>IF(VLOOKUP(DD$14,'ISP-F14-HRD-00'!$B$14:$BE$128,MATCH($C80,'ISP-F14-HRD-00'!$B$11:$BE$11,0),FALSE)=0,"",VLOOKUP(DD$14,'ISP-F14-HRD-00'!$B$14:$BE$128,MATCH($C80,'ISP-F14-HRD-00'!$B$11:$BE$11,0),FALSE))</f>
        <v/>
      </c>
      <c r="DE80" s="86" t="str">
        <f>IF(VLOOKUP(DE$14,'ISP-F14-HRD-00'!$B$14:$BE$128,MATCH($C80,'ISP-F14-HRD-00'!$B$11:$BE$11,0),FALSE)=0,"",VLOOKUP(DE$14,'ISP-F14-HRD-00'!$B$14:$BE$128,MATCH($C80,'ISP-F14-HRD-00'!$B$11:$BE$11,0),FALSE))</f>
        <v/>
      </c>
      <c r="DF80" s="86" t="str">
        <f>IF(VLOOKUP(DF$14,'ISP-F14-HRD-00'!$B$14:$BE$128,MATCH($C80,'ISP-F14-HRD-00'!$B$11:$BE$11,0),FALSE)=0,"",VLOOKUP(DF$14,'ISP-F14-HRD-00'!$B$14:$BE$128,MATCH($C80,'ISP-F14-HRD-00'!$B$11:$BE$11,0),FALSE))</f>
        <v/>
      </c>
      <c r="DG80" s="86" t="str">
        <f>IF(VLOOKUP(DG$14,'ISP-F14-HRD-00'!$B$14:$BE$128,MATCH($C80,'ISP-F14-HRD-00'!$B$11:$BE$11,0),FALSE)=0,"",VLOOKUP(DG$14,'ISP-F14-HRD-00'!$B$14:$BE$128,MATCH($C80,'ISP-F14-HRD-00'!$B$11:$BE$11,0),FALSE))</f>
        <v/>
      </c>
      <c r="DH80" s="86" t="str">
        <f>IF(VLOOKUP(DH$14,'ISP-F14-HRD-00'!$B$14:$BE$128,MATCH($C80,'ISP-F14-HRD-00'!$B$11:$BE$11,0),FALSE)=0,"",VLOOKUP(DH$14,'ISP-F14-HRD-00'!$B$14:$BE$128,MATCH($C80,'ISP-F14-HRD-00'!$B$11:$BE$11,0),FALSE))</f>
        <v/>
      </c>
      <c r="DI80" s="86" t="str">
        <f>IF(VLOOKUP(DI$14,'ISP-F14-HRD-00'!$B$14:$BE$128,MATCH($C80,'ISP-F14-HRD-00'!$B$11:$BE$11,0),FALSE)=0,"",VLOOKUP(DI$14,'ISP-F14-HRD-00'!$B$14:$BE$128,MATCH($C80,'ISP-F14-HRD-00'!$B$11:$BE$11,0),FALSE))</f>
        <v/>
      </c>
      <c r="DJ80" s="86" t="str">
        <f>IF(VLOOKUP(DJ$14,'ISP-F14-HRD-00'!$B$14:$BE$128,MATCH($C80,'ISP-F14-HRD-00'!$B$11:$BE$11,0),FALSE)=0,"",VLOOKUP(DJ$14,'ISP-F14-HRD-00'!$B$14:$BE$128,MATCH($C80,'ISP-F14-HRD-00'!$B$11:$BE$11,0),FALSE))</f>
        <v/>
      </c>
      <c r="DK80" s="86" t="str">
        <f>IF(VLOOKUP(DK$14,'ISP-F14-HRD-00'!$B$14:$BE$128,MATCH($C80,'ISP-F14-HRD-00'!$B$11:$BE$11,0),FALSE)=0,"",VLOOKUP(DK$14,'ISP-F14-HRD-00'!$B$14:$BE$128,MATCH($C80,'ISP-F14-HRD-00'!$B$11:$BE$11,0),FALSE))</f>
        <v/>
      </c>
      <c r="DL80" s="86" t="str">
        <f>IF(VLOOKUP(DL$14,'ISP-F14-HRD-00'!$B$14:$BE$128,MATCH($C80,'ISP-F14-HRD-00'!$B$11:$BE$11,0),FALSE)=0,"",VLOOKUP(DL$14,'ISP-F14-HRD-00'!$B$14:$BE$128,MATCH($C80,'ISP-F14-HRD-00'!$B$11:$BE$11,0),FALSE))</f>
        <v/>
      </c>
      <c r="DM80" s="86" t="str">
        <f>IF(VLOOKUP(DM$14,'ISP-F14-HRD-00'!$B$14:$BE$128,MATCH($C80,'ISP-F14-HRD-00'!$B$11:$BE$11,0),FALSE)=0,"",VLOOKUP(DM$14,'ISP-F14-HRD-00'!$B$14:$BE$128,MATCH($C80,'ISP-F14-HRD-00'!$B$11:$BE$11,0),FALSE))</f>
        <v/>
      </c>
      <c r="DN80" s="86" t="str">
        <f>IF(VLOOKUP(DN$14,'ISP-F14-HRD-00'!$B$14:$BE$128,MATCH($C80,'ISP-F14-HRD-00'!$B$11:$BE$11,0),FALSE)=0,"",VLOOKUP(DN$14,'ISP-F14-HRD-00'!$B$14:$BE$128,MATCH($C80,'ISP-F14-HRD-00'!$B$11:$BE$11,0),FALSE))</f>
        <v/>
      </c>
      <c r="DO80" s="86" t="str">
        <f>IF(VLOOKUP(DO$14,'ISP-F14-HRD-00'!$B$14:$BE$128,MATCH($C80,'ISP-F14-HRD-00'!$B$11:$BE$11,0),FALSE)=0,"",VLOOKUP(DO$14,'ISP-F14-HRD-00'!$B$14:$BE$128,MATCH($C80,'ISP-F14-HRD-00'!$B$11:$BE$11,0),FALSE))</f>
        <v/>
      </c>
      <c r="DP80" s="86" t="str">
        <f>IF(VLOOKUP(DP$14,'ISP-F14-HRD-00'!$B$14:$BE$128,MATCH($C80,'ISP-F14-HRD-00'!$B$11:$BE$11,0),FALSE)=0,"",VLOOKUP(DP$14,'ISP-F14-HRD-00'!$B$14:$BE$128,MATCH($C80,'ISP-F14-HRD-00'!$B$11:$BE$11,0),FALSE))</f>
        <v/>
      </c>
      <c r="DQ80" s="86" t="str">
        <f>IF(VLOOKUP(DQ$14,'ISP-F14-HRD-00'!$B$14:$BE$128,MATCH($C80,'ISP-F14-HRD-00'!$B$11:$BE$11,0),FALSE)=0,"",VLOOKUP(DQ$14,'ISP-F14-HRD-00'!$B$14:$BE$128,MATCH($C80,'ISP-F14-HRD-00'!$B$11:$BE$11,0),FALSE))</f>
        <v/>
      </c>
      <c r="DR80" s="970" t="str">
        <f>IF(VLOOKUP(DR$14,'ISP-F14-HRD-00'!$B$14:$BE$128,MATCH($C80,'ISP-F14-HRD-00'!$B$11:$BE$11,0),FALSE)=0,"",VLOOKUP(DR$14,'ISP-F14-HRD-00'!$B$14:$BE$128,MATCH($C80,'ISP-F14-HRD-00'!$B$11:$BE$11,0),FALSE))</f>
        <v/>
      </c>
      <c r="DS80" s="970" t="str">
        <f>IF(VLOOKUP(DS$14,'ISP-F14-HRD-00'!$B$14:$BE$128,MATCH($C80,'ISP-F14-HRD-00'!$B$11:$BE$11,0),FALSE)=0,"",VLOOKUP(DS$14,'ISP-F14-HRD-00'!$B$14:$BE$128,MATCH($C80,'ISP-F14-HRD-00'!$B$11:$BE$11,0),FALSE))</f>
        <v/>
      </c>
      <c r="DT80" s="87" t="e">
        <f>IF(VLOOKUP(DT$14,'ISP-F14-HRD-00'!$B$14:$BE$128,MATCH($C80,'ISP-F14-HRD-00'!$B$11:$BE$11,0),FALSE)=0,"",VLOOKUP(DT$14,'ISP-F14-HRD-00'!$B$14:$BE$128,MATCH($C80,'ISP-F14-HRD-00'!$B$11:$BE$11,0),FALSE))</f>
        <v>#N/A</v>
      </c>
      <c r="DU80" s="103"/>
      <c r="DV80" s="103">
        <f t="shared" si="0"/>
        <v>4</v>
      </c>
    </row>
    <row r="81" spans="1:126">
      <c r="A81" s="1075"/>
      <c r="B81" s="1090"/>
      <c r="C81" s="1079"/>
      <c r="D81" s="1080"/>
      <c r="E81" s="1084"/>
      <c r="F81" s="1087"/>
      <c r="G81" s="1087"/>
      <c r="H81" s="343" t="s">
        <v>359</v>
      </c>
      <c r="I81" s="338"/>
      <c r="J81" s="102" t="str">
        <f>IFERROR(VLOOKUP($B80&amp;J$14,Actual!$B$6:$H$1959,7,FALSE),"")</f>
        <v/>
      </c>
      <c r="K81" s="102" t="str">
        <f ca="1">IFERROR(VLOOKUP($B80&amp;K$14,Actual!$B$6:$H$1959,7,FALSE),"")</f>
        <v>E</v>
      </c>
      <c r="L81" s="102" t="str">
        <f>IFERROR(VLOOKUP($B80&amp;L$14,Actual!$B$6:$H$1959,7,FALSE),"")</f>
        <v/>
      </c>
      <c r="M81" s="102" t="str">
        <f>IFERROR(VLOOKUP($B80&amp;M$14,Actual!$B$6:$H$1959,7,FALSE),"")</f>
        <v/>
      </c>
      <c r="N81" s="102" t="str">
        <f>IFERROR(VLOOKUP($B80&amp;N$14,Actual!$B$6:$H$1959,7,FALSE),"")</f>
        <v/>
      </c>
      <c r="O81" s="102" t="str">
        <f>IFERROR(VLOOKUP($B80&amp;O$14,Actual!$B$6:$H$1959,7,FALSE),"")</f>
        <v>A</v>
      </c>
      <c r="P81" s="102" t="str">
        <f>IFERROR(VLOOKUP($B80&amp;P$14,Actual!$B$6:$H$1959,7,FALSE),"")</f>
        <v/>
      </c>
      <c r="Q81" s="102" t="str">
        <f>IFERROR(VLOOKUP($B80&amp;Q$14,Actual!$B$6:$H$1959,7,FALSE),"")</f>
        <v/>
      </c>
      <c r="R81" s="102" t="str">
        <f ca="1">IFERROR(VLOOKUP($B80&amp;R$14,Actual!$B$6:$H$1959,7,FALSE),"")</f>
        <v>A</v>
      </c>
      <c r="S81" s="102" t="str">
        <f>IFERROR(VLOOKUP($B80&amp;S$14,Actual!$B$6:$H$1959,7,FALSE),"")</f>
        <v/>
      </c>
      <c r="T81" s="102" t="str">
        <f>IFERROR(VLOOKUP($B80&amp;T$14,Actual!$B$6:$H$1959,7,FALSE),"")</f>
        <v/>
      </c>
      <c r="U81" s="102" t="str">
        <f>IFERROR(VLOOKUP($B80&amp;U$14,Actual!$B$6:$H$1959,7,FALSE),"")</f>
        <v/>
      </c>
      <c r="V81" s="102" t="str">
        <f>IFERROR(VLOOKUP($B80&amp;V$14,Actual!$B$6:$H$1959,7,FALSE),"")</f>
        <v/>
      </c>
      <c r="W81" s="102" t="str">
        <f ca="1">IFERROR(VLOOKUP($B80&amp;W$14,Actual!$B$6:$H$1959,7,FALSE),"")</f>
        <v>E</v>
      </c>
      <c r="X81" s="102" t="str">
        <f>IFERROR(VLOOKUP($B80&amp;X$14,Actual!$B$6:$H$1959,7,FALSE),"")</f>
        <v/>
      </c>
      <c r="Y81" s="102" t="str">
        <f>IFERROR(VLOOKUP($B80&amp;Y$14,Actual!$B$6:$H$1959,7,FALSE),"")</f>
        <v/>
      </c>
      <c r="Z81" s="102" t="str">
        <f>IFERROR(VLOOKUP($B80&amp;Z$14,Actual!$B$6:$H$1959,7,FALSE),"")</f>
        <v/>
      </c>
      <c r="AA81" s="102" t="str">
        <f>IFERROR(VLOOKUP($B80&amp;AA$14,Actual!$B$6:$H$1959,7,FALSE),"")</f>
        <v/>
      </c>
      <c r="AB81" s="102" t="str">
        <f>IFERROR(VLOOKUP($B80&amp;AB$14,Actual!$B$6:$H$1959,7,FALSE),"")</f>
        <v/>
      </c>
      <c r="AC81" s="701" t="str">
        <f>IFERROR(VLOOKUP($B80&amp;AC$14,Actual!$B$6:$H$1959,7,FALSE),"")</f>
        <v/>
      </c>
      <c r="AD81" s="701" t="str">
        <f>IFERROR(VLOOKUP($B80&amp;AD$14,Actual!$B$6:$H$1959,7,FALSE),"")</f>
        <v/>
      </c>
      <c r="AE81" s="701" t="str">
        <f>IFERROR(VLOOKUP($B80&amp;AE$14,Actual!$B$6:$H$1959,7,FALSE),"")</f>
        <v/>
      </c>
      <c r="AF81" s="327"/>
      <c r="AG81" s="102" t="str">
        <f>IFERROR(VLOOKUP($B80&amp;AG$14,Actual!$B$6:$H$1959,7,FALSE),"")</f>
        <v/>
      </c>
      <c r="AH81" s="102" t="str">
        <f>IFERROR(VLOOKUP($B80&amp;AH$14,Actual!$B$6:$H$1959,7,FALSE),"")</f>
        <v/>
      </c>
      <c r="AI81" s="102" t="str">
        <f>IFERROR(VLOOKUP($B80&amp;AI$14,Actual!$B$6:$H$1959,7,FALSE),"")</f>
        <v/>
      </c>
      <c r="AJ81" s="102" t="str">
        <f>IFERROR(VLOOKUP($B80&amp;AJ$14,Actual!$B$6:$H$1959,7,FALSE),"")</f>
        <v/>
      </c>
      <c r="AK81" s="102" t="str">
        <f>IFERROR(VLOOKUP($B80&amp;AK$14,Actual!$B$6:$H$1959,7,FALSE),"")</f>
        <v/>
      </c>
      <c r="AL81" s="102" t="str">
        <f>IFERROR(VLOOKUP($B80&amp;AL$14,Actual!$B$6:$H$1959,7,FALSE),"")</f>
        <v/>
      </c>
      <c r="AM81" s="102" t="str">
        <f>IFERROR(VLOOKUP($B80&amp;AM$14,Actual!$B$6:$H$1959,7,FALSE),"")</f>
        <v/>
      </c>
      <c r="AN81" s="102" t="str">
        <f>IFERROR(VLOOKUP($B80&amp;AN$14,Actual!$B$6:$H$1959,7,FALSE),"")</f>
        <v/>
      </c>
      <c r="AO81" s="102" t="str">
        <f ca="1">IFERROR(VLOOKUP($B80&amp;AO$14,Actual!$B$6:$H$1959,7,FALSE),"")</f>
        <v>A</v>
      </c>
      <c r="AP81" s="102" t="str">
        <f>IFERROR(VLOOKUP($B80&amp;AP$14,Actual!$B$6:$H$1959,7,FALSE),"")</f>
        <v/>
      </c>
      <c r="AQ81" s="102" t="str">
        <f>IFERROR(VLOOKUP($B80&amp;AQ$14,Actual!$B$6:$H$1959,7,FALSE),"")</f>
        <v/>
      </c>
      <c r="AR81" s="102" t="str">
        <f>IFERROR(VLOOKUP($B80&amp;AR$14,Actual!$B$6:$H$1959,7,FALSE),"")</f>
        <v/>
      </c>
      <c r="AS81" s="102" t="str">
        <f>IFERROR(VLOOKUP($B80&amp;AS$14,Actual!$B$6:$H$1959,7,FALSE),"")</f>
        <v/>
      </c>
      <c r="AT81" s="102" t="str">
        <f>IFERROR(VLOOKUP($B80&amp;AT$14,Actual!$B$6:$H$1959,7,FALSE),"")</f>
        <v/>
      </c>
      <c r="AU81" s="102" t="str">
        <f>IFERROR(VLOOKUP($B80&amp;AU$14,Actual!$B$6:$H$1959,7,FALSE),"")</f>
        <v/>
      </c>
      <c r="AV81" s="102" t="str">
        <f>IFERROR(VLOOKUP($B80&amp;AV$14,Actual!$B$6:$H$1959,7,FALSE),"")</f>
        <v/>
      </c>
      <c r="AW81" s="102" t="str">
        <f ca="1">IFERROR(VLOOKUP($B80&amp;AW$14,Actual!$B$6:$H$1959,7,FALSE),"")</f>
        <v>E</v>
      </c>
      <c r="AX81" s="102" t="str">
        <f>IFERROR(VLOOKUP($B80&amp;AX$14,Actual!$B$6:$H$1959,7,FALSE),"")</f>
        <v/>
      </c>
      <c r="AY81" s="102" t="str">
        <f>IFERROR(VLOOKUP($B80&amp;AY$14,Actual!$B$6:$H$1959,7,FALSE),"")</f>
        <v/>
      </c>
      <c r="AZ81" s="102" t="str">
        <f>IFERROR(VLOOKUP($B80&amp;AZ$14,Actual!$B$6:$H$1959,7,FALSE),"")</f>
        <v/>
      </c>
      <c r="BA81" s="106" t="str">
        <f>IFERROR(VLOOKUP($B80&amp;BA$14,Actual!$B$6:$H$1959,7,FALSE),"")</f>
        <v/>
      </c>
      <c r="BB81" s="331"/>
      <c r="BC81" s="291" t="str">
        <f>IFERROR(VLOOKUP($B80&amp;BC$14,Actual!$B$6:$H$1959,7,FALSE),"")</f>
        <v/>
      </c>
      <c r="BD81" s="102" t="str">
        <f>IFERROR(VLOOKUP($B80&amp;BD$14,Actual!$B$6:$H$1959,7,FALSE),"")</f>
        <v/>
      </c>
      <c r="BE81" s="102" t="str">
        <f>IFERROR(VLOOKUP($B80&amp;BE$14,Actual!$B$6:$H$1959,7,FALSE),"")</f>
        <v/>
      </c>
      <c r="BF81" s="102" t="str">
        <f>IFERROR(VLOOKUP($B80&amp;BF$14,Actual!$B$6:$H$1959,7,FALSE),"")</f>
        <v/>
      </c>
      <c r="BG81" s="331"/>
      <c r="BH81" s="102" t="str">
        <f>IFERROR(VLOOKUP($B80&amp;BH$14,Actual!$B$6:$H$1959,7,FALSE),"")</f>
        <v/>
      </c>
      <c r="BI81" s="102" t="str">
        <f>IFERROR(VLOOKUP($B80&amp;BI$14,Actual!$B$6:$H$1959,7,FALSE),"")</f>
        <v/>
      </c>
      <c r="BJ81" s="102" t="str">
        <f>IFERROR(VLOOKUP($B80&amp;BJ$14,Actual!$B$6:$H$1959,7,FALSE),"")</f>
        <v/>
      </c>
      <c r="BK81" s="102" t="str">
        <f>IFERROR(VLOOKUP($B80&amp;BK$14,Actual!$B$6:$H$1959,7,FALSE),"")</f>
        <v/>
      </c>
      <c r="BL81" s="331"/>
      <c r="BM81" s="102" t="str">
        <f>IFERROR(VLOOKUP($B80&amp;BM$14,Actual!$B$6:$H$1959,7,FALSE),"")</f>
        <v/>
      </c>
      <c r="BN81" s="102" t="str">
        <f>IFERROR(VLOOKUP($B80&amp;BN$14,Actual!$B$6:$H$1959,7,FALSE),"")</f>
        <v/>
      </c>
      <c r="BO81" s="102" t="str">
        <f>IFERROR(VLOOKUP($B80&amp;BO$14,Actual!$B$6:$H$1959,7,FALSE),"")</f>
        <v/>
      </c>
      <c r="BP81" s="102" t="str">
        <f>IFERROR(VLOOKUP($B80&amp;BP$14,Actual!$B$6:$H$1959,7,FALSE),"")</f>
        <v/>
      </c>
      <c r="BQ81" s="102" t="str">
        <f>IFERROR(VLOOKUP($B80&amp;BQ$14,Actual!$B$6:$H$1959,7,FALSE),"")</f>
        <v/>
      </c>
      <c r="BR81" s="357"/>
      <c r="BS81" s="290" t="str">
        <f ca="1">IFERROR(VLOOKUP($B80&amp;BS$14,Actual!$B$6:$H$1959,7,FALSE),"")</f>
        <v>A</v>
      </c>
      <c r="BT81" s="290" t="str">
        <f ca="1">IFERROR(VLOOKUP($B80&amp;BT$14,Actual!$B$6:$H$1959,7,FALSE),"")</f>
        <v>A</v>
      </c>
      <c r="BU81" s="290" t="str">
        <f>IFERROR(VLOOKUP($B80&amp;BU$14,Actual!$B$6:$H$1959,7,FALSE),"")</f>
        <v/>
      </c>
      <c r="BV81" s="290" t="str">
        <f>IFERROR(VLOOKUP($B80&amp;BV$14,Actual!$B$6:$H$1959,7,FALSE),"")</f>
        <v/>
      </c>
      <c r="BW81" s="290" t="str">
        <f>IFERROR(VLOOKUP($B80&amp;BW$14,Actual!$B$6:$H$1959,7,FALSE),"")</f>
        <v/>
      </c>
      <c r="BX81" s="290" t="str">
        <f>IFERROR(VLOOKUP($B80&amp;BX$14,Actual!$B$6:$H$1959,7,FALSE),"")</f>
        <v/>
      </c>
      <c r="BY81" s="290" t="str">
        <f>IFERROR(VLOOKUP($B80&amp;BY$14,Actual!$B$6:$H$1959,7,FALSE),"")</f>
        <v/>
      </c>
      <c r="BZ81" s="331"/>
      <c r="CA81" s="102" t="str">
        <f>IFERROR(VLOOKUP($B80&amp;CA$14,Actual!$B$6:$H$1959,7,FALSE),"")</f>
        <v/>
      </c>
      <c r="CB81" s="102" t="str">
        <f>IFERROR(VLOOKUP($B80&amp;CB$14,Actual!$B$6:$H$1959,7,FALSE),"")</f>
        <v/>
      </c>
      <c r="CC81" s="102" t="str">
        <f>IFERROR(VLOOKUP($B80&amp;CC$14,Actual!$B$6:$H$1959,7,FALSE),"")</f>
        <v/>
      </c>
      <c r="CD81" s="102" t="str">
        <f>IFERROR(VLOOKUP($B80&amp;CD$14,Actual!$B$6:$H$1959,7,FALSE),"")</f>
        <v/>
      </c>
      <c r="CE81" s="102" t="str">
        <f>IFERROR(VLOOKUP($B80&amp;CE$14,Actual!$B$6:$H$1959,7,FALSE),"")</f>
        <v/>
      </c>
      <c r="CF81" s="102" t="str">
        <f>IFERROR(VLOOKUP($B80&amp;CF$14,Actual!$B$6:$H$1959,7,FALSE),"")</f>
        <v/>
      </c>
      <c r="CG81" s="331"/>
      <c r="CH81" s="290" t="str">
        <f>IFERROR(VLOOKUP($B80&amp;CH$14,Actual!$B$6:$H$1959,7,FALSE),"")</f>
        <v/>
      </c>
      <c r="CI81" s="290" t="str">
        <f>IFERROR(VLOOKUP($B80&amp;CI$14,Actual!$B$6:$H$1959,7,FALSE),"")</f>
        <v/>
      </c>
      <c r="CJ81" s="290" t="str">
        <f>IFERROR(VLOOKUP($B80&amp;CJ$14,Actual!$B$6:$H$1959,7,FALSE),"")</f>
        <v/>
      </c>
      <c r="CK81" s="290" t="str">
        <f>IFERROR(VLOOKUP($B80&amp;CK$14,Actual!$B$6:$H$1959,7,FALSE),"")</f>
        <v/>
      </c>
      <c r="CL81" s="290" t="str">
        <f>IFERROR(VLOOKUP($B80&amp;CL$14,Actual!$B$6:$H$1959,7,FALSE),"")</f>
        <v/>
      </c>
      <c r="CM81" s="290" t="str">
        <f>IFERROR(VLOOKUP($B80&amp;CM$14,Actual!$B$6:$H$1959,7,FALSE),"")</f>
        <v/>
      </c>
      <c r="CN81" s="290" t="str">
        <f>IFERROR(VLOOKUP($B80&amp;CN$14,Actual!$B$6:$H$1959,7,FALSE),"")</f>
        <v/>
      </c>
      <c r="CO81" s="290" t="str">
        <f>IFERROR(VLOOKUP($B80&amp;CO$14,Actual!$B$6:$H$1959,7,FALSE),"")</f>
        <v/>
      </c>
      <c r="CP81" s="740" t="str">
        <f>IFERROR(VLOOKUP($B80&amp;CP$14,Actual!$B$6:$H$1959,7,FALSE),"")</f>
        <v/>
      </c>
      <c r="CQ81" s="105" t="str">
        <f>IFERROR(VLOOKUP($B80&amp;CQ$14,Actual!$B$6:$H$1959,7,FALSE),"")</f>
        <v/>
      </c>
      <c r="CR81" s="102" t="str">
        <f>IFERROR(VLOOKUP($B80&amp;CR$14,Actual!$B$6:$H$1959,7,FALSE),"")</f>
        <v/>
      </c>
      <c r="CS81" s="106"/>
      <c r="CT81" s="291" t="str">
        <f>IFERROR(VLOOKUP($B80&amp;CT$14,Actual!$B$6:$H$1959,7,FALSE),"")</f>
        <v/>
      </c>
      <c r="CU81" s="102" t="str">
        <f>IFERROR(VLOOKUP($B80&amp;CU$14,Actual!$B$6:$H$1959,7,FALSE),"")</f>
        <v/>
      </c>
      <c r="CV81" s="102" t="str">
        <f>IFERROR(VLOOKUP($B80&amp;CV$14,Actual!$B$6:$H$1959,7,FALSE),"")</f>
        <v/>
      </c>
      <c r="CW81" s="102"/>
      <c r="CX81" s="105" t="str">
        <f>IFERROR(VLOOKUP($B80&amp;CX$14,Actual!$B$6:$H$1959,7,FALSE),"")</f>
        <v/>
      </c>
      <c r="CY81" s="102" t="str">
        <f>IFERROR(VLOOKUP($B80&amp;CY$14,Actual!$B$6:$H$1959,7,FALSE),"")</f>
        <v/>
      </c>
      <c r="CZ81" s="106" t="str">
        <f>IFERROR(VLOOKUP($B80&amp;CZ$14,Actual!$B$6:$H$1959,7,FALSE),"")</f>
        <v/>
      </c>
      <c r="DA81" s="105" t="str">
        <f>IFERROR(VLOOKUP($B80&amp;DA$14,Actual!$B$6:$H$1959,7,FALSE),"")</f>
        <v/>
      </c>
      <c r="DB81" s="102" t="str">
        <f>IFERROR(VLOOKUP($B80&amp;DB$14,Actual!$B$6:$H$1959,7,FALSE),"")</f>
        <v/>
      </c>
      <c r="DC81" s="102" t="str">
        <f>IFERROR(VLOOKUP($B80&amp;DC$14,Actual!$B$6:$H$1959,7,FALSE),"")</f>
        <v/>
      </c>
      <c r="DD81" s="102" t="str">
        <f>IFERROR(VLOOKUP($B80&amp;DD$14,Actual!$B$6:$H$1959,7,FALSE),"")</f>
        <v/>
      </c>
      <c r="DE81" s="102" t="str">
        <f>IFERROR(VLOOKUP($B80&amp;DE$14,Actual!$B$6:$H$1959,7,FALSE),"")</f>
        <v/>
      </c>
      <c r="DF81" s="102" t="str">
        <f>IFERROR(VLOOKUP($B80&amp;DF$14,Actual!$B$6:$H$1959,7,FALSE),"")</f>
        <v/>
      </c>
      <c r="DG81" s="102" t="str">
        <f>IFERROR(VLOOKUP($B80&amp;DG$14,Actual!$B$6:$H$1959,7,FALSE),"")</f>
        <v/>
      </c>
      <c r="DH81" s="102" t="str">
        <f>IFERROR(VLOOKUP($B80&amp;DH$14,Actual!$B$6:$H$1959,7,FALSE),"")</f>
        <v/>
      </c>
      <c r="DI81" s="102" t="str">
        <f>IFERROR(VLOOKUP($B80&amp;DI$14,Actual!$B$6:$H$1959,7,FALSE),"")</f>
        <v/>
      </c>
      <c r="DJ81" s="102" t="str">
        <f>IFERROR(VLOOKUP($B80&amp;DJ$14,Actual!$B$6:$H$1959,7,FALSE),"")</f>
        <v/>
      </c>
      <c r="DK81" s="102" t="str">
        <f>IFERROR(VLOOKUP($B80&amp;DK$14,Actual!$B$6:$H$1959,7,FALSE),"")</f>
        <v/>
      </c>
      <c r="DL81" s="102" t="str">
        <f>IFERROR(VLOOKUP($B80&amp;DL$14,Actual!$B$6:$H$1959,7,FALSE),"")</f>
        <v/>
      </c>
      <c r="DM81" s="102" t="str">
        <f>IFERROR(VLOOKUP($B80&amp;DM$14,Actual!$B$6:$H$1959,7,FALSE),"")</f>
        <v/>
      </c>
      <c r="DN81" s="102" t="str">
        <f>IFERROR(VLOOKUP($B80&amp;DN$14,Actual!$B$6:$H$1959,7,FALSE),"")</f>
        <v/>
      </c>
      <c r="DO81" s="102" t="str">
        <f>IFERROR(VLOOKUP($B80&amp;DO$14,Actual!$B$6:$H$1959,7,FALSE),"")</f>
        <v/>
      </c>
      <c r="DP81" s="102" t="str">
        <f>IFERROR(VLOOKUP($B80&amp;DP$14,Actual!$B$6:$H$1959,7,FALSE),"")</f>
        <v/>
      </c>
      <c r="DQ81" s="102" t="str">
        <f>IFERROR(VLOOKUP($B80&amp;DQ$14,Actual!$B$6:$H$1959,7,FALSE),"")</f>
        <v/>
      </c>
      <c r="DR81" s="971" t="str">
        <f>IFERROR(VLOOKUP($B80&amp;DR$14,Actual!$B$6:$H$1959,7,FALSE),"")</f>
        <v/>
      </c>
      <c r="DS81" s="971" t="str">
        <f>IFERROR(VLOOKUP($B80&amp;DS$14,Actual!$B$6:$H$1959,7,FALSE),"")</f>
        <v/>
      </c>
      <c r="DT81" s="106" t="str">
        <f>IFERROR(VLOOKUP($B80&amp;DT$14,Actual!$B$6:$H$1959,7,FALSE),"")</f>
        <v/>
      </c>
      <c r="DU81" s="103"/>
      <c r="DV81" s="103">
        <f t="shared" ca="1" si="0"/>
        <v>0</v>
      </c>
    </row>
    <row r="82" spans="1:126" s="103" customFormat="1">
      <c r="A82" s="1075"/>
      <c r="B82" s="1090"/>
      <c r="C82" s="1079"/>
      <c r="D82" s="1080"/>
      <c r="E82" s="1084"/>
      <c r="F82" s="1087"/>
      <c r="G82" s="1087"/>
      <c r="H82" s="341" t="s">
        <v>360</v>
      </c>
      <c r="I82" s="339"/>
      <c r="J82" s="344" t="str">
        <f>IFERROR(VLOOKUP($B80&amp;J$14,Plan!$B$10:$H$300,7,FALSE),"")</f>
        <v/>
      </c>
      <c r="K82" s="344" t="str">
        <f>IFERROR(VLOOKUP($B80&amp;K$14,Plan!$B$10:$H$300,7,FALSE),"")</f>
        <v/>
      </c>
      <c r="L82" s="344" t="str">
        <f>IFERROR(VLOOKUP($B80&amp;L$14,Plan!$B$10:$H$300,7,FALSE),"")</f>
        <v/>
      </c>
      <c r="M82" s="344" t="str">
        <f>IFERROR(VLOOKUP($B80&amp;M$14,Plan!$B$10:$H$300,7,FALSE),"")</f>
        <v/>
      </c>
      <c r="N82" s="344" t="str">
        <f>IFERROR(VLOOKUP($B80&amp;N$14,Plan!$B$10:$H$300,7,FALSE),"")</f>
        <v/>
      </c>
      <c r="O82" s="344" t="str">
        <f>IFERROR(VLOOKUP($B80&amp;O$14,Plan!$B$10:$H$300,7,FALSE),"")</f>
        <v/>
      </c>
      <c r="P82" s="344" t="str">
        <f>IFERROR(VLOOKUP($B80&amp;P$14,Plan!$B$10:$H$300,7,FALSE),"")</f>
        <v/>
      </c>
      <c r="Q82" s="344" t="str">
        <f>IFERROR(VLOOKUP($B80&amp;Q$14,Plan!$B$10:$H$300,7,FALSE),"")</f>
        <v/>
      </c>
      <c r="R82" s="344" t="str">
        <f>IFERROR(VLOOKUP($B80&amp;R$14,Plan!$B$10:$H$300,7,FALSE),"")</f>
        <v/>
      </c>
      <c r="S82" s="344" t="str">
        <f>IFERROR(VLOOKUP($B80&amp;S$14,Plan!$B$10:$H$300,7,FALSE),"")</f>
        <v/>
      </c>
      <c r="T82" s="344" t="str">
        <f>IFERROR(VLOOKUP($B80&amp;T$14,Plan!$B$10:$H$300,7,FALSE),"")</f>
        <v/>
      </c>
      <c r="U82" s="344" t="str">
        <f>IFERROR(VLOOKUP($B80&amp;U$14,Plan!$B$10:$H$300,7,FALSE),"")</f>
        <v/>
      </c>
      <c r="V82" s="344" t="str">
        <f>IFERROR(VLOOKUP($B80&amp;V$14,Plan!$B$10:$H$300,7,FALSE),"")</f>
        <v/>
      </c>
      <c r="W82" s="344" t="str">
        <f>IFERROR(VLOOKUP($B80&amp;W$14,Plan!$B$10:$H$300,7,FALSE),"")</f>
        <v/>
      </c>
      <c r="X82" s="344" t="str">
        <f>IFERROR(VLOOKUP($B80&amp;X$14,Plan!$B$10:$H$300,7,FALSE),"")</f>
        <v/>
      </c>
      <c r="Y82" s="344" t="str">
        <f>IFERROR(VLOOKUP($B80&amp;Y$14,Plan!$B$10:$H$300,7,FALSE),"")</f>
        <v/>
      </c>
      <c r="Z82" s="344" t="str">
        <f>IFERROR(VLOOKUP($B80&amp;Z$14,Plan!$B$10:$H$300,7,FALSE),"")</f>
        <v/>
      </c>
      <c r="AA82" s="344" t="str">
        <f>IFERROR(VLOOKUP($B80&amp;AA$14,Plan!$B$10:$H$300,7,FALSE),"")</f>
        <v/>
      </c>
      <c r="AB82" s="344" t="str">
        <f>IFERROR(VLOOKUP($B80&amp;AB$14,Plan!$B$10:$H$300,7,FALSE),"")</f>
        <v/>
      </c>
      <c r="AC82" s="702" t="str">
        <f>IFERROR(VLOOKUP($B80&amp;AC$14,Plan!$B$10:$H$300,7,FALSE),"")</f>
        <v/>
      </c>
      <c r="AD82" s="702" t="str">
        <f>IFERROR(VLOOKUP($B80&amp;AD$14,Plan!$B$10:$H$300,7,FALSE),"")</f>
        <v/>
      </c>
      <c r="AE82" s="702" t="str">
        <f>IFERROR(VLOOKUP($B80&amp;AE$14,Plan!$B$10:$H$300,7,FALSE),"")</f>
        <v/>
      </c>
      <c r="AF82" s="327"/>
      <c r="AG82" s="344" t="str">
        <f>IFERROR(VLOOKUP($B80&amp;AG$14,Plan!$B$10:$H$300,7,FALSE),"")</f>
        <v/>
      </c>
      <c r="AH82" s="344" t="str">
        <f>IFERROR(VLOOKUP($B80&amp;AH$14,Plan!$B$10:$H$300,7,FALSE),"")</f>
        <v/>
      </c>
      <c r="AI82" s="344" t="str">
        <f>IFERROR(VLOOKUP($B80&amp;AI$14,Plan!$B$10:$H$300,7,FALSE),"")</f>
        <v/>
      </c>
      <c r="AJ82" s="344" t="str">
        <f>IFERROR(VLOOKUP($B80&amp;AJ$14,Plan!$B$10:$H$300,7,FALSE),"")</f>
        <v/>
      </c>
      <c r="AK82" s="344" t="str">
        <f>IFERROR(VLOOKUP($B80&amp;AK$14,Plan!$B$10:$H$300,7,FALSE),"")</f>
        <v/>
      </c>
      <c r="AL82" s="344" t="str">
        <f>IFERROR(VLOOKUP($B80&amp;AL$14,Plan!$B$10:$H$300,7,FALSE),"")</f>
        <v/>
      </c>
      <c r="AM82" s="344" t="str">
        <f>IFERROR(VLOOKUP($B80&amp;AM$14,Plan!$B$10:$H$300,7,FALSE),"")</f>
        <v/>
      </c>
      <c r="AN82" s="344" t="str">
        <f>IFERROR(VLOOKUP($B80&amp;AN$14,Plan!$B$10:$H$300,7,FALSE),"")</f>
        <v/>
      </c>
      <c r="AO82" s="344">
        <f>IFERROR(VLOOKUP($B80&amp;AO$14,Plan!$B$10:$H$300,7,FALSE),"")</f>
        <v>2</v>
      </c>
      <c r="AP82" s="344" t="str">
        <f>IFERROR(VLOOKUP($B80&amp;AP$14,Plan!$B$10:$H$300,7,FALSE),"")</f>
        <v/>
      </c>
      <c r="AQ82" s="344" t="str">
        <f>IFERROR(VLOOKUP($B80&amp;AQ$14,Plan!$B$10:$H$300,7,FALSE),"")</f>
        <v/>
      </c>
      <c r="AR82" s="344" t="str">
        <f>IFERROR(VLOOKUP($B80&amp;AR$14,Plan!$B$10:$H$300,7,FALSE),"")</f>
        <v/>
      </c>
      <c r="AS82" s="344" t="str">
        <f>IFERROR(VLOOKUP($B80&amp;AS$14,Plan!$B$10:$H$300,7,FALSE),"")</f>
        <v/>
      </c>
      <c r="AT82" s="344" t="str">
        <f>IFERROR(VLOOKUP($B80&amp;AT$14,Plan!$B$10:$H$300,7,FALSE),"")</f>
        <v/>
      </c>
      <c r="AU82" s="344" t="str">
        <f>IFERROR(VLOOKUP($B80&amp;AU$14,Plan!$B$10:$H$300,7,FALSE),"")</f>
        <v/>
      </c>
      <c r="AV82" s="344" t="str">
        <f>IFERROR(VLOOKUP($B80&amp;AV$14,Plan!$B$10:$H$300,7,FALSE),"")</f>
        <v/>
      </c>
      <c r="AW82" s="344" t="str">
        <f>IFERROR(VLOOKUP($B80&amp;AW$14,Plan!$B$10:$H$300,7,FALSE),"")</f>
        <v/>
      </c>
      <c r="AX82" s="344" t="str">
        <f>IFERROR(VLOOKUP($B80&amp;AX$14,Plan!$B$10:$H$300,7,FALSE),"")</f>
        <v/>
      </c>
      <c r="AY82" s="344" t="str">
        <f>IFERROR(VLOOKUP($B80&amp;AY$14,Plan!$B$10:$H$300,7,FALSE),"")</f>
        <v/>
      </c>
      <c r="AZ82" s="344" t="str">
        <f>IFERROR(VLOOKUP($B80&amp;AZ$14,Plan!$B$10:$H$300,7,FALSE),"")</f>
        <v/>
      </c>
      <c r="BA82" s="355" t="str">
        <f>IFERROR(VLOOKUP($B80&amp;BA$14,Plan!$B$10:$H$300,7,FALSE),"")</f>
        <v/>
      </c>
      <c r="BB82" s="331"/>
      <c r="BC82" s="345" t="str">
        <f>IFERROR(VLOOKUP($B80&amp;BC$14,Plan!$B$10:$H$300,7,FALSE),"")</f>
        <v/>
      </c>
      <c r="BD82" s="344" t="str">
        <f>IFERROR(VLOOKUP($B80&amp;BD$14,Plan!$B$10:$H$300,7,FALSE),"")</f>
        <v/>
      </c>
      <c r="BE82" s="344" t="str">
        <f>IFERROR(VLOOKUP($B80&amp;BE$14,Plan!$B$10:$H$300,7,FALSE),"")</f>
        <v/>
      </c>
      <c r="BF82" s="344" t="str">
        <f>IFERROR(VLOOKUP($B80&amp;BF$14,Plan!$B$10:$H$300,7,FALSE),"")</f>
        <v/>
      </c>
      <c r="BG82" s="331"/>
      <c r="BH82" s="344" t="str">
        <f>IFERROR(VLOOKUP($B80&amp;BH$14,Plan!$B$10:$H$300,7,FALSE),"")</f>
        <v/>
      </c>
      <c r="BI82" s="344" t="str">
        <f>IFERROR(VLOOKUP($B80&amp;BI$14,Plan!$B$10:$H$300,7,FALSE),"")</f>
        <v/>
      </c>
      <c r="BJ82" s="344" t="str">
        <f>IFERROR(VLOOKUP($B80&amp;BJ$14,Plan!$B$10:$H$300,7,FALSE),"")</f>
        <v/>
      </c>
      <c r="BK82" s="344" t="str">
        <f>IFERROR(VLOOKUP($B80&amp;BK$14,Plan!$B$10:$H$300,7,FALSE),"")</f>
        <v/>
      </c>
      <c r="BL82" s="331"/>
      <c r="BM82" s="344" t="str">
        <f>IFERROR(VLOOKUP($B80&amp;BM$14,Plan!$B$10:$H$300,7,FALSE),"")</f>
        <v/>
      </c>
      <c r="BN82" s="344" t="str">
        <f>IFERROR(VLOOKUP($B80&amp;BN$14,Plan!$B$10:$H$300,7,FALSE),"")</f>
        <v/>
      </c>
      <c r="BO82" s="344" t="str">
        <f>IFERROR(VLOOKUP($B80&amp;BO$14,Plan!$B$10:$H$300,7,FALSE),"")</f>
        <v/>
      </c>
      <c r="BP82" s="344" t="str">
        <f>IFERROR(VLOOKUP($B80&amp;BP$14,Plan!$B$10:$H$300,7,FALSE),"")</f>
        <v/>
      </c>
      <c r="BQ82" s="344" t="str">
        <f>IFERROR(VLOOKUP($B80&amp;BQ$14,Plan!$B$10:$H$300,7,FALSE),"")</f>
        <v/>
      </c>
      <c r="BR82" s="357"/>
      <c r="BS82" s="344">
        <f>IFERROR(VLOOKUP($B80&amp;BS$14,Plan!$B$10:$H$300,7,FALSE),"")</f>
        <v>2</v>
      </c>
      <c r="BT82" s="344">
        <f>IFERROR(VLOOKUP($B80&amp;BT$14,Plan!$B$10:$H$300,7,FALSE),"")</f>
        <v>2</v>
      </c>
      <c r="BU82" s="344" t="str">
        <f>IFERROR(VLOOKUP($B80&amp;BU$14,Plan!$B$10:$H$300,7,FALSE),"")</f>
        <v/>
      </c>
      <c r="BV82" s="344" t="str">
        <f>IFERROR(VLOOKUP($B80&amp;BV$14,Plan!$B$10:$H$300,7,FALSE),"")</f>
        <v/>
      </c>
      <c r="BW82" s="344" t="str">
        <f>IFERROR(VLOOKUP($B80&amp;BW$14,Plan!$B$10:$H$300,7,FALSE),"")</f>
        <v/>
      </c>
      <c r="BX82" s="344" t="str">
        <f>IFERROR(VLOOKUP($B80&amp;BX$14,Plan!$B$10:$H$300,7,FALSE),"")</f>
        <v/>
      </c>
      <c r="BY82" s="344" t="str">
        <f>IFERROR(VLOOKUP($B80&amp;BY$14,Plan!$B$10:$H$300,7,FALSE),"")</f>
        <v/>
      </c>
      <c r="BZ82" s="331"/>
      <c r="CA82" s="344" t="str">
        <f>IFERROR(VLOOKUP($B80&amp;CA$14,Plan!$B$10:$H$300,7,FALSE),"")</f>
        <v/>
      </c>
      <c r="CB82" s="344" t="str">
        <f>IFERROR(VLOOKUP($B80&amp;CB$14,Plan!$B$10:$H$300,7,FALSE),"")</f>
        <v/>
      </c>
      <c r="CC82" s="344" t="str">
        <f>IFERROR(VLOOKUP($B80&amp;CC$14,Plan!$B$10:$H$300,7,FALSE),"")</f>
        <v/>
      </c>
      <c r="CD82" s="344" t="str">
        <f>IFERROR(VLOOKUP($B80&amp;CD$14,Plan!$B$10:$H$300,7,FALSE),"")</f>
        <v/>
      </c>
      <c r="CE82" s="344" t="str">
        <f>IFERROR(VLOOKUP($B80&amp;CE$14,Plan!$B$10:$H$300,7,FALSE),"")</f>
        <v/>
      </c>
      <c r="CF82" s="344" t="str">
        <f>IFERROR(VLOOKUP($B80&amp;CF$14,Plan!$B$10:$H$300,7,FALSE),"")</f>
        <v/>
      </c>
      <c r="CG82" s="331"/>
      <c r="CH82" s="344" t="str">
        <f>IFERROR(VLOOKUP($B80&amp;CH$14,Plan!$B$10:$H$300,7,FALSE),"")</f>
        <v/>
      </c>
      <c r="CI82" s="344" t="str">
        <f>IFERROR(VLOOKUP($B80&amp;CI$14,Plan!$B$10:$H$300,7,FALSE),"")</f>
        <v/>
      </c>
      <c r="CJ82" s="344" t="str">
        <f>IFERROR(VLOOKUP($B80&amp;CJ$14,Plan!$B$10:$H$300,7,FALSE),"")</f>
        <v/>
      </c>
      <c r="CK82" s="344" t="str">
        <f>IFERROR(VLOOKUP($B80&amp;CK$14,Plan!$B$10:$H$300,7,FALSE),"")</f>
        <v/>
      </c>
      <c r="CL82" s="344" t="str">
        <f>IFERROR(VLOOKUP($B80&amp;CL$14,Plan!$B$10:$H$300,7,FALSE),"")</f>
        <v/>
      </c>
      <c r="CM82" s="344" t="str">
        <f>IFERROR(VLOOKUP($B80&amp;CM$14,Plan!$B$10:$H$300,7,FALSE),"")</f>
        <v/>
      </c>
      <c r="CN82" s="344" t="str">
        <f>IFERROR(VLOOKUP($B80&amp;CN$14,Plan!$B$10:$H$300,7,FALSE),"")</f>
        <v/>
      </c>
      <c r="CO82" s="344" t="str">
        <f>IFERROR(VLOOKUP($B80&amp;CO$14,Plan!$B$10:$H$300,7,FALSE),"")</f>
        <v/>
      </c>
      <c r="CP82" s="702" t="str">
        <f>IFERROR(VLOOKUP($B80&amp;CP$14,Plan!$B$10:$H$300,7,FALSE),"")</f>
        <v/>
      </c>
      <c r="CQ82" s="360" t="str">
        <f>IFERROR(VLOOKUP($B80&amp;CQ$14,Plan!$B$10:$H$300,7,FALSE),"")</f>
        <v/>
      </c>
      <c r="CR82" s="344" t="str">
        <f>IFERROR(VLOOKUP($B80&amp;CR$14,Plan!$B$10:$H$300,7,FALSE),"")</f>
        <v/>
      </c>
      <c r="CS82" s="355"/>
      <c r="CT82" s="345" t="str">
        <f>IFERROR(VLOOKUP($B80&amp;CT$14,Plan!$B$10:$H$300,7,FALSE),"")</f>
        <v/>
      </c>
      <c r="CU82" s="344" t="str">
        <f>IFERROR(VLOOKUP($B80&amp;CU$14,Plan!$B$10:$H$300,7,FALSE),"")</f>
        <v/>
      </c>
      <c r="CV82" s="344" t="str">
        <f>IFERROR(VLOOKUP($B80&amp;CV$14,Plan!$B$10:$H$300,7,FALSE),"")</f>
        <v/>
      </c>
      <c r="CW82" s="344"/>
      <c r="CX82" s="360" t="str">
        <f>IFERROR(VLOOKUP($B80&amp;CX$14,Plan!$B$10:$H$300,7,FALSE),"")</f>
        <v/>
      </c>
      <c r="CY82" s="344" t="str">
        <f>IFERROR(VLOOKUP($B80&amp;CY$14,Plan!$B$10:$H$300,7,FALSE),"")</f>
        <v/>
      </c>
      <c r="CZ82" s="355" t="str">
        <f>IFERROR(VLOOKUP($B80&amp;CZ$14,Plan!$B$10:$H$300,7,FALSE),"")</f>
        <v/>
      </c>
      <c r="DA82" s="360" t="str">
        <f>IFERROR(VLOOKUP($B80&amp;DA$14,Plan!$B$10:$H$300,7,FALSE),"")</f>
        <v/>
      </c>
      <c r="DB82" s="344" t="str">
        <f>IFERROR(VLOOKUP($B80&amp;DB$14,Plan!$B$10:$H$300,7,FALSE),"")</f>
        <v/>
      </c>
      <c r="DC82" s="344" t="str">
        <f>IFERROR(VLOOKUP($B80&amp;DC$14,Plan!$B$10:$H$300,7,FALSE),"")</f>
        <v/>
      </c>
      <c r="DD82" s="344" t="str">
        <f>IFERROR(VLOOKUP($B80&amp;DD$14,Plan!$B$10:$H$300,7,FALSE),"")</f>
        <v/>
      </c>
      <c r="DE82" s="344" t="str">
        <f>IFERROR(VLOOKUP($B80&amp;DE$14,Plan!$B$10:$H$300,7,FALSE),"")</f>
        <v/>
      </c>
      <c r="DF82" s="344" t="str">
        <f>IFERROR(VLOOKUP($B80&amp;DF$14,Plan!$B$10:$H$300,7,FALSE),"")</f>
        <v/>
      </c>
      <c r="DG82" s="344" t="str">
        <f>IFERROR(VLOOKUP($B80&amp;DG$14,Plan!$B$10:$H$300,7,FALSE),"")</f>
        <v/>
      </c>
      <c r="DH82" s="344" t="str">
        <f>IFERROR(VLOOKUP($B80&amp;DH$14,Plan!$B$10:$H$300,7,FALSE),"")</f>
        <v/>
      </c>
      <c r="DI82" s="344" t="str">
        <f>IFERROR(VLOOKUP($B80&amp;DI$14,Plan!$B$10:$H$300,7,FALSE),"")</f>
        <v/>
      </c>
      <c r="DJ82" s="344" t="str">
        <f>IFERROR(VLOOKUP($B80&amp;DJ$14,Plan!$B$10:$H$300,7,FALSE),"")</f>
        <v/>
      </c>
      <c r="DK82" s="344" t="str">
        <f>IFERROR(VLOOKUP($B80&amp;DK$14,Plan!$B$10:$H$300,7,FALSE),"")</f>
        <v/>
      </c>
      <c r="DL82" s="344" t="str">
        <f>IFERROR(VLOOKUP($B80&amp;DL$14,Plan!$B$10:$H$300,7,FALSE),"")</f>
        <v/>
      </c>
      <c r="DM82" s="344" t="str">
        <f>IFERROR(VLOOKUP($B80&amp;DM$14,Plan!$B$10:$H$300,7,FALSE),"")</f>
        <v/>
      </c>
      <c r="DN82" s="344" t="str">
        <f>IFERROR(VLOOKUP($B80&amp;DN$14,Plan!$B$10:$H$300,7,FALSE),"")</f>
        <v/>
      </c>
      <c r="DO82" s="344" t="str">
        <f>IFERROR(VLOOKUP($B80&amp;DO$14,Plan!$B$10:$H$300,7,FALSE),"")</f>
        <v/>
      </c>
      <c r="DP82" s="344" t="str">
        <f>IFERROR(VLOOKUP($B80&amp;DP$14,Plan!$B$10:$H$300,7,FALSE),"")</f>
        <v/>
      </c>
      <c r="DQ82" s="344" t="str">
        <f>IFERROR(VLOOKUP($B80&amp;DQ$14,Plan!$B$10:$H$300,7,FALSE),"")</f>
        <v/>
      </c>
      <c r="DR82" s="972" t="str">
        <f>IFERROR(VLOOKUP($B80&amp;DR$14,Plan!$B$10:$H$300,7,FALSE),"")</f>
        <v/>
      </c>
      <c r="DS82" s="972" t="str">
        <f>IFERROR(VLOOKUP($B80&amp;DS$14,Plan!$B$10:$H$300,7,FALSE),"")</f>
        <v/>
      </c>
      <c r="DT82" s="355" t="str">
        <f>IFERROR(VLOOKUP($B80&amp;DT$14,Plan!$B$10:$H$300,7,FALSE),"")</f>
        <v/>
      </c>
      <c r="DV82" s="103">
        <f t="shared" si="0"/>
        <v>3</v>
      </c>
    </row>
    <row r="83" spans="1:126">
      <c r="A83" s="1076"/>
      <c r="B83" s="1090"/>
      <c r="C83" s="1081"/>
      <c r="D83" s="1082"/>
      <c r="E83" s="1085"/>
      <c r="F83" s="1088"/>
      <c r="G83" s="1088"/>
      <c r="H83" s="342" t="s">
        <v>358</v>
      </c>
      <c r="I83" s="90"/>
      <c r="J83" s="320" t="str">
        <f>IF(IFERROR(VLOOKUP($B80&amp;J$14,Plan!$B$10:$K$300,9,FALSE),"")=0,"",IFERROR(VLOOKUP($B80&amp;J$14,Plan!$B$10:$K$300,9,FALSE),""))</f>
        <v/>
      </c>
      <c r="K83" s="320" t="str">
        <f>IF(IFERROR(VLOOKUP($B80&amp;K$14,Plan!$B$10:$K$300,9,FALSE),"")=0,"",IFERROR(VLOOKUP($B80&amp;K$14,Plan!$B$10:$K$300,9,FALSE),""))</f>
        <v/>
      </c>
      <c r="L83" s="320" t="str">
        <f>IF(IFERROR(VLOOKUP($B80&amp;L$14,Plan!$B$10:$K$300,9,FALSE),"")=0,"",IFERROR(VLOOKUP($B80&amp;L$14,Plan!$B$10:$K$300,9,FALSE),""))</f>
        <v/>
      </c>
      <c r="M83" s="320" t="str">
        <f>IF(IFERROR(VLOOKUP($B80&amp;M$14,Plan!$B$10:$K$300,9,FALSE),"")=0,"",IFERROR(VLOOKUP($B80&amp;M$14,Plan!$B$10:$K$300,9,FALSE),""))</f>
        <v/>
      </c>
      <c r="N83" s="320" t="str">
        <f>IF(IFERROR(VLOOKUP($B80&amp;N$14,Plan!$B$10:$K$300,9,FALSE),"")=0,"",IFERROR(VLOOKUP($B80&amp;N$14,Plan!$B$10:$K$300,9,FALSE),""))</f>
        <v/>
      </c>
      <c r="O83" s="320" t="str">
        <f>IF(IFERROR(VLOOKUP($B80&amp;O$14,Plan!$B$10:$K$300,9,FALSE),"")=0,"",IFERROR(VLOOKUP($B80&amp;O$14,Plan!$B$10:$K$300,9,FALSE),""))</f>
        <v/>
      </c>
      <c r="P83" s="320" t="str">
        <f>IF(IFERROR(VLOOKUP($B80&amp;P$14,Plan!$B$10:$K$300,9,FALSE),"")=0,"",IFERROR(VLOOKUP($B80&amp;P$14,Plan!$B$10:$K$300,9,FALSE),""))</f>
        <v/>
      </c>
      <c r="Q83" s="320" t="str">
        <f>IF(IFERROR(VLOOKUP($B80&amp;Q$14,Plan!$B$10:$K$300,9,FALSE),"")=0,"",IFERROR(VLOOKUP($B80&amp;Q$14,Plan!$B$10:$K$300,9,FALSE),""))</f>
        <v/>
      </c>
      <c r="R83" s="320" t="str">
        <f>IF(IFERROR(VLOOKUP($B80&amp;R$14,Plan!$B$10:$K$300,9,FALSE),"")=0,"",IFERROR(VLOOKUP($B80&amp;R$14,Plan!$B$10:$K$300,9,FALSE),""))</f>
        <v/>
      </c>
      <c r="S83" s="320" t="str">
        <f>IF(IFERROR(VLOOKUP($B80&amp;S$14,Plan!$B$10:$K$300,9,FALSE),"")=0,"",IFERROR(VLOOKUP($B80&amp;S$14,Plan!$B$10:$K$300,9,FALSE),""))</f>
        <v/>
      </c>
      <c r="T83" s="320" t="str">
        <f>IF(IFERROR(VLOOKUP($B80&amp;T$14,Plan!$B$10:$K$300,9,FALSE),"")=0,"",IFERROR(VLOOKUP($B80&amp;T$14,Plan!$B$10:$K$300,9,FALSE),""))</f>
        <v/>
      </c>
      <c r="U83" s="320" t="str">
        <f>IF(IFERROR(VLOOKUP($B80&amp;U$14,Plan!$B$10:$K$300,9,FALSE),"")=0,"",IFERROR(VLOOKUP($B80&amp;U$14,Plan!$B$10:$K$300,9,FALSE),""))</f>
        <v/>
      </c>
      <c r="V83" s="320" t="str">
        <f>IF(IFERROR(VLOOKUP($B80&amp;V$14,Plan!$B$10:$K$300,9,FALSE),"")=0,"",IFERROR(VLOOKUP($B80&amp;V$14,Plan!$B$10:$K$300,9,FALSE),""))</f>
        <v/>
      </c>
      <c r="W83" s="320" t="str">
        <f>IF(IFERROR(VLOOKUP($B80&amp;W$14,Plan!$B$10:$K$300,9,FALSE),"")=0,"",IFERROR(VLOOKUP($B80&amp;W$14,Plan!$B$10:$K$300,9,FALSE),""))</f>
        <v/>
      </c>
      <c r="X83" s="320" t="str">
        <f>IF(IFERROR(VLOOKUP($B80&amp;X$14,Plan!$B$10:$K$300,9,FALSE),"")=0,"",IFERROR(VLOOKUP($B80&amp;X$14,Plan!$B$10:$K$300,9,FALSE),""))</f>
        <v/>
      </c>
      <c r="Y83" s="320" t="str">
        <f>IF(IFERROR(VLOOKUP($B80&amp;Y$14,Plan!$B$10:$K$300,9,FALSE),"")=0,"",IFERROR(VLOOKUP($B80&amp;Y$14,Plan!$B$10:$K$300,9,FALSE),""))</f>
        <v/>
      </c>
      <c r="Z83" s="320" t="str">
        <f>IF(IFERROR(VLOOKUP($B80&amp;Z$14,Plan!$B$10:$K$300,9,FALSE),"")=0,"",IFERROR(VLOOKUP($B80&amp;Z$14,Plan!$B$10:$K$300,9,FALSE),""))</f>
        <v/>
      </c>
      <c r="AA83" s="320" t="str">
        <f>IF(IFERROR(VLOOKUP($B80&amp;AA$14,Plan!$B$10:$K$300,9,FALSE),"")=0,"",IFERROR(VLOOKUP($B80&amp;AA$14,Plan!$B$10:$K$300,9,FALSE),""))</f>
        <v/>
      </c>
      <c r="AB83" s="320" t="str">
        <f>IF(IFERROR(VLOOKUP($B80&amp;AB$14,Plan!$B$10:$K$300,9,FALSE),"")=0,"",IFERROR(VLOOKUP($B80&amp;AB$14,Plan!$B$10:$K$300,9,FALSE),""))</f>
        <v/>
      </c>
      <c r="AC83" s="703" t="str">
        <f>IF(IFERROR(VLOOKUP($B80&amp;AC$14,Plan!$B$10:$K$300,9,FALSE),"")=0,"",IFERROR(VLOOKUP($B80&amp;AC$14,Plan!$B$10:$K$300,9,FALSE),""))</f>
        <v/>
      </c>
      <c r="AD83" s="703" t="str">
        <f>IF(IFERROR(VLOOKUP($B80&amp;AD$14,Plan!$B$10:$K$300,9,FALSE),"")=0,"",IFERROR(VLOOKUP($B80&amp;AD$14,Plan!$B$10:$K$300,9,FALSE),""))</f>
        <v/>
      </c>
      <c r="AE83" s="703" t="str">
        <f>IF(IFERROR(VLOOKUP($B80&amp;AE$14,Plan!$B$10:$K$300,9,FALSE),"")=0,"",IFERROR(VLOOKUP($B80&amp;AE$14,Plan!$B$10:$K$300,9,FALSE),""))</f>
        <v/>
      </c>
      <c r="AF83" s="354"/>
      <c r="AG83" s="320" t="str">
        <f>IF(IFERROR(VLOOKUP($B80&amp;AG$14,Plan!$B$10:$K$300,9,FALSE),"")=0,"",IFERROR(VLOOKUP($B80&amp;AG$14,Plan!$B$10:$K$300,9,FALSE),""))</f>
        <v/>
      </c>
      <c r="AH83" s="320" t="str">
        <f>IF(IFERROR(VLOOKUP($B80&amp;AH$14,Plan!$B$10:$K$300,9,FALSE),"")=0,"",IFERROR(VLOOKUP($B80&amp;AH$14,Plan!$B$10:$K$300,9,FALSE),""))</f>
        <v/>
      </c>
      <c r="AI83" s="320" t="str">
        <f>IF(IFERROR(VLOOKUP($B80&amp;AI$14,Plan!$B$10:$K$300,9,FALSE),"")=0,"",IFERROR(VLOOKUP($B80&amp;AI$14,Plan!$B$10:$K$300,9,FALSE),""))</f>
        <v/>
      </c>
      <c r="AJ83" s="320" t="str">
        <f>IF(IFERROR(VLOOKUP($B80&amp;AJ$14,Plan!$B$10:$K$300,9,FALSE),"")=0,"",IFERROR(VLOOKUP($B80&amp;AJ$14,Plan!$B$10:$K$300,9,FALSE),""))</f>
        <v/>
      </c>
      <c r="AK83" s="320" t="str">
        <f>IF(IFERROR(VLOOKUP($B80&amp;AK$14,Plan!$B$10:$K$300,9,FALSE),"")=0,"",IFERROR(VLOOKUP($B80&amp;AK$14,Plan!$B$10:$K$300,9,FALSE),""))</f>
        <v/>
      </c>
      <c r="AL83" s="320" t="str">
        <f>IF(IFERROR(VLOOKUP($B80&amp;AL$14,Plan!$B$10:$K$300,9,FALSE),"")=0,"",IFERROR(VLOOKUP($B80&amp;AL$14,Plan!$B$10:$K$300,9,FALSE),""))</f>
        <v/>
      </c>
      <c r="AM83" s="320" t="str">
        <f>IF(IFERROR(VLOOKUP($B80&amp;AM$14,Plan!$B$10:$K$300,9,FALSE),"")=0,"",IFERROR(VLOOKUP($B80&amp;AM$14,Plan!$B$10:$K$300,9,FALSE),""))</f>
        <v/>
      </c>
      <c r="AN83" s="320" t="str">
        <f>IF(IFERROR(VLOOKUP($B80&amp;AN$14,Plan!$B$10:$K$300,9,FALSE),"")=0,"",IFERROR(VLOOKUP($B80&amp;AN$14,Plan!$B$10:$K$300,9,FALSE),""))</f>
        <v/>
      </c>
      <c r="AO83" s="320" t="str">
        <f>IF(IFERROR(VLOOKUP($B80&amp;AO$14,Plan!$B$10:$K$300,9,FALSE),"")=0,"",IFERROR(VLOOKUP($B80&amp;AO$14,Plan!$B$10:$K$300,9,FALSE),""))</f>
        <v/>
      </c>
      <c r="AP83" s="320" t="str">
        <f>IF(IFERROR(VLOOKUP($B80&amp;AP$14,Plan!$B$10:$K$300,9,FALSE),"")=0,"",IFERROR(VLOOKUP($B80&amp;AP$14,Plan!$B$10:$K$300,9,FALSE),""))</f>
        <v/>
      </c>
      <c r="AQ83" s="320" t="str">
        <f>IF(IFERROR(VLOOKUP($B80&amp;AQ$14,Plan!$B$10:$K$300,9,FALSE),"")=0,"",IFERROR(VLOOKUP($B80&amp;AQ$14,Plan!$B$10:$K$300,9,FALSE),""))</f>
        <v/>
      </c>
      <c r="AR83" s="320" t="str">
        <f>IF(IFERROR(VLOOKUP($B80&amp;AR$14,Plan!$B$10:$K$300,9,FALSE),"")=0,"",IFERROR(VLOOKUP($B80&amp;AR$14,Plan!$B$10:$K$300,9,FALSE),""))</f>
        <v/>
      </c>
      <c r="AS83" s="320" t="str">
        <f>IF(IFERROR(VLOOKUP($B80&amp;AS$14,Plan!$B$10:$K$300,9,FALSE),"")=0,"",IFERROR(VLOOKUP($B80&amp;AS$14,Plan!$B$10:$K$300,9,FALSE),""))</f>
        <v/>
      </c>
      <c r="AT83" s="320" t="str">
        <f>IF(IFERROR(VLOOKUP($B80&amp;AT$14,Plan!$B$10:$K$300,9,FALSE),"")=0,"",IFERROR(VLOOKUP($B80&amp;AT$14,Plan!$B$10:$K$300,9,FALSE),""))</f>
        <v/>
      </c>
      <c r="AU83" s="320" t="str">
        <f>IF(IFERROR(VLOOKUP($B80&amp;AU$14,Plan!$B$10:$K$300,9,FALSE),"")=0,"",IFERROR(VLOOKUP($B80&amp;AU$14,Plan!$B$10:$K$300,9,FALSE),""))</f>
        <v/>
      </c>
      <c r="AV83" s="320" t="str">
        <f>IF(IFERROR(VLOOKUP($B80&amp;AV$14,Plan!$B$10:$K$300,9,FALSE),"")=0,"",IFERROR(VLOOKUP($B80&amp;AV$14,Plan!$B$10:$K$300,9,FALSE),""))</f>
        <v/>
      </c>
      <c r="AW83" s="320" t="str">
        <f>IF(IFERROR(VLOOKUP($B80&amp;AW$14,Plan!$B$10:$K$300,9,FALSE),"")=0,"",IFERROR(VLOOKUP($B80&amp;AW$14,Plan!$B$10:$K$300,9,FALSE),""))</f>
        <v/>
      </c>
      <c r="AX83" s="320" t="str">
        <f>IF(IFERROR(VLOOKUP($B80&amp;AX$14,Plan!$B$10:$K$300,9,FALSE),"")=0,"",IFERROR(VLOOKUP($B80&amp;AX$14,Plan!$B$10:$K$300,9,FALSE),""))</f>
        <v/>
      </c>
      <c r="AY83" s="320" t="str">
        <f>IF(IFERROR(VLOOKUP($B80&amp;AY$14,Plan!$B$10:$K$300,9,FALSE),"")=0,"",IFERROR(VLOOKUP($B80&amp;AY$14,Plan!$B$10:$K$300,9,FALSE),""))</f>
        <v/>
      </c>
      <c r="AZ83" s="320" t="str">
        <f>IF(IFERROR(VLOOKUP($B80&amp;AZ$14,Plan!$B$10:$K$300,9,FALSE),"")=0,"",IFERROR(VLOOKUP($B80&amp;AZ$14,Plan!$B$10:$K$300,9,FALSE),""))</f>
        <v/>
      </c>
      <c r="BA83" s="323" t="str">
        <f>IF(IFERROR(VLOOKUP($B80&amp;BA$14,Plan!$B$10:$K$300,9,FALSE),"")=0,"",IFERROR(VLOOKUP($B80&amp;BA$14,Plan!$B$10:$K$300,9,FALSE),""))</f>
        <v/>
      </c>
      <c r="BB83" s="328"/>
      <c r="BC83" s="321" t="str">
        <f>IF(IFERROR(VLOOKUP($B80&amp;BC$14,Plan!$B$10:$K$300,9,FALSE),"")=0,"",IFERROR(VLOOKUP($B80&amp;BC$14,Plan!$B$10:$K$300,9,FALSE),""))</f>
        <v/>
      </c>
      <c r="BD83" s="320" t="str">
        <f>IF(IFERROR(VLOOKUP($B80&amp;BD$14,Plan!$B$10:$K$300,9,FALSE),"")=0,"",IFERROR(VLOOKUP($B80&amp;BD$14,Plan!$B$10:$K$300,9,FALSE),""))</f>
        <v/>
      </c>
      <c r="BE83" s="320" t="str">
        <f>IF(IFERROR(VLOOKUP($B80&amp;BE$14,Plan!$B$10:$K$300,9,FALSE),"")=0,"",IFERROR(VLOOKUP($B80&amp;BE$14,Plan!$B$10:$K$300,9,FALSE),""))</f>
        <v/>
      </c>
      <c r="BF83" s="320" t="str">
        <f>IF(IFERROR(VLOOKUP($B80&amp;BF$14,Plan!$B$10:$K$300,9,FALSE),"")=0,"",IFERROR(VLOOKUP($B80&amp;BF$14,Plan!$B$10:$K$300,9,FALSE),""))</f>
        <v/>
      </c>
      <c r="BG83" s="328"/>
      <c r="BH83" s="320" t="str">
        <f>IF(IFERROR(VLOOKUP($B80&amp;BH$14,Plan!$B$10:$K$300,9,FALSE),"")=0,"",IFERROR(VLOOKUP($B80&amp;BH$14,Plan!$B$10:$K$300,9,FALSE),""))</f>
        <v/>
      </c>
      <c r="BI83" s="320" t="str">
        <f>IF(IFERROR(VLOOKUP($B80&amp;BI$14,Plan!$B$10:$K$300,9,FALSE),"")=0,"",IFERROR(VLOOKUP($B80&amp;BI$14,Plan!$B$10:$K$300,9,FALSE),""))</f>
        <v/>
      </c>
      <c r="BJ83" s="320" t="str">
        <f>IF(IFERROR(VLOOKUP($B80&amp;BJ$14,Plan!$B$10:$K$300,9,FALSE),"")=0,"",IFERROR(VLOOKUP($B80&amp;BJ$14,Plan!$B$10:$K$300,9,FALSE),""))</f>
        <v/>
      </c>
      <c r="BK83" s="320" t="str">
        <f>IF(IFERROR(VLOOKUP($B80&amp;BK$14,Plan!$B$10:$K$300,9,FALSE),"")=0,"",IFERROR(VLOOKUP($B80&amp;BK$14,Plan!$B$10:$K$300,9,FALSE),""))</f>
        <v/>
      </c>
      <c r="BL83" s="328"/>
      <c r="BM83" s="320" t="str">
        <f>IF(IFERROR(VLOOKUP($B80&amp;BM$14,Plan!$B$10:$K$300,9,FALSE),"")=0,"",IFERROR(VLOOKUP($B80&amp;BM$14,Plan!$B$10:$K$300,9,FALSE),""))</f>
        <v/>
      </c>
      <c r="BN83" s="320" t="str">
        <f>IF(IFERROR(VLOOKUP($B80&amp;BN$14,Plan!$B$10:$K$300,9,FALSE),"")=0,"",IFERROR(VLOOKUP($B80&amp;BN$14,Plan!$B$10:$K$300,9,FALSE),""))</f>
        <v/>
      </c>
      <c r="BO83" s="320" t="str">
        <f>IF(IFERROR(VLOOKUP($B80&amp;BO$14,Plan!$B$10:$K$300,9,FALSE),"")=0,"",IFERROR(VLOOKUP($B80&amp;BO$14,Plan!$B$10:$K$300,9,FALSE),""))</f>
        <v/>
      </c>
      <c r="BP83" s="320" t="str">
        <f>IF(IFERROR(VLOOKUP($B80&amp;BP$14,Plan!$B$10:$K$300,9,FALSE),"")=0,"",IFERROR(VLOOKUP($B80&amp;BP$14,Plan!$B$10:$K$300,9,FALSE),""))</f>
        <v/>
      </c>
      <c r="BQ83" s="320" t="str">
        <f>IF(IFERROR(VLOOKUP($B80&amp;BQ$14,Plan!$B$10:$K$300,9,FALSE),"")=0,"",IFERROR(VLOOKUP($B80&amp;BQ$14,Plan!$B$10:$K$300,9,FALSE),""))</f>
        <v/>
      </c>
      <c r="BR83" s="358"/>
      <c r="BS83" s="320" t="str">
        <f>IF(IFERROR(VLOOKUP($B80&amp;BS$14,Plan!$B$10:$K$300,9,FALSE),"")=0,"",IFERROR(VLOOKUP($B80&amp;BS$14,Plan!$B$10:$K$300,9,FALSE),""))</f>
        <v/>
      </c>
      <c r="BT83" s="320" t="str">
        <f>IF(IFERROR(VLOOKUP($B80&amp;BT$14,Plan!$B$10:$K$300,9,FALSE),"")=0,"",IFERROR(VLOOKUP($B80&amp;BT$14,Plan!$B$10:$K$300,9,FALSE),""))</f>
        <v/>
      </c>
      <c r="BU83" s="320" t="str">
        <f>IF(IFERROR(VLOOKUP($B80&amp;BU$14,Plan!$B$10:$K$300,9,FALSE),"")=0,"",IFERROR(VLOOKUP($B80&amp;BU$14,Plan!$B$10:$K$300,9,FALSE),""))</f>
        <v/>
      </c>
      <c r="BV83" s="320" t="str">
        <f>IF(IFERROR(VLOOKUP($B80&amp;BV$14,Plan!$B$10:$K$300,9,FALSE),"")=0,"",IFERROR(VLOOKUP($B80&amp;BV$14,Plan!$B$10:$K$300,9,FALSE),""))</f>
        <v/>
      </c>
      <c r="BW83" s="320" t="str">
        <f>IF(IFERROR(VLOOKUP($B80&amp;BW$14,Plan!$B$10:$K$300,9,FALSE),"")=0,"",IFERROR(VLOOKUP($B80&amp;BW$14,Plan!$B$10:$K$300,9,FALSE),""))</f>
        <v/>
      </c>
      <c r="BX83" s="320" t="str">
        <f>IF(IFERROR(VLOOKUP($B80&amp;BX$14,Plan!$B$10:$K$300,9,FALSE),"")=0,"",IFERROR(VLOOKUP($B80&amp;BX$14,Plan!$B$10:$K$300,9,FALSE),""))</f>
        <v/>
      </c>
      <c r="BY83" s="320" t="str">
        <f>IF(IFERROR(VLOOKUP($B80&amp;BY$14,Plan!$B$10:$K$300,9,FALSE),"")=0,"",IFERROR(VLOOKUP($B80&amp;BY$14,Plan!$B$10:$K$300,9,FALSE),""))</f>
        <v/>
      </c>
      <c r="BZ83" s="328"/>
      <c r="CA83" s="320" t="str">
        <f>IF(IFERROR(VLOOKUP($B80&amp;CA$14,Plan!$B$10:$K$300,9,FALSE),"")=0,"",IFERROR(VLOOKUP($B80&amp;CA$14,Plan!$B$10:$K$300,9,FALSE),""))</f>
        <v/>
      </c>
      <c r="CB83" s="320" t="str">
        <f>IF(IFERROR(VLOOKUP($B80&amp;CB$14,Plan!$B$10:$K$300,9,FALSE),"")=0,"",IFERROR(VLOOKUP($B80&amp;CB$14,Plan!$B$10:$K$300,9,FALSE),""))</f>
        <v/>
      </c>
      <c r="CC83" s="320" t="str">
        <f>IF(IFERROR(VLOOKUP($B80&amp;CC$14,Plan!$B$10:$K$300,9,FALSE),"")=0,"",IFERROR(VLOOKUP($B80&amp;CC$14,Plan!$B$10:$K$300,9,FALSE),""))</f>
        <v/>
      </c>
      <c r="CD83" s="320" t="str">
        <f>IF(IFERROR(VLOOKUP($B80&amp;CD$14,Plan!$B$10:$K$300,9,FALSE),"")=0,"",IFERROR(VLOOKUP($B80&amp;CD$14,Plan!$B$10:$K$300,9,FALSE),""))</f>
        <v/>
      </c>
      <c r="CE83" s="320" t="str">
        <f>IF(IFERROR(VLOOKUP($B80&amp;CE$14,Plan!$B$10:$K$300,9,FALSE),"")=0,"",IFERROR(VLOOKUP($B80&amp;CE$14,Plan!$B$10:$K$300,9,FALSE),""))</f>
        <v/>
      </c>
      <c r="CF83" s="320" t="str">
        <f>IF(IFERROR(VLOOKUP($B80&amp;CF$14,Plan!$B$10:$K$300,9,FALSE),"")=0,"",IFERROR(VLOOKUP($B80&amp;CF$14,Plan!$B$10:$K$300,9,FALSE),""))</f>
        <v/>
      </c>
      <c r="CG83" s="328"/>
      <c r="CH83" s="320" t="str">
        <f>IF(IFERROR(VLOOKUP($B80&amp;CH$14,Plan!$B$10:$K$300,9,FALSE),"")=0,"",IFERROR(VLOOKUP($B80&amp;CH$14,Plan!$B$10:$K$300,9,FALSE),""))</f>
        <v/>
      </c>
      <c r="CI83" s="320" t="str">
        <f>IF(IFERROR(VLOOKUP($B80&amp;CI$14,Plan!$B$10:$K$300,9,FALSE),"")=0,"",IFERROR(VLOOKUP($B80&amp;CI$14,Plan!$B$10:$K$300,9,FALSE),""))</f>
        <v/>
      </c>
      <c r="CJ83" s="320" t="str">
        <f>IF(IFERROR(VLOOKUP($B80&amp;CJ$14,Plan!$B$10:$K$300,9,FALSE),"")=0,"",IFERROR(VLOOKUP($B80&amp;CJ$14,Plan!$B$10:$K$300,9,FALSE),""))</f>
        <v/>
      </c>
      <c r="CK83" s="320" t="str">
        <f>IF(IFERROR(VLOOKUP($B80&amp;CK$14,Plan!$B$10:$K$300,9,FALSE),"")=0,"",IFERROR(VLOOKUP($B80&amp;CK$14,Plan!$B$10:$K$300,9,FALSE),""))</f>
        <v/>
      </c>
      <c r="CL83" s="320" t="str">
        <f>IF(IFERROR(VLOOKUP($B80&amp;CL$14,Plan!$B$10:$K$300,9,FALSE),"")=0,"",IFERROR(VLOOKUP($B80&amp;CL$14,Plan!$B$10:$K$300,9,FALSE),""))</f>
        <v/>
      </c>
      <c r="CM83" s="320" t="str">
        <f>IF(IFERROR(VLOOKUP($B80&amp;CM$14,Plan!$B$10:$K$300,9,FALSE),"")=0,"",IFERROR(VLOOKUP($B80&amp;CM$14,Plan!$B$10:$K$300,9,FALSE),""))</f>
        <v/>
      </c>
      <c r="CN83" s="320" t="str">
        <f>IF(IFERROR(VLOOKUP($B80&amp;CN$14,Plan!$B$10:$K$300,9,FALSE),"")=0,"",IFERROR(VLOOKUP($B80&amp;CN$14,Plan!$B$10:$K$300,9,FALSE),""))</f>
        <v/>
      </c>
      <c r="CO83" s="320" t="str">
        <f>IF(IFERROR(VLOOKUP($B80&amp;CO$14,Plan!$B$10:$K$300,9,FALSE),"")=0,"",IFERROR(VLOOKUP($B80&amp;CO$14,Plan!$B$10:$K$300,9,FALSE),""))</f>
        <v/>
      </c>
      <c r="CP83" s="703" t="str">
        <f>IF(IFERROR(VLOOKUP($B80&amp;CP$14,Plan!$B$10:$K$300,9,FALSE),"")=0,"",IFERROR(VLOOKUP($B80&amp;CP$14,Plan!$B$10:$K$300,9,FALSE),""))</f>
        <v/>
      </c>
      <c r="CQ83" s="322" t="str">
        <f>IF(IFERROR(VLOOKUP($B80&amp;CQ$14,Plan!$B$10:$K$300,9,FALSE),"")=0,"",IFERROR(VLOOKUP($B80&amp;CQ$14,Plan!$B$10:$K$300,9,FALSE),""))</f>
        <v/>
      </c>
      <c r="CR83" s="320" t="str">
        <f>IF(IFERROR(VLOOKUP($B80&amp;CR$14,Plan!$B$10:$K$300,9,FALSE),"")=0,"",IFERROR(VLOOKUP($B80&amp;CR$14,Plan!$B$10:$K$300,9,FALSE),""))</f>
        <v/>
      </c>
      <c r="CS83" s="323"/>
      <c r="CT83" s="321" t="str">
        <f>IF(IFERROR(VLOOKUP($B80&amp;CT$14,Plan!$B$10:$K$300,9,FALSE),"")=0,"",IFERROR(VLOOKUP($B80&amp;CT$14,Plan!$B$10:$K$300,9,FALSE),""))</f>
        <v/>
      </c>
      <c r="CU83" s="320" t="str">
        <f>IF(IFERROR(VLOOKUP($B80&amp;CU$14,Plan!$B$10:$K$300,9,FALSE),"")=0,"",IFERROR(VLOOKUP($B80&amp;CU$14,Plan!$B$10:$K$300,9,FALSE),""))</f>
        <v/>
      </c>
      <c r="CV83" s="320" t="str">
        <f>IF(IFERROR(VLOOKUP($B80&amp;CV$14,Plan!$B$10:$K$300,9,FALSE),"")=0,"",IFERROR(VLOOKUP($B80&amp;CV$14,Plan!$B$10:$K$300,9,FALSE),""))</f>
        <v/>
      </c>
      <c r="CW83" s="320"/>
      <c r="CX83" s="322" t="str">
        <f>IF(IFERROR(VLOOKUP($B80&amp;CX$14,Plan!$B$10:$K$300,9,FALSE),"")=0,"",IFERROR(VLOOKUP($B80&amp;CX$14,Plan!$B$10:$K$300,9,FALSE),""))</f>
        <v/>
      </c>
      <c r="CY83" s="320" t="str">
        <f>IF(IFERROR(VLOOKUP($B80&amp;CY$14,Plan!$B$10:$K$300,9,FALSE),"")=0,"",IFERROR(VLOOKUP($B80&amp;CY$14,Plan!$B$10:$K$300,9,FALSE),""))</f>
        <v/>
      </c>
      <c r="CZ83" s="323" t="str">
        <f>IF(IFERROR(VLOOKUP($B80&amp;CZ$14,Plan!$B$10:$K$300,9,FALSE),"")=0,"",IFERROR(VLOOKUP($B80&amp;CZ$14,Plan!$B$10:$K$300,9,FALSE),""))</f>
        <v/>
      </c>
      <c r="DA83" s="322" t="str">
        <f>IF(IFERROR(VLOOKUP($B80&amp;DA$14,Plan!$B$10:$K$300,9,FALSE),"")=0,"",IFERROR(VLOOKUP($B80&amp;DA$14,Plan!$B$10:$K$300,9,FALSE),""))</f>
        <v/>
      </c>
      <c r="DB83" s="320" t="str">
        <f>IF(IFERROR(VLOOKUP($B80&amp;DB$14,Plan!$B$10:$K$300,9,FALSE),"")=0,"",IFERROR(VLOOKUP($B80&amp;DB$14,Plan!$B$10:$K$300,9,FALSE),""))</f>
        <v/>
      </c>
      <c r="DC83" s="320" t="str">
        <f>IF(IFERROR(VLOOKUP($B80&amp;DC$14,Plan!$B$10:$K$300,9,FALSE),"")=0,"",IFERROR(VLOOKUP($B80&amp;DC$14,Plan!$B$10:$K$300,9,FALSE),""))</f>
        <v/>
      </c>
      <c r="DD83" s="320" t="str">
        <f>IF(IFERROR(VLOOKUP($B80&amp;DD$14,Plan!$B$10:$K$300,9,FALSE),"")=0,"",IFERROR(VLOOKUP($B80&amp;DD$14,Plan!$B$10:$K$300,9,FALSE),""))</f>
        <v/>
      </c>
      <c r="DE83" s="320" t="str">
        <f>IF(IFERROR(VLOOKUP($B80&amp;DE$14,Plan!$B$10:$K$300,9,FALSE),"")=0,"",IFERROR(VLOOKUP($B80&amp;DE$14,Plan!$B$10:$K$300,9,FALSE),""))</f>
        <v/>
      </c>
      <c r="DF83" s="320" t="str">
        <f>IF(IFERROR(VLOOKUP($B80&amp;DF$14,Plan!$B$10:$K$300,9,FALSE),"")=0,"",IFERROR(VLOOKUP($B80&amp;DF$14,Plan!$B$10:$K$300,9,FALSE),""))</f>
        <v/>
      </c>
      <c r="DG83" s="320" t="str">
        <f>IF(IFERROR(VLOOKUP($B80&amp;DG$14,Plan!$B$10:$K$300,9,FALSE),"")=0,"",IFERROR(VLOOKUP($B80&amp;DG$14,Plan!$B$10:$K$300,9,FALSE),""))</f>
        <v/>
      </c>
      <c r="DH83" s="320" t="str">
        <f>IF(IFERROR(VLOOKUP($B80&amp;DH$14,Plan!$B$10:$K$300,9,FALSE),"")=0,"",IFERROR(VLOOKUP($B80&amp;DH$14,Plan!$B$10:$K$300,9,FALSE),""))</f>
        <v/>
      </c>
      <c r="DI83" s="320" t="str">
        <f>IF(IFERROR(VLOOKUP($B80&amp;DI$14,Plan!$B$10:$K$300,9,FALSE),"")=0,"",IFERROR(VLOOKUP($B80&amp;DI$14,Plan!$B$10:$K$300,9,FALSE),""))</f>
        <v/>
      </c>
      <c r="DJ83" s="320" t="str">
        <f>IF(IFERROR(VLOOKUP($B80&amp;DJ$14,Plan!$B$10:$K$300,9,FALSE),"")=0,"",IFERROR(VLOOKUP($B80&amp;DJ$14,Plan!$B$10:$K$300,9,FALSE),""))</f>
        <v/>
      </c>
      <c r="DK83" s="320" t="str">
        <f>IF(IFERROR(VLOOKUP($B80&amp;DK$14,Plan!$B$10:$K$300,9,FALSE),"")=0,"",IFERROR(VLOOKUP($B80&amp;DK$14,Plan!$B$10:$K$300,9,FALSE),""))</f>
        <v/>
      </c>
      <c r="DL83" s="320" t="str">
        <f>IF(IFERROR(VLOOKUP($B80&amp;DL$14,Plan!$B$10:$K$300,9,FALSE),"")=0,"",IFERROR(VLOOKUP($B80&amp;DL$14,Plan!$B$10:$K$300,9,FALSE),""))</f>
        <v/>
      </c>
      <c r="DM83" s="320" t="str">
        <f>IF(IFERROR(VLOOKUP($B80&amp;DM$14,Plan!$B$10:$K$300,9,FALSE),"")=0,"",IFERROR(VLOOKUP($B80&amp;DM$14,Plan!$B$10:$K$300,9,FALSE),""))</f>
        <v/>
      </c>
      <c r="DN83" s="320" t="str">
        <f>IF(IFERROR(VLOOKUP($B80&amp;DN$14,Plan!$B$10:$K$300,9,FALSE),"")=0,"",IFERROR(VLOOKUP($B80&amp;DN$14,Plan!$B$10:$K$300,9,FALSE),""))</f>
        <v/>
      </c>
      <c r="DO83" s="320" t="str">
        <f>IF(IFERROR(VLOOKUP($B80&amp;DO$14,Plan!$B$10:$K$300,9,FALSE),"")=0,"",IFERROR(VLOOKUP($B80&amp;DO$14,Plan!$B$10:$K$300,9,FALSE),""))</f>
        <v/>
      </c>
      <c r="DP83" s="320" t="str">
        <f>IF(IFERROR(VLOOKUP($B80&amp;DP$14,Plan!$B$10:$K$300,9,FALSE),"")=0,"",IFERROR(VLOOKUP($B80&amp;DP$14,Plan!$B$10:$K$300,9,FALSE),""))</f>
        <v/>
      </c>
      <c r="DQ83" s="320" t="str">
        <f>IF(IFERROR(VLOOKUP($B80&amp;DQ$14,Plan!$B$10:$K$300,9,FALSE),"")=0,"",IFERROR(VLOOKUP($B80&amp;DQ$14,Plan!$B$10:$K$300,9,FALSE),""))</f>
        <v/>
      </c>
      <c r="DR83" s="973" t="str">
        <f>IF(IFERROR(VLOOKUP($B80&amp;DR$14,Plan!$B$10:$K$300,9,FALSE),"")=0,"",IFERROR(VLOOKUP($B80&amp;DR$14,Plan!$B$10:$K$300,9,FALSE),""))</f>
        <v/>
      </c>
      <c r="DS83" s="973" t="str">
        <f>IF(IFERROR(VLOOKUP($B80&amp;DS$14,Plan!$B$10:$K$300,9,FALSE),"")=0,"",IFERROR(VLOOKUP($B80&amp;DS$14,Plan!$B$10:$K$300,9,FALSE),""))</f>
        <v/>
      </c>
      <c r="DT83" s="323" t="str">
        <f>IF(IFERROR(VLOOKUP($B80&amp;DT$14,Plan!$B$10:$K$300,9,FALSE),"")=0,"",IFERROR(VLOOKUP($B80&amp;DT$14,Plan!$B$10:$K$300,9,FALSE),""))</f>
        <v/>
      </c>
      <c r="DU83" s="103"/>
      <c r="DV83" s="103">
        <f t="shared" si="0"/>
        <v>0</v>
      </c>
    </row>
    <row r="84" spans="1:126" ht="15" customHeight="1">
      <c r="A84" s="1074">
        <f t="shared" ref="A84" si="10">+A80+1</f>
        <v>15</v>
      </c>
      <c r="B84" s="1089" t="s">
        <v>216</v>
      </c>
      <c r="C84" s="1077" t="s">
        <v>288</v>
      </c>
      <c r="D84" s="1078"/>
      <c r="E84" s="1083" t="s">
        <v>370</v>
      </c>
      <c r="F84" s="1086" t="s">
        <v>392</v>
      </c>
      <c r="G84" s="1086" t="s">
        <v>397</v>
      </c>
      <c r="H84" s="340" t="s">
        <v>357</v>
      </c>
      <c r="I84" s="85"/>
      <c r="J84" s="86" t="str">
        <f>IF(VLOOKUP(J$14,'ISP-F14-HRD-00'!$B$14:$BE$128,MATCH($C84,'ISP-F14-HRD-00'!$B$11:$BE$11,0),FALSE)=0,"",VLOOKUP(J$14,'ISP-F14-HRD-00'!$B$14:$BE$128,MATCH($C84,'ISP-F14-HRD-00'!$B$11:$BE$11,0),FALSE))</f>
        <v/>
      </c>
      <c r="K84" s="86" t="str">
        <f>IF(VLOOKUP(K$14,'ISP-F14-HRD-00'!$B$14:$BE$128,MATCH($C84,'ISP-F14-HRD-00'!$B$11:$BE$11,0),FALSE)=0,"",VLOOKUP(K$14,'ISP-F14-HRD-00'!$B$14:$BE$128,MATCH($C84,'ISP-F14-HRD-00'!$B$11:$BE$11,0),FALSE))</f>
        <v/>
      </c>
      <c r="L84" s="86" t="str">
        <f>IF(VLOOKUP(L$14,'ISP-F14-HRD-00'!$B$14:$BE$128,MATCH($C84,'ISP-F14-HRD-00'!$B$11:$BE$11,0),FALSE)=0,"",VLOOKUP(L$14,'ISP-F14-HRD-00'!$B$14:$BE$128,MATCH($C84,'ISP-F14-HRD-00'!$B$11:$BE$11,0),FALSE))</f>
        <v/>
      </c>
      <c r="M84" s="86" t="str">
        <f>IF(VLOOKUP(M$14,'ISP-F14-HRD-00'!$B$14:$BE$128,MATCH($C84,'ISP-F14-HRD-00'!$B$11:$BE$11,0),FALSE)=0,"",VLOOKUP(M$14,'ISP-F14-HRD-00'!$B$14:$BE$128,MATCH($C84,'ISP-F14-HRD-00'!$B$11:$BE$11,0),FALSE))</f>
        <v/>
      </c>
      <c r="N84" s="86" t="str">
        <f>IF(VLOOKUP(N$14,'ISP-F14-HRD-00'!$B$14:$BE$128,MATCH($C84,'ISP-F14-HRD-00'!$B$11:$BE$11,0),FALSE)=0,"",VLOOKUP(N$14,'ISP-F14-HRD-00'!$B$14:$BE$128,MATCH($C84,'ISP-F14-HRD-00'!$B$11:$BE$11,0),FALSE))</f>
        <v/>
      </c>
      <c r="O84" s="86" t="str">
        <f>IF(VLOOKUP(O$14,'ISP-F14-HRD-00'!$B$14:$BE$128,MATCH($C84,'ISP-F14-HRD-00'!$B$11:$BE$11,0),FALSE)=0,"",VLOOKUP(O$14,'ISP-F14-HRD-00'!$B$14:$BE$128,MATCH($C84,'ISP-F14-HRD-00'!$B$11:$BE$11,0),FALSE))</f>
        <v/>
      </c>
      <c r="P84" s="86" t="str">
        <f>IF(VLOOKUP(P$14,'ISP-F14-HRD-00'!$B$14:$BE$128,MATCH($C84,'ISP-F14-HRD-00'!$B$11:$BE$11,0),FALSE)=0,"",VLOOKUP(P$14,'ISP-F14-HRD-00'!$B$14:$BE$128,MATCH($C84,'ISP-F14-HRD-00'!$B$11:$BE$11,0),FALSE))</f>
        <v/>
      </c>
      <c r="Q84" s="86" t="str">
        <f>IF(VLOOKUP(Q$14,'ISP-F14-HRD-00'!$B$14:$BE$128,MATCH($C84,'ISP-F14-HRD-00'!$B$11:$BE$11,0),FALSE)=0,"",VLOOKUP(Q$14,'ISP-F14-HRD-00'!$B$14:$BE$128,MATCH($C84,'ISP-F14-HRD-00'!$B$11:$BE$11,0),FALSE))</f>
        <v/>
      </c>
      <c r="R84" s="86" t="str">
        <f>IF(VLOOKUP(R$14,'ISP-F14-HRD-00'!$B$14:$BE$128,MATCH($C84,'ISP-F14-HRD-00'!$B$11:$BE$11,0),FALSE)=0,"",VLOOKUP(R$14,'ISP-F14-HRD-00'!$B$14:$BE$128,MATCH($C84,'ISP-F14-HRD-00'!$B$11:$BE$11,0),FALSE))</f>
        <v/>
      </c>
      <c r="S84" s="86" t="str">
        <f>IF(VLOOKUP(S$14,'ISP-F14-HRD-00'!$B$14:$BE$128,MATCH($C84,'ISP-F14-HRD-00'!$B$11:$BE$11,0),FALSE)=0,"",VLOOKUP(S$14,'ISP-F14-HRD-00'!$B$14:$BE$128,MATCH($C84,'ISP-F14-HRD-00'!$B$11:$BE$11,0),FALSE))</f>
        <v/>
      </c>
      <c r="T84" s="86" t="str">
        <f>IF(VLOOKUP(T$14,'ISP-F14-HRD-00'!$B$14:$BE$128,MATCH($C84,'ISP-F14-HRD-00'!$B$11:$BE$11,0),FALSE)=0,"",VLOOKUP(T$14,'ISP-F14-HRD-00'!$B$14:$BE$128,MATCH($C84,'ISP-F14-HRD-00'!$B$11:$BE$11,0),FALSE))</f>
        <v/>
      </c>
      <c r="U84" s="86" t="str">
        <f>IF(VLOOKUP(U$14,'ISP-F14-HRD-00'!$B$14:$BE$128,MATCH($C84,'ISP-F14-HRD-00'!$B$11:$BE$11,0),FALSE)=0,"",VLOOKUP(U$14,'ISP-F14-HRD-00'!$B$14:$BE$128,MATCH($C84,'ISP-F14-HRD-00'!$B$11:$BE$11,0),FALSE))</f>
        <v/>
      </c>
      <c r="V84" s="86" t="str">
        <f>IF(VLOOKUP(V$14,'ISP-F14-HRD-00'!$B$14:$BE$128,MATCH($C84,'ISP-F14-HRD-00'!$B$11:$BE$11,0),FALSE)=0,"",VLOOKUP(V$14,'ISP-F14-HRD-00'!$B$14:$BE$128,MATCH($C84,'ISP-F14-HRD-00'!$B$11:$BE$11,0),FALSE))</f>
        <v/>
      </c>
      <c r="W84" s="86" t="str">
        <f>IF(VLOOKUP(W$14,'ISP-F14-HRD-00'!$B$14:$BE$128,MATCH($C84,'ISP-F14-HRD-00'!$B$11:$BE$11,0),FALSE)=0,"",VLOOKUP(W$14,'ISP-F14-HRD-00'!$B$14:$BE$128,MATCH($C84,'ISP-F14-HRD-00'!$B$11:$BE$11,0),FALSE))</f>
        <v/>
      </c>
      <c r="X84" s="86" t="str">
        <f>IF(VLOOKUP(X$14,'ISP-F14-HRD-00'!$B$14:$BE$128,MATCH($C84,'ISP-F14-HRD-00'!$B$11:$BE$11,0),FALSE)=0,"",VLOOKUP(X$14,'ISP-F14-HRD-00'!$B$14:$BE$128,MATCH($C84,'ISP-F14-HRD-00'!$B$11:$BE$11,0),FALSE))</f>
        <v/>
      </c>
      <c r="Y84" s="86" t="str">
        <f>IF(VLOOKUP(Y$14,'ISP-F14-HRD-00'!$B$14:$BE$128,MATCH($C84,'ISP-F14-HRD-00'!$B$11:$BE$11,0),FALSE)=0,"",VLOOKUP(Y$14,'ISP-F14-HRD-00'!$B$14:$BE$128,MATCH($C84,'ISP-F14-HRD-00'!$B$11:$BE$11,0),FALSE))</f>
        <v/>
      </c>
      <c r="Z84" s="86" t="str">
        <f>IF(VLOOKUP(Z$14,'ISP-F14-HRD-00'!$B$14:$BE$128,MATCH($C84,'ISP-F14-HRD-00'!$B$11:$BE$11,0),FALSE)=0,"",VLOOKUP(Z$14,'ISP-F14-HRD-00'!$B$14:$BE$128,MATCH($C84,'ISP-F14-HRD-00'!$B$11:$BE$11,0),FALSE))</f>
        <v/>
      </c>
      <c r="AA84" s="86" t="str">
        <f>IF(VLOOKUP(AA$14,'ISP-F14-HRD-00'!$B$14:$BE$128,MATCH($C84,'ISP-F14-HRD-00'!$B$11:$BE$11,0),FALSE)=0,"",VLOOKUP(AA$14,'ISP-F14-HRD-00'!$B$14:$BE$128,MATCH($C84,'ISP-F14-HRD-00'!$B$11:$BE$11,0),FALSE))</f>
        <v/>
      </c>
      <c r="AB84" s="86" t="str">
        <f>IF(VLOOKUP(AB$14,'ISP-F14-HRD-00'!$B$14:$BE$128,MATCH($C84,'ISP-F14-HRD-00'!$B$11:$BE$11,0),FALSE)=0,"",VLOOKUP(AB$14,'ISP-F14-HRD-00'!$B$14:$BE$128,MATCH($C84,'ISP-F14-HRD-00'!$B$11:$BE$11,0),FALSE))</f>
        <v/>
      </c>
      <c r="AC84" s="700" t="str">
        <f>IF(VLOOKUP(AC$14,'ISP-F14-HRD-00'!$B$14:$BE$128,MATCH($C84,'ISP-F14-HRD-00'!$B$11:$BE$11,0),FALSE)=0,"",VLOOKUP(AC$14,'ISP-F14-HRD-00'!$B$14:$BE$128,MATCH($C84,'ISP-F14-HRD-00'!$B$11:$BE$11,0),FALSE))</f>
        <v/>
      </c>
      <c r="AD84" s="700" t="str">
        <f>IF(VLOOKUP(AD$14,'ISP-F14-HRD-00'!$B$14:$BE$128,MATCH($C84,'ISP-F14-HRD-00'!$B$11:$BE$11,0),FALSE)=0,"",VLOOKUP(AD$14,'ISP-F14-HRD-00'!$B$14:$BE$128,MATCH($C84,'ISP-F14-HRD-00'!$B$11:$BE$11,0),FALSE))</f>
        <v/>
      </c>
      <c r="AE84" s="700" t="e">
        <f>IF(VLOOKUP(AE$14,'ISP-F14-HRD-00'!$B$14:$BE$128,MATCH($C84,'ISP-F14-HRD-00'!$B$11:$BE$11,0),FALSE)=0,"",VLOOKUP(AE$14,'ISP-F14-HRD-00'!$B$14:$BE$128,MATCH($C84,'ISP-F14-HRD-00'!$B$11:$BE$11,0),FALSE))</f>
        <v>#N/A</v>
      </c>
      <c r="AF84" s="353"/>
      <c r="AG84" s="86" t="str">
        <f>IF(VLOOKUP(AG$14,'ISP-F14-HRD-00'!$B$14:$BE$128,MATCH($C84,'ISP-F14-HRD-00'!$B$11:$BE$11,0),FALSE)=0,"",VLOOKUP(AG$14,'ISP-F14-HRD-00'!$B$14:$BE$128,MATCH($C84,'ISP-F14-HRD-00'!$B$11:$BE$11,0),FALSE))</f>
        <v/>
      </c>
      <c r="AH84" s="86" t="str">
        <f>IF(VLOOKUP(AH$14,'ISP-F14-HRD-00'!$B$14:$BE$128,MATCH($C84,'ISP-F14-HRD-00'!$B$11:$BE$11,0),FALSE)=0,"",VLOOKUP(AH$14,'ISP-F14-HRD-00'!$B$14:$BE$128,MATCH($C84,'ISP-F14-HRD-00'!$B$11:$BE$11,0),FALSE))</f>
        <v/>
      </c>
      <c r="AI84" s="86" t="str">
        <f>IF(VLOOKUP(AI$14,'ISP-F14-HRD-00'!$B$14:$BE$128,MATCH($C84,'ISP-F14-HRD-00'!$B$11:$BE$11,0),FALSE)=0,"",VLOOKUP(AI$14,'ISP-F14-HRD-00'!$B$14:$BE$128,MATCH($C84,'ISP-F14-HRD-00'!$B$11:$BE$11,0),FALSE))</f>
        <v/>
      </c>
      <c r="AJ84" s="86" t="str">
        <f>IF(VLOOKUP(AJ$14,'ISP-F14-HRD-00'!$B$14:$BE$128,MATCH($C84,'ISP-F14-HRD-00'!$B$11:$BE$11,0),FALSE)=0,"",VLOOKUP(AJ$14,'ISP-F14-HRD-00'!$B$14:$BE$128,MATCH($C84,'ISP-F14-HRD-00'!$B$11:$BE$11,0),FALSE))</f>
        <v/>
      </c>
      <c r="AK84" s="86" t="str">
        <f>IF(VLOOKUP(AK$14,'ISP-F14-HRD-00'!$B$14:$BE$128,MATCH($C84,'ISP-F14-HRD-00'!$B$11:$BE$11,0),FALSE)=0,"",VLOOKUP(AK$14,'ISP-F14-HRD-00'!$B$14:$BE$128,MATCH($C84,'ISP-F14-HRD-00'!$B$11:$BE$11,0),FALSE))</f>
        <v/>
      </c>
      <c r="AL84" s="86" t="str">
        <f>IF(VLOOKUP(AL$14,'ISP-F14-HRD-00'!$B$14:$BE$128,MATCH($C84,'ISP-F14-HRD-00'!$B$11:$BE$11,0),FALSE)=0,"",VLOOKUP(AL$14,'ISP-F14-HRD-00'!$B$14:$BE$128,MATCH($C84,'ISP-F14-HRD-00'!$B$11:$BE$11,0),FALSE))</f>
        <v/>
      </c>
      <c r="AM84" s="86" t="str">
        <f>IF(VLOOKUP(AM$14,'ISP-F14-HRD-00'!$B$14:$BE$128,MATCH($C84,'ISP-F14-HRD-00'!$B$11:$BE$11,0),FALSE)=0,"",VLOOKUP(AM$14,'ISP-F14-HRD-00'!$B$14:$BE$128,MATCH($C84,'ISP-F14-HRD-00'!$B$11:$BE$11,0),FALSE))</f>
        <v/>
      </c>
      <c r="AN84" s="86" t="str">
        <f>IF(VLOOKUP(AN$14,'ISP-F14-HRD-00'!$B$14:$BE$128,MATCH($C84,'ISP-F14-HRD-00'!$B$11:$BE$11,0),FALSE)=0,"",VLOOKUP(AN$14,'ISP-F14-HRD-00'!$B$14:$BE$128,MATCH($C84,'ISP-F14-HRD-00'!$B$11:$BE$11,0),FALSE))</f>
        <v/>
      </c>
      <c r="AO84" s="86">
        <f>IF(VLOOKUP(AO$14,'ISP-F14-HRD-00'!$B$14:$BE$128,MATCH($C84,'ISP-F14-HRD-00'!$B$11:$BE$11,0),FALSE)=0,"",VLOOKUP(AO$14,'ISP-F14-HRD-00'!$B$14:$BE$128,MATCH($C84,'ISP-F14-HRD-00'!$B$11:$BE$11,0),FALSE))</f>
        <v>1</v>
      </c>
      <c r="AP84" s="86" t="str">
        <f>IF(VLOOKUP(AP$14,'ISP-F14-HRD-00'!$B$14:$BE$128,MATCH($C84,'ISP-F14-HRD-00'!$B$11:$BE$11,0),FALSE)=0,"",VLOOKUP(AP$14,'ISP-F14-HRD-00'!$B$14:$BE$128,MATCH($C84,'ISP-F14-HRD-00'!$B$11:$BE$11,0),FALSE))</f>
        <v/>
      </c>
      <c r="AQ84" s="86">
        <f>IF(VLOOKUP(AQ$14,'ISP-F14-HRD-00'!$B$14:$BE$128,MATCH($C84,'ISP-F14-HRD-00'!$B$11:$BE$11,0),FALSE)=0,"",VLOOKUP(AQ$14,'ISP-F14-HRD-00'!$B$14:$BE$128,MATCH($C84,'ISP-F14-HRD-00'!$B$11:$BE$11,0),FALSE))</f>
        <v>1</v>
      </c>
      <c r="AR84" s="86" t="str">
        <f>IF(VLOOKUP(AR$14,'ISP-F14-HRD-00'!$B$14:$BE$128,MATCH($C84,'ISP-F14-HRD-00'!$B$11:$BE$11,0),FALSE)=0,"",VLOOKUP(AR$14,'ISP-F14-HRD-00'!$B$14:$BE$128,MATCH($C84,'ISP-F14-HRD-00'!$B$11:$BE$11,0),FALSE))</f>
        <v/>
      </c>
      <c r="AS84" s="86" t="str">
        <f>IF(VLOOKUP(AS$14,'ISP-F14-HRD-00'!$B$14:$BE$128,MATCH($C84,'ISP-F14-HRD-00'!$B$11:$BE$11,0),FALSE)=0,"",VLOOKUP(AS$14,'ISP-F14-HRD-00'!$B$14:$BE$128,MATCH($C84,'ISP-F14-HRD-00'!$B$11:$BE$11,0),FALSE))</f>
        <v/>
      </c>
      <c r="AT84" s="86" t="str">
        <f>IF(VLOOKUP(AT$14,'ISP-F14-HRD-00'!$B$14:$BE$128,MATCH($C84,'ISP-F14-HRD-00'!$B$11:$BE$11,0),FALSE)=0,"",VLOOKUP(AT$14,'ISP-F14-HRD-00'!$B$14:$BE$128,MATCH($C84,'ISP-F14-HRD-00'!$B$11:$BE$11,0),FALSE))</f>
        <v/>
      </c>
      <c r="AU84" s="86" t="str">
        <f>IF(VLOOKUP(AU$14,'ISP-F14-HRD-00'!$B$14:$BE$128,MATCH($C84,'ISP-F14-HRD-00'!$B$11:$BE$11,0),FALSE)=0,"",VLOOKUP(AU$14,'ISP-F14-HRD-00'!$B$14:$BE$128,MATCH($C84,'ISP-F14-HRD-00'!$B$11:$BE$11,0),FALSE))</f>
        <v/>
      </c>
      <c r="AV84" s="86" t="str">
        <f>IF(VLOOKUP(AV$14,'ISP-F14-HRD-00'!$B$14:$BE$128,MATCH($C84,'ISP-F14-HRD-00'!$B$11:$BE$11,0),FALSE)=0,"",VLOOKUP(AV$14,'ISP-F14-HRD-00'!$B$14:$BE$128,MATCH($C84,'ISP-F14-HRD-00'!$B$11:$BE$11,0),FALSE))</f>
        <v/>
      </c>
      <c r="AW84" s="86" t="str">
        <f>IF(VLOOKUP(AW$14,'ISP-F14-HRD-00'!$B$14:$BE$128,MATCH($C84,'ISP-F14-HRD-00'!$B$11:$BE$11,0),FALSE)=0,"",VLOOKUP(AW$14,'ISP-F14-HRD-00'!$B$14:$BE$128,MATCH($C84,'ISP-F14-HRD-00'!$B$11:$BE$11,0),FALSE))</f>
        <v/>
      </c>
      <c r="AX84" s="86" t="str">
        <f>IF(VLOOKUP(AX$14,'ISP-F14-HRD-00'!$B$14:$BE$128,MATCH($C84,'ISP-F14-HRD-00'!$B$11:$BE$11,0),FALSE)=0,"",VLOOKUP(AX$14,'ISP-F14-HRD-00'!$B$14:$BE$128,MATCH($C84,'ISP-F14-HRD-00'!$B$11:$BE$11,0),FALSE))</f>
        <v/>
      </c>
      <c r="AY84" s="86" t="str">
        <f>IF(VLOOKUP(AY$14,'ISP-F14-HRD-00'!$B$14:$BE$128,MATCH($C84,'ISP-F14-HRD-00'!$B$11:$BE$11,0),FALSE)=0,"",VLOOKUP(AY$14,'ISP-F14-HRD-00'!$B$14:$BE$128,MATCH($C84,'ISP-F14-HRD-00'!$B$11:$BE$11,0),FALSE))</f>
        <v/>
      </c>
      <c r="AZ84" s="86" t="str">
        <f>IF(VLOOKUP(AZ$14,'ISP-F14-HRD-00'!$B$14:$BE$128,MATCH($C84,'ISP-F14-HRD-00'!$B$11:$BE$11,0),FALSE)=0,"",VLOOKUP(AZ$14,'ISP-F14-HRD-00'!$B$14:$BE$128,MATCH($C84,'ISP-F14-HRD-00'!$B$11:$BE$11,0),FALSE))</f>
        <v/>
      </c>
      <c r="BA84" s="87" t="str">
        <f>IF(VLOOKUP(BA$14,'ISP-F14-HRD-00'!$B$14:$BE$128,MATCH($C84,'ISP-F14-HRD-00'!$B$11:$BE$11,0),FALSE)=0,"",VLOOKUP(BA$14,'ISP-F14-HRD-00'!$B$14:$BE$128,MATCH($C84,'ISP-F14-HRD-00'!$B$11:$BE$11,0),FALSE))</f>
        <v/>
      </c>
      <c r="BB84" s="330"/>
      <c r="BC84" s="89" t="str">
        <f>IF(VLOOKUP(BC$14,'ISP-F14-HRD-00'!$B$14:$BE$128,MATCH($C84,'ISP-F14-HRD-00'!$B$11:$BE$11,0),FALSE)=0,"",VLOOKUP(BC$14,'ISP-F14-HRD-00'!$B$14:$BE$128,MATCH($C84,'ISP-F14-HRD-00'!$B$11:$BE$11,0),FALSE))</f>
        <v/>
      </c>
      <c r="BD84" s="86" t="str">
        <f>IF(VLOOKUP(BD$14,'ISP-F14-HRD-00'!$B$14:$BE$128,MATCH($C84,'ISP-F14-HRD-00'!$B$11:$BE$11,0),FALSE)=0,"",VLOOKUP(BD$14,'ISP-F14-HRD-00'!$B$14:$BE$128,MATCH($C84,'ISP-F14-HRD-00'!$B$11:$BE$11,0),FALSE))</f>
        <v/>
      </c>
      <c r="BE84" s="86" t="str">
        <f>IF(VLOOKUP(BE$14,'ISP-F14-HRD-00'!$B$14:$BE$128,MATCH($C84,'ISP-F14-HRD-00'!$B$11:$BE$11,0),FALSE)=0,"",VLOOKUP(BE$14,'ISP-F14-HRD-00'!$B$14:$BE$128,MATCH($C84,'ISP-F14-HRD-00'!$B$11:$BE$11,0),FALSE))</f>
        <v/>
      </c>
      <c r="BF84" s="86" t="str">
        <f>IF(VLOOKUP(BF$14,'ISP-F14-HRD-00'!$B$14:$BE$128,MATCH($C84,'ISP-F14-HRD-00'!$B$11:$BE$11,0),FALSE)=0,"",VLOOKUP(BF$14,'ISP-F14-HRD-00'!$B$14:$BE$128,MATCH($C84,'ISP-F14-HRD-00'!$B$11:$BE$11,0),FALSE))</f>
        <v/>
      </c>
      <c r="BG84" s="330"/>
      <c r="BH84" s="86" t="str">
        <f>IF(VLOOKUP(BH$14,'ISP-F14-HRD-00'!$B$14:$BE$128,MATCH($C84,'ISP-F14-HRD-00'!$B$11:$BE$11,0),FALSE)=0,"",VLOOKUP(BH$14,'ISP-F14-HRD-00'!$B$14:$BE$128,MATCH($C84,'ISP-F14-HRD-00'!$B$11:$BE$11,0),FALSE))</f>
        <v/>
      </c>
      <c r="BI84" s="86" t="str">
        <f>IF(VLOOKUP(BI$14,'ISP-F14-HRD-00'!$B$14:$BE$128,MATCH($C84,'ISP-F14-HRD-00'!$B$11:$BE$11,0),FALSE)=0,"",VLOOKUP(BI$14,'ISP-F14-HRD-00'!$B$14:$BE$128,MATCH($C84,'ISP-F14-HRD-00'!$B$11:$BE$11,0),FALSE))</f>
        <v/>
      </c>
      <c r="BJ84" s="86" t="str">
        <f>IF(VLOOKUP(BJ$14,'ISP-F14-HRD-00'!$B$14:$BE$128,MATCH($C84,'ISP-F14-HRD-00'!$B$11:$BE$11,0),FALSE)=0,"",VLOOKUP(BJ$14,'ISP-F14-HRD-00'!$B$14:$BE$128,MATCH($C84,'ISP-F14-HRD-00'!$B$11:$BE$11,0),FALSE))</f>
        <v/>
      </c>
      <c r="BK84" s="86" t="str">
        <f>IF(VLOOKUP(BK$14,'ISP-F14-HRD-00'!$B$14:$BE$128,MATCH($C84,'ISP-F14-HRD-00'!$B$11:$BE$11,0),FALSE)=0,"",VLOOKUP(BK$14,'ISP-F14-HRD-00'!$B$14:$BE$128,MATCH($C84,'ISP-F14-HRD-00'!$B$11:$BE$11,0),FALSE))</f>
        <v/>
      </c>
      <c r="BL84" s="330"/>
      <c r="BM84" s="86" t="str">
        <f>IF(VLOOKUP(BM$14,'ISP-F14-HRD-00'!$B$14:$BE$128,MATCH($C84,'ISP-F14-HRD-00'!$B$11:$BE$11,0),FALSE)=0,"",VLOOKUP(BM$14,'ISP-F14-HRD-00'!$B$14:$BE$128,MATCH($C84,'ISP-F14-HRD-00'!$B$11:$BE$11,0),FALSE))</f>
        <v/>
      </c>
      <c r="BN84" s="86" t="str">
        <f>IF(VLOOKUP(BN$14,'ISP-F14-HRD-00'!$B$14:$BE$128,MATCH($C84,'ISP-F14-HRD-00'!$B$11:$BE$11,0),FALSE)=0,"",VLOOKUP(BN$14,'ISP-F14-HRD-00'!$B$14:$BE$128,MATCH($C84,'ISP-F14-HRD-00'!$B$11:$BE$11,0),FALSE))</f>
        <v/>
      </c>
      <c r="BO84" s="86" t="str">
        <f>IF(VLOOKUP(BO$14,'ISP-F14-HRD-00'!$B$14:$BE$128,MATCH($C84,'ISP-F14-HRD-00'!$B$11:$BE$11,0),FALSE)=0,"",VLOOKUP(BO$14,'ISP-F14-HRD-00'!$B$14:$BE$128,MATCH($C84,'ISP-F14-HRD-00'!$B$11:$BE$11,0),FALSE))</f>
        <v/>
      </c>
      <c r="BP84" s="86" t="str">
        <f>IF(VLOOKUP(BP$14,'ISP-F14-HRD-00'!$B$14:$BE$128,MATCH($C84,'ISP-F14-HRD-00'!$B$11:$BE$11,0),FALSE)=0,"",VLOOKUP(BP$14,'ISP-F14-HRD-00'!$B$14:$BE$128,MATCH($C84,'ISP-F14-HRD-00'!$B$11:$BE$11,0),FALSE))</f>
        <v/>
      </c>
      <c r="BQ84" s="86" t="str">
        <f>IF(VLOOKUP(BQ$14,'ISP-F14-HRD-00'!$B$14:$BE$128,MATCH($C84,'ISP-F14-HRD-00'!$B$11:$BE$11,0),FALSE)=0,"",VLOOKUP(BQ$14,'ISP-F14-HRD-00'!$B$14:$BE$128,MATCH($C84,'ISP-F14-HRD-00'!$B$11:$BE$11,0),FALSE))</f>
        <v/>
      </c>
      <c r="BR84" s="356"/>
      <c r="BS84" s="86">
        <f>IF(VLOOKUP(BS$14,'ISP-F14-HRD-00'!$B$14:$BE$128,MATCH($C84,'ISP-F14-HRD-00'!$B$11:$BE$11,0),FALSE)=0,"",VLOOKUP(BS$14,'ISP-F14-HRD-00'!$B$14:$BE$128,MATCH($C84,'ISP-F14-HRD-00'!$B$11:$BE$11,0),FALSE))</f>
        <v>1</v>
      </c>
      <c r="BT84" s="86">
        <f>IF(VLOOKUP(BT$14,'ISP-F14-HRD-00'!$B$14:$BE$128,MATCH($C84,'ISP-F14-HRD-00'!$B$11:$BE$11,0),FALSE)=0,"",VLOOKUP(BT$14,'ISP-F14-HRD-00'!$B$14:$BE$128,MATCH($C84,'ISP-F14-HRD-00'!$B$11:$BE$11,0),FALSE))</f>
        <v>1</v>
      </c>
      <c r="BU84" s="86" t="str">
        <f>IF(VLOOKUP(BU$14,'ISP-F14-HRD-00'!$B$14:$BE$128,MATCH($C84,'ISP-F14-HRD-00'!$B$11:$BE$11,0),FALSE)=0,"",VLOOKUP(BU$14,'ISP-F14-HRD-00'!$B$14:$BE$128,MATCH($C84,'ISP-F14-HRD-00'!$B$11:$BE$11,0),FALSE))</f>
        <v/>
      </c>
      <c r="BV84" s="86" t="str">
        <f>IF(VLOOKUP(BV$14,'ISP-F14-HRD-00'!$B$14:$BE$128,MATCH($C84,'ISP-F14-HRD-00'!$B$11:$BE$11,0),FALSE)=0,"",VLOOKUP(BV$14,'ISP-F14-HRD-00'!$B$14:$BE$128,MATCH($C84,'ISP-F14-HRD-00'!$B$11:$BE$11,0),FALSE))</f>
        <v/>
      </c>
      <c r="BW84" s="86" t="str">
        <f>IF(VLOOKUP(BW$14,'ISP-F14-HRD-00'!$B$14:$BE$128,MATCH($C84,'ISP-F14-HRD-00'!$B$11:$BE$11,0),FALSE)=0,"",VLOOKUP(BW$14,'ISP-F14-HRD-00'!$B$14:$BE$128,MATCH($C84,'ISP-F14-HRD-00'!$B$11:$BE$11,0),FALSE))</f>
        <v/>
      </c>
      <c r="BX84" s="86" t="str">
        <f>IF(VLOOKUP(BX$14,'ISP-F14-HRD-00'!$B$14:$BE$128,MATCH($C84,'ISP-F14-HRD-00'!$B$11:$BE$11,0),FALSE)=0,"",VLOOKUP(BX$14,'ISP-F14-HRD-00'!$B$14:$BE$128,MATCH($C84,'ISP-F14-HRD-00'!$B$11:$BE$11,0),FALSE))</f>
        <v/>
      </c>
      <c r="BY84" s="86" t="str">
        <f>IF(VLOOKUP(BY$14,'ISP-F14-HRD-00'!$B$14:$BE$128,MATCH($C84,'ISP-F14-HRD-00'!$B$11:$BE$11,0),FALSE)=0,"",VLOOKUP(BY$14,'ISP-F14-HRD-00'!$B$14:$BE$128,MATCH($C84,'ISP-F14-HRD-00'!$B$11:$BE$11,0),FALSE))</f>
        <v/>
      </c>
      <c r="BZ84" s="330"/>
      <c r="CA84" s="86" t="str">
        <f>IF(VLOOKUP(CA$14,'ISP-F14-HRD-00'!$B$14:$BE$128,MATCH($C84,'ISP-F14-HRD-00'!$B$11:$BE$11,0),FALSE)=0,"",VLOOKUP(CA$14,'ISP-F14-HRD-00'!$B$14:$BE$128,MATCH($C84,'ISP-F14-HRD-00'!$B$11:$BE$11,0),FALSE))</f>
        <v/>
      </c>
      <c r="CB84" s="86" t="str">
        <f>IF(VLOOKUP(CB$14,'ISP-F14-HRD-00'!$B$14:$BE$128,MATCH($C84,'ISP-F14-HRD-00'!$B$11:$BE$11,0),FALSE)=0,"",VLOOKUP(CB$14,'ISP-F14-HRD-00'!$B$14:$BE$128,MATCH($C84,'ISP-F14-HRD-00'!$B$11:$BE$11,0),FALSE))</f>
        <v/>
      </c>
      <c r="CC84" s="86" t="str">
        <f>IF(VLOOKUP(CC$14,'ISP-F14-HRD-00'!$B$14:$BE$128,MATCH($C84,'ISP-F14-HRD-00'!$B$11:$BE$11,0),FALSE)=0,"",VLOOKUP(CC$14,'ISP-F14-HRD-00'!$B$14:$BE$128,MATCH($C84,'ISP-F14-HRD-00'!$B$11:$BE$11,0),FALSE))</f>
        <v/>
      </c>
      <c r="CD84" s="86" t="str">
        <f>IF(VLOOKUP(CD$14,'ISP-F14-HRD-00'!$B$14:$BE$128,MATCH($C84,'ISP-F14-HRD-00'!$B$11:$BE$11,0),FALSE)=0,"",VLOOKUP(CD$14,'ISP-F14-HRD-00'!$B$14:$BE$128,MATCH($C84,'ISP-F14-HRD-00'!$B$11:$BE$11,0),FALSE))</f>
        <v/>
      </c>
      <c r="CE84" s="86" t="str">
        <f>IF(VLOOKUP(CE$14,'ISP-F14-HRD-00'!$B$14:$BE$128,MATCH($C84,'ISP-F14-HRD-00'!$B$11:$BE$11,0),FALSE)=0,"",VLOOKUP(CE$14,'ISP-F14-HRD-00'!$B$14:$BE$128,MATCH($C84,'ISP-F14-HRD-00'!$B$11:$BE$11,0),FALSE))</f>
        <v/>
      </c>
      <c r="CF84" s="86" t="str">
        <f>IF(VLOOKUP(CF$14,'ISP-F14-HRD-00'!$B$14:$BE$128,MATCH($C84,'ISP-F14-HRD-00'!$B$11:$BE$11,0),FALSE)=0,"",VLOOKUP(CF$14,'ISP-F14-HRD-00'!$B$14:$BE$128,MATCH($C84,'ISP-F14-HRD-00'!$B$11:$BE$11,0),FALSE))</f>
        <v/>
      </c>
      <c r="CG84" s="330"/>
      <c r="CH84" s="86" t="str">
        <f>IF(VLOOKUP(CH$14,'ISP-F14-HRD-00'!$B$14:$BE$128,MATCH($C84,'ISP-F14-HRD-00'!$B$11:$BE$11,0),FALSE)=0,"",VLOOKUP(CH$14,'ISP-F14-HRD-00'!$B$14:$BE$128,MATCH($C84,'ISP-F14-HRD-00'!$B$11:$BE$11,0),FALSE))</f>
        <v/>
      </c>
      <c r="CI84" s="86" t="str">
        <f>IF(VLOOKUP(CI$14,'ISP-F14-HRD-00'!$B$14:$BE$128,MATCH($C84,'ISP-F14-HRD-00'!$B$11:$BE$11,0),FALSE)=0,"",VLOOKUP(CI$14,'ISP-F14-HRD-00'!$B$14:$BE$128,MATCH($C84,'ISP-F14-HRD-00'!$B$11:$BE$11,0),FALSE))</f>
        <v/>
      </c>
      <c r="CJ84" s="86" t="str">
        <f>IF(VLOOKUP(CJ$14,'ISP-F14-HRD-00'!$B$14:$BE$128,MATCH($C84,'ISP-F14-HRD-00'!$B$11:$BE$11,0),FALSE)=0,"",VLOOKUP(CJ$14,'ISP-F14-HRD-00'!$B$14:$BE$128,MATCH($C84,'ISP-F14-HRD-00'!$B$11:$BE$11,0),FALSE))</f>
        <v/>
      </c>
      <c r="CK84" s="86" t="str">
        <f>IF(VLOOKUP(CK$14,'ISP-F14-HRD-00'!$B$14:$BE$128,MATCH($C84,'ISP-F14-HRD-00'!$B$11:$BE$11,0),FALSE)=0,"",VLOOKUP(CK$14,'ISP-F14-HRD-00'!$B$14:$BE$128,MATCH($C84,'ISP-F14-HRD-00'!$B$11:$BE$11,0),FALSE))</f>
        <v/>
      </c>
      <c r="CL84" s="86" t="str">
        <f>IF(VLOOKUP(CL$14,'ISP-F14-HRD-00'!$B$14:$BE$128,MATCH($C84,'ISP-F14-HRD-00'!$B$11:$BE$11,0),FALSE)=0,"",VLOOKUP(CL$14,'ISP-F14-HRD-00'!$B$14:$BE$128,MATCH($C84,'ISP-F14-HRD-00'!$B$11:$BE$11,0),FALSE))</f>
        <v/>
      </c>
      <c r="CM84" s="86" t="str">
        <f>IF(VLOOKUP(CM$14,'ISP-F14-HRD-00'!$B$14:$BE$128,MATCH($C84,'ISP-F14-HRD-00'!$B$11:$BE$11,0),FALSE)=0,"",VLOOKUP(CM$14,'ISP-F14-HRD-00'!$B$14:$BE$128,MATCH($C84,'ISP-F14-HRD-00'!$B$11:$BE$11,0),FALSE))</f>
        <v/>
      </c>
      <c r="CN84" s="86" t="str">
        <f>IF(VLOOKUP(CN$14,'ISP-F14-HRD-00'!$B$14:$BE$128,MATCH($C84,'ISP-F14-HRD-00'!$B$11:$BE$11,0),FALSE)=0,"",VLOOKUP(CN$14,'ISP-F14-HRD-00'!$B$14:$BE$128,MATCH($C84,'ISP-F14-HRD-00'!$B$11:$BE$11,0),FALSE))</f>
        <v/>
      </c>
      <c r="CO84" s="86" t="str">
        <f>IF(VLOOKUP(CO$14,'ISP-F14-HRD-00'!$B$14:$BE$128,MATCH($C84,'ISP-F14-HRD-00'!$B$11:$BE$11,0),FALSE)=0,"",VLOOKUP(CO$14,'ISP-F14-HRD-00'!$B$14:$BE$128,MATCH($C84,'ISP-F14-HRD-00'!$B$11:$BE$11,0),FALSE))</f>
        <v/>
      </c>
      <c r="CP84" s="700" t="str">
        <f>IF(VLOOKUP(CP$14,'ISP-F14-HRD-00'!$B$14:$BE$128,MATCH($C84,'ISP-F14-HRD-00'!$B$11:$BE$11,0),FALSE)=0,"",VLOOKUP(CP$14,'ISP-F14-HRD-00'!$B$14:$BE$128,MATCH($C84,'ISP-F14-HRD-00'!$B$11:$BE$11,0),FALSE))</f>
        <v/>
      </c>
      <c r="CQ84" s="88" t="str">
        <f>IF(VLOOKUP(CQ$14,'ISP-F14-HRD-00'!$B$14:$BE$128,MATCH($C84,'ISP-F14-HRD-00'!$B$11:$BE$11,0),FALSE)=0,"",VLOOKUP(CQ$14,'ISP-F14-HRD-00'!$B$14:$BE$128,MATCH($C84,'ISP-F14-HRD-00'!$B$11:$BE$11,0),FALSE))</f>
        <v/>
      </c>
      <c r="CR84" s="86" t="str">
        <f>IF(VLOOKUP(CR$14,'ISP-F14-HRD-00'!$B$14:$BE$128,MATCH($C84,'ISP-F14-HRD-00'!$B$11:$BE$11,0),FALSE)=0,"",VLOOKUP(CR$14,'ISP-F14-HRD-00'!$B$14:$BE$128,MATCH($C84,'ISP-F14-HRD-00'!$B$11:$BE$11,0),FALSE))</f>
        <v/>
      </c>
      <c r="CS84" s="87"/>
      <c r="CT84" s="89" t="str">
        <f>IF(VLOOKUP(CT$14,'ISP-F14-HRD-00'!$B$14:$BE$128,MATCH($C84,'ISP-F14-HRD-00'!$B$11:$BE$11,0),FALSE)=0,"",VLOOKUP(CT$14,'ISP-F14-HRD-00'!$B$14:$BE$128,MATCH($C84,'ISP-F14-HRD-00'!$B$11:$BE$11,0),FALSE))</f>
        <v/>
      </c>
      <c r="CU84" s="86" t="str">
        <f>IF(VLOOKUP(CU$14,'ISP-F14-HRD-00'!$B$14:$BE$128,MATCH($C84,'ISP-F14-HRD-00'!$B$11:$BE$11,0),FALSE)=0,"",VLOOKUP(CU$14,'ISP-F14-HRD-00'!$B$14:$BE$128,MATCH($C84,'ISP-F14-HRD-00'!$B$11:$BE$11,0),FALSE))</f>
        <v/>
      </c>
      <c r="CV84" s="86" t="str">
        <f>IF(VLOOKUP(CV$14,'ISP-F14-HRD-00'!$B$14:$BE$128,MATCH($C84,'ISP-F14-HRD-00'!$B$11:$BE$11,0),FALSE)=0,"",VLOOKUP(CV$14,'ISP-F14-HRD-00'!$B$14:$BE$128,MATCH($C84,'ISP-F14-HRD-00'!$B$11:$BE$11,0),FALSE))</f>
        <v/>
      </c>
      <c r="CW84" s="86"/>
      <c r="CX84" s="88" t="str">
        <f>IF(VLOOKUP(CX$14,'ISP-F14-HRD-00'!$B$14:$BE$128,MATCH($C84,'ISP-F14-HRD-00'!$B$11:$BE$11,0),FALSE)=0,"",VLOOKUP(CX$14,'ISP-F14-HRD-00'!$B$14:$BE$128,MATCH($C84,'ISP-F14-HRD-00'!$B$11:$BE$11,0),FALSE))</f>
        <v/>
      </c>
      <c r="CY84" s="86" t="str">
        <f>IF(VLOOKUP(CY$14,'ISP-F14-HRD-00'!$B$14:$BE$128,MATCH($C84,'ISP-F14-HRD-00'!$B$11:$BE$11,0),FALSE)=0,"",VLOOKUP(CY$14,'ISP-F14-HRD-00'!$B$14:$BE$128,MATCH($C84,'ISP-F14-HRD-00'!$B$11:$BE$11,0),FALSE))</f>
        <v/>
      </c>
      <c r="CZ84" s="87" t="str">
        <f>IF(VLOOKUP(CZ$14,'ISP-F14-HRD-00'!$B$14:$BE$128,MATCH($C84,'ISP-F14-HRD-00'!$B$11:$BE$11,0),FALSE)=0,"",VLOOKUP(CZ$14,'ISP-F14-HRD-00'!$B$14:$BE$128,MATCH($C84,'ISP-F14-HRD-00'!$B$11:$BE$11,0),FALSE))</f>
        <v/>
      </c>
      <c r="DA84" s="88" t="str">
        <f>IF(VLOOKUP(DA$14,'ISP-F14-HRD-00'!$B$14:$BE$128,MATCH($C84,'ISP-F14-HRD-00'!$B$11:$BE$11,0),FALSE)=0,"",VLOOKUP(DA$14,'ISP-F14-HRD-00'!$B$14:$BE$128,MATCH($C84,'ISP-F14-HRD-00'!$B$11:$BE$11,0),FALSE))</f>
        <v/>
      </c>
      <c r="DB84" s="86" t="str">
        <f>IF(VLOOKUP(DB$14,'ISP-F14-HRD-00'!$B$14:$BE$128,MATCH($C84,'ISP-F14-HRD-00'!$B$11:$BE$11,0),FALSE)=0,"",VLOOKUP(DB$14,'ISP-F14-HRD-00'!$B$14:$BE$128,MATCH($C84,'ISP-F14-HRD-00'!$B$11:$BE$11,0),FALSE))</f>
        <v/>
      </c>
      <c r="DC84" s="86" t="str">
        <f>IF(VLOOKUP(DC$14,'ISP-F14-HRD-00'!$B$14:$BE$128,MATCH($C84,'ISP-F14-HRD-00'!$B$11:$BE$11,0),FALSE)=0,"",VLOOKUP(DC$14,'ISP-F14-HRD-00'!$B$14:$BE$128,MATCH($C84,'ISP-F14-HRD-00'!$B$11:$BE$11,0),FALSE))</f>
        <v/>
      </c>
      <c r="DD84" s="86" t="str">
        <f>IF(VLOOKUP(DD$14,'ISP-F14-HRD-00'!$B$14:$BE$128,MATCH($C84,'ISP-F14-HRD-00'!$B$11:$BE$11,0),FALSE)=0,"",VLOOKUP(DD$14,'ISP-F14-HRD-00'!$B$14:$BE$128,MATCH($C84,'ISP-F14-HRD-00'!$B$11:$BE$11,0),FALSE))</f>
        <v/>
      </c>
      <c r="DE84" s="86" t="str">
        <f>IF(VLOOKUP(DE$14,'ISP-F14-HRD-00'!$B$14:$BE$128,MATCH($C84,'ISP-F14-HRD-00'!$B$11:$BE$11,0),FALSE)=0,"",VLOOKUP(DE$14,'ISP-F14-HRD-00'!$B$14:$BE$128,MATCH($C84,'ISP-F14-HRD-00'!$B$11:$BE$11,0),FALSE))</f>
        <v/>
      </c>
      <c r="DF84" s="86" t="str">
        <f>IF(VLOOKUP(DF$14,'ISP-F14-HRD-00'!$B$14:$BE$128,MATCH($C84,'ISP-F14-HRD-00'!$B$11:$BE$11,0),FALSE)=0,"",VLOOKUP(DF$14,'ISP-F14-HRD-00'!$B$14:$BE$128,MATCH($C84,'ISP-F14-HRD-00'!$B$11:$BE$11,0),FALSE))</f>
        <v/>
      </c>
      <c r="DG84" s="86" t="str">
        <f>IF(VLOOKUP(DG$14,'ISP-F14-HRD-00'!$B$14:$BE$128,MATCH($C84,'ISP-F14-HRD-00'!$B$11:$BE$11,0),FALSE)=0,"",VLOOKUP(DG$14,'ISP-F14-HRD-00'!$B$14:$BE$128,MATCH($C84,'ISP-F14-HRD-00'!$B$11:$BE$11,0),FALSE))</f>
        <v/>
      </c>
      <c r="DH84" s="86" t="str">
        <f>IF(VLOOKUP(DH$14,'ISP-F14-HRD-00'!$B$14:$BE$128,MATCH($C84,'ISP-F14-HRD-00'!$B$11:$BE$11,0),FALSE)=0,"",VLOOKUP(DH$14,'ISP-F14-HRD-00'!$B$14:$BE$128,MATCH($C84,'ISP-F14-HRD-00'!$B$11:$BE$11,0),FALSE))</f>
        <v/>
      </c>
      <c r="DI84" s="86" t="str">
        <f>IF(VLOOKUP(DI$14,'ISP-F14-HRD-00'!$B$14:$BE$128,MATCH($C84,'ISP-F14-HRD-00'!$B$11:$BE$11,0),FALSE)=0,"",VLOOKUP(DI$14,'ISP-F14-HRD-00'!$B$14:$BE$128,MATCH($C84,'ISP-F14-HRD-00'!$B$11:$BE$11,0),FALSE))</f>
        <v/>
      </c>
      <c r="DJ84" s="86" t="str">
        <f>IF(VLOOKUP(DJ$14,'ISP-F14-HRD-00'!$B$14:$BE$128,MATCH($C84,'ISP-F14-HRD-00'!$B$11:$BE$11,0),FALSE)=0,"",VLOOKUP(DJ$14,'ISP-F14-HRD-00'!$B$14:$BE$128,MATCH($C84,'ISP-F14-HRD-00'!$B$11:$BE$11,0),FALSE))</f>
        <v/>
      </c>
      <c r="DK84" s="86" t="str">
        <f>IF(VLOOKUP(DK$14,'ISP-F14-HRD-00'!$B$14:$BE$128,MATCH($C84,'ISP-F14-HRD-00'!$B$11:$BE$11,0),FALSE)=0,"",VLOOKUP(DK$14,'ISP-F14-HRD-00'!$B$14:$BE$128,MATCH($C84,'ISP-F14-HRD-00'!$B$11:$BE$11,0),FALSE))</f>
        <v/>
      </c>
      <c r="DL84" s="86" t="str">
        <f>IF(VLOOKUP(DL$14,'ISP-F14-HRD-00'!$B$14:$BE$128,MATCH($C84,'ISP-F14-HRD-00'!$B$11:$BE$11,0),FALSE)=0,"",VLOOKUP(DL$14,'ISP-F14-HRD-00'!$B$14:$BE$128,MATCH($C84,'ISP-F14-HRD-00'!$B$11:$BE$11,0),FALSE))</f>
        <v/>
      </c>
      <c r="DM84" s="86" t="str">
        <f>IF(VLOOKUP(DM$14,'ISP-F14-HRD-00'!$B$14:$BE$128,MATCH($C84,'ISP-F14-HRD-00'!$B$11:$BE$11,0),FALSE)=0,"",VLOOKUP(DM$14,'ISP-F14-HRD-00'!$B$14:$BE$128,MATCH($C84,'ISP-F14-HRD-00'!$B$11:$BE$11,0),FALSE))</f>
        <v/>
      </c>
      <c r="DN84" s="86" t="str">
        <f>IF(VLOOKUP(DN$14,'ISP-F14-HRD-00'!$B$14:$BE$128,MATCH($C84,'ISP-F14-HRD-00'!$B$11:$BE$11,0),FALSE)=0,"",VLOOKUP(DN$14,'ISP-F14-HRD-00'!$B$14:$BE$128,MATCH($C84,'ISP-F14-HRD-00'!$B$11:$BE$11,0),FALSE))</f>
        <v/>
      </c>
      <c r="DO84" s="86" t="str">
        <f>IF(VLOOKUP(DO$14,'ISP-F14-HRD-00'!$B$14:$BE$128,MATCH($C84,'ISP-F14-HRD-00'!$B$11:$BE$11,0),FALSE)=0,"",VLOOKUP(DO$14,'ISP-F14-HRD-00'!$B$14:$BE$128,MATCH($C84,'ISP-F14-HRD-00'!$B$11:$BE$11,0),FALSE))</f>
        <v/>
      </c>
      <c r="DP84" s="86" t="str">
        <f>IF(VLOOKUP(DP$14,'ISP-F14-HRD-00'!$B$14:$BE$128,MATCH($C84,'ISP-F14-HRD-00'!$B$11:$BE$11,0),FALSE)=0,"",VLOOKUP(DP$14,'ISP-F14-HRD-00'!$B$14:$BE$128,MATCH($C84,'ISP-F14-HRD-00'!$B$11:$BE$11,0),FALSE))</f>
        <v/>
      </c>
      <c r="DQ84" s="86" t="str">
        <f>IF(VLOOKUP(DQ$14,'ISP-F14-HRD-00'!$B$14:$BE$128,MATCH($C84,'ISP-F14-HRD-00'!$B$11:$BE$11,0),FALSE)=0,"",VLOOKUP(DQ$14,'ISP-F14-HRD-00'!$B$14:$BE$128,MATCH($C84,'ISP-F14-HRD-00'!$B$11:$BE$11,0),FALSE))</f>
        <v/>
      </c>
      <c r="DR84" s="970" t="str">
        <f>IF(VLOOKUP(DR$14,'ISP-F14-HRD-00'!$B$14:$BE$128,MATCH($C84,'ISP-F14-HRD-00'!$B$11:$BE$11,0),FALSE)=0,"",VLOOKUP(DR$14,'ISP-F14-HRD-00'!$B$14:$BE$128,MATCH($C84,'ISP-F14-HRD-00'!$B$11:$BE$11,0),FALSE))</f>
        <v/>
      </c>
      <c r="DS84" s="970" t="str">
        <f>IF(VLOOKUP(DS$14,'ISP-F14-HRD-00'!$B$14:$BE$128,MATCH($C84,'ISP-F14-HRD-00'!$B$11:$BE$11,0),FALSE)=0,"",VLOOKUP(DS$14,'ISP-F14-HRD-00'!$B$14:$BE$128,MATCH($C84,'ISP-F14-HRD-00'!$B$11:$BE$11,0),FALSE))</f>
        <v/>
      </c>
      <c r="DT84" s="87" t="e">
        <f>IF(VLOOKUP(DT$14,'ISP-F14-HRD-00'!$B$14:$BE$128,MATCH($C84,'ISP-F14-HRD-00'!$B$11:$BE$11,0),FALSE)=0,"",VLOOKUP(DT$14,'ISP-F14-HRD-00'!$B$14:$BE$128,MATCH($C84,'ISP-F14-HRD-00'!$B$11:$BE$11,0),FALSE))</f>
        <v>#N/A</v>
      </c>
      <c r="DU84" s="103"/>
      <c r="DV84" s="103">
        <f t="shared" si="0"/>
        <v>4</v>
      </c>
    </row>
    <row r="85" spans="1:126">
      <c r="A85" s="1075"/>
      <c r="B85" s="1090"/>
      <c r="C85" s="1079"/>
      <c r="D85" s="1080"/>
      <c r="E85" s="1084"/>
      <c r="F85" s="1087"/>
      <c r="G85" s="1087"/>
      <c r="H85" s="343" t="s">
        <v>359</v>
      </c>
      <c r="I85" s="104"/>
      <c r="J85" s="102" t="str">
        <f ca="1">IFERROR(VLOOKUP($B84&amp;J$14,Actual!$B$6:$H$1959,7,FALSE),"")</f>
        <v>A</v>
      </c>
      <c r="K85" s="102" t="str">
        <f>IFERROR(VLOOKUP($B84&amp;K$14,Actual!$B$6:$H$1959,7,FALSE),"")</f>
        <v/>
      </c>
      <c r="L85" s="102" t="str">
        <f>IFERROR(VLOOKUP($B84&amp;L$14,Actual!$B$6:$H$1959,7,FALSE),"")</f>
        <v/>
      </c>
      <c r="M85" s="102" t="str">
        <f>IFERROR(VLOOKUP($B84&amp;M$14,Actual!$B$6:$H$1959,7,FALSE),"")</f>
        <v/>
      </c>
      <c r="N85" s="102" t="str">
        <f>IFERROR(VLOOKUP($B84&amp;N$14,Actual!$B$6:$H$1959,7,FALSE),"")</f>
        <v/>
      </c>
      <c r="O85" s="102" t="str">
        <f>IFERROR(VLOOKUP($B84&amp;O$14,Actual!$B$6:$H$1959,7,FALSE),"")</f>
        <v/>
      </c>
      <c r="P85" s="102" t="str">
        <f>IFERROR(VLOOKUP($B84&amp;P$14,Actual!$B$6:$H$1959,7,FALSE),"")</f>
        <v/>
      </c>
      <c r="Q85" s="102" t="str">
        <f>IFERROR(VLOOKUP($B84&amp;Q$14,Actual!$B$6:$H$1959,7,FALSE),"")</f>
        <v/>
      </c>
      <c r="R85" s="102" t="str">
        <f ca="1">IFERROR(VLOOKUP($B84&amp;R$14,Actual!$B$6:$H$1959,7,FALSE),"")</f>
        <v>A</v>
      </c>
      <c r="S85" s="102" t="str">
        <f>IFERROR(VLOOKUP($B84&amp;S$14,Actual!$B$6:$H$1959,7,FALSE),"")</f>
        <v/>
      </c>
      <c r="T85" s="102" t="str">
        <f>IFERROR(VLOOKUP($B84&amp;T$14,Actual!$B$6:$H$1959,7,FALSE),"")</f>
        <v/>
      </c>
      <c r="U85" s="102" t="str">
        <f>IFERROR(VLOOKUP($B84&amp;U$14,Actual!$B$6:$H$1959,7,FALSE),"")</f>
        <v/>
      </c>
      <c r="V85" s="102" t="str">
        <f>IFERROR(VLOOKUP($B84&amp;V$14,Actual!$B$6:$H$1959,7,FALSE),"")</f>
        <v/>
      </c>
      <c r="W85" s="102" t="str">
        <f ca="1">IFERROR(VLOOKUP($B84&amp;W$14,Actual!$B$6:$H$1959,7,FALSE),"")</f>
        <v>E</v>
      </c>
      <c r="X85" s="102" t="str">
        <f>IFERROR(VLOOKUP($B84&amp;X$14,Actual!$B$6:$H$1959,7,FALSE),"")</f>
        <v/>
      </c>
      <c r="Y85" s="102" t="str">
        <f>IFERROR(VLOOKUP($B84&amp;Y$14,Actual!$B$6:$H$1959,7,FALSE),"")</f>
        <v/>
      </c>
      <c r="Z85" s="102" t="str">
        <f>IFERROR(VLOOKUP($B84&amp;Z$14,Actual!$B$6:$H$1959,7,FALSE),"")</f>
        <v/>
      </c>
      <c r="AA85" s="102" t="str">
        <f>IFERROR(VLOOKUP($B84&amp;AA$14,Actual!$B$6:$H$1959,7,FALSE),"")</f>
        <v/>
      </c>
      <c r="AB85" s="102" t="str">
        <f>IFERROR(VLOOKUP($B84&amp;AB$14,Actual!$B$6:$H$1959,7,FALSE),"")</f>
        <v/>
      </c>
      <c r="AC85" s="701" t="str">
        <f>IFERROR(VLOOKUP($B84&amp;AC$14,Actual!$B$6:$H$1959,7,FALSE),"")</f>
        <v/>
      </c>
      <c r="AD85" s="701" t="str">
        <f>IFERROR(VLOOKUP($B84&amp;AD$14,Actual!$B$6:$H$1959,7,FALSE),"")</f>
        <v/>
      </c>
      <c r="AE85" s="701" t="str">
        <f>IFERROR(VLOOKUP($B84&amp;AE$14,Actual!$B$6:$H$1959,7,FALSE),"")</f>
        <v/>
      </c>
      <c r="AF85" s="327"/>
      <c r="AG85" s="102" t="str">
        <f>IFERROR(VLOOKUP($B84&amp;AG$14,Actual!$B$6:$H$1959,7,FALSE),"")</f>
        <v/>
      </c>
      <c r="AH85" s="102" t="str">
        <f>IFERROR(VLOOKUP($B84&amp;AH$14,Actual!$B$6:$H$1959,7,FALSE),"")</f>
        <v/>
      </c>
      <c r="AI85" s="102" t="str">
        <f>IFERROR(VLOOKUP($B84&amp;AI$14,Actual!$B$6:$H$1959,7,FALSE),"")</f>
        <v/>
      </c>
      <c r="AJ85" s="102" t="str">
        <f>IFERROR(VLOOKUP($B84&amp;AJ$14,Actual!$B$6:$H$1959,7,FALSE),"")</f>
        <v/>
      </c>
      <c r="AK85" s="102" t="str">
        <f>IFERROR(VLOOKUP($B84&amp;AK$14,Actual!$B$6:$H$1959,7,FALSE),"")</f>
        <v/>
      </c>
      <c r="AL85" s="102" t="str">
        <f>IFERROR(VLOOKUP($B84&amp;AL$14,Actual!$B$6:$H$1959,7,FALSE),"")</f>
        <v/>
      </c>
      <c r="AM85" s="102" t="str">
        <f>IFERROR(VLOOKUP($B84&amp;AM$14,Actual!$B$6:$H$1959,7,FALSE),"")</f>
        <v/>
      </c>
      <c r="AN85" s="102" t="str">
        <f>IFERROR(VLOOKUP($B84&amp;AN$14,Actual!$B$6:$H$1959,7,FALSE),"")</f>
        <v/>
      </c>
      <c r="AO85" s="102" t="str">
        <f ca="1">IFERROR(VLOOKUP($B84&amp;AO$14,Actual!$B$6:$H$1959,7,FALSE),"")</f>
        <v>A</v>
      </c>
      <c r="AP85" s="102" t="str">
        <f>IFERROR(VLOOKUP($B84&amp;AP$14,Actual!$B$6:$H$1959,7,FALSE),"")</f>
        <v/>
      </c>
      <c r="AQ85" s="102" t="str">
        <f ca="1">IFERROR(VLOOKUP($B84&amp;AQ$14,Actual!$B$6:$H$1959,7,FALSE),"")</f>
        <v>A</v>
      </c>
      <c r="AR85" s="102" t="str">
        <f>IFERROR(VLOOKUP($B84&amp;AR$14,Actual!$B$6:$H$1959,7,FALSE),"")</f>
        <v/>
      </c>
      <c r="AS85" s="102" t="str">
        <f>IFERROR(VLOOKUP($B84&amp;AS$14,Actual!$B$6:$H$1959,7,FALSE),"")</f>
        <v/>
      </c>
      <c r="AT85" s="102" t="str">
        <f>IFERROR(VLOOKUP($B84&amp;AT$14,Actual!$B$6:$H$1959,7,FALSE),"")</f>
        <v/>
      </c>
      <c r="AU85" s="102" t="str">
        <f>IFERROR(VLOOKUP($B84&amp;AU$14,Actual!$B$6:$H$1959,7,FALSE),"")</f>
        <v/>
      </c>
      <c r="AV85" s="102" t="str">
        <f>IFERROR(VLOOKUP($B84&amp;AV$14,Actual!$B$6:$H$1959,7,FALSE),"")</f>
        <v/>
      </c>
      <c r="AW85" s="102" t="str">
        <f>IFERROR(VLOOKUP($B84&amp;AW$14,Actual!$B$6:$H$1959,7,FALSE),"")</f>
        <v/>
      </c>
      <c r="AX85" s="102" t="str">
        <f>IFERROR(VLOOKUP($B84&amp;AX$14,Actual!$B$6:$H$1959,7,FALSE),"")</f>
        <v/>
      </c>
      <c r="AY85" s="102" t="str">
        <f>IFERROR(VLOOKUP($B84&amp;AY$14,Actual!$B$6:$H$1959,7,FALSE),"")</f>
        <v/>
      </c>
      <c r="AZ85" s="102" t="str">
        <f>IFERROR(VLOOKUP($B84&amp;AZ$14,Actual!$B$6:$H$1959,7,FALSE),"")</f>
        <v/>
      </c>
      <c r="BA85" s="106" t="str">
        <f>IFERROR(VLOOKUP($B84&amp;BA$14,Actual!$B$6:$H$1959,7,FALSE),"")</f>
        <v/>
      </c>
      <c r="BB85" s="331"/>
      <c r="BC85" s="291" t="str">
        <f>IFERROR(VLOOKUP($B84&amp;BC$14,Actual!$B$6:$H$1959,7,FALSE),"")</f>
        <v/>
      </c>
      <c r="BD85" s="102" t="str">
        <f>IFERROR(VLOOKUP($B84&amp;BD$14,Actual!$B$6:$H$1959,7,FALSE),"")</f>
        <v/>
      </c>
      <c r="BE85" s="102" t="str">
        <f>IFERROR(VLOOKUP($B84&amp;BE$14,Actual!$B$6:$H$1959,7,FALSE),"")</f>
        <v/>
      </c>
      <c r="BF85" s="102" t="str">
        <f>IFERROR(VLOOKUP($B84&amp;BF$14,Actual!$B$6:$H$1959,7,FALSE),"")</f>
        <v/>
      </c>
      <c r="BG85" s="331"/>
      <c r="BH85" s="102" t="str">
        <f>IFERROR(VLOOKUP($B84&amp;BH$14,Actual!$B$6:$H$1959,7,FALSE),"")</f>
        <v/>
      </c>
      <c r="BI85" s="102" t="str">
        <f>IFERROR(VLOOKUP($B84&amp;BI$14,Actual!$B$6:$H$1959,7,FALSE),"")</f>
        <v/>
      </c>
      <c r="BJ85" s="102" t="str">
        <f>IFERROR(VLOOKUP($B84&amp;BJ$14,Actual!$B$6:$H$1959,7,FALSE),"")</f>
        <v/>
      </c>
      <c r="BK85" s="102" t="str">
        <f>IFERROR(VLOOKUP($B84&amp;BK$14,Actual!$B$6:$H$1959,7,FALSE),"")</f>
        <v/>
      </c>
      <c r="BL85" s="331"/>
      <c r="BM85" s="102" t="str">
        <f>IFERROR(VLOOKUP($B84&amp;BM$14,Actual!$B$6:$H$1959,7,FALSE),"")</f>
        <v/>
      </c>
      <c r="BN85" s="102" t="str">
        <f>IFERROR(VLOOKUP($B84&amp;BN$14,Actual!$B$6:$H$1959,7,FALSE),"")</f>
        <v/>
      </c>
      <c r="BO85" s="102" t="str">
        <f>IFERROR(VLOOKUP($B84&amp;BO$14,Actual!$B$6:$H$1959,7,FALSE),"")</f>
        <v/>
      </c>
      <c r="BP85" s="102" t="str">
        <f>IFERROR(VLOOKUP($B84&amp;BP$14,Actual!$B$6:$H$1959,7,FALSE),"")</f>
        <v/>
      </c>
      <c r="BQ85" s="102" t="str">
        <f>IFERROR(VLOOKUP($B84&amp;BQ$14,Actual!$B$6:$H$1959,7,FALSE),"")</f>
        <v/>
      </c>
      <c r="BR85" s="357"/>
      <c r="BS85" s="290" t="str">
        <f ca="1">IFERROR(VLOOKUP($B84&amp;BS$14,Actual!$B$6:$H$1959,7,FALSE),"")</f>
        <v>E</v>
      </c>
      <c r="BT85" s="290" t="str">
        <f ca="1">IFERROR(VLOOKUP($B84&amp;BT$14,Actual!$B$6:$H$1959,7,FALSE),"")</f>
        <v>E</v>
      </c>
      <c r="BU85" s="290" t="str">
        <f>IFERROR(VLOOKUP($B84&amp;BU$14,Actual!$B$6:$H$1959,7,FALSE),"")</f>
        <v/>
      </c>
      <c r="BV85" s="290" t="str">
        <f>IFERROR(VLOOKUP($B84&amp;BV$14,Actual!$B$6:$H$1959,7,FALSE),"")</f>
        <v/>
      </c>
      <c r="BW85" s="290" t="str">
        <f>IFERROR(VLOOKUP($B84&amp;BW$14,Actual!$B$6:$H$1959,7,FALSE),"")</f>
        <v/>
      </c>
      <c r="BX85" s="290" t="str">
        <f>IFERROR(VLOOKUP($B84&amp;BX$14,Actual!$B$6:$H$1959,7,FALSE),"")</f>
        <v/>
      </c>
      <c r="BY85" s="290" t="str">
        <f>IFERROR(VLOOKUP($B84&amp;BY$14,Actual!$B$6:$H$1959,7,FALSE),"")</f>
        <v/>
      </c>
      <c r="BZ85" s="331"/>
      <c r="CA85" s="102" t="str">
        <f>IFERROR(VLOOKUP($B84&amp;CA$14,Actual!$B$6:$H$1959,7,FALSE),"")</f>
        <v/>
      </c>
      <c r="CB85" s="102" t="str">
        <f>IFERROR(VLOOKUP($B84&amp;CB$14,Actual!$B$6:$H$1959,7,FALSE),"")</f>
        <v/>
      </c>
      <c r="CC85" s="102" t="str">
        <f>IFERROR(VLOOKUP($B84&amp;CC$14,Actual!$B$6:$H$1959,7,FALSE),"")</f>
        <v/>
      </c>
      <c r="CD85" s="102" t="str">
        <f>IFERROR(VLOOKUP($B84&amp;CD$14,Actual!$B$6:$H$1959,7,FALSE),"")</f>
        <v/>
      </c>
      <c r="CE85" s="102" t="str">
        <f>IFERROR(VLOOKUP($B84&amp;CE$14,Actual!$B$6:$H$1959,7,FALSE),"")</f>
        <v/>
      </c>
      <c r="CF85" s="102" t="str">
        <f>IFERROR(VLOOKUP($B84&amp;CF$14,Actual!$B$6:$H$1959,7,FALSE),"")</f>
        <v/>
      </c>
      <c r="CG85" s="331"/>
      <c r="CH85" s="290" t="str">
        <f>IFERROR(VLOOKUP($B84&amp;CH$14,Actual!$B$6:$H$1959,7,FALSE),"")</f>
        <v/>
      </c>
      <c r="CI85" s="290" t="str">
        <f>IFERROR(VLOOKUP($B84&amp;CI$14,Actual!$B$6:$H$1959,7,FALSE),"")</f>
        <v/>
      </c>
      <c r="CJ85" s="290" t="str">
        <f>IFERROR(VLOOKUP($B84&amp;CJ$14,Actual!$B$6:$H$1959,7,FALSE),"")</f>
        <v/>
      </c>
      <c r="CK85" s="290" t="str">
        <f>IFERROR(VLOOKUP($B84&amp;CK$14,Actual!$B$6:$H$1959,7,FALSE),"")</f>
        <v/>
      </c>
      <c r="CL85" s="290" t="str">
        <f>IFERROR(VLOOKUP($B84&amp;CL$14,Actual!$B$6:$H$1959,7,FALSE),"")</f>
        <v/>
      </c>
      <c r="CM85" s="290" t="str">
        <f>IFERROR(VLOOKUP($B84&amp;CM$14,Actual!$B$6:$H$1959,7,FALSE),"")</f>
        <v/>
      </c>
      <c r="CN85" s="290" t="str">
        <f>IFERROR(VLOOKUP($B84&amp;CN$14,Actual!$B$6:$H$1959,7,FALSE),"")</f>
        <v/>
      </c>
      <c r="CO85" s="290" t="str">
        <f>IFERROR(VLOOKUP($B84&amp;CO$14,Actual!$B$6:$H$1959,7,FALSE),"")</f>
        <v/>
      </c>
      <c r="CP85" s="740" t="str">
        <f>IFERROR(VLOOKUP($B84&amp;CP$14,Actual!$B$6:$H$1959,7,FALSE),"")</f>
        <v/>
      </c>
      <c r="CQ85" s="105" t="str">
        <f>IFERROR(VLOOKUP($B84&amp;CQ$14,Actual!$B$6:$H$1959,7,FALSE),"")</f>
        <v/>
      </c>
      <c r="CR85" s="102" t="str">
        <f>IFERROR(VLOOKUP($B84&amp;CR$14,Actual!$B$6:$H$1959,7,FALSE),"")</f>
        <v/>
      </c>
      <c r="CS85" s="106"/>
      <c r="CT85" s="291" t="str">
        <f>IFERROR(VLOOKUP($B84&amp;CT$14,Actual!$B$6:$H$1959,7,FALSE),"")</f>
        <v/>
      </c>
      <c r="CU85" s="102" t="str">
        <f>IFERROR(VLOOKUP($B84&amp;CU$14,Actual!$B$6:$H$1959,7,FALSE),"")</f>
        <v/>
      </c>
      <c r="CV85" s="102" t="str">
        <f>IFERROR(VLOOKUP($B84&amp;CV$14,Actual!$B$6:$H$1959,7,FALSE),"")</f>
        <v/>
      </c>
      <c r="CW85" s="102"/>
      <c r="CX85" s="105" t="str">
        <f>IFERROR(VLOOKUP($B84&amp;CX$14,Actual!$B$6:$H$1959,7,FALSE),"")</f>
        <v/>
      </c>
      <c r="CY85" s="102" t="str">
        <f>IFERROR(VLOOKUP($B84&amp;CY$14,Actual!$B$6:$H$1959,7,FALSE),"")</f>
        <v/>
      </c>
      <c r="CZ85" s="106" t="str">
        <f>IFERROR(VLOOKUP($B84&amp;CZ$14,Actual!$B$6:$H$1959,7,FALSE),"")</f>
        <v/>
      </c>
      <c r="DA85" s="105" t="str">
        <f>IFERROR(VLOOKUP($B84&amp;DA$14,Actual!$B$6:$H$1959,7,FALSE),"")</f>
        <v/>
      </c>
      <c r="DB85" s="102" t="str">
        <f>IFERROR(VLOOKUP($B84&amp;DB$14,Actual!$B$6:$H$1959,7,FALSE),"")</f>
        <v/>
      </c>
      <c r="DC85" s="102" t="str">
        <f>IFERROR(VLOOKUP($B84&amp;DC$14,Actual!$B$6:$H$1959,7,FALSE),"")</f>
        <v/>
      </c>
      <c r="DD85" s="102" t="str">
        <f>IFERROR(VLOOKUP($B84&amp;DD$14,Actual!$B$6:$H$1959,7,FALSE),"")</f>
        <v/>
      </c>
      <c r="DE85" s="102" t="str">
        <f>IFERROR(VLOOKUP($B84&amp;DE$14,Actual!$B$6:$H$1959,7,FALSE),"")</f>
        <v/>
      </c>
      <c r="DF85" s="102" t="str">
        <f>IFERROR(VLOOKUP($B84&amp;DF$14,Actual!$B$6:$H$1959,7,FALSE),"")</f>
        <v/>
      </c>
      <c r="DG85" s="102" t="str">
        <f>IFERROR(VLOOKUP($B84&amp;DG$14,Actual!$B$6:$H$1959,7,FALSE),"")</f>
        <v/>
      </c>
      <c r="DH85" s="102" t="str">
        <f>IFERROR(VLOOKUP($B84&amp;DH$14,Actual!$B$6:$H$1959,7,FALSE),"")</f>
        <v/>
      </c>
      <c r="DI85" s="102" t="str">
        <f>IFERROR(VLOOKUP($B84&amp;DI$14,Actual!$B$6:$H$1959,7,FALSE),"")</f>
        <v/>
      </c>
      <c r="DJ85" s="102" t="str">
        <f>IFERROR(VLOOKUP($B84&amp;DJ$14,Actual!$B$6:$H$1959,7,FALSE),"")</f>
        <v/>
      </c>
      <c r="DK85" s="102" t="str">
        <f>IFERROR(VLOOKUP($B84&amp;DK$14,Actual!$B$6:$H$1959,7,FALSE),"")</f>
        <v/>
      </c>
      <c r="DL85" s="102" t="str">
        <f>IFERROR(VLOOKUP($B84&amp;DL$14,Actual!$B$6:$H$1959,7,FALSE),"")</f>
        <v/>
      </c>
      <c r="DM85" s="102" t="str">
        <f>IFERROR(VLOOKUP($B84&amp;DM$14,Actual!$B$6:$H$1959,7,FALSE),"")</f>
        <v/>
      </c>
      <c r="DN85" s="102" t="str">
        <f>IFERROR(VLOOKUP($B84&amp;DN$14,Actual!$B$6:$H$1959,7,FALSE),"")</f>
        <v/>
      </c>
      <c r="DO85" s="102" t="str">
        <f>IFERROR(VLOOKUP($B84&amp;DO$14,Actual!$B$6:$H$1959,7,FALSE),"")</f>
        <v/>
      </c>
      <c r="DP85" s="102" t="str">
        <f>IFERROR(VLOOKUP($B84&amp;DP$14,Actual!$B$6:$H$1959,7,FALSE),"")</f>
        <v/>
      </c>
      <c r="DQ85" s="102" t="str">
        <f>IFERROR(VLOOKUP($B84&amp;DQ$14,Actual!$B$6:$H$1959,7,FALSE),"")</f>
        <v/>
      </c>
      <c r="DR85" s="971" t="str">
        <f>IFERROR(VLOOKUP($B84&amp;DR$14,Actual!$B$6:$H$1959,7,FALSE),"")</f>
        <v/>
      </c>
      <c r="DS85" s="971" t="str">
        <f>IFERROR(VLOOKUP($B84&amp;DS$14,Actual!$B$6:$H$1959,7,FALSE),"")</f>
        <v/>
      </c>
      <c r="DT85" s="106" t="str">
        <f>IFERROR(VLOOKUP($B84&amp;DT$14,Actual!$B$6:$H$1959,7,FALSE),"")</f>
        <v/>
      </c>
      <c r="DU85" s="103"/>
      <c r="DV85" s="103">
        <f t="shared" ca="1" si="0"/>
        <v>0</v>
      </c>
    </row>
    <row r="86" spans="1:126" s="103" customFormat="1">
      <c r="A86" s="1075"/>
      <c r="B86" s="1090"/>
      <c r="C86" s="1079"/>
      <c r="D86" s="1080"/>
      <c r="E86" s="1084"/>
      <c r="F86" s="1087"/>
      <c r="G86" s="1087"/>
      <c r="H86" s="341" t="s">
        <v>360</v>
      </c>
      <c r="I86" s="93"/>
      <c r="J86" s="344" t="str">
        <f>IFERROR(VLOOKUP($B84&amp;J$14,Plan!$B$10:$H$300,7,FALSE),"")</f>
        <v/>
      </c>
      <c r="K86" s="344" t="str">
        <f>IFERROR(VLOOKUP($B84&amp;K$14,Plan!$B$10:$H$300,7,FALSE),"")</f>
        <v/>
      </c>
      <c r="L86" s="344" t="str">
        <f>IFERROR(VLOOKUP($B84&amp;L$14,Plan!$B$10:$H$300,7,FALSE),"")</f>
        <v/>
      </c>
      <c r="M86" s="344" t="str">
        <f>IFERROR(VLOOKUP($B84&amp;M$14,Plan!$B$10:$H$300,7,FALSE),"")</f>
        <v/>
      </c>
      <c r="N86" s="344" t="str">
        <f>IFERROR(VLOOKUP($B84&amp;N$14,Plan!$B$10:$H$300,7,FALSE),"")</f>
        <v/>
      </c>
      <c r="O86" s="344" t="str">
        <f>IFERROR(VLOOKUP($B84&amp;O$14,Plan!$B$10:$H$300,7,FALSE),"")</f>
        <v/>
      </c>
      <c r="P86" s="344" t="str">
        <f>IFERROR(VLOOKUP($B84&amp;P$14,Plan!$B$10:$H$300,7,FALSE),"")</f>
        <v/>
      </c>
      <c r="Q86" s="344" t="str">
        <f>IFERROR(VLOOKUP($B84&amp;Q$14,Plan!$B$10:$H$300,7,FALSE),"")</f>
        <v/>
      </c>
      <c r="R86" s="344" t="str">
        <f>IFERROR(VLOOKUP($B84&amp;R$14,Plan!$B$10:$H$300,7,FALSE),"")</f>
        <v/>
      </c>
      <c r="S86" s="344" t="str">
        <f>IFERROR(VLOOKUP($B84&amp;S$14,Plan!$B$10:$H$300,7,FALSE),"")</f>
        <v/>
      </c>
      <c r="T86" s="344" t="str">
        <f>IFERROR(VLOOKUP($B84&amp;T$14,Plan!$B$10:$H$300,7,FALSE),"")</f>
        <v/>
      </c>
      <c r="U86" s="344" t="str">
        <f>IFERROR(VLOOKUP($B84&amp;U$14,Plan!$B$10:$H$300,7,FALSE),"")</f>
        <v/>
      </c>
      <c r="V86" s="344" t="str">
        <f>IFERROR(VLOOKUP($B84&amp;V$14,Plan!$B$10:$H$300,7,FALSE),"")</f>
        <v/>
      </c>
      <c r="W86" s="344" t="str">
        <f>IFERROR(VLOOKUP($B84&amp;W$14,Plan!$B$10:$H$300,7,FALSE),"")</f>
        <v/>
      </c>
      <c r="X86" s="344" t="str">
        <f>IFERROR(VLOOKUP($B84&amp;X$14,Plan!$B$10:$H$300,7,FALSE),"")</f>
        <v/>
      </c>
      <c r="Y86" s="344" t="str">
        <f>IFERROR(VLOOKUP($B84&amp;Y$14,Plan!$B$10:$H$300,7,FALSE),"")</f>
        <v/>
      </c>
      <c r="Z86" s="344" t="str">
        <f>IFERROR(VLOOKUP($B84&amp;Z$14,Plan!$B$10:$H$300,7,FALSE),"")</f>
        <v/>
      </c>
      <c r="AA86" s="344" t="str">
        <f>IFERROR(VLOOKUP($B84&amp;AA$14,Plan!$B$10:$H$300,7,FALSE),"")</f>
        <v/>
      </c>
      <c r="AB86" s="344" t="str">
        <f>IFERROR(VLOOKUP($B84&amp;AB$14,Plan!$B$10:$H$300,7,FALSE),"")</f>
        <v/>
      </c>
      <c r="AC86" s="702" t="str">
        <f>IFERROR(VLOOKUP($B84&amp;AC$14,Plan!$B$10:$H$300,7,FALSE),"")</f>
        <v/>
      </c>
      <c r="AD86" s="702" t="str">
        <f>IFERROR(VLOOKUP($B84&amp;AD$14,Plan!$B$10:$H$300,7,FALSE),"")</f>
        <v/>
      </c>
      <c r="AE86" s="702" t="str">
        <f>IFERROR(VLOOKUP($B84&amp;AE$14,Plan!$B$10:$H$300,7,FALSE),"")</f>
        <v/>
      </c>
      <c r="AF86" s="327"/>
      <c r="AG86" s="344" t="str">
        <f>IFERROR(VLOOKUP($B84&amp;AG$14,Plan!$B$10:$H$300,7,FALSE),"")</f>
        <v/>
      </c>
      <c r="AH86" s="344">
        <f>IFERROR(VLOOKUP($B84&amp;AH$14,Plan!$B$10:$H$300,7,FALSE),"")</f>
        <v>2</v>
      </c>
      <c r="AI86" s="344" t="str">
        <f>IFERROR(VLOOKUP($B84&amp;AI$14,Plan!$B$10:$H$300,7,FALSE),"")</f>
        <v/>
      </c>
      <c r="AJ86" s="344" t="str">
        <f>IFERROR(VLOOKUP($B84&amp;AJ$14,Plan!$B$10:$H$300,7,FALSE),"")</f>
        <v/>
      </c>
      <c r="AK86" s="344" t="str">
        <f>IFERROR(VLOOKUP($B84&amp;AK$14,Plan!$B$10:$H$300,7,FALSE),"")</f>
        <v/>
      </c>
      <c r="AL86" s="344" t="str">
        <f>IFERROR(VLOOKUP($B84&amp;AL$14,Plan!$B$10:$H$300,7,FALSE),"")</f>
        <v/>
      </c>
      <c r="AM86" s="344" t="str">
        <f>IFERROR(VLOOKUP($B84&amp;AM$14,Plan!$B$10:$H$300,7,FALSE),"")</f>
        <v/>
      </c>
      <c r="AN86" s="344" t="str">
        <f>IFERROR(VLOOKUP($B84&amp;AN$14,Plan!$B$10:$H$300,7,FALSE),"")</f>
        <v/>
      </c>
      <c r="AO86" s="344">
        <f>IFERROR(VLOOKUP($B84&amp;AO$14,Plan!$B$10:$H$300,7,FALSE),"")</f>
        <v>2</v>
      </c>
      <c r="AP86" s="344" t="str">
        <f>IFERROR(VLOOKUP($B84&amp;AP$14,Plan!$B$10:$H$300,7,FALSE),"")</f>
        <v/>
      </c>
      <c r="AQ86" s="344" t="str">
        <f>IFERROR(VLOOKUP($B84&amp;AQ$14,Plan!$B$10:$H$300,7,FALSE),"")</f>
        <v/>
      </c>
      <c r="AR86" s="344" t="str">
        <f>IFERROR(VLOOKUP($B84&amp;AR$14,Plan!$B$10:$H$300,7,FALSE),"")</f>
        <v/>
      </c>
      <c r="AS86" s="344" t="str">
        <f>IFERROR(VLOOKUP($B84&amp;AS$14,Plan!$B$10:$H$300,7,FALSE),"")</f>
        <v/>
      </c>
      <c r="AT86" s="344" t="str">
        <f>IFERROR(VLOOKUP($B84&amp;AT$14,Plan!$B$10:$H$300,7,FALSE),"")</f>
        <v/>
      </c>
      <c r="AU86" s="344" t="str">
        <f>IFERROR(VLOOKUP($B84&amp;AU$14,Plan!$B$10:$H$300,7,FALSE),"")</f>
        <v/>
      </c>
      <c r="AV86" s="344" t="str">
        <f>IFERROR(VLOOKUP($B84&amp;AV$14,Plan!$B$10:$H$300,7,FALSE),"")</f>
        <v/>
      </c>
      <c r="AW86" s="344" t="str">
        <f>IFERROR(VLOOKUP($B84&amp;AW$14,Plan!$B$10:$H$300,7,FALSE),"")</f>
        <v/>
      </c>
      <c r="AX86" s="344" t="str">
        <f>IFERROR(VLOOKUP($B84&amp;AX$14,Plan!$B$10:$H$300,7,FALSE),"")</f>
        <v/>
      </c>
      <c r="AY86" s="344" t="str">
        <f>IFERROR(VLOOKUP($B84&amp;AY$14,Plan!$B$10:$H$300,7,FALSE),"")</f>
        <v/>
      </c>
      <c r="AZ86" s="344" t="str">
        <f>IFERROR(VLOOKUP($B84&amp;AZ$14,Plan!$B$10:$H$300,7,FALSE),"")</f>
        <v/>
      </c>
      <c r="BA86" s="355" t="str">
        <f>IFERROR(VLOOKUP($B84&amp;BA$14,Plan!$B$10:$H$300,7,FALSE),"")</f>
        <v/>
      </c>
      <c r="BB86" s="331"/>
      <c r="BC86" s="345" t="str">
        <f>IFERROR(VLOOKUP($B84&amp;BC$14,Plan!$B$10:$H$300,7,FALSE),"")</f>
        <v/>
      </c>
      <c r="BD86" s="344" t="str">
        <f>IFERROR(VLOOKUP($B84&amp;BD$14,Plan!$B$10:$H$300,7,FALSE),"")</f>
        <v/>
      </c>
      <c r="BE86" s="344" t="str">
        <f>IFERROR(VLOOKUP($B84&amp;BE$14,Plan!$B$10:$H$300,7,FALSE),"")</f>
        <v/>
      </c>
      <c r="BF86" s="344" t="str">
        <f>IFERROR(VLOOKUP($B84&amp;BF$14,Plan!$B$10:$H$300,7,FALSE),"")</f>
        <v/>
      </c>
      <c r="BG86" s="331"/>
      <c r="BH86" s="344" t="str">
        <f>IFERROR(VLOOKUP($B84&amp;BH$14,Plan!$B$10:$H$300,7,FALSE),"")</f>
        <v/>
      </c>
      <c r="BI86" s="344" t="str">
        <f>IFERROR(VLOOKUP($B84&amp;BI$14,Plan!$B$10:$H$300,7,FALSE),"")</f>
        <v/>
      </c>
      <c r="BJ86" s="344" t="str">
        <f>IFERROR(VLOOKUP($B84&amp;BJ$14,Plan!$B$10:$H$300,7,FALSE),"")</f>
        <v/>
      </c>
      <c r="BK86" s="344" t="str">
        <f>IFERROR(VLOOKUP($B84&amp;BK$14,Plan!$B$10:$H$300,7,FALSE),"")</f>
        <v/>
      </c>
      <c r="BL86" s="331"/>
      <c r="BM86" s="344" t="str">
        <f>IFERROR(VLOOKUP($B84&amp;BM$14,Plan!$B$10:$H$300,7,FALSE),"")</f>
        <v/>
      </c>
      <c r="BN86" s="344" t="str">
        <f>IFERROR(VLOOKUP($B84&amp;BN$14,Plan!$B$10:$H$300,7,FALSE),"")</f>
        <v/>
      </c>
      <c r="BO86" s="344" t="str">
        <f>IFERROR(VLOOKUP($B84&amp;BO$14,Plan!$B$10:$H$300,7,FALSE),"")</f>
        <v/>
      </c>
      <c r="BP86" s="344" t="str">
        <f>IFERROR(VLOOKUP($B84&amp;BP$14,Plan!$B$10:$H$300,7,FALSE),"")</f>
        <v/>
      </c>
      <c r="BQ86" s="344" t="str">
        <f>IFERROR(VLOOKUP($B84&amp;BQ$14,Plan!$B$10:$H$300,7,FALSE),"")</f>
        <v/>
      </c>
      <c r="BR86" s="357"/>
      <c r="BS86" s="344">
        <f>IFERROR(VLOOKUP($B84&amp;BS$14,Plan!$B$10:$H$300,7,FALSE),"")</f>
        <v>2</v>
      </c>
      <c r="BT86" s="344">
        <f>IFERROR(VLOOKUP($B84&amp;BT$14,Plan!$B$10:$H$300,7,FALSE),"")</f>
        <v>2</v>
      </c>
      <c r="BU86" s="344" t="str">
        <f>IFERROR(VLOOKUP($B84&amp;BU$14,Plan!$B$10:$H$300,7,FALSE),"")</f>
        <v/>
      </c>
      <c r="BV86" s="344" t="str">
        <f>IFERROR(VLOOKUP($B84&amp;BV$14,Plan!$B$10:$H$300,7,FALSE),"")</f>
        <v/>
      </c>
      <c r="BW86" s="344" t="str">
        <f>IFERROR(VLOOKUP($B84&amp;BW$14,Plan!$B$10:$H$300,7,FALSE),"")</f>
        <v/>
      </c>
      <c r="BX86" s="344" t="str">
        <f>IFERROR(VLOOKUP($B84&amp;BX$14,Plan!$B$10:$H$300,7,FALSE),"")</f>
        <v/>
      </c>
      <c r="BY86" s="344" t="str">
        <f>IFERROR(VLOOKUP($B84&amp;BY$14,Plan!$B$10:$H$300,7,FALSE),"")</f>
        <v/>
      </c>
      <c r="BZ86" s="331"/>
      <c r="CA86" s="344" t="str">
        <f>IFERROR(VLOOKUP($B84&amp;CA$14,Plan!$B$10:$H$300,7,FALSE),"")</f>
        <v/>
      </c>
      <c r="CB86" s="344" t="str">
        <f>IFERROR(VLOOKUP($B84&amp;CB$14,Plan!$B$10:$H$300,7,FALSE),"")</f>
        <v/>
      </c>
      <c r="CC86" s="344" t="str">
        <f>IFERROR(VLOOKUP($B84&amp;CC$14,Plan!$B$10:$H$300,7,FALSE),"")</f>
        <v/>
      </c>
      <c r="CD86" s="344" t="str">
        <f>IFERROR(VLOOKUP($B84&amp;CD$14,Plan!$B$10:$H$300,7,FALSE),"")</f>
        <v/>
      </c>
      <c r="CE86" s="344" t="str">
        <f>IFERROR(VLOOKUP($B84&amp;CE$14,Plan!$B$10:$H$300,7,FALSE),"")</f>
        <v/>
      </c>
      <c r="CF86" s="344" t="str">
        <f>IFERROR(VLOOKUP($B84&amp;CF$14,Plan!$B$10:$H$300,7,FALSE),"")</f>
        <v/>
      </c>
      <c r="CG86" s="331"/>
      <c r="CH86" s="344" t="str">
        <f>IFERROR(VLOOKUP($B84&amp;CH$14,Plan!$B$10:$H$300,7,FALSE),"")</f>
        <v/>
      </c>
      <c r="CI86" s="344" t="str">
        <f>IFERROR(VLOOKUP($B84&amp;CI$14,Plan!$B$10:$H$300,7,FALSE),"")</f>
        <v/>
      </c>
      <c r="CJ86" s="344" t="str">
        <f>IFERROR(VLOOKUP($B84&amp;CJ$14,Plan!$B$10:$H$300,7,FALSE),"")</f>
        <v/>
      </c>
      <c r="CK86" s="344" t="str">
        <f>IFERROR(VLOOKUP($B84&amp;CK$14,Plan!$B$10:$H$300,7,FALSE),"")</f>
        <v/>
      </c>
      <c r="CL86" s="344" t="str">
        <f>IFERROR(VLOOKUP($B84&amp;CL$14,Plan!$B$10:$H$300,7,FALSE),"")</f>
        <v/>
      </c>
      <c r="CM86" s="344" t="str">
        <f>IFERROR(VLOOKUP($B84&amp;CM$14,Plan!$B$10:$H$300,7,FALSE),"")</f>
        <v/>
      </c>
      <c r="CN86" s="344" t="str">
        <f>IFERROR(VLOOKUP($B84&amp;CN$14,Plan!$B$10:$H$300,7,FALSE),"")</f>
        <v/>
      </c>
      <c r="CO86" s="344" t="str">
        <f>IFERROR(VLOOKUP($B84&amp;CO$14,Plan!$B$10:$H$300,7,FALSE),"")</f>
        <v/>
      </c>
      <c r="CP86" s="702" t="str">
        <f>IFERROR(VLOOKUP($B84&amp;CP$14,Plan!$B$10:$H$300,7,FALSE),"")</f>
        <v/>
      </c>
      <c r="CQ86" s="360" t="str">
        <f>IFERROR(VLOOKUP($B84&amp;CQ$14,Plan!$B$10:$H$300,7,FALSE),"")</f>
        <v/>
      </c>
      <c r="CR86" s="344" t="str">
        <f>IFERROR(VLOOKUP($B84&amp;CR$14,Plan!$B$10:$H$300,7,FALSE),"")</f>
        <v/>
      </c>
      <c r="CS86" s="355"/>
      <c r="CT86" s="345" t="str">
        <f>IFERROR(VLOOKUP($B84&amp;CT$14,Plan!$B$10:$H$300,7,FALSE),"")</f>
        <v/>
      </c>
      <c r="CU86" s="344" t="str">
        <f>IFERROR(VLOOKUP($B84&amp;CU$14,Plan!$B$10:$H$300,7,FALSE),"")</f>
        <v/>
      </c>
      <c r="CV86" s="344" t="str">
        <f>IFERROR(VLOOKUP($B84&amp;CV$14,Plan!$B$10:$H$300,7,FALSE),"")</f>
        <v/>
      </c>
      <c r="CW86" s="344"/>
      <c r="CX86" s="360" t="str">
        <f>IFERROR(VLOOKUP($B84&amp;CX$14,Plan!$B$10:$H$300,7,FALSE),"")</f>
        <v/>
      </c>
      <c r="CY86" s="344" t="str">
        <f>IFERROR(VLOOKUP($B84&amp;CY$14,Plan!$B$10:$H$300,7,FALSE),"")</f>
        <v/>
      </c>
      <c r="CZ86" s="355" t="str">
        <f>IFERROR(VLOOKUP($B84&amp;CZ$14,Plan!$B$10:$H$300,7,FALSE),"")</f>
        <v/>
      </c>
      <c r="DA86" s="360" t="str">
        <f>IFERROR(VLOOKUP($B84&amp;DA$14,Plan!$B$10:$H$300,7,FALSE),"")</f>
        <v/>
      </c>
      <c r="DB86" s="344" t="str">
        <f>IFERROR(VLOOKUP($B84&amp;DB$14,Plan!$B$10:$H$300,7,FALSE),"")</f>
        <v/>
      </c>
      <c r="DC86" s="344" t="str">
        <f>IFERROR(VLOOKUP($B84&amp;DC$14,Plan!$B$10:$H$300,7,FALSE),"")</f>
        <v/>
      </c>
      <c r="DD86" s="344" t="str">
        <f>IFERROR(VLOOKUP($B84&amp;DD$14,Plan!$B$10:$H$300,7,FALSE),"")</f>
        <v/>
      </c>
      <c r="DE86" s="344" t="str">
        <f>IFERROR(VLOOKUP($B84&amp;DE$14,Plan!$B$10:$H$300,7,FALSE),"")</f>
        <v/>
      </c>
      <c r="DF86" s="344" t="str">
        <f>IFERROR(VLOOKUP($B84&amp;DF$14,Plan!$B$10:$H$300,7,FALSE),"")</f>
        <v/>
      </c>
      <c r="DG86" s="344" t="str">
        <f>IFERROR(VLOOKUP($B84&amp;DG$14,Plan!$B$10:$H$300,7,FALSE),"")</f>
        <v/>
      </c>
      <c r="DH86" s="344" t="str">
        <f>IFERROR(VLOOKUP($B84&amp;DH$14,Plan!$B$10:$H$300,7,FALSE),"")</f>
        <v/>
      </c>
      <c r="DI86" s="344" t="str">
        <f>IFERROR(VLOOKUP($B84&amp;DI$14,Plan!$B$10:$H$300,7,FALSE),"")</f>
        <v/>
      </c>
      <c r="DJ86" s="344" t="str">
        <f>IFERROR(VLOOKUP($B84&amp;DJ$14,Plan!$B$10:$H$300,7,FALSE),"")</f>
        <v/>
      </c>
      <c r="DK86" s="344" t="str">
        <f>IFERROR(VLOOKUP($B84&amp;DK$14,Plan!$B$10:$H$300,7,FALSE),"")</f>
        <v/>
      </c>
      <c r="DL86" s="344" t="str">
        <f>IFERROR(VLOOKUP($B84&amp;DL$14,Plan!$B$10:$H$300,7,FALSE),"")</f>
        <v/>
      </c>
      <c r="DM86" s="344" t="str">
        <f>IFERROR(VLOOKUP($B84&amp;DM$14,Plan!$B$10:$H$300,7,FALSE),"")</f>
        <v/>
      </c>
      <c r="DN86" s="344" t="str">
        <f>IFERROR(VLOOKUP($B84&amp;DN$14,Plan!$B$10:$H$300,7,FALSE),"")</f>
        <v/>
      </c>
      <c r="DO86" s="344" t="str">
        <f>IFERROR(VLOOKUP($B84&amp;DO$14,Plan!$B$10:$H$300,7,FALSE),"")</f>
        <v/>
      </c>
      <c r="DP86" s="344" t="str">
        <f>IFERROR(VLOOKUP($B84&amp;DP$14,Plan!$B$10:$H$300,7,FALSE),"")</f>
        <v/>
      </c>
      <c r="DQ86" s="344" t="str">
        <f>IFERROR(VLOOKUP($B84&amp;DQ$14,Plan!$B$10:$H$300,7,FALSE),"")</f>
        <v/>
      </c>
      <c r="DR86" s="972" t="str">
        <f>IFERROR(VLOOKUP($B84&amp;DR$14,Plan!$B$10:$H$300,7,FALSE),"")</f>
        <v/>
      </c>
      <c r="DS86" s="972" t="str">
        <f>IFERROR(VLOOKUP($B84&amp;DS$14,Plan!$B$10:$H$300,7,FALSE),"")</f>
        <v/>
      </c>
      <c r="DT86" s="355" t="str">
        <f>IFERROR(VLOOKUP($B84&amp;DT$14,Plan!$B$10:$H$300,7,FALSE),"")</f>
        <v/>
      </c>
      <c r="DV86" s="103">
        <f t="shared" si="0"/>
        <v>4</v>
      </c>
    </row>
    <row r="87" spans="1:126">
      <c r="A87" s="1076"/>
      <c r="B87" s="1091"/>
      <c r="C87" s="1081"/>
      <c r="D87" s="1082"/>
      <c r="E87" s="1085"/>
      <c r="F87" s="1088"/>
      <c r="G87" s="1088"/>
      <c r="H87" s="342" t="s">
        <v>358</v>
      </c>
      <c r="I87" s="90"/>
      <c r="J87" s="320" t="str">
        <f>IF(IFERROR(VLOOKUP($B84&amp;J$14,Plan!$B$10:$K$300,9,FALSE),"")=0,"",IFERROR(VLOOKUP($B84&amp;J$14,Plan!$B$10:$K$300,9,FALSE),""))</f>
        <v/>
      </c>
      <c r="K87" s="320" t="str">
        <f>IF(IFERROR(VLOOKUP($B84&amp;K$14,Plan!$B$10:$K$300,9,FALSE),"")=0,"",IFERROR(VLOOKUP($B84&amp;K$14,Plan!$B$10:$K$300,9,FALSE),""))</f>
        <v/>
      </c>
      <c r="L87" s="320" t="str">
        <f>IF(IFERROR(VLOOKUP($B84&amp;L$14,Plan!$B$10:$K$300,9,FALSE),"")=0,"",IFERROR(VLOOKUP($B84&amp;L$14,Plan!$B$10:$K$300,9,FALSE),""))</f>
        <v/>
      </c>
      <c r="M87" s="320" t="str">
        <f>IF(IFERROR(VLOOKUP($B84&amp;M$14,Plan!$B$10:$K$300,9,FALSE),"")=0,"",IFERROR(VLOOKUP($B84&amp;M$14,Plan!$B$10:$K$300,9,FALSE),""))</f>
        <v/>
      </c>
      <c r="N87" s="320" t="str">
        <f>IF(IFERROR(VLOOKUP($B84&amp;N$14,Plan!$B$10:$K$300,9,FALSE),"")=0,"",IFERROR(VLOOKUP($B84&amp;N$14,Plan!$B$10:$K$300,9,FALSE),""))</f>
        <v/>
      </c>
      <c r="O87" s="320" t="str">
        <f>IF(IFERROR(VLOOKUP($B84&amp;O$14,Plan!$B$10:$K$300,9,FALSE),"")=0,"",IFERROR(VLOOKUP($B84&amp;O$14,Plan!$B$10:$K$300,9,FALSE),""))</f>
        <v/>
      </c>
      <c r="P87" s="320" t="str">
        <f>IF(IFERROR(VLOOKUP($B84&amp;P$14,Plan!$B$10:$K$300,9,FALSE),"")=0,"",IFERROR(VLOOKUP($B84&amp;P$14,Plan!$B$10:$K$300,9,FALSE),""))</f>
        <v/>
      </c>
      <c r="Q87" s="320" t="str">
        <f>IF(IFERROR(VLOOKUP($B84&amp;Q$14,Plan!$B$10:$K$300,9,FALSE),"")=0,"",IFERROR(VLOOKUP($B84&amp;Q$14,Plan!$B$10:$K$300,9,FALSE),""))</f>
        <v/>
      </c>
      <c r="R87" s="320" t="str">
        <f>IF(IFERROR(VLOOKUP($B84&amp;R$14,Plan!$B$10:$K$300,9,FALSE),"")=0,"",IFERROR(VLOOKUP($B84&amp;R$14,Plan!$B$10:$K$300,9,FALSE),""))</f>
        <v/>
      </c>
      <c r="S87" s="320" t="str">
        <f>IF(IFERROR(VLOOKUP($B84&amp;S$14,Plan!$B$10:$K$300,9,FALSE),"")=0,"",IFERROR(VLOOKUP($B84&amp;S$14,Plan!$B$10:$K$300,9,FALSE),""))</f>
        <v/>
      </c>
      <c r="T87" s="320" t="str">
        <f>IF(IFERROR(VLOOKUP($B84&amp;T$14,Plan!$B$10:$K$300,9,FALSE),"")=0,"",IFERROR(VLOOKUP($B84&amp;T$14,Plan!$B$10:$K$300,9,FALSE),""))</f>
        <v/>
      </c>
      <c r="U87" s="320" t="str">
        <f>IF(IFERROR(VLOOKUP($B84&amp;U$14,Plan!$B$10:$K$300,9,FALSE),"")=0,"",IFERROR(VLOOKUP($B84&amp;U$14,Plan!$B$10:$K$300,9,FALSE),""))</f>
        <v/>
      </c>
      <c r="V87" s="320" t="str">
        <f>IF(IFERROR(VLOOKUP($B84&amp;V$14,Plan!$B$10:$K$300,9,FALSE),"")=0,"",IFERROR(VLOOKUP($B84&amp;V$14,Plan!$B$10:$K$300,9,FALSE),""))</f>
        <v/>
      </c>
      <c r="W87" s="320" t="str">
        <f>IF(IFERROR(VLOOKUP($B84&amp;W$14,Plan!$B$10:$K$300,9,FALSE),"")=0,"",IFERROR(VLOOKUP($B84&amp;W$14,Plan!$B$10:$K$300,9,FALSE),""))</f>
        <v/>
      </c>
      <c r="X87" s="320" t="str">
        <f>IF(IFERROR(VLOOKUP($B84&amp;X$14,Plan!$B$10:$K$300,9,FALSE),"")=0,"",IFERROR(VLOOKUP($B84&amp;X$14,Plan!$B$10:$K$300,9,FALSE),""))</f>
        <v/>
      </c>
      <c r="Y87" s="320" t="str">
        <f>IF(IFERROR(VLOOKUP($B84&amp;Y$14,Plan!$B$10:$K$300,9,FALSE),"")=0,"",IFERROR(VLOOKUP($B84&amp;Y$14,Plan!$B$10:$K$300,9,FALSE),""))</f>
        <v/>
      </c>
      <c r="Z87" s="320" t="str">
        <f>IF(IFERROR(VLOOKUP($B84&amp;Z$14,Plan!$B$10:$K$300,9,FALSE),"")=0,"",IFERROR(VLOOKUP($B84&amp;Z$14,Plan!$B$10:$K$300,9,FALSE),""))</f>
        <v/>
      </c>
      <c r="AA87" s="320" t="str">
        <f>IF(IFERROR(VLOOKUP($B84&amp;AA$14,Plan!$B$10:$K$300,9,FALSE),"")=0,"",IFERROR(VLOOKUP($B84&amp;AA$14,Plan!$B$10:$K$300,9,FALSE),""))</f>
        <v/>
      </c>
      <c r="AB87" s="320" t="str">
        <f>IF(IFERROR(VLOOKUP($B84&amp;AB$14,Plan!$B$10:$K$300,9,FALSE),"")=0,"",IFERROR(VLOOKUP($B84&amp;AB$14,Plan!$B$10:$K$300,9,FALSE),""))</f>
        <v/>
      </c>
      <c r="AC87" s="703" t="str">
        <f>IF(IFERROR(VLOOKUP($B84&amp;AC$14,Plan!$B$10:$K$300,9,FALSE),"")=0,"",IFERROR(VLOOKUP($B84&amp;AC$14,Plan!$B$10:$K$300,9,FALSE),""))</f>
        <v/>
      </c>
      <c r="AD87" s="703" t="str">
        <f>IF(IFERROR(VLOOKUP($B84&amp;AD$14,Plan!$B$10:$K$300,9,FALSE),"")=0,"",IFERROR(VLOOKUP($B84&amp;AD$14,Plan!$B$10:$K$300,9,FALSE),""))</f>
        <v/>
      </c>
      <c r="AE87" s="703" t="str">
        <f>IF(IFERROR(VLOOKUP($B84&amp;AE$14,Plan!$B$10:$K$300,9,FALSE),"")=0,"",IFERROR(VLOOKUP($B84&amp;AE$14,Plan!$B$10:$K$300,9,FALSE),""))</f>
        <v/>
      </c>
      <c r="AF87" s="354"/>
      <c r="AG87" s="320" t="str">
        <f>IF(IFERROR(VLOOKUP($B84&amp;AG$14,Plan!$B$10:$K$300,9,FALSE),"")=0,"",IFERROR(VLOOKUP($B84&amp;AG$14,Plan!$B$10:$K$300,9,FALSE),""))</f>
        <v/>
      </c>
      <c r="AH87" s="320" t="str">
        <f>IF(IFERROR(VLOOKUP($B84&amp;AH$14,Plan!$B$10:$K$300,9,FALSE),"")=0,"",IFERROR(VLOOKUP($B84&amp;AH$14,Plan!$B$10:$K$300,9,FALSE),""))</f>
        <v/>
      </c>
      <c r="AI87" s="320" t="str">
        <f>IF(IFERROR(VLOOKUP($B84&amp;AI$14,Plan!$B$10:$K$300,9,FALSE),"")=0,"",IFERROR(VLOOKUP($B84&amp;AI$14,Plan!$B$10:$K$300,9,FALSE),""))</f>
        <v/>
      </c>
      <c r="AJ87" s="320" t="str">
        <f>IF(IFERROR(VLOOKUP($B84&amp;AJ$14,Plan!$B$10:$K$300,9,FALSE),"")=0,"",IFERROR(VLOOKUP($B84&amp;AJ$14,Plan!$B$10:$K$300,9,FALSE),""))</f>
        <v/>
      </c>
      <c r="AK87" s="320" t="str">
        <f>IF(IFERROR(VLOOKUP($B84&amp;AK$14,Plan!$B$10:$K$300,9,FALSE),"")=0,"",IFERROR(VLOOKUP($B84&amp;AK$14,Plan!$B$10:$K$300,9,FALSE),""))</f>
        <v/>
      </c>
      <c r="AL87" s="320" t="str">
        <f>IF(IFERROR(VLOOKUP($B84&amp;AL$14,Plan!$B$10:$K$300,9,FALSE),"")=0,"",IFERROR(VLOOKUP($B84&amp;AL$14,Plan!$B$10:$K$300,9,FALSE),""))</f>
        <v/>
      </c>
      <c r="AM87" s="320" t="str">
        <f>IF(IFERROR(VLOOKUP($B84&amp;AM$14,Plan!$B$10:$K$300,9,FALSE),"")=0,"",IFERROR(VLOOKUP($B84&amp;AM$14,Plan!$B$10:$K$300,9,FALSE),""))</f>
        <v/>
      </c>
      <c r="AN87" s="320" t="str">
        <f>IF(IFERROR(VLOOKUP($B84&amp;AN$14,Plan!$B$10:$K$300,9,FALSE),"")=0,"",IFERROR(VLOOKUP($B84&amp;AN$14,Plan!$B$10:$K$300,9,FALSE),""))</f>
        <v/>
      </c>
      <c r="AO87" s="320" t="str">
        <f>IF(IFERROR(VLOOKUP($B84&amp;AO$14,Plan!$B$10:$K$300,9,FALSE),"")=0,"",IFERROR(VLOOKUP($B84&amp;AO$14,Plan!$B$10:$K$300,9,FALSE),""))</f>
        <v/>
      </c>
      <c r="AP87" s="320" t="str">
        <f>IF(IFERROR(VLOOKUP($B84&amp;AP$14,Plan!$B$10:$K$300,9,FALSE),"")=0,"",IFERROR(VLOOKUP($B84&amp;AP$14,Plan!$B$10:$K$300,9,FALSE),""))</f>
        <v/>
      </c>
      <c r="AQ87" s="320" t="str">
        <f>IF(IFERROR(VLOOKUP($B84&amp;AQ$14,Plan!$B$10:$K$300,9,FALSE),"")=0,"",IFERROR(VLOOKUP($B84&amp;AQ$14,Plan!$B$10:$K$300,9,FALSE),""))</f>
        <v/>
      </c>
      <c r="AR87" s="320" t="str">
        <f>IF(IFERROR(VLOOKUP($B84&amp;AR$14,Plan!$B$10:$K$300,9,FALSE),"")=0,"",IFERROR(VLOOKUP($B84&amp;AR$14,Plan!$B$10:$K$300,9,FALSE),""))</f>
        <v/>
      </c>
      <c r="AS87" s="320" t="str">
        <f>IF(IFERROR(VLOOKUP($B84&amp;AS$14,Plan!$B$10:$K$300,9,FALSE),"")=0,"",IFERROR(VLOOKUP($B84&amp;AS$14,Plan!$B$10:$K$300,9,FALSE),""))</f>
        <v/>
      </c>
      <c r="AT87" s="320" t="str">
        <f>IF(IFERROR(VLOOKUP($B84&amp;AT$14,Plan!$B$10:$K$300,9,FALSE),"")=0,"",IFERROR(VLOOKUP($B84&amp;AT$14,Plan!$B$10:$K$300,9,FALSE),""))</f>
        <v/>
      </c>
      <c r="AU87" s="320" t="str">
        <f>IF(IFERROR(VLOOKUP($B84&amp;AU$14,Plan!$B$10:$K$300,9,FALSE),"")=0,"",IFERROR(VLOOKUP($B84&amp;AU$14,Plan!$B$10:$K$300,9,FALSE),""))</f>
        <v/>
      </c>
      <c r="AV87" s="320" t="str">
        <f>IF(IFERROR(VLOOKUP($B84&amp;AV$14,Plan!$B$10:$K$300,9,FALSE),"")=0,"",IFERROR(VLOOKUP($B84&amp;AV$14,Plan!$B$10:$K$300,9,FALSE),""))</f>
        <v/>
      </c>
      <c r="AW87" s="320" t="str">
        <f>IF(IFERROR(VLOOKUP($B84&amp;AW$14,Plan!$B$10:$K$300,9,FALSE),"")=0,"",IFERROR(VLOOKUP($B84&amp;AW$14,Plan!$B$10:$K$300,9,FALSE),""))</f>
        <v/>
      </c>
      <c r="AX87" s="320" t="str">
        <f>IF(IFERROR(VLOOKUP($B84&amp;AX$14,Plan!$B$10:$K$300,9,FALSE),"")=0,"",IFERROR(VLOOKUP($B84&amp;AX$14,Plan!$B$10:$K$300,9,FALSE),""))</f>
        <v/>
      </c>
      <c r="AY87" s="320" t="str">
        <f>IF(IFERROR(VLOOKUP($B84&amp;AY$14,Plan!$B$10:$K$300,9,FALSE),"")=0,"",IFERROR(VLOOKUP($B84&amp;AY$14,Plan!$B$10:$K$300,9,FALSE),""))</f>
        <v/>
      </c>
      <c r="AZ87" s="320" t="str">
        <f>IF(IFERROR(VLOOKUP($B84&amp;AZ$14,Plan!$B$10:$K$300,9,FALSE),"")=0,"",IFERROR(VLOOKUP($B84&amp;AZ$14,Plan!$B$10:$K$300,9,FALSE),""))</f>
        <v/>
      </c>
      <c r="BA87" s="323" t="str">
        <f>IF(IFERROR(VLOOKUP($B84&amp;BA$14,Plan!$B$10:$K$300,9,FALSE),"")=0,"",IFERROR(VLOOKUP($B84&amp;BA$14,Plan!$B$10:$K$300,9,FALSE),""))</f>
        <v/>
      </c>
      <c r="BB87" s="328"/>
      <c r="BC87" s="321" t="str">
        <f>IF(IFERROR(VLOOKUP($B84&amp;BC$14,Plan!$B$10:$K$300,9,FALSE),"")=0,"",IFERROR(VLOOKUP($B84&amp;BC$14,Plan!$B$10:$K$300,9,FALSE),""))</f>
        <v/>
      </c>
      <c r="BD87" s="320" t="str">
        <f>IF(IFERROR(VLOOKUP($B84&amp;BD$14,Plan!$B$10:$K$300,9,FALSE),"")=0,"",IFERROR(VLOOKUP($B84&amp;BD$14,Plan!$B$10:$K$300,9,FALSE),""))</f>
        <v/>
      </c>
      <c r="BE87" s="320" t="str">
        <f>IF(IFERROR(VLOOKUP($B84&amp;BE$14,Plan!$B$10:$K$300,9,FALSE),"")=0,"",IFERROR(VLOOKUP($B84&amp;BE$14,Plan!$B$10:$K$300,9,FALSE),""))</f>
        <v/>
      </c>
      <c r="BF87" s="320" t="str">
        <f>IF(IFERROR(VLOOKUP($B84&amp;BF$14,Plan!$B$10:$K$300,9,FALSE),"")=0,"",IFERROR(VLOOKUP($B84&amp;BF$14,Plan!$B$10:$K$300,9,FALSE),""))</f>
        <v/>
      </c>
      <c r="BG87" s="328"/>
      <c r="BH87" s="320" t="str">
        <f>IF(IFERROR(VLOOKUP($B84&amp;BH$14,Plan!$B$10:$K$300,9,FALSE),"")=0,"",IFERROR(VLOOKUP($B84&amp;BH$14,Plan!$B$10:$K$300,9,FALSE),""))</f>
        <v/>
      </c>
      <c r="BI87" s="320" t="str">
        <f>IF(IFERROR(VLOOKUP($B84&amp;BI$14,Plan!$B$10:$K$300,9,FALSE),"")=0,"",IFERROR(VLOOKUP($B84&amp;BI$14,Plan!$B$10:$K$300,9,FALSE),""))</f>
        <v/>
      </c>
      <c r="BJ87" s="320" t="str">
        <f>IF(IFERROR(VLOOKUP($B84&amp;BJ$14,Plan!$B$10:$K$300,9,FALSE),"")=0,"",IFERROR(VLOOKUP($B84&amp;BJ$14,Plan!$B$10:$K$300,9,FALSE),""))</f>
        <v/>
      </c>
      <c r="BK87" s="320" t="str">
        <f>IF(IFERROR(VLOOKUP($B84&amp;BK$14,Plan!$B$10:$K$300,9,FALSE),"")=0,"",IFERROR(VLOOKUP($B84&amp;BK$14,Plan!$B$10:$K$300,9,FALSE),""))</f>
        <v/>
      </c>
      <c r="BL87" s="328"/>
      <c r="BM87" s="320" t="str">
        <f>IF(IFERROR(VLOOKUP($B84&amp;BM$14,Plan!$B$10:$K$300,9,FALSE),"")=0,"",IFERROR(VLOOKUP($B84&amp;BM$14,Plan!$B$10:$K$300,9,FALSE),""))</f>
        <v/>
      </c>
      <c r="BN87" s="320" t="str">
        <f>IF(IFERROR(VLOOKUP($B84&amp;BN$14,Plan!$B$10:$K$300,9,FALSE),"")=0,"",IFERROR(VLOOKUP($B84&amp;BN$14,Plan!$B$10:$K$300,9,FALSE),""))</f>
        <v/>
      </c>
      <c r="BO87" s="320" t="str">
        <f>IF(IFERROR(VLOOKUP($B84&amp;BO$14,Plan!$B$10:$K$300,9,FALSE),"")=0,"",IFERROR(VLOOKUP($B84&amp;BO$14,Plan!$B$10:$K$300,9,FALSE),""))</f>
        <v/>
      </c>
      <c r="BP87" s="320" t="str">
        <f>IF(IFERROR(VLOOKUP($B84&amp;BP$14,Plan!$B$10:$K$300,9,FALSE),"")=0,"",IFERROR(VLOOKUP($B84&amp;BP$14,Plan!$B$10:$K$300,9,FALSE),""))</f>
        <v/>
      </c>
      <c r="BQ87" s="320" t="str">
        <f>IF(IFERROR(VLOOKUP($B84&amp;BQ$14,Plan!$B$10:$K$300,9,FALSE),"")=0,"",IFERROR(VLOOKUP($B84&amp;BQ$14,Plan!$B$10:$K$300,9,FALSE),""))</f>
        <v/>
      </c>
      <c r="BR87" s="358"/>
      <c r="BS87" s="320" t="str">
        <f>IF(IFERROR(VLOOKUP($B84&amp;BS$14,Plan!$B$10:$K$300,9,FALSE),"")=0,"",IFERROR(VLOOKUP($B84&amp;BS$14,Plan!$B$10:$K$300,9,FALSE),""))</f>
        <v/>
      </c>
      <c r="BT87" s="320" t="str">
        <f>IF(IFERROR(VLOOKUP($B84&amp;BT$14,Plan!$B$10:$K$300,9,FALSE),"")=0,"",IFERROR(VLOOKUP($B84&amp;BT$14,Plan!$B$10:$K$300,9,FALSE),""))</f>
        <v/>
      </c>
      <c r="BU87" s="320" t="str">
        <f>IF(IFERROR(VLOOKUP($B84&amp;BU$14,Plan!$B$10:$K$300,9,FALSE),"")=0,"",IFERROR(VLOOKUP($B84&amp;BU$14,Plan!$B$10:$K$300,9,FALSE),""))</f>
        <v/>
      </c>
      <c r="BV87" s="320" t="str">
        <f>IF(IFERROR(VLOOKUP($B84&amp;BV$14,Plan!$B$10:$K$300,9,FALSE),"")=0,"",IFERROR(VLOOKUP($B84&amp;BV$14,Plan!$B$10:$K$300,9,FALSE),""))</f>
        <v/>
      </c>
      <c r="BW87" s="320" t="str">
        <f>IF(IFERROR(VLOOKUP($B84&amp;BW$14,Plan!$B$10:$K$300,9,FALSE),"")=0,"",IFERROR(VLOOKUP($B84&amp;BW$14,Plan!$B$10:$K$300,9,FALSE),""))</f>
        <v/>
      </c>
      <c r="BX87" s="320" t="str">
        <f>IF(IFERROR(VLOOKUP($B84&amp;BX$14,Plan!$B$10:$K$300,9,FALSE),"")=0,"",IFERROR(VLOOKUP($B84&amp;BX$14,Plan!$B$10:$K$300,9,FALSE),""))</f>
        <v/>
      </c>
      <c r="BY87" s="320" t="str">
        <f>IF(IFERROR(VLOOKUP($B84&amp;BY$14,Plan!$B$10:$K$300,9,FALSE),"")=0,"",IFERROR(VLOOKUP($B84&amp;BY$14,Plan!$B$10:$K$300,9,FALSE),""))</f>
        <v/>
      </c>
      <c r="BZ87" s="328"/>
      <c r="CA87" s="320" t="str">
        <f>IF(IFERROR(VLOOKUP($B84&amp;CA$14,Plan!$B$10:$K$300,9,FALSE),"")=0,"",IFERROR(VLOOKUP($B84&amp;CA$14,Plan!$B$10:$K$300,9,FALSE),""))</f>
        <v/>
      </c>
      <c r="CB87" s="320" t="str">
        <f>IF(IFERROR(VLOOKUP($B84&amp;CB$14,Plan!$B$10:$K$300,9,FALSE),"")=0,"",IFERROR(VLOOKUP($B84&amp;CB$14,Plan!$B$10:$K$300,9,FALSE),""))</f>
        <v/>
      </c>
      <c r="CC87" s="320" t="str">
        <f>IF(IFERROR(VLOOKUP($B84&amp;CC$14,Plan!$B$10:$K$300,9,FALSE),"")=0,"",IFERROR(VLOOKUP($B84&amp;CC$14,Plan!$B$10:$K$300,9,FALSE),""))</f>
        <v/>
      </c>
      <c r="CD87" s="320" t="str">
        <f>IF(IFERROR(VLOOKUP($B84&amp;CD$14,Plan!$B$10:$K$300,9,FALSE),"")=0,"",IFERROR(VLOOKUP($B84&amp;CD$14,Plan!$B$10:$K$300,9,FALSE),""))</f>
        <v/>
      </c>
      <c r="CE87" s="320" t="str">
        <f>IF(IFERROR(VLOOKUP($B84&amp;CE$14,Plan!$B$10:$K$300,9,FALSE),"")=0,"",IFERROR(VLOOKUP($B84&amp;CE$14,Plan!$B$10:$K$300,9,FALSE),""))</f>
        <v/>
      </c>
      <c r="CF87" s="320" t="str">
        <f>IF(IFERROR(VLOOKUP($B84&amp;CF$14,Plan!$B$10:$K$300,9,FALSE),"")=0,"",IFERROR(VLOOKUP($B84&amp;CF$14,Plan!$B$10:$K$300,9,FALSE),""))</f>
        <v/>
      </c>
      <c r="CG87" s="328"/>
      <c r="CH87" s="320" t="str">
        <f>IF(IFERROR(VLOOKUP($B84&amp;CH$14,Plan!$B$10:$K$300,9,FALSE),"")=0,"",IFERROR(VLOOKUP($B84&amp;CH$14,Plan!$B$10:$K$300,9,FALSE),""))</f>
        <v/>
      </c>
      <c r="CI87" s="320" t="str">
        <f>IF(IFERROR(VLOOKUP($B84&amp;CI$14,Plan!$B$10:$K$300,9,FALSE),"")=0,"",IFERROR(VLOOKUP($B84&amp;CI$14,Plan!$B$10:$K$300,9,FALSE),""))</f>
        <v/>
      </c>
      <c r="CJ87" s="320" t="str">
        <f>IF(IFERROR(VLOOKUP($B84&amp;CJ$14,Plan!$B$10:$K$300,9,FALSE),"")=0,"",IFERROR(VLOOKUP($B84&amp;CJ$14,Plan!$B$10:$K$300,9,FALSE),""))</f>
        <v/>
      </c>
      <c r="CK87" s="320" t="str">
        <f>IF(IFERROR(VLOOKUP($B84&amp;CK$14,Plan!$B$10:$K$300,9,FALSE),"")=0,"",IFERROR(VLOOKUP($B84&amp;CK$14,Plan!$B$10:$K$300,9,FALSE),""))</f>
        <v/>
      </c>
      <c r="CL87" s="320" t="str">
        <f>IF(IFERROR(VLOOKUP($B84&amp;CL$14,Plan!$B$10:$K$300,9,FALSE),"")=0,"",IFERROR(VLOOKUP($B84&amp;CL$14,Plan!$B$10:$K$300,9,FALSE),""))</f>
        <v/>
      </c>
      <c r="CM87" s="320" t="str">
        <f>IF(IFERROR(VLOOKUP($B84&amp;CM$14,Plan!$B$10:$K$300,9,FALSE),"")=0,"",IFERROR(VLOOKUP($B84&amp;CM$14,Plan!$B$10:$K$300,9,FALSE),""))</f>
        <v/>
      </c>
      <c r="CN87" s="320" t="str">
        <f>IF(IFERROR(VLOOKUP($B84&amp;CN$14,Plan!$B$10:$K$300,9,FALSE),"")=0,"",IFERROR(VLOOKUP($B84&amp;CN$14,Plan!$B$10:$K$300,9,FALSE),""))</f>
        <v/>
      </c>
      <c r="CO87" s="320" t="str">
        <f>IF(IFERROR(VLOOKUP($B84&amp;CO$14,Plan!$B$10:$K$300,9,FALSE),"")=0,"",IFERROR(VLOOKUP($B84&amp;CO$14,Plan!$B$10:$K$300,9,FALSE),""))</f>
        <v/>
      </c>
      <c r="CP87" s="703" t="str">
        <f>IF(IFERROR(VLOOKUP($B84&amp;CP$14,Plan!$B$10:$K$300,9,FALSE),"")=0,"",IFERROR(VLOOKUP($B84&amp;CP$14,Plan!$B$10:$K$300,9,FALSE),""))</f>
        <v/>
      </c>
      <c r="CQ87" s="322" t="str">
        <f>IF(IFERROR(VLOOKUP($B84&amp;CQ$14,Plan!$B$10:$K$300,9,FALSE),"")=0,"",IFERROR(VLOOKUP($B84&amp;CQ$14,Plan!$B$10:$K$300,9,FALSE),""))</f>
        <v/>
      </c>
      <c r="CR87" s="320" t="str">
        <f>IF(IFERROR(VLOOKUP($B84&amp;CR$14,Plan!$B$10:$K$300,9,FALSE),"")=0,"",IFERROR(VLOOKUP($B84&amp;CR$14,Plan!$B$10:$K$300,9,FALSE),""))</f>
        <v/>
      </c>
      <c r="CS87" s="323"/>
      <c r="CT87" s="321" t="str">
        <f>IF(IFERROR(VLOOKUP($B84&amp;CT$14,Plan!$B$10:$K$300,9,FALSE),"")=0,"",IFERROR(VLOOKUP($B84&amp;CT$14,Plan!$B$10:$K$300,9,FALSE),""))</f>
        <v/>
      </c>
      <c r="CU87" s="320" t="str">
        <f>IF(IFERROR(VLOOKUP($B84&amp;CU$14,Plan!$B$10:$K$300,9,FALSE),"")=0,"",IFERROR(VLOOKUP($B84&amp;CU$14,Plan!$B$10:$K$300,9,FALSE),""))</f>
        <v/>
      </c>
      <c r="CV87" s="320" t="str">
        <f>IF(IFERROR(VLOOKUP($B84&amp;CV$14,Plan!$B$10:$K$300,9,FALSE),"")=0,"",IFERROR(VLOOKUP($B84&amp;CV$14,Plan!$B$10:$K$300,9,FALSE),""))</f>
        <v/>
      </c>
      <c r="CW87" s="320"/>
      <c r="CX87" s="322" t="str">
        <f>IF(IFERROR(VLOOKUP($B84&amp;CX$14,Plan!$B$10:$K$300,9,FALSE),"")=0,"",IFERROR(VLOOKUP($B84&amp;CX$14,Plan!$B$10:$K$300,9,FALSE),""))</f>
        <v/>
      </c>
      <c r="CY87" s="320" t="str">
        <f>IF(IFERROR(VLOOKUP($B84&amp;CY$14,Plan!$B$10:$K$300,9,FALSE),"")=0,"",IFERROR(VLOOKUP($B84&amp;CY$14,Plan!$B$10:$K$300,9,FALSE),""))</f>
        <v/>
      </c>
      <c r="CZ87" s="323" t="str">
        <f>IF(IFERROR(VLOOKUP($B84&amp;CZ$14,Plan!$B$10:$K$300,9,FALSE),"")=0,"",IFERROR(VLOOKUP($B84&amp;CZ$14,Plan!$B$10:$K$300,9,FALSE),""))</f>
        <v/>
      </c>
      <c r="DA87" s="322" t="str">
        <f>IF(IFERROR(VLOOKUP($B84&amp;DA$14,Plan!$B$10:$K$300,9,FALSE),"")=0,"",IFERROR(VLOOKUP($B84&amp;DA$14,Plan!$B$10:$K$300,9,FALSE),""))</f>
        <v/>
      </c>
      <c r="DB87" s="320" t="str">
        <f>IF(IFERROR(VLOOKUP($B84&amp;DB$14,Plan!$B$10:$K$300,9,FALSE),"")=0,"",IFERROR(VLOOKUP($B84&amp;DB$14,Plan!$B$10:$K$300,9,FALSE),""))</f>
        <v/>
      </c>
      <c r="DC87" s="320" t="str">
        <f>IF(IFERROR(VLOOKUP($B84&amp;DC$14,Plan!$B$10:$K$300,9,FALSE),"")=0,"",IFERROR(VLOOKUP($B84&amp;DC$14,Plan!$B$10:$K$300,9,FALSE),""))</f>
        <v/>
      </c>
      <c r="DD87" s="320" t="str">
        <f>IF(IFERROR(VLOOKUP($B84&amp;DD$14,Plan!$B$10:$K$300,9,FALSE),"")=0,"",IFERROR(VLOOKUP($B84&amp;DD$14,Plan!$B$10:$K$300,9,FALSE),""))</f>
        <v/>
      </c>
      <c r="DE87" s="320" t="str">
        <f>IF(IFERROR(VLOOKUP($B84&amp;DE$14,Plan!$B$10:$K$300,9,FALSE),"")=0,"",IFERROR(VLOOKUP($B84&amp;DE$14,Plan!$B$10:$K$300,9,FALSE),""))</f>
        <v/>
      </c>
      <c r="DF87" s="320" t="str">
        <f>IF(IFERROR(VLOOKUP($B84&amp;DF$14,Plan!$B$10:$K$300,9,FALSE),"")=0,"",IFERROR(VLOOKUP($B84&amp;DF$14,Plan!$B$10:$K$300,9,FALSE),""))</f>
        <v/>
      </c>
      <c r="DG87" s="320" t="str">
        <f>IF(IFERROR(VLOOKUP($B84&amp;DG$14,Plan!$B$10:$K$300,9,FALSE),"")=0,"",IFERROR(VLOOKUP($B84&amp;DG$14,Plan!$B$10:$K$300,9,FALSE),""))</f>
        <v/>
      </c>
      <c r="DH87" s="320" t="str">
        <f>IF(IFERROR(VLOOKUP($B84&amp;DH$14,Plan!$B$10:$K$300,9,FALSE),"")=0,"",IFERROR(VLOOKUP($B84&amp;DH$14,Plan!$B$10:$K$300,9,FALSE),""))</f>
        <v/>
      </c>
      <c r="DI87" s="320" t="str">
        <f>IF(IFERROR(VLOOKUP($B84&amp;DI$14,Plan!$B$10:$K$300,9,FALSE),"")=0,"",IFERROR(VLOOKUP($B84&amp;DI$14,Plan!$B$10:$K$300,9,FALSE),""))</f>
        <v/>
      </c>
      <c r="DJ87" s="320" t="str">
        <f>IF(IFERROR(VLOOKUP($B84&amp;DJ$14,Plan!$B$10:$K$300,9,FALSE),"")=0,"",IFERROR(VLOOKUP($B84&amp;DJ$14,Plan!$B$10:$K$300,9,FALSE),""))</f>
        <v/>
      </c>
      <c r="DK87" s="320" t="str">
        <f>IF(IFERROR(VLOOKUP($B84&amp;DK$14,Plan!$B$10:$K$300,9,FALSE),"")=0,"",IFERROR(VLOOKUP($B84&amp;DK$14,Plan!$B$10:$K$300,9,FALSE),""))</f>
        <v/>
      </c>
      <c r="DL87" s="320" t="str">
        <f>IF(IFERROR(VLOOKUP($B84&amp;DL$14,Plan!$B$10:$K$300,9,FALSE),"")=0,"",IFERROR(VLOOKUP($B84&amp;DL$14,Plan!$B$10:$K$300,9,FALSE),""))</f>
        <v/>
      </c>
      <c r="DM87" s="320" t="str">
        <f>IF(IFERROR(VLOOKUP($B84&amp;DM$14,Plan!$B$10:$K$300,9,FALSE),"")=0,"",IFERROR(VLOOKUP($B84&amp;DM$14,Plan!$B$10:$K$300,9,FALSE),""))</f>
        <v/>
      </c>
      <c r="DN87" s="320" t="str">
        <f>IF(IFERROR(VLOOKUP($B84&amp;DN$14,Plan!$B$10:$K$300,9,FALSE),"")=0,"",IFERROR(VLOOKUP($B84&amp;DN$14,Plan!$B$10:$K$300,9,FALSE),""))</f>
        <v/>
      </c>
      <c r="DO87" s="320" t="str">
        <f>IF(IFERROR(VLOOKUP($B84&amp;DO$14,Plan!$B$10:$K$300,9,FALSE),"")=0,"",IFERROR(VLOOKUP($B84&amp;DO$14,Plan!$B$10:$K$300,9,FALSE),""))</f>
        <v/>
      </c>
      <c r="DP87" s="320" t="str">
        <f>IF(IFERROR(VLOOKUP($B84&amp;DP$14,Plan!$B$10:$K$300,9,FALSE),"")=0,"",IFERROR(VLOOKUP($B84&amp;DP$14,Plan!$B$10:$K$300,9,FALSE),""))</f>
        <v/>
      </c>
      <c r="DQ87" s="320" t="str">
        <f>IF(IFERROR(VLOOKUP($B84&amp;DQ$14,Plan!$B$10:$K$300,9,FALSE),"")=0,"",IFERROR(VLOOKUP($B84&amp;DQ$14,Plan!$B$10:$K$300,9,FALSE),""))</f>
        <v/>
      </c>
      <c r="DR87" s="973" t="str">
        <f>IF(IFERROR(VLOOKUP($B84&amp;DR$14,Plan!$B$10:$K$300,9,FALSE),"")=0,"",IFERROR(VLOOKUP($B84&amp;DR$14,Plan!$B$10:$K$300,9,FALSE),""))</f>
        <v/>
      </c>
      <c r="DS87" s="973" t="str">
        <f>IF(IFERROR(VLOOKUP($B84&amp;DS$14,Plan!$B$10:$K$300,9,FALSE),"")=0,"",IFERROR(VLOOKUP($B84&amp;DS$14,Plan!$B$10:$K$300,9,FALSE),""))</f>
        <v/>
      </c>
      <c r="DT87" s="323" t="str">
        <f>IF(IFERROR(VLOOKUP($B84&amp;DT$14,Plan!$B$10:$K$300,9,FALSE),"")=0,"",IFERROR(VLOOKUP($B84&amp;DT$14,Plan!$B$10:$K$300,9,FALSE),""))</f>
        <v/>
      </c>
      <c r="DU87" s="103"/>
      <c r="DV87" s="103">
        <f t="shared" si="0"/>
        <v>0</v>
      </c>
    </row>
    <row r="88" spans="1:126" ht="15" customHeight="1">
      <c r="A88" s="1074">
        <f t="shared" ref="A88" si="11">+A84+1</f>
        <v>16</v>
      </c>
      <c r="B88" s="1089" t="s">
        <v>334</v>
      </c>
      <c r="C88" s="1077" t="s">
        <v>288</v>
      </c>
      <c r="D88" s="1078"/>
      <c r="E88" s="1083" t="s">
        <v>370</v>
      </c>
      <c r="F88" s="1086" t="s">
        <v>393</v>
      </c>
      <c r="G88" s="1086" t="s">
        <v>616</v>
      </c>
      <c r="H88" s="340" t="s">
        <v>357</v>
      </c>
      <c r="I88" s="337"/>
      <c r="J88" s="86" t="str">
        <f>IF(VLOOKUP(J$14,'ISP-F14-HRD-00'!$B$14:$BE$128,MATCH($C88,'ISP-F14-HRD-00'!$B$11:$BE$11,0),FALSE)=0,"",VLOOKUP(J$14,'ISP-F14-HRD-00'!$B$14:$BE$128,MATCH($C88,'ISP-F14-HRD-00'!$B$11:$BE$11,0),FALSE))</f>
        <v/>
      </c>
      <c r="K88" s="86" t="str">
        <f>IF(VLOOKUP(K$14,'ISP-F14-HRD-00'!$B$14:$BE$128,MATCH($C88,'ISP-F14-HRD-00'!$B$11:$BE$11,0),FALSE)=0,"",VLOOKUP(K$14,'ISP-F14-HRD-00'!$B$14:$BE$128,MATCH($C88,'ISP-F14-HRD-00'!$B$11:$BE$11,0),FALSE))</f>
        <v/>
      </c>
      <c r="L88" s="86" t="str">
        <f>IF(VLOOKUP(L$14,'ISP-F14-HRD-00'!$B$14:$BE$128,MATCH($C88,'ISP-F14-HRD-00'!$B$11:$BE$11,0),FALSE)=0,"",VLOOKUP(L$14,'ISP-F14-HRD-00'!$B$14:$BE$128,MATCH($C88,'ISP-F14-HRD-00'!$B$11:$BE$11,0),FALSE))</f>
        <v/>
      </c>
      <c r="M88" s="86" t="str">
        <f>IF(VLOOKUP(M$14,'ISP-F14-HRD-00'!$B$14:$BE$128,MATCH($C88,'ISP-F14-HRD-00'!$B$11:$BE$11,0),FALSE)=0,"",VLOOKUP(M$14,'ISP-F14-HRD-00'!$B$14:$BE$128,MATCH($C88,'ISP-F14-HRD-00'!$B$11:$BE$11,0),FALSE))</f>
        <v/>
      </c>
      <c r="N88" s="86" t="str">
        <f>IF(VLOOKUP(N$14,'ISP-F14-HRD-00'!$B$14:$BE$128,MATCH($C88,'ISP-F14-HRD-00'!$B$11:$BE$11,0),FALSE)=0,"",VLOOKUP(N$14,'ISP-F14-HRD-00'!$B$14:$BE$128,MATCH($C88,'ISP-F14-HRD-00'!$B$11:$BE$11,0),FALSE))</f>
        <v/>
      </c>
      <c r="O88" s="86" t="str">
        <f>IF(VLOOKUP(O$14,'ISP-F14-HRD-00'!$B$14:$BE$128,MATCH($C88,'ISP-F14-HRD-00'!$B$11:$BE$11,0),FALSE)=0,"",VLOOKUP(O$14,'ISP-F14-HRD-00'!$B$14:$BE$128,MATCH($C88,'ISP-F14-HRD-00'!$B$11:$BE$11,0),FALSE))</f>
        <v/>
      </c>
      <c r="P88" s="86" t="str">
        <f>IF(VLOOKUP(P$14,'ISP-F14-HRD-00'!$B$14:$BE$128,MATCH($C88,'ISP-F14-HRD-00'!$B$11:$BE$11,0),FALSE)=0,"",VLOOKUP(P$14,'ISP-F14-HRD-00'!$B$14:$BE$128,MATCH($C88,'ISP-F14-HRD-00'!$B$11:$BE$11,0),FALSE))</f>
        <v/>
      </c>
      <c r="Q88" s="86" t="str">
        <f>IF(VLOOKUP(Q$14,'ISP-F14-HRD-00'!$B$14:$BE$128,MATCH($C88,'ISP-F14-HRD-00'!$B$11:$BE$11,0),FALSE)=0,"",VLOOKUP(Q$14,'ISP-F14-HRD-00'!$B$14:$BE$128,MATCH($C88,'ISP-F14-HRD-00'!$B$11:$BE$11,0),FALSE))</f>
        <v/>
      </c>
      <c r="R88" s="86" t="str">
        <f>IF(VLOOKUP(R$14,'ISP-F14-HRD-00'!$B$14:$BE$128,MATCH($C88,'ISP-F14-HRD-00'!$B$11:$BE$11,0),FALSE)=0,"",VLOOKUP(R$14,'ISP-F14-HRD-00'!$B$14:$BE$128,MATCH($C88,'ISP-F14-HRD-00'!$B$11:$BE$11,0),FALSE))</f>
        <v/>
      </c>
      <c r="S88" s="86" t="str">
        <f>IF(VLOOKUP(S$14,'ISP-F14-HRD-00'!$B$14:$BE$128,MATCH($C88,'ISP-F14-HRD-00'!$B$11:$BE$11,0),FALSE)=0,"",VLOOKUP(S$14,'ISP-F14-HRD-00'!$B$14:$BE$128,MATCH($C88,'ISP-F14-HRD-00'!$B$11:$BE$11,0),FALSE))</f>
        <v/>
      </c>
      <c r="T88" s="86" t="str">
        <f>IF(VLOOKUP(T$14,'ISP-F14-HRD-00'!$B$14:$BE$128,MATCH($C88,'ISP-F14-HRD-00'!$B$11:$BE$11,0),FALSE)=0,"",VLOOKUP(T$14,'ISP-F14-HRD-00'!$B$14:$BE$128,MATCH($C88,'ISP-F14-HRD-00'!$B$11:$BE$11,0),FALSE))</f>
        <v/>
      </c>
      <c r="U88" s="86" t="str">
        <f>IF(VLOOKUP(U$14,'ISP-F14-HRD-00'!$B$14:$BE$128,MATCH($C88,'ISP-F14-HRD-00'!$B$11:$BE$11,0),FALSE)=0,"",VLOOKUP(U$14,'ISP-F14-HRD-00'!$B$14:$BE$128,MATCH($C88,'ISP-F14-HRD-00'!$B$11:$BE$11,0),FALSE))</f>
        <v/>
      </c>
      <c r="V88" s="86" t="str">
        <f>IF(VLOOKUP(V$14,'ISP-F14-HRD-00'!$B$14:$BE$128,MATCH($C88,'ISP-F14-HRD-00'!$B$11:$BE$11,0),FALSE)=0,"",VLOOKUP(V$14,'ISP-F14-HRD-00'!$B$14:$BE$128,MATCH($C88,'ISP-F14-HRD-00'!$B$11:$BE$11,0),FALSE))</f>
        <v/>
      </c>
      <c r="W88" s="86" t="str">
        <f>IF(VLOOKUP(W$14,'ISP-F14-HRD-00'!$B$14:$BE$128,MATCH($C88,'ISP-F14-HRD-00'!$B$11:$BE$11,0),FALSE)=0,"",VLOOKUP(W$14,'ISP-F14-HRD-00'!$B$14:$BE$128,MATCH($C88,'ISP-F14-HRD-00'!$B$11:$BE$11,0),FALSE))</f>
        <v/>
      </c>
      <c r="X88" s="86" t="str">
        <f>IF(VLOOKUP(X$14,'ISP-F14-HRD-00'!$B$14:$BE$128,MATCH($C88,'ISP-F14-HRD-00'!$B$11:$BE$11,0),FALSE)=0,"",VLOOKUP(X$14,'ISP-F14-HRD-00'!$B$14:$BE$128,MATCH($C88,'ISP-F14-HRD-00'!$B$11:$BE$11,0),FALSE))</f>
        <v/>
      </c>
      <c r="Y88" s="86" t="str">
        <f>IF(VLOOKUP(Y$14,'ISP-F14-HRD-00'!$B$14:$BE$128,MATCH($C88,'ISP-F14-HRD-00'!$B$11:$BE$11,0),FALSE)=0,"",VLOOKUP(Y$14,'ISP-F14-HRD-00'!$B$14:$BE$128,MATCH($C88,'ISP-F14-HRD-00'!$B$11:$BE$11,0),FALSE))</f>
        <v/>
      </c>
      <c r="Z88" s="86" t="str">
        <f>IF(VLOOKUP(Z$14,'ISP-F14-HRD-00'!$B$14:$BE$128,MATCH($C88,'ISP-F14-HRD-00'!$B$11:$BE$11,0),FALSE)=0,"",VLOOKUP(Z$14,'ISP-F14-HRD-00'!$B$14:$BE$128,MATCH($C88,'ISP-F14-HRD-00'!$B$11:$BE$11,0),FALSE))</f>
        <v/>
      </c>
      <c r="AA88" s="86" t="str">
        <f>IF(VLOOKUP(AA$14,'ISP-F14-HRD-00'!$B$14:$BE$128,MATCH($C88,'ISP-F14-HRD-00'!$B$11:$BE$11,0),FALSE)=0,"",VLOOKUP(AA$14,'ISP-F14-HRD-00'!$B$14:$BE$128,MATCH($C88,'ISP-F14-HRD-00'!$B$11:$BE$11,0),FALSE))</f>
        <v/>
      </c>
      <c r="AB88" s="86" t="str">
        <f>IF(VLOOKUP(AB$14,'ISP-F14-HRD-00'!$B$14:$BE$128,MATCH($C88,'ISP-F14-HRD-00'!$B$11:$BE$11,0),FALSE)=0,"",VLOOKUP(AB$14,'ISP-F14-HRD-00'!$B$14:$BE$128,MATCH($C88,'ISP-F14-HRD-00'!$B$11:$BE$11,0),FALSE))</f>
        <v/>
      </c>
      <c r="AC88" s="700" t="str">
        <f>IF(VLOOKUP(AC$14,'ISP-F14-HRD-00'!$B$14:$BE$128,MATCH($C88,'ISP-F14-HRD-00'!$B$11:$BE$11,0),FALSE)=0,"",VLOOKUP(AC$14,'ISP-F14-HRD-00'!$B$14:$BE$128,MATCH($C88,'ISP-F14-HRD-00'!$B$11:$BE$11,0),FALSE))</f>
        <v/>
      </c>
      <c r="AD88" s="700" t="str">
        <f>IF(VLOOKUP(AD$14,'ISP-F14-HRD-00'!$B$14:$BE$128,MATCH($C88,'ISP-F14-HRD-00'!$B$11:$BE$11,0),FALSE)=0,"",VLOOKUP(AD$14,'ISP-F14-HRD-00'!$B$14:$BE$128,MATCH($C88,'ISP-F14-HRD-00'!$B$11:$BE$11,0),FALSE))</f>
        <v/>
      </c>
      <c r="AE88" s="700" t="e">
        <f>IF(VLOOKUP(AE$14,'ISP-F14-HRD-00'!$B$14:$BE$128,MATCH($C88,'ISP-F14-HRD-00'!$B$11:$BE$11,0),FALSE)=0,"",VLOOKUP(AE$14,'ISP-F14-HRD-00'!$B$14:$BE$128,MATCH($C88,'ISP-F14-HRD-00'!$B$11:$BE$11,0),FALSE))</f>
        <v>#N/A</v>
      </c>
      <c r="AF88" s="353"/>
      <c r="AG88" s="86" t="str">
        <f>IF(VLOOKUP(AG$14,'ISP-F14-HRD-00'!$B$14:$BE$128,MATCH($C88,'ISP-F14-HRD-00'!$B$11:$BE$11,0),FALSE)=0,"",VLOOKUP(AG$14,'ISP-F14-HRD-00'!$B$14:$BE$128,MATCH($C88,'ISP-F14-HRD-00'!$B$11:$BE$11,0),FALSE))</f>
        <v/>
      </c>
      <c r="AH88" s="86" t="str">
        <f>IF(VLOOKUP(AH$14,'ISP-F14-HRD-00'!$B$14:$BE$128,MATCH($C88,'ISP-F14-HRD-00'!$B$11:$BE$11,0),FALSE)=0,"",VLOOKUP(AH$14,'ISP-F14-HRD-00'!$B$14:$BE$128,MATCH($C88,'ISP-F14-HRD-00'!$B$11:$BE$11,0),FALSE))</f>
        <v/>
      </c>
      <c r="AI88" s="86" t="str">
        <f>IF(VLOOKUP(AI$14,'ISP-F14-HRD-00'!$B$14:$BE$128,MATCH($C88,'ISP-F14-HRD-00'!$B$11:$BE$11,0),FALSE)=0,"",VLOOKUP(AI$14,'ISP-F14-HRD-00'!$B$14:$BE$128,MATCH($C88,'ISP-F14-HRD-00'!$B$11:$BE$11,0),FALSE))</f>
        <v/>
      </c>
      <c r="AJ88" s="86" t="str">
        <f>IF(VLOOKUP(AJ$14,'ISP-F14-HRD-00'!$B$14:$BE$128,MATCH($C88,'ISP-F14-HRD-00'!$B$11:$BE$11,0),FALSE)=0,"",VLOOKUP(AJ$14,'ISP-F14-HRD-00'!$B$14:$BE$128,MATCH($C88,'ISP-F14-HRD-00'!$B$11:$BE$11,0),FALSE))</f>
        <v/>
      </c>
      <c r="AK88" s="86" t="str">
        <f>IF(VLOOKUP(AK$14,'ISP-F14-HRD-00'!$B$14:$BE$128,MATCH($C88,'ISP-F14-HRD-00'!$B$11:$BE$11,0),FALSE)=0,"",VLOOKUP(AK$14,'ISP-F14-HRD-00'!$B$14:$BE$128,MATCH($C88,'ISP-F14-HRD-00'!$B$11:$BE$11,0),FALSE))</f>
        <v/>
      </c>
      <c r="AL88" s="86" t="str">
        <f>IF(VLOOKUP(AL$14,'ISP-F14-HRD-00'!$B$14:$BE$128,MATCH($C88,'ISP-F14-HRD-00'!$B$11:$BE$11,0),FALSE)=0,"",VLOOKUP(AL$14,'ISP-F14-HRD-00'!$B$14:$BE$128,MATCH($C88,'ISP-F14-HRD-00'!$B$11:$BE$11,0),FALSE))</f>
        <v/>
      </c>
      <c r="AM88" s="86" t="str">
        <f>IF(VLOOKUP(AM$14,'ISP-F14-HRD-00'!$B$14:$BE$128,MATCH($C88,'ISP-F14-HRD-00'!$B$11:$BE$11,0),FALSE)=0,"",VLOOKUP(AM$14,'ISP-F14-HRD-00'!$B$14:$BE$128,MATCH($C88,'ISP-F14-HRD-00'!$B$11:$BE$11,0),FALSE))</f>
        <v/>
      </c>
      <c r="AN88" s="86" t="str">
        <f>IF(VLOOKUP(AN$14,'ISP-F14-HRD-00'!$B$14:$BE$128,MATCH($C88,'ISP-F14-HRD-00'!$B$11:$BE$11,0),FALSE)=0,"",VLOOKUP(AN$14,'ISP-F14-HRD-00'!$B$14:$BE$128,MATCH($C88,'ISP-F14-HRD-00'!$B$11:$BE$11,0),FALSE))</f>
        <v/>
      </c>
      <c r="AO88" s="86">
        <f>IF(VLOOKUP(AO$14,'ISP-F14-HRD-00'!$B$14:$BE$128,MATCH($C88,'ISP-F14-HRD-00'!$B$11:$BE$11,0),FALSE)=0,"",VLOOKUP(AO$14,'ISP-F14-HRD-00'!$B$14:$BE$128,MATCH($C88,'ISP-F14-HRD-00'!$B$11:$BE$11,0),FALSE))</f>
        <v>1</v>
      </c>
      <c r="AP88" s="86" t="str">
        <f>IF(VLOOKUP(AP$14,'ISP-F14-HRD-00'!$B$14:$BE$128,MATCH($C88,'ISP-F14-HRD-00'!$B$11:$BE$11,0),FALSE)=0,"",VLOOKUP(AP$14,'ISP-F14-HRD-00'!$B$14:$BE$128,MATCH($C88,'ISP-F14-HRD-00'!$B$11:$BE$11,0),FALSE))</f>
        <v/>
      </c>
      <c r="AQ88" s="86">
        <f>IF(VLOOKUP(AQ$14,'ISP-F14-HRD-00'!$B$14:$BE$128,MATCH($C88,'ISP-F14-HRD-00'!$B$11:$BE$11,0),FALSE)=0,"",VLOOKUP(AQ$14,'ISP-F14-HRD-00'!$B$14:$BE$128,MATCH($C88,'ISP-F14-HRD-00'!$B$11:$BE$11,0),FALSE))</f>
        <v>1</v>
      </c>
      <c r="AR88" s="86" t="str">
        <f>IF(VLOOKUP(AR$14,'ISP-F14-HRD-00'!$B$14:$BE$128,MATCH($C88,'ISP-F14-HRD-00'!$B$11:$BE$11,0),FALSE)=0,"",VLOOKUP(AR$14,'ISP-F14-HRD-00'!$B$14:$BE$128,MATCH($C88,'ISP-F14-HRD-00'!$B$11:$BE$11,0),FALSE))</f>
        <v/>
      </c>
      <c r="AS88" s="86" t="str">
        <f>IF(VLOOKUP(AS$14,'ISP-F14-HRD-00'!$B$14:$BE$128,MATCH($C88,'ISP-F14-HRD-00'!$B$11:$BE$11,0),FALSE)=0,"",VLOOKUP(AS$14,'ISP-F14-HRD-00'!$B$14:$BE$128,MATCH($C88,'ISP-F14-HRD-00'!$B$11:$BE$11,0),FALSE))</f>
        <v/>
      </c>
      <c r="AT88" s="86" t="str">
        <f>IF(VLOOKUP(AT$14,'ISP-F14-HRD-00'!$B$14:$BE$128,MATCH($C88,'ISP-F14-HRD-00'!$B$11:$BE$11,0),FALSE)=0,"",VLOOKUP(AT$14,'ISP-F14-HRD-00'!$B$14:$BE$128,MATCH($C88,'ISP-F14-HRD-00'!$B$11:$BE$11,0),FALSE))</f>
        <v/>
      </c>
      <c r="AU88" s="86" t="str">
        <f>IF(VLOOKUP(AU$14,'ISP-F14-HRD-00'!$B$14:$BE$128,MATCH($C88,'ISP-F14-HRD-00'!$B$11:$BE$11,0),FALSE)=0,"",VLOOKUP(AU$14,'ISP-F14-HRD-00'!$B$14:$BE$128,MATCH($C88,'ISP-F14-HRD-00'!$B$11:$BE$11,0),FALSE))</f>
        <v/>
      </c>
      <c r="AV88" s="86" t="str">
        <f>IF(VLOOKUP(AV$14,'ISP-F14-HRD-00'!$B$14:$BE$128,MATCH($C88,'ISP-F14-HRD-00'!$B$11:$BE$11,0),FALSE)=0,"",VLOOKUP(AV$14,'ISP-F14-HRD-00'!$B$14:$BE$128,MATCH($C88,'ISP-F14-HRD-00'!$B$11:$BE$11,0),FALSE))</f>
        <v/>
      </c>
      <c r="AW88" s="86" t="str">
        <f>IF(VLOOKUP(AW$14,'ISP-F14-HRD-00'!$B$14:$BE$128,MATCH($C88,'ISP-F14-HRD-00'!$B$11:$BE$11,0),FALSE)=0,"",VLOOKUP(AW$14,'ISP-F14-HRD-00'!$B$14:$BE$128,MATCH($C88,'ISP-F14-HRD-00'!$B$11:$BE$11,0),FALSE))</f>
        <v/>
      </c>
      <c r="AX88" s="86" t="str">
        <f>IF(VLOOKUP(AX$14,'ISP-F14-HRD-00'!$B$14:$BE$128,MATCH($C88,'ISP-F14-HRD-00'!$B$11:$BE$11,0),FALSE)=0,"",VLOOKUP(AX$14,'ISP-F14-HRD-00'!$B$14:$BE$128,MATCH($C88,'ISP-F14-HRD-00'!$B$11:$BE$11,0),FALSE))</f>
        <v/>
      </c>
      <c r="AY88" s="86" t="str">
        <f>IF(VLOOKUP(AY$14,'ISP-F14-HRD-00'!$B$14:$BE$128,MATCH($C88,'ISP-F14-HRD-00'!$B$11:$BE$11,0),FALSE)=0,"",VLOOKUP(AY$14,'ISP-F14-HRD-00'!$B$14:$BE$128,MATCH($C88,'ISP-F14-HRD-00'!$B$11:$BE$11,0),FALSE))</f>
        <v/>
      </c>
      <c r="AZ88" s="86" t="str">
        <f>IF(VLOOKUP(AZ$14,'ISP-F14-HRD-00'!$B$14:$BE$128,MATCH($C88,'ISP-F14-HRD-00'!$B$11:$BE$11,0),FALSE)=0,"",VLOOKUP(AZ$14,'ISP-F14-HRD-00'!$B$14:$BE$128,MATCH($C88,'ISP-F14-HRD-00'!$B$11:$BE$11,0),FALSE))</f>
        <v/>
      </c>
      <c r="BA88" s="87" t="str">
        <f>IF(VLOOKUP(BA$14,'ISP-F14-HRD-00'!$B$14:$BE$128,MATCH($C88,'ISP-F14-HRD-00'!$B$11:$BE$11,0),FALSE)=0,"",VLOOKUP(BA$14,'ISP-F14-HRD-00'!$B$14:$BE$128,MATCH($C88,'ISP-F14-HRD-00'!$B$11:$BE$11,0),FALSE))</f>
        <v/>
      </c>
      <c r="BB88" s="330"/>
      <c r="BC88" s="89" t="str">
        <f>IF(VLOOKUP(BC$14,'ISP-F14-HRD-00'!$B$14:$BE$128,MATCH($C88,'ISP-F14-HRD-00'!$B$11:$BE$11,0),FALSE)=0,"",VLOOKUP(BC$14,'ISP-F14-HRD-00'!$B$14:$BE$128,MATCH($C88,'ISP-F14-HRD-00'!$B$11:$BE$11,0),FALSE))</f>
        <v/>
      </c>
      <c r="BD88" s="86" t="str">
        <f>IF(VLOOKUP(BD$14,'ISP-F14-HRD-00'!$B$14:$BE$128,MATCH($C88,'ISP-F14-HRD-00'!$B$11:$BE$11,0),FALSE)=0,"",VLOOKUP(BD$14,'ISP-F14-HRD-00'!$B$14:$BE$128,MATCH($C88,'ISP-F14-HRD-00'!$B$11:$BE$11,0),FALSE))</f>
        <v/>
      </c>
      <c r="BE88" s="86" t="str">
        <f>IF(VLOOKUP(BE$14,'ISP-F14-HRD-00'!$B$14:$BE$128,MATCH($C88,'ISP-F14-HRD-00'!$B$11:$BE$11,0),FALSE)=0,"",VLOOKUP(BE$14,'ISP-F14-HRD-00'!$B$14:$BE$128,MATCH($C88,'ISP-F14-HRD-00'!$B$11:$BE$11,0),FALSE))</f>
        <v/>
      </c>
      <c r="BF88" s="86" t="str">
        <f>IF(VLOOKUP(BF$14,'ISP-F14-HRD-00'!$B$14:$BE$128,MATCH($C88,'ISP-F14-HRD-00'!$B$11:$BE$11,0),FALSE)=0,"",VLOOKUP(BF$14,'ISP-F14-HRD-00'!$B$14:$BE$128,MATCH($C88,'ISP-F14-HRD-00'!$B$11:$BE$11,0),FALSE))</f>
        <v/>
      </c>
      <c r="BG88" s="330"/>
      <c r="BH88" s="86" t="str">
        <f>IF(VLOOKUP(BH$14,'ISP-F14-HRD-00'!$B$14:$BE$128,MATCH($C88,'ISP-F14-HRD-00'!$B$11:$BE$11,0),FALSE)=0,"",VLOOKUP(BH$14,'ISP-F14-HRD-00'!$B$14:$BE$128,MATCH($C88,'ISP-F14-HRD-00'!$B$11:$BE$11,0),FALSE))</f>
        <v/>
      </c>
      <c r="BI88" s="86" t="str">
        <f>IF(VLOOKUP(BI$14,'ISP-F14-HRD-00'!$B$14:$BE$128,MATCH($C88,'ISP-F14-HRD-00'!$B$11:$BE$11,0),FALSE)=0,"",VLOOKUP(BI$14,'ISP-F14-HRD-00'!$B$14:$BE$128,MATCH($C88,'ISP-F14-HRD-00'!$B$11:$BE$11,0),FALSE))</f>
        <v/>
      </c>
      <c r="BJ88" s="86" t="str">
        <f>IF(VLOOKUP(BJ$14,'ISP-F14-HRD-00'!$B$14:$BE$128,MATCH($C88,'ISP-F14-HRD-00'!$B$11:$BE$11,0),FALSE)=0,"",VLOOKUP(BJ$14,'ISP-F14-HRD-00'!$B$14:$BE$128,MATCH($C88,'ISP-F14-HRD-00'!$B$11:$BE$11,0),FALSE))</f>
        <v/>
      </c>
      <c r="BK88" s="86" t="str">
        <f>IF(VLOOKUP(BK$14,'ISP-F14-HRD-00'!$B$14:$BE$128,MATCH($C88,'ISP-F14-HRD-00'!$B$11:$BE$11,0),FALSE)=0,"",VLOOKUP(BK$14,'ISP-F14-HRD-00'!$B$14:$BE$128,MATCH($C88,'ISP-F14-HRD-00'!$B$11:$BE$11,0),FALSE))</f>
        <v/>
      </c>
      <c r="BL88" s="330"/>
      <c r="BM88" s="86" t="str">
        <f>IF(VLOOKUP(BM$14,'ISP-F14-HRD-00'!$B$14:$BE$128,MATCH($C88,'ISP-F14-HRD-00'!$B$11:$BE$11,0),FALSE)=0,"",VLOOKUP(BM$14,'ISP-F14-HRD-00'!$B$14:$BE$128,MATCH($C88,'ISP-F14-HRD-00'!$B$11:$BE$11,0),FALSE))</f>
        <v/>
      </c>
      <c r="BN88" s="86" t="str">
        <f>IF(VLOOKUP(BN$14,'ISP-F14-HRD-00'!$B$14:$BE$128,MATCH($C88,'ISP-F14-HRD-00'!$B$11:$BE$11,0),FALSE)=0,"",VLOOKUP(BN$14,'ISP-F14-HRD-00'!$B$14:$BE$128,MATCH($C88,'ISP-F14-HRD-00'!$B$11:$BE$11,0),FALSE))</f>
        <v/>
      </c>
      <c r="BO88" s="86" t="str">
        <f>IF(VLOOKUP(BO$14,'ISP-F14-HRD-00'!$B$14:$BE$128,MATCH($C88,'ISP-F14-HRD-00'!$B$11:$BE$11,0),FALSE)=0,"",VLOOKUP(BO$14,'ISP-F14-HRD-00'!$B$14:$BE$128,MATCH($C88,'ISP-F14-HRD-00'!$B$11:$BE$11,0),FALSE))</f>
        <v/>
      </c>
      <c r="BP88" s="86" t="str">
        <f>IF(VLOOKUP(BP$14,'ISP-F14-HRD-00'!$B$14:$BE$128,MATCH($C88,'ISP-F14-HRD-00'!$B$11:$BE$11,0),FALSE)=0,"",VLOOKUP(BP$14,'ISP-F14-HRD-00'!$B$14:$BE$128,MATCH($C88,'ISP-F14-HRD-00'!$B$11:$BE$11,0),FALSE))</f>
        <v/>
      </c>
      <c r="BQ88" s="86" t="str">
        <f>IF(VLOOKUP(BQ$14,'ISP-F14-HRD-00'!$B$14:$BE$128,MATCH($C88,'ISP-F14-HRD-00'!$B$11:$BE$11,0),FALSE)=0,"",VLOOKUP(BQ$14,'ISP-F14-HRD-00'!$B$14:$BE$128,MATCH($C88,'ISP-F14-HRD-00'!$B$11:$BE$11,0),FALSE))</f>
        <v/>
      </c>
      <c r="BR88" s="356"/>
      <c r="BS88" s="86">
        <f>IF(VLOOKUP(BS$14,'ISP-F14-HRD-00'!$B$14:$BE$128,MATCH($C88,'ISP-F14-HRD-00'!$B$11:$BE$11,0),FALSE)=0,"",VLOOKUP(BS$14,'ISP-F14-HRD-00'!$B$14:$BE$128,MATCH($C88,'ISP-F14-HRD-00'!$B$11:$BE$11,0),FALSE))</f>
        <v>1</v>
      </c>
      <c r="BT88" s="86">
        <f>IF(VLOOKUP(BT$14,'ISP-F14-HRD-00'!$B$14:$BE$128,MATCH($C88,'ISP-F14-HRD-00'!$B$11:$BE$11,0),FALSE)=0,"",VLOOKUP(BT$14,'ISP-F14-HRD-00'!$B$14:$BE$128,MATCH($C88,'ISP-F14-HRD-00'!$B$11:$BE$11,0),FALSE))</f>
        <v>1</v>
      </c>
      <c r="BU88" s="86" t="str">
        <f>IF(VLOOKUP(BU$14,'ISP-F14-HRD-00'!$B$14:$BE$128,MATCH($C88,'ISP-F14-HRD-00'!$B$11:$BE$11,0),FALSE)=0,"",VLOOKUP(BU$14,'ISP-F14-HRD-00'!$B$14:$BE$128,MATCH($C88,'ISP-F14-HRD-00'!$B$11:$BE$11,0),FALSE))</f>
        <v/>
      </c>
      <c r="BV88" s="86" t="str">
        <f>IF(VLOOKUP(BV$14,'ISP-F14-HRD-00'!$B$14:$BE$128,MATCH($C88,'ISP-F14-HRD-00'!$B$11:$BE$11,0),FALSE)=0,"",VLOOKUP(BV$14,'ISP-F14-HRD-00'!$B$14:$BE$128,MATCH($C88,'ISP-F14-HRD-00'!$B$11:$BE$11,0),FALSE))</f>
        <v/>
      </c>
      <c r="BW88" s="86" t="str">
        <f>IF(VLOOKUP(BW$14,'ISP-F14-HRD-00'!$B$14:$BE$128,MATCH($C88,'ISP-F14-HRD-00'!$B$11:$BE$11,0),FALSE)=0,"",VLOOKUP(BW$14,'ISP-F14-HRD-00'!$B$14:$BE$128,MATCH($C88,'ISP-F14-HRD-00'!$B$11:$BE$11,0),FALSE))</f>
        <v/>
      </c>
      <c r="BX88" s="86" t="str">
        <f>IF(VLOOKUP(BX$14,'ISP-F14-HRD-00'!$B$14:$BE$128,MATCH($C88,'ISP-F14-HRD-00'!$B$11:$BE$11,0),FALSE)=0,"",VLOOKUP(BX$14,'ISP-F14-HRD-00'!$B$14:$BE$128,MATCH($C88,'ISP-F14-HRD-00'!$B$11:$BE$11,0),FALSE))</f>
        <v/>
      </c>
      <c r="BY88" s="86" t="str">
        <f>IF(VLOOKUP(BY$14,'ISP-F14-HRD-00'!$B$14:$BE$128,MATCH($C88,'ISP-F14-HRD-00'!$B$11:$BE$11,0),FALSE)=0,"",VLOOKUP(BY$14,'ISP-F14-HRD-00'!$B$14:$BE$128,MATCH($C88,'ISP-F14-HRD-00'!$B$11:$BE$11,0),FALSE))</f>
        <v/>
      </c>
      <c r="BZ88" s="330"/>
      <c r="CA88" s="86" t="str">
        <f>IF(VLOOKUP(CA$14,'ISP-F14-HRD-00'!$B$14:$BE$128,MATCH($C88,'ISP-F14-HRD-00'!$B$11:$BE$11,0),FALSE)=0,"",VLOOKUP(CA$14,'ISP-F14-HRD-00'!$B$14:$BE$128,MATCH($C88,'ISP-F14-HRD-00'!$B$11:$BE$11,0),FALSE))</f>
        <v/>
      </c>
      <c r="CB88" s="86" t="str">
        <f>IF(VLOOKUP(CB$14,'ISP-F14-HRD-00'!$B$14:$BE$128,MATCH($C88,'ISP-F14-HRD-00'!$B$11:$BE$11,0),FALSE)=0,"",VLOOKUP(CB$14,'ISP-F14-HRD-00'!$B$14:$BE$128,MATCH($C88,'ISP-F14-HRD-00'!$B$11:$BE$11,0),FALSE))</f>
        <v/>
      </c>
      <c r="CC88" s="86" t="str">
        <f>IF(VLOOKUP(CC$14,'ISP-F14-HRD-00'!$B$14:$BE$128,MATCH($C88,'ISP-F14-HRD-00'!$B$11:$BE$11,0),FALSE)=0,"",VLOOKUP(CC$14,'ISP-F14-HRD-00'!$B$14:$BE$128,MATCH($C88,'ISP-F14-HRD-00'!$B$11:$BE$11,0),FALSE))</f>
        <v/>
      </c>
      <c r="CD88" s="86" t="str">
        <f>IF(VLOOKUP(CD$14,'ISP-F14-HRD-00'!$B$14:$BE$128,MATCH($C88,'ISP-F14-HRD-00'!$B$11:$BE$11,0),FALSE)=0,"",VLOOKUP(CD$14,'ISP-F14-HRD-00'!$B$14:$BE$128,MATCH($C88,'ISP-F14-HRD-00'!$B$11:$BE$11,0),FALSE))</f>
        <v/>
      </c>
      <c r="CE88" s="86" t="str">
        <f>IF(VLOOKUP(CE$14,'ISP-F14-HRD-00'!$B$14:$BE$128,MATCH($C88,'ISP-F14-HRD-00'!$B$11:$BE$11,0),FALSE)=0,"",VLOOKUP(CE$14,'ISP-F14-HRD-00'!$B$14:$BE$128,MATCH($C88,'ISP-F14-HRD-00'!$B$11:$BE$11,0),FALSE))</f>
        <v/>
      </c>
      <c r="CF88" s="86" t="str">
        <f>IF(VLOOKUP(CF$14,'ISP-F14-HRD-00'!$B$14:$BE$128,MATCH($C88,'ISP-F14-HRD-00'!$B$11:$BE$11,0),FALSE)=0,"",VLOOKUP(CF$14,'ISP-F14-HRD-00'!$B$14:$BE$128,MATCH($C88,'ISP-F14-HRD-00'!$B$11:$BE$11,0),FALSE))</f>
        <v/>
      </c>
      <c r="CG88" s="330"/>
      <c r="CH88" s="86" t="str">
        <f>IF(VLOOKUP(CH$14,'ISP-F14-HRD-00'!$B$14:$BE$128,MATCH($C88,'ISP-F14-HRD-00'!$B$11:$BE$11,0),FALSE)=0,"",VLOOKUP(CH$14,'ISP-F14-HRD-00'!$B$14:$BE$128,MATCH($C88,'ISP-F14-HRD-00'!$B$11:$BE$11,0),FALSE))</f>
        <v/>
      </c>
      <c r="CI88" s="86" t="str">
        <f>IF(VLOOKUP(CI$14,'ISP-F14-HRD-00'!$B$14:$BE$128,MATCH($C88,'ISP-F14-HRD-00'!$B$11:$BE$11,0),FALSE)=0,"",VLOOKUP(CI$14,'ISP-F14-HRD-00'!$B$14:$BE$128,MATCH($C88,'ISP-F14-HRD-00'!$B$11:$BE$11,0),FALSE))</f>
        <v/>
      </c>
      <c r="CJ88" s="86" t="str">
        <f>IF(VLOOKUP(CJ$14,'ISP-F14-HRD-00'!$B$14:$BE$128,MATCH($C88,'ISP-F14-HRD-00'!$B$11:$BE$11,0),FALSE)=0,"",VLOOKUP(CJ$14,'ISP-F14-HRD-00'!$B$14:$BE$128,MATCH($C88,'ISP-F14-HRD-00'!$B$11:$BE$11,0),FALSE))</f>
        <v/>
      </c>
      <c r="CK88" s="86" t="str">
        <f>IF(VLOOKUP(CK$14,'ISP-F14-HRD-00'!$B$14:$BE$128,MATCH($C88,'ISP-F14-HRD-00'!$B$11:$BE$11,0),FALSE)=0,"",VLOOKUP(CK$14,'ISP-F14-HRD-00'!$B$14:$BE$128,MATCH($C88,'ISP-F14-HRD-00'!$B$11:$BE$11,0),FALSE))</f>
        <v/>
      </c>
      <c r="CL88" s="86" t="str">
        <f>IF(VLOOKUP(CL$14,'ISP-F14-HRD-00'!$B$14:$BE$128,MATCH($C88,'ISP-F14-HRD-00'!$B$11:$BE$11,0),FALSE)=0,"",VLOOKUP(CL$14,'ISP-F14-HRD-00'!$B$14:$BE$128,MATCH($C88,'ISP-F14-HRD-00'!$B$11:$BE$11,0),FALSE))</f>
        <v/>
      </c>
      <c r="CM88" s="86" t="str">
        <f>IF(VLOOKUP(CM$14,'ISP-F14-HRD-00'!$B$14:$BE$128,MATCH($C88,'ISP-F14-HRD-00'!$B$11:$BE$11,0),FALSE)=0,"",VLOOKUP(CM$14,'ISP-F14-HRD-00'!$B$14:$BE$128,MATCH($C88,'ISP-F14-HRD-00'!$B$11:$BE$11,0),FALSE))</f>
        <v/>
      </c>
      <c r="CN88" s="86" t="str">
        <f>IF(VLOOKUP(CN$14,'ISP-F14-HRD-00'!$B$14:$BE$128,MATCH($C88,'ISP-F14-HRD-00'!$B$11:$BE$11,0),FALSE)=0,"",VLOOKUP(CN$14,'ISP-F14-HRD-00'!$B$14:$BE$128,MATCH($C88,'ISP-F14-HRD-00'!$B$11:$BE$11,0),FALSE))</f>
        <v/>
      </c>
      <c r="CO88" s="86" t="str">
        <f>IF(VLOOKUP(CO$14,'ISP-F14-HRD-00'!$B$14:$BE$128,MATCH($C88,'ISP-F14-HRD-00'!$B$11:$BE$11,0),FALSE)=0,"",VLOOKUP(CO$14,'ISP-F14-HRD-00'!$B$14:$BE$128,MATCH($C88,'ISP-F14-HRD-00'!$B$11:$BE$11,0),FALSE))</f>
        <v/>
      </c>
      <c r="CP88" s="700" t="str">
        <f>IF(VLOOKUP(CP$14,'ISP-F14-HRD-00'!$B$14:$BE$128,MATCH($C88,'ISP-F14-HRD-00'!$B$11:$BE$11,0),FALSE)=0,"",VLOOKUP(CP$14,'ISP-F14-HRD-00'!$B$14:$BE$128,MATCH($C88,'ISP-F14-HRD-00'!$B$11:$BE$11,0),FALSE))</f>
        <v/>
      </c>
      <c r="CQ88" s="88" t="str">
        <f>IF(VLOOKUP(CQ$14,'ISP-F14-HRD-00'!$B$14:$BE$128,MATCH($C88,'ISP-F14-HRD-00'!$B$11:$BE$11,0),FALSE)=0,"",VLOOKUP(CQ$14,'ISP-F14-HRD-00'!$B$14:$BE$128,MATCH($C88,'ISP-F14-HRD-00'!$B$11:$BE$11,0),FALSE))</f>
        <v/>
      </c>
      <c r="CR88" s="86" t="str">
        <f>IF(VLOOKUP(CR$14,'ISP-F14-HRD-00'!$B$14:$BE$128,MATCH($C88,'ISP-F14-HRD-00'!$B$11:$BE$11,0),FALSE)=0,"",VLOOKUP(CR$14,'ISP-F14-HRD-00'!$B$14:$BE$128,MATCH($C88,'ISP-F14-HRD-00'!$B$11:$BE$11,0),FALSE))</f>
        <v/>
      </c>
      <c r="CS88" s="87"/>
      <c r="CT88" s="89" t="str">
        <f>IF(VLOOKUP(CT$14,'ISP-F14-HRD-00'!$B$14:$BE$128,MATCH($C88,'ISP-F14-HRD-00'!$B$11:$BE$11,0),FALSE)=0,"",VLOOKUP(CT$14,'ISP-F14-HRD-00'!$B$14:$BE$128,MATCH($C88,'ISP-F14-HRD-00'!$B$11:$BE$11,0),FALSE))</f>
        <v/>
      </c>
      <c r="CU88" s="86" t="str">
        <f>IF(VLOOKUP(CU$14,'ISP-F14-HRD-00'!$B$14:$BE$128,MATCH($C88,'ISP-F14-HRD-00'!$B$11:$BE$11,0),FALSE)=0,"",VLOOKUP(CU$14,'ISP-F14-HRD-00'!$B$14:$BE$128,MATCH($C88,'ISP-F14-HRD-00'!$B$11:$BE$11,0),FALSE))</f>
        <v/>
      </c>
      <c r="CV88" s="86" t="str">
        <f>IF(VLOOKUP(CV$14,'ISP-F14-HRD-00'!$B$14:$BE$128,MATCH($C88,'ISP-F14-HRD-00'!$B$11:$BE$11,0),FALSE)=0,"",VLOOKUP(CV$14,'ISP-F14-HRD-00'!$B$14:$BE$128,MATCH($C88,'ISP-F14-HRD-00'!$B$11:$BE$11,0),FALSE))</f>
        <v/>
      </c>
      <c r="CW88" s="86"/>
      <c r="CX88" s="88" t="str">
        <f>IF(VLOOKUP(CX$14,'ISP-F14-HRD-00'!$B$14:$BE$128,MATCH($C88,'ISP-F14-HRD-00'!$B$11:$BE$11,0),FALSE)=0,"",VLOOKUP(CX$14,'ISP-F14-HRD-00'!$B$14:$BE$128,MATCH($C88,'ISP-F14-HRD-00'!$B$11:$BE$11,0),FALSE))</f>
        <v/>
      </c>
      <c r="CY88" s="86" t="str">
        <f>IF(VLOOKUP(CY$14,'ISP-F14-HRD-00'!$B$14:$BE$128,MATCH($C88,'ISP-F14-HRD-00'!$B$11:$BE$11,0),FALSE)=0,"",VLOOKUP(CY$14,'ISP-F14-HRD-00'!$B$14:$BE$128,MATCH($C88,'ISP-F14-HRD-00'!$B$11:$BE$11,0),FALSE))</f>
        <v/>
      </c>
      <c r="CZ88" s="87" t="str">
        <f>IF(VLOOKUP(CZ$14,'ISP-F14-HRD-00'!$B$14:$BE$128,MATCH($C88,'ISP-F14-HRD-00'!$B$11:$BE$11,0),FALSE)=0,"",VLOOKUP(CZ$14,'ISP-F14-HRD-00'!$B$14:$BE$128,MATCH($C88,'ISP-F14-HRD-00'!$B$11:$BE$11,0),FALSE))</f>
        <v/>
      </c>
      <c r="DA88" s="88" t="str">
        <f>IF(VLOOKUP(DA$14,'ISP-F14-HRD-00'!$B$14:$BE$128,MATCH($C88,'ISP-F14-HRD-00'!$B$11:$BE$11,0),FALSE)=0,"",VLOOKUP(DA$14,'ISP-F14-HRD-00'!$B$14:$BE$128,MATCH($C88,'ISP-F14-HRD-00'!$B$11:$BE$11,0),FALSE))</f>
        <v/>
      </c>
      <c r="DB88" s="86" t="str">
        <f>IF(VLOOKUP(DB$14,'ISP-F14-HRD-00'!$B$14:$BE$128,MATCH($C88,'ISP-F14-HRD-00'!$B$11:$BE$11,0),FALSE)=0,"",VLOOKUP(DB$14,'ISP-F14-HRD-00'!$B$14:$BE$128,MATCH($C88,'ISP-F14-HRD-00'!$B$11:$BE$11,0),FALSE))</f>
        <v/>
      </c>
      <c r="DC88" s="86" t="str">
        <f>IF(VLOOKUP(DC$14,'ISP-F14-HRD-00'!$B$14:$BE$128,MATCH($C88,'ISP-F14-HRD-00'!$B$11:$BE$11,0),FALSE)=0,"",VLOOKUP(DC$14,'ISP-F14-HRD-00'!$B$14:$BE$128,MATCH($C88,'ISP-F14-HRD-00'!$B$11:$BE$11,0),FALSE))</f>
        <v/>
      </c>
      <c r="DD88" s="86" t="str">
        <f>IF(VLOOKUP(DD$14,'ISP-F14-HRD-00'!$B$14:$BE$128,MATCH($C88,'ISP-F14-HRD-00'!$B$11:$BE$11,0),FALSE)=0,"",VLOOKUP(DD$14,'ISP-F14-HRD-00'!$B$14:$BE$128,MATCH($C88,'ISP-F14-HRD-00'!$B$11:$BE$11,0),FALSE))</f>
        <v/>
      </c>
      <c r="DE88" s="86" t="str">
        <f>IF(VLOOKUP(DE$14,'ISP-F14-HRD-00'!$B$14:$BE$128,MATCH($C88,'ISP-F14-HRD-00'!$B$11:$BE$11,0),FALSE)=0,"",VLOOKUP(DE$14,'ISP-F14-HRD-00'!$B$14:$BE$128,MATCH($C88,'ISP-F14-HRD-00'!$B$11:$BE$11,0),FALSE))</f>
        <v/>
      </c>
      <c r="DF88" s="86" t="str">
        <f>IF(VLOOKUP(DF$14,'ISP-F14-HRD-00'!$B$14:$BE$128,MATCH($C88,'ISP-F14-HRD-00'!$B$11:$BE$11,0),FALSE)=0,"",VLOOKUP(DF$14,'ISP-F14-HRD-00'!$B$14:$BE$128,MATCH($C88,'ISP-F14-HRD-00'!$B$11:$BE$11,0),FALSE))</f>
        <v/>
      </c>
      <c r="DG88" s="86" t="str">
        <f>IF(VLOOKUP(DG$14,'ISP-F14-HRD-00'!$B$14:$BE$128,MATCH($C88,'ISP-F14-HRD-00'!$B$11:$BE$11,0),FALSE)=0,"",VLOOKUP(DG$14,'ISP-F14-HRD-00'!$B$14:$BE$128,MATCH($C88,'ISP-F14-HRD-00'!$B$11:$BE$11,0),FALSE))</f>
        <v/>
      </c>
      <c r="DH88" s="86" t="str">
        <f>IF(VLOOKUP(DH$14,'ISP-F14-HRD-00'!$B$14:$BE$128,MATCH($C88,'ISP-F14-HRD-00'!$B$11:$BE$11,0),FALSE)=0,"",VLOOKUP(DH$14,'ISP-F14-HRD-00'!$B$14:$BE$128,MATCH($C88,'ISP-F14-HRD-00'!$B$11:$BE$11,0),FALSE))</f>
        <v/>
      </c>
      <c r="DI88" s="86" t="str">
        <f>IF(VLOOKUP(DI$14,'ISP-F14-HRD-00'!$B$14:$BE$128,MATCH($C88,'ISP-F14-HRD-00'!$B$11:$BE$11,0),FALSE)=0,"",VLOOKUP(DI$14,'ISP-F14-HRD-00'!$B$14:$BE$128,MATCH($C88,'ISP-F14-HRD-00'!$B$11:$BE$11,0),FALSE))</f>
        <v/>
      </c>
      <c r="DJ88" s="86" t="str">
        <f>IF(VLOOKUP(DJ$14,'ISP-F14-HRD-00'!$B$14:$BE$128,MATCH($C88,'ISP-F14-HRD-00'!$B$11:$BE$11,0),FALSE)=0,"",VLOOKUP(DJ$14,'ISP-F14-HRD-00'!$B$14:$BE$128,MATCH($C88,'ISP-F14-HRD-00'!$B$11:$BE$11,0),FALSE))</f>
        <v/>
      </c>
      <c r="DK88" s="86" t="str">
        <f>IF(VLOOKUP(DK$14,'ISP-F14-HRD-00'!$B$14:$BE$128,MATCH($C88,'ISP-F14-HRD-00'!$B$11:$BE$11,0),FALSE)=0,"",VLOOKUP(DK$14,'ISP-F14-HRD-00'!$B$14:$BE$128,MATCH($C88,'ISP-F14-HRD-00'!$B$11:$BE$11,0),FALSE))</f>
        <v/>
      </c>
      <c r="DL88" s="86" t="str">
        <f>IF(VLOOKUP(DL$14,'ISP-F14-HRD-00'!$B$14:$BE$128,MATCH($C88,'ISP-F14-HRD-00'!$B$11:$BE$11,0),FALSE)=0,"",VLOOKUP(DL$14,'ISP-F14-HRD-00'!$B$14:$BE$128,MATCH($C88,'ISP-F14-HRD-00'!$B$11:$BE$11,0),FALSE))</f>
        <v/>
      </c>
      <c r="DM88" s="86" t="str">
        <f>IF(VLOOKUP(DM$14,'ISP-F14-HRD-00'!$B$14:$BE$128,MATCH($C88,'ISP-F14-HRD-00'!$B$11:$BE$11,0),FALSE)=0,"",VLOOKUP(DM$14,'ISP-F14-HRD-00'!$B$14:$BE$128,MATCH($C88,'ISP-F14-HRD-00'!$B$11:$BE$11,0),FALSE))</f>
        <v/>
      </c>
      <c r="DN88" s="86" t="str">
        <f>IF(VLOOKUP(DN$14,'ISP-F14-HRD-00'!$B$14:$BE$128,MATCH($C88,'ISP-F14-HRD-00'!$B$11:$BE$11,0),FALSE)=0,"",VLOOKUP(DN$14,'ISP-F14-HRD-00'!$B$14:$BE$128,MATCH($C88,'ISP-F14-HRD-00'!$B$11:$BE$11,0),FALSE))</f>
        <v/>
      </c>
      <c r="DO88" s="86" t="str">
        <f>IF(VLOOKUP(DO$14,'ISP-F14-HRD-00'!$B$14:$BE$128,MATCH($C88,'ISP-F14-HRD-00'!$B$11:$BE$11,0),FALSE)=0,"",VLOOKUP(DO$14,'ISP-F14-HRD-00'!$B$14:$BE$128,MATCH($C88,'ISP-F14-HRD-00'!$B$11:$BE$11,0),FALSE))</f>
        <v/>
      </c>
      <c r="DP88" s="86" t="str">
        <f>IF(VLOOKUP(DP$14,'ISP-F14-HRD-00'!$B$14:$BE$128,MATCH($C88,'ISP-F14-HRD-00'!$B$11:$BE$11,0),FALSE)=0,"",VLOOKUP(DP$14,'ISP-F14-HRD-00'!$B$14:$BE$128,MATCH($C88,'ISP-F14-HRD-00'!$B$11:$BE$11,0),FALSE))</f>
        <v/>
      </c>
      <c r="DQ88" s="86" t="str">
        <f>IF(VLOOKUP(DQ$14,'ISP-F14-HRD-00'!$B$14:$BE$128,MATCH($C88,'ISP-F14-HRD-00'!$B$11:$BE$11,0),FALSE)=0,"",VLOOKUP(DQ$14,'ISP-F14-HRD-00'!$B$14:$BE$128,MATCH($C88,'ISP-F14-HRD-00'!$B$11:$BE$11,0),FALSE))</f>
        <v/>
      </c>
      <c r="DR88" s="970" t="str">
        <f>IF(VLOOKUP(DR$14,'ISP-F14-HRD-00'!$B$14:$BE$128,MATCH($C88,'ISP-F14-HRD-00'!$B$11:$BE$11,0),FALSE)=0,"",VLOOKUP(DR$14,'ISP-F14-HRD-00'!$B$14:$BE$128,MATCH($C88,'ISP-F14-HRD-00'!$B$11:$BE$11,0),FALSE))</f>
        <v/>
      </c>
      <c r="DS88" s="970" t="str">
        <f>IF(VLOOKUP(DS$14,'ISP-F14-HRD-00'!$B$14:$BE$128,MATCH($C88,'ISP-F14-HRD-00'!$B$11:$BE$11,0),FALSE)=0,"",VLOOKUP(DS$14,'ISP-F14-HRD-00'!$B$14:$BE$128,MATCH($C88,'ISP-F14-HRD-00'!$B$11:$BE$11,0),FALSE))</f>
        <v/>
      </c>
      <c r="DT88" s="87" t="e">
        <f>IF(VLOOKUP(DT$14,'ISP-F14-HRD-00'!$B$14:$BE$128,MATCH($C88,'ISP-F14-HRD-00'!$B$11:$BE$11,0),FALSE)=0,"",VLOOKUP(DT$14,'ISP-F14-HRD-00'!$B$14:$BE$128,MATCH($C88,'ISP-F14-HRD-00'!$B$11:$BE$11,0),FALSE))</f>
        <v>#N/A</v>
      </c>
      <c r="DU88" s="103"/>
      <c r="DV88" s="103">
        <f t="shared" si="0"/>
        <v>4</v>
      </c>
    </row>
    <row r="89" spans="1:126">
      <c r="A89" s="1075"/>
      <c r="B89" s="1090"/>
      <c r="C89" s="1079"/>
      <c r="D89" s="1080"/>
      <c r="E89" s="1084"/>
      <c r="F89" s="1087"/>
      <c r="G89" s="1087"/>
      <c r="H89" s="343" t="s">
        <v>359</v>
      </c>
      <c r="I89" s="338"/>
      <c r="J89" s="102" t="str">
        <f>IFERROR(VLOOKUP($B88&amp;J$14,Actual!$B$6:$H$1959,7,FALSE),"")</f>
        <v/>
      </c>
      <c r="K89" s="102" t="str">
        <f>IFERROR(VLOOKUP($B88&amp;K$14,Actual!$B$6:$H$1959,7,FALSE),"")</f>
        <v/>
      </c>
      <c r="L89" s="102" t="str">
        <f>IFERROR(VLOOKUP($B88&amp;L$14,Actual!$B$6:$H$1959,7,FALSE),"")</f>
        <v/>
      </c>
      <c r="M89" s="102" t="str">
        <f>IFERROR(VLOOKUP($B88&amp;M$14,Actual!$B$6:$H$1959,7,FALSE),"")</f>
        <v/>
      </c>
      <c r="N89" s="102" t="str">
        <f>IFERROR(VLOOKUP($B88&amp;N$14,Actual!$B$6:$H$1959,7,FALSE),"")</f>
        <v/>
      </c>
      <c r="O89" s="102" t="str">
        <f>IFERROR(VLOOKUP($B88&amp;O$14,Actual!$B$6:$H$1959,7,FALSE),"")</f>
        <v/>
      </c>
      <c r="P89" s="102" t="str">
        <f>IFERROR(VLOOKUP($B88&amp;P$14,Actual!$B$6:$H$1959,7,FALSE),"")</f>
        <v/>
      </c>
      <c r="Q89" s="102" t="str">
        <f>IFERROR(VLOOKUP($B88&amp;Q$14,Actual!$B$6:$H$1959,7,FALSE),"")</f>
        <v/>
      </c>
      <c r="R89" s="102" t="str">
        <f ca="1">IFERROR(VLOOKUP($B88&amp;R$14,Actual!$B$6:$H$1959,7,FALSE),"")</f>
        <v>A</v>
      </c>
      <c r="S89" s="102" t="str">
        <f>IFERROR(VLOOKUP($B88&amp;S$14,Actual!$B$6:$H$1959,7,FALSE),"")</f>
        <v/>
      </c>
      <c r="T89" s="102" t="str">
        <f>IFERROR(VLOOKUP($B88&amp;T$14,Actual!$B$6:$H$1959,7,FALSE),"")</f>
        <v/>
      </c>
      <c r="U89" s="102" t="str">
        <f>IFERROR(VLOOKUP($B88&amp;U$14,Actual!$B$6:$H$1959,7,FALSE),"")</f>
        <v/>
      </c>
      <c r="V89" s="102" t="str">
        <f>IFERROR(VLOOKUP($B88&amp;V$14,Actual!$B$6:$H$1959,7,FALSE),"")</f>
        <v/>
      </c>
      <c r="W89" s="102" t="str">
        <f ca="1">IFERROR(VLOOKUP($B88&amp;W$14,Actual!$B$6:$H$1959,7,FALSE),"")</f>
        <v>E</v>
      </c>
      <c r="X89" s="102" t="str">
        <f>IFERROR(VLOOKUP($B88&amp;X$14,Actual!$B$6:$H$1959,7,FALSE),"")</f>
        <v/>
      </c>
      <c r="Y89" s="102" t="str">
        <f>IFERROR(VLOOKUP($B88&amp;Y$14,Actual!$B$6:$H$1959,7,FALSE),"")</f>
        <v/>
      </c>
      <c r="Z89" s="102" t="str">
        <f>IFERROR(VLOOKUP($B88&amp;Z$14,Actual!$B$6:$H$1959,7,FALSE),"")</f>
        <v/>
      </c>
      <c r="AA89" s="102" t="str">
        <f>IFERROR(VLOOKUP($B88&amp;AA$14,Actual!$B$6:$H$1959,7,FALSE),"")</f>
        <v/>
      </c>
      <c r="AB89" s="102" t="str">
        <f>IFERROR(VLOOKUP($B88&amp;AB$14,Actual!$B$6:$H$1959,7,FALSE),"")</f>
        <v/>
      </c>
      <c r="AC89" s="701" t="str">
        <f>IFERROR(VLOOKUP($B88&amp;AC$14,Actual!$B$6:$H$1959,7,FALSE),"")</f>
        <v/>
      </c>
      <c r="AD89" s="701" t="str">
        <f>IFERROR(VLOOKUP($B88&amp;AD$14,Actual!$B$6:$H$1959,7,FALSE),"")</f>
        <v/>
      </c>
      <c r="AE89" s="701" t="str">
        <f>IFERROR(VLOOKUP($B88&amp;AE$14,Actual!$B$6:$H$1959,7,FALSE),"")</f>
        <v/>
      </c>
      <c r="AF89" s="327"/>
      <c r="AG89" s="102" t="str">
        <f>IFERROR(VLOOKUP($B88&amp;AG$14,Actual!$B$6:$H$1959,7,FALSE),"")</f>
        <v/>
      </c>
      <c r="AH89" s="102" t="str">
        <f>IFERROR(VLOOKUP($B88&amp;AH$14,Actual!$B$6:$H$1959,7,FALSE),"")</f>
        <v/>
      </c>
      <c r="AI89" s="102" t="str">
        <f>IFERROR(VLOOKUP($B88&amp;AI$14,Actual!$B$6:$H$1959,7,FALSE),"")</f>
        <v/>
      </c>
      <c r="AJ89" s="102" t="str">
        <f>IFERROR(VLOOKUP($B88&amp;AJ$14,Actual!$B$6:$H$1959,7,FALSE),"")</f>
        <v/>
      </c>
      <c r="AK89" s="102" t="str">
        <f>IFERROR(VLOOKUP($B88&amp;AK$14,Actual!$B$6:$H$1959,7,FALSE),"")</f>
        <v/>
      </c>
      <c r="AL89" s="102" t="str">
        <f>IFERROR(VLOOKUP($B88&amp;AL$14,Actual!$B$6:$H$1959,7,FALSE),"")</f>
        <v/>
      </c>
      <c r="AM89" s="102" t="str">
        <f>IFERROR(VLOOKUP($B88&amp;AM$14,Actual!$B$6:$H$1959,7,FALSE),"")</f>
        <v/>
      </c>
      <c r="AN89" s="102" t="str">
        <f>IFERROR(VLOOKUP($B88&amp;AN$14,Actual!$B$6:$H$1959,7,FALSE),"")</f>
        <v/>
      </c>
      <c r="AO89" s="102" t="str">
        <f ca="1">IFERROR(VLOOKUP($B88&amp;AO$14,Actual!$B$6:$H$1959,7,FALSE),"")</f>
        <v>A</v>
      </c>
      <c r="AP89" s="102" t="str">
        <f ca="1">IFERROR(VLOOKUP($B88&amp;AP$14,Actual!$B$6:$H$1959,7,FALSE),"")</f>
        <v>A</v>
      </c>
      <c r="AQ89" s="102" t="str">
        <f ca="1">IFERROR(VLOOKUP($B88&amp;AQ$14,Actual!$B$6:$H$1959,7,FALSE),"")</f>
        <v>A</v>
      </c>
      <c r="AR89" s="102" t="str">
        <f>IFERROR(VLOOKUP($B88&amp;AR$14,Actual!$B$6:$H$1959,7,FALSE),"")</f>
        <v/>
      </c>
      <c r="AS89" s="102" t="str">
        <f>IFERROR(VLOOKUP($B88&amp;AS$14,Actual!$B$6:$H$1959,7,FALSE),"")</f>
        <v/>
      </c>
      <c r="AT89" s="102" t="str">
        <f>IFERROR(VLOOKUP($B88&amp;AT$14,Actual!$B$6:$H$1959,7,FALSE),"")</f>
        <v/>
      </c>
      <c r="AU89" s="102" t="str">
        <f>IFERROR(VLOOKUP($B88&amp;AU$14,Actual!$B$6:$H$1959,7,FALSE),"")</f>
        <v/>
      </c>
      <c r="AV89" s="102" t="str">
        <f>IFERROR(VLOOKUP($B88&amp;AV$14,Actual!$B$6:$H$1959,7,FALSE),"")</f>
        <v/>
      </c>
      <c r="AW89" s="102" t="str">
        <f>IFERROR(VLOOKUP($B88&amp;AW$14,Actual!$B$6:$H$1959,7,FALSE),"")</f>
        <v/>
      </c>
      <c r="AX89" s="102" t="str">
        <f>IFERROR(VLOOKUP($B88&amp;AX$14,Actual!$B$6:$H$1959,7,FALSE),"")</f>
        <v/>
      </c>
      <c r="AY89" s="102" t="str">
        <f>IFERROR(VLOOKUP($B88&amp;AY$14,Actual!$B$6:$H$1959,7,FALSE),"")</f>
        <v/>
      </c>
      <c r="AZ89" s="102" t="str">
        <f>IFERROR(VLOOKUP($B88&amp;AZ$14,Actual!$B$6:$H$1959,7,FALSE),"")</f>
        <v/>
      </c>
      <c r="BA89" s="106" t="str">
        <f>IFERROR(VLOOKUP($B88&amp;BA$14,Actual!$B$6:$H$1959,7,FALSE),"")</f>
        <v/>
      </c>
      <c r="BB89" s="331"/>
      <c r="BC89" s="291" t="str">
        <f>IFERROR(VLOOKUP($B88&amp;BC$14,Actual!$B$6:$H$1959,7,FALSE),"")</f>
        <v/>
      </c>
      <c r="BD89" s="102" t="str">
        <f>IFERROR(VLOOKUP($B88&amp;BD$14,Actual!$B$6:$H$1959,7,FALSE),"")</f>
        <v/>
      </c>
      <c r="BE89" s="102" t="str">
        <f>IFERROR(VLOOKUP($B88&amp;BE$14,Actual!$B$6:$H$1959,7,FALSE),"")</f>
        <v/>
      </c>
      <c r="BF89" s="102" t="str">
        <f>IFERROR(VLOOKUP($B88&amp;BF$14,Actual!$B$6:$H$1959,7,FALSE),"")</f>
        <v/>
      </c>
      <c r="BG89" s="331"/>
      <c r="BH89" s="102" t="str">
        <f>IFERROR(VLOOKUP($B88&amp;BH$14,Actual!$B$6:$H$1959,7,FALSE),"")</f>
        <v/>
      </c>
      <c r="BI89" s="102" t="str">
        <f>IFERROR(VLOOKUP($B88&amp;BI$14,Actual!$B$6:$H$1959,7,FALSE),"")</f>
        <v/>
      </c>
      <c r="BJ89" s="102" t="str">
        <f>IFERROR(VLOOKUP($B88&amp;BJ$14,Actual!$B$6:$H$1959,7,FALSE),"")</f>
        <v/>
      </c>
      <c r="BK89" s="102" t="str">
        <f>IFERROR(VLOOKUP($B88&amp;BK$14,Actual!$B$6:$H$1959,7,FALSE),"")</f>
        <v/>
      </c>
      <c r="BL89" s="331"/>
      <c r="BM89" s="102" t="str">
        <f>IFERROR(VLOOKUP($B88&amp;BM$14,Actual!$B$6:$H$1959,7,FALSE),"")</f>
        <v/>
      </c>
      <c r="BN89" s="102" t="str">
        <f>IFERROR(VLOOKUP($B88&amp;BN$14,Actual!$B$6:$H$1959,7,FALSE),"")</f>
        <v/>
      </c>
      <c r="BO89" s="102" t="str">
        <f>IFERROR(VLOOKUP($B88&amp;BO$14,Actual!$B$6:$H$1959,7,FALSE),"")</f>
        <v/>
      </c>
      <c r="BP89" s="102" t="str">
        <f>IFERROR(VLOOKUP($B88&amp;BP$14,Actual!$B$6:$H$1959,7,FALSE),"")</f>
        <v/>
      </c>
      <c r="BQ89" s="102" t="str">
        <f>IFERROR(VLOOKUP($B88&amp;BQ$14,Actual!$B$6:$H$1959,7,FALSE),"")</f>
        <v/>
      </c>
      <c r="BR89" s="357"/>
      <c r="BS89" s="290" t="str">
        <f ca="1">IFERROR(VLOOKUP($B88&amp;BS$14,Actual!$B$6:$H$1959,7,FALSE),"")</f>
        <v>A</v>
      </c>
      <c r="BT89" s="290" t="str">
        <f ca="1">IFERROR(VLOOKUP($B88&amp;BT$14,Actual!$B$6:$H$1959,7,FALSE),"")</f>
        <v>A</v>
      </c>
      <c r="BU89" s="290" t="str">
        <f>IFERROR(VLOOKUP($B88&amp;BU$14,Actual!$B$6:$H$1959,7,FALSE),"")</f>
        <v/>
      </c>
      <c r="BV89" s="290" t="str">
        <f>IFERROR(VLOOKUP($B88&amp;BV$14,Actual!$B$6:$H$1959,7,FALSE),"")</f>
        <v/>
      </c>
      <c r="BW89" s="290" t="str">
        <f>IFERROR(VLOOKUP($B88&amp;BW$14,Actual!$B$6:$H$1959,7,FALSE),"")</f>
        <v/>
      </c>
      <c r="BX89" s="290" t="str">
        <f>IFERROR(VLOOKUP($B88&amp;BX$14,Actual!$B$6:$H$1959,7,FALSE),"")</f>
        <v/>
      </c>
      <c r="BY89" s="290" t="str">
        <f>IFERROR(VLOOKUP($B88&amp;BY$14,Actual!$B$6:$H$1959,7,FALSE),"")</f>
        <v/>
      </c>
      <c r="BZ89" s="331"/>
      <c r="CA89" s="102" t="str">
        <f>IFERROR(VLOOKUP($B88&amp;CA$14,Actual!$B$6:$H$1959,7,FALSE),"")</f>
        <v/>
      </c>
      <c r="CB89" s="102" t="str">
        <f>IFERROR(VLOOKUP($B88&amp;CB$14,Actual!$B$6:$H$1959,7,FALSE),"")</f>
        <v/>
      </c>
      <c r="CC89" s="102" t="str">
        <f>IFERROR(VLOOKUP($B88&amp;CC$14,Actual!$B$6:$H$1959,7,FALSE),"")</f>
        <v/>
      </c>
      <c r="CD89" s="102" t="str">
        <f>IFERROR(VLOOKUP($B88&amp;CD$14,Actual!$B$6:$H$1959,7,FALSE),"")</f>
        <v/>
      </c>
      <c r="CE89" s="102" t="str">
        <f>IFERROR(VLOOKUP($B88&amp;CE$14,Actual!$B$6:$H$1959,7,FALSE),"")</f>
        <v/>
      </c>
      <c r="CF89" s="102" t="str">
        <f>IFERROR(VLOOKUP($B88&amp;CF$14,Actual!$B$6:$H$1959,7,FALSE),"")</f>
        <v/>
      </c>
      <c r="CG89" s="331"/>
      <c r="CH89" s="290" t="str">
        <f>IFERROR(VLOOKUP($B88&amp;CH$14,Actual!$B$6:$H$1959,7,FALSE),"")</f>
        <v/>
      </c>
      <c r="CI89" s="290" t="str">
        <f>IFERROR(VLOOKUP($B88&amp;CI$14,Actual!$B$6:$H$1959,7,FALSE),"")</f>
        <v/>
      </c>
      <c r="CJ89" s="290" t="str">
        <f>IFERROR(VLOOKUP($B88&amp;CJ$14,Actual!$B$6:$H$1959,7,FALSE),"")</f>
        <v/>
      </c>
      <c r="CK89" s="290" t="str">
        <f>IFERROR(VLOOKUP($B88&amp;CK$14,Actual!$B$6:$H$1959,7,FALSE),"")</f>
        <v/>
      </c>
      <c r="CL89" s="290" t="str">
        <f>IFERROR(VLOOKUP($B88&amp;CL$14,Actual!$B$6:$H$1959,7,FALSE),"")</f>
        <v/>
      </c>
      <c r="CM89" s="290" t="str">
        <f>IFERROR(VLOOKUP($B88&amp;CM$14,Actual!$B$6:$H$1959,7,FALSE),"")</f>
        <v/>
      </c>
      <c r="CN89" s="290" t="str">
        <f>IFERROR(VLOOKUP($B88&amp;CN$14,Actual!$B$6:$H$1959,7,FALSE),"")</f>
        <v/>
      </c>
      <c r="CO89" s="290" t="str">
        <f>IFERROR(VLOOKUP($B88&amp;CO$14,Actual!$B$6:$H$1959,7,FALSE),"")</f>
        <v/>
      </c>
      <c r="CP89" s="740" t="str">
        <f>IFERROR(VLOOKUP($B88&amp;CP$14,Actual!$B$6:$H$1959,7,FALSE),"")</f>
        <v/>
      </c>
      <c r="CQ89" s="105" t="str">
        <f>IFERROR(VLOOKUP($B88&amp;CQ$14,Actual!$B$6:$H$1959,7,FALSE),"")</f>
        <v/>
      </c>
      <c r="CR89" s="102" t="str">
        <f>IFERROR(VLOOKUP($B88&amp;CR$14,Actual!$B$6:$H$1959,7,FALSE),"")</f>
        <v/>
      </c>
      <c r="CS89" s="106"/>
      <c r="CT89" s="291" t="str">
        <f>IFERROR(VLOOKUP($B88&amp;CT$14,Actual!$B$6:$H$1959,7,FALSE),"")</f>
        <v/>
      </c>
      <c r="CU89" s="102" t="str">
        <f>IFERROR(VLOOKUP($B88&amp;CU$14,Actual!$B$6:$H$1959,7,FALSE),"")</f>
        <v/>
      </c>
      <c r="CV89" s="102" t="str">
        <f>IFERROR(VLOOKUP($B88&amp;CV$14,Actual!$B$6:$H$1959,7,FALSE),"")</f>
        <v/>
      </c>
      <c r="CW89" s="102"/>
      <c r="CX89" s="105" t="str">
        <f>IFERROR(VLOOKUP($B88&amp;CX$14,Actual!$B$6:$H$1959,7,FALSE),"")</f>
        <v/>
      </c>
      <c r="CY89" s="102" t="str">
        <f>IFERROR(VLOOKUP($B88&amp;CY$14,Actual!$B$6:$H$1959,7,FALSE),"")</f>
        <v/>
      </c>
      <c r="CZ89" s="106" t="str">
        <f>IFERROR(VLOOKUP($B88&amp;CZ$14,Actual!$B$6:$H$1959,7,FALSE),"")</f>
        <v/>
      </c>
      <c r="DA89" s="105" t="str">
        <f>IFERROR(VLOOKUP($B88&amp;DA$14,Actual!$B$6:$H$1959,7,FALSE),"")</f>
        <v/>
      </c>
      <c r="DB89" s="102" t="str">
        <f>IFERROR(VLOOKUP($B88&amp;DB$14,Actual!$B$6:$H$1959,7,FALSE),"")</f>
        <v/>
      </c>
      <c r="DC89" s="102" t="str">
        <f>IFERROR(VLOOKUP($B88&amp;DC$14,Actual!$B$6:$H$1959,7,FALSE),"")</f>
        <v/>
      </c>
      <c r="DD89" s="102" t="str">
        <f>IFERROR(VLOOKUP($B88&amp;DD$14,Actual!$B$6:$H$1959,7,FALSE),"")</f>
        <v/>
      </c>
      <c r="DE89" s="102" t="str">
        <f>IFERROR(VLOOKUP($B88&amp;DE$14,Actual!$B$6:$H$1959,7,FALSE),"")</f>
        <v/>
      </c>
      <c r="DF89" s="102" t="str">
        <f>IFERROR(VLOOKUP($B88&amp;DF$14,Actual!$B$6:$H$1959,7,FALSE),"")</f>
        <v/>
      </c>
      <c r="DG89" s="102" t="str">
        <f>IFERROR(VLOOKUP($B88&amp;DG$14,Actual!$B$6:$H$1959,7,FALSE),"")</f>
        <v/>
      </c>
      <c r="DH89" s="102" t="str">
        <f>IFERROR(VLOOKUP($B88&amp;DH$14,Actual!$B$6:$H$1959,7,FALSE),"")</f>
        <v/>
      </c>
      <c r="DI89" s="102" t="str">
        <f>IFERROR(VLOOKUP($B88&amp;DI$14,Actual!$B$6:$H$1959,7,FALSE),"")</f>
        <v/>
      </c>
      <c r="DJ89" s="102" t="str">
        <f>IFERROR(VLOOKUP($B88&amp;DJ$14,Actual!$B$6:$H$1959,7,FALSE),"")</f>
        <v/>
      </c>
      <c r="DK89" s="102" t="str">
        <f>IFERROR(VLOOKUP($B88&amp;DK$14,Actual!$B$6:$H$1959,7,FALSE),"")</f>
        <v/>
      </c>
      <c r="DL89" s="102" t="str">
        <f>IFERROR(VLOOKUP($B88&amp;DL$14,Actual!$B$6:$H$1959,7,FALSE),"")</f>
        <v/>
      </c>
      <c r="DM89" s="102" t="str">
        <f>IFERROR(VLOOKUP($B88&amp;DM$14,Actual!$B$6:$H$1959,7,FALSE),"")</f>
        <v/>
      </c>
      <c r="DN89" s="102" t="str">
        <f>IFERROR(VLOOKUP($B88&amp;DN$14,Actual!$B$6:$H$1959,7,FALSE),"")</f>
        <v/>
      </c>
      <c r="DO89" s="102" t="str">
        <f>IFERROR(VLOOKUP($B88&amp;DO$14,Actual!$B$6:$H$1959,7,FALSE),"")</f>
        <v/>
      </c>
      <c r="DP89" s="102" t="str">
        <f>IFERROR(VLOOKUP($B88&amp;DP$14,Actual!$B$6:$H$1959,7,FALSE),"")</f>
        <v/>
      </c>
      <c r="DQ89" s="102" t="str">
        <f>IFERROR(VLOOKUP($B88&amp;DQ$14,Actual!$B$6:$H$1959,7,FALSE),"")</f>
        <v/>
      </c>
      <c r="DR89" s="971" t="str">
        <f>IFERROR(VLOOKUP($B88&amp;DR$14,Actual!$B$6:$H$1959,7,FALSE),"")</f>
        <v/>
      </c>
      <c r="DS89" s="971" t="str">
        <f>IFERROR(VLOOKUP($B88&amp;DS$14,Actual!$B$6:$H$1959,7,FALSE),"")</f>
        <v/>
      </c>
      <c r="DT89" s="106" t="str">
        <f>IFERROR(VLOOKUP($B88&amp;DT$14,Actual!$B$6:$H$1959,7,FALSE),"")</f>
        <v/>
      </c>
      <c r="DU89" s="103"/>
      <c r="DV89" s="103">
        <f t="shared" ca="1" si="0"/>
        <v>0</v>
      </c>
    </row>
    <row r="90" spans="1:126" s="103" customFormat="1">
      <c r="A90" s="1075"/>
      <c r="B90" s="1090"/>
      <c r="C90" s="1079"/>
      <c r="D90" s="1080"/>
      <c r="E90" s="1084"/>
      <c r="F90" s="1087"/>
      <c r="G90" s="1087"/>
      <c r="H90" s="341" t="s">
        <v>360</v>
      </c>
      <c r="I90" s="339"/>
      <c r="J90" s="344" t="str">
        <f>IFERROR(VLOOKUP($B88&amp;J$14,Plan!$B$10:$H$300,7,FALSE),"")</f>
        <v/>
      </c>
      <c r="K90" s="344" t="str">
        <f>IFERROR(VLOOKUP($B88&amp;K$14,Plan!$B$10:$H$300,7,FALSE),"")</f>
        <v/>
      </c>
      <c r="L90" s="344" t="str">
        <f>IFERROR(VLOOKUP($B88&amp;L$14,Plan!$B$10:$H$300,7,FALSE),"")</f>
        <v/>
      </c>
      <c r="M90" s="344" t="str">
        <f>IFERROR(VLOOKUP($B88&amp;M$14,Plan!$B$10:$H$300,7,FALSE),"")</f>
        <v/>
      </c>
      <c r="N90" s="344" t="str">
        <f>IFERROR(VLOOKUP($B88&amp;N$14,Plan!$B$10:$H$300,7,FALSE),"")</f>
        <v/>
      </c>
      <c r="O90" s="344" t="str">
        <f>IFERROR(VLOOKUP($B88&amp;O$14,Plan!$B$10:$H$300,7,FALSE),"")</f>
        <v/>
      </c>
      <c r="P90" s="344" t="str">
        <f>IFERROR(VLOOKUP($B88&amp;P$14,Plan!$B$10:$H$300,7,FALSE),"")</f>
        <v/>
      </c>
      <c r="Q90" s="344">
        <f>IFERROR(VLOOKUP($B88&amp;Q$14,Plan!$B$10:$H$300,7,FALSE),"")</f>
        <v>2</v>
      </c>
      <c r="R90" s="344" t="str">
        <f>IFERROR(VLOOKUP($B88&amp;R$14,Plan!$B$10:$H$300,7,FALSE),"")</f>
        <v/>
      </c>
      <c r="S90" s="344" t="str">
        <f>IFERROR(VLOOKUP($B88&amp;S$14,Plan!$B$10:$H$300,7,FALSE),"")</f>
        <v/>
      </c>
      <c r="T90" s="344" t="str">
        <f>IFERROR(VLOOKUP($B88&amp;T$14,Plan!$B$10:$H$300,7,FALSE),"")</f>
        <v/>
      </c>
      <c r="U90" s="344" t="str">
        <f>IFERROR(VLOOKUP($B88&amp;U$14,Plan!$B$10:$H$300,7,FALSE),"")</f>
        <v/>
      </c>
      <c r="V90" s="344" t="str">
        <f>IFERROR(VLOOKUP($B88&amp;V$14,Plan!$B$10:$H$300,7,FALSE),"")</f>
        <v/>
      </c>
      <c r="W90" s="344" t="str">
        <f>IFERROR(VLOOKUP($B88&amp;W$14,Plan!$B$10:$H$300,7,FALSE),"")</f>
        <v/>
      </c>
      <c r="X90" s="344" t="str">
        <f>IFERROR(VLOOKUP($B88&amp;X$14,Plan!$B$10:$H$300,7,FALSE),"")</f>
        <v/>
      </c>
      <c r="Y90" s="344" t="str">
        <f>IFERROR(VLOOKUP($B88&amp;Y$14,Plan!$B$10:$H$300,7,FALSE),"")</f>
        <v/>
      </c>
      <c r="Z90" s="344" t="str">
        <f>IFERROR(VLOOKUP($B88&amp;Z$14,Plan!$B$10:$H$300,7,FALSE),"")</f>
        <v/>
      </c>
      <c r="AA90" s="344" t="str">
        <f>IFERROR(VLOOKUP($B88&amp;AA$14,Plan!$B$10:$H$300,7,FALSE),"")</f>
        <v/>
      </c>
      <c r="AB90" s="344" t="str">
        <f>IFERROR(VLOOKUP($B88&amp;AB$14,Plan!$B$10:$H$300,7,FALSE),"")</f>
        <v/>
      </c>
      <c r="AC90" s="702" t="str">
        <f>IFERROR(VLOOKUP($B88&amp;AC$14,Plan!$B$10:$H$300,7,FALSE),"")</f>
        <v/>
      </c>
      <c r="AD90" s="702" t="str">
        <f>IFERROR(VLOOKUP($B88&amp;AD$14,Plan!$B$10:$H$300,7,FALSE),"")</f>
        <v/>
      </c>
      <c r="AE90" s="702" t="str">
        <f>IFERROR(VLOOKUP($B88&amp;AE$14,Plan!$B$10:$H$300,7,FALSE),"")</f>
        <v/>
      </c>
      <c r="AF90" s="327"/>
      <c r="AG90" s="344" t="str">
        <f>IFERROR(VLOOKUP($B88&amp;AG$14,Plan!$B$10:$H$300,7,FALSE),"")</f>
        <v/>
      </c>
      <c r="AH90" s="344" t="str">
        <f>IFERROR(VLOOKUP($B88&amp;AH$14,Plan!$B$10:$H$300,7,FALSE),"")</f>
        <v/>
      </c>
      <c r="AI90" s="344" t="str">
        <f>IFERROR(VLOOKUP($B88&amp;AI$14,Plan!$B$10:$H$300,7,FALSE),"")</f>
        <v/>
      </c>
      <c r="AJ90" s="344" t="str">
        <f>IFERROR(VLOOKUP($B88&amp;AJ$14,Plan!$B$10:$H$300,7,FALSE),"")</f>
        <v/>
      </c>
      <c r="AK90" s="344" t="str">
        <f>IFERROR(VLOOKUP($B88&amp;AK$14,Plan!$B$10:$H$300,7,FALSE),"")</f>
        <v/>
      </c>
      <c r="AL90" s="344" t="str">
        <f>IFERROR(VLOOKUP($B88&amp;AL$14,Plan!$B$10:$H$300,7,FALSE),"")</f>
        <v/>
      </c>
      <c r="AM90" s="344" t="str">
        <f>IFERROR(VLOOKUP($B88&amp;AM$14,Plan!$B$10:$H$300,7,FALSE),"")</f>
        <v/>
      </c>
      <c r="AN90" s="344" t="str">
        <f>IFERROR(VLOOKUP($B88&amp;AN$14,Plan!$B$10:$H$300,7,FALSE),"")</f>
        <v/>
      </c>
      <c r="AO90" s="344">
        <f>IFERROR(VLOOKUP($B88&amp;AO$14,Plan!$B$10:$H$300,7,FALSE),"")</f>
        <v>2</v>
      </c>
      <c r="AP90" s="344" t="str">
        <f>IFERROR(VLOOKUP($B88&amp;AP$14,Plan!$B$10:$H$300,7,FALSE),"")</f>
        <v/>
      </c>
      <c r="AQ90" s="344" t="str">
        <f>IFERROR(VLOOKUP($B88&amp;AQ$14,Plan!$B$10:$H$300,7,FALSE),"")</f>
        <v/>
      </c>
      <c r="AR90" s="344" t="str">
        <f>IFERROR(VLOOKUP($B88&amp;AR$14,Plan!$B$10:$H$300,7,FALSE),"")</f>
        <v/>
      </c>
      <c r="AS90" s="344" t="str">
        <f>IFERROR(VLOOKUP($B88&amp;AS$14,Plan!$B$10:$H$300,7,FALSE),"")</f>
        <v/>
      </c>
      <c r="AT90" s="344" t="str">
        <f>IFERROR(VLOOKUP($B88&amp;AT$14,Plan!$B$10:$H$300,7,FALSE),"")</f>
        <v/>
      </c>
      <c r="AU90" s="344" t="str">
        <f>IFERROR(VLOOKUP($B88&amp;AU$14,Plan!$B$10:$H$300,7,FALSE),"")</f>
        <v/>
      </c>
      <c r="AV90" s="344" t="str">
        <f>IFERROR(VLOOKUP($B88&amp;AV$14,Plan!$B$10:$H$300,7,FALSE),"")</f>
        <v/>
      </c>
      <c r="AW90" s="344" t="str">
        <f>IFERROR(VLOOKUP($B88&amp;AW$14,Plan!$B$10:$H$300,7,FALSE),"")</f>
        <v/>
      </c>
      <c r="AX90" s="344" t="str">
        <f>IFERROR(VLOOKUP($B88&amp;AX$14,Plan!$B$10:$H$300,7,FALSE),"")</f>
        <v/>
      </c>
      <c r="AY90" s="344" t="str">
        <f>IFERROR(VLOOKUP($B88&amp;AY$14,Plan!$B$10:$H$300,7,FALSE),"")</f>
        <v/>
      </c>
      <c r="AZ90" s="344" t="str">
        <f>IFERROR(VLOOKUP($B88&amp;AZ$14,Plan!$B$10:$H$300,7,FALSE),"")</f>
        <v/>
      </c>
      <c r="BA90" s="355" t="str">
        <f>IFERROR(VLOOKUP($B88&amp;BA$14,Plan!$B$10:$H$300,7,FALSE),"")</f>
        <v/>
      </c>
      <c r="BB90" s="331"/>
      <c r="BC90" s="345" t="str">
        <f>IFERROR(VLOOKUP($B88&amp;BC$14,Plan!$B$10:$H$300,7,FALSE),"")</f>
        <v/>
      </c>
      <c r="BD90" s="344" t="str">
        <f>IFERROR(VLOOKUP($B88&amp;BD$14,Plan!$B$10:$H$300,7,FALSE),"")</f>
        <v/>
      </c>
      <c r="BE90" s="344" t="str">
        <f>IFERROR(VLOOKUP($B88&amp;BE$14,Plan!$B$10:$H$300,7,FALSE),"")</f>
        <v/>
      </c>
      <c r="BF90" s="344" t="str">
        <f>IFERROR(VLOOKUP($B88&amp;BF$14,Plan!$B$10:$H$300,7,FALSE),"")</f>
        <v/>
      </c>
      <c r="BG90" s="331"/>
      <c r="BH90" s="344" t="str">
        <f>IFERROR(VLOOKUP($B88&amp;BH$14,Plan!$B$10:$H$300,7,FALSE),"")</f>
        <v/>
      </c>
      <c r="BI90" s="344" t="str">
        <f>IFERROR(VLOOKUP($B88&amp;BI$14,Plan!$B$10:$H$300,7,FALSE),"")</f>
        <v/>
      </c>
      <c r="BJ90" s="344" t="str">
        <f>IFERROR(VLOOKUP($B88&amp;BJ$14,Plan!$B$10:$H$300,7,FALSE),"")</f>
        <v/>
      </c>
      <c r="BK90" s="344" t="str">
        <f>IFERROR(VLOOKUP($B88&amp;BK$14,Plan!$B$10:$H$300,7,FALSE),"")</f>
        <v/>
      </c>
      <c r="BL90" s="331"/>
      <c r="BM90" s="344" t="str">
        <f>IFERROR(VLOOKUP($B88&amp;BM$14,Plan!$B$10:$H$300,7,FALSE),"")</f>
        <v/>
      </c>
      <c r="BN90" s="344" t="str">
        <f>IFERROR(VLOOKUP($B88&amp;BN$14,Plan!$B$10:$H$300,7,FALSE),"")</f>
        <v/>
      </c>
      <c r="BO90" s="344" t="str">
        <f>IFERROR(VLOOKUP($B88&amp;BO$14,Plan!$B$10:$H$300,7,FALSE),"")</f>
        <v/>
      </c>
      <c r="BP90" s="344" t="str">
        <f>IFERROR(VLOOKUP($B88&amp;BP$14,Plan!$B$10:$H$300,7,FALSE),"")</f>
        <v/>
      </c>
      <c r="BQ90" s="344" t="str">
        <f>IFERROR(VLOOKUP($B88&amp;BQ$14,Plan!$B$10:$H$300,7,FALSE),"")</f>
        <v/>
      </c>
      <c r="BR90" s="357"/>
      <c r="BS90" s="344">
        <f>IFERROR(VLOOKUP($B88&amp;BS$14,Plan!$B$10:$H$300,7,FALSE),"")</f>
        <v>2</v>
      </c>
      <c r="BT90" s="344">
        <f>IFERROR(VLOOKUP($B88&amp;BT$14,Plan!$B$10:$H$300,7,FALSE),"")</f>
        <v>2</v>
      </c>
      <c r="BU90" s="344" t="str">
        <f>IFERROR(VLOOKUP($B88&amp;BU$14,Plan!$B$10:$H$300,7,FALSE),"")</f>
        <v/>
      </c>
      <c r="BV90" s="344" t="str">
        <f>IFERROR(VLOOKUP($B88&amp;BV$14,Plan!$B$10:$H$300,7,FALSE),"")</f>
        <v/>
      </c>
      <c r="BW90" s="344" t="str">
        <f>IFERROR(VLOOKUP($B88&amp;BW$14,Plan!$B$10:$H$300,7,FALSE),"")</f>
        <v/>
      </c>
      <c r="BX90" s="344" t="str">
        <f>IFERROR(VLOOKUP($B88&amp;BX$14,Plan!$B$10:$H$300,7,FALSE),"")</f>
        <v/>
      </c>
      <c r="BY90" s="344" t="str">
        <f>IFERROR(VLOOKUP($B88&amp;BY$14,Plan!$B$10:$H$300,7,FALSE),"")</f>
        <v/>
      </c>
      <c r="BZ90" s="331"/>
      <c r="CA90" s="344" t="str">
        <f>IFERROR(VLOOKUP($B88&amp;CA$14,Plan!$B$10:$H$300,7,FALSE),"")</f>
        <v/>
      </c>
      <c r="CB90" s="344" t="str">
        <f>IFERROR(VLOOKUP($B88&amp;CB$14,Plan!$B$10:$H$300,7,FALSE),"")</f>
        <v/>
      </c>
      <c r="CC90" s="344" t="str">
        <f>IFERROR(VLOOKUP($B88&amp;CC$14,Plan!$B$10:$H$300,7,FALSE),"")</f>
        <v/>
      </c>
      <c r="CD90" s="344" t="str">
        <f>IFERROR(VLOOKUP($B88&amp;CD$14,Plan!$B$10:$H$300,7,FALSE),"")</f>
        <v/>
      </c>
      <c r="CE90" s="344" t="str">
        <f>IFERROR(VLOOKUP($B88&amp;CE$14,Plan!$B$10:$H$300,7,FALSE),"")</f>
        <v/>
      </c>
      <c r="CF90" s="344" t="str">
        <f>IFERROR(VLOOKUP($B88&amp;CF$14,Plan!$B$10:$H$300,7,FALSE),"")</f>
        <v/>
      </c>
      <c r="CG90" s="331"/>
      <c r="CH90" s="344" t="str">
        <f>IFERROR(VLOOKUP($B88&amp;CH$14,Plan!$B$10:$H$300,7,FALSE),"")</f>
        <v/>
      </c>
      <c r="CI90" s="344" t="str">
        <f>IFERROR(VLOOKUP($B88&amp;CI$14,Plan!$B$10:$H$300,7,FALSE),"")</f>
        <v/>
      </c>
      <c r="CJ90" s="344" t="str">
        <f>IFERROR(VLOOKUP($B88&amp;CJ$14,Plan!$B$10:$H$300,7,FALSE),"")</f>
        <v/>
      </c>
      <c r="CK90" s="344" t="str">
        <f>IFERROR(VLOOKUP($B88&amp;CK$14,Plan!$B$10:$H$300,7,FALSE),"")</f>
        <v/>
      </c>
      <c r="CL90" s="344" t="str">
        <f>IFERROR(VLOOKUP($B88&amp;CL$14,Plan!$B$10:$H$300,7,FALSE),"")</f>
        <v/>
      </c>
      <c r="CM90" s="344" t="str">
        <f>IFERROR(VLOOKUP($B88&amp;CM$14,Plan!$B$10:$H$300,7,FALSE),"")</f>
        <v/>
      </c>
      <c r="CN90" s="344" t="str">
        <f>IFERROR(VLOOKUP($B88&amp;CN$14,Plan!$B$10:$H$300,7,FALSE),"")</f>
        <v/>
      </c>
      <c r="CO90" s="344" t="str">
        <f>IFERROR(VLOOKUP($B88&amp;CO$14,Plan!$B$10:$H$300,7,FALSE),"")</f>
        <v/>
      </c>
      <c r="CP90" s="702" t="str">
        <f>IFERROR(VLOOKUP($B88&amp;CP$14,Plan!$B$10:$H$300,7,FALSE),"")</f>
        <v/>
      </c>
      <c r="CQ90" s="360" t="str">
        <f>IFERROR(VLOOKUP($B88&amp;CQ$14,Plan!$B$10:$H$300,7,FALSE),"")</f>
        <v/>
      </c>
      <c r="CR90" s="344" t="str">
        <f>IFERROR(VLOOKUP($B88&amp;CR$14,Plan!$B$10:$H$300,7,FALSE),"")</f>
        <v/>
      </c>
      <c r="CS90" s="355"/>
      <c r="CT90" s="345" t="str">
        <f>IFERROR(VLOOKUP($B88&amp;CT$14,Plan!$B$10:$H$300,7,FALSE),"")</f>
        <v/>
      </c>
      <c r="CU90" s="344" t="str">
        <f>IFERROR(VLOOKUP($B88&amp;CU$14,Plan!$B$10:$H$300,7,FALSE),"")</f>
        <v/>
      </c>
      <c r="CV90" s="344" t="str">
        <f>IFERROR(VLOOKUP($B88&amp;CV$14,Plan!$B$10:$H$300,7,FALSE),"")</f>
        <v/>
      </c>
      <c r="CW90" s="344"/>
      <c r="CX90" s="360" t="str">
        <f>IFERROR(VLOOKUP($B88&amp;CX$14,Plan!$B$10:$H$300,7,FALSE),"")</f>
        <v/>
      </c>
      <c r="CY90" s="344" t="str">
        <f>IFERROR(VLOOKUP($B88&amp;CY$14,Plan!$B$10:$H$300,7,FALSE),"")</f>
        <v/>
      </c>
      <c r="CZ90" s="355" t="str">
        <f>IFERROR(VLOOKUP($B88&amp;CZ$14,Plan!$B$10:$H$300,7,FALSE),"")</f>
        <v/>
      </c>
      <c r="DA90" s="360" t="str">
        <f>IFERROR(VLOOKUP($B88&amp;DA$14,Plan!$B$10:$H$300,7,FALSE),"")</f>
        <v/>
      </c>
      <c r="DB90" s="344" t="str">
        <f>IFERROR(VLOOKUP($B88&amp;DB$14,Plan!$B$10:$H$300,7,FALSE),"")</f>
        <v/>
      </c>
      <c r="DC90" s="344" t="str">
        <f>IFERROR(VLOOKUP($B88&amp;DC$14,Plan!$B$10:$H$300,7,FALSE),"")</f>
        <v/>
      </c>
      <c r="DD90" s="344" t="str">
        <f>IFERROR(VLOOKUP($B88&amp;DD$14,Plan!$B$10:$H$300,7,FALSE),"")</f>
        <v/>
      </c>
      <c r="DE90" s="344" t="str">
        <f>IFERROR(VLOOKUP($B88&amp;DE$14,Plan!$B$10:$H$300,7,FALSE),"")</f>
        <v/>
      </c>
      <c r="DF90" s="344" t="str">
        <f>IFERROR(VLOOKUP($B88&amp;DF$14,Plan!$B$10:$H$300,7,FALSE),"")</f>
        <v/>
      </c>
      <c r="DG90" s="344" t="str">
        <f>IFERROR(VLOOKUP($B88&amp;DG$14,Plan!$B$10:$H$300,7,FALSE),"")</f>
        <v/>
      </c>
      <c r="DH90" s="344" t="str">
        <f>IFERROR(VLOOKUP($B88&amp;DH$14,Plan!$B$10:$H$300,7,FALSE),"")</f>
        <v/>
      </c>
      <c r="DI90" s="344" t="str">
        <f>IFERROR(VLOOKUP($B88&amp;DI$14,Plan!$B$10:$H$300,7,FALSE),"")</f>
        <v/>
      </c>
      <c r="DJ90" s="344" t="str">
        <f>IFERROR(VLOOKUP($B88&amp;DJ$14,Plan!$B$10:$H$300,7,FALSE),"")</f>
        <v/>
      </c>
      <c r="DK90" s="344" t="str">
        <f>IFERROR(VLOOKUP($B88&amp;DK$14,Plan!$B$10:$H$300,7,FALSE),"")</f>
        <v/>
      </c>
      <c r="DL90" s="344" t="str">
        <f>IFERROR(VLOOKUP($B88&amp;DL$14,Plan!$B$10:$H$300,7,FALSE),"")</f>
        <v/>
      </c>
      <c r="DM90" s="344" t="str">
        <f>IFERROR(VLOOKUP($B88&amp;DM$14,Plan!$B$10:$H$300,7,FALSE),"")</f>
        <v/>
      </c>
      <c r="DN90" s="344" t="str">
        <f>IFERROR(VLOOKUP($B88&amp;DN$14,Plan!$B$10:$H$300,7,FALSE),"")</f>
        <v/>
      </c>
      <c r="DO90" s="344" t="str">
        <f>IFERROR(VLOOKUP($B88&amp;DO$14,Plan!$B$10:$H$300,7,FALSE),"")</f>
        <v/>
      </c>
      <c r="DP90" s="344" t="str">
        <f>IFERROR(VLOOKUP($B88&amp;DP$14,Plan!$B$10:$H$300,7,FALSE),"")</f>
        <v/>
      </c>
      <c r="DQ90" s="344" t="str">
        <f>IFERROR(VLOOKUP($B88&amp;DQ$14,Plan!$B$10:$H$300,7,FALSE),"")</f>
        <v/>
      </c>
      <c r="DR90" s="972" t="str">
        <f>IFERROR(VLOOKUP($B88&amp;DR$14,Plan!$B$10:$H$300,7,FALSE),"")</f>
        <v/>
      </c>
      <c r="DS90" s="972" t="str">
        <f>IFERROR(VLOOKUP($B88&amp;DS$14,Plan!$B$10:$H$300,7,FALSE),"")</f>
        <v/>
      </c>
      <c r="DT90" s="355" t="str">
        <f>IFERROR(VLOOKUP($B88&amp;DT$14,Plan!$B$10:$H$300,7,FALSE),"")</f>
        <v/>
      </c>
      <c r="DV90" s="103">
        <f t="shared" ref="DV90:DV153" si="12">COUNT(J90:DT90)</f>
        <v>4</v>
      </c>
    </row>
    <row r="91" spans="1:126">
      <c r="A91" s="1076"/>
      <c r="B91" s="1091"/>
      <c r="C91" s="1081"/>
      <c r="D91" s="1082"/>
      <c r="E91" s="1085"/>
      <c r="F91" s="1088"/>
      <c r="G91" s="1088"/>
      <c r="H91" s="342" t="s">
        <v>358</v>
      </c>
      <c r="I91" s="90"/>
      <c r="J91" s="320" t="str">
        <f>IF(IFERROR(VLOOKUP($B88&amp;J$14,Plan!$B$10:$K$300,9,FALSE),"")=0,"",IFERROR(VLOOKUP($B88&amp;J$14,Plan!$B$10:$K$300,9,FALSE),""))</f>
        <v/>
      </c>
      <c r="K91" s="320" t="str">
        <f>IF(IFERROR(VLOOKUP($B88&amp;K$14,Plan!$B$10:$K$300,9,FALSE),"")=0,"",IFERROR(VLOOKUP($B88&amp;K$14,Plan!$B$10:$K$300,9,FALSE),""))</f>
        <v/>
      </c>
      <c r="L91" s="320" t="str">
        <f>IF(IFERROR(VLOOKUP($B88&amp;L$14,Plan!$B$10:$K$300,9,FALSE),"")=0,"",IFERROR(VLOOKUP($B88&amp;L$14,Plan!$B$10:$K$300,9,FALSE),""))</f>
        <v/>
      </c>
      <c r="M91" s="320" t="str">
        <f>IF(IFERROR(VLOOKUP($B88&amp;M$14,Plan!$B$10:$K$300,9,FALSE),"")=0,"",IFERROR(VLOOKUP($B88&amp;M$14,Plan!$B$10:$K$300,9,FALSE),""))</f>
        <v/>
      </c>
      <c r="N91" s="320" t="str">
        <f>IF(IFERROR(VLOOKUP($B88&amp;N$14,Plan!$B$10:$K$300,9,FALSE),"")=0,"",IFERROR(VLOOKUP($B88&amp;N$14,Plan!$B$10:$K$300,9,FALSE),""))</f>
        <v/>
      </c>
      <c r="O91" s="320" t="str">
        <f>IF(IFERROR(VLOOKUP($B88&amp;O$14,Plan!$B$10:$K$300,9,FALSE),"")=0,"",IFERROR(VLOOKUP($B88&amp;O$14,Plan!$B$10:$K$300,9,FALSE),""))</f>
        <v/>
      </c>
      <c r="P91" s="320" t="str">
        <f>IF(IFERROR(VLOOKUP($B88&amp;P$14,Plan!$B$10:$K$300,9,FALSE),"")=0,"",IFERROR(VLOOKUP($B88&amp;P$14,Plan!$B$10:$K$300,9,FALSE),""))</f>
        <v/>
      </c>
      <c r="Q91" s="320" t="str">
        <f>IF(IFERROR(VLOOKUP($B88&amp;Q$14,Plan!$B$10:$K$300,9,FALSE),"")=0,"",IFERROR(VLOOKUP($B88&amp;Q$14,Plan!$B$10:$K$300,9,FALSE),""))</f>
        <v/>
      </c>
      <c r="R91" s="320" t="str">
        <f>IF(IFERROR(VLOOKUP($B88&amp;R$14,Plan!$B$10:$K$300,9,FALSE),"")=0,"",IFERROR(VLOOKUP($B88&amp;R$14,Plan!$B$10:$K$300,9,FALSE),""))</f>
        <v/>
      </c>
      <c r="S91" s="320" t="str">
        <f>IF(IFERROR(VLOOKUP($B88&amp;S$14,Plan!$B$10:$K$300,9,FALSE),"")=0,"",IFERROR(VLOOKUP($B88&amp;S$14,Plan!$B$10:$K$300,9,FALSE),""))</f>
        <v/>
      </c>
      <c r="T91" s="320" t="str">
        <f>IF(IFERROR(VLOOKUP($B88&amp;T$14,Plan!$B$10:$K$300,9,FALSE),"")=0,"",IFERROR(VLOOKUP($B88&amp;T$14,Plan!$B$10:$K$300,9,FALSE),""))</f>
        <v/>
      </c>
      <c r="U91" s="320" t="str">
        <f>IF(IFERROR(VLOOKUP($B88&amp;U$14,Plan!$B$10:$K$300,9,FALSE),"")=0,"",IFERROR(VLOOKUP($B88&amp;U$14,Plan!$B$10:$K$300,9,FALSE),""))</f>
        <v/>
      </c>
      <c r="V91" s="320" t="str">
        <f>IF(IFERROR(VLOOKUP($B88&amp;V$14,Plan!$B$10:$K$300,9,FALSE),"")=0,"",IFERROR(VLOOKUP($B88&amp;V$14,Plan!$B$10:$K$300,9,FALSE),""))</f>
        <v/>
      </c>
      <c r="W91" s="320" t="str">
        <f>IF(IFERROR(VLOOKUP($B88&amp;W$14,Plan!$B$10:$K$300,9,FALSE),"")=0,"",IFERROR(VLOOKUP($B88&amp;W$14,Plan!$B$10:$K$300,9,FALSE),""))</f>
        <v/>
      </c>
      <c r="X91" s="320" t="str">
        <f>IF(IFERROR(VLOOKUP($B88&amp;X$14,Plan!$B$10:$K$300,9,FALSE),"")=0,"",IFERROR(VLOOKUP($B88&amp;X$14,Plan!$B$10:$K$300,9,FALSE),""))</f>
        <v/>
      </c>
      <c r="Y91" s="320" t="str">
        <f>IF(IFERROR(VLOOKUP($B88&amp;Y$14,Plan!$B$10:$K$300,9,FALSE),"")=0,"",IFERROR(VLOOKUP($B88&amp;Y$14,Plan!$B$10:$K$300,9,FALSE),""))</f>
        <v/>
      </c>
      <c r="Z91" s="320" t="str">
        <f>IF(IFERROR(VLOOKUP($B88&amp;Z$14,Plan!$B$10:$K$300,9,FALSE),"")=0,"",IFERROR(VLOOKUP($B88&amp;Z$14,Plan!$B$10:$K$300,9,FALSE),""))</f>
        <v/>
      </c>
      <c r="AA91" s="320" t="str">
        <f>IF(IFERROR(VLOOKUP($B88&amp;AA$14,Plan!$B$10:$K$300,9,FALSE),"")=0,"",IFERROR(VLOOKUP($B88&amp;AA$14,Plan!$B$10:$K$300,9,FALSE),""))</f>
        <v/>
      </c>
      <c r="AB91" s="320" t="str">
        <f>IF(IFERROR(VLOOKUP($B88&amp;AB$14,Plan!$B$10:$K$300,9,FALSE),"")=0,"",IFERROR(VLOOKUP($B88&amp;AB$14,Plan!$B$10:$K$300,9,FALSE),""))</f>
        <v/>
      </c>
      <c r="AC91" s="703" t="str">
        <f>IF(IFERROR(VLOOKUP($B88&amp;AC$14,Plan!$B$10:$K$300,9,FALSE),"")=0,"",IFERROR(VLOOKUP($B88&amp;AC$14,Plan!$B$10:$K$300,9,FALSE),""))</f>
        <v/>
      </c>
      <c r="AD91" s="703" t="str">
        <f>IF(IFERROR(VLOOKUP($B88&amp;AD$14,Plan!$B$10:$K$300,9,FALSE),"")=0,"",IFERROR(VLOOKUP($B88&amp;AD$14,Plan!$B$10:$K$300,9,FALSE),""))</f>
        <v/>
      </c>
      <c r="AE91" s="703" t="str">
        <f>IF(IFERROR(VLOOKUP($B88&amp;AE$14,Plan!$B$10:$K$300,9,FALSE),"")=0,"",IFERROR(VLOOKUP($B88&amp;AE$14,Plan!$B$10:$K$300,9,FALSE),""))</f>
        <v/>
      </c>
      <c r="AF91" s="354"/>
      <c r="AG91" s="320" t="str">
        <f>IF(IFERROR(VLOOKUP($B88&amp;AG$14,Plan!$B$10:$K$300,9,FALSE),"")=0,"",IFERROR(VLOOKUP($B88&amp;AG$14,Plan!$B$10:$K$300,9,FALSE),""))</f>
        <v/>
      </c>
      <c r="AH91" s="320" t="str">
        <f>IF(IFERROR(VLOOKUP($B88&amp;AH$14,Plan!$B$10:$K$300,9,FALSE),"")=0,"",IFERROR(VLOOKUP($B88&amp;AH$14,Plan!$B$10:$K$300,9,FALSE),""))</f>
        <v/>
      </c>
      <c r="AI91" s="320" t="str">
        <f>IF(IFERROR(VLOOKUP($B88&amp;AI$14,Plan!$B$10:$K$300,9,FALSE),"")=0,"",IFERROR(VLOOKUP($B88&amp;AI$14,Plan!$B$10:$K$300,9,FALSE),""))</f>
        <v/>
      </c>
      <c r="AJ91" s="320" t="str">
        <f>IF(IFERROR(VLOOKUP($B88&amp;AJ$14,Plan!$B$10:$K$300,9,FALSE),"")=0,"",IFERROR(VLOOKUP($B88&amp;AJ$14,Plan!$B$10:$K$300,9,FALSE),""))</f>
        <v/>
      </c>
      <c r="AK91" s="320" t="str">
        <f>IF(IFERROR(VLOOKUP($B88&amp;AK$14,Plan!$B$10:$K$300,9,FALSE),"")=0,"",IFERROR(VLOOKUP($B88&amp;AK$14,Plan!$B$10:$K$300,9,FALSE),""))</f>
        <v/>
      </c>
      <c r="AL91" s="320" t="str">
        <f>IF(IFERROR(VLOOKUP($B88&amp;AL$14,Plan!$B$10:$K$300,9,FALSE),"")=0,"",IFERROR(VLOOKUP($B88&amp;AL$14,Plan!$B$10:$K$300,9,FALSE),""))</f>
        <v/>
      </c>
      <c r="AM91" s="320" t="str">
        <f>IF(IFERROR(VLOOKUP($B88&amp;AM$14,Plan!$B$10:$K$300,9,FALSE),"")=0,"",IFERROR(VLOOKUP($B88&amp;AM$14,Plan!$B$10:$K$300,9,FALSE),""))</f>
        <v/>
      </c>
      <c r="AN91" s="320" t="str">
        <f>IF(IFERROR(VLOOKUP($B88&amp;AN$14,Plan!$B$10:$K$300,9,FALSE),"")=0,"",IFERROR(VLOOKUP($B88&amp;AN$14,Plan!$B$10:$K$300,9,FALSE),""))</f>
        <v/>
      </c>
      <c r="AO91" s="320" t="str">
        <f>IF(IFERROR(VLOOKUP($B88&amp;AO$14,Plan!$B$10:$K$300,9,FALSE),"")=0,"",IFERROR(VLOOKUP($B88&amp;AO$14,Plan!$B$10:$K$300,9,FALSE),""))</f>
        <v/>
      </c>
      <c r="AP91" s="320" t="str">
        <f>IF(IFERROR(VLOOKUP($B88&amp;AP$14,Plan!$B$10:$K$300,9,FALSE),"")=0,"",IFERROR(VLOOKUP($B88&amp;AP$14,Plan!$B$10:$K$300,9,FALSE),""))</f>
        <v/>
      </c>
      <c r="AQ91" s="320" t="str">
        <f>IF(IFERROR(VLOOKUP($B88&amp;AQ$14,Plan!$B$10:$K$300,9,FALSE),"")=0,"",IFERROR(VLOOKUP($B88&amp;AQ$14,Plan!$B$10:$K$300,9,FALSE),""))</f>
        <v/>
      </c>
      <c r="AR91" s="320" t="str">
        <f>IF(IFERROR(VLOOKUP($B88&amp;AR$14,Plan!$B$10:$K$300,9,FALSE),"")=0,"",IFERROR(VLOOKUP($B88&amp;AR$14,Plan!$B$10:$K$300,9,FALSE),""))</f>
        <v/>
      </c>
      <c r="AS91" s="320" t="str">
        <f>IF(IFERROR(VLOOKUP($B88&amp;AS$14,Plan!$B$10:$K$300,9,FALSE),"")=0,"",IFERROR(VLOOKUP($B88&amp;AS$14,Plan!$B$10:$K$300,9,FALSE),""))</f>
        <v/>
      </c>
      <c r="AT91" s="320" t="str">
        <f>IF(IFERROR(VLOOKUP($B88&amp;AT$14,Plan!$B$10:$K$300,9,FALSE),"")=0,"",IFERROR(VLOOKUP($B88&amp;AT$14,Plan!$B$10:$K$300,9,FALSE),""))</f>
        <v/>
      </c>
      <c r="AU91" s="320" t="str">
        <f>IF(IFERROR(VLOOKUP($B88&amp;AU$14,Plan!$B$10:$K$300,9,FALSE),"")=0,"",IFERROR(VLOOKUP($B88&amp;AU$14,Plan!$B$10:$K$300,9,FALSE),""))</f>
        <v/>
      </c>
      <c r="AV91" s="320" t="str">
        <f>IF(IFERROR(VLOOKUP($B88&amp;AV$14,Plan!$B$10:$K$300,9,FALSE),"")=0,"",IFERROR(VLOOKUP($B88&amp;AV$14,Plan!$B$10:$K$300,9,FALSE),""))</f>
        <v/>
      </c>
      <c r="AW91" s="320" t="str">
        <f>IF(IFERROR(VLOOKUP($B88&amp;AW$14,Plan!$B$10:$K$300,9,FALSE),"")=0,"",IFERROR(VLOOKUP($B88&amp;AW$14,Plan!$B$10:$K$300,9,FALSE),""))</f>
        <v/>
      </c>
      <c r="AX91" s="320" t="str">
        <f>IF(IFERROR(VLOOKUP($B88&amp;AX$14,Plan!$B$10:$K$300,9,FALSE),"")=0,"",IFERROR(VLOOKUP($B88&amp;AX$14,Plan!$B$10:$K$300,9,FALSE),""))</f>
        <v/>
      </c>
      <c r="AY91" s="320" t="str">
        <f>IF(IFERROR(VLOOKUP($B88&amp;AY$14,Plan!$B$10:$K$300,9,FALSE),"")=0,"",IFERROR(VLOOKUP($B88&amp;AY$14,Plan!$B$10:$K$300,9,FALSE),""))</f>
        <v/>
      </c>
      <c r="AZ91" s="320" t="str">
        <f>IF(IFERROR(VLOOKUP($B88&amp;AZ$14,Plan!$B$10:$K$300,9,FALSE),"")=0,"",IFERROR(VLOOKUP($B88&amp;AZ$14,Plan!$B$10:$K$300,9,FALSE),""))</f>
        <v/>
      </c>
      <c r="BA91" s="323" t="str">
        <f>IF(IFERROR(VLOOKUP($B88&amp;BA$14,Plan!$B$10:$K$300,9,FALSE),"")=0,"",IFERROR(VLOOKUP($B88&amp;BA$14,Plan!$B$10:$K$300,9,FALSE),""))</f>
        <v/>
      </c>
      <c r="BB91" s="328"/>
      <c r="BC91" s="321" t="str">
        <f>IF(IFERROR(VLOOKUP($B88&amp;BC$14,Plan!$B$10:$K$300,9,FALSE),"")=0,"",IFERROR(VLOOKUP($B88&amp;BC$14,Plan!$B$10:$K$300,9,FALSE),""))</f>
        <v/>
      </c>
      <c r="BD91" s="320" t="str">
        <f>IF(IFERROR(VLOOKUP($B88&amp;BD$14,Plan!$B$10:$K$300,9,FALSE),"")=0,"",IFERROR(VLOOKUP($B88&amp;BD$14,Plan!$B$10:$K$300,9,FALSE),""))</f>
        <v/>
      </c>
      <c r="BE91" s="320" t="str">
        <f>IF(IFERROR(VLOOKUP($B88&amp;BE$14,Plan!$B$10:$K$300,9,FALSE),"")=0,"",IFERROR(VLOOKUP($B88&amp;BE$14,Plan!$B$10:$K$300,9,FALSE),""))</f>
        <v/>
      </c>
      <c r="BF91" s="320" t="str">
        <f>IF(IFERROR(VLOOKUP($B88&amp;BF$14,Plan!$B$10:$K$300,9,FALSE),"")=0,"",IFERROR(VLOOKUP($B88&amp;BF$14,Plan!$B$10:$K$300,9,FALSE),""))</f>
        <v/>
      </c>
      <c r="BG91" s="328"/>
      <c r="BH91" s="320" t="str">
        <f>IF(IFERROR(VLOOKUP($B88&amp;BH$14,Plan!$B$10:$K$300,9,FALSE),"")=0,"",IFERROR(VLOOKUP($B88&amp;BH$14,Plan!$B$10:$K$300,9,FALSE),""))</f>
        <v/>
      </c>
      <c r="BI91" s="320" t="str">
        <f>IF(IFERROR(VLOOKUP($B88&amp;BI$14,Plan!$B$10:$K$300,9,FALSE),"")=0,"",IFERROR(VLOOKUP($B88&amp;BI$14,Plan!$B$10:$K$300,9,FALSE),""))</f>
        <v/>
      </c>
      <c r="BJ91" s="320" t="str">
        <f>IF(IFERROR(VLOOKUP($B88&amp;BJ$14,Plan!$B$10:$K$300,9,FALSE),"")=0,"",IFERROR(VLOOKUP($B88&amp;BJ$14,Plan!$B$10:$K$300,9,FALSE),""))</f>
        <v/>
      </c>
      <c r="BK91" s="320" t="str">
        <f>IF(IFERROR(VLOOKUP($B88&amp;BK$14,Plan!$B$10:$K$300,9,FALSE),"")=0,"",IFERROR(VLOOKUP($B88&amp;BK$14,Plan!$B$10:$K$300,9,FALSE),""))</f>
        <v/>
      </c>
      <c r="BL91" s="328"/>
      <c r="BM91" s="320" t="str">
        <f>IF(IFERROR(VLOOKUP($B88&amp;BM$14,Plan!$B$10:$K$300,9,FALSE),"")=0,"",IFERROR(VLOOKUP($B88&amp;BM$14,Plan!$B$10:$K$300,9,FALSE),""))</f>
        <v/>
      </c>
      <c r="BN91" s="320" t="str">
        <f>IF(IFERROR(VLOOKUP($B88&amp;BN$14,Plan!$B$10:$K$300,9,FALSE),"")=0,"",IFERROR(VLOOKUP($B88&amp;BN$14,Plan!$B$10:$K$300,9,FALSE),""))</f>
        <v/>
      </c>
      <c r="BO91" s="320" t="str">
        <f>IF(IFERROR(VLOOKUP($B88&amp;BO$14,Plan!$B$10:$K$300,9,FALSE),"")=0,"",IFERROR(VLOOKUP($B88&amp;BO$14,Plan!$B$10:$K$300,9,FALSE),""))</f>
        <v/>
      </c>
      <c r="BP91" s="320" t="str">
        <f>IF(IFERROR(VLOOKUP($B88&amp;BP$14,Plan!$B$10:$K$300,9,FALSE),"")=0,"",IFERROR(VLOOKUP($B88&amp;BP$14,Plan!$B$10:$K$300,9,FALSE),""))</f>
        <v/>
      </c>
      <c r="BQ91" s="320" t="str">
        <f>IF(IFERROR(VLOOKUP($B88&amp;BQ$14,Plan!$B$10:$K$300,9,FALSE),"")=0,"",IFERROR(VLOOKUP($B88&amp;BQ$14,Plan!$B$10:$K$300,9,FALSE),""))</f>
        <v/>
      </c>
      <c r="BR91" s="358"/>
      <c r="BS91" s="320" t="str">
        <f>IF(IFERROR(VLOOKUP($B88&amp;BS$14,Plan!$B$10:$K$300,9,FALSE),"")=0,"",IFERROR(VLOOKUP($B88&amp;BS$14,Plan!$B$10:$K$300,9,FALSE),""))</f>
        <v/>
      </c>
      <c r="BT91" s="320" t="str">
        <f>IF(IFERROR(VLOOKUP($B88&amp;BT$14,Plan!$B$10:$K$300,9,FALSE),"")=0,"",IFERROR(VLOOKUP($B88&amp;BT$14,Plan!$B$10:$K$300,9,FALSE),""))</f>
        <v/>
      </c>
      <c r="BU91" s="320" t="str">
        <f>IF(IFERROR(VLOOKUP($B88&amp;BU$14,Plan!$B$10:$K$300,9,FALSE),"")=0,"",IFERROR(VLOOKUP($B88&amp;BU$14,Plan!$B$10:$K$300,9,FALSE),""))</f>
        <v/>
      </c>
      <c r="BV91" s="320" t="str">
        <f>IF(IFERROR(VLOOKUP($B88&amp;BV$14,Plan!$B$10:$K$300,9,FALSE),"")=0,"",IFERROR(VLOOKUP($B88&amp;BV$14,Plan!$B$10:$K$300,9,FALSE),""))</f>
        <v/>
      </c>
      <c r="BW91" s="320" t="str">
        <f>IF(IFERROR(VLOOKUP($B88&amp;BW$14,Plan!$B$10:$K$300,9,FALSE),"")=0,"",IFERROR(VLOOKUP($B88&amp;BW$14,Plan!$B$10:$K$300,9,FALSE),""))</f>
        <v/>
      </c>
      <c r="BX91" s="320" t="str">
        <f>IF(IFERROR(VLOOKUP($B88&amp;BX$14,Plan!$B$10:$K$300,9,FALSE),"")=0,"",IFERROR(VLOOKUP($B88&amp;BX$14,Plan!$B$10:$K$300,9,FALSE),""))</f>
        <v/>
      </c>
      <c r="BY91" s="320" t="str">
        <f>IF(IFERROR(VLOOKUP($B88&amp;BY$14,Plan!$B$10:$K$300,9,FALSE),"")=0,"",IFERROR(VLOOKUP($B88&amp;BY$14,Plan!$B$10:$K$300,9,FALSE),""))</f>
        <v/>
      </c>
      <c r="BZ91" s="328"/>
      <c r="CA91" s="320" t="str">
        <f>IF(IFERROR(VLOOKUP($B88&amp;CA$14,Plan!$B$10:$K$300,9,FALSE),"")=0,"",IFERROR(VLOOKUP($B88&amp;CA$14,Plan!$B$10:$K$300,9,FALSE),""))</f>
        <v/>
      </c>
      <c r="CB91" s="320" t="str">
        <f>IF(IFERROR(VLOOKUP($B88&amp;CB$14,Plan!$B$10:$K$300,9,FALSE),"")=0,"",IFERROR(VLOOKUP($B88&amp;CB$14,Plan!$B$10:$K$300,9,FALSE),""))</f>
        <v/>
      </c>
      <c r="CC91" s="320" t="str">
        <f>IF(IFERROR(VLOOKUP($B88&amp;CC$14,Plan!$B$10:$K$300,9,FALSE),"")=0,"",IFERROR(VLOOKUP($B88&amp;CC$14,Plan!$B$10:$K$300,9,FALSE),""))</f>
        <v/>
      </c>
      <c r="CD91" s="320" t="str">
        <f>IF(IFERROR(VLOOKUP($B88&amp;CD$14,Plan!$B$10:$K$300,9,FALSE),"")=0,"",IFERROR(VLOOKUP($B88&amp;CD$14,Plan!$B$10:$K$300,9,FALSE),""))</f>
        <v/>
      </c>
      <c r="CE91" s="320" t="str">
        <f>IF(IFERROR(VLOOKUP($B88&amp;CE$14,Plan!$B$10:$K$300,9,FALSE),"")=0,"",IFERROR(VLOOKUP($B88&amp;CE$14,Plan!$B$10:$K$300,9,FALSE),""))</f>
        <v/>
      </c>
      <c r="CF91" s="320" t="str">
        <f>IF(IFERROR(VLOOKUP($B88&amp;CF$14,Plan!$B$10:$K$300,9,FALSE),"")=0,"",IFERROR(VLOOKUP($B88&amp;CF$14,Plan!$B$10:$K$300,9,FALSE),""))</f>
        <v/>
      </c>
      <c r="CG91" s="328"/>
      <c r="CH91" s="320" t="str">
        <f>IF(IFERROR(VLOOKUP($B88&amp;CH$14,Plan!$B$10:$K$300,9,FALSE),"")=0,"",IFERROR(VLOOKUP($B88&amp;CH$14,Plan!$B$10:$K$300,9,FALSE),""))</f>
        <v/>
      </c>
      <c r="CI91" s="320" t="str">
        <f>IF(IFERROR(VLOOKUP($B88&amp;CI$14,Plan!$B$10:$K$300,9,FALSE),"")=0,"",IFERROR(VLOOKUP($B88&amp;CI$14,Plan!$B$10:$K$300,9,FALSE),""))</f>
        <v/>
      </c>
      <c r="CJ91" s="320" t="str">
        <f>IF(IFERROR(VLOOKUP($B88&amp;CJ$14,Plan!$B$10:$K$300,9,FALSE),"")=0,"",IFERROR(VLOOKUP($B88&amp;CJ$14,Plan!$B$10:$K$300,9,FALSE),""))</f>
        <v/>
      </c>
      <c r="CK91" s="320" t="str">
        <f>IF(IFERROR(VLOOKUP($B88&amp;CK$14,Plan!$B$10:$K$300,9,FALSE),"")=0,"",IFERROR(VLOOKUP($B88&amp;CK$14,Plan!$B$10:$K$300,9,FALSE),""))</f>
        <v/>
      </c>
      <c r="CL91" s="320" t="str">
        <f>IF(IFERROR(VLOOKUP($B88&amp;CL$14,Plan!$B$10:$K$300,9,FALSE),"")=0,"",IFERROR(VLOOKUP($B88&amp;CL$14,Plan!$B$10:$K$300,9,FALSE),""))</f>
        <v/>
      </c>
      <c r="CM91" s="320" t="str">
        <f>IF(IFERROR(VLOOKUP($B88&amp;CM$14,Plan!$B$10:$K$300,9,FALSE),"")=0,"",IFERROR(VLOOKUP($B88&amp;CM$14,Plan!$B$10:$K$300,9,FALSE),""))</f>
        <v/>
      </c>
      <c r="CN91" s="320" t="str">
        <f>IF(IFERROR(VLOOKUP($B88&amp;CN$14,Plan!$B$10:$K$300,9,FALSE),"")=0,"",IFERROR(VLOOKUP($B88&amp;CN$14,Plan!$B$10:$K$300,9,FALSE),""))</f>
        <v/>
      </c>
      <c r="CO91" s="320" t="str">
        <f>IF(IFERROR(VLOOKUP($B88&amp;CO$14,Plan!$B$10:$K$300,9,FALSE),"")=0,"",IFERROR(VLOOKUP($B88&amp;CO$14,Plan!$B$10:$K$300,9,FALSE),""))</f>
        <v/>
      </c>
      <c r="CP91" s="703" t="str">
        <f>IF(IFERROR(VLOOKUP($B88&amp;CP$14,Plan!$B$10:$K$300,9,FALSE),"")=0,"",IFERROR(VLOOKUP($B88&amp;CP$14,Plan!$B$10:$K$300,9,FALSE),""))</f>
        <v/>
      </c>
      <c r="CQ91" s="322" t="str">
        <f>IF(IFERROR(VLOOKUP($B88&amp;CQ$14,Plan!$B$10:$K$300,9,FALSE),"")=0,"",IFERROR(VLOOKUP($B88&amp;CQ$14,Plan!$B$10:$K$300,9,FALSE),""))</f>
        <v/>
      </c>
      <c r="CR91" s="320" t="str">
        <f>IF(IFERROR(VLOOKUP($B88&amp;CR$14,Plan!$B$10:$K$300,9,FALSE),"")=0,"",IFERROR(VLOOKUP($B88&amp;CR$14,Plan!$B$10:$K$300,9,FALSE),""))</f>
        <v/>
      </c>
      <c r="CS91" s="323"/>
      <c r="CT91" s="321" t="str">
        <f>IF(IFERROR(VLOOKUP($B88&amp;CT$14,Plan!$B$10:$K$300,9,FALSE),"")=0,"",IFERROR(VLOOKUP($B88&amp;CT$14,Plan!$B$10:$K$300,9,FALSE),""))</f>
        <v/>
      </c>
      <c r="CU91" s="320" t="str">
        <f>IF(IFERROR(VLOOKUP($B88&amp;CU$14,Plan!$B$10:$K$300,9,FALSE),"")=0,"",IFERROR(VLOOKUP($B88&amp;CU$14,Plan!$B$10:$K$300,9,FALSE),""))</f>
        <v/>
      </c>
      <c r="CV91" s="320" t="str">
        <f>IF(IFERROR(VLOOKUP($B88&amp;CV$14,Plan!$B$10:$K$300,9,FALSE),"")=0,"",IFERROR(VLOOKUP($B88&amp;CV$14,Plan!$B$10:$K$300,9,FALSE),""))</f>
        <v/>
      </c>
      <c r="CW91" s="320"/>
      <c r="CX91" s="322" t="str">
        <f>IF(IFERROR(VLOOKUP($B88&amp;CX$14,Plan!$B$10:$K$300,9,FALSE),"")=0,"",IFERROR(VLOOKUP($B88&amp;CX$14,Plan!$B$10:$K$300,9,FALSE),""))</f>
        <v/>
      </c>
      <c r="CY91" s="320" t="str">
        <f>IF(IFERROR(VLOOKUP($B88&amp;CY$14,Plan!$B$10:$K$300,9,FALSE),"")=0,"",IFERROR(VLOOKUP($B88&amp;CY$14,Plan!$B$10:$K$300,9,FALSE),""))</f>
        <v/>
      </c>
      <c r="CZ91" s="323" t="str">
        <f>IF(IFERROR(VLOOKUP($B88&amp;CZ$14,Plan!$B$10:$K$300,9,FALSE),"")=0,"",IFERROR(VLOOKUP($B88&amp;CZ$14,Plan!$B$10:$K$300,9,FALSE),""))</f>
        <v/>
      </c>
      <c r="DA91" s="322" t="str">
        <f>IF(IFERROR(VLOOKUP($B88&amp;DA$14,Plan!$B$10:$K$300,9,FALSE),"")=0,"",IFERROR(VLOOKUP($B88&amp;DA$14,Plan!$B$10:$K$300,9,FALSE),""))</f>
        <v/>
      </c>
      <c r="DB91" s="320" t="str">
        <f>IF(IFERROR(VLOOKUP($B88&amp;DB$14,Plan!$B$10:$K$300,9,FALSE),"")=0,"",IFERROR(VLOOKUP($B88&amp;DB$14,Plan!$B$10:$K$300,9,FALSE),""))</f>
        <v/>
      </c>
      <c r="DC91" s="320" t="str">
        <f>IF(IFERROR(VLOOKUP($B88&amp;DC$14,Plan!$B$10:$K$300,9,FALSE),"")=0,"",IFERROR(VLOOKUP($B88&amp;DC$14,Plan!$B$10:$K$300,9,FALSE),""))</f>
        <v/>
      </c>
      <c r="DD91" s="320" t="str">
        <f>IF(IFERROR(VLOOKUP($B88&amp;DD$14,Plan!$B$10:$K$300,9,FALSE),"")=0,"",IFERROR(VLOOKUP($B88&amp;DD$14,Plan!$B$10:$K$300,9,FALSE),""))</f>
        <v/>
      </c>
      <c r="DE91" s="320" t="str">
        <f>IF(IFERROR(VLOOKUP($B88&amp;DE$14,Plan!$B$10:$K$300,9,FALSE),"")=0,"",IFERROR(VLOOKUP($B88&amp;DE$14,Plan!$B$10:$K$300,9,FALSE),""))</f>
        <v/>
      </c>
      <c r="DF91" s="320" t="str">
        <f>IF(IFERROR(VLOOKUP($B88&amp;DF$14,Plan!$B$10:$K$300,9,FALSE),"")=0,"",IFERROR(VLOOKUP($B88&amp;DF$14,Plan!$B$10:$K$300,9,FALSE),""))</f>
        <v/>
      </c>
      <c r="DG91" s="320" t="str">
        <f>IF(IFERROR(VLOOKUP($B88&amp;DG$14,Plan!$B$10:$K$300,9,FALSE),"")=0,"",IFERROR(VLOOKUP($B88&amp;DG$14,Plan!$B$10:$K$300,9,FALSE),""))</f>
        <v/>
      </c>
      <c r="DH91" s="320" t="str">
        <f>IF(IFERROR(VLOOKUP($B88&amp;DH$14,Plan!$B$10:$K$300,9,FALSE),"")=0,"",IFERROR(VLOOKUP($B88&amp;DH$14,Plan!$B$10:$K$300,9,FALSE),""))</f>
        <v/>
      </c>
      <c r="DI91" s="320" t="str">
        <f>IF(IFERROR(VLOOKUP($B88&amp;DI$14,Plan!$B$10:$K$300,9,FALSE),"")=0,"",IFERROR(VLOOKUP($B88&amp;DI$14,Plan!$B$10:$K$300,9,FALSE),""))</f>
        <v/>
      </c>
      <c r="DJ91" s="320" t="str">
        <f>IF(IFERROR(VLOOKUP($B88&amp;DJ$14,Plan!$B$10:$K$300,9,FALSE),"")=0,"",IFERROR(VLOOKUP($B88&amp;DJ$14,Plan!$B$10:$K$300,9,FALSE),""))</f>
        <v/>
      </c>
      <c r="DK91" s="320" t="str">
        <f>IF(IFERROR(VLOOKUP($B88&amp;DK$14,Plan!$B$10:$K$300,9,FALSE),"")=0,"",IFERROR(VLOOKUP($B88&amp;DK$14,Plan!$B$10:$K$300,9,FALSE),""))</f>
        <v/>
      </c>
      <c r="DL91" s="320" t="str">
        <f>IF(IFERROR(VLOOKUP($B88&amp;DL$14,Plan!$B$10:$K$300,9,FALSE),"")=0,"",IFERROR(VLOOKUP($B88&amp;DL$14,Plan!$B$10:$K$300,9,FALSE),""))</f>
        <v/>
      </c>
      <c r="DM91" s="320" t="str">
        <f>IF(IFERROR(VLOOKUP($B88&amp;DM$14,Plan!$B$10:$K$300,9,FALSE),"")=0,"",IFERROR(VLOOKUP($B88&amp;DM$14,Plan!$B$10:$K$300,9,FALSE),""))</f>
        <v/>
      </c>
      <c r="DN91" s="320" t="str">
        <f>IF(IFERROR(VLOOKUP($B88&amp;DN$14,Plan!$B$10:$K$300,9,FALSE),"")=0,"",IFERROR(VLOOKUP($B88&amp;DN$14,Plan!$B$10:$K$300,9,FALSE),""))</f>
        <v/>
      </c>
      <c r="DO91" s="320" t="str">
        <f>IF(IFERROR(VLOOKUP($B88&amp;DO$14,Plan!$B$10:$K$300,9,FALSE),"")=0,"",IFERROR(VLOOKUP($B88&amp;DO$14,Plan!$B$10:$K$300,9,FALSE),""))</f>
        <v/>
      </c>
      <c r="DP91" s="320" t="str">
        <f>IF(IFERROR(VLOOKUP($B88&amp;DP$14,Plan!$B$10:$K$300,9,FALSE),"")=0,"",IFERROR(VLOOKUP($B88&amp;DP$14,Plan!$B$10:$K$300,9,FALSE),""))</f>
        <v/>
      </c>
      <c r="DQ91" s="320" t="str">
        <f>IF(IFERROR(VLOOKUP($B88&amp;DQ$14,Plan!$B$10:$K$300,9,FALSE),"")=0,"",IFERROR(VLOOKUP($B88&amp;DQ$14,Plan!$B$10:$K$300,9,FALSE),""))</f>
        <v/>
      </c>
      <c r="DR91" s="973" t="str">
        <f>IF(IFERROR(VLOOKUP($B88&amp;DR$14,Plan!$B$10:$K$300,9,FALSE),"")=0,"",IFERROR(VLOOKUP($B88&amp;DR$14,Plan!$B$10:$K$300,9,FALSE),""))</f>
        <v/>
      </c>
      <c r="DS91" s="973" t="str">
        <f>IF(IFERROR(VLOOKUP($B88&amp;DS$14,Plan!$B$10:$K$300,9,FALSE),"")=0,"",IFERROR(VLOOKUP($B88&amp;DS$14,Plan!$B$10:$K$300,9,FALSE),""))</f>
        <v/>
      </c>
      <c r="DT91" s="323" t="str">
        <f>IF(IFERROR(VLOOKUP($B88&amp;DT$14,Plan!$B$10:$K$300,9,FALSE),"")=0,"",IFERROR(VLOOKUP($B88&amp;DT$14,Plan!$B$10:$K$300,9,FALSE),""))</f>
        <v/>
      </c>
      <c r="DU91" s="103"/>
      <c r="DV91" s="103">
        <f t="shared" si="12"/>
        <v>0</v>
      </c>
    </row>
    <row r="92" spans="1:126" ht="14.45" customHeight="1">
      <c r="A92" s="1074">
        <f t="shared" ref="A92" si="13">+A88+1</f>
        <v>17</v>
      </c>
      <c r="B92" s="1089" t="s">
        <v>218</v>
      </c>
      <c r="C92" s="1077" t="s">
        <v>289</v>
      </c>
      <c r="D92" s="1078"/>
      <c r="E92" s="1083" t="s">
        <v>370</v>
      </c>
      <c r="F92" s="1086" t="s">
        <v>392</v>
      </c>
      <c r="G92" s="1086" t="s">
        <v>391</v>
      </c>
      <c r="H92" s="340" t="s">
        <v>357</v>
      </c>
      <c r="I92" s="337"/>
      <c r="J92" s="86" t="str">
        <f>IF(VLOOKUP(J$14,'ISP-F14-HRD-00'!$B$14:$BE$128,MATCH($C92,'ISP-F14-HRD-00'!$B$11:$BE$11,0),FALSE)=0,"",VLOOKUP(J$14,'ISP-F14-HRD-00'!$B$14:$BE$128,MATCH($C92,'ISP-F14-HRD-00'!$B$11:$BE$11,0),FALSE))</f>
        <v/>
      </c>
      <c r="K92" s="86" t="str">
        <f>IF(VLOOKUP(K$14,'ISP-F14-HRD-00'!$B$14:$BE$128,MATCH($C92,'ISP-F14-HRD-00'!$B$11:$BE$11,0),FALSE)=0,"",VLOOKUP(K$14,'ISP-F14-HRD-00'!$B$14:$BE$128,MATCH($C92,'ISP-F14-HRD-00'!$B$11:$BE$11,0),FALSE))</f>
        <v/>
      </c>
      <c r="L92" s="86" t="str">
        <f>IF(VLOOKUP(L$14,'ISP-F14-HRD-00'!$B$14:$BE$128,MATCH($C92,'ISP-F14-HRD-00'!$B$11:$BE$11,0),FALSE)=0,"",VLOOKUP(L$14,'ISP-F14-HRD-00'!$B$14:$BE$128,MATCH($C92,'ISP-F14-HRD-00'!$B$11:$BE$11,0),FALSE))</f>
        <v/>
      </c>
      <c r="M92" s="86" t="str">
        <f>IF(VLOOKUP(M$14,'ISP-F14-HRD-00'!$B$14:$BE$128,MATCH($C92,'ISP-F14-HRD-00'!$B$11:$BE$11,0),FALSE)=0,"",VLOOKUP(M$14,'ISP-F14-HRD-00'!$B$14:$BE$128,MATCH($C92,'ISP-F14-HRD-00'!$B$11:$BE$11,0),FALSE))</f>
        <v/>
      </c>
      <c r="N92" s="86" t="str">
        <f>IF(VLOOKUP(N$14,'ISP-F14-HRD-00'!$B$14:$BE$128,MATCH($C92,'ISP-F14-HRD-00'!$B$11:$BE$11,0),FALSE)=0,"",VLOOKUP(N$14,'ISP-F14-HRD-00'!$B$14:$BE$128,MATCH($C92,'ISP-F14-HRD-00'!$B$11:$BE$11,0),FALSE))</f>
        <v/>
      </c>
      <c r="O92" s="86" t="str">
        <f>IF(VLOOKUP(O$14,'ISP-F14-HRD-00'!$B$14:$BE$128,MATCH($C92,'ISP-F14-HRD-00'!$B$11:$BE$11,0),FALSE)=0,"",VLOOKUP(O$14,'ISP-F14-HRD-00'!$B$14:$BE$128,MATCH($C92,'ISP-F14-HRD-00'!$B$11:$BE$11,0),FALSE))</f>
        <v/>
      </c>
      <c r="P92" s="86" t="str">
        <f>IF(VLOOKUP(P$14,'ISP-F14-HRD-00'!$B$14:$BE$128,MATCH($C92,'ISP-F14-HRD-00'!$B$11:$BE$11,0),FALSE)=0,"",VLOOKUP(P$14,'ISP-F14-HRD-00'!$B$14:$BE$128,MATCH($C92,'ISP-F14-HRD-00'!$B$11:$BE$11,0),FALSE))</f>
        <v/>
      </c>
      <c r="Q92" s="86" t="str">
        <f>IF(VLOOKUP(Q$14,'ISP-F14-HRD-00'!$B$14:$BE$128,MATCH($C92,'ISP-F14-HRD-00'!$B$11:$BE$11,0),FALSE)=0,"",VLOOKUP(Q$14,'ISP-F14-HRD-00'!$B$14:$BE$128,MATCH($C92,'ISP-F14-HRD-00'!$B$11:$BE$11,0),FALSE))</f>
        <v/>
      </c>
      <c r="R92" s="86" t="str">
        <f>IF(VLOOKUP(R$14,'ISP-F14-HRD-00'!$B$14:$BE$128,MATCH($C92,'ISP-F14-HRD-00'!$B$11:$BE$11,0),FALSE)=0,"",VLOOKUP(R$14,'ISP-F14-HRD-00'!$B$14:$BE$128,MATCH($C92,'ISP-F14-HRD-00'!$B$11:$BE$11,0),FALSE))</f>
        <v/>
      </c>
      <c r="S92" s="86" t="str">
        <f>IF(VLOOKUP(S$14,'ISP-F14-HRD-00'!$B$14:$BE$128,MATCH($C92,'ISP-F14-HRD-00'!$B$11:$BE$11,0),FALSE)=0,"",VLOOKUP(S$14,'ISP-F14-HRD-00'!$B$14:$BE$128,MATCH($C92,'ISP-F14-HRD-00'!$B$11:$BE$11,0),FALSE))</f>
        <v/>
      </c>
      <c r="T92" s="86" t="str">
        <f>IF(VLOOKUP(T$14,'ISP-F14-HRD-00'!$B$14:$BE$128,MATCH($C92,'ISP-F14-HRD-00'!$B$11:$BE$11,0),FALSE)=0,"",VLOOKUP(T$14,'ISP-F14-HRD-00'!$B$14:$BE$128,MATCH($C92,'ISP-F14-HRD-00'!$B$11:$BE$11,0),FALSE))</f>
        <v/>
      </c>
      <c r="U92" s="86" t="str">
        <f>IF(VLOOKUP(U$14,'ISP-F14-HRD-00'!$B$14:$BE$128,MATCH($C92,'ISP-F14-HRD-00'!$B$11:$BE$11,0),FALSE)=0,"",VLOOKUP(U$14,'ISP-F14-HRD-00'!$B$14:$BE$128,MATCH($C92,'ISP-F14-HRD-00'!$B$11:$BE$11,0),FALSE))</f>
        <v/>
      </c>
      <c r="V92" s="86" t="str">
        <f>IF(VLOOKUP(V$14,'ISP-F14-HRD-00'!$B$14:$BE$128,MATCH($C92,'ISP-F14-HRD-00'!$B$11:$BE$11,0),FALSE)=0,"",VLOOKUP(V$14,'ISP-F14-HRD-00'!$B$14:$BE$128,MATCH($C92,'ISP-F14-HRD-00'!$B$11:$BE$11,0),FALSE))</f>
        <v/>
      </c>
      <c r="W92" s="86" t="str">
        <f>IF(VLOOKUP(W$14,'ISP-F14-HRD-00'!$B$14:$BE$128,MATCH($C92,'ISP-F14-HRD-00'!$B$11:$BE$11,0),FALSE)=0,"",VLOOKUP(W$14,'ISP-F14-HRD-00'!$B$14:$BE$128,MATCH($C92,'ISP-F14-HRD-00'!$B$11:$BE$11,0),FALSE))</f>
        <v/>
      </c>
      <c r="X92" s="86" t="str">
        <f>IF(VLOOKUP(X$14,'ISP-F14-HRD-00'!$B$14:$BE$128,MATCH($C92,'ISP-F14-HRD-00'!$B$11:$BE$11,0),FALSE)=0,"",VLOOKUP(X$14,'ISP-F14-HRD-00'!$B$14:$BE$128,MATCH($C92,'ISP-F14-HRD-00'!$B$11:$BE$11,0),FALSE))</f>
        <v/>
      </c>
      <c r="Y92" s="86" t="str">
        <f>IF(VLOOKUP(Y$14,'ISP-F14-HRD-00'!$B$14:$BE$128,MATCH($C92,'ISP-F14-HRD-00'!$B$11:$BE$11,0),FALSE)=0,"",VLOOKUP(Y$14,'ISP-F14-HRD-00'!$B$14:$BE$128,MATCH($C92,'ISP-F14-HRD-00'!$B$11:$BE$11,0),FALSE))</f>
        <v/>
      </c>
      <c r="Z92" s="86" t="str">
        <f>IF(VLOOKUP(Z$14,'ISP-F14-HRD-00'!$B$14:$BE$128,MATCH($C92,'ISP-F14-HRD-00'!$B$11:$BE$11,0),FALSE)=0,"",VLOOKUP(Z$14,'ISP-F14-HRD-00'!$B$14:$BE$128,MATCH($C92,'ISP-F14-HRD-00'!$B$11:$BE$11,0),FALSE))</f>
        <v/>
      </c>
      <c r="AA92" s="86" t="str">
        <f>IF(VLOOKUP(AA$14,'ISP-F14-HRD-00'!$B$14:$BE$128,MATCH($C92,'ISP-F14-HRD-00'!$B$11:$BE$11,0),FALSE)=0,"",VLOOKUP(AA$14,'ISP-F14-HRD-00'!$B$14:$BE$128,MATCH($C92,'ISP-F14-HRD-00'!$B$11:$BE$11,0),FALSE))</f>
        <v/>
      </c>
      <c r="AB92" s="86" t="str">
        <f>IF(VLOOKUP(AB$14,'ISP-F14-HRD-00'!$B$14:$BE$128,MATCH($C92,'ISP-F14-HRD-00'!$B$11:$BE$11,0),FALSE)=0,"",VLOOKUP(AB$14,'ISP-F14-HRD-00'!$B$14:$BE$128,MATCH($C92,'ISP-F14-HRD-00'!$B$11:$BE$11,0),FALSE))</f>
        <v/>
      </c>
      <c r="AC92" s="700" t="str">
        <f>IF(VLOOKUP(AC$14,'ISP-F14-HRD-00'!$B$14:$BE$128,MATCH($C92,'ISP-F14-HRD-00'!$B$11:$BE$11,0),FALSE)=0,"",VLOOKUP(AC$14,'ISP-F14-HRD-00'!$B$14:$BE$128,MATCH($C92,'ISP-F14-HRD-00'!$B$11:$BE$11,0),FALSE))</f>
        <v/>
      </c>
      <c r="AD92" s="700" t="str">
        <f>IF(VLOOKUP(AD$14,'ISP-F14-HRD-00'!$B$14:$BE$128,MATCH($C92,'ISP-F14-HRD-00'!$B$11:$BE$11,0),FALSE)=0,"",VLOOKUP(AD$14,'ISP-F14-HRD-00'!$B$14:$BE$128,MATCH($C92,'ISP-F14-HRD-00'!$B$11:$BE$11,0),FALSE))</f>
        <v/>
      </c>
      <c r="AE92" s="700" t="e">
        <f>IF(VLOOKUP(AE$14,'ISP-F14-HRD-00'!$B$14:$BE$128,MATCH($C92,'ISP-F14-HRD-00'!$B$11:$BE$11,0),FALSE)=0,"",VLOOKUP(AE$14,'ISP-F14-HRD-00'!$B$14:$BE$128,MATCH($C92,'ISP-F14-HRD-00'!$B$11:$BE$11,0),FALSE))</f>
        <v>#N/A</v>
      </c>
      <c r="AF92" s="353"/>
      <c r="AG92" s="86" t="str">
        <f>IF(VLOOKUP(AG$14,'ISP-F14-HRD-00'!$B$14:$BE$128,MATCH($C92,'ISP-F14-HRD-00'!$B$11:$BE$11,0),FALSE)=0,"",VLOOKUP(AG$14,'ISP-F14-HRD-00'!$B$14:$BE$128,MATCH($C92,'ISP-F14-HRD-00'!$B$11:$BE$11,0),FALSE))</f>
        <v/>
      </c>
      <c r="AH92" s="86" t="str">
        <f>IF(VLOOKUP(AH$14,'ISP-F14-HRD-00'!$B$14:$BE$128,MATCH($C92,'ISP-F14-HRD-00'!$B$11:$BE$11,0),FALSE)=0,"",VLOOKUP(AH$14,'ISP-F14-HRD-00'!$B$14:$BE$128,MATCH($C92,'ISP-F14-HRD-00'!$B$11:$BE$11,0),FALSE))</f>
        <v/>
      </c>
      <c r="AI92" s="86" t="str">
        <f>IF(VLOOKUP(AI$14,'ISP-F14-HRD-00'!$B$14:$BE$128,MATCH($C92,'ISP-F14-HRD-00'!$B$11:$BE$11,0),FALSE)=0,"",VLOOKUP(AI$14,'ISP-F14-HRD-00'!$B$14:$BE$128,MATCH($C92,'ISP-F14-HRD-00'!$B$11:$BE$11,0),FALSE))</f>
        <v/>
      </c>
      <c r="AJ92" s="86" t="str">
        <f>IF(VLOOKUP(AJ$14,'ISP-F14-HRD-00'!$B$14:$BE$128,MATCH($C92,'ISP-F14-HRD-00'!$B$11:$BE$11,0),FALSE)=0,"",VLOOKUP(AJ$14,'ISP-F14-HRD-00'!$B$14:$BE$128,MATCH($C92,'ISP-F14-HRD-00'!$B$11:$BE$11,0),FALSE))</f>
        <v/>
      </c>
      <c r="AK92" s="86" t="str">
        <f>IF(VLOOKUP(AK$14,'ISP-F14-HRD-00'!$B$14:$BE$128,MATCH($C92,'ISP-F14-HRD-00'!$B$11:$BE$11,0),FALSE)=0,"",VLOOKUP(AK$14,'ISP-F14-HRD-00'!$B$14:$BE$128,MATCH($C92,'ISP-F14-HRD-00'!$B$11:$BE$11,0),FALSE))</f>
        <v/>
      </c>
      <c r="AL92" s="86" t="str">
        <f>IF(VLOOKUP(AL$14,'ISP-F14-HRD-00'!$B$14:$BE$128,MATCH($C92,'ISP-F14-HRD-00'!$B$11:$BE$11,0),FALSE)=0,"",VLOOKUP(AL$14,'ISP-F14-HRD-00'!$B$14:$BE$128,MATCH($C92,'ISP-F14-HRD-00'!$B$11:$BE$11,0),FALSE))</f>
        <v/>
      </c>
      <c r="AM92" s="86" t="str">
        <f>IF(VLOOKUP(AM$14,'ISP-F14-HRD-00'!$B$14:$BE$128,MATCH($C92,'ISP-F14-HRD-00'!$B$11:$BE$11,0),FALSE)=0,"",VLOOKUP(AM$14,'ISP-F14-HRD-00'!$B$14:$BE$128,MATCH($C92,'ISP-F14-HRD-00'!$B$11:$BE$11,0),FALSE))</f>
        <v/>
      </c>
      <c r="AN92" s="86" t="str">
        <f>IF(VLOOKUP(AN$14,'ISP-F14-HRD-00'!$B$14:$BE$128,MATCH($C92,'ISP-F14-HRD-00'!$B$11:$BE$11,0),FALSE)=0,"",VLOOKUP(AN$14,'ISP-F14-HRD-00'!$B$14:$BE$128,MATCH($C92,'ISP-F14-HRD-00'!$B$11:$BE$11,0),FALSE))</f>
        <v/>
      </c>
      <c r="AO92" s="86">
        <f>IF(VLOOKUP(AO$14,'ISP-F14-HRD-00'!$B$14:$BE$128,MATCH($C92,'ISP-F14-HRD-00'!$B$11:$BE$11,0),FALSE)=0,"",VLOOKUP(AO$14,'ISP-F14-HRD-00'!$B$14:$BE$128,MATCH($C92,'ISP-F14-HRD-00'!$B$11:$BE$11,0),FALSE))</f>
        <v>1</v>
      </c>
      <c r="AP92" s="86" t="str">
        <f>IF(VLOOKUP(AP$14,'ISP-F14-HRD-00'!$B$14:$BE$128,MATCH($C92,'ISP-F14-HRD-00'!$B$11:$BE$11,0),FALSE)=0,"",VLOOKUP(AP$14,'ISP-F14-HRD-00'!$B$14:$BE$128,MATCH($C92,'ISP-F14-HRD-00'!$B$11:$BE$11,0),FALSE))</f>
        <v/>
      </c>
      <c r="AQ92" s="86" t="str">
        <f>IF(VLOOKUP(AQ$14,'ISP-F14-HRD-00'!$B$14:$BE$128,MATCH($C92,'ISP-F14-HRD-00'!$B$11:$BE$11,0),FALSE)=0,"",VLOOKUP(AQ$14,'ISP-F14-HRD-00'!$B$14:$BE$128,MATCH($C92,'ISP-F14-HRD-00'!$B$11:$BE$11,0),FALSE))</f>
        <v/>
      </c>
      <c r="AR92" s="86" t="str">
        <f>IF(VLOOKUP(AR$14,'ISP-F14-HRD-00'!$B$14:$BE$128,MATCH($C92,'ISP-F14-HRD-00'!$B$11:$BE$11,0),FALSE)=0,"",VLOOKUP(AR$14,'ISP-F14-HRD-00'!$B$14:$BE$128,MATCH($C92,'ISP-F14-HRD-00'!$B$11:$BE$11,0),FALSE))</f>
        <v/>
      </c>
      <c r="AS92" s="86" t="str">
        <f>IF(VLOOKUP(AS$14,'ISP-F14-HRD-00'!$B$14:$BE$128,MATCH($C92,'ISP-F14-HRD-00'!$B$11:$BE$11,0),FALSE)=0,"",VLOOKUP(AS$14,'ISP-F14-HRD-00'!$B$14:$BE$128,MATCH($C92,'ISP-F14-HRD-00'!$B$11:$BE$11,0),FALSE))</f>
        <v/>
      </c>
      <c r="AT92" s="86" t="str">
        <f>IF(VLOOKUP(AT$14,'ISP-F14-HRD-00'!$B$14:$BE$128,MATCH($C92,'ISP-F14-HRD-00'!$B$11:$BE$11,0),FALSE)=0,"",VLOOKUP(AT$14,'ISP-F14-HRD-00'!$B$14:$BE$128,MATCH($C92,'ISP-F14-HRD-00'!$B$11:$BE$11,0),FALSE))</f>
        <v/>
      </c>
      <c r="AU92" s="86" t="str">
        <f>IF(VLOOKUP(AU$14,'ISP-F14-HRD-00'!$B$14:$BE$128,MATCH($C92,'ISP-F14-HRD-00'!$B$11:$BE$11,0),FALSE)=0,"",VLOOKUP(AU$14,'ISP-F14-HRD-00'!$B$14:$BE$128,MATCH($C92,'ISP-F14-HRD-00'!$B$11:$BE$11,0),FALSE))</f>
        <v/>
      </c>
      <c r="AV92" s="86" t="str">
        <f>IF(VLOOKUP(AV$14,'ISP-F14-HRD-00'!$B$14:$BE$128,MATCH($C92,'ISP-F14-HRD-00'!$B$11:$BE$11,0),FALSE)=0,"",VLOOKUP(AV$14,'ISP-F14-HRD-00'!$B$14:$BE$128,MATCH($C92,'ISP-F14-HRD-00'!$B$11:$BE$11,0),FALSE))</f>
        <v/>
      </c>
      <c r="AW92" s="86" t="str">
        <f>IF(VLOOKUP(AW$14,'ISP-F14-HRD-00'!$B$14:$BE$128,MATCH($C92,'ISP-F14-HRD-00'!$B$11:$BE$11,0),FALSE)=0,"",VLOOKUP(AW$14,'ISP-F14-HRD-00'!$B$14:$BE$128,MATCH($C92,'ISP-F14-HRD-00'!$B$11:$BE$11,0),FALSE))</f>
        <v/>
      </c>
      <c r="AX92" s="86" t="str">
        <f>IF(VLOOKUP(AX$14,'ISP-F14-HRD-00'!$B$14:$BE$128,MATCH($C92,'ISP-F14-HRD-00'!$B$11:$BE$11,0),FALSE)=0,"",VLOOKUP(AX$14,'ISP-F14-HRD-00'!$B$14:$BE$128,MATCH($C92,'ISP-F14-HRD-00'!$B$11:$BE$11,0),FALSE))</f>
        <v/>
      </c>
      <c r="AY92" s="86" t="str">
        <f>IF(VLOOKUP(AY$14,'ISP-F14-HRD-00'!$B$14:$BE$128,MATCH($C92,'ISP-F14-HRD-00'!$B$11:$BE$11,0),FALSE)=0,"",VLOOKUP(AY$14,'ISP-F14-HRD-00'!$B$14:$BE$128,MATCH($C92,'ISP-F14-HRD-00'!$B$11:$BE$11,0),FALSE))</f>
        <v/>
      </c>
      <c r="AZ92" s="86" t="str">
        <f>IF(VLOOKUP(AZ$14,'ISP-F14-HRD-00'!$B$14:$BE$128,MATCH($C92,'ISP-F14-HRD-00'!$B$11:$BE$11,0),FALSE)=0,"",VLOOKUP(AZ$14,'ISP-F14-HRD-00'!$B$14:$BE$128,MATCH($C92,'ISP-F14-HRD-00'!$B$11:$BE$11,0),FALSE))</f>
        <v/>
      </c>
      <c r="BA92" s="87" t="str">
        <f>IF(VLOOKUP(BA$14,'ISP-F14-HRD-00'!$B$14:$BE$128,MATCH($C92,'ISP-F14-HRD-00'!$B$11:$BE$11,0),FALSE)=0,"",VLOOKUP(BA$14,'ISP-F14-HRD-00'!$B$14:$BE$128,MATCH($C92,'ISP-F14-HRD-00'!$B$11:$BE$11,0),FALSE))</f>
        <v/>
      </c>
      <c r="BB92" s="330"/>
      <c r="BC92" s="89" t="str">
        <f>IF(VLOOKUP(BC$14,'ISP-F14-HRD-00'!$B$14:$BE$128,MATCH($C92,'ISP-F14-HRD-00'!$B$11:$BE$11,0),FALSE)=0,"",VLOOKUP(BC$14,'ISP-F14-HRD-00'!$B$14:$BE$128,MATCH($C92,'ISP-F14-HRD-00'!$B$11:$BE$11,0),FALSE))</f>
        <v/>
      </c>
      <c r="BD92" s="86" t="str">
        <f>IF(VLOOKUP(BD$14,'ISP-F14-HRD-00'!$B$14:$BE$128,MATCH($C92,'ISP-F14-HRD-00'!$B$11:$BE$11,0),FALSE)=0,"",VLOOKUP(BD$14,'ISP-F14-HRD-00'!$B$14:$BE$128,MATCH($C92,'ISP-F14-HRD-00'!$B$11:$BE$11,0),FALSE))</f>
        <v/>
      </c>
      <c r="BE92" s="86" t="str">
        <f>IF(VLOOKUP(BE$14,'ISP-F14-HRD-00'!$B$14:$BE$128,MATCH($C92,'ISP-F14-HRD-00'!$B$11:$BE$11,0),FALSE)=0,"",VLOOKUP(BE$14,'ISP-F14-HRD-00'!$B$14:$BE$128,MATCH($C92,'ISP-F14-HRD-00'!$B$11:$BE$11,0),FALSE))</f>
        <v/>
      </c>
      <c r="BF92" s="86" t="str">
        <f>IF(VLOOKUP(BF$14,'ISP-F14-HRD-00'!$B$14:$BE$128,MATCH($C92,'ISP-F14-HRD-00'!$B$11:$BE$11,0),FALSE)=0,"",VLOOKUP(BF$14,'ISP-F14-HRD-00'!$B$14:$BE$128,MATCH($C92,'ISP-F14-HRD-00'!$B$11:$BE$11,0),FALSE))</f>
        <v/>
      </c>
      <c r="BG92" s="330"/>
      <c r="BH92" s="86" t="str">
        <f>IF(VLOOKUP(BH$14,'ISP-F14-HRD-00'!$B$14:$BE$128,MATCH($C92,'ISP-F14-HRD-00'!$B$11:$BE$11,0),FALSE)=0,"",VLOOKUP(BH$14,'ISP-F14-HRD-00'!$B$14:$BE$128,MATCH($C92,'ISP-F14-HRD-00'!$B$11:$BE$11,0),FALSE))</f>
        <v/>
      </c>
      <c r="BI92" s="86" t="str">
        <f>IF(VLOOKUP(BI$14,'ISP-F14-HRD-00'!$B$14:$BE$128,MATCH($C92,'ISP-F14-HRD-00'!$B$11:$BE$11,0),FALSE)=0,"",VLOOKUP(BI$14,'ISP-F14-HRD-00'!$B$14:$BE$128,MATCH($C92,'ISP-F14-HRD-00'!$B$11:$BE$11,0),FALSE))</f>
        <v/>
      </c>
      <c r="BJ92" s="86" t="str">
        <f>IF(VLOOKUP(BJ$14,'ISP-F14-HRD-00'!$B$14:$BE$128,MATCH($C92,'ISP-F14-HRD-00'!$B$11:$BE$11,0),FALSE)=0,"",VLOOKUP(BJ$14,'ISP-F14-HRD-00'!$B$14:$BE$128,MATCH($C92,'ISP-F14-HRD-00'!$B$11:$BE$11,0),FALSE))</f>
        <v/>
      </c>
      <c r="BK92" s="86" t="str">
        <f>IF(VLOOKUP(BK$14,'ISP-F14-HRD-00'!$B$14:$BE$128,MATCH($C92,'ISP-F14-HRD-00'!$B$11:$BE$11,0),FALSE)=0,"",VLOOKUP(BK$14,'ISP-F14-HRD-00'!$B$14:$BE$128,MATCH($C92,'ISP-F14-HRD-00'!$B$11:$BE$11,0),FALSE))</f>
        <v/>
      </c>
      <c r="BL92" s="330"/>
      <c r="BM92" s="86" t="str">
        <f>IF(VLOOKUP(BM$14,'ISP-F14-HRD-00'!$B$14:$BE$128,MATCH($C92,'ISP-F14-HRD-00'!$B$11:$BE$11,0),FALSE)=0,"",VLOOKUP(BM$14,'ISP-F14-HRD-00'!$B$14:$BE$128,MATCH($C92,'ISP-F14-HRD-00'!$B$11:$BE$11,0),FALSE))</f>
        <v/>
      </c>
      <c r="BN92" s="86" t="str">
        <f>IF(VLOOKUP(BN$14,'ISP-F14-HRD-00'!$B$14:$BE$128,MATCH($C92,'ISP-F14-HRD-00'!$B$11:$BE$11,0),FALSE)=0,"",VLOOKUP(BN$14,'ISP-F14-HRD-00'!$B$14:$BE$128,MATCH($C92,'ISP-F14-HRD-00'!$B$11:$BE$11,0),FALSE))</f>
        <v/>
      </c>
      <c r="BO92" s="86" t="str">
        <f>IF(VLOOKUP(BO$14,'ISP-F14-HRD-00'!$B$14:$BE$128,MATCH($C92,'ISP-F14-HRD-00'!$B$11:$BE$11,0),FALSE)=0,"",VLOOKUP(BO$14,'ISP-F14-HRD-00'!$B$14:$BE$128,MATCH($C92,'ISP-F14-HRD-00'!$B$11:$BE$11,0),FALSE))</f>
        <v/>
      </c>
      <c r="BP92" s="86" t="str">
        <f>IF(VLOOKUP(BP$14,'ISP-F14-HRD-00'!$B$14:$BE$128,MATCH($C92,'ISP-F14-HRD-00'!$B$11:$BE$11,0),FALSE)=0,"",VLOOKUP(BP$14,'ISP-F14-HRD-00'!$B$14:$BE$128,MATCH($C92,'ISP-F14-HRD-00'!$B$11:$BE$11,0),FALSE))</f>
        <v/>
      </c>
      <c r="BQ92" s="86" t="str">
        <f>IF(VLOOKUP(BQ$14,'ISP-F14-HRD-00'!$B$14:$BE$128,MATCH($C92,'ISP-F14-HRD-00'!$B$11:$BE$11,0),FALSE)=0,"",VLOOKUP(BQ$14,'ISP-F14-HRD-00'!$B$14:$BE$128,MATCH($C92,'ISP-F14-HRD-00'!$B$11:$BE$11,0),FALSE))</f>
        <v/>
      </c>
      <c r="BR92" s="356"/>
      <c r="BS92" s="86">
        <f>IF(VLOOKUP(BS$14,'ISP-F14-HRD-00'!$B$14:$BE$128,MATCH($C92,'ISP-F14-HRD-00'!$B$11:$BE$11,0),FALSE)=0,"",VLOOKUP(BS$14,'ISP-F14-HRD-00'!$B$14:$BE$128,MATCH($C92,'ISP-F14-HRD-00'!$B$11:$BE$11,0),FALSE))</f>
        <v>1</v>
      </c>
      <c r="BT92" s="86">
        <f>IF(VLOOKUP(BT$14,'ISP-F14-HRD-00'!$B$14:$BE$128,MATCH($C92,'ISP-F14-HRD-00'!$B$11:$BE$11,0),FALSE)=0,"",VLOOKUP(BT$14,'ISP-F14-HRD-00'!$B$14:$BE$128,MATCH($C92,'ISP-F14-HRD-00'!$B$11:$BE$11,0),FALSE))</f>
        <v>1</v>
      </c>
      <c r="BU92" s="86" t="str">
        <f>IF(VLOOKUP(BU$14,'ISP-F14-HRD-00'!$B$14:$BE$128,MATCH($C92,'ISP-F14-HRD-00'!$B$11:$BE$11,0),FALSE)=0,"",VLOOKUP(BU$14,'ISP-F14-HRD-00'!$B$14:$BE$128,MATCH($C92,'ISP-F14-HRD-00'!$B$11:$BE$11,0),FALSE))</f>
        <v/>
      </c>
      <c r="BV92" s="86" t="str">
        <f>IF(VLOOKUP(BV$14,'ISP-F14-HRD-00'!$B$14:$BE$128,MATCH($C92,'ISP-F14-HRD-00'!$B$11:$BE$11,0),FALSE)=0,"",VLOOKUP(BV$14,'ISP-F14-HRD-00'!$B$14:$BE$128,MATCH($C92,'ISP-F14-HRD-00'!$B$11:$BE$11,0),FALSE))</f>
        <v/>
      </c>
      <c r="BW92" s="86" t="str">
        <f>IF(VLOOKUP(BW$14,'ISP-F14-HRD-00'!$B$14:$BE$128,MATCH($C92,'ISP-F14-HRD-00'!$B$11:$BE$11,0),FALSE)=0,"",VLOOKUP(BW$14,'ISP-F14-HRD-00'!$B$14:$BE$128,MATCH($C92,'ISP-F14-HRD-00'!$B$11:$BE$11,0),FALSE))</f>
        <v/>
      </c>
      <c r="BX92" s="86" t="str">
        <f>IF(VLOOKUP(BX$14,'ISP-F14-HRD-00'!$B$14:$BE$128,MATCH($C92,'ISP-F14-HRD-00'!$B$11:$BE$11,0),FALSE)=0,"",VLOOKUP(BX$14,'ISP-F14-HRD-00'!$B$14:$BE$128,MATCH($C92,'ISP-F14-HRD-00'!$B$11:$BE$11,0),FALSE))</f>
        <v/>
      </c>
      <c r="BY92" s="86" t="str">
        <f>IF(VLOOKUP(BY$14,'ISP-F14-HRD-00'!$B$14:$BE$128,MATCH($C92,'ISP-F14-HRD-00'!$B$11:$BE$11,0),FALSE)=0,"",VLOOKUP(BY$14,'ISP-F14-HRD-00'!$B$14:$BE$128,MATCH($C92,'ISP-F14-HRD-00'!$B$11:$BE$11,0),FALSE))</f>
        <v/>
      </c>
      <c r="BZ92" s="330"/>
      <c r="CA92" s="86" t="str">
        <f>IF(VLOOKUP(CA$14,'ISP-F14-HRD-00'!$B$14:$BE$128,MATCH($C92,'ISP-F14-HRD-00'!$B$11:$BE$11,0),FALSE)=0,"",VLOOKUP(CA$14,'ISP-F14-HRD-00'!$B$14:$BE$128,MATCH($C92,'ISP-F14-HRD-00'!$B$11:$BE$11,0),FALSE))</f>
        <v/>
      </c>
      <c r="CB92" s="86" t="str">
        <f>IF(VLOOKUP(CB$14,'ISP-F14-HRD-00'!$B$14:$BE$128,MATCH($C92,'ISP-F14-HRD-00'!$B$11:$BE$11,0),FALSE)=0,"",VLOOKUP(CB$14,'ISP-F14-HRD-00'!$B$14:$BE$128,MATCH($C92,'ISP-F14-HRD-00'!$B$11:$BE$11,0),FALSE))</f>
        <v/>
      </c>
      <c r="CC92" s="86" t="str">
        <f>IF(VLOOKUP(CC$14,'ISP-F14-HRD-00'!$B$14:$BE$128,MATCH($C92,'ISP-F14-HRD-00'!$B$11:$BE$11,0),FALSE)=0,"",VLOOKUP(CC$14,'ISP-F14-HRD-00'!$B$14:$BE$128,MATCH($C92,'ISP-F14-HRD-00'!$B$11:$BE$11,0),FALSE))</f>
        <v/>
      </c>
      <c r="CD92" s="86" t="str">
        <f>IF(VLOOKUP(CD$14,'ISP-F14-HRD-00'!$B$14:$BE$128,MATCH($C92,'ISP-F14-HRD-00'!$B$11:$BE$11,0),FALSE)=0,"",VLOOKUP(CD$14,'ISP-F14-HRD-00'!$B$14:$BE$128,MATCH($C92,'ISP-F14-HRD-00'!$B$11:$BE$11,0),FALSE))</f>
        <v/>
      </c>
      <c r="CE92" s="86" t="str">
        <f>IF(VLOOKUP(CE$14,'ISP-F14-HRD-00'!$B$14:$BE$128,MATCH($C92,'ISP-F14-HRD-00'!$B$11:$BE$11,0),FALSE)=0,"",VLOOKUP(CE$14,'ISP-F14-HRD-00'!$B$14:$BE$128,MATCH($C92,'ISP-F14-HRD-00'!$B$11:$BE$11,0),FALSE))</f>
        <v/>
      </c>
      <c r="CF92" s="86" t="str">
        <f>IF(VLOOKUP(CF$14,'ISP-F14-HRD-00'!$B$14:$BE$128,MATCH($C92,'ISP-F14-HRD-00'!$B$11:$BE$11,0),FALSE)=0,"",VLOOKUP(CF$14,'ISP-F14-HRD-00'!$B$14:$BE$128,MATCH($C92,'ISP-F14-HRD-00'!$B$11:$BE$11,0),FALSE))</f>
        <v/>
      </c>
      <c r="CG92" s="330"/>
      <c r="CH92" s="86" t="str">
        <f>IF(VLOOKUP(CH$14,'ISP-F14-HRD-00'!$B$14:$BE$128,MATCH($C92,'ISP-F14-HRD-00'!$B$11:$BE$11,0),FALSE)=0,"",VLOOKUP(CH$14,'ISP-F14-HRD-00'!$B$14:$BE$128,MATCH($C92,'ISP-F14-HRD-00'!$B$11:$BE$11,0),FALSE))</f>
        <v/>
      </c>
      <c r="CI92" s="86" t="str">
        <f>IF(VLOOKUP(CI$14,'ISP-F14-HRD-00'!$B$14:$BE$128,MATCH($C92,'ISP-F14-HRD-00'!$B$11:$BE$11,0),FALSE)=0,"",VLOOKUP(CI$14,'ISP-F14-HRD-00'!$B$14:$BE$128,MATCH($C92,'ISP-F14-HRD-00'!$B$11:$BE$11,0),FALSE))</f>
        <v/>
      </c>
      <c r="CJ92" s="86" t="str">
        <f>IF(VLOOKUP(CJ$14,'ISP-F14-HRD-00'!$B$14:$BE$128,MATCH($C92,'ISP-F14-HRD-00'!$B$11:$BE$11,0),FALSE)=0,"",VLOOKUP(CJ$14,'ISP-F14-HRD-00'!$B$14:$BE$128,MATCH($C92,'ISP-F14-HRD-00'!$B$11:$BE$11,0),FALSE))</f>
        <v/>
      </c>
      <c r="CK92" s="86" t="str">
        <f>IF(VLOOKUP(CK$14,'ISP-F14-HRD-00'!$B$14:$BE$128,MATCH($C92,'ISP-F14-HRD-00'!$B$11:$BE$11,0),FALSE)=0,"",VLOOKUP(CK$14,'ISP-F14-HRD-00'!$B$14:$BE$128,MATCH($C92,'ISP-F14-HRD-00'!$B$11:$BE$11,0),FALSE))</f>
        <v/>
      </c>
      <c r="CL92" s="86" t="str">
        <f>IF(VLOOKUP(CL$14,'ISP-F14-HRD-00'!$B$14:$BE$128,MATCH($C92,'ISP-F14-HRD-00'!$B$11:$BE$11,0),FALSE)=0,"",VLOOKUP(CL$14,'ISP-F14-HRD-00'!$B$14:$BE$128,MATCH($C92,'ISP-F14-HRD-00'!$B$11:$BE$11,0),FALSE))</f>
        <v/>
      </c>
      <c r="CM92" s="86" t="str">
        <f>IF(VLOOKUP(CM$14,'ISP-F14-HRD-00'!$B$14:$BE$128,MATCH($C92,'ISP-F14-HRD-00'!$B$11:$BE$11,0),FALSE)=0,"",VLOOKUP(CM$14,'ISP-F14-HRD-00'!$B$14:$BE$128,MATCH($C92,'ISP-F14-HRD-00'!$B$11:$BE$11,0),FALSE))</f>
        <v/>
      </c>
      <c r="CN92" s="86" t="str">
        <f>IF(VLOOKUP(CN$14,'ISP-F14-HRD-00'!$B$14:$BE$128,MATCH($C92,'ISP-F14-HRD-00'!$B$11:$BE$11,0),FALSE)=0,"",VLOOKUP(CN$14,'ISP-F14-HRD-00'!$B$14:$BE$128,MATCH($C92,'ISP-F14-HRD-00'!$B$11:$BE$11,0),FALSE))</f>
        <v/>
      </c>
      <c r="CO92" s="86" t="str">
        <f>IF(VLOOKUP(CO$14,'ISP-F14-HRD-00'!$B$14:$BE$128,MATCH($C92,'ISP-F14-HRD-00'!$B$11:$BE$11,0),FALSE)=0,"",VLOOKUP(CO$14,'ISP-F14-HRD-00'!$B$14:$BE$128,MATCH($C92,'ISP-F14-HRD-00'!$B$11:$BE$11,0),FALSE))</f>
        <v/>
      </c>
      <c r="CP92" s="700" t="str">
        <f>IF(VLOOKUP(CP$14,'ISP-F14-HRD-00'!$B$14:$BE$128,MATCH($C92,'ISP-F14-HRD-00'!$B$11:$BE$11,0),FALSE)=0,"",VLOOKUP(CP$14,'ISP-F14-HRD-00'!$B$14:$BE$128,MATCH($C92,'ISP-F14-HRD-00'!$B$11:$BE$11,0),FALSE))</f>
        <v/>
      </c>
      <c r="CQ92" s="88" t="str">
        <f>IF(VLOOKUP(CQ$14,'ISP-F14-HRD-00'!$B$14:$BE$128,MATCH($C92,'ISP-F14-HRD-00'!$B$11:$BE$11,0),FALSE)=0,"",VLOOKUP(CQ$14,'ISP-F14-HRD-00'!$B$14:$BE$128,MATCH($C92,'ISP-F14-HRD-00'!$B$11:$BE$11,0),FALSE))</f>
        <v/>
      </c>
      <c r="CR92" s="86" t="str">
        <f>IF(VLOOKUP(CR$14,'ISP-F14-HRD-00'!$B$14:$BE$128,MATCH($C92,'ISP-F14-HRD-00'!$B$11:$BE$11,0),FALSE)=0,"",VLOOKUP(CR$14,'ISP-F14-HRD-00'!$B$14:$BE$128,MATCH($C92,'ISP-F14-HRD-00'!$B$11:$BE$11,0),FALSE))</f>
        <v/>
      </c>
      <c r="CS92" s="87"/>
      <c r="CT92" s="89" t="str">
        <f>IF(VLOOKUP(CT$14,'ISP-F14-HRD-00'!$B$14:$BE$128,MATCH($C92,'ISP-F14-HRD-00'!$B$11:$BE$11,0),FALSE)=0,"",VLOOKUP(CT$14,'ISP-F14-HRD-00'!$B$14:$BE$128,MATCH($C92,'ISP-F14-HRD-00'!$B$11:$BE$11,0),FALSE))</f>
        <v/>
      </c>
      <c r="CU92" s="86" t="str">
        <f>IF(VLOOKUP(CU$14,'ISP-F14-HRD-00'!$B$14:$BE$128,MATCH($C92,'ISP-F14-HRD-00'!$B$11:$BE$11,0),FALSE)=0,"",VLOOKUP(CU$14,'ISP-F14-HRD-00'!$B$14:$BE$128,MATCH($C92,'ISP-F14-HRD-00'!$B$11:$BE$11,0),FALSE))</f>
        <v/>
      </c>
      <c r="CV92" s="86" t="str">
        <f>IF(VLOOKUP(CV$14,'ISP-F14-HRD-00'!$B$14:$BE$128,MATCH($C92,'ISP-F14-HRD-00'!$B$11:$BE$11,0),FALSE)=0,"",VLOOKUP(CV$14,'ISP-F14-HRD-00'!$B$14:$BE$128,MATCH($C92,'ISP-F14-HRD-00'!$B$11:$BE$11,0),FALSE))</f>
        <v/>
      </c>
      <c r="CW92" s="86"/>
      <c r="CX92" s="88" t="str">
        <f>IF(VLOOKUP(CX$14,'ISP-F14-HRD-00'!$B$14:$BE$128,MATCH($C92,'ISP-F14-HRD-00'!$B$11:$BE$11,0),FALSE)=0,"",VLOOKUP(CX$14,'ISP-F14-HRD-00'!$B$14:$BE$128,MATCH($C92,'ISP-F14-HRD-00'!$B$11:$BE$11,0),FALSE))</f>
        <v/>
      </c>
      <c r="CY92" s="86" t="str">
        <f>IF(VLOOKUP(CY$14,'ISP-F14-HRD-00'!$B$14:$BE$128,MATCH($C92,'ISP-F14-HRD-00'!$B$11:$BE$11,0),FALSE)=0,"",VLOOKUP(CY$14,'ISP-F14-HRD-00'!$B$14:$BE$128,MATCH($C92,'ISP-F14-HRD-00'!$B$11:$BE$11,0),FALSE))</f>
        <v/>
      </c>
      <c r="CZ92" s="87" t="str">
        <f>IF(VLOOKUP(CZ$14,'ISP-F14-HRD-00'!$B$14:$BE$128,MATCH($C92,'ISP-F14-HRD-00'!$B$11:$BE$11,0),FALSE)=0,"",VLOOKUP(CZ$14,'ISP-F14-HRD-00'!$B$14:$BE$128,MATCH($C92,'ISP-F14-HRD-00'!$B$11:$BE$11,0),FALSE))</f>
        <v/>
      </c>
      <c r="DA92" s="88" t="str">
        <f>IF(VLOOKUP(DA$14,'ISP-F14-HRD-00'!$B$14:$BE$128,MATCH($C92,'ISP-F14-HRD-00'!$B$11:$BE$11,0),FALSE)=0,"",VLOOKUP(DA$14,'ISP-F14-HRD-00'!$B$14:$BE$128,MATCH($C92,'ISP-F14-HRD-00'!$B$11:$BE$11,0),FALSE))</f>
        <v/>
      </c>
      <c r="DB92" s="86" t="str">
        <f>IF(VLOOKUP(DB$14,'ISP-F14-HRD-00'!$B$14:$BE$128,MATCH($C92,'ISP-F14-HRD-00'!$B$11:$BE$11,0),FALSE)=0,"",VLOOKUP(DB$14,'ISP-F14-HRD-00'!$B$14:$BE$128,MATCH($C92,'ISP-F14-HRD-00'!$B$11:$BE$11,0),FALSE))</f>
        <v/>
      </c>
      <c r="DC92" s="86" t="str">
        <f>IF(VLOOKUP(DC$14,'ISP-F14-HRD-00'!$B$14:$BE$128,MATCH($C92,'ISP-F14-HRD-00'!$B$11:$BE$11,0),FALSE)=0,"",VLOOKUP(DC$14,'ISP-F14-HRD-00'!$B$14:$BE$128,MATCH($C92,'ISP-F14-HRD-00'!$B$11:$BE$11,0),FALSE))</f>
        <v/>
      </c>
      <c r="DD92" s="86" t="str">
        <f>IF(VLOOKUP(DD$14,'ISP-F14-HRD-00'!$B$14:$BE$128,MATCH($C92,'ISP-F14-HRD-00'!$B$11:$BE$11,0),FALSE)=0,"",VLOOKUP(DD$14,'ISP-F14-HRD-00'!$B$14:$BE$128,MATCH($C92,'ISP-F14-HRD-00'!$B$11:$BE$11,0),FALSE))</f>
        <v/>
      </c>
      <c r="DE92" s="86" t="str">
        <f>IF(VLOOKUP(DE$14,'ISP-F14-HRD-00'!$B$14:$BE$128,MATCH($C92,'ISP-F14-HRD-00'!$B$11:$BE$11,0),FALSE)=0,"",VLOOKUP(DE$14,'ISP-F14-HRD-00'!$B$14:$BE$128,MATCH($C92,'ISP-F14-HRD-00'!$B$11:$BE$11,0),FALSE))</f>
        <v/>
      </c>
      <c r="DF92" s="86" t="str">
        <f>IF(VLOOKUP(DF$14,'ISP-F14-HRD-00'!$B$14:$BE$128,MATCH($C92,'ISP-F14-HRD-00'!$B$11:$BE$11,0),FALSE)=0,"",VLOOKUP(DF$14,'ISP-F14-HRD-00'!$B$14:$BE$128,MATCH($C92,'ISP-F14-HRD-00'!$B$11:$BE$11,0),FALSE))</f>
        <v/>
      </c>
      <c r="DG92" s="86" t="str">
        <f>IF(VLOOKUP(DG$14,'ISP-F14-HRD-00'!$B$14:$BE$128,MATCH($C92,'ISP-F14-HRD-00'!$B$11:$BE$11,0),FALSE)=0,"",VLOOKUP(DG$14,'ISP-F14-HRD-00'!$B$14:$BE$128,MATCH($C92,'ISP-F14-HRD-00'!$B$11:$BE$11,0),FALSE))</f>
        <v/>
      </c>
      <c r="DH92" s="86" t="str">
        <f>IF(VLOOKUP(DH$14,'ISP-F14-HRD-00'!$B$14:$BE$128,MATCH($C92,'ISP-F14-HRD-00'!$B$11:$BE$11,0),FALSE)=0,"",VLOOKUP(DH$14,'ISP-F14-HRD-00'!$B$14:$BE$128,MATCH($C92,'ISP-F14-HRD-00'!$B$11:$BE$11,0),FALSE))</f>
        <v/>
      </c>
      <c r="DI92" s="86" t="str">
        <f>IF(VLOOKUP(DI$14,'ISP-F14-HRD-00'!$B$14:$BE$128,MATCH($C92,'ISP-F14-HRD-00'!$B$11:$BE$11,0),FALSE)=0,"",VLOOKUP(DI$14,'ISP-F14-HRD-00'!$B$14:$BE$128,MATCH($C92,'ISP-F14-HRD-00'!$B$11:$BE$11,0),FALSE))</f>
        <v/>
      </c>
      <c r="DJ92" s="86" t="str">
        <f>IF(VLOOKUP(DJ$14,'ISP-F14-HRD-00'!$B$14:$BE$128,MATCH($C92,'ISP-F14-HRD-00'!$B$11:$BE$11,0),FALSE)=0,"",VLOOKUP(DJ$14,'ISP-F14-HRD-00'!$B$14:$BE$128,MATCH($C92,'ISP-F14-HRD-00'!$B$11:$BE$11,0),FALSE))</f>
        <v/>
      </c>
      <c r="DK92" s="86" t="str">
        <f>IF(VLOOKUP(DK$14,'ISP-F14-HRD-00'!$B$14:$BE$128,MATCH($C92,'ISP-F14-HRD-00'!$B$11:$BE$11,0),FALSE)=0,"",VLOOKUP(DK$14,'ISP-F14-HRD-00'!$B$14:$BE$128,MATCH($C92,'ISP-F14-HRD-00'!$B$11:$BE$11,0),FALSE))</f>
        <v/>
      </c>
      <c r="DL92" s="86" t="str">
        <f>IF(VLOOKUP(DL$14,'ISP-F14-HRD-00'!$B$14:$BE$128,MATCH($C92,'ISP-F14-HRD-00'!$B$11:$BE$11,0),FALSE)=0,"",VLOOKUP(DL$14,'ISP-F14-HRD-00'!$B$14:$BE$128,MATCH($C92,'ISP-F14-HRD-00'!$B$11:$BE$11,0),FALSE))</f>
        <v/>
      </c>
      <c r="DM92" s="86" t="str">
        <f>IF(VLOOKUP(DM$14,'ISP-F14-HRD-00'!$B$14:$BE$128,MATCH($C92,'ISP-F14-HRD-00'!$B$11:$BE$11,0),FALSE)=0,"",VLOOKUP(DM$14,'ISP-F14-HRD-00'!$B$14:$BE$128,MATCH($C92,'ISP-F14-HRD-00'!$B$11:$BE$11,0),FALSE))</f>
        <v/>
      </c>
      <c r="DN92" s="86" t="str">
        <f>IF(VLOOKUP(DN$14,'ISP-F14-HRD-00'!$B$14:$BE$128,MATCH($C92,'ISP-F14-HRD-00'!$B$11:$BE$11,0),FALSE)=0,"",VLOOKUP(DN$14,'ISP-F14-HRD-00'!$B$14:$BE$128,MATCH($C92,'ISP-F14-HRD-00'!$B$11:$BE$11,0),FALSE))</f>
        <v/>
      </c>
      <c r="DO92" s="86" t="str">
        <f>IF(VLOOKUP(DO$14,'ISP-F14-HRD-00'!$B$14:$BE$128,MATCH($C92,'ISP-F14-HRD-00'!$B$11:$BE$11,0),FALSE)=0,"",VLOOKUP(DO$14,'ISP-F14-HRD-00'!$B$14:$BE$128,MATCH($C92,'ISP-F14-HRD-00'!$B$11:$BE$11,0),FALSE))</f>
        <v/>
      </c>
      <c r="DP92" s="86" t="str">
        <f>IF(VLOOKUP(DP$14,'ISP-F14-HRD-00'!$B$14:$BE$128,MATCH($C92,'ISP-F14-HRD-00'!$B$11:$BE$11,0),FALSE)=0,"",VLOOKUP(DP$14,'ISP-F14-HRD-00'!$B$14:$BE$128,MATCH($C92,'ISP-F14-HRD-00'!$B$11:$BE$11,0),FALSE))</f>
        <v/>
      </c>
      <c r="DQ92" s="86" t="str">
        <f>IF(VLOOKUP(DQ$14,'ISP-F14-HRD-00'!$B$14:$BE$128,MATCH($C92,'ISP-F14-HRD-00'!$B$11:$BE$11,0),FALSE)=0,"",VLOOKUP(DQ$14,'ISP-F14-HRD-00'!$B$14:$BE$128,MATCH($C92,'ISP-F14-HRD-00'!$B$11:$BE$11,0),FALSE))</f>
        <v/>
      </c>
      <c r="DR92" s="970" t="str">
        <f>IF(VLOOKUP(DR$14,'ISP-F14-HRD-00'!$B$14:$BE$128,MATCH($C92,'ISP-F14-HRD-00'!$B$11:$BE$11,0),FALSE)=0,"",VLOOKUP(DR$14,'ISP-F14-HRD-00'!$B$14:$BE$128,MATCH($C92,'ISP-F14-HRD-00'!$B$11:$BE$11,0),FALSE))</f>
        <v/>
      </c>
      <c r="DS92" s="970" t="str">
        <f>IF(VLOOKUP(DS$14,'ISP-F14-HRD-00'!$B$14:$BE$128,MATCH($C92,'ISP-F14-HRD-00'!$B$11:$BE$11,0),FALSE)=0,"",VLOOKUP(DS$14,'ISP-F14-HRD-00'!$B$14:$BE$128,MATCH($C92,'ISP-F14-HRD-00'!$B$11:$BE$11,0),FALSE))</f>
        <v/>
      </c>
      <c r="DT92" s="87" t="e">
        <f>IF(VLOOKUP(DT$14,'ISP-F14-HRD-00'!$B$14:$BE$128,MATCH($C92,'ISP-F14-HRD-00'!$B$11:$BE$11,0),FALSE)=0,"",VLOOKUP(DT$14,'ISP-F14-HRD-00'!$B$14:$BE$128,MATCH($C92,'ISP-F14-HRD-00'!$B$11:$BE$11,0),FALSE))</f>
        <v>#N/A</v>
      </c>
      <c r="DU92" s="103"/>
      <c r="DV92" s="103">
        <f t="shared" si="12"/>
        <v>3</v>
      </c>
    </row>
    <row r="93" spans="1:126">
      <c r="A93" s="1075"/>
      <c r="B93" s="1090"/>
      <c r="C93" s="1079"/>
      <c r="D93" s="1080"/>
      <c r="E93" s="1084"/>
      <c r="F93" s="1087"/>
      <c r="G93" s="1087"/>
      <c r="H93" s="343" t="s">
        <v>359</v>
      </c>
      <c r="I93" s="338"/>
      <c r="J93" s="102" t="str">
        <f ca="1">IFERROR(VLOOKUP($B92&amp;J$14,Actual!$B$6:$H$1959,7,FALSE),"")</f>
        <v>E</v>
      </c>
      <c r="K93" s="102" t="str">
        <f ca="1">IFERROR(VLOOKUP($B92&amp;K$14,Actual!$B$6:$H$1959,7,FALSE),"")</f>
        <v>A</v>
      </c>
      <c r="L93" s="102" t="str">
        <f>IFERROR(VLOOKUP($B92&amp;L$14,Actual!$B$6:$H$1959,7,FALSE),"")</f>
        <v/>
      </c>
      <c r="M93" s="102" t="str">
        <f>IFERROR(VLOOKUP($B92&amp;M$14,Actual!$B$6:$H$1959,7,FALSE),"")</f>
        <v/>
      </c>
      <c r="N93" s="102" t="str">
        <f>IFERROR(VLOOKUP($B92&amp;N$14,Actual!$B$6:$H$1959,7,FALSE),"")</f>
        <v/>
      </c>
      <c r="O93" s="102" t="str">
        <f>IFERROR(VLOOKUP($B92&amp;O$14,Actual!$B$6:$H$1959,7,FALSE),"")</f>
        <v/>
      </c>
      <c r="P93" s="102" t="str">
        <f>IFERROR(VLOOKUP($B92&amp;P$14,Actual!$B$6:$H$1959,7,FALSE),"")</f>
        <v/>
      </c>
      <c r="Q93" s="102" t="str">
        <f>IFERROR(VLOOKUP($B92&amp;Q$14,Actual!$B$6:$H$1959,7,FALSE),"")</f>
        <v/>
      </c>
      <c r="R93" s="102" t="str">
        <f ca="1">IFERROR(VLOOKUP($B92&amp;R$14,Actual!$B$6:$H$1959,7,FALSE),"")</f>
        <v>A</v>
      </c>
      <c r="S93" s="102" t="str">
        <f>IFERROR(VLOOKUP($B92&amp;S$14,Actual!$B$6:$H$1959,7,FALSE),"")</f>
        <v/>
      </c>
      <c r="T93" s="102" t="str">
        <f>IFERROR(VLOOKUP($B92&amp;T$14,Actual!$B$6:$H$1959,7,FALSE),"")</f>
        <v/>
      </c>
      <c r="U93" s="102" t="str">
        <f>IFERROR(VLOOKUP($B92&amp;U$14,Actual!$B$6:$H$1959,7,FALSE),"")</f>
        <v/>
      </c>
      <c r="V93" s="102" t="str">
        <f>IFERROR(VLOOKUP($B92&amp;V$14,Actual!$B$6:$H$1959,7,FALSE),"")</f>
        <v/>
      </c>
      <c r="W93" s="102" t="str">
        <f>IFERROR(VLOOKUP($B92&amp;W$14,Actual!$B$6:$H$1959,7,FALSE),"")</f>
        <v/>
      </c>
      <c r="X93" s="102" t="str">
        <f>IFERROR(VLOOKUP($B92&amp;X$14,Actual!$B$6:$H$1959,7,FALSE),"")</f>
        <v/>
      </c>
      <c r="Y93" s="102" t="str">
        <f>IFERROR(VLOOKUP($B92&amp;Y$14,Actual!$B$6:$H$1959,7,FALSE),"")</f>
        <v/>
      </c>
      <c r="Z93" s="102" t="str">
        <f>IFERROR(VLOOKUP($B92&amp;Z$14,Actual!$B$6:$H$1959,7,FALSE),"")</f>
        <v/>
      </c>
      <c r="AA93" s="102" t="str">
        <f>IFERROR(VLOOKUP($B92&amp;AA$14,Actual!$B$6:$H$1959,7,FALSE),"")</f>
        <v/>
      </c>
      <c r="AB93" s="102" t="str">
        <f>IFERROR(VLOOKUP($B92&amp;AB$14,Actual!$B$6:$H$1959,7,FALSE),"")</f>
        <v/>
      </c>
      <c r="AC93" s="701" t="str">
        <f>IFERROR(VLOOKUP($B92&amp;AC$14,Actual!$B$6:$H$1959,7,FALSE),"")</f>
        <v/>
      </c>
      <c r="AD93" s="701" t="str">
        <f>IFERROR(VLOOKUP($B92&amp;AD$14,Actual!$B$6:$H$1959,7,FALSE),"")</f>
        <v/>
      </c>
      <c r="AE93" s="701" t="str">
        <f>IFERROR(VLOOKUP($B92&amp;AE$14,Actual!$B$6:$H$1959,7,FALSE),"")</f>
        <v/>
      </c>
      <c r="AF93" s="327"/>
      <c r="AG93" s="102" t="str">
        <f>IFERROR(VLOOKUP($B92&amp;AG$14,Actual!$B$6:$H$1959,7,FALSE),"")</f>
        <v/>
      </c>
      <c r="AH93" s="102" t="str">
        <f>IFERROR(VLOOKUP($B92&amp;AH$14,Actual!$B$6:$H$1959,7,FALSE),"")</f>
        <v/>
      </c>
      <c r="AI93" s="102" t="str">
        <f>IFERROR(VLOOKUP($B92&amp;AI$14,Actual!$B$6:$H$1959,7,FALSE),"")</f>
        <v/>
      </c>
      <c r="AJ93" s="102" t="str">
        <f>IFERROR(VLOOKUP($B92&amp;AJ$14,Actual!$B$6:$H$1959,7,FALSE),"")</f>
        <v/>
      </c>
      <c r="AK93" s="102" t="str">
        <f>IFERROR(VLOOKUP($B92&amp;AK$14,Actual!$B$6:$H$1959,7,FALSE),"")</f>
        <v/>
      </c>
      <c r="AL93" s="102" t="str">
        <f>IFERROR(VLOOKUP($B92&amp;AL$14,Actual!$B$6:$H$1959,7,FALSE),"")</f>
        <v/>
      </c>
      <c r="AM93" s="102" t="str">
        <f>IFERROR(VLOOKUP($B92&amp;AM$14,Actual!$B$6:$H$1959,7,FALSE),"")</f>
        <v/>
      </c>
      <c r="AN93" s="102" t="str">
        <f>IFERROR(VLOOKUP($B92&amp;AN$14,Actual!$B$6:$H$1959,7,FALSE),"")</f>
        <v/>
      </c>
      <c r="AO93" s="102" t="str">
        <f ca="1">IFERROR(VLOOKUP($B92&amp;AO$14,Actual!$B$6:$H$1959,7,FALSE),"")</f>
        <v>A</v>
      </c>
      <c r="AP93" s="102" t="str">
        <f>IFERROR(VLOOKUP($B92&amp;AP$14,Actual!$B$6:$H$1959,7,FALSE),"")</f>
        <v/>
      </c>
      <c r="AQ93" s="102" t="str">
        <f>IFERROR(VLOOKUP($B92&amp;AQ$14,Actual!$B$6:$H$1959,7,FALSE),"")</f>
        <v/>
      </c>
      <c r="AR93" s="102" t="str">
        <f>IFERROR(VLOOKUP($B92&amp;AR$14,Actual!$B$6:$H$1959,7,FALSE),"")</f>
        <v/>
      </c>
      <c r="AS93" s="102" t="str">
        <f>IFERROR(VLOOKUP($B92&amp;AS$14,Actual!$B$6:$H$1959,7,FALSE),"")</f>
        <v/>
      </c>
      <c r="AT93" s="102" t="str">
        <f>IFERROR(VLOOKUP($B92&amp;AT$14,Actual!$B$6:$H$1959,7,FALSE),"")</f>
        <v/>
      </c>
      <c r="AU93" s="102" t="str">
        <f>IFERROR(VLOOKUP($B92&amp;AU$14,Actual!$B$6:$H$1959,7,FALSE),"")</f>
        <v/>
      </c>
      <c r="AV93" s="102" t="str">
        <f>IFERROR(VLOOKUP($B92&amp;AV$14,Actual!$B$6:$H$1959,7,FALSE),"")</f>
        <v/>
      </c>
      <c r="AW93" s="102" t="str">
        <f>IFERROR(VLOOKUP($B92&amp;AW$14,Actual!$B$6:$H$1959,7,FALSE),"")</f>
        <v/>
      </c>
      <c r="AX93" s="102" t="str">
        <f>IFERROR(VLOOKUP($B92&amp;AX$14,Actual!$B$6:$H$1959,7,FALSE),"")</f>
        <v/>
      </c>
      <c r="AY93" s="102" t="str">
        <f>IFERROR(VLOOKUP($B92&amp;AY$14,Actual!$B$6:$H$1959,7,FALSE),"")</f>
        <v/>
      </c>
      <c r="AZ93" s="102" t="str">
        <f>IFERROR(VLOOKUP($B92&amp;AZ$14,Actual!$B$6:$H$1959,7,FALSE),"")</f>
        <v/>
      </c>
      <c r="BA93" s="106" t="str">
        <f>IFERROR(VLOOKUP($B92&amp;BA$14,Actual!$B$6:$H$1959,7,FALSE),"")</f>
        <v/>
      </c>
      <c r="BB93" s="331"/>
      <c r="BC93" s="291" t="str">
        <f>IFERROR(VLOOKUP($B92&amp;BC$14,Actual!$B$6:$H$1959,7,FALSE),"")</f>
        <v/>
      </c>
      <c r="BD93" s="102" t="str">
        <f>IFERROR(VLOOKUP($B92&amp;BD$14,Actual!$B$6:$H$1959,7,FALSE),"")</f>
        <v/>
      </c>
      <c r="BE93" s="102" t="str">
        <f>IFERROR(VLOOKUP($B92&amp;BE$14,Actual!$B$6:$H$1959,7,FALSE),"")</f>
        <v/>
      </c>
      <c r="BF93" s="102" t="str">
        <f>IFERROR(VLOOKUP($B92&amp;BF$14,Actual!$B$6:$H$1959,7,FALSE),"")</f>
        <v/>
      </c>
      <c r="BG93" s="331"/>
      <c r="BH93" s="102" t="str">
        <f>IFERROR(VLOOKUP($B92&amp;BH$14,Actual!$B$6:$H$1959,7,FALSE),"")</f>
        <v/>
      </c>
      <c r="BI93" s="102" t="str">
        <f>IFERROR(VLOOKUP($B92&amp;BI$14,Actual!$B$6:$H$1959,7,FALSE),"")</f>
        <v/>
      </c>
      <c r="BJ93" s="102" t="str">
        <f>IFERROR(VLOOKUP($B92&amp;BJ$14,Actual!$B$6:$H$1959,7,FALSE),"")</f>
        <v/>
      </c>
      <c r="BK93" s="102" t="str">
        <f>IFERROR(VLOOKUP($B92&amp;BK$14,Actual!$B$6:$H$1959,7,FALSE),"")</f>
        <v/>
      </c>
      <c r="BL93" s="331"/>
      <c r="BM93" s="102" t="str">
        <f>IFERROR(VLOOKUP($B92&amp;BM$14,Actual!$B$6:$H$1959,7,FALSE),"")</f>
        <v/>
      </c>
      <c r="BN93" s="102" t="str">
        <f>IFERROR(VLOOKUP($B92&amp;BN$14,Actual!$B$6:$H$1959,7,FALSE),"")</f>
        <v/>
      </c>
      <c r="BO93" s="102" t="str">
        <f>IFERROR(VLOOKUP($B92&amp;BO$14,Actual!$B$6:$H$1959,7,FALSE),"")</f>
        <v/>
      </c>
      <c r="BP93" s="102" t="str">
        <f>IFERROR(VLOOKUP($B92&amp;BP$14,Actual!$B$6:$H$1959,7,FALSE),"")</f>
        <v/>
      </c>
      <c r="BQ93" s="102" t="str">
        <f>IFERROR(VLOOKUP($B92&amp;BQ$14,Actual!$B$6:$H$1959,7,FALSE),"")</f>
        <v/>
      </c>
      <c r="BR93" s="357"/>
      <c r="BS93" s="290" t="str">
        <f ca="1">IFERROR(VLOOKUP($B92&amp;BS$14,Actual!$B$6:$H$1959,7,FALSE),"")</f>
        <v>E</v>
      </c>
      <c r="BT93" s="290" t="str">
        <f ca="1">IFERROR(VLOOKUP($B92&amp;BT$14,Actual!$B$6:$H$1959,7,FALSE),"")</f>
        <v>E</v>
      </c>
      <c r="BU93" s="290" t="str">
        <f>IFERROR(VLOOKUP($B92&amp;BU$14,Actual!$B$6:$H$1959,7,FALSE),"")</f>
        <v/>
      </c>
      <c r="BV93" s="290" t="str">
        <f>IFERROR(VLOOKUP($B92&amp;BV$14,Actual!$B$6:$H$1959,7,FALSE),"")</f>
        <v/>
      </c>
      <c r="BW93" s="290" t="str">
        <f>IFERROR(VLOOKUP($B92&amp;BW$14,Actual!$B$6:$H$1959,7,FALSE),"")</f>
        <v/>
      </c>
      <c r="BX93" s="290" t="str">
        <f>IFERROR(VLOOKUP($B92&amp;BX$14,Actual!$B$6:$H$1959,7,FALSE),"")</f>
        <v/>
      </c>
      <c r="BY93" s="290" t="str">
        <f>IFERROR(VLOOKUP($B92&amp;BY$14,Actual!$B$6:$H$1959,7,FALSE),"")</f>
        <v/>
      </c>
      <c r="BZ93" s="331"/>
      <c r="CA93" s="102" t="str">
        <f>IFERROR(VLOOKUP($B92&amp;CA$14,Actual!$B$6:$H$1959,7,FALSE),"")</f>
        <v/>
      </c>
      <c r="CB93" s="102" t="str">
        <f>IFERROR(VLOOKUP($B92&amp;CB$14,Actual!$B$6:$H$1959,7,FALSE),"")</f>
        <v/>
      </c>
      <c r="CC93" s="102" t="str">
        <f>IFERROR(VLOOKUP($B92&amp;CC$14,Actual!$B$6:$H$1959,7,FALSE),"")</f>
        <v/>
      </c>
      <c r="CD93" s="102" t="str">
        <f>IFERROR(VLOOKUP($B92&amp;CD$14,Actual!$B$6:$H$1959,7,FALSE),"")</f>
        <v/>
      </c>
      <c r="CE93" s="102" t="str">
        <f>IFERROR(VLOOKUP($B92&amp;CE$14,Actual!$B$6:$H$1959,7,FALSE),"")</f>
        <v/>
      </c>
      <c r="CF93" s="102" t="str">
        <f>IFERROR(VLOOKUP($B92&amp;CF$14,Actual!$B$6:$H$1959,7,FALSE),"")</f>
        <v/>
      </c>
      <c r="CG93" s="331"/>
      <c r="CH93" s="290" t="str">
        <f>IFERROR(VLOOKUP($B92&amp;CH$14,Actual!$B$6:$H$1959,7,FALSE),"")</f>
        <v/>
      </c>
      <c r="CI93" s="290" t="str">
        <f>IFERROR(VLOOKUP($B92&amp;CI$14,Actual!$B$6:$H$1959,7,FALSE),"")</f>
        <v/>
      </c>
      <c r="CJ93" s="290" t="str">
        <f>IFERROR(VLOOKUP($B92&amp;CJ$14,Actual!$B$6:$H$1959,7,FALSE),"")</f>
        <v/>
      </c>
      <c r="CK93" s="290" t="str">
        <f>IFERROR(VLOOKUP($B92&amp;CK$14,Actual!$B$6:$H$1959,7,FALSE),"")</f>
        <v/>
      </c>
      <c r="CL93" s="290" t="str">
        <f>IFERROR(VLOOKUP($B92&amp;CL$14,Actual!$B$6:$H$1959,7,FALSE),"")</f>
        <v/>
      </c>
      <c r="CM93" s="290" t="str">
        <f>IFERROR(VLOOKUP($B92&amp;CM$14,Actual!$B$6:$H$1959,7,FALSE),"")</f>
        <v/>
      </c>
      <c r="CN93" s="290" t="str">
        <f>IFERROR(VLOOKUP($B92&amp;CN$14,Actual!$B$6:$H$1959,7,FALSE),"")</f>
        <v/>
      </c>
      <c r="CO93" s="290" t="str">
        <f>IFERROR(VLOOKUP($B92&amp;CO$14,Actual!$B$6:$H$1959,7,FALSE),"")</f>
        <v/>
      </c>
      <c r="CP93" s="740" t="str">
        <f>IFERROR(VLOOKUP($B92&amp;CP$14,Actual!$B$6:$H$1959,7,FALSE),"")</f>
        <v/>
      </c>
      <c r="CQ93" s="105" t="str">
        <f ca="1">IFERROR(VLOOKUP($B92&amp;CQ$14,Actual!$B$6:$H$1959,7,FALSE),"")</f>
        <v>E</v>
      </c>
      <c r="CR93" s="102" t="str">
        <f>IFERROR(VLOOKUP($B92&amp;CR$14,Actual!$B$6:$H$1959,7,FALSE),"")</f>
        <v/>
      </c>
      <c r="CS93" s="106"/>
      <c r="CT93" s="291" t="str">
        <f>IFERROR(VLOOKUP($B92&amp;CT$14,Actual!$B$6:$H$1959,7,FALSE),"")</f>
        <v/>
      </c>
      <c r="CU93" s="102" t="str">
        <f>IFERROR(VLOOKUP($B92&amp;CU$14,Actual!$B$6:$H$1959,7,FALSE),"")</f>
        <v/>
      </c>
      <c r="CV93" s="102" t="str">
        <f>IFERROR(VLOOKUP($B92&amp;CV$14,Actual!$B$6:$H$1959,7,FALSE),"")</f>
        <v/>
      </c>
      <c r="CW93" s="102"/>
      <c r="CX93" s="105" t="str">
        <f>IFERROR(VLOOKUP($B92&amp;CX$14,Actual!$B$6:$H$1959,7,FALSE),"")</f>
        <v/>
      </c>
      <c r="CY93" s="102" t="str">
        <f>IFERROR(VLOOKUP($B92&amp;CY$14,Actual!$B$6:$H$1959,7,FALSE),"")</f>
        <v/>
      </c>
      <c r="CZ93" s="106" t="str">
        <f>IFERROR(VLOOKUP($B92&amp;CZ$14,Actual!$B$6:$H$1959,7,FALSE),"")</f>
        <v/>
      </c>
      <c r="DA93" s="105" t="str">
        <f>IFERROR(VLOOKUP($B92&amp;DA$14,Actual!$B$6:$H$1959,7,FALSE),"")</f>
        <v/>
      </c>
      <c r="DB93" s="102" t="str">
        <f>IFERROR(VLOOKUP($B92&amp;DB$14,Actual!$B$6:$H$1959,7,FALSE),"")</f>
        <v/>
      </c>
      <c r="DC93" s="102" t="str">
        <f>IFERROR(VLOOKUP($B92&amp;DC$14,Actual!$B$6:$H$1959,7,FALSE),"")</f>
        <v/>
      </c>
      <c r="DD93" s="102" t="str">
        <f>IFERROR(VLOOKUP($B92&amp;DD$14,Actual!$B$6:$H$1959,7,FALSE),"")</f>
        <v/>
      </c>
      <c r="DE93" s="102" t="str">
        <f>IFERROR(VLOOKUP($B92&amp;DE$14,Actual!$B$6:$H$1959,7,FALSE),"")</f>
        <v/>
      </c>
      <c r="DF93" s="102" t="str">
        <f>IFERROR(VLOOKUP($B92&amp;DF$14,Actual!$B$6:$H$1959,7,FALSE),"")</f>
        <v/>
      </c>
      <c r="DG93" s="102" t="str">
        <f>IFERROR(VLOOKUP($B92&amp;DG$14,Actual!$B$6:$H$1959,7,FALSE),"")</f>
        <v/>
      </c>
      <c r="DH93" s="102" t="str">
        <f>IFERROR(VLOOKUP($B92&amp;DH$14,Actual!$B$6:$H$1959,7,FALSE),"")</f>
        <v/>
      </c>
      <c r="DI93" s="102" t="str">
        <f>IFERROR(VLOOKUP($B92&amp;DI$14,Actual!$B$6:$H$1959,7,FALSE),"")</f>
        <v/>
      </c>
      <c r="DJ93" s="102" t="str">
        <f>IFERROR(VLOOKUP($B92&amp;DJ$14,Actual!$B$6:$H$1959,7,FALSE),"")</f>
        <v/>
      </c>
      <c r="DK93" s="102" t="str">
        <f>IFERROR(VLOOKUP($B92&amp;DK$14,Actual!$B$6:$H$1959,7,FALSE),"")</f>
        <v/>
      </c>
      <c r="DL93" s="102" t="str">
        <f>IFERROR(VLOOKUP($B92&amp;DL$14,Actual!$B$6:$H$1959,7,FALSE),"")</f>
        <v/>
      </c>
      <c r="DM93" s="102" t="str">
        <f>IFERROR(VLOOKUP($B92&amp;DM$14,Actual!$B$6:$H$1959,7,FALSE),"")</f>
        <v/>
      </c>
      <c r="DN93" s="102" t="str">
        <f>IFERROR(VLOOKUP($B92&amp;DN$14,Actual!$B$6:$H$1959,7,FALSE),"")</f>
        <v/>
      </c>
      <c r="DO93" s="102" t="str">
        <f>IFERROR(VLOOKUP($B92&amp;DO$14,Actual!$B$6:$H$1959,7,FALSE),"")</f>
        <v/>
      </c>
      <c r="DP93" s="102" t="str">
        <f>IFERROR(VLOOKUP($B92&amp;DP$14,Actual!$B$6:$H$1959,7,FALSE),"")</f>
        <v/>
      </c>
      <c r="DQ93" s="102" t="str">
        <f>IFERROR(VLOOKUP($B92&amp;DQ$14,Actual!$B$6:$H$1959,7,FALSE),"")</f>
        <v/>
      </c>
      <c r="DR93" s="971" t="str">
        <f>IFERROR(VLOOKUP($B92&amp;DR$14,Actual!$B$6:$H$1959,7,FALSE),"")</f>
        <v/>
      </c>
      <c r="DS93" s="971" t="str">
        <f>IFERROR(VLOOKUP($B92&amp;DS$14,Actual!$B$6:$H$1959,7,FALSE),"")</f>
        <v/>
      </c>
      <c r="DT93" s="106" t="str">
        <f>IFERROR(VLOOKUP($B92&amp;DT$14,Actual!$B$6:$H$1959,7,FALSE),"")</f>
        <v/>
      </c>
      <c r="DU93" s="103"/>
      <c r="DV93" s="103">
        <f t="shared" ca="1" si="12"/>
        <v>0</v>
      </c>
    </row>
    <row r="94" spans="1:126" s="103" customFormat="1">
      <c r="A94" s="1075"/>
      <c r="B94" s="1090"/>
      <c r="C94" s="1079"/>
      <c r="D94" s="1080"/>
      <c r="E94" s="1084"/>
      <c r="F94" s="1087"/>
      <c r="G94" s="1087"/>
      <c r="H94" s="341" t="s">
        <v>360</v>
      </c>
      <c r="I94" s="339"/>
      <c r="J94" s="344" t="str">
        <f>IFERROR(VLOOKUP($B92&amp;J$14,Plan!$B$10:$H$300,7,FALSE),"")</f>
        <v/>
      </c>
      <c r="K94" s="344" t="str">
        <f>IFERROR(VLOOKUP($B92&amp;K$14,Plan!$B$10:$H$300,7,FALSE),"")</f>
        <v/>
      </c>
      <c r="L94" s="344" t="str">
        <f>IFERROR(VLOOKUP($B92&amp;L$14,Plan!$B$10:$H$300,7,FALSE),"")</f>
        <v/>
      </c>
      <c r="M94" s="344" t="str">
        <f>IFERROR(VLOOKUP($B92&amp;M$14,Plan!$B$10:$H$300,7,FALSE),"")</f>
        <v/>
      </c>
      <c r="N94" s="344" t="str">
        <f>IFERROR(VLOOKUP($B92&amp;N$14,Plan!$B$10:$H$300,7,FALSE),"")</f>
        <v/>
      </c>
      <c r="O94" s="344" t="str">
        <f>IFERROR(VLOOKUP($B92&amp;O$14,Plan!$B$10:$H$300,7,FALSE),"")</f>
        <v/>
      </c>
      <c r="P94" s="344" t="str">
        <f>IFERROR(VLOOKUP($B92&amp;P$14,Plan!$B$10:$H$300,7,FALSE),"")</f>
        <v/>
      </c>
      <c r="Q94" s="344" t="str">
        <f>IFERROR(VLOOKUP($B92&amp;Q$14,Plan!$B$10:$H$300,7,FALSE),"")</f>
        <v/>
      </c>
      <c r="R94" s="344" t="str">
        <f>IFERROR(VLOOKUP($B92&amp;R$14,Plan!$B$10:$H$300,7,FALSE),"")</f>
        <v/>
      </c>
      <c r="S94" s="344" t="str">
        <f>IFERROR(VLOOKUP($B92&amp;S$14,Plan!$B$10:$H$300,7,FALSE),"")</f>
        <v/>
      </c>
      <c r="T94" s="344" t="str">
        <f>IFERROR(VLOOKUP($B92&amp;T$14,Plan!$B$10:$H$300,7,FALSE),"")</f>
        <v/>
      </c>
      <c r="U94" s="344" t="str">
        <f>IFERROR(VLOOKUP($B92&amp;U$14,Plan!$B$10:$H$300,7,FALSE),"")</f>
        <v/>
      </c>
      <c r="V94" s="344" t="str">
        <f>IFERROR(VLOOKUP($B92&amp;V$14,Plan!$B$10:$H$300,7,FALSE),"")</f>
        <v/>
      </c>
      <c r="W94" s="344" t="str">
        <f>IFERROR(VLOOKUP($B92&amp;W$14,Plan!$B$10:$H$300,7,FALSE),"")</f>
        <v/>
      </c>
      <c r="X94" s="344" t="str">
        <f>IFERROR(VLOOKUP($B92&amp;X$14,Plan!$B$10:$H$300,7,FALSE),"")</f>
        <v/>
      </c>
      <c r="Y94" s="344" t="str">
        <f>IFERROR(VLOOKUP($B92&amp;Y$14,Plan!$B$10:$H$300,7,FALSE),"")</f>
        <v/>
      </c>
      <c r="Z94" s="344" t="str">
        <f>IFERROR(VLOOKUP($B92&amp;Z$14,Plan!$B$10:$H$300,7,FALSE),"")</f>
        <v/>
      </c>
      <c r="AA94" s="344" t="str">
        <f>IFERROR(VLOOKUP($B92&amp;AA$14,Plan!$B$10:$H$300,7,FALSE),"")</f>
        <v/>
      </c>
      <c r="AB94" s="344" t="str">
        <f>IFERROR(VLOOKUP($B92&amp;AB$14,Plan!$B$10:$H$300,7,FALSE),"")</f>
        <v/>
      </c>
      <c r="AC94" s="702" t="str">
        <f>IFERROR(VLOOKUP($B92&amp;AC$14,Plan!$B$10:$H$300,7,FALSE),"")</f>
        <v/>
      </c>
      <c r="AD94" s="702" t="str">
        <f>IFERROR(VLOOKUP($B92&amp;AD$14,Plan!$B$10:$H$300,7,FALSE),"")</f>
        <v/>
      </c>
      <c r="AE94" s="702" t="str">
        <f>IFERROR(VLOOKUP($B92&amp;AE$14,Plan!$B$10:$H$300,7,FALSE),"")</f>
        <v/>
      </c>
      <c r="AF94" s="327"/>
      <c r="AG94" s="344" t="str">
        <f>IFERROR(VLOOKUP($B92&amp;AG$14,Plan!$B$10:$H$300,7,FALSE),"")</f>
        <v/>
      </c>
      <c r="AH94" s="344" t="str">
        <f>IFERROR(VLOOKUP($B92&amp;AH$14,Plan!$B$10:$H$300,7,FALSE),"")</f>
        <v/>
      </c>
      <c r="AI94" s="344" t="str">
        <f>IFERROR(VLOOKUP($B92&amp;AI$14,Plan!$B$10:$H$300,7,FALSE),"")</f>
        <v/>
      </c>
      <c r="AJ94" s="344" t="str">
        <f>IFERROR(VLOOKUP($B92&amp;AJ$14,Plan!$B$10:$H$300,7,FALSE),"")</f>
        <v/>
      </c>
      <c r="AK94" s="344" t="str">
        <f>IFERROR(VLOOKUP($B92&amp;AK$14,Plan!$B$10:$H$300,7,FALSE),"")</f>
        <v/>
      </c>
      <c r="AL94" s="344" t="str">
        <f>IFERROR(VLOOKUP($B92&amp;AL$14,Plan!$B$10:$H$300,7,FALSE),"")</f>
        <v/>
      </c>
      <c r="AM94" s="344" t="str">
        <f>IFERROR(VLOOKUP($B92&amp;AM$14,Plan!$B$10:$H$300,7,FALSE),"")</f>
        <v/>
      </c>
      <c r="AN94" s="344" t="str">
        <f>IFERROR(VLOOKUP($B92&amp;AN$14,Plan!$B$10:$H$300,7,FALSE),"")</f>
        <v/>
      </c>
      <c r="AO94" s="344">
        <f>IFERROR(VLOOKUP($B92&amp;AO$14,Plan!$B$10:$H$300,7,FALSE),"")</f>
        <v>2</v>
      </c>
      <c r="AP94" s="344" t="str">
        <f>IFERROR(VLOOKUP($B92&amp;AP$14,Plan!$B$10:$H$300,7,FALSE),"")</f>
        <v/>
      </c>
      <c r="AQ94" s="344">
        <f>IFERROR(VLOOKUP($B92&amp;AQ$14,Plan!$B$10:$H$300,7,FALSE),"")</f>
        <v>2</v>
      </c>
      <c r="AR94" s="344" t="str">
        <f>IFERROR(VLOOKUP($B92&amp;AR$14,Plan!$B$10:$H$300,7,FALSE),"")</f>
        <v/>
      </c>
      <c r="AS94" s="344" t="str">
        <f>IFERROR(VLOOKUP($B92&amp;AS$14,Plan!$B$10:$H$300,7,FALSE),"")</f>
        <v/>
      </c>
      <c r="AT94" s="344" t="str">
        <f>IFERROR(VLOOKUP($B92&amp;AT$14,Plan!$B$10:$H$300,7,FALSE),"")</f>
        <v/>
      </c>
      <c r="AU94" s="344" t="str">
        <f>IFERROR(VLOOKUP($B92&amp;AU$14,Plan!$B$10:$H$300,7,FALSE),"")</f>
        <v/>
      </c>
      <c r="AV94" s="344" t="str">
        <f>IFERROR(VLOOKUP($B92&amp;AV$14,Plan!$B$10:$H$300,7,FALSE),"")</f>
        <v/>
      </c>
      <c r="AW94" s="344" t="str">
        <f>IFERROR(VLOOKUP($B92&amp;AW$14,Plan!$B$10:$H$300,7,FALSE),"")</f>
        <v/>
      </c>
      <c r="AX94" s="344" t="str">
        <f>IFERROR(VLOOKUP($B92&amp;AX$14,Plan!$B$10:$H$300,7,FALSE),"")</f>
        <v/>
      </c>
      <c r="AY94" s="344" t="str">
        <f>IFERROR(VLOOKUP($B92&amp;AY$14,Plan!$B$10:$H$300,7,FALSE),"")</f>
        <v/>
      </c>
      <c r="AZ94" s="344" t="str">
        <f>IFERROR(VLOOKUP($B92&amp;AZ$14,Plan!$B$10:$H$300,7,FALSE),"")</f>
        <v/>
      </c>
      <c r="BA94" s="355" t="str">
        <f>IFERROR(VLOOKUP($B92&amp;BA$14,Plan!$B$10:$H$300,7,FALSE),"")</f>
        <v/>
      </c>
      <c r="BB94" s="331"/>
      <c r="BC94" s="345" t="str">
        <f>IFERROR(VLOOKUP($B92&amp;BC$14,Plan!$B$10:$H$300,7,FALSE),"")</f>
        <v/>
      </c>
      <c r="BD94" s="344" t="str">
        <f>IFERROR(VLOOKUP($B92&amp;BD$14,Plan!$B$10:$H$300,7,FALSE),"")</f>
        <v/>
      </c>
      <c r="BE94" s="344" t="str">
        <f>IFERROR(VLOOKUP($B92&amp;BE$14,Plan!$B$10:$H$300,7,FALSE),"")</f>
        <v/>
      </c>
      <c r="BF94" s="344" t="str">
        <f>IFERROR(VLOOKUP($B92&amp;BF$14,Plan!$B$10:$H$300,7,FALSE),"")</f>
        <v/>
      </c>
      <c r="BG94" s="331"/>
      <c r="BH94" s="344" t="str">
        <f>IFERROR(VLOOKUP($B92&amp;BH$14,Plan!$B$10:$H$300,7,FALSE),"")</f>
        <v/>
      </c>
      <c r="BI94" s="344" t="str">
        <f>IFERROR(VLOOKUP($B92&amp;BI$14,Plan!$B$10:$H$300,7,FALSE),"")</f>
        <v/>
      </c>
      <c r="BJ94" s="344" t="str">
        <f>IFERROR(VLOOKUP($B92&amp;BJ$14,Plan!$B$10:$H$300,7,FALSE),"")</f>
        <v/>
      </c>
      <c r="BK94" s="344" t="str">
        <f>IFERROR(VLOOKUP($B92&amp;BK$14,Plan!$B$10:$H$300,7,FALSE),"")</f>
        <v/>
      </c>
      <c r="BL94" s="331"/>
      <c r="BM94" s="344" t="str">
        <f>IFERROR(VLOOKUP($B92&amp;BM$14,Plan!$B$10:$H$300,7,FALSE),"")</f>
        <v/>
      </c>
      <c r="BN94" s="344" t="str">
        <f>IFERROR(VLOOKUP($B92&amp;BN$14,Plan!$B$10:$H$300,7,FALSE),"")</f>
        <v/>
      </c>
      <c r="BO94" s="344" t="str">
        <f>IFERROR(VLOOKUP($B92&amp;BO$14,Plan!$B$10:$H$300,7,FALSE),"")</f>
        <v/>
      </c>
      <c r="BP94" s="344" t="str">
        <f>IFERROR(VLOOKUP($B92&amp;BP$14,Plan!$B$10:$H$300,7,FALSE),"")</f>
        <v/>
      </c>
      <c r="BQ94" s="344" t="str">
        <f>IFERROR(VLOOKUP($B92&amp;BQ$14,Plan!$B$10:$H$300,7,FALSE),"")</f>
        <v/>
      </c>
      <c r="BR94" s="357"/>
      <c r="BS94" s="344">
        <f>IFERROR(VLOOKUP($B92&amp;BS$14,Plan!$B$10:$H$300,7,FALSE),"")</f>
        <v>2</v>
      </c>
      <c r="BT94" s="344">
        <f>IFERROR(VLOOKUP($B92&amp;BT$14,Plan!$B$10:$H$300,7,FALSE),"")</f>
        <v>2</v>
      </c>
      <c r="BU94" s="344" t="str">
        <f>IFERROR(VLOOKUP($B92&amp;BU$14,Plan!$B$10:$H$300,7,FALSE),"")</f>
        <v/>
      </c>
      <c r="BV94" s="344" t="str">
        <f>IFERROR(VLOOKUP($B92&amp;BV$14,Plan!$B$10:$H$300,7,FALSE),"")</f>
        <v/>
      </c>
      <c r="BW94" s="344" t="str">
        <f>IFERROR(VLOOKUP($B92&amp;BW$14,Plan!$B$10:$H$300,7,FALSE),"")</f>
        <v/>
      </c>
      <c r="BX94" s="344" t="str">
        <f>IFERROR(VLOOKUP($B92&amp;BX$14,Plan!$B$10:$H$300,7,FALSE),"")</f>
        <v/>
      </c>
      <c r="BY94" s="344" t="str">
        <f>IFERROR(VLOOKUP($B92&amp;BY$14,Plan!$B$10:$H$300,7,FALSE),"")</f>
        <v/>
      </c>
      <c r="BZ94" s="331"/>
      <c r="CA94" s="344" t="str">
        <f>IFERROR(VLOOKUP($B92&amp;CA$14,Plan!$B$10:$H$300,7,FALSE),"")</f>
        <v/>
      </c>
      <c r="CB94" s="344" t="str">
        <f>IFERROR(VLOOKUP($B92&amp;CB$14,Plan!$B$10:$H$300,7,FALSE),"")</f>
        <v/>
      </c>
      <c r="CC94" s="344" t="str">
        <f>IFERROR(VLOOKUP($B92&amp;CC$14,Plan!$B$10:$H$300,7,FALSE),"")</f>
        <v/>
      </c>
      <c r="CD94" s="344" t="str">
        <f>IFERROR(VLOOKUP($B92&amp;CD$14,Plan!$B$10:$H$300,7,FALSE),"")</f>
        <v/>
      </c>
      <c r="CE94" s="344" t="str">
        <f>IFERROR(VLOOKUP($B92&amp;CE$14,Plan!$B$10:$H$300,7,FALSE),"")</f>
        <v/>
      </c>
      <c r="CF94" s="344" t="str">
        <f>IFERROR(VLOOKUP($B92&amp;CF$14,Plan!$B$10:$H$300,7,FALSE),"")</f>
        <v/>
      </c>
      <c r="CG94" s="331"/>
      <c r="CH94" s="344" t="str">
        <f>IFERROR(VLOOKUP($B92&amp;CH$14,Plan!$B$10:$H$300,7,FALSE),"")</f>
        <v/>
      </c>
      <c r="CI94" s="344" t="str">
        <f>IFERROR(VLOOKUP($B92&amp;CI$14,Plan!$B$10:$H$300,7,FALSE),"")</f>
        <v/>
      </c>
      <c r="CJ94" s="344" t="str">
        <f>IFERROR(VLOOKUP($B92&amp;CJ$14,Plan!$B$10:$H$300,7,FALSE),"")</f>
        <v/>
      </c>
      <c r="CK94" s="344" t="str">
        <f>IFERROR(VLOOKUP($B92&amp;CK$14,Plan!$B$10:$H$300,7,FALSE),"")</f>
        <v/>
      </c>
      <c r="CL94" s="344" t="str">
        <f>IFERROR(VLOOKUP($B92&amp;CL$14,Plan!$B$10:$H$300,7,FALSE),"")</f>
        <v/>
      </c>
      <c r="CM94" s="344" t="str">
        <f>IFERROR(VLOOKUP($B92&amp;CM$14,Plan!$B$10:$H$300,7,FALSE),"")</f>
        <v/>
      </c>
      <c r="CN94" s="344" t="str">
        <f>IFERROR(VLOOKUP($B92&amp;CN$14,Plan!$B$10:$H$300,7,FALSE),"")</f>
        <v/>
      </c>
      <c r="CO94" s="344" t="str">
        <f>IFERROR(VLOOKUP($B92&amp;CO$14,Plan!$B$10:$H$300,7,FALSE),"")</f>
        <v/>
      </c>
      <c r="CP94" s="702" t="str">
        <f>IFERROR(VLOOKUP($B92&amp;CP$14,Plan!$B$10:$H$300,7,FALSE),"")</f>
        <v/>
      </c>
      <c r="CQ94" s="360" t="str">
        <f>IFERROR(VLOOKUP($B92&amp;CQ$14,Plan!$B$10:$H$300,7,FALSE),"")</f>
        <v/>
      </c>
      <c r="CR94" s="344" t="str">
        <f>IFERROR(VLOOKUP($B92&amp;CR$14,Plan!$B$10:$H$300,7,FALSE),"")</f>
        <v/>
      </c>
      <c r="CS94" s="355"/>
      <c r="CT94" s="345" t="str">
        <f>IFERROR(VLOOKUP($B92&amp;CT$14,Plan!$B$10:$H$300,7,FALSE),"")</f>
        <v/>
      </c>
      <c r="CU94" s="344" t="str">
        <f>IFERROR(VLOOKUP($B92&amp;CU$14,Plan!$B$10:$H$300,7,FALSE),"")</f>
        <v/>
      </c>
      <c r="CV94" s="344" t="str">
        <f>IFERROR(VLOOKUP($B92&amp;CV$14,Plan!$B$10:$H$300,7,FALSE),"")</f>
        <v/>
      </c>
      <c r="CW94" s="344"/>
      <c r="CX94" s="360" t="str">
        <f>IFERROR(VLOOKUP($B92&amp;CX$14,Plan!$B$10:$H$300,7,FALSE),"")</f>
        <v/>
      </c>
      <c r="CY94" s="344" t="str">
        <f>IFERROR(VLOOKUP($B92&amp;CY$14,Plan!$B$10:$H$300,7,FALSE),"")</f>
        <v/>
      </c>
      <c r="CZ94" s="355" t="str">
        <f>IFERROR(VLOOKUP($B92&amp;CZ$14,Plan!$B$10:$H$300,7,FALSE),"")</f>
        <v/>
      </c>
      <c r="DA94" s="360" t="str">
        <f>IFERROR(VLOOKUP($B92&amp;DA$14,Plan!$B$10:$H$300,7,FALSE),"")</f>
        <v/>
      </c>
      <c r="DB94" s="344" t="str">
        <f>IFERROR(VLOOKUP($B92&amp;DB$14,Plan!$B$10:$H$300,7,FALSE),"")</f>
        <v/>
      </c>
      <c r="DC94" s="344" t="str">
        <f>IFERROR(VLOOKUP($B92&amp;DC$14,Plan!$B$10:$H$300,7,FALSE),"")</f>
        <v/>
      </c>
      <c r="DD94" s="344" t="str">
        <f>IFERROR(VLOOKUP($B92&amp;DD$14,Plan!$B$10:$H$300,7,FALSE),"")</f>
        <v/>
      </c>
      <c r="DE94" s="344" t="str">
        <f>IFERROR(VLOOKUP($B92&amp;DE$14,Plan!$B$10:$H$300,7,FALSE),"")</f>
        <v/>
      </c>
      <c r="DF94" s="344" t="str">
        <f>IFERROR(VLOOKUP($B92&amp;DF$14,Plan!$B$10:$H$300,7,FALSE),"")</f>
        <v/>
      </c>
      <c r="DG94" s="344" t="str">
        <f>IFERROR(VLOOKUP($B92&amp;DG$14,Plan!$B$10:$H$300,7,FALSE),"")</f>
        <v/>
      </c>
      <c r="DH94" s="344" t="str">
        <f>IFERROR(VLOOKUP($B92&amp;DH$14,Plan!$B$10:$H$300,7,FALSE),"")</f>
        <v/>
      </c>
      <c r="DI94" s="344" t="str">
        <f>IFERROR(VLOOKUP($B92&amp;DI$14,Plan!$B$10:$H$300,7,FALSE),"")</f>
        <v/>
      </c>
      <c r="DJ94" s="344" t="str">
        <f>IFERROR(VLOOKUP($B92&amp;DJ$14,Plan!$B$10:$H$300,7,FALSE),"")</f>
        <v/>
      </c>
      <c r="DK94" s="344" t="str">
        <f>IFERROR(VLOOKUP($B92&amp;DK$14,Plan!$B$10:$H$300,7,FALSE),"")</f>
        <v/>
      </c>
      <c r="DL94" s="344" t="str">
        <f>IFERROR(VLOOKUP($B92&amp;DL$14,Plan!$B$10:$H$300,7,FALSE),"")</f>
        <v/>
      </c>
      <c r="DM94" s="344" t="str">
        <f>IFERROR(VLOOKUP($B92&amp;DM$14,Plan!$B$10:$H$300,7,FALSE),"")</f>
        <v/>
      </c>
      <c r="DN94" s="344" t="str">
        <f>IFERROR(VLOOKUP($B92&amp;DN$14,Plan!$B$10:$H$300,7,FALSE),"")</f>
        <v/>
      </c>
      <c r="DO94" s="344" t="str">
        <f>IFERROR(VLOOKUP($B92&amp;DO$14,Plan!$B$10:$H$300,7,FALSE),"")</f>
        <v/>
      </c>
      <c r="DP94" s="344" t="str">
        <f>IFERROR(VLOOKUP($B92&amp;DP$14,Plan!$B$10:$H$300,7,FALSE),"")</f>
        <v/>
      </c>
      <c r="DQ94" s="344" t="str">
        <f>IFERROR(VLOOKUP($B92&amp;DQ$14,Plan!$B$10:$H$300,7,FALSE),"")</f>
        <v/>
      </c>
      <c r="DR94" s="972" t="str">
        <f>IFERROR(VLOOKUP($B92&amp;DR$14,Plan!$B$10:$H$300,7,FALSE),"")</f>
        <v/>
      </c>
      <c r="DS94" s="972" t="str">
        <f>IFERROR(VLOOKUP($B92&amp;DS$14,Plan!$B$10:$H$300,7,FALSE),"")</f>
        <v/>
      </c>
      <c r="DT94" s="355" t="str">
        <f>IFERROR(VLOOKUP($B92&amp;DT$14,Plan!$B$10:$H$300,7,FALSE),"")</f>
        <v/>
      </c>
      <c r="DV94" s="103">
        <f t="shared" si="12"/>
        <v>4</v>
      </c>
    </row>
    <row r="95" spans="1:126">
      <c r="A95" s="1076"/>
      <c r="B95" s="1091"/>
      <c r="C95" s="1081"/>
      <c r="D95" s="1082"/>
      <c r="E95" s="1085"/>
      <c r="F95" s="1088"/>
      <c r="G95" s="1088"/>
      <c r="H95" s="342" t="s">
        <v>358</v>
      </c>
      <c r="I95" s="90"/>
      <c r="J95" s="320" t="str">
        <f>IF(IFERROR(VLOOKUP($B92&amp;J$14,Plan!$B$10:$K$300,9,FALSE),"")=0,"",IFERROR(VLOOKUP($B92&amp;J$14,Plan!$B$10:$K$300,9,FALSE),""))</f>
        <v/>
      </c>
      <c r="K95" s="320" t="str">
        <f>IF(IFERROR(VLOOKUP($B92&amp;K$14,Plan!$B$10:$K$300,9,FALSE),"")=0,"",IFERROR(VLOOKUP($B92&amp;K$14,Plan!$B$10:$K$300,9,FALSE),""))</f>
        <v/>
      </c>
      <c r="L95" s="320" t="str">
        <f>IF(IFERROR(VLOOKUP($B92&amp;L$14,Plan!$B$10:$K$300,9,FALSE),"")=0,"",IFERROR(VLOOKUP($B92&amp;L$14,Plan!$B$10:$K$300,9,FALSE),""))</f>
        <v/>
      </c>
      <c r="M95" s="320" t="str">
        <f>IF(IFERROR(VLOOKUP($B92&amp;M$14,Plan!$B$10:$K$300,9,FALSE),"")=0,"",IFERROR(VLOOKUP($B92&amp;M$14,Plan!$B$10:$K$300,9,FALSE),""))</f>
        <v/>
      </c>
      <c r="N95" s="320" t="str">
        <f>IF(IFERROR(VLOOKUP($B92&amp;N$14,Plan!$B$10:$K$300,9,FALSE),"")=0,"",IFERROR(VLOOKUP($B92&amp;N$14,Plan!$B$10:$K$300,9,FALSE),""))</f>
        <v/>
      </c>
      <c r="O95" s="320" t="str">
        <f>IF(IFERROR(VLOOKUP($B92&amp;O$14,Plan!$B$10:$K$300,9,FALSE),"")=0,"",IFERROR(VLOOKUP($B92&amp;O$14,Plan!$B$10:$K$300,9,FALSE),""))</f>
        <v/>
      </c>
      <c r="P95" s="320" t="str">
        <f>IF(IFERROR(VLOOKUP($B92&amp;P$14,Plan!$B$10:$K$300,9,FALSE),"")=0,"",IFERROR(VLOOKUP($B92&amp;P$14,Plan!$B$10:$K$300,9,FALSE),""))</f>
        <v/>
      </c>
      <c r="Q95" s="320" t="str">
        <f>IF(IFERROR(VLOOKUP($B92&amp;Q$14,Plan!$B$10:$K$300,9,FALSE),"")=0,"",IFERROR(VLOOKUP($B92&amp;Q$14,Plan!$B$10:$K$300,9,FALSE),""))</f>
        <v/>
      </c>
      <c r="R95" s="320" t="str">
        <f>IF(IFERROR(VLOOKUP($B92&amp;R$14,Plan!$B$10:$K$300,9,FALSE),"")=0,"",IFERROR(VLOOKUP($B92&amp;R$14,Plan!$B$10:$K$300,9,FALSE),""))</f>
        <v/>
      </c>
      <c r="S95" s="320" t="str">
        <f>IF(IFERROR(VLOOKUP($B92&amp;S$14,Plan!$B$10:$K$300,9,FALSE),"")=0,"",IFERROR(VLOOKUP($B92&amp;S$14,Plan!$B$10:$K$300,9,FALSE),""))</f>
        <v/>
      </c>
      <c r="T95" s="320" t="str">
        <f>IF(IFERROR(VLOOKUP($B92&amp;T$14,Plan!$B$10:$K$300,9,FALSE),"")=0,"",IFERROR(VLOOKUP($B92&amp;T$14,Plan!$B$10:$K$300,9,FALSE),""))</f>
        <v/>
      </c>
      <c r="U95" s="320" t="str">
        <f>IF(IFERROR(VLOOKUP($B92&amp;U$14,Plan!$B$10:$K$300,9,FALSE),"")=0,"",IFERROR(VLOOKUP($B92&amp;U$14,Plan!$B$10:$K$300,9,FALSE),""))</f>
        <v/>
      </c>
      <c r="V95" s="320" t="str">
        <f>IF(IFERROR(VLOOKUP($B92&amp;V$14,Plan!$B$10:$K$300,9,FALSE),"")=0,"",IFERROR(VLOOKUP($B92&amp;V$14,Plan!$B$10:$K$300,9,FALSE),""))</f>
        <v/>
      </c>
      <c r="W95" s="320" t="str">
        <f>IF(IFERROR(VLOOKUP($B92&amp;W$14,Plan!$B$10:$K$300,9,FALSE),"")=0,"",IFERROR(VLOOKUP($B92&amp;W$14,Plan!$B$10:$K$300,9,FALSE),""))</f>
        <v/>
      </c>
      <c r="X95" s="320" t="str">
        <f>IF(IFERROR(VLOOKUP($B92&amp;X$14,Plan!$B$10:$K$300,9,FALSE),"")=0,"",IFERROR(VLOOKUP($B92&amp;X$14,Plan!$B$10:$K$300,9,FALSE),""))</f>
        <v/>
      </c>
      <c r="Y95" s="320" t="str">
        <f>IF(IFERROR(VLOOKUP($B92&amp;Y$14,Plan!$B$10:$K$300,9,FALSE),"")=0,"",IFERROR(VLOOKUP($B92&amp;Y$14,Plan!$B$10:$K$300,9,FALSE),""))</f>
        <v/>
      </c>
      <c r="Z95" s="320" t="str">
        <f>IF(IFERROR(VLOOKUP($B92&amp;Z$14,Plan!$B$10:$K$300,9,FALSE),"")=0,"",IFERROR(VLOOKUP($B92&amp;Z$14,Plan!$B$10:$K$300,9,FALSE),""))</f>
        <v/>
      </c>
      <c r="AA95" s="320" t="str">
        <f>IF(IFERROR(VLOOKUP($B92&amp;AA$14,Plan!$B$10:$K$300,9,FALSE),"")=0,"",IFERROR(VLOOKUP($B92&amp;AA$14,Plan!$B$10:$K$300,9,FALSE),""))</f>
        <v/>
      </c>
      <c r="AB95" s="320" t="str">
        <f>IF(IFERROR(VLOOKUP($B92&amp;AB$14,Plan!$B$10:$K$300,9,FALSE),"")=0,"",IFERROR(VLOOKUP($B92&amp;AB$14,Plan!$B$10:$K$300,9,FALSE),""))</f>
        <v/>
      </c>
      <c r="AC95" s="703" t="str">
        <f>IF(IFERROR(VLOOKUP($B92&amp;AC$14,Plan!$B$10:$K$300,9,FALSE),"")=0,"",IFERROR(VLOOKUP($B92&amp;AC$14,Plan!$B$10:$K$300,9,FALSE),""))</f>
        <v/>
      </c>
      <c r="AD95" s="703" t="str">
        <f>IF(IFERROR(VLOOKUP($B92&amp;AD$14,Plan!$B$10:$K$300,9,FALSE),"")=0,"",IFERROR(VLOOKUP($B92&amp;AD$14,Plan!$B$10:$K$300,9,FALSE),""))</f>
        <v/>
      </c>
      <c r="AE95" s="703" t="str">
        <f>IF(IFERROR(VLOOKUP($B92&amp;AE$14,Plan!$B$10:$K$300,9,FALSE),"")=0,"",IFERROR(VLOOKUP($B92&amp;AE$14,Plan!$B$10:$K$300,9,FALSE),""))</f>
        <v/>
      </c>
      <c r="AF95" s="354"/>
      <c r="AG95" s="320" t="str">
        <f>IF(IFERROR(VLOOKUP($B92&amp;AG$14,Plan!$B$10:$K$300,9,FALSE),"")=0,"",IFERROR(VLOOKUP($B92&amp;AG$14,Plan!$B$10:$K$300,9,FALSE),""))</f>
        <v/>
      </c>
      <c r="AH95" s="320" t="str">
        <f>IF(IFERROR(VLOOKUP($B92&amp;AH$14,Plan!$B$10:$K$300,9,FALSE),"")=0,"",IFERROR(VLOOKUP($B92&amp;AH$14,Plan!$B$10:$K$300,9,FALSE),""))</f>
        <v/>
      </c>
      <c r="AI95" s="320" t="str">
        <f>IF(IFERROR(VLOOKUP($B92&amp;AI$14,Plan!$B$10:$K$300,9,FALSE),"")=0,"",IFERROR(VLOOKUP($B92&amp;AI$14,Plan!$B$10:$K$300,9,FALSE),""))</f>
        <v/>
      </c>
      <c r="AJ95" s="320" t="str">
        <f>IF(IFERROR(VLOOKUP($B92&amp;AJ$14,Plan!$B$10:$K$300,9,FALSE),"")=0,"",IFERROR(VLOOKUP($B92&amp;AJ$14,Plan!$B$10:$K$300,9,FALSE),""))</f>
        <v/>
      </c>
      <c r="AK95" s="320" t="str">
        <f>IF(IFERROR(VLOOKUP($B92&amp;AK$14,Plan!$B$10:$K$300,9,FALSE),"")=0,"",IFERROR(VLOOKUP($B92&amp;AK$14,Plan!$B$10:$K$300,9,FALSE),""))</f>
        <v/>
      </c>
      <c r="AL95" s="320" t="str">
        <f>IF(IFERROR(VLOOKUP($B92&amp;AL$14,Plan!$B$10:$K$300,9,FALSE),"")=0,"",IFERROR(VLOOKUP($B92&amp;AL$14,Plan!$B$10:$K$300,9,FALSE),""))</f>
        <v/>
      </c>
      <c r="AM95" s="320" t="str">
        <f>IF(IFERROR(VLOOKUP($B92&amp;AM$14,Plan!$B$10:$K$300,9,FALSE),"")=0,"",IFERROR(VLOOKUP($B92&amp;AM$14,Plan!$B$10:$K$300,9,FALSE),""))</f>
        <v/>
      </c>
      <c r="AN95" s="320" t="str">
        <f>IF(IFERROR(VLOOKUP($B92&amp;AN$14,Plan!$B$10:$K$300,9,FALSE),"")=0,"",IFERROR(VLOOKUP($B92&amp;AN$14,Plan!$B$10:$K$300,9,FALSE),""))</f>
        <v/>
      </c>
      <c r="AO95" s="320" t="str">
        <f>IF(IFERROR(VLOOKUP($B92&amp;AO$14,Plan!$B$10:$K$300,9,FALSE),"")=0,"",IFERROR(VLOOKUP($B92&amp;AO$14,Plan!$B$10:$K$300,9,FALSE),""))</f>
        <v/>
      </c>
      <c r="AP95" s="320" t="str">
        <f>IF(IFERROR(VLOOKUP($B92&amp;AP$14,Plan!$B$10:$K$300,9,FALSE),"")=0,"",IFERROR(VLOOKUP($B92&amp;AP$14,Plan!$B$10:$K$300,9,FALSE),""))</f>
        <v/>
      </c>
      <c r="AQ95" s="320" t="str">
        <f>IF(IFERROR(VLOOKUP($B92&amp;AQ$14,Plan!$B$10:$K$300,9,FALSE),"")=0,"",IFERROR(VLOOKUP($B92&amp;AQ$14,Plan!$B$10:$K$300,9,FALSE),""))</f>
        <v/>
      </c>
      <c r="AR95" s="320" t="str">
        <f>IF(IFERROR(VLOOKUP($B92&amp;AR$14,Plan!$B$10:$K$300,9,FALSE),"")=0,"",IFERROR(VLOOKUP($B92&amp;AR$14,Plan!$B$10:$K$300,9,FALSE),""))</f>
        <v/>
      </c>
      <c r="AS95" s="320" t="str">
        <f>IF(IFERROR(VLOOKUP($B92&amp;AS$14,Plan!$B$10:$K$300,9,FALSE),"")=0,"",IFERROR(VLOOKUP($B92&amp;AS$14,Plan!$B$10:$K$300,9,FALSE),""))</f>
        <v/>
      </c>
      <c r="AT95" s="320" t="str">
        <f>IF(IFERROR(VLOOKUP($B92&amp;AT$14,Plan!$B$10:$K$300,9,FALSE),"")=0,"",IFERROR(VLOOKUP($B92&amp;AT$14,Plan!$B$10:$K$300,9,FALSE),""))</f>
        <v/>
      </c>
      <c r="AU95" s="320" t="str">
        <f>IF(IFERROR(VLOOKUP($B92&amp;AU$14,Plan!$B$10:$K$300,9,FALSE),"")=0,"",IFERROR(VLOOKUP($B92&amp;AU$14,Plan!$B$10:$K$300,9,FALSE),""))</f>
        <v/>
      </c>
      <c r="AV95" s="320" t="str">
        <f>IF(IFERROR(VLOOKUP($B92&amp;AV$14,Plan!$B$10:$K$300,9,FALSE),"")=0,"",IFERROR(VLOOKUP($B92&amp;AV$14,Plan!$B$10:$K$300,9,FALSE),""))</f>
        <v/>
      </c>
      <c r="AW95" s="320" t="str">
        <f>IF(IFERROR(VLOOKUP($B92&amp;AW$14,Plan!$B$10:$K$300,9,FALSE),"")=0,"",IFERROR(VLOOKUP($B92&amp;AW$14,Plan!$B$10:$K$300,9,FALSE),""))</f>
        <v/>
      </c>
      <c r="AX95" s="320" t="str">
        <f>IF(IFERROR(VLOOKUP($B92&amp;AX$14,Plan!$B$10:$K$300,9,FALSE),"")=0,"",IFERROR(VLOOKUP($B92&amp;AX$14,Plan!$B$10:$K$300,9,FALSE),""))</f>
        <v/>
      </c>
      <c r="AY95" s="320" t="str">
        <f>IF(IFERROR(VLOOKUP($B92&amp;AY$14,Plan!$B$10:$K$300,9,FALSE),"")=0,"",IFERROR(VLOOKUP($B92&amp;AY$14,Plan!$B$10:$K$300,9,FALSE),""))</f>
        <v/>
      </c>
      <c r="AZ95" s="320" t="str">
        <f>IF(IFERROR(VLOOKUP($B92&amp;AZ$14,Plan!$B$10:$K$300,9,FALSE),"")=0,"",IFERROR(VLOOKUP($B92&amp;AZ$14,Plan!$B$10:$K$300,9,FALSE),""))</f>
        <v/>
      </c>
      <c r="BA95" s="323" t="str">
        <f>IF(IFERROR(VLOOKUP($B92&amp;BA$14,Plan!$B$10:$K$300,9,FALSE),"")=0,"",IFERROR(VLOOKUP($B92&amp;BA$14,Plan!$B$10:$K$300,9,FALSE),""))</f>
        <v/>
      </c>
      <c r="BB95" s="328"/>
      <c r="BC95" s="321" t="str">
        <f>IF(IFERROR(VLOOKUP($B92&amp;BC$14,Plan!$B$10:$K$300,9,FALSE),"")=0,"",IFERROR(VLOOKUP($B92&amp;BC$14,Plan!$B$10:$K$300,9,FALSE),""))</f>
        <v/>
      </c>
      <c r="BD95" s="320" t="str">
        <f>IF(IFERROR(VLOOKUP($B92&amp;BD$14,Plan!$B$10:$K$300,9,FALSE),"")=0,"",IFERROR(VLOOKUP($B92&amp;BD$14,Plan!$B$10:$K$300,9,FALSE),""))</f>
        <v/>
      </c>
      <c r="BE95" s="320" t="str">
        <f>IF(IFERROR(VLOOKUP($B92&amp;BE$14,Plan!$B$10:$K$300,9,FALSE),"")=0,"",IFERROR(VLOOKUP($B92&amp;BE$14,Plan!$B$10:$K$300,9,FALSE),""))</f>
        <v/>
      </c>
      <c r="BF95" s="320" t="str">
        <f>IF(IFERROR(VLOOKUP($B92&amp;BF$14,Plan!$B$10:$K$300,9,FALSE),"")=0,"",IFERROR(VLOOKUP($B92&amp;BF$14,Plan!$B$10:$K$300,9,FALSE),""))</f>
        <v/>
      </c>
      <c r="BG95" s="328"/>
      <c r="BH95" s="320" t="str">
        <f>IF(IFERROR(VLOOKUP($B92&amp;BH$14,Plan!$B$10:$K$300,9,FALSE),"")=0,"",IFERROR(VLOOKUP($B92&amp;BH$14,Plan!$B$10:$K$300,9,FALSE),""))</f>
        <v/>
      </c>
      <c r="BI95" s="320" t="str">
        <f>IF(IFERROR(VLOOKUP($B92&amp;BI$14,Plan!$B$10:$K$300,9,FALSE),"")=0,"",IFERROR(VLOOKUP($B92&amp;BI$14,Plan!$B$10:$K$300,9,FALSE),""))</f>
        <v/>
      </c>
      <c r="BJ95" s="320" t="str">
        <f>IF(IFERROR(VLOOKUP($B92&amp;BJ$14,Plan!$B$10:$K$300,9,FALSE),"")=0,"",IFERROR(VLOOKUP($B92&amp;BJ$14,Plan!$B$10:$K$300,9,FALSE),""))</f>
        <v/>
      </c>
      <c r="BK95" s="320" t="str">
        <f>IF(IFERROR(VLOOKUP($B92&amp;BK$14,Plan!$B$10:$K$300,9,FALSE),"")=0,"",IFERROR(VLOOKUP($B92&amp;BK$14,Plan!$B$10:$K$300,9,FALSE),""))</f>
        <v/>
      </c>
      <c r="BL95" s="328"/>
      <c r="BM95" s="320" t="str">
        <f>IF(IFERROR(VLOOKUP($B92&amp;BM$14,Plan!$B$10:$K$300,9,FALSE),"")=0,"",IFERROR(VLOOKUP($B92&amp;BM$14,Plan!$B$10:$K$300,9,FALSE),""))</f>
        <v/>
      </c>
      <c r="BN95" s="320" t="str">
        <f>IF(IFERROR(VLOOKUP($B92&amp;BN$14,Plan!$B$10:$K$300,9,FALSE),"")=0,"",IFERROR(VLOOKUP($B92&amp;BN$14,Plan!$B$10:$K$300,9,FALSE),""))</f>
        <v/>
      </c>
      <c r="BO95" s="320" t="str">
        <f>IF(IFERROR(VLOOKUP($B92&amp;BO$14,Plan!$B$10:$K$300,9,FALSE),"")=0,"",IFERROR(VLOOKUP($B92&amp;BO$14,Plan!$B$10:$K$300,9,FALSE),""))</f>
        <v/>
      </c>
      <c r="BP95" s="320" t="str">
        <f>IF(IFERROR(VLOOKUP($B92&amp;BP$14,Plan!$B$10:$K$300,9,FALSE),"")=0,"",IFERROR(VLOOKUP($B92&amp;BP$14,Plan!$B$10:$K$300,9,FALSE),""))</f>
        <v/>
      </c>
      <c r="BQ95" s="320" t="str">
        <f>IF(IFERROR(VLOOKUP($B92&amp;BQ$14,Plan!$B$10:$K$300,9,FALSE),"")=0,"",IFERROR(VLOOKUP($B92&amp;BQ$14,Plan!$B$10:$K$300,9,FALSE),""))</f>
        <v/>
      </c>
      <c r="BR95" s="358"/>
      <c r="BS95" s="320" t="str">
        <f>IF(IFERROR(VLOOKUP($B92&amp;BS$14,Plan!$B$10:$K$300,9,FALSE),"")=0,"",IFERROR(VLOOKUP($B92&amp;BS$14,Plan!$B$10:$K$300,9,FALSE),""))</f>
        <v/>
      </c>
      <c r="BT95" s="320" t="str">
        <f>IF(IFERROR(VLOOKUP($B92&amp;BT$14,Plan!$B$10:$K$300,9,FALSE),"")=0,"",IFERROR(VLOOKUP($B92&amp;BT$14,Plan!$B$10:$K$300,9,FALSE),""))</f>
        <v/>
      </c>
      <c r="BU95" s="320" t="str">
        <f>IF(IFERROR(VLOOKUP($B92&amp;BU$14,Plan!$B$10:$K$300,9,FALSE),"")=0,"",IFERROR(VLOOKUP($B92&amp;BU$14,Plan!$B$10:$K$300,9,FALSE),""))</f>
        <v/>
      </c>
      <c r="BV95" s="320" t="str">
        <f>IF(IFERROR(VLOOKUP($B92&amp;BV$14,Plan!$B$10:$K$300,9,FALSE),"")=0,"",IFERROR(VLOOKUP($B92&amp;BV$14,Plan!$B$10:$K$300,9,FALSE),""))</f>
        <v/>
      </c>
      <c r="BW95" s="320" t="str">
        <f>IF(IFERROR(VLOOKUP($B92&amp;BW$14,Plan!$B$10:$K$300,9,FALSE),"")=0,"",IFERROR(VLOOKUP($B92&amp;BW$14,Plan!$B$10:$K$300,9,FALSE),""))</f>
        <v/>
      </c>
      <c r="BX95" s="320" t="str">
        <f>IF(IFERROR(VLOOKUP($B92&amp;BX$14,Plan!$B$10:$K$300,9,FALSE),"")=0,"",IFERROR(VLOOKUP($B92&amp;BX$14,Plan!$B$10:$K$300,9,FALSE),""))</f>
        <v/>
      </c>
      <c r="BY95" s="320" t="str">
        <f>IF(IFERROR(VLOOKUP($B92&amp;BY$14,Plan!$B$10:$K$300,9,FALSE),"")=0,"",IFERROR(VLOOKUP($B92&amp;BY$14,Plan!$B$10:$K$300,9,FALSE),""))</f>
        <v/>
      </c>
      <c r="BZ95" s="328"/>
      <c r="CA95" s="320" t="str">
        <f>IF(IFERROR(VLOOKUP($B92&amp;CA$14,Plan!$B$10:$K$300,9,FALSE),"")=0,"",IFERROR(VLOOKUP($B92&amp;CA$14,Plan!$B$10:$K$300,9,FALSE),""))</f>
        <v/>
      </c>
      <c r="CB95" s="320" t="str">
        <f>IF(IFERROR(VLOOKUP($B92&amp;CB$14,Plan!$B$10:$K$300,9,FALSE),"")=0,"",IFERROR(VLOOKUP($B92&amp;CB$14,Plan!$B$10:$K$300,9,FALSE),""))</f>
        <v/>
      </c>
      <c r="CC95" s="320" t="str">
        <f>IF(IFERROR(VLOOKUP($B92&amp;CC$14,Plan!$B$10:$K$300,9,FALSE),"")=0,"",IFERROR(VLOOKUP($B92&amp;CC$14,Plan!$B$10:$K$300,9,FALSE),""))</f>
        <v/>
      </c>
      <c r="CD95" s="320" t="str">
        <f>IF(IFERROR(VLOOKUP($B92&amp;CD$14,Plan!$B$10:$K$300,9,FALSE),"")=0,"",IFERROR(VLOOKUP($B92&amp;CD$14,Plan!$B$10:$K$300,9,FALSE),""))</f>
        <v/>
      </c>
      <c r="CE95" s="320" t="str">
        <f>IF(IFERROR(VLOOKUP($B92&amp;CE$14,Plan!$B$10:$K$300,9,FALSE),"")=0,"",IFERROR(VLOOKUP($B92&amp;CE$14,Plan!$B$10:$K$300,9,FALSE),""))</f>
        <v/>
      </c>
      <c r="CF95" s="320" t="str">
        <f>IF(IFERROR(VLOOKUP($B92&amp;CF$14,Plan!$B$10:$K$300,9,FALSE),"")=0,"",IFERROR(VLOOKUP($B92&amp;CF$14,Plan!$B$10:$K$300,9,FALSE),""))</f>
        <v/>
      </c>
      <c r="CG95" s="328"/>
      <c r="CH95" s="320" t="str">
        <f>IF(IFERROR(VLOOKUP($B92&amp;CH$14,Plan!$B$10:$K$300,9,FALSE),"")=0,"",IFERROR(VLOOKUP($B92&amp;CH$14,Plan!$B$10:$K$300,9,FALSE),""))</f>
        <v/>
      </c>
      <c r="CI95" s="320" t="str">
        <f>IF(IFERROR(VLOOKUP($B92&amp;CI$14,Plan!$B$10:$K$300,9,FALSE),"")=0,"",IFERROR(VLOOKUP($B92&amp;CI$14,Plan!$B$10:$K$300,9,FALSE),""))</f>
        <v/>
      </c>
      <c r="CJ95" s="320" t="str">
        <f>IF(IFERROR(VLOOKUP($B92&amp;CJ$14,Plan!$B$10:$K$300,9,FALSE),"")=0,"",IFERROR(VLOOKUP($B92&amp;CJ$14,Plan!$B$10:$K$300,9,FALSE),""))</f>
        <v/>
      </c>
      <c r="CK95" s="320" t="str">
        <f>IF(IFERROR(VLOOKUP($B92&amp;CK$14,Plan!$B$10:$K$300,9,FALSE),"")=0,"",IFERROR(VLOOKUP($B92&amp;CK$14,Plan!$B$10:$K$300,9,FALSE),""))</f>
        <v/>
      </c>
      <c r="CL95" s="320" t="str">
        <f>IF(IFERROR(VLOOKUP($B92&amp;CL$14,Plan!$B$10:$K$300,9,FALSE),"")=0,"",IFERROR(VLOOKUP($B92&amp;CL$14,Plan!$B$10:$K$300,9,FALSE),""))</f>
        <v/>
      </c>
      <c r="CM95" s="320" t="str">
        <f>IF(IFERROR(VLOOKUP($B92&amp;CM$14,Plan!$B$10:$K$300,9,FALSE),"")=0,"",IFERROR(VLOOKUP($B92&amp;CM$14,Plan!$B$10:$K$300,9,FALSE),""))</f>
        <v/>
      </c>
      <c r="CN95" s="320" t="str">
        <f>IF(IFERROR(VLOOKUP($B92&amp;CN$14,Plan!$B$10:$K$300,9,FALSE),"")=0,"",IFERROR(VLOOKUP($B92&amp;CN$14,Plan!$B$10:$K$300,9,FALSE),""))</f>
        <v/>
      </c>
      <c r="CO95" s="320" t="str">
        <f>IF(IFERROR(VLOOKUP($B92&amp;CO$14,Plan!$B$10:$K$300,9,FALSE),"")=0,"",IFERROR(VLOOKUP($B92&amp;CO$14,Plan!$B$10:$K$300,9,FALSE),""))</f>
        <v/>
      </c>
      <c r="CP95" s="703" t="str">
        <f>IF(IFERROR(VLOOKUP($B92&amp;CP$14,Plan!$B$10:$K$300,9,FALSE),"")=0,"",IFERROR(VLOOKUP($B92&amp;CP$14,Plan!$B$10:$K$300,9,FALSE),""))</f>
        <v/>
      </c>
      <c r="CQ95" s="322" t="str">
        <f>IF(IFERROR(VLOOKUP($B92&amp;CQ$14,Plan!$B$10:$K$300,9,FALSE),"")=0,"",IFERROR(VLOOKUP($B92&amp;CQ$14,Plan!$B$10:$K$300,9,FALSE),""))</f>
        <v/>
      </c>
      <c r="CR95" s="320" t="str">
        <f>IF(IFERROR(VLOOKUP($B92&amp;CR$14,Plan!$B$10:$K$300,9,FALSE),"")=0,"",IFERROR(VLOOKUP($B92&amp;CR$14,Plan!$B$10:$K$300,9,FALSE),""))</f>
        <v/>
      </c>
      <c r="CS95" s="323"/>
      <c r="CT95" s="321" t="str">
        <f>IF(IFERROR(VLOOKUP($B92&amp;CT$14,Plan!$B$10:$K$300,9,FALSE),"")=0,"",IFERROR(VLOOKUP($B92&amp;CT$14,Plan!$B$10:$K$300,9,FALSE),""))</f>
        <v/>
      </c>
      <c r="CU95" s="320" t="str">
        <f>IF(IFERROR(VLOOKUP($B92&amp;CU$14,Plan!$B$10:$K$300,9,FALSE),"")=0,"",IFERROR(VLOOKUP($B92&amp;CU$14,Plan!$B$10:$K$300,9,FALSE),""))</f>
        <v/>
      </c>
      <c r="CV95" s="320" t="str">
        <f>IF(IFERROR(VLOOKUP($B92&amp;CV$14,Plan!$B$10:$K$300,9,FALSE),"")=0,"",IFERROR(VLOOKUP($B92&amp;CV$14,Plan!$B$10:$K$300,9,FALSE),""))</f>
        <v/>
      </c>
      <c r="CW95" s="320"/>
      <c r="CX95" s="322" t="str">
        <f>IF(IFERROR(VLOOKUP($B92&amp;CX$14,Plan!$B$10:$K$300,9,FALSE),"")=0,"",IFERROR(VLOOKUP($B92&amp;CX$14,Plan!$B$10:$K$300,9,FALSE),""))</f>
        <v/>
      </c>
      <c r="CY95" s="320" t="str">
        <f>IF(IFERROR(VLOOKUP($B92&amp;CY$14,Plan!$B$10:$K$300,9,FALSE),"")=0,"",IFERROR(VLOOKUP($B92&amp;CY$14,Plan!$B$10:$K$300,9,FALSE),""))</f>
        <v/>
      </c>
      <c r="CZ95" s="323" t="str">
        <f>IF(IFERROR(VLOOKUP($B92&amp;CZ$14,Plan!$B$10:$K$300,9,FALSE),"")=0,"",IFERROR(VLOOKUP($B92&amp;CZ$14,Plan!$B$10:$K$300,9,FALSE),""))</f>
        <v/>
      </c>
      <c r="DA95" s="322" t="str">
        <f>IF(IFERROR(VLOOKUP($B92&amp;DA$14,Plan!$B$10:$K$300,9,FALSE),"")=0,"",IFERROR(VLOOKUP($B92&amp;DA$14,Plan!$B$10:$K$300,9,FALSE),""))</f>
        <v/>
      </c>
      <c r="DB95" s="320" t="str">
        <f>IF(IFERROR(VLOOKUP($B92&amp;DB$14,Plan!$B$10:$K$300,9,FALSE),"")=0,"",IFERROR(VLOOKUP($B92&amp;DB$14,Plan!$B$10:$K$300,9,FALSE),""))</f>
        <v/>
      </c>
      <c r="DC95" s="320" t="str">
        <f>IF(IFERROR(VLOOKUP($B92&amp;DC$14,Plan!$B$10:$K$300,9,FALSE),"")=0,"",IFERROR(VLOOKUP($B92&amp;DC$14,Plan!$B$10:$K$300,9,FALSE),""))</f>
        <v/>
      </c>
      <c r="DD95" s="320" t="str">
        <f>IF(IFERROR(VLOOKUP($B92&amp;DD$14,Plan!$B$10:$K$300,9,FALSE),"")=0,"",IFERROR(VLOOKUP($B92&amp;DD$14,Plan!$B$10:$K$300,9,FALSE),""))</f>
        <v/>
      </c>
      <c r="DE95" s="320" t="str">
        <f>IF(IFERROR(VLOOKUP($B92&amp;DE$14,Plan!$B$10:$K$300,9,FALSE),"")=0,"",IFERROR(VLOOKUP($B92&amp;DE$14,Plan!$B$10:$K$300,9,FALSE),""))</f>
        <v/>
      </c>
      <c r="DF95" s="320" t="str">
        <f>IF(IFERROR(VLOOKUP($B92&amp;DF$14,Plan!$B$10:$K$300,9,FALSE),"")=0,"",IFERROR(VLOOKUP($B92&amp;DF$14,Plan!$B$10:$K$300,9,FALSE),""))</f>
        <v/>
      </c>
      <c r="DG95" s="320" t="str">
        <f>IF(IFERROR(VLOOKUP($B92&amp;DG$14,Plan!$B$10:$K$300,9,FALSE),"")=0,"",IFERROR(VLOOKUP($B92&amp;DG$14,Plan!$B$10:$K$300,9,FALSE),""))</f>
        <v/>
      </c>
      <c r="DH95" s="320" t="str">
        <f>IF(IFERROR(VLOOKUP($B92&amp;DH$14,Plan!$B$10:$K$300,9,FALSE),"")=0,"",IFERROR(VLOOKUP($B92&amp;DH$14,Plan!$B$10:$K$300,9,FALSE),""))</f>
        <v/>
      </c>
      <c r="DI95" s="320" t="str">
        <f>IF(IFERROR(VLOOKUP($B92&amp;DI$14,Plan!$B$10:$K$300,9,FALSE),"")=0,"",IFERROR(VLOOKUP($B92&amp;DI$14,Plan!$B$10:$K$300,9,FALSE),""))</f>
        <v/>
      </c>
      <c r="DJ95" s="320" t="str">
        <f>IF(IFERROR(VLOOKUP($B92&amp;DJ$14,Plan!$B$10:$K$300,9,FALSE),"")=0,"",IFERROR(VLOOKUP($B92&amp;DJ$14,Plan!$B$10:$K$300,9,FALSE),""))</f>
        <v/>
      </c>
      <c r="DK95" s="320" t="str">
        <f>IF(IFERROR(VLOOKUP($B92&amp;DK$14,Plan!$B$10:$K$300,9,FALSE),"")=0,"",IFERROR(VLOOKUP($B92&amp;DK$14,Plan!$B$10:$K$300,9,FALSE),""))</f>
        <v/>
      </c>
      <c r="DL95" s="320" t="str">
        <f>IF(IFERROR(VLOOKUP($B92&amp;DL$14,Plan!$B$10:$K$300,9,FALSE),"")=0,"",IFERROR(VLOOKUP($B92&amp;DL$14,Plan!$B$10:$K$300,9,FALSE),""))</f>
        <v/>
      </c>
      <c r="DM95" s="320" t="str">
        <f>IF(IFERROR(VLOOKUP($B92&amp;DM$14,Plan!$B$10:$K$300,9,FALSE),"")=0,"",IFERROR(VLOOKUP($B92&amp;DM$14,Plan!$B$10:$K$300,9,FALSE),""))</f>
        <v/>
      </c>
      <c r="DN95" s="320" t="str">
        <f>IF(IFERROR(VLOOKUP($B92&amp;DN$14,Plan!$B$10:$K$300,9,FALSE),"")=0,"",IFERROR(VLOOKUP($B92&amp;DN$14,Plan!$B$10:$K$300,9,FALSE),""))</f>
        <v/>
      </c>
      <c r="DO95" s="320" t="str">
        <f>IF(IFERROR(VLOOKUP($B92&amp;DO$14,Plan!$B$10:$K$300,9,FALSE),"")=0,"",IFERROR(VLOOKUP($B92&amp;DO$14,Plan!$B$10:$K$300,9,FALSE),""))</f>
        <v/>
      </c>
      <c r="DP95" s="320" t="str">
        <f>IF(IFERROR(VLOOKUP($B92&amp;DP$14,Plan!$B$10:$K$300,9,FALSE),"")=0,"",IFERROR(VLOOKUP($B92&amp;DP$14,Plan!$B$10:$K$300,9,FALSE),""))</f>
        <v/>
      </c>
      <c r="DQ95" s="320" t="str">
        <f>IF(IFERROR(VLOOKUP($B92&amp;DQ$14,Plan!$B$10:$K$300,9,FALSE),"")=0,"",IFERROR(VLOOKUP($B92&amp;DQ$14,Plan!$B$10:$K$300,9,FALSE),""))</f>
        <v/>
      </c>
      <c r="DR95" s="973" t="str">
        <f>IF(IFERROR(VLOOKUP($B92&amp;DR$14,Plan!$B$10:$K$300,9,FALSE),"")=0,"",IFERROR(VLOOKUP($B92&amp;DR$14,Plan!$B$10:$K$300,9,FALSE),""))</f>
        <v/>
      </c>
      <c r="DS95" s="973" t="str">
        <f>IF(IFERROR(VLOOKUP($B92&amp;DS$14,Plan!$B$10:$K$300,9,FALSE),"")=0,"",IFERROR(VLOOKUP($B92&amp;DS$14,Plan!$B$10:$K$300,9,FALSE),""))</f>
        <v/>
      </c>
      <c r="DT95" s="323" t="str">
        <f>IF(IFERROR(VLOOKUP($B92&amp;DT$14,Plan!$B$10:$K$300,9,FALSE),"")=0,"",IFERROR(VLOOKUP($B92&amp;DT$14,Plan!$B$10:$K$300,9,FALSE),""))</f>
        <v/>
      </c>
      <c r="DU95" s="103"/>
      <c r="DV95" s="103">
        <f t="shared" si="12"/>
        <v>0</v>
      </c>
    </row>
    <row r="96" spans="1:126" ht="15" customHeight="1">
      <c r="A96" s="1074">
        <f t="shared" ref="A96" si="14">+A92+1</f>
        <v>18</v>
      </c>
      <c r="B96" s="1089" t="s">
        <v>219</v>
      </c>
      <c r="C96" s="1077" t="s">
        <v>288</v>
      </c>
      <c r="D96" s="1078"/>
      <c r="E96" s="1083" t="s">
        <v>370</v>
      </c>
      <c r="F96" s="1086" t="s">
        <v>198</v>
      </c>
      <c r="G96" s="1086" t="s">
        <v>391</v>
      </c>
      <c r="H96" s="340" t="s">
        <v>357</v>
      </c>
      <c r="I96" s="335"/>
      <c r="J96" s="332" t="str">
        <f>IF(VLOOKUP(J$14,'ISP-F14-HRD-00'!$B$14:$BE$128,MATCH($C96,'ISP-F14-HRD-00'!$B$11:$BE$11,0),FALSE)=0,"",VLOOKUP(J$14,'ISP-F14-HRD-00'!$B$14:$BE$128,MATCH($C96,'ISP-F14-HRD-00'!$B$11:$BE$11,0),FALSE))</f>
        <v/>
      </c>
      <c r="K96" s="332" t="str">
        <f>IF(VLOOKUP(K$14,'ISP-F14-HRD-00'!$B$14:$BE$128,MATCH($C96,'ISP-F14-HRD-00'!$B$11:$BE$11,0),FALSE)=0,"",VLOOKUP(K$14,'ISP-F14-HRD-00'!$B$14:$BE$128,MATCH($C96,'ISP-F14-HRD-00'!$B$11:$BE$11,0),FALSE))</f>
        <v/>
      </c>
      <c r="L96" s="332" t="str">
        <f>IF(VLOOKUP(L$14,'ISP-F14-HRD-00'!$B$14:$BE$128,MATCH($C96,'ISP-F14-HRD-00'!$B$11:$BE$11,0),FALSE)=0,"",VLOOKUP(L$14,'ISP-F14-HRD-00'!$B$14:$BE$128,MATCH($C96,'ISP-F14-HRD-00'!$B$11:$BE$11,0),FALSE))</f>
        <v/>
      </c>
      <c r="M96" s="332" t="str">
        <f>IF(VLOOKUP(M$14,'ISP-F14-HRD-00'!$B$14:$BE$128,MATCH($C96,'ISP-F14-HRD-00'!$B$11:$BE$11,0),FALSE)=0,"",VLOOKUP(M$14,'ISP-F14-HRD-00'!$B$14:$BE$128,MATCH($C96,'ISP-F14-HRD-00'!$B$11:$BE$11,0),FALSE))</f>
        <v/>
      </c>
      <c r="N96" s="332" t="str">
        <f>IF(VLOOKUP(N$14,'ISP-F14-HRD-00'!$B$14:$BE$128,MATCH($C96,'ISP-F14-HRD-00'!$B$11:$BE$11,0),FALSE)=0,"",VLOOKUP(N$14,'ISP-F14-HRD-00'!$B$14:$BE$128,MATCH($C96,'ISP-F14-HRD-00'!$B$11:$BE$11,0),FALSE))</f>
        <v/>
      </c>
      <c r="O96" s="332" t="str">
        <f>IF(VLOOKUP(O$14,'ISP-F14-HRD-00'!$B$14:$BE$128,MATCH($C96,'ISP-F14-HRD-00'!$B$11:$BE$11,0),FALSE)=0,"",VLOOKUP(O$14,'ISP-F14-HRD-00'!$B$14:$BE$128,MATCH($C96,'ISP-F14-HRD-00'!$B$11:$BE$11,0),FALSE))</f>
        <v/>
      </c>
      <c r="P96" s="332" t="str">
        <f>IF(VLOOKUP(P$14,'ISP-F14-HRD-00'!$B$14:$BE$128,MATCH($C96,'ISP-F14-HRD-00'!$B$11:$BE$11,0),FALSE)=0,"",VLOOKUP(P$14,'ISP-F14-HRD-00'!$B$14:$BE$128,MATCH($C96,'ISP-F14-HRD-00'!$B$11:$BE$11,0),FALSE))</f>
        <v/>
      </c>
      <c r="Q96" s="332" t="str">
        <f>IF(VLOOKUP(Q$14,'ISP-F14-HRD-00'!$B$14:$BE$128,MATCH($C96,'ISP-F14-HRD-00'!$B$11:$BE$11,0),FALSE)=0,"",VLOOKUP(Q$14,'ISP-F14-HRD-00'!$B$14:$BE$128,MATCH($C96,'ISP-F14-HRD-00'!$B$11:$BE$11,0),FALSE))</f>
        <v/>
      </c>
      <c r="R96" s="332" t="str">
        <f>IF(VLOOKUP(R$14,'ISP-F14-HRD-00'!$B$14:$BE$128,MATCH($C96,'ISP-F14-HRD-00'!$B$11:$BE$11,0),FALSE)=0,"",VLOOKUP(R$14,'ISP-F14-HRD-00'!$B$14:$BE$128,MATCH($C96,'ISP-F14-HRD-00'!$B$11:$BE$11,0),FALSE))</f>
        <v/>
      </c>
      <c r="S96" s="332" t="str">
        <f>IF(VLOOKUP(S$14,'ISP-F14-HRD-00'!$B$14:$BE$128,MATCH($C96,'ISP-F14-HRD-00'!$B$11:$BE$11,0),FALSE)=0,"",VLOOKUP(S$14,'ISP-F14-HRD-00'!$B$14:$BE$128,MATCH($C96,'ISP-F14-HRD-00'!$B$11:$BE$11,0),FALSE))</f>
        <v/>
      </c>
      <c r="T96" s="332" t="str">
        <f>IF(VLOOKUP(T$14,'ISP-F14-HRD-00'!$B$14:$BE$128,MATCH($C96,'ISP-F14-HRD-00'!$B$11:$BE$11,0),FALSE)=0,"",VLOOKUP(T$14,'ISP-F14-HRD-00'!$B$14:$BE$128,MATCH($C96,'ISP-F14-HRD-00'!$B$11:$BE$11,0),FALSE))</f>
        <v/>
      </c>
      <c r="U96" s="332" t="str">
        <f>IF(VLOOKUP(U$14,'ISP-F14-HRD-00'!$B$14:$BE$128,MATCH($C96,'ISP-F14-HRD-00'!$B$11:$BE$11,0),FALSE)=0,"",VLOOKUP(U$14,'ISP-F14-HRD-00'!$B$14:$BE$128,MATCH($C96,'ISP-F14-HRD-00'!$B$11:$BE$11,0),FALSE))</f>
        <v/>
      </c>
      <c r="V96" s="332" t="str">
        <f>IF(VLOOKUP(V$14,'ISP-F14-HRD-00'!$B$14:$BE$128,MATCH($C96,'ISP-F14-HRD-00'!$B$11:$BE$11,0),FALSE)=0,"",VLOOKUP(V$14,'ISP-F14-HRD-00'!$B$14:$BE$128,MATCH($C96,'ISP-F14-HRD-00'!$B$11:$BE$11,0),FALSE))</f>
        <v/>
      </c>
      <c r="W96" s="332" t="str">
        <f>IF(VLOOKUP(W$14,'ISP-F14-HRD-00'!$B$14:$BE$128,MATCH($C96,'ISP-F14-HRD-00'!$B$11:$BE$11,0),FALSE)=0,"",VLOOKUP(W$14,'ISP-F14-HRD-00'!$B$14:$BE$128,MATCH($C96,'ISP-F14-HRD-00'!$B$11:$BE$11,0),FALSE))</f>
        <v/>
      </c>
      <c r="X96" s="332" t="str">
        <f>IF(VLOOKUP(X$14,'ISP-F14-HRD-00'!$B$14:$BE$128,MATCH($C96,'ISP-F14-HRD-00'!$B$11:$BE$11,0),FALSE)=0,"",VLOOKUP(X$14,'ISP-F14-HRD-00'!$B$14:$BE$128,MATCH($C96,'ISP-F14-HRD-00'!$B$11:$BE$11,0),FALSE))</f>
        <v/>
      </c>
      <c r="Y96" s="332" t="str">
        <f>IF(VLOOKUP(Y$14,'ISP-F14-HRD-00'!$B$14:$BE$128,MATCH($C96,'ISP-F14-HRD-00'!$B$11:$BE$11,0),FALSE)=0,"",VLOOKUP(Y$14,'ISP-F14-HRD-00'!$B$14:$BE$128,MATCH($C96,'ISP-F14-HRD-00'!$B$11:$BE$11,0),FALSE))</f>
        <v/>
      </c>
      <c r="Z96" s="332" t="str">
        <f>IF(VLOOKUP(Z$14,'ISP-F14-HRD-00'!$B$14:$BE$128,MATCH($C96,'ISP-F14-HRD-00'!$B$11:$BE$11,0),FALSE)=0,"",VLOOKUP(Z$14,'ISP-F14-HRD-00'!$B$14:$BE$128,MATCH($C96,'ISP-F14-HRD-00'!$B$11:$BE$11,0),FALSE))</f>
        <v/>
      </c>
      <c r="AA96" s="332" t="str">
        <f>IF(VLOOKUP(AA$14,'ISP-F14-HRD-00'!$B$14:$BE$128,MATCH($C96,'ISP-F14-HRD-00'!$B$11:$BE$11,0),FALSE)=0,"",VLOOKUP(AA$14,'ISP-F14-HRD-00'!$B$14:$BE$128,MATCH($C96,'ISP-F14-HRD-00'!$B$11:$BE$11,0),FALSE))</f>
        <v/>
      </c>
      <c r="AB96" s="332" t="str">
        <f>IF(VLOOKUP(AB$14,'ISP-F14-HRD-00'!$B$14:$BE$128,MATCH($C96,'ISP-F14-HRD-00'!$B$11:$BE$11,0),FALSE)=0,"",VLOOKUP(AB$14,'ISP-F14-HRD-00'!$B$14:$BE$128,MATCH($C96,'ISP-F14-HRD-00'!$B$11:$BE$11,0),FALSE))</f>
        <v/>
      </c>
      <c r="AC96" s="704" t="str">
        <f>IF(VLOOKUP(AC$14,'ISP-F14-HRD-00'!$B$14:$BE$128,MATCH($C96,'ISP-F14-HRD-00'!$B$11:$BE$11,0),FALSE)=0,"",VLOOKUP(AC$14,'ISP-F14-HRD-00'!$B$14:$BE$128,MATCH($C96,'ISP-F14-HRD-00'!$B$11:$BE$11,0),FALSE))</f>
        <v/>
      </c>
      <c r="AD96" s="704" t="str">
        <f>IF(VLOOKUP(AD$14,'ISP-F14-HRD-00'!$B$14:$BE$128,MATCH($C96,'ISP-F14-HRD-00'!$B$11:$BE$11,0),FALSE)=0,"",VLOOKUP(AD$14,'ISP-F14-HRD-00'!$B$14:$BE$128,MATCH($C96,'ISP-F14-HRD-00'!$B$11:$BE$11,0),FALSE))</f>
        <v/>
      </c>
      <c r="AE96" s="704" t="e">
        <f>IF(VLOOKUP(AE$14,'ISP-F14-HRD-00'!$B$14:$BE$128,MATCH($C96,'ISP-F14-HRD-00'!$B$11:$BE$11,0),FALSE)=0,"",VLOOKUP(AE$14,'ISP-F14-HRD-00'!$B$14:$BE$128,MATCH($C96,'ISP-F14-HRD-00'!$B$11:$BE$11,0),FALSE))</f>
        <v>#N/A</v>
      </c>
      <c r="AF96" s="353"/>
      <c r="AG96" s="332" t="str">
        <f>IF(VLOOKUP(AG$14,'ISP-F14-HRD-00'!$B$14:$BE$128,MATCH($C96,'ISP-F14-HRD-00'!$B$11:$BE$11,0),FALSE)=0,"",VLOOKUP(AG$14,'ISP-F14-HRD-00'!$B$14:$BE$128,MATCH($C96,'ISP-F14-HRD-00'!$B$11:$BE$11,0),FALSE))</f>
        <v/>
      </c>
      <c r="AH96" s="332" t="str">
        <f>IF(VLOOKUP(AH$14,'ISP-F14-HRD-00'!$B$14:$BE$128,MATCH($C96,'ISP-F14-HRD-00'!$B$11:$BE$11,0),FALSE)=0,"",VLOOKUP(AH$14,'ISP-F14-HRD-00'!$B$14:$BE$128,MATCH($C96,'ISP-F14-HRD-00'!$B$11:$BE$11,0),FALSE))</f>
        <v/>
      </c>
      <c r="AI96" s="332" t="str">
        <f>IF(VLOOKUP(AI$14,'ISP-F14-HRD-00'!$B$14:$BE$128,MATCH($C96,'ISP-F14-HRD-00'!$B$11:$BE$11,0),FALSE)=0,"",VLOOKUP(AI$14,'ISP-F14-HRD-00'!$B$14:$BE$128,MATCH($C96,'ISP-F14-HRD-00'!$B$11:$BE$11,0),FALSE))</f>
        <v/>
      </c>
      <c r="AJ96" s="332" t="str">
        <f>IF(VLOOKUP(AJ$14,'ISP-F14-HRD-00'!$B$14:$BE$128,MATCH($C96,'ISP-F14-HRD-00'!$B$11:$BE$11,0),FALSE)=0,"",VLOOKUP(AJ$14,'ISP-F14-HRD-00'!$B$14:$BE$128,MATCH($C96,'ISP-F14-HRD-00'!$B$11:$BE$11,0),FALSE))</f>
        <v/>
      </c>
      <c r="AK96" s="332" t="str">
        <f>IF(VLOOKUP(AK$14,'ISP-F14-HRD-00'!$B$14:$BE$128,MATCH($C96,'ISP-F14-HRD-00'!$B$11:$BE$11,0),FALSE)=0,"",VLOOKUP(AK$14,'ISP-F14-HRD-00'!$B$14:$BE$128,MATCH($C96,'ISP-F14-HRD-00'!$B$11:$BE$11,0),FALSE))</f>
        <v/>
      </c>
      <c r="AL96" s="332" t="str">
        <f>IF(VLOOKUP(AL$14,'ISP-F14-HRD-00'!$B$14:$BE$128,MATCH($C96,'ISP-F14-HRD-00'!$B$11:$BE$11,0),FALSE)=0,"",VLOOKUP(AL$14,'ISP-F14-HRD-00'!$B$14:$BE$128,MATCH($C96,'ISP-F14-HRD-00'!$B$11:$BE$11,0),FALSE))</f>
        <v/>
      </c>
      <c r="AM96" s="332" t="str">
        <f>IF(VLOOKUP(AM$14,'ISP-F14-HRD-00'!$B$14:$BE$128,MATCH($C96,'ISP-F14-HRD-00'!$B$11:$BE$11,0),FALSE)=0,"",VLOOKUP(AM$14,'ISP-F14-HRD-00'!$B$14:$BE$128,MATCH($C96,'ISP-F14-HRD-00'!$B$11:$BE$11,0),FALSE))</f>
        <v/>
      </c>
      <c r="AN96" s="332" t="str">
        <f>IF(VLOOKUP(AN$14,'ISP-F14-HRD-00'!$B$14:$BE$128,MATCH($C96,'ISP-F14-HRD-00'!$B$11:$BE$11,0),FALSE)=0,"",VLOOKUP(AN$14,'ISP-F14-HRD-00'!$B$14:$BE$128,MATCH($C96,'ISP-F14-HRD-00'!$B$11:$BE$11,0),FALSE))</f>
        <v/>
      </c>
      <c r="AO96" s="332">
        <f>IF(VLOOKUP(AO$14,'ISP-F14-HRD-00'!$B$14:$BE$128,MATCH($C96,'ISP-F14-HRD-00'!$B$11:$BE$11,0),FALSE)=0,"",VLOOKUP(AO$14,'ISP-F14-HRD-00'!$B$14:$BE$128,MATCH($C96,'ISP-F14-HRD-00'!$B$11:$BE$11,0),FALSE))</f>
        <v>1</v>
      </c>
      <c r="AP96" s="332" t="str">
        <f>IF(VLOOKUP(AP$14,'ISP-F14-HRD-00'!$B$14:$BE$128,MATCH($C96,'ISP-F14-HRD-00'!$B$11:$BE$11,0),FALSE)=0,"",VLOOKUP(AP$14,'ISP-F14-HRD-00'!$B$14:$BE$128,MATCH($C96,'ISP-F14-HRD-00'!$B$11:$BE$11,0),FALSE))</f>
        <v/>
      </c>
      <c r="AQ96" s="332">
        <f>IF(VLOOKUP(AQ$14,'ISP-F14-HRD-00'!$B$14:$BE$128,MATCH($C96,'ISP-F14-HRD-00'!$B$11:$BE$11,0),FALSE)=0,"",VLOOKUP(AQ$14,'ISP-F14-HRD-00'!$B$14:$BE$128,MATCH($C96,'ISP-F14-HRD-00'!$B$11:$BE$11,0),FALSE))</f>
        <v>1</v>
      </c>
      <c r="AR96" s="332" t="str">
        <f>IF(VLOOKUP(AR$14,'ISP-F14-HRD-00'!$B$14:$BE$128,MATCH($C96,'ISP-F14-HRD-00'!$B$11:$BE$11,0),FALSE)=0,"",VLOOKUP(AR$14,'ISP-F14-HRD-00'!$B$14:$BE$128,MATCH($C96,'ISP-F14-HRD-00'!$B$11:$BE$11,0),FALSE))</f>
        <v/>
      </c>
      <c r="AS96" s="332" t="str">
        <f>IF(VLOOKUP(AS$14,'ISP-F14-HRD-00'!$B$14:$BE$128,MATCH($C96,'ISP-F14-HRD-00'!$B$11:$BE$11,0),FALSE)=0,"",VLOOKUP(AS$14,'ISP-F14-HRD-00'!$B$14:$BE$128,MATCH($C96,'ISP-F14-HRD-00'!$B$11:$BE$11,0),FALSE))</f>
        <v/>
      </c>
      <c r="AT96" s="332" t="str">
        <f>IF(VLOOKUP(AT$14,'ISP-F14-HRD-00'!$B$14:$BE$128,MATCH($C96,'ISP-F14-HRD-00'!$B$11:$BE$11,0),FALSE)=0,"",VLOOKUP(AT$14,'ISP-F14-HRD-00'!$B$14:$BE$128,MATCH($C96,'ISP-F14-HRD-00'!$B$11:$BE$11,0),FALSE))</f>
        <v/>
      </c>
      <c r="AU96" s="332" t="str">
        <f>IF(VLOOKUP(AU$14,'ISP-F14-HRD-00'!$B$14:$BE$128,MATCH($C96,'ISP-F14-HRD-00'!$B$11:$BE$11,0),FALSE)=0,"",VLOOKUP(AU$14,'ISP-F14-HRD-00'!$B$14:$BE$128,MATCH($C96,'ISP-F14-HRD-00'!$B$11:$BE$11,0),FALSE))</f>
        <v/>
      </c>
      <c r="AV96" s="332" t="str">
        <f>IF(VLOOKUP(AV$14,'ISP-F14-HRD-00'!$B$14:$BE$128,MATCH($C96,'ISP-F14-HRD-00'!$B$11:$BE$11,0),FALSE)=0,"",VLOOKUP(AV$14,'ISP-F14-HRD-00'!$B$14:$BE$128,MATCH($C96,'ISP-F14-HRD-00'!$B$11:$BE$11,0),FALSE))</f>
        <v/>
      </c>
      <c r="AW96" s="332" t="str">
        <f>IF(VLOOKUP(AW$14,'ISP-F14-HRD-00'!$B$14:$BE$128,MATCH($C96,'ISP-F14-HRD-00'!$B$11:$BE$11,0),FALSE)=0,"",VLOOKUP(AW$14,'ISP-F14-HRD-00'!$B$14:$BE$128,MATCH($C96,'ISP-F14-HRD-00'!$B$11:$BE$11,0),FALSE))</f>
        <v/>
      </c>
      <c r="AX96" s="332" t="str">
        <f>IF(VLOOKUP(AX$14,'ISP-F14-HRD-00'!$B$14:$BE$128,MATCH($C96,'ISP-F14-HRD-00'!$B$11:$BE$11,0),FALSE)=0,"",VLOOKUP(AX$14,'ISP-F14-HRD-00'!$B$14:$BE$128,MATCH($C96,'ISP-F14-HRD-00'!$B$11:$BE$11,0),FALSE))</f>
        <v/>
      </c>
      <c r="AY96" s="332" t="str">
        <f>IF(VLOOKUP(AY$14,'ISP-F14-HRD-00'!$B$14:$BE$128,MATCH($C96,'ISP-F14-HRD-00'!$B$11:$BE$11,0),FALSE)=0,"",VLOOKUP(AY$14,'ISP-F14-HRD-00'!$B$14:$BE$128,MATCH($C96,'ISP-F14-HRD-00'!$B$11:$BE$11,0),FALSE))</f>
        <v/>
      </c>
      <c r="AZ96" s="332" t="str">
        <f>IF(VLOOKUP(AZ$14,'ISP-F14-HRD-00'!$B$14:$BE$128,MATCH($C96,'ISP-F14-HRD-00'!$B$11:$BE$11,0),FALSE)=0,"",VLOOKUP(AZ$14,'ISP-F14-HRD-00'!$B$14:$BE$128,MATCH($C96,'ISP-F14-HRD-00'!$B$11:$BE$11,0),FALSE))</f>
        <v/>
      </c>
      <c r="BA96" s="333" t="str">
        <f>IF(VLOOKUP(BA$14,'ISP-F14-HRD-00'!$B$14:$BE$128,MATCH($C96,'ISP-F14-HRD-00'!$B$11:$BE$11,0),FALSE)=0,"",VLOOKUP(BA$14,'ISP-F14-HRD-00'!$B$14:$BE$128,MATCH($C96,'ISP-F14-HRD-00'!$B$11:$BE$11,0),FALSE))</f>
        <v/>
      </c>
      <c r="BB96" s="331"/>
      <c r="BC96" s="336" t="str">
        <f>IF(VLOOKUP(BC$14,'ISP-F14-HRD-00'!$B$14:$BE$128,MATCH($C96,'ISP-F14-HRD-00'!$B$11:$BE$11,0),FALSE)=0,"",VLOOKUP(BC$14,'ISP-F14-HRD-00'!$B$14:$BE$128,MATCH($C96,'ISP-F14-HRD-00'!$B$11:$BE$11,0),FALSE))</f>
        <v/>
      </c>
      <c r="BD96" s="332" t="str">
        <f>IF(VLOOKUP(BD$14,'ISP-F14-HRD-00'!$B$14:$BE$128,MATCH($C96,'ISP-F14-HRD-00'!$B$11:$BE$11,0),FALSE)=0,"",VLOOKUP(BD$14,'ISP-F14-HRD-00'!$B$14:$BE$128,MATCH($C96,'ISP-F14-HRD-00'!$B$11:$BE$11,0),FALSE))</f>
        <v/>
      </c>
      <c r="BE96" s="332" t="str">
        <f>IF(VLOOKUP(BE$14,'ISP-F14-HRD-00'!$B$14:$BE$128,MATCH($C96,'ISP-F14-HRD-00'!$B$11:$BE$11,0),FALSE)=0,"",VLOOKUP(BE$14,'ISP-F14-HRD-00'!$B$14:$BE$128,MATCH($C96,'ISP-F14-HRD-00'!$B$11:$BE$11,0),FALSE))</f>
        <v/>
      </c>
      <c r="BF96" s="332" t="str">
        <f>IF(VLOOKUP(BF$14,'ISP-F14-HRD-00'!$B$14:$BE$128,MATCH($C96,'ISP-F14-HRD-00'!$B$11:$BE$11,0),FALSE)=0,"",VLOOKUP(BF$14,'ISP-F14-HRD-00'!$B$14:$BE$128,MATCH($C96,'ISP-F14-HRD-00'!$B$11:$BE$11,0),FALSE))</f>
        <v/>
      </c>
      <c r="BG96" s="331"/>
      <c r="BH96" s="332" t="str">
        <f>IF(VLOOKUP(BH$14,'ISP-F14-HRD-00'!$B$14:$BE$128,MATCH($C96,'ISP-F14-HRD-00'!$B$11:$BE$11,0),FALSE)=0,"",VLOOKUP(BH$14,'ISP-F14-HRD-00'!$B$14:$BE$128,MATCH($C96,'ISP-F14-HRD-00'!$B$11:$BE$11,0),FALSE))</f>
        <v/>
      </c>
      <c r="BI96" s="332" t="str">
        <f>IF(VLOOKUP(BI$14,'ISP-F14-HRD-00'!$B$14:$BE$128,MATCH($C96,'ISP-F14-HRD-00'!$B$11:$BE$11,0),FALSE)=0,"",VLOOKUP(BI$14,'ISP-F14-HRD-00'!$B$14:$BE$128,MATCH($C96,'ISP-F14-HRD-00'!$B$11:$BE$11,0),FALSE))</f>
        <v/>
      </c>
      <c r="BJ96" s="332" t="str">
        <f>IF(VLOOKUP(BJ$14,'ISP-F14-HRD-00'!$B$14:$BE$128,MATCH($C96,'ISP-F14-HRD-00'!$B$11:$BE$11,0),FALSE)=0,"",VLOOKUP(BJ$14,'ISP-F14-HRD-00'!$B$14:$BE$128,MATCH($C96,'ISP-F14-HRD-00'!$B$11:$BE$11,0),FALSE))</f>
        <v/>
      </c>
      <c r="BK96" s="332" t="str">
        <f>IF(VLOOKUP(BK$14,'ISP-F14-HRD-00'!$B$14:$BE$128,MATCH($C96,'ISP-F14-HRD-00'!$B$11:$BE$11,0),FALSE)=0,"",VLOOKUP(BK$14,'ISP-F14-HRD-00'!$B$14:$BE$128,MATCH($C96,'ISP-F14-HRD-00'!$B$11:$BE$11,0),FALSE))</f>
        <v/>
      </c>
      <c r="BL96" s="331"/>
      <c r="BM96" s="332" t="str">
        <f>IF(VLOOKUP(BM$14,'ISP-F14-HRD-00'!$B$14:$BE$128,MATCH($C96,'ISP-F14-HRD-00'!$B$11:$BE$11,0),FALSE)=0,"",VLOOKUP(BM$14,'ISP-F14-HRD-00'!$B$14:$BE$128,MATCH($C96,'ISP-F14-HRD-00'!$B$11:$BE$11,0),FALSE))</f>
        <v/>
      </c>
      <c r="BN96" s="332" t="str">
        <f>IF(VLOOKUP(BN$14,'ISP-F14-HRD-00'!$B$14:$BE$128,MATCH($C96,'ISP-F14-HRD-00'!$B$11:$BE$11,0),FALSE)=0,"",VLOOKUP(BN$14,'ISP-F14-HRD-00'!$B$14:$BE$128,MATCH($C96,'ISP-F14-HRD-00'!$B$11:$BE$11,0),FALSE))</f>
        <v/>
      </c>
      <c r="BO96" s="332" t="str">
        <f>IF(VLOOKUP(BO$14,'ISP-F14-HRD-00'!$B$14:$BE$128,MATCH($C96,'ISP-F14-HRD-00'!$B$11:$BE$11,0),FALSE)=0,"",VLOOKUP(BO$14,'ISP-F14-HRD-00'!$B$14:$BE$128,MATCH($C96,'ISP-F14-HRD-00'!$B$11:$BE$11,0),FALSE))</f>
        <v/>
      </c>
      <c r="BP96" s="332" t="str">
        <f>IF(VLOOKUP(BP$14,'ISP-F14-HRD-00'!$B$14:$BE$128,MATCH($C96,'ISP-F14-HRD-00'!$B$11:$BE$11,0),FALSE)=0,"",VLOOKUP(BP$14,'ISP-F14-HRD-00'!$B$14:$BE$128,MATCH($C96,'ISP-F14-HRD-00'!$B$11:$BE$11,0),FALSE))</f>
        <v/>
      </c>
      <c r="BQ96" s="332" t="str">
        <f>IF(VLOOKUP(BQ$14,'ISP-F14-HRD-00'!$B$14:$BE$128,MATCH($C96,'ISP-F14-HRD-00'!$B$11:$BE$11,0),FALSE)=0,"",VLOOKUP(BQ$14,'ISP-F14-HRD-00'!$B$14:$BE$128,MATCH($C96,'ISP-F14-HRD-00'!$B$11:$BE$11,0),FALSE))</f>
        <v/>
      </c>
      <c r="BR96" s="356"/>
      <c r="BS96" s="332">
        <f>IF(VLOOKUP(BS$14,'ISP-F14-HRD-00'!$B$14:$BE$128,MATCH($C96,'ISP-F14-HRD-00'!$B$11:$BE$11,0),FALSE)=0,"",VLOOKUP(BS$14,'ISP-F14-HRD-00'!$B$14:$BE$128,MATCH($C96,'ISP-F14-HRD-00'!$B$11:$BE$11,0),FALSE))</f>
        <v>1</v>
      </c>
      <c r="BT96" s="332">
        <f>IF(VLOOKUP(BT$14,'ISP-F14-HRD-00'!$B$14:$BE$128,MATCH($C96,'ISP-F14-HRD-00'!$B$11:$BE$11,0),FALSE)=0,"",VLOOKUP(BT$14,'ISP-F14-HRD-00'!$B$14:$BE$128,MATCH($C96,'ISP-F14-HRD-00'!$B$11:$BE$11,0),FALSE))</f>
        <v>1</v>
      </c>
      <c r="BU96" s="332" t="str">
        <f>IF(VLOOKUP(BU$14,'ISP-F14-HRD-00'!$B$14:$BE$128,MATCH($C96,'ISP-F14-HRD-00'!$B$11:$BE$11,0),FALSE)=0,"",VLOOKUP(BU$14,'ISP-F14-HRD-00'!$B$14:$BE$128,MATCH($C96,'ISP-F14-HRD-00'!$B$11:$BE$11,0),FALSE))</f>
        <v/>
      </c>
      <c r="BV96" s="332" t="str">
        <f>IF(VLOOKUP(BV$14,'ISP-F14-HRD-00'!$B$14:$BE$128,MATCH($C96,'ISP-F14-HRD-00'!$B$11:$BE$11,0),FALSE)=0,"",VLOOKUP(BV$14,'ISP-F14-HRD-00'!$B$14:$BE$128,MATCH($C96,'ISP-F14-HRD-00'!$B$11:$BE$11,0),FALSE))</f>
        <v/>
      </c>
      <c r="BW96" s="332" t="str">
        <f>IF(VLOOKUP(BW$14,'ISP-F14-HRD-00'!$B$14:$BE$128,MATCH($C96,'ISP-F14-HRD-00'!$B$11:$BE$11,0),FALSE)=0,"",VLOOKUP(BW$14,'ISP-F14-HRD-00'!$B$14:$BE$128,MATCH($C96,'ISP-F14-HRD-00'!$B$11:$BE$11,0),FALSE))</f>
        <v/>
      </c>
      <c r="BX96" s="332" t="str">
        <f>IF(VLOOKUP(BX$14,'ISP-F14-HRD-00'!$B$14:$BE$128,MATCH($C96,'ISP-F14-HRD-00'!$B$11:$BE$11,0),FALSE)=0,"",VLOOKUP(BX$14,'ISP-F14-HRD-00'!$B$14:$BE$128,MATCH($C96,'ISP-F14-HRD-00'!$B$11:$BE$11,0),FALSE))</f>
        <v/>
      </c>
      <c r="BY96" s="332" t="str">
        <f>IF(VLOOKUP(BY$14,'ISP-F14-HRD-00'!$B$14:$BE$128,MATCH($C96,'ISP-F14-HRD-00'!$B$11:$BE$11,0),FALSE)=0,"",VLOOKUP(BY$14,'ISP-F14-HRD-00'!$B$14:$BE$128,MATCH($C96,'ISP-F14-HRD-00'!$B$11:$BE$11,0),FALSE))</f>
        <v/>
      </c>
      <c r="BZ96" s="331"/>
      <c r="CA96" s="332" t="str">
        <f>IF(VLOOKUP(CA$14,'ISP-F14-HRD-00'!$B$14:$BE$128,MATCH($C96,'ISP-F14-HRD-00'!$B$11:$BE$11,0),FALSE)=0,"",VLOOKUP(CA$14,'ISP-F14-HRD-00'!$B$14:$BE$128,MATCH($C96,'ISP-F14-HRD-00'!$B$11:$BE$11,0),FALSE))</f>
        <v/>
      </c>
      <c r="CB96" s="332" t="str">
        <f>IF(VLOOKUP(CB$14,'ISP-F14-HRD-00'!$B$14:$BE$128,MATCH($C96,'ISP-F14-HRD-00'!$B$11:$BE$11,0),FALSE)=0,"",VLOOKUP(CB$14,'ISP-F14-HRD-00'!$B$14:$BE$128,MATCH($C96,'ISP-F14-HRD-00'!$B$11:$BE$11,0),FALSE))</f>
        <v/>
      </c>
      <c r="CC96" s="332" t="str">
        <f>IF(VLOOKUP(CC$14,'ISP-F14-HRD-00'!$B$14:$BE$128,MATCH($C96,'ISP-F14-HRD-00'!$B$11:$BE$11,0),FALSE)=0,"",VLOOKUP(CC$14,'ISP-F14-HRD-00'!$B$14:$BE$128,MATCH($C96,'ISP-F14-HRD-00'!$B$11:$BE$11,0),FALSE))</f>
        <v/>
      </c>
      <c r="CD96" s="332" t="str">
        <f>IF(VLOOKUP(CD$14,'ISP-F14-HRD-00'!$B$14:$BE$128,MATCH($C96,'ISP-F14-HRD-00'!$B$11:$BE$11,0),FALSE)=0,"",VLOOKUP(CD$14,'ISP-F14-HRD-00'!$B$14:$BE$128,MATCH($C96,'ISP-F14-HRD-00'!$B$11:$BE$11,0),FALSE))</f>
        <v/>
      </c>
      <c r="CE96" s="332" t="str">
        <f>IF(VLOOKUP(CE$14,'ISP-F14-HRD-00'!$B$14:$BE$128,MATCH($C96,'ISP-F14-HRD-00'!$B$11:$BE$11,0),FALSE)=0,"",VLOOKUP(CE$14,'ISP-F14-HRD-00'!$B$14:$BE$128,MATCH($C96,'ISP-F14-HRD-00'!$B$11:$BE$11,0),FALSE))</f>
        <v/>
      </c>
      <c r="CF96" s="332" t="str">
        <f>IF(VLOOKUP(CF$14,'ISP-F14-HRD-00'!$B$14:$BE$128,MATCH($C96,'ISP-F14-HRD-00'!$B$11:$BE$11,0),FALSE)=0,"",VLOOKUP(CF$14,'ISP-F14-HRD-00'!$B$14:$BE$128,MATCH($C96,'ISP-F14-HRD-00'!$B$11:$BE$11,0),FALSE))</f>
        <v/>
      </c>
      <c r="CG96" s="331"/>
      <c r="CH96" s="332" t="str">
        <f>IF(VLOOKUP(CH$14,'ISP-F14-HRD-00'!$B$14:$BE$128,MATCH($C96,'ISP-F14-HRD-00'!$B$11:$BE$11,0),FALSE)=0,"",VLOOKUP(CH$14,'ISP-F14-HRD-00'!$B$14:$BE$128,MATCH($C96,'ISP-F14-HRD-00'!$B$11:$BE$11,0),FALSE))</f>
        <v/>
      </c>
      <c r="CI96" s="332" t="str">
        <f>IF(VLOOKUP(CI$14,'ISP-F14-HRD-00'!$B$14:$BE$128,MATCH($C96,'ISP-F14-HRD-00'!$B$11:$BE$11,0),FALSE)=0,"",VLOOKUP(CI$14,'ISP-F14-HRD-00'!$B$14:$BE$128,MATCH($C96,'ISP-F14-HRD-00'!$B$11:$BE$11,0),FALSE))</f>
        <v/>
      </c>
      <c r="CJ96" s="332" t="str">
        <f>IF(VLOOKUP(CJ$14,'ISP-F14-HRD-00'!$B$14:$BE$128,MATCH($C96,'ISP-F14-HRD-00'!$B$11:$BE$11,0),FALSE)=0,"",VLOOKUP(CJ$14,'ISP-F14-HRD-00'!$B$14:$BE$128,MATCH($C96,'ISP-F14-HRD-00'!$B$11:$BE$11,0),FALSE))</f>
        <v/>
      </c>
      <c r="CK96" s="332" t="str">
        <f>IF(VLOOKUP(CK$14,'ISP-F14-HRD-00'!$B$14:$BE$128,MATCH($C96,'ISP-F14-HRD-00'!$B$11:$BE$11,0),FALSE)=0,"",VLOOKUP(CK$14,'ISP-F14-HRD-00'!$B$14:$BE$128,MATCH($C96,'ISP-F14-HRD-00'!$B$11:$BE$11,0),FALSE))</f>
        <v/>
      </c>
      <c r="CL96" s="332" t="str">
        <f>IF(VLOOKUP(CL$14,'ISP-F14-HRD-00'!$B$14:$BE$128,MATCH($C96,'ISP-F14-HRD-00'!$B$11:$BE$11,0),FALSE)=0,"",VLOOKUP(CL$14,'ISP-F14-HRD-00'!$B$14:$BE$128,MATCH($C96,'ISP-F14-HRD-00'!$B$11:$BE$11,0),FALSE))</f>
        <v/>
      </c>
      <c r="CM96" s="332" t="str">
        <f>IF(VLOOKUP(CM$14,'ISP-F14-HRD-00'!$B$14:$BE$128,MATCH($C96,'ISP-F14-HRD-00'!$B$11:$BE$11,0),FALSE)=0,"",VLOOKUP(CM$14,'ISP-F14-HRD-00'!$B$14:$BE$128,MATCH($C96,'ISP-F14-HRD-00'!$B$11:$BE$11,0),FALSE))</f>
        <v/>
      </c>
      <c r="CN96" s="332" t="str">
        <f>IF(VLOOKUP(CN$14,'ISP-F14-HRD-00'!$B$14:$BE$128,MATCH($C96,'ISP-F14-HRD-00'!$B$11:$BE$11,0),FALSE)=0,"",VLOOKUP(CN$14,'ISP-F14-HRD-00'!$B$14:$BE$128,MATCH($C96,'ISP-F14-HRD-00'!$B$11:$BE$11,0),FALSE))</f>
        <v/>
      </c>
      <c r="CO96" s="332" t="str">
        <f>IF(VLOOKUP(CO$14,'ISP-F14-HRD-00'!$B$14:$BE$128,MATCH($C96,'ISP-F14-HRD-00'!$B$11:$BE$11,0),FALSE)=0,"",VLOOKUP(CO$14,'ISP-F14-HRD-00'!$B$14:$BE$128,MATCH($C96,'ISP-F14-HRD-00'!$B$11:$BE$11,0),FALSE))</f>
        <v/>
      </c>
      <c r="CP96" s="704" t="str">
        <f>IF(VLOOKUP(CP$14,'ISP-F14-HRD-00'!$B$14:$BE$128,MATCH($C96,'ISP-F14-HRD-00'!$B$11:$BE$11,0),FALSE)=0,"",VLOOKUP(CP$14,'ISP-F14-HRD-00'!$B$14:$BE$128,MATCH($C96,'ISP-F14-HRD-00'!$B$11:$BE$11,0),FALSE))</f>
        <v/>
      </c>
      <c r="CQ96" s="334" t="str">
        <f>IF(VLOOKUP(CQ$14,'ISP-F14-HRD-00'!$B$14:$BE$128,MATCH($C96,'ISP-F14-HRD-00'!$B$11:$BE$11,0),FALSE)=0,"",VLOOKUP(CQ$14,'ISP-F14-HRD-00'!$B$14:$BE$128,MATCH($C96,'ISP-F14-HRD-00'!$B$11:$BE$11,0),FALSE))</f>
        <v/>
      </c>
      <c r="CR96" s="332" t="str">
        <f>IF(VLOOKUP(CR$14,'ISP-F14-HRD-00'!$B$14:$BE$128,MATCH($C96,'ISP-F14-HRD-00'!$B$11:$BE$11,0),FALSE)=0,"",VLOOKUP(CR$14,'ISP-F14-HRD-00'!$B$14:$BE$128,MATCH($C96,'ISP-F14-HRD-00'!$B$11:$BE$11,0),FALSE))</f>
        <v/>
      </c>
      <c r="CS96" s="333"/>
      <c r="CT96" s="336" t="str">
        <f>IF(VLOOKUP(CT$14,'ISP-F14-HRD-00'!$B$14:$BE$128,MATCH($C96,'ISP-F14-HRD-00'!$B$11:$BE$11,0),FALSE)=0,"",VLOOKUP(CT$14,'ISP-F14-HRD-00'!$B$14:$BE$128,MATCH($C96,'ISP-F14-HRD-00'!$B$11:$BE$11,0),FALSE))</f>
        <v/>
      </c>
      <c r="CU96" s="332" t="str">
        <f>IF(VLOOKUP(CU$14,'ISP-F14-HRD-00'!$B$14:$BE$128,MATCH($C96,'ISP-F14-HRD-00'!$B$11:$BE$11,0),FALSE)=0,"",VLOOKUP(CU$14,'ISP-F14-HRD-00'!$B$14:$BE$128,MATCH($C96,'ISP-F14-HRD-00'!$B$11:$BE$11,0),FALSE))</f>
        <v/>
      </c>
      <c r="CV96" s="332" t="str">
        <f>IF(VLOOKUP(CV$14,'ISP-F14-HRD-00'!$B$14:$BE$128,MATCH($C96,'ISP-F14-HRD-00'!$B$11:$BE$11,0),FALSE)=0,"",VLOOKUP(CV$14,'ISP-F14-HRD-00'!$B$14:$BE$128,MATCH($C96,'ISP-F14-HRD-00'!$B$11:$BE$11,0),FALSE))</f>
        <v/>
      </c>
      <c r="CW96" s="332"/>
      <c r="CX96" s="334" t="str">
        <f>IF(VLOOKUP(CX$14,'ISP-F14-HRD-00'!$B$14:$BE$128,MATCH($C96,'ISP-F14-HRD-00'!$B$11:$BE$11,0),FALSE)=0,"",VLOOKUP(CX$14,'ISP-F14-HRD-00'!$B$14:$BE$128,MATCH($C96,'ISP-F14-HRD-00'!$B$11:$BE$11,0),FALSE))</f>
        <v/>
      </c>
      <c r="CY96" s="332" t="str">
        <f>IF(VLOOKUP(CY$14,'ISP-F14-HRD-00'!$B$14:$BE$128,MATCH($C96,'ISP-F14-HRD-00'!$B$11:$BE$11,0),FALSE)=0,"",VLOOKUP(CY$14,'ISP-F14-HRD-00'!$B$14:$BE$128,MATCH($C96,'ISP-F14-HRD-00'!$B$11:$BE$11,0),FALSE))</f>
        <v/>
      </c>
      <c r="CZ96" s="333" t="str">
        <f>IF(VLOOKUP(CZ$14,'ISP-F14-HRD-00'!$B$14:$BE$128,MATCH($C96,'ISP-F14-HRD-00'!$B$11:$BE$11,0),FALSE)=0,"",VLOOKUP(CZ$14,'ISP-F14-HRD-00'!$B$14:$BE$128,MATCH($C96,'ISP-F14-HRD-00'!$B$11:$BE$11,0),FALSE))</f>
        <v/>
      </c>
      <c r="DA96" s="334" t="str">
        <f>IF(VLOOKUP(DA$14,'ISP-F14-HRD-00'!$B$14:$BE$128,MATCH($C96,'ISP-F14-HRD-00'!$B$11:$BE$11,0),FALSE)=0,"",VLOOKUP(DA$14,'ISP-F14-HRD-00'!$B$14:$BE$128,MATCH($C96,'ISP-F14-HRD-00'!$B$11:$BE$11,0),FALSE))</f>
        <v/>
      </c>
      <c r="DB96" s="332" t="str">
        <f>IF(VLOOKUP(DB$14,'ISP-F14-HRD-00'!$B$14:$BE$128,MATCH($C96,'ISP-F14-HRD-00'!$B$11:$BE$11,0),FALSE)=0,"",VLOOKUP(DB$14,'ISP-F14-HRD-00'!$B$14:$BE$128,MATCH($C96,'ISP-F14-HRD-00'!$B$11:$BE$11,0),FALSE))</f>
        <v/>
      </c>
      <c r="DC96" s="332" t="str">
        <f>IF(VLOOKUP(DC$14,'ISP-F14-HRD-00'!$B$14:$BE$128,MATCH($C96,'ISP-F14-HRD-00'!$B$11:$BE$11,0),FALSE)=0,"",VLOOKUP(DC$14,'ISP-F14-HRD-00'!$B$14:$BE$128,MATCH($C96,'ISP-F14-HRD-00'!$B$11:$BE$11,0),FALSE))</f>
        <v/>
      </c>
      <c r="DD96" s="332" t="str">
        <f>IF(VLOOKUP(DD$14,'ISP-F14-HRD-00'!$B$14:$BE$128,MATCH($C96,'ISP-F14-HRD-00'!$B$11:$BE$11,0),FALSE)=0,"",VLOOKUP(DD$14,'ISP-F14-HRD-00'!$B$14:$BE$128,MATCH($C96,'ISP-F14-HRD-00'!$B$11:$BE$11,0),FALSE))</f>
        <v/>
      </c>
      <c r="DE96" s="332" t="str">
        <f>IF(VLOOKUP(DE$14,'ISP-F14-HRD-00'!$B$14:$BE$128,MATCH($C96,'ISP-F14-HRD-00'!$B$11:$BE$11,0),FALSE)=0,"",VLOOKUP(DE$14,'ISP-F14-HRD-00'!$B$14:$BE$128,MATCH($C96,'ISP-F14-HRD-00'!$B$11:$BE$11,0),FALSE))</f>
        <v/>
      </c>
      <c r="DF96" s="332" t="str">
        <f>IF(VLOOKUP(DF$14,'ISP-F14-HRD-00'!$B$14:$BE$128,MATCH($C96,'ISP-F14-HRD-00'!$B$11:$BE$11,0),FALSE)=0,"",VLOOKUP(DF$14,'ISP-F14-HRD-00'!$B$14:$BE$128,MATCH($C96,'ISP-F14-HRD-00'!$B$11:$BE$11,0),FALSE))</f>
        <v/>
      </c>
      <c r="DG96" s="332" t="str">
        <f>IF(VLOOKUP(DG$14,'ISP-F14-HRD-00'!$B$14:$BE$128,MATCH($C96,'ISP-F14-HRD-00'!$B$11:$BE$11,0),FALSE)=0,"",VLOOKUP(DG$14,'ISP-F14-HRD-00'!$B$14:$BE$128,MATCH($C96,'ISP-F14-HRD-00'!$B$11:$BE$11,0),FALSE))</f>
        <v/>
      </c>
      <c r="DH96" s="332" t="str">
        <f>IF(VLOOKUP(DH$14,'ISP-F14-HRD-00'!$B$14:$BE$128,MATCH($C96,'ISP-F14-HRD-00'!$B$11:$BE$11,0),FALSE)=0,"",VLOOKUP(DH$14,'ISP-F14-HRD-00'!$B$14:$BE$128,MATCH($C96,'ISP-F14-HRD-00'!$B$11:$BE$11,0),FALSE))</f>
        <v/>
      </c>
      <c r="DI96" s="332" t="str">
        <f>IF(VLOOKUP(DI$14,'ISP-F14-HRD-00'!$B$14:$BE$128,MATCH($C96,'ISP-F14-HRD-00'!$B$11:$BE$11,0),FALSE)=0,"",VLOOKUP(DI$14,'ISP-F14-HRD-00'!$B$14:$BE$128,MATCH($C96,'ISP-F14-HRD-00'!$B$11:$BE$11,0),FALSE))</f>
        <v/>
      </c>
      <c r="DJ96" s="332" t="str">
        <f>IF(VLOOKUP(DJ$14,'ISP-F14-HRD-00'!$B$14:$BE$128,MATCH($C96,'ISP-F14-HRD-00'!$B$11:$BE$11,0),FALSE)=0,"",VLOOKUP(DJ$14,'ISP-F14-HRD-00'!$B$14:$BE$128,MATCH($C96,'ISP-F14-HRD-00'!$B$11:$BE$11,0),FALSE))</f>
        <v/>
      </c>
      <c r="DK96" s="332" t="str">
        <f>IF(VLOOKUP(DK$14,'ISP-F14-HRD-00'!$B$14:$BE$128,MATCH($C96,'ISP-F14-HRD-00'!$B$11:$BE$11,0),FALSE)=0,"",VLOOKUP(DK$14,'ISP-F14-HRD-00'!$B$14:$BE$128,MATCH($C96,'ISP-F14-HRD-00'!$B$11:$BE$11,0),FALSE))</f>
        <v/>
      </c>
      <c r="DL96" s="332" t="str">
        <f>IF(VLOOKUP(DL$14,'ISP-F14-HRD-00'!$B$14:$BE$128,MATCH($C96,'ISP-F14-HRD-00'!$B$11:$BE$11,0),FALSE)=0,"",VLOOKUP(DL$14,'ISP-F14-HRD-00'!$B$14:$BE$128,MATCH($C96,'ISP-F14-HRD-00'!$B$11:$BE$11,0),FALSE))</f>
        <v/>
      </c>
      <c r="DM96" s="332" t="str">
        <f>IF(VLOOKUP(DM$14,'ISP-F14-HRD-00'!$B$14:$BE$128,MATCH($C96,'ISP-F14-HRD-00'!$B$11:$BE$11,0),FALSE)=0,"",VLOOKUP(DM$14,'ISP-F14-HRD-00'!$B$14:$BE$128,MATCH($C96,'ISP-F14-HRD-00'!$B$11:$BE$11,0),FALSE))</f>
        <v/>
      </c>
      <c r="DN96" s="332" t="str">
        <f>IF(VLOOKUP(DN$14,'ISP-F14-HRD-00'!$B$14:$BE$128,MATCH($C96,'ISP-F14-HRD-00'!$B$11:$BE$11,0),FALSE)=0,"",VLOOKUP(DN$14,'ISP-F14-HRD-00'!$B$14:$BE$128,MATCH($C96,'ISP-F14-HRD-00'!$B$11:$BE$11,0),FALSE))</f>
        <v/>
      </c>
      <c r="DO96" s="332" t="str">
        <f>IF(VLOOKUP(DO$14,'ISP-F14-HRD-00'!$B$14:$BE$128,MATCH($C96,'ISP-F14-HRD-00'!$B$11:$BE$11,0),FALSE)=0,"",VLOOKUP(DO$14,'ISP-F14-HRD-00'!$B$14:$BE$128,MATCH($C96,'ISP-F14-HRD-00'!$B$11:$BE$11,0),FALSE))</f>
        <v/>
      </c>
      <c r="DP96" s="332" t="str">
        <f>IF(VLOOKUP(DP$14,'ISP-F14-HRD-00'!$B$14:$BE$128,MATCH($C96,'ISP-F14-HRD-00'!$B$11:$BE$11,0),FALSE)=0,"",VLOOKUP(DP$14,'ISP-F14-HRD-00'!$B$14:$BE$128,MATCH($C96,'ISP-F14-HRD-00'!$B$11:$BE$11,0),FALSE))</f>
        <v/>
      </c>
      <c r="DQ96" s="332" t="str">
        <f>IF(VLOOKUP(DQ$14,'ISP-F14-HRD-00'!$B$14:$BE$128,MATCH($C96,'ISP-F14-HRD-00'!$B$11:$BE$11,0),FALSE)=0,"",VLOOKUP(DQ$14,'ISP-F14-HRD-00'!$B$14:$BE$128,MATCH($C96,'ISP-F14-HRD-00'!$B$11:$BE$11,0),FALSE))</f>
        <v/>
      </c>
      <c r="DR96" s="974" t="str">
        <f>IF(VLOOKUP(DR$14,'ISP-F14-HRD-00'!$B$14:$BE$128,MATCH($C96,'ISP-F14-HRD-00'!$B$11:$BE$11,0),FALSE)=0,"",VLOOKUP(DR$14,'ISP-F14-HRD-00'!$B$14:$BE$128,MATCH($C96,'ISP-F14-HRD-00'!$B$11:$BE$11,0),FALSE))</f>
        <v/>
      </c>
      <c r="DS96" s="974" t="str">
        <f>IF(VLOOKUP(DS$14,'ISP-F14-HRD-00'!$B$14:$BE$128,MATCH($C96,'ISP-F14-HRD-00'!$B$11:$BE$11,0),FALSE)=0,"",VLOOKUP(DS$14,'ISP-F14-HRD-00'!$B$14:$BE$128,MATCH($C96,'ISP-F14-HRD-00'!$B$11:$BE$11,0),FALSE))</f>
        <v/>
      </c>
      <c r="DT96" s="333" t="e">
        <f>IF(VLOOKUP(DT$14,'ISP-F14-HRD-00'!$B$14:$BE$128,MATCH($C96,'ISP-F14-HRD-00'!$B$11:$BE$11,0),FALSE)=0,"",VLOOKUP(DT$14,'ISP-F14-HRD-00'!$B$14:$BE$128,MATCH($C96,'ISP-F14-HRD-00'!$B$11:$BE$11,0),FALSE))</f>
        <v>#N/A</v>
      </c>
      <c r="DU96" s="103"/>
      <c r="DV96" s="103">
        <f t="shared" si="12"/>
        <v>4</v>
      </c>
    </row>
    <row r="97" spans="1:126">
      <c r="A97" s="1075"/>
      <c r="B97" s="1090"/>
      <c r="C97" s="1079"/>
      <c r="D97" s="1080"/>
      <c r="E97" s="1084"/>
      <c r="F97" s="1087"/>
      <c r="G97" s="1087"/>
      <c r="H97" s="343" t="s">
        <v>359</v>
      </c>
      <c r="I97" s="104"/>
      <c r="J97" s="102" t="str">
        <f>IFERROR(VLOOKUP($B96&amp;J$14,Actual!$B$6:$H$1959,7,FALSE),"")</f>
        <v/>
      </c>
      <c r="K97" s="102" t="str">
        <f>IFERROR(VLOOKUP($B96&amp;K$14,Actual!$B$6:$H$1959,7,FALSE),"")</f>
        <v/>
      </c>
      <c r="L97" s="102" t="str">
        <f>IFERROR(VLOOKUP($B96&amp;L$14,Actual!$B$6:$H$1959,7,FALSE),"")</f>
        <v/>
      </c>
      <c r="M97" s="102" t="str">
        <f>IFERROR(VLOOKUP($B96&amp;M$14,Actual!$B$6:$H$1959,7,FALSE),"")</f>
        <v/>
      </c>
      <c r="N97" s="102" t="str">
        <f>IFERROR(VLOOKUP($B96&amp;N$14,Actual!$B$6:$H$1959,7,FALSE),"")</f>
        <v/>
      </c>
      <c r="O97" s="102" t="str">
        <f>IFERROR(VLOOKUP($B96&amp;O$14,Actual!$B$6:$H$1959,7,FALSE),"")</f>
        <v/>
      </c>
      <c r="P97" s="102" t="str">
        <f>IFERROR(VLOOKUP($B96&amp;P$14,Actual!$B$6:$H$1959,7,FALSE),"")</f>
        <v/>
      </c>
      <c r="Q97" s="102" t="str">
        <f>IFERROR(VLOOKUP($B96&amp;Q$14,Actual!$B$6:$H$1959,7,FALSE),"")</f>
        <v/>
      </c>
      <c r="R97" s="102" t="str">
        <f ca="1">IFERROR(VLOOKUP($B96&amp;R$14,Actual!$B$6:$H$1959,7,FALSE),"")</f>
        <v>A</v>
      </c>
      <c r="S97" s="102" t="str">
        <f>IFERROR(VLOOKUP($B96&amp;S$14,Actual!$B$6:$H$1959,7,FALSE),"")</f>
        <v/>
      </c>
      <c r="T97" s="102" t="str">
        <f>IFERROR(VLOOKUP($B96&amp;T$14,Actual!$B$6:$H$1959,7,FALSE),"")</f>
        <v/>
      </c>
      <c r="U97" s="102" t="str">
        <f>IFERROR(VLOOKUP($B96&amp;U$14,Actual!$B$6:$H$1959,7,FALSE),"")</f>
        <v/>
      </c>
      <c r="V97" s="102" t="str">
        <f>IFERROR(VLOOKUP($B96&amp;V$14,Actual!$B$6:$H$1959,7,FALSE),"")</f>
        <v/>
      </c>
      <c r="W97" s="102" t="str">
        <f ca="1">IFERROR(VLOOKUP($B96&amp;W$14,Actual!$B$6:$H$1959,7,FALSE),"")</f>
        <v>E</v>
      </c>
      <c r="X97" s="102" t="str">
        <f>IFERROR(VLOOKUP($B96&amp;X$14,Actual!$B$6:$H$1959,7,FALSE),"")</f>
        <v/>
      </c>
      <c r="Y97" s="102" t="str">
        <f>IFERROR(VLOOKUP($B96&amp;Y$14,Actual!$B$6:$H$1959,7,FALSE),"")</f>
        <v/>
      </c>
      <c r="Z97" s="102" t="str">
        <f>IFERROR(VLOOKUP($B96&amp;Z$14,Actual!$B$6:$H$1959,7,FALSE),"")</f>
        <v/>
      </c>
      <c r="AA97" s="102" t="str">
        <f>IFERROR(VLOOKUP($B96&amp;AA$14,Actual!$B$6:$H$1959,7,FALSE),"")</f>
        <v/>
      </c>
      <c r="AB97" s="102" t="str">
        <f>IFERROR(VLOOKUP($B96&amp;AB$14,Actual!$B$6:$H$1959,7,FALSE),"")</f>
        <v/>
      </c>
      <c r="AC97" s="701" t="str">
        <f>IFERROR(VLOOKUP($B96&amp;AC$14,Actual!$B$6:$H$1959,7,FALSE),"")</f>
        <v/>
      </c>
      <c r="AD97" s="701" t="str">
        <f>IFERROR(VLOOKUP($B96&amp;AD$14,Actual!$B$6:$H$1959,7,FALSE),"")</f>
        <v/>
      </c>
      <c r="AE97" s="701" t="str">
        <f>IFERROR(VLOOKUP($B96&amp;AE$14,Actual!$B$6:$H$1959,7,FALSE),"")</f>
        <v/>
      </c>
      <c r="AF97" s="327"/>
      <c r="AG97" s="102" t="str">
        <f ca="1">IFERROR(VLOOKUP($B96&amp;AG$14,Actual!$B$6:$H$1959,7,FALSE),"")</f>
        <v>A</v>
      </c>
      <c r="AH97" s="102" t="str">
        <f>IFERROR(VLOOKUP($B96&amp;AH$14,Actual!$B$6:$H$1959,7,FALSE),"")</f>
        <v/>
      </c>
      <c r="AI97" s="102" t="str">
        <f>IFERROR(VLOOKUP($B96&amp;AI$14,Actual!$B$6:$H$1959,7,FALSE),"")</f>
        <v/>
      </c>
      <c r="AJ97" s="102" t="str">
        <f>IFERROR(VLOOKUP($B96&amp;AJ$14,Actual!$B$6:$H$1959,7,FALSE),"")</f>
        <v/>
      </c>
      <c r="AK97" s="102" t="str">
        <f>IFERROR(VLOOKUP($B96&amp;AK$14,Actual!$B$6:$H$1959,7,FALSE),"")</f>
        <v/>
      </c>
      <c r="AL97" s="102" t="str">
        <f>IFERROR(VLOOKUP($B96&amp;AL$14,Actual!$B$6:$H$1959,7,FALSE),"")</f>
        <v/>
      </c>
      <c r="AM97" s="102" t="str">
        <f>IFERROR(VLOOKUP($B96&amp;AM$14,Actual!$B$6:$H$1959,7,FALSE),"")</f>
        <v/>
      </c>
      <c r="AN97" s="102" t="str">
        <f>IFERROR(VLOOKUP($B96&amp;AN$14,Actual!$B$6:$H$1959,7,FALSE),"")</f>
        <v/>
      </c>
      <c r="AO97" s="102" t="str">
        <f ca="1">IFERROR(VLOOKUP($B96&amp;AO$14,Actual!$B$6:$H$1959,7,FALSE),"")</f>
        <v>A</v>
      </c>
      <c r="AP97" s="102" t="str">
        <f ca="1">IFERROR(VLOOKUP($B96&amp;AP$14,Actual!$B$6:$H$1959,7,FALSE),"")</f>
        <v>A</v>
      </c>
      <c r="AQ97" s="102" t="str">
        <f ca="1">IFERROR(VLOOKUP($B96&amp;AQ$14,Actual!$B$6:$H$1959,7,FALSE),"")</f>
        <v>A</v>
      </c>
      <c r="AR97" s="102" t="str">
        <f ca="1">IFERROR(VLOOKUP($B96&amp;AR$14,Actual!$B$6:$H$1959,7,FALSE),"")</f>
        <v>A</v>
      </c>
      <c r="AS97" s="102" t="str">
        <f>IFERROR(VLOOKUP($B96&amp;AS$14,Actual!$B$6:$H$1959,7,FALSE),"")</f>
        <v/>
      </c>
      <c r="AT97" s="102" t="str">
        <f>IFERROR(VLOOKUP($B96&amp;AT$14,Actual!$B$6:$H$1959,7,FALSE),"")</f>
        <v/>
      </c>
      <c r="AU97" s="102" t="str">
        <f>IFERROR(VLOOKUP($B96&amp;AU$14,Actual!$B$6:$H$1959,7,FALSE),"")</f>
        <v/>
      </c>
      <c r="AV97" s="102" t="str">
        <f>IFERROR(VLOOKUP($B96&amp;AV$14,Actual!$B$6:$H$1959,7,FALSE),"")</f>
        <v/>
      </c>
      <c r="AW97" s="102" t="str">
        <f>IFERROR(VLOOKUP($B96&amp;AW$14,Actual!$B$6:$H$1959,7,FALSE),"")</f>
        <v/>
      </c>
      <c r="AX97" s="102" t="str">
        <f>IFERROR(VLOOKUP($B96&amp;AX$14,Actual!$B$6:$H$1959,7,FALSE),"")</f>
        <v/>
      </c>
      <c r="AY97" s="102" t="str">
        <f>IFERROR(VLOOKUP($B96&amp;AY$14,Actual!$B$6:$H$1959,7,FALSE),"")</f>
        <v/>
      </c>
      <c r="AZ97" s="102" t="str">
        <f>IFERROR(VLOOKUP($B96&amp;AZ$14,Actual!$B$6:$H$1959,7,FALSE),"")</f>
        <v/>
      </c>
      <c r="BA97" s="106" t="str">
        <f>IFERROR(VLOOKUP($B96&amp;BA$14,Actual!$B$6:$H$1959,7,FALSE),"")</f>
        <v/>
      </c>
      <c r="BB97" s="331"/>
      <c r="BC97" s="291" t="str">
        <f>IFERROR(VLOOKUP($B96&amp;BC$14,Actual!$B$6:$H$1959,7,FALSE),"")</f>
        <v/>
      </c>
      <c r="BD97" s="102" t="str">
        <f>IFERROR(VLOOKUP($B96&amp;BD$14,Actual!$B$6:$H$1959,7,FALSE),"")</f>
        <v/>
      </c>
      <c r="BE97" s="102" t="str">
        <f>IFERROR(VLOOKUP($B96&amp;BE$14,Actual!$B$6:$H$1959,7,FALSE),"")</f>
        <v/>
      </c>
      <c r="BF97" s="102" t="str">
        <f>IFERROR(VLOOKUP($B96&amp;BF$14,Actual!$B$6:$H$1959,7,FALSE),"")</f>
        <v/>
      </c>
      <c r="BG97" s="331"/>
      <c r="BH97" s="102" t="str">
        <f>IFERROR(VLOOKUP($B96&amp;BH$14,Actual!$B$6:$H$1959,7,FALSE),"")</f>
        <v/>
      </c>
      <c r="BI97" s="102" t="str">
        <f>IFERROR(VLOOKUP($B96&amp;BI$14,Actual!$B$6:$H$1959,7,FALSE),"")</f>
        <v/>
      </c>
      <c r="BJ97" s="102" t="str">
        <f>IFERROR(VLOOKUP($B96&amp;BJ$14,Actual!$B$6:$H$1959,7,FALSE),"")</f>
        <v/>
      </c>
      <c r="BK97" s="102" t="str">
        <f>IFERROR(VLOOKUP($B96&amp;BK$14,Actual!$B$6:$H$1959,7,FALSE),"")</f>
        <v/>
      </c>
      <c r="BL97" s="331"/>
      <c r="BM97" s="102" t="str">
        <f>IFERROR(VLOOKUP($B96&amp;BM$14,Actual!$B$6:$H$1959,7,FALSE),"")</f>
        <v/>
      </c>
      <c r="BN97" s="102" t="str">
        <f>IFERROR(VLOOKUP($B96&amp;BN$14,Actual!$B$6:$H$1959,7,FALSE),"")</f>
        <v/>
      </c>
      <c r="BO97" s="102" t="str">
        <f>IFERROR(VLOOKUP($B96&amp;BO$14,Actual!$B$6:$H$1959,7,FALSE),"")</f>
        <v/>
      </c>
      <c r="BP97" s="102" t="str">
        <f>IFERROR(VLOOKUP($B96&amp;BP$14,Actual!$B$6:$H$1959,7,FALSE),"")</f>
        <v/>
      </c>
      <c r="BQ97" s="102" t="str">
        <f>IFERROR(VLOOKUP($B96&amp;BQ$14,Actual!$B$6:$H$1959,7,FALSE),"")</f>
        <v/>
      </c>
      <c r="BR97" s="357"/>
      <c r="BS97" s="290" t="str">
        <f ca="1">IFERROR(VLOOKUP($B96&amp;BS$14,Actual!$B$6:$H$1959,7,FALSE),"")</f>
        <v>E</v>
      </c>
      <c r="BT97" s="290" t="str">
        <f ca="1">IFERROR(VLOOKUP($B96&amp;BT$14,Actual!$B$6:$H$1959,7,FALSE),"")</f>
        <v>E</v>
      </c>
      <c r="BU97" s="290" t="str">
        <f>IFERROR(VLOOKUP($B96&amp;BU$14,Actual!$B$6:$H$1959,7,FALSE),"")</f>
        <v/>
      </c>
      <c r="BV97" s="290" t="str">
        <f>IFERROR(VLOOKUP($B96&amp;BV$14,Actual!$B$6:$H$1959,7,FALSE),"")</f>
        <v/>
      </c>
      <c r="BW97" s="290" t="str">
        <f>IFERROR(VLOOKUP($B96&amp;BW$14,Actual!$B$6:$H$1959,7,FALSE),"")</f>
        <v/>
      </c>
      <c r="BX97" s="290" t="str">
        <f>IFERROR(VLOOKUP($B96&amp;BX$14,Actual!$B$6:$H$1959,7,FALSE),"")</f>
        <v/>
      </c>
      <c r="BY97" s="290" t="str">
        <f>IFERROR(VLOOKUP($B96&amp;BY$14,Actual!$B$6:$H$1959,7,FALSE),"")</f>
        <v/>
      </c>
      <c r="BZ97" s="331"/>
      <c r="CA97" s="102" t="str">
        <f>IFERROR(VLOOKUP($B96&amp;CA$14,Actual!$B$6:$H$1959,7,FALSE),"")</f>
        <v/>
      </c>
      <c r="CB97" s="102" t="str">
        <f>IFERROR(VLOOKUP($B96&amp;CB$14,Actual!$B$6:$H$1959,7,FALSE),"")</f>
        <v/>
      </c>
      <c r="CC97" s="102" t="str">
        <f>IFERROR(VLOOKUP($B96&amp;CC$14,Actual!$B$6:$H$1959,7,FALSE),"")</f>
        <v/>
      </c>
      <c r="CD97" s="102" t="str">
        <f>IFERROR(VLOOKUP($B96&amp;CD$14,Actual!$B$6:$H$1959,7,FALSE),"")</f>
        <v/>
      </c>
      <c r="CE97" s="102" t="str">
        <f>IFERROR(VLOOKUP($B96&amp;CE$14,Actual!$B$6:$H$1959,7,FALSE),"")</f>
        <v/>
      </c>
      <c r="CF97" s="102" t="str">
        <f>IFERROR(VLOOKUP($B96&amp;CF$14,Actual!$B$6:$H$1959,7,FALSE),"")</f>
        <v/>
      </c>
      <c r="CG97" s="331"/>
      <c r="CH97" s="290" t="str">
        <f>IFERROR(VLOOKUP($B96&amp;CH$14,Actual!$B$6:$H$1959,7,FALSE),"")</f>
        <v/>
      </c>
      <c r="CI97" s="290" t="str">
        <f>IFERROR(VLOOKUP($B96&amp;CI$14,Actual!$B$6:$H$1959,7,FALSE),"")</f>
        <v/>
      </c>
      <c r="CJ97" s="290" t="str">
        <f>IFERROR(VLOOKUP($B96&amp;CJ$14,Actual!$B$6:$H$1959,7,FALSE),"")</f>
        <v/>
      </c>
      <c r="CK97" s="290" t="str">
        <f>IFERROR(VLOOKUP($B96&amp;CK$14,Actual!$B$6:$H$1959,7,FALSE),"")</f>
        <v/>
      </c>
      <c r="CL97" s="290" t="str">
        <f>IFERROR(VLOOKUP($B96&amp;CL$14,Actual!$B$6:$H$1959,7,FALSE),"")</f>
        <v/>
      </c>
      <c r="CM97" s="290" t="str">
        <f>IFERROR(VLOOKUP($B96&amp;CM$14,Actual!$B$6:$H$1959,7,FALSE),"")</f>
        <v/>
      </c>
      <c r="CN97" s="290" t="str">
        <f>IFERROR(VLOOKUP($B96&amp;CN$14,Actual!$B$6:$H$1959,7,FALSE),"")</f>
        <v/>
      </c>
      <c r="CO97" s="290" t="str">
        <f>IFERROR(VLOOKUP($B96&amp;CO$14,Actual!$B$6:$H$1959,7,FALSE),"")</f>
        <v/>
      </c>
      <c r="CP97" s="740" t="str">
        <f>IFERROR(VLOOKUP($B96&amp;CP$14,Actual!$B$6:$H$1959,7,FALSE),"")</f>
        <v/>
      </c>
      <c r="CQ97" s="105" t="str">
        <f ca="1">IFERROR(VLOOKUP($B96&amp;CQ$14,Actual!$B$6:$H$1959,7,FALSE),"")</f>
        <v>A</v>
      </c>
      <c r="CR97" s="102" t="str">
        <f>IFERROR(VLOOKUP($B96&amp;CR$14,Actual!$B$6:$H$1959,7,FALSE),"")</f>
        <v/>
      </c>
      <c r="CS97" s="106"/>
      <c r="CT97" s="291" t="str">
        <f>IFERROR(VLOOKUP($B96&amp;CT$14,Actual!$B$6:$H$1959,7,FALSE),"")</f>
        <v/>
      </c>
      <c r="CU97" s="102" t="str">
        <f>IFERROR(VLOOKUP($B96&amp;CU$14,Actual!$B$6:$H$1959,7,FALSE),"")</f>
        <v/>
      </c>
      <c r="CV97" s="102" t="str">
        <f>IFERROR(VLOOKUP($B96&amp;CV$14,Actual!$B$6:$H$1959,7,FALSE),"")</f>
        <v/>
      </c>
      <c r="CW97" s="102"/>
      <c r="CX97" s="105" t="str">
        <f>IFERROR(VLOOKUP($B96&amp;CX$14,Actual!$B$6:$H$1959,7,FALSE),"")</f>
        <v/>
      </c>
      <c r="CY97" s="102" t="str">
        <f>IFERROR(VLOOKUP($B96&amp;CY$14,Actual!$B$6:$H$1959,7,FALSE),"")</f>
        <v/>
      </c>
      <c r="CZ97" s="106" t="str">
        <f>IFERROR(VLOOKUP($B96&amp;CZ$14,Actual!$B$6:$H$1959,7,FALSE),"")</f>
        <v/>
      </c>
      <c r="DA97" s="105" t="str">
        <f>IFERROR(VLOOKUP($B96&amp;DA$14,Actual!$B$6:$H$1959,7,FALSE),"")</f>
        <v/>
      </c>
      <c r="DB97" s="102" t="str">
        <f>IFERROR(VLOOKUP($B96&amp;DB$14,Actual!$B$6:$H$1959,7,FALSE),"")</f>
        <v/>
      </c>
      <c r="DC97" s="102" t="str">
        <f>IFERROR(VLOOKUP($B96&amp;DC$14,Actual!$B$6:$H$1959,7,FALSE),"")</f>
        <v/>
      </c>
      <c r="DD97" s="102" t="str">
        <f>IFERROR(VLOOKUP($B96&amp;DD$14,Actual!$B$6:$H$1959,7,FALSE),"")</f>
        <v/>
      </c>
      <c r="DE97" s="102" t="str">
        <f>IFERROR(VLOOKUP($B96&amp;DE$14,Actual!$B$6:$H$1959,7,FALSE),"")</f>
        <v/>
      </c>
      <c r="DF97" s="102" t="str">
        <f>IFERROR(VLOOKUP($B96&amp;DF$14,Actual!$B$6:$H$1959,7,FALSE),"")</f>
        <v/>
      </c>
      <c r="DG97" s="102" t="str">
        <f>IFERROR(VLOOKUP($B96&amp;DG$14,Actual!$B$6:$H$1959,7,FALSE),"")</f>
        <v/>
      </c>
      <c r="DH97" s="102" t="str">
        <f>IFERROR(VLOOKUP($B96&amp;DH$14,Actual!$B$6:$H$1959,7,FALSE),"")</f>
        <v/>
      </c>
      <c r="DI97" s="102" t="str">
        <f>IFERROR(VLOOKUP($B96&amp;DI$14,Actual!$B$6:$H$1959,7,FALSE),"")</f>
        <v/>
      </c>
      <c r="DJ97" s="102" t="str">
        <f>IFERROR(VLOOKUP($B96&amp;DJ$14,Actual!$B$6:$H$1959,7,FALSE),"")</f>
        <v/>
      </c>
      <c r="DK97" s="102" t="str">
        <f>IFERROR(VLOOKUP($B96&amp;DK$14,Actual!$B$6:$H$1959,7,FALSE),"")</f>
        <v/>
      </c>
      <c r="DL97" s="102" t="str">
        <f>IFERROR(VLOOKUP($B96&amp;DL$14,Actual!$B$6:$H$1959,7,FALSE),"")</f>
        <v/>
      </c>
      <c r="DM97" s="102" t="str">
        <f>IFERROR(VLOOKUP($B96&amp;DM$14,Actual!$B$6:$H$1959,7,FALSE),"")</f>
        <v/>
      </c>
      <c r="DN97" s="102" t="str">
        <f>IFERROR(VLOOKUP($B96&amp;DN$14,Actual!$B$6:$H$1959,7,FALSE),"")</f>
        <v/>
      </c>
      <c r="DO97" s="102" t="str">
        <f>IFERROR(VLOOKUP($B96&amp;DO$14,Actual!$B$6:$H$1959,7,FALSE),"")</f>
        <v/>
      </c>
      <c r="DP97" s="102" t="str">
        <f>IFERROR(VLOOKUP($B96&amp;DP$14,Actual!$B$6:$H$1959,7,FALSE),"")</f>
        <v/>
      </c>
      <c r="DQ97" s="102" t="str">
        <f>IFERROR(VLOOKUP($B96&amp;DQ$14,Actual!$B$6:$H$1959,7,FALSE),"")</f>
        <v/>
      </c>
      <c r="DR97" s="971" t="str">
        <f>IFERROR(VLOOKUP($B96&amp;DR$14,Actual!$B$6:$H$1959,7,FALSE),"")</f>
        <v/>
      </c>
      <c r="DS97" s="971" t="str">
        <f>IFERROR(VLOOKUP($B96&amp;DS$14,Actual!$B$6:$H$1959,7,FALSE),"")</f>
        <v/>
      </c>
      <c r="DT97" s="106" t="str">
        <f>IFERROR(VLOOKUP($B96&amp;DT$14,Actual!$B$6:$H$1959,7,FALSE),"")</f>
        <v/>
      </c>
      <c r="DU97" s="103"/>
      <c r="DV97" s="103">
        <f t="shared" ca="1" si="12"/>
        <v>0</v>
      </c>
    </row>
    <row r="98" spans="1:126" s="103" customFormat="1">
      <c r="A98" s="1075"/>
      <c r="B98" s="1090"/>
      <c r="C98" s="1079"/>
      <c r="D98" s="1080"/>
      <c r="E98" s="1084"/>
      <c r="F98" s="1087"/>
      <c r="G98" s="1087"/>
      <c r="H98" s="341" t="s">
        <v>360</v>
      </c>
      <c r="I98" s="93"/>
      <c r="J98" s="344" t="str">
        <f>IFERROR(VLOOKUP($B96&amp;J$14,Plan!$B$10:$H$300,7,FALSE),"")</f>
        <v/>
      </c>
      <c r="K98" s="344" t="str">
        <f>IFERROR(VLOOKUP($B96&amp;K$14,Plan!$B$10:$H$300,7,FALSE),"")</f>
        <v/>
      </c>
      <c r="L98" s="344" t="str">
        <f>IFERROR(VLOOKUP($B96&amp;L$14,Plan!$B$10:$H$300,7,FALSE),"")</f>
        <v/>
      </c>
      <c r="M98" s="344" t="str">
        <f>IFERROR(VLOOKUP($B96&amp;M$14,Plan!$B$10:$H$300,7,FALSE),"")</f>
        <v/>
      </c>
      <c r="N98" s="344" t="str">
        <f>IFERROR(VLOOKUP($B96&amp;N$14,Plan!$B$10:$H$300,7,FALSE),"")</f>
        <v/>
      </c>
      <c r="O98" s="344" t="str">
        <f>IFERROR(VLOOKUP($B96&amp;O$14,Plan!$B$10:$H$300,7,FALSE),"")</f>
        <v/>
      </c>
      <c r="P98" s="344" t="str">
        <f>IFERROR(VLOOKUP($B96&amp;P$14,Plan!$B$10:$H$300,7,FALSE),"")</f>
        <v/>
      </c>
      <c r="Q98" s="344" t="str">
        <f>IFERROR(VLOOKUP($B96&amp;Q$14,Plan!$B$10:$H$300,7,FALSE),"")</f>
        <v/>
      </c>
      <c r="R98" s="344" t="str">
        <f>IFERROR(VLOOKUP($B96&amp;R$14,Plan!$B$10:$H$300,7,FALSE),"")</f>
        <v/>
      </c>
      <c r="S98" s="344" t="str">
        <f>IFERROR(VLOOKUP($B96&amp;S$14,Plan!$B$10:$H$300,7,FALSE),"")</f>
        <v/>
      </c>
      <c r="T98" s="344" t="str">
        <f>IFERROR(VLOOKUP($B96&amp;T$14,Plan!$B$10:$H$300,7,FALSE),"")</f>
        <v/>
      </c>
      <c r="U98" s="344" t="str">
        <f>IFERROR(VLOOKUP($B96&amp;U$14,Plan!$B$10:$H$300,7,FALSE),"")</f>
        <v/>
      </c>
      <c r="V98" s="344" t="str">
        <f>IFERROR(VLOOKUP($B96&amp;V$14,Plan!$B$10:$H$300,7,FALSE),"")</f>
        <v/>
      </c>
      <c r="W98" s="344" t="str">
        <f>IFERROR(VLOOKUP($B96&amp;W$14,Plan!$B$10:$H$300,7,FALSE),"")</f>
        <v/>
      </c>
      <c r="X98" s="344" t="str">
        <f>IFERROR(VLOOKUP($B96&amp;X$14,Plan!$B$10:$H$300,7,FALSE),"")</f>
        <v/>
      </c>
      <c r="Y98" s="344" t="str">
        <f>IFERROR(VLOOKUP($B96&amp;Y$14,Plan!$B$10:$H$300,7,FALSE),"")</f>
        <v/>
      </c>
      <c r="Z98" s="344" t="str">
        <f>IFERROR(VLOOKUP($B96&amp;Z$14,Plan!$B$10:$H$300,7,FALSE),"")</f>
        <v/>
      </c>
      <c r="AA98" s="344" t="str">
        <f>IFERROR(VLOOKUP($B96&amp;AA$14,Plan!$B$10:$H$300,7,FALSE),"")</f>
        <v/>
      </c>
      <c r="AB98" s="344" t="str">
        <f>IFERROR(VLOOKUP($B96&amp;AB$14,Plan!$B$10:$H$300,7,FALSE),"")</f>
        <v/>
      </c>
      <c r="AC98" s="702" t="str">
        <f>IFERROR(VLOOKUP($B96&amp;AC$14,Plan!$B$10:$H$300,7,FALSE),"")</f>
        <v/>
      </c>
      <c r="AD98" s="702" t="str">
        <f>IFERROR(VLOOKUP($B96&amp;AD$14,Plan!$B$10:$H$300,7,FALSE),"")</f>
        <v/>
      </c>
      <c r="AE98" s="702" t="str">
        <f>IFERROR(VLOOKUP($B96&amp;AE$14,Plan!$B$10:$H$300,7,FALSE),"")</f>
        <v/>
      </c>
      <c r="AF98" s="327"/>
      <c r="AG98" s="344" t="str">
        <f>IFERROR(VLOOKUP($B96&amp;AG$14,Plan!$B$10:$H$300,7,FALSE),"")</f>
        <v/>
      </c>
      <c r="AH98" s="344" t="str">
        <f>IFERROR(VLOOKUP($B96&amp;AH$14,Plan!$B$10:$H$300,7,FALSE),"")</f>
        <v/>
      </c>
      <c r="AI98" s="344" t="str">
        <f>IFERROR(VLOOKUP($B96&amp;AI$14,Plan!$B$10:$H$300,7,FALSE),"")</f>
        <v/>
      </c>
      <c r="AJ98" s="344" t="str">
        <f>IFERROR(VLOOKUP($B96&amp;AJ$14,Plan!$B$10:$H$300,7,FALSE),"")</f>
        <v/>
      </c>
      <c r="AK98" s="344" t="str">
        <f>IFERROR(VLOOKUP($B96&amp;AK$14,Plan!$B$10:$H$300,7,FALSE),"")</f>
        <v/>
      </c>
      <c r="AL98" s="344" t="str">
        <f>IFERROR(VLOOKUP($B96&amp;AL$14,Plan!$B$10:$H$300,7,FALSE),"")</f>
        <v/>
      </c>
      <c r="AM98" s="344" t="str">
        <f>IFERROR(VLOOKUP($B96&amp;AM$14,Plan!$B$10:$H$300,7,FALSE),"")</f>
        <v/>
      </c>
      <c r="AN98" s="344" t="str">
        <f>IFERROR(VLOOKUP($B96&amp;AN$14,Plan!$B$10:$H$300,7,FALSE),"")</f>
        <v/>
      </c>
      <c r="AO98" s="344">
        <f>IFERROR(VLOOKUP($B96&amp;AO$14,Plan!$B$10:$H$300,7,FALSE),"")</f>
        <v>2</v>
      </c>
      <c r="AP98" s="344" t="str">
        <f>IFERROR(VLOOKUP($B96&amp;AP$14,Plan!$B$10:$H$300,7,FALSE),"")</f>
        <v/>
      </c>
      <c r="AQ98" s="344" t="str">
        <f>IFERROR(VLOOKUP($B96&amp;AQ$14,Plan!$B$10:$H$300,7,FALSE),"")</f>
        <v/>
      </c>
      <c r="AR98" s="344" t="str">
        <f>IFERROR(VLOOKUP($B96&amp;AR$14,Plan!$B$10:$H$300,7,FALSE),"")</f>
        <v/>
      </c>
      <c r="AS98" s="344" t="str">
        <f>IFERROR(VLOOKUP($B96&amp;AS$14,Plan!$B$10:$H$300,7,FALSE),"")</f>
        <v/>
      </c>
      <c r="AT98" s="344" t="str">
        <f>IFERROR(VLOOKUP($B96&amp;AT$14,Plan!$B$10:$H$300,7,FALSE),"")</f>
        <v/>
      </c>
      <c r="AU98" s="344" t="str">
        <f>IFERROR(VLOOKUP($B96&amp;AU$14,Plan!$B$10:$H$300,7,FALSE),"")</f>
        <v/>
      </c>
      <c r="AV98" s="344" t="str">
        <f>IFERROR(VLOOKUP($B96&amp;AV$14,Plan!$B$10:$H$300,7,FALSE),"")</f>
        <v/>
      </c>
      <c r="AW98" s="344" t="str">
        <f>IFERROR(VLOOKUP($B96&amp;AW$14,Plan!$B$10:$H$300,7,FALSE),"")</f>
        <v/>
      </c>
      <c r="AX98" s="344" t="str">
        <f>IFERROR(VLOOKUP($B96&amp;AX$14,Plan!$B$10:$H$300,7,FALSE),"")</f>
        <v/>
      </c>
      <c r="AY98" s="344" t="str">
        <f>IFERROR(VLOOKUP($B96&amp;AY$14,Plan!$B$10:$H$300,7,FALSE),"")</f>
        <v/>
      </c>
      <c r="AZ98" s="344" t="str">
        <f>IFERROR(VLOOKUP($B96&amp;AZ$14,Plan!$B$10:$H$300,7,FALSE),"")</f>
        <v/>
      </c>
      <c r="BA98" s="355" t="str">
        <f>IFERROR(VLOOKUP($B96&amp;BA$14,Plan!$B$10:$H$300,7,FALSE),"")</f>
        <v/>
      </c>
      <c r="BB98" s="331"/>
      <c r="BC98" s="345" t="str">
        <f>IFERROR(VLOOKUP($B96&amp;BC$14,Plan!$B$10:$H$300,7,FALSE),"")</f>
        <v/>
      </c>
      <c r="BD98" s="344" t="str">
        <f>IFERROR(VLOOKUP($B96&amp;BD$14,Plan!$B$10:$H$300,7,FALSE),"")</f>
        <v/>
      </c>
      <c r="BE98" s="344" t="str">
        <f>IFERROR(VLOOKUP($B96&amp;BE$14,Plan!$B$10:$H$300,7,FALSE),"")</f>
        <v/>
      </c>
      <c r="BF98" s="344" t="str">
        <f>IFERROR(VLOOKUP($B96&amp;BF$14,Plan!$B$10:$H$300,7,FALSE),"")</f>
        <v/>
      </c>
      <c r="BG98" s="331"/>
      <c r="BH98" s="344" t="str">
        <f>IFERROR(VLOOKUP($B96&amp;BH$14,Plan!$B$10:$H$300,7,FALSE),"")</f>
        <v/>
      </c>
      <c r="BI98" s="344" t="str">
        <f>IFERROR(VLOOKUP($B96&amp;BI$14,Plan!$B$10:$H$300,7,FALSE),"")</f>
        <v/>
      </c>
      <c r="BJ98" s="344" t="str">
        <f>IFERROR(VLOOKUP($B96&amp;BJ$14,Plan!$B$10:$H$300,7,FALSE),"")</f>
        <v/>
      </c>
      <c r="BK98" s="344" t="str">
        <f>IFERROR(VLOOKUP($B96&amp;BK$14,Plan!$B$10:$H$300,7,FALSE),"")</f>
        <v/>
      </c>
      <c r="BL98" s="331"/>
      <c r="BM98" s="344" t="str">
        <f>IFERROR(VLOOKUP($B96&amp;BM$14,Plan!$B$10:$H$300,7,FALSE),"")</f>
        <v/>
      </c>
      <c r="BN98" s="344" t="str">
        <f>IFERROR(VLOOKUP($B96&amp;BN$14,Plan!$B$10:$H$300,7,FALSE),"")</f>
        <v/>
      </c>
      <c r="BO98" s="344" t="str">
        <f>IFERROR(VLOOKUP($B96&amp;BO$14,Plan!$B$10:$H$300,7,FALSE),"")</f>
        <v/>
      </c>
      <c r="BP98" s="344" t="str">
        <f>IFERROR(VLOOKUP($B96&amp;BP$14,Plan!$B$10:$H$300,7,FALSE),"")</f>
        <v/>
      </c>
      <c r="BQ98" s="344" t="str">
        <f>IFERROR(VLOOKUP($B96&amp;BQ$14,Plan!$B$10:$H$300,7,FALSE),"")</f>
        <v/>
      </c>
      <c r="BR98" s="357"/>
      <c r="BS98" s="344">
        <f>IFERROR(VLOOKUP($B96&amp;BS$14,Plan!$B$10:$H$300,7,FALSE),"")</f>
        <v>2</v>
      </c>
      <c r="BT98" s="344">
        <f>IFERROR(VLOOKUP($B96&amp;BT$14,Plan!$B$10:$H$300,7,FALSE),"")</f>
        <v>2</v>
      </c>
      <c r="BU98" s="344" t="str">
        <f>IFERROR(VLOOKUP($B96&amp;BU$14,Plan!$B$10:$H$300,7,FALSE),"")</f>
        <v/>
      </c>
      <c r="BV98" s="344" t="str">
        <f>IFERROR(VLOOKUP($B96&amp;BV$14,Plan!$B$10:$H$300,7,FALSE),"")</f>
        <v/>
      </c>
      <c r="BW98" s="344" t="str">
        <f>IFERROR(VLOOKUP($B96&amp;BW$14,Plan!$B$10:$H$300,7,FALSE),"")</f>
        <v/>
      </c>
      <c r="BX98" s="344" t="str">
        <f>IFERROR(VLOOKUP($B96&amp;BX$14,Plan!$B$10:$H$300,7,FALSE),"")</f>
        <v/>
      </c>
      <c r="BY98" s="344" t="str">
        <f>IFERROR(VLOOKUP($B96&amp;BY$14,Plan!$B$10:$H$300,7,FALSE),"")</f>
        <v/>
      </c>
      <c r="BZ98" s="331"/>
      <c r="CA98" s="344" t="str">
        <f>IFERROR(VLOOKUP($B96&amp;CA$14,Plan!$B$10:$H$300,7,FALSE),"")</f>
        <v/>
      </c>
      <c r="CB98" s="344" t="str">
        <f>IFERROR(VLOOKUP($B96&amp;CB$14,Plan!$B$10:$H$300,7,FALSE),"")</f>
        <v/>
      </c>
      <c r="CC98" s="344" t="str">
        <f>IFERROR(VLOOKUP($B96&amp;CC$14,Plan!$B$10:$H$300,7,FALSE),"")</f>
        <v/>
      </c>
      <c r="CD98" s="344" t="str">
        <f>IFERROR(VLOOKUP($B96&amp;CD$14,Plan!$B$10:$H$300,7,FALSE),"")</f>
        <v/>
      </c>
      <c r="CE98" s="344" t="str">
        <f>IFERROR(VLOOKUP($B96&amp;CE$14,Plan!$B$10:$H$300,7,FALSE),"")</f>
        <v/>
      </c>
      <c r="CF98" s="344" t="str">
        <f>IFERROR(VLOOKUP($B96&amp;CF$14,Plan!$B$10:$H$300,7,FALSE),"")</f>
        <v/>
      </c>
      <c r="CG98" s="331"/>
      <c r="CH98" s="344" t="str">
        <f>IFERROR(VLOOKUP($B96&amp;CH$14,Plan!$B$10:$H$300,7,FALSE),"")</f>
        <v/>
      </c>
      <c r="CI98" s="344" t="str">
        <f>IFERROR(VLOOKUP($B96&amp;CI$14,Plan!$B$10:$H$300,7,FALSE),"")</f>
        <v/>
      </c>
      <c r="CJ98" s="344" t="str">
        <f>IFERROR(VLOOKUP($B96&amp;CJ$14,Plan!$B$10:$H$300,7,FALSE),"")</f>
        <v/>
      </c>
      <c r="CK98" s="344" t="str">
        <f>IFERROR(VLOOKUP($B96&amp;CK$14,Plan!$B$10:$H$300,7,FALSE),"")</f>
        <v/>
      </c>
      <c r="CL98" s="344" t="str">
        <f>IFERROR(VLOOKUP($B96&amp;CL$14,Plan!$B$10:$H$300,7,FALSE),"")</f>
        <v/>
      </c>
      <c r="CM98" s="344" t="str">
        <f>IFERROR(VLOOKUP($B96&amp;CM$14,Plan!$B$10:$H$300,7,FALSE),"")</f>
        <v/>
      </c>
      <c r="CN98" s="344" t="str">
        <f>IFERROR(VLOOKUP($B96&amp;CN$14,Plan!$B$10:$H$300,7,FALSE),"")</f>
        <v/>
      </c>
      <c r="CO98" s="344" t="str">
        <f>IFERROR(VLOOKUP($B96&amp;CO$14,Plan!$B$10:$H$300,7,FALSE),"")</f>
        <v/>
      </c>
      <c r="CP98" s="702" t="str">
        <f>IFERROR(VLOOKUP($B96&amp;CP$14,Plan!$B$10:$H$300,7,FALSE),"")</f>
        <v/>
      </c>
      <c r="CQ98" s="360" t="str">
        <f>IFERROR(VLOOKUP($B96&amp;CQ$14,Plan!$B$10:$H$300,7,FALSE),"")</f>
        <v/>
      </c>
      <c r="CR98" s="344" t="str">
        <f>IFERROR(VLOOKUP($B96&amp;CR$14,Plan!$B$10:$H$300,7,FALSE),"")</f>
        <v/>
      </c>
      <c r="CS98" s="355"/>
      <c r="CT98" s="345" t="str">
        <f>IFERROR(VLOOKUP($B96&amp;CT$14,Plan!$B$10:$H$300,7,FALSE),"")</f>
        <v/>
      </c>
      <c r="CU98" s="344" t="str">
        <f>IFERROR(VLOOKUP($B96&amp;CU$14,Plan!$B$10:$H$300,7,FALSE),"")</f>
        <v/>
      </c>
      <c r="CV98" s="344" t="str">
        <f>IFERROR(VLOOKUP($B96&amp;CV$14,Plan!$B$10:$H$300,7,FALSE),"")</f>
        <v/>
      </c>
      <c r="CW98" s="344"/>
      <c r="CX98" s="360" t="str">
        <f>IFERROR(VLOOKUP($B96&amp;CX$14,Plan!$B$10:$H$300,7,FALSE),"")</f>
        <v/>
      </c>
      <c r="CY98" s="344" t="str">
        <f>IFERROR(VLOOKUP($B96&amp;CY$14,Plan!$B$10:$H$300,7,FALSE),"")</f>
        <v/>
      </c>
      <c r="CZ98" s="355" t="str">
        <f>IFERROR(VLOOKUP($B96&amp;CZ$14,Plan!$B$10:$H$300,7,FALSE),"")</f>
        <v/>
      </c>
      <c r="DA98" s="360" t="str">
        <f>IFERROR(VLOOKUP($B96&amp;DA$14,Plan!$B$10:$H$300,7,FALSE),"")</f>
        <v/>
      </c>
      <c r="DB98" s="344" t="str">
        <f>IFERROR(VLOOKUP($B96&amp;DB$14,Plan!$B$10:$H$300,7,FALSE),"")</f>
        <v/>
      </c>
      <c r="DC98" s="344" t="str">
        <f>IFERROR(VLOOKUP($B96&amp;DC$14,Plan!$B$10:$H$300,7,FALSE),"")</f>
        <v/>
      </c>
      <c r="DD98" s="344" t="str">
        <f>IFERROR(VLOOKUP($B96&amp;DD$14,Plan!$B$10:$H$300,7,FALSE),"")</f>
        <v/>
      </c>
      <c r="DE98" s="344" t="str">
        <f>IFERROR(VLOOKUP($B96&amp;DE$14,Plan!$B$10:$H$300,7,FALSE),"")</f>
        <v/>
      </c>
      <c r="DF98" s="344" t="str">
        <f>IFERROR(VLOOKUP($B96&amp;DF$14,Plan!$B$10:$H$300,7,FALSE),"")</f>
        <v/>
      </c>
      <c r="DG98" s="344" t="str">
        <f>IFERROR(VLOOKUP($B96&amp;DG$14,Plan!$B$10:$H$300,7,FALSE),"")</f>
        <v/>
      </c>
      <c r="DH98" s="344" t="str">
        <f>IFERROR(VLOOKUP($B96&amp;DH$14,Plan!$B$10:$H$300,7,FALSE),"")</f>
        <v/>
      </c>
      <c r="DI98" s="344" t="str">
        <f>IFERROR(VLOOKUP($B96&amp;DI$14,Plan!$B$10:$H$300,7,FALSE),"")</f>
        <v/>
      </c>
      <c r="DJ98" s="344" t="str">
        <f>IFERROR(VLOOKUP($B96&amp;DJ$14,Plan!$B$10:$H$300,7,FALSE),"")</f>
        <v/>
      </c>
      <c r="DK98" s="344" t="str">
        <f>IFERROR(VLOOKUP($B96&amp;DK$14,Plan!$B$10:$H$300,7,FALSE),"")</f>
        <v/>
      </c>
      <c r="DL98" s="344" t="str">
        <f>IFERROR(VLOOKUP($B96&amp;DL$14,Plan!$B$10:$H$300,7,FALSE),"")</f>
        <v/>
      </c>
      <c r="DM98" s="344" t="str">
        <f>IFERROR(VLOOKUP($B96&amp;DM$14,Plan!$B$10:$H$300,7,FALSE),"")</f>
        <v/>
      </c>
      <c r="DN98" s="344" t="str">
        <f>IFERROR(VLOOKUP($B96&amp;DN$14,Plan!$B$10:$H$300,7,FALSE),"")</f>
        <v/>
      </c>
      <c r="DO98" s="344" t="str">
        <f>IFERROR(VLOOKUP($B96&amp;DO$14,Plan!$B$10:$H$300,7,FALSE),"")</f>
        <v/>
      </c>
      <c r="DP98" s="344" t="str">
        <f>IFERROR(VLOOKUP($B96&amp;DP$14,Plan!$B$10:$H$300,7,FALSE),"")</f>
        <v/>
      </c>
      <c r="DQ98" s="344" t="str">
        <f>IFERROR(VLOOKUP($B96&amp;DQ$14,Plan!$B$10:$H$300,7,FALSE),"")</f>
        <v/>
      </c>
      <c r="DR98" s="972" t="str">
        <f>IFERROR(VLOOKUP($B96&amp;DR$14,Plan!$B$10:$H$300,7,FALSE),"")</f>
        <v/>
      </c>
      <c r="DS98" s="972" t="str">
        <f>IFERROR(VLOOKUP($B96&amp;DS$14,Plan!$B$10:$H$300,7,FALSE),"")</f>
        <v/>
      </c>
      <c r="DT98" s="355" t="str">
        <f>IFERROR(VLOOKUP($B96&amp;DT$14,Plan!$B$10:$H$300,7,FALSE),"")</f>
        <v/>
      </c>
      <c r="DV98" s="103">
        <f t="shared" si="12"/>
        <v>3</v>
      </c>
    </row>
    <row r="99" spans="1:126">
      <c r="A99" s="1076"/>
      <c r="B99" s="1091"/>
      <c r="C99" s="1081"/>
      <c r="D99" s="1082"/>
      <c r="E99" s="1085"/>
      <c r="F99" s="1088"/>
      <c r="G99" s="1088"/>
      <c r="H99" s="342" t="s">
        <v>358</v>
      </c>
      <c r="I99" s="90"/>
      <c r="J99" s="320" t="str">
        <f>IF(IFERROR(VLOOKUP($B96&amp;J$14,Plan!$B$10:$K$300,9,FALSE),"")=0,"",IFERROR(VLOOKUP($B96&amp;J$14,Plan!$B$10:$K$300,9,FALSE),""))</f>
        <v/>
      </c>
      <c r="K99" s="320" t="str">
        <f>IF(IFERROR(VLOOKUP($B96&amp;K$14,Plan!$B$10:$K$300,9,FALSE),"")=0,"",IFERROR(VLOOKUP($B96&amp;K$14,Plan!$B$10:$K$300,9,FALSE),""))</f>
        <v/>
      </c>
      <c r="L99" s="320" t="str">
        <f>IF(IFERROR(VLOOKUP($B96&amp;L$14,Plan!$B$10:$K$300,9,FALSE),"")=0,"",IFERROR(VLOOKUP($B96&amp;L$14,Plan!$B$10:$K$300,9,FALSE),""))</f>
        <v/>
      </c>
      <c r="M99" s="320" t="str">
        <f>IF(IFERROR(VLOOKUP($B96&amp;M$14,Plan!$B$10:$K$300,9,FALSE),"")=0,"",IFERROR(VLOOKUP($B96&amp;M$14,Plan!$B$10:$K$300,9,FALSE),""))</f>
        <v/>
      </c>
      <c r="N99" s="320" t="str">
        <f>IF(IFERROR(VLOOKUP($B96&amp;N$14,Plan!$B$10:$K$300,9,FALSE),"")=0,"",IFERROR(VLOOKUP($B96&amp;N$14,Plan!$B$10:$K$300,9,FALSE),""))</f>
        <v/>
      </c>
      <c r="O99" s="320" t="str">
        <f>IF(IFERROR(VLOOKUP($B96&amp;O$14,Plan!$B$10:$K$300,9,FALSE),"")=0,"",IFERROR(VLOOKUP($B96&amp;O$14,Plan!$B$10:$K$300,9,FALSE),""))</f>
        <v/>
      </c>
      <c r="P99" s="320" t="str">
        <f>IF(IFERROR(VLOOKUP($B96&amp;P$14,Plan!$B$10:$K$300,9,FALSE),"")=0,"",IFERROR(VLOOKUP($B96&amp;P$14,Plan!$B$10:$K$300,9,FALSE),""))</f>
        <v/>
      </c>
      <c r="Q99" s="320" t="str">
        <f>IF(IFERROR(VLOOKUP($B96&amp;Q$14,Plan!$B$10:$K$300,9,FALSE),"")=0,"",IFERROR(VLOOKUP($B96&amp;Q$14,Plan!$B$10:$K$300,9,FALSE),""))</f>
        <v/>
      </c>
      <c r="R99" s="320" t="str">
        <f>IF(IFERROR(VLOOKUP($B96&amp;R$14,Plan!$B$10:$K$300,9,FALSE),"")=0,"",IFERROR(VLOOKUP($B96&amp;R$14,Plan!$B$10:$K$300,9,FALSE),""))</f>
        <v/>
      </c>
      <c r="S99" s="320" t="str">
        <f>IF(IFERROR(VLOOKUP($B96&amp;S$14,Plan!$B$10:$K$300,9,FALSE),"")=0,"",IFERROR(VLOOKUP($B96&amp;S$14,Plan!$B$10:$K$300,9,FALSE),""))</f>
        <v/>
      </c>
      <c r="T99" s="320" t="str">
        <f>IF(IFERROR(VLOOKUP($B96&amp;T$14,Plan!$B$10:$K$300,9,FALSE),"")=0,"",IFERROR(VLOOKUP($B96&amp;T$14,Plan!$B$10:$K$300,9,FALSE),""))</f>
        <v/>
      </c>
      <c r="U99" s="320" t="str">
        <f>IF(IFERROR(VLOOKUP($B96&amp;U$14,Plan!$B$10:$K$300,9,FALSE),"")=0,"",IFERROR(VLOOKUP($B96&amp;U$14,Plan!$B$10:$K$300,9,FALSE),""))</f>
        <v/>
      </c>
      <c r="V99" s="320" t="str">
        <f>IF(IFERROR(VLOOKUP($B96&amp;V$14,Plan!$B$10:$K$300,9,FALSE),"")=0,"",IFERROR(VLOOKUP($B96&amp;V$14,Plan!$B$10:$K$300,9,FALSE),""))</f>
        <v/>
      </c>
      <c r="W99" s="320" t="str">
        <f>IF(IFERROR(VLOOKUP($B96&amp;W$14,Plan!$B$10:$K$300,9,FALSE),"")=0,"",IFERROR(VLOOKUP($B96&amp;W$14,Plan!$B$10:$K$300,9,FALSE),""))</f>
        <v/>
      </c>
      <c r="X99" s="320" t="str">
        <f>IF(IFERROR(VLOOKUP($B96&amp;X$14,Plan!$B$10:$K$300,9,FALSE),"")=0,"",IFERROR(VLOOKUP($B96&amp;X$14,Plan!$B$10:$K$300,9,FALSE),""))</f>
        <v/>
      </c>
      <c r="Y99" s="320" t="str">
        <f>IF(IFERROR(VLOOKUP($B96&amp;Y$14,Plan!$B$10:$K$300,9,FALSE),"")=0,"",IFERROR(VLOOKUP($B96&amp;Y$14,Plan!$B$10:$K$300,9,FALSE),""))</f>
        <v/>
      </c>
      <c r="Z99" s="320" t="str">
        <f>IF(IFERROR(VLOOKUP($B96&amp;Z$14,Plan!$B$10:$K$300,9,FALSE),"")=0,"",IFERROR(VLOOKUP($B96&amp;Z$14,Plan!$B$10:$K$300,9,FALSE),""))</f>
        <v/>
      </c>
      <c r="AA99" s="320" t="str">
        <f>IF(IFERROR(VLOOKUP($B96&amp;AA$14,Plan!$B$10:$K$300,9,FALSE),"")=0,"",IFERROR(VLOOKUP($B96&amp;AA$14,Plan!$B$10:$K$300,9,FALSE),""))</f>
        <v/>
      </c>
      <c r="AB99" s="320" t="str">
        <f>IF(IFERROR(VLOOKUP($B96&amp;AB$14,Plan!$B$10:$K$300,9,FALSE),"")=0,"",IFERROR(VLOOKUP($B96&amp;AB$14,Plan!$B$10:$K$300,9,FALSE),""))</f>
        <v/>
      </c>
      <c r="AC99" s="703" t="str">
        <f>IF(IFERROR(VLOOKUP($B96&amp;AC$14,Plan!$B$10:$K$300,9,FALSE),"")=0,"",IFERROR(VLOOKUP($B96&amp;AC$14,Plan!$B$10:$K$300,9,FALSE),""))</f>
        <v/>
      </c>
      <c r="AD99" s="703" t="str">
        <f>IF(IFERROR(VLOOKUP($B96&amp;AD$14,Plan!$B$10:$K$300,9,FALSE),"")=0,"",IFERROR(VLOOKUP($B96&amp;AD$14,Plan!$B$10:$K$300,9,FALSE),""))</f>
        <v/>
      </c>
      <c r="AE99" s="703" t="str">
        <f>IF(IFERROR(VLOOKUP($B96&amp;AE$14,Plan!$B$10:$K$300,9,FALSE),"")=0,"",IFERROR(VLOOKUP($B96&amp;AE$14,Plan!$B$10:$K$300,9,FALSE),""))</f>
        <v/>
      </c>
      <c r="AF99" s="354"/>
      <c r="AG99" s="320" t="str">
        <f>IF(IFERROR(VLOOKUP($B96&amp;AG$14,Plan!$B$10:$K$300,9,FALSE),"")=0,"",IFERROR(VLOOKUP($B96&amp;AG$14,Plan!$B$10:$K$300,9,FALSE),""))</f>
        <v/>
      </c>
      <c r="AH99" s="320" t="str">
        <f>IF(IFERROR(VLOOKUP($B96&amp;AH$14,Plan!$B$10:$K$300,9,FALSE),"")=0,"",IFERROR(VLOOKUP($B96&amp;AH$14,Plan!$B$10:$K$300,9,FALSE),""))</f>
        <v/>
      </c>
      <c r="AI99" s="320" t="str">
        <f>IF(IFERROR(VLOOKUP($B96&amp;AI$14,Plan!$B$10:$K$300,9,FALSE),"")=0,"",IFERROR(VLOOKUP($B96&amp;AI$14,Plan!$B$10:$K$300,9,FALSE),""))</f>
        <v/>
      </c>
      <c r="AJ99" s="320" t="str">
        <f>IF(IFERROR(VLOOKUP($B96&amp;AJ$14,Plan!$B$10:$K$300,9,FALSE),"")=0,"",IFERROR(VLOOKUP($B96&amp;AJ$14,Plan!$B$10:$K$300,9,FALSE),""))</f>
        <v/>
      </c>
      <c r="AK99" s="320" t="str">
        <f>IF(IFERROR(VLOOKUP($B96&amp;AK$14,Plan!$B$10:$K$300,9,FALSE),"")=0,"",IFERROR(VLOOKUP($B96&amp;AK$14,Plan!$B$10:$K$300,9,FALSE),""))</f>
        <v/>
      </c>
      <c r="AL99" s="320" t="str">
        <f>IF(IFERROR(VLOOKUP($B96&amp;AL$14,Plan!$B$10:$K$300,9,FALSE),"")=0,"",IFERROR(VLOOKUP($B96&amp;AL$14,Plan!$B$10:$K$300,9,FALSE),""))</f>
        <v/>
      </c>
      <c r="AM99" s="320" t="str">
        <f>IF(IFERROR(VLOOKUP($B96&amp;AM$14,Plan!$B$10:$K$300,9,FALSE),"")=0,"",IFERROR(VLOOKUP($B96&amp;AM$14,Plan!$B$10:$K$300,9,FALSE),""))</f>
        <v/>
      </c>
      <c r="AN99" s="320" t="str">
        <f>IF(IFERROR(VLOOKUP($B96&amp;AN$14,Plan!$B$10:$K$300,9,FALSE),"")=0,"",IFERROR(VLOOKUP($B96&amp;AN$14,Plan!$B$10:$K$300,9,FALSE),""))</f>
        <v/>
      </c>
      <c r="AO99" s="320" t="str">
        <f>IF(IFERROR(VLOOKUP($B96&amp;AO$14,Plan!$B$10:$K$300,9,FALSE),"")=0,"",IFERROR(VLOOKUP($B96&amp;AO$14,Plan!$B$10:$K$300,9,FALSE),""))</f>
        <v/>
      </c>
      <c r="AP99" s="320" t="str">
        <f>IF(IFERROR(VLOOKUP($B96&amp;AP$14,Plan!$B$10:$K$300,9,FALSE),"")=0,"",IFERROR(VLOOKUP($B96&amp;AP$14,Plan!$B$10:$K$300,9,FALSE),""))</f>
        <v/>
      </c>
      <c r="AQ99" s="320" t="str">
        <f>IF(IFERROR(VLOOKUP($B96&amp;AQ$14,Plan!$B$10:$K$300,9,FALSE),"")=0,"",IFERROR(VLOOKUP($B96&amp;AQ$14,Plan!$B$10:$K$300,9,FALSE),""))</f>
        <v/>
      </c>
      <c r="AR99" s="320" t="str">
        <f>IF(IFERROR(VLOOKUP($B96&amp;AR$14,Plan!$B$10:$K$300,9,FALSE),"")=0,"",IFERROR(VLOOKUP($B96&amp;AR$14,Plan!$B$10:$K$300,9,FALSE),""))</f>
        <v/>
      </c>
      <c r="AS99" s="320" t="str">
        <f>IF(IFERROR(VLOOKUP($B96&amp;AS$14,Plan!$B$10:$K$300,9,FALSE),"")=0,"",IFERROR(VLOOKUP($B96&amp;AS$14,Plan!$B$10:$K$300,9,FALSE),""))</f>
        <v/>
      </c>
      <c r="AT99" s="320" t="str">
        <f>IF(IFERROR(VLOOKUP($B96&amp;AT$14,Plan!$B$10:$K$300,9,FALSE),"")=0,"",IFERROR(VLOOKUP($B96&amp;AT$14,Plan!$B$10:$K$300,9,FALSE),""))</f>
        <v/>
      </c>
      <c r="AU99" s="320" t="str">
        <f>IF(IFERROR(VLOOKUP($B96&amp;AU$14,Plan!$B$10:$K$300,9,FALSE),"")=0,"",IFERROR(VLOOKUP($B96&amp;AU$14,Plan!$B$10:$K$300,9,FALSE),""))</f>
        <v/>
      </c>
      <c r="AV99" s="320" t="str">
        <f>IF(IFERROR(VLOOKUP($B96&amp;AV$14,Plan!$B$10:$K$300,9,FALSE),"")=0,"",IFERROR(VLOOKUP($B96&amp;AV$14,Plan!$B$10:$K$300,9,FALSE),""))</f>
        <v/>
      </c>
      <c r="AW99" s="320" t="str">
        <f>IF(IFERROR(VLOOKUP($B96&amp;AW$14,Plan!$B$10:$K$300,9,FALSE),"")=0,"",IFERROR(VLOOKUP($B96&amp;AW$14,Plan!$B$10:$K$300,9,FALSE),""))</f>
        <v/>
      </c>
      <c r="AX99" s="320" t="str">
        <f>IF(IFERROR(VLOOKUP($B96&amp;AX$14,Plan!$B$10:$K$300,9,FALSE),"")=0,"",IFERROR(VLOOKUP($B96&amp;AX$14,Plan!$B$10:$K$300,9,FALSE),""))</f>
        <v/>
      </c>
      <c r="AY99" s="320" t="str">
        <f>IF(IFERROR(VLOOKUP($B96&amp;AY$14,Plan!$B$10:$K$300,9,FALSE),"")=0,"",IFERROR(VLOOKUP($B96&amp;AY$14,Plan!$B$10:$K$300,9,FALSE),""))</f>
        <v/>
      </c>
      <c r="AZ99" s="320" t="str">
        <f>IF(IFERROR(VLOOKUP($B96&amp;AZ$14,Plan!$B$10:$K$300,9,FALSE),"")=0,"",IFERROR(VLOOKUP($B96&amp;AZ$14,Plan!$B$10:$K$300,9,FALSE),""))</f>
        <v/>
      </c>
      <c r="BA99" s="323" t="str">
        <f>IF(IFERROR(VLOOKUP($B96&amp;BA$14,Plan!$B$10:$K$300,9,FALSE),"")=0,"",IFERROR(VLOOKUP($B96&amp;BA$14,Plan!$B$10:$K$300,9,FALSE),""))</f>
        <v/>
      </c>
      <c r="BB99" s="328"/>
      <c r="BC99" s="321" t="str">
        <f>IF(IFERROR(VLOOKUP($B96&amp;BC$14,Plan!$B$10:$K$300,9,FALSE),"")=0,"",IFERROR(VLOOKUP($B96&amp;BC$14,Plan!$B$10:$K$300,9,FALSE),""))</f>
        <v/>
      </c>
      <c r="BD99" s="320" t="str">
        <f>IF(IFERROR(VLOOKUP($B96&amp;BD$14,Plan!$B$10:$K$300,9,FALSE),"")=0,"",IFERROR(VLOOKUP($B96&amp;BD$14,Plan!$B$10:$K$300,9,FALSE),""))</f>
        <v/>
      </c>
      <c r="BE99" s="320" t="str">
        <f>IF(IFERROR(VLOOKUP($B96&amp;BE$14,Plan!$B$10:$K$300,9,FALSE),"")=0,"",IFERROR(VLOOKUP($B96&amp;BE$14,Plan!$B$10:$K$300,9,FALSE),""))</f>
        <v/>
      </c>
      <c r="BF99" s="320" t="str">
        <f>IF(IFERROR(VLOOKUP($B96&amp;BF$14,Plan!$B$10:$K$300,9,FALSE),"")=0,"",IFERROR(VLOOKUP($B96&amp;BF$14,Plan!$B$10:$K$300,9,FALSE),""))</f>
        <v/>
      </c>
      <c r="BG99" s="328"/>
      <c r="BH99" s="320" t="str">
        <f>IF(IFERROR(VLOOKUP($B96&amp;BH$14,Plan!$B$10:$K$300,9,FALSE),"")=0,"",IFERROR(VLOOKUP($B96&amp;BH$14,Plan!$B$10:$K$300,9,FALSE),""))</f>
        <v/>
      </c>
      <c r="BI99" s="320" t="str">
        <f>IF(IFERROR(VLOOKUP($B96&amp;BI$14,Plan!$B$10:$K$300,9,FALSE),"")=0,"",IFERROR(VLOOKUP($B96&amp;BI$14,Plan!$B$10:$K$300,9,FALSE),""))</f>
        <v/>
      </c>
      <c r="BJ99" s="320" t="str">
        <f>IF(IFERROR(VLOOKUP($B96&amp;BJ$14,Plan!$B$10:$K$300,9,FALSE),"")=0,"",IFERROR(VLOOKUP($B96&amp;BJ$14,Plan!$B$10:$K$300,9,FALSE),""))</f>
        <v/>
      </c>
      <c r="BK99" s="320" t="str">
        <f>IF(IFERROR(VLOOKUP($B96&amp;BK$14,Plan!$B$10:$K$300,9,FALSE),"")=0,"",IFERROR(VLOOKUP($B96&amp;BK$14,Plan!$B$10:$K$300,9,FALSE),""))</f>
        <v/>
      </c>
      <c r="BL99" s="328"/>
      <c r="BM99" s="320" t="str">
        <f>IF(IFERROR(VLOOKUP($B96&amp;BM$14,Plan!$B$10:$K$300,9,FALSE),"")=0,"",IFERROR(VLOOKUP($B96&amp;BM$14,Plan!$B$10:$K$300,9,FALSE),""))</f>
        <v/>
      </c>
      <c r="BN99" s="320" t="str">
        <f>IF(IFERROR(VLOOKUP($B96&amp;BN$14,Plan!$B$10:$K$300,9,FALSE),"")=0,"",IFERROR(VLOOKUP($B96&amp;BN$14,Plan!$B$10:$K$300,9,FALSE),""))</f>
        <v/>
      </c>
      <c r="BO99" s="320" t="str">
        <f>IF(IFERROR(VLOOKUP($B96&amp;BO$14,Plan!$B$10:$K$300,9,FALSE),"")=0,"",IFERROR(VLOOKUP($B96&amp;BO$14,Plan!$B$10:$K$300,9,FALSE),""))</f>
        <v/>
      </c>
      <c r="BP99" s="320" t="str">
        <f>IF(IFERROR(VLOOKUP($B96&amp;BP$14,Plan!$B$10:$K$300,9,FALSE),"")=0,"",IFERROR(VLOOKUP($B96&amp;BP$14,Plan!$B$10:$K$300,9,FALSE),""))</f>
        <v/>
      </c>
      <c r="BQ99" s="320" t="str">
        <f>IF(IFERROR(VLOOKUP($B96&amp;BQ$14,Plan!$B$10:$K$300,9,FALSE),"")=0,"",IFERROR(VLOOKUP($B96&amp;BQ$14,Plan!$B$10:$K$300,9,FALSE),""))</f>
        <v/>
      </c>
      <c r="BR99" s="358"/>
      <c r="BS99" s="320" t="str">
        <f>IF(IFERROR(VLOOKUP($B96&amp;BS$14,Plan!$B$10:$K$300,9,FALSE),"")=0,"",IFERROR(VLOOKUP($B96&amp;BS$14,Plan!$B$10:$K$300,9,FALSE),""))</f>
        <v/>
      </c>
      <c r="BT99" s="320" t="str">
        <f>IF(IFERROR(VLOOKUP($B96&amp;BT$14,Plan!$B$10:$K$300,9,FALSE),"")=0,"",IFERROR(VLOOKUP($B96&amp;BT$14,Plan!$B$10:$K$300,9,FALSE),""))</f>
        <v/>
      </c>
      <c r="BU99" s="320" t="str">
        <f>IF(IFERROR(VLOOKUP($B96&amp;BU$14,Plan!$B$10:$K$300,9,FALSE),"")=0,"",IFERROR(VLOOKUP($B96&amp;BU$14,Plan!$B$10:$K$300,9,FALSE),""))</f>
        <v/>
      </c>
      <c r="BV99" s="320" t="str">
        <f>IF(IFERROR(VLOOKUP($B96&amp;BV$14,Plan!$B$10:$K$300,9,FALSE),"")=0,"",IFERROR(VLOOKUP($B96&amp;BV$14,Plan!$B$10:$K$300,9,FALSE),""))</f>
        <v/>
      </c>
      <c r="BW99" s="320" t="str">
        <f>IF(IFERROR(VLOOKUP($B96&amp;BW$14,Plan!$B$10:$K$300,9,FALSE),"")=0,"",IFERROR(VLOOKUP($B96&amp;BW$14,Plan!$B$10:$K$300,9,FALSE),""))</f>
        <v/>
      </c>
      <c r="BX99" s="320" t="str">
        <f>IF(IFERROR(VLOOKUP($B96&amp;BX$14,Plan!$B$10:$K$300,9,FALSE),"")=0,"",IFERROR(VLOOKUP($B96&amp;BX$14,Plan!$B$10:$K$300,9,FALSE),""))</f>
        <v/>
      </c>
      <c r="BY99" s="320" t="str">
        <f>IF(IFERROR(VLOOKUP($B96&amp;BY$14,Plan!$B$10:$K$300,9,FALSE),"")=0,"",IFERROR(VLOOKUP($B96&amp;BY$14,Plan!$B$10:$K$300,9,FALSE),""))</f>
        <v/>
      </c>
      <c r="BZ99" s="328"/>
      <c r="CA99" s="320" t="str">
        <f>IF(IFERROR(VLOOKUP($B96&amp;CA$14,Plan!$B$10:$K$300,9,FALSE),"")=0,"",IFERROR(VLOOKUP($B96&amp;CA$14,Plan!$B$10:$K$300,9,FALSE),""))</f>
        <v/>
      </c>
      <c r="CB99" s="320" t="str">
        <f>IF(IFERROR(VLOOKUP($B96&amp;CB$14,Plan!$B$10:$K$300,9,FALSE),"")=0,"",IFERROR(VLOOKUP($B96&amp;CB$14,Plan!$B$10:$K$300,9,FALSE),""))</f>
        <v/>
      </c>
      <c r="CC99" s="320" t="str">
        <f>IF(IFERROR(VLOOKUP($B96&amp;CC$14,Plan!$B$10:$K$300,9,FALSE),"")=0,"",IFERROR(VLOOKUP($B96&amp;CC$14,Plan!$B$10:$K$300,9,FALSE),""))</f>
        <v/>
      </c>
      <c r="CD99" s="320" t="str">
        <f>IF(IFERROR(VLOOKUP($B96&amp;CD$14,Plan!$B$10:$K$300,9,FALSE),"")=0,"",IFERROR(VLOOKUP($B96&amp;CD$14,Plan!$B$10:$K$300,9,FALSE),""))</f>
        <v/>
      </c>
      <c r="CE99" s="320" t="str">
        <f>IF(IFERROR(VLOOKUP($B96&amp;CE$14,Plan!$B$10:$K$300,9,FALSE),"")=0,"",IFERROR(VLOOKUP($B96&amp;CE$14,Plan!$B$10:$K$300,9,FALSE),""))</f>
        <v/>
      </c>
      <c r="CF99" s="320" t="str">
        <f>IF(IFERROR(VLOOKUP($B96&amp;CF$14,Plan!$B$10:$K$300,9,FALSE),"")=0,"",IFERROR(VLOOKUP($B96&amp;CF$14,Plan!$B$10:$K$300,9,FALSE),""))</f>
        <v/>
      </c>
      <c r="CG99" s="328"/>
      <c r="CH99" s="320" t="str">
        <f>IF(IFERROR(VLOOKUP($B96&amp;CH$14,Plan!$B$10:$K$300,9,FALSE),"")=0,"",IFERROR(VLOOKUP($B96&amp;CH$14,Plan!$B$10:$K$300,9,FALSE),""))</f>
        <v/>
      </c>
      <c r="CI99" s="320" t="str">
        <f>IF(IFERROR(VLOOKUP($B96&amp;CI$14,Plan!$B$10:$K$300,9,FALSE),"")=0,"",IFERROR(VLOOKUP($B96&amp;CI$14,Plan!$B$10:$K$300,9,FALSE),""))</f>
        <v/>
      </c>
      <c r="CJ99" s="320" t="str">
        <f>IF(IFERROR(VLOOKUP($B96&amp;CJ$14,Plan!$B$10:$K$300,9,FALSE),"")=0,"",IFERROR(VLOOKUP($B96&amp;CJ$14,Plan!$B$10:$K$300,9,FALSE),""))</f>
        <v/>
      </c>
      <c r="CK99" s="320" t="str">
        <f>IF(IFERROR(VLOOKUP($B96&amp;CK$14,Plan!$B$10:$K$300,9,FALSE),"")=0,"",IFERROR(VLOOKUP($B96&amp;CK$14,Plan!$B$10:$K$300,9,FALSE),""))</f>
        <v/>
      </c>
      <c r="CL99" s="320" t="str">
        <f>IF(IFERROR(VLOOKUP($B96&amp;CL$14,Plan!$B$10:$K$300,9,FALSE),"")=0,"",IFERROR(VLOOKUP($B96&amp;CL$14,Plan!$B$10:$K$300,9,FALSE),""))</f>
        <v/>
      </c>
      <c r="CM99" s="320" t="str">
        <f>IF(IFERROR(VLOOKUP($B96&amp;CM$14,Plan!$B$10:$K$300,9,FALSE),"")=0,"",IFERROR(VLOOKUP($B96&amp;CM$14,Plan!$B$10:$K$300,9,FALSE),""))</f>
        <v/>
      </c>
      <c r="CN99" s="320" t="str">
        <f>IF(IFERROR(VLOOKUP($B96&amp;CN$14,Plan!$B$10:$K$300,9,FALSE),"")=0,"",IFERROR(VLOOKUP($B96&amp;CN$14,Plan!$B$10:$K$300,9,FALSE),""))</f>
        <v/>
      </c>
      <c r="CO99" s="320" t="str">
        <f>IF(IFERROR(VLOOKUP($B96&amp;CO$14,Plan!$B$10:$K$300,9,FALSE),"")=0,"",IFERROR(VLOOKUP($B96&amp;CO$14,Plan!$B$10:$K$300,9,FALSE),""))</f>
        <v/>
      </c>
      <c r="CP99" s="703" t="str">
        <f>IF(IFERROR(VLOOKUP($B96&amp;CP$14,Plan!$B$10:$K$300,9,FALSE),"")=0,"",IFERROR(VLOOKUP($B96&amp;CP$14,Plan!$B$10:$K$300,9,FALSE),""))</f>
        <v/>
      </c>
      <c r="CQ99" s="322" t="str">
        <f>IF(IFERROR(VLOOKUP($B96&amp;CQ$14,Plan!$B$10:$K$300,9,FALSE),"")=0,"",IFERROR(VLOOKUP($B96&amp;CQ$14,Plan!$B$10:$K$300,9,FALSE),""))</f>
        <v/>
      </c>
      <c r="CR99" s="320" t="str">
        <f>IF(IFERROR(VLOOKUP($B96&amp;CR$14,Plan!$B$10:$K$300,9,FALSE),"")=0,"",IFERROR(VLOOKUP($B96&amp;CR$14,Plan!$B$10:$K$300,9,FALSE),""))</f>
        <v/>
      </c>
      <c r="CS99" s="323"/>
      <c r="CT99" s="321" t="str">
        <f>IF(IFERROR(VLOOKUP($B96&amp;CT$14,Plan!$B$10:$K$300,9,FALSE),"")=0,"",IFERROR(VLOOKUP($B96&amp;CT$14,Plan!$B$10:$K$300,9,FALSE),""))</f>
        <v/>
      </c>
      <c r="CU99" s="320" t="str">
        <f>IF(IFERROR(VLOOKUP($B96&amp;CU$14,Plan!$B$10:$K$300,9,FALSE),"")=0,"",IFERROR(VLOOKUP($B96&amp;CU$14,Plan!$B$10:$K$300,9,FALSE),""))</f>
        <v/>
      </c>
      <c r="CV99" s="320" t="str">
        <f>IF(IFERROR(VLOOKUP($B96&amp;CV$14,Plan!$B$10:$K$300,9,FALSE),"")=0,"",IFERROR(VLOOKUP($B96&amp;CV$14,Plan!$B$10:$K$300,9,FALSE),""))</f>
        <v/>
      </c>
      <c r="CW99" s="320"/>
      <c r="CX99" s="322" t="str">
        <f>IF(IFERROR(VLOOKUP($B96&amp;CX$14,Plan!$B$10:$K$300,9,FALSE),"")=0,"",IFERROR(VLOOKUP($B96&amp;CX$14,Plan!$B$10:$K$300,9,FALSE),""))</f>
        <v/>
      </c>
      <c r="CY99" s="320" t="str">
        <f>IF(IFERROR(VLOOKUP($B96&amp;CY$14,Plan!$B$10:$K$300,9,FALSE),"")=0,"",IFERROR(VLOOKUP($B96&amp;CY$14,Plan!$B$10:$K$300,9,FALSE),""))</f>
        <v/>
      </c>
      <c r="CZ99" s="323" t="str">
        <f>IF(IFERROR(VLOOKUP($B96&amp;CZ$14,Plan!$B$10:$K$300,9,FALSE),"")=0,"",IFERROR(VLOOKUP($B96&amp;CZ$14,Plan!$B$10:$K$300,9,FALSE),""))</f>
        <v/>
      </c>
      <c r="DA99" s="322" t="str">
        <f>IF(IFERROR(VLOOKUP($B96&amp;DA$14,Plan!$B$10:$K$300,9,FALSE),"")=0,"",IFERROR(VLOOKUP($B96&amp;DA$14,Plan!$B$10:$K$300,9,FALSE),""))</f>
        <v/>
      </c>
      <c r="DB99" s="320" t="str">
        <f>IF(IFERROR(VLOOKUP($B96&amp;DB$14,Plan!$B$10:$K$300,9,FALSE),"")=0,"",IFERROR(VLOOKUP($B96&amp;DB$14,Plan!$B$10:$K$300,9,FALSE),""))</f>
        <v/>
      </c>
      <c r="DC99" s="320" t="str">
        <f>IF(IFERROR(VLOOKUP($B96&amp;DC$14,Plan!$B$10:$K$300,9,FALSE),"")=0,"",IFERROR(VLOOKUP($B96&amp;DC$14,Plan!$B$10:$K$300,9,FALSE),""))</f>
        <v/>
      </c>
      <c r="DD99" s="320" t="str">
        <f>IF(IFERROR(VLOOKUP($B96&amp;DD$14,Plan!$B$10:$K$300,9,FALSE),"")=0,"",IFERROR(VLOOKUP($B96&amp;DD$14,Plan!$B$10:$K$300,9,FALSE),""))</f>
        <v/>
      </c>
      <c r="DE99" s="320" t="str">
        <f>IF(IFERROR(VLOOKUP($B96&amp;DE$14,Plan!$B$10:$K$300,9,FALSE),"")=0,"",IFERROR(VLOOKUP($B96&amp;DE$14,Plan!$B$10:$K$300,9,FALSE),""))</f>
        <v/>
      </c>
      <c r="DF99" s="320" t="str">
        <f>IF(IFERROR(VLOOKUP($B96&amp;DF$14,Plan!$B$10:$K$300,9,FALSE),"")=0,"",IFERROR(VLOOKUP($B96&amp;DF$14,Plan!$B$10:$K$300,9,FALSE),""))</f>
        <v/>
      </c>
      <c r="DG99" s="320" t="str">
        <f>IF(IFERROR(VLOOKUP($B96&amp;DG$14,Plan!$B$10:$K$300,9,FALSE),"")=0,"",IFERROR(VLOOKUP($B96&amp;DG$14,Plan!$B$10:$K$300,9,FALSE),""))</f>
        <v/>
      </c>
      <c r="DH99" s="320" t="str">
        <f>IF(IFERROR(VLOOKUP($B96&amp;DH$14,Plan!$B$10:$K$300,9,FALSE),"")=0,"",IFERROR(VLOOKUP($B96&amp;DH$14,Plan!$B$10:$K$300,9,FALSE),""))</f>
        <v/>
      </c>
      <c r="DI99" s="320" t="str">
        <f>IF(IFERROR(VLOOKUP($B96&amp;DI$14,Plan!$B$10:$K$300,9,FALSE),"")=0,"",IFERROR(VLOOKUP($B96&amp;DI$14,Plan!$B$10:$K$300,9,FALSE),""))</f>
        <v/>
      </c>
      <c r="DJ99" s="320" t="str">
        <f>IF(IFERROR(VLOOKUP($B96&amp;DJ$14,Plan!$B$10:$K$300,9,FALSE),"")=0,"",IFERROR(VLOOKUP($B96&amp;DJ$14,Plan!$B$10:$K$300,9,FALSE),""))</f>
        <v/>
      </c>
      <c r="DK99" s="320" t="str">
        <f>IF(IFERROR(VLOOKUP($B96&amp;DK$14,Plan!$B$10:$K$300,9,FALSE),"")=0,"",IFERROR(VLOOKUP($B96&amp;DK$14,Plan!$B$10:$K$300,9,FALSE),""))</f>
        <v/>
      </c>
      <c r="DL99" s="320" t="str">
        <f>IF(IFERROR(VLOOKUP($B96&amp;DL$14,Plan!$B$10:$K$300,9,FALSE),"")=0,"",IFERROR(VLOOKUP($B96&amp;DL$14,Plan!$B$10:$K$300,9,FALSE),""))</f>
        <v/>
      </c>
      <c r="DM99" s="320" t="str">
        <f>IF(IFERROR(VLOOKUP($B96&amp;DM$14,Plan!$B$10:$K$300,9,FALSE),"")=0,"",IFERROR(VLOOKUP($B96&amp;DM$14,Plan!$B$10:$K$300,9,FALSE),""))</f>
        <v/>
      </c>
      <c r="DN99" s="320" t="str">
        <f>IF(IFERROR(VLOOKUP($B96&amp;DN$14,Plan!$B$10:$K$300,9,FALSE),"")=0,"",IFERROR(VLOOKUP($B96&amp;DN$14,Plan!$B$10:$K$300,9,FALSE),""))</f>
        <v/>
      </c>
      <c r="DO99" s="320" t="str">
        <f>IF(IFERROR(VLOOKUP($B96&amp;DO$14,Plan!$B$10:$K$300,9,FALSE),"")=0,"",IFERROR(VLOOKUP($B96&amp;DO$14,Plan!$B$10:$K$300,9,FALSE),""))</f>
        <v/>
      </c>
      <c r="DP99" s="320" t="str">
        <f>IF(IFERROR(VLOOKUP($B96&amp;DP$14,Plan!$B$10:$K$300,9,FALSE),"")=0,"",IFERROR(VLOOKUP($B96&amp;DP$14,Plan!$B$10:$K$300,9,FALSE),""))</f>
        <v/>
      </c>
      <c r="DQ99" s="320" t="str">
        <f>IF(IFERROR(VLOOKUP($B96&amp;DQ$14,Plan!$B$10:$K$300,9,FALSE),"")=0,"",IFERROR(VLOOKUP($B96&amp;DQ$14,Plan!$B$10:$K$300,9,FALSE),""))</f>
        <v/>
      </c>
      <c r="DR99" s="973" t="str">
        <f>IF(IFERROR(VLOOKUP($B96&amp;DR$14,Plan!$B$10:$K$300,9,FALSE),"")=0,"",IFERROR(VLOOKUP($B96&amp;DR$14,Plan!$B$10:$K$300,9,FALSE),""))</f>
        <v/>
      </c>
      <c r="DS99" s="973" t="str">
        <f>IF(IFERROR(VLOOKUP($B96&amp;DS$14,Plan!$B$10:$K$300,9,FALSE),"")=0,"",IFERROR(VLOOKUP($B96&amp;DS$14,Plan!$B$10:$K$300,9,FALSE),""))</f>
        <v/>
      </c>
      <c r="DT99" s="323" t="str">
        <f>IF(IFERROR(VLOOKUP($B96&amp;DT$14,Plan!$B$10:$K$300,9,FALSE),"")=0,"",IFERROR(VLOOKUP($B96&amp;DT$14,Plan!$B$10:$K$300,9,FALSE),""))</f>
        <v/>
      </c>
      <c r="DU99" s="103"/>
      <c r="DV99" s="103">
        <f t="shared" si="12"/>
        <v>0</v>
      </c>
    </row>
    <row r="100" spans="1:126" ht="15" customHeight="1">
      <c r="A100" s="1074">
        <f t="shared" ref="A100" si="15">+A96+1</f>
        <v>19</v>
      </c>
      <c r="B100" s="1089" t="s">
        <v>220</v>
      </c>
      <c r="C100" s="1077" t="s">
        <v>288</v>
      </c>
      <c r="D100" s="1078"/>
      <c r="E100" s="1083" t="s">
        <v>370</v>
      </c>
      <c r="F100" s="1086" t="s">
        <v>395</v>
      </c>
      <c r="G100" s="1086" t="s">
        <v>382</v>
      </c>
      <c r="H100" s="340" t="s">
        <v>357</v>
      </c>
      <c r="I100" s="337"/>
      <c r="J100" s="86" t="str">
        <f>IF(VLOOKUP(J$14,'ISP-F14-HRD-00'!$B$14:$BE$128,MATCH($C100,'ISP-F14-HRD-00'!$B$11:$BE$11,0),FALSE)=0,"",VLOOKUP(J$14,'ISP-F14-HRD-00'!$B$14:$BE$128,MATCH($C100,'ISP-F14-HRD-00'!$B$11:$BE$11,0),FALSE))</f>
        <v/>
      </c>
      <c r="K100" s="86" t="str">
        <f>IF(VLOOKUP(K$14,'ISP-F14-HRD-00'!$B$14:$BE$128,MATCH($C100,'ISP-F14-HRD-00'!$B$11:$BE$11,0),FALSE)=0,"",VLOOKUP(K$14,'ISP-F14-HRD-00'!$B$14:$BE$128,MATCH($C100,'ISP-F14-HRD-00'!$B$11:$BE$11,0),FALSE))</f>
        <v/>
      </c>
      <c r="L100" s="86" t="str">
        <f>IF(VLOOKUP(L$14,'ISP-F14-HRD-00'!$B$14:$BE$128,MATCH($C100,'ISP-F14-HRD-00'!$B$11:$BE$11,0),FALSE)=0,"",VLOOKUP(L$14,'ISP-F14-HRD-00'!$B$14:$BE$128,MATCH($C100,'ISP-F14-HRD-00'!$B$11:$BE$11,0),FALSE))</f>
        <v/>
      </c>
      <c r="M100" s="86" t="str">
        <f>IF(VLOOKUP(M$14,'ISP-F14-HRD-00'!$B$14:$BE$128,MATCH($C100,'ISP-F14-HRD-00'!$B$11:$BE$11,0),FALSE)=0,"",VLOOKUP(M$14,'ISP-F14-HRD-00'!$B$14:$BE$128,MATCH($C100,'ISP-F14-HRD-00'!$B$11:$BE$11,0),FALSE))</f>
        <v/>
      </c>
      <c r="N100" s="86" t="str">
        <f>IF(VLOOKUP(N$14,'ISP-F14-HRD-00'!$B$14:$BE$128,MATCH($C100,'ISP-F14-HRD-00'!$B$11:$BE$11,0),FALSE)=0,"",VLOOKUP(N$14,'ISP-F14-HRD-00'!$B$14:$BE$128,MATCH($C100,'ISP-F14-HRD-00'!$B$11:$BE$11,0),FALSE))</f>
        <v/>
      </c>
      <c r="O100" s="86" t="str">
        <f>IF(VLOOKUP(O$14,'ISP-F14-HRD-00'!$B$14:$BE$128,MATCH($C100,'ISP-F14-HRD-00'!$B$11:$BE$11,0),FALSE)=0,"",VLOOKUP(O$14,'ISP-F14-HRD-00'!$B$14:$BE$128,MATCH($C100,'ISP-F14-HRD-00'!$B$11:$BE$11,0),FALSE))</f>
        <v/>
      </c>
      <c r="P100" s="86" t="str">
        <f>IF(VLOOKUP(P$14,'ISP-F14-HRD-00'!$B$14:$BE$128,MATCH($C100,'ISP-F14-HRD-00'!$B$11:$BE$11,0),FALSE)=0,"",VLOOKUP(P$14,'ISP-F14-HRD-00'!$B$14:$BE$128,MATCH($C100,'ISP-F14-HRD-00'!$B$11:$BE$11,0),FALSE))</f>
        <v/>
      </c>
      <c r="Q100" s="86" t="str">
        <f>IF(VLOOKUP(Q$14,'ISP-F14-HRD-00'!$B$14:$BE$128,MATCH($C100,'ISP-F14-HRD-00'!$B$11:$BE$11,0),FALSE)=0,"",VLOOKUP(Q$14,'ISP-F14-HRD-00'!$B$14:$BE$128,MATCH($C100,'ISP-F14-HRD-00'!$B$11:$BE$11,0),FALSE))</f>
        <v/>
      </c>
      <c r="R100" s="86" t="str">
        <f>IF(VLOOKUP(R$14,'ISP-F14-HRD-00'!$B$14:$BE$128,MATCH($C100,'ISP-F14-HRD-00'!$B$11:$BE$11,0),FALSE)=0,"",VLOOKUP(R$14,'ISP-F14-HRD-00'!$B$14:$BE$128,MATCH($C100,'ISP-F14-HRD-00'!$B$11:$BE$11,0),FALSE))</f>
        <v/>
      </c>
      <c r="S100" s="86" t="str">
        <f>IF(VLOOKUP(S$14,'ISP-F14-HRD-00'!$B$14:$BE$128,MATCH($C100,'ISP-F14-HRD-00'!$B$11:$BE$11,0),FALSE)=0,"",VLOOKUP(S$14,'ISP-F14-HRD-00'!$B$14:$BE$128,MATCH($C100,'ISP-F14-HRD-00'!$B$11:$BE$11,0),FALSE))</f>
        <v/>
      </c>
      <c r="T100" s="86" t="str">
        <f>IF(VLOOKUP(T$14,'ISP-F14-HRD-00'!$B$14:$BE$128,MATCH($C100,'ISP-F14-HRD-00'!$B$11:$BE$11,0),FALSE)=0,"",VLOOKUP(T$14,'ISP-F14-HRD-00'!$B$14:$BE$128,MATCH($C100,'ISP-F14-HRD-00'!$B$11:$BE$11,0),FALSE))</f>
        <v/>
      </c>
      <c r="U100" s="86" t="str">
        <f>IF(VLOOKUP(U$14,'ISP-F14-HRD-00'!$B$14:$BE$128,MATCH($C100,'ISP-F14-HRD-00'!$B$11:$BE$11,0),FALSE)=0,"",VLOOKUP(U$14,'ISP-F14-HRD-00'!$B$14:$BE$128,MATCH($C100,'ISP-F14-HRD-00'!$B$11:$BE$11,0),FALSE))</f>
        <v/>
      </c>
      <c r="V100" s="86" t="str">
        <f>IF(VLOOKUP(V$14,'ISP-F14-HRD-00'!$B$14:$BE$128,MATCH($C100,'ISP-F14-HRD-00'!$B$11:$BE$11,0),FALSE)=0,"",VLOOKUP(V$14,'ISP-F14-HRD-00'!$B$14:$BE$128,MATCH($C100,'ISP-F14-HRD-00'!$B$11:$BE$11,0),FALSE))</f>
        <v/>
      </c>
      <c r="W100" s="86" t="str">
        <f>IF(VLOOKUP(W$14,'ISP-F14-HRD-00'!$B$14:$BE$128,MATCH($C100,'ISP-F14-HRD-00'!$B$11:$BE$11,0),FALSE)=0,"",VLOOKUP(W$14,'ISP-F14-HRD-00'!$B$14:$BE$128,MATCH($C100,'ISP-F14-HRD-00'!$B$11:$BE$11,0),FALSE))</f>
        <v/>
      </c>
      <c r="X100" s="86" t="str">
        <f>IF(VLOOKUP(X$14,'ISP-F14-HRD-00'!$B$14:$BE$128,MATCH($C100,'ISP-F14-HRD-00'!$B$11:$BE$11,0),FALSE)=0,"",VLOOKUP(X$14,'ISP-F14-HRD-00'!$B$14:$BE$128,MATCH($C100,'ISP-F14-HRD-00'!$B$11:$BE$11,0),FALSE))</f>
        <v/>
      </c>
      <c r="Y100" s="86" t="str">
        <f>IF(VLOOKUP(Y$14,'ISP-F14-HRD-00'!$B$14:$BE$128,MATCH($C100,'ISP-F14-HRD-00'!$B$11:$BE$11,0),FALSE)=0,"",VLOOKUP(Y$14,'ISP-F14-HRD-00'!$B$14:$BE$128,MATCH($C100,'ISP-F14-HRD-00'!$B$11:$BE$11,0),FALSE))</f>
        <v/>
      </c>
      <c r="Z100" s="86" t="str">
        <f>IF(VLOOKUP(Z$14,'ISP-F14-HRD-00'!$B$14:$BE$128,MATCH($C100,'ISP-F14-HRD-00'!$B$11:$BE$11,0),FALSE)=0,"",VLOOKUP(Z$14,'ISP-F14-HRD-00'!$B$14:$BE$128,MATCH($C100,'ISP-F14-HRD-00'!$B$11:$BE$11,0),FALSE))</f>
        <v/>
      </c>
      <c r="AA100" s="86" t="str">
        <f>IF(VLOOKUP(AA$14,'ISP-F14-HRD-00'!$B$14:$BE$128,MATCH($C100,'ISP-F14-HRD-00'!$B$11:$BE$11,0),FALSE)=0,"",VLOOKUP(AA$14,'ISP-F14-HRD-00'!$B$14:$BE$128,MATCH($C100,'ISP-F14-HRD-00'!$B$11:$BE$11,0),FALSE))</f>
        <v/>
      </c>
      <c r="AB100" s="86" t="str">
        <f>IF(VLOOKUP(AB$14,'ISP-F14-HRD-00'!$B$14:$BE$128,MATCH($C100,'ISP-F14-HRD-00'!$B$11:$BE$11,0),FALSE)=0,"",VLOOKUP(AB$14,'ISP-F14-HRD-00'!$B$14:$BE$128,MATCH($C100,'ISP-F14-HRD-00'!$B$11:$BE$11,0),FALSE))</f>
        <v/>
      </c>
      <c r="AC100" s="700" t="str">
        <f>IF(VLOOKUP(AC$14,'ISP-F14-HRD-00'!$B$14:$BE$128,MATCH($C100,'ISP-F14-HRD-00'!$B$11:$BE$11,0),FALSE)=0,"",VLOOKUP(AC$14,'ISP-F14-HRD-00'!$B$14:$BE$128,MATCH($C100,'ISP-F14-HRD-00'!$B$11:$BE$11,0),FALSE))</f>
        <v/>
      </c>
      <c r="AD100" s="700" t="str">
        <f>IF(VLOOKUP(AD$14,'ISP-F14-HRD-00'!$B$14:$BE$128,MATCH($C100,'ISP-F14-HRD-00'!$B$11:$BE$11,0),FALSE)=0,"",VLOOKUP(AD$14,'ISP-F14-HRD-00'!$B$14:$BE$128,MATCH($C100,'ISP-F14-HRD-00'!$B$11:$BE$11,0),FALSE))</f>
        <v/>
      </c>
      <c r="AE100" s="700" t="e">
        <f>IF(VLOOKUP(AE$14,'ISP-F14-HRD-00'!$B$14:$BE$128,MATCH($C100,'ISP-F14-HRD-00'!$B$11:$BE$11,0),FALSE)=0,"",VLOOKUP(AE$14,'ISP-F14-HRD-00'!$B$14:$BE$128,MATCH($C100,'ISP-F14-HRD-00'!$B$11:$BE$11,0),FALSE))</f>
        <v>#N/A</v>
      </c>
      <c r="AF100" s="353"/>
      <c r="AG100" s="86" t="str">
        <f>IF(VLOOKUP(AG$14,'ISP-F14-HRD-00'!$B$14:$BE$128,MATCH($C100,'ISP-F14-HRD-00'!$B$11:$BE$11,0),FALSE)=0,"",VLOOKUP(AG$14,'ISP-F14-HRD-00'!$B$14:$BE$128,MATCH($C100,'ISP-F14-HRD-00'!$B$11:$BE$11,0),FALSE))</f>
        <v/>
      </c>
      <c r="AH100" s="86" t="str">
        <f>IF(VLOOKUP(AH$14,'ISP-F14-HRD-00'!$B$14:$BE$128,MATCH($C100,'ISP-F14-HRD-00'!$B$11:$BE$11,0),FALSE)=0,"",VLOOKUP(AH$14,'ISP-F14-HRD-00'!$B$14:$BE$128,MATCH($C100,'ISP-F14-HRD-00'!$B$11:$BE$11,0),FALSE))</f>
        <v/>
      </c>
      <c r="AI100" s="86" t="str">
        <f>IF(VLOOKUP(AI$14,'ISP-F14-HRD-00'!$B$14:$BE$128,MATCH($C100,'ISP-F14-HRD-00'!$B$11:$BE$11,0),FALSE)=0,"",VLOOKUP(AI$14,'ISP-F14-HRD-00'!$B$14:$BE$128,MATCH($C100,'ISP-F14-HRD-00'!$B$11:$BE$11,0),FALSE))</f>
        <v/>
      </c>
      <c r="AJ100" s="86" t="str">
        <f>IF(VLOOKUP(AJ$14,'ISP-F14-HRD-00'!$B$14:$BE$128,MATCH($C100,'ISP-F14-HRD-00'!$B$11:$BE$11,0),FALSE)=0,"",VLOOKUP(AJ$14,'ISP-F14-HRD-00'!$B$14:$BE$128,MATCH($C100,'ISP-F14-HRD-00'!$B$11:$BE$11,0),FALSE))</f>
        <v/>
      </c>
      <c r="AK100" s="86" t="str">
        <f>IF(VLOOKUP(AK$14,'ISP-F14-HRD-00'!$B$14:$BE$128,MATCH($C100,'ISP-F14-HRD-00'!$B$11:$BE$11,0),FALSE)=0,"",VLOOKUP(AK$14,'ISP-F14-HRD-00'!$B$14:$BE$128,MATCH($C100,'ISP-F14-HRD-00'!$B$11:$BE$11,0),FALSE))</f>
        <v/>
      </c>
      <c r="AL100" s="86" t="str">
        <f>IF(VLOOKUP(AL$14,'ISP-F14-HRD-00'!$B$14:$BE$128,MATCH($C100,'ISP-F14-HRD-00'!$B$11:$BE$11,0),FALSE)=0,"",VLOOKUP(AL$14,'ISP-F14-HRD-00'!$B$14:$BE$128,MATCH($C100,'ISP-F14-HRD-00'!$B$11:$BE$11,0),FALSE))</f>
        <v/>
      </c>
      <c r="AM100" s="86" t="str">
        <f>IF(VLOOKUP(AM$14,'ISP-F14-HRD-00'!$B$14:$BE$128,MATCH($C100,'ISP-F14-HRD-00'!$B$11:$BE$11,0),FALSE)=0,"",VLOOKUP(AM$14,'ISP-F14-HRD-00'!$B$14:$BE$128,MATCH($C100,'ISP-F14-HRD-00'!$B$11:$BE$11,0),FALSE))</f>
        <v/>
      </c>
      <c r="AN100" s="86" t="str">
        <f>IF(VLOOKUP(AN$14,'ISP-F14-HRD-00'!$B$14:$BE$128,MATCH($C100,'ISP-F14-HRD-00'!$B$11:$BE$11,0),FALSE)=0,"",VLOOKUP(AN$14,'ISP-F14-HRD-00'!$B$14:$BE$128,MATCH($C100,'ISP-F14-HRD-00'!$B$11:$BE$11,0),FALSE))</f>
        <v/>
      </c>
      <c r="AO100" s="86">
        <f>IF(VLOOKUP(AO$14,'ISP-F14-HRD-00'!$B$14:$BE$128,MATCH($C100,'ISP-F14-HRD-00'!$B$11:$BE$11,0),FALSE)=0,"",VLOOKUP(AO$14,'ISP-F14-HRD-00'!$B$14:$BE$128,MATCH($C100,'ISP-F14-HRD-00'!$B$11:$BE$11,0),FALSE))</f>
        <v>1</v>
      </c>
      <c r="AP100" s="86" t="str">
        <f>IF(VLOOKUP(AP$14,'ISP-F14-HRD-00'!$B$14:$BE$128,MATCH($C100,'ISP-F14-HRD-00'!$B$11:$BE$11,0),FALSE)=0,"",VLOOKUP(AP$14,'ISP-F14-HRD-00'!$B$14:$BE$128,MATCH($C100,'ISP-F14-HRD-00'!$B$11:$BE$11,0),FALSE))</f>
        <v/>
      </c>
      <c r="AQ100" s="86">
        <f>IF(VLOOKUP(AQ$14,'ISP-F14-HRD-00'!$B$14:$BE$128,MATCH($C100,'ISP-F14-HRD-00'!$B$11:$BE$11,0),FALSE)=0,"",VLOOKUP(AQ$14,'ISP-F14-HRD-00'!$B$14:$BE$128,MATCH($C100,'ISP-F14-HRD-00'!$B$11:$BE$11,0),FALSE))</f>
        <v>1</v>
      </c>
      <c r="AR100" s="86" t="str">
        <f>IF(VLOOKUP(AR$14,'ISP-F14-HRD-00'!$B$14:$BE$128,MATCH($C100,'ISP-F14-HRD-00'!$B$11:$BE$11,0),FALSE)=0,"",VLOOKUP(AR$14,'ISP-F14-HRD-00'!$B$14:$BE$128,MATCH($C100,'ISP-F14-HRD-00'!$B$11:$BE$11,0),FALSE))</f>
        <v/>
      </c>
      <c r="AS100" s="86" t="str">
        <f>IF(VLOOKUP(AS$14,'ISP-F14-HRD-00'!$B$14:$BE$128,MATCH($C100,'ISP-F14-HRD-00'!$B$11:$BE$11,0),FALSE)=0,"",VLOOKUP(AS$14,'ISP-F14-HRD-00'!$B$14:$BE$128,MATCH($C100,'ISP-F14-HRD-00'!$B$11:$BE$11,0),FALSE))</f>
        <v/>
      </c>
      <c r="AT100" s="86" t="str">
        <f>IF(VLOOKUP(AT$14,'ISP-F14-HRD-00'!$B$14:$BE$128,MATCH($C100,'ISP-F14-HRD-00'!$B$11:$BE$11,0),FALSE)=0,"",VLOOKUP(AT$14,'ISP-F14-HRD-00'!$B$14:$BE$128,MATCH($C100,'ISP-F14-HRD-00'!$B$11:$BE$11,0),FALSE))</f>
        <v/>
      </c>
      <c r="AU100" s="86" t="str">
        <f>IF(VLOOKUP(AU$14,'ISP-F14-HRD-00'!$B$14:$BE$128,MATCH($C100,'ISP-F14-HRD-00'!$B$11:$BE$11,0),FALSE)=0,"",VLOOKUP(AU$14,'ISP-F14-HRD-00'!$B$14:$BE$128,MATCH($C100,'ISP-F14-HRD-00'!$B$11:$BE$11,0),FALSE))</f>
        <v/>
      </c>
      <c r="AV100" s="86" t="str">
        <f>IF(VLOOKUP(AV$14,'ISP-F14-HRD-00'!$B$14:$BE$128,MATCH($C100,'ISP-F14-HRD-00'!$B$11:$BE$11,0),FALSE)=0,"",VLOOKUP(AV$14,'ISP-F14-HRD-00'!$B$14:$BE$128,MATCH($C100,'ISP-F14-HRD-00'!$B$11:$BE$11,0),FALSE))</f>
        <v/>
      </c>
      <c r="AW100" s="86" t="str">
        <f>IF(VLOOKUP(AW$14,'ISP-F14-HRD-00'!$B$14:$BE$128,MATCH($C100,'ISP-F14-HRD-00'!$B$11:$BE$11,0),FALSE)=0,"",VLOOKUP(AW$14,'ISP-F14-HRD-00'!$B$14:$BE$128,MATCH($C100,'ISP-F14-HRD-00'!$B$11:$BE$11,0),FALSE))</f>
        <v/>
      </c>
      <c r="AX100" s="86" t="str">
        <f>IF(VLOOKUP(AX$14,'ISP-F14-HRD-00'!$B$14:$BE$128,MATCH($C100,'ISP-F14-HRD-00'!$B$11:$BE$11,0),FALSE)=0,"",VLOOKUP(AX$14,'ISP-F14-HRD-00'!$B$14:$BE$128,MATCH($C100,'ISP-F14-HRD-00'!$B$11:$BE$11,0),FALSE))</f>
        <v/>
      </c>
      <c r="AY100" s="86" t="str">
        <f>IF(VLOOKUP(AY$14,'ISP-F14-HRD-00'!$B$14:$BE$128,MATCH($C100,'ISP-F14-HRD-00'!$B$11:$BE$11,0),FALSE)=0,"",VLOOKUP(AY$14,'ISP-F14-HRD-00'!$B$14:$BE$128,MATCH($C100,'ISP-F14-HRD-00'!$B$11:$BE$11,0),FALSE))</f>
        <v/>
      </c>
      <c r="AZ100" s="86" t="str">
        <f>IF(VLOOKUP(AZ$14,'ISP-F14-HRD-00'!$B$14:$BE$128,MATCH($C100,'ISP-F14-HRD-00'!$B$11:$BE$11,0),FALSE)=0,"",VLOOKUP(AZ$14,'ISP-F14-HRD-00'!$B$14:$BE$128,MATCH($C100,'ISP-F14-HRD-00'!$B$11:$BE$11,0),FALSE))</f>
        <v/>
      </c>
      <c r="BA100" s="87" t="str">
        <f>IF(VLOOKUP(BA$14,'ISP-F14-HRD-00'!$B$14:$BE$128,MATCH($C100,'ISP-F14-HRD-00'!$B$11:$BE$11,0),FALSE)=0,"",VLOOKUP(BA$14,'ISP-F14-HRD-00'!$B$14:$BE$128,MATCH($C100,'ISP-F14-HRD-00'!$B$11:$BE$11,0),FALSE))</f>
        <v/>
      </c>
      <c r="BB100" s="330"/>
      <c r="BC100" s="89" t="str">
        <f>IF(VLOOKUP(BC$14,'ISP-F14-HRD-00'!$B$14:$BE$128,MATCH($C100,'ISP-F14-HRD-00'!$B$11:$BE$11,0),FALSE)=0,"",VLOOKUP(BC$14,'ISP-F14-HRD-00'!$B$14:$BE$128,MATCH($C100,'ISP-F14-HRD-00'!$B$11:$BE$11,0),FALSE))</f>
        <v/>
      </c>
      <c r="BD100" s="86" t="str">
        <f>IF(VLOOKUP(BD$14,'ISP-F14-HRD-00'!$B$14:$BE$128,MATCH($C100,'ISP-F14-HRD-00'!$B$11:$BE$11,0),FALSE)=0,"",VLOOKUP(BD$14,'ISP-F14-HRD-00'!$B$14:$BE$128,MATCH($C100,'ISP-F14-HRD-00'!$B$11:$BE$11,0),FALSE))</f>
        <v/>
      </c>
      <c r="BE100" s="86" t="str">
        <f>IF(VLOOKUP(BE$14,'ISP-F14-HRD-00'!$B$14:$BE$128,MATCH($C100,'ISP-F14-HRD-00'!$B$11:$BE$11,0),FALSE)=0,"",VLOOKUP(BE$14,'ISP-F14-HRD-00'!$B$14:$BE$128,MATCH($C100,'ISP-F14-HRD-00'!$B$11:$BE$11,0),FALSE))</f>
        <v/>
      </c>
      <c r="BF100" s="86" t="str">
        <f>IF(VLOOKUP(BF$14,'ISP-F14-HRD-00'!$B$14:$BE$128,MATCH($C100,'ISP-F14-HRD-00'!$B$11:$BE$11,0),FALSE)=0,"",VLOOKUP(BF$14,'ISP-F14-HRD-00'!$B$14:$BE$128,MATCH($C100,'ISP-F14-HRD-00'!$B$11:$BE$11,0),FALSE))</f>
        <v/>
      </c>
      <c r="BG100" s="330"/>
      <c r="BH100" s="86" t="str">
        <f>IF(VLOOKUP(BH$14,'ISP-F14-HRD-00'!$B$14:$BE$128,MATCH($C100,'ISP-F14-HRD-00'!$B$11:$BE$11,0),FALSE)=0,"",VLOOKUP(BH$14,'ISP-F14-HRD-00'!$B$14:$BE$128,MATCH($C100,'ISP-F14-HRD-00'!$B$11:$BE$11,0),FALSE))</f>
        <v/>
      </c>
      <c r="BI100" s="86" t="str">
        <f>IF(VLOOKUP(BI$14,'ISP-F14-HRD-00'!$B$14:$BE$128,MATCH($C100,'ISP-F14-HRD-00'!$B$11:$BE$11,0),FALSE)=0,"",VLOOKUP(BI$14,'ISP-F14-HRD-00'!$B$14:$BE$128,MATCH($C100,'ISP-F14-HRD-00'!$B$11:$BE$11,0),FALSE))</f>
        <v/>
      </c>
      <c r="BJ100" s="86" t="str">
        <f>IF(VLOOKUP(BJ$14,'ISP-F14-HRD-00'!$B$14:$BE$128,MATCH($C100,'ISP-F14-HRD-00'!$B$11:$BE$11,0),FALSE)=0,"",VLOOKUP(BJ$14,'ISP-F14-HRD-00'!$B$14:$BE$128,MATCH($C100,'ISP-F14-HRD-00'!$B$11:$BE$11,0),FALSE))</f>
        <v/>
      </c>
      <c r="BK100" s="86" t="str">
        <f>IF(VLOOKUP(BK$14,'ISP-F14-HRD-00'!$B$14:$BE$128,MATCH($C100,'ISP-F14-HRD-00'!$B$11:$BE$11,0),FALSE)=0,"",VLOOKUP(BK$14,'ISP-F14-HRD-00'!$B$14:$BE$128,MATCH($C100,'ISP-F14-HRD-00'!$B$11:$BE$11,0),FALSE))</f>
        <v/>
      </c>
      <c r="BL100" s="330"/>
      <c r="BM100" s="86" t="str">
        <f>IF(VLOOKUP(BM$14,'ISP-F14-HRD-00'!$B$14:$BE$128,MATCH($C100,'ISP-F14-HRD-00'!$B$11:$BE$11,0),FALSE)=0,"",VLOOKUP(BM$14,'ISP-F14-HRD-00'!$B$14:$BE$128,MATCH($C100,'ISP-F14-HRD-00'!$B$11:$BE$11,0),FALSE))</f>
        <v/>
      </c>
      <c r="BN100" s="86" t="str">
        <f>IF(VLOOKUP(BN$14,'ISP-F14-HRD-00'!$B$14:$BE$128,MATCH($C100,'ISP-F14-HRD-00'!$B$11:$BE$11,0),FALSE)=0,"",VLOOKUP(BN$14,'ISP-F14-HRD-00'!$B$14:$BE$128,MATCH($C100,'ISP-F14-HRD-00'!$B$11:$BE$11,0),FALSE))</f>
        <v/>
      </c>
      <c r="BO100" s="86" t="str">
        <f>IF(VLOOKUP(BO$14,'ISP-F14-HRD-00'!$B$14:$BE$128,MATCH($C100,'ISP-F14-HRD-00'!$B$11:$BE$11,0),FALSE)=0,"",VLOOKUP(BO$14,'ISP-F14-HRD-00'!$B$14:$BE$128,MATCH($C100,'ISP-F14-HRD-00'!$B$11:$BE$11,0),FALSE))</f>
        <v/>
      </c>
      <c r="BP100" s="86" t="str">
        <f>IF(VLOOKUP(BP$14,'ISP-F14-HRD-00'!$B$14:$BE$128,MATCH($C100,'ISP-F14-HRD-00'!$B$11:$BE$11,0),FALSE)=0,"",VLOOKUP(BP$14,'ISP-F14-HRD-00'!$B$14:$BE$128,MATCH($C100,'ISP-F14-HRD-00'!$B$11:$BE$11,0),FALSE))</f>
        <v/>
      </c>
      <c r="BQ100" s="86" t="str">
        <f>IF(VLOOKUP(BQ$14,'ISP-F14-HRD-00'!$B$14:$BE$128,MATCH($C100,'ISP-F14-HRD-00'!$B$11:$BE$11,0),FALSE)=0,"",VLOOKUP(BQ$14,'ISP-F14-HRD-00'!$B$14:$BE$128,MATCH($C100,'ISP-F14-HRD-00'!$B$11:$BE$11,0),FALSE))</f>
        <v/>
      </c>
      <c r="BR100" s="356"/>
      <c r="BS100" s="86">
        <f>IF(VLOOKUP(BS$14,'ISP-F14-HRD-00'!$B$14:$BE$128,MATCH($C100,'ISP-F14-HRD-00'!$B$11:$BE$11,0),FALSE)=0,"",VLOOKUP(BS$14,'ISP-F14-HRD-00'!$B$14:$BE$128,MATCH($C100,'ISP-F14-HRD-00'!$B$11:$BE$11,0),FALSE))</f>
        <v>1</v>
      </c>
      <c r="BT100" s="86">
        <f>IF(VLOOKUP(BT$14,'ISP-F14-HRD-00'!$B$14:$BE$128,MATCH($C100,'ISP-F14-HRD-00'!$B$11:$BE$11,0),FALSE)=0,"",VLOOKUP(BT$14,'ISP-F14-HRD-00'!$B$14:$BE$128,MATCH($C100,'ISP-F14-HRD-00'!$B$11:$BE$11,0),FALSE))</f>
        <v>1</v>
      </c>
      <c r="BU100" s="86" t="str">
        <f>IF(VLOOKUP(BU$14,'ISP-F14-HRD-00'!$B$14:$BE$128,MATCH($C100,'ISP-F14-HRD-00'!$B$11:$BE$11,0),FALSE)=0,"",VLOOKUP(BU$14,'ISP-F14-HRD-00'!$B$14:$BE$128,MATCH($C100,'ISP-F14-HRD-00'!$B$11:$BE$11,0),FALSE))</f>
        <v/>
      </c>
      <c r="BV100" s="86" t="str">
        <f>IF(VLOOKUP(BV$14,'ISP-F14-HRD-00'!$B$14:$BE$128,MATCH($C100,'ISP-F14-HRD-00'!$B$11:$BE$11,0),FALSE)=0,"",VLOOKUP(BV$14,'ISP-F14-HRD-00'!$B$14:$BE$128,MATCH($C100,'ISP-F14-HRD-00'!$B$11:$BE$11,0),FALSE))</f>
        <v/>
      </c>
      <c r="BW100" s="86" t="str">
        <f>IF(VLOOKUP(BW$14,'ISP-F14-HRD-00'!$B$14:$BE$128,MATCH($C100,'ISP-F14-HRD-00'!$B$11:$BE$11,0),FALSE)=0,"",VLOOKUP(BW$14,'ISP-F14-HRD-00'!$B$14:$BE$128,MATCH($C100,'ISP-F14-HRD-00'!$B$11:$BE$11,0),FALSE))</f>
        <v/>
      </c>
      <c r="BX100" s="86" t="str">
        <f>IF(VLOOKUP(BX$14,'ISP-F14-HRD-00'!$B$14:$BE$128,MATCH($C100,'ISP-F14-HRD-00'!$B$11:$BE$11,0),FALSE)=0,"",VLOOKUP(BX$14,'ISP-F14-HRD-00'!$B$14:$BE$128,MATCH($C100,'ISP-F14-HRD-00'!$B$11:$BE$11,0),FALSE))</f>
        <v/>
      </c>
      <c r="BY100" s="86" t="str">
        <f>IF(VLOOKUP(BY$14,'ISP-F14-HRD-00'!$B$14:$BE$128,MATCH($C100,'ISP-F14-HRD-00'!$B$11:$BE$11,0),FALSE)=0,"",VLOOKUP(BY$14,'ISP-F14-HRD-00'!$B$14:$BE$128,MATCH($C100,'ISP-F14-HRD-00'!$B$11:$BE$11,0),FALSE))</f>
        <v/>
      </c>
      <c r="BZ100" s="330"/>
      <c r="CA100" s="86" t="str">
        <f>IF(VLOOKUP(CA$14,'ISP-F14-HRD-00'!$B$14:$BE$128,MATCH($C100,'ISP-F14-HRD-00'!$B$11:$BE$11,0),FALSE)=0,"",VLOOKUP(CA$14,'ISP-F14-HRD-00'!$B$14:$BE$128,MATCH($C100,'ISP-F14-HRD-00'!$B$11:$BE$11,0),FALSE))</f>
        <v/>
      </c>
      <c r="CB100" s="86" t="str">
        <f>IF(VLOOKUP(CB$14,'ISP-F14-HRD-00'!$B$14:$BE$128,MATCH($C100,'ISP-F14-HRD-00'!$B$11:$BE$11,0),FALSE)=0,"",VLOOKUP(CB$14,'ISP-F14-HRD-00'!$B$14:$BE$128,MATCH($C100,'ISP-F14-HRD-00'!$B$11:$BE$11,0),FALSE))</f>
        <v/>
      </c>
      <c r="CC100" s="86" t="str">
        <f>IF(VLOOKUP(CC$14,'ISP-F14-HRD-00'!$B$14:$BE$128,MATCH($C100,'ISP-F14-HRD-00'!$B$11:$BE$11,0),FALSE)=0,"",VLOOKUP(CC$14,'ISP-F14-HRD-00'!$B$14:$BE$128,MATCH($C100,'ISP-F14-HRD-00'!$B$11:$BE$11,0),FALSE))</f>
        <v/>
      </c>
      <c r="CD100" s="86" t="str">
        <f>IF(VLOOKUP(CD$14,'ISP-F14-HRD-00'!$B$14:$BE$128,MATCH($C100,'ISP-F14-HRD-00'!$B$11:$BE$11,0),FALSE)=0,"",VLOOKUP(CD$14,'ISP-F14-HRD-00'!$B$14:$BE$128,MATCH($C100,'ISP-F14-HRD-00'!$B$11:$BE$11,0),FALSE))</f>
        <v/>
      </c>
      <c r="CE100" s="86" t="str">
        <f>IF(VLOOKUP(CE$14,'ISP-F14-HRD-00'!$B$14:$BE$128,MATCH($C100,'ISP-F14-HRD-00'!$B$11:$BE$11,0),FALSE)=0,"",VLOOKUP(CE$14,'ISP-F14-HRD-00'!$B$14:$BE$128,MATCH($C100,'ISP-F14-HRD-00'!$B$11:$BE$11,0),FALSE))</f>
        <v/>
      </c>
      <c r="CF100" s="86" t="str">
        <f>IF(VLOOKUP(CF$14,'ISP-F14-HRD-00'!$B$14:$BE$128,MATCH($C100,'ISP-F14-HRD-00'!$B$11:$BE$11,0),FALSE)=0,"",VLOOKUP(CF$14,'ISP-F14-HRD-00'!$B$14:$BE$128,MATCH($C100,'ISP-F14-HRD-00'!$B$11:$BE$11,0),FALSE))</f>
        <v/>
      </c>
      <c r="CG100" s="330"/>
      <c r="CH100" s="86" t="str">
        <f>IF(VLOOKUP(CH$14,'ISP-F14-HRD-00'!$B$14:$BE$128,MATCH($C100,'ISP-F14-HRD-00'!$B$11:$BE$11,0),FALSE)=0,"",VLOOKUP(CH$14,'ISP-F14-HRD-00'!$B$14:$BE$128,MATCH($C100,'ISP-F14-HRD-00'!$B$11:$BE$11,0),FALSE))</f>
        <v/>
      </c>
      <c r="CI100" s="86" t="str">
        <f>IF(VLOOKUP(CI$14,'ISP-F14-HRD-00'!$B$14:$BE$128,MATCH($C100,'ISP-F14-HRD-00'!$B$11:$BE$11,0),FALSE)=0,"",VLOOKUP(CI$14,'ISP-F14-HRD-00'!$B$14:$BE$128,MATCH($C100,'ISP-F14-HRD-00'!$B$11:$BE$11,0),FALSE))</f>
        <v/>
      </c>
      <c r="CJ100" s="86" t="str">
        <f>IF(VLOOKUP(CJ$14,'ISP-F14-HRD-00'!$B$14:$BE$128,MATCH($C100,'ISP-F14-HRD-00'!$B$11:$BE$11,0),FALSE)=0,"",VLOOKUP(CJ$14,'ISP-F14-HRD-00'!$B$14:$BE$128,MATCH($C100,'ISP-F14-HRD-00'!$B$11:$BE$11,0),FALSE))</f>
        <v/>
      </c>
      <c r="CK100" s="86" t="str">
        <f>IF(VLOOKUP(CK$14,'ISP-F14-HRD-00'!$B$14:$BE$128,MATCH($C100,'ISP-F14-HRD-00'!$B$11:$BE$11,0),FALSE)=0,"",VLOOKUP(CK$14,'ISP-F14-HRD-00'!$B$14:$BE$128,MATCH($C100,'ISP-F14-HRD-00'!$B$11:$BE$11,0),FALSE))</f>
        <v/>
      </c>
      <c r="CL100" s="86" t="str">
        <f>IF(VLOOKUP(CL$14,'ISP-F14-HRD-00'!$B$14:$BE$128,MATCH($C100,'ISP-F14-HRD-00'!$B$11:$BE$11,0),FALSE)=0,"",VLOOKUP(CL$14,'ISP-F14-HRD-00'!$B$14:$BE$128,MATCH($C100,'ISP-F14-HRD-00'!$B$11:$BE$11,0),FALSE))</f>
        <v/>
      </c>
      <c r="CM100" s="86" t="str">
        <f>IF(VLOOKUP(CM$14,'ISP-F14-HRD-00'!$B$14:$BE$128,MATCH($C100,'ISP-F14-HRD-00'!$B$11:$BE$11,0),FALSE)=0,"",VLOOKUP(CM$14,'ISP-F14-HRD-00'!$B$14:$BE$128,MATCH($C100,'ISP-F14-HRD-00'!$B$11:$BE$11,0),FALSE))</f>
        <v/>
      </c>
      <c r="CN100" s="86" t="str">
        <f>IF(VLOOKUP(CN$14,'ISP-F14-HRD-00'!$B$14:$BE$128,MATCH($C100,'ISP-F14-HRD-00'!$B$11:$BE$11,0),FALSE)=0,"",VLOOKUP(CN$14,'ISP-F14-HRD-00'!$B$14:$BE$128,MATCH($C100,'ISP-F14-HRD-00'!$B$11:$BE$11,0),FALSE))</f>
        <v/>
      </c>
      <c r="CO100" s="86" t="str">
        <f>IF(VLOOKUP(CO$14,'ISP-F14-HRD-00'!$B$14:$BE$128,MATCH($C100,'ISP-F14-HRD-00'!$B$11:$BE$11,0),FALSE)=0,"",VLOOKUP(CO$14,'ISP-F14-HRD-00'!$B$14:$BE$128,MATCH($C100,'ISP-F14-HRD-00'!$B$11:$BE$11,0),FALSE))</f>
        <v/>
      </c>
      <c r="CP100" s="700" t="str">
        <f>IF(VLOOKUP(CP$14,'ISP-F14-HRD-00'!$B$14:$BE$128,MATCH($C100,'ISP-F14-HRD-00'!$B$11:$BE$11,0),FALSE)=0,"",VLOOKUP(CP$14,'ISP-F14-HRD-00'!$B$14:$BE$128,MATCH($C100,'ISP-F14-HRD-00'!$B$11:$BE$11,0),FALSE))</f>
        <v/>
      </c>
      <c r="CQ100" s="88" t="str">
        <f>IF(VLOOKUP(CQ$14,'ISP-F14-HRD-00'!$B$14:$BE$128,MATCH($C100,'ISP-F14-HRD-00'!$B$11:$BE$11,0),FALSE)=0,"",VLOOKUP(CQ$14,'ISP-F14-HRD-00'!$B$14:$BE$128,MATCH($C100,'ISP-F14-HRD-00'!$B$11:$BE$11,0),FALSE))</f>
        <v/>
      </c>
      <c r="CR100" s="86" t="str">
        <f>IF(VLOOKUP(CR$14,'ISP-F14-HRD-00'!$B$14:$BE$128,MATCH($C100,'ISP-F14-HRD-00'!$B$11:$BE$11,0),FALSE)=0,"",VLOOKUP(CR$14,'ISP-F14-HRD-00'!$B$14:$BE$128,MATCH($C100,'ISP-F14-HRD-00'!$B$11:$BE$11,0),FALSE))</f>
        <v/>
      </c>
      <c r="CS100" s="87"/>
      <c r="CT100" s="89" t="str">
        <f>IF(VLOOKUP(CT$14,'ISP-F14-HRD-00'!$B$14:$BE$128,MATCH($C100,'ISP-F14-HRD-00'!$B$11:$BE$11,0),FALSE)=0,"",VLOOKUP(CT$14,'ISP-F14-HRD-00'!$B$14:$BE$128,MATCH($C100,'ISP-F14-HRD-00'!$B$11:$BE$11,0),FALSE))</f>
        <v/>
      </c>
      <c r="CU100" s="86" t="str">
        <f>IF(VLOOKUP(CU$14,'ISP-F14-HRD-00'!$B$14:$BE$128,MATCH($C100,'ISP-F14-HRD-00'!$B$11:$BE$11,0),FALSE)=0,"",VLOOKUP(CU$14,'ISP-F14-HRD-00'!$B$14:$BE$128,MATCH($C100,'ISP-F14-HRD-00'!$B$11:$BE$11,0),FALSE))</f>
        <v/>
      </c>
      <c r="CV100" s="86" t="str">
        <f>IF(VLOOKUP(CV$14,'ISP-F14-HRD-00'!$B$14:$BE$128,MATCH($C100,'ISP-F14-HRD-00'!$B$11:$BE$11,0),FALSE)=0,"",VLOOKUP(CV$14,'ISP-F14-HRD-00'!$B$14:$BE$128,MATCH($C100,'ISP-F14-HRD-00'!$B$11:$BE$11,0),FALSE))</f>
        <v/>
      </c>
      <c r="CW100" s="86"/>
      <c r="CX100" s="88" t="str">
        <f>IF(VLOOKUP(CX$14,'ISP-F14-HRD-00'!$B$14:$BE$128,MATCH($C100,'ISP-F14-HRD-00'!$B$11:$BE$11,0),FALSE)=0,"",VLOOKUP(CX$14,'ISP-F14-HRD-00'!$B$14:$BE$128,MATCH($C100,'ISP-F14-HRD-00'!$B$11:$BE$11,0),FALSE))</f>
        <v/>
      </c>
      <c r="CY100" s="86" t="str">
        <f>IF(VLOOKUP(CY$14,'ISP-F14-HRD-00'!$B$14:$BE$128,MATCH($C100,'ISP-F14-HRD-00'!$B$11:$BE$11,0),FALSE)=0,"",VLOOKUP(CY$14,'ISP-F14-HRD-00'!$B$14:$BE$128,MATCH($C100,'ISP-F14-HRD-00'!$B$11:$BE$11,0),FALSE))</f>
        <v/>
      </c>
      <c r="CZ100" s="87" t="str">
        <f>IF(VLOOKUP(CZ$14,'ISP-F14-HRD-00'!$B$14:$BE$128,MATCH($C100,'ISP-F14-HRD-00'!$B$11:$BE$11,0),FALSE)=0,"",VLOOKUP(CZ$14,'ISP-F14-HRD-00'!$B$14:$BE$128,MATCH($C100,'ISP-F14-HRD-00'!$B$11:$BE$11,0),FALSE))</f>
        <v/>
      </c>
      <c r="DA100" s="88" t="str">
        <f>IF(VLOOKUP(DA$14,'ISP-F14-HRD-00'!$B$14:$BE$128,MATCH($C100,'ISP-F14-HRD-00'!$B$11:$BE$11,0),FALSE)=0,"",VLOOKUP(DA$14,'ISP-F14-HRD-00'!$B$14:$BE$128,MATCH($C100,'ISP-F14-HRD-00'!$B$11:$BE$11,0),FALSE))</f>
        <v/>
      </c>
      <c r="DB100" s="86" t="str">
        <f>IF(VLOOKUP(DB$14,'ISP-F14-HRD-00'!$B$14:$BE$128,MATCH($C100,'ISP-F14-HRD-00'!$B$11:$BE$11,0),FALSE)=0,"",VLOOKUP(DB$14,'ISP-F14-HRD-00'!$B$14:$BE$128,MATCH($C100,'ISP-F14-HRD-00'!$B$11:$BE$11,0),FALSE))</f>
        <v/>
      </c>
      <c r="DC100" s="86" t="str">
        <f>IF(VLOOKUP(DC$14,'ISP-F14-HRD-00'!$B$14:$BE$128,MATCH($C100,'ISP-F14-HRD-00'!$B$11:$BE$11,0),FALSE)=0,"",VLOOKUP(DC$14,'ISP-F14-HRD-00'!$B$14:$BE$128,MATCH($C100,'ISP-F14-HRD-00'!$B$11:$BE$11,0),FALSE))</f>
        <v/>
      </c>
      <c r="DD100" s="86" t="str">
        <f>IF(VLOOKUP(DD$14,'ISP-F14-HRD-00'!$B$14:$BE$128,MATCH($C100,'ISP-F14-HRD-00'!$B$11:$BE$11,0),FALSE)=0,"",VLOOKUP(DD$14,'ISP-F14-HRD-00'!$B$14:$BE$128,MATCH($C100,'ISP-F14-HRD-00'!$B$11:$BE$11,0),FALSE))</f>
        <v/>
      </c>
      <c r="DE100" s="86" t="str">
        <f>IF(VLOOKUP(DE$14,'ISP-F14-HRD-00'!$B$14:$BE$128,MATCH($C100,'ISP-F14-HRD-00'!$B$11:$BE$11,0),FALSE)=0,"",VLOOKUP(DE$14,'ISP-F14-HRD-00'!$B$14:$BE$128,MATCH($C100,'ISP-F14-HRD-00'!$B$11:$BE$11,0),FALSE))</f>
        <v/>
      </c>
      <c r="DF100" s="86" t="str">
        <f>IF(VLOOKUP(DF$14,'ISP-F14-HRD-00'!$B$14:$BE$128,MATCH($C100,'ISP-F14-HRD-00'!$B$11:$BE$11,0),FALSE)=0,"",VLOOKUP(DF$14,'ISP-F14-HRD-00'!$B$14:$BE$128,MATCH($C100,'ISP-F14-HRD-00'!$B$11:$BE$11,0),FALSE))</f>
        <v/>
      </c>
      <c r="DG100" s="86" t="str">
        <f>IF(VLOOKUP(DG$14,'ISP-F14-HRD-00'!$B$14:$BE$128,MATCH($C100,'ISP-F14-HRD-00'!$B$11:$BE$11,0),FALSE)=0,"",VLOOKUP(DG$14,'ISP-F14-HRD-00'!$B$14:$BE$128,MATCH($C100,'ISP-F14-HRD-00'!$B$11:$BE$11,0),FALSE))</f>
        <v/>
      </c>
      <c r="DH100" s="86" t="str">
        <f>IF(VLOOKUP(DH$14,'ISP-F14-HRD-00'!$B$14:$BE$128,MATCH($C100,'ISP-F14-HRD-00'!$B$11:$BE$11,0),FALSE)=0,"",VLOOKUP(DH$14,'ISP-F14-HRD-00'!$B$14:$BE$128,MATCH($C100,'ISP-F14-HRD-00'!$B$11:$BE$11,0),FALSE))</f>
        <v/>
      </c>
      <c r="DI100" s="86" t="str">
        <f>IF(VLOOKUP(DI$14,'ISP-F14-HRD-00'!$B$14:$BE$128,MATCH($C100,'ISP-F14-HRD-00'!$B$11:$BE$11,0),FALSE)=0,"",VLOOKUP(DI$14,'ISP-F14-HRD-00'!$B$14:$BE$128,MATCH($C100,'ISP-F14-HRD-00'!$B$11:$BE$11,0),FALSE))</f>
        <v/>
      </c>
      <c r="DJ100" s="86" t="str">
        <f>IF(VLOOKUP(DJ$14,'ISP-F14-HRD-00'!$B$14:$BE$128,MATCH($C100,'ISP-F14-HRD-00'!$B$11:$BE$11,0),FALSE)=0,"",VLOOKUP(DJ$14,'ISP-F14-HRD-00'!$B$14:$BE$128,MATCH($C100,'ISP-F14-HRD-00'!$B$11:$BE$11,0),FALSE))</f>
        <v/>
      </c>
      <c r="DK100" s="86" t="str">
        <f>IF(VLOOKUP(DK$14,'ISP-F14-HRD-00'!$B$14:$BE$128,MATCH($C100,'ISP-F14-HRD-00'!$B$11:$BE$11,0),FALSE)=0,"",VLOOKUP(DK$14,'ISP-F14-HRD-00'!$B$14:$BE$128,MATCH($C100,'ISP-F14-HRD-00'!$B$11:$BE$11,0),FALSE))</f>
        <v/>
      </c>
      <c r="DL100" s="86" t="str">
        <f>IF(VLOOKUP(DL$14,'ISP-F14-HRD-00'!$B$14:$BE$128,MATCH($C100,'ISP-F14-HRD-00'!$B$11:$BE$11,0),FALSE)=0,"",VLOOKUP(DL$14,'ISP-F14-HRD-00'!$B$14:$BE$128,MATCH($C100,'ISP-F14-HRD-00'!$B$11:$BE$11,0),FALSE))</f>
        <v/>
      </c>
      <c r="DM100" s="86" t="str">
        <f>IF(VLOOKUP(DM$14,'ISP-F14-HRD-00'!$B$14:$BE$128,MATCH($C100,'ISP-F14-HRD-00'!$B$11:$BE$11,0),FALSE)=0,"",VLOOKUP(DM$14,'ISP-F14-HRD-00'!$B$14:$BE$128,MATCH($C100,'ISP-F14-HRD-00'!$B$11:$BE$11,0),FALSE))</f>
        <v/>
      </c>
      <c r="DN100" s="86" t="str">
        <f>IF(VLOOKUP(DN$14,'ISP-F14-HRD-00'!$B$14:$BE$128,MATCH($C100,'ISP-F14-HRD-00'!$B$11:$BE$11,0),FALSE)=0,"",VLOOKUP(DN$14,'ISP-F14-HRD-00'!$B$14:$BE$128,MATCH($C100,'ISP-F14-HRD-00'!$B$11:$BE$11,0),FALSE))</f>
        <v/>
      </c>
      <c r="DO100" s="86" t="str">
        <f>IF(VLOOKUP(DO$14,'ISP-F14-HRD-00'!$B$14:$BE$128,MATCH($C100,'ISP-F14-HRD-00'!$B$11:$BE$11,0),FALSE)=0,"",VLOOKUP(DO$14,'ISP-F14-HRD-00'!$B$14:$BE$128,MATCH($C100,'ISP-F14-HRD-00'!$B$11:$BE$11,0),FALSE))</f>
        <v/>
      </c>
      <c r="DP100" s="86" t="str">
        <f>IF(VLOOKUP(DP$14,'ISP-F14-HRD-00'!$B$14:$BE$128,MATCH($C100,'ISP-F14-HRD-00'!$B$11:$BE$11,0),FALSE)=0,"",VLOOKUP(DP$14,'ISP-F14-HRD-00'!$B$14:$BE$128,MATCH($C100,'ISP-F14-HRD-00'!$B$11:$BE$11,0),FALSE))</f>
        <v/>
      </c>
      <c r="DQ100" s="86" t="str">
        <f>IF(VLOOKUP(DQ$14,'ISP-F14-HRD-00'!$B$14:$BE$128,MATCH($C100,'ISP-F14-HRD-00'!$B$11:$BE$11,0),FALSE)=0,"",VLOOKUP(DQ$14,'ISP-F14-HRD-00'!$B$14:$BE$128,MATCH($C100,'ISP-F14-HRD-00'!$B$11:$BE$11,0),FALSE))</f>
        <v/>
      </c>
      <c r="DR100" s="970" t="str">
        <f>IF(VLOOKUP(DR$14,'ISP-F14-HRD-00'!$B$14:$BE$128,MATCH($C100,'ISP-F14-HRD-00'!$B$11:$BE$11,0),FALSE)=0,"",VLOOKUP(DR$14,'ISP-F14-HRD-00'!$B$14:$BE$128,MATCH($C100,'ISP-F14-HRD-00'!$B$11:$BE$11,0),FALSE))</f>
        <v/>
      </c>
      <c r="DS100" s="970" t="str">
        <f>IF(VLOOKUP(DS$14,'ISP-F14-HRD-00'!$B$14:$BE$128,MATCH($C100,'ISP-F14-HRD-00'!$B$11:$BE$11,0),FALSE)=0,"",VLOOKUP(DS$14,'ISP-F14-HRD-00'!$B$14:$BE$128,MATCH($C100,'ISP-F14-HRD-00'!$B$11:$BE$11,0),FALSE))</f>
        <v/>
      </c>
      <c r="DT100" s="87" t="e">
        <f>IF(VLOOKUP(DT$14,'ISP-F14-HRD-00'!$B$14:$BE$128,MATCH($C100,'ISP-F14-HRD-00'!$B$11:$BE$11,0),FALSE)=0,"",VLOOKUP(DT$14,'ISP-F14-HRD-00'!$B$14:$BE$128,MATCH($C100,'ISP-F14-HRD-00'!$B$11:$BE$11,0),FALSE))</f>
        <v>#N/A</v>
      </c>
      <c r="DU100" s="103"/>
      <c r="DV100" s="103">
        <f t="shared" si="12"/>
        <v>4</v>
      </c>
    </row>
    <row r="101" spans="1:126">
      <c r="A101" s="1075"/>
      <c r="B101" s="1090"/>
      <c r="C101" s="1079"/>
      <c r="D101" s="1080"/>
      <c r="E101" s="1084"/>
      <c r="F101" s="1087"/>
      <c r="G101" s="1087"/>
      <c r="H101" s="343" t="s">
        <v>359</v>
      </c>
      <c r="I101" s="338"/>
      <c r="J101" s="102" t="str">
        <f>IFERROR(VLOOKUP($B100&amp;J$14,Actual!$B$6:$H$1959,7,FALSE),"")</f>
        <v/>
      </c>
      <c r="K101" s="102" t="str">
        <f>IFERROR(VLOOKUP($B100&amp;K$14,Actual!$B$6:$H$1959,7,FALSE),"")</f>
        <v/>
      </c>
      <c r="L101" s="102" t="str">
        <f>IFERROR(VLOOKUP($B100&amp;L$14,Actual!$B$6:$H$1959,7,FALSE),"")</f>
        <v/>
      </c>
      <c r="M101" s="102" t="str">
        <f>IFERROR(VLOOKUP($B100&amp;M$14,Actual!$B$6:$H$1959,7,FALSE),"")</f>
        <v/>
      </c>
      <c r="N101" s="102" t="str">
        <f>IFERROR(VLOOKUP($B100&amp;N$14,Actual!$B$6:$H$1959,7,FALSE),"")</f>
        <v/>
      </c>
      <c r="O101" s="102" t="str">
        <f>IFERROR(VLOOKUP($B100&amp;O$14,Actual!$B$6:$H$1959,7,FALSE),"")</f>
        <v/>
      </c>
      <c r="P101" s="102" t="str">
        <f>IFERROR(VLOOKUP($B100&amp;P$14,Actual!$B$6:$H$1959,7,FALSE),"")</f>
        <v/>
      </c>
      <c r="Q101" s="102" t="str">
        <f>IFERROR(VLOOKUP($B100&amp;Q$14,Actual!$B$6:$H$1959,7,FALSE),"")</f>
        <v/>
      </c>
      <c r="R101" s="102" t="str">
        <f>IFERROR(VLOOKUP($B100&amp;R$14,Actual!$B$6:$H$1959,7,FALSE),"")</f>
        <v/>
      </c>
      <c r="S101" s="102" t="str">
        <f>IFERROR(VLOOKUP($B100&amp;S$14,Actual!$B$6:$H$1959,7,FALSE),"")</f>
        <v/>
      </c>
      <c r="T101" s="102" t="str">
        <f>IFERROR(VLOOKUP($B100&amp;T$14,Actual!$B$6:$H$1959,7,FALSE),"")</f>
        <v/>
      </c>
      <c r="U101" s="102" t="str">
        <f>IFERROR(VLOOKUP($B100&amp;U$14,Actual!$B$6:$H$1959,7,FALSE),"")</f>
        <v/>
      </c>
      <c r="V101" s="102" t="str">
        <f>IFERROR(VLOOKUP($B100&amp;V$14,Actual!$B$6:$H$1959,7,FALSE),"")</f>
        <v/>
      </c>
      <c r="W101" s="102" t="str">
        <f ca="1">IFERROR(VLOOKUP($B100&amp;W$14,Actual!$B$6:$H$1959,7,FALSE),"")</f>
        <v>A</v>
      </c>
      <c r="X101" s="102" t="str">
        <f>IFERROR(VLOOKUP($B100&amp;X$14,Actual!$B$6:$H$1959,7,FALSE),"")</f>
        <v/>
      </c>
      <c r="Y101" s="102" t="str">
        <f>IFERROR(VLOOKUP($B100&amp;Y$14,Actual!$B$6:$H$1959,7,FALSE),"")</f>
        <v/>
      </c>
      <c r="Z101" s="102" t="str">
        <f>IFERROR(VLOOKUP($B100&amp;Z$14,Actual!$B$6:$H$1959,7,FALSE),"")</f>
        <v/>
      </c>
      <c r="AA101" s="102" t="str">
        <f>IFERROR(VLOOKUP($B100&amp;AA$14,Actual!$B$6:$H$1959,7,FALSE),"")</f>
        <v/>
      </c>
      <c r="AB101" s="102" t="str">
        <f>IFERROR(VLOOKUP($B100&amp;AB$14,Actual!$B$6:$H$1959,7,FALSE),"")</f>
        <v/>
      </c>
      <c r="AC101" s="701" t="str">
        <f>IFERROR(VLOOKUP($B100&amp;AC$14,Actual!$B$6:$H$1959,7,FALSE),"")</f>
        <v/>
      </c>
      <c r="AD101" s="701" t="str">
        <f>IFERROR(VLOOKUP($B100&amp;AD$14,Actual!$B$6:$H$1959,7,FALSE),"")</f>
        <v/>
      </c>
      <c r="AE101" s="701" t="str">
        <f>IFERROR(VLOOKUP($B100&amp;AE$14,Actual!$B$6:$H$1959,7,FALSE),"")</f>
        <v/>
      </c>
      <c r="AF101" s="327"/>
      <c r="AG101" s="102" t="str">
        <f ca="1">IFERROR(VLOOKUP($B100&amp;AG$14,Actual!$B$6:$H$1959,7,FALSE),"")</f>
        <v>A</v>
      </c>
      <c r="AH101" s="102" t="str">
        <f ca="1">IFERROR(VLOOKUP($B100&amp;AH$14,Actual!$B$6:$H$1959,7,FALSE),"")</f>
        <v>E</v>
      </c>
      <c r="AI101" s="102" t="str">
        <f>IFERROR(VLOOKUP($B100&amp;AI$14,Actual!$B$6:$H$1959,7,FALSE),"")</f>
        <v/>
      </c>
      <c r="AJ101" s="102" t="str">
        <f>IFERROR(VLOOKUP($B100&amp;AJ$14,Actual!$B$6:$H$1959,7,FALSE),"")</f>
        <v/>
      </c>
      <c r="AK101" s="102" t="str">
        <f>IFERROR(VLOOKUP($B100&amp;AK$14,Actual!$B$6:$H$1959,7,FALSE),"")</f>
        <v/>
      </c>
      <c r="AL101" s="102" t="str">
        <f>IFERROR(VLOOKUP($B100&amp;AL$14,Actual!$B$6:$H$1959,7,FALSE),"")</f>
        <v/>
      </c>
      <c r="AM101" s="102" t="str">
        <f>IFERROR(VLOOKUP($B100&amp;AM$14,Actual!$B$6:$H$1959,7,FALSE),"")</f>
        <v/>
      </c>
      <c r="AN101" s="102" t="str">
        <f>IFERROR(VLOOKUP($B100&amp;AN$14,Actual!$B$6:$H$1959,7,FALSE),"")</f>
        <v/>
      </c>
      <c r="AO101" s="102" t="str">
        <f ca="1">IFERROR(VLOOKUP($B100&amp;AO$14,Actual!$B$6:$H$1959,7,FALSE),"")</f>
        <v>A</v>
      </c>
      <c r="AP101" s="102" t="str">
        <f ca="1">IFERROR(VLOOKUP($B100&amp;AP$14,Actual!$B$6:$H$1959,7,FALSE),"")</f>
        <v>A</v>
      </c>
      <c r="AQ101" s="102" t="str">
        <f ca="1">IFERROR(VLOOKUP($B100&amp;AQ$14,Actual!$B$6:$H$1959,7,FALSE),"")</f>
        <v>A</v>
      </c>
      <c r="AR101" s="102" t="str">
        <f ca="1">IFERROR(VLOOKUP($B100&amp;AR$14,Actual!$B$6:$H$1959,7,FALSE),"")</f>
        <v>A</v>
      </c>
      <c r="AS101" s="102" t="str">
        <f>IFERROR(VLOOKUP($B100&amp;AS$14,Actual!$B$6:$H$1959,7,FALSE),"")</f>
        <v/>
      </c>
      <c r="AT101" s="102" t="str">
        <f>IFERROR(VLOOKUP($B100&amp;AT$14,Actual!$B$6:$H$1959,7,FALSE),"")</f>
        <v/>
      </c>
      <c r="AU101" s="102" t="str">
        <f>IFERROR(VLOOKUP($B100&amp;AU$14,Actual!$B$6:$H$1959,7,FALSE),"")</f>
        <v/>
      </c>
      <c r="AV101" s="102" t="str">
        <f>IFERROR(VLOOKUP($B100&amp;AV$14,Actual!$B$6:$H$1959,7,FALSE),"")</f>
        <v/>
      </c>
      <c r="AW101" s="102" t="str">
        <f>IFERROR(VLOOKUP($B100&amp;AW$14,Actual!$B$6:$H$1959,7,FALSE),"")</f>
        <v/>
      </c>
      <c r="AX101" s="102" t="str">
        <f>IFERROR(VLOOKUP($B100&amp;AX$14,Actual!$B$6:$H$1959,7,FALSE),"")</f>
        <v/>
      </c>
      <c r="AY101" s="102" t="str">
        <f>IFERROR(VLOOKUP($B100&amp;AY$14,Actual!$B$6:$H$1959,7,FALSE),"")</f>
        <v/>
      </c>
      <c r="AZ101" s="102" t="str">
        <f>IFERROR(VLOOKUP($B100&amp;AZ$14,Actual!$B$6:$H$1959,7,FALSE),"")</f>
        <v/>
      </c>
      <c r="BA101" s="106" t="str">
        <f>IFERROR(VLOOKUP($B100&amp;BA$14,Actual!$B$6:$H$1959,7,FALSE),"")</f>
        <v/>
      </c>
      <c r="BB101" s="331"/>
      <c r="BC101" s="291" t="str">
        <f>IFERROR(VLOOKUP($B100&amp;BC$14,Actual!$B$6:$H$1959,7,FALSE),"")</f>
        <v/>
      </c>
      <c r="BD101" s="102" t="str">
        <f>IFERROR(VLOOKUP($B100&amp;BD$14,Actual!$B$6:$H$1959,7,FALSE),"")</f>
        <v/>
      </c>
      <c r="BE101" s="102" t="str">
        <f>IFERROR(VLOOKUP($B100&amp;BE$14,Actual!$B$6:$H$1959,7,FALSE),"")</f>
        <v/>
      </c>
      <c r="BF101" s="102" t="str">
        <f>IFERROR(VLOOKUP($B100&amp;BF$14,Actual!$B$6:$H$1959,7,FALSE),"")</f>
        <v/>
      </c>
      <c r="BG101" s="331"/>
      <c r="BH101" s="102" t="str">
        <f>IFERROR(VLOOKUP($B100&amp;BH$14,Actual!$B$6:$H$1959,7,FALSE),"")</f>
        <v/>
      </c>
      <c r="BI101" s="102" t="str">
        <f>IFERROR(VLOOKUP($B100&amp;BI$14,Actual!$B$6:$H$1959,7,FALSE),"")</f>
        <v/>
      </c>
      <c r="BJ101" s="102" t="str">
        <f>IFERROR(VLOOKUP($B100&amp;BJ$14,Actual!$B$6:$H$1959,7,FALSE),"")</f>
        <v/>
      </c>
      <c r="BK101" s="102" t="str">
        <f>IFERROR(VLOOKUP($B100&amp;BK$14,Actual!$B$6:$H$1959,7,FALSE),"")</f>
        <v/>
      </c>
      <c r="BL101" s="331"/>
      <c r="BM101" s="102" t="str">
        <f>IFERROR(VLOOKUP($B100&amp;BM$14,Actual!$B$6:$H$1959,7,FALSE),"")</f>
        <v/>
      </c>
      <c r="BN101" s="102" t="str">
        <f>IFERROR(VLOOKUP($B100&amp;BN$14,Actual!$B$6:$H$1959,7,FALSE),"")</f>
        <v/>
      </c>
      <c r="BO101" s="102" t="str">
        <f>IFERROR(VLOOKUP($B100&amp;BO$14,Actual!$B$6:$H$1959,7,FALSE),"")</f>
        <v/>
      </c>
      <c r="BP101" s="102" t="str">
        <f>IFERROR(VLOOKUP($B100&amp;BP$14,Actual!$B$6:$H$1959,7,FALSE),"")</f>
        <v/>
      </c>
      <c r="BQ101" s="102" t="str">
        <f>IFERROR(VLOOKUP($B100&amp;BQ$14,Actual!$B$6:$H$1959,7,FALSE),"")</f>
        <v/>
      </c>
      <c r="BR101" s="357"/>
      <c r="BS101" s="290" t="str">
        <f ca="1">IFERROR(VLOOKUP($B100&amp;BS$14,Actual!$B$6:$H$1959,7,FALSE),"")</f>
        <v>E</v>
      </c>
      <c r="BT101" s="290" t="str">
        <f ca="1">IFERROR(VLOOKUP($B100&amp;BT$14,Actual!$B$6:$H$1959,7,FALSE),"")</f>
        <v>E</v>
      </c>
      <c r="BU101" s="290" t="str">
        <f>IFERROR(VLOOKUP($B100&amp;BU$14,Actual!$B$6:$H$1959,7,FALSE),"")</f>
        <v/>
      </c>
      <c r="BV101" s="290" t="str">
        <f>IFERROR(VLOOKUP($B100&amp;BV$14,Actual!$B$6:$H$1959,7,FALSE),"")</f>
        <v/>
      </c>
      <c r="BW101" s="290" t="str">
        <f>IFERROR(VLOOKUP($B100&amp;BW$14,Actual!$B$6:$H$1959,7,FALSE),"")</f>
        <v/>
      </c>
      <c r="BX101" s="290" t="str">
        <f>IFERROR(VLOOKUP($B100&amp;BX$14,Actual!$B$6:$H$1959,7,FALSE),"")</f>
        <v/>
      </c>
      <c r="BY101" s="290" t="str">
        <f>IFERROR(VLOOKUP($B100&amp;BY$14,Actual!$B$6:$H$1959,7,FALSE),"")</f>
        <v/>
      </c>
      <c r="BZ101" s="331"/>
      <c r="CA101" s="102" t="str">
        <f>IFERROR(VLOOKUP($B100&amp;CA$14,Actual!$B$6:$H$1959,7,FALSE),"")</f>
        <v/>
      </c>
      <c r="CB101" s="102" t="str">
        <f>IFERROR(VLOOKUP($B100&amp;CB$14,Actual!$B$6:$H$1959,7,FALSE),"")</f>
        <v/>
      </c>
      <c r="CC101" s="102" t="str">
        <f>IFERROR(VLOOKUP($B100&amp;CC$14,Actual!$B$6:$H$1959,7,FALSE),"")</f>
        <v/>
      </c>
      <c r="CD101" s="102" t="str">
        <f>IFERROR(VLOOKUP($B100&amp;CD$14,Actual!$B$6:$H$1959,7,FALSE),"")</f>
        <v/>
      </c>
      <c r="CE101" s="102" t="str">
        <f>IFERROR(VLOOKUP($B100&amp;CE$14,Actual!$B$6:$H$1959,7,FALSE),"")</f>
        <v/>
      </c>
      <c r="CF101" s="102" t="str">
        <f>IFERROR(VLOOKUP($B100&amp;CF$14,Actual!$B$6:$H$1959,7,FALSE),"")</f>
        <v/>
      </c>
      <c r="CG101" s="331"/>
      <c r="CH101" s="290" t="str">
        <f>IFERROR(VLOOKUP($B100&amp;CH$14,Actual!$B$6:$H$1959,7,FALSE),"")</f>
        <v/>
      </c>
      <c r="CI101" s="290" t="str">
        <f>IFERROR(VLOOKUP($B100&amp;CI$14,Actual!$B$6:$H$1959,7,FALSE),"")</f>
        <v/>
      </c>
      <c r="CJ101" s="290" t="str">
        <f>IFERROR(VLOOKUP($B100&amp;CJ$14,Actual!$B$6:$H$1959,7,FALSE),"")</f>
        <v/>
      </c>
      <c r="CK101" s="290" t="str">
        <f>IFERROR(VLOOKUP($B100&amp;CK$14,Actual!$B$6:$H$1959,7,FALSE),"")</f>
        <v/>
      </c>
      <c r="CL101" s="290" t="str">
        <f>IFERROR(VLOOKUP($B100&amp;CL$14,Actual!$B$6:$H$1959,7,FALSE),"")</f>
        <v/>
      </c>
      <c r="CM101" s="290" t="str">
        <f>IFERROR(VLOOKUP($B100&amp;CM$14,Actual!$B$6:$H$1959,7,FALSE),"")</f>
        <v/>
      </c>
      <c r="CN101" s="290" t="str">
        <f>IFERROR(VLOOKUP($B100&amp;CN$14,Actual!$B$6:$H$1959,7,FALSE),"")</f>
        <v/>
      </c>
      <c r="CO101" s="290" t="str">
        <f>IFERROR(VLOOKUP($B100&amp;CO$14,Actual!$B$6:$H$1959,7,FALSE),"")</f>
        <v/>
      </c>
      <c r="CP101" s="740" t="str">
        <f>IFERROR(VLOOKUP($B100&amp;CP$14,Actual!$B$6:$H$1959,7,FALSE),"")</f>
        <v/>
      </c>
      <c r="CQ101" s="105" t="str">
        <f ca="1">IFERROR(VLOOKUP($B100&amp;CQ$14,Actual!$B$6:$H$1959,7,FALSE),"")</f>
        <v>A</v>
      </c>
      <c r="CR101" s="102" t="str">
        <f>IFERROR(VLOOKUP($B100&amp;CR$14,Actual!$B$6:$H$1959,7,FALSE),"")</f>
        <v/>
      </c>
      <c r="CS101" s="106"/>
      <c r="CT101" s="291" t="str">
        <f>IFERROR(VLOOKUP($B100&amp;CT$14,Actual!$B$6:$H$1959,7,FALSE),"")</f>
        <v/>
      </c>
      <c r="CU101" s="102" t="str">
        <f>IFERROR(VLOOKUP($B100&amp;CU$14,Actual!$B$6:$H$1959,7,FALSE),"")</f>
        <v/>
      </c>
      <c r="CV101" s="102" t="str">
        <f>IFERROR(VLOOKUP($B100&amp;CV$14,Actual!$B$6:$H$1959,7,FALSE),"")</f>
        <v/>
      </c>
      <c r="CW101" s="102"/>
      <c r="CX101" s="105" t="str">
        <f>IFERROR(VLOOKUP($B100&amp;CX$14,Actual!$B$6:$H$1959,7,FALSE),"")</f>
        <v/>
      </c>
      <c r="CY101" s="102" t="str">
        <f>IFERROR(VLOOKUP($B100&amp;CY$14,Actual!$B$6:$H$1959,7,FALSE),"")</f>
        <v/>
      </c>
      <c r="CZ101" s="106" t="str">
        <f>IFERROR(VLOOKUP($B100&amp;CZ$14,Actual!$B$6:$H$1959,7,FALSE),"")</f>
        <v/>
      </c>
      <c r="DA101" s="105" t="str">
        <f>IFERROR(VLOOKUP($B100&amp;DA$14,Actual!$B$6:$H$1959,7,FALSE),"")</f>
        <v/>
      </c>
      <c r="DB101" s="102" t="str">
        <f>IFERROR(VLOOKUP($B100&amp;DB$14,Actual!$B$6:$H$1959,7,FALSE),"")</f>
        <v/>
      </c>
      <c r="DC101" s="102" t="str">
        <f>IFERROR(VLOOKUP($B100&amp;DC$14,Actual!$B$6:$H$1959,7,FALSE),"")</f>
        <v/>
      </c>
      <c r="DD101" s="102" t="str">
        <f>IFERROR(VLOOKUP($B100&amp;DD$14,Actual!$B$6:$H$1959,7,FALSE),"")</f>
        <v/>
      </c>
      <c r="DE101" s="102" t="str">
        <f>IFERROR(VLOOKUP($B100&amp;DE$14,Actual!$B$6:$H$1959,7,FALSE),"")</f>
        <v/>
      </c>
      <c r="DF101" s="102" t="str">
        <f>IFERROR(VLOOKUP($B100&amp;DF$14,Actual!$B$6:$H$1959,7,FALSE),"")</f>
        <v/>
      </c>
      <c r="DG101" s="102" t="str">
        <f>IFERROR(VLOOKUP($B100&amp;DG$14,Actual!$B$6:$H$1959,7,FALSE),"")</f>
        <v/>
      </c>
      <c r="DH101" s="102" t="str">
        <f>IFERROR(VLOOKUP($B100&amp;DH$14,Actual!$B$6:$H$1959,7,FALSE),"")</f>
        <v/>
      </c>
      <c r="DI101" s="102" t="str">
        <f>IFERROR(VLOOKUP($B100&amp;DI$14,Actual!$B$6:$H$1959,7,FALSE),"")</f>
        <v/>
      </c>
      <c r="DJ101" s="102" t="str">
        <f>IFERROR(VLOOKUP($B100&amp;DJ$14,Actual!$B$6:$H$1959,7,FALSE),"")</f>
        <v/>
      </c>
      <c r="DK101" s="102" t="str">
        <f>IFERROR(VLOOKUP($B100&amp;DK$14,Actual!$B$6:$H$1959,7,FALSE),"")</f>
        <v/>
      </c>
      <c r="DL101" s="102" t="str">
        <f>IFERROR(VLOOKUP($B100&amp;DL$14,Actual!$B$6:$H$1959,7,FALSE),"")</f>
        <v/>
      </c>
      <c r="DM101" s="102" t="str">
        <f>IFERROR(VLOOKUP($B100&amp;DM$14,Actual!$B$6:$H$1959,7,FALSE),"")</f>
        <v/>
      </c>
      <c r="DN101" s="102" t="str">
        <f>IFERROR(VLOOKUP($B100&amp;DN$14,Actual!$B$6:$H$1959,7,FALSE),"")</f>
        <v/>
      </c>
      <c r="DO101" s="102" t="str">
        <f>IFERROR(VLOOKUP($B100&amp;DO$14,Actual!$B$6:$H$1959,7,FALSE),"")</f>
        <v/>
      </c>
      <c r="DP101" s="102" t="str">
        <f>IFERROR(VLOOKUP($B100&amp;DP$14,Actual!$B$6:$H$1959,7,FALSE),"")</f>
        <v/>
      </c>
      <c r="DQ101" s="102" t="str">
        <f>IFERROR(VLOOKUP($B100&amp;DQ$14,Actual!$B$6:$H$1959,7,FALSE),"")</f>
        <v/>
      </c>
      <c r="DR101" s="971" t="str">
        <f>IFERROR(VLOOKUP($B100&amp;DR$14,Actual!$B$6:$H$1959,7,FALSE),"")</f>
        <v/>
      </c>
      <c r="DS101" s="971" t="str">
        <f>IFERROR(VLOOKUP($B100&amp;DS$14,Actual!$B$6:$H$1959,7,FALSE),"")</f>
        <v/>
      </c>
      <c r="DT101" s="106" t="str">
        <f>IFERROR(VLOOKUP($B100&amp;DT$14,Actual!$B$6:$H$1959,7,FALSE),"")</f>
        <v/>
      </c>
      <c r="DU101" s="103"/>
      <c r="DV101" s="103">
        <f t="shared" ca="1" si="12"/>
        <v>0</v>
      </c>
    </row>
    <row r="102" spans="1:126" s="103" customFormat="1">
      <c r="A102" s="1075"/>
      <c r="B102" s="1090"/>
      <c r="C102" s="1079"/>
      <c r="D102" s="1080"/>
      <c r="E102" s="1084"/>
      <c r="F102" s="1087"/>
      <c r="G102" s="1087"/>
      <c r="H102" s="341" t="s">
        <v>360</v>
      </c>
      <c r="I102" s="339"/>
      <c r="J102" s="344" t="str">
        <f>IFERROR(VLOOKUP($B100&amp;J$14,Plan!$B$10:$H$300,7,FALSE),"")</f>
        <v/>
      </c>
      <c r="K102" s="344" t="str">
        <f>IFERROR(VLOOKUP($B100&amp;K$14,Plan!$B$10:$H$300,7,FALSE),"")</f>
        <v/>
      </c>
      <c r="L102" s="344" t="str">
        <f>IFERROR(VLOOKUP($B100&amp;L$14,Plan!$B$10:$H$300,7,FALSE),"")</f>
        <v/>
      </c>
      <c r="M102" s="344" t="str">
        <f>IFERROR(VLOOKUP($B100&amp;M$14,Plan!$B$10:$H$300,7,FALSE),"")</f>
        <v/>
      </c>
      <c r="N102" s="344" t="str">
        <f>IFERROR(VLOOKUP($B100&amp;N$14,Plan!$B$10:$H$300,7,FALSE),"")</f>
        <v/>
      </c>
      <c r="O102" s="344" t="str">
        <f>IFERROR(VLOOKUP($B100&amp;O$14,Plan!$B$10:$H$300,7,FALSE),"")</f>
        <v/>
      </c>
      <c r="P102" s="344" t="str">
        <f>IFERROR(VLOOKUP($B100&amp;P$14,Plan!$B$10:$H$300,7,FALSE),"")</f>
        <v/>
      </c>
      <c r="Q102" s="344" t="str">
        <f>IFERROR(VLOOKUP($B100&amp;Q$14,Plan!$B$10:$H$300,7,FALSE),"")</f>
        <v/>
      </c>
      <c r="R102" s="344" t="str">
        <f>IFERROR(VLOOKUP($B100&amp;R$14,Plan!$B$10:$H$300,7,FALSE),"")</f>
        <v/>
      </c>
      <c r="S102" s="344" t="str">
        <f>IFERROR(VLOOKUP($B100&amp;S$14,Plan!$B$10:$H$300,7,FALSE),"")</f>
        <v/>
      </c>
      <c r="T102" s="344" t="str">
        <f>IFERROR(VLOOKUP($B100&amp;T$14,Plan!$B$10:$H$300,7,FALSE),"")</f>
        <v/>
      </c>
      <c r="U102" s="344" t="str">
        <f>IFERROR(VLOOKUP($B100&amp;U$14,Plan!$B$10:$H$300,7,FALSE),"")</f>
        <v/>
      </c>
      <c r="V102" s="344" t="str">
        <f>IFERROR(VLOOKUP($B100&amp;V$14,Plan!$B$10:$H$300,7,FALSE),"")</f>
        <v/>
      </c>
      <c r="W102" s="344" t="str">
        <f>IFERROR(VLOOKUP($B100&amp;W$14,Plan!$B$10:$H$300,7,FALSE),"")</f>
        <v/>
      </c>
      <c r="X102" s="344" t="str">
        <f>IFERROR(VLOOKUP($B100&amp;X$14,Plan!$B$10:$H$300,7,FALSE),"")</f>
        <v/>
      </c>
      <c r="Y102" s="344" t="str">
        <f>IFERROR(VLOOKUP($B100&amp;Y$14,Plan!$B$10:$H$300,7,FALSE),"")</f>
        <v/>
      </c>
      <c r="Z102" s="344" t="str">
        <f>IFERROR(VLOOKUP($B100&amp;Z$14,Plan!$B$10:$H$300,7,FALSE),"")</f>
        <v/>
      </c>
      <c r="AA102" s="344" t="str">
        <f>IFERROR(VLOOKUP($B100&amp;AA$14,Plan!$B$10:$H$300,7,FALSE),"")</f>
        <v/>
      </c>
      <c r="AB102" s="344" t="str">
        <f>IFERROR(VLOOKUP($B100&amp;AB$14,Plan!$B$10:$H$300,7,FALSE),"")</f>
        <v/>
      </c>
      <c r="AC102" s="702" t="str">
        <f>IFERROR(VLOOKUP($B100&amp;AC$14,Plan!$B$10:$H$300,7,FALSE),"")</f>
        <v/>
      </c>
      <c r="AD102" s="702" t="str">
        <f>IFERROR(VLOOKUP($B100&amp;AD$14,Plan!$B$10:$H$300,7,FALSE),"")</f>
        <v/>
      </c>
      <c r="AE102" s="702" t="str">
        <f>IFERROR(VLOOKUP($B100&amp;AE$14,Plan!$B$10:$H$300,7,FALSE),"")</f>
        <v/>
      </c>
      <c r="AF102" s="327"/>
      <c r="AG102" s="344" t="str">
        <f>IFERROR(VLOOKUP($B100&amp;AG$14,Plan!$B$10:$H$300,7,FALSE),"")</f>
        <v/>
      </c>
      <c r="AH102" s="344" t="str">
        <f>IFERROR(VLOOKUP($B100&amp;AH$14,Plan!$B$10:$H$300,7,FALSE),"")</f>
        <v/>
      </c>
      <c r="AI102" s="344" t="str">
        <f>IFERROR(VLOOKUP($B100&amp;AI$14,Plan!$B$10:$H$300,7,FALSE),"")</f>
        <v/>
      </c>
      <c r="AJ102" s="344" t="str">
        <f>IFERROR(VLOOKUP($B100&amp;AJ$14,Plan!$B$10:$H$300,7,FALSE),"")</f>
        <v/>
      </c>
      <c r="AK102" s="344" t="str">
        <f>IFERROR(VLOOKUP($B100&amp;AK$14,Plan!$B$10:$H$300,7,FALSE),"")</f>
        <v/>
      </c>
      <c r="AL102" s="344" t="str">
        <f>IFERROR(VLOOKUP($B100&amp;AL$14,Plan!$B$10:$H$300,7,FALSE),"")</f>
        <v/>
      </c>
      <c r="AM102" s="344" t="str">
        <f>IFERROR(VLOOKUP($B100&amp;AM$14,Plan!$B$10:$H$300,7,FALSE),"")</f>
        <v/>
      </c>
      <c r="AN102" s="344" t="str">
        <f>IFERROR(VLOOKUP($B100&amp;AN$14,Plan!$B$10:$H$300,7,FALSE),"")</f>
        <v/>
      </c>
      <c r="AO102" s="344">
        <f>IFERROR(VLOOKUP($B100&amp;AO$14,Plan!$B$10:$H$300,7,FALSE),"")</f>
        <v>2</v>
      </c>
      <c r="AP102" s="344">
        <f>IFERROR(VLOOKUP($B100&amp;AP$14,Plan!$B$10:$H$300,7,FALSE),"")</f>
        <v>2</v>
      </c>
      <c r="AQ102" s="344">
        <f>IFERROR(VLOOKUP($B100&amp;AQ$14,Plan!$B$10:$H$300,7,FALSE),"")</f>
        <v>2</v>
      </c>
      <c r="AR102" s="344" t="str">
        <f>IFERROR(VLOOKUP($B100&amp;AR$14,Plan!$B$10:$H$300,7,FALSE),"")</f>
        <v/>
      </c>
      <c r="AS102" s="344" t="str">
        <f>IFERROR(VLOOKUP($B100&amp;AS$14,Plan!$B$10:$H$300,7,FALSE),"")</f>
        <v/>
      </c>
      <c r="AT102" s="344" t="str">
        <f>IFERROR(VLOOKUP($B100&amp;AT$14,Plan!$B$10:$H$300,7,FALSE),"")</f>
        <v/>
      </c>
      <c r="AU102" s="344" t="str">
        <f>IFERROR(VLOOKUP($B100&amp;AU$14,Plan!$B$10:$H$300,7,FALSE),"")</f>
        <v/>
      </c>
      <c r="AV102" s="344" t="str">
        <f>IFERROR(VLOOKUP($B100&amp;AV$14,Plan!$B$10:$H$300,7,FALSE),"")</f>
        <v/>
      </c>
      <c r="AW102" s="344" t="str">
        <f>IFERROR(VLOOKUP($B100&amp;AW$14,Plan!$B$10:$H$300,7,FALSE),"")</f>
        <v/>
      </c>
      <c r="AX102" s="344" t="str">
        <f>IFERROR(VLOOKUP($B100&amp;AX$14,Plan!$B$10:$H$300,7,FALSE),"")</f>
        <v/>
      </c>
      <c r="AY102" s="344" t="str">
        <f>IFERROR(VLOOKUP($B100&amp;AY$14,Plan!$B$10:$H$300,7,FALSE),"")</f>
        <v/>
      </c>
      <c r="AZ102" s="344" t="str">
        <f>IFERROR(VLOOKUP($B100&amp;AZ$14,Plan!$B$10:$H$300,7,FALSE),"")</f>
        <v/>
      </c>
      <c r="BA102" s="355" t="str">
        <f>IFERROR(VLOOKUP($B100&amp;BA$14,Plan!$B$10:$H$300,7,FALSE),"")</f>
        <v/>
      </c>
      <c r="BB102" s="331"/>
      <c r="BC102" s="345" t="str">
        <f>IFERROR(VLOOKUP($B100&amp;BC$14,Plan!$B$10:$H$300,7,FALSE),"")</f>
        <v/>
      </c>
      <c r="BD102" s="344" t="str">
        <f>IFERROR(VLOOKUP($B100&amp;BD$14,Plan!$B$10:$H$300,7,FALSE),"")</f>
        <v/>
      </c>
      <c r="BE102" s="344" t="str">
        <f>IFERROR(VLOOKUP($B100&amp;BE$14,Plan!$B$10:$H$300,7,FALSE),"")</f>
        <v/>
      </c>
      <c r="BF102" s="344" t="str">
        <f>IFERROR(VLOOKUP($B100&amp;BF$14,Plan!$B$10:$H$300,7,FALSE),"")</f>
        <v/>
      </c>
      <c r="BG102" s="331"/>
      <c r="BH102" s="344" t="str">
        <f>IFERROR(VLOOKUP($B100&amp;BH$14,Plan!$B$10:$H$300,7,FALSE),"")</f>
        <v/>
      </c>
      <c r="BI102" s="344" t="str">
        <f>IFERROR(VLOOKUP($B100&amp;BI$14,Plan!$B$10:$H$300,7,FALSE),"")</f>
        <v/>
      </c>
      <c r="BJ102" s="344" t="str">
        <f>IFERROR(VLOOKUP($B100&amp;BJ$14,Plan!$B$10:$H$300,7,FALSE),"")</f>
        <v/>
      </c>
      <c r="BK102" s="344" t="str">
        <f>IFERROR(VLOOKUP($B100&amp;BK$14,Plan!$B$10:$H$300,7,FALSE),"")</f>
        <v/>
      </c>
      <c r="BL102" s="331"/>
      <c r="BM102" s="344" t="str">
        <f>IFERROR(VLOOKUP($B100&amp;BM$14,Plan!$B$10:$H$300,7,FALSE),"")</f>
        <v/>
      </c>
      <c r="BN102" s="344" t="str">
        <f>IFERROR(VLOOKUP($B100&amp;BN$14,Plan!$B$10:$H$300,7,FALSE),"")</f>
        <v/>
      </c>
      <c r="BO102" s="344" t="str">
        <f>IFERROR(VLOOKUP($B100&amp;BO$14,Plan!$B$10:$H$300,7,FALSE),"")</f>
        <v/>
      </c>
      <c r="BP102" s="344" t="str">
        <f>IFERROR(VLOOKUP($B100&amp;BP$14,Plan!$B$10:$H$300,7,FALSE),"")</f>
        <v/>
      </c>
      <c r="BQ102" s="344" t="str">
        <f>IFERROR(VLOOKUP($B100&amp;BQ$14,Plan!$B$10:$H$300,7,FALSE),"")</f>
        <v/>
      </c>
      <c r="BR102" s="357"/>
      <c r="BS102" s="344">
        <f>IFERROR(VLOOKUP($B100&amp;BS$14,Plan!$B$10:$H$300,7,FALSE),"")</f>
        <v>2</v>
      </c>
      <c r="BT102" s="344">
        <f>IFERROR(VLOOKUP($B100&amp;BT$14,Plan!$B$10:$H$300,7,FALSE),"")</f>
        <v>2</v>
      </c>
      <c r="BU102" s="344" t="str">
        <f>IFERROR(VLOOKUP($B100&amp;BU$14,Plan!$B$10:$H$300,7,FALSE),"")</f>
        <v/>
      </c>
      <c r="BV102" s="344" t="str">
        <f>IFERROR(VLOOKUP($B100&amp;BV$14,Plan!$B$10:$H$300,7,FALSE),"")</f>
        <v/>
      </c>
      <c r="BW102" s="344" t="str">
        <f>IFERROR(VLOOKUP($B100&amp;BW$14,Plan!$B$10:$H$300,7,FALSE),"")</f>
        <v/>
      </c>
      <c r="BX102" s="344">
        <f>IFERROR(VLOOKUP($B100&amp;BX$14,Plan!$B$10:$H$300,7,FALSE),"")</f>
        <v>2</v>
      </c>
      <c r="BY102" s="344" t="str">
        <f>IFERROR(VLOOKUP($B100&amp;BY$14,Plan!$B$10:$H$300,7,FALSE),"")</f>
        <v/>
      </c>
      <c r="BZ102" s="331"/>
      <c r="CA102" s="344" t="str">
        <f>IFERROR(VLOOKUP($B100&amp;CA$14,Plan!$B$10:$H$300,7,FALSE),"")</f>
        <v/>
      </c>
      <c r="CB102" s="344" t="str">
        <f>IFERROR(VLOOKUP($B100&amp;CB$14,Plan!$B$10:$H$300,7,FALSE),"")</f>
        <v/>
      </c>
      <c r="CC102" s="344" t="str">
        <f>IFERROR(VLOOKUP($B100&amp;CC$14,Plan!$B$10:$H$300,7,FALSE),"")</f>
        <v/>
      </c>
      <c r="CD102" s="344" t="str">
        <f>IFERROR(VLOOKUP($B100&amp;CD$14,Plan!$B$10:$H$300,7,FALSE),"")</f>
        <v/>
      </c>
      <c r="CE102" s="344" t="str">
        <f>IFERROR(VLOOKUP($B100&amp;CE$14,Plan!$B$10:$H$300,7,FALSE),"")</f>
        <v/>
      </c>
      <c r="CF102" s="344" t="str">
        <f>IFERROR(VLOOKUP($B100&amp;CF$14,Plan!$B$10:$H$300,7,FALSE),"")</f>
        <v/>
      </c>
      <c r="CG102" s="331"/>
      <c r="CH102" s="344" t="str">
        <f>IFERROR(VLOOKUP($B100&amp;CH$14,Plan!$B$10:$H$300,7,FALSE),"")</f>
        <v/>
      </c>
      <c r="CI102" s="344" t="str">
        <f>IFERROR(VLOOKUP($B100&amp;CI$14,Plan!$B$10:$H$300,7,FALSE),"")</f>
        <v/>
      </c>
      <c r="CJ102" s="344" t="str">
        <f>IFERROR(VLOOKUP($B100&amp;CJ$14,Plan!$B$10:$H$300,7,FALSE),"")</f>
        <v/>
      </c>
      <c r="CK102" s="344" t="str">
        <f>IFERROR(VLOOKUP($B100&amp;CK$14,Plan!$B$10:$H$300,7,FALSE),"")</f>
        <v/>
      </c>
      <c r="CL102" s="344" t="str">
        <f>IFERROR(VLOOKUP($B100&amp;CL$14,Plan!$B$10:$H$300,7,FALSE),"")</f>
        <v/>
      </c>
      <c r="CM102" s="344" t="str">
        <f>IFERROR(VLOOKUP($B100&amp;CM$14,Plan!$B$10:$H$300,7,FALSE),"")</f>
        <v/>
      </c>
      <c r="CN102" s="344" t="str">
        <f>IFERROR(VLOOKUP($B100&amp;CN$14,Plan!$B$10:$H$300,7,FALSE),"")</f>
        <v/>
      </c>
      <c r="CO102" s="344" t="str">
        <f>IFERROR(VLOOKUP($B100&amp;CO$14,Plan!$B$10:$H$300,7,FALSE),"")</f>
        <v/>
      </c>
      <c r="CP102" s="702" t="str">
        <f>IFERROR(VLOOKUP($B100&amp;CP$14,Plan!$B$10:$H$300,7,FALSE),"")</f>
        <v/>
      </c>
      <c r="CQ102" s="360">
        <f>IFERROR(VLOOKUP($B100&amp;CQ$14,Plan!$B$10:$H$300,7,FALSE),"")</f>
        <v>2</v>
      </c>
      <c r="CR102" s="344" t="str">
        <f>IFERROR(VLOOKUP($B100&amp;CR$14,Plan!$B$10:$H$300,7,FALSE),"")</f>
        <v/>
      </c>
      <c r="CS102" s="355"/>
      <c r="CT102" s="345" t="str">
        <f>IFERROR(VLOOKUP($B100&amp;CT$14,Plan!$B$10:$H$300,7,FALSE),"")</f>
        <v/>
      </c>
      <c r="CU102" s="344" t="str">
        <f>IFERROR(VLOOKUP($B100&amp;CU$14,Plan!$B$10:$H$300,7,FALSE),"")</f>
        <v/>
      </c>
      <c r="CV102" s="344" t="str">
        <f>IFERROR(VLOOKUP($B100&amp;CV$14,Plan!$B$10:$H$300,7,FALSE),"")</f>
        <v/>
      </c>
      <c r="CW102" s="344"/>
      <c r="CX102" s="360" t="str">
        <f>IFERROR(VLOOKUP($B100&amp;CX$14,Plan!$B$10:$H$300,7,FALSE),"")</f>
        <v/>
      </c>
      <c r="CY102" s="344" t="str">
        <f>IFERROR(VLOOKUP($B100&amp;CY$14,Plan!$B$10:$H$300,7,FALSE),"")</f>
        <v/>
      </c>
      <c r="CZ102" s="355" t="str">
        <f>IFERROR(VLOOKUP($B100&amp;CZ$14,Plan!$B$10:$H$300,7,FALSE),"")</f>
        <v/>
      </c>
      <c r="DA102" s="360" t="str">
        <f>IFERROR(VLOOKUP($B100&amp;DA$14,Plan!$B$10:$H$300,7,FALSE),"")</f>
        <v/>
      </c>
      <c r="DB102" s="344" t="str">
        <f>IFERROR(VLOOKUP($B100&amp;DB$14,Plan!$B$10:$H$300,7,FALSE),"")</f>
        <v/>
      </c>
      <c r="DC102" s="344" t="str">
        <f>IFERROR(VLOOKUP($B100&amp;DC$14,Plan!$B$10:$H$300,7,FALSE),"")</f>
        <v/>
      </c>
      <c r="DD102" s="344" t="str">
        <f>IFERROR(VLOOKUP($B100&amp;DD$14,Plan!$B$10:$H$300,7,FALSE),"")</f>
        <v/>
      </c>
      <c r="DE102" s="344" t="str">
        <f>IFERROR(VLOOKUP($B100&amp;DE$14,Plan!$B$10:$H$300,7,FALSE),"")</f>
        <v/>
      </c>
      <c r="DF102" s="344" t="str">
        <f>IFERROR(VLOOKUP($B100&amp;DF$14,Plan!$B$10:$H$300,7,FALSE),"")</f>
        <v/>
      </c>
      <c r="DG102" s="344" t="str">
        <f>IFERROR(VLOOKUP($B100&amp;DG$14,Plan!$B$10:$H$300,7,FALSE),"")</f>
        <v/>
      </c>
      <c r="DH102" s="344" t="str">
        <f>IFERROR(VLOOKUP($B100&amp;DH$14,Plan!$B$10:$H$300,7,FALSE),"")</f>
        <v/>
      </c>
      <c r="DI102" s="344" t="str">
        <f>IFERROR(VLOOKUP($B100&amp;DI$14,Plan!$B$10:$H$300,7,FALSE),"")</f>
        <v/>
      </c>
      <c r="DJ102" s="344" t="str">
        <f>IFERROR(VLOOKUP($B100&amp;DJ$14,Plan!$B$10:$H$300,7,FALSE),"")</f>
        <v/>
      </c>
      <c r="DK102" s="344" t="str">
        <f>IFERROR(VLOOKUP($B100&amp;DK$14,Plan!$B$10:$H$300,7,FALSE),"")</f>
        <v/>
      </c>
      <c r="DL102" s="344" t="str">
        <f>IFERROR(VLOOKUP($B100&amp;DL$14,Plan!$B$10:$H$300,7,FALSE),"")</f>
        <v/>
      </c>
      <c r="DM102" s="344" t="str">
        <f>IFERROR(VLOOKUP($B100&amp;DM$14,Plan!$B$10:$H$300,7,FALSE),"")</f>
        <v/>
      </c>
      <c r="DN102" s="344" t="str">
        <f>IFERROR(VLOOKUP($B100&amp;DN$14,Plan!$B$10:$H$300,7,FALSE),"")</f>
        <v/>
      </c>
      <c r="DO102" s="344" t="str">
        <f>IFERROR(VLOOKUP($B100&amp;DO$14,Plan!$B$10:$H$300,7,FALSE),"")</f>
        <v/>
      </c>
      <c r="DP102" s="344" t="str">
        <f>IFERROR(VLOOKUP($B100&amp;DP$14,Plan!$B$10:$H$300,7,FALSE),"")</f>
        <v/>
      </c>
      <c r="DQ102" s="344" t="str">
        <f>IFERROR(VLOOKUP($B100&amp;DQ$14,Plan!$B$10:$H$300,7,FALSE),"")</f>
        <v/>
      </c>
      <c r="DR102" s="972" t="str">
        <f>IFERROR(VLOOKUP($B100&amp;DR$14,Plan!$B$10:$H$300,7,FALSE),"")</f>
        <v/>
      </c>
      <c r="DS102" s="972" t="str">
        <f>IFERROR(VLOOKUP($B100&amp;DS$14,Plan!$B$10:$H$300,7,FALSE),"")</f>
        <v/>
      </c>
      <c r="DT102" s="355" t="str">
        <f>IFERROR(VLOOKUP($B100&amp;DT$14,Plan!$B$10:$H$300,7,FALSE),"")</f>
        <v/>
      </c>
      <c r="DV102" s="103">
        <f t="shared" si="12"/>
        <v>7</v>
      </c>
    </row>
    <row r="103" spans="1:126">
      <c r="A103" s="1076"/>
      <c r="B103" s="1091"/>
      <c r="C103" s="1081"/>
      <c r="D103" s="1082"/>
      <c r="E103" s="1085"/>
      <c r="F103" s="1088"/>
      <c r="G103" s="1088"/>
      <c r="H103" s="342" t="s">
        <v>358</v>
      </c>
      <c r="I103" s="90"/>
      <c r="J103" s="320" t="str">
        <f>IF(IFERROR(VLOOKUP($B100&amp;J$14,Plan!$B$10:$K$300,9,FALSE),"")=0,"",IFERROR(VLOOKUP($B100&amp;J$14,Plan!$B$10:$K$300,9,FALSE),""))</f>
        <v/>
      </c>
      <c r="K103" s="320" t="str">
        <f>IF(IFERROR(VLOOKUP($B100&amp;K$14,Plan!$B$10:$K$300,9,FALSE),"")=0,"",IFERROR(VLOOKUP($B100&amp;K$14,Plan!$B$10:$K$300,9,FALSE),""))</f>
        <v/>
      </c>
      <c r="L103" s="320" t="str">
        <f>IF(IFERROR(VLOOKUP($B100&amp;L$14,Plan!$B$10:$K$300,9,FALSE),"")=0,"",IFERROR(VLOOKUP($B100&amp;L$14,Plan!$B$10:$K$300,9,FALSE),""))</f>
        <v/>
      </c>
      <c r="M103" s="320" t="str">
        <f>IF(IFERROR(VLOOKUP($B100&amp;M$14,Plan!$B$10:$K$300,9,FALSE),"")=0,"",IFERROR(VLOOKUP($B100&amp;M$14,Plan!$B$10:$K$300,9,FALSE),""))</f>
        <v/>
      </c>
      <c r="N103" s="320" t="str">
        <f>IF(IFERROR(VLOOKUP($B100&amp;N$14,Plan!$B$10:$K$300,9,FALSE),"")=0,"",IFERROR(VLOOKUP($B100&amp;N$14,Plan!$B$10:$K$300,9,FALSE),""))</f>
        <v/>
      </c>
      <c r="O103" s="320" t="str">
        <f>IF(IFERROR(VLOOKUP($B100&amp;O$14,Plan!$B$10:$K$300,9,FALSE),"")=0,"",IFERROR(VLOOKUP($B100&amp;O$14,Plan!$B$10:$K$300,9,FALSE),""))</f>
        <v/>
      </c>
      <c r="P103" s="320" t="str">
        <f>IF(IFERROR(VLOOKUP($B100&amp;P$14,Plan!$B$10:$K$300,9,FALSE),"")=0,"",IFERROR(VLOOKUP($B100&amp;P$14,Plan!$B$10:$K$300,9,FALSE),""))</f>
        <v/>
      </c>
      <c r="Q103" s="320" t="str">
        <f>IF(IFERROR(VLOOKUP($B100&amp;Q$14,Plan!$B$10:$K$300,9,FALSE),"")=0,"",IFERROR(VLOOKUP($B100&amp;Q$14,Plan!$B$10:$K$300,9,FALSE),""))</f>
        <v/>
      </c>
      <c r="R103" s="320" t="str">
        <f>IF(IFERROR(VLOOKUP($B100&amp;R$14,Plan!$B$10:$K$300,9,FALSE),"")=0,"",IFERROR(VLOOKUP($B100&amp;R$14,Plan!$B$10:$K$300,9,FALSE),""))</f>
        <v/>
      </c>
      <c r="S103" s="320" t="str">
        <f>IF(IFERROR(VLOOKUP($B100&amp;S$14,Plan!$B$10:$K$300,9,FALSE),"")=0,"",IFERROR(VLOOKUP($B100&amp;S$14,Plan!$B$10:$K$300,9,FALSE),""))</f>
        <v/>
      </c>
      <c r="T103" s="320" t="str">
        <f>IF(IFERROR(VLOOKUP($B100&amp;T$14,Plan!$B$10:$K$300,9,FALSE),"")=0,"",IFERROR(VLOOKUP($B100&amp;T$14,Plan!$B$10:$K$300,9,FALSE),""))</f>
        <v/>
      </c>
      <c r="U103" s="320" t="str">
        <f>IF(IFERROR(VLOOKUP($B100&amp;U$14,Plan!$B$10:$K$300,9,FALSE),"")=0,"",IFERROR(VLOOKUP($B100&amp;U$14,Plan!$B$10:$K$300,9,FALSE),""))</f>
        <v/>
      </c>
      <c r="V103" s="320" t="str">
        <f>IF(IFERROR(VLOOKUP($B100&amp;V$14,Plan!$B$10:$K$300,9,FALSE),"")=0,"",IFERROR(VLOOKUP($B100&amp;V$14,Plan!$B$10:$K$300,9,FALSE),""))</f>
        <v/>
      </c>
      <c r="W103" s="320" t="str">
        <f>IF(IFERROR(VLOOKUP($B100&amp;W$14,Plan!$B$10:$K$300,9,FALSE),"")=0,"",IFERROR(VLOOKUP($B100&amp;W$14,Plan!$B$10:$K$300,9,FALSE),""))</f>
        <v/>
      </c>
      <c r="X103" s="320" t="str">
        <f>IF(IFERROR(VLOOKUP($B100&amp;X$14,Plan!$B$10:$K$300,9,FALSE),"")=0,"",IFERROR(VLOOKUP($B100&amp;X$14,Plan!$B$10:$K$300,9,FALSE),""))</f>
        <v/>
      </c>
      <c r="Y103" s="320" t="str">
        <f>IF(IFERROR(VLOOKUP($B100&amp;Y$14,Plan!$B$10:$K$300,9,FALSE),"")=0,"",IFERROR(VLOOKUP($B100&amp;Y$14,Plan!$B$10:$K$300,9,FALSE),""))</f>
        <v/>
      </c>
      <c r="Z103" s="320" t="str">
        <f>IF(IFERROR(VLOOKUP($B100&amp;Z$14,Plan!$B$10:$K$300,9,FALSE),"")=0,"",IFERROR(VLOOKUP($B100&amp;Z$14,Plan!$B$10:$K$300,9,FALSE),""))</f>
        <v/>
      </c>
      <c r="AA103" s="320" t="str">
        <f>IF(IFERROR(VLOOKUP($B100&amp;AA$14,Plan!$B$10:$K$300,9,FALSE),"")=0,"",IFERROR(VLOOKUP($B100&amp;AA$14,Plan!$B$10:$K$300,9,FALSE),""))</f>
        <v/>
      </c>
      <c r="AB103" s="320" t="str">
        <f>IF(IFERROR(VLOOKUP($B100&amp;AB$14,Plan!$B$10:$K$300,9,FALSE),"")=0,"",IFERROR(VLOOKUP($B100&amp;AB$14,Plan!$B$10:$K$300,9,FALSE),""))</f>
        <v/>
      </c>
      <c r="AC103" s="703" t="str">
        <f>IF(IFERROR(VLOOKUP($B100&amp;AC$14,Plan!$B$10:$K$300,9,FALSE),"")=0,"",IFERROR(VLOOKUP($B100&amp;AC$14,Plan!$B$10:$K$300,9,FALSE),""))</f>
        <v/>
      </c>
      <c r="AD103" s="703" t="str">
        <f>IF(IFERROR(VLOOKUP($B100&amp;AD$14,Plan!$B$10:$K$300,9,FALSE),"")=0,"",IFERROR(VLOOKUP($B100&amp;AD$14,Plan!$B$10:$K$300,9,FALSE),""))</f>
        <v/>
      </c>
      <c r="AE103" s="703" t="str">
        <f>IF(IFERROR(VLOOKUP($B100&amp;AE$14,Plan!$B$10:$K$300,9,FALSE),"")=0,"",IFERROR(VLOOKUP($B100&amp;AE$14,Plan!$B$10:$K$300,9,FALSE),""))</f>
        <v/>
      </c>
      <c r="AF103" s="354"/>
      <c r="AG103" s="320" t="str">
        <f>IF(IFERROR(VLOOKUP($B100&amp;AG$14,Plan!$B$10:$K$300,9,FALSE),"")=0,"",IFERROR(VLOOKUP($B100&amp;AG$14,Plan!$B$10:$K$300,9,FALSE),""))</f>
        <v/>
      </c>
      <c r="AH103" s="320" t="str">
        <f>IF(IFERROR(VLOOKUP($B100&amp;AH$14,Plan!$B$10:$K$300,9,FALSE),"")=0,"",IFERROR(VLOOKUP($B100&amp;AH$14,Plan!$B$10:$K$300,9,FALSE),""))</f>
        <v/>
      </c>
      <c r="AI103" s="320" t="str">
        <f>IF(IFERROR(VLOOKUP($B100&amp;AI$14,Plan!$B$10:$K$300,9,FALSE),"")=0,"",IFERROR(VLOOKUP($B100&amp;AI$14,Plan!$B$10:$K$300,9,FALSE),""))</f>
        <v/>
      </c>
      <c r="AJ103" s="320" t="str">
        <f>IF(IFERROR(VLOOKUP($B100&amp;AJ$14,Plan!$B$10:$K$300,9,FALSE),"")=0,"",IFERROR(VLOOKUP($B100&amp;AJ$14,Plan!$B$10:$K$300,9,FALSE),""))</f>
        <v/>
      </c>
      <c r="AK103" s="320" t="str">
        <f>IF(IFERROR(VLOOKUP($B100&amp;AK$14,Plan!$B$10:$K$300,9,FALSE),"")=0,"",IFERROR(VLOOKUP($B100&amp;AK$14,Plan!$B$10:$K$300,9,FALSE),""))</f>
        <v/>
      </c>
      <c r="AL103" s="320" t="str">
        <f>IF(IFERROR(VLOOKUP($B100&amp;AL$14,Plan!$B$10:$K$300,9,FALSE),"")=0,"",IFERROR(VLOOKUP($B100&amp;AL$14,Plan!$B$10:$K$300,9,FALSE),""))</f>
        <v/>
      </c>
      <c r="AM103" s="320" t="str">
        <f>IF(IFERROR(VLOOKUP($B100&amp;AM$14,Plan!$B$10:$K$300,9,FALSE),"")=0,"",IFERROR(VLOOKUP($B100&amp;AM$14,Plan!$B$10:$K$300,9,FALSE),""))</f>
        <v/>
      </c>
      <c r="AN103" s="320" t="str">
        <f>IF(IFERROR(VLOOKUP($B100&amp;AN$14,Plan!$B$10:$K$300,9,FALSE),"")=0,"",IFERROR(VLOOKUP($B100&amp;AN$14,Plan!$B$10:$K$300,9,FALSE),""))</f>
        <v/>
      </c>
      <c r="AO103" s="320" t="str">
        <f>IF(IFERROR(VLOOKUP($B100&amp;AO$14,Plan!$B$10:$K$300,9,FALSE),"")=0,"",IFERROR(VLOOKUP($B100&amp;AO$14,Plan!$B$10:$K$300,9,FALSE),""))</f>
        <v/>
      </c>
      <c r="AP103" s="320" t="str">
        <f>IF(IFERROR(VLOOKUP($B100&amp;AP$14,Plan!$B$10:$K$300,9,FALSE),"")=0,"",IFERROR(VLOOKUP($B100&amp;AP$14,Plan!$B$10:$K$300,9,FALSE),""))</f>
        <v/>
      </c>
      <c r="AQ103" s="320" t="str">
        <f>IF(IFERROR(VLOOKUP($B100&amp;AQ$14,Plan!$B$10:$K$300,9,FALSE),"")=0,"",IFERROR(VLOOKUP($B100&amp;AQ$14,Plan!$B$10:$K$300,9,FALSE),""))</f>
        <v/>
      </c>
      <c r="AR103" s="320" t="str">
        <f>IF(IFERROR(VLOOKUP($B100&amp;AR$14,Plan!$B$10:$K$300,9,FALSE),"")=0,"",IFERROR(VLOOKUP($B100&amp;AR$14,Plan!$B$10:$K$300,9,FALSE),""))</f>
        <v/>
      </c>
      <c r="AS103" s="320" t="str">
        <f>IF(IFERROR(VLOOKUP($B100&amp;AS$14,Plan!$B$10:$K$300,9,FALSE),"")=0,"",IFERROR(VLOOKUP($B100&amp;AS$14,Plan!$B$10:$K$300,9,FALSE),""))</f>
        <v/>
      </c>
      <c r="AT103" s="320" t="str">
        <f>IF(IFERROR(VLOOKUP($B100&amp;AT$14,Plan!$B$10:$K$300,9,FALSE),"")=0,"",IFERROR(VLOOKUP($B100&amp;AT$14,Plan!$B$10:$K$300,9,FALSE),""))</f>
        <v/>
      </c>
      <c r="AU103" s="320" t="str">
        <f>IF(IFERROR(VLOOKUP($B100&amp;AU$14,Plan!$B$10:$K$300,9,FALSE),"")=0,"",IFERROR(VLOOKUP($B100&amp;AU$14,Plan!$B$10:$K$300,9,FALSE),""))</f>
        <v/>
      </c>
      <c r="AV103" s="320" t="str">
        <f>IF(IFERROR(VLOOKUP($B100&amp;AV$14,Plan!$B$10:$K$300,9,FALSE),"")=0,"",IFERROR(VLOOKUP($B100&amp;AV$14,Plan!$B$10:$K$300,9,FALSE),""))</f>
        <v/>
      </c>
      <c r="AW103" s="320" t="str">
        <f>IF(IFERROR(VLOOKUP($B100&amp;AW$14,Plan!$B$10:$K$300,9,FALSE),"")=0,"",IFERROR(VLOOKUP($B100&amp;AW$14,Plan!$B$10:$K$300,9,FALSE),""))</f>
        <v/>
      </c>
      <c r="AX103" s="320" t="str">
        <f>IF(IFERROR(VLOOKUP($B100&amp;AX$14,Plan!$B$10:$K$300,9,FALSE),"")=0,"",IFERROR(VLOOKUP($B100&amp;AX$14,Plan!$B$10:$K$300,9,FALSE),""))</f>
        <v/>
      </c>
      <c r="AY103" s="320" t="str">
        <f>IF(IFERROR(VLOOKUP($B100&amp;AY$14,Plan!$B$10:$K$300,9,FALSE),"")=0,"",IFERROR(VLOOKUP($B100&amp;AY$14,Plan!$B$10:$K$300,9,FALSE),""))</f>
        <v/>
      </c>
      <c r="AZ103" s="320" t="str">
        <f>IF(IFERROR(VLOOKUP($B100&amp;AZ$14,Plan!$B$10:$K$300,9,FALSE),"")=0,"",IFERROR(VLOOKUP($B100&amp;AZ$14,Plan!$B$10:$K$300,9,FALSE),""))</f>
        <v/>
      </c>
      <c r="BA103" s="323" t="str">
        <f>IF(IFERROR(VLOOKUP($B100&amp;BA$14,Plan!$B$10:$K$300,9,FALSE),"")=0,"",IFERROR(VLOOKUP($B100&amp;BA$14,Plan!$B$10:$K$300,9,FALSE),""))</f>
        <v/>
      </c>
      <c r="BB103" s="328"/>
      <c r="BC103" s="321" t="str">
        <f>IF(IFERROR(VLOOKUP($B100&amp;BC$14,Plan!$B$10:$K$300,9,FALSE),"")=0,"",IFERROR(VLOOKUP($B100&amp;BC$14,Plan!$B$10:$K$300,9,FALSE),""))</f>
        <v/>
      </c>
      <c r="BD103" s="320" t="str">
        <f>IF(IFERROR(VLOOKUP($B100&amp;BD$14,Plan!$B$10:$K$300,9,FALSE),"")=0,"",IFERROR(VLOOKUP($B100&amp;BD$14,Plan!$B$10:$K$300,9,FALSE),""))</f>
        <v/>
      </c>
      <c r="BE103" s="320" t="str">
        <f>IF(IFERROR(VLOOKUP($B100&amp;BE$14,Plan!$B$10:$K$300,9,FALSE),"")=0,"",IFERROR(VLOOKUP($B100&amp;BE$14,Plan!$B$10:$K$300,9,FALSE),""))</f>
        <v/>
      </c>
      <c r="BF103" s="320" t="str">
        <f>IF(IFERROR(VLOOKUP($B100&amp;BF$14,Plan!$B$10:$K$300,9,FALSE),"")=0,"",IFERROR(VLOOKUP($B100&amp;BF$14,Plan!$B$10:$K$300,9,FALSE),""))</f>
        <v/>
      </c>
      <c r="BG103" s="328"/>
      <c r="BH103" s="320" t="str">
        <f>IF(IFERROR(VLOOKUP($B100&amp;BH$14,Plan!$B$10:$K$300,9,FALSE),"")=0,"",IFERROR(VLOOKUP($B100&amp;BH$14,Plan!$B$10:$K$300,9,FALSE),""))</f>
        <v/>
      </c>
      <c r="BI103" s="320" t="str">
        <f>IF(IFERROR(VLOOKUP($B100&amp;BI$14,Plan!$B$10:$K$300,9,FALSE),"")=0,"",IFERROR(VLOOKUP($B100&amp;BI$14,Plan!$B$10:$K$300,9,FALSE),""))</f>
        <v/>
      </c>
      <c r="BJ103" s="320" t="str">
        <f>IF(IFERROR(VLOOKUP($B100&amp;BJ$14,Plan!$B$10:$K$300,9,FALSE),"")=0,"",IFERROR(VLOOKUP($B100&amp;BJ$14,Plan!$B$10:$K$300,9,FALSE),""))</f>
        <v/>
      </c>
      <c r="BK103" s="320" t="str">
        <f>IF(IFERROR(VLOOKUP($B100&amp;BK$14,Plan!$B$10:$K$300,9,FALSE),"")=0,"",IFERROR(VLOOKUP($B100&amp;BK$14,Plan!$B$10:$K$300,9,FALSE),""))</f>
        <v/>
      </c>
      <c r="BL103" s="328"/>
      <c r="BM103" s="320" t="str">
        <f>IF(IFERROR(VLOOKUP($B100&amp;BM$14,Plan!$B$10:$K$300,9,FALSE),"")=0,"",IFERROR(VLOOKUP($B100&amp;BM$14,Plan!$B$10:$K$300,9,FALSE),""))</f>
        <v/>
      </c>
      <c r="BN103" s="320" t="str">
        <f>IF(IFERROR(VLOOKUP($B100&amp;BN$14,Plan!$B$10:$K$300,9,FALSE),"")=0,"",IFERROR(VLOOKUP($B100&amp;BN$14,Plan!$B$10:$K$300,9,FALSE),""))</f>
        <v/>
      </c>
      <c r="BO103" s="320" t="str">
        <f>IF(IFERROR(VLOOKUP($B100&amp;BO$14,Plan!$B$10:$K$300,9,FALSE),"")=0,"",IFERROR(VLOOKUP($B100&amp;BO$14,Plan!$B$10:$K$300,9,FALSE),""))</f>
        <v/>
      </c>
      <c r="BP103" s="320" t="str">
        <f>IF(IFERROR(VLOOKUP($B100&amp;BP$14,Plan!$B$10:$K$300,9,FALSE),"")=0,"",IFERROR(VLOOKUP($B100&amp;BP$14,Plan!$B$10:$K$300,9,FALSE),""))</f>
        <v/>
      </c>
      <c r="BQ103" s="320" t="str">
        <f>IF(IFERROR(VLOOKUP($B100&amp;BQ$14,Plan!$B$10:$K$300,9,FALSE),"")=0,"",IFERROR(VLOOKUP($B100&amp;BQ$14,Plan!$B$10:$K$300,9,FALSE),""))</f>
        <v/>
      </c>
      <c r="BR103" s="358"/>
      <c r="BS103" s="320" t="str">
        <f>IF(IFERROR(VLOOKUP($B100&amp;BS$14,Plan!$B$10:$K$300,9,FALSE),"")=0,"",IFERROR(VLOOKUP($B100&amp;BS$14,Plan!$B$10:$K$300,9,FALSE),""))</f>
        <v/>
      </c>
      <c r="BT103" s="320" t="str">
        <f>IF(IFERROR(VLOOKUP($B100&amp;BT$14,Plan!$B$10:$K$300,9,FALSE),"")=0,"",IFERROR(VLOOKUP($B100&amp;BT$14,Plan!$B$10:$K$300,9,FALSE),""))</f>
        <v/>
      </c>
      <c r="BU103" s="320" t="str">
        <f>IF(IFERROR(VLOOKUP($B100&amp;BU$14,Plan!$B$10:$K$300,9,FALSE),"")=0,"",IFERROR(VLOOKUP($B100&amp;BU$14,Plan!$B$10:$K$300,9,FALSE),""))</f>
        <v/>
      </c>
      <c r="BV103" s="320" t="str">
        <f>IF(IFERROR(VLOOKUP($B100&amp;BV$14,Plan!$B$10:$K$300,9,FALSE),"")=0,"",IFERROR(VLOOKUP($B100&amp;BV$14,Plan!$B$10:$K$300,9,FALSE),""))</f>
        <v/>
      </c>
      <c r="BW103" s="320" t="str">
        <f>IF(IFERROR(VLOOKUP($B100&amp;BW$14,Plan!$B$10:$K$300,9,FALSE),"")=0,"",IFERROR(VLOOKUP($B100&amp;BW$14,Plan!$B$10:$K$300,9,FALSE),""))</f>
        <v/>
      </c>
      <c r="BX103" s="320" t="str">
        <f>IF(IFERROR(VLOOKUP($B100&amp;BX$14,Plan!$B$10:$K$300,9,FALSE),"")=0,"",IFERROR(VLOOKUP($B100&amp;BX$14,Plan!$B$10:$K$300,9,FALSE),""))</f>
        <v/>
      </c>
      <c r="BY103" s="320" t="str">
        <f>IF(IFERROR(VLOOKUP($B100&amp;BY$14,Plan!$B$10:$K$300,9,FALSE),"")=0,"",IFERROR(VLOOKUP($B100&amp;BY$14,Plan!$B$10:$K$300,9,FALSE),""))</f>
        <v/>
      </c>
      <c r="BZ103" s="328"/>
      <c r="CA103" s="320" t="str">
        <f>IF(IFERROR(VLOOKUP($B100&amp;CA$14,Plan!$B$10:$K$300,9,FALSE),"")=0,"",IFERROR(VLOOKUP($B100&amp;CA$14,Plan!$B$10:$K$300,9,FALSE),""))</f>
        <v/>
      </c>
      <c r="CB103" s="320" t="str">
        <f>IF(IFERROR(VLOOKUP($B100&amp;CB$14,Plan!$B$10:$K$300,9,FALSE),"")=0,"",IFERROR(VLOOKUP($B100&amp;CB$14,Plan!$B$10:$K$300,9,FALSE),""))</f>
        <v/>
      </c>
      <c r="CC103" s="320" t="str">
        <f>IF(IFERROR(VLOOKUP($B100&amp;CC$14,Plan!$B$10:$K$300,9,FALSE),"")=0,"",IFERROR(VLOOKUP($B100&amp;CC$14,Plan!$B$10:$K$300,9,FALSE),""))</f>
        <v/>
      </c>
      <c r="CD103" s="320" t="str">
        <f>IF(IFERROR(VLOOKUP($B100&amp;CD$14,Plan!$B$10:$K$300,9,FALSE),"")=0,"",IFERROR(VLOOKUP($B100&amp;CD$14,Plan!$B$10:$K$300,9,FALSE),""))</f>
        <v/>
      </c>
      <c r="CE103" s="320" t="str">
        <f>IF(IFERROR(VLOOKUP($B100&amp;CE$14,Plan!$B$10:$K$300,9,FALSE),"")=0,"",IFERROR(VLOOKUP($B100&amp;CE$14,Plan!$B$10:$K$300,9,FALSE),""))</f>
        <v/>
      </c>
      <c r="CF103" s="320" t="str">
        <f>IF(IFERROR(VLOOKUP($B100&amp;CF$14,Plan!$B$10:$K$300,9,FALSE),"")=0,"",IFERROR(VLOOKUP($B100&amp;CF$14,Plan!$B$10:$K$300,9,FALSE),""))</f>
        <v/>
      </c>
      <c r="CG103" s="328"/>
      <c r="CH103" s="320" t="str">
        <f>IF(IFERROR(VLOOKUP($B100&amp;CH$14,Plan!$B$10:$K$300,9,FALSE),"")=0,"",IFERROR(VLOOKUP($B100&amp;CH$14,Plan!$B$10:$K$300,9,FALSE),""))</f>
        <v/>
      </c>
      <c r="CI103" s="320" t="str">
        <f>IF(IFERROR(VLOOKUP($B100&amp;CI$14,Plan!$B$10:$K$300,9,FALSE),"")=0,"",IFERROR(VLOOKUP($B100&amp;CI$14,Plan!$B$10:$K$300,9,FALSE),""))</f>
        <v/>
      </c>
      <c r="CJ103" s="320" t="str">
        <f>IF(IFERROR(VLOOKUP($B100&amp;CJ$14,Plan!$B$10:$K$300,9,FALSE),"")=0,"",IFERROR(VLOOKUP($B100&amp;CJ$14,Plan!$B$10:$K$300,9,FALSE),""))</f>
        <v/>
      </c>
      <c r="CK103" s="320" t="str">
        <f>IF(IFERROR(VLOOKUP($B100&amp;CK$14,Plan!$B$10:$K$300,9,FALSE),"")=0,"",IFERROR(VLOOKUP($B100&amp;CK$14,Plan!$B$10:$K$300,9,FALSE),""))</f>
        <v/>
      </c>
      <c r="CL103" s="320" t="str">
        <f>IF(IFERROR(VLOOKUP($B100&amp;CL$14,Plan!$B$10:$K$300,9,FALSE),"")=0,"",IFERROR(VLOOKUP($B100&amp;CL$14,Plan!$B$10:$K$300,9,FALSE),""))</f>
        <v/>
      </c>
      <c r="CM103" s="320" t="str">
        <f>IF(IFERROR(VLOOKUP($B100&amp;CM$14,Plan!$B$10:$K$300,9,FALSE),"")=0,"",IFERROR(VLOOKUP($B100&amp;CM$14,Plan!$B$10:$K$300,9,FALSE),""))</f>
        <v/>
      </c>
      <c r="CN103" s="320" t="str">
        <f>IF(IFERROR(VLOOKUP($B100&amp;CN$14,Plan!$B$10:$K$300,9,FALSE),"")=0,"",IFERROR(VLOOKUP($B100&amp;CN$14,Plan!$B$10:$K$300,9,FALSE),""))</f>
        <v/>
      </c>
      <c r="CO103" s="320" t="str">
        <f>IF(IFERROR(VLOOKUP($B100&amp;CO$14,Plan!$B$10:$K$300,9,FALSE),"")=0,"",IFERROR(VLOOKUP($B100&amp;CO$14,Plan!$B$10:$K$300,9,FALSE),""))</f>
        <v/>
      </c>
      <c r="CP103" s="703" t="str">
        <f>IF(IFERROR(VLOOKUP($B100&amp;CP$14,Plan!$B$10:$K$300,9,FALSE),"")=0,"",IFERROR(VLOOKUP($B100&amp;CP$14,Plan!$B$10:$K$300,9,FALSE),""))</f>
        <v/>
      </c>
      <c r="CQ103" s="322" t="str">
        <f>IF(IFERROR(VLOOKUP($B100&amp;CQ$14,Plan!$B$10:$K$300,9,FALSE),"")=0,"",IFERROR(VLOOKUP($B100&amp;CQ$14,Plan!$B$10:$K$300,9,FALSE),""))</f>
        <v/>
      </c>
      <c r="CR103" s="320" t="str">
        <f>IF(IFERROR(VLOOKUP($B100&amp;CR$14,Plan!$B$10:$K$300,9,FALSE),"")=0,"",IFERROR(VLOOKUP($B100&amp;CR$14,Plan!$B$10:$K$300,9,FALSE),""))</f>
        <v/>
      </c>
      <c r="CS103" s="323"/>
      <c r="CT103" s="321" t="str">
        <f>IF(IFERROR(VLOOKUP($B100&amp;CT$14,Plan!$B$10:$K$300,9,FALSE),"")=0,"",IFERROR(VLOOKUP($B100&amp;CT$14,Plan!$B$10:$K$300,9,FALSE),""))</f>
        <v/>
      </c>
      <c r="CU103" s="320" t="str">
        <f>IF(IFERROR(VLOOKUP($B100&amp;CU$14,Plan!$B$10:$K$300,9,FALSE),"")=0,"",IFERROR(VLOOKUP($B100&amp;CU$14,Plan!$B$10:$K$300,9,FALSE),""))</f>
        <v/>
      </c>
      <c r="CV103" s="320" t="str">
        <f>IF(IFERROR(VLOOKUP($B100&amp;CV$14,Plan!$B$10:$K$300,9,FALSE),"")=0,"",IFERROR(VLOOKUP($B100&amp;CV$14,Plan!$B$10:$K$300,9,FALSE),""))</f>
        <v/>
      </c>
      <c r="CW103" s="320"/>
      <c r="CX103" s="322" t="str">
        <f>IF(IFERROR(VLOOKUP($B100&amp;CX$14,Plan!$B$10:$K$300,9,FALSE),"")=0,"",IFERROR(VLOOKUP($B100&amp;CX$14,Plan!$B$10:$K$300,9,FALSE),""))</f>
        <v/>
      </c>
      <c r="CY103" s="320" t="str">
        <f>IF(IFERROR(VLOOKUP($B100&amp;CY$14,Plan!$B$10:$K$300,9,FALSE),"")=0,"",IFERROR(VLOOKUP($B100&amp;CY$14,Plan!$B$10:$K$300,9,FALSE),""))</f>
        <v/>
      </c>
      <c r="CZ103" s="323" t="str">
        <f>IF(IFERROR(VLOOKUP($B100&amp;CZ$14,Plan!$B$10:$K$300,9,FALSE),"")=0,"",IFERROR(VLOOKUP($B100&amp;CZ$14,Plan!$B$10:$K$300,9,FALSE),""))</f>
        <v/>
      </c>
      <c r="DA103" s="322" t="str">
        <f>IF(IFERROR(VLOOKUP($B100&amp;DA$14,Plan!$B$10:$K$300,9,FALSE),"")=0,"",IFERROR(VLOOKUP($B100&amp;DA$14,Plan!$B$10:$K$300,9,FALSE),""))</f>
        <v/>
      </c>
      <c r="DB103" s="320" t="str">
        <f>IF(IFERROR(VLOOKUP($B100&amp;DB$14,Plan!$B$10:$K$300,9,FALSE),"")=0,"",IFERROR(VLOOKUP($B100&amp;DB$14,Plan!$B$10:$K$300,9,FALSE),""))</f>
        <v/>
      </c>
      <c r="DC103" s="320" t="str">
        <f>IF(IFERROR(VLOOKUP($B100&amp;DC$14,Plan!$B$10:$K$300,9,FALSE),"")=0,"",IFERROR(VLOOKUP($B100&amp;DC$14,Plan!$B$10:$K$300,9,FALSE),""))</f>
        <v/>
      </c>
      <c r="DD103" s="320" t="str">
        <f>IF(IFERROR(VLOOKUP($B100&amp;DD$14,Plan!$B$10:$K$300,9,FALSE),"")=0,"",IFERROR(VLOOKUP($B100&amp;DD$14,Plan!$B$10:$K$300,9,FALSE),""))</f>
        <v/>
      </c>
      <c r="DE103" s="320" t="str">
        <f>IF(IFERROR(VLOOKUP($B100&amp;DE$14,Plan!$B$10:$K$300,9,FALSE),"")=0,"",IFERROR(VLOOKUP($B100&amp;DE$14,Plan!$B$10:$K$300,9,FALSE),""))</f>
        <v/>
      </c>
      <c r="DF103" s="320" t="str">
        <f>IF(IFERROR(VLOOKUP($B100&amp;DF$14,Plan!$B$10:$K$300,9,FALSE),"")=0,"",IFERROR(VLOOKUP($B100&amp;DF$14,Plan!$B$10:$K$300,9,FALSE),""))</f>
        <v/>
      </c>
      <c r="DG103" s="320" t="str">
        <f>IF(IFERROR(VLOOKUP($B100&amp;DG$14,Plan!$B$10:$K$300,9,FALSE),"")=0,"",IFERROR(VLOOKUP($B100&amp;DG$14,Plan!$B$10:$K$300,9,FALSE),""))</f>
        <v/>
      </c>
      <c r="DH103" s="320" t="str">
        <f>IF(IFERROR(VLOOKUP($B100&amp;DH$14,Plan!$B$10:$K$300,9,FALSE),"")=0,"",IFERROR(VLOOKUP($B100&amp;DH$14,Plan!$B$10:$K$300,9,FALSE),""))</f>
        <v/>
      </c>
      <c r="DI103" s="320" t="str">
        <f>IF(IFERROR(VLOOKUP($B100&amp;DI$14,Plan!$B$10:$K$300,9,FALSE),"")=0,"",IFERROR(VLOOKUP($B100&amp;DI$14,Plan!$B$10:$K$300,9,FALSE),""))</f>
        <v/>
      </c>
      <c r="DJ103" s="320" t="str">
        <f>IF(IFERROR(VLOOKUP($B100&amp;DJ$14,Plan!$B$10:$K$300,9,FALSE),"")=0,"",IFERROR(VLOOKUP($B100&amp;DJ$14,Plan!$B$10:$K$300,9,FALSE),""))</f>
        <v/>
      </c>
      <c r="DK103" s="320" t="str">
        <f>IF(IFERROR(VLOOKUP($B100&amp;DK$14,Plan!$B$10:$K$300,9,FALSE),"")=0,"",IFERROR(VLOOKUP($B100&amp;DK$14,Plan!$B$10:$K$300,9,FALSE),""))</f>
        <v/>
      </c>
      <c r="DL103" s="320" t="str">
        <f>IF(IFERROR(VLOOKUP($B100&amp;DL$14,Plan!$B$10:$K$300,9,FALSE),"")=0,"",IFERROR(VLOOKUP($B100&amp;DL$14,Plan!$B$10:$K$300,9,FALSE),""))</f>
        <v/>
      </c>
      <c r="DM103" s="320" t="str">
        <f>IF(IFERROR(VLOOKUP($B100&amp;DM$14,Plan!$B$10:$K$300,9,FALSE),"")=0,"",IFERROR(VLOOKUP($B100&amp;DM$14,Plan!$B$10:$K$300,9,FALSE),""))</f>
        <v/>
      </c>
      <c r="DN103" s="320" t="str">
        <f>IF(IFERROR(VLOOKUP($B100&amp;DN$14,Plan!$B$10:$K$300,9,FALSE),"")=0,"",IFERROR(VLOOKUP($B100&amp;DN$14,Plan!$B$10:$K$300,9,FALSE),""))</f>
        <v/>
      </c>
      <c r="DO103" s="320" t="str">
        <f>IF(IFERROR(VLOOKUP($B100&amp;DO$14,Plan!$B$10:$K$300,9,FALSE),"")=0,"",IFERROR(VLOOKUP($B100&amp;DO$14,Plan!$B$10:$K$300,9,FALSE),""))</f>
        <v/>
      </c>
      <c r="DP103" s="320" t="str">
        <f>IF(IFERROR(VLOOKUP($B100&amp;DP$14,Plan!$B$10:$K$300,9,FALSE),"")=0,"",IFERROR(VLOOKUP($B100&amp;DP$14,Plan!$B$10:$K$300,9,FALSE),""))</f>
        <v/>
      </c>
      <c r="DQ103" s="320" t="str">
        <f>IF(IFERROR(VLOOKUP($B100&amp;DQ$14,Plan!$B$10:$K$300,9,FALSE),"")=0,"",IFERROR(VLOOKUP($B100&amp;DQ$14,Plan!$B$10:$K$300,9,FALSE),""))</f>
        <v/>
      </c>
      <c r="DR103" s="973" t="str">
        <f>IF(IFERROR(VLOOKUP($B100&amp;DR$14,Plan!$B$10:$K$300,9,FALSE),"")=0,"",IFERROR(VLOOKUP($B100&amp;DR$14,Plan!$B$10:$K$300,9,FALSE),""))</f>
        <v/>
      </c>
      <c r="DS103" s="973" t="str">
        <f>IF(IFERROR(VLOOKUP($B100&amp;DS$14,Plan!$B$10:$K$300,9,FALSE),"")=0,"",IFERROR(VLOOKUP($B100&amp;DS$14,Plan!$B$10:$K$300,9,FALSE),""))</f>
        <v/>
      </c>
      <c r="DT103" s="323" t="str">
        <f>IF(IFERROR(VLOOKUP($B100&amp;DT$14,Plan!$B$10:$K$300,9,FALSE),"")=0,"",IFERROR(VLOOKUP($B100&amp;DT$14,Plan!$B$10:$K$300,9,FALSE),""))</f>
        <v/>
      </c>
      <c r="DU103" s="103"/>
      <c r="DV103" s="103">
        <f t="shared" si="12"/>
        <v>0</v>
      </c>
    </row>
    <row r="104" spans="1:126">
      <c r="A104" s="1074">
        <f t="shared" ref="A104" si="16">+A100+1</f>
        <v>20</v>
      </c>
      <c r="B104" s="1089" t="s">
        <v>221</v>
      </c>
      <c r="C104" s="1077" t="s">
        <v>5</v>
      </c>
      <c r="D104" s="1078"/>
      <c r="E104" s="1083" t="s">
        <v>370</v>
      </c>
      <c r="F104" s="1086" t="s">
        <v>198</v>
      </c>
      <c r="G104" s="1086" t="s">
        <v>398</v>
      </c>
      <c r="H104" s="340" t="s">
        <v>357</v>
      </c>
      <c r="I104" s="335"/>
      <c r="J104" s="332" t="str">
        <f>IF(VLOOKUP(J$14,'ISP-F14-HRD-00'!$B$14:$BE$128,MATCH($C104,'ISP-F14-HRD-00'!$B$11:$BE$11,0),FALSE)=0,"",VLOOKUP(J$14,'ISP-F14-HRD-00'!$B$14:$BE$128,MATCH($C104,'ISP-F14-HRD-00'!$B$11:$BE$11,0),FALSE))</f>
        <v/>
      </c>
      <c r="K104" s="332" t="str">
        <f>IF(VLOOKUP(K$14,'ISP-F14-HRD-00'!$B$14:$BE$128,MATCH($C104,'ISP-F14-HRD-00'!$B$11:$BE$11,0),FALSE)=0,"",VLOOKUP(K$14,'ISP-F14-HRD-00'!$B$14:$BE$128,MATCH($C104,'ISP-F14-HRD-00'!$B$11:$BE$11,0),FALSE))</f>
        <v/>
      </c>
      <c r="L104" s="332" t="str">
        <f>IF(VLOOKUP(L$14,'ISP-F14-HRD-00'!$B$14:$BE$128,MATCH($C104,'ISP-F14-HRD-00'!$B$11:$BE$11,0),FALSE)=0,"",VLOOKUP(L$14,'ISP-F14-HRD-00'!$B$14:$BE$128,MATCH($C104,'ISP-F14-HRD-00'!$B$11:$BE$11,0),FALSE))</f>
        <v/>
      </c>
      <c r="M104" s="332" t="str">
        <f>IF(VLOOKUP(M$14,'ISP-F14-HRD-00'!$B$14:$BE$128,MATCH($C104,'ISP-F14-HRD-00'!$B$11:$BE$11,0),FALSE)=0,"",VLOOKUP(M$14,'ISP-F14-HRD-00'!$B$14:$BE$128,MATCH($C104,'ISP-F14-HRD-00'!$B$11:$BE$11,0),FALSE))</f>
        <v/>
      </c>
      <c r="N104" s="332" t="str">
        <f>IF(VLOOKUP(N$14,'ISP-F14-HRD-00'!$B$14:$BE$128,MATCH($C104,'ISP-F14-HRD-00'!$B$11:$BE$11,0),FALSE)=0,"",VLOOKUP(N$14,'ISP-F14-HRD-00'!$B$14:$BE$128,MATCH($C104,'ISP-F14-HRD-00'!$B$11:$BE$11,0),FALSE))</f>
        <v/>
      </c>
      <c r="O104" s="332" t="str">
        <f>IF(VLOOKUP(O$14,'ISP-F14-HRD-00'!$B$14:$BE$128,MATCH($C104,'ISP-F14-HRD-00'!$B$11:$BE$11,0),FALSE)=0,"",VLOOKUP(O$14,'ISP-F14-HRD-00'!$B$14:$BE$128,MATCH($C104,'ISP-F14-HRD-00'!$B$11:$BE$11,0),FALSE))</f>
        <v/>
      </c>
      <c r="P104" s="332" t="str">
        <f>IF(VLOOKUP(P$14,'ISP-F14-HRD-00'!$B$14:$BE$128,MATCH($C104,'ISP-F14-HRD-00'!$B$11:$BE$11,0),FALSE)=0,"",VLOOKUP(P$14,'ISP-F14-HRD-00'!$B$14:$BE$128,MATCH($C104,'ISP-F14-HRD-00'!$B$11:$BE$11,0),FALSE))</f>
        <v/>
      </c>
      <c r="Q104" s="332" t="str">
        <f>IF(VLOOKUP(Q$14,'ISP-F14-HRD-00'!$B$14:$BE$128,MATCH($C104,'ISP-F14-HRD-00'!$B$11:$BE$11,0),FALSE)=0,"",VLOOKUP(Q$14,'ISP-F14-HRD-00'!$B$14:$BE$128,MATCH($C104,'ISP-F14-HRD-00'!$B$11:$BE$11,0),FALSE))</f>
        <v/>
      </c>
      <c r="R104" s="332" t="str">
        <f>IF(VLOOKUP(R$14,'ISP-F14-HRD-00'!$B$14:$BE$128,MATCH($C104,'ISP-F14-HRD-00'!$B$11:$BE$11,0),FALSE)=0,"",VLOOKUP(R$14,'ISP-F14-HRD-00'!$B$14:$BE$128,MATCH($C104,'ISP-F14-HRD-00'!$B$11:$BE$11,0),FALSE))</f>
        <v/>
      </c>
      <c r="S104" s="332" t="str">
        <f>IF(VLOOKUP(S$14,'ISP-F14-HRD-00'!$B$14:$BE$128,MATCH($C104,'ISP-F14-HRD-00'!$B$11:$BE$11,0),FALSE)=0,"",VLOOKUP(S$14,'ISP-F14-HRD-00'!$B$14:$BE$128,MATCH($C104,'ISP-F14-HRD-00'!$B$11:$BE$11,0),FALSE))</f>
        <v/>
      </c>
      <c r="T104" s="332" t="str">
        <f>IF(VLOOKUP(T$14,'ISP-F14-HRD-00'!$B$14:$BE$128,MATCH($C104,'ISP-F14-HRD-00'!$B$11:$BE$11,0),FALSE)=0,"",VLOOKUP(T$14,'ISP-F14-HRD-00'!$B$14:$BE$128,MATCH($C104,'ISP-F14-HRD-00'!$B$11:$BE$11,0),FALSE))</f>
        <v/>
      </c>
      <c r="U104" s="332" t="str">
        <f>IF(VLOOKUP(U$14,'ISP-F14-HRD-00'!$B$14:$BE$128,MATCH($C104,'ISP-F14-HRD-00'!$B$11:$BE$11,0),FALSE)=0,"",VLOOKUP(U$14,'ISP-F14-HRD-00'!$B$14:$BE$128,MATCH($C104,'ISP-F14-HRD-00'!$B$11:$BE$11,0),FALSE))</f>
        <v/>
      </c>
      <c r="V104" s="332" t="str">
        <f>IF(VLOOKUP(V$14,'ISP-F14-HRD-00'!$B$14:$BE$128,MATCH($C104,'ISP-F14-HRD-00'!$B$11:$BE$11,0),FALSE)=0,"",VLOOKUP(V$14,'ISP-F14-HRD-00'!$B$14:$BE$128,MATCH($C104,'ISP-F14-HRD-00'!$B$11:$BE$11,0),FALSE))</f>
        <v/>
      </c>
      <c r="W104" s="332" t="str">
        <f>IF(VLOOKUP(W$14,'ISP-F14-HRD-00'!$B$14:$BE$128,MATCH($C104,'ISP-F14-HRD-00'!$B$11:$BE$11,0),FALSE)=0,"",VLOOKUP(W$14,'ISP-F14-HRD-00'!$B$14:$BE$128,MATCH($C104,'ISP-F14-HRD-00'!$B$11:$BE$11,0),FALSE))</f>
        <v/>
      </c>
      <c r="X104" s="332" t="str">
        <f>IF(VLOOKUP(X$14,'ISP-F14-HRD-00'!$B$14:$BE$128,MATCH($C104,'ISP-F14-HRD-00'!$B$11:$BE$11,0),FALSE)=0,"",VLOOKUP(X$14,'ISP-F14-HRD-00'!$B$14:$BE$128,MATCH($C104,'ISP-F14-HRD-00'!$B$11:$BE$11,0),FALSE))</f>
        <v/>
      </c>
      <c r="Y104" s="332" t="str">
        <f>IF(VLOOKUP(Y$14,'ISP-F14-HRD-00'!$B$14:$BE$128,MATCH($C104,'ISP-F14-HRD-00'!$B$11:$BE$11,0),FALSE)=0,"",VLOOKUP(Y$14,'ISP-F14-HRD-00'!$B$14:$BE$128,MATCH($C104,'ISP-F14-HRD-00'!$B$11:$BE$11,0),FALSE))</f>
        <v/>
      </c>
      <c r="Z104" s="332" t="str">
        <f>IF(VLOOKUP(Z$14,'ISP-F14-HRD-00'!$B$14:$BE$128,MATCH($C104,'ISP-F14-HRD-00'!$B$11:$BE$11,0),FALSE)=0,"",VLOOKUP(Z$14,'ISP-F14-HRD-00'!$B$14:$BE$128,MATCH($C104,'ISP-F14-HRD-00'!$B$11:$BE$11,0),FALSE))</f>
        <v/>
      </c>
      <c r="AA104" s="332" t="str">
        <f>IF(VLOOKUP(AA$14,'ISP-F14-HRD-00'!$B$14:$BE$128,MATCH($C104,'ISP-F14-HRD-00'!$B$11:$BE$11,0),FALSE)=0,"",VLOOKUP(AA$14,'ISP-F14-HRD-00'!$B$14:$BE$128,MATCH($C104,'ISP-F14-HRD-00'!$B$11:$BE$11,0),FALSE))</f>
        <v/>
      </c>
      <c r="AB104" s="332" t="str">
        <f>IF(VLOOKUP(AB$14,'ISP-F14-HRD-00'!$B$14:$BE$128,MATCH($C104,'ISP-F14-HRD-00'!$B$11:$BE$11,0),FALSE)=0,"",VLOOKUP(AB$14,'ISP-F14-HRD-00'!$B$14:$BE$128,MATCH($C104,'ISP-F14-HRD-00'!$B$11:$BE$11,0),FALSE))</f>
        <v/>
      </c>
      <c r="AC104" s="704" t="str">
        <f>IF(VLOOKUP(AC$14,'ISP-F14-HRD-00'!$B$14:$BE$128,MATCH($C104,'ISP-F14-HRD-00'!$B$11:$BE$11,0),FALSE)=0,"",VLOOKUP(AC$14,'ISP-F14-HRD-00'!$B$14:$BE$128,MATCH($C104,'ISP-F14-HRD-00'!$B$11:$BE$11,0),FALSE))</f>
        <v/>
      </c>
      <c r="AD104" s="704" t="str">
        <f>IF(VLOOKUP(AD$14,'ISP-F14-HRD-00'!$B$14:$BE$128,MATCH($C104,'ISP-F14-HRD-00'!$B$11:$BE$11,0),FALSE)=0,"",VLOOKUP(AD$14,'ISP-F14-HRD-00'!$B$14:$BE$128,MATCH($C104,'ISP-F14-HRD-00'!$B$11:$BE$11,0),FALSE))</f>
        <v/>
      </c>
      <c r="AE104" s="704" t="e">
        <f>IF(VLOOKUP(AE$14,'ISP-F14-HRD-00'!$B$14:$BE$128,MATCH($C104,'ISP-F14-HRD-00'!$B$11:$BE$11,0),FALSE)=0,"",VLOOKUP(AE$14,'ISP-F14-HRD-00'!$B$14:$BE$128,MATCH($C104,'ISP-F14-HRD-00'!$B$11:$BE$11,0),FALSE))</f>
        <v>#N/A</v>
      </c>
      <c r="AF104" s="353"/>
      <c r="AG104" s="332" t="str">
        <f>IF(VLOOKUP(AG$14,'ISP-F14-HRD-00'!$B$14:$BE$128,MATCH($C104,'ISP-F14-HRD-00'!$B$11:$BE$11,0),FALSE)=0,"",VLOOKUP(AG$14,'ISP-F14-HRD-00'!$B$14:$BE$128,MATCH($C104,'ISP-F14-HRD-00'!$B$11:$BE$11,0),FALSE))</f>
        <v/>
      </c>
      <c r="AH104" s="332" t="str">
        <f>IF(VLOOKUP(AH$14,'ISP-F14-HRD-00'!$B$14:$BE$128,MATCH($C104,'ISP-F14-HRD-00'!$B$11:$BE$11,0),FALSE)=0,"",VLOOKUP(AH$14,'ISP-F14-HRD-00'!$B$14:$BE$128,MATCH($C104,'ISP-F14-HRD-00'!$B$11:$BE$11,0),FALSE))</f>
        <v/>
      </c>
      <c r="AI104" s="332" t="str">
        <f>IF(VLOOKUP(AI$14,'ISP-F14-HRD-00'!$B$14:$BE$128,MATCH($C104,'ISP-F14-HRD-00'!$B$11:$BE$11,0),FALSE)=0,"",VLOOKUP(AI$14,'ISP-F14-HRD-00'!$B$14:$BE$128,MATCH($C104,'ISP-F14-HRD-00'!$B$11:$BE$11,0),FALSE))</f>
        <v/>
      </c>
      <c r="AJ104" s="332" t="str">
        <f>IF(VLOOKUP(AJ$14,'ISP-F14-HRD-00'!$B$14:$BE$128,MATCH($C104,'ISP-F14-HRD-00'!$B$11:$BE$11,0),FALSE)=0,"",VLOOKUP(AJ$14,'ISP-F14-HRD-00'!$B$14:$BE$128,MATCH($C104,'ISP-F14-HRD-00'!$B$11:$BE$11,0),FALSE))</f>
        <v/>
      </c>
      <c r="AK104" s="332" t="str">
        <f>IF(VLOOKUP(AK$14,'ISP-F14-HRD-00'!$B$14:$BE$128,MATCH($C104,'ISP-F14-HRD-00'!$B$11:$BE$11,0),FALSE)=0,"",VLOOKUP(AK$14,'ISP-F14-HRD-00'!$B$14:$BE$128,MATCH($C104,'ISP-F14-HRD-00'!$B$11:$BE$11,0),FALSE))</f>
        <v/>
      </c>
      <c r="AL104" s="332" t="str">
        <f>IF(VLOOKUP(AL$14,'ISP-F14-HRD-00'!$B$14:$BE$128,MATCH($C104,'ISP-F14-HRD-00'!$B$11:$BE$11,0),FALSE)=0,"",VLOOKUP(AL$14,'ISP-F14-HRD-00'!$B$14:$BE$128,MATCH($C104,'ISP-F14-HRD-00'!$B$11:$BE$11,0),FALSE))</f>
        <v/>
      </c>
      <c r="AM104" s="332" t="str">
        <f>IF(VLOOKUP(AM$14,'ISP-F14-HRD-00'!$B$14:$BE$128,MATCH($C104,'ISP-F14-HRD-00'!$B$11:$BE$11,0),FALSE)=0,"",VLOOKUP(AM$14,'ISP-F14-HRD-00'!$B$14:$BE$128,MATCH($C104,'ISP-F14-HRD-00'!$B$11:$BE$11,0),FALSE))</f>
        <v/>
      </c>
      <c r="AN104" s="332" t="str">
        <f>IF(VLOOKUP(AN$14,'ISP-F14-HRD-00'!$B$14:$BE$128,MATCH($C104,'ISP-F14-HRD-00'!$B$11:$BE$11,0),FALSE)=0,"",VLOOKUP(AN$14,'ISP-F14-HRD-00'!$B$14:$BE$128,MATCH($C104,'ISP-F14-HRD-00'!$B$11:$BE$11,0),FALSE))</f>
        <v/>
      </c>
      <c r="AO104" s="332" t="str">
        <f>IF(VLOOKUP(AO$14,'ISP-F14-HRD-00'!$B$14:$BE$128,MATCH($C104,'ISP-F14-HRD-00'!$B$11:$BE$11,0),FALSE)=0,"",VLOOKUP(AO$14,'ISP-F14-HRD-00'!$B$14:$BE$128,MATCH($C104,'ISP-F14-HRD-00'!$B$11:$BE$11,0),FALSE))</f>
        <v/>
      </c>
      <c r="AP104" s="332" t="str">
        <f>IF(VLOOKUP(AP$14,'ISP-F14-HRD-00'!$B$14:$BE$128,MATCH($C104,'ISP-F14-HRD-00'!$B$11:$BE$11,0),FALSE)=0,"",VLOOKUP(AP$14,'ISP-F14-HRD-00'!$B$14:$BE$128,MATCH($C104,'ISP-F14-HRD-00'!$B$11:$BE$11,0),FALSE))</f>
        <v/>
      </c>
      <c r="AQ104" s="332" t="str">
        <f>IF(VLOOKUP(AQ$14,'ISP-F14-HRD-00'!$B$14:$BE$128,MATCH($C104,'ISP-F14-HRD-00'!$B$11:$BE$11,0),FALSE)=0,"",VLOOKUP(AQ$14,'ISP-F14-HRD-00'!$B$14:$BE$128,MATCH($C104,'ISP-F14-HRD-00'!$B$11:$BE$11,0),FALSE))</f>
        <v/>
      </c>
      <c r="AR104" s="332" t="str">
        <f>IF(VLOOKUP(AR$14,'ISP-F14-HRD-00'!$B$14:$BE$128,MATCH($C104,'ISP-F14-HRD-00'!$B$11:$BE$11,0),FALSE)=0,"",VLOOKUP(AR$14,'ISP-F14-HRD-00'!$B$14:$BE$128,MATCH($C104,'ISP-F14-HRD-00'!$B$11:$BE$11,0),FALSE))</f>
        <v/>
      </c>
      <c r="AS104" s="332" t="str">
        <f>IF(VLOOKUP(AS$14,'ISP-F14-HRD-00'!$B$14:$BE$128,MATCH($C104,'ISP-F14-HRD-00'!$B$11:$BE$11,0),FALSE)=0,"",VLOOKUP(AS$14,'ISP-F14-HRD-00'!$B$14:$BE$128,MATCH($C104,'ISP-F14-HRD-00'!$B$11:$BE$11,0),FALSE))</f>
        <v/>
      </c>
      <c r="AT104" s="332" t="str">
        <f>IF(VLOOKUP(AT$14,'ISP-F14-HRD-00'!$B$14:$BE$128,MATCH($C104,'ISP-F14-HRD-00'!$B$11:$BE$11,0),FALSE)=0,"",VLOOKUP(AT$14,'ISP-F14-HRD-00'!$B$14:$BE$128,MATCH($C104,'ISP-F14-HRD-00'!$B$11:$BE$11,0),FALSE))</f>
        <v/>
      </c>
      <c r="AU104" s="332" t="str">
        <f>IF(VLOOKUP(AU$14,'ISP-F14-HRD-00'!$B$14:$BE$128,MATCH($C104,'ISP-F14-HRD-00'!$B$11:$BE$11,0),FALSE)=0,"",VLOOKUP(AU$14,'ISP-F14-HRD-00'!$B$14:$BE$128,MATCH($C104,'ISP-F14-HRD-00'!$B$11:$BE$11,0),FALSE))</f>
        <v/>
      </c>
      <c r="AV104" s="332" t="str">
        <f>IF(VLOOKUP(AV$14,'ISP-F14-HRD-00'!$B$14:$BE$128,MATCH($C104,'ISP-F14-HRD-00'!$B$11:$BE$11,0),FALSE)=0,"",VLOOKUP(AV$14,'ISP-F14-HRD-00'!$B$14:$BE$128,MATCH($C104,'ISP-F14-HRD-00'!$B$11:$BE$11,0),FALSE))</f>
        <v/>
      </c>
      <c r="AW104" s="332" t="str">
        <f>IF(VLOOKUP(AW$14,'ISP-F14-HRD-00'!$B$14:$BE$128,MATCH($C104,'ISP-F14-HRD-00'!$B$11:$BE$11,0),FALSE)=0,"",VLOOKUP(AW$14,'ISP-F14-HRD-00'!$B$14:$BE$128,MATCH($C104,'ISP-F14-HRD-00'!$B$11:$BE$11,0),FALSE))</f>
        <v/>
      </c>
      <c r="AX104" s="332" t="str">
        <f>IF(VLOOKUP(AX$14,'ISP-F14-HRD-00'!$B$14:$BE$128,MATCH($C104,'ISP-F14-HRD-00'!$B$11:$BE$11,0),FALSE)=0,"",VLOOKUP(AX$14,'ISP-F14-HRD-00'!$B$14:$BE$128,MATCH($C104,'ISP-F14-HRD-00'!$B$11:$BE$11,0),FALSE))</f>
        <v/>
      </c>
      <c r="AY104" s="332" t="str">
        <f>IF(VLOOKUP(AY$14,'ISP-F14-HRD-00'!$B$14:$BE$128,MATCH($C104,'ISP-F14-HRD-00'!$B$11:$BE$11,0),FALSE)=0,"",VLOOKUP(AY$14,'ISP-F14-HRD-00'!$B$14:$BE$128,MATCH($C104,'ISP-F14-HRD-00'!$B$11:$BE$11,0),FALSE))</f>
        <v/>
      </c>
      <c r="AZ104" s="332" t="str">
        <f>IF(VLOOKUP(AZ$14,'ISP-F14-HRD-00'!$B$14:$BE$128,MATCH($C104,'ISP-F14-HRD-00'!$B$11:$BE$11,0),FALSE)=0,"",VLOOKUP(AZ$14,'ISP-F14-HRD-00'!$B$14:$BE$128,MATCH($C104,'ISP-F14-HRD-00'!$B$11:$BE$11,0),FALSE))</f>
        <v/>
      </c>
      <c r="BA104" s="333" t="str">
        <f>IF(VLOOKUP(BA$14,'ISP-F14-HRD-00'!$B$14:$BE$128,MATCH($C104,'ISP-F14-HRD-00'!$B$11:$BE$11,0),FALSE)=0,"",VLOOKUP(BA$14,'ISP-F14-HRD-00'!$B$14:$BE$128,MATCH($C104,'ISP-F14-HRD-00'!$B$11:$BE$11,0),FALSE))</f>
        <v/>
      </c>
      <c r="BB104" s="331"/>
      <c r="BC104" s="336" t="str">
        <f>IF(VLOOKUP(BC$14,'ISP-F14-HRD-00'!$B$14:$BE$128,MATCH($C104,'ISP-F14-HRD-00'!$B$11:$BE$11,0),FALSE)=0,"",VLOOKUP(BC$14,'ISP-F14-HRD-00'!$B$14:$BE$128,MATCH($C104,'ISP-F14-HRD-00'!$B$11:$BE$11,0),FALSE))</f>
        <v/>
      </c>
      <c r="BD104" s="332" t="str">
        <f>IF(VLOOKUP(BD$14,'ISP-F14-HRD-00'!$B$14:$BE$128,MATCH($C104,'ISP-F14-HRD-00'!$B$11:$BE$11,0),FALSE)=0,"",VLOOKUP(BD$14,'ISP-F14-HRD-00'!$B$14:$BE$128,MATCH($C104,'ISP-F14-HRD-00'!$B$11:$BE$11,0),FALSE))</f>
        <v/>
      </c>
      <c r="BE104" s="332" t="str">
        <f>IF(VLOOKUP(BE$14,'ISP-F14-HRD-00'!$B$14:$BE$128,MATCH($C104,'ISP-F14-HRD-00'!$B$11:$BE$11,0),FALSE)=0,"",VLOOKUP(BE$14,'ISP-F14-HRD-00'!$B$14:$BE$128,MATCH($C104,'ISP-F14-HRD-00'!$B$11:$BE$11,0),FALSE))</f>
        <v/>
      </c>
      <c r="BF104" s="332" t="str">
        <f>IF(VLOOKUP(BF$14,'ISP-F14-HRD-00'!$B$14:$BE$128,MATCH($C104,'ISP-F14-HRD-00'!$B$11:$BE$11,0),FALSE)=0,"",VLOOKUP(BF$14,'ISP-F14-HRD-00'!$B$14:$BE$128,MATCH($C104,'ISP-F14-HRD-00'!$B$11:$BE$11,0),FALSE))</f>
        <v/>
      </c>
      <c r="BG104" s="331"/>
      <c r="BH104" s="332" t="str">
        <f>IF(VLOOKUP(BH$14,'ISP-F14-HRD-00'!$B$14:$BE$128,MATCH($C104,'ISP-F14-HRD-00'!$B$11:$BE$11,0),FALSE)=0,"",VLOOKUP(BH$14,'ISP-F14-HRD-00'!$B$14:$BE$128,MATCH($C104,'ISP-F14-HRD-00'!$B$11:$BE$11,0),FALSE))</f>
        <v/>
      </c>
      <c r="BI104" s="332" t="str">
        <f>IF(VLOOKUP(BI$14,'ISP-F14-HRD-00'!$B$14:$BE$128,MATCH($C104,'ISP-F14-HRD-00'!$B$11:$BE$11,0),FALSE)=0,"",VLOOKUP(BI$14,'ISP-F14-HRD-00'!$B$14:$BE$128,MATCH($C104,'ISP-F14-HRD-00'!$B$11:$BE$11,0),FALSE))</f>
        <v/>
      </c>
      <c r="BJ104" s="332" t="str">
        <f>IF(VLOOKUP(BJ$14,'ISP-F14-HRD-00'!$B$14:$BE$128,MATCH($C104,'ISP-F14-HRD-00'!$B$11:$BE$11,0),FALSE)=0,"",VLOOKUP(BJ$14,'ISP-F14-HRD-00'!$B$14:$BE$128,MATCH($C104,'ISP-F14-HRD-00'!$B$11:$BE$11,0),FALSE))</f>
        <v/>
      </c>
      <c r="BK104" s="332" t="str">
        <f>IF(VLOOKUP(BK$14,'ISP-F14-HRD-00'!$B$14:$BE$128,MATCH($C104,'ISP-F14-HRD-00'!$B$11:$BE$11,0),FALSE)=0,"",VLOOKUP(BK$14,'ISP-F14-HRD-00'!$B$14:$BE$128,MATCH($C104,'ISP-F14-HRD-00'!$B$11:$BE$11,0),FALSE))</f>
        <v/>
      </c>
      <c r="BL104" s="331"/>
      <c r="BM104" s="332" t="str">
        <f>IF(VLOOKUP(BM$14,'ISP-F14-HRD-00'!$B$14:$BE$128,MATCH($C104,'ISP-F14-HRD-00'!$B$11:$BE$11,0),FALSE)=0,"",VLOOKUP(BM$14,'ISP-F14-HRD-00'!$B$14:$BE$128,MATCH($C104,'ISP-F14-HRD-00'!$B$11:$BE$11,0),FALSE))</f>
        <v/>
      </c>
      <c r="BN104" s="332" t="str">
        <f>IF(VLOOKUP(BN$14,'ISP-F14-HRD-00'!$B$14:$BE$128,MATCH($C104,'ISP-F14-HRD-00'!$B$11:$BE$11,0),FALSE)=0,"",VLOOKUP(BN$14,'ISP-F14-HRD-00'!$B$14:$BE$128,MATCH($C104,'ISP-F14-HRD-00'!$B$11:$BE$11,0),FALSE))</f>
        <v/>
      </c>
      <c r="BO104" s="332" t="str">
        <f>IF(VLOOKUP(BO$14,'ISP-F14-HRD-00'!$B$14:$BE$128,MATCH($C104,'ISP-F14-HRD-00'!$B$11:$BE$11,0),FALSE)=0,"",VLOOKUP(BO$14,'ISP-F14-HRD-00'!$B$14:$BE$128,MATCH($C104,'ISP-F14-HRD-00'!$B$11:$BE$11,0),FALSE))</f>
        <v/>
      </c>
      <c r="BP104" s="332" t="str">
        <f>IF(VLOOKUP(BP$14,'ISP-F14-HRD-00'!$B$14:$BE$128,MATCH($C104,'ISP-F14-HRD-00'!$B$11:$BE$11,0),FALSE)=0,"",VLOOKUP(BP$14,'ISP-F14-HRD-00'!$B$14:$BE$128,MATCH($C104,'ISP-F14-HRD-00'!$B$11:$BE$11,0),FALSE))</f>
        <v/>
      </c>
      <c r="BQ104" s="332" t="str">
        <f>IF(VLOOKUP(BQ$14,'ISP-F14-HRD-00'!$B$14:$BE$128,MATCH($C104,'ISP-F14-HRD-00'!$B$11:$BE$11,0),FALSE)=0,"",VLOOKUP(BQ$14,'ISP-F14-HRD-00'!$B$14:$BE$128,MATCH($C104,'ISP-F14-HRD-00'!$B$11:$BE$11,0),FALSE))</f>
        <v/>
      </c>
      <c r="BR104" s="356"/>
      <c r="BS104" s="332">
        <f>IF(VLOOKUP(BS$14,'ISP-F14-HRD-00'!$B$14:$BE$128,MATCH($C104,'ISP-F14-HRD-00'!$B$11:$BE$11,0),FALSE)=0,"",VLOOKUP(BS$14,'ISP-F14-HRD-00'!$B$14:$BE$128,MATCH($C104,'ISP-F14-HRD-00'!$B$11:$BE$11,0),FALSE))</f>
        <v>1</v>
      </c>
      <c r="BT104" s="332">
        <f>IF(VLOOKUP(BT$14,'ISP-F14-HRD-00'!$B$14:$BE$128,MATCH($C104,'ISP-F14-HRD-00'!$B$11:$BE$11,0),FALSE)=0,"",VLOOKUP(BT$14,'ISP-F14-HRD-00'!$B$14:$BE$128,MATCH($C104,'ISP-F14-HRD-00'!$B$11:$BE$11,0),FALSE))</f>
        <v>1</v>
      </c>
      <c r="BU104" s="332" t="str">
        <f>IF(VLOOKUP(BU$14,'ISP-F14-HRD-00'!$B$14:$BE$128,MATCH($C104,'ISP-F14-HRD-00'!$B$11:$BE$11,0),FALSE)=0,"",VLOOKUP(BU$14,'ISP-F14-HRD-00'!$B$14:$BE$128,MATCH($C104,'ISP-F14-HRD-00'!$B$11:$BE$11,0),FALSE))</f>
        <v/>
      </c>
      <c r="BV104" s="332" t="str">
        <f>IF(VLOOKUP(BV$14,'ISP-F14-HRD-00'!$B$14:$BE$128,MATCH($C104,'ISP-F14-HRD-00'!$B$11:$BE$11,0),FALSE)=0,"",VLOOKUP(BV$14,'ISP-F14-HRD-00'!$B$14:$BE$128,MATCH($C104,'ISP-F14-HRD-00'!$B$11:$BE$11,0),FALSE))</f>
        <v/>
      </c>
      <c r="BW104" s="332" t="str">
        <f>IF(VLOOKUP(BW$14,'ISP-F14-HRD-00'!$B$14:$BE$128,MATCH($C104,'ISP-F14-HRD-00'!$B$11:$BE$11,0),FALSE)=0,"",VLOOKUP(BW$14,'ISP-F14-HRD-00'!$B$14:$BE$128,MATCH($C104,'ISP-F14-HRD-00'!$B$11:$BE$11,0),FALSE))</f>
        <v/>
      </c>
      <c r="BX104" s="332" t="str">
        <f>IF(VLOOKUP(BX$14,'ISP-F14-HRD-00'!$B$14:$BE$128,MATCH($C104,'ISP-F14-HRD-00'!$B$11:$BE$11,0),FALSE)=0,"",VLOOKUP(BX$14,'ISP-F14-HRD-00'!$B$14:$BE$128,MATCH($C104,'ISP-F14-HRD-00'!$B$11:$BE$11,0),FALSE))</f>
        <v/>
      </c>
      <c r="BY104" s="332" t="str">
        <f>IF(VLOOKUP(BY$14,'ISP-F14-HRD-00'!$B$14:$BE$128,MATCH($C104,'ISP-F14-HRD-00'!$B$11:$BE$11,0),FALSE)=0,"",VLOOKUP(BY$14,'ISP-F14-HRD-00'!$B$14:$BE$128,MATCH($C104,'ISP-F14-HRD-00'!$B$11:$BE$11,0),FALSE))</f>
        <v/>
      </c>
      <c r="BZ104" s="331"/>
      <c r="CA104" s="332" t="str">
        <f>IF(VLOOKUP(CA$14,'ISP-F14-HRD-00'!$B$14:$BE$128,MATCH($C104,'ISP-F14-HRD-00'!$B$11:$BE$11,0),FALSE)=0,"",VLOOKUP(CA$14,'ISP-F14-HRD-00'!$B$14:$BE$128,MATCH($C104,'ISP-F14-HRD-00'!$B$11:$BE$11,0),FALSE))</f>
        <v/>
      </c>
      <c r="CB104" s="332" t="str">
        <f>IF(VLOOKUP(CB$14,'ISP-F14-HRD-00'!$B$14:$BE$128,MATCH($C104,'ISP-F14-HRD-00'!$B$11:$BE$11,0),FALSE)=0,"",VLOOKUP(CB$14,'ISP-F14-HRD-00'!$B$14:$BE$128,MATCH($C104,'ISP-F14-HRD-00'!$B$11:$BE$11,0),FALSE))</f>
        <v/>
      </c>
      <c r="CC104" s="332" t="str">
        <f>IF(VLOOKUP(CC$14,'ISP-F14-HRD-00'!$B$14:$BE$128,MATCH($C104,'ISP-F14-HRD-00'!$B$11:$BE$11,0),FALSE)=0,"",VLOOKUP(CC$14,'ISP-F14-HRD-00'!$B$14:$BE$128,MATCH($C104,'ISP-F14-HRD-00'!$B$11:$BE$11,0),FALSE))</f>
        <v/>
      </c>
      <c r="CD104" s="332" t="str">
        <f>IF(VLOOKUP(CD$14,'ISP-F14-HRD-00'!$B$14:$BE$128,MATCH($C104,'ISP-F14-HRD-00'!$B$11:$BE$11,0),FALSE)=0,"",VLOOKUP(CD$14,'ISP-F14-HRD-00'!$B$14:$BE$128,MATCH($C104,'ISP-F14-HRD-00'!$B$11:$BE$11,0),FALSE))</f>
        <v/>
      </c>
      <c r="CE104" s="332" t="str">
        <f>IF(VLOOKUP(CE$14,'ISP-F14-HRD-00'!$B$14:$BE$128,MATCH($C104,'ISP-F14-HRD-00'!$B$11:$BE$11,0),FALSE)=0,"",VLOOKUP(CE$14,'ISP-F14-HRD-00'!$B$14:$BE$128,MATCH($C104,'ISP-F14-HRD-00'!$B$11:$BE$11,0),FALSE))</f>
        <v/>
      </c>
      <c r="CF104" s="332" t="str">
        <f>IF(VLOOKUP(CF$14,'ISP-F14-HRD-00'!$B$14:$BE$128,MATCH($C104,'ISP-F14-HRD-00'!$B$11:$BE$11,0),FALSE)=0,"",VLOOKUP(CF$14,'ISP-F14-HRD-00'!$B$14:$BE$128,MATCH($C104,'ISP-F14-HRD-00'!$B$11:$BE$11,0),FALSE))</f>
        <v/>
      </c>
      <c r="CG104" s="331"/>
      <c r="CH104" s="332" t="str">
        <f>IF(VLOOKUP(CH$14,'ISP-F14-HRD-00'!$B$14:$BE$128,MATCH($C104,'ISP-F14-HRD-00'!$B$11:$BE$11,0),FALSE)=0,"",VLOOKUP(CH$14,'ISP-F14-HRD-00'!$B$14:$BE$128,MATCH($C104,'ISP-F14-HRD-00'!$B$11:$BE$11,0),FALSE))</f>
        <v/>
      </c>
      <c r="CI104" s="332" t="str">
        <f>IF(VLOOKUP(CI$14,'ISP-F14-HRD-00'!$B$14:$BE$128,MATCH($C104,'ISP-F14-HRD-00'!$B$11:$BE$11,0),FALSE)=0,"",VLOOKUP(CI$14,'ISP-F14-HRD-00'!$B$14:$BE$128,MATCH($C104,'ISP-F14-HRD-00'!$B$11:$BE$11,0),FALSE))</f>
        <v/>
      </c>
      <c r="CJ104" s="332" t="str">
        <f>IF(VLOOKUP(CJ$14,'ISP-F14-HRD-00'!$B$14:$BE$128,MATCH($C104,'ISP-F14-HRD-00'!$B$11:$BE$11,0),FALSE)=0,"",VLOOKUP(CJ$14,'ISP-F14-HRD-00'!$B$14:$BE$128,MATCH($C104,'ISP-F14-HRD-00'!$B$11:$BE$11,0),FALSE))</f>
        <v/>
      </c>
      <c r="CK104" s="332" t="str">
        <f>IF(VLOOKUP(CK$14,'ISP-F14-HRD-00'!$B$14:$BE$128,MATCH($C104,'ISP-F14-HRD-00'!$B$11:$BE$11,0),FALSE)=0,"",VLOOKUP(CK$14,'ISP-F14-HRD-00'!$B$14:$BE$128,MATCH($C104,'ISP-F14-HRD-00'!$B$11:$BE$11,0),FALSE))</f>
        <v/>
      </c>
      <c r="CL104" s="332" t="str">
        <f>IF(VLOOKUP(CL$14,'ISP-F14-HRD-00'!$B$14:$BE$128,MATCH($C104,'ISP-F14-HRD-00'!$B$11:$BE$11,0),FALSE)=0,"",VLOOKUP(CL$14,'ISP-F14-HRD-00'!$B$14:$BE$128,MATCH($C104,'ISP-F14-HRD-00'!$B$11:$BE$11,0),FALSE))</f>
        <v/>
      </c>
      <c r="CM104" s="332" t="str">
        <f>IF(VLOOKUP(CM$14,'ISP-F14-HRD-00'!$B$14:$BE$128,MATCH($C104,'ISP-F14-HRD-00'!$B$11:$BE$11,0),FALSE)=0,"",VLOOKUP(CM$14,'ISP-F14-HRD-00'!$B$14:$BE$128,MATCH($C104,'ISP-F14-HRD-00'!$B$11:$BE$11,0),FALSE))</f>
        <v/>
      </c>
      <c r="CN104" s="332" t="str">
        <f>IF(VLOOKUP(CN$14,'ISP-F14-HRD-00'!$B$14:$BE$128,MATCH($C104,'ISP-F14-HRD-00'!$B$11:$BE$11,0),FALSE)=0,"",VLOOKUP(CN$14,'ISP-F14-HRD-00'!$B$14:$BE$128,MATCH($C104,'ISP-F14-HRD-00'!$B$11:$BE$11,0),FALSE))</f>
        <v/>
      </c>
      <c r="CO104" s="332" t="str">
        <f>IF(VLOOKUP(CO$14,'ISP-F14-HRD-00'!$B$14:$BE$128,MATCH($C104,'ISP-F14-HRD-00'!$B$11:$BE$11,0),FALSE)=0,"",VLOOKUP(CO$14,'ISP-F14-HRD-00'!$B$14:$BE$128,MATCH($C104,'ISP-F14-HRD-00'!$B$11:$BE$11,0),FALSE))</f>
        <v/>
      </c>
      <c r="CP104" s="704" t="str">
        <f>IF(VLOOKUP(CP$14,'ISP-F14-HRD-00'!$B$14:$BE$128,MATCH($C104,'ISP-F14-HRD-00'!$B$11:$BE$11,0),FALSE)=0,"",VLOOKUP(CP$14,'ISP-F14-HRD-00'!$B$14:$BE$128,MATCH($C104,'ISP-F14-HRD-00'!$B$11:$BE$11,0),FALSE))</f>
        <v/>
      </c>
      <c r="CQ104" s="334" t="str">
        <f>IF(VLOOKUP(CQ$14,'ISP-F14-HRD-00'!$B$14:$BE$128,MATCH($C104,'ISP-F14-HRD-00'!$B$11:$BE$11,0),FALSE)=0,"",VLOOKUP(CQ$14,'ISP-F14-HRD-00'!$B$14:$BE$128,MATCH($C104,'ISP-F14-HRD-00'!$B$11:$BE$11,0),FALSE))</f>
        <v/>
      </c>
      <c r="CR104" s="332" t="str">
        <f>IF(VLOOKUP(CR$14,'ISP-F14-HRD-00'!$B$14:$BE$128,MATCH($C104,'ISP-F14-HRD-00'!$B$11:$BE$11,0),FALSE)=0,"",VLOOKUP(CR$14,'ISP-F14-HRD-00'!$B$14:$BE$128,MATCH($C104,'ISP-F14-HRD-00'!$B$11:$BE$11,0),FALSE))</f>
        <v/>
      </c>
      <c r="CS104" s="333"/>
      <c r="CT104" s="336" t="str">
        <f>IF(VLOOKUP(CT$14,'ISP-F14-HRD-00'!$B$14:$BE$128,MATCH($C104,'ISP-F14-HRD-00'!$B$11:$BE$11,0),FALSE)=0,"",VLOOKUP(CT$14,'ISP-F14-HRD-00'!$B$14:$BE$128,MATCH($C104,'ISP-F14-HRD-00'!$B$11:$BE$11,0),FALSE))</f>
        <v/>
      </c>
      <c r="CU104" s="332" t="str">
        <f>IF(VLOOKUP(CU$14,'ISP-F14-HRD-00'!$B$14:$BE$128,MATCH($C104,'ISP-F14-HRD-00'!$B$11:$BE$11,0),FALSE)=0,"",VLOOKUP(CU$14,'ISP-F14-HRD-00'!$B$14:$BE$128,MATCH($C104,'ISP-F14-HRD-00'!$B$11:$BE$11,0),FALSE))</f>
        <v/>
      </c>
      <c r="CV104" s="332" t="str">
        <f>IF(VLOOKUP(CV$14,'ISP-F14-HRD-00'!$B$14:$BE$128,MATCH($C104,'ISP-F14-HRD-00'!$B$11:$BE$11,0),FALSE)=0,"",VLOOKUP(CV$14,'ISP-F14-HRD-00'!$B$14:$BE$128,MATCH($C104,'ISP-F14-HRD-00'!$B$11:$BE$11,0),FALSE))</f>
        <v/>
      </c>
      <c r="CW104" s="332"/>
      <c r="CX104" s="334" t="str">
        <f>IF(VLOOKUP(CX$14,'ISP-F14-HRD-00'!$B$14:$BE$128,MATCH($C104,'ISP-F14-HRD-00'!$B$11:$BE$11,0),FALSE)=0,"",VLOOKUP(CX$14,'ISP-F14-HRD-00'!$B$14:$BE$128,MATCH($C104,'ISP-F14-HRD-00'!$B$11:$BE$11,0),FALSE))</f>
        <v/>
      </c>
      <c r="CY104" s="332" t="str">
        <f>IF(VLOOKUP(CY$14,'ISP-F14-HRD-00'!$B$14:$BE$128,MATCH($C104,'ISP-F14-HRD-00'!$B$11:$BE$11,0),FALSE)=0,"",VLOOKUP(CY$14,'ISP-F14-HRD-00'!$B$14:$BE$128,MATCH($C104,'ISP-F14-HRD-00'!$B$11:$BE$11,0),FALSE))</f>
        <v/>
      </c>
      <c r="CZ104" s="333" t="str">
        <f>IF(VLOOKUP(CZ$14,'ISP-F14-HRD-00'!$B$14:$BE$128,MATCH($C104,'ISP-F14-HRD-00'!$B$11:$BE$11,0),FALSE)=0,"",VLOOKUP(CZ$14,'ISP-F14-HRD-00'!$B$14:$BE$128,MATCH($C104,'ISP-F14-HRD-00'!$B$11:$BE$11,0),FALSE))</f>
        <v/>
      </c>
      <c r="DA104" s="334" t="str">
        <f>IF(VLOOKUP(DA$14,'ISP-F14-HRD-00'!$B$14:$BE$128,MATCH($C104,'ISP-F14-HRD-00'!$B$11:$BE$11,0),FALSE)=0,"",VLOOKUP(DA$14,'ISP-F14-HRD-00'!$B$14:$BE$128,MATCH($C104,'ISP-F14-HRD-00'!$B$11:$BE$11,0),FALSE))</f>
        <v/>
      </c>
      <c r="DB104" s="332" t="str">
        <f>IF(VLOOKUP(DB$14,'ISP-F14-HRD-00'!$B$14:$BE$128,MATCH($C104,'ISP-F14-HRD-00'!$B$11:$BE$11,0),FALSE)=0,"",VLOOKUP(DB$14,'ISP-F14-HRD-00'!$B$14:$BE$128,MATCH($C104,'ISP-F14-HRD-00'!$B$11:$BE$11,0),FALSE))</f>
        <v/>
      </c>
      <c r="DC104" s="332" t="str">
        <f>IF(VLOOKUP(DC$14,'ISP-F14-HRD-00'!$B$14:$BE$128,MATCH($C104,'ISP-F14-HRD-00'!$B$11:$BE$11,0),FALSE)=0,"",VLOOKUP(DC$14,'ISP-F14-HRD-00'!$B$14:$BE$128,MATCH($C104,'ISP-F14-HRD-00'!$B$11:$BE$11,0),FALSE))</f>
        <v/>
      </c>
      <c r="DD104" s="332" t="str">
        <f>IF(VLOOKUP(DD$14,'ISP-F14-HRD-00'!$B$14:$BE$128,MATCH($C104,'ISP-F14-HRD-00'!$B$11:$BE$11,0),FALSE)=0,"",VLOOKUP(DD$14,'ISP-F14-HRD-00'!$B$14:$BE$128,MATCH($C104,'ISP-F14-HRD-00'!$B$11:$BE$11,0),FALSE))</f>
        <v/>
      </c>
      <c r="DE104" s="332" t="str">
        <f>IF(VLOOKUP(DE$14,'ISP-F14-HRD-00'!$B$14:$BE$128,MATCH($C104,'ISP-F14-HRD-00'!$B$11:$BE$11,0),FALSE)=0,"",VLOOKUP(DE$14,'ISP-F14-HRD-00'!$B$14:$BE$128,MATCH($C104,'ISP-F14-HRD-00'!$B$11:$BE$11,0),FALSE))</f>
        <v/>
      </c>
      <c r="DF104" s="332" t="str">
        <f>IF(VLOOKUP(DF$14,'ISP-F14-HRD-00'!$B$14:$BE$128,MATCH($C104,'ISP-F14-HRD-00'!$B$11:$BE$11,0),FALSE)=0,"",VLOOKUP(DF$14,'ISP-F14-HRD-00'!$B$14:$BE$128,MATCH($C104,'ISP-F14-HRD-00'!$B$11:$BE$11,0),FALSE))</f>
        <v/>
      </c>
      <c r="DG104" s="332" t="str">
        <f>IF(VLOOKUP(DG$14,'ISP-F14-HRD-00'!$B$14:$BE$128,MATCH($C104,'ISP-F14-HRD-00'!$B$11:$BE$11,0),FALSE)=0,"",VLOOKUP(DG$14,'ISP-F14-HRD-00'!$B$14:$BE$128,MATCH($C104,'ISP-F14-HRD-00'!$B$11:$BE$11,0),FALSE))</f>
        <v/>
      </c>
      <c r="DH104" s="332" t="str">
        <f>IF(VLOOKUP(DH$14,'ISP-F14-HRD-00'!$B$14:$BE$128,MATCH($C104,'ISP-F14-HRD-00'!$B$11:$BE$11,0),FALSE)=0,"",VLOOKUP(DH$14,'ISP-F14-HRD-00'!$B$14:$BE$128,MATCH($C104,'ISP-F14-HRD-00'!$B$11:$BE$11,0),FALSE))</f>
        <v/>
      </c>
      <c r="DI104" s="332" t="str">
        <f>IF(VLOOKUP(DI$14,'ISP-F14-HRD-00'!$B$14:$BE$128,MATCH($C104,'ISP-F14-HRD-00'!$B$11:$BE$11,0),FALSE)=0,"",VLOOKUP(DI$14,'ISP-F14-HRD-00'!$B$14:$BE$128,MATCH($C104,'ISP-F14-HRD-00'!$B$11:$BE$11,0),FALSE))</f>
        <v/>
      </c>
      <c r="DJ104" s="332" t="str">
        <f>IF(VLOOKUP(DJ$14,'ISP-F14-HRD-00'!$B$14:$BE$128,MATCH($C104,'ISP-F14-HRD-00'!$B$11:$BE$11,0),FALSE)=0,"",VLOOKUP(DJ$14,'ISP-F14-HRD-00'!$B$14:$BE$128,MATCH($C104,'ISP-F14-HRD-00'!$B$11:$BE$11,0),FALSE))</f>
        <v/>
      </c>
      <c r="DK104" s="332" t="str">
        <f>IF(VLOOKUP(DK$14,'ISP-F14-HRD-00'!$B$14:$BE$128,MATCH($C104,'ISP-F14-HRD-00'!$B$11:$BE$11,0),FALSE)=0,"",VLOOKUP(DK$14,'ISP-F14-HRD-00'!$B$14:$BE$128,MATCH($C104,'ISP-F14-HRD-00'!$B$11:$BE$11,0),FALSE))</f>
        <v/>
      </c>
      <c r="DL104" s="332" t="str">
        <f>IF(VLOOKUP(DL$14,'ISP-F14-HRD-00'!$B$14:$BE$128,MATCH($C104,'ISP-F14-HRD-00'!$B$11:$BE$11,0),FALSE)=0,"",VLOOKUP(DL$14,'ISP-F14-HRD-00'!$B$14:$BE$128,MATCH($C104,'ISP-F14-HRD-00'!$B$11:$BE$11,0),FALSE))</f>
        <v/>
      </c>
      <c r="DM104" s="332" t="str">
        <f>IF(VLOOKUP(DM$14,'ISP-F14-HRD-00'!$B$14:$BE$128,MATCH($C104,'ISP-F14-HRD-00'!$B$11:$BE$11,0),FALSE)=0,"",VLOOKUP(DM$14,'ISP-F14-HRD-00'!$B$14:$BE$128,MATCH($C104,'ISP-F14-HRD-00'!$B$11:$BE$11,0),FALSE))</f>
        <v/>
      </c>
      <c r="DN104" s="332" t="str">
        <f>IF(VLOOKUP(DN$14,'ISP-F14-HRD-00'!$B$14:$BE$128,MATCH($C104,'ISP-F14-HRD-00'!$B$11:$BE$11,0),FALSE)=0,"",VLOOKUP(DN$14,'ISP-F14-HRD-00'!$B$14:$BE$128,MATCH($C104,'ISP-F14-HRD-00'!$B$11:$BE$11,0),FALSE))</f>
        <v/>
      </c>
      <c r="DO104" s="332" t="str">
        <f>IF(VLOOKUP(DO$14,'ISP-F14-HRD-00'!$B$14:$BE$128,MATCH($C104,'ISP-F14-HRD-00'!$B$11:$BE$11,0),FALSE)=0,"",VLOOKUP(DO$14,'ISP-F14-HRD-00'!$B$14:$BE$128,MATCH($C104,'ISP-F14-HRD-00'!$B$11:$BE$11,0),FALSE))</f>
        <v/>
      </c>
      <c r="DP104" s="332" t="str">
        <f>IF(VLOOKUP(DP$14,'ISP-F14-HRD-00'!$B$14:$BE$128,MATCH($C104,'ISP-F14-HRD-00'!$B$11:$BE$11,0),FALSE)=0,"",VLOOKUP(DP$14,'ISP-F14-HRD-00'!$B$14:$BE$128,MATCH($C104,'ISP-F14-HRD-00'!$B$11:$BE$11,0),FALSE))</f>
        <v/>
      </c>
      <c r="DQ104" s="332" t="str">
        <f>IF(VLOOKUP(DQ$14,'ISP-F14-HRD-00'!$B$14:$BE$128,MATCH($C104,'ISP-F14-HRD-00'!$B$11:$BE$11,0),FALSE)=0,"",VLOOKUP(DQ$14,'ISP-F14-HRD-00'!$B$14:$BE$128,MATCH($C104,'ISP-F14-HRD-00'!$B$11:$BE$11,0),FALSE))</f>
        <v/>
      </c>
      <c r="DR104" s="974" t="str">
        <f>IF(VLOOKUP(DR$14,'ISP-F14-HRD-00'!$B$14:$BE$128,MATCH($C104,'ISP-F14-HRD-00'!$B$11:$BE$11,0),FALSE)=0,"",VLOOKUP(DR$14,'ISP-F14-HRD-00'!$B$14:$BE$128,MATCH($C104,'ISP-F14-HRD-00'!$B$11:$BE$11,0),FALSE))</f>
        <v/>
      </c>
      <c r="DS104" s="974" t="str">
        <f>IF(VLOOKUP(DS$14,'ISP-F14-HRD-00'!$B$14:$BE$128,MATCH($C104,'ISP-F14-HRD-00'!$B$11:$BE$11,0),FALSE)=0,"",VLOOKUP(DS$14,'ISP-F14-HRD-00'!$B$14:$BE$128,MATCH($C104,'ISP-F14-HRD-00'!$B$11:$BE$11,0),FALSE))</f>
        <v/>
      </c>
      <c r="DT104" s="333" t="e">
        <f>IF(VLOOKUP(DT$14,'ISP-F14-HRD-00'!$B$14:$BE$128,MATCH($C104,'ISP-F14-HRD-00'!$B$11:$BE$11,0),FALSE)=0,"",VLOOKUP(DT$14,'ISP-F14-HRD-00'!$B$14:$BE$128,MATCH($C104,'ISP-F14-HRD-00'!$B$11:$BE$11,0),FALSE))</f>
        <v>#N/A</v>
      </c>
      <c r="DU104" s="103"/>
      <c r="DV104" s="103">
        <f t="shared" si="12"/>
        <v>2</v>
      </c>
    </row>
    <row r="105" spans="1:126">
      <c r="A105" s="1075"/>
      <c r="B105" s="1090"/>
      <c r="C105" s="1079"/>
      <c r="D105" s="1080"/>
      <c r="E105" s="1084"/>
      <c r="F105" s="1087"/>
      <c r="G105" s="1087"/>
      <c r="H105" s="343" t="s">
        <v>359</v>
      </c>
      <c r="I105" s="104"/>
      <c r="J105" s="102" t="str">
        <f>IFERROR(VLOOKUP($B104&amp;J$14,Actual!$B$6:$H$1959,7,FALSE),"")</f>
        <v/>
      </c>
      <c r="K105" s="102" t="str">
        <f>IFERROR(VLOOKUP($B104&amp;K$14,Actual!$B$6:$H$1959,7,FALSE),"")</f>
        <v/>
      </c>
      <c r="L105" s="102" t="str">
        <f>IFERROR(VLOOKUP($B104&amp;L$14,Actual!$B$6:$H$1959,7,FALSE),"")</f>
        <v/>
      </c>
      <c r="M105" s="102" t="str">
        <f>IFERROR(VLOOKUP($B104&amp;M$14,Actual!$B$6:$H$1959,7,FALSE),"")</f>
        <v/>
      </c>
      <c r="N105" s="102" t="str">
        <f>IFERROR(VLOOKUP($B104&amp;N$14,Actual!$B$6:$H$1959,7,FALSE),"")</f>
        <v/>
      </c>
      <c r="O105" s="102" t="str">
        <f>IFERROR(VLOOKUP($B104&amp;O$14,Actual!$B$6:$H$1959,7,FALSE),"")</f>
        <v/>
      </c>
      <c r="P105" s="102" t="str">
        <f>IFERROR(VLOOKUP($B104&amp;P$14,Actual!$B$6:$H$1959,7,FALSE),"")</f>
        <v/>
      </c>
      <c r="Q105" s="102" t="str">
        <f>IFERROR(VLOOKUP($B104&amp;Q$14,Actual!$B$6:$H$1959,7,FALSE),"")</f>
        <v/>
      </c>
      <c r="R105" s="102" t="str">
        <f ca="1">IFERROR(VLOOKUP($B104&amp;R$14,Actual!$B$6:$H$1959,7,FALSE),"")</f>
        <v>A</v>
      </c>
      <c r="S105" s="102" t="str">
        <f>IFERROR(VLOOKUP($B104&amp;S$14,Actual!$B$6:$H$1959,7,FALSE),"")</f>
        <v/>
      </c>
      <c r="T105" s="102" t="str">
        <f>IFERROR(VLOOKUP($B104&amp;T$14,Actual!$B$6:$H$1959,7,FALSE),"")</f>
        <v/>
      </c>
      <c r="U105" s="102" t="str">
        <f>IFERROR(VLOOKUP($B104&amp;U$14,Actual!$B$6:$H$1959,7,FALSE),"")</f>
        <v/>
      </c>
      <c r="V105" s="102" t="str">
        <f>IFERROR(VLOOKUP($B104&amp;V$14,Actual!$B$6:$H$1959,7,FALSE),"")</f>
        <v/>
      </c>
      <c r="W105" s="102" t="str">
        <f ca="1">IFERROR(VLOOKUP($B104&amp;W$14,Actual!$B$6:$H$1959,7,FALSE),"")</f>
        <v>A</v>
      </c>
      <c r="X105" s="102" t="str">
        <f>IFERROR(VLOOKUP($B104&amp;X$14,Actual!$B$6:$H$1959,7,FALSE),"")</f>
        <v/>
      </c>
      <c r="Y105" s="102" t="str">
        <f>IFERROR(VLOOKUP($B104&amp;Y$14,Actual!$B$6:$H$1959,7,FALSE),"")</f>
        <v/>
      </c>
      <c r="Z105" s="102" t="str">
        <f>IFERROR(VLOOKUP($B104&amp;Z$14,Actual!$B$6:$H$1959,7,FALSE),"")</f>
        <v/>
      </c>
      <c r="AA105" s="102" t="str">
        <f>IFERROR(VLOOKUP($B104&amp;AA$14,Actual!$B$6:$H$1959,7,FALSE),"")</f>
        <v/>
      </c>
      <c r="AB105" s="102" t="str">
        <f>IFERROR(VLOOKUP($B104&amp;AB$14,Actual!$B$6:$H$1959,7,FALSE),"")</f>
        <v/>
      </c>
      <c r="AC105" s="701" t="str">
        <f>IFERROR(VLOOKUP($B104&amp;AC$14,Actual!$B$6:$H$1959,7,FALSE),"")</f>
        <v/>
      </c>
      <c r="AD105" s="701" t="str">
        <f>IFERROR(VLOOKUP($B104&amp;AD$14,Actual!$B$6:$H$1959,7,FALSE),"")</f>
        <v/>
      </c>
      <c r="AE105" s="701" t="str">
        <f>IFERROR(VLOOKUP($B104&amp;AE$14,Actual!$B$6:$H$1959,7,FALSE),"")</f>
        <v/>
      </c>
      <c r="AF105" s="327"/>
      <c r="AG105" s="102" t="str">
        <f>IFERROR(VLOOKUP($B104&amp;AG$14,Actual!$B$6:$H$1959,7,FALSE),"")</f>
        <v/>
      </c>
      <c r="AH105" s="102" t="str">
        <f>IFERROR(VLOOKUP($B104&amp;AH$14,Actual!$B$6:$H$1959,7,FALSE),"")</f>
        <v/>
      </c>
      <c r="AI105" s="102" t="str">
        <f>IFERROR(VLOOKUP($B104&amp;AI$14,Actual!$B$6:$H$1959,7,FALSE),"")</f>
        <v/>
      </c>
      <c r="AJ105" s="102" t="str">
        <f>IFERROR(VLOOKUP($B104&amp;AJ$14,Actual!$B$6:$H$1959,7,FALSE),"")</f>
        <v/>
      </c>
      <c r="AK105" s="102" t="str">
        <f>IFERROR(VLOOKUP($B104&amp;AK$14,Actual!$B$6:$H$1959,7,FALSE),"")</f>
        <v/>
      </c>
      <c r="AL105" s="102" t="str">
        <f>IFERROR(VLOOKUP($B104&amp;AL$14,Actual!$B$6:$H$1959,7,FALSE),"")</f>
        <v/>
      </c>
      <c r="AM105" s="102" t="str">
        <f>IFERROR(VLOOKUP($B104&amp;AM$14,Actual!$B$6:$H$1959,7,FALSE),"")</f>
        <v/>
      </c>
      <c r="AN105" s="102" t="str">
        <f>IFERROR(VLOOKUP($B104&amp;AN$14,Actual!$B$6:$H$1959,7,FALSE),"")</f>
        <v/>
      </c>
      <c r="AO105" s="102" t="str">
        <f>IFERROR(VLOOKUP($B104&amp;AO$14,Actual!$B$6:$H$1959,7,FALSE),"")</f>
        <v/>
      </c>
      <c r="AP105" s="102" t="str">
        <f>IFERROR(VLOOKUP($B104&amp;AP$14,Actual!$B$6:$H$1959,7,FALSE),"")</f>
        <v/>
      </c>
      <c r="AQ105" s="102" t="str">
        <f>IFERROR(VLOOKUP($B104&amp;AQ$14,Actual!$B$6:$H$1959,7,FALSE),"")</f>
        <v/>
      </c>
      <c r="AR105" s="102" t="str">
        <f>IFERROR(VLOOKUP($B104&amp;AR$14,Actual!$B$6:$H$1959,7,FALSE),"")</f>
        <v/>
      </c>
      <c r="AS105" s="102" t="str">
        <f>IFERROR(VLOOKUP($B104&amp;AS$14,Actual!$B$6:$H$1959,7,FALSE),"")</f>
        <v/>
      </c>
      <c r="AT105" s="102" t="str">
        <f>IFERROR(VLOOKUP($B104&amp;AT$14,Actual!$B$6:$H$1959,7,FALSE),"")</f>
        <v/>
      </c>
      <c r="AU105" s="102" t="str">
        <f>IFERROR(VLOOKUP($B104&amp;AU$14,Actual!$B$6:$H$1959,7,FALSE),"")</f>
        <v/>
      </c>
      <c r="AV105" s="102" t="str">
        <f>IFERROR(VLOOKUP($B104&amp;AV$14,Actual!$B$6:$H$1959,7,FALSE),"")</f>
        <v/>
      </c>
      <c r="AW105" s="102" t="str">
        <f>IFERROR(VLOOKUP($B104&amp;AW$14,Actual!$B$6:$H$1959,7,FALSE),"")</f>
        <v/>
      </c>
      <c r="AX105" s="102" t="str">
        <f>IFERROR(VLOOKUP($B104&amp;AX$14,Actual!$B$6:$H$1959,7,FALSE),"")</f>
        <v/>
      </c>
      <c r="AY105" s="102" t="str">
        <f>IFERROR(VLOOKUP($B104&amp;AY$14,Actual!$B$6:$H$1959,7,FALSE),"")</f>
        <v/>
      </c>
      <c r="AZ105" s="102" t="str">
        <f>IFERROR(VLOOKUP($B104&amp;AZ$14,Actual!$B$6:$H$1959,7,FALSE),"")</f>
        <v/>
      </c>
      <c r="BA105" s="106" t="str">
        <f>IFERROR(VLOOKUP($B104&amp;BA$14,Actual!$B$6:$H$1959,7,FALSE),"")</f>
        <v/>
      </c>
      <c r="BB105" s="331"/>
      <c r="BC105" s="291" t="str">
        <f>IFERROR(VLOOKUP($B104&amp;BC$14,Actual!$B$6:$H$1959,7,FALSE),"")</f>
        <v/>
      </c>
      <c r="BD105" s="102" t="str">
        <f>IFERROR(VLOOKUP($B104&amp;BD$14,Actual!$B$6:$H$1959,7,FALSE),"")</f>
        <v/>
      </c>
      <c r="BE105" s="102" t="str">
        <f>IFERROR(VLOOKUP($B104&amp;BE$14,Actual!$B$6:$H$1959,7,FALSE),"")</f>
        <v/>
      </c>
      <c r="BF105" s="102" t="str">
        <f>IFERROR(VLOOKUP($B104&amp;BF$14,Actual!$B$6:$H$1959,7,FALSE),"")</f>
        <v/>
      </c>
      <c r="BG105" s="331"/>
      <c r="BH105" s="102" t="str">
        <f>IFERROR(VLOOKUP($B104&amp;BH$14,Actual!$B$6:$H$1959,7,FALSE),"")</f>
        <v/>
      </c>
      <c r="BI105" s="102" t="str">
        <f>IFERROR(VLOOKUP($B104&amp;BI$14,Actual!$B$6:$H$1959,7,FALSE),"")</f>
        <v/>
      </c>
      <c r="BJ105" s="102" t="str">
        <f>IFERROR(VLOOKUP($B104&amp;BJ$14,Actual!$B$6:$H$1959,7,FALSE),"")</f>
        <v/>
      </c>
      <c r="BK105" s="102" t="str">
        <f>IFERROR(VLOOKUP($B104&amp;BK$14,Actual!$B$6:$H$1959,7,FALSE),"")</f>
        <v/>
      </c>
      <c r="BL105" s="331"/>
      <c r="BM105" s="102" t="str">
        <f>IFERROR(VLOOKUP($B104&amp;BM$14,Actual!$B$6:$H$1959,7,FALSE),"")</f>
        <v/>
      </c>
      <c r="BN105" s="102" t="str">
        <f>IFERROR(VLOOKUP($B104&amp;BN$14,Actual!$B$6:$H$1959,7,FALSE),"")</f>
        <v/>
      </c>
      <c r="BO105" s="102" t="str">
        <f>IFERROR(VLOOKUP($B104&amp;BO$14,Actual!$B$6:$H$1959,7,FALSE),"")</f>
        <v/>
      </c>
      <c r="BP105" s="102" t="str">
        <f>IFERROR(VLOOKUP($B104&amp;BP$14,Actual!$B$6:$H$1959,7,FALSE),"")</f>
        <v/>
      </c>
      <c r="BQ105" s="102" t="str">
        <f>IFERROR(VLOOKUP($B104&amp;BQ$14,Actual!$B$6:$H$1959,7,FALSE),"")</f>
        <v/>
      </c>
      <c r="BR105" s="357"/>
      <c r="BS105" s="290" t="str">
        <f>IFERROR(VLOOKUP($B104&amp;BS$14,Actual!$B$6:$H$1959,7,FALSE),"")</f>
        <v/>
      </c>
      <c r="BT105" s="290" t="str">
        <f>IFERROR(VLOOKUP($B104&amp;BT$14,Actual!$B$6:$H$1959,7,FALSE),"")</f>
        <v/>
      </c>
      <c r="BU105" s="290" t="str">
        <f>IFERROR(VLOOKUP($B104&amp;BU$14,Actual!$B$6:$H$1959,7,FALSE),"")</f>
        <v/>
      </c>
      <c r="BV105" s="290" t="str">
        <f>IFERROR(VLOOKUP($B104&amp;BV$14,Actual!$B$6:$H$1959,7,FALSE),"")</f>
        <v/>
      </c>
      <c r="BW105" s="290" t="str">
        <f>IFERROR(VLOOKUP($B104&amp;BW$14,Actual!$B$6:$H$1959,7,FALSE),"")</f>
        <v/>
      </c>
      <c r="BX105" s="290" t="str">
        <f>IFERROR(VLOOKUP($B104&amp;BX$14,Actual!$B$6:$H$1959,7,FALSE),"")</f>
        <v/>
      </c>
      <c r="BY105" s="290" t="str">
        <f>IFERROR(VLOOKUP($B104&amp;BY$14,Actual!$B$6:$H$1959,7,FALSE),"")</f>
        <v/>
      </c>
      <c r="BZ105" s="331"/>
      <c r="CA105" s="102" t="str">
        <f>IFERROR(VLOOKUP($B104&amp;CA$14,Actual!$B$6:$H$1959,7,FALSE),"")</f>
        <v/>
      </c>
      <c r="CB105" s="102" t="str">
        <f>IFERROR(VLOOKUP($B104&amp;CB$14,Actual!$B$6:$H$1959,7,FALSE),"")</f>
        <v/>
      </c>
      <c r="CC105" s="102" t="str">
        <f>IFERROR(VLOOKUP($B104&amp;CC$14,Actual!$B$6:$H$1959,7,FALSE),"")</f>
        <v/>
      </c>
      <c r="CD105" s="102" t="str">
        <f>IFERROR(VLOOKUP($B104&amp;CD$14,Actual!$B$6:$H$1959,7,FALSE),"")</f>
        <v/>
      </c>
      <c r="CE105" s="102" t="str">
        <f>IFERROR(VLOOKUP($B104&amp;CE$14,Actual!$B$6:$H$1959,7,FALSE),"")</f>
        <v/>
      </c>
      <c r="CF105" s="102" t="str">
        <f>IFERROR(VLOOKUP($B104&amp;CF$14,Actual!$B$6:$H$1959,7,FALSE),"")</f>
        <v/>
      </c>
      <c r="CG105" s="331"/>
      <c r="CH105" s="290" t="str">
        <f>IFERROR(VLOOKUP($B104&amp;CH$14,Actual!$B$6:$H$1959,7,FALSE),"")</f>
        <v/>
      </c>
      <c r="CI105" s="290" t="str">
        <f>IFERROR(VLOOKUP($B104&amp;CI$14,Actual!$B$6:$H$1959,7,FALSE),"")</f>
        <v/>
      </c>
      <c r="CJ105" s="290" t="str">
        <f>IFERROR(VLOOKUP($B104&amp;CJ$14,Actual!$B$6:$H$1959,7,FALSE),"")</f>
        <v/>
      </c>
      <c r="CK105" s="290" t="str">
        <f>IFERROR(VLOOKUP($B104&amp;CK$14,Actual!$B$6:$H$1959,7,FALSE),"")</f>
        <v/>
      </c>
      <c r="CL105" s="290" t="str">
        <f>IFERROR(VLOOKUP($B104&amp;CL$14,Actual!$B$6:$H$1959,7,FALSE),"")</f>
        <v/>
      </c>
      <c r="CM105" s="290" t="str">
        <f>IFERROR(VLOOKUP($B104&amp;CM$14,Actual!$B$6:$H$1959,7,FALSE),"")</f>
        <v/>
      </c>
      <c r="CN105" s="290" t="str">
        <f>IFERROR(VLOOKUP($B104&amp;CN$14,Actual!$B$6:$H$1959,7,FALSE),"")</f>
        <v/>
      </c>
      <c r="CO105" s="290" t="str">
        <f>IFERROR(VLOOKUP($B104&amp;CO$14,Actual!$B$6:$H$1959,7,FALSE),"")</f>
        <v/>
      </c>
      <c r="CP105" s="740" t="str">
        <f>IFERROR(VLOOKUP($B104&amp;CP$14,Actual!$B$6:$H$1959,7,FALSE),"")</f>
        <v/>
      </c>
      <c r="CQ105" s="105" t="str">
        <f>IFERROR(VLOOKUP($B104&amp;CQ$14,Actual!$B$6:$H$1959,7,FALSE),"")</f>
        <v/>
      </c>
      <c r="CR105" s="102" t="str">
        <f>IFERROR(VLOOKUP($B104&amp;CR$14,Actual!$B$6:$H$1959,7,FALSE),"")</f>
        <v/>
      </c>
      <c r="CS105" s="106"/>
      <c r="CT105" s="291" t="str">
        <f>IFERROR(VLOOKUP($B104&amp;CT$14,Actual!$B$6:$H$1959,7,FALSE),"")</f>
        <v/>
      </c>
      <c r="CU105" s="102" t="str">
        <f>IFERROR(VLOOKUP($B104&amp;CU$14,Actual!$B$6:$H$1959,7,FALSE),"")</f>
        <v/>
      </c>
      <c r="CV105" s="102" t="str">
        <f>IFERROR(VLOOKUP($B104&amp;CV$14,Actual!$B$6:$H$1959,7,FALSE),"")</f>
        <v/>
      </c>
      <c r="CW105" s="102"/>
      <c r="CX105" s="105" t="str">
        <f>IFERROR(VLOOKUP($B104&amp;CX$14,Actual!$B$6:$H$1959,7,FALSE),"")</f>
        <v/>
      </c>
      <c r="CY105" s="102" t="str">
        <f>IFERROR(VLOOKUP($B104&amp;CY$14,Actual!$B$6:$H$1959,7,FALSE),"")</f>
        <v/>
      </c>
      <c r="CZ105" s="106" t="str">
        <f>IFERROR(VLOOKUP($B104&amp;CZ$14,Actual!$B$6:$H$1959,7,FALSE),"")</f>
        <v/>
      </c>
      <c r="DA105" s="105" t="str">
        <f>IFERROR(VLOOKUP($B104&amp;DA$14,Actual!$B$6:$H$1959,7,FALSE),"")</f>
        <v/>
      </c>
      <c r="DB105" s="102" t="str">
        <f>IFERROR(VLOOKUP($B104&amp;DB$14,Actual!$B$6:$H$1959,7,FALSE),"")</f>
        <v/>
      </c>
      <c r="DC105" s="102" t="str">
        <f>IFERROR(VLOOKUP($B104&amp;DC$14,Actual!$B$6:$H$1959,7,FALSE),"")</f>
        <v/>
      </c>
      <c r="DD105" s="102" t="str">
        <f>IFERROR(VLOOKUP($B104&amp;DD$14,Actual!$B$6:$H$1959,7,FALSE),"")</f>
        <v/>
      </c>
      <c r="DE105" s="102" t="str">
        <f>IFERROR(VLOOKUP($B104&amp;DE$14,Actual!$B$6:$H$1959,7,FALSE),"")</f>
        <v/>
      </c>
      <c r="DF105" s="102" t="str">
        <f>IFERROR(VLOOKUP($B104&amp;DF$14,Actual!$B$6:$H$1959,7,FALSE),"")</f>
        <v/>
      </c>
      <c r="DG105" s="102" t="str">
        <f>IFERROR(VLOOKUP($B104&amp;DG$14,Actual!$B$6:$H$1959,7,FALSE),"")</f>
        <v/>
      </c>
      <c r="DH105" s="102" t="str">
        <f>IFERROR(VLOOKUP($B104&amp;DH$14,Actual!$B$6:$H$1959,7,FALSE),"")</f>
        <v/>
      </c>
      <c r="DI105" s="102" t="str">
        <f>IFERROR(VLOOKUP($B104&amp;DI$14,Actual!$B$6:$H$1959,7,FALSE),"")</f>
        <v/>
      </c>
      <c r="DJ105" s="102" t="str">
        <f>IFERROR(VLOOKUP($B104&amp;DJ$14,Actual!$B$6:$H$1959,7,FALSE),"")</f>
        <v/>
      </c>
      <c r="DK105" s="102" t="str">
        <f>IFERROR(VLOOKUP($B104&amp;DK$14,Actual!$B$6:$H$1959,7,FALSE),"")</f>
        <v/>
      </c>
      <c r="DL105" s="102" t="str">
        <f>IFERROR(VLOOKUP($B104&amp;DL$14,Actual!$B$6:$H$1959,7,FALSE),"")</f>
        <v/>
      </c>
      <c r="DM105" s="102" t="str">
        <f>IFERROR(VLOOKUP($B104&amp;DM$14,Actual!$B$6:$H$1959,7,FALSE),"")</f>
        <v/>
      </c>
      <c r="DN105" s="102" t="str">
        <f>IFERROR(VLOOKUP($B104&amp;DN$14,Actual!$B$6:$H$1959,7,FALSE),"")</f>
        <v/>
      </c>
      <c r="DO105" s="102" t="str">
        <f>IFERROR(VLOOKUP($B104&amp;DO$14,Actual!$B$6:$H$1959,7,FALSE),"")</f>
        <v/>
      </c>
      <c r="DP105" s="102" t="str">
        <f>IFERROR(VLOOKUP($B104&amp;DP$14,Actual!$B$6:$H$1959,7,FALSE),"")</f>
        <v/>
      </c>
      <c r="DQ105" s="102" t="str">
        <f>IFERROR(VLOOKUP($B104&amp;DQ$14,Actual!$B$6:$H$1959,7,FALSE),"")</f>
        <v/>
      </c>
      <c r="DR105" s="971" t="str">
        <f>IFERROR(VLOOKUP($B104&amp;DR$14,Actual!$B$6:$H$1959,7,FALSE),"")</f>
        <v/>
      </c>
      <c r="DS105" s="971" t="str">
        <f>IFERROR(VLOOKUP($B104&amp;DS$14,Actual!$B$6:$H$1959,7,FALSE),"")</f>
        <v/>
      </c>
      <c r="DT105" s="106" t="str">
        <f>IFERROR(VLOOKUP($B104&amp;DT$14,Actual!$B$6:$H$1959,7,FALSE),"")</f>
        <v/>
      </c>
      <c r="DU105" s="103"/>
      <c r="DV105" s="103">
        <f t="shared" ca="1" si="12"/>
        <v>0</v>
      </c>
    </row>
    <row r="106" spans="1:126" s="103" customFormat="1">
      <c r="A106" s="1075"/>
      <c r="B106" s="1090"/>
      <c r="C106" s="1079"/>
      <c r="D106" s="1080"/>
      <c r="E106" s="1084"/>
      <c r="F106" s="1087"/>
      <c r="G106" s="1087"/>
      <c r="H106" s="341" t="s">
        <v>360</v>
      </c>
      <c r="I106" s="93"/>
      <c r="J106" s="344" t="str">
        <f>IFERROR(VLOOKUP($B104&amp;J$14,Plan!$B$10:$H$300,7,FALSE),"")</f>
        <v/>
      </c>
      <c r="K106" s="344" t="str">
        <f>IFERROR(VLOOKUP($B104&amp;K$14,Plan!$B$10:$H$300,7,FALSE),"")</f>
        <v/>
      </c>
      <c r="L106" s="344" t="str">
        <f>IFERROR(VLOOKUP($B104&amp;L$14,Plan!$B$10:$H$300,7,FALSE),"")</f>
        <v/>
      </c>
      <c r="M106" s="344" t="str">
        <f>IFERROR(VLOOKUP($B104&amp;M$14,Plan!$B$10:$H$300,7,FALSE),"")</f>
        <v/>
      </c>
      <c r="N106" s="344" t="str">
        <f>IFERROR(VLOOKUP($B104&amp;N$14,Plan!$B$10:$H$300,7,FALSE),"")</f>
        <v/>
      </c>
      <c r="O106" s="344" t="str">
        <f>IFERROR(VLOOKUP($B104&amp;O$14,Plan!$B$10:$H$300,7,FALSE),"")</f>
        <v/>
      </c>
      <c r="P106" s="344" t="str">
        <f>IFERROR(VLOOKUP($B104&amp;P$14,Plan!$B$10:$H$300,7,FALSE),"")</f>
        <v/>
      </c>
      <c r="Q106" s="344" t="str">
        <f>IFERROR(VLOOKUP($B104&amp;Q$14,Plan!$B$10:$H$300,7,FALSE),"")</f>
        <v/>
      </c>
      <c r="R106" s="344" t="str">
        <f>IFERROR(VLOOKUP($B104&amp;R$14,Plan!$B$10:$H$300,7,FALSE),"")</f>
        <v/>
      </c>
      <c r="S106" s="344" t="str">
        <f>IFERROR(VLOOKUP($B104&amp;S$14,Plan!$B$10:$H$300,7,FALSE),"")</f>
        <v/>
      </c>
      <c r="T106" s="344" t="str">
        <f>IFERROR(VLOOKUP($B104&amp;T$14,Plan!$B$10:$H$300,7,FALSE),"")</f>
        <v/>
      </c>
      <c r="U106" s="344" t="str">
        <f>IFERROR(VLOOKUP($B104&amp;U$14,Plan!$B$10:$H$300,7,FALSE),"")</f>
        <v/>
      </c>
      <c r="V106" s="344" t="str">
        <f>IFERROR(VLOOKUP($B104&amp;V$14,Plan!$B$10:$H$300,7,FALSE),"")</f>
        <v/>
      </c>
      <c r="W106" s="344" t="str">
        <f>IFERROR(VLOOKUP($B104&amp;W$14,Plan!$B$10:$H$300,7,FALSE),"")</f>
        <v/>
      </c>
      <c r="X106" s="344" t="str">
        <f>IFERROR(VLOOKUP($B104&amp;X$14,Plan!$B$10:$H$300,7,FALSE),"")</f>
        <v/>
      </c>
      <c r="Y106" s="344" t="str">
        <f>IFERROR(VLOOKUP($B104&amp;Y$14,Plan!$B$10:$H$300,7,FALSE),"")</f>
        <v/>
      </c>
      <c r="Z106" s="344" t="str">
        <f>IFERROR(VLOOKUP($B104&amp;Z$14,Plan!$B$10:$H$300,7,FALSE),"")</f>
        <v/>
      </c>
      <c r="AA106" s="344" t="str">
        <f>IFERROR(VLOOKUP($B104&amp;AA$14,Plan!$B$10:$H$300,7,FALSE),"")</f>
        <v/>
      </c>
      <c r="AB106" s="344" t="str">
        <f>IFERROR(VLOOKUP($B104&amp;AB$14,Plan!$B$10:$H$300,7,FALSE),"")</f>
        <v/>
      </c>
      <c r="AC106" s="702" t="str">
        <f>IFERROR(VLOOKUP($B104&amp;AC$14,Plan!$B$10:$H$300,7,FALSE),"")</f>
        <v/>
      </c>
      <c r="AD106" s="702" t="str">
        <f>IFERROR(VLOOKUP($B104&amp;AD$14,Plan!$B$10:$H$300,7,FALSE),"")</f>
        <v/>
      </c>
      <c r="AE106" s="702" t="str">
        <f>IFERROR(VLOOKUP($B104&amp;AE$14,Plan!$B$10:$H$300,7,FALSE),"")</f>
        <v/>
      </c>
      <c r="AF106" s="327"/>
      <c r="AG106" s="344" t="str">
        <f>IFERROR(VLOOKUP($B104&amp;AG$14,Plan!$B$10:$H$300,7,FALSE),"")</f>
        <v/>
      </c>
      <c r="AH106" s="344" t="str">
        <f>IFERROR(VLOOKUP($B104&amp;AH$14,Plan!$B$10:$H$300,7,FALSE),"")</f>
        <v/>
      </c>
      <c r="AI106" s="344" t="str">
        <f>IFERROR(VLOOKUP($B104&amp;AI$14,Plan!$B$10:$H$300,7,FALSE),"")</f>
        <v/>
      </c>
      <c r="AJ106" s="344" t="str">
        <f>IFERROR(VLOOKUP($B104&amp;AJ$14,Plan!$B$10:$H$300,7,FALSE),"")</f>
        <v/>
      </c>
      <c r="AK106" s="344" t="str">
        <f>IFERROR(VLOOKUP($B104&amp;AK$14,Plan!$B$10:$H$300,7,FALSE),"")</f>
        <v/>
      </c>
      <c r="AL106" s="344" t="str">
        <f>IFERROR(VLOOKUP($B104&amp;AL$14,Plan!$B$10:$H$300,7,FALSE),"")</f>
        <v/>
      </c>
      <c r="AM106" s="344" t="str">
        <f>IFERROR(VLOOKUP($B104&amp;AM$14,Plan!$B$10:$H$300,7,FALSE),"")</f>
        <v/>
      </c>
      <c r="AN106" s="344" t="str">
        <f>IFERROR(VLOOKUP($B104&amp;AN$14,Plan!$B$10:$H$300,7,FALSE),"")</f>
        <v/>
      </c>
      <c r="AO106" s="344" t="str">
        <f>IFERROR(VLOOKUP($B104&amp;AO$14,Plan!$B$10:$H$300,7,FALSE),"")</f>
        <v/>
      </c>
      <c r="AP106" s="344" t="str">
        <f>IFERROR(VLOOKUP($B104&amp;AP$14,Plan!$B$10:$H$300,7,FALSE),"")</f>
        <v/>
      </c>
      <c r="AQ106" s="344" t="str">
        <f>IFERROR(VLOOKUP($B104&amp;AQ$14,Plan!$B$10:$H$300,7,FALSE),"")</f>
        <v/>
      </c>
      <c r="AR106" s="344" t="str">
        <f>IFERROR(VLOOKUP($B104&amp;AR$14,Plan!$B$10:$H$300,7,FALSE),"")</f>
        <v/>
      </c>
      <c r="AS106" s="344" t="str">
        <f>IFERROR(VLOOKUP($B104&amp;AS$14,Plan!$B$10:$H$300,7,FALSE),"")</f>
        <v/>
      </c>
      <c r="AT106" s="344" t="str">
        <f>IFERROR(VLOOKUP($B104&amp;AT$14,Plan!$B$10:$H$300,7,FALSE),"")</f>
        <v/>
      </c>
      <c r="AU106" s="344" t="str">
        <f>IFERROR(VLOOKUP($B104&amp;AU$14,Plan!$B$10:$H$300,7,FALSE),"")</f>
        <v/>
      </c>
      <c r="AV106" s="344" t="str">
        <f>IFERROR(VLOOKUP($B104&amp;AV$14,Plan!$B$10:$H$300,7,FALSE),"")</f>
        <v/>
      </c>
      <c r="AW106" s="344" t="str">
        <f>IFERROR(VLOOKUP($B104&amp;AW$14,Plan!$B$10:$H$300,7,FALSE),"")</f>
        <v/>
      </c>
      <c r="AX106" s="344" t="str">
        <f>IFERROR(VLOOKUP($B104&amp;AX$14,Plan!$B$10:$H$300,7,FALSE),"")</f>
        <v/>
      </c>
      <c r="AY106" s="344" t="str">
        <f>IFERROR(VLOOKUP($B104&amp;AY$14,Plan!$B$10:$H$300,7,FALSE),"")</f>
        <v/>
      </c>
      <c r="AZ106" s="344" t="str">
        <f>IFERROR(VLOOKUP($B104&amp;AZ$14,Plan!$B$10:$H$300,7,FALSE),"")</f>
        <v/>
      </c>
      <c r="BA106" s="355" t="str">
        <f>IFERROR(VLOOKUP($B104&amp;BA$14,Plan!$B$10:$H$300,7,FALSE),"")</f>
        <v/>
      </c>
      <c r="BB106" s="331"/>
      <c r="BC106" s="345" t="str">
        <f>IFERROR(VLOOKUP($B104&amp;BC$14,Plan!$B$10:$H$300,7,FALSE),"")</f>
        <v/>
      </c>
      <c r="BD106" s="344" t="str">
        <f>IFERROR(VLOOKUP($B104&amp;BD$14,Plan!$B$10:$H$300,7,FALSE),"")</f>
        <v/>
      </c>
      <c r="BE106" s="344" t="str">
        <f>IFERROR(VLOOKUP($B104&amp;BE$14,Plan!$B$10:$H$300,7,FALSE),"")</f>
        <v/>
      </c>
      <c r="BF106" s="344" t="str">
        <f>IFERROR(VLOOKUP($B104&amp;BF$14,Plan!$B$10:$H$300,7,FALSE),"")</f>
        <v/>
      </c>
      <c r="BG106" s="331"/>
      <c r="BH106" s="344" t="str">
        <f>IFERROR(VLOOKUP($B104&amp;BH$14,Plan!$B$10:$H$300,7,FALSE),"")</f>
        <v/>
      </c>
      <c r="BI106" s="344" t="str">
        <f>IFERROR(VLOOKUP($B104&amp;BI$14,Plan!$B$10:$H$300,7,FALSE),"")</f>
        <v/>
      </c>
      <c r="BJ106" s="344" t="str">
        <f>IFERROR(VLOOKUP($B104&amp;BJ$14,Plan!$B$10:$H$300,7,FALSE),"")</f>
        <v/>
      </c>
      <c r="BK106" s="344" t="str">
        <f>IFERROR(VLOOKUP($B104&amp;BK$14,Plan!$B$10:$H$300,7,FALSE),"")</f>
        <v/>
      </c>
      <c r="BL106" s="331"/>
      <c r="BM106" s="344" t="str">
        <f>IFERROR(VLOOKUP($B104&amp;BM$14,Plan!$B$10:$H$300,7,FALSE),"")</f>
        <v/>
      </c>
      <c r="BN106" s="344" t="str">
        <f>IFERROR(VLOOKUP($B104&amp;BN$14,Plan!$B$10:$H$300,7,FALSE),"")</f>
        <v/>
      </c>
      <c r="BO106" s="344" t="str">
        <f>IFERROR(VLOOKUP($B104&amp;BO$14,Plan!$B$10:$H$300,7,FALSE),"")</f>
        <v/>
      </c>
      <c r="BP106" s="344" t="str">
        <f>IFERROR(VLOOKUP($B104&amp;BP$14,Plan!$B$10:$H$300,7,FALSE),"")</f>
        <v/>
      </c>
      <c r="BQ106" s="344" t="str">
        <f>IFERROR(VLOOKUP($B104&amp;BQ$14,Plan!$B$10:$H$300,7,FALSE),"")</f>
        <v/>
      </c>
      <c r="BR106" s="357"/>
      <c r="BS106" s="344" t="str">
        <f>IFERROR(VLOOKUP($B104&amp;BS$14,Plan!$B$10:$H$300,7,FALSE),"")</f>
        <v/>
      </c>
      <c r="BT106" s="344" t="str">
        <f>IFERROR(VLOOKUP($B104&amp;BT$14,Plan!$B$10:$H$300,7,FALSE),"")</f>
        <v/>
      </c>
      <c r="BU106" s="344" t="str">
        <f>IFERROR(VLOOKUP($B104&amp;BU$14,Plan!$B$10:$H$300,7,FALSE),"")</f>
        <v/>
      </c>
      <c r="BV106" s="344" t="str">
        <f>IFERROR(VLOOKUP($B104&amp;BV$14,Plan!$B$10:$H$300,7,FALSE),"")</f>
        <v/>
      </c>
      <c r="BW106" s="344" t="str">
        <f>IFERROR(VLOOKUP($B104&amp;BW$14,Plan!$B$10:$H$300,7,FALSE),"")</f>
        <v/>
      </c>
      <c r="BX106" s="344" t="str">
        <f>IFERROR(VLOOKUP($B104&amp;BX$14,Plan!$B$10:$H$300,7,FALSE),"")</f>
        <v/>
      </c>
      <c r="BY106" s="344" t="str">
        <f>IFERROR(VLOOKUP($B104&amp;BY$14,Plan!$B$10:$H$300,7,FALSE),"")</f>
        <v/>
      </c>
      <c r="BZ106" s="331"/>
      <c r="CA106" s="344" t="str">
        <f>IFERROR(VLOOKUP($B104&amp;CA$14,Plan!$B$10:$H$300,7,FALSE),"")</f>
        <v/>
      </c>
      <c r="CB106" s="344" t="str">
        <f>IFERROR(VLOOKUP($B104&amp;CB$14,Plan!$B$10:$H$300,7,FALSE),"")</f>
        <v/>
      </c>
      <c r="CC106" s="344" t="str">
        <f>IFERROR(VLOOKUP($B104&amp;CC$14,Plan!$B$10:$H$300,7,FALSE),"")</f>
        <v/>
      </c>
      <c r="CD106" s="344" t="str">
        <f>IFERROR(VLOOKUP($B104&amp;CD$14,Plan!$B$10:$H$300,7,FALSE),"")</f>
        <v/>
      </c>
      <c r="CE106" s="344" t="str">
        <f>IFERROR(VLOOKUP($B104&amp;CE$14,Plan!$B$10:$H$300,7,FALSE),"")</f>
        <v/>
      </c>
      <c r="CF106" s="344" t="str">
        <f>IFERROR(VLOOKUP($B104&amp;CF$14,Plan!$B$10:$H$300,7,FALSE),"")</f>
        <v/>
      </c>
      <c r="CG106" s="331"/>
      <c r="CH106" s="344" t="str">
        <f>IFERROR(VLOOKUP($B104&amp;CH$14,Plan!$B$10:$H$300,7,FALSE),"")</f>
        <v/>
      </c>
      <c r="CI106" s="344" t="str">
        <f>IFERROR(VLOOKUP($B104&amp;CI$14,Plan!$B$10:$H$300,7,FALSE),"")</f>
        <v/>
      </c>
      <c r="CJ106" s="344" t="str">
        <f>IFERROR(VLOOKUP($B104&amp;CJ$14,Plan!$B$10:$H$300,7,FALSE),"")</f>
        <v/>
      </c>
      <c r="CK106" s="344" t="str">
        <f>IFERROR(VLOOKUP($B104&amp;CK$14,Plan!$B$10:$H$300,7,FALSE),"")</f>
        <v/>
      </c>
      <c r="CL106" s="344" t="str">
        <f>IFERROR(VLOOKUP($B104&amp;CL$14,Plan!$B$10:$H$300,7,FALSE),"")</f>
        <v/>
      </c>
      <c r="CM106" s="344" t="str">
        <f>IFERROR(VLOOKUP($B104&amp;CM$14,Plan!$B$10:$H$300,7,FALSE),"")</f>
        <v/>
      </c>
      <c r="CN106" s="344" t="str">
        <f>IFERROR(VLOOKUP($B104&amp;CN$14,Plan!$B$10:$H$300,7,FALSE),"")</f>
        <v/>
      </c>
      <c r="CO106" s="344" t="str">
        <f>IFERROR(VLOOKUP($B104&amp;CO$14,Plan!$B$10:$H$300,7,FALSE),"")</f>
        <v/>
      </c>
      <c r="CP106" s="702" t="str">
        <f>IFERROR(VLOOKUP($B104&amp;CP$14,Plan!$B$10:$H$300,7,FALSE),"")</f>
        <v/>
      </c>
      <c r="CQ106" s="360" t="str">
        <f>IFERROR(VLOOKUP($B104&amp;CQ$14,Plan!$B$10:$H$300,7,FALSE),"")</f>
        <v/>
      </c>
      <c r="CR106" s="344" t="str">
        <f>IFERROR(VLOOKUP($B104&amp;CR$14,Plan!$B$10:$H$300,7,FALSE),"")</f>
        <v/>
      </c>
      <c r="CS106" s="355"/>
      <c r="CT106" s="345" t="str">
        <f>IFERROR(VLOOKUP($B104&amp;CT$14,Plan!$B$10:$H$300,7,FALSE),"")</f>
        <v/>
      </c>
      <c r="CU106" s="344" t="str">
        <f>IFERROR(VLOOKUP($B104&amp;CU$14,Plan!$B$10:$H$300,7,FALSE),"")</f>
        <v/>
      </c>
      <c r="CV106" s="344" t="str">
        <f>IFERROR(VLOOKUP($B104&amp;CV$14,Plan!$B$10:$H$300,7,FALSE),"")</f>
        <v/>
      </c>
      <c r="CW106" s="344"/>
      <c r="CX106" s="360" t="str">
        <f>IFERROR(VLOOKUP($B104&amp;CX$14,Plan!$B$10:$H$300,7,FALSE),"")</f>
        <v/>
      </c>
      <c r="CY106" s="344" t="str">
        <f>IFERROR(VLOOKUP($B104&amp;CY$14,Plan!$B$10:$H$300,7,FALSE),"")</f>
        <v/>
      </c>
      <c r="CZ106" s="355" t="str">
        <f>IFERROR(VLOOKUP($B104&amp;CZ$14,Plan!$B$10:$H$300,7,FALSE),"")</f>
        <v/>
      </c>
      <c r="DA106" s="360" t="str">
        <f>IFERROR(VLOOKUP($B104&amp;DA$14,Plan!$B$10:$H$300,7,FALSE),"")</f>
        <v/>
      </c>
      <c r="DB106" s="344" t="str">
        <f>IFERROR(VLOOKUP($B104&amp;DB$14,Plan!$B$10:$H$300,7,FALSE),"")</f>
        <v/>
      </c>
      <c r="DC106" s="344" t="str">
        <f>IFERROR(VLOOKUP($B104&amp;DC$14,Plan!$B$10:$H$300,7,FALSE),"")</f>
        <v/>
      </c>
      <c r="DD106" s="344" t="str">
        <f>IFERROR(VLOOKUP($B104&amp;DD$14,Plan!$B$10:$H$300,7,FALSE),"")</f>
        <v/>
      </c>
      <c r="DE106" s="344" t="str">
        <f>IFERROR(VLOOKUP($B104&amp;DE$14,Plan!$B$10:$H$300,7,FALSE),"")</f>
        <v/>
      </c>
      <c r="DF106" s="344" t="str">
        <f>IFERROR(VLOOKUP($B104&amp;DF$14,Plan!$B$10:$H$300,7,FALSE),"")</f>
        <v/>
      </c>
      <c r="DG106" s="344" t="str">
        <f>IFERROR(VLOOKUP($B104&amp;DG$14,Plan!$B$10:$H$300,7,FALSE),"")</f>
        <v/>
      </c>
      <c r="DH106" s="344" t="str">
        <f>IFERROR(VLOOKUP($B104&amp;DH$14,Plan!$B$10:$H$300,7,FALSE),"")</f>
        <v/>
      </c>
      <c r="DI106" s="344" t="str">
        <f>IFERROR(VLOOKUP($B104&amp;DI$14,Plan!$B$10:$H$300,7,FALSE),"")</f>
        <v/>
      </c>
      <c r="DJ106" s="344" t="str">
        <f>IFERROR(VLOOKUP($B104&amp;DJ$14,Plan!$B$10:$H$300,7,FALSE),"")</f>
        <v/>
      </c>
      <c r="DK106" s="344" t="str">
        <f>IFERROR(VLOOKUP($B104&amp;DK$14,Plan!$B$10:$H$300,7,FALSE),"")</f>
        <v/>
      </c>
      <c r="DL106" s="344" t="str">
        <f>IFERROR(VLOOKUP($B104&amp;DL$14,Plan!$B$10:$H$300,7,FALSE),"")</f>
        <v/>
      </c>
      <c r="DM106" s="344" t="str">
        <f>IFERROR(VLOOKUP($B104&amp;DM$14,Plan!$B$10:$H$300,7,FALSE),"")</f>
        <v/>
      </c>
      <c r="DN106" s="344" t="str">
        <f>IFERROR(VLOOKUP($B104&amp;DN$14,Plan!$B$10:$H$300,7,FALSE),"")</f>
        <v/>
      </c>
      <c r="DO106" s="344" t="str">
        <f>IFERROR(VLOOKUP($B104&amp;DO$14,Plan!$B$10:$H$300,7,FALSE),"")</f>
        <v/>
      </c>
      <c r="DP106" s="344" t="str">
        <f>IFERROR(VLOOKUP($B104&amp;DP$14,Plan!$B$10:$H$300,7,FALSE),"")</f>
        <v/>
      </c>
      <c r="DQ106" s="344" t="str">
        <f>IFERROR(VLOOKUP($B104&amp;DQ$14,Plan!$B$10:$H$300,7,FALSE),"")</f>
        <v/>
      </c>
      <c r="DR106" s="972" t="str">
        <f>IFERROR(VLOOKUP($B104&amp;DR$14,Plan!$B$10:$H$300,7,FALSE),"")</f>
        <v/>
      </c>
      <c r="DS106" s="972" t="str">
        <f>IFERROR(VLOOKUP($B104&amp;DS$14,Plan!$B$10:$H$300,7,FALSE),"")</f>
        <v/>
      </c>
      <c r="DT106" s="355" t="str">
        <f>IFERROR(VLOOKUP($B104&amp;DT$14,Plan!$B$10:$H$300,7,FALSE),"")</f>
        <v/>
      </c>
      <c r="DV106" s="103">
        <f t="shared" si="12"/>
        <v>0</v>
      </c>
    </row>
    <row r="107" spans="1:126">
      <c r="A107" s="1076"/>
      <c r="B107" s="1091"/>
      <c r="C107" s="1081"/>
      <c r="D107" s="1082"/>
      <c r="E107" s="1085"/>
      <c r="F107" s="1088"/>
      <c r="G107" s="1088"/>
      <c r="H107" s="342" t="s">
        <v>358</v>
      </c>
      <c r="I107" s="90"/>
      <c r="J107" s="320" t="str">
        <f>IF(IFERROR(VLOOKUP($B104&amp;J$14,Plan!$B$10:$K$300,9,FALSE),"")=0,"",IFERROR(VLOOKUP($B104&amp;J$14,Plan!$B$10:$K$300,9,FALSE),""))</f>
        <v/>
      </c>
      <c r="K107" s="320" t="str">
        <f>IF(IFERROR(VLOOKUP($B104&amp;K$14,Plan!$B$10:$K$300,9,FALSE),"")=0,"",IFERROR(VLOOKUP($B104&amp;K$14,Plan!$B$10:$K$300,9,FALSE),""))</f>
        <v/>
      </c>
      <c r="L107" s="320" t="str">
        <f>IF(IFERROR(VLOOKUP($B104&amp;L$14,Plan!$B$10:$K$300,9,FALSE),"")=0,"",IFERROR(VLOOKUP($B104&amp;L$14,Plan!$B$10:$K$300,9,FALSE),""))</f>
        <v/>
      </c>
      <c r="M107" s="320" t="str">
        <f>IF(IFERROR(VLOOKUP($B104&amp;M$14,Plan!$B$10:$K$300,9,FALSE),"")=0,"",IFERROR(VLOOKUP($B104&amp;M$14,Plan!$B$10:$K$300,9,FALSE),""))</f>
        <v/>
      </c>
      <c r="N107" s="320" t="str">
        <f>IF(IFERROR(VLOOKUP($B104&amp;N$14,Plan!$B$10:$K$300,9,FALSE),"")=0,"",IFERROR(VLOOKUP($B104&amp;N$14,Plan!$B$10:$K$300,9,FALSE),""))</f>
        <v/>
      </c>
      <c r="O107" s="320" t="str">
        <f>IF(IFERROR(VLOOKUP($B104&amp;O$14,Plan!$B$10:$K$300,9,FALSE),"")=0,"",IFERROR(VLOOKUP($B104&amp;O$14,Plan!$B$10:$K$300,9,FALSE),""))</f>
        <v/>
      </c>
      <c r="P107" s="320" t="str">
        <f>IF(IFERROR(VLOOKUP($B104&amp;P$14,Plan!$B$10:$K$300,9,FALSE),"")=0,"",IFERROR(VLOOKUP($B104&amp;P$14,Plan!$B$10:$K$300,9,FALSE),""))</f>
        <v/>
      </c>
      <c r="Q107" s="320" t="str">
        <f>IF(IFERROR(VLOOKUP($B104&amp;Q$14,Plan!$B$10:$K$300,9,FALSE),"")=0,"",IFERROR(VLOOKUP($B104&amp;Q$14,Plan!$B$10:$K$300,9,FALSE),""))</f>
        <v/>
      </c>
      <c r="R107" s="320" t="str">
        <f>IF(IFERROR(VLOOKUP($B104&amp;R$14,Plan!$B$10:$K$300,9,FALSE),"")=0,"",IFERROR(VLOOKUP($B104&amp;R$14,Plan!$B$10:$K$300,9,FALSE),""))</f>
        <v/>
      </c>
      <c r="S107" s="320" t="str">
        <f>IF(IFERROR(VLOOKUP($B104&amp;S$14,Plan!$B$10:$K$300,9,FALSE),"")=0,"",IFERROR(VLOOKUP($B104&amp;S$14,Plan!$B$10:$K$300,9,FALSE),""))</f>
        <v/>
      </c>
      <c r="T107" s="320" t="str">
        <f>IF(IFERROR(VLOOKUP($B104&amp;T$14,Plan!$B$10:$K$300,9,FALSE),"")=0,"",IFERROR(VLOOKUP($B104&amp;T$14,Plan!$B$10:$K$300,9,FALSE),""))</f>
        <v/>
      </c>
      <c r="U107" s="320" t="str">
        <f>IF(IFERROR(VLOOKUP($B104&amp;U$14,Plan!$B$10:$K$300,9,FALSE),"")=0,"",IFERROR(VLOOKUP($B104&amp;U$14,Plan!$B$10:$K$300,9,FALSE),""))</f>
        <v/>
      </c>
      <c r="V107" s="320" t="str">
        <f>IF(IFERROR(VLOOKUP($B104&amp;V$14,Plan!$B$10:$K$300,9,FALSE),"")=0,"",IFERROR(VLOOKUP($B104&amp;V$14,Plan!$B$10:$K$300,9,FALSE),""))</f>
        <v/>
      </c>
      <c r="W107" s="320" t="str">
        <f>IF(IFERROR(VLOOKUP($B104&amp;W$14,Plan!$B$10:$K$300,9,FALSE),"")=0,"",IFERROR(VLOOKUP($B104&amp;W$14,Plan!$B$10:$K$300,9,FALSE),""))</f>
        <v/>
      </c>
      <c r="X107" s="320" t="str">
        <f>IF(IFERROR(VLOOKUP($B104&amp;X$14,Plan!$B$10:$K$300,9,FALSE),"")=0,"",IFERROR(VLOOKUP($B104&amp;X$14,Plan!$B$10:$K$300,9,FALSE),""))</f>
        <v/>
      </c>
      <c r="Y107" s="320" t="str">
        <f>IF(IFERROR(VLOOKUP($B104&amp;Y$14,Plan!$B$10:$K$300,9,FALSE),"")=0,"",IFERROR(VLOOKUP($B104&amp;Y$14,Plan!$B$10:$K$300,9,FALSE),""))</f>
        <v/>
      </c>
      <c r="Z107" s="320" t="str">
        <f>IF(IFERROR(VLOOKUP($B104&amp;Z$14,Plan!$B$10:$K$300,9,FALSE),"")=0,"",IFERROR(VLOOKUP($B104&amp;Z$14,Plan!$B$10:$K$300,9,FALSE),""))</f>
        <v/>
      </c>
      <c r="AA107" s="320" t="str">
        <f>IF(IFERROR(VLOOKUP($B104&amp;AA$14,Plan!$B$10:$K$300,9,FALSE),"")=0,"",IFERROR(VLOOKUP($B104&amp;AA$14,Plan!$B$10:$K$300,9,FALSE),""))</f>
        <v/>
      </c>
      <c r="AB107" s="320" t="str">
        <f>IF(IFERROR(VLOOKUP($B104&amp;AB$14,Plan!$B$10:$K$300,9,FALSE),"")=0,"",IFERROR(VLOOKUP($B104&amp;AB$14,Plan!$B$10:$K$300,9,FALSE),""))</f>
        <v/>
      </c>
      <c r="AC107" s="703" t="str">
        <f>IF(IFERROR(VLOOKUP($B104&amp;AC$14,Plan!$B$10:$K$300,9,FALSE),"")=0,"",IFERROR(VLOOKUP($B104&amp;AC$14,Plan!$B$10:$K$300,9,FALSE),""))</f>
        <v/>
      </c>
      <c r="AD107" s="703" t="str">
        <f>IF(IFERROR(VLOOKUP($B104&amp;AD$14,Plan!$B$10:$K$300,9,FALSE),"")=0,"",IFERROR(VLOOKUP($B104&amp;AD$14,Plan!$B$10:$K$300,9,FALSE),""))</f>
        <v/>
      </c>
      <c r="AE107" s="703" t="str">
        <f>IF(IFERROR(VLOOKUP($B104&amp;AE$14,Plan!$B$10:$K$300,9,FALSE),"")=0,"",IFERROR(VLOOKUP($B104&amp;AE$14,Plan!$B$10:$K$300,9,FALSE),""))</f>
        <v/>
      </c>
      <c r="AF107" s="354"/>
      <c r="AG107" s="320" t="str">
        <f>IF(IFERROR(VLOOKUP($B104&amp;AG$14,Plan!$B$10:$K$300,9,FALSE),"")=0,"",IFERROR(VLOOKUP($B104&amp;AG$14,Plan!$B$10:$K$300,9,FALSE),""))</f>
        <v/>
      </c>
      <c r="AH107" s="320" t="str">
        <f>IF(IFERROR(VLOOKUP($B104&amp;AH$14,Plan!$B$10:$K$300,9,FALSE),"")=0,"",IFERROR(VLOOKUP($B104&amp;AH$14,Plan!$B$10:$K$300,9,FALSE),""))</f>
        <v/>
      </c>
      <c r="AI107" s="320" t="str">
        <f>IF(IFERROR(VLOOKUP($B104&amp;AI$14,Plan!$B$10:$K$300,9,FALSE),"")=0,"",IFERROR(VLOOKUP($B104&amp;AI$14,Plan!$B$10:$K$300,9,FALSE),""))</f>
        <v/>
      </c>
      <c r="AJ107" s="320" t="str">
        <f>IF(IFERROR(VLOOKUP($B104&amp;AJ$14,Plan!$B$10:$K$300,9,FALSE),"")=0,"",IFERROR(VLOOKUP($B104&amp;AJ$14,Plan!$B$10:$K$300,9,FALSE),""))</f>
        <v/>
      </c>
      <c r="AK107" s="320" t="str">
        <f>IF(IFERROR(VLOOKUP($B104&amp;AK$14,Plan!$B$10:$K$300,9,FALSE),"")=0,"",IFERROR(VLOOKUP($B104&amp;AK$14,Plan!$B$10:$K$300,9,FALSE),""))</f>
        <v/>
      </c>
      <c r="AL107" s="320" t="str">
        <f>IF(IFERROR(VLOOKUP($B104&amp;AL$14,Plan!$B$10:$K$300,9,FALSE),"")=0,"",IFERROR(VLOOKUP($B104&amp;AL$14,Plan!$B$10:$K$300,9,FALSE),""))</f>
        <v/>
      </c>
      <c r="AM107" s="320" t="str">
        <f>IF(IFERROR(VLOOKUP($B104&amp;AM$14,Plan!$B$10:$K$300,9,FALSE),"")=0,"",IFERROR(VLOOKUP($B104&amp;AM$14,Plan!$B$10:$K$300,9,FALSE),""))</f>
        <v/>
      </c>
      <c r="AN107" s="320" t="str">
        <f>IF(IFERROR(VLOOKUP($B104&amp;AN$14,Plan!$B$10:$K$300,9,FALSE),"")=0,"",IFERROR(VLOOKUP($B104&amp;AN$14,Plan!$B$10:$K$300,9,FALSE),""))</f>
        <v/>
      </c>
      <c r="AO107" s="320" t="str">
        <f>IF(IFERROR(VLOOKUP($B104&amp;AO$14,Plan!$B$10:$K$300,9,FALSE),"")=0,"",IFERROR(VLOOKUP($B104&amp;AO$14,Plan!$B$10:$K$300,9,FALSE),""))</f>
        <v/>
      </c>
      <c r="AP107" s="320" t="str">
        <f>IF(IFERROR(VLOOKUP($B104&amp;AP$14,Plan!$B$10:$K$300,9,FALSE),"")=0,"",IFERROR(VLOOKUP($B104&amp;AP$14,Plan!$B$10:$K$300,9,FALSE),""))</f>
        <v/>
      </c>
      <c r="AQ107" s="320" t="str">
        <f>IF(IFERROR(VLOOKUP($B104&amp;AQ$14,Plan!$B$10:$K$300,9,FALSE),"")=0,"",IFERROR(VLOOKUP($B104&amp;AQ$14,Plan!$B$10:$K$300,9,FALSE),""))</f>
        <v/>
      </c>
      <c r="AR107" s="320" t="str">
        <f>IF(IFERROR(VLOOKUP($B104&amp;AR$14,Plan!$B$10:$K$300,9,FALSE),"")=0,"",IFERROR(VLOOKUP($B104&amp;AR$14,Plan!$B$10:$K$300,9,FALSE),""))</f>
        <v/>
      </c>
      <c r="AS107" s="320" t="str">
        <f>IF(IFERROR(VLOOKUP($B104&amp;AS$14,Plan!$B$10:$K$300,9,FALSE),"")=0,"",IFERROR(VLOOKUP($B104&amp;AS$14,Plan!$B$10:$K$300,9,FALSE),""))</f>
        <v/>
      </c>
      <c r="AT107" s="320" t="str">
        <f>IF(IFERROR(VLOOKUP($B104&amp;AT$14,Plan!$B$10:$K$300,9,FALSE),"")=0,"",IFERROR(VLOOKUP($B104&amp;AT$14,Plan!$B$10:$K$300,9,FALSE),""))</f>
        <v/>
      </c>
      <c r="AU107" s="320" t="str">
        <f>IF(IFERROR(VLOOKUP($B104&amp;AU$14,Plan!$B$10:$K$300,9,FALSE),"")=0,"",IFERROR(VLOOKUP($B104&amp;AU$14,Plan!$B$10:$K$300,9,FALSE),""))</f>
        <v/>
      </c>
      <c r="AV107" s="320" t="str">
        <f>IF(IFERROR(VLOOKUP($B104&amp;AV$14,Plan!$B$10:$K$300,9,FALSE),"")=0,"",IFERROR(VLOOKUP($B104&amp;AV$14,Plan!$B$10:$K$300,9,FALSE),""))</f>
        <v/>
      </c>
      <c r="AW107" s="320" t="str">
        <f>IF(IFERROR(VLOOKUP($B104&amp;AW$14,Plan!$B$10:$K$300,9,FALSE),"")=0,"",IFERROR(VLOOKUP($B104&amp;AW$14,Plan!$B$10:$K$300,9,FALSE),""))</f>
        <v/>
      </c>
      <c r="AX107" s="320" t="str">
        <f>IF(IFERROR(VLOOKUP($B104&amp;AX$14,Plan!$B$10:$K$300,9,FALSE),"")=0,"",IFERROR(VLOOKUP($B104&amp;AX$14,Plan!$B$10:$K$300,9,FALSE),""))</f>
        <v/>
      </c>
      <c r="AY107" s="320" t="str">
        <f>IF(IFERROR(VLOOKUP($B104&amp;AY$14,Plan!$B$10:$K$300,9,FALSE),"")=0,"",IFERROR(VLOOKUP($B104&amp;AY$14,Plan!$B$10:$K$300,9,FALSE),""))</f>
        <v/>
      </c>
      <c r="AZ107" s="320" t="str">
        <f>IF(IFERROR(VLOOKUP($B104&amp;AZ$14,Plan!$B$10:$K$300,9,FALSE),"")=0,"",IFERROR(VLOOKUP($B104&amp;AZ$14,Plan!$B$10:$K$300,9,FALSE),""))</f>
        <v/>
      </c>
      <c r="BA107" s="323" t="str">
        <f>IF(IFERROR(VLOOKUP($B104&amp;BA$14,Plan!$B$10:$K$300,9,FALSE),"")=0,"",IFERROR(VLOOKUP($B104&amp;BA$14,Plan!$B$10:$K$300,9,FALSE),""))</f>
        <v/>
      </c>
      <c r="BB107" s="328"/>
      <c r="BC107" s="321" t="str">
        <f>IF(IFERROR(VLOOKUP($B104&amp;BC$14,Plan!$B$10:$K$300,9,FALSE),"")=0,"",IFERROR(VLOOKUP($B104&amp;BC$14,Plan!$B$10:$K$300,9,FALSE),""))</f>
        <v/>
      </c>
      <c r="BD107" s="320" t="str">
        <f>IF(IFERROR(VLOOKUP($B104&amp;BD$14,Plan!$B$10:$K$300,9,FALSE),"")=0,"",IFERROR(VLOOKUP($B104&amp;BD$14,Plan!$B$10:$K$300,9,FALSE),""))</f>
        <v/>
      </c>
      <c r="BE107" s="320" t="str">
        <f>IF(IFERROR(VLOOKUP($B104&amp;BE$14,Plan!$B$10:$K$300,9,FALSE),"")=0,"",IFERROR(VLOOKUP($B104&amp;BE$14,Plan!$B$10:$K$300,9,FALSE),""))</f>
        <v/>
      </c>
      <c r="BF107" s="320" t="str">
        <f>IF(IFERROR(VLOOKUP($B104&amp;BF$14,Plan!$B$10:$K$300,9,FALSE),"")=0,"",IFERROR(VLOOKUP($B104&amp;BF$14,Plan!$B$10:$K$300,9,FALSE),""))</f>
        <v/>
      </c>
      <c r="BG107" s="328"/>
      <c r="BH107" s="320" t="str">
        <f>IF(IFERROR(VLOOKUP($B104&amp;BH$14,Plan!$B$10:$K$300,9,FALSE),"")=0,"",IFERROR(VLOOKUP($B104&amp;BH$14,Plan!$B$10:$K$300,9,FALSE),""))</f>
        <v/>
      </c>
      <c r="BI107" s="320" t="str">
        <f>IF(IFERROR(VLOOKUP($B104&amp;BI$14,Plan!$B$10:$K$300,9,FALSE),"")=0,"",IFERROR(VLOOKUP($B104&amp;BI$14,Plan!$B$10:$K$300,9,FALSE),""))</f>
        <v/>
      </c>
      <c r="BJ107" s="320" t="str">
        <f>IF(IFERROR(VLOOKUP($B104&amp;BJ$14,Plan!$B$10:$K$300,9,FALSE),"")=0,"",IFERROR(VLOOKUP($B104&amp;BJ$14,Plan!$B$10:$K$300,9,FALSE),""))</f>
        <v/>
      </c>
      <c r="BK107" s="320" t="str">
        <f>IF(IFERROR(VLOOKUP($B104&amp;BK$14,Plan!$B$10:$K$300,9,FALSE),"")=0,"",IFERROR(VLOOKUP($B104&amp;BK$14,Plan!$B$10:$K$300,9,FALSE),""))</f>
        <v/>
      </c>
      <c r="BL107" s="328"/>
      <c r="BM107" s="320" t="str">
        <f>IF(IFERROR(VLOOKUP($B104&amp;BM$14,Plan!$B$10:$K$300,9,FALSE),"")=0,"",IFERROR(VLOOKUP($B104&amp;BM$14,Plan!$B$10:$K$300,9,FALSE),""))</f>
        <v/>
      </c>
      <c r="BN107" s="320" t="str">
        <f>IF(IFERROR(VLOOKUP($B104&amp;BN$14,Plan!$B$10:$K$300,9,FALSE),"")=0,"",IFERROR(VLOOKUP($B104&amp;BN$14,Plan!$B$10:$K$300,9,FALSE),""))</f>
        <v/>
      </c>
      <c r="BO107" s="320" t="str">
        <f>IF(IFERROR(VLOOKUP($B104&amp;BO$14,Plan!$B$10:$K$300,9,FALSE),"")=0,"",IFERROR(VLOOKUP($B104&amp;BO$14,Plan!$B$10:$K$300,9,FALSE),""))</f>
        <v/>
      </c>
      <c r="BP107" s="320" t="str">
        <f>IF(IFERROR(VLOOKUP($B104&amp;BP$14,Plan!$B$10:$K$300,9,FALSE),"")=0,"",IFERROR(VLOOKUP($B104&amp;BP$14,Plan!$B$10:$K$300,9,FALSE),""))</f>
        <v/>
      </c>
      <c r="BQ107" s="320" t="str">
        <f>IF(IFERROR(VLOOKUP($B104&amp;BQ$14,Plan!$B$10:$K$300,9,FALSE),"")=0,"",IFERROR(VLOOKUP($B104&amp;BQ$14,Plan!$B$10:$K$300,9,FALSE),""))</f>
        <v/>
      </c>
      <c r="BR107" s="358"/>
      <c r="BS107" s="320" t="str">
        <f>IF(IFERROR(VLOOKUP($B104&amp;BS$14,Plan!$B$10:$K$300,9,FALSE),"")=0,"",IFERROR(VLOOKUP($B104&amp;BS$14,Plan!$B$10:$K$300,9,FALSE),""))</f>
        <v/>
      </c>
      <c r="BT107" s="320" t="str">
        <f>IF(IFERROR(VLOOKUP($B104&amp;BT$14,Plan!$B$10:$K$300,9,FALSE),"")=0,"",IFERROR(VLOOKUP($B104&amp;BT$14,Plan!$B$10:$K$300,9,FALSE),""))</f>
        <v/>
      </c>
      <c r="BU107" s="320" t="str">
        <f>IF(IFERROR(VLOOKUP($B104&amp;BU$14,Plan!$B$10:$K$300,9,FALSE),"")=0,"",IFERROR(VLOOKUP($B104&amp;BU$14,Plan!$B$10:$K$300,9,FALSE),""))</f>
        <v/>
      </c>
      <c r="BV107" s="320" t="str">
        <f>IF(IFERROR(VLOOKUP($B104&amp;BV$14,Plan!$B$10:$K$300,9,FALSE),"")=0,"",IFERROR(VLOOKUP($B104&amp;BV$14,Plan!$B$10:$K$300,9,FALSE),""))</f>
        <v/>
      </c>
      <c r="BW107" s="320" t="str">
        <f>IF(IFERROR(VLOOKUP($B104&amp;BW$14,Plan!$B$10:$K$300,9,FALSE),"")=0,"",IFERROR(VLOOKUP($B104&amp;BW$14,Plan!$B$10:$K$300,9,FALSE),""))</f>
        <v/>
      </c>
      <c r="BX107" s="320" t="str">
        <f>IF(IFERROR(VLOOKUP($B104&amp;BX$14,Plan!$B$10:$K$300,9,FALSE),"")=0,"",IFERROR(VLOOKUP($B104&amp;BX$14,Plan!$B$10:$K$300,9,FALSE),""))</f>
        <v/>
      </c>
      <c r="BY107" s="320" t="str">
        <f>IF(IFERROR(VLOOKUP($B104&amp;BY$14,Plan!$B$10:$K$300,9,FALSE),"")=0,"",IFERROR(VLOOKUP($B104&amp;BY$14,Plan!$B$10:$K$300,9,FALSE),""))</f>
        <v/>
      </c>
      <c r="BZ107" s="328"/>
      <c r="CA107" s="320" t="str">
        <f>IF(IFERROR(VLOOKUP($B104&amp;CA$14,Plan!$B$10:$K$300,9,FALSE),"")=0,"",IFERROR(VLOOKUP($B104&amp;CA$14,Plan!$B$10:$K$300,9,FALSE),""))</f>
        <v/>
      </c>
      <c r="CB107" s="320" t="str">
        <f>IF(IFERROR(VLOOKUP($B104&amp;CB$14,Plan!$B$10:$K$300,9,FALSE),"")=0,"",IFERROR(VLOOKUP($B104&amp;CB$14,Plan!$B$10:$K$300,9,FALSE),""))</f>
        <v/>
      </c>
      <c r="CC107" s="320" t="str">
        <f>IF(IFERROR(VLOOKUP($B104&amp;CC$14,Plan!$B$10:$K$300,9,FALSE),"")=0,"",IFERROR(VLOOKUP($B104&amp;CC$14,Plan!$B$10:$K$300,9,FALSE),""))</f>
        <v/>
      </c>
      <c r="CD107" s="320" t="str">
        <f>IF(IFERROR(VLOOKUP($B104&amp;CD$14,Plan!$B$10:$K$300,9,FALSE),"")=0,"",IFERROR(VLOOKUP($B104&amp;CD$14,Plan!$B$10:$K$300,9,FALSE),""))</f>
        <v/>
      </c>
      <c r="CE107" s="320" t="str">
        <f>IF(IFERROR(VLOOKUP($B104&amp;CE$14,Plan!$B$10:$K$300,9,FALSE),"")=0,"",IFERROR(VLOOKUP($B104&amp;CE$14,Plan!$B$10:$K$300,9,FALSE),""))</f>
        <v/>
      </c>
      <c r="CF107" s="320" t="str">
        <f>IF(IFERROR(VLOOKUP($B104&amp;CF$14,Plan!$B$10:$K$300,9,FALSE),"")=0,"",IFERROR(VLOOKUP($B104&amp;CF$14,Plan!$B$10:$K$300,9,FALSE),""))</f>
        <v/>
      </c>
      <c r="CG107" s="328"/>
      <c r="CH107" s="320" t="str">
        <f>IF(IFERROR(VLOOKUP($B104&amp;CH$14,Plan!$B$10:$K$300,9,FALSE),"")=0,"",IFERROR(VLOOKUP($B104&amp;CH$14,Plan!$B$10:$K$300,9,FALSE),""))</f>
        <v/>
      </c>
      <c r="CI107" s="320" t="str">
        <f>IF(IFERROR(VLOOKUP($B104&amp;CI$14,Plan!$B$10:$K$300,9,FALSE),"")=0,"",IFERROR(VLOOKUP($B104&amp;CI$14,Plan!$B$10:$K$300,9,FALSE),""))</f>
        <v/>
      </c>
      <c r="CJ107" s="320" t="str">
        <f>IF(IFERROR(VLOOKUP($B104&amp;CJ$14,Plan!$B$10:$K$300,9,FALSE),"")=0,"",IFERROR(VLOOKUP($B104&amp;CJ$14,Plan!$B$10:$K$300,9,FALSE),""))</f>
        <v/>
      </c>
      <c r="CK107" s="320" t="str">
        <f>IF(IFERROR(VLOOKUP($B104&amp;CK$14,Plan!$B$10:$K$300,9,FALSE),"")=0,"",IFERROR(VLOOKUP($B104&amp;CK$14,Plan!$B$10:$K$300,9,FALSE),""))</f>
        <v/>
      </c>
      <c r="CL107" s="320" t="str">
        <f>IF(IFERROR(VLOOKUP($B104&amp;CL$14,Plan!$B$10:$K$300,9,FALSE),"")=0,"",IFERROR(VLOOKUP($B104&amp;CL$14,Plan!$B$10:$K$300,9,FALSE),""))</f>
        <v/>
      </c>
      <c r="CM107" s="320" t="str">
        <f>IF(IFERROR(VLOOKUP($B104&amp;CM$14,Plan!$B$10:$K$300,9,FALSE),"")=0,"",IFERROR(VLOOKUP($B104&amp;CM$14,Plan!$B$10:$K$300,9,FALSE),""))</f>
        <v/>
      </c>
      <c r="CN107" s="320" t="str">
        <f>IF(IFERROR(VLOOKUP($B104&amp;CN$14,Plan!$B$10:$K$300,9,FALSE),"")=0,"",IFERROR(VLOOKUP($B104&amp;CN$14,Plan!$B$10:$K$300,9,FALSE),""))</f>
        <v/>
      </c>
      <c r="CO107" s="320" t="str">
        <f>IF(IFERROR(VLOOKUP($B104&amp;CO$14,Plan!$B$10:$K$300,9,FALSE),"")=0,"",IFERROR(VLOOKUP($B104&amp;CO$14,Plan!$B$10:$K$300,9,FALSE),""))</f>
        <v/>
      </c>
      <c r="CP107" s="703" t="str">
        <f>IF(IFERROR(VLOOKUP($B104&amp;CP$14,Plan!$B$10:$K$300,9,FALSE),"")=0,"",IFERROR(VLOOKUP($B104&amp;CP$14,Plan!$B$10:$K$300,9,FALSE),""))</f>
        <v/>
      </c>
      <c r="CQ107" s="322" t="str">
        <f>IF(IFERROR(VLOOKUP($B104&amp;CQ$14,Plan!$B$10:$K$300,9,FALSE),"")=0,"",IFERROR(VLOOKUP($B104&amp;CQ$14,Plan!$B$10:$K$300,9,FALSE),""))</f>
        <v/>
      </c>
      <c r="CR107" s="320" t="str">
        <f>IF(IFERROR(VLOOKUP($B104&amp;CR$14,Plan!$B$10:$K$300,9,FALSE),"")=0,"",IFERROR(VLOOKUP($B104&amp;CR$14,Plan!$B$10:$K$300,9,FALSE),""))</f>
        <v/>
      </c>
      <c r="CS107" s="323"/>
      <c r="CT107" s="321" t="str">
        <f>IF(IFERROR(VLOOKUP($B104&amp;CT$14,Plan!$B$10:$K$300,9,FALSE),"")=0,"",IFERROR(VLOOKUP($B104&amp;CT$14,Plan!$B$10:$K$300,9,FALSE),""))</f>
        <v/>
      </c>
      <c r="CU107" s="320" t="str">
        <f>IF(IFERROR(VLOOKUP($B104&amp;CU$14,Plan!$B$10:$K$300,9,FALSE),"")=0,"",IFERROR(VLOOKUP($B104&amp;CU$14,Plan!$B$10:$K$300,9,FALSE),""))</f>
        <v/>
      </c>
      <c r="CV107" s="320" t="str">
        <f>IF(IFERROR(VLOOKUP($B104&amp;CV$14,Plan!$B$10:$K$300,9,FALSE),"")=0,"",IFERROR(VLOOKUP($B104&amp;CV$14,Plan!$B$10:$K$300,9,FALSE),""))</f>
        <v/>
      </c>
      <c r="CW107" s="320"/>
      <c r="CX107" s="322" t="str">
        <f>IF(IFERROR(VLOOKUP($B104&amp;CX$14,Plan!$B$10:$K$300,9,FALSE),"")=0,"",IFERROR(VLOOKUP($B104&amp;CX$14,Plan!$B$10:$K$300,9,FALSE),""))</f>
        <v/>
      </c>
      <c r="CY107" s="320" t="str">
        <f>IF(IFERROR(VLOOKUP($B104&amp;CY$14,Plan!$B$10:$K$300,9,FALSE),"")=0,"",IFERROR(VLOOKUP($B104&amp;CY$14,Plan!$B$10:$K$300,9,FALSE),""))</f>
        <v/>
      </c>
      <c r="CZ107" s="323" t="str">
        <f>IF(IFERROR(VLOOKUP($B104&amp;CZ$14,Plan!$B$10:$K$300,9,FALSE),"")=0,"",IFERROR(VLOOKUP($B104&amp;CZ$14,Plan!$B$10:$K$300,9,FALSE),""))</f>
        <v/>
      </c>
      <c r="DA107" s="322" t="str">
        <f>IF(IFERROR(VLOOKUP($B104&amp;DA$14,Plan!$B$10:$K$300,9,FALSE),"")=0,"",IFERROR(VLOOKUP($B104&amp;DA$14,Plan!$B$10:$K$300,9,FALSE),""))</f>
        <v/>
      </c>
      <c r="DB107" s="320" t="str">
        <f>IF(IFERROR(VLOOKUP($B104&amp;DB$14,Plan!$B$10:$K$300,9,FALSE),"")=0,"",IFERROR(VLOOKUP($B104&amp;DB$14,Plan!$B$10:$K$300,9,FALSE),""))</f>
        <v/>
      </c>
      <c r="DC107" s="320" t="str">
        <f>IF(IFERROR(VLOOKUP($B104&amp;DC$14,Plan!$B$10:$K$300,9,FALSE),"")=0,"",IFERROR(VLOOKUP($B104&amp;DC$14,Plan!$B$10:$K$300,9,FALSE),""))</f>
        <v/>
      </c>
      <c r="DD107" s="320" t="str">
        <f>IF(IFERROR(VLOOKUP($B104&amp;DD$14,Plan!$B$10:$K$300,9,FALSE),"")=0,"",IFERROR(VLOOKUP($B104&amp;DD$14,Plan!$B$10:$K$300,9,FALSE),""))</f>
        <v/>
      </c>
      <c r="DE107" s="320" t="str">
        <f>IF(IFERROR(VLOOKUP($B104&amp;DE$14,Plan!$B$10:$K$300,9,FALSE),"")=0,"",IFERROR(VLOOKUP($B104&amp;DE$14,Plan!$B$10:$K$300,9,FALSE),""))</f>
        <v/>
      </c>
      <c r="DF107" s="320" t="str">
        <f>IF(IFERROR(VLOOKUP($B104&amp;DF$14,Plan!$B$10:$K$300,9,FALSE),"")=0,"",IFERROR(VLOOKUP($B104&amp;DF$14,Plan!$B$10:$K$300,9,FALSE),""))</f>
        <v/>
      </c>
      <c r="DG107" s="320" t="str">
        <f>IF(IFERROR(VLOOKUP($B104&amp;DG$14,Plan!$B$10:$K$300,9,FALSE),"")=0,"",IFERROR(VLOOKUP($B104&amp;DG$14,Plan!$B$10:$K$300,9,FALSE),""))</f>
        <v/>
      </c>
      <c r="DH107" s="320" t="str">
        <f>IF(IFERROR(VLOOKUP($B104&amp;DH$14,Plan!$B$10:$K$300,9,FALSE),"")=0,"",IFERROR(VLOOKUP($B104&amp;DH$14,Plan!$B$10:$K$300,9,FALSE),""))</f>
        <v/>
      </c>
      <c r="DI107" s="320" t="str">
        <f>IF(IFERROR(VLOOKUP($B104&amp;DI$14,Plan!$B$10:$K$300,9,FALSE),"")=0,"",IFERROR(VLOOKUP($B104&amp;DI$14,Plan!$B$10:$K$300,9,FALSE),""))</f>
        <v/>
      </c>
      <c r="DJ107" s="320" t="str">
        <f>IF(IFERROR(VLOOKUP($B104&amp;DJ$14,Plan!$B$10:$K$300,9,FALSE),"")=0,"",IFERROR(VLOOKUP($B104&amp;DJ$14,Plan!$B$10:$K$300,9,FALSE),""))</f>
        <v/>
      </c>
      <c r="DK107" s="320" t="str">
        <f>IF(IFERROR(VLOOKUP($B104&amp;DK$14,Plan!$B$10:$K$300,9,FALSE),"")=0,"",IFERROR(VLOOKUP($B104&amp;DK$14,Plan!$B$10:$K$300,9,FALSE),""))</f>
        <v/>
      </c>
      <c r="DL107" s="320" t="str">
        <f>IF(IFERROR(VLOOKUP($B104&amp;DL$14,Plan!$B$10:$K$300,9,FALSE),"")=0,"",IFERROR(VLOOKUP($B104&amp;DL$14,Plan!$B$10:$K$300,9,FALSE),""))</f>
        <v/>
      </c>
      <c r="DM107" s="320" t="str">
        <f>IF(IFERROR(VLOOKUP($B104&amp;DM$14,Plan!$B$10:$K$300,9,FALSE),"")=0,"",IFERROR(VLOOKUP($B104&amp;DM$14,Plan!$B$10:$K$300,9,FALSE),""))</f>
        <v/>
      </c>
      <c r="DN107" s="320" t="str">
        <f>IF(IFERROR(VLOOKUP($B104&amp;DN$14,Plan!$B$10:$K$300,9,FALSE),"")=0,"",IFERROR(VLOOKUP($B104&amp;DN$14,Plan!$B$10:$K$300,9,FALSE),""))</f>
        <v/>
      </c>
      <c r="DO107" s="320" t="str">
        <f>IF(IFERROR(VLOOKUP($B104&amp;DO$14,Plan!$B$10:$K$300,9,FALSE),"")=0,"",IFERROR(VLOOKUP($B104&amp;DO$14,Plan!$B$10:$K$300,9,FALSE),""))</f>
        <v/>
      </c>
      <c r="DP107" s="320" t="str">
        <f>IF(IFERROR(VLOOKUP($B104&amp;DP$14,Plan!$B$10:$K$300,9,FALSE),"")=0,"",IFERROR(VLOOKUP($B104&amp;DP$14,Plan!$B$10:$K$300,9,FALSE),""))</f>
        <v/>
      </c>
      <c r="DQ107" s="320" t="str">
        <f>IF(IFERROR(VLOOKUP($B104&amp;DQ$14,Plan!$B$10:$K$300,9,FALSE),"")=0,"",IFERROR(VLOOKUP($B104&amp;DQ$14,Plan!$B$10:$K$300,9,FALSE),""))</f>
        <v/>
      </c>
      <c r="DR107" s="973" t="str">
        <f>IF(IFERROR(VLOOKUP($B104&amp;DR$14,Plan!$B$10:$K$300,9,FALSE),"")=0,"",IFERROR(VLOOKUP($B104&amp;DR$14,Plan!$B$10:$K$300,9,FALSE),""))</f>
        <v/>
      </c>
      <c r="DS107" s="973" t="str">
        <f>IF(IFERROR(VLOOKUP($B104&amp;DS$14,Plan!$B$10:$K$300,9,FALSE),"")=0,"",IFERROR(VLOOKUP($B104&amp;DS$14,Plan!$B$10:$K$300,9,FALSE),""))</f>
        <v/>
      </c>
      <c r="DT107" s="323" t="str">
        <f>IF(IFERROR(VLOOKUP($B104&amp;DT$14,Plan!$B$10:$K$300,9,FALSE),"")=0,"",IFERROR(VLOOKUP($B104&amp;DT$14,Plan!$B$10:$K$300,9,FALSE),""))</f>
        <v/>
      </c>
      <c r="DU107" s="103"/>
      <c r="DV107" s="103">
        <f t="shared" si="12"/>
        <v>0</v>
      </c>
    </row>
    <row r="108" spans="1:126">
      <c r="A108" s="1074">
        <f t="shared" ref="A108" si="17">+A104+1</f>
        <v>21</v>
      </c>
      <c r="B108" s="1095" t="s">
        <v>222</v>
      </c>
      <c r="C108" s="1077" t="s">
        <v>5</v>
      </c>
      <c r="D108" s="1078"/>
      <c r="E108" s="1083" t="s">
        <v>370</v>
      </c>
      <c r="F108" s="1086" t="s">
        <v>198</v>
      </c>
      <c r="G108" s="1086" t="s">
        <v>397</v>
      </c>
      <c r="H108" s="340" t="s">
        <v>357</v>
      </c>
      <c r="I108" s="337"/>
      <c r="J108" s="86" t="str">
        <f>IF(VLOOKUP(J$14,'ISP-F14-HRD-00'!$B$14:$BE$128,MATCH($C108,'ISP-F14-HRD-00'!$B$11:$BE$11,0),FALSE)=0,"",VLOOKUP(J$14,'ISP-F14-HRD-00'!$B$14:$BE$128,MATCH($C108,'ISP-F14-HRD-00'!$B$11:$BE$11,0),FALSE))</f>
        <v/>
      </c>
      <c r="K108" s="86" t="str">
        <f>IF(VLOOKUP(K$14,'ISP-F14-HRD-00'!$B$14:$BE$128,MATCH($C108,'ISP-F14-HRD-00'!$B$11:$BE$11,0),FALSE)=0,"",VLOOKUP(K$14,'ISP-F14-HRD-00'!$B$14:$BE$128,MATCH($C108,'ISP-F14-HRD-00'!$B$11:$BE$11,0),FALSE))</f>
        <v/>
      </c>
      <c r="L108" s="86" t="str">
        <f>IF(VLOOKUP(L$14,'ISP-F14-HRD-00'!$B$14:$BE$128,MATCH($C108,'ISP-F14-HRD-00'!$B$11:$BE$11,0),FALSE)=0,"",VLOOKUP(L$14,'ISP-F14-HRD-00'!$B$14:$BE$128,MATCH($C108,'ISP-F14-HRD-00'!$B$11:$BE$11,0),FALSE))</f>
        <v/>
      </c>
      <c r="M108" s="86" t="str">
        <f>IF(VLOOKUP(M$14,'ISP-F14-HRD-00'!$B$14:$BE$128,MATCH($C108,'ISP-F14-HRD-00'!$B$11:$BE$11,0),FALSE)=0,"",VLOOKUP(M$14,'ISP-F14-HRD-00'!$B$14:$BE$128,MATCH($C108,'ISP-F14-HRD-00'!$B$11:$BE$11,0),FALSE))</f>
        <v/>
      </c>
      <c r="N108" s="86" t="str">
        <f>IF(VLOOKUP(N$14,'ISP-F14-HRD-00'!$B$14:$BE$128,MATCH($C108,'ISP-F14-HRD-00'!$B$11:$BE$11,0),FALSE)=0,"",VLOOKUP(N$14,'ISP-F14-HRD-00'!$B$14:$BE$128,MATCH($C108,'ISP-F14-HRD-00'!$B$11:$BE$11,0),FALSE))</f>
        <v/>
      </c>
      <c r="O108" s="86" t="str">
        <f>IF(VLOOKUP(O$14,'ISP-F14-HRD-00'!$B$14:$BE$128,MATCH($C108,'ISP-F14-HRD-00'!$B$11:$BE$11,0),FALSE)=0,"",VLOOKUP(O$14,'ISP-F14-HRD-00'!$B$14:$BE$128,MATCH($C108,'ISP-F14-HRD-00'!$B$11:$BE$11,0),FALSE))</f>
        <v/>
      </c>
      <c r="P108" s="86" t="str">
        <f>IF(VLOOKUP(P$14,'ISP-F14-HRD-00'!$B$14:$BE$128,MATCH($C108,'ISP-F14-HRD-00'!$B$11:$BE$11,0),FALSE)=0,"",VLOOKUP(P$14,'ISP-F14-HRD-00'!$B$14:$BE$128,MATCH($C108,'ISP-F14-HRD-00'!$B$11:$BE$11,0),FALSE))</f>
        <v/>
      </c>
      <c r="Q108" s="86" t="str">
        <f>IF(VLOOKUP(Q$14,'ISP-F14-HRD-00'!$B$14:$BE$128,MATCH($C108,'ISP-F14-HRD-00'!$B$11:$BE$11,0),FALSE)=0,"",VLOOKUP(Q$14,'ISP-F14-HRD-00'!$B$14:$BE$128,MATCH($C108,'ISP-F14-HRD-00'!$B$11:$BE$11,0),FALSE))</f>
        <v/>
      </c>
      <c r="R108" s="86" t="str">
        <f>IF(VLOOKUP(R$14,'ISP-F14-HRD-00'!$B$14:$BE$128,MATCH($C108,'ISP-F14-HRD-00'!$B$11:$BE$11,0),FALSE)=0,"",VLOOKUP(R$14,'ISP-F14-HRD-00'!$B$14:$BE$128,MATCH($C108,'ISP-F14-HRD-00'!$B$11:$BE$11,0),FALSE))</f>
        <v/>
      </c>
      <c r="S108" s="86" t="str">
        <f>IF(VLOOKUP(S$14,'ISP-F14-HRD-00'!$B$14:$BE$128,MATCH($C108,'ISP-F14-HRD-00'!$B$11:$BE$11,0),FALSE)=0,"",VLOOKUP(S$14,'ISP-F14-HRD-00'!$B$14:$BE$128,MATCH($C108,'ISP-F14-HRD-00'!$B$11:$BE$11,0),FALSE))</f>
        <v/>
      </c>
      <c r="T108" s="86" t="str">
        <f>IF(VLOOKUP(T$14,'ISP-F14-HRD-00'!$B$14:$BE$128,MATCH($C108,'ISP-F14-HRD-00'!$B$11:$BE$11,0),FALSE)=0,"",VLOOKUP(T$14,'ISP-F14-HRD-00'!$B$14:$BE$128,MATCH($C108,'ISP-F14-HRD-00'!$B$11:$BE$11,0),FALSE))</f>
        <v/>
      </c>
      <c r="U108" s="86" t="str">
        <f>IF(VLOOKUP(U$14,'ISP-F14-HRD-00'!$B$14:$BE$128,MATCH($C108,'ISP-F14-HRD-00'!$B$11:$BE$11,0),FALSE)=0,"",VLOOKUP(U$14,'ISP-F14-HRD-00'!$B$14:$BE$128,MATCH($C108,'ISP-F14-HRD-00'!$B$11:$BE$11,0),FALSE))</f>
        <v/>
      </c>
      <c r="V108" s="86" t="str">
        <f>IF(VLOOKUP(V$14,'ISP-F14-HRD-00'!$B$14:$BE$128,MATCH($C108,'ISP-F14-HRD-00'!$B$11:$BE$11,0),FALSE)=0,"",VLOOKUP(V$14,'ISP-F14-HRD-00'!$B$14:$BE$128,MATCH($C108,'ISP-F14-HRD-00'!$B$11:$BE$11,0),FALSE))</f>
        <v/>
      </c>
      <c r="W108" s="86" t="str">
        <f>IF(VLOOKUP(W$14,'ISP-F14-HRD-00'!$B$14:$BE$128,MATCH($C108,'ISP-F14-HRD-00'!$B$11:$BE$11,0),FALSE)=0,"",VLOOKUP(W$14,'ISP-F14-HRD-00'!$B$14:$BE$128,MATCH($C108,'ISP-F14-HRD-00'!$B$11:$BE$11,0),FALSE))</f>
        <v/>
      </c>
      <c r="X108" s="86" t="str">
        <f>IF(VLOOKUP(X$14,'ISP-F14-HRD-00'!$B$14:$BE$128,MATCH($C108,'ISP-F14-HRD-00'!$B$11:$BE$11,0),FALSE)=0,"",VLOOKUP(X$14,'ISP-F14-HRD-00'!$B$14:$BE$128,MATCH($C108,'ISP-F14-HRD-00'!$B$11:$BE$11,0),FALSE))</f>
        <v/>
      </c>
      <c r="Y108" s="86" t="str">
        <f>IF(VLOOKUP(Y$14,'ISP-F14-HRD-00'!$B$14:$BE$128,MATCH($C108,'ISP-F14-HRD-00'!$B$11:$BE$11,0),FALSE)=0,"",VLOOKUP(Y$14,'ISP-F14-HRD-00'!$B$14:$BE$128,MATCH($C108,'ISP-F14-HRD-00'!$B$11:$BE$11,0),FALSE))</f>
        <v/>
      </c>
      <c r="Z108" s="86" t="str">
        <f>IF(VLOOKUP(Z$14,'ISP-F14-HRD-00'!$B$14:$BE$128,MATCH($C108,'ISP-F14-HRD-00'!$B$11:$BE$11,0),FALSE)=0,"",VLOOKUP(Z$14,'ISP-F14-HRD-00'!$B$14:$BE$128,MATCH($C108,'ISP-F14-HRD-00'!$B$11:$BE$11,0),FALSE))</f>
        <v/>
      </c>
      <c r="AA108" s="86" t="str">
        <f>IF(VLOOKUP(AA$14,'ISP-F14-HRD-00'!$B$14:$BE$128,MATCH($C108,'ISP-F14-HRD-00'!$B$11:$BE$11,0),FALSE)=0,"",VLOOKUP(AA$14,'ISP-F14-HRD-00'!$B$14:$BE$128,MATCH($C108,'ISP-F14-HRD-00'!$B$11:$BE$11,0),FALSE))</f>
        <v/>
      </c>
      <c r="AB108" s="86" t="str">
        <f>IF(VLOOKUP(AB$14,'ISP-F14-HRD-00'!$B$14:$BE$128,MATCH($C108,'ISP-F14-HRD-00'!$B$11:$BE$11,0),FALSE)=0,"",VLOOKUP(AB$14,'ISP-F14-HRD-00'!$B$14:$BE$128,MATCH($C108,'ISP-F14-HRD-00'!$B$11:$BE$11,0),FALSE))</f>
        <v/>
      </c>
      <c r="AC108" s="700" t="str">
        <f>IF(VLOOKUP(AC$14,'ISP-F14-HRD-00'!$B$14:$BE$128,MATCH($C108,'ISP-F14-HRD-00'!$B$11:$BE$11,0),FALSE)=0,"",VLOOKUP(AC$14,'ISP-F14-HRD-00'!$B$14:$BE$128,MATCH($C108,'ISP-F14-HRD-00'!$B$11:$BE$11,0),FALSE))</f>
        <v/>
      </c>
      <c r="AD108" s="700" t="str">
        <f>IF(VLOOKUP(AD$14,'ISP-F14-HRD-00'!$B$14:$BE$128,MATCH($C108,'ISP-F14-HRD-00'!$B$11:$BE$11,0),FALSE)=0,"",VLOOKUP(AD$14,'ISP-F14-HRD-00'!$B$14:$BE$128,MATCH($C108,'ISP-F14-HRD-00'!$B$11:$BE$11,0),FALSE))</f>
        <v/>
      </c>
      <c r="AE108" s="700" t="e">
        <f>IF(VLOOKUP(AE$14,'ISP-F14-HRD-00'!$B$14:$BE$128,MATCH($C108,'ISP-F14-HRD-00'!$B$11:$BE$11,0),FALSE)=0,"",VLOOKUP(AE$14,'ISP-F14-HRD-00'!$B$14:$BE$128,MATCH($C108,'ISP-F14-HRD-00'!$B$11:$BE$11,0),FALSE))</f>
        <v>#N/A</v>
      </c>
      <c r="AF108" s="353"/>
      <c r="AG108" s="86" t="str">
        <f>IF(VLOOKUP(AG$14,'ISP-F14-HRD-00'!$B$14:$BE$128,MATCH($C108,'ISP-F14-HRD-00'!$B$11:$BE$11,0),FALSE)=0,"",VLOOKUP(AG$14,'ISP-F14-HRD-00'!$B$14:$BE$128,MATCH($C108,'ISP-F14-HRD-00'!$B$11:$BE$11,0),FALSE))</f>
        <v/>
      </c>
      <c r="AH108" s="86" t="str">
        <f>IF(VLOOKUP(AH$14,'ISP-F14-HRD-00'!$B$14:$BE$128,MATCH($C108,'ISP-F14-HRD-00'!$B$11:$BE$11,0),FALSE)=0,"",VLOOKUP(AH$14,'ISP-F14-HRD-00'!$B$14:$BE$128,MATCH($C108,'ISP-F14-HRD-00'!$B$11:$BE$11,0),FALSE))</f>
        <v/>
      </c>
      <c r="AI108" s="86" t="str">
        <f>IF(VLOOKUP(AI$14,'ISP-F14-HRD-00'!$B$14:$BE$128,MATCH($C108,'ISP-F14-HRD-00'!$B$11:$BE$11,0),FALSE)=0,"",VLOOKUP(AI$14,'ISP-F14-HRD-00'!$B$14:$BE$128,MATCH($C108,'ISP-F14-HRD-00'!$B$11:$BE$11,0),FALSE))</f>
        <v/>
      </c>
      <c r="AJ108" s="86" t="str">
        <f>IF(VLOOKUP(AJ$14,'ISP-F14-HRD-00'!$B$14:$BE$128,MATCH($C108,'ISP-F14-HRD-00'!$B$11:$BE$11,0),FALSE)=0,"",VLOOKUP(AJ$14,'ISP-F14-HRD-00'!$B$14:$BE$128,MATCH($C108,'ISP-F14-HRD-00'!$B$11:$BE$11,0),FALSE))</f>
        <v/>
      </c>
      <c r="AK108" s="86" t="str">
        <f>IF(VLOOKUP(AK$14,'ISP-F14-HRD-00'!$B$14:$BE$128,MATCH($C108,'ISP-F14-HRD-00'!$B$11:$BE$11,0),FALSE)=0,"",VLOOKUP(AK$14,'ISP-F14-HRD-00'!$B$14:$BE$128,MATCH($C108,'ISP-F14-HRD-00'!$B$11:$BE$11,0),FALSE))</f>
        <v/>
      </c>
      <c r="AL108" s="86" t="str">
        <f>IF(VLOOKUP(AL$14,'ISP-F14-HRD-00'!$B$14:$BE$128,MATCH($C108,'ISP-F14-HRD-00'!$B$11:$BE$11,0),FALSE)=0,"",VLOOKUP(AL$14,'ISP-F14-HRD-00'!$B$14:$BE$128,MATCH($C108,'ISP-F14-HRD-00'!$B$11:$BE$11,0),FALSE))</f>
        <v/>
      </c>
      <c r="AM108" s="86" t="str">
        <f>IF(VLOOKUP(AM$14,'ISP-F14-HRD-00'!$B$14:$BE$128,MATCH($C108,'ISP-F14-HRD-00'!$B$11:$BE$11,0),FALSE)=0,"",VLOOKUP(AM$14,'ISP-F14-HRD-00'!$B$14:$BE$128,MATCH($C108,'ISP-F14-HRD-00'!$B$11:$BE$11,0),FALSE))</f>
        <v/>
      </c>
      <c r="AN108" s="86" t="str">
        <f>IF(VLOOKUP(AN$14,'ISP-F14-HRD-00'!$B$14:$BE$128,MATCH($C108,'ISP-F14-HRD-00'!$B$11:$BE$11,0),FALSE)=0,"",VLOOKUP(AN$14,'ISP-F14-HRD-00'!$B$14:$BE$128,MATCH($C108,'ISP-F14-HRD-00'!$B$11:$BE$11,0),FALSE))</f>
        <v/>
      </c>
      <c r="AO108" s="86" t="str">
        <f>IF(VLOOKUP(AO$14,'ISP-F14-HRD-00'!$B$14:$BE$128,MATCH($C108,'ISP-F14-HRD-00'!$B$11:$BE$11,0),FALSE)=0,"",VLOOKUP(AO$14,'ISP-F14-HRD-00'!$B$14:$BE$128,MATCH($C108,'ISP-F14-HRD-00'!$B$11:$BE$11,0),FALSE))</f>
        <v/>
      </c>
      <c r="AP108" s="86" t="str">
        <f>IF(VLOOKUP(AP$14,'ISP-F14-HRD-00'!$B$14:$BE$128,MATCH($C108,'ISP-F14-HRD-00'!$B$11:$BE$11,0),FALSE)=0,"",VLOOKUP(AP$14,'ISP-F14-HRD-00'!$B$14:$BE$128,MATCH($C108,'ISP-F14-HRD-00'!$B$11:$BE$11,0),FALSE))</f>
        <v/>
      </c>
      <c r="AQ108" s="86" t="str">
        <f>IF(VLOOKUP(AQ$14,'ISP-F14-HRD-00'!$B$14:$BE$128,MATCH($C108,'ISP-F14-HRD-00'!$B$11:$BE$11,0),FALSE)=0,"",VLOOKUP(AQ$14,'ISP-F14-HRD-00'!$B$14:$BE$128,MATCH($C108,'ISP-F14-HRD-00'!$B$11:$BE$11,0),FALSE))</f>
        <v/>
      </c>
      <c r="AR108" s="86" t="str">
        <f>IF(VLOOKUP(AR$14,'ISP-F14-HRD-00'!$B$14:$BE$128,MATCH($C108,'ISP-F14-HRD-00'!$B$11:$BE$11,0),FALSE)=0,"",VLOOKUP(AR$14,'ISP-F14-HRD-00'!$B$14:$BE$128,MATCH($C108,'ISP-F14-HRD-00'!$B$11:$BE$11,0),FALSE))</f>
        <v/>
      </c>
      <c r="AS108" s="86" t="str">
        <f>IF(VLOOKUP(AS$14,'ISP-F14-HRD-00'!$B$14:$BE$128,MATCH($C108,'ISP-F14-HRD-00'!$B$11:$BE$11,0),FALSE)=0,"",VLOOKUP(AS$14,'ISP-F14-HRD-00'!$B$14:$BE$128,MATCH($C108,'ISP-F14-HRD-00'!$B$11:$BE$11,0),FALSE))</f>
        <v/>
      </c>
      <c r="AT108" s="86" t="str">
        <f>IF(VLOOKUP(AT$14,'ISP-F14-HRD-00'!$B$14:$BE$128,MATCH($C108,'ISP-F14-HRD-00'!$B$11:$BE$11,0),FALSE)=0,"",VLOOKUP(AT$14,'ISP-F14-HRD-00'!$B$14:$BE$128,MATCH($C108,'ISP-F14-HRD-00'!$B$11:$BE$11,0),FALSE))</f>
        <v/>
      </c>
      <c r="AU108" s="86" t="str">
        <f>IF(VLOOKUP(AU$14,'ISP-F14-HRD-00'!$B$14:$BE$128,MATCH($C108,'ISP-F14-HRD-00'!$B$11:$BE$11,0),FALSE)=0,"",VLOOKUP(AU$14,'ISP-F14-HRD-00'!$B$14:$BE$128,MATCH($C108,'ISP-F14-HRD-00'!$B$11:$BE$11,0),FALSE))</f>
        <v/>
      </c>
      <c r="AV108" s="86" t="str">
        <f>IF(VLOOKUP(AV$14,'ISP-F14-HRD-00'!$B$14:$BE$128,MATCH($C108,'ISP-F14-HRD-00'!$B$11:$BE$11,0),FALSE)=0,"",VLOOKUP(AV$14,'ISP-F14-HRD-00'!$B$14:$BE$128,MATCH($C108,'ISP-F14-HRD-00'!$B$11:$BE$11,0),FALSE))</f>
        <v/>
      </c>
      <c r="AW108" s="86" t="str">
        <f>IF(VLOOKUP(AW$14,'ISP-F14-HRD-00'!$B$14:$BE$128,MATCH($C108,'ISP-F14-HRD-00'!$B$11:$BE$11,0),FALSE)=0,"",VLOOKUP(AW$14,'ISP-F14-HRD-00'!$B$14:$BE$128,MATCH($C108,'ISP-F14-HRD-00'!$B$11:$BE$11,0),FALSE))</f>
        <v/>
      </c>
      <c r="AX108" s="86" t="str">
        <f>IF(VLOOKUP(AX$14,'ISP-F14-HRD-00'!$B$14:$BE$128,MATCH($C108,'ISP-F14-HRD-00'!$B$11:$BE$11,0),FALSE)=0,"",VLOOKUP(AX$14,'ISP-F14-HRD-00'!$B$14:$BE$128,MATCH($C108,'ISP-F14-HRD-00'!$B$11:$BE$11,0),FALSE))</f>
        <v/>
      </c>
      <c r="AY108" s="86" t="str">
        <f>IF(VLOOKUP(AY$14,'ISP-F14-HRD-00'!$B$14:$BE$128,MATCH($C108,'ISP-F14-HRD-00'!$B$11:$BE$11,0),FALSE)=0,"",VLOOKUP(AY$14,'ISP-F14-HRD-00'!$B$14:$BE$128,MATCH($C108,'ISP-F14-HRD-00'!$B$11:$BE$11,0),FALSE))</f>
        <v/>
      </c>
      <c r="AZ108" s="86" t="str">
        <f>IF(VLOOKUP(AZ$14,'ISP-F14-HRD-00'!$B$14:$BE$128,MATCH($C108,'ISP-F14-HRD-00'!$B$11:$BE$11,0),FALSE)=0,"",VLOOKUP(AZ$14,'ISP-F14-HRD-00'!$B$14:$BE$128,MATCH($C108,'ISP-F14-HRD-00'!$B$11:$BE$11,0),FALSE))</f>
        <v/>
      </c>
      <c r="BA108" s="87" t="str">
        <f>IF(VLOOKUP(BA$14,'ISP-F14-HRD-00'!$B$14:$BE$128,MATCH($C108,'ISP-F14-HRD-00'!$B$11:$BE$11,0),FALSE)=0,"",VLOOKUP(BA$14,'ISP-F14-HRD-00'!$B$14:$BE$128,MATCH($C108,'ISP-F14-HRD-00'!$B$11:$BE$11,0),FALSE))</f>
        <v/>
      </c>
      <c r="BB108" s="330"/>
      <c r="BC108" s="89" t="str">
        <f>IF(VLOOKUP(BC$14,'ISP-F14-HRD-00'!$B$14:$BE$128,MATCH($C108,'ISP-F14-HRD-00'!$B$11:$BE$11,0),FALSE)=0,"",VLOOKUP(BC$14,'ISP-F14-HRD-00'!$B$14:$BE$128,MATCH($C108,'ISP-F14-HRD-00'!$B$11:$BE$11,0),FALSE))</f>
        <v/>
      </c>
      <c r="BD108" s="86" t="str">
        <f>IF(VLOOKUP(BD$14,'ISP-F14-HRD-00'!$B$14:$BE$128,MATCH($C108,'ISP-F14-HRD-00'!$B$11:$BE$11,0),FALSE)=0,"",VLOOKUP(BD$14,'ISP-F14-HRD-00'!$B$14:$BE$128,MATCH($C108,'ISP-F14-HRD-00'!$B$11:$BE$11,0),FALSE))</f>
        <v/>
      </c>
      <c r="BE108" s="86" t="str">
        <f>IF(VLOOKUP(BE$14,'ISP-F14-HRD-00'!$B$14:$BE$128,MATCH($C108,'ISP-F14-HRD-00'!$B$11:$BE$11,0),FALSE)=0,"",VLOOKUP(BE$14,'ISP-F14-HRD-00'!$B$14:$BE$128,MATCH($C108,'ISP-F14-HRD-00'!$B$11:$BE$11,0),FALSE))</f>
        <v/>
      </c>
      <c r="BF108" s="86" t="str">
        <f>IF(VLOOKUP(BF$14,'ISP-F14-HRD-00'!$B$14:$BE$128,MATCH($C108,'ISP-F14-HRD-00'!$B$11:$BE$11,0),FALSE)=0,"",VLOOKUP(BF$14,'ISP-F14-HRD-00'!$B$14:$BE$128,MATCH($C108,'ISP-F14-HRD-00'!$B$11:$BE$11,0),FALSE))</f>
        <v/>
      </c>
      <c r="BG108" s="330"/>
      <c r="BH108" s="86" t="str">
        <f>IF(VLOOKUP(BH$14,'ISP-F14-HRD-00'!$B$14:$BE$128,MATCH($C108,'ISP-F14-HRD-00'!$B$11:$BE$11,0),FALSE)=0,"",VLOOKUP(BH$14,'ISP-F14-HRD-00'!$B$14:$BE$128,MATCH($C108,'ISP-F14-HRD-00'!$B$11:$BE$11,0),FALSE))</f>
        <v/>
      </c>
      <c r="BI108" s="86" t="str">
        <f>IF(VLOOKUP(BI$14,'ISP-F14-HRD-00'!$B$14:$BE$128,MATCH($C108,'ISP-F14-HRD-00'!$B$11:$BE$11,0),FALSE)=0,"",VLOOKUP(BI$14,'ISP-F14-HRD-00'!$B$14:$BE$128,MATCH($C108,'ISP-F14-HRD-00'!$B$11:$BE$11,0),FALSE))</f>
        <v/>
      </c>
      <c r="BJ108" s="86" t="str">
        <f>IF(VLOOKUP(BJ$14,'ISP-F14-HRD-00'!$B$14:$BE$128,MATCH($C108,'ISP-F14-HRD-00'!$B$11:$BE$11,0),FALSE)=0,"",VLOOKUP(BJ$14,'ISP-F14-HRD-00'!$B$14:$BE$128,MATCH($C108,'ISP-F14-HRD-00'!$B$11:$BE$11,0),FALSE))</f>
        <v/>
      </c>
      <c r="BK108" s="86" t="str">
        <f>IF(VLOOKUP(BK$14,'ISP-F14-HRD-00'!$B$14:$BE$128,MATCH($C108,'ISP-F14-HRD-00'!$B$11:$BE$11,0),FALSE)=0,"",VLOOKUP(BK$14,'ISP-F14-HRD-00'!$B$14:$BE$128,MATCH($C108,'ISP-F14-HRD-00'!$B$11:$BE$11,0),FALSE))</f>
        <v/>
      </c>
      <c r="BL108" s="330"/>
      <c r="BM108" s="86" t="str">
        <f>IF(VLOOKUP(BM$14,'ISP-F14-HRD-00'!$B$14:$BE$128,MATCH($C108,'ISP-F14-HRD-00'!$B$11:$BE$11,0),FALSE)=0,"",VLOOKUP(BM$14,'ISP-F14-HRD-00'!$B$14:$BE$128,MATCH($C108,'ISP-F14-HRD-00'!$B$11:$BE$11,0),FALSE))</f>
        <v/>
      </c>
      <c r="BN108" s="86" t="str">
        <f>IF(VLOOKUP(BN$14,'ISP-F14-HRD-00'!$B$14:$BE$128,MATCH($C108,'ISP-F14-HRD-00'!$B$11:$BE$11,0),FALSE)=0,"",VLOOKUP(BN$14,'ISP-F14-HRD-00'!$B$14:$BE$128,MATCH($C108,'ISP-F14-HRD-00'!$B$11:$BE$11,0),FALSE))</f>
        <v/>
      </c>
      <c r="BO108" s="86" t="str">
        <f>IF(VLOOKUP(BO$14,'ISP-F14-HRD-00'!$B$14:$BE$128,MATCH($C108,'ISP-F14-HRD-00'!$B$11:$BE$11,0),FALSE)=0,"",VLOOKUP(BO$14,'ISP-F14-HRD-00'!$B$14:$BE$128,MATCH($C108,'ISP-F14-HRD-00'!$B$11:$BE$11,0),FALSE))</f>
        <v/>
      </c>
      <c r="BP108" s="86" t="str">
        <f>IF(VLOOKUP(BP$14,'ISP-F14-HRD-00'!$B$14:$BE$128,MATCH($C108,'ISP-F14-HRD-00'!$B$11:$BE$11,0),FALSE)=0,"",VLOOKUP(BP$14,'ISP-F14-HRD-00'!$B$14:$BE$128,MATCH($C108,'ISP-F14-HRD-00'!$B$11:$BE$11,0),FALSE))</f>
        <v/>
      </c>
      <c r="BQ108" s="86" t="str">
        <f>IF(VLOOKUP(BQ$14,'ISP-F14-HRD-00'!$B$14:$BE$128,MATCH($C108,'ISP-F14-HRD-00'!$B$11:$BE$11,0),FALSE)=0,"",VLOOKUP(BQ$14,'ISP-F14-HRD-00'!$B$14:$BE$128,MATCH($C108,'ISP-F14-HRD-00'!$B$11:$BE$11,0),FALSE))</f>
        <v/>
      </c>
      <c r="BR108" s="356"/>
      <c r="BS108" s="86">
        <f>IF(VLOOKUP(BS$14,'ISP-F14-HRD-00'!$B$14:$BE$128,MATCH($C108,'ISP-F14-HRD-00'!$B$11:$BE$11,0),FALSE)=0,"",VLOOKUP(BS$14,'ISP-F14-HRD-00'!$B$14:$BE$128,MATCH($C108,'ISP-F14-HRD-00'!$B$11:$BE$11,0),FALSE))</f>
        <v>1</v>
      </c>
      <c r="BT108" s="86">
        <f>IF(VLOOKUP(BT$14,'ISP-F14-HRD-00'!$B$14:$BE$128,MATCH($C108,'ISP-F14-HRD-00'!$B$11:$BE$11,0),FALSE)=0,"",VLOOKUP(BT$14,'ISP-F14-HRD-00'!$B$14:$BE$128,MATCH($C108,'ISP-F14-HRD-00'!$B$11:$BE$11,0),FALSE))</f>
        <v>1</v>
      </c>
      <c r="BU108" s="86" t="str">
        <f>IF(VLOOKUP(BU$14,'ISP-F14-HRD-00'!$B$14:$BE$128,MATCH($C108,'ISP-F14-HRD-00'!$B$11:$BE$11,0),FALSE)=0,"",VLOOKUP(BU$14,'ISP-F14-HRD-00'!$B$14:$BE$128,MATCH($C108,'ISP-F14-HRD-00'!$B$11:$BE$11,0),FALSE))</f>
        <v/>
      </c>
      <c r="BV108" s="86" t="str">
        <f>IF(VLOOKUP(BV$14,'ISP-F14-HRD-00'!$B$14:$BE$128,MATCH($C108,'ISP-F14-HRD-00'!$B$11:$BE$11,0),FALSE)=0,"",VLOOKUP(BV$14,'ISP-F14-HRD-00'!$B$14:$BE$128,MATCH($C108,'ISP-F14-HRD-00'!$B$11:$BE$11,0),FALSE))</f>
        <v/>
      </c>
      <c r="BW108" s="86" t="str">
        <f>IF(VLOOKUP(BW$14,'ISP-F14-HRD-00'!$B$14:$BE$128,MATCH($C108,'ISP-F14-HRD-00'!$B$11:$BE$11,0),FALSE)=0,"",VLOOKUP(BW$14,'ISP-F14-HRD-00'!$B$14:$BE$128,MATCH($C108,'ISP-F14-HRD-00'!$B$11:$BE$11,0),FALSE))</f>
        <v/>
      </c>
      <c r="BX108" s="86" t="str">
        <f>IF(VLOOKUP(BX$14,'ISP-F14-HRD-00'!$B$14:$BE$128,MATCH($C108,'ISP-F14-HRD-00'!$B$11:$BE$11,0),FALSE)=0,"",VLOOKUP(BX$14,'ISP-F14-HRD-00'!$B$14:$BE$128,MATCH($C108,'ISP-F14-HRD-00'!$B$11:$BE$11,0),FALSE))</f>
        <v/>
      </c>
      <c r="BY108" s="86" t="str">
        <f>IF(VLOOKUP(BY$14,'ISP-F14-HRD-00'!$B$14:$BE$128,MATCH($C108,'ISP-F14-HRD-00'!$B$11:$BE$11,0),FALSE)=0,"",VLOOKUP(BY$14,'ISP-F14-HRD-00'!$B$14:$BE$128,MATCH($C108,'ISP-F14-HRD-00'!$B$11:$BE$11,0),FALSE))</f>
        <v/>
      </c>
      <c r="BZ108" s="330"/>
      <c r="CA108" s="86" t="str">
        <f>IF(VLOOKUP(CA$14,'ISP-F14-HRD-00'!$B$14:$BE$128,MATCH($C108,'ISP-F14-HRD-00'!$B$11:$BE$11,0),FALSE)=0,"",VLOOKUP(CA$14,'ISP-F14-HRD-00'!$B$14:$BE$128,MATCH($C108,'ISP-F14-HRD-00'!$B$11:$BE$11,0),FALSE))</f>
        <v/>
      </c>
      <c r="CB108" s="86" t="str">
        <f>IF(VLOOKUP(CB$14,'ISP-F14-HRD-00'!$B$14:$BE$128,MATCH($C108,'ISP-F14-HRD-00'!$B$11:$BE$11,0),FALSE)=0,"",VLOOKUP(CB$14,'ISP-F14-HRD-00'!$B$14:$BE$128,MATCH($C108,'ISP-F14-HRD-00'!$B$11:$BE$11,0),FALSE))</f>
        <v/>
      </c>
      <c r="CC108" s="86" t="str">
        <f>IF(VLOOKUP(CC$14,'ISP-F14-HRD-00'!$B$14:$BE$128,MATCH($C108,'ISP-F14-HRD-00'!$B$11:$BE$11,0),FALSE)=0,"",VLOOKUP(CC$14,'ISP-F14-HRD-00'!$B$14:$BE$128,MATCH($C108,'ISP-F14-HRD-00'!$B$11:$BE$11,0),FALSE))</f>
        <v/>
      </c>
      <c r="CD108" s="86" t="str">
        <f>IF(VLOOKUP(CD$14,'ISP-F14-HRD-00'!$B$14:$BE$128,MATCH($C108,'ISP-F14-HRD-00'!$B$11:$BE$11,0),FALSE)=0,"",VLOOKUP(CD$14,'ISP-F14-HRD-00'!$B$14:$BE$128,MATCH($C108,'ISP-F14-HRD-00'!$B$11:$BE$11,0),FALSE))</f>
        <v/>
      </c>
      <c r="CE108" s="86" t="str">
        <f>IF(VLOOKUP(CE$14,'ISP-F14-HRD-00'!$B$14:$BE$128,MATCH($C108,'ISP-F14-HRD-00'!$B$11:$BE$11,0),FALSE)=0,"",VLOOKUP(CE$14,'ISP-F14-HRD-00'!$B$14:$BE$128,MATCH($C108,'ISP-F14-HRD-00'!$B$11:$BE$11,0),FALSE))</f>
        <v/>
      </c>
      <c r="CF108" s="86" t="str">
        <f>IF(VLOOKUP(CF$14,'ISP-F14-HRD-00'!$B$14:$BE$128,MATCH($C108,'ISP-F14-HRD-00'!$B$11:$BE$11,0),FALSE)=0,"",VLOOKUP(CF$14,'ISP-F14-HRD-00'!$B$14:$BE$128,MATCH($C108,'ISP-F14-HRD-00'!$B$11:$BE$11,0),FALSE))</f>
        <v/>
      </c>
      <c r="CG108" s="330"/>
      <c r="CH108" s="86" t="str">
        <f>IF(VLOOKUP(CH$14,'ISP-F14-HRD-00'!$B$14:$BE$128,MATCH($C108,'ISP-F14-HRD-00'!$B$11:$BE$11,0),FALSE)=0,"",VLOOKUP(CH$14,'ISP-F14-HRD-00'!$B$14:$BE$128,MATCH($C108,'ISP-F14-HRD-00'!$B$11:$BE$11,0),FALSE))</f>
        <v/>
      </c>
      <c r="CI108" s="86" t="str">
        <f>IF(VLOOKUP(CI$14,'ISP-F14-HRD-00'!$B$14:$BE$128,MATCH($C108,'ISP-F14-HRD-00'!$B$11:$BE$11,0),FALSE)=0,"",VLOOKUP(CI$14,'ISP-F14-HRD-00'!$B$14:$BE$128,MATCH($C108,'ISP-F14-HRD-00'!$B$11:$BE$11,0),FALSE))</f>
        <v/>
      </c>
      <c r="CJ108" s="86" t="str">
        <f>IF(VLOOKUP(CJ$14,'ISP-F14-HRD-00'!$B$14:$BE$128,MATCH($C108,'ISP-F14-HRD-00'!$B$11:$BE$11,0),FALSE)=0,"",VLOOKUP(CJ$14,'ISP-F14-HRD-00'!$B$14:$BE$128,MATCH($C108,'ISP-F14-HRD-00'!$B$11:$BE$11,0),FALSE))</f>
        <v/>
      </c>
      <c r="CK108" s="86" t="str">
        <f>IF(VLOOKUP(CK$14,'ISP-F14-HRD-00'!$B$14:$BE$128,MATCH($C108,'ISP-F14-HRD-00'!$B$11:$BE$11,0),FALSE)=0,"",VLOOKUP(CK$14,'ISP-F14-HRD-00'!$B$14:$BE$128,MATCH($C108,'ISP-F14-HRD-00'!$B$11:$BE$11,0),FALSE))</f>
        <v/>
      </c>
      <c r="CL108" s="86" t="str">
        <f>IF(VLOOKUP(CL$14,'ISP-F14-HRD-00'!$B$14:$BE$128,MATCH($C108,'ISP-F14-HRD-00'!$B$11:$BE$11,0),FALSE)=0,"",VLOOKUP(CL$14,'ISP-F14-HRD-00'!$B$14:$BE$128,MATCH($C108,'ISP-F14-HRD-00'!$B$11:$BE$11,0),FALSE))</f>
        <v/>
      </c>
      <c r="CM108" s="86" t="str">
        <f>IF(VLOOKUP(CM$14,'ISP-F14-HRD-00'!$B$14:$BE$128,MATCH($C108,'ISP-F14-HRD-00'!$B$11:$BE$11,0),FALSE)=0,"",VLOOKUP(CM$14,'ISP-F14-HRD-00'!$B$14:$BE$128,MATCH($C108,'ISP-F14-HRD-00'!$B$11:$BE$11,0),FALSE))</f>
        <v/>
      </c>
      <c r="CN108" s="86" t="str">
        <f>IF(VLOOKUP(CN$14,'ISP-F14-HRD-00'!$B$14:$BE$128,MATCH($C108,'ISP-F14-HRD-00'!$B$11:$BE$11,0),FALSE)=0,"",VLOOKUP(CN$14,'ISP-F14-HRD-00'!$B$14:$BE$128,MATCH($C108,'ISP-F14-HRD-00'!$B$11:$BE$11,0),FALSE))</f>
        <v/>
      </c>
      <c r="CO108" s="86" t="str">
        <f>IF(VLOOKUP(CO$14,'ISP-F14-HRD-00'!$B$14:$BE$128,MATCH($C108,'ISP-F14-HRD-00'!$B$11:$BE$11,0),FALSE)=0,"",VLOOKUP(CO$14,'ISP-F14-HRD-00'!$B$14:$BE$128,MATCH($C108,'ISP-F14-HRD-00'!$B$11:$BE$11,0),FALSE))</f>
        <v/>
      </c>
      <c r="CP108" s="700" t="str">
        <f>IF(VLOOKUP(CP$14,'ISP-F14-HRD-00'!$B$14:$BE$128,MATCH($C108,'ISP-F14-HRD-00'!$B$11:$BE$11,0),FALSE)=0,"",VLOOKUP(CP$14,'ISP-F14-HRD-00'!$B$14:$BE$128,MATCH($C108,'ISP-F14-HRD-00'!$B$11:$BE$11,0),FALSE))</f>
        <v/>
      </c>
      <c r="CQ108" s="88" t="str">
        <f>IF(VLOOKUP(CQ$14,'ISP-F14-HRD-00'!$B$14:$BE$128,MATCH($C108,'ISP-F14-HRD-00'!$B$11:$BE$11,0),FALSE)=0,"",VLOOKUP(CQ$14,'ISP-F14-HRD-00'!$B$14:$BE$128,MATCH($C108,'ISP-F14-HRD-00'!$B$11:$BE$11,0),FALSE))</f>
        <v/>
      </c>
      <c r="CR108" s="86" t="str">
        <f>IF(VLOOKUP(CR$14,'ISP-F14-HRD-00'!$B$14:$BE$128,MATCH($C108,'ISP-F14-HRD-00'!$B$11:$BE$11,0),FALSE)=0,"",VLOOKUP(CR$14,'ISP-F14-HRD-00'!$B$14:$BE$128,MATCH($C108,'ISP-F14-HRD-00'!$B$11:$BE$11,0),FALSE))</f>
        <v/>
      </c>
      <c r="CS108" s="87"/>
      <c r="CT108" s="89" t="str">
        <f>IF(VLOOKUP(CT$14,'ISP-F14-HRD-00'!$B$14:$BE$128,MATCH($C108,'ISP-F14-HRD-00'!$B$11:$BE$11,0),FALSE)=0,"",VLOOKUP(CT$14,'ISP-F14-HRD-00'!$B$14:$BE$128,MATCH($C108,'ISP-F14-HRD-00'!$B$11:$BE$11,0),FALSE))</f>
        <v/>
      </c>
      <c r="CU108" s="86" t="str">
        <f>IF(VLOOKUP(CU$14,'ISP-F14-HRD-00'!$B$14:$BE$128,MATCH($C108,'ISP-F14-HRD-00'!$B$11:$BE$11,0),FALSE)=0,"",VLOOKUP(CU$14,'ISP-F14-HRD-00'!$B$14:$BE$128,MATCH($C108,'ISP-F14-HRD-00'!$B$11:$BE$11,0),FALSE))</f>
        <v/>
      </c>
      <c r="CV108" s="86" t="str">
        <f>IF(VLOOKUP(CV$14,'ISP-F14-HRD-00'!$B$14:$BE$128,MATCH($C108,'ISP-F14-HRD-00'!$B$11:$BE$11,0),FALSE)=0,"",VLOOKUP(CV$14,'ISP-F14-HRD-00'!$B$14:$BE$128,MATCH($C108,'ISP-F14-HRD-00'!$B$11:$BE$11,0),FALSE))</f>
        <v/>
      </c>
      <c r="CW108" s="86"/>
      <c r="CX108" s="88" t="str">
        <f>IF(VLOOKUP(CX$14,'ISP-F14-HRD-00'!$B$14:$BE$128,MATCH($C108,'ISP-F14-HRD-00'!$B$11:$BE$11,0),FALSE)=0,"",VLOOKUP(CX$14,'ISP-F14-HRD-00'!$B$14:$BE$128,MATCH($C108,'ISP-F14-HRD-00'!$B$11:$BE$11,0),FALSE))</f>
        <v/>
      </c>
      <c r="CY108" s="86" t="str">
        <f>IF(VLOOKUP(CY$14,'ISP-F14-HRD-00'!$B$14:$BE$128,MATCH($C108,'ISP-F14-HRD-00'!$B$11:$BE$11,0),FALSE)=0,"",VLOOKUP(CY$14,'ISP-F14-HRD-00'!$B$14:$BE$128,MATCH($C108,'ISP-F14-HRD-00'!$B$11:$BE$11,0),FALSE))</f>
        <v/>
      </c>
      <c r="CZ108" s="87" t="str">
        <f>IF(VLOOKUP(CZ$14,'ISP-F14-HRD-00'!$B$14:$BE$128,MATCH($C108,'ISP-F14-HRD-00'!$B$11:$BE$11,0),FALSE)=0,"",VLOOKUP(CZ$14,'ISP-F14-HRD-00'!$B$14:$BE$128,MATCH($C108,'ISP-F14-HRD-00'!$B$11:$BE$11,0),FALSE))</f>
        <v/>
      </c>
      <c r="DA108" s="88" t="str">
        <f>IF(VLOOKUP(DA$14,'ISP-F14-HRD-00'!$B$14:$BE$128,MATCH($C108,'ISP-F14-HRD-00'!$B$11:$BE$11,0),FALSE)=0,"",VLOOKUP(DA$14,'ISP-F14-HRD-00'!$B$14:$BE$128,MATCH($C108,'ISP-F14-HRD-00'!$B$11:$BE$11,0),FALSE))</f>
        <v/>
      </c>
      <c r="DB108" s="86" t="str">
        <f>IF(VLOOKUP(DB$14,'ISP-F14-HRD-00'!$B$14:$BE$128,MATCH($C108,'ISP-F14-HRD-00'!$B$11:$BE$11,0),FALSE)=0,"",VLOOKUP(DB$14,'ISP-F14-HRD-00'!$B$14:$BE$128,MATCH($C108,'ISP-F14-HRD-00'!$B$11:$BE$11,0),FALSE))</f>
        <v/>
      </c>
      <c r="DC108" s="86" t="str">
        <f>IF(VLOOKUP(DC$14,'ISP-F14-HRD-00'!$B$14:$BE$128,MATCH($C108,'ISP-F14-HRD-00'!$B$11:$BE$11,0),FALSE)=0,"",VLOOKUP(DC$14,'ISP-F14-HRD-00'!$B$14:$BE$128,MATCH($C108,'ISP-F14-HRD-00'!$B$11:$BE$11,0),FALSE))</f>
        <v/>
      </c>
      <c r="DD108" s="86" t="str">
        <f>IF(VLOOKUP(DD$14,'ISP-F14-HRD-00'!$B$14:$BE$128,MATCH($C108,'ISP-F14-HRD-00'!$B$11:$BE$11,0),FALSE)=0,"",VLOOKUP(DD$14,'ISP-F14-HRD-00'!$B$14:$BE$128,MATCH($C108,'ISP-F14-HRD-00'!$B$11:$BE$11,0),FALSE))</f>
        <v/>
      </c>
      <c r="DE108" s="86" t="str">
        <f>IF(VLOOKUP(DE$14,'ISP-F14-HRD-00'!$B$14:$BE$128,MATCH($C108,'ISP-F14-HRD-00'!$B$11:$BE$11,0),FALSE)=0,"",VLOOKUP(DE$14,'ISP-F14-HRD-00'!$B$14:$BE$128,MATCH($C108,'ISP-F14-HRD-00'!$B$11:$BE$11,0),FALSE))</f>
        <v/>
      </c>
      <c r="DF108" s="86" t="str">
        <f>IF(VLOOKUP(DF$14,'ISP-F14-HRD-00'!$B$14:$BE$128,MATCH($C108,'ISP-F14-HRD-00'!$B$11:$BE$11,0),FALSE)=0,"",VLOOKUP(DF$14,'ISP-F14-HRD-00'!$B$14:$BE$128,MATCH($C108,'ISP-F14-HRD-00'!$B$11:$BE$11,0),FALSE))</f>
        <v/>
      </c>
      <c r="DG108" s="86" t="str">
        <f>IF(VLOOKUP(DG$14,'ISP-F14-HRD-00'!$B$14:$BE$128,MATCH($C108,'ISP-F14-HRD-00'!$B$11:$BE$11,0),FALSE)=0,"",VLOOKUP(DG$14,'ISP-F14-HRD-00'!$B$14:$BE$128,MATCH($C108,'ISP-F14-HRD-00'!$B$11:$BE$11,0),FALSE))</f>
        <v/>
      </c>
      <c r="DH108" s="86" t="str">
        <f>IF(VLOOKUP(DH$14,'ISP-F14-HRD-00'!$B$14:$BE$128,MATCH($C108,'ISP-F14-HRD-00'!$B$11:$BE$11,0),FALSE)=0,"",VLOOKUP(DH$14,'ISP-F14-HRD-00'!$B$14:$BE$128,MATCH($C108,'ISP-F14-HRD-00'!$B$11:$BE$11,0),FALSE))</f>
        <v/>
      </c>
      <c r="DI108" s="86" t="str">
        <f>IF(VLOOKUP(DI$14,'ISP-F14-HRD-00'!$B$14:$BE$128,MATCH($C108,'ISP-F14-HRD-00'!$B$11:$BE$11,0),FALSE)=0,"",VLOOKUP(DI$14,'ISP-F14-HRD-00'!$B$14:$BE$128,MATCH($C108,'ISP-F14-HRD-00'!$B$11:$BE$11,0),FALSE))</f>
        <v/>
      </c>
      <c r="DJ108" s="86" t="str">
        <f>IF(VLOOKUP(DJ$14,'ISP-F14-HRD-00'!$B$14:$BE$128,MATCH($C108,'ISP-F14-HRD-00'!$B$11:$BE$11,0),FALSE)=0,"",VLOOKUP(DJ$14,'ISP-F14-HRD-00'!$B$14:$BE$128,MATCH($C108,'ISP-F14-HRD-00'!$B$11:$BE$11,0),FALSE))</f>
        <v/>
      </c>
      <c r="DK108" s="86" t="str">
        <f>IF(VLOOKUP(DK$14,'ISP-F14-HRD-00'!$B$14:$BE$128,MATCH($C108,'ISP-F14-HRD-00'!$B$11:$BE$11,0),FALSE)=0,"",VLOOKUP(DK$14,'ISP-F14-HRD-00'!$B$14:$BE$128,MATCH($C108,'ISP-F14-HRD-00'!$B$11:$BE$11,0),FALSE))</f>
        <v/>
      </c>
      <c r="DL108" s="86" t="str">
        <f>IF(VLOOKUP(DL$14,'ISP-F14-HRD-00'!$B$14:$BE$128,MATCH($C108,'ISP-F14-HRD-00'!$B$11:$BE$11,0),FALSE)=0,"",VLOOKUP(DL$14,'ISP-F14-HRD-00'!$B$14:$BE$128,MATCH($C108,'ISP-F14-HRD-00'!$B$11:$BE$11,0),FALSE))</f>
        <v/>
      </c>
      <c r="DM108" s="86" t="str">
        <f>IF(VLOOKUP(DM$14,'ISP-F14-HRD-00'!$B$14:$BE$128,MATCH($C108,'ISP-F14-HRD-00'!$B$11:$BE$11,0),FALSE)=0,"",VLOOKUP(DM$14,'ISP-F14-HRD-00'!$B$14:$BE$128,MATCH($C108,'ISP-F14-HRD-00'!$B$11:$BE$11,0),FALSE))</f>
        <v/>
      </c>
      <c r="DN108" s="86" t="str">
        <f>IF(VLOOKUP(DN$14,'ISP-F14-HRD-00'!$B$14:$BE$128,MATCH($C108,'ISP-F14-HRD-00'!$B$11:$BE$11,0),FALSE)=0,"",VLOOKUP(DN$14,'ISP-F14-HRD-00'!$B$14:$BE$128,MATCH($C108,'ISP-F14-HRD-00'!$B$11:$BE$11,0),FALSE))</f>
        <v/>
      </c>
      <c r="DO108" s="86" t="str">
        <f>IF(VLOOKUP(DO$14,'ISP-F14-HRD-00'!$B$14:$BE$128,MATCH($C108,'ISP-F14-HRD-00'!$B$11:$BE$11,0),FALSE)=0,"",VLOOKUP(DO$14,'ISP-F14-HRD-00'!$B$14:$BE$128,MATCH($C108,'ISP-F14-HRD-00'!$B$11:$BE$11,0),FALSE))</f>
        <v/>
      </c>
      <c r="DP108" s="86" t="str">
        <f>IF(VLOOKUP(DP$14,'ISP-F14-HRD-00'!$B$14:$BE$128,MATCH($C108,'ISP-F14-HRD-00'!$B$11:$BE$11,0),FALSE)=0,"",VLOOKUP(DP$14,'ISP-F14-HRD-00'!$B$14:$BE$128,MATCH($C108,'ISP-F14-HRD-00'!$B$11:$BE$11,0),FALSE))</f>
        <v/>
      </c>
      <c r="DQ108" s="86" t="str">
        <f>IF(VLOOKUP(DQ$14,'ISP-F14-HRD-00'!$B$14:$BE$128,MATCH($C108,'ISP-F14-HRD-00'!$B$11:$BE$11,0),FALSE)=0,"",VLOOKUP(DQ$14,'ISP-F14-HRD-00'!$B$14:$BE$128,MATCH($C108,'ISP-F14-HRD-00'!$B$11:$BE$11,0),FALSE))</f>
        <v/>
      </c>
      <c r="DR108" s="970" t="str">
        <f>IF(VLOOKUP(DR$14,'ISP-F14-HRD-00'!$B$14:$BE$128,MATCH($C108,'ISP-F14-HRD-00'!$B$11:$BE$11,0),FALSE)=0,"",VLOOKUP(DR$14,'ISP-F14-HRD-00'!$B$14:$BE$128,MATCH($C108,'ISP-F14-HRD-00'!$B$11:$BE$11,0),FALSE))</f>
        <v/>
      </c>
      <c r="DS108" s="970" t="str">
        <f>IF(VLOOKUP(DS$14,'ISP-F14-HRD-00'!$B$14:$BE$128,MATCH($C108,'ISP-F14-HRD-00'!$B$11:$BE$11,0),FALSE)=0,"",VLOOKUP(DS$14,'ISP-F14-HRD-00'!$B$14:$BE$128,MATCH($C108,'ISP-F14-HRD-00'!$B$11:$BE$11,0),FALSE))</f>
        <v/>
      </c>
      <c r="DT108" s="87" t="e">
        <f>IF(VLOOKUP(DT$14,'ISP-F14-HRD-00'!$B$14:$BE$128,MATCH($C108,'ISP-F14-HRD-00'!$B$11:$BE$11,0),FALSE)=0,"",VLOOKUP(DT$14,'ISP-F14-HRD-00'!$B$14:$BE$128,MATCH($C108,'ISP-F14-HRD-00'!$B$11:$BE$11,0),FALSE))</f>
        <v>#N/A</v>
      </c>
      <c r="DU108" s="103"/>
      <c r="DV108" s="103">
        <f t="shared" si="12"/>
        <v>2</v>
      </c>
    </row>
    <row r="109" spans="1:126">
      <c r="A109" s="1075"/>
      <c r="B109" s="1096"/>
      <c r="C109" s="1079"/>
      <c r="D109" s="1080"/>
      <c r="E109" s="1084"/>
      <c r="F109" s="1087"/>
      <c r="G109" s="1087"/>
      <c r="H109" s="343" t="s">
        <v>359</v>
      </c>
      <c r="I109" s="338"/>
      <c r="J109" s="102" t="str">
        <f>IFERROR(VLOOKUP($B108&amp;J$14,Actual!$B$6:$H$1959,7,FALSE),"")</f>
        <v/>
      </c>
      <c r="K109" s="102" t="str">
        <f ca="1">IFERROR(VLOOKUP($B108&amp;K$14,Actual!$B$6:$H$1959,7,FALSE),"")</f>
        <v>A</v>
      </c>
      <c r="L109" s="102" t="str">
        <f>IFERROR(VLOOKUP($B108&amp;L$14,Actual!$B$6:$H$1959,7,FALSE),"")</f>
        <v/>
      </c>
      <c r="M109" s="102" t="str">
        <f>IFERROR(VLOOKUP($B108&amp;M$14,Actual!$B$6:$H$1959,7,FALSE),"")</f>
        <v/>
      </c>
      <c r="N109" s="102" t="str">
        <f>IFERROR(VLOOKUP($B108&amp;N$14,Actual!$B$6:$H$1959,7,FALSE),"")</f>
        <v/>
      </c>
      <c r="O109" s="102" t="str">
        <f>IFERROR(VLOOKUP($B108&amp;O$14,Actual!$B$6:$H$1959,7,FALSE),"")</f>
        <v/>
      </c>
      <c r="P109" s="102" t="str">
        <f>IFERROR(VLOOKUP($B108&amp;P$14,Actual!$B$6:$H$1959,7,FALSE),"")</f>
        <v/>
      </c>
      <c r="Q109" s="102" t="str">
        <f>IFERROR(VLOOKUP($B108&amp;Q$14,Actual!$B$6:$H$1959,7,FALSE),"")</f>
        <v/>
      </c>
      <c r="R109" s="102" t="str">
        <f ca="1">IFERROR(VLOOKUP($B108&amp;R$14,Actual!$B$6:$H$1959,7,FALSE),"")</f>
        <v>A</v>
      </c>
      <c r="S109" s="102" t="str">
        <f>IFERROR(VLOOKUP($B108&amp;S$14,Actual!$B$6:$H$1959,7,FALSE),"")</f>
        <v/>
      </c>
      <c r="T109" s="102" t="str">
        <f>IFERROR(VLOOKUP($B108&amp;T$14,Actual!$B$6:$H$1959,7,FALSE),"")</f>
        <v/>
      </c>
      <c r="U109" s="102" t="str">
        <f>IFERROR(VLOOKUP($B108&amp;U$14,Actual!$B$6:$H$1959,7,FALSE),"")</f>
        <v/>
      </c>
      <c r="V109" s="102" t="str">
        <f>IFERROR(VLOOKUP($B108&amp;V$14,Actual!$B$6:$H$1959,7,FALSE),"")</f>
        <v/>
      </c>
      <c r="W109" s="102" t="str">
        <f>IFERROR(VLOOKUP($B108&amp;W$14,Actual!$B$6:$H$1959,7,FALSE),"")</f>
        <v/>
      </c>
      <c r="X109" s="102" t="str">
        <f>IFERROR(VLOOKUP($B108&amp;X$14,Actual!$B$6:$H$1959,7,FALSE),"")</f>
        <v/>
      </c>
      <c r="Y109" s="102" t="str">
        <f>IFERROR(VLOOKUP($B108&amp;Y$14,Actual!$B$6:$H$1959,7,FALSE),"")</f>
        <v/>
      </c>
      <c r="Z109" s="102" t="str">
        <f>IFERROR(VLOOKUP($B108&amp;Z$14,Actual!$B$6:$H$1959,7,FALSE),"")</f>
        <v/>
      </c>
      <c r="AA109" s="102" t="str">
        <f>IFERROR(VLOOKUP($B108&amp;AA$14,Actual!$B$6:$H$1959,7,FALSE),"")</f>
        <v/>
      </c>
      <c r="AB109" s="102" t="str">
        <f>IFERROR(VLOOKUP($B108&amp;AB$14,Actual!$B$6:$H$1959,7,FALSE),"")</f>
        <v/>
      </c>
      <c r="AC109" s="701" t="str">
        <f>IFERROR(VLOOKUP($B108&amp;AC$14,Actual!$B$6:$H$1959,7,FALSE),"")</f>
        <v/>
      </c>
      <c r="AD109" s="701" t="str">
        <f>IFERROR(VLOOKUP($B108&amp;AD$14,Actual!$B$6:$H$1959,7,FALSE),"")</f>
        <v/>
      </c>
      <c r="AE109" s="701" t="str">
        <f>IFERROR(VLOOKUP($B108&amp;AE$14,Actual!$B$6:$H$1959,7,FALSE),"")</f>
        <v/>
      </c>
      <c r="AF109" s="327"/>
      <c r="AG109" s="102" t="str">
        <f>IFERROR(VLOOKUP($B108&amp;AG$14,Actual!$B$6:$H$1959,7,FALSE),"")</f>
        <v/>
      </c>
      <c r="AH109" s="102" t="str">
        <f>IFERROR(VLOOKUP($B108&amp;AH$14,Actual!$B$6:$H$1959,7,FALSE),"")</f>
        <v/>
      </c>
      <c r="AI109" s="102" t="str">
        <f>IFERROR(VLOOKUP($B108&amp;AI$14,Actual!$B$6:$H$1959,7,FALSE),"")</f>
        <v/>
      </c>
      <c r="AJ109" s="102" t="str">
        <f>IFERROR(VLOOKUP($B108&amp;AJ$14,Actual!$B$6:$H$1959,7,FALSE),"")</f>
        <v/>
      </c>
      <c r="AK109" s="102" t="str">
        <f>IFERROR(VLOOKUP($B108&amp;AK$14,Actual!$B$6:$H$1959,7,FALSE),"")</f>
        <v/>
      </c>
      <c r="AL109" s="102" t="str">
        <f>IFERROR(VLOOKUP($B108&amp;AL$14,Actual!$B$6:$H$1959,7,FALSE),"")</f>
        <v/>
      </c>
      <c r="AM109" s="102" t="str">
        <f>IFERROR(VLOOKUP($B108&amp;AM$14,Actual!$B$6:$H$1959,7,FALSE),"")</f>
        <v/>
      </c>
      <c r="AN109" s="102" t="str">
        <f>IFERROR(VLOOKUP($B108&amp;AN$14,Actual!$B$6:$H$1959,7,FALSE),"")</f>
        <v/>
      </c>
      <c r="AO109" s="102" t="str">
        <f>IFERROR(VLOOKUP($B108&amp;AO$14,Actual!$B$6:$H$1959,7,FALSE),"")</f>
        <v/>
      </c>
      <c r="AP109" s="102" t="str">
        <f>IFERROR(VLOOKUP($B108&amp;AP$14,Actual!$B$6:$H$1959,7,FALSE),"")</f>
        <v/>
      </c>
      <c r="AQ109" s="102" t="str">
        <f>IFERROR(VLOOKUP($B108&amp;AQ$14,Actual!$B$6:$H$1959,7,FALSE),"")</f>
        <v/>
      </c>
      <c r="AR109" s="102" t="str">
        <f>IFERROR(VLOOKUP($B108&amp;AR$14,Actual!$B$6:$H$1959,7,FALSE),"")</f>
        <v/>
      </c>
      <c r="AS109" s="102" t="str">
        <f>IFERROR(VLOOKUP($B108&amp;AS$14,Actual!$B$6:$H$1959,7,FALSE),"")</f>
        <v/>
      </c>
      <c r="AT109" s="102" t="str">
        <f>IFERROR(VLOOKUP($B108&amp;AT$14,Actual!$B$6:$H$1959,7,FALSE),"")</f>
        <v/>
      </c>
      <c r="AU109" s="102" t="str">
        <f>IFERROR(VLOOKUP($B108&amp;AU$14,Actual!$B$6:$H$1959,7,FALSE),"")</f>
        <v/>
      </c>
      <c r="AV109" s="102" t="str">
        <f>IFERROR(VLOOKUP($B108&amp;AV$14,Actual!$B$6:$H$1959,7,FALSE),"")</f>
        <v/>
      </c>
      <c r="AW109" s="102" t="str">
        <f>IFERROR(VLOOKUP($B108&amp;AW$14,Actual!$B$6:$H$1959,7,FALSE),"")</f>
        <v/>
      </c>
      <c r="AX109" s="102" t="str">
        <f>IFERROR(VLOOKUP($B108&amp;AX$14,Actual!$B$6:$H$1959,7,FALSE),"")</f>
        <v/>
      </c>
      <c r="AY109" s="102" t="str">
        <f>IFERROR(VLOOKUP($B108&amp;AY$14,Actual!$B$6:$H$1959,7,FALSE),"")</f>
        <v/>
      </c>
      <c r="AZ109" s="102" t="str">
        <f>IFERROR(VLOOKUP($B108&amp;AZ$14,Actual!$B$6:$H$1959,7,FALSE),"")</f>
        <v/>
      </c>
      <c r="BA109" s="106" t="str">
        <f>IFERROR(VLOOKUP($B108&amp;BA$14,Actual!$B$6:$H$1959,7,FALSE),"")</f>
        <v/>
      </c>
      <c r="BB109" s="331"/>
      <c r="BC109" s="291" t="str">
        <f>IFERROR(VLOOKUP($B108&amp;BC$14,Actual!$B$6:$H$1959,7,FALSE),"")</f>
        <v/>
      </c>
      <c r="BD109" s="102" t="str">
        <f>IFERROR(VLOOKUP($B108&amp;BD$14,Actual!$B$6:$H$1959,7,FALSE),"")</f>
        <v/>
      </c>
      <c r="BE109" s="102" t="str">
        <f>IFERROR(VLOOKUP($B108&amp;BE$14,Actual!$B$6:$H$1959,7,FALSE),"")</f>
        <v/>
      </c>
      <c r="BF109" s="102" t="str">
        <f>IFERROR(VLOOKUP($B108&amp;BF$14,Actual!$B$6:$H$1959,7,FALSE),"")</f>
        <v/>
      </c>
      <c r="BG109" s="331"/>
      <c r="BH109" s="102" t="str">
        <f>IFERROR(VLOOKUP($B108&amp;BH$14,Actual!$B$6:$H$1959,7,FALSE),"")</f>
        <v/>
      </c>
      <c r="BI109" s="102" t="str">
        <f>IFERROR(VLOOKUP($B108&amp;BI$14,Actual!$B$6:$H$1959,7,FALSE),"")</f>
        <v/>
      </c>
      <c r="BJ109" s="102" t="str">
        <f>IFERROR(VLOOKUP($B108&amp;BJ$14,Actual!$B$6:$H$1959,7,FALSE),"")</f>
        <v/>
      </c>
      <c r="BK109" s="102" t="str">
        <f>IFERROR(VLOOKUP($B108&amp;BK$14,Actual!$B$6:$H$1959,7,FALSE),"")</f>
        <v/>
      </c>
      <c r="BL109" s="331"/>
      <c r="BM109" s="102" t="str">
        <f>IFERROR(VLOOKUP($B108&amp;BM$14,Actual!$B$6:$H$1959,7,FALSE),"")</f>
        <v/>
      </c>
      <c r="BN109" s="102" t="str">
        <f>IFERROR(VLOOKUP($B108&amp;BN$14,Actual!$B$6:$H$1959,7,FALSE),"")</f>
        <v/>
      </c>
      <c r="BO109" s="102" t="str">
        <f>IFERROR(VLOOKUP($B108&amp;BO$14,Actual!$B$6:$H$1959,7,FALSE),"")</f>
        <v/>
      </c>
      <c r="BP109" s="102" t="str">
        <f>IFERROR(VLOOKUP($B108&amp;BP$14,Actual!$B$6:$H$1959,7,FALSE),"")</f>
        <v/>
      </c>
      <c r="BQ109" s="102" t="str">
        <f>IFERROR(VLOOKUP($B108&amp;BQ$14,Actual!$B$6:$H$1959,7,FALSE),"")</f>
        <v/>
      </c>
      <c r="BR109" s="357"/>
      <c r="BS109" s="290" t="str">
        <f ca="1">IFERROR(VLOOKUP($B108&amp;BS$14,Actual!$B$6:$H$1959,7,FALSE),"")</f>
        <v>E</v>
      </c>
      <c r="BT109" s="290" t="str">
        <f ca="1">IFERROR(VLOOKUP($B108&amp;BT$14,Actual!$B$6:$H$1959,7,FALSE),"")</f>
        <v>E</v>
      </c>
      <c r="BU109" s="290" t="str">
        <f>IFERROR(VLOOKUP($B108&amp;BU$14,Actual!$B$6:$H$1959,7,FALSE),"")</f>
        <v/>
      </c>
      <c r="BV109" s="290" t="str">
        <f>IFERROR(VLOOKUP($B108&amp;BV$14,Actual!$B$6:$H$1959,7,FALSE),"")</f>
        <v/>
      </c>
      <c r="BW109" s="290" t="str">
        <f>IFERROR(VLOOKUP($B108&amp;BW$14,Actual!$B$6:$H$1959,7,FALSE),"")</f>
        <v/>
      </c>
      <c r="BX109" s="290" t="str">
        <f>IFERROR(VLOOKUP($B108&amp;BX$14,Actual!$B$6:$H$1959,7,FALSE),"")</f>
        <v/>
      </c>
      <c r="BY109" s="290" t="str">
        <f>IFERROR(VLOOKUP($B108&amp;BY$14,Actual!$B$6:$H$1959,7,FALSE),"")</f>
        <v/>
      </c>
      <c r="BZ109" s="331"/>
      <c r="CA109" s="102" t="str">
        <f>IFERROR(VLOOKUP($B108&amp;CA$14,Actual!$B$6:$H$1959,7,FALSE),"")</f>
        <v/>
      </c>
      <c r="CB109" s="102" t="str">
        <f>IFERROR(VLOOKUP($B108&amp;CB$14,Actual!$B$6:$H$1959,7,FALSE),"")</f>
        <v/>
      </c>
      <c r="CC109" s="102" t="str">
        <f>IFERROR(VLOOKUP($B108&amp;CC$14,Actual!$B$6:$H$1959,7,FALSE),"")</f>
        <v/>
      </c>
      <c r="CD109" s="102" t="str">
        <f>IFERROR(VLOOKUP($B108&amp;CD$14,Actual!$B$6:$H$1959,7,FALSE),"")</f>
        <v/>
      </c>
      <c r="CE109" s="102" t="str">
        <f>IFERROR(VLOOKUP($B108&amp;CE$14,Actual!$B$6:$H$1959,7,FALSE),"")</f>
        <v/>
      </c>
      <c r="CF109" s="102" t="str">
        <f>IFERROR(VLOOKUP($B108&amp;CF$14,Actual!$B$6:$H$1959,7,FALSE),"")</f>
        <v/>
      </c>
      <c r="CG109" s="331"/>
      <c r="CH109" s="290" t="str">
        <f>IFERROR(VLOOKUP($B108&amp;CH$14,Actual!$B$6:$H$1959,7,FALSE),"")</f>
        <v/>
      </c>
      <c r="CI109" s="290" t="str">
        <f>IFERROR(VLOOKUP($B108&amp;CI$14,Actual!$B$6:$H$1959,7,FALSE),"")</f>
        <v/>
      </c>
      <c r="CJ109" s="290" t="str">
        <f>IFERROR(VLOOKUP($B108&amp;CJ$14,Actual!$B$6:$H$1959,7,FALSE),"")</f>
        <v/>
      </c>
      <c r="CK109" s="290" t="str">
        <f>IFERROR(VLOOKUP($B108&amp;CK$14,Actual!$B$6:$H$1959,7,FALSE),"")</f>
        <v/>
      </c>
      <c r="CL109" s="290" t="str">
        <f>IFERROR(VLOOKUP($B108&amp;CL$14,Actual!$B$6:$H$1959,7,FALSE),"")</f>
        <v/>
      </c>
      <c r="CM109" s="290" t="str">
        <f>IFERROR(VLOOKUP($B108&amp;CM$14,Actual!$B$6:$H$1959,7,FALSE),"")</f>
        <v/>
      </c>
      <c r="CN109" s="290" t="str">
        <f>IFERROR(VLOOKUP($B108&amp;CN$14,Actual!$B$6:$H$1959,7,FALSE),"")</f>
        <v/>
      </c>
      <c r="CO109" s="290" t="str">
        <f>IFERROR(VLOOKUP($B108&amp;CO$14,Actual!$B$6:$H$1959,7,FALSE),"")</f>
        <v/>
      </c>
      <c r="CP109" s="740" t="str">
        <f>IFERROR(VLOOKUP($B108&amp;CP$14,Actual!$B$6:$H$1959,7,FALSE),"")</f>
        <v/>
      </c>
      <c r="CQ109" s="105" t="str">
        <f>IFERROR(VLOOKUP($B108&amp;CQ$14,Actual!$B$6:$H$1959,7,FALSE),"")</f>
        <v/>
      </c>
      <c r="CR109" s="102" t="str">
        <f>IFERROR(VLOOKUP($B108&amp;CR$14,Actual!$B$6:$H$1959,7,FALSE),"")</f>
        <v/>
      </c>
      <c r="CS109" s="106"/>
      <c r="CT109" s="291" t="str">
        <f>IFERROR(VLOOKUP($B108&amp;CT$14,Actual!$B$6:$H$1959,7,FALSE),"")</f>
        <v/>
      </c>
      <c r="CU109" s="102" t="str">
        <f>IFERROR(VLOOKUP($B108&amp;CU$14,Actual!$B$6:$H$1959,7,FALSE),"")</f>
        <v/>
      </c>
      <c r="CV109" s="102" t="str">
        <f>IFERROR(VLOOKUP($B108&amp;CV$14,Actual!$B$6:$H$1959,7,FALSE),"")</f>
        <v/>
      </c>
      <c r="CW109" s="102"/>
      <c r="CX109" s="105" t="str">
        <f>IFERROR(VLOOKUP($B108&amp;CX$14,Actual!$B$6:$H$1959,7,FALSE),"")</f>
        <v/>
      </c>
      <c r="CY109" s="102" t="str">
        <f>IFERROR(VLOOKUP($B108&amp;CY$14,Actual!$B$6:$H$1959,7,FALSE),"")</f>
        <v/>
      </c>
      <c r="CZ109" s="106" t="str">
        <f>IFERROR(VLOOKUP($B108&amp;CZ$14,Actual!$B$6:$H$1959,7,FALSE),"")</f>
        <v/>
      </c>
      <c r="DA109" s="105" t="str">
        <f>IFERROR(VLOOKUP($B108&amp;DA$14,Actual!$B$6:$H$1959,7,FALSE),"")</f>
        <v/>
      </c>
      <c r="DB109" s="102" t="str">
        <f>IFERROR(VLOOKUP($B108&amp;DB$14,Actual!$B$6:$H$1959,7,FALSE),"")</f>
        <v/>
      </c>
      <c r="DC109" s="102" t="str">
        <f>IFERROR(VLOOKUP($B108&amp;DC$14,Actual!$B$6:$H$1959,7,FALSE),"")</f>
        <v/>
      </c>
      <c r="DD109" s="102" t="str">
        <f>IFERROR(VLOOKUP($B108&amp;DD$14,Actual!$B$6:$H$1959,7,FALSE),"")</f>
        <v/>
      </c>
      <c r="DE109" s="102" t="str">
        <f>IFERROR(VLOOKUP($B108&amp;DE$14,Actual!$B$6:$H$1959,7,FALSE),"")</f>
        <v/>
      </c>
      <c r="DF109" s="102" t="str">
        <f>IFERROR(VLOOKUP($B108&amp;DF$14,Actual!$B$6:$H$1959,7,FALSE),"")</f>
        <v/>
      </c>
      <c r="DG109" s="102" t="str">
        <f>IFERROR(VLOOKUP($B108&amp;DG$14,Actual!$B$6:$H$1959,7,FALSE),"")</f>
        <v/>
      </c>
      <c r="DH109" s="102" t="str">
        <f>IFERROR(VLOOKUP($B108&amp;DH$14,Actual!$B$6:$H$1959,7,FALSE),"")</f>
        <v/>
      </c>
      <c r="DI109" s="102" t="str">
        <f>IFERROR(VLOOKUP($B108&amp;DI$14,Actual!$B$6:$H$1959,7,FALSE),"")</f>
        <v/>
      </c>
      <c r="DJ109" s="102" t="str">
        <f>IFERROR(VLOOKUP($B108&amp;DJ$14,Actual!$B$6:$H$1959,7,FALSE),"")</f>
        <v/>
      </c>
      <c r="DK109" s="102" t="str">
        <f>IFERROR(VLOOKUP($B108&amp;DK$14,Actual!$B$6:$H$1959,7,FALSE),"")</f>
        <v/>
      </c>
      <c r="DL109" s="102" t="str">
        <f>IFERROR(VLOOKUP($B108&amp;DL$14,Actual!$B$6:$H$1959,7,FALSE),"")</f>
        <v/>
      </c>
      <c r="DM109" s="102" t="str">
        <f>IFERROR(VLOOKUP($B108&amp;DM$14,Actual!$B$6:$H$1959,7,FALSE),"")</f>
        <v/>
      </c>
      <c r="DN109" s="102" t="str">
        <f>IFERROR(VLOOKUP($B108&amp;DN$14,Actual!$B$6:$H$1959,7,FALSE),"")</f>
        <v/>
      </c>
      <c r="DO109" s="102" t="str">
        <f>IFERROR(VLOOKUP($B108&amp;DO$14,Actual!$B$6:$H$1959,7,FALSE),"")</f>
        <v/>
      </c>
      <c r="DP109" s="102" t="str">
        <f>IFERROR(VLOOKUP($B108&amp;DP$14,Actual!$B$6:$H$1959,7,FALSE),"")</f>
        <v/>
      </c>
      <c r="DQ109" s="102" t="str">
        <f>IFERROR(VLOOKUP($B108&amp;DQ$14,Actual!$B$6:$H$1959,7,FALSE),"")</f>
        <v/>
      </c>
      <c r="DR109" s="971" t="str">
        <f>IFERROR(VLOOKUP($B108&amp;DR$14,Actual!$B$6:$H$1959,7,FALSE),"")</f>
        <v/>
      </c>
      <c r="DS109" s="971" t="str">
        <f>IFERROR(VLOOKUP($B108&amp;DS$14,Actual!$B$6:$H$1959,7,FALSE),"")</f>
        <v/>
      </c>
      <c r="DT109" s="106" t="str">
        <f>IFERROR(VLOOKUP($B108&amp;DT$14,Actual!$B$6:$H$1959,7,FALSE),"")</f>
        <v/>
      </c>
      <c r="DU109" s="103"/>
      <c r="DV109" s="103">
        <f t="shared" ca="1" si="12"/>
        <v>0</v>
      </c>
    </row>
    <row r="110" spans="1:126" s="103" customFormat="1">
      <c r="A110" s="1075"/>
      <c r="B110" s="1096"/>
      <c r="C110" s="1079"/>
      <c r="D110" s="1080"/>
      <c r="E110" s="1084"/>
      <c r="F110" s="1087"/>
      <c r="G110" s="1087"/>
      <c r="H110" s="341" t="s">
        <v>360</v>
      </c>
      <c r="I110" s="339"/>
      <c r="J110" s="344" t="str">
        <f>IFERROR(VLOOKUP($B108&amp;J$14,Plan!$B$10:$H$300,7,FALSE),"")</f>
        <v/>
      </c>
      <c r="K110" s="344" t="str">
        <f>IFERROR(VLOOKUP($B108&amp;K$14,Plan!$B$10:$H$300,7,FALSE),"")</f>
        <v/>
      </c>
      <c r="L110" s="344" t="str">
        <f>IFERROR(VLOOKUP($B108&amp;L$14,Plan!$B$10:$H$300,7,FALSE),"")</f>
        <v/>
      </c>
      <c r="M110" s="344" t="str">
        <f>IFERROR(VLOOKUP($B108&amp;M$14,Plan!$B$10:$H$300,7,FALSE),"")</f>
        <v/>
      </c>
      <c r="N110" s="344" t="str">
        <f>IFERROR(VLOOKUP($B108&amp;N$14,Plan!$B$10:$H$300,7,FALSE),"")</f>
        <v/>
      </c>
      <c r="O110" s="344" t="str">
        <f>IFERROR(VLOOKUP($B108&amp;O$14,Plan!$B$10:$H$300,7,FALSE),"")</f>
        <v/>
      </c>
      <c r="P110" s="344" t="str">
        <f>IFERROR(VLOOKUP($B108&amp;P$14,Plan!$B$10:$H$300,7,FALSE),"")</f>
        <v/>
      </c>
      <c r="Q110" s="344" t="str">
        <f>IFERROR(VLOOKUP($B108&amp;Q$14,Plan!$B$10:$H$300,7,FALSE),"")</f>
        <v/>
      </c>
      <c r="R110" s="344" t="str">
        <f>IFERROR(VLOOKUP($B108&amp;R$14,Plan!$B$10:$H$300,7,FALSE),"")</f>
        <v/>
      </c>
      <c r="S110" s="344" t="str">
        <f>IFERROR(VLOOKUP($B108&amp;S$14,Plan!$B$10:$H$300,7,FALSE),"")</f>
        <v/>
      </c>
      <c r="T110" s="344" t="str">
        <f>IFERROR(VLOOKUP($B108&amp;T$14,Plan!$B$10:$H$300,7,FALSE),"")</f>
        <v/>
      </c>
      <c r="U110" s="344" t="str">
        <f>IFERROR(VLOOKUP($B108&amp;U$14,Plan!$B$10:$H$300,7,FALSE),"")</f>
        <v/>
      </c>
      <c r="V110" s="344" t="str">
        <f>IFERROR(VLOOKUP($B108&amp;V$14,Plan!$B$10:$H$300,7,FALSE),"")</f>
        <v/>
      </c>
      <c r="W110" s="344" t="str">
        <f>IFERROR(VLOOKUP($B108&amp;W$14,Plan!$B$10:$H$300,7,FALSE),"")</f>
        <v/>
      </c>
      <c r="X110" s="344" t="str">
        <f>IFERROR(VLOOKUP($B108&amp;X$14,Plan!$B$10:$H$300,7,FALSE),"")</f>
        <v/>
      </c>
      <c r="Y110" s="344" t="str">
        <f>IFERROR(VLOOKUP($B108&amp;Y$14,Plan!$B$10:$H$300,7,FALSE),"")</f>
        <v/>
      </c>
      <c r="Z110" s="344" t="str">
        <f>IFERROR(VLOOKUP($B108&amp;Z$14,Plan!$B$10:$H$300,7,FALSE),"")</f>
        <v/>
      </c>
      <c r="AA110" s="344" t="str">
        <f>IFERROR(VLOOKUP($B108&amp;AA$14,Plan!$B$10:$H$300,7,FALSE),"")</f>
        <v/>
      </c>
      <c r="AB110" s="344" t="str">
        <f>IFERROR(VLOOKUP($B108&amp;AB$14,Plan!$B$10:$H$300,7,FALSE),"")</f>
        <v/>
      </c>
      <c r="AC110" s="702" t="str">
        <f>IFERROR(VLOOKUP($B108&amp;AC$14,Plan!$B$10:$H$300,7,FALSE),"")</f>
        <v/>
      </c>
      <c r="AD110" s="702" t="str">
        <f>IFERROR(VLOOKUP($B108&amp;AD$14,Plan!$B$10:$H$300,7,FALSE),"")</f>
        <v/>
      </c>
      <c r="AE110" s="702" t="str">
        <f>IFERROR(VLOOKUP($B108&amp;AE$14,Plan!$B$10:$H$300,7,FALSE),"")</f>
        <v/>
      </c>
      <c r="AF110" s="327"/>
      <c r="AG110" s="344" t="str">
        <f>IFERROR(VLOOKUP($B108&amp;AG$14,Plan!$B$10:$H$300,7,FALSE),"")</f>
        <v/>
      </c>
      <c r="AH110" s="344" t="str">
        <f>IFERROR(VLOOKUP($B108&amp;AH$14,Plan!$B$10:$H$300,7,FALSE),"")</f>
        <v/>
      </c>
      <c r="AI110" s="344" t="str">
        <f>IFERROR(VLOOKUP($B108&amp;AI$14,Plan!$B$10:$H$300,7,FALSE),"")</f>
        <v/>
      </c>
      <c r="AJ110" s="344" t="str">
        <f>IFERROR(VLOOKUP($B108&amp;AJ$14,Plan!$B$10:$H$300,7,FALSE),"")</f>
        <v/>
      </c>
      <c r="AK110" s="344" t="str">
        <f>IFERROR(VLOOKUP($B108&amp;AK$14,Plan!$B$10:$H$300,7,FALSE),"")</f>
        <v/>
      </c>
      <c r="AL110" s="344" t="str">
        <f>IFERROR(VLOOKUP($B108&amp;AL$14,Plan!$B$10:$H$300,7,FALSE),"")</f>
        <v/>
      </c>
      <c r="AM110" s="344" t="str">
        <f>IFERROR(VLOOKUP($B108&amp;AM$14,Plan!$B$10:$H$300,7,FALSE),"")</f>
        <v/>
      </c>
      <c r="AN110" s="344" t="str">
        <f>IFERROR(VLOOKUP($B108&amp;AN$14,Plan!$B$10:$H$300,7,FALSE),"")</f>
        <v/>
      </c>
      <c r="AO110" s="344" t="str">
        <f>IFERROR(VLOOKUP($B108&amp;AO$14,Plan!$B$10:$H$300,7,FALSE),"")</f>
        <v/>
      </c>
      <c r="AP110" s="344" t="str">
        <f>IFERROR(VLOOKUP($B108&amp;AP$14,Plan!$B$10:$H$300,7,FALSE),"")</f>
        <v/>
      </c>
      <c r="AQ110" s="344" t="str">
        <f>IFERROR(VLOOKUP($B108&amp;AQ$14,Plan!$B$10:$H$300,7,FALSE),"")</f>
        <v/>
      </c>
      <c r="AR110" s="344" t="str">
        <f>IFERROR(VLOOKUP($B108&amp;AR$14,Plan!$B$10:$H$300,7,FALSE),"")</f>
        <v/>
      </c>
      <c r="AS110" s="344" t="str">
        <f>IFERROR(VLOOKUP($B108&amp;AS$14,Plan!$B$10:$H$300,7,FALSE),"")</f>
        <v/>
      </c>
      <c r="AT110" s="344" t="str">
        <f>IFERROR(VLOOKUP($B108&amp;AT$14,Plan!$B$10:$H$300,7,FALSE),"")</f>
        <v/>
      </c>
      <c r="AU110" s="344" t="str">
        <f>IFERROR(VLOOKUP($B108&amp;AU$14,Plan!$B$10:$H$300,7,FALSE),"")</f>
        <v/>
      </c>
      <c r="AV110" s="344" t="str">
        <f>IFERROR(VLOOKUP($B108&amp;AV$14,Plan!$B$10:$H$300,7,FALSE),"")</f>
        <v/>
      </c>
      <c r="AW110" s="344" t="str">
        <f>IFERROR(VLOOKUP($B108&amp;AW$14,Plan!$B$10:$H$300,7,FALSE),"")</f>
        <v/>
      </c>
      <c r="AX110" s="344" t="str">
        <f>IFERROR(VLOOKUP($B108&amp;AX$14,Plan!$B$10:$H$300,7,FALSE),"")</f>
        <v/>
      </c>
      <c r="AY110" s="344" t="str">
        <f>IFERROR(VLOOKUP($B108&amp;AY$14,Plan!$B$10:$H$300,7,FALSE),"")</f>
        <v/>
      </c>
      <c r="AZ110" s="344" t="str">
        <f>IFERROR(VLOOKUP($B108&amp;AZ$14,Plan!$B$10:$H$300,7,FALSE),"")</f>
        <v/>
      </c>
      <c r="BA110" s="355" t="str">
        <f>IFERROR(VLOOKUP($B108&amp;BA$14,Plan!$B$10:$H$300,7,FALSE),"")</f>
        <v/>
      </c>
      <c r="BB110" s="331"/>
      <c r="BC110" s="345" t="str">
        <f>IFERROR(VLOOKUP($B108&amp;BC$14,Plan!$B$10:$H$300,7,FALSE),"")</f>
        <v/>
      </c>
      <c r="BD110" s="344" t="str">
        <f>IFERROR(VLOOKUP($B108&amp;BD$14,Plan!$B$10:$H$300,7,FALSE),"")</f>
        <v/>
      </c>
      <c r="BE110" s="344" t="str">
        <f>IFERROR(VLOOKUP($B108&amp;BE$14,Plan!$B$10:$H$300,7,FALSE),"")</f>
        <v/>
      </c>
      <c r="BF110" s="344" t="str">
        <f>IFERROR(VLOOKUP($B108&amp;BF$14,Plan!$B$10:$H$300,7,FALSE),"")</f>
        <v/>
      </c>
      <c r="BG110" s="331"/>
      <c r="BH110" s="344" t="str">
        <f>IFERROR(VLOOKUP($B108&amp;BH$14,Plan!$B$10:$H$300,7,FALSE),"")</f>
        <v/>
      </c>
      <c r="BI110" s="344" t="str">
        <f>IFERROR(VLOOKUP($B108&amp;BI$14,Plan!$B$10:$H$300,7,FALSE),"")</f>
        <v/>
      </c>
      <c r="BJ110" s="344" t="str">
        <f>IFERROR(VLOOKUP($B108&amp;BJ$14,Plan!$B$10:$H$300,7,FALSE),"")</f>
        <v/>
      </c>
      <c r="BK110" s="344" t="str">
        <f>IFERROR(VLOOKUP($B108&amp;BK$14,Plan!$B$10:$H$300,7,FALSE),"")</f>
        <v/>
      </c>
      <c r="BL110" s="331"/>
      <c r="BM110" s="344" t="str">
        <f>IFERROR(VLOOKUP($B108&amp;BM$14,Plan!$B$10:$H$300,7,FALSE),"")</f>
        <v/>
      </c>
      <c r="BN110" s="344" t="str">
        <f>IFERROR(VLOOKUP($B108&amp;BN$14,Plan!$B$10:$H$300,7,FALSE),"")</f>
        <v/>
      </c>
      <c r="BO110" s="344" t="str">
        <f>IFERROR(VLOOKUP($B108&amp;BO$14,Plan!$B$10:$H$300,7,FALSE),"")</f>
        <v/>
      </c>
      <c r="BP110" s="344" t="str">
        <f>IFERROR(VLOOKUP($B108&amp;BP$14,Plan!$B$10:$H$300,7,FALSE),"")</f>
        <v/>
      </c>
      <c r="BQ110" s="344" t="str">
        <f>IFERROR(VLOOKUP($B108&amp;BQ$14,Plan!$B$10:$H$300,7,FALSE),"")</f>
        <v/>
      </c>
      <c r="BR110" s="357"/>
      <c r="BS110" s="344" t="str">
        <f>IFERROR(VLOOKUP($B108&amp;BS$14,Plan!$B$10:$H$300,7,FALSE),"")</f>
        <v/>
      </c>
      <c r="BT110" s="344" t="str">
        <f>IFERROR(VLOOKUP($B108&amp;BT$14,Plan!$B$10:$H$300,7,FALSE),"")</f>
        <v/>
      </c>
      <c r="BU110" s="344" t="str">
        <f>IFERROR(VLOOKUP($B108&amp;BU$14,Plan!$B$10:$H$300,7,FALSE),"")</f>
        <v/>
      </c>
      <c r="BV110" s="344" t="str">
        <f>IFERROR(VLOOKUP($B108&amp;BV$14,Plan!$B$10:$H$300,7,FALSE),"")</f>
        <v/>
      </c>
      <c r="BW110" s="344" t="str">
        <f>IFERROR(VLOOKUP($B108&amp;BW$14,Plan!$B$10:$H$300,7,FALSE),"")</f>
        <v/>
      </c>
      <c r="BX110" s="344" t="str">
        <f>IFERROR(VLOOKUP($B108&amp;BX$14,Plan!$B$10:$H$300,7,FALSE),"")</f>
        <v/>
      </c>
      <c r="BY110" s="344" t="str">
        <f>IFERROR(VLOOKUP($B108&amp;BY$14,Plan!$B$10:$H$300,7,FALSE),"")</f>
        <v/>
      </c>
      <c r="BZ110" s="331"/>
      <c r="CA110" s="344" t="str">
        <f>IFERROR(VLOOKUP($B108&amp;CA$14,Plan!$B$10:$H$300,7,FALSE),"")</f>
        <v/>
      </c>
      <c r="CB110" s="344" t="str">
        <f>IFERROR(VLOOKUP($B108&amp;CB$14,Plan!$B$10:$H$300,7,FALSE),"")</f>
        <v/>
      </c>
      <c r="CC110" s="344" t="str">
        <f>IFERROR(VLOOKUP($B108&amp;CC$14,Plan!$B$10:$H$300,7,FALSE),"")</f>
        <v/>
      </c>
      <c r="CD110" s="344" t="str">
        <f>IFERROR(VLOOKUP($B108&amp;CD$14,Plan!$B$10:$H$300,7,FALSE),"")</f>
        <v/>
      </c>
      <c r="CE110" s="344" t="str">
        <f>IFERROR(VLOOKUP($B108&amp;CE$14,Plan!$B$10:$H$300,7,FALSE),"")</f>
        <v/>
      </c>
      <c r="CF110" s="344" t="str">
        <f>IFERROR(VLOOKUP($B108&amp;CF$14,Plan!$B$10:$H$300,7,FALSE),"")</f>
        <v/>
      </c>
      <c r="CG110" s="331"/>
      <c r="CH110" s="344" t="str">
        <f>IFERROR(VLOOKUP($B108&amp;CH$14,Plan!$B$10:$H$300,7,FALSE),"")</f>
        <v/>
      </c>
      <c r="CI110" s="344" t="str">
        <f>IFERROR(VLOOKUP($B108&amp;CI$14,Plan!$B$10:$H$300,7,FALSE),"")</f>
        <v/>
      </c>
      <c r="CJ110" s="344" t="str">
        <f>IFERROR(VLOOKUP($B108&amp;CJ$14,Plan!$B$10:$H$300,7,FALSE),"")</f>
        <v/>
      </c>
      <c r="CK110" s="344" t="str">
        <f>IFERROR(VLOOKUP($B108&amp;CK$14,Plan!$B$10:$H$300,7,FALSE),"")</f>
        <v/>
      </c>
      <c r="CL110" s="344" t="str">
        <f>IFERROR(VLOOKUP($B108&amp;CL$14,Plan!$B$10:$H$300,7,FALSE),"")</f>
        <v/>
      </c>
      <c r="CM110" s="344" t="str">
        <f>IFERROR(VLOOKUP($B108&amp;CM$14,Plan!$B$10:$H$300,7,FALSE),"")</f>
        <v/>
      </c>
      <c r="CN110" s="344" t="str">
        <f>IFERROR(VLOOKUP($B108&amp;CN$14,Plan!$B$10:$H$300,7,FALSE),"")</f>
        <v/>
      </c>
      <c r="CO110" s="344" t="str">
        <f>IFERROR(VLOOKUP($B108&amp;CO$14,Plan!$B$10:$H$300,7,FALSE),"")</f>
        <v/>
      </c>
      <c r="CP110" s="702" t="str">
        <f>IFERROR(VLOOKUP($B108&amp;CP$14,Plan!$B$10:$H$300,7,FALSE),"")</f>
        <v/>
      </c>
      <c r="CQ110" s="360" t="str">
        <f>IFERROR(VLOOKUP($B108&amp;CQ$14,Plan!$B$10:$H$300,7,FALSE),"")</f>
        <v/>
      </c>
      <c r="CR110" s="344" t="str">
        <f>IFERROR(VLOOKUP($B108&amp;CR$14,Plan!$B$10:$H$300,7,FALSE),"")</f>
        <v/>
      </c>
      <c r="CS110" s="355"/>
      <c r="CT110" s="345" t="str">
        <f>IFERROR(VLOOKUP($B108&amp;CT$14,Plan!$B$10:$H$300,7,FALSE),"")</f>
        <v/>
      </c>
      <c r="CU110" s="344" t="str">
        <f>IFERROR(VLOOKUP($B108&amp;CU$14,Plan!$B$10:$H$300,7,FALSE),"")</f>
        <v/>
      </c>
      <c r="CV110" s="344" t="str">
        <f>IFERROR(VLOOKUP($B108&amp;CV$14,Plan!$B$10:$H$300,7,FALSE),"")</f>
        <v/>
      </c>
      <c r="CW110" s="344"/>
      <c r="CX110" s="360" t="str">
        <f>IFERROR(VLOOKUP($B108&amp;CX$14,Plan!$B$10:$H$300,7,FALSE),"")</f>
        <v/>
      </c>
      <c r="CY110" s="344" t="str">
        <f>IFERROR(VLOOKUP($B108&amp;CY$14,Plan!$B$10:$H$300,7,FALSE),"")</f>
        <v/>
      </c>
      <c r="CZ110" s="355" t="str">
        <f>IFERROR(VLOOKUP($B108&amp;CZ$14,Plan!$B$10:$H$300,7,FALSE),"")</f>
        <v/>
      </c>
      <c r="DA110" s="360" t="str">
        <f>IFERROR(VLOOKUP($B108&amp;DA$14,Plan!$B$10:$H$300,7,FALSE),"")</f>
        <v/>
      </c>
      <c r="DB110" s="344" t="str">
        <f>IFERROR(VLOOKUP($B108&amp;DB$14,Plan!$B$10:$H$300,7,FALSE),"")</f>
        <v/>
      </c>
      <c r="DC110" s="344" t="str">
        <f>IFERROR(VLOOKUP($B108&amp;DC$14,Plan!$B$10:$H$300,7,FALSE),"")</f>
        <v/>
      </c>
      <c r="DD110" s="344" t="str">
        <f>IFERROR(VLOOKUP($B108&amp;DD$14,Plan!$B$10:$H$300,7,FALSE),"")</f>
        <v/>
      </c>
      <c r="DE110" s="344" t="str">
        <f>IFERROR(VLOOKUP($B108&amp;DE$14,Plan!$B$10:$H$300,7,FALSE),"")</f>
        <v/>
      </c>
      <c r="DF110" s="344" t="str">
        <f>IFERROR(VLOOKUP($B108&amp;DF$14,Plan!$B$10:$H$300,7,FALSE),"")</f>
        <v/>
      </c>
      <c r="DG110" s="344" t="str">
        <f>IFERROR(VLOOKUP($B108&amp;DG$14,Plan!$B$10:$H$300,7,FALSE),"")</f>
        <v/>
      </c>
      <c r="DH110" s="344" t="str">
        <f>IFERROR(VLOOKUP($B108&amp;DH$14,Plan!$B$10:$H$300,7,FALSE),"")</f>
        <v/>
      </c>
      <c r="DI110" s="344" t="str">
        <f>IFERROR(VLOOKUP($B108&amp;DI$14,Plan!$B$10:$H$300,7,FALSE),"")</f>
        <v/>
      </c>
      <c r="DJ110" s="344" t="str">
        <f>IFERROR(VLOOKUP($B108&amp;DJ$14,Plan!$B$10:$H$300,7,FALSE),"")</f>
        <v/>
      </c>
      <c r="DK110" s="344" t="str">
        <f>IFERROR(VLOOKUP($B108&amp;DK$14,Plan!$B$10:$H$300,7,FALSE),"")</f>
        <v/>
      </c>
      <c r="DL110" s="344" t="str">
        <f>IFERROR(VLOOKUP($B108&amp;DL$14,Plan!$B$10:$H$300,7,FALSE),"")</f>
        <v/>
      </c>
      <c r="DM110" s="344" t="str">
        <f>IFERROR(VLOOKUP($B108&amp;DM$14,Plan!$B$10:$H$300,7,FALSE),"")</f>
        <v/>
      </c>
      <c r="DN110" s="344" t="str">
        <f>IFERROR(VLOOKUP($B108&amp;DN$14,Plan!$B$10:$H$300,7,FALSE),"")</f>
        <v/>
      </c>
      <c r="DO110" s="344" t="str">
        <f>IFERROR(VLOOKUP($B108&amp;DO$14,Plan!$B$10:$H$300,7,FALSE),"")</f>
        <v/>
      </c>
      <c r="DP110" s="344" t="str">
        <f>IFERROR(VLOOKUP($B108&amp;DP$14,Plan!$B$10:$H$300,7,FALSE),"")</f>
        <v/>
      </c>
      <c r="DQ110" s="344" t="str">
        <f>IFERROR(VLOOKUP($B108&amp;DQ$14,Plan!$B$10:$H$300,7,FALSE),"")</f>
        <v/>
      </c>
      <c r="DR110" s="972" t="str">
        <f>IFERROR(VLOOKUP($B108&amp;DR$14,Plan!$B$10:$H$300,7,FALSE),"")</f>
        <v/>
      </c>
      <c r="DS110" s="972" t="str">
        <f>IFERROR(VLOOKUP($B108&amp;DS$14,Plan!$B$10:$H$300,7,FALSE),"")</f>
        <v/>
      </c>
      <c r="DT110" s="355" t="str">
        <f>IFERROR(VLOOKUP($B108&amp;DT$14,Plan!$B$10:$H$300,7,FALSE),"")</f>
        <v/>
      </c>
      <c r="DV110" s="103">
        <f t="shared" si="12"/>
        <v>0</v>
      </c>
    </row>
    <row r="111" spans="1:126">
      <c r="A111" s="1076"/>
      <c r="B111" s="1097"/>
      <c r="C111" s="1081"/>
      <c r="D111" s="1082"/>
      <c r="E111" s="1085"/>
      <c r="F111" s="1088"/>
      <c r="G111" s="1088"/>
      <c r="H111" s="342" t="s">
        <v>358</v>
      </c>
      <c r="I111" s="90"/>
      <c r="J111" s="320" t="str">
        <f>IF(IFERROR(VLOOKUP($B108&amp;J$14,Plan!$B$10:$K$300,9,FALSE),"")=0,"",IFERROR(VLOOKUP($B108&amp;J$14,Plan!$B$10:$K$300,9,FALSE),""))</f>
        <v/>
      </c>
      <c r="K111" s="320" t="str">
        <f>IF(IFERROR(VLOOKUP($B108&amp;K$14,Plan!$B$10:$K$300,9,FALSE),"")=0,"",IFERROR(VLOOKUP($B108&amp;K$14,Plan!$B$10:$K$300,9,FALSE),""))</f>
        <v/>
      </c>
      <c r="L111" s="320" t="str">
        <f>IF(IFERROR(VLOOKUP($B108&amp;L$14,Plan!$B$10:$K$300,9,FALSE),"")=0,"",IFERROR(VLOOKUP($B108&amp;L$14,Plan!$B$10:$K$300,9,FALSE),""))</f>
        <v/>
      </c>
      <c r="M111" s="320" t="str">
        <f>IF(IFERROR(VLOOKUP($B108&amp;M$14,Plan!$B$10:$K$300,9,FALSE),"")=0,"",IFERROR(VLOOKUP($B108&amp;M$14,Plan!$B$10:$K$300,9,FALSE),""))</f>
        <v/>
      </c>
      <c r="N111" s="320" t="str">
        <f>IF(IFERROR(VLOOKUP($B108&amp;N$14,Plan!$B$10:$K$300,9,FALSE),"")=0,"",IFERROR(VLOOKUP($B108&amp;N$14,Plan!$B$10:$K$300,9,FALSE),""))</f>
        <v/>
      </c>
      <c r="O111" s="320" t="str">
        <f>IF(IFERROR(VLOOKUP($B108&amp;O$14,Plan!$B$10:$K$300,9,FALSE),"")=0,"",IFERROR(VLOOKUP($B108&amp;O$14,Plan!$B$10:$K$300,9,FALSE),""))</f>
        <v/>
      </c>
      <c r="P111" s="320" t="str">
        <f>IF(IFERROR(VLOOKUP($B108&amp;P$14,Plan!$B$10:$K$300,9,FALSE),"")=0,"",IFERROR(VLOOKUP($B108&amp;P$14,Plan!$B$10:$K$300,9,FALSE),""))</f>
        <v/>
      </c>
      <c r="Q111" s="320" t="str">
        <f>IF(IFERROR(VLOOKUP($B108&amp;Q$14,Plan!$B$10:$K$300,9,FALSE),"")=0,"",IFERROR(VLOOKUP($B108&amp;Q$14,Plan!$B$10:$K$300,9,FALSE),""))</f>
        <v/>
      </c>
      <c r="R111" s="320" t="str">
        <f>IF(IFERROR(VLOOKUP($B108&amp;R$14,Plan!$B$10:$K$300,9,FALSE),"")=0,"",IFERROR(VLOOKUP($B108&amp;R$14,Plan!$B$10:$K$300,9,FALSE),""))</f>
        <v/>
      </c>
      <c r="S111" s="320" t="str">
        <f>IF(IFERROR(VLOOKUP($B108&amp;S$14,Plan!$B$10:$K$300,9,FALSE),"")=0,"",IFERROR(VLOOKUP($B108&amp;S$14,Plan!$B$10:$K$300,9,FALSE),""))</f>
        <v/>
      </c>
      <c r="T111" s="320" t="str">
        <f>IF(IFERROR(VLOOKUP($B108&amp;T$14,Plan!$B$10:$K$300,9,FALSE),"")=0,"",IFERROR(VLOOKUP($B108&amp;T$14,Plan!$B$10:$K$300,9,FALSE),""))</f>
        <v/>
      </c>
      <c r="U111" s="320" t="str">
        <f>IF(IFERROR(VLOOKUP($B108&amp;U$14,Plan!$B$10:$K$300,9,FALSE),"")=0,"",IFERROR(VLOOKUP($B108&amp;U$14,Plan!$B$10:$K$300,9,FALSE),""))</f>
        <v/>
      </c>
      <c r="V111" s="320" t="str">
        <f>IF(IFERROR(VLOOKUP($B108&amp;V$14,Plan!$B$10:$K$300,9,FALSE),"")=0,"",IFERROR(VLOOKUP($B108&amp;V$14,Plan!$B$10:$K$300,9,FALSE),""))</f>
        <v/>
      </c>
      <c r="W111" s="320" t="str">
        <f>IF(IFERROR(VLOOKUP($B108&amp;W$14,Plan!$B$10:$K$300,9,FALSE),"")=0,"",IFERROR(VLOOKUP($B108&amp;W$14,Plan!$B$10:$K$300,9,FALSE),""))</f>
        <v/>
      </c>
      <c r="X111" s="320" t="str">
        <f>IF(IFERROR(VLOOKUP($B108&amp;X$14,Plan!$B$10:$K$300,9,FALSE),"")=0,"",IFERROR(VLOOKUP($B108&amp;X$14,Plan!$B$10:$K$300,9,FALSE),""))</f>
        <v/>
      </c>
      <c r="Y111" s="320" t="str">
        <f>IF(IFERROR(VLOOKUP($B108&amp;Y$14,Plan!$B$10:$K$300,9,FALSE),"")=0,"",IFERROR(VLOOKUP($B108&amp;Y$14,Plan!$B$10:$K$300,9,FALSE),""))</f>
        <v/>
      </c>
      <c r="Z111" s="320" t="str">
        <f>IF(IFERROR(VLOOKUP($B108&amp;Z$14,Plan!$B$10:$K$300,9,FALSE),"")=0,"",IFERROR(VLOOKUP($B108&amp;Z$14,Plan!$B$10:$K$300,9,FALSE),""))</f>
        <v/>
      </c>
      <c r="AA111" s="320" t="str">
        <f>IF(IFERROR(VLOOKUP($B108&amp;AA$14,Plan!$B$10:$K$300,9,FALSE),"")=0,"",IFERROR(VLOOKUP($B108&amp;AA$14,Plan!$B$10:$K$300,9,FALSE),""))</f>
        <v/>
      </c>
      <c r="AB111" s="320" t="str">
        <f>IF(IFERROR(VLOOKUP($B108&amp;AB$14,Plan!$B$10:$K$300,9,FALSE),"")=0,"",IFERROR(VLOOKUP($B108&amp;AB$14,Plan!$B$10:$K$300,9,FALSE),""))</f>
        <v/>
      </c>
      <c r="AC111" s="703" t="str">
        <f>IF(IFERROR(VLOOKUP($B108&amp;AC$14,Plan!$B$10:$K$300,9,FALSE),"")=0,"",IFERROR(VLOOKUP($B108&amp;AC$14,Plan!$B$10:$K$300,9,FALSE),""))</f>
        <v/>
      </c>
      <c r="AD111" s="703" t="str">
        <f>IF(IFERROR(VLOOKUP($B108&amp;AD$14,Plan!$B$10:$K$300,9,FALSE),"")=0,"",IFERROR(VLOOKUP($B108&amp;AD$14,Plan!$B$10:$K$300,9,FALSE),""))</f>
        <v/>
      </c>
      <c r="AE111" s="703" t="str">
        <f>IF(IFERROR(VLOOKUP($B108&amp;AE$14,Plan!$B$10:$K$300,9,FALSE),"")=0,"",IFERROR(VLOOKUP($B108&amp;AE$14,Plan!$B$10:$K$300,9,FALSE),""))</f>
        <v/>
      </c>
      <c r="AF111" s="354"/>
      <c r="AG111" s="320" t="str">
        <f>IF(IFERROR(VLOOKUP($B108&amp;AG$14,Plan!$B$10:$K$300,9,FALSE),"")=0,"",IFERROR(VLOOKUP($B108&amp;AG$14,Plan!$B$10:$K$300,9,FALSE),""))</f>
        <v/>
      </c>
      <c r="AH111" s="320" t="str">
        <f>IF(IFERROR(VLOOKUP($B108&amp;AH$14,Plan!$B$10:$K$300,9,FALSE),"")=0,"",IFERROR(VLOOKUP($B108&amp;AH$14,Plan!$B$10:$K$300,9,FALSE),""))</f>
        <v/>
      </c>
      <c r="AI111" s="320" t="str">
        <f>IF(IFERROR(VLOOKUP($B108&amp;AI$14,Plan!$B$10:$K$300,9,FALSE),"")=0,"",IFERROR(VLOOKUP($B108&amp;AI$14,Plan!$B$10:$K$300,9,FALSE),""))</f>
        <v/>
      </c>
      <c r="AJ111" s="320" t="str">
        <f>IF(IFERROR(VLOOKUP($B108&amp;AJ$14,Plan!$B$10:$K$300,9,FALSE),"")=0,"",IFERROR(VLOOKUP($B108&amp;AJ$14,Plan!$B$10:$K$300,9,FALSE),""))</f>
        <v/>
      </c>
      <c r="AK111" s="320" t="str">
        <f>IF(IFERROR(VLOOKUP($B108&amp;AK$14,Plan!$B$10:$K$300,9,FALSE),"")=0,"",IFERROR(VLOOKUP($B108&amp;AK$14,Plan!$B$10:$K$300,9,FALSE),""))</f>
        <v/>
      </c>
      <c r="AL111" s="320" t="str">
        <f>IF(IFERROR(VLOOKUP($B108&amp;AL$14,Plan!$B$10:$K$300,9,FALSE),"")=0,"",IFERROR(VLOOKUP($B108&amp;AL$14,Plan!$B$10:$K$300,9,FALSE),""))</f>
        <v/>
      </c>
      <c r="AM111" s="320" t="str">
        <f>IF(IFERROR(VLOOKUP($B108&amp;AM$14,Plan!$B$10:$K$300,9,FALSE),"")=0,"",IFERROR(VLOOKUP($B108&amp;AM$14,Plan!$B$10:$K$300,9,FALSE),""))</f>
        <v/>
      </c>
      <c r="AN111" s="320" t="str">
        <f>IF(IFERROR(VLOOKUP($B108&amp;AN$14,Plan!$B$10:$K$300,9,FALSE),"")=0,"",IFERROR(VLOOKUP($B108&amp;AN$14,Plan!$B$10:$K$300,9,FALSE),""))</f>
        <v/>
      </c>
      <c r="AO111" s="320" t="str">
        <f>IF(IFERROR(VLOOKUP($B108&amp;AO$14,Plan!$B$10:$K$300,9,FALSE),"")=0,"",IFERROR(VLOOKUP($B108&amp;AO$14,Plan!$B$10:$K$300,9,FALSE),""))</f>
        <v/>
      </c>
      <c r="AP111" s="320" t="str">
        <f>IF(IFERROR(VLOOKUP($B108&amp;AP$14,Plan!$B$10:$K$300,9,FALSE),"")=0,"",IFERROR(VLOOKUP($B108&amp;AP$14,Plan!$B$10:$K$300,9,FALSE),""))</f>
        <v/>
      </c>
      <c r="AQ111" s="320" t="str">
        <f>IF(IFERROR(VLOOKUP($B108&amp;AQ$14,Plan!$B$10:$K$300,9,FALSE),"")=0,"",IFERROR(VLOOKUP($B108&amp;AQ$14,Plan!$B$10:$K$300,9,FALSE),""))</f>
        <v/>
      </c>
      <c r="AR111" s="320" t="str">
        <f>IF(IFERROR(VLOOKUP($B108&amp;AR$14,Plan!$B$10:$K$300,9,FALSE),"")=0,"",IFERROR(VLOOKUP($B108&amp;AR$14,Plan!$B$10:$K$300,9,FALSE),""))</f>
        <v/>
      </c>
      <c r="AS111" s="320" t="str">
        <f>IF(IFERROR(VLOOKUP($B108&amp;AS$14,Plan!$B$10:$K$300,9,FALSE),"")=0,"",IFERROR(VLOOKUP($B108&amp;AS$14,Plan!$B$10:$K$300,9,FALSE),""))</f>
        <v/>
      </c>
      <c r="AT111" s="320" t="str">
        <f>IF(IFERROR(VLOOKUP($B108&amp;AT$14,Plan!$B$10:$K$300,9,FALSE),"")=0,"",IFERROR(VLOOKUP($B108&amp;AT$14,Plan!$B$10:$K$300,9,FALSE),""))</f>
        <v/>
      </c>
      <c r="AU111" s="320" t="str">
        <f>IF(IFERROR(VLOOKUP($B108&amp;AU$14,Plan!$B$10:$K$300,9,FALSE),"")=0,"",IFERROR(VLOOKUP($B108&amp;AU$14,Plan!$B$10:$K$300,9,FALSE),""))</f>
        <v/>
      </c>
      <c r="AV111" s="320" t="str">
        <f>IF(IFERROR(VLOOKUP($B108&amp;AV$14,Plan!$B$10:$K$300,9,FALSE),"")=0,"",IFERROR(VLOOKUP($B108&amp;AV$14,Plan!$B$10:$K$300,9,FALSE),""))</f>
        <v/>
      </c>
      <c r="AW111" s="320" t="str">
        <f>IF(IFERROR(VLOOKUP($B108&amp;AW$14,Plan!$B$10:$K$300,9,FALSE),"")=0,"",IFERROR(VLOOKUP($B108&amp;AW$14,Plan!$B$10:$K$300,9,FALSE),""))</f>
        <v/>
      </c>
      <c r="AX111" s="320" t="str">
        <f>IF(IFERROR(VLOOKUP($B108&amp;AX$14,Plan!$B$10:$K$300,9,FALSE),"")=0,"",IFERROR(VLOOKUP($B108&amp;AX$14,Plan!$B$10:$K$300,9,FALSE),""))</f>
        <v/>
      </c>
      <c r="AY111" s="320" t="str">
        <f>IF(IFERROR(VLOOKUP($B108&amp;AY$14,Plan!$B$10:$K$300,9,FALSE),"")=0,"",IFERROR(VLOOKUP($B108&amp;AY$14,Plan!$B$10:$K$300,9,FALSE),""))</f>
        <v/>
      </c>
      <c r="AZ111" s="320" t="str">
        <f>IF(IFERROR(VLOOKUP($B108&amp;AZ$14,Plan!$B$10:$K$300,9,FALSE),"")=0,"",IFERROR(VLOOKUP($B108&amp;AZ$14,Plan!$B$10:$K$300,9,FALSE),""))</f>
        <v/>
      </c>
      <c r="BA111" s="323" t="str">
        <f>IF(IFERROR(VLOOKUP($B108&amp;BA$14,Plan!$B$10:$K$300,9,FALSE),"")=0,"",IFERROR(VLOOKUP($B108&amp;BA$14,Plan!$B$10:$K$300,9,FALSE),""))</f>
        <v/>
      </c>
      <c r="BB111" s="328"/>
      <c r="BC111" s="321" t="str">
        <f>IF(IFERROR(VLOOKUP($B108&amp;BC$14,Plan!$B$10:$K$300,9,FALSE),"")=0,"",IFERROR(VLOOKUP($B108&amp;BC$14,Plan!$B$10:$K$300,9,FALSE),""))</f>
        <v/>
      </c>
      <c r="BD111" s="320" t="str">
        <f>IF(IFERROR(VLOOKUP($B108&amp;BD$14,Plan!$B$10:$K$300,9,FALSE),"")=0,"",IFERROR(VLOOKUP($B108&amp;BD$14,Plan!$B$10:$K$300,9,FALSE),""))</f>
        <v/>
      </c>
      <c r="BE111" s="320" t="str">
        <f>IF(IFERROR(VLOOKUP($B108&amp;BE$14,Plan!$B$10:$K$300,9,FALSE),"")=0,"",IFERROR(VLOOKUP($B108&amp;BE$14,Plan!$B$10:$K$300,9,FALSE),""))</f>
        <v/>
      </c>
      <c r="BF111" s="320" t="str">
        <f>IF(IFERROR(VLOOKUP($B108&amp;BF$14,Plan!$B$10:$K$300,9,FALSE),"")=0,"",IFERROR(VLOOKUP($B108&amp;BF$14,Plan!$B$10:$K$300,9,FALSE),""))</f>
        <v/>
      </c>
      <c r="BG111" s="328"/>
      <c r="BH111" s="320" t="str">
        <f>IF(IFERROR(VLOOKUP($B108&amp;BH$14,Plan!$B$10:$K$300,9,FALSE),"")=0,"",IFERROR(VLOOKUP($B108&amp;BH$14,Plan!$B$10:$K$300,9,FALSE),""))</f>
        <v/>
      </c>
      <c r="BI111" s="320" t="str">
        <f>IF(IFERROR(VLOOKUP($B108&amp;BI$14,Plan!$B$10:$K$300,9,FALSE),"")=0,"",IFERROR(VLOOKUP($B108&amp;BI$14,Plan!$B$10:$K$300,9,FALSE),""))</f>
        <v/>
      </c>
      <c r="BJ111" s="320" t="str">
        <f>IF(IFERROR(VLOOKUP($B108&amp;BJ$14,Plan!$B$10:$K$300,9,FALSE),"")=0,"",IFERROR(VLOOKUP($B108&amp;BJ$14,Plan!$B$10:$K$300,9,FALSE),""))</f>
        <v/>
      </c>
      <c r="BK111" s="320" t="str">
        <f>IF(IFERROR(VLOOKUP($B108&amp;BK$14,Plan!$B$10:$K$300,9,FALSE),"")=0,"",IFERROR(VLOOKUP($B108&amp;BK$14,Plan!$B$10:$K$300,9,FALSE),""))</f>
        <v/>
      </c>
      <c r="BL111" s="328"/>
      <c r="BM111" s="320" t="str">
        <f>IF(IFERROR(VLOOKUP($B108&amp;BM$14,Plan!$B$10:$K$300,9,FALSE),"")=0,"",IFERROR(VLOOKUP($B108&amp;BM$14,Plan!$B$10:$K$300,9,FALSE),""))</f>
        <v/>
      </c>
      <c r="BN111" s="320" t="str">
        <f>IF(IFERROR(VLOOKUP($B108&amp;BN$14,Plan!$B$10:$K$300,9,FALSE),"")=0,"",IFERROR(VLOOKUP($B108&amp;BN$14,Plan!$B$10:$K$300,9,FALSE),""))</f>
        <v/>
      </c>
      <c r="BO111" s="320" t="str">
        <f>IF(IFERROR(VLOOKUP($B108&amp;BO$14,Plan!$B$10:$K$300,9,FALSE),"")=0,"",IFERROR(VLOOKUP($B108&amp;BO$14,Plan!$B$10:$K$300,9,FALSE),""))</f>
        <v/>
      </c>
      <c r="BP111" s="320" t="str">
        <f>IF(IFERROR(VLOOKUP($B108&amp;BP$14,Plan!$B$10:$K$300,9,FALSE),"")=0,"",IFERROR(VLOOKUP($B108&amp;BP$14,Plan!$B$10:$K$300,9,FALSE),""))</f>
        <v/>
      </c>
      <c r="BQ111" s="320" t="str">
        <f>IF(IFERROR(VLOOKUP($B108&amp;BQ$14,Plan!$B$10:$K$300,9,FALSE),"")=0,"",IFERROR(VLOOKUP($B108&amp;BQ$14,Plan!$B$10:$K$300,9,FALSE),""))</f>
        <v/>
      </c>
      <c r="BR111" s="358"/>
      <c r="BS111" s="320" t="str">
        <f>IF(IFERROR(VLOOKUP($B108&amp;BS$14,Plan!$B$10:$K$300,9,FALSE),"")=0,"",IFERROR(VLOOKUP($B108&amp;BS$14,Plan!$B$10:$K$300,9,FALSE),""))</f>
        <v/>
      </c>
      <c r="BT111" s="320" t="str">
        <f>IF(IFERROR(VLOOKUP($B108&amp;BT$14,Plan!$B$10:$K$300,9,FALSE),"")=0,"",IFERROR(VLOOKUP($B108&amp;BT$14,Plan!$B$10:$K$300,9,FALSE),""))</f>
        <v/>
      </c>
      <c r="BU111" s="320" t="str">
        <f>IF(IFERROR(VLOOKUP($B108&amp;BU$14,Plan!$B$10:$K$300,9,FALSE),"")=0,"",IFERROR(VLOOKUP($B108&amp;BU$14,Plan!$B$10:$K$300,9,FALSE),""))</f>
        <v/>
      </c>
      <c r="BV111" s="320" t="str">
        <f>IF(IFERROR(VLOOKUP($B108&amp;BV$14,Plan!$B$10:$K$300,9,FALSE),"")=0,"",IFERROR(VLOOKUP($B108&amp;BV$14,Plan!$B$10:$K$300,9,FALSE),""))</f>
        <v/>
      </c>
      <c r="BW111" s="320" t="str">
        <f>IF(IFERROR(VLOOKUP($B108&amp;BW$14,Plan!$B$10:$K$300,9,FALSE),"")=0,"",IFERROR(VLOOKUP($B108&amp;BW$14,Plan!$B$10:$K$300,9,FALSE),""))</f>
        <v/>
      </c>
      <c r="BX111" s="320" t="str">
        <f>IF(IFERROR(VLOOKUP($B108&amp;BX$14,Plan!$B$10:$K$300,9,FALSE),"")=0,"",IFERROR(VLOOKUP($B108&amp;BX$14,Plan!$B$10:$K$300,9,FALSE),""))</f>
        <v/>
      </c>
      <c r="BY111" s="320" t="str">
        <f>IF(IFERROR(VLOOKUP($B108&amp;BY$14,Plan!$B$10:$K$300,9,FALSE),"")=0,"",IFERROR(VLOOKUP($B108&amp;BY$14,Plan!$B$10:$K$300,9,FALSE),""))</f>
        <v/>
      </c>
      <c r="BZ111" s="328"/>
      <c r="CA111" s="320" t="str">
        <f>IF(IFERROR(VLOOKUP($B108&amp;CA$14,Plan!$B$10:$K$300,9,FALSE),"")=0,"",IFERROR(VLOOKUP($B108&amp;CA$14,Plan!$B$10:$K$300,9,FALSE),""))</f>
        <v/>
      </c>
      <c r="CB111" s="320" t="str">
        <f>IF(IFERROR(VLOOKUP($B108&amp;CB$14,Plan!$B$10:$K$300,9,FALSE),"")=0,"",IFERROR(VLOOKUP($B108&amp;CB$14,Plan!$B$10:$K$300,9,FALSE),""))</f>
        <v/>
      </c>
      <c r="CC111" s="320" t="str">
        <f>IF(IFERROR(VLOOKUP($B108&amp;CC$14,Plan!$B$10:$K$300,9,FALSE),"")=0,"",IFERROR(VLOOKUP($B108&amp;CC$14,Plan!$B$10:$K$300,9,FALSE),""))</f>
        <v/>
      </c>
      <c r="CD111" s="320" t="str">
        <f>IF(IFERROR(VLOOKUP($B108&amp;CD$14,Plan!$B$10:$K$300,9,FALSE),"")=0,"",IFERROR(VLOOKUP($B108&amp;CD$14,Plan!$B$10:$K$300,9,FALSE),""))</f>
        <v/>
      </c>
      <c r="CE111" s="320" t="str">
        <f>IF(IFERROR(VLOOKUP($B108&amp;CE$14,Plan!$B$10:$K$300,9,FALSE),"")=0,"",IFERROR(VLOOKUP($B108&amp;CE$14,Plan!$B$10:$K$300,9,FALSE),""))</f>
        <v/>
      </c>
      <c r="CF111" s="320" t="str">
        <f>IF(IFERROR(VLOOKUP($B108&amp;CF$14,Plan!$B$10:$K$300,9,FALSE),"")=0,"",IFERROR(VLOOKUP($B108&amp;CF$14,Plan!$B$10:$K$300,9,FALSE),""))</f>
        <v/>
      </c>
      <c r="CG111" s="328"/>
      <c r="CH111" s="320" t="str">
        <f>IF(IFERROR(VLOOKUP($B108&amp;CH$14,Plan!$B$10:$K$300,9,FALSE),"")=0,"",IFERROR(VLOOKUP($B108&amp;CH$14,Plan!$B$10:$K$300,9,FALSE),""))</f>
        <v/>
      </c>
      <c r="CI111" s="320" t="str">
        <f>IF(IFERROR(VLOOKUP($B108&amp;CI$14,Plan!$B$10:$K$300,9,FALSE),"")=0,"",IFERROR(VLOOKUP($B108&amp;CI$14,Plan!$B$10:$K$300,9,FALSE),""))</f>
        <v/>
      </c>
      <c r="CJ111" s="320" t="str">
        <f>IF(IFERROR(VLOOKUP($B108&amp;CJ$14,Plan!$B$10:$K$300,9,FALSE),"")=0,"",IFERROR(VLOOKUP($B108&amp;CJ$14,Plan!$B$10:$K$300,9,FALSE),""))</f>
        <v/>
      </c>
      <c r="CK111" s="320" t="str">
        <f>IF(IFERROR(VLOOKUP($B108&amp;CK$14,Plan!$B$10:$K$300,9,FALSE),"")=0,"",IFERROR(VLOOKUP($B108&amp;CK$14,Plan!$B$10:$K$300,9,FALSE),""))</f>
        <v/>
      </c>
      <c r="CL111" s="320" t="str">
        <f>IF(IFERROR(VLOOKUP($B108&amp;CL$14,Plan!$B$10:$K$300,9,FALSE),"")=0,"",IFERROR(VLOOKUP($B108&amp;CL$14,Plan!$B$10:$K$300,9,FALSE),""))</f>
        <v/>
      </c>
      <c r="CM111" s="320" t="str">
        <f>IF(IFERROR(VLOOKUP($B108&amp;CM$14,Plan!$B$10:$K$300,9,FALSE),"")=0,"",IFERROR(VLOOKUP($B108&amp;CM$14,Plan!$B$10:$K$300,9,FALSE),""))</f>
        <v/>
      </c>
      <c r="CN111" s="320" t="str">
        <f>IF(IFERROR(VLOOKUP($B108&amp;CN$14,Plan!$B$10:$K$300,9,FALSE),"")=0,"",IFERROR(VLOOKUP($B108&amp;CN$14,Plan!$B$10:$K$300,9,FALSE),""))</f>
        <v/>
      </c>
      <c r="CO111" s="320" t="str">
        <f>IF(IFERROR(VLOOKUP($B108&amp;CO$14,Plan!$B$10:$K$300,9,FALSE),"")=0,"",IFERROR(VLOOKUP($B108&amp;CO$14,Plan!$B$10:$K$300,9,FALSE),""))</f>
        <v/>
      </c>
      <c r="CP111" s="703" t="str">
        <f>IF(IFERROR(VLOOKUP($B108&amp;CP$14,Plan!$B$10:$K$300,9,FALSE),"")=0,"",IFERROR(VLOOKUP($B108&amp;CP$14,Plan!$B$10:$K$300,9,FALSE),""))</f>
        <v/>
      </c>
      <c r="CQ111" s="322" t="str">
        <f>IF(IFERROR(VLOOKUP($B108&amp;CQ$14,Plan!$B$10:$K$300,9,FALSE),"")=0,"",IFERROR(VLOOKUP($B108&amp;CQ$14,Plan!$B$10:$K$300,9,FALSE),""))</f>
        <v/>
      </c>
      <c r="CR111" s="320" t="str">
        <f>IF(IFERROR(VLOOKUP($B108&amp;CR$14,Plan!$B$10:$K$300,9,FALSE),"")=0,"",IFERROR(VLOOKUP($B108&amp;CR$14,Plan!$B$10:$K$300,9,FALSE),""))</f>
        <v/>
      </c>
      <c r="CS111" s="323"/>
      <c r="CT111" s="321" t="str">
        <f>IF(IFERROR(VLOOKUP($B108&amp;CT$14,Plan!$B$10:$K$300,9,FALSE),"")=0,"",IFERROR(VLOOKUP($B108&amp;CT$14,Plan!$B$10:$K$300,9,FALSE),""))</f>
        <v/>
      </c>
      <c r="CU111" s="320" t="str">
        <f>IF(IFERROR(VLOOKUP($B108&amp;CU$14,Plan!$B$10:$K$300,9,FALSE),"")=0,"",IFERROR(VLOOKUP($B108&amp;CU$14,Plan!$B$10:$K$300,9,FALSE),""))</f>
        <v/>
      </c>
      <c r="CV111" s="320" t="str">
        <f>IF(IFERROR(VLOOKUP($B108&amp;CV$14,Plan!$B$10:$K$300,9,FALSE),"")=0,"",IFERROR(VLOOKUP($B108&amp;CV$14,Plan!$B$10:$K$300,9,FALSE),""))</f>
        <v/>
      </c>
      <c r="CW111" s="320"/>
      <c r="CX111" s="322" t="str">
        <f>IF(IFERROR(VLOOKUP($B108&amp;CX$14,Plan!$B$10:$K$300,9,FALSE),"")=0,"",IFERROR(VLOOKUP($B108&amp;CX$14,Plan!$B$10:$K$300,9,FALSE),""))</f>
        <v/>
      </c>
      <c r="CY111" s="320" t="str">
        <f>IF(IFERROR(VLOOKUP($B108&amp;CY$14,Plan!$B$10:$K$300,9,FALSE),"")=0,"",IFERROR(VLOOKUP($B108&amp;CY$14,Plan!$B$10:$K$300,9,FALSE),""))</f>
        <v/>
      </c>
      <c r="CZ111" s="323" t="str">
        <f>IF(IFERROR(VLOOKUP($B108&amp;CZ$14,Plan!$B$10:$K$300,9,FALSE),"")=0,"",IFERROR(VLOOKUP($B108&amp;CZ$14,Plan!$B$10:$K$300,9,FALSE),""))</f>
        <v/>
      </c>
      <c r="DA111" s="322" t="str">
        <f>IF(IFERROR(VLOOKUP($B108&amp;DA$14,Plan!$B$10:$K$300,9,FALSE),"")=0,"",IFERROR(VLOOKUP($B108&amp;DA$14,Plan!$B$10:$K$300,9,FALSE),""))</f>
        <v/>
      </c>
      <c r="DB111" s="320" t="str">
        <f>IF(IFERROR(VLOOKUP($B108&amp;DB$14,Plan!$B$10:$K$300,9,FALSE),"")=0,"",IFERROR(VLOOKUP($B108&amp;DB$14,Plan!$B$10:$K$300,9,FALSE),""))</f>
        <v/>
      </c>
      <c r="DC111" s="320" t="str">
        <f>IF(IFERROR(VLOOKUP($B108&amp;DC$14,Plan!$B$10:$K$300,9,FALSE),"")=0,"",IFERROR(VLOOKUP($B108&amp;DC$14,Plan!$B$10:$K$300,9,FALSE),""))</f>
        <v/>
      </c>
      <c r="DD111" s="320" t="str">
        <f>IF(IFERROR(VLOOKUP($B108&amp;DD$14,Plan!$B$10:$K$300,9,FALSE),"")=0,"",IFERROR(VLOOKUP($B108&amp;DD$14,Plan!$B$10:$K$300,9,FALSE),""))</f>
        <v/>
      </c>
      <c r="DE111" s="320" t="str">
        <f>IF(IFERROR(VLOOKUP($B108&amp;DE$14,Plan!$B$10:$K$300,9,FALSE),"")=0,"",IFERROR(VLOOKUP($B108&amp;DE$14,Plan!$B$10:$K$300,9,FALSE),""))</f>
        <v/>
      </c>
      <c r="DF111" s="320" t="str">
        <f>IF(IFERROR(VLOOKUP($B108&amp;DF$14,Plan!$B$10:$K$300,9,FALSE),"")=0,"",IFERROR(VLOOKUP($B108&amp;DF$14,Plan!$B$10:$K$300,9,FALSE),""))</f>
        <v/>
      </c>
      <c r="DG111" s="320" t="str">
        <f>IF(IFERROR(VLOOKUP($B108&amp;DG$14,Plan!$B$10:$K$300,9,FALSE),"")=0,"",IFERROR(VLOOKUP($B108&amp;DG$14,Plan!$B$10:$K$300,9,FALSE),""))</f>
        <v/>
      </c>
      <c r="DH111" s="320" t="str">
        <f>IF(IFERROR(VLOOKUP($B108&amp;DH$14,Plan!$B$10:$K$300,9,FALSE),"")=0,"",IFERROR(VLOOKUP($B108&amp;DH$14,Plan!$B$10:$K$300,9,FALSE),""))</f>
        <v/>
      </c>
      <c r="DI111" s="320" t="str">
        <f>IF(IFERROR(VLOOKUP($B108&amp;DI$14,Plan!$B$10:$K$300,9,FALSE),"")=0,"",IFERROR(VLOOKUP($B108&amp;DI$14,Plan!$B$10:$K$300,9,FALSE),""))</f>
        <v/>
      </c>
      <c r="DJ111" s="320" t="str">
        <f>IF(IFERROR(VLOOKUP($B108&amp;DJ$14,Plan!$B$10:$K$300,9,FALSE),"")=0,"",IFERROR(VLOOKUP($B108&amp;DJ$14,Plan!$B$10:$K$300,9,FALSE),""))</f>
        <v/>
      </c>
      <c r="DK111" s="320" t="str">
        <f>IF(IFERROR(VLOOKUP($B108&amp;DK$14,Plan!$B$10:$K$300,9,FALSE),"")=0,"",IFERROR(VLOOKUP($B108&amp;DK$14,Plan!$B$10:$K$300,9,FALSE),""))</f>
        <v/>
      </c>
      <c r="DL111" s="320" t="str">
        <f>IF(IFERROR(VLOOKUP($B108&amp;DL$14,Plan!$B$10:$K$300,9,FALSE),"")=0,"",IFERROR(VLOOKUP($B108&amp;DL$14,Plan!$B$10:$K$300,9,FALSE),""))</f>
        <v/>
      </c>
      <c r="DM111" s="320" t="str">
        <f>IF(IFERROR(VLOOKUP($B108&amp;DM$14,Plan!$B$10:$K$300,9,FALSE),"")=0,"",IFERROR(VLOOKUP($B108&amp;DM$14,Plan!$B$10:$K$300,9,FALSE),""))</f>
        <v/>
      </c>
      <c r="DN111" s="320" t="str">
        <f>IF(IFERROR(VLOOKUP($B108&amp;DN$14,Plan!$B$10:$K$300,9,FALSE),"")=0,"",IFERROR(VLOOKUP($B108&amp;DN$14,Plan!$B$10:$K$300,9,FALSE),""))</f>
        <v/>
      </c>
      <c r="DO111" s="320" t="str">
        <f>IF(IFERROR(VLOOKUP($B108&amp;DO$14,Plan!$B$10:$K$300,9,FALSE),"")=0,"",IFERROR(VLOOKUP($B108&amp;DO$14,Plan!$B$10:$K$300,9,FALSE),""))</f>
        <v/>
      </c>
      <c r="DP111" s="320" t="str">
        <f>IF(IFERROR(VLOOKUP($B108&amp;DP$14,Plan!$B$10:$K$300,9,FALSE),"")=0,"",IFERROR(VLOOKUP($B108&amp;DP$14,Plan!$B$10:$K$300,9,FALSE),""))</f>
        <v/>
      </c>
      <c r="DQ111" s="320" t="str">
        <f>IF(IFERROR(VLOOKUP($B108&amp;DQ$14,Plan!$B$10:$K$300,9,FALSE),"")=0,"",IFERROR(VLOOKUP($B108&amp;DQ$14,Plan!$B$10:$K$300,9,FALSE),""))</f>
        <v/>
      </c>
      <c r="DR111" s="973" t="str">
        <f>IF(IFERROR(VLOOKUP($B108&amp;DR$14,Plan!$B$10:$K$300,9,FALSE),"")=0,"",IFERROR(VLOOKUP($B108&amp;DR$14,Plan!$B$10:$K$300,9,FALSE),""))</f>
        <v/>
      </c>
      <c r="DS111" s="973" t="str">
        <f>IF(IFERROR(VLOOKUP($B108&amp;DS$14,Plan!$B$10:$K$300,9,FALSE),"")=0,"",IFERROR(VLOOKUP($B108&amp;DS$14,Plan!$B$10:$K$300,9,FALSE),""))</f>
        <v/>
      </c>
      <c r="DT111" s="323" t="str">
        <f>IF(IFERROR(VLOOKUP($B108&amp;DT$14,Plan!$B$10:$K$300,9,FALSE),"")=0,"",IFERROR(VLOOKUP($B108&amp;DT$14,Plan!$B$10:$K$300,9,FALSE),""))</f>
        <v/>
      </c>
      <c r="DU111" s="103"/>
      <c r="DV111" s="103">
        <f t="shared" si="12"/>
        <v>0</v>
      </c>
    </row>
    <row r="112" spans="1:126">
      <c r="A112" s="1074">
        <f t="shared" ref="A112" si="18">+A108+1</f>
        <v>22</v>
      </c>
      <c r="B112" s="1089" t="s">
        <v>317</v>
      </c>
      <c r="C112" s="1077" t="s">
        <v>5</v>
      </c>
      <c r="D112" s="1078"/>
      <c r="E112" s="1083" t="s">
        <v>370</v>
      </c>
      <c r="F112" s="1086" t="s">
        <v>198</v>
      </c>
      <c r="G112" s="1086" t="s">
        <v>399</v>
      </c>
      <c r="H112" s="340" t="s">
        <v>357</v>
      </c>
      <c r="I112" s="335"/>
      <c r="J112" s="332" t="str">
        <f>IF(VLOOKUP(J$14,'ISP-F14-HRD-00'!$B$14:$BE$128,MATCH($C112,'ISP-F14-HRD-00'!$B$11:$BE$11,0),FALSE)=0,"",VLOOKUP(J$14,'ISP-F14-HRD-00'!$B$14:$BE$128,MATCH($C112,'ISP-F14-HRD-00'!$B$11:$BE$11,0),FALSE))</f>
        <v/>
      </c>
      <c r="K112" s="332" t="str">
        <f>IF(VLOOKUP(K$14,'ISP-F14-HRD-00'!$B$14:$BE$128,MATCH($C112,'ISP-F14-HRD-00'!$B$11:$BE$11,0),FALSE)=0,"",VLOOKUP(K$14,'ISP-F14-HRD-00'!$B$14:$BE$128,MATCH($C112,'ISP-F14-HRD-00'!$B$11:$BE$11,0),FALSE))</f>
        <v/>
      </c>
      <c r="L112" s="332" t="str">
        <f>IF(VLOOKUP(L$14,'ISP-F14-HRD-00'!$B$14:$BE$128,MATCH($C112,'ISP-F14-HRD-00'!$B$11:$BE$11,0),FALSE)=0,"",VLOOKUP(L$14,'ISP-F14-HRD-00'!$B$14:$BE$128,MATCH($C112,'ISP-F14-HRD-00'!$B$11:$BE$11,0),FALSE))</f>
        <v/>
      </c>
      <c r="M112" s="332" t="str">
        <f>IF(VLOOKUP(M$14,'ISP-F14-HRD-00'!$B$14:$BE$128,MATCH($C112,'ISP-F14-HRD-00'!$B$11:$BE$11,0),FALSE)=0,"",VLOOKUP(M$14,'ISP-F14-HRD-00'!$B$14:$BE$128,MATCH($C112,'ISP-F14-HRD-00'!$B$11:$BE$11,0),FALSE))</f>
        <v/>
      </c>
      <c r="N112" s="332" t="str">
        <f>IF(VLOOKUP(N$14,'ISP-F14-HRD-00'!$B$14:$BE$128,MATCH($C112,'ISP-F14-HRD-00'!$B$11:$BE$11,0),FALSE)=0,"",VLOOKUP(N$14,'ISP-F14-HRD-00'!$B$14:$BE$128,MATCH($C112,'ISP-F14-HRD-00'!$B$11:$BE$11,0),FALSE))</f>
        <v/>
      </c>
      <c r="O112" s="332" t="str">
        <f>IF(VLOOKUP(O$14,'ISP-F14-HRD-00'!$B$14:$BE$128,MATCH($C112,'ISP-F14-HRD-00'!$B$11:$BE$11,0),FALSE)=0,"",VLOOKUP(O$14,'ISP-F14-HRD-00'!$B$14:$BE$128,MATCH($C112,'ISP-F14-HRD-00'!$B$11:$BE$11,0),FALSE))</f>
        <v/>
      </c>
      <c r="P112" s="332" t="str">
        <f>IF(VLOOKUP(P$14,'ISP-F14-HRD-00'!$B$14:$BE$128,MATCH($C112,'ISP-F14-HRD-00'!$B$11:$BE$11,0),FALSE)=0,"",VLOOKUP(P$14,'ISP-F14-HRD-00'!$B$14:$BE$128,MATCH($C112,'ISP-F14-HRD-00'!$B$11:$BE$11,0),FALSE))</f>
        <v/>
      </c>
      <c r="Q112" s="332" t="str">
        <f>IF(VLOOKUP(Q$14,'ISP-F14-HRD-00'!$B$14:$BE$128,MATCH($C112,'ISP-F14-HRD-00'!$B$11:$BE$11,0),FALSE)=0,"",VLOOKUP(Q$14,'ISP-F14-HRD-00'!$B$14:$BE$128,MATCH($C112,'ISP-F14-HRD-00'!$B$11:$BE$11,0),FALSE))</f>
        <v/>
      </c>
      <c r="R112" s="332" t="str">
        <f>IF(VLOOKUP(R$14,'ISP-F14-HRD-00'!$B$14:$BE$128,MATCH($C112,'ISP-F14-HRD-00'!$B$11:$BE$11,0),FALSE)=0,"",VLOOKUP(R$14,'ISP-F14-HRD-00'!$B$14:$BE$128,MATCH($C112,'ISP-F14-HRD-00'!$B$11:$BE$11,0),FALSE))</f>
        <v/>
      </c>
      <c r="S112" s="332" t="str">
        <f>IF(VLOOKUP(S$14,'ISP-F14-HRD-00'!$B$14:$BE$128,MATCH($C112,'ISP-F14-HRD-00'!$B$11:$BE$11,0),FALSE)=0,"",VLOOKUP(S$14,'ISP-F14-HRD-00'!$B$14:$BE$128,MATCH($C112,'ISP-F14-HRD-00'!$B$11:$BE$11,0),FALSE))</f>
        <v/>
      </c>
      <c r="T112" s="332" t="str">
        <f>IF(VLOOKUP(T$14,'ISP-F14-HRD-00'!$B$14:$BE$128,MATCH($C112,'ISP-F14-HRD-00'!$B$11:$BE$11,0),FALSE)=0,"",VLOOKUP(T$14,'ISP-F14-HRD-00'!$B$14:$BE$128,MATCH($C112,'ISP-F14-HRD-00'!$B$11:$BE$11,0),FALSE))</f>
        <v/>
      </c>
      <c r="U112" s="332" t="str">
        <f>IF(VLOOKUP(U$14,'ISP-F14-HRD-00'!$B$14:$BE$128,MATCH($C112,'ISP-F14-HRD-00'!$B$11:$BE$11,0),FALSE)=0,"",VLOOKUP(U$14,'ISP-F14-HRD-00'!$B$14:$BE$128,MATCH($C112,'ISP-F14-HRD-00'!$B$11:$BE$11,0),FALSE))</f>
        <v/>
      </c>
      <c r="V112" s="332" t="str">
        <f>IF(VLOOKUP(V$14,'ISP-F14-HRD-00'!$B$14:$BE$128,MATCH($C112,'ISP-F14-HRD-00'!$B$11:$BE$11,0),FALSE)=0,"",VLOOKUP(V$14,'ISP-F14-HRD-00'!$B$14:$BE$128,MATCH($C112,'ISP-F14-HRD-00'!$B$11:$BE$11,0),FALSE))</f>
        <v/>
      </c>
      <c r="W112" s="332" t="str">
        <f>IF(VLOOKUP(W$14,'ISP-F14-HRD-00'!$B$14:$BE$128,MATCH($C112,'ISP-F14-HRD-00'!$B$11:$BE$11,0),FALSE)=0,"",VLOOKUP(W$14,'ISP-F14-HRD-00'!$B$14:$BE$128,MATCH($C112,'ISP-F14-HRD-00'!$B$11:$BE$11,0),FALSE))</f>
        <v/>
      </c>
      <c r="X112" s="332" t="str">
        <f>IF(VLOOKUP(X$14,'ISP-F14-HRD-00'!$B$14:$BE$128,MATCH($C112,'ISP-F14-HRD-00'!$B$11:$BE$11,0),FALSE)=0,"",VLOOKUP(X$14,'ISP-F14-HRD-00'!$B$14:$BE$128,MATCH($C112,'ISP-F14-HRD-00'!$B$11:$BE$11,0),FALSE))</f>
        <v/>
      </c>
      <c r="Y112" s="332" t="str">
        <f>IF(VLOOKUP(Y$14,'ISP-F14-HRD-00'!$B$14:$BE$128,MATCH($C112,'ISP-F14-HRD-00'!$B$11:$BE$11,0),FALSE)=0,"",VLOOKUP(Y$14,'ISP-F14-HRD-00'!$B$14:$BE$128,MATCH($C112,'ISP-F14-HRD-00'!$B$11:$BE$11,0),FALSE))</f>
        <v/>
      </c>
      <c r="Z112" s="332" t="str">
        <f>IF(VLOOKUP(Z$14,'ISP-F14-HRD-00'!$B$14:$BE$128,MATCH($C112,'ISP-F14-HRD-00'!$B$11:$BE$11,0),FALSE)=0,"",VLOOKUP(Z$14,'ISP-F14-HRD-00'!$B$14:$BE$128,MATCH($C112,'ISP-F14-HRD-00'!$B$11:$BE$11,0),FALSE))</f>
        <v/>
      </c>
      <c r="AA112" s="332" t="str">
        <f>IF(VLOOKUP(AA$14,'ISP-F14-HRD-00'!$B$14:$BE$128,MATCH($C112,'ISP-F14-HRD-00'!$B$11:$BE$11,0),FALSE)=0,"",VLOOKUP(AA$14,'ISP-F14-HRD-00'!$B$14:$BE$128,MATCH($C112,'ISP-F14-HRD-00'!$B$11:$BE$11,0),FALSE))</f>
        <v/>
      </c>
      <c r="AB112" s="332" t="str">
        <f>IF(VLOOKUP(AB$14,'ISP-F14-HRD-00'!$B$14:$BE$128,MATCH($C112,'ISP-F14-HRD-00'!$B$11:$BE$11,0),FALSE)=0,"",VLOOKUP(AB$14,'ISP-F14-HRD-00'!$B$14:$BE$128,MATCH($C112,'ISP-F14-HRD-00'!$B$11:$BE$11,0),FALSE))</f>
        <v/>
      </c>
      <c r="AC112" s="704" t="str">
        <f>IF(VLOOKUP(AC$14,'ISP-F14-HRD-00'!$B$14:$BE$128,MATCH($C112,'ISP-F14-HRD-00'!$B$11:$BE$11,0),FALSE)=0,"",VLOOKUP(AC$14,'ISP-F14-HRD-00'!$B$14:$BE$128,MATCH($C112,'ISP-F14-HRD-00'!$B$11:$BE$11,0),FALSE))</f>
        <v/>
      </c>
      <c r="AD112" s="704" t="str">
        <f>IF(VLOOKUP(AD$14,'ISP-F14-HRD-00'!$B$14:$BE$128,MATCH($C112,'ISP-F14-HRD-00'!$B$11:$BE$11,0),FALSE)=0,"",VLOOKUP(AD$14,'ISP-F14-HRD-00'!$B$14:$BE$128,MATCH($C112,'ISP-F14-HRD-00'!$B$11:$BE$11,0),FALSE))</f>
        <v/>
      </c>
      <c r="AE112" s="704" t="e">
        <f>IF(VLOOKUP(AE$14,'ISP-F14-HRD-00'!$B$14:$BE$128,MATCH($C112,'ISP-F14-HRD-00'!$B$11:$BE$11,0),FALSE)=0,"",VLOOKUP(AE$14,'ISP-F14-HRD-00'!$B$14:$BE$128,MATCH($C112,'ISP-F14-HRD-00'!$B$11:$BE$11,0),FALSE))</f>
        <v>#N/A</v>
      </c>
      <c r="AF112" s="353"/>
      <c r="AG112" s="332" t="str">
        <f>IF(VLOOKUP(AG$14,'ISP-F14-HRD-00'!$B$14:$BE$128,MATCH($C112,'ISP-F14-HRD-00'!$B$11:$BE$11,0),FALSE)=0,"",VLOOKUP(AG$14,'ISP-F14-HRD-00'!$B$14:$BE$128,MATCH($C112,'ISP-F14-HRD-00'!$B$11:$BE$11,0),FALSE))</f>
        <v/>
      </c>
      <c r="AH112" s="332" t="str">
        <f>IF(VLOOKUP(AH$14,'ISP-F14-HRD-00'!$B$14:$BE$128,MATCH($C112,'ISP-F14-HRD-00'!$B$11:$BE$11,0),FALSE)=0,"",VLOOKUP(AH$14,'ISP-F14-HRD-00'!$B$14:$BE$128,MATCH($C112,'ISP-F14-HRD-00'!$B$11:$BE$11,0),FALSE))</f>
        <v/>
      </c>
      <c r="AI112" s="332" t="str">
        <f>IF(VLOOKUP(AI$14,'ISP-F14-HRD-00'!$B$14:$BE$128,MATCH($C112,'ISP-F14-HRD-00'!$B$11:$BE$11,0),FALSE)=0,"",VLOOKUP(AI$14,'ISP-F14-HRD-00'!$B$14:$BE$128,MATCH($C112,'ISP-F14-HRD-00'!$B$11:$BE$11,0),FALSE))</f>
        <v/>
      </c>
      <c r="AJ112" s="332" t="str">
        <f>IF(VLOOKUP(AJ$14,'ISP-F14-HRD-00'!$B$14:$BE$128,MATCH($C112,'ISP-F14-HRD-00'!$B$11:$BE$11,0),FALSE)=0,"",VLOOKUP(AJ$14,'ISP-F14-HRD-00'!$B$14:$BE$128,MATCH($C112,'ISP-F14-HRD-00'!$B$11:$BE$11,0),FALSE))</f>
        <v/>
      </c>
      <c r="AK112" s="332" t="str">
        <f>IF(VLOOKUP(AK$14,'ISP-F14-HRD-00'!$B$14:$BE$128,MATCH($C112,'ISP-F14-HRD-00'!$B$11:$BE$11,0),FALSE)=0,"",VLOOKUP(AK$14,'ISP-F14-HRD-00'!$B$14:$BE$128,MATCH($C112,'ISP-F14-HRD-00'!$B$11:$BE$11,0),FALSE))</f>
        <v/>
      </c>
      <c r="AL112" s="332" t="str">
        <f>IF(VLOOKUP(AL$14,'ISP-F14-HRD-00'!$B$14:$BE$128,MATCH($C112,'ISP-F14-HRD-00'!$B$11:$BE$11,0),FALSE)=0,"",VLOOKUP(AL$14,'ISP-F14-HRD-00'!$B$14:$BE$128,MATCH($C112,'ISP-F14-HRD-00'!$B$11:$BE$11,0),FALSE))</f>
        <v/>
      </c>
      <c r="AM112" s="332" t="str">
        <f>IF(VLOOKUP(AM$14,'ISP-F14-HRD-00'!$B$14:$BE$128,MATCH($C112,'ISP-F14-HRD-00'!$B$11:$BE$11,0),FALSE)=0,"",VLOOKUP(AM$14,'ISP-F14-HRD-00'!$B$14:$BE$128,MATCH($C112,'ISP-F14-HRD-00'!$B$11:$BE$11,0),FALSE))</f>
        <v/>
      </c>
      <c r="AN112" s="332" t="str">
        <f>IF(VLOOKUP(AN$14,'ISP-F14-HRD-00'!$B$14:$BE$128,MATCH($C112,'ISP-F14-HRD-00'!$B$11:$BE$11,0),FALSE)=0,"",VLOOKUP(AN$14,'ISP-F14-HRD-00'!$B$14:$BE$128,MATCH($C112,'ISP-F14-HRD-00'!$B$11:$BE$11,0),FALSE))</f>
        <v/>
      </c>
      <c r="AO112" s="332" t="str">
        <f>IF(VLOOKUP(AO$14,'ISP-F14-HRD-00'!$B$14:$BE$128,MATCH($C112,'ISP-F14-HRD-00'!$B$11:$BE$11,0),FALSE)=0,"",VLOOKUP(AO$14,'ISP-F14-HRD-00'!$B$14:$BE$128,MATCH($C112,'ISP-F14-HRD-00'!$B$11:$BE$11,0),FALSE))</f>
        <v/>
      </c>
      <c r="AP112" s="332" t="str">
        <f>IF(VLOOKUP(AP$14,'ISP-F14-HRD-00'!$B$14:$BE$128,MATCH($C112,'ISP-F14-HRD-00'!$B$11:$BE$11,0),FALSE)=0,"",VLOOKUP(AP$14,'ISP-F14-HRD-00'!$B$14:$BE$128,MATCH($C112,'ISP-F14-HRD-00'!$B$11:$BE$11,0),FALSE))</f>
        <v/>
      </c>
      <c r="AQ112" s="332" t="str">
        <f>IF(VLOOKUP(AQ$14,'ISP-F14-HRD-00'!$B$14:$BE$128,MATCH($C112,'ISP-F14-HRD-00'!$B$11:$BE$11,0),FALSE)=0,"",VLOOKUP(AQ$14,'ISP-F14-HRD-00'!$B$14:$BE$128,MATCH($C112,'ISP-F14-HRD-00'!$B$11:$BE$11,0),FALSE))</f>
        <v/>
      </c>
      <c r="AR112" s="332" t="str">
        <f>IF(VLOOKUP(AR$14,'ISP-F14-HRD-00'!$B$14:$BE$128,MATCH($C112,'ISP-F14-HRD-00'!$B$11:$BE$11,0),FALSE)=0,"",VLOOKUP(AR$14,'ISP-F14-HRD-00'!$B$14:$BE$128,MATCH($C112,'ISP-F14-HRD-00'!$B$11:$BE$11,0),FALSE))</f>
        <v/>
      </c>
      <c r="AS112" s="332" t="str">
        <f>IF(VLOOKUP(AS$14,'ISP-F14-HRD-00'!$B$14:$BE$128,MATCH($C112,'ISP-F14-HRD-00'!$B$11:$BE$11,0),FALSE)=0,"",VLOOKUP(AS$14,'ISP-F14-HRD-00'!$B$14:$BE$128,MATCH($C112,'ISP-F14-HRD-00'!$B$11:$BE$11,0),FALSE))</f>
        <v/>
      </c>
      <c r="AT112" s="332" t="str">
        <f>IF(VLOOKUP(AT$14,'ISP-F14-HRD-00'!$B$14:$BE$128,MATCH($C112,'ISP-F14-HRD-00'!$B$11:$BE$11,0),FALSE)=0,"",VLOOKUP(AT$14,'ISP-F14-HRD-00'!$B$14:$BE$128,MATCH($C112,'ISP-F14-HRD-00'!$B$11:$BE$11,0),FALSE))</f>
        <v/>
      </c>
      <c r="AU112" s="332" t="str">
        <f>IF(VLOOKUP(AU$14,'ISP-F14-HRD-00'!$B$14:$BE$128,MATCH($C112,'ISP-F14-HRD-00'!$B$11:$BE$11,0),FALSE)=0,"",VLOOKUP(AU$14,'ISP-F14-HRD-00'!$B$14:$BE$128,MATCH($C112,'ISP-F14-HRD-00'!$B$11:$BE$11,0),FALSE))</f>
        <v/>
      </c>
      <c r="AV112" s="332" t="str">
        <f>IF(VLOOKUP(AV$14,'ISP-F14-HRD-00'!$B$14:$BE$128,MATCH($C112,'ISP-F14-HRD-00'!$B$11:$BE$11,0),FALSE)=0,"",VLOOKUP(AV$14,'ISP-F14-HRD-00'!$B$14:$BE$128,MATCH($C112,'ISP-F14-HRD-00'!$B$11:$BE$11,0),FALSE))</f>
        <v/>
      </c>
      <c r="AW112" s="332" t="str">
        <f>IF(VLOOKUP(AW$14,'ISP-F14-HRD-00'!$B$14:$BE$128,MATCH($C112,'ISP-F14-HRD-00'!$B$11:$BE$11,0),FALSE)=0,"",VLOOKUP(AW$14,'ISP-F14-HRD-00'!$B$14:$BE$128,MATCH($C112,'ISP-F14-HRD-00'!$B$11:$BE$11,0),FALSE))</f>
        <v/>
      </c>
      <c r="AX112" s="332" t="str">
        <f>IF(VLOOKUP(AX$14,'ISP-F14-HRD-00'!$B$14:$BE$128,MATCH($C112,'ISP-F14-HRD-00'!$B$11:$BE$11,0),FALSE)=0,"",VLOOKUP(AX$14,'ISP-F14-HRD-00'!$B$14:$BE$128,MATCH($C112,'ISP-F14-HRD-00'!$B$11:$BE$11,0),FALSE))</f>
        <v/>
      </c>
      <c r="AY112" s="332" t="str">
        <f>IF(VLOOKUP(AY$14,'ISP-F14-HRD-00'!$B$14:$BE$128,MATCH($C112,'ISP-F14-HRD-00'!$B$11:$BE$11,0),FALSE)=0,"",VLOOKUP(AY$14,'ISP-F14-HRD-00'!$B$14:$BE$128,MATCH($C112,'ISP-F14-HRD-00'!$B$11:$BE$11,0),FALSE))</f>
        <v/>
      </c>
      <c r="AZ112" s="332" t="str">
        <f>IF(VLOOKUP(AZ$14,'ISP-F14-HRD-00'!$B$14:$BE$128,MATCH($C112,'ISP-F14-HRD-00'!$B$11:$BE$11,0),FALSE)=0,"",VLOOKUP(AZ$14,'ISP-F14-HRD-00'!$B$14:$BE$128,MATCH($C112,'ISP-F14-HRD-00'!$B$11:$BE$11,0),FALSE))</f>
        <v/>
      </c>
      <c r="BA112" s="333" t="str">
        <f>IF(VLOOKUP(BA$14,'ISP-F14-HRD-00'!$B$14:$BE$128,MATCH($C112,'ISP-F14-HRD-00'!$B$11:$BE$11,0),FALSE)=0,"",VLOOKUP(BA$14,'ISP-F14-HRD-00'!$B$14:$BE$128,MATCH($C112,'ISP-F14-HRD-00'!$B$11:$BE$11,0),FALSE))</f>
        <v/>
      </c>
      <c r="BB112" s="331"/>
      <c r="BC112" s="336" t="str">
        <f>IF(VLOOKUP(BC$14,'ISP-F14-HRD-00'!$B$14:$BE$128,MATCH($C112,'ISP-F14-HRD-00'!$B$11:$BE$11,0),FALSE)=0,"",VLOOKUP(BC$14,'ISP-F14-HRD-00'!$B$14:$BE$128,MATCH($C112,'ISP-F14-HRD-00'!$B$11:$BE$11,0),FALSE))</f>
        <v/>
      </c>
      <c r="BD112" s="332" t="str">
        <f>IF(VLOOKUP(BD$14,'ISP-F14-HRD-00'!$B$14:$BE$128,MATCH($C112,'ISP-F14-HRD-00'!$B$11:$BE$11,0),FALSE)=0,"",VLOOKUP(BD$14,'ISP-F14-HRD-00'!$B$14:$BE$128,MATCH($C112,'ISP-F14-HRD-00'!$B$11:$BE$11,0),FALSE))</f>
        <v/>
      </c>
      <c r="BE112" s="332" t="str">
        <f>IF(VLOOKUP(BE$14,'ISP-F14-HRD-00'!$B$14:$BE$128,MATCH($C112,'ISP-F14-HRD-00'!$B$11:$BE$11,0),FALSE)=0,"",VLOOKUP(BE$14,'ISP-F14-HRD-00'!$B$14:$BE$128,MATCH($C112,'ISP-F14-HRD-00'!$B$11:$BE$11,0),FALSE))</f>
        <v/>
      </c>
      <c r="BF112" s="332" t="str">
        <f>IF(VLOOKUP(BF$14,'ISP-F14-HRD-00'!$B$14:$BE$128,MATCH($C112,'ISP-F14-HRD-00'!$B$11:$BE$11,0),FALSE)=0,"",VLOOKUP(BF$14,'ISP-F14-HRD-00'!$B$14:$BE$128,MATCH($C112,'ISP-F14-HRD-00'!$B$11:$BE$11,0),FALSE))</f>
        <v/>
      </c>
      <c r="BG112" s="331"/>
      <c r="BH112" s="332" t="str">
        <f>IF(VLOOKUP(BH$14,'ISP-F14-HRD-00'!$B$14:$BE$128,MATCH($C112,'ISP-F14-HRD-00'!$B$11:$BE$11,0),FALSE)=0,"",VLOOKUP(BH$14,'ISP-F14-HRD-00'!$B$14:$BE$128,MATCH($C112,'ISP-F14-HRD-00'!$B$11:$BE$11,0),FALSE))</f>
        <v/>
      </c>
      <c r="BI112" s="332" t="str">
        <f>IF(VLOOKUP(BI$14,'ISP-F14-HRD-00'!$B$14:$BE$128,MATCH($C112,'ISP-F14-HRD-00'!$B$11:$BE$11,0),FALSE)=0,"",VLOOKUP(BI$14,'ISP-F14-HRD-00'!$B$14:$BE$128,MATCH($C112,'ISP-F14-HRD-00'!$B$11:$BE$11,0),FALSE))</f>
        <v/>
      </c>
      <c r="BJ112" s="332" t="str">
        <f>IF(VLOOKUP(BJ$14,'ISP-F14-HRD-00'!$B$14:$BE$128,MATCH($C112,'ISP-F14-HRD-00'!$B$11:$BE$11,0),FALSE)=0,"",VLOOKUP(BJ$14,'ISP-F14-HRD-00'!$B$14:$BE$128,MATCH($C112,'ISP-F14-HRD-00'!$B$11:$BE$11,0),FALSE))</f>
        <v/>
      </c>
      <c r="BK112" s="332" t="str">
        <f>IF(VLOOKUP(BK$14,'ISP-F14-HRD-00'!$B$14:$BE$128,MATCH($C112,'ISP-F14-HRD-00'!$B$11:$BE$11,0),FALSE)=0,"",VLOOKUP(BK$14,'ISP-F14-HRD-00'!$B$14:$BE$128,MATCH($C112,'ISP-F14-HRD-00'!$B$11:$BE$11,0),FALSE))</f>
        <v/>
      </c>
      <c r="BL112" s="331"/>
      <c r="BM112" s="332" t="str">
        <f>IF(VLOOKUP(BM$14,'ISP-F14-HRD-00'!$B$14:$BE$128,MATCH($C112,'ISP-F14-HRD-00'!$B$11:$BE$11,0),FALSE)=0,"",VLOOKUP(BM$14,'ISP-F14-HRD-00'!$B$14:$BE$128,MATCH($C112,'ISP-F14-HRD-00'!$B$11:$BE$11,0),FALSE))</f>
        <v/>
      </c>
      <c r="BN112" s="332" t="str">
        <f>IF(VLOOKUP(BN$14,'ISP-F14-HRD-00'!$B$14:$BE$128,MATCH($C112,'ISP-F14-HRD-00'!$B$11:$BE$11,0),FALSE)=0,"",VLOOKUP(BN$14,'ISP-F14-HRD-00'!$B$14:$BE$128,MATCH($C112,'ISP-F14-HRD-00'!$B$11:$BE$11,0),FALSE))</f>
        <v/>
      </c>
      <c r="BO112" s="332" t="str">
        <f>IF(VLOOKUP(BO$14,'ISP-F14-HRD-00'!$B$14:$BE$128,MATCH($C112,'ISP-F14-HRD-00'!$B$11:$BE$11,0),FALSE)=0,"",VLOOKUP(BO$14,'ISP-F14-HRD-00'!$B$14:$BE$128,MATCH($C112,'ISP-F14-HRD-00'!$B$11:$BE$11,0),FALSE))</f>
        <v/>
      </c>
      <c r="BP112" s="332" t="str">
        <f>IF(VLOOKUP(BP$14,'ISP-F14-HRD-00'!$B$14:$BE$128,MATCH($C112,'ISP-F14-HRD-00'!$B$11:$BE$11,0),FALSE)=0,"",VLOOKUP(BP$14,'ISP-F14-HRD-00'!$B$14:$BE$128,MATCH($C112,'ISP-F14-HRD-00'!$B$11:$BE$11,0),FALSE))</f>
        <v/>
      </c>
      <c r="BQ112" s="332" t="str">
        <f>IF(VLOOKUP(BQ$14,'ISP-F14-HRD-00'!$B$14:$BE$128,MATCH($C112,'ISP-F14-HRD-00'!$B$11:$BE$11,0),FALSE)=0,"",VLOOKUP(BQ$14,'ISP-F14-HRD-00'!$B$14:$BE$128,MATCH($C112,'ISP-F14-HRD-00'!$B$11:$BE$11,0),FALSE))</f>
        <v/>
      </c>
      <c r="BR112" s="356"/>
      <c r="BS112" s="332">
        <f>IF(VLOOKUP(BS$14,'ISP-F14-HRD-00'!$B$14:$BE$128,MATCH($C112,'ISP-F14-HRD-00'!$B$11:$BE$11,0),FALSE)=0,"",VLOOKUP(BS$14,'ISP-F14-HRD-00'!$B$14:$BE$128,MATCH($C112,'ISP-F14-HRD-00'!$B$11:$BE$11,0),FALSE))</f>
        <v>1</v>
      </c>
      <c r="BT112" s="332">
        <f>IF(VLOOKUP(BT$14,'ISP-F14-HRD-00'!$B$14:$BE$128,MATCH($C112,'ISP-F14-HRD-00'!$B$11:$BE$11,0),FALSE)=0,"",VLOOKUP(BT$14,'ISP-F14-HRD-00'!$B$14:$BE$128,MATCH($C112,'ISP-F14-HRD-00'!$B$11:$BE$11,0),FALSE))</f>
        <v>1</v>
      </c>
      <c r="BU112" s="332" t="str">
        <f>IF(VLOOKUP(BU$14,'ISP-F14-HRD-00'!$B$14:$BE$128,MATCH($C112,'ISP-F14-HRD-00'!$B$11:$BE$11,0),FALSE)=0,"",VLOOKUP(BU$14,'ISP-F14-HRD-00'!$B$14:$BE$128,MATCH($C112,'ISP-F14-HRD-00'!$B$11:$BE$11,0),FALSE))</f>
        <v/>
      </c>
      <c r="BV112" s="332" t="str">
        <f>IF(VLOOKUP(BV$14,'ISP-F14-HRD-00'!$B$14:$BE$128,MATCH($C112,'ISP-F14-HRD-00'!$B$11:$BE$11,0),FALSE)=0,"",VLOOKUP(BV$14,'ISP-F14-HRD-00'!$B$14:$BE$128,MATCH($C112,'ISP-F14-HRD-00'!$B$11:$BE$11,0),FALSE))</f>
        <v/>
      </c>
      <c r="BW112" s="332" t="str">
        <f>IF(VLOOKUP(BW$14,'ISP-F14-HRD-00'!$B$14:$BE$128,MATCH($C112,'ISP-F14-HRD-00'!$B$11:$BE$11,0),FALSE)=0,"",VLOOKUP(BW$14,'ISP-F14-HRD-00'!$B$14:$BE$128,MATCH($C112,'ISP-F14-HRD-00'!$B$11:$BE$11,0),FALSE))</f>
        <v/>
      </c>
      <c r="BX112" s="332" t="str">
        <f>IF(VLOOKUP(BX$14,'ISP-F14-HRD-00'!$B$14:$BE$128,MATCH($C112,'ISP-F14-HRD-00'!$B$11:$BE$11,0),FALSE)=0,"",VLOOKUP(BX$14,'ISP-F14-HRD-00'!$B$14:$BE$128,MATCH($C112,'ISP-F14-HRD-00'!$B$11:$BE$11,0),FALSE))</f>
        <v/>
      </c>
      <c r="BY112" s="332" t="str">
        <f>IF(VLOOKUP(BY$14,'ISP-F14-HRD-00'!$B$14:$BE$128,MATCH($C112,'ISP-F14-HRD-00'!$B$11:$BE$11,0),FALSE)=0,"",VLOOKUP(BY$14,'ISP-F14-HRD-00'!$B$14:$BE$128,MATCH($C112,'ISP-F14-HRD-00'!$B$11:$BE$11,0),FALSE))</f>
        <v/>
      </c>
      <c r="BZ112" s="331"/>
      <c r="CA112" s="332" t="str">
        <f>IF(VLOOKUP(CA$14,'ISP-F14-HRD-00'!$B$14:$BE$128,MATCH($C112,'ISP-F14-HRD-00'!$B$11:$BE$11,0),FALSE)=0,"",VLOOKUP(CA$14,'ISP-F14-HRD-00'!$B$14:$BE$128,MATCH($C112,'ISP-F14-HRD-00'!$B$11:$BE$11,0),FALSE))</f>
        <v/>
      </c>
      <c r="CB112" s="332" t="str">
        <f>IF(VLOOKUP(CB$14,'ISP-F14-HRD-00'!$B$14:$BE$128,MATCH($C112,'ISP-F14-HRD-00'!$B$11:$BE$11,0),FALSE)=0,"",VLOOKUP(CB$14,'ISP-F14-HRD-00'!$B$14:$BE$128,MATCH($C112,'ISP-F14-HRD-00'!$B$11:$BE$11,0),FALSE))</f>
        <v/>
      </c>
      <c r="CC112" s="332" t="str">
        <f>IF(VLOOKUP(CC$14,'ISP-F14-HRD-00'!$B$14:$BE$128,MATCH($C112,'ISP-F14-HRD-00'!$B$11:$BE$11,0),FALSE)=0,"",VLOOKUP(CC$14,'ISP-F14-HRD-00'!$B$14:$BE$128,MATCH($C112,'ISP-F14-HRD-00'!$B$11:$BE$11,0),FALSE))</f>
        <v/>
      </c>
      <c r="CD112" s="332" t="str">
        <f>IF(VLOOKUP(CD$14,'ISP-F14-HRD-00'!$B$14:$BE$128,MATCH($C112,'ISP-F14-HRD-00'!$B$11:$BE$11,0),FALSE)=0,"",VLOOKUP(CD$14,'ISP-F14-HRD-00'!$B$14:$BE$128,MATCH($C112,'ISP-F14-HRD-00'!$B$11:$BE$11,0),FALSE))</f>
        <v/>
      </c>
      <c r="CE112" s="332" t="str">
        <f>IF(VLOOKUP(CE$14,'ISP-F14-HRD-00'!$B$14:$BE$128,MATCH($C112,'ISP-F14-HRD-00'!$B$11:$BE$11,0),FALSE)=0,"",VLOOKUP(CE$14,'ISP-F14-HRD-00'!$B$14:$BE$128,MATCH($C112,'ISP-F14-HRD-00'!$B$11:$BE$11,0),FALSE))</f>
        <v/>
      </c>
      <c r="CF112" s="332" t="str">
        <f>IF(VLOOKUP(CF$14,'ISP-F14-HRD-00'!$B$14:$BE$128,MATCH($C112,'ISP-F14-HRD-00'!$B$11:$BE$11,0),FALSE)=0,"",VLOOKUP(CF$14,'ISP-F14-HRD-00'!$B$14:$BE$128,MATCH($C112,'ISP-F14-HRD-00'!$B$11:$BE$11,0),FALSE))</f>
        <v/>
      </c>
      <c r="CG112" s="331"/>
      <c r="CH112" s="332" t="str">
        <f>IF(VLOOKUP(CH$14,'ISP-F14-HRD-00'!$B$14:$BE$128,MATCH($C112,'ISP-F14-HRD-00'!$B$11:$BE$11,0),FALSE)=0,"",VLOOKUP(CH$14,'ISP-F14-HRD-00'!$B$14:$BE$128,MATCH($C112,'ISP-F14-HRD-00'!$B$11:$BE$11,0),FALSE))</f>
        <v/>
      </c>
      <c r="CI112" s="332" t="str">
        <f>IF(VLOOKUP(CI$14,'ISP-F14-HRD-00'!$B$14:$BE$128,MATCH($C112,'ISP-F14-HRD-00'!$B$11:$BE$11,0),FALSE)=0,"",VLOOKUP(CI$14,'ISP-F14-HRD-00'!$B$14:$BE$128,MATCH($C112,'ISP-F14-HRD-00'!$B$11:$BE$11,0),FALSE))</f>
        <v/>
      </c>
      <c r="CJ112" s="332" t="str">
        <f>IF(VLOOKUP(CJ$14,'ISP-F14-HRD-00'!$B$14:$BE$128,MATCH($C112,'ISP-F14-HRD-00'!$B$11:$BE$11,0),FALSE)=0,"",VLOOKUP(CJ$14,'ISP-F14-HRD-00'!$B$14:$BE$128,MATCH($C112,'ISP-F14-HRD-00'!$B$11:$BE$11,0),FALSE))</f>
        <v/>
      </c>
      <c r="CK112" s="332" t="str">
        <f>IF(VLOOKUP(CK$14,'ISP-F14-HRD-00'!$B$14:$BE$128,MATCH($C112,'ISP-F14-HRD-00'!$B$11:$BE$11,0),FALSE)=0,"",VLOOKUP(CK$14,'ISP-F14-HRD-00'!$B$14:$BE$128,MATCH($C112,'ISP-F14-HRD-00'!$B$11:$BE$11,0),FALSE))</f>
        <v/>
      </c>
      <c r="CL112" s="332" t="str">
        <f>IF(VLOOKUP(CL$14,'ISP-F14-HRD-00'!$B$14:$BE$128,MATCH($C112,'ISP-F14-HRD-00'!$B$11:$BE$11,0),FALSE)=0,"",VLOOKUP(CL$14,'ISP-F14-HRD-00'!$B$14:$BE$128,MATCH($C112,'ISP-F14-HRD-00'!$B$11:$BE$11,0),FALSE))</f>
        <v/>
      </c>
      <c r="CM112" s="332" t="str">
        <f>IF(VLOOKUP(CM$14,'ISP-F14-HRD-00'!$B$14:$BE$128,MATCH($C112,'ISP-F14-HRD-00'!$B$11:$BE$11,0),FALSE)=0,"",VLOOKUP(CM$14,'ISP-F14-HRD-00'!$B$14:$BE$128,MATCH($C112,'ISP-F14-HRD-00'!$B$11:$BE$11,0),FALSE))</f>
        <v/>
      </c>
      <c r="CN112" s="332" t="str">
        <f>IF(VLOOKUP(CN$14,'ISP-F14-HRD-00'!$B$14:$BE$128,MATCH($C112,'ISP-F14-HRD-00'!$B$11:$BE$11,0),FALSE)=0,"",VLOOKUP(CN$14,'ISP-F14-HRD-00'!$B$14:$BE$128,MATCH($C112,'ISP-F14-HRD-00'!$B$11:$BE$11,0),FALSE))</f>
        <v/>
      </c>
      <c r="CO112" s="332" t="str">
        <f>IF(VLOOKUP(CO$14,'ISP-F14-HRD-00'!$B$14:$BE$128,MATCH($C112,'ISP-F14-HRD-00'!$B$11:$BE$11,0),FALSE)=0,"",VLOOKUP(CO$14,'ISP-F14-HRD-00'!$B$14:$BE$128,MATCH($C112,'ISP-F14-HRD-00'!$B$11:$BE$11,0),FALSE))</f>
        <v/>
      </c>
      <c r="CP112" s="704" t="str">
        <f>IF(VLOOKUP(CP$14,'ISP-F14-HRD-00'!$B$14:$BE$128,MATCH($C112,'ISP-F14-HRD-00'!$B$11:$BE$11,0),FALSE)=0,"",VLOOKUP(CP$14,'ISP-F14-HRD-00'!$B$14:$BE$128,MATCH($C112,'ISP-F14-HRD-00'!$B$11:$BE$11,0),FALSE))</f>
        <v/>
      </c>
      <c r="CQ112" s="334" t="str">
        <f>IF(VLOOKUP(CQ$14,'ISP-F14-HRD-00'!$B$14:$BE$128,MATCH($C112,'ISP-F14-HRD-00'!$B$11:$BE$11,0),FALSE)=0,"",VLOOKUP(CQ$14,'ISP-F14-HRD-00'!$B$14:$BE$128,MATCH($C112,'ISP-F14-HRD-00'!$B$11:$BE$11,0),FALSE))</f>
        <v/>
      </c>
      <c r="CR112" s="332" t="str">
        <f>IF(VLOOKUP(CR$14,'ISP-F14-HRD-00'!$B$14:$BE$128,MATCH($C112,'ISP-F14-HRD-00'!$B$11:$BE$11,0),FALSE)=0,"",VLOOKUP(CR$14,'ISP-F14-HRD-00'!$B$14:$BE$128,MATCH($C112,'ISP-F14-HRD-00'!$B$11:$BE$11,0),FALSE))</f>
        <v/>
      </c>
      <c r="CS112" s="333"/>
      <c r="CT112" s="336" t="str">
        <f>IF(VLOOKUP(CT$14,'ISP-F14-HRD-00'!$B$14:$BE$128,MATCH($C112,'ISP-F14-HRD-00'!$B$11:$BE$11,0),FALSE)=0,"",VLOOKUP(CT$14,'ISP-F14-HRD-00'!$B$14:$BE$128,MATCH($C112,'ISP-F14-HRD-00'!$B$11:$BE$11,0),FALSE))</f>
        <v/>
      </c>
      <c r="CU112" s="332" t="str">
        <f>IF(VLOOKUP(CU$14,'ISP-F14-HRD-00'!$B$14:$BE$128,MATCH($C112,'ISP-F14-HRD-00'!$B$11:$BE$11,0),FALSE)=0,"",VLOOKUP(CU$14,'ISP-F14-HRD-00'!$B$14:$BE$128,MATCH($C112,'ISP-F14-HRD-00'!$B$11:$BE$11,0),FALSE))</f>
        <v/>
      </c>
      <c r="CV112" s="332" t="str">
        <f>IF(VLOOKUP(CV$14,'ISP-F14-HRD-00'!$B$14:$BE$128,MATCH($C112,'ISP-F14-HRD-00'!$B$11:$BE$11,0),FALSE)=0,"",VLOOKUP(CV$14,'ISP-F14-HRD-00'!$B$14:$BE$128,MATCH($C112,'ISP-F14-HRD-00'!$B$11:$BE$11,0),FALSE))</f>
        <v/>
      </c>
      <c r="CW112" s="332"/>
      <c r="CX112" s="334" t="str">
        <f>IF(VLOOKUP(CX$14,'ISP-F14-HRD-00'!$B$14:$BE$128,MATCH($C112,'ISP-F14-HRD-00'!$B$11:$BE$11,0),FALSE)=0,"",VLOOKUP(CX$14,'ISP-F14-HRD-00'!$B$14:$BE$128,MATCH($C112,'ISP-F14-HRD-00'!$B$11:$BE$11,0),FALSE))</f>
        <v/>
      </c>
      <c r="CY112" s="332" t="str">
        <f>IF(VLOOKUP(CY$14,'ISP-F14-HRD-00'!$B$14:$BE$128,MATCH($C112,'ISP-F14-HRD-00'!$B$11:$BE$11,0),FALSE)=0,"",VLOOKUP(CY$14,'ISP-F14-HRD-00'!$B$14:$BE$128,MATCH($C112,'ISP-F14-HRD-00'!$B$11:$BE$11,0),FALSE))</f>
        <v/>
      </c>
      <c r="CZ112" s="333" t="str">
        <f>IF(VLOOKUP(CZ$14,'ISP-F14-HRD-00'!$B$14:$BE$128,MATCH($C112,'ISP-F14-HRD-00'!$B$11:$BE$11,0),FALSE)=0,"",VLOOKUP(CZ$14,'ISP-F14-HRD-00'!$B$14:$BE$128,MATCH($C112,'ISP-F14-HRD-00'!$B$11:$BE$11,0),FALSE))</f>
        <v/>
      </c>
      <c r="DA112" s="334" t="str">
        <f>IF(VLOOKUP(DA$14,'ISP-F14-HRD-00'!$B$14:$BE$128,MATCH($C112,'ISP-F14-HRD-00'!$B$11:$BE$11,0),FALSE)=0,"",VLOOKUP(DA$14,'ISP-F14-HRD-00'!$B$14:$BE$128,MATCH($C112,'ISP-F14-HRD-00'!$B$11:$BE$11,0),FALSE))</f>
        <v/>
      </c>
      <c r="DB112" s="332" t="str">
        <f>IF(VLOOKUP(DB$14,'ISP-F14-HRD-00'!$B$14:$BE$128,MATCH($C112,'ISP-F14-HRD-00'!$B$11:$BE$11,0),FALSE)=0,"",VLOOKUP(DB$14,'ISP-F14-HRD-00'!$B$14:$BE$128,MATCH($C112,'ISP-F14-HRD-00'!$B$11:$BE$11,0),FALSE))</f>
        <v/>
      </c>
      <c r="DC112" s="332" t="str">
        <f>IF(VLOOKUP(DC$14,'ISP-F14-HRD-00'!$B$14:$BE$128,MATCH($C112,'ISP-F14-HRD-00'!$B$11:$BE$11,0),FALSE)=0,"",VLOOKUP(DC$14,'ISP-F14-HRD-00'!$B$14:$BE$128,MATCH($C112,'ISP-F14-HRD-00'!$B$11:$BE$11,0),FALSE))</f>
        <v/>
      </c>
      <c r="DD112" s="332" t="str">
        <f>IF(VLOOKUP(DD$14,'ISP-F14-HRD-00'!$B$14:$BE$128,MATCH($C112,'ISP-F14-HRD-00'!$B$11:$BE$11,0),FALSE)=0,"",VLOOKUP(DD$14,'ISP-F14-HRD-00'!$B$14:$BE$128,MATCH($C112,'ISP-F14-HRD-00'!$B$11:$BE$11,0),FALSE))</f>
        <v/>
      </c>
      <c r="DE112" s="332" t="str">
        <f>IF(VLOOKUP(DE$14,'ISP-F14-HRD-00'!$B$14:$BE$128,MATCH($C112,'ISP-F14-HRD-00'!$B$11:$BE$11,0),FALSE)=0,"",VLOOKUP(DE$14,'ISP-F14-HRD-00'!$B$14:$BE$128,MATCH($C112,'ISP-F14-HRD-00'!$B$11:$BE$11,0),FALSE))</f>
        <v/>
      </c>
      <c r="DF112" s="332" t="str">
        <f>IF(VLOOKUP(DF$14,'ISP-F14-HRD-00'!$B$14:$BE$128,MATCH($C112,'ISP-F14-HRD-00'!$B$11:$BE$11,0),FALSE)=0,"",VLOOKUP(DF$14,'ISP-F14-HRD-00'!$B$14:$BE$128,MATCH($C112,'ISP-F14-HRD-00'!$B$11:$BE$11,0),FALSE))</f>
        <v/>
      </c>
      <c r="DG112" s="332" t="str">
        <f>IF(VLOOKUP(DG$14,'ISP-F14-HRD-00'!$B$14:$BE$128,MATCH($C112,'ISP-F14-HRD-00'!$B$11:$BE$11,0),FALSE)=0,"",VLOOKUP(DG$14,'ISP-F14-HRD-00'!$B$14:$BE$128,MATCH($C112,'ISP-F14-HRD-00'!$B$11:$BE$11,0),FALSE))</f>
        <v/>
      </c>
      <c r="DH112" s="332" t="str">
        <f>IF(VLOOKUP(DH$14,'ISP-F14-HRD-00'!$B$14:$BE$128,MATCH($C112,'ISP-F14-HRD-00'!$B$11:$BE$11,0),FALSE)=0,"",VLOOKUP(DH$14,'ISP-F14-HRD-00'!$B$14:$BE$128,MATCH($C112,'ISP-F14-HRD-00'!$B$11:$BE$11,0),FALSE))</f>
        <v/>
      </c>
      <c r="DI112" s="332" t="str">
        <f>IF(VLOOKUP(DI$14,'ISP-F14-HRD-00'!$B$14:$BE$128,MATCH($C112,'ISP-F14-HRD-00'!$B$11:$BE$11,0),FALSE)=0,"",VLOOKUP(DI$14,'ISP-F14-HRD-00'!$B$14:$BE$128,MATCH($C112,'ISP-F14-HRD-00'!$B$11:$BE$11,0),FALSE))</f>
        <v/>
      </c>
      <c r="DJ112" s="332" t="str">
        <f>IF(VLOOKUP(DJ$14,'ISP-F14-HRD-00'!$B$14:$BE$128,MATCH($C112,'ISP-F14-HRD-00'!$B$11:$BE$11,0),FALSE)=0,"",VLOOKUP(DJ$14,'ISP-F14-HRD-00'!$B$14:$BE$128,MATCH($C112,'ISP-F14-HRD-00'!$B$11:$BE$11,0),FALSE))</f>
        <v/>
      </c>
      <c r="DK112" s="332" t="str">
        <f>IF(VLOOKUP(DK$14,'ISP-F14-HRD-00'!$B$14:$BE$128,MATCH($C112,'ISP-F14-HRD-00'!$B$11:$BE$11,0),FALSE)=0,"",VLOOKUP(DK$14,'ISP-F14-HRD-00'!$B$14:$BE$128,MATCH($C112,'ISP-F14-HRD-00'!$B$11:$BE$11,0),FALSE))</f>
        <v/>
      </c>
      <c r="DL112" s="332" t="str">
        <f>IF(VLOOKUP(DL$14,'ISP-F14-HRD-00'!$B$14:$BE$128,MATCH($C112,'ISP-F14-HRD-00'!$B$11:$BE$11,0),FALSE)=0,"",VLOOKUP(DL$14,'ISP-F14-HRD-00'!$B$14:$BE$128,MATCH($C112,'ISP-F14-HRD-00'!$B$11:$BE$11,0),FALSE))</f>
        <v/>
      </c>
      <c r="DM112" s="332" t="str">
        <f>IF(VLOOKUP(DM$14,'ISP-F14-HRD-00'!$B$14:$BE$128,MATCH($C112,'ISP-F14-HRD-00'!$B$11:$BE$11,0),FALSE)=0,"",VLOOKUP(DM$14,'ISP-F14-HRD-00'!$B$14:$BE$128,MATCH($C112,'ISP-F14-HRD-00'!$B$11:$BE$11,0),FALSE))</f>
        <v/>
      </c>
      <c r="DN112" s="332" t="str">
        <f>IF(VLOOKUP(DN$14,'ISP-F14-HRD-00'!$B$14:$BE$128,MATCH($C112,'ISP-F14-HRD-00'!$B$11:$BE$11,0),FALSE)=0,"",VLOOKUP(DN$14,'ISP-F14-HRD-00'!$B$14:$BE$128,MATCH($C112,'ISP-F14-HRD-00'!$B$11:$BE$11,0),FALSE))</f>
        <v/>
      </c>
      <c r="DO112" s="332" t="str">
        <f>IF(VLOOKUP(DO$14,'ISP-F14-HRD-00'!$B$14:$BE$128,MATCH($C112,'ISP-F14-HRD-00'!$B$11:$BE$11,0),FALSE)=0,"",VLOOKUP(DO$14,'ISP-F14-HRD-00'!$B$14:$BE$128,MATCH($C112,'ISP-F14-HRD-00'!$B$11:$BE$11,0),FALSE))</f>
        <v/>
      </c>
      <c r="DP112" s="332" t="str">
        <f>IF(VLOOKUP(DP$14,'ISP-F14-HRD-00'!$B$14:$BE$128,MATCH($C112,'ISP-F14-HRD-00'!$B$11:$BE$11,0),FALSE)=0,"",VLOOKUP(DP$14,'ISP-F14-HRD-00'!$B$14:$BE$128,MATCH($C112,'ISP-F14-HRD-00'!$B$11:$BE$11,0),FALSE))</f>
        <v/>
      </c>
      <c r="DQ112" s="332" t="str">
        <f>IF(VLOOKUP(DQ$14,'ISP-F14-HRD-00'!$B$14:$BE$128,MATCH($C112,'ISP-F14-HRD-00'!$B$11:$BE$11,0),FALSE)=0,"",VLOOKUP(DQ$14,'ISP-F14-HRD-00'!$B$14:$BE$128,MATCH($C112,'ISP-F14-HRD-00'!$B$11:$BE$11,0),FALSE))</f>
        <v/>
      </c>
      <c r="DR112" s="974" t="str">
        <f>IF(VLOOKUP(DR$14,'ISP-F14-HRD-00'!$B$14:$BE$128,MATCH($C112,'ISP-F14-HRD-00'!$B$11:$BE$11,0),FALSE)=0,"",VLOOKUP(DR$14,'ISP-F14-HRD-00'!$B$14:$BE$128,MATCH($C112,'ISP-F14-HRD-00'!$B$11:$BE$11,0),FALSE))</f>
        <v/>
      </c>
      <c r="DS112" s="974" t="str">
        <f>IF(VLOOKUP(DS$14,'ISP-F14-HRD-00'!$B$14:$BE$128,MATCH($C112,'ISP-F14-HRD-00'!$B$11:$BE$11,0),FALSE)=0,"",VLOOKUP(DS$14,'ISP-F14-HRD-00'!$B$14:$BE$128,MATCH($C112,'ISP-F14-HRD-00'!$B$11:$BE$11,0),FALSE))</f>
        <v/>
      </c>
      <c r="DT112" s="333" t="e">
        <f>IF(VLOOKUP(DT$14,'ISP-F14-HRD-00'!$B$14:$BE$128,MATCH($C112,'ISP-F14-HRD-00'!$B$11:$BE$11,0),FALSE)=0,"",VLOOKUP(DT$14,'ISP-F14-HRD-00'!$B$14:$BE$128,MATCH($C112,'ISP-F14-HRD-00'!$B$11:$BE$11,0),FALSE))</f>
        <v>#N/A</v>
      </c>
      <c r="DU112" s="103"/>
      <c r="DV112" s="103">
        <f t="shared" si="12"/>
        <v>2</v>
      </c>
    </row>
    <row r="113" spans="1:126">
      <c r="A113" s="1075"/>
      <c r="B113" s="1090"/>
      <c r="C113" s="1079"/>
      <c r="D113" s="1080"/>
      <c r="E113" s="1084"/>
      <c r="F113" s="1087"/>
      <c r="G113" s="1087"/>
      <c r="H113" s="343" t="s">
        <v>359</v>
      </c>
      <c r="I113" s="104"/>
      <c r="J113" s="102" t="str">
        <f>IFERROR(VLOOKUP($B112&amp;J$14,Actual!$B$6:$H$1959,7,FALSE),"")</f>
        <v/>
      </c>
      <c r="K113" s="102" t="str">
        <f>IFERROR(VLOOKUP($B112&amp;K$14,Actual!$B$6:$H$1959,7,FALSE),"")</f>
        <v/>
      </c>
      <c r="L113" s="102" t="str">
        <f>IFERROR(VLOOKUP($B112&amp;L$14,Actual!$B$6:$H$1959,7,FALSE),"")</f>
        <v/>
      </c>
      <c r="M113" s="102" t="str">
        <f>IFERROR(VLOOKUP($B112&amp;M$14,Actual!$B$6:$H$1959,7,FALSE),"")</f>
        <v/>
      </c>
      <c r="N113" s="102" t="str">
        <f>IFERROR(VLOOKUP($B112&amp;N$14,Actual!$B$6:$H$1959,7,FALSE),"")</f>
        <v/>
      </c>
      <c r="O113" s="102" t="str">
        <f>IFERROR(VLOOKUP($B112&amp;O$14,Actual!$B$6:$H$1959,7,FALSE),"")</f>
        <v/>
      </c>
      <c r="P113" s="102" t="str">
        <f>IFERROR(VLOOKUP($B112&amp;P$14,Actual!$B$6:$H$1959,7,FALSE),"")</f>
        <v/>
      </c>
      <c r="Q113" s="102" t="str">
        <f>IFERROR(VLOOKUP($B112&amp;Q$14,Actual!$B$6:$H$1959,7,FALSE),"")</f>
        <v/>
      </c>
      <c r="R113" s="102" t="str">
        <f ca="1">IFERROR(VLOOKUP($B112&amp;R$14,Actual!$B$6:$H$1959,7,FALSE),"")</f>
        <v>A</v>
      </c>
      <c r="S113" s="102" t="str">
        <f>IFERROR(VLOOKUP($B112&amp;S$14,Actual!$B$6:$H$1959,7,FALSE),"")</f>
        <v/>
      </c>
      <c r="T113" s="102" t="str">
        <f>IFERROR(VLOOKUP($B112&amp;T$14,Actual!$B$6:$H$1959,7,FALSE),"")</f>
        <v/>
      </c>
      <c r="U113" s="102" t="str">
        <f>IFERROR(VLOOKUP($B112&amp;U$14,Actual!$B$6:$H$1959,7,FALSE),"")</f>
        <v/>
      </c>
      <c r="V113" s="102" t="str">
        <f>IFERROR(VLOOKUP($B112&amp;V$14,Actual!$B$6:$H$1959,7,FALSE),"")</f>
        <v/>
      </c>
      <c r="W113" s="102" t="str">
        <f>IFERROR(VLOOKUP($B112&amp;W$14,Actual!$B$6:$H$1959,7,FALSE),"")</f>
        <v/>
      </c>
      <c r="X113" s="102" t="str">
        <f>IFERROR(VLOOKUP($B112&amp;X$14,Actual!$B$6:$H$1959,7,FALSE),"")</f>
        <v/>
      </c>
      <c r="Y113" s="102" t="str">
        <f>IFERROR(VLOOKUP($B112&amp;Y$14,Actual!$B$6:$H$1959,7,FALSE),"")</f>
        <v/>
      </c>
      <c r="Z113" s="102" t="str">
        <f>IFERROR(VLOOKUP($B112&amp;Z$14,Actual!$B$6:$H$1959,7,FALSE),"")</f>
        <v/>
      </c>
      <c r="AA113" s="102" t="str">
        <f>IFERROR(VLOOKUP($B112&amp;AA$14,Actual!$B$6:$H$1959,7,FALSE),"")</f>
        <v/>
      </c>
      <c r="AB113" s="102" t="str">
        <f>IFERROR(VLOOKUP($B112&amp;AB$14,Actual!$B$6:$H$1959,7,FALSE),"")</f>
        <v/>
      </c>
      <c r="AC113" s="701" t="str">
        <f>IFERROR(VLOOKUP($B112&amp;AC$14,Actual!$B$6:$H$1959,7,FALSE),"")</f>
        <v/>
      </c>
      <c r="AD113" s="701" t="str">
        <f>IFERROR(VLOOKUP($B112&amp;AD$14,Actual!$B$6:$H$1959,7,FALSE),"")</f>
        <v/>
      </c>
      <c r="AE113" s="701" t="str">
        <f>IFERROR(VLOOKUP($B112&amp;AE$14,Actual!$B$6:$H$1959,7,FALSE),"")</f>
        <v/>
      </c>
      <c r="AF113" s="327"/>
      <c r="AG113" s="102" t="str">
        <f>IFERROR(VLOOKUP($B112&amp;AG$14,Actual!$B$6:$H$1959,7,FALSE),"")</f>
        <v/>
      </c>
      <c r="AH113" s="102" t="str">
        <f>IFERROR(VLOOKUP($B112&amp;AH$14,Actual!$B$6:$H$1959,7,FALSE),"")</f>
        <v/>
      </c>
      <c r="AI113" s="102" t="str">
        <f>IFERROR(VLOOKUP($B112&amp;AI$14,Actual!$B$6:$H$1959,7,FALSE),"")</f>
        <v/>
      </c>
      <c r="AJ113" s="102" t="str">
        <f>IFERROR(VLOOKUP($B112&amp;AJ$14,Actual!$B$6:$H$1959,7,FALSE),"")</f>
        <v/>
      </c>
      <c r="AK113" s="102" t="str">
        <f>IFERROR(VLOOKUP($B112&amp;AK$14,Actual!$B$6:$H$1959,7,FALSE),"")</f>
        <v/>
      </c>
      <c r="AL113" s="102" t="str">
        <f>IFERROR(VLOOKUP($B112&amp;AL$14,Actual!$B$6:$H$1959,7,FALSE),"")</f>
        <v/>
      </c>
      <c r="AM113" s="102" t="str">
        <f>IFERROR(VLOOKUP($B112&amp;AM$14,Actual!$B$6:$H$1959,7,FALSE),"")</f>
        <v/>
      </c>
      <c r="AN113" s="102" t="str">
        <f>IFERROR(VLOOKUP($B112&amp;AN$14,Actual!$B$6:$H$1959,7,FALSE),"")</f>
        <v/>
      </c>
      <c r="AO113" s="102" t="str">
        <f ca="1">IFERROR(VLOOKUP($B112&amp;AO$14,Actual!$B$6:$H$1959,7,FALSE),"")</f>
        <v>A</v>
      </c>
      <c r="AP113" s="102" t="str">
        <f>IFERROR(VLOOKUP($B112&amp;AP$14,Actual!$B$6:$H$1959,7,FALSE),"")</f>
        <v/>
      </c>
      <c r="AQ113" s="102" t="str">
        <f>IFERROR(VLOOKUP($B112&amp;AQ$14,Actual!$B$6:$H$1959,7,FALSE),"")</f>
        <v/>
      </c>
      <c r="AR113" s="102" t="str">
        <f>IFERROR(VLOOKUP($B112&amp;AR$14,Actual!$B$6:$H$1959,7,FALSE),"")</f>
        <v/>
      </c>
      <c r="AS113" s="102" t="str">
        <f>IFERROR(VLOOKUP($B112&amp;AS$14,Actual!$B$6:$H$1959,7,FALSE),"")</f>
        <v/>
      </c>
      <c r="AT113" s="102" t="str">
        <f>IFERROR(VLOOKUP($B112&amp;AT$14,Actual!$B$6:$H$1959,7,FALSE),"")</f>
        <v/>
      </c>
      <c r="AU113" s="102" t="str">
        <f>IFERROR(VLOOKUP($B112&amp;AU$14,Actual!$B$6:$H$1959,7,FALSE),"")</f>
        <v/>
      </c>
      <c r="AV113" s="102" t="str">
        <f>IFERROR(VLOOKUP($B112&amp;AV$14,Actual!$B$6:$H$1959,7,FALSE),"")</f>
        <v/>
      </c>
      <c r="AW113" s="102" t="str">
        <f>IFERROR(VLOOKUP($B112&amp;AW$14,Actual!$B$6:$H$1959,7,FALSE),"")</f>
        <v/>
      </c>
      <c r="AX113" s="102" t="str">
        <f>IFERROR(VLOOKUP($B112&amp;AX$14,Actual!$B$6:$H$1959,7,FALSE),"")</f>
        <v/>
      </c>
      <c r="AY113" s="102" t="str">
        <f>IFERROR(VLOOKUP($B112&amp;AY$14,Actual!$B$6:$H$1959,7,FALSE),"")</f>
        <v/>
      </c>
      <c r="AZ113" s="102" t="str">
        <f>IFERROR(VLOOKUP($B112&amp;AZ$14,Actual!$B$6:$H$1959,7,FALSE),"")</f>
        <v/>
      </c>
      <c r="BA113" s="106" t="str">
        <f>IFERROR(VLOOKUP($B112&amp;BA$14,Actual!$B$6:$H$1959,7,FALSE),"")</f>
        <v/>
      </c>
      <c r="BB113" s="331"/>
      <c r="BC113" s="291" t="str">
        <f>IFERROR(VLOOKUP($B112&amp;BC$14,Actual!$B$6:$H$1959,7,FALSE),"")</f>
        <v/>
      </c>
      <c r="BD113" s="102" t="str">
        <f>IFERROR(VLOOKUP($B112&amp;BD$14,Actual!$B$6:$H$1959,7,FALSE),"")</f>
        <v/>
      </c>
      <c r="BE113" s="102" t="str">
        <f>IFERROR(VLOOKUP($B112&amp;BE$14,Actual!$B$6:$H$1959,7,FALSE),"")</f>
        <v/>
      </c>
      <c r="BF113" s="102" t="str">
        <f>IFERROR(VLOOKUP($B112&amp;BF$14,Actual!$B$6:$H$1959,7,FALSE),"")</f>
        <v/>
      </c>
      <c r="BG113" s="331"/>
      <c r="BH113" s="102" t="str">
        <f>IFERROR(VLOOKUP($B112&amp;BH$14,Actual!$B$6:$H$1959,7,FALSE),"")</f>
        <v/>
      </c>
      <c r="BI113" s="102" t="str">
        <f>IFERROR(VLOOKUP($B112&amp;BI$14,Actual!$B$6:$H$1959,7,FALSE),"")</f>
        <v/>
      </c>
      <c r="BJ113" s="102" t="str">
        <f>IFERROR(VLOOKUP($B112&amp;BJ$14,Actual!$B$6:$H$1959,7,FALSE),"")</f>
        <v/>
      </c>
      <c r="BK113" s="102" t="str">
        <f>IFERROR(VLOOKUP($B112&amp;BK$14,Actual!$B$6:$H$1959,7,FALSE),"")</f>
        <v/>
      </c>
      <c r="BL113" s="331"/>
      <c r="BM113" s="102" t="str">
        <f>IFERROR(VLOOKUP($B112&amp;BM$14,Actual!$B$6:$H$1959,7,FALSE),"")</f>
        <v/>
      </c>
      <c r="BN113" s="102" t="str">
        <f>IFERROR(VLOOKUP($B112&amp;BN$14,Actual!$B$6:$H$1959,7,FALSE),"")</f>
        <v/>
      </c>
      <c r="BO113" s="102" t="str">
        <f>IFERROR(VLOOKUP($B112&amp;BO$14,Actual!$B$6:$H$1959,7,FALSE),"")</f>
        <v/>
      </c>
      <c r="BP113" s="102" t="str">
        <f>IFERROR(VLOOKUP($B112&amp;BP$14,Actual!$B$6:$H$1959,7,FALSE),"")</f>
        <v/>
      </c>
      <c r="BQ113" s="102" t="str">
        <f>IFERROR(VLOOKUP($B112&amp;BQ$14,Actual!$B$6:$H$1959,7,FALSE),"")</f>
        <v/>
      </c>
      <c r="BR113" s="357"/>
      <c r="BS113" s="290" t="str">
        <f ca="1">IFERROR(VLOOKUP($B112&amp;BS$14,Actual!$B$6:$H$1959,7,FALSE),"")</f>
        <v>A</v>
      </c>
      <c r="BT113" s="290" t="str">
        <f ca="1">IFERROR(VLOOKUP($B112&amp;BT$14,Actual!$B$6:$H$1959,7,FALSE),"")</f>
        <v>A</v>
      </c>
      <c r="BU113" s="290" t="str">
        <f>IFERROR(VLOOKUP($B112&amp;BU$14,Actual!$B$6:$H$1959,7,FALSE),"")</f>
        <v/>
      </c>
      <c r="BV113" s="290" t="str">
        <f>IFERROR(VLOOKUP($B112&amp;BV$14,Actual!$B$6:$H$1959,7,FALSE),"")</f>
        <v/>
      </c>
      <c r="BW113" s="290" t="str">
        <f>IFERROR(VLOOKUP($B112&amp;BW$14,Actual!$B$6:$H$1959,7,FALSE),"")</f>
        <v/>
      </c>
      <c r="BX113" s="290" t="str">
        <f>IFERROR(VLOOKUP($B112&amp;BX$14,Actual!$B$6:$H$1959,7,FALSE),"")</f>
        <v/>
      </c>
      <c r="BY113" s="290" t="str">
        <f>IFERROR(VLOOKUP($B112&amp;BY$14,Actual!$B$6:$H$1959,7,FALSE),"")</f>
        <v/>
      </c>
      <c r="BZ113" s="331"/>
      <c r="CA113" s="102" t="str">
        <f>IFERROR(VLOOKUP($B112&amp;CA$14,Actual!$B$6:$H$1959,7,FALSE),"")</f>
        <v/>
      </c>
      <c r="CB113" s="102" t="str">
        <f>IFERROR(VLOOKUP($B112&amp;CB$14,Actual!$B$6:$H$1959,7,FALSE),"")</f>
        <v/>
      </c>
      <c r="CC113" s="102" t="str">
        <f>IFERROR(VLOOKUP($B112&amp;CC$14,Actual!$B$6:$H$1959,7,FALSE),"")</f>
        <v/>
      </c>
      <c r="CD113" s="102" t="str">
        <f>IFERROR(VLOOKUP($B112&amp;CD$14,Actual!$B$6:$H$1959,7,FALSE),"")</f>
        <v/>
      </c>
      <c r="CE113" s="102" t="str">
        <f>IFERROR(VLOOKUP($B112&amp;CE$14,Actual!$B$6:$H$1959,7,FALSE),"")</f>
        <v/>
      </c>
      <c r="CF113" s="102" t="str">
        <f>IFERROR(VLOOKUP($B112&amp;CF$14,Actual!$B$6:$H$1959,7,FALSE),"")</f>
        <v/>
      </c>
      <c r="CG113" s="331"/>
      <c r="CH113" s="290" t="str">
        <f>IFERROR(VLOOKUP($B112&amp;CH$14,Actual!$B$6:$H$1959,7,FALSE),"")</f>
        <v/>
      </c>
      <c r="CI113" s="290" t="str">
        <f>IFERROR(VLOOKUP($B112&amp;CI$14,Actual!$B$6:$H$1959,7,FALSE),"")</f>
        <v/>
      </c>
      <c r="CJ113" s="290" t="str">
        <f>IFERROR(VLOOKUP($B112&amp;CJ$14,Actual!$B$6:$H$1959,7,FALSE),"")</f>
        <v/>
      </c>
      <c r="CK113" s="290" t="str">
        <f>IFERROR(VLOOKUP($B112&amp;CK$14,Actual!$B$6:$H$1959,7,FALSE),"")</f>
        <v/>
      </c>
      <c r="CL113" s="290" t="str">
        <f>IFERROR(VLOOKUP($B112&amp;CL$14,Actual!$B$6:$H$1959,7,FALSE),"")</f>
        <v/>
      </c>
      <c r="CM113" s="290" t="str">
        <f>IFERROR(VLOOKUP($B112&amp;CM$14,Actual!$B$6:$H$1959,7,FALSE),"")</f>
        <v/>
      </c>
      <c r="CN113" s="290" t="str">
        <f>IFERROR(VLOOKUP($B112&amp;CN$14,Actual!$B$6:$H$1959,7,FALSE),"")</f>
        <v/>
      </c>
      <c r="CO113" s="290" t="str">
        <f>IFERROR(VLOOKUP($B112&amp;CO$14,Actual!$B$6:$H$1959,7,FALSE),"")</f>
        <v/>
      </c>
      <c r="CP113" s="740" t="str">
        <f>IFERROR(VLOOKUP($B112&amp;CP$14,Actual!$B$6:$H$1959,7,FALSE),"")</f>
        <v/>
      </c>
      <c r="CQ113" s="105" t="str">
        <f>IFERROR(VLOOKUP($B112&amp;CQ$14,Actual!$B$6:$H$1959,7,FALSE),"")</f>
        <v/>
      </c>
      <c r="CR113" s="102" t="str">
        <f>IFERROR(VLOOKUP($B112&amp;CR$14,Actual!$B$6:$H$1959,7,FALSE),"")</f>
        <v/>
      </c>
      <c r="CS113" s="106"/>
      <c r="CT113" s="291" t="str">
        <f>IFERROR(VLOOKUP($B112&amp;CT$14,Actual!$B$6:$H$1959,7,FALSE),"")</f>
        <v/>
      </c>
      <c r="CU113" s="102" t="str">
        <f>IFERROR(VLOOKUP($B112&amp;CU$14,Actual!$B$6:$H$1959,7,FALSE),"")</f>
        <v/>
      </c>
      <c r="CV113" s="102" t="str">
        <f>IFERROR(VLOOKUP($B112&amp;CV$14,Actual!$B$6:$H$1959,7,FALSE),"")</f>
        <v/>
      </c>
      <c r="CW113" s="102"/>
      <c r="CX113" s="105" t="str">
        <f>IFERROR(VLOOKUP($B112&amp;CX$14,Actual!$B$6:$H$1959,7,FALSE),"")</f>
        <v/>
      </c>
      <c r="CY113" s="102" t="str">
        <f>IFERROR(VLOOKUP($B112&amp;CY$14,Actual!$B$6:$H$1959,7,FALSE),"")</f>
        <v/>
      </c>
      <c r="CZ113" s="106" t="str">
        <f>IFERROR(VLOOKUP($B112&amp;CZ$14,Actual!$B$6:$H$1959,7,FALSE),"")</f>
        <v/>
      </c>
      <c r="DA113" s="105" t="str">
        <f>IFERROR(VLOOKUP($B112&amp;DA$14,Actual!$B$6:$H$1959,7,FALSE),"")</f>
        <v/>
      </c>
      <c r="DB113" s="102" t="str">
        <f>IFERROR(VLOOKUP($B112&amp;DB$14,Actual!$B$6:$H$1959,7,FALSE),"")</f>
        <v/>
      </c>
      <c r="DC113" s="102" t="str">
        <f>IFERROR(VLOOKUP($B112&amp;DC$14,Actual!$B$6:$H$1959,7,FALSE),"")</f>
        <v/>
      </c>
      <c r="DD113" s="102" t="str">
        <f>IFERROR(VLOOKUP($B112&amp;DD$14,Actual!$B$6:$H$1959,7,FALSE),"")</f>
        <v/>
      </c>
      <c r="DE113" s="102" t="str">
        <f>IFERROR(VLOOKUP($B112&amp;DE$14,Actual!$B$6:$H$1959,7,FALSE),"")</f>
        <v/>
      </c>
      <c r="DF113" s="102" t="str">
        <f>IFERROR(VLOOKUP($B112&amp;DF$14,Actual!$B$6:$H$1959,7,FALSE),"")</f>
        <v/>
      </c>
      <c r="DG113" s="102" t="str">
        <f>IFERROR(VLOOKUP($B112&amp;DG$14,Actual!$B$6:$H$1959,7,FALSE),"")</f>
        <v/>
      </c>
      <c r="DH113" s="102" t="str">
        <f>IFERROR(VLOOKUP($B112&amp;DH$14,Actual!$B$6:$H$1959,7,FALSE),"")</f>
        <v/>
      </c>
      <c r="DI113" s="102" t="str">
        <f>IFERROR(VLOOKUP($B112&amp;DI$14,Actual!$B$6:$H$1959,7,FALSE),"")</f>
        <v/>
      </c>
      <c r="DJ113" s="102" t="str">
        <f>IFERROR(VLOOKUP($B112&amp;DJ$14,Actual!$B$6:$H$1959,7,FALSE),"")</f>
        <v/>
      </c>
      <c r="DK113" s="102" t="str">
        <f>IFERROR(VLOOKUP($B112&amp;DK$14,Actual!$B$6:$H$1959,7,FALSE),"")</f>
        <v/>
      </c>
      <c r="DL113" s="102" t="str">
        <f>IFERROR(VLOOKUP($B112&amp;DL$14,Actual!$B$6:$H$1959,7,FALSE),"")</f>
        <v/>
      </c>
      <c r="DM113" s="102" t="str">
        <f>IFERROR(VLOOKUP($B112&amp;DM$14,Actual!$B$6:$H$1959,7,FALSE),"")</f>
        <v/>
      </c>
      <c r="DN113" s="102" t="str">
        <f>IFERROR(VLOOKUP($B112&amp;DN$14,Actual!$B$6:$H$1959,7,FALSE),"")</f>
        <v/>
      </c>
      <c r="DO113" s="102" t="str">
        <f>IFERROR(VLOOKUP($B112&amp;DO$14,Actual!$B$6:$H$1959,7,FALSE),"")</f>
        <v/>
      </c>
      <c r="DP113" s="102" t="str">
        <f>IFERROR(VLOOKUP($B112&amp;DP$14,Actual!$B$6:$H$1959,7,FALSE),"")</f>
        <v/>
      </c>
      <c r="DQ113" s="102" t="str">
        <f>IFERROR(VLOOKUP($B112&amp;DQ$14,Actual!$B$6:$H$1959,7,FALSE),"")</f>
        <v/>
      </c>
      <c r="DR113" s="971" t="str">
        <f>IFERROR(VLOOKUP($B112&amp;DR$14,Actual!$B$6:$H$1959,7,FALSE),"")</f>
        <v/>
      </c>
      <c r="DS113" s="971" t="str">
        <f>IFERROR(VLOOKUP($B112&amp;DS$14,Actual!$B$6:$H$1959,7,FALSE),"")</f>
        <v/>
      </c>
      <c r="DT113" s="106" t="str">
        <f>IFERROR(VLOOKUP($B112&amp;DT$14,Actual!$B$6:$H$1959,7,FALSE),"")</f>
        <v/>
      </c>
      <c r="DU113" s="103"/>
      <c r="DV113" s="103">
        <f t="shared" ca="1" si="12"/>
        <v>0</v>
      </c>
    </row>
    <row r="114" spans="1:126" s="103" customFormat="1">
      <c r="A114" s="1075"/>
      <c r="B114" s="1090"/>
      <c r="C114" s="1079"/>
      <c r="D114" s="1080"/>
      <c r="E114" s="1084"/>
      <c r="F114" s="1087"/>
      <c r="G114" s="1087"/>
      <c r="H114" s="341" t="s">
        <v>360</v>
      </c>
      <c r="I114" s="93"/>
      <c r="J114" s="344" t="str">
        <f>IFERROR(VLOOKUP($B112&amp;J$14,Plan!$B$10:$H$300,7,FALSE),"")</f>
        <v/>
      </c>
      <c r="K114" s="344" t="str">
        <f>IFERROR(VLOOKUP($B112&amp;K$14,Plan!$B$10:$H$300,7,FALSE),"")</f>
        <v/>
      </c>
      <c r="L114" s="344" t="str">
        <f>IFERROR(VLOOKUP($B112&amp;L$14,Plan!$B$10:$H$300,7,FALSE),"")</f>
        <v/>
      </c>
      <c r="M114" s="344" t="str">
        <f>IFERROR(VLOOKUP($B112&amp;M$14,Plan!$B$10:$H$300,7,FALSE),"")</f>
        <v/>
      </c>
      <c r="N114" s="344" t="str">
        <f>IFERROR(VLOOKUP($B112&amp;N$14,Plan!$B$10:$H$300,7,FALSE),"")</f>
        <v/>
      </c>
      <c r="O114" s="344" t="str">
        <f>IFERROR(VLOOKUP($B112&amp;O$14,Plan!$B$10:$H$300,7,FALSE),"")</f>
        <v/>
      </c>
      <c r="P114" s="344" t="str">
        <f>IFERROR(VLOOKUP($B112&amp;P$14,Plan!$B$10:$H$300,7,FALSE),"")</f>
        <v/>
      </c>
      <c r="Q114" s="344" t="str">
        <f>IFERROR(VLOOKUP($B112&amp;Q$14,Plan!$B$10:$H$300,7,FALSE),"")</f>
        <v/>
      </c>
      <c r="R114" s="344" t="str">
        <f>IFERROR(VLOOKUP($B112&amp;R$14,Plan!$B$10:$H$300,7,FALSE),"")</f>
        <v/>
      </c>
      <c r="S114" s="344" t="str">
        <f>IFERROR(VLOOKUP($B112&amp;S$14,Plan!$B$10:$H$300,7,FALSE),"")</f>
        <v/>
      </c>
      <c r="T114" s="344" t="str">
        <f>IFERROR(VLOOKUP($B112&amp;T$14,Plan!$B$10:$H$300,7,FALSE),"")</f>
        <v/>
      </c>
      <c r="U114" s="344" t="str">
        <f>IFERROR(VLOOKUP($B112&amp;U$14,Plan!$B$10:$H$300,7,FALSE),"")</f>
        <v/>
      </c>
      <c r="V114" s="344" t="str">
        <f>IFERROR(VLOOKUP($B112&amp;V$14,Plan!$B$10:$H$300,7,FALSE),"")</f>
        <v/>
      </c>
      <c r="W114" s="344" t="str">
        <f>IFERROR(VLOOKUP($B112&amp;W$14,Plan!$B$10:$H$300,7,FALSE),"")</f>
        <v/>
      </c>
      <c r="X114" s="344" t="str">
        <f>IFERROR(VLOOKUP($B112&amp;X$14,Plan!$B$10:$H$300,7,FALSE),"")</f>
        <v/>
      </c>
      <c r="Y114" s="344" t="str">
        <f>IFERROR(VLOOKUP($B112&amp;Y$14,Plan!$B$10:$H$300,7,FALSE),"")</f>
        <v/>
      </c>
      <c r="Z114" s="344" t="str">
        <f>IFERROR(VLOOKUP($B112&amp;Z$14,Plan!$B$10:$H$300,7,FALSE),"")</f>
        <v/>
      </c>
      <c r="AA114" s="344" t="str">
        <f>IFERROR(VLOOKUP($B112&amp;AA$14,Plan!$B$10:$H$300,7,FALSE),"")</f>
        <v/>
      </c>
      <c r="AB114" s="344" t="str">
        <f>IFERROR(VLOOKUP($B112&amp;AB$14,Plan!$B$10:$H$300,7,FALSE),"")</f>
        <v/>
      </c>
      <c r="AC114" s="702" t="str">
        <f>IFERROR(VLOOKUP($B112&amp;AC$14,Plan!$B$10:$H$300,7,FALSE),"")</f>
        <v/>
      </c>
      <c r="AD114" s="702" t="str">
        <f>IFERROR(VLOOKUP($B112&amp;AD$14,Plan!$B$10:$H$300,7,FALSE),"")</f>
        <v/>
      </c>
      <c r="AE114" s="702" t="str">
        <f>IFERROR(VLOOKUP($B112&amp;AE$14,Plan!$B$10:$H$300,7,FALSE),"")</f>
        <v/>
      </c>
      <c r="AF114" s="327"/>
      <c r="AG114" s="344" t="str">
        <f>IFERROR(VLOOKUP($B112&amp;AG$14,Plan!$B$10:$H$300,7,FALSE),"")</f>
        <v/>
      </c>
      <c r="AH114" s="344" t="str">
        <f>IFERROR(VLOOKUP($B112&amp;AH$14,Plan!$B$10:$H$300,7,FALSE),"")</f>
        <v/>
      </c>
      <c r="AI114" s="344" t="str">
        <f>IFERROR(VLOOKUP($B112&amp;AI$14,Plan!$B$10:$H$300,7,FALSE),"")</f>
        <v/>
      </c>
      <c r="AJ114" s="344" t="str">
        <f>IFERROR(VLOOKUP($B112&amp;AJ$14,Plan!$B$10:$H$300,7,FALSE),"")</f>
        <v/>
      </c>
      <c r="AK114" s="344" t="str">
        <f>IFERROR(VLOOKUP($B112&amp;AK$14,Plan!$B$10:$H$300,7,FALSE),"")</f>
        <v/>
      </c>
      <c r="AL114" s="344" t="str">
        <f>IFERROR(VLOOKUP($B112&amp;AL$14,Plan!$B$10:$H$300,7,FALSE),"")</f>
        <v/>
      </c>
      <c r="AM114" s="344" t="str">
        <f>IFERROR(VLOOKUP($B112&amp;AM$14,Plan!$B$10:$H$300,7,FALSE),"")</f>
        <v/>
      </c>
      <c r="AN114" s="344" t="str">
        <f>IFERROR(VLOOKUP($B112&amp;AN$14,Plan!$B$10:$H$300,7,FALSE),"")</f>
        <v/>
      </c>
      <c r="AO114" s="344" t="str">
        <f>IFERROR(VLOOKUP($B112&amp;AO$14,Plan!$B$10:$H$300,7,FALSE),"")</f>
        <v/>
      </c>
      <c r="AP114" s="344" t="str">
        <f>IFERROR(VLOOKUP($B112&amp;AP$14,Plan!$B$10:$H$300,7,FALSE),"")</f>
        <v/>
      </c>
      <c r="AQ114" s="344" t="str">
        <f>IFERROR(VLOOKUP($B112&amp;AQ$14,Plan!$B$10:$H$300,7,FALSE),"")</f>
        <v/>
      </c>
      <c r="AR114" s="344" t="str">
        <f>IFERROR(VLOOKUP($B112&amp;AR$14,Plan!$B$10:$H$300,7,FALSE),"")</f>
        <v/>
      </c>
      <c r="AS114" s="344" t="str">
        <f>IFERROR(VLOOKUP($B112&amp;AS$14,Plan!$B$10:$H$300,7,FALSE),"")</f>
        <v/>
      </c>
      <c r="AT114" s="344" t="str">
        <f>IFERROR(VLOOKUP($B112&amp;AT$14,Plan!$B$10:$H$300,7,FALSE),"")</f>
        <v/>
      </c>
      <c r="AU114" s="344" t="str">
        <f>IFERROR(VLOOKUP($B112&amp;AU$14,Plan!$B$10:$H$300,7,FALSE),"")</f>
        <v/>
      </c>
      <c r="AV114" s="344" t="str">
        <f>IFERROR(VLOOKUP($B112&amp;AV$14,Plan!$B$10:$H$300,7,FALSE),"")</f>
        <v/>
      </c>
      <c r="AW114" s="344" t="str">
        <f>IFERROR(VLOOKUP($B112&amp;AW$14,Plan!$B$10:$H$300,7,FALSE),"")</f>
        <v/>
      </c>
      <c r="AX114" s="344" t="str">
        <f>IFERROR(VLOOKUP($B112&amp;AX$14,Plan!$B$10:$H$300,7,FALSE),"")</f>
        <v/>
      </c>
      <c r="AY114" s="344" t="str">
        <f>IFERROR(VLOOKUP($B112&amp;AY$14,Plan!$B$10:$H$300,7,FALSE),"")</f>
        <v/>
      </c>
      <c r="AZ114" s="344" t="str">
        <f>IFERROR(VLOOKUP($B112&amp;AZ$14,Plan!$B$10:$H$300,7,FALSE),"")</f>
        <v/>
      </c>
      <c r="BA114" s="355" t="str">
        <f>IFERROR(VLOOKUP($B112&amp;BA$14,Plan!$B$10:$H$300,7,FALSE),"")</f>
        <v/>
      </c>
      <c r="BB114" s="331"/>
      <c r="BC114" s="345" t="str">
        <f>IFERROR(VLOOKUP($B112&amp;BC$14,Plan!$B$10:$H$300,7,FALSE),"")</f>
        <v/>
      </c>
      <c r="BD114" s="344" t="str">
        <f>IFERROR(VLOOKUP($B112&amp;BD$14,Plan!$B$10:$H$300,7,FALSE),"")</f>
        <v/>
      </c>
      <c r="BE114" s="344" t="str">
        <f>IFERROR(VLOOKUP($B112&amp;BE$14,Plan!$B$10:$H$300,7,FALSE),"")</f>
        <v/>
      </c>
      <c r="BF114" s="344" t="str">
        <f>IFERROR(VLOOKUP($B112&amp;BF$14,Plan!$B$10:$H$300,7,FALSE),"")</f>
        <v/>
      </c>
      <c r="BG114" s="331"/>
      <c r="BH114" s="344" t="str">
        <f>IFERROR(VLOOKUP($B112&amp;BH$14,Plan!$B$10:$H$300,7,FALSE),"")</f>
        <v/>
      </c>
      <c r="BI114" s="344" t="str">
        <f>IFERROR(VLOOKUP($B112&amp;BI$14,Plan!$B$10:$H$300,7,FALSE),"")</f>
        <v/>
      </c>
      <c r="BJ114" s="344" t="str">
        <f>IFERROR(VLOOKUP($B112&amp;BJ$14,Plan!$B$10:$H$300,7,FALSE),"")</f>
        <v/>
      </c>
      <c r="BK114" s="344" t="str">
        <f>IFERROR(VLOOKUP($B112&amp;BK$14,Plan!$B$10:$H$300,7,FALSE),"")</f>
        <v/>
      </c>
      <c r="BL114" s="331"/>
      <c r="BM114" s="344" t="str">
        <f>IFERROR(VLOOKUP($B112&amp;BM$14,Plan!$B$10:$H$300,7,FALSE),"")</f>
        <v/>
      </c>
      <c r="BN114" s="344" t="str">
        <f>IFERROR(VLOOKUP($B112&amp;BN$14,Plan!$B$10:$H$300,7,FALSE),"")</f>
        <v/>
      </c>
      <c r="BO114" s="344" t="str">
        <f>IFERROR(VLOOKUP($B112&amp;BO$14,Plan!$B$10:$H$300,7,FALSE),"")</f>
        <v/>
      </c>
      <c r="BP114" s="344" t="str">
        <f>IFERROR(VLOOKUP($B112&amp;BP$14,Plan!$B$10:$H$300,7,FALSE),"")</f>
        <v/>
      </c>
      <c r="BQ114" s="344" t="str">
        <f>IFERROR(VLOOKUP($B112&amp;BQ$14,Plan!$B$10:$H$300,7,FALSE),"")</f>
        <v/>
      </c>
      <c r="BR114" s="357"/>
      <c r="BS114" s="344" t="str">
        <f>IFERROR(VLOOKUP($B112&amp;BS$14,Plan!$B$10:$H$300,7,FALSE),"")</f>
        <v/>
      </c>
      <c r="BT114" s="344" t="str">
        <f>IFERROR(VLOOKUP($B112&amp;BT$14,Plan!$B$10:$H$300,7,FALSE),"")</f>
        <v/>
      </c>
      <c r="BU114" s="344" t="str">
        <f>IFERROR(VLOOKUP($B112&amp;BU$14,Plan!$B$10:$H$300,7,FALSE),"")</f>
        <v/>
      </c>
      <c r="BV114" s="344" t="str">
        <f>IFERROR(VLOOKUP($B112&amp;BV$14,Plan!$B$10:$H$300,7,FALSE),"")</f>
        <v/>
      </c>
      <c r="BW114" s="344" t="str">
        <f>IFERROR(VLOOKUP($B112&amp;BW$14,Plan!$B$10:$H$300,7,FALSE),"")</f>
        <v/>
      </c>
      <c r="BX114" s="344" t="str">
        <f>IFERROR(VLOOKUP($B112&amp;BX$14,Plan!$B$10:$H$300,7,FALSE),"")</f>
        <v/>
      </c>
      <c r="BY114" s="344" t="str">
        <f>IFERROR(VLOOKUP($B112&amp;BY$14,Plan!$B$10:$H$300,7,FALSE),"")</f>
        <v/>
      </c>
      <c r="BZ114" s="331"/>
      <c r="CA114" s="344" t="str">
        <f>IFERROR(VLOOKUP($B112&amp;CA$14,Plan!$B$10:$H$300,7,FALSE),"")</f>
        <v/>
      </c>
      <c r="CB114" s="344" t="str">
        <f>IFERROR(VLOOKUP($B112&amp;CB$14,Plan!$B$10:$H$300,7,FALSE),"")</f>
        <v/>
      </c>
      <c r="CC114" s="344" t="str">
        <f>IFERROR(VLOOKUP($B112&amp;CC$14,Plan!$B$10:$H$300,7,FALSE),"")</f>
        <v/>
      </c>
      <c r="CD114" s="344" t="str">
        <f>IFERROR(VLOOKUP($B112&amp;CD$14,Plan!$B$10:$H$300,7,FALSE),"")</f>
        <v/>
      </c>
      <c r="CE114" s="344" t="str">
        <f>IFERROR(VLOOKUP($B112&amp;CE$14,Plan!$B$10:$H$300,7,FALSE),"")</f>
        <v/>
      </c>
      <c r="CF114" s="344" t="str">
        <f>IFERROR(VLOOKUP($B112&amp;CF$14,Plan!$B$10:$H$300,7,FALSE),"")</f>
        <v/>
      </c>
      <c r="CG114" s="331"/>
      <c r="CH114" s="344" t="str">
        <f>IFERROR(VLOOKUP($B112&amp;CH$14,Plan!$B$10:$H$300,7,FALSE),"")</f>
        <v/>
      </c>
      <c r="CI114" s="344" t="str">
        <f>IFERROR(VLOOKUP($B112&amp;CI$14,Plan!$B$10:$H$300,7,FALSE),"")</f>
        <v/>
      </c>
      <c r="CJ114" s="344" t="str">
        <f>IFERROR(VLOOKUP($B112&amp;CJ$14,Plan!$B$10:$H$300,7,FALSE),"")</f>
        <v/>
      </c>
      <c r="CK114" s="344" t="str">
        <f>IFERROR(VLOOKUP($B112&amp;CK$14,Plan!$B$10:$H$300,7,FALSE),"")</f>
        <v/>
      </c>
      <c r="CL114" s="344" t="str">
        <f>IFERROR(VLOOKUP($B112&amp;CL$14,Plan!$B$10:$H$300,7,FALSE),"")</f>
        <v/>
      </c>
      <c r="CM114" s="344" t="str">
        <f>IFERROR(VLOOKUP($B112&amp;CM$14,Plan!$B$10:$H$300,7,FALSE),"")</f>
        <v/>
      </c>
      <c r="CN114" s="344" t="str">
        <f>IFERROR(VLOOKUP($B112&amp;CN$14,Plan!$B$10:$H$300,7,FALSE),"")</f>
        <v/>
      </c>
      <c r="CO114" s="344" t="str">
        <f>IFERROR(VLOOKUP($B112&amp;CO$14,Plan!$B$10:$H$300,7,FALSE),"")</f>
        <v/>
      </c>
      <c r="CP114" s="702" t="str">
        <f>IFERROR(VLOOKUP($B112&amp;CP$14,Plan!$B$10:$H$300,7,FALSE),"")</f>
        <v/>
      </c>
      <c r="CQ114" s="360" t="str">
        <f>IFERROR(VLOOKUP($B112&amp;CQ$14,Plan!$B$10:$H$300,7,FALSE),"")</f>
        <v/>
      </c>
      <c r="CR114" s="344" t="str">
        <f>IFERROR(VLOOKUP($B112&amp;CR$14,Plan!$B$10:$H$300,7,FALSE),"")</f>
        <v/>
      </c>
      <c r="CS114" s="355"/>
      <c r="CT114" s="345" t="str">
        <f>IFERROR(VLOOKUP($B112&amp;CT$14,Plan!$B$10:$H$300,7,FALSE),"")</f>
        <v/>
      </c>
      <c r="CU114" s="344" t="str">
        <f>IFERROR(VLOOKUP($B112&amp;CU$14,Plan!$B$10:$H$300,7,FALSE),"")</f>
        <v/>
      </c>
      <c r="CV114" s="344" t="str">
        <f>IFERROR(VLOOKUP($B112&amp;CV$14,Plan!$B$10:$H$300,7,FALSE),"")</f>
        <v/>
      </c>
      <c r="CW114" s="344"/>
      <c r="CX114" s="360" t="str">
        <f>IFERROR(VLOOKUP($B112&amp;CX$14,Plan!$B$10:$H$300,7,FALSE),"")</f>
        <v/>
      </c>
      <c r="CY114" s="344" t="str">
        <f>IFERROR(VLOOKUP($B112&amp;CY$14,Plan!$B$10:$H$300,7,FALSE),"")</f>
        <v/>
      </c>
      <c r="CZ114" s="355" t="str">
        <f>IFERROR(VLOOKUP($B112&amp;CZ$14,Plan!$B$10:$H$300,7,FALSE),"")</f>
        <v/>
      </c>
      <c r="DA114" s="360" t="str">
        <f>IFERROR(VLOOKUP($B112&amp;DA$14,Plan!$B$10:$H$300,7,FALSE),"")</f>
        <v/>
      </c>
      <c r="DB114" s="344" t="str">
        <f>IFERROR(VLOOKUP($B112&amp;DB$14,Plan!$B$10:$H$300,7,FALSE),"")</f>
        <v/>
      </c>
      <c r="DC114" s="344" t="str">
        <f>IFERROR(VLOOKUP($B112&amp;DC$14,Plan!$B$10:$H$300,7,FALSE),"")</f>
        <v/>
      </c>
      <c r="DD114" s="344" t="str">
        <f>IFERROR(VLOOKUP($B112&amp;DD$14,Plan!$B$10:$H$300,7,FALSE),"")</f>
        <v/>
      </c>
      <c r="DE114" s="344" t="str">
        <f>IFERROR(VLOOKUP($B112&amp;DE$14,Plan!$B$10:$H$300,7,FALSE),"")</f>
        <v/>
      </c>
      <c r="DF114" s="344" t="str">
        <f>IFERROR(VLOOKUP($B112&amp;DF$14,Plan!$B$10:$H$300,7,FALSE),"")</f>
        <v/>
      </c>
      <c r="DG114" s="344" t="str">
        <f>IFERROR(VLOOKUP($B112&amp;DG$14,Plan!$B$10:$H$300,7,FALSE),"")</f>
        <v/>
      </c>
      <c r="DH114" s="344" t="str">
        <f>IFERROR(VLOOKUP($B112&amp;DH$14,Plan!$B$10:$H$300,7,FALSE),"")</f>
        <v/>
      </c>
      <c r="DI114" s="344" t="str">
        <f>IFERROR(VLOOKUP($B112&amp;DI$14,Plan!$B$10:$H$300,7,FALSE),"")</f>
        <v/>
      </c>
      <c r="DJ114" s="344" t="str">
        <f>IFERROR(VLOOKUP($B112&amp;DJ$14,Plan!$B$10:$H$300,7,FALSE),"")</f>
        <v/>
      </c>
      <c r="DK114" s="344" t="str">
        <f>IFERROR(VLOOKUP($B112&amp;DK$14,Plan!$B$10:$H$300,7,FALSE),"")</f>
        <v/>
      </c>
      <c r="DL114" s="344" t="str">
        <f>IFERROR(VLOOKUP($B112&amp;DL$14,Plan!$B$10:$H$300,7,FALSE),"")</f>
        <v/>
      </c>
      <c r="DM114" s="344" t="str">
        <f>IFERROR(VLOOKUP($B112&amp;DM$14,Plan!$B$10:$H$300,7,FALSE),"")</f>
        <v/>
      </c>
      <c r="DN114" s="344" t="str">
        <f>IFERROR(VLOOKUP($B112&amp;DN$14,Plan!$B$10:$H$300,7,FALSE),"")</f>
        <v/>
      </c>
      <c r="DO114" s="344" t="str">
        <f>IFERROR(VLOOKUP($B112&amp;DO$14,Plan!$B$10:$H$300,7,FALSE),"")</f>
        <v/>
      </c>
      <c r="DP114" s="344" t="str">
        <f>IFERROR(VLOOKUP($B112&amp;DP$14,Plan!$B$10:$H$300,7,FALSE),"")</f>
        <v/>
      </c>
      <c r="DQ114" s="344" t="str">
        <f>IFERROR(VLOOKUP($B112&amp;DQ$14,Plan!$B$10:$H$300,7,FALSE),"")</f>
        <v/>
      </c>
      <c r="DR114" s="972" t="str">
        <f>IFERROR(VLOOKUP($B112&amp;DR$14,Plan!$B$10:$H$300,7,FALSE),"")</f>
        <v/>
      </c>
      <c r="DS114" s="972" t="str">
        <f>IFERROR(VLOOKUP($B112&amp;DS$14,Plan!$B$10:$H$300,7,FALSE),"")</f>
        <v/>
      </c>
      <c r="DT114" s="355" t="str">
        <f>IFERROR(VLOOKUP($B112&amp;DT$14,Plan!$B$10:$H$300,7,FALSE),"")</f>
        <v/>
      </c>
      <c r="DV114" s="103">
        <f t="shared" si="12"/>
        <v>0</v>
      </c>
    </row>
    <row r="115" spans="1:126">
      <c r="A115" s="1076"/>
      <c r="B115" s="1091"/>
      <c r="C115" s="1081"/>
      <c r="D115" s="1082"/>
      <c r="E115" s="1085"/>
      <c r="F115" s="1088"/>
      <c r="G115" s="1088"/>
      <c r="H115" s="342" t="s">
        <v>358</v>
      </c>
      <c r="I115" s="90"/>
      <c r="J115" s="320" t="str">
        <f>IF(IFERROR(VLOOKUP($B112&amp;J$14,Plan!$B$10:$K$300,9,FALSE),"")=0,"",IFERROR(VLOOKUP($B112&amp;J$14,Plan!$B$10:$K$300,9,FALSE),""))</f>
        <v/>
      </c>
      <c r="K115" s="320" t="str">
        <f>IF(IFERROR(VLOOKUP($B112&amp;K$14,Plan!$B$10:$K$300,9,FALSE),"")=0,"",IFERROR(VLOOKUP($B112&amp;K$14,Plan!$B$10:$K$300,9,FALSE),""))</f>
        <v/>
      </c>
      <c r="L115" s="320" t="str">
        <f>IF(IFERROR(VLOOKUP($B112&amp;L$14,Plan!$B$10:$K$300,9,FALSE),"")=0,"",IFERROR(VLOOKUP($B112&amp;L$14,Plan!$B$10:$K$300,9,FALSE),""))</f>
        <v/>
      </c>
      <c r="M115" s="320" t="str">
        <f>IF(IFERROR(VLOOKUP($B112&amp;M$14,Plan!$B$10:$K$300,9,FALSE),"")=0,"",IFERROR(VLOOKUP($B112&amp;M$14,Plan!$B$10:$K$300,9,FALSE),""))</f>
        <v/>
      </c>
      <c r="N115" s="320" t="str">
        <f>IF(IFERROR(VLOOKUP($B112&amp;N$14,Plan!$B$10:$K$300,9,FALSE),"")=0,"",IFERROR(VLOOKUP($B112&amp;N$14,Plan!$B$10:$K$300,9,FALSE),""))</f>
        <v/>
      </c>
      <c r="O115" s="320" t="str">
        <f>IF(IFERROR(VLOOKUP($B112&amp;O$14,Plan!$B$10:$K$300,9,FALSE),"")=0,"",IFERROR(VLOOKUP($B112&amp;O$14,Plan!$B$10:$K$300,9,FALSE),""))</f>
        <v/>
      </c>
      <c r="P115" s="320" t="str">
        <f>IF(IFERROR(VLOOKUP($B112&amp;P$14,Plan!$B$10:$K$300,9,FALSE),"")=0,"",IFERROR(VLOOKUP($B112&amp;P$14,Plan!$B$10:$K$300,9,FALSE),""))</f>
        <v/>
      </c>
      <c r="Q115" s="320" t="str">
        <f>IF(IFERROR(VLOOKUP($B112&amp;Q$14,Plan!$B$10:$K$300,9,FALSE),"")=0,"",IFERROR(VLOOKUP($B112&amp;Q$14,Plan!$B$10:$K$300,9,FALSE),""))</f>
        <v/>
      </c>
      <c r="R115" s="320" t="str">
        <f>IF(IFERROR(VLOOKUP($B112&amp;R$14,Plan!$B$10:$K$300,9,FALSE),"")=0,"",IFERROR(VLOOKUP($B112&amp;R$14,Plan!$B$10:$K$300,9,FALSE),""))</f>
        <v/>
      </c>
      <c r="S115" s="320" t="str">
        <f>IF(IFERROR(VLOOKUP($B112&amp;S$14,Plan!$B$10:$K$300,9,FALSE),"")=0,"",IFERROR(VLOOKUP($B112&amp;S$14,Plan!$B$10:$K$300,9,FALSE),""))</f>
        <v/>
      </c>
      <c r="T115" s="320" t="str">
        <f>IF(IFERROR(VLOOKUP($B112&amp;T$14,Plan!$B$10:$K$300,9,FALSE),"")=0,"",IFERROR(VLOOKUP($B112&amp;T$14,Plan!$B$10:$K$300,9,FALSE),""))</f>
        <v/>
      </c>
      <c r="U115" s="320" t="str">
        <f>IF(IFERROR(VLOOKUP($B112&amp;U$14,Plan!$B$10:$K$300,9,FALSE),"")=0,"",IFERROR(VLOOKUP($B112&amp;U$14,Plan!$B$10:$K$300,9,FALSE),""))</f>
        <v/>
      </c>
      <c r="V115" s="320" t="str">
        <f>IF(IFERROR(VLOOKUP($B112&amp;V$14,Plan!$B$10:$K$300,9,FALSE),"")=0,"",IFERROR(VLOOKUP($B112&amp;V$14,Plan!$B$10:$K$300,9,FALSE),""))</f>
        <v/>
      </c>
      <c r="W115" s="320" t="str">
        <f>IF(IFERROR(VLOOKUP($B112&amp;W$14,Plan!$B$10:$K$300,9,FALSE),"")=0,"",IFERROR(VLOOKUP($B112&amp;W$14,Plan!$B$10:$K$300,9,FALSE),""))</f>
        <v/>
      </c>
      <c r="X115" s="320" t="str">
        <f>IF(IFERROR(VLOOKUP($B112&amp;X$14,Plan!$B$10:$K$300,9,FALSE),"")=0,"",IFERROR(VLOOKUP($B112&amp;X$14,Plan!$B$10:$K$300,9,FALSE),""))</f>
        <v/>
      </c>
      <c r="Y115" s="320" t="str">
        <f>IF(IFERROR(VLOOKUP($B112&amp;Y$14,Plan!$B$10:$K$300,9,FALSE),"")=0,"",IFERROR(VLOOKUP($B112&amp;Y$14,Plan!$B$10:$K$300,9,FALSE),""))</f>
        <v/>
      </c>
      <c r="Z115" s="320" t="str">
        <f>IF(IFERROR(VLOOKUP($B112&amp;Z$14,Plan!$B$10:$K$300,9,FALSE),"")=0,"",IFERROR(VLOOKUP($B112&amp;Z$14,Plan!$B$10:$K$300,9,FALSE),""))</f>
        <v/>
      </c>
      <c r="AA115" s="320" t="str">
        <f>IF(IFERROR(VLOOKUP($B112&amp;AA$14,Plan!$B$10:$K$300,9,FALSE),"")=0,"",IFERROR(VLOOKUP($B112&amp;AA$14,Plan!$B$10:$K$300,9,FALSE),""))</f>
        <v/>
      </c>
      <c r="AB115" s="320" t="str">
        <f>IF(IFERROR(VLOOKUP($B112&amp;AB$14,Plan!$B$10:$K$300,9,FALSE),"")=0,"",IFERROR(VLOOKUP($B112&amp;AB$14,Plan!$B$10:$K$300,9,FALSE),""))</f>
        <v/>
      </c>
      <c r="AC115" s="703" t="str">
        <f>IF(IFERROR(VLOOKUP($B112&amp;AC$14,Plan!$B$10:$K$300,9,FALSE),"")=0,"",IFERROR(VLOOKUP($B112&amp;AC$14,Plan!$B$10:$K$300,9,FALSE),""))</f>
        <v/>
      </c>
      <c r="AD115" s="703" t="str">
        <f>IF(IFERROR(VLOOKUP($B112&amp;AD$14,Plan!$B$10:$K$300,9,FALSE),"")=0,"",IFERROR(VLOOKUP($B112&amp;AD$14,Plan!$B$10:$K$300,9,FALSE),""))</f>
        <v/>
      </c>
      <c r="AE115" s="703" t="str">
        <f>IF(IFERROR(VLOOKUP($B112&amp;AE$14,Plan!$B$10:$K$300,9,FALSE),"")=0,"",IFERROR(VLOOKUP($B112&amp;AE$14,Plan!$B$10:$K$300,9,FALSE),""))</f>
        <v/>
      </c>
      <c r="AF115" s="354"/>
      <c r="AG115" s="320" t="str">
        <f>IF(IFERROR(VLOOKUP($B112&amp;AG$14,Plan!$B$10:$K$300,9,FALSE),"")=0,"",IFERROR(VLOOKUP($B112&amp;AG$14,Plan!$B$10:$K$300,9,FALSE),""))</f>
        <v/>
      </c>
      <c r="AH115" s="320" t="str">
        <f>IF(IFERROR(VLOOKUP($B112&amp;AH$14,Plan!$B$10:$K$300,9,FALSE),"")=0,"",IFERROR(VLOOKUP($B112&amp;AH$14,Plan!$B$10:$K$300,9,FALSE),""))</f>
        <v/>
      </c>
      <c r="AI115" s="320" t="str">
        <f>IF(IFERROR(VLOOKUP($B112&amp;AI$14,Plan!$B$10:$K$300,9,FALSE),"")=0,"",IFERROR(VLOOKUP($B112&amp;AI$14,Plan!$B$10:$K$300,9,FALSE),""))</f>
        <v/>
      </c>
      <c r="AJ115" s="320" t="str">
        <f>IF(IFERROR(VLOOKUP($B112&amp;AJ$14,Plan!$B$10:$K$300,9,FALSE),"")=0,"",IFERROR(VLOOKUP($B112&amp;AJ$14,Plan!$B$10:$K$300,9,FALSE),""))</f>
        <v/>
      </c>
      <c r="AK115" s="320" t="str">
        <f>IF(IFERROR(VLOOKUP($B112&amp;AK$14,Plan!$B$10:$K$300,9,FALSE),"")=0,"",IFERROR(VLOOKUP($B112&amp;AK$14,Plan!$B$10:$K$300,9,FALSE),""))</f>
        <v/>
      </c>
      <c r="AL115" s="320" t="str">
        <f>IF(IFERROR(VLOOKUP($B112&amp;AL$14,Plan!$B$10:$K$300,9,FALSE),"")=0,"",IFERROR(VLOOKUP($B112&amp;AL$14,Plan!$B$10:$K$300,9,FALSE),""))</f>
        <v/>
      </c>
      <c r="AM115" s="320" t="str">
        <f>IF(IFERROR(VLOOKUP($B112&amp;AM$14,Plan!$B$10:$K$300,9,FALSE),"")=0,"",IFERROR(VLOOKUP($B112&amp;AM$14,Plan!$B$10:$K$300,9,FALSE),""))</f>
        <v/>
      </c>
      <c r="AN115" s="320" t="str">
        <f>IF(IFERROR(VLOOKUP($B112&amp;AN$14,Plan!$B$10:$K$300,9,FALSE),"")=0,"",IFERROR(VLOOKUP($B112&amp;AN$14,Plan!$B$10:$K$300,9,FALSE),""))</f>
        <v/>
      </c>
      <c r="AO115" s="320" t="str">
        <f>IF(IFERROR(VLOOKUP($B112&amp;AO$14,Plan!$B$10:$K$300,9,FALSE),"")=0,"",IFERROR(VLOOKUP($B112&amp;AO$14,Plan!$B$10:$K$300,9,FALSE),""))</f>
        <v/>
      </c>
      <c r="AP115" s="320" t="str">
        <f>IF(IFERROR(VLOOKUP($B112&amp;AP$14,Plan!$B$10:$K$300,9,FALSE),"")=0,"",IFERROR(VLOOKUP($B112&amp;AP$14,Plan!$B$10:$K$300,9,FALSE),""))</f>
        <v/>
      </c>
      <c r="AQ115" s="320" t="str">
        <f>IF(IFERROR(VLOOKUP($B112&amp;AQ$14,Plan!$B$10:$K$300,9,FALSE),"")=0,"",IFERROR(VLOOKUP($B112&amp;AQ$14,Plan!$B$10:$K$300,9,FALSE),""))</f>
        <v/>
      </c>
      <c r="AR115" s="320" t="str">
        <f>IF(IFERROR(VLOOKUP($B112&amp;AR$14,Plan!$B$10:$K$300,9,FALSE),"")=0,"",IFERROR(VLOOKUP($B112&amp;AR$14,Plan!$B$10:$K$300,9,FALSE),""))</f>
        <v/>
      </c>
      <c r="AS115" s="320" t="str">
        <f>IF(IFERROR(VLOOKUP($B112&amp;AS$14,Plan!$B$10:$K$300,9,FALSE),"")=0,"",IFERROR(VLOOKUP($B112&amp;AS$14,Plan!$B$10:$K$300,9,FALSE),""))</f>
        <v/>
      </c>
      <c r="AT115" s="320" t="str">
        <f>IF(IFERROR(VLOOKUP($B112&amp;AT$14,Plan!$B$10:$K$300,9,FALSE),"")=0,"",IFERROR(VLOOKUP($B112&amp;AT$14,Plan!$B$10:$K$300,9,FALSE),""))</f>
        <v/>
      </c>
      <c r="AU115" s="320" t="str">
        <f>IF(IFERROR(VLOOKUP($B112&amp;AU$14,Plan!$B$10:$K$300,9,FALSE),"")=0,"",IFERROR(VLOOKUP($B112&amp;AU$14,Plan!$B$10:$K$300,9,FALSE),""))</f>
        <v/>
      </c>
      <c r="AV115" s="320" t="str">
        <f>IF(IFERROR(VLOOKUP($B112&amp;AV$14,Plan!$B$10:$K$300,9,FALSE),"")=0,"",IFERROR(VLOOKUP($B112&amp;AV$14,Plan!$B$10:$K$300,9,FALSE),""))</f>
        <v/>
      </c>
      <c r="AW115" s="320" t="str">
        <f>IF(IFERROR(VLOOKUP($B112&amp;AW$14,Plan!$B$10:$K$300,9,FALSE),"")=0,"",IFERROR(VLOOKUP($B112&amp;AW$14,Plan!$B$10:$K$300,9,FALSE),""))</f>
        <v/>
      </c>
      <c r="AX115" s="320" t="str">
        <f>IF(IFERROR(VLOOKUP($B112&amp;AX$14,Plan!$B$10:$K$300,9,FALSE),"")=0,"",IFERROR(VLOOKUP($B112&amp;AX$14,Plan!$B$10:$K$300,9,FALSE),""))</f>
        <v/>
      </c>
      <c r="AY115" s="320" t="str">
        <f>IF(IFERROR(VLOOKUP($B112&amp;AY$14,Plan!$B$10:$K$300,9,FALSE),"")=0,"",IFERROR(VLOOKUP($B112&amp;AY$14,Plan!$B$10:$K$300,9,FALSE),""))</f>
        <v/>
      </c>
      <c r="AZ115" s="320" t="str">
        <f>IF(IFERROR(VLOOKUP($B112&amp;AZ$14,Plan!$B$10:$K$300,9,FALSE),"")=0,"",IFERROR(VLOOKUP($B112&amp;AZ$14,Plan!$B$10:$K$300,9,FALSE),""))</f>
        <v/>
      </c>
      <c r="BA115" s="323" t="str">
        <f>IF(IFERROR(VLOOKUP($B112&amp;BA$14,Plan!$B$10:$K$300,9,FALSE),"")=0,"",IFERROR(VLOOKUP($B112&amp;BA$14,Plan!$B$10:$K$300,9,FALSE),""))</f>
        <v/>
      </c>
      <c r="BB115" s="328"/>
      <c r="BC115" s="321" t="str">
        <f>IF(IFERROR(VLOOKUP($B112&amp;BC$14,Plan!$B$10:$K$300,9,FALSE),"")=0,"",IFERROR(VLOOKUP($B112&amp;BC$14,Plan!$B$10:$K$300,9,FALSE),""))</f>
        <v/>
      </c>
      <c r="BD115" s="320" t="str">
        <f>IF(IFERROR(VLOOKUP($B112&amp;BD$14,Plan!$B$10:$K$300,9,FALSE),"")=0,"",IFERROR(VLOOKUP($B112&amp;BD$14,Plan!$B$10:$K$300,9,FALSE),""))</f>
        <v/>
      </c>
      <c r="BE115" s="320" t="str">
        <f>IF(IFERROR(VLOOKUP($B112&amp;BE$14,Plan!$B$10:$K$300,9,FALSE),"")=0,"",IFERROR(VLOOKUP($B112&amp;BE$14,Plan!$B$10:$K$300,9,FALSE),""))</f>
        <v/>
      </c>
      <c r="BF115" s="320" t="str">
        <f>IF(IFERROR(VLOOKUP($B112&amp;BF$14,Plan!$B$10:$K$300,9,FALSE),"")=0,"",IFERROR(VLOOKUP($B112&amp;BF$14,Plan!$B$10:$K$300,9,FALSE),""))</f>
        <v/>
      </c>
      <c r="BG115" s="328"/>
      <c r="BH115" s="320" t="str">
        <f>IF(IFERROR(VLOOKUP($B112&amp;BH$14,Plan!$B$10:$K$300,9,FALSE),"")=0,"",IFERROR(VLOOKUP($B112&amp;BH$14,Plan!$B$10:$K$300,9,FALSE),""))</f>
        <v/>
      </c>
      <c r="BI115" s="320" t="str">
        <f>IF(IFERROR(VLOOKUP($B112&amp;BI$14,Plan!$B$10:$K$300,9,FALSE),"")=0,"",IFERROR(VLOOKUP($B112&amp;BI$14,Plan!$B$10:$K$300,9,FALSE),""))</f>
        <v/>
      </c>
      <c r="BJ115" s="320" t="str">
        <f>IF(IFERROR(VLOOKUP($B112&amp;BJ$14,Plan!$B$10:$K$300,9,FALSE),"")=0,"",IFERROR(VLOOKUP($B112&amp;BJ$14,Plan!$B$10:$K$300,9,FALSE),""))</f>
        <v/>
      </c>
      <c r="BK115" s="320" t="str">
        <f>IF(IFERROR(VLOOKUP($B112&amp;BK$14,Plan!$B$10:$K$300,9,FALSE),"")=0,"",IFERROR(VLOOKUP($B112&amp;BK$14,Plan!$B$10:$K$300,9,FALSE),""))</f>
        <v/>
      </c>
      <c r="BL115" s="328"/>
      <c r="BM115" s="320" t="str">
        <f>IF(IFERROR(VLOOKUP($B112&amp;BM$14,Plan!$B$10:$K$300,9,FALSE),"")=0,"",IFERROR(VLOOKUP($B112&amp;BM$14,Plan!$B$10:$K$300,9,FALSE),""))</f>
        <v/>
      </c>
      <c r="BN115" s="320" t="str">
        <f>IF(IFERROR(VLOOKUP($B112&amp;BN$14,Plan!$B$10:$K$300,9,FALSE),"")=0,"",IFERROR(VLOOKUP($B112&amp;BN$14,Plan!$B$10:$K$300,9,FALSE),""))</f>
        <v/>
      </c>
      <c r="BO115" s="320" t="str">
        <f>IF(IFERROR(VLOOKUP($B112&amp;BO$14,Plan!$B$10:$K$300,9,FALSE),"")=0,"",IFERROR(VLOOKUP($B112&amp;BO$14,Plan!$B$10:$K$300,9,FALSE),""))</f>
        <v/>
      </c>
      <c r="BP115" s="320" t="str">
        <f>IF(IFERROR(VLOOKUP($B112&amp;BP$14,Plan!$B$10:$K$300,9,FALSE),"")=0,"",IFERROR(VLOOKUP($B112&amp;BP$14,Plan!$B$10:$K$300,9,FALSE),""))</f>
        <v/>
      </c>
      <c r="BQ115" s="320" t="str">
        <f>IF(IFERROR(VLOOKUP($B112&amp;BQ$14,Plan!$B$10:$K$300,9,FALSE),"")=0,"",IFERROR(VLOOKUP($B112&amp;BQ$14,Plan!$B$10:$K$300,9,FALSE),""))</f>
        <v/>
      </c>
      <c r="BR115" s="358"/>
      <c r="BS115" s="320" t="str">
        <f>IF(IFERROR(VLOOKUP($B112&amp;BS$14,Plan!$B$10:$K$300,9,FALSE),"")=0,"",IFERROR(VLOOKUP($B112&amp;BS$14,Plan!$B$10:$K$300,9,FALSE),""))</f>
        <v/>
      </c>
      <c r="BT115" s="320" t="str">
        <f>IF(IFERROR(VLOOKUP($B112&amp;BT$14,Plan!$B$10:$K$300,9,FALSE),"")=0,"",IFERROR(VLOOKUP($B112&amp;BT$14,Plan!$B$10:$K$300,9,FALSE),""))</f>
        <v/>
      </c>
      <c r="BU115" s="320" t="str">
        <f>IF(IFERROR(VLOOKUP($B112&amp;BU$14,Plan!$B$10:$K$300,9,FALSE),"")=0,"",IFERROR(VLOOKUP($B112&amp;BU$14,Plan!$B$10:$K$300,9,FALSE),""))</f>
        <v/>
      </c>
      <c r="BV115" s="320" t="str">
        <f>IF(IFERROR(VLOOKUP($B112&amp;BV$14,Plan!$B$10:$K$300,9,FALSE),"")=0,"",IFERROR(VLOOKUP($B112&amp;BV$14,Plan!$B$10:$K$300,9,FALSE),""))</f>
        <v/>
      </c>
      <c r="BW115" s="320" t="str">
        <f>IF(IFERROR(VLOOKUP($B112&amp;BW$14,Plan!$B$10:$K$300,9,FALSE),"")=0,"",IFERROR(VLOOKUP($B112&amp;BW$14,Plan!$B$10:$K$300,9,FALSE),""))</f>
        <v/>
      </c>
      <c r="BX115" s="320" t="str">
        <f>IF(IFERROR(VLOOKUP($B112&amp;BX$14,Plan!$B$10:$K$300,9,FALSE),"")=0,"",IFERROR(VLOOKUP($B112&amp;BX$14,Plan!$B$10:$K$300,9,FALSE),""))</f>
        <v/>
      </c>
      <c r="BY115" s="320" t="str">
        <f>IF(IFERROR(VLOOKUP($B112&amp;BY$14,Plan!$B$10:$K$300,9,FALSE),"")=0,"",IFERROR(VLOOKUP($B112&amp;BY$14,Plan!$B$10:$K$300,9,FALSE),""))</f>
        <v/>
      </c>
      <c r="BZ115" s="328"/>
      <c r="CA115" s="320" t="str">
        <f>IF(IFERROR(VLOOKUP($B112&amp;CA$14,Plan!$B$10:$K$300,9,FALSE),"")=0,"",IFERROR(VLOOKUP($B112&amp;CA$14,Plan!$B$10:$K$300,9,FALSE),""))</f>
        <v/>
      </c>
      <c r="CB115" s="320" t="str">
        <f>IF(IFERROR(VLOOKUP($B112&amp;CB$14,Plan!$B$10:$K$300,9,FALSE),"")=0,"",IFERROR(VLOOKUP($B112&amp;CB$14,Plan!$B$10:$K$300,9,FALSE),""))</f>
        <v/>
      </c>
      <c r="CC115" s="320" t="str">
        <f>IF(IFERROR(VLOOKUP($B112&amp;CC$14,Plan!$B$10:$K$300,9,FALSE),"")=0,"",IFERROR(VLOOKUP($B112&amp;CC$14,Plan!$B$10:$K$300,9,FALSE),""))</f>
        <v/>
      </c>
      <c r="CD115" s="320" t="str">
        <f>IF(IFERROR(VLOOKUP($B112&amp;CD$14,Plan!$B$10:$K$300,9,FALSE),"")=0,"",IFERROR(VLOOKUP($B112&amp;CD$14,Plan!$B$10:$K$300,9,FALSE),""))</f>
        <v/>
      </c>
      <c r="CE115" s="320" t="str">
        <f>IF(IFERROR(VLOOKUP($B112&amp;CE$14,Plan!$B$10:$K$300,9,FALSE),"")=0,"",IFERROR(VLOOKUP($B112&amp;CE$14,Plan!$B$10:$K$300,9,FALSE),""))</f>
        <v/>
      </c>
      <c r="CF115" s="320" t="str">
        <f>IF(IFERROR(VLOOKUP($B112&amp;CF$14,Plan!$B$10:$K$300,9,FALSE),"")=0,"",IFERROR(VLOOKUP($B112&amp;CF$14,Plan!$B$10:$K$300,9,FALSE),""))</f>
        <v/>
      </c>
      <c r="CG115" s="328"/>
      <c r="CH115" s="320" t="str">
        <f>IF(IFERROR(VLOOKUP($B112&amp;CH$14,Plan!$B$10:$K$300,9,FALSE),"")=0,"",IFERROR(VLOOKUP($B112&amp;CH$14,Plan!$B$10:$K$300,9,FALSE),""))</f>
        <v/>
      </c>
      <c r="CI115" s="320" t="str">
        <f>IF(IFERROR(VLOOKUP($B112&amp;CI$14,Plan!$B$10:$K$300,9,FALSE),"")=0,"",IFERROR(VLOOKUP($B112&amp;CI$14,Plan!$B$10:$K$300,9,FALSE),""))</f>
        <v/>
      </c>
      <c r="CJ115" s="320" t="str">
        <f>IF(IFERROR(VLOOKUP($B112&amp;CJ$14,Plan!$B$10:$K$300,9,FALSE),"")=0,"",IFERROR(VLOOKUP($B112&amp;CJ$14,Plan!$B$10:$K$300,9,FALSE),""))</f>
        <v/>
      </c>
      <c r="CK115" s="320" t="str">
        <f>IF(IFERROR(VLOOKUP($B112&amp;CK$14,Plan!$B$10:$K$300,9,FALSE),"")=0,"",IFERROR(VLOOKUP($B112&amp;CK$14,Plan!$B$10:$K$300,9,FALSE),""))</f>
        <v/>
      </c>
      <c r="CL115" s="320" t="str">
        <f>IF(IFERROR(VLOOKUP($B112&amp;CL$14,Plan!$B$10:$K$300,9,FALSE),"")=0,"",IFERROR(VLOOKUP($B112&amp;CL$14,Plan!$B$10:$K$300,9,FALSE),""))</f>
        <v/>
      </c>
      <c r="CM115" s="320" t="str">
        <f>IF(IFERROR(VLOOKUP($B112&amp;CM$14,Plan!$B$10:$K$300,9,FALSE),"")=0,"",IFERROR(VLOOKUP($B112&amp;CM$14,Plan!$B$10:$K$300,9,FALSE),""))</f>
        <v/>
      </c>
      <c r="CN115" s="320" t="str">
        <f>IF(IFERROR(VLOOKUP($B112&amp;CN$14,Plan!$B$10:$K$300,9,FALSE),"")=0,"",IFERROR(VLOOKUP($B112&amp;CN$14,Plan!$B$10:$K$300,9,FALSE),""))</f>
        <v/>
      </c>
      <c r="CO115" s="320" t="str">
        <f>IF(IFERROR(VLOOKUP($B112&amp;CO$14,Plan!$B$10:$K$300,9,FALSE),"")=0,"",IFERROR(VLOOKUP($B112&amp;CO$14,Plan!$B$10:$K$300,9,FALSE),""))</f>
        <v/>
      </c>
      <c r="CP115" s="703" t="str">
        <f>IF(IFERROR(VLOOKUP($B112&amp;CP$14,Plan!$B$10:$K$300,9,FALSE),"")=0,"",IFERROR(VLOOKUP($B112&amp;CP$14,Plan!$B$10:$K$300,9,FALSE),""))</f>
        <v/>
      </c>
      <c r="CQ115" s="322" t="str">
        <f>IF(IFERROR(VLOOKUP($B112&amp;CQ$14,Plan!$B$10:$K$300,9,FALSE),"")=0,"",IFERROR(VLOOKUP($B112&amp;CQ$14,Plan!$B$10:$K$300,9,FALSE),""))</f>
        <v/>
      </c>
      <c r="CR115" s="320" t="str">
        <f>IF(IFERROR(VLOOKUP($B112&amp;CR$14,Plan!$B$10:$K$300,9,FALSE),"")=0,"",IFERROR(VLOOKUP($B112&amp;CR$14,Plan!$B$10:$K$300,9,FALSE),""))</f>
        <v/>
      </c>
      <c r="CS115" s="323"/>
      <c r="CT115" s="321" t="str">
        <f>IF(IFERROR(VLOOKUP($B112&amp;CT$14,Plan!$B$10:$K$300,9,FALSE),"")=0,"",IFERROR(VLOOKUP($B112&amp;CT$14,Plan!$B$10:$K$300,9,FALSE),""))</f>
        <v/>
      </c>
      <c r="CU115" s="320" t="str">
        <f>IF(IFERROR(VLOOKUP($B112&amp;CU$14,Plan!$B$10:$K$300,9,FALSE),"")=0,"",IFERROR(VLOOKUP($B112&amp;CU$14,Plan!$B$10:$K$300,9,FALSE),""))</f>
        <v/>
      </c>
      <c r="CV115" s="320" t="str">
        <f>IF(IFERROR(VLOOKUP($B112&amp;CV$14,Plan!$B$10:$K$300,9,FALSE),"")=0,"",IFERROR(VLOOKUP($B112&amp;CV$14,Plan!$B$10:$K$300,9,FALSE),""))</f>
        <v/>
      </c>
      <c r="CW115" s="320"/>
      <c r="CX115" s="322" t="str">
        <f>IF(IFERROR(VLOOKUP($B112&amp;CX$14,Plan!$B$10:$K$300,9,FALSE),"")=0,"",IFERROR(VLOOKUP($B112&amp;CX$14,Plan!$B$10:$K$300,9,FALSE),""))</f>
        <v/>
      </c>
      <c r="CY115" s="320" t="str">
        <f>IF(IFERROR(VLOOKUP($B112&amp;CY$14,Plan!$B$10:$K$300,9,FALSE),"")=0,"",IFERROR(VLOOKUP($B112&amp;CY$14,Plan!$B$10:$K$300,9,FALSE),""))</f>
        <v/>
      </c>
      <c r="CZ115" s="323" t="str">
        <f>IF(IFERROR(VLOOKUP($B112&amp;CZ$14,Plan!$B$10:$K$300,9,FALSE),"")=0,"",IFERROR(VLOOKUP($B112&amp;CZ$14,Plan!$B$10:$K$300,9,FALSE),""))</f>
        <v/>
      </c>
      <c r="DA115" s="322" t="str">
        <f>IF(IFERROR(VLOOKUP($B112&amp;DA$14,Plan!$B$10:$K$300,9,FALSE),"")=0,"",IFERROR(VLOOKUP($B112&amp;DA$14,Plan!$B$10:$K$300,9,FALSE),""))</f>
        <v/>
      </c>
      <c r="DB115" s="320" t="str">
        <f>IF(IFERROR(VLOOKUP($B112&amp;DB$14,Plan!$B$10:$K$300,9,FALSE),"")=0,"",IFERROR(VLOOKUP($B112&amp;DB$14,Plan!$B$10:$K$300,9,FALSE),""))</f>
        <v/>
      </c>
      <c r="DC115" s="320" t="str">
        <f>IF(IFERROR(VLOOKUP($B112&amp;DC$14,Plan!$B$10:$K$300,9,FALSE),"")=0,"",IFERROR(VLOOKUP($B112&amp;DC$14,Plan!$B$10:$K$300,9,FALSE),""))</f>
        <v/>
      </c>
      <c r="DD115" s="320" t="str">
        <f>IF(IFERROR(VLOOKUP($B112&amp;DD$14,Plan!$B$10:$K$300,9,FALSE),"")=0,"",IFERROR(VLOOKUP($B112&amp;DD$14,Plan!$B$10:$K$300,9,FALSE),""))</f>
        <v/>
      </c>
      <c r="DE115" s="320" t="str">
        <f>IF(IFERROR(VLOOKUP($B112&amp;DE$14,Plan!$B$10:$K$300,9,FALSE),"")=0,"",IFERROR(VLOOKUP($B112&amp;DE$14,Plan!$B$10:$K$300,9,FALSE),""))</f>
        <v/>
      </c>
      <c r="DF115" s="320" t="str">
        <f>IF(IFERROR(VLOOKUP($B112&amp;DF$14,Plan!$B$10:$K$300,9,FALSE),"")=0,"",IFERROR(VLOOKUP($B112&amp;DF$14,Plan!$B$10:$K$300,9,FALSE),""))</f>
        <v/>
      </c>
      <c r="DG115" s="320" t="str">
        <f>IF(IFERROR(VLOOKUP($B112&amp;DG$14,Plan!$B$10:$K$300,9,FALSE),"")=0,"",IFERROR(VLOOKUP($B112&amp;DG$14,Plan!$B$10:$K$300,9,FALSE),""))</f>
        <v/>
      </c>
      <c r="DH115" s="320" t="str">
        <f>IF(IFERROR(VLOOKUP($B112&amp;DH$14,Plan!$B$10:$K$300,9,FALSE),"")=0,"",IFERROR(VLOOKUP($B112&amp;DH$14,Plan!$B$10:$K$300,9,FALSE),""))</f>
        <v/>
      </c>
      <c r="DI115" s="320" t="str">
        <f>IF(IFERROR(VLOOKUP($B112&amp;DI$14,Plan!$B$10:$K$300,9,FALSE),"")=0,"",IFERROR(VLOOKUP($B112&amp;DI$14,Plan!$B$10:$K$300,9,FALSE),""))</f>
        <v/>
      </c>
      <c r="DJ115" s="320" t="str">
        <f>IF(IFERROR(VLOOKUP($B112&amp;DJ$14,Plan!$B$10:$K$300,9,FALSE),"")=0,"",IFERROR(VLOOKUP($B112&amp;DJ$14,Plan!$B$10:$K$300,9,FALSE),""))</f>
        <v/>
      </c>
      <c r="DK115" s="320" t="str">
        <f>IF(IFERROR(VLOOKUP($B112&amp;DK$14,Plan!$B$10:$K$300,9,FALSE),"")=0,"",IFERROR(VLOOKUP($B112&amp;DK$14,Plan!$B$10:$K$300,9,FALSE),""))</f>
        <v/>
      </c>
      <c r="DL115" s="320" t="str">
        <f>IF(IFERROR(VLOOKUP($B112&amp;DL$14,Plan!$B$10:$K$300,9,FALSE),"")=0,"",IFERROR(VLOOKUP($B112&amp;DL$14,Plan!$B$10:$K$300,9,FALSE),""))</f>
        <v/>
      </c>
      <c r="DM115" s="320" t="str">
        <f>IF(IFERROR(VLOOKUP($B112&amp;DM$14,Plan!$B$10:$K$300,9,FALSE),"")=0,"",IFERROR(VLOOKUP($B112&amp;DM$14,Plan!$B$10:$K$300,9,FALSE),""))</f>
        <v/>
      </c>
      <c r="DN115" s="320" t="str">
        <f>IF(IFERROR(VLOOKUP($B112&amp;DN$14,Plan!$B$10:$K$300,9,FALSE),"")=0,"",IFERROR(VLOOKUP($B112&amp;DN$14,Plan!$B$10:$K$300,9,FALSE),""))</f>
        <v/>
      </c>
      <c r="DO115" s="320" t="str">
        <f>IF(IFERROR(VLOOKUP($B112&amp;DO$14,Plan!$B$10:$K$300,9,FALSE),"")=0,"",IFERROR(VLOOKUP($B112&amp;DO$14,Plan!$B$10:$K$300,9,FALSE),""))</f>
        <v/>
      </c>
      <c r="DP115" s="320" t="str">
        <f>IF(IFERROR(VLOOKUP($B112&amp;DP$14,Plan!$B$10:$K$300,9,FALSE),"")=0,"",IFERROR(VLOOKUP($B112&amp;DP$14,Plan!$B$10:$K$300,9,FALSE),""))</f>
        <v/>
      </c>
      <c r="DQ115" s="320" t="str">
        <f>IF(IFERROR(VLOOKUP($B112&amp;DQ$14,Plan!$B$10:$K$300,9,FALSE),"")=0,"",IFERROR(VLOOKUP($B112&amp;DQ$14,Plan!$B$10:$K$300,9,FALSE),""))</f>
        <v/>
      </c>
      <c r="DR115" s="973" t="str">
        <f>IF(IFERROR(VLOOKUP($B112&amp;DR$14,Plan!$B$10:$K$300,9,FALSE),"")=0,"",IFERROR(VLOOKUP($B112&amp;DR$14,Plan!$B$10:$K$300,9,FALSE),""))</f>
        <v/>
      </c>
      <c r="DS115" s="973" t="str">
        <f>IF(IFERROR(VLOOKUP($B112&amp;DS$14,Plan!$B$10:$K$300,9,FALSE),"")=0,"",IFERROR(VLOOKUP($B112&amp;DS$14,Plan!$B$10:$K$300,9,FALSE),""))</f>
        <v/>
      </c>
      <c r="DT115" s="323" t="str">
        <f>IF(IFERROR(VLOOKUP($B112&amp;DT$14,Plan!$B$10:$K$300,9,FALSE),"")=0,"",IFERROR(VLOOKUP($B112&amp;DT$14,Plan!$B$10:$K$300,9,FALSE),""))</f>
        <v/>
      </c>
      <c r="DU115" s="103"/>
      <c r="DV115" s="103">
        <f t="shared" si="12"/>
        <v>0</v>
      </c>
    </row>
    <row r="116" spans="1:126">
      <c r="A116" s="1074">
        <f t="shared" ref="A116" si="19">+A112+1</f>
        <v>23</v>
      </c>
      <c r="B116" s="1089" t="s">
        <v>223</v>
      </c>
      <c r="C116" s="1077" t="s">
        <v>5</v>
      </c>
      <c r="D116" s="1078"/>
      <c r="E116" s="1083" t="s">
        <v>370</v>
      </c>
      <c r="F116" s="1086" t="s">
        <v>198</v>
      </c>
      <c r="G116" s="1086" t="s">
        <v>616</v>
      </c>
      <c r="H116" s="340" t="s">
        <v>357</v>
      </c>
      <c r="I116" s="337"/>
      <c r="J116" s="86" t="str">
        <f>IF(VLOOKUP(J$14,'ISP-F14-HRD-00'!$B$14:$BE$128,MATCH($C116,'ISP-F14-HRD-00'!$B$11:$BE$11,0),FALSE)=0,"",VLOOKUP(J$14,'ISP-F14-HRD-00'!$B$14:$BE$128,MATCH($C116,'ISP-F14-HRD-00'!$B$11:$BE$11,0),FALSE))</f>
        <v/>
      </c>
      <c r="K116" s="86" t="str">
        <f>IF(VLOOKUP(K$14,'ISP-F14-HRD-00'!$B$14:$BE$128,MATCH($C116,'ISP-F14-HRD-00'!$B$11:$BE$11,0),FALSE)=0,"",VLOOKUP(K$14,'ISP-F14-HRD-00'!$B$14:$BE$128,MATCH($C116,'ISP-F14-HRD-00'!$B$11:$BE$11,0),FALSE))</f>
        <v/>
      </c>
      <c r="L116" s="86" t="str">
        <f>IF(VLOOKUP(L$14,'ISP-F14-HRD-00'!$B$14:$BE$128,MATCH($C116,'ISP-F14-HRD-00'!$B$11:$BE$11,0),FALSE)=0,"",VLOOKUP(L$14,'ISP-F14-HRD-00'!$B$14:$BE$128,MATCH($C116,'ISP-F14-HRD-00'!$B$11:$BE$11,0),FALSE))</f>
        <v/>
      </c>
      <c r="M116" s="86" t="str">
        <f>IF(VLOOKUP(M$14,'ISP-F14-HRD-00'!$B$14:$BE$128,MATCH($C116,'ISP-F14-HRD-00'!$B$11:$BE$11,0),FALSE)=0,"",VLOOKUP(M$14,'ISP-F14-HRD-00'!$B$14:$BE$128,MATCH($C116,'ISP-F14-HRD-00'!$B$11:$BE$11,0),FALSE))</f>
        <v/>
      </c>
      <c r="N116" s="86" t="str">
        <f>IF(VLOOKUP(N$14,'ISP-F14-HRD-00'!$B$14:$BE$128,MATCH($C116,'ISP-F14-HRD-00'!$B$11:$BE$11,0),FALSE)=0,"",VLOOKUP(N$14,'ISP-F14-HRD-00'!$B$14:$BE$128,MATCH($C116,'ISP-F14-HRD-00'!$B$11:$BE$11,0),FALSE))</f>
        <v/>
      </c>
      <c r="O116" s="86" t="str">
        <f>IF(VLOOKUP(O$14,'ISP-F14-HRD-00'!$B$14:$BE$128,MATCH($C116,'ISP-F14-HRD-00'!$B$11:$BE$11,0),FALSE)=0,"",VLOOKUP(O$14,'ISP-F14-HRD-00'!$B$14:$BE$128,MATCH($C116,'ISP-F14-HRD-00'!$B$11:$BE$11,0),FALSE))</f>
        <v/>
      </c>
      <c r="P116" s="86" t="str">
        <f>IF(VLOOKUP(P$14,'ISP-F14-HRD-00'!$B$14:$BE$128,MATCH($C116,'ISP-F14-HRD-00'!$B$11:$BE$11,0),FALSE)=0,"",VLOOKUP(P$14,'ISP-F14-HRD-00'!$B$14:$BE$128,MATCH($C116,'ISP-F14-HRD-00'!$B$11:$BE$11,0),FALSE))</f>
        <v/>
      </c>
      <c r="Q116" s="86" t="str">
        <f>IF(VLOOKUP(Q$14,'ISP-F14-HRD-00'!$B$14:$BE$128,MATCH($C116,'ISP-F14-HRD-00'!$B$11:$BE$11,0),FALSE)=0,"",VLOOKUP(Q$14,'ISP-F14-HRD-00'!$B$14:$BE$128,MATCH($C116,'ISP-F14-HRD-00'!$B$11:$BE$11,0),FALSE))</f>
        <v/>
      </c>
      <c r="R116" s="86" t="str">
        <f>IF(VLOOKUP(R$14,'ISP-F14-HRD-00'!$B$14:$BE$128,MATCH($C116,'ISP-F14-HRD-00'!$B$11:$BE$11,0),FALSE)=0,"",VLOOKUP(R$14,'ISP-F14-HRD-00'!$B$14:$BE$128,MATCH($C116,'ISP-F14-HRD-00'!$B$11:$BE$11,0),FALSE))</f>
        <v/>
      </c>
      <c r="S116" s="86" t="str">
        <f>IF(VLOOKUP(S$14,'ISP-F14-HRD-00'!$B$14:$BE$128,MATCH($C116,'ISP-F14-HRD-00'!$B$11:$BE$11,0),FALSE)=0,"",VLOOKUP(S$14,'ISP-F14-HRD-00'!$B$14:$BE$128,MATCH($C116,'ISP-F14-HRD-00'!$B$11:$BE$11,0),FALSE))</f>
        <v/>
      </c>
      <c r="T116" s="86" t="str">
        <f>IF(VLOOKUP(T$14,'ISP-F14-HRD-00'!$B$14:$BE$128,MATCH($C116,'ISP-F14-HRD-00'!$B$11:$BE$11,0),FALSE)=0,"",VLOOKUP(T$14,'ISP-F14-HRD-00'!$B$14:$BE$128,MATCH($C116,'ISP-F14-HRD-00'!$B$11:$BE$11,0),FALSE))</f>
        <v/>
      </c>
      <c r="U116" s="86" t="str">
        <f>IF(VLOOKUP(U$14,'ISP-F14-HRD-00'!$B$14:$BE$128,MATCH($C116,'ISP-F14-HRD-00'!$B$11:$BE$11,0),FALSE)=0,"",VLOOKUP(U$14,'ISP-F14-HRD-00'!$B$14:$BE$128,MATCH($C116,'ISP-F14-HRD-00'!$B$11:$BE$11,0),FALSE))</f>
        <v/>
      </c>
      <c r="V116" s="86" t="str">
        <f>IF(VLOOKUP(V$14,'ISP-F14-HRD-00'!$B$14:$BE$128,MATCH($C116,'ISP-F14-HRD-00'!$B$11:$BE$11,0),FALSE)=0,"",VLOOKUP(V$14,'ISP-F14-HRD-00'!$B$14:$BE$128,MATCH($C116,'ISP-F14-HRD-00'!$B$11:$BE$11,0),FALSE))</f>
        <v/>
      </c>
      <c r="W116" s="86" t="str">
        <f>IF(VLOOKUP(W$14,'ISP-F14-HRD-00'!$B$14:$BE$128,MATCH($C116,'ISP-F14-HRD-00'!$B$11:$BE$11,0),FALSE)=0,"",VLOOKUP(W$14,'ISP-F14-HRD-00'!$B$14:$BE$128,MATCH($C116,'ISP-F14-HRD-00'!$B$11:$BE$11,0),FALSE))</f>
        <v/>
      </c>
      <c r="X116" s="86" t="str">
        <f>IF(VLOOKUP(X$14,'ISP-F14-HRD-00'!$B$14:$BE$128,MATCH($C116,'ISP-F14-HRD-00'!$B$11:$BE$11,0),FALSE)=0,"",VLOOKUP(X$14,'ISP-F14-HRD-00'!$B$14:$BE$128,MATCH($C116,'ISP-F14-HRD-00'!$B$11:$BE$11,0),FALSE))</f>
        <v/>
      </c>
      <c r="Y116" s="86" t="str">
        <f>IF(VLOOKUP(Y$14,'ISP-F14-HRD-00'!$B$14:$BE$128,MATCH($C116,'ISP-F14-HRD-00'!$B$11:$BE$11,0),FALSE)=0,"",VLOOKUP(Y$14,'ISP-F14-HRD-00'!$B$14:$BE$128,MATCH($C116,'ISP-F14-HRD-00'!$B$11:$BE$11,0),FALSE))</f>
        <v/>
      </c>
      <c r="Z116" s="86" t="str">
        <f>IF(VLOOKUP(Z$14,'ISP-F14-HRD-00'!$B$14:$BE$128,MATCH($C116,'ISP-F14-HRD-00'!$B$11:$BE$11,0),FALSE)=0,"",VLOOKUP(Z$14,'ISP-F14-HRD-00'!$B$14:$BE$128,MATCH($C116,'ISP-F14-HRD-00'!$B$11:$BE$11,0),FALSE))</f>
        <v/>
      </c>
      <c r="AA116" s="86" t="str">
        <f>IF(VLOOKUP(AA$14,'ISP-F14-HRD-00'!$B$14:$BE$128,MATCH($C116,'ISP-F14-HRD-00'!$B$11:$BE$11,0),FALSE)=0,"",VLOOKUP(AA$14,'ISP-F14-HRD-00'!$B$14:$BE$128,MATCH($C116,'ISP-F14-HRD-00'!$B$11:$BE$11,0),FALSE))</f>
        <v/>
      </c>
      <c r="AB116" s="86" t="str">
        <f>IF(VLOOKUP(AB$14,'ISP-F14-HRD-00'!$B$14:$BE$128,MATCH($C116,'ISP-F14-HRD-00'!$B$11:$BE$11,0),FALSE)=0,"",VLOOKUP(AB$14,'ISP-F14-HRD-00'!$B$14:$BE$128,MATCH($C116,'ISP-F14-HRD-00'!$B$11:$BE$11,0),FALSE))</f>
        <v/>
      </c>
      <c r="AC116" s="700" t="str">
        <f>IF(VLOOKUP(AC$14,'ISP-F14-HRD-00'!$B$14:$BE$128,MATCH($C116,'ISP-F14-HRD-00'!$B$11:$BE$11,0),FALSE)=0,"",VLOOKUP(AC$14,'ISP-F14-HRD-00'!$B$14:$BE$128,MATCH($C116,'ISP-F14-HRD-00'!$B$11:$BE$11,0),FALSE))</f>
        <v/>
      </c>
      <c r="AD116" s="700" t="str">
        <f>IF(VLOOKUP(AD$14,'ISP-F14-HRD-00'!$B$14:$BE$128,MATCH($C116,'ISP-F14-HRD-00'!$B$11:$BE$11,0),FALSE)=0,"",VLOOKUP(AD$14,'ISP-F14-HRD-00'!$B$14:$BE$128,MATCH($C116,'ISP-F14-HRD-00'!$B$11:$BE$11,0),FALSE))</f>
        <v/>
      </c>
      <c r="AE116" s="700" t="e">
        <f>IF(VLOOKUP(AE$14,'ISP-F14-HRD-00'!$B$14:$BE$128,MATCH($C116,'ISP-F14-HRD-00'!$B$11:$BE$11,0),FALSE)=0,"",VLOOKUP(AE$14,'ISP-F14-HRD-00'!$B$14:$BE$128,MATCH($C116,'ISP-F14-HRD-00'!$B$11:$BE$11,0),FALSE))</f>
        <v>#N/A</v>
      </c>
      <c r="AF116" s="353"/>
      <c r="AG116" s="86" t="str">
        <f>IF(VLOOKUP(AG$14,'ISP-F14-HRD-00'!$B$14:$BE$128,MATCH($C116,'ISP-F14-HRD-00'!$B$11:$BE$11,0),FALSE)=0,"",VLOOKUP(AG$14,'ISP-F14-HRD-00'!$B$14:$BE$128,MATCH($C116,'ISP-F14-HRD-00'!$B$11:$BE$11,0),FALSE))</f>
        <v/>
      </c>
      <c r="AH116" s="86" t="str">
        <f>IF(VLOOKUP(AH$14,'ISP-F14-HRD-00'!$B$14:$BE$128,MATCH($C116,'ISP-F14-HRD-00'!$B$11:$BE$11,0),FALSE)=0,"",VLOOKUP(AH$14,'ISP-F14-HRD-00'!$B$14:$BE$128,MATCH($C116,'ISP-F14-HRD-00'!$B$11:$BE$11,0),FALSE))</f>
        <v/>
      </c>
      <c r="AI116" s="86" t="str">
        <f>IF(VLOOKUP(AI$14,'ISP-F14-HRD-00'!$B$14:$BE$128,MATCH($C116,'ISP-F14-HRD-00'!$B$11:$BE$11,0),FALSE)=0,"",VLOOKUP(AI$14,'ISP-F14-HRD-00'!$B$14:$BE$128,MATCH($C116,'ISP-F14-HRD-00'!$B$11:$BE$11,0),FALSE))</f>
        <v/>
      </c>
      <c r="AJ116" s="86" t="str">
        <f>IF(VLOOKUP(AJ$14,'ISP-F14-HRD-00'!$B$14:$BE$128,MATCH($C116,'ISP-F14-HRD-00'!$B$11:$BE$11,0),FALSE)=0,"",VLOOKUP(AJ$14,'ISP-F14-HRD-00'!$B$14:$BE$128,MATCH($C116,'ISP-F14-HRD-00'!$B$11:$BE$11,0),FALSE))</f>
        <v/>
      </c>
      <c r="AK116" s="86" t="str">
        <f>IF(VLOOKUP(AK$14,'ISP-F14-HRD-00'!$B$14:$BE$128,MATCH($C116,'ISP-F14-HRD-00'!$B$11:$BE$11,0),FALSE)=0,"",VLOOKUP(AK$14,'ISP-F14-HRD-00'!$B$14:$BE$128,MATCH($C116,'ISP-F14-HRD-00'!$B$11:$BE$11,0),FALSE))</f>
        <v/>
      </c>
      <c r="AL116" s="86" t="str">
        <f>IF(VLOOKUP(AL$14,'ISP-F14-HRD-00'!$B$14:$BE$128,MATCH($C116,'ISP-F14-HRD-00'!$B$11:$BE$11,0),FALSE)=0,"",VLOOKUP(AL$14,'ISP-F14-HRD-00'!$B$14:$BE$128,MATCH($C116,'ISP-F14-HRD-00'!$B$11:$BE$11,0),FALSE))</f>
        <v/>
      </c>
      <c r="AM116" s="86" t="str">
        <f>IF(VLOOKUP(AM$14,'ISP-F14-HRD-00'!$B$14:$BE$128,MATCH($C116,'ISP-F14-HRD-00'!$B$11:$BE$11,0),FALSE)=0,"",VLOOKUP(AM$14,'ISP-F14-HRD-00'!$B$14:$BE$128,MATCH($C116,'ISP-F14-HRD-00'!$B$11:$BE$11,0),FALSE))</f>
        <v/>
      </c>
      <c r="AN116" s="86" t="str">
        <f>IF(VLOOKUP(AN$14,'ISP-F14-HRD-00'!$B$14:$BE$128,MATCH($C116,'ISP-F14-HRD-00'!$B$11:$BE$11,0),FALSE)=0,"",VLOOKUP(AN$14,'ISP-F14-HRD-00'!$B$14:$BE$128,MATCH($C116,'ISP-F14-HRD-00'!$B$11:$BE$11,0),FALSE))</f>
        <v/>
      </c>
      <c r="AO116" s="86" t="str">
        <f>IF(VLOOKUP(AO$14,'ISP-F14-HRD-00'!$B$14:$BE$128,MATCH($C116,'ISP-F14-HRD-00'!$B$11:$BE$11,0),FALSE)=0,"",VLOOKUP(AO$14,'ISP-F14-HRD-00'!$B$14:$BE$128,MATCH($C116,'ISP-F14-HRD-00'!$B$11:$BE$11,0),FALSE))</f>
        <v/>
      </c>
      <c r="AP116" s="86" t="str">
        <f>IF(VLOOKUP(AP$14,'ISP-F14-HRD-00'!$B$14:$BE$128,MATCH($C116,'ISP-F14-HRD-00'!$B$11:$BE$11,0),FALSE)=0,"",VLOOKUP(AP$14,'ISP-F14-HRD-00'!$B$14:$BE$128,MATCH($C116,'ISP-F14-HRD-00'!$B$11:$BE$11,0),FALSE))</f>
        <v/>
      </c>
      <c r="AQ116" s="86" t="str">
        <f>IF(VLOOKUP(AQ$14,'ISP-F14-HRD-00'!$B$14:$BE$128,MATCH($C116,'ISP-F14-HRD-00'!$B$11:$BE$11,0),FALSE)=0,"",VLOOKUP(AQ$14,'ISP-F14-HRD-00'!$B$14:$BE$128,MATCH($C116,'ISP-F14-HRD-00'!$B$11:$BE$11,0),FALSE))</f>
        <v/>
      </c>
      <c r="AR116" s="86" t="str">
        <f>IF(VLOOKUP(AR$14,'ISP-F14-HRD-00'!$B$14:$BE$128,MATCH($C116,'ISP-F14-HRD-00'!$B$11:$BE$11,0),FALSE)=0,"",VLOOKUP(AR$14,'ISP-F14-HRD-00'!$B$14:$BE$128,MATCH($C116,'ISP-F14-HRD-00'!$B$11:$BE$11,0),FALSE))</f>
        <v/>
      </c>
      <c r="AS116" s="86" t="str">
        <f>IF(VLOOKUP(AS$14,'ISP-F14-HRD-00'!$B$14:$BE$128,MATCH($C116,'ISP-F14-HRD-00'!$B$11:$BE$11,0),FALSE)=0,"",VLOOKUP(AS$14,'ISP-F14-HRD-00'!$B$14:$BE$128,MATCH($C116,'ISP-F14-HRD-00'!$B$11:$BE$11,0),FALSE))</f>
        <v/>
      </c>
      <c r="AT116" s="86" t="str">
        <f>IF(VLOOKUP(AT$14,'ISP-F14-HRD-00'!$B$14:$BE$128,MATCH($C116,'ISP-F14-HRD-00'!$B$11:$BE$11,0),FALSE)=0,"",VLOOKUP(AT$14,'ISP-F14-HRD-00'!$B$14:$BE$128,MATCH($C116,'ISP-F14-HRD-00'!$B$11:$BE$11,0),FALSE))</f>
        <v/>
      </c>
      <c r="AU116" s="86" t="str">
        <f>IF(VLOOKUP(AU$14,'ISP-F14-HRD-00'!$B$14:$BE$128,MATCH($C116,'ISP-F14-HRD-00'!$B$11:$BE$11,0),FALSE)=0,"",VLOOKUP(AU$14,'ISP-F14-HRD-00'!$B$14:$BE$128,MATCH($C116,'ISP-F14-HRD-00'!$B$11:$BE$11,0),FALSE))</f>
        <v/>
      </c>
      <c r="AV116" s="86" t="str">
        <f>IF(VLOOKUP(AV$14,'ISP-F14-HRD-00'!$B$14:$BE$128,MATCH($C116,'ISP-F14-HRD-00'!$B$11:$BE$11,0),FALSE)=0,"",VLOOKUP(AV$14,'ISP-F14-HRD-00'!$B$14:$BE$128,MATCH($C116,'ISP-F14-HRD-00'!$B$11:$BE$11,0),FALSE))</f>
        <v/>
      </c>
      <c r="AW116" s="86" t="str">
        <f>IF(VLOOKUP(AW$14,'ISP-F14-HRD-00'!$B$14:$BE$128,MATCH($C116,'ISP-F14-HRD-00'!$B$11:$BE$11,0),FALSE)=0,"",VLOOKUP(AW$14,'ISP-F14-HRD-00'!$B$14:$BE$128,MATCH($C116,'ISP-F14-HRD-00'!$B$11:$BE$11,0),FALSE))</f>
        <v/>
      </c>
      <c r="AX116" s="86" t="str">
        <f>IF(VLOOKUP(AX$14,'ISP-F14-HRD-00'!$B$14:$BE$128,MATCH($C116,'ISP-F14-HRD-00'!$B$11:$BE$11,0),FALSE)=0,"",VLOOKUP(AX$14,'ISP-F14-HRD-00'!$B$14:$BE$128,MATCH($C116,'ISP-F14-HRD-00'!$B$11:$BE$11,0),FALSE))</f>
        <v/>
      </c>
      <c r="AY116" s="86" t="str">
        <f>IF(VLOOKUP(AY$14,'ISP-F14-HRD-00'!$B$14:$BE$128,MATCH($C116,'ISP-F14-HRD-00'!$B$11:$BE$11,0),FALSE)=0,"",VLOOKUP(AY$14,'ISP-F14-HRD-00'!$B$14:$BE$128,MATCH($C116,'ISP-F14-HRD-00'!$B$11:$BE$11,0),FALSE))</f>
        <v/>
      </c>
      <c r="AZ116" s="86" t="str">
        <f>IF(VLOOKUP(AZ$14,'ISP-F14-HRD-00'!$B$14:$BE$128,MATCH($C116,'ISP-F14-HRD-00'!$B$11:$BE$11,0),FALSE)=0,"",VLOOKUP(AZ$14,'ISP-F14-HRD-00'!$B$14:$BE$128,MATCH($C116,'ISP-F14-HRD-00'!$B$11:$BE$11,0),FALSE))</f>
        <v/>
      </c>
      <c r="BA116" s="87" t="str">
        <f>IF(VLOOKUP(BA$14,'ISP-F14-HRD-00'!$B$14:$BE$128,MATCH($C116,'ISP-F14-HRD-00'!$B$11:$BE$11,0),FALSE)=0,"",VLOOKUP(BA$14,'ISP-F14-HRD-00'!$B$14:$BE$128,MATCH($C116,'ISP-F14-HRD-00'!$B$11:$BE$11,0),FALSE))</f>
        <v/>
      </c>
      <c r="BB116" s="330"/>
      <c r="BC116" s="89" t="str">
        <f>IF(VLOOKUP(BC$14,'ISP-F14-HRD-00'!$B$14:$BE$128,MATCH($C116,'ISP-F14-HRD-00'!$B$11:$BE$11,0),FALSE)=0,"",VLOOKUP(BC$14,'ISP-F14-HRD-00'!$B$14:$BE$128,MATCH($C116,'ISP-F14-HRD-00'!$B$11:$BE$11,0),FALSE))</f>
        <v/>
      </c>
      <c r="BD116" s="86" t="str">
        <f>IF(VLOOKUP(BD$14,'ISP-F14-HRD-00'!$B$14:$BE$128,MATCH($C116,'ISP-F14-HRD-00'!$B$11:$BE$11,0),FALSE)=0,"",VLOOKUP(BD$14,'ISP-F14-HRD-00'!$B$14:$BE$128,MATCH($C116,'ISP-F14-HRD-00'!$B$11:$BE$11,0),FALSE))</f>
        <v/>
      </c>
      <c r="BE116" s="86" t="str">
        <f>IF(VLOOKUP(BE$14,'ISP-F14-HRD-00'!$B$14:$BE$128,MATCH($C116,'ISP-F14-HRD-00'!$B$11:$BE$11,0),FALSE)=0,"",VLOOKUP(BE$14,'ISP-F14-HRD-00'!$B$14:$BE$128,MATCH($C116,'ISP-F14-HRD-00'!$B$11:$BE$11,0),FALSE))</f>
        <v/>
      </c>
      <c r="BF116" s="86" t="str">
        <f>IF(VLOOKUP(BF$14,'ISP-F14-HRD-00'!$B$14:$BE$128,MATCH($C116,'ISP-F14-HRD-00'!$B$11:$BE$11,0),FALSE)=0,"",VLOOKUP(BF$14,'ISP-F14-HRD-00'!$B$14:$BE$128,MATCH($C116,'ISP-F14-HRD-00'!$B$11:$BE$11,0),FALSE))</f>
        <v/>
      </c>
      <c r="BG116" s="330"/>
      <c r="BH116" s="86" t="str">
        <f>IF(VLOOKUP(BH$14,'ISP-F14-HRD-00'!$B$14:$BE$128,MATCH($C116,'ISP-F14-HRD-00'!$B$11:$BE$11,0),FALSE)=0,"",VLOOKUP(BH$14,'ISP-F14-HRD-00'!$B$14:$BE$128,MATCH($C116,'ISP-F14-HRD-00'!$B$11:$BE$11,0),FALSE))</f>
        <v/>
      </c>
      <c r="BI116" s="86" t="str">
        <f>IF(VLOOKUP(BI$14,'ISP-F14-HRD-00'!$B$14:$BE$128,MATCH($C116,'ISP-F14-HRD-00'!$B$11:$BE$11,0),FALSE)=0,"",VLOOKUP(BI$14,'ISP-F14-HRD-00'!$B$14:$BE$128,MATCH($C116,'ISP-F14-HRD-00'!$B$11:$BE$11,0),FALSE))</f>
        <v/>
      </c>
      <c r="BJ116" s="86" t="str">
        <f>IF(VLOOKUP(BJ$14,'ISP-F14-HRD-00'!$B$14:$BE$128,MATCH($C116,'ISP-F14-HRD-00'!$B$11:$BE$11,0),FALSE)=0,"",VLOOKUP(BJ$14,'ISP-F14-HRD-00'!$B$14:$BE$128,MATCH($C116,'ISP-F14-HRD-00'!$B$11:$BE$11,0),FALSE))</f>
        <v/>
      </c>
      <c r="BK116" s="86" t="str">
        <f>IF(VLOOKUP(BK$14,'ISP-F14-HRD-00'!$B$14:$BE$128,MATCH($C116,'ISP-F14-HRD-00'!$B$11:$BE$11,0),FALSE)=0,"",VLOOKUP(BK$14,'ISP-F14-HRD-00'!$B$14:$BE$128,MATCH($C116,'ISP-F14-HRD-00'!$B$11:$BE$11,0),FALSE))</f>
        <v/>
      </c>
      <c r="BL116" s="330"/>
      <c r="BM116" s="86" t="str">
        <f>IF(VLOOKUP(BM$14,'ISP-F14-HRD-00'!$B$14:$BE$128,MATCH($C116,'ISP-F14-HRD-00'!$B$11:$BE$11,0),FALSE)=0,"",VLOOKUP(BM$14,'ISP-F14-HRD-00'!$B$14:$BE$128,MATCH($C116,'ISP-F14-HRD-00'!$B$11:$BE$11,0),FALSE))</f>
        <v/>
      </c>
      <c r="BN116" s="86" t="str">
        <f>IF(VLOOKUP(BN$14,'ISP-F14-HRD-00'!$B$14:$BE$128,MATCH($C116,'ISP-F14-HRD-00'!$B$11:$BE$11,0),FALSE)=0,"",VLOOKUP(BN$14,'ISP-F14-HRD-00'!$B$14:$BE$128,MATCH($C116,'ISP-F14-HRD-00'!$B$11:$BE$11,0),FALSE))</f>
        <v/>
      </c>
      <c r="BO116" s="86" t="str">
        <f>IF(VLOOKUP(BO$14,'ISP-F14-HRD-00'!$B$14:$BE$128,MATCH($C116,'ISP-F14-HRD-00'!$B$11:$BE$11,0),FALSE)=0,"",VLOOKUP(BO$14,'ISP-F14-HRD-00'!$B$14:$BE$128,MATCH($C116,'ISP-F14-HRD-00'!$B$11:$BE$11,0),FALSE))</f>
        <v/>
      </c>
      <c r="BP116" s="86" t="str">
        <f>IF(VLOOKUP(BP$14,'ISP-F14-HRD-00'!$B$14:$BE$128,MATCH($C116,'ISP-F14-HRD-00'!$B$11:$BE$11,0),FALSE)=0,"",VLOOKUP(BP$14,'ISP-F14-HRD-00'!$B$14:$BE$128,MATCH($C116,'ISP-F14-HRD-00'!$B$11:$BE$11,0),FALSE))</f>
        <v/>
      </c>
      <c r="BQ116" s="86" t="str">
        <f>IF(VLOOKUP(BQ$14,'ISP-F14-HRD-00'!$B$14:$BE$128,MATCH($C116,'ISP-F14-HRD-00'!$B$11:$BE$11,0),FALSE)=0,"",VLOOKUP(BQ$14,'ISP-F14-HRD-00'!$B$14:$BE$128,MATCH($C116,'ISP-F14-HRD-00'!$B$11:$BE$11,0),FALSE))</f>
        <v/>
      </c>
      <c r="BR116" s="356"/>
      <c r="BS116" s="86">
        <f>IF(VLOOKUP(BS$14,'ISP-F14-HRD-00'!$B$14:$BE$128,MATCH($C116,'ISP-F14-HRD-00'!$B$11:$BE$11,0),FALSE)=0,"",VLOOKUP(BS$14,'ISP-F14-HRD-00'!$B$14:$BE$128,MATCH($C116,'ISP-F14-HRD-00'!$B$11:$BE$11,0),FALSE))</f>
        <v>1</v>
      </c>
      <c r="BT116" s="86">
        <f>IF(VLOOKUP(BT$14,'ISP-F14-HRD-00'!$B$14:$BE$128,MATCH($C116,'ISP-F14-HRD-00'!$B$11:$BE$11,0),FALSE)=0,"",VLOOKUP(BT$14,'ISP-F14-HRD-00'!$B$14:$BE$128,MATCH($C116,'ISP-F14-HRD-00'!$B$11:$BE$11,0),FALSE))</f>
        <v>1</v>
      </c>
      <c r="BU116" s="86" t="str">
        <f>IF(VLOOKUP(BU$14,'ISP-F14-HRD-00'!$B$14:$BE$128,MATCH($C116,'ISP-F14-HRD-00'!$B$11:$BE$11,0),FALSE)=0,"",VLOOKUP(BU$14,'ISP-F14-HRD-00'!$B$14:$BE$128,MATCH($C116,'ISP-F14-HRD-00'!$B$11:$BE$11,0),FALSE))</f>
        <v/>
      </c>
      <c r="BV116" s="86" t="str">
        <f>IF(VLOOKUP(BV$14,'ISP-F14-HRD-00'!$B$14:$BE$128,MATCH($C116,'ISP-F14-HRD-00'!$B$11:$BE$11,0),FALSE)=0,"",VLOOKUP(BV$14,'ISP-F14-HRD-00'!$B$14:$BE$128,MATCH($C116,'ISP-F14-HRD-00'!$B$11:$BE$11,0),FALSE))</f>
        <v/>
      </c>
      <c r="BW116" s="86" t="str">
        <f>IF(VLOOKUP(BW$14,'ISP-F14-HRD-00'!$B$14:$BE$128,MATCH($C116,'ISP-F14-HRD-00'!$B$11:$BE$11,0),FALSE)=0,"",VLOOKUP(BW$14,'ISP-F14-HRD-00'!$B$14:$BE$128,MATCH($C116,'ISP-F14-HRD-00'!$B$11:$BE$11,0),FALSE))</f>
        <v/>
      </c>
      <c r="BX116" s="86" t="str">
        <f>IF(VLOOKUP(BX$14,'ISP-F14-HRD-00'!$B$14:$BE$128,MATCH($C116,'ISP-F14-HRD-00'!$B$11:$BE$11,0),FALSE)=0,"",VLOOKUP(BX$14,'ISP-F14-HRD-00'!$B$14:$BE$128,MATCH($C116,'ISP-F14-HRD-00'!$B$11:$BE$11,0),FALSE))</f>
        <v/>
      </c>
      <c r="BY116" s="86" t="str">
        <f>IF(VLOOKUP(BY$14,'ISP-F14-HRD-00'!$B$14:$BE$128,MATCH($C116,'ISP-F14-HRD-00'!$B$11:$BE$11,0),FALSE)=0,"",VLOOKUP(BY$14,'ISP-F14-HRD-00'!$B$14:$BE$128,MATCH($C116,'ISP-F14-HRD-00'!$B$11:$BE$11,0),FALSE))</f>
        <v/>
      </c>
      <c r="BZ116" s="330"/>
      <c r="CA116" s="86" t="str">
        <f>IF(VLOOKUP(CA$14,'ISP-F14-HRD-00'!$B$14:$BE$128,MATCH($C116,'ISP-F14-HRD-00'!$B$11:$BE$11,0),FALSE)=0,"",VLOOKUP(CA$14,'ISP-F14-HRD-00'!$B$14:$BE$128,MATCH($C116,'ISP-F14-HRD-00'!$B$11:$BE$11,0),FALSE))</f>
        <v/>
      </c>
      <c r="CB116" s="86" t="str">
        <f>IF(VLOOKUP(CB$14,'ISP-F14-HRD-00'!$B$14:$BE$128,MATCH($C116,'ISP-F14-HRD-00'!$B$11:$BE$11,0),FALSE)=0,"",VLOOKUP(CB$14,'ISP-F14-HRD-00'!$B$14:$BE$128,MATCH($C116,'ISP-F14-HRD-00'!$B$11:$BE$11,0),FALSE))</f>
        <v/>
      </c>
      <c r="CC116" s="86" t="str">
        <f>IF(VLOOKUP(CC$14,'ISP-F14-HRD-00'!$B$14:$BE$128,MATCH($C116,'ISP-F14-HRD-00'!$B$11:$BE$11,0),FALSE)=0,"",VLOOKUP(CC$14,'ISP-F14-HRD-00'!$B$14:$BE$128,MATCH($C116,'ISP-F14-HRD-00'!$B$11:$BE$11,0),FALSE))</f>
        <v/>
      </c>
      <c r="CD116" s="86" t="str">
        <f>IF(VLOOKUP(CD$14,'ISP-F14-HRD-00'!$B$14:$BE$128,MATCH($C116,'ISP-F14-HRD-00'!$B$11:$BE$11,0),FALSE)=0,"",VLOOKUP(CD$14,'ISP-F14-HRD-00'!$B$14:$BE$128,MATCH($C116,'ISP-F14-HRD-00'!$B$11:$BE$11,0),FALSE))</f>
        <v/>
      </c>
      <c r="CE116" s="86" t="str">
        <f>IF(VLOOKUP(CE$14,'ISP-F14-HRD-00'!$B$14:$BE$128,MATCH($C116,'ISP-F14-HRD-00'!$B$11:$BE$11,0),FALSE)=0,"",VLOOKUP(CE$14,'ISP-F14-HRD-00'!$B$14:$BE$128,MATCH($C116,'ISP-F14-HRD-00'!$B$11:$BE$11,0),FALSE))</f>
        <v/>
      </c>
      <c r="CF116" s="86" t="str">
        <f>IF(VLOOKUP(CF$14,'ISP-F14-HRD-00'!$B$14:$BE$128,MATCH($C116,'ISP-F14-HRD-00'!$B$11:$BE$11,0),FALSE)=0,"",VLOOKUP(CF$14,'ISP-F14-HRD-00'!$B$14:$BE$128,MATCH($C116,'ISP-F14-HRD-00'!$B$11:$BE$11,0),FALSE))</f>
        <v/>
      </c>
      <c r="CG116" s="330"/>
      <c r="CH116" s="86" t="str">
        <f>IF(VLOOKUP(CH$14,'ISP-F14-HRD-00'!$B$14:$BE$128,MATCH($C116,'ISP-F14-HRD-00'!$B$11:$BE$11,0),FALSE)=0,"",VLOOKUP(CH$14,'ISP-F14-HRD-00'!$B$14:$BE$128,MATCH($C116,'ISP-F14-HRD-00'!$B$11:$BE$11,0),FALSE))</f>
        <v/>
      </c>
      <c r="CI116" s="86" t="str">
        <f>IF(VLOOKUP(CI$14,'ISP-F14-HRD-00'!$B$14:$BE$128,MATCH($C116,'ISP-F14-HRD-00'!$B$11:$BE$11,0),FALSE)=0,"",VLOOKUP(CI$14,'ISP-F14-HRD-00'!$B$14:$BE$128,MATCH($C116,'ISP-F14-HRD-00'!$B$11:$BE$11,0),FALSE))</f>
        <v/>
      </c>
      <c r="CJ116" s="86" t="str">
        <f>IF(VLOOKUP(CJ$14,'ISP-F14-HRD-00'!$B$14:$BE$128,MATCH($C116,'ISP-F14-HRD-00'!$B$11:$BE$11,0),FALSE)=0,"",VLOOKUP(CJ$14,'ISP-F14-HRD-00'!$B$14:$BE$128,MATCH($C116,'ISP-F14-HRD-00'!$B$11:$BE$11,0),FALSE))</f>
        <v/>
      </c>
      <c r="CK116" s="86" t="str">
        <f>IF(VLOOKUP(CK$14,'ISP-F14-HRD-00'!$B$14:$BE$128,MATCH($C116,'ISP-F14-HRD-00'!$B$11:$BE$11,0),FALSE)=0,"",VLOOKUP(CK$14,'ISP-F14-HRD-00'!$B$14:$BE$128,MATCH($C116,'ISP-F14-HRD-00'!$B$11:$BE$11,0),FALSE))</f>
        <v/>
      </c>
      <c r="CL116" s="86" t="str">
        <f>IF(VLOOKUP(CL$14,'ISP-F14-HRD-00'!$B$14:$BE$128,MATCH($C116,'ISP-F14-HRD-00'!$B$11:$BE$11,0),FALSE)=0,"",VLOOKUP(CL$14,'ISP-F14-HRD-00'!$B$14:$BE$128,MATCH($C116,'ISP-F14-HRD-00'!$B$11:$BE$11,0),FALSE))</f>
        <v/>
      </c>
      <c r="CM116" s="86" t="str">
        <f>IF(VLOOKUP(CM$14,'ISP-F14-HRD-00'!$B$14:$BE$128,MATCH($C116,'ISP-F14-HRD-00'!$B$11:$BE$11,0),FALSE)=0,"",VLOOKUP(CM$14,'ISP-F14-HRD-00'!$B$14:$BE$128,MATCH($C116,'ISP-F14-HRD-00'!$B$11:$BE$11,0),FALSE))</f>
        <v/>
      </c>
      <c r="CN116" s="86" t="str">
        <f>IF(VLOOKUP(CN$14,'ISP-F14-HRD-00'!$B$14:$BE$128,MATCH($C116,'ISP-F14-HRD-00'!$B$11:$BE$11,0),FALSE)=0,"",VLOOKUP(CN$14,'ISP-F14-HRD-00'!$B$14:$BE$128,MATCH($C116,'ISP-F14-HRD-00'!$B$11:$BE$11,0),FALSE))</f>
        <v/>
      </c>
      <c r="CO116" s="86" t="str">
        <f>IF(VLOOKUP(CO$14,'ISP-F14-HRD-00'!$B$14:$BE$128,MATCH($C116,'ISP-F14-HRD-00'!$B$11:$BE$11,0),FALSE)=0,"",VLOOKUP(CO$14,'ISP-F14-HRD-00'!$B$14:$BE$128,MATCH($C116,'ISP-F14-HRD-00'!$B$11:$BE$11,0),FALSE))</f>
        <v/>
      </c>
      <c r="CP116" s="700" t="str">
        <f>IF(VLOOKUP(CP$14,'ISP-F14-HRD-00'!$B$14:$BE$128,MATCH($C116,'ISP-F14-HRD-00'!$B$11:$BE$11,0),FALSE)=0,"",VLOOKUP(CP$14,'ISP-F14-HRD-00'!$B$14:$BE$128,MATCH($C116,'ISP-F14-HRD-00'!$B$11:$BE$11,0),FALSE))</f>
        <v/>
      </c>
      <c r="CQ116" s="88" t="str">
        <f>IF(VLOOKUP(CQ$14,'ISP-F14-HRD-00'!$B$14:$BE$128,MATCH($C116,'ISP-F14-HRD-00'!$B$11:$BE$11,0),FALSE)=0,"",VLOOKUP(CQ$14,'ISP-F14-HRD-00'!$B$14:$BE$128,MATCH($C116,'ISP-F14-HRD-00'!$B$11:$BE$11,0),FALSE))</f>
        <v/>
      </c>
      <c r="CR116" s="86" t="str">
        <f>IF(VLOOKUP(CR$14,'ISP-F14-HRD-00'!$B$14:$BE$128,MATCH($C116,'ISP-F14-HRD-00'!$B$11:$BE$11,0),FALSE)=0,"",VLOOKUP(CR$14,'ISP-F14-HRD-00'!$B$14:$BE$128,MATCH($C116,'ISP-F14-HRD-00'!$B$11:$BE$11,0),FALSE))</f>
        <v/>
      </c>
      <c r="CS116" s="87"/>
      <c r="CT116" s="89" t="str">
        <f>IF(VLOOKUP(CT$14,'ISP-F14-HRD-00'!$B$14:$BE$128,MATCH($C116,'ISP-F14-HRD-00'!$B$11:$BE$11,0),FALSE)=0,"",VLOOKUP(CT$14,'ISP-F14-HRD-00'!$B$14:$BE$128,MATCH($C116,'ISP-F14-HRD-00'!$B$11:$BE$11,0),FALSE))</f>
        <v/>
      </c>
      <c r="CU116" s="86" t="str">
        <f>IF(VLOOKUP(CU$14,'ISP-F14-HRD-00'!$B$14:$BE$128,MATCH($C116,'ISP-F14-HRD-00'!$B$11:$BE$11,0),FALSE)=0,"",VLOOKUP(CU$14,'ISP-F14-HRD-00'!$B$14:$BE$128,MATCH($C116,'ISP-F14-HRD-00'!$B$11:$BE$11,0),FALSE))</f>
        <v/>
      </c>
      <c r="CV116" s="86" t="str">
        <f>IF(VLOOKUP(CV$14,'ISP-F14-HRD-00'!$B$14:$BE$128,MATCH($C116,'ISP-F14-HRD-00'!$B$11:$BE$11,0),FALSE)=0,"",VLOOKUP(CV$14,'ISP-F14-HRD-00'!$B$14:$BE$128,MATCH($C116,'ISP-F14-HRD-00'!$B$11:$BE$11,0),FALSE))</f>
        <v/>
      </c>
      <c r="CW116" s="86"/>
      <c r="CX116" s="88" t="str">
        <f>IF(VLOOKUP(CX$14,'ISP-F14-HRD-00'!$B$14:$BE$128,MATCH($C116,'ISP-F14-HRD-00'!$B$11:$BE$11,0),FALSE)=0,"",VLOOKUP(CX$14,'ISP-F14-HRD-00'!$B$14:$BE$128,MATCH($C116,'ISP-F14-HRD-00'!$B$11:$BE$11,0),FALSE))</f>
        <v/>
      </c>
      <c r="CY116" s="86" t="str">
        <f>IF(VLOOKUP(CY$14,'ISP-F14-HRD-00'!$B$14:$BE$128,MATCH($C116,'ISP-F14-HRD-00'!$B$11:$BE$11,0),FALSE)=0,"",VLOOKUP(CY$14,'ISP-F14-HRD-00'!$B$14:$BE$128,MATCH($C116,'ISP-F14-HRD-00'!$B$11:$BE$11,0),FALSE))</f>
        <v/>
      </c>
      <c r="CZ116" s="87" t="str">
        <f>IF(VLOOKUP(CZ$14,'ISP-F14-HRD-00'!$B$14:$BE$128,MATCH($C116,'ISP-F14-HRD-00'!$B$11:$BE$11,0),FALSE)=0,"",VLOOKUP(CZ$14,'ISP-F14-HRD-00'!$B$14:$BE$128,MATCH($C116,'ISP-F14-HRD-00'!$B$11:$BE$11,0),FALSE))</f>
        <v/>
      </c>
      <c r="DA116" s="88" t="str">
        <f>IF(VLOOKUP(DA$14,'ISP-F14-HRD-00'!$B$14:$BE$128,MATCH($C116,'ISP-F14-HRD-00'!$B$11:$BE$11,0),FALSE)=0,"",VLOOKUP(DA$14,'ISP-F14-HRD-00'!$B$14:$BE$128,MATCH($C116,'ISP-F14-HRD-00'!$B$11:$BE$11,0),FALSE))</f>
        <v/>
      </c>
      <c r="DB116" s="86" t="str">
        <f>IF(VLOOKUP(DB$14,'ISP-F14-HRD-00'!$B$14:$BE$128,MATCH($C116,'ISP-F14-HRD-00'!$B$11:$BE$11,0),FALSE)=0,"",VLOOKUP(DB$14,'ISP-F14-HRD-00'!$B$14:$BE$128,MATCH($C116,'ISP-F14-HRD-00'!$B$11:$BE$11,0),FALSE))</f>
        <v/>
      </c>
      <c r="DC116" s="86" t="str">
        <f>IF(VLOOKUP(DC$14,'ISP-F14-HRD-00'!$B$14:$BE$128,MATCH($C116,'ISP-F14-HRD-00'!$B$11:$BE$11,0),FALSE)=0,"",VLOOKUP(DC$14,'ISP-F14-HRD-00'!$B$14:$BE$128,MATCH($C116,'ISP-F14-HRD-00'!$B$11:$BE$11,0),FALSE))</f>
        <v/>
      </c>
      <c r="DD116" s="86" t="str">
        <f>IF(VLOOKUP(DD$14,'ISP-F14-HRD-00'!$B$14:$BE$128,MATCH($C116,'ISP-F14-HRD-00'!$B$11:$BE$11,0),FALSE)=0,"",VLOOKUP(DD$14,'ISP-F14-HRD-00'!$B$14:$BE$128,MATCH($C116,'ISP-F14-HRD-00'!$B$11:$BE$11,0),FALSE))</f>
        <v/>
      </c>
      <c r="DE116" s="86" t="str">
        <f>IF(VLOOKUP(DE$14,'ISP-F14-HRD-00'!$B$14:$BE$128,MATCH($C116,'ISP-F14-HRD-00'!$B$11:$BE$11,0),FALSE)=0,"",VLOOKUP(DE$14,'ISP-F14-HRD-00'!$B$14:$BE$128,MATCH($C116,'ISP-F14-HRD-00'!$B$11:$BE$11,0),FALSE))</f>
        <v/>
      </c>
      <c r="DF116" s="86" t="str">
        <f>IF(VLOOKUP(DF$14,'ISP-F14-HRD-00'!$B$14:$BE$128,MATCH($C116,'ISP-F14-HRD-00'!$B$11:$BE$11,0),FALSE)=0,"",VLOOKUP(DF$14,'ISP-F14-HRD-00'!$B$14:$BE$128,MATCH($C116,'ISP-F14-HRD-00'!$B$11:$BE$11,0),FALSE))</f>
        <v/>
      </c>
      <c r="DG116" s="86" t="str">
        <f>IF(VLOOKUP(DG$14,'ISP-F14-HRD-00'!$B$14:$BE$128,MATCH($C116,'ISP-F14-HRD-00'!$B$11:$BE$11,0),FALSE)=0,"",VLOOKUP(DG$14,'ISP-F14-HRD-00'!$B$14:$BE$128,MATCH($C116,'ISP-F14-HRD-00'!$B$11:$BE$11,0),FALSE))</f>
        <v/>
      </c>
      <c r="DH116" s="86" t="str">
        <f>IF(VLOOKUP(DH$14,'ISP-F14-HRD-00'!$B$14:$BE$128,MATCH($C116,'ISP-F14-HRD-00'!$B$11:$BE$11,0),FALSE)=0,"",VLOOKUP(DH$14,'ISP-F14-HRD-00'!$B$14:$BE$128,MATCH($C116,'ISP-F14-HRD-00'!$B$11:$BE$11,0),FALSE))</f>
        <v/>
      </c>
      <c r="DI116" s="86" t="str">
        <f>IF(VLOOKUP(DI$14,'ISP-F14-HRD-00'!$B$14:$BE$128,MATCH($C116,'ISP-F14-HRD-00'!$B$11:$BE$11,0),FALSE)=0,"",VLOOKUP(DI$14,'ISP-F14-HRD-00'!$B$14:$BE$128,MATCH($C116,'ISP-F14-HRD-00'!$B$11:$BE$11,0),FALSE))</f>
        <v/>
      </c>
      <c r="DJ116" s="86" t="str">
        <f>IF(VLOOKUP(DJ$14,'ISP-F14-HRD-00'!$B$14:$BE$128,MATCH($C116,'ISP-F14-HRD-00'!$B$11:$BE$11,0),FALSE)=0,"",VLOOKUP(DJ$14,'ISP-F14-HRD-00'!$B$14:$BE$128,MATCH($C116,'ISP-F14-HRD-00'!$B$11:$BE$11,0),FALSE))</f>
        <v/>
      </c>
      <c r="DK116" s="86" t="str">
        <f>IF(VLOOKUP(DK$14,'ISP-F14-HRD-00'!$B$14:$BE$128,MATCH($C116,'ISP-F14-HRD-00'!$B$11:$BE$11,0),FALSE)=0,"",VLOOKUP(DK$14,'ISP-F14-HRD-00'!$B$14:$BE$128,MATCH($C116,'ISP-F14-HRD-00'!$B$11:$BE$11,0),FALSE))</f>
        <v/>
      </c>
      <c r="DL116" s="86" t="str">
        <f>IF(VLOOKUP(DL$14,'ISP-F14-HRD-00'!$B$14:$BE$128,MATCH($C116,'ISP-F14-HRD-00'!$B$11:$BE$11,0),FALSE)=0,"",VLOOKUP(DL$14,'ISP-F14-HRD-00'!$B$14:$BE$128,MATCH($C116,'ISP-F14-HRD-00'!$B$11:$BE$11,0),FALSE))</f>
        <v/>
      </c>
      <c r="DM116" s="86" t="str">
        <f>IF(VLOOKUP(DM$14,'ISP-F14-HRD-00'!$B$14:$BE$128,MATCH($C116,'ISP-F14-HRD-00'!$B$11:$BE$11,0),FALSE)=0,"",VLOOKUP(DM$14,'ISP-F14-HRD-00'!$B$14:$BE$128,MATCH($C116,'ISP-F14-HRD-00'!$B$11:$BE$11,0),FALSE))</f>
        <v/>
      </c>
      <c r="DN116" s="86" t="str">
        <f>IF(VLOOKUP(DN$14,'ISP-F14-HRD-00'!$B$14:$BE$128,MATCH($C116,'ISP-F14-HRD-00'!$B$11:$BE$11,0),FALSE)=0,"",VLOOKUP(DN$14,'ISP-F14-HRD-00'!$B$14:$BE$128,MATCH($C116,'ISP-F14-HRD-00'!$B$11:$BE$11,0),FALSE))</f>
        <v/>
      </c>
      <c r="DO116" s="86" t="str">
        <f>IF(VLOOKUP(DO$14,'ISP-F14-HRD-00'!$B$14:$BE$128,MATCH($C116,'ISP-F14-HRD-00'!$B$11:$BE$11,0),FALSE)=0,"",VLOOKUP(DO$14,'ISP-F14-HRD-00'!$B$14:$BE$128,MATCH($C116,'ISP-F14-HRD-00'!$B$11:$BE$11,0),FALSE))</f>
        <v/>
      </c>
      <c r="DP116" s="86" t="str">
        <f>IF(VLOOKUP(DP$14,'ISP-F14-HRD-00'!$B$14:$BE$128,MATCH($C116,'ISP-F14-HRD-00'!$B$11:$BE$11,0),FALSE)=0,"",VLOOKUP(DP$14,'ISP-F14-HRD-00'!$B$14:$BE$128,MATCH($C116,'ISP-F14-HRD-00'!$B$11:$BE$11,0),FALSE))</f>
        <v/>
      </c>
      <c r="DQ116" s="86" t="str">
        <f>IF(VLOOKUP(DQ$14,'ISP-F14-HRD-00'!$B$14:$BE$128,MATCH($C116,'ISP-F14-HRD-00'!$B$11:$BE$11,0),FALSE)=0,"",VLOOKUP(DQ$14,'ISP-F14-HRD-00'!$B$14:$BE$128,MATCH($C116,'ISP-F14-HRD-00'!$B$11:$BE$11,0),FALSE))</f>
        <v/>
      </c>
      <c r="DR116" s="970" t="str">
        <f>IF(VLOOKUP(DR$14,'ISP-F14-HRD-00'!$B$14:$BE$128,MATCH($C116,'ISP-F14-HRD-00'!$B$11:$BE$11,0),FALSE)=0,"",VLOOKUP(DR$14,'ISP-F14-HRD-00'!$B$14:$BE$128,MATCH($C116,'ISP-F14-HRD-00'!$B$11:$BE$11,0),FALSE))</f>
        <v/>
      </c>
      <c r="DS116" s="970" t="str">
        <f>IF(VLOOKUP(DS$14,'ISP-F14-HRD-00'!$B$14:$BE$128,MATCH($C116,'ISP-F14-HRD-00'!$B$11:$BE$11,0),FALSE)=0,"",VLOOKUP(DS$14,'ISP-F14-HRD-00'!$B$14:$BE$128,MATCH($C116,'ISP-F14-HRD-00'!$B$11:$BE$11,0),FALSE))</f>
        <v/>
      </c>
      <c r="DT116" s="87" t="e">
        <f>IF(VLOOKUP(DT$14,'ISP-F14-HRD-00'!$B$14:$BE$128,MATCH($C116,'ISP-F14-HRD-00'!$B$11:$BE$11,0),FALSE)=0,"",VLOOKUP(DT$14,'ISP-F14-HRD-00'!$B$14:$BE$128,MATCH($C116,'ISP-F14-HRD-00'!$B$11:$BE$11,0),FALSE))</f>
        <v>#N/A</v>
      </c>
      <c r="DU116" s="103"/>
      <c r="DV116" s="103">
        <f t="shared" si="12"/>
        <v>2</v>
      </c>
    </row>
    <row r="117" spans="1:126">
      <c r="A117" s="1075"/>
      <c r="B117" s="1090"/>
      <c r="C117" s="1079"/>
      <c r="D117" s="1080"/>
      <c r="E117" s="1084"/>
      <c r="F117" s="1087"/>
      <c r="G117" s="1087"/>
      <c r="H117" s="343" t="s">
        <v>359</v>
      </c>
      <c r="I117" s="338"/>
      <c r="J117" s="102" t="str">
        <f>IFERROR(VLOOKUP($B116&amp;J$14,Actual!$B$6:$H$1959,7,FALSE),"")</f>
        <v/>
      </c>
      <c r="K117" s="102" t="str">
        <f>IFERROR(VLOOKUP($B116&amp;K$14,Actual!$B$6:$H$1959,7,FALSE),"")</f>
        <v/>
      </c>
      <c r="L117" s="102" t="str">
        <f>IFERROR(VLOOKUP($B116&amp;L$14,Actual!$B$6:$H$1959,7,FALSE),"")</f>
        <v/>
      </c>
      <c r="M117" s="102" t="str">
        <f>IFERROR(VLOOKUP($B116&amp;M$14,Actual!$B$6:$H$1959,7,FALSE),"")</f>
        <v/>
      </c>
      <c r="N117" s="102" t="str">
        <f>IFERROR(VLOOKUP($B116&amp;N$14,Actual!$B$6:$H$1959,7,FALSE),"")</f>
        <v/>
      </c>
      <c r="O117" s="102" t="str">
        <f>IFERROR(VLOOKUP($B116&amp;O$14,Actual!$B$6:$H$1959,7,FALSE),"")</f>
        <v/>
      </c>
      <c r="P117" s="102" t="str">
        <f>IFERROR(VLOOKUP($B116&amp;P$14,Actual!$B$6:$H$1959,7,FALSE),"")</f>
        <v/>
      </c>
      <c r="Q117" s="102" t="str">
        <f>IFERROR(VLOOKUP($B116&amp;Q$14,Actual!$B$6:$H$1959,7,FALSE),"")</f>
        <v/>
      </c>
      <c r="R117" s="102" t="str">
        <f ca="1">IFERROR(VLOOKUP($B116&amp;R$14,Actual!$B$6:$H$1959,7,FALSE),"")</f>
        <v>A</v>
      </c>
      <c r="S117" s="102" t="str">
        <f>IFERROR(VLOOKUP($B116&amp;S$14,Actual!$B$6:$H$1959,7,FALSE),"")</f>
        <v/>
      </c>
      <c r="T117" s="102" t="str">
        <f>IFERROR(VLOOKUP($B116&amp;T$14,Actual!$B$6:$H$1959,7,FALSE),"")</f>
        <v/>
      </c>
      <c r="U117" s="102" t="str">
        <f>IFERROR(VLOOKUP($B116&amp;U$14,Actual!$B$6:$H$1959,7,FALSE),"")</f>
        <v/>
      </c>
      <c r="V117" s="102" t="str">
        <f>IFERROR(VLOOKUP($B116&amp;V$14,Actual!$B$6:$H$1959,7,FALSE),"")</f>
        <v/>
      </c>
      <c r="W117" s="102" t="str">
        <f ca="1">IFERROR(VLOOKUP($B116&amp;W$14,Actual!$B$6:$H$1959,7,FALSE),"")</f>
        <v>A</v>
      </c>
      <c r="X117" s="102" t="str">
        <f>IFERROR(VLOOKUP($B116&amp;X$14,Actual!$B$6:$H$1959,7,FALSE),"")</f>
        <v/>
      </c>
      <c r="Y117" s="102" t="str">
        <f>IFERROR(VLOOKUP($B116&amp;Y$14,Actual!$B$6:$H$1959,7,FALSE),"")</f>
        <v/>
      </c>
      <c r="Z117" s="102" t="str">
        <f>IFERROR(VLOOKUP($B116&amp;Z$14,Actual!$B$6:$H$1959,7,FALSE),"")</f>
        <v/>
      </c>
      <c r="AA117" s="102" t="str">
        <f>IFERROR(VLOOKUP($B116&amp;AA$14,Actual!$B$6:$H$1959,7,FALSE),"")</f>
        <v/>
      </c>
      <c r="AB117" s="102" t="str">
        <f>IFERROR(VLOOKUP($B116&amp;AB$14,Actual!$B$6:$H$1959,7,FALSE),"")</f>
        <v/>
      </c>
      <c r="AC117" s="701" t="str">
        <f>IFERROR(VLOOKUP($B116&amp;AC$14,Actual!$B$6:$H$1959,7,FALSE),"")</f>
        <v/>
      </c>
      <c r="AD117" s="701" t="str">
        <f>IFERROR(VLOOKUP($B116&amp;AD$14,Actual!$B$6:$H$1959,7,FALSE),"")</f>
        <v/>
      </c>
      <c r="AE117" s="701" t="str">
        <f>IFERROR(VLOOKUP($B116&amp;AE$14,Actual!$B$6:$H$1959,7,FALSE),"")</f>
        <v/>
      </c>
      <c r="AF117" s="327"/>
      <c r="AG117" s="102" t="str">
        <f>IFERROR(VLOOKUP($B116&amp;AG$14,Actual!$B$6:$H$1959,7,FALSE),"")</f>
        <v/>
      </c>
      <c r="AH117" s="102" t="str">
        <f>IFERROR(VLOOKUP($B116&amp;AH$14,Actual!$B$6:$H$1959,7,FALSE),"")</f>
        <v/>
      </c>
      <c r="AI117" s="102" t="str">
        <f>IFERROR(VLOOKUP($B116&amp;AI$14,Actual!$B$6:$H$1959,7,FALSE),"")</f>
        <v/>
      </c>
      <c r="AJ117" s="102" t="str">
        <f>IFERROR(VLOOKUP($B116&amp;AJ$14,Actual!$B$6:$H$1959,7,FALSE),"")</f>
        <v/>
      </c>
      <c r="AK117" s="102" t="str">
        <f>IFERROR(VLOOKUP($B116&amp;AK$14,Actual!$B$6:$H$1959,7,FALSE),"")</f>
        <v/>
      </c>
      <c r="AL117" s="102" t="str">
        <f>IFERROR(VLOOKUP($B116&amp;AL$14,Actual!$B$6:$H$1959,7,FALSE),"")</f>
        <v/>
      </c>
      <c r="AM117" s="102" t="str">
        <f>IFERROR(VLOOKUP($B116&amp;AM$14,Actual!$B$6:$H$1959,7,FALSE),"")</f>
        <v/>
      </c>
      <c r="AN117" s="102" t="str">
        <f>IFERROR(VLOOKUP($B116&amp;AN$14,Actual!$B$6:$H$1959,7,FALSE),"")</f>
        <v/>
      </c>
      <c r="AO117" s="102" t="str">
        <f ca="1">IFERROR(VLOOKUP($B116&amp;AO$14,Actual!$B$6:$H$1959,7,FALSE),"")</f>
        <v>A</v>
      </c>
      <c r="AP117" s="102" t="str">
        <f>IFERROR(VLOOKUP($B116&amp;AP$14,Actual!$B$6:$H$1959,7,FALSE),"")</f>
        <v/>
      </c>
      <c r="AQ117" s="102" t="str">
        <f>IFERROR(VLOOKUP($B116&amp;AQ$14,Actual!$B$6:$H$1959,7,FALSE),"")</f>
        <v/>
      </c>
      <c r="AR117" s="102" t="str">
        <f>IFERROR(VLOOKUP($B116&amp;AR$14,Actual!$B$6:$H$1959,7,FALSE),"")</f>
        <v/>
      </c>
      <c r="AS117" s="102" t="str">
        <f>IFERROR(VLOOKUP($B116&amp;AS$14,Actual!$B$6:$H$1959,7,FALSE),"")</f>
        <v/>
      </c>
      <c r="AT117" s="102" t="str">
        <f>IFERROR(VLOOKUP($B116&amp;AT$14,Actual!$B$6:$H$1959,7,FALSE),"")</f>
        <v/>
      </c>
      <c r="AU117" s="102" t="str">
        <f>IFERROR(VLOOKUP($B116&amp;AU$14,Actual!$B$6:$H$1959,7,FALSE),"")</f>
        <v/>
      </c>
      <c r="AV117" s="102" t="str">
        <f>IFERROR(VLOOKUP($B116&amp;AV$14,Actual!$B$6:$H$1959,7,FALSE),"")</f>
        <v/>
      </c>
      <c r="AW117" s="102" t="str">
        <f>IFERROR(VLOOKUP($B116&amp;AW$14,Actual!$B$6:$H$1959,7,FALSE),"")</f>
        <v/>
      </c>
      <c r="AX117" s="102" t="str">
        <f>IFERROR(VLOOKUP($B116&amp;AX$14,Actual!$B$6:$H$1959,7,FALSE),"")</f>
        <v/>
      </c>
      <c r="AY117" s="102" t="str">
        <f>IFERROR(VLOOKUP($B116&amp;AY$14,Actual!$B$6:$H$1959,7,FALSE),"")</f>
        <v/>
      </c>
      <c r="AZ117" s="102" t="str">
        <f>IFERROR(VLOOKUP($B116&amp;AZ$14,Actual!$B$6:$H$1959,7,FALSE),"")</f>
        <v/>
      </c>
      <c r="BA117" s="106" t="str">
        <f>IFERROR(VLOOKUP($B116&amp;BA$14,Actual!$B$6:$H$1959,7,FALSE),"")</f>
        <v/>
      </c>
      <c r="BB117" s="331"/>
      <c r="BC117" s="291" t="str">
        <f>IFERROR(VLOOKUP($B116&amp;BC$14,Actual!$B$6:$H$1959,7,FALSE),"")</f>
        <v/>
      </c>
      <c r="BD117" s="102" t="str">
        <f>IFERROR(VLOOKUP($B116&amp;BD$14,Actual!$B$6:$H$1959,7,FALSE),"")</f>
        <v/>
      </c>
      <c r="BE117" s="102" t="str">
        <f>IFERROR(VLOOKUP($B116&amp;BE$14,Actual!$B$6:$H$1959,7,FALSE),"")</f>
        <v/>
      </c>
      <c r="BF117" s="102" t="str">
        <f>IFERROR(VLOOKUP($B116&amp;BF$14,Actual!$B$6:$H$1959,7,FALSE),"")</f>
        <v/>
      </c>
      <c r="BG117" s="331"/>
      <c r="BH117" s="102" t="str">
        <f>IFERROR(VLOOKUP($B116&amp;BH$14,Actual!$B$6:$H$1959,7,FALSE),"")</f>
        <v/>
      </c>
      <c r="BI117" s="102" t="str">
        <f>IFERROR(VLOOKUP($B116&amp;BI$14,Actual!$B$6:$H$1959,7,FALSE),"")</f>
        <v/>
      </c>
      <c r="BJ117" s="102" t="str">
        <f>IFERROR(VLOOKUP($B116&amp;BJ$14,Actual!$B$6:$H$1959,7,FALSE),"")</f>
        <v/>
      </c>
      <c r="BK117" s="102" t="str">
        <f>IFERROR(VLOOKUP($B116&amp;BK$14,Actual!$B$6:$H$1959,7,FALSE),"")</f>
        <v/>
      </c>
      <c r="BL117" s="331"/>
      <c r="BM117" s="102" t="str">
        <f>IFERROR(VLOOKUP($B116&amp;BM$14,Actual!$B$6:$H$1959,7,FALSE),"")</f>
        <v/>
      </c>
      <c r="BN117" s="102" t="str">
        <f>IFERROR(VLOOKUP($B116&amp;BN$14,Actual!$B$6:$H$1959,7,FALSE),"")</f>
        <v/>
      </c>
      <c r="BO117" s="102" t="str">
        <f>IFERROR(VLOOKUP($B116&amp;BO$14,Actual!$B$6:$H$1959,7,FALSE),"")</f>
        <v/>
      </c>
      <c r="BP117" s="102" t="str">
        <f>IFERROR(VLOOKUP($B116&amp;BP$14,Actual!$B$6:$H$1959,7,FALSE),"")</f>
        <v/>
      </c>
      <c r="BQ117" s="102" t="str">
        <f>IFERROR(VLOOKUP($B116&amp;BQ$14,Actual!$B$6:$H$1959,7,FALSE),"")</f>
        <v/>
      </c>
      <c r="BR117" s="357"/>
      <c r="BS117" s="290" t="str">
        <f ca="1">IFERROR(VLOOKUP($B116&amp;BS$14,Actual!$B$6:$H$1959,7,FALSE),"")</f>
        <v>A</v>
      </c>
      <c r="BT117" s="290" t="str">
        <f ca="1">IFERROR(VLOOKUP($B116&amp;BT$14,Actual!$B$6:$H$1959,7,FALSE),"")</f>
        <v>A</v>
      </c>
      <c r="BU117" s="290" t="str">
        <f>IFERROR(VLOOKUP($B116&amp;BU$14,Actual!$B$6:$H$1959,7,FALSE),"")</f>
        <v/>
      </c>
      <c r="BV117" s="290" t="str">
        <f>IFERROR(VLOOKUP($B116&amp;BV$14,Actual!$B$6:$H$1959,7,FALSE),"")</f>
        <v/>
      </c>
      <c r="BW117" s="290" t="str">
        <f>IFERROR(VLOOKUP($B116&amp;BW$14,Actual!$B$6:$H$1959,7,FALSE),"")</f>
        <v/>
      </c>
      <c r="BX117" s="290" t="str">
        <f>IFERROR(VLOOKUP($B116&amp;BX$14,Actual!$B$6:$H$1959,7,FALSE),"")</f>
        <v/>
      </c>
      <c r="BY117" s="290" t="str">
        <f>IFERROR(VLOOKUP($B116&amp;BY$14,Actual!$B$6:$H$1959,7,FALSE),"")</f>
        <v/>
      </c>
      <c r="BZ117" s="331"/>
      <c r="CA117" s="102" t="str">
        <f>IFERROR(VLOOKUP($B116&amp;CA$14,Actual!$B$6:$H$1959,7,FALSE),"")</f>
        <v/>
      </c>
      <c r="CB117" s="102" t="str">
        <f>IFERROR(VLOOKUP($B116&amp;CB$14,Actual!$B$6:$H$1959,7,FALSE),"")</f>
        <v/>
      </c>
      <c r="CC117" s="102" t="str">
        <f>IFERROR(VLOOKUP($B116&amp;CC$14,Actual!$B$6:$H$1959,7,FALSE),"")</f>
        <v/>
      </c>
      <c r="CD117" s="102" t="str">
        <f>IFERROR(VLOOKUP($B116&amp;CD$14,Actual!$B$6:$H$1959,7,FALSE),"")</f>
        <v/>
      </c>
      <c r="CE117" s="102" t="str">
        <f>IFERROR(VLOOKUP($B116&amp;CE$14,Actual!$B$6:$H$1959,7,FALSE),"")</f>
        <v/>
      </c>
      <c r="CF117" s="102" t="str">
        <f>IFERROR(VLOOKUP($B116&amp;CF$14,Actual!$B$6:$H$1959,7,FALSE),"")</f>
        <v/>
      </c>
      <c r="CG117" s="331"/>
      <c r="CH117" s="290" t="str">
        <f>IFERROR(VLOOKUP($B116&amp;CH$14,Actual!$B$6:$H$1959,7,FALSE),"")</f>
        <v/>
      </c>
      <c r="CI117" s="290" t="str">
        <f>IFERROR(VLOOKUP($B116&amp;CI$14,Actual!$B$6:$H$1959,7,FALSE),"")</f>
        <v/>
      </c>
      <c r="CJ117" s="290" t="str">
        <f>IFERROR(VLOOKUP($B116&amp;CJ$14,Actual!$B$6:$H$1959,7,FALSE),"")</f>
        <v/>
      </c>
      <c r="CK117" s="290" t="str">
        <f>IFERROR(VLOOKUP($B116&amp;CK$14,Actual!$B$6:$H$1959,7,FALSE),"")</f>
        <v/>
      </c>
      <c r="CL117" s="290" t="str">
        <f>IFERROR(VLOOKUP($B116&amp;CL$14,Actual!$B$6:$H$1959,7,FALSE),"")</f>
        <v/>
      </c>
      <c r="CM117" s="290" t="str">
        <f>IFERROR(VLOOKUP($B116&amp;CM$14,Actual!$B$6:$H$1959,7,FALSE),"")</f>
        <v/>
      </c>
      <c r="CN117" s="290" t="str">
        <f>IFERROR(VLOOKUP($B116&amp;CN$14,Actual!$B$6:$H$1959,7,FALSE),"")</f>
        <v/>
      </c>
      <c r="CO117" s="290" t="str">
        <f>IFERROR(VLOOKUP($B116&amp;CO$14,Actual!$B$6:$H$1959,7,FALSE),"")</f>
        <v/>
      </c>
      <c r="CP117" s="740" t="str">
        <f>IFERROR(VLOOKUP($B116&amp;CP$14,Actual!$B$6:$H$1959,7,FALSE),"")</f>
        <v/>
      </c>
      <c r="CQ117" s="105" t="str">
        <f ca="1">IFERROR(VLOOKUP($B116&amp;CQ$14,Actual!$B$6:$H$1959,7,FALSE),"")</f>
        <v>E</v>
      </c>
      <c r="CR117" s="102" t="str">
        <f>IFERROR(VLOOKUP($B116&amp;CR$14,Actual!$B$6:$H$1959,7,FALSE),"")</f>
        <v/>
      </c>
      <c r="CS117" s="106"/>
      <c r="CT117" s="291" t="str">
        <f>IFERROR(VLOOKUP($B116&amp;CT$14,Actual!$B$6:$H$1959,7,FALSE),"")</f>
        <v/>
      </c>
      <c r="CU117" s="102" t="str">
        <f>IFERROR(VLOOKUP($B116&amp;CU$14,Actual!$B$6:$H$1959,7,FALSE),"")</f>
        <v/>
      </c>
      <c r="CV117" s="102" t="str">
        <f>IFERROR(VLOOKUP($B116&amp;CV$14,Actual!$B$6:$H$1959,7,FALSE),"")</f>
        <v/>
      </c>
      <c r="CW117" s="102"/>
      <c r="CX117" s="105" t="str">
        <f>IFERROR(VLOOKUP($B116&amp;CX$14,Actual!$B$6:$H$1959,7,FALSE),"")</f>
        <v/>
      </c>
      <c r="CY117" s="102" t="str">
        <f>IFERROR(VLOOKUP($B116&amp;CY$14,Actual!$B$6:$H$1959,7,FALSE),"")</f>
        <v/>
      </c>
      <c r="CZ117" s="106" t="str">
        <f>IFERROR(VLOOKUP($B116&amp;CZ$14,Actual!$B$6:$H$1959,7,FALSE),"")</f>
        <v/>
      </c>
      <c r="DA117" s="105" t="str">
        <f>IFERROR(VLOOKUP($B116&amp;DA$14,Actual!$B$6:$H$1959,7,FALSE),"")</f>
        <v/>
      </c>
      <c r="DB117" s="102" t="str">
        <f>IFERROR(VLOOKUP($B116&amp;DB$14,Actual!$B$6:$H$1959,7,FALSE),"")</f>
        <v/>
      </c>
      <c r="DC117" s="102" t="str">
        <f>IFERROR(VLOOKUP($B116&amp;DC$14,Actual!$B$6:$H$1959,7,FALSE),"")</f>
        <v/>
      </c>
      <c r="DD117" s="102" t="str">
        <f>IFERROR(VLOOKUP($B116&amp;DD$14,Actual!$B$6:$H$1959,7,FALSE),"")</f>
        <v/>
      </c>
      <c r="DE117" s="102" t="str">
        <f>IFERROR(VLOOKUP($B116&amp;DE$14,Actual!$B$6:$H$1959,7,FALSE),"")</f>
        <v/>
      </c>
      <c r="DF117" s="102" t="str">
        <f>IFERROR(VLOOKUP($B116&amp;DF$14,Actual!$B$6:$H$1959,7,FALSE),"")</f>
        <v/>
      </c>
      <c r="DG117" s="102" t="str">
        <f>IFERROR(VLOOKUP($B116&amp;DG$14,Actual!$B$6:$H$1959,7,FALSE),"")</f>
        <v/>
      </c>
      <c r="DH117" s="102" t="str">
        <f>IFERROR(VLOOKUP($B116&amp;DH$14,Actual!$B$6:$H$1959,7,FALSE),"")</f>
        <v/>
      </c>
      <c r="DI117" s="102" t="str">
        <f>IFERROR(VLOOKUP($B116&amp;DI$14,Actual!$B$6:$H$1959,7,FALSE),"")</f>
        <v/>
      </c>
      <c r="DJ117" s="102" t="str">
        <f>IFERROR(VLOOKUP($B116&amp;DJ$14,Actual!$B$6:$H$1959,7,FALSE),"")</f>
        <v/>
      </c>
      <c r="DK117" s="102" t="str">
        <f>IFERROR(VLOOKUP($B116&amp;DK$14,Actual!$B$6:$H$1959,7,FALSE),"")</f>
        <v/>
      </c>
      <c r="DL117" s="102" t="str">
        <f>IFERROR(VLOOKUP($B116&amp;DL$14,Actual!$B$6:$H$1959,7,FALSE),"")</f>
        <v/>
      </c>
      <c r="DM117" s="102" t="str">
        <f>IFERROR(VLOOKUP($B116&amp;DM$14,Actual!$B$6:$H$1959,7,FALSE),"")</f>
        <v/>
      </c>
      <c r="DN117" s="102" t="str">
        <f>IFERROR(VLOOKUP($B116&amp;DN$14,Actual!$B$6:$H$1959,7,FALSE),"")</f>
        <v/>
      </c>
      <c r="DO117" s="102" t="str">
        <f>IFERROR(VLOOKUP($B116&amp;DO$14,Actual!$B$6:$H$1959,7,FALSE),"")</f>
        <v/>
      </c>
      <c r="DP117" s="102" t="str">
        <f>IFERROR(VLOOKUP($B116&amp;DP$14,Actual!$B$6:$H$1959,7,FALSE),"")</f>
        <v/>
      </c>
      <c r="DQ117" s="102" t="str">
        <f>IFERROR(VLOOKUP($B116&amp;DQ$14,Actual!$B$6:$H$1959,7,FALSE),"")</f>
        <v/>
      </c>
      <c r="DR117" s="971" t="str">
        <f>IFERROR(VLOOKUP($B116&amp;DR$14,Actual!$B$6:$H$1959,7,FALSE),"")</f>
        <v/>
      </c>
      <c r="DS117" s="971" t="str">
        <f>IFERROR(VLOOKUP($B116&amp;DS$14,Actual!$B$6:$H$1959,7,FALSE),"")</f>
        <v/>
      </c>
      <c r="DT117" s="106" t="str">
        <f>IFERROR(VLOOKUP($B116&amp;DT$14,Actual!$B$6:$H$1959,7,FALSE),"")</f>
        <v/>
      </c>
      <c r="DU117" s="103"/>
      <c r="DV117" s="103">
        <f t="shared" ca="1" si="12"/>
        <v>0</v>
      </c>
    </row>
    <row r="118" spans="1:126" s="103" customFormat="1">
      <c r="A118" s="1075"/>
      <c r="B118" s="1090"/>
      <c r="C118" s="1079"/>
      <c r="D118" s="1080"/>
      <c r="E118" s="1084"/>
      <c r="F118" s="1087"/>
      <c r="G118" s="1087"/>
      <c r="H118" s="341" t="s">
        <v>360</v>
      </c>
      <c r="I118" s="339"/>
      <c r="J118" s="344" t="str">
        <f>IFERROR(VLOOKUP($B116&amp;J$14,Plan!$B$10:$H$300,7,FALSE),"")</f>
        <v/>
      </c>
      <c r="K118" s="344" t="str">
        <f>IFERROR(VLOOKUP($B116&amp;K$14,Plan!$B$10:$H$300,7,FALSE),"")</f>
        <v/>
      </c>
      <c r="L118" s="344" t="str">
        <f>IFERROR(VLOOKUP($B116&amp;L$14,Plan!$B$10:$H$300,7,FALSE),"")</f>
        <v/>
      </c>
      <c r="M118" s="344" t="str">
        <f>IFERROR(VLOOKUP($B116&amp;M$14,Plan!$B$10:$H$300,7,FALSE),"")</f>
        <v/>
      </c>
      <c r="N118" s="344" t="str">
        <f>IFERROR(VLOOKUP($B116&amp;N$14,Plan!$B$10:$H$300,7,FALSE),"")</f>
        <v/>
      </c>
      <c r="O118" s="344" t="str">
        <f>IFERROR(VLOOKUP($B116&amp;O$14,Plan!$B$10:$H$300,7,FALSE),"")</f>
        <v/>
      </c>
      <c r="P118" s="344" t="str">
        <f>IFERROR(VLOOKUP($B116&amp;P$14,Plan!$B$10:$H$300,7,FALSE),"")</f>
        <v/>
      </c>
      <c r="Q118" s="344" t="str">
        <f>IFERROR(VLOOKUP($B116&amp;Q$14,Plan!$B$10:$H$300,7,FALSE),"")</f>
        <v/>
      </c>
      <c r="R118" s="344" t="str">
        <f>IFERROR(VLOOKUP($B116&amp;R$14,Plan!$B$10:$H$300,7,FALSE),"")</f>
        <v/>
      </c>
      <c r="S118" s="344" t="str">
        <f>IFERROR(VLOOKUP($B116&amp;S$14,Plan!$B$10:$H$300,7,FALSE),"")</f>
        <v/>
      </c>
      <c r="T118" s="344" t="str">
        <f>IFERROR(VLOOKUP($B116&amp;T$14,Plan!$B$10:$H$300,7,FALSE),"")</f>
        <v/>
      </c>
      <c r="U118" s="344" t="str">
        <f>IFERROR(VLOOKUP($B116&amp;U$14,Plan!$B$10:$H$300,7,FALSE),"")</f>
        <v/>
      </c>
      <c r="V118" s="344" t="str">
        <f>IFERROR(VLOOKUP($B116&amp;V$14,Plan!$B$10:$H$300,7,FALSE),"")</f>
        <v/>
      </c>
      <c r="W118" s="344">
        <f>IFERROR(VLOOKUP($B116&amp;W$14,Plan!$B$10:$H$300,7,FALSE),"")</f>
        <v>2</v>
      </c>
      <c r="X118" s="344" t="str">
        <f>IFERROR(VLOOKUP($B116&amp;X$14,Plan!$B$10:$H$300,7,FALSE),"")</f>
        <v/>
      </c>
      <c r="Y118" s="344" t="str">
        <f>IFERROR(VLOOKUP($B116&amp;Y$14,Plan!$B$10:$H$300,7,FALSE),"")</f>
        <v/>
      </c>
      <c r="Z118" s="344" t="str">
        <f>IFERROR(VLOOKUP($B116&amp;Z$14,Plan!$B$10:$H$300,7,FALSE),"")</f>
        <v/>
      </c>
      <c r="AA118" s="344" t="str">
        <f>IFERROR(VLOOKUP($B116&amp;AA$14,Plan!$B$10:$H$300,7,FALSE),"")</f>
        <v/>
      </c>
      <c r="AB118" s="344" t="str">
        <f>IFERROR(VLOOKUP($B116&amp;AB$14,Plan!$B$10:$H$300,7,FALSE),"")</f>
        <v/>
      </c>
      <c r="AC118" s="702" t="str">
        <f>IFERROR(VLOOKUP($B116&amp;AC$14,Plan!$B$10:$H$300,7,FALSE),"")</f>
        <v/>
      </c>
      <c r="AD118" s="702" t="str">
        <f>IFERROR(VLOOKUP($B116&amp;AD$14,Plan!$B$10:$H$300,7,FALSE),"")</f>
        <v/>
      </c>
      <c r="AE118" s="702" t="str">
        <f>IFERROR(VLOOKUP($B116&amp;AE$14,Plan!$B$10:$H$300,7,FALSE),"")</f>
        <v/>
      </c>
      <c r="AF118" s="327"/>
      <c r="AG118" s="344" t="str">
        <f>IFERROR(VLOOKUP($B116&amp;AG$14,Plan!$B$10:$H$300,7,FALSE),"")</f>
        <v/>
      </c>
      <c r="AH118" s="344" t="str">
        <f>IFERROR(VLOOKUP($B116&amp;AH$14,Plan!$B$10:$H$300,7,FALSE),"")</f>
        <v/>
      </c>
      <c r="AI118" s="344" t="str">
        <f>IFERROR(VLOOKUP($B116&amp;AI$14,Plan!$B$10:$H$300,7,FALSE),"")</f>
        <v/>
      </c>
      <c r="AJ118" s="344" t="str">
        <f>IFERROR(VLOOKUP($B116&amp;AJ$14,Plan!$B$10:$H$300,7,FALSE),"")</f>
        <v/>
      </c>
      <c r="AK118" s="344" t="str">
        <f>IFERROR(VLOOKUP($B116&amp;AK$14,Plan!$B$10:$H$300,7,FALSE),"")</f>
        <v/>
      </c>
      <c r="AL118" s="344" t="str">
        <f>IFERROR(VLOOKUP($B116&amp;AL$14,Plan!$B$10:$H$300,7,FALSE),"")</f>
        <v/>
      </c>
      <c r="AM118" s="344" t="str">
        <f>IFERROR(VLOOKUP($B116&amp;AM$14,Plan!$B$10:$H$300,7,FALSE),"")</f>
        <v/>
      </c>
      <c r="AN118" s="344" t="str">
        <f>IFERROR(VLOOKUP($B116&amp;AN$14,Plan!$B$10:$H$300,7,FALSE),"")</f>
        <v/>
      </c>
      <c r="AO118" s="344">
        <f>IFERROR(VLOOKUP($B116&amp;AO$14,Plan!$B$10:$H$300,7,FALSE),"")</f>
        <v>2</v>
      </c>
      <c r="AP118" s="344" t="str">
        <f>IFERROR(VLOOKUP($B116&amp;AP$14,Plan!$B$10:$H$300,7,FALSE),"")</f>
        <v/>
      </c>
      <c r="AQ118" s="344" t="str">
        <f>IFERROR(VLOOKUP($B116&amp;AQ$14,Plan!$B$10:$H$300,7,FALSE),"")</f>
        <v/>
      </c>
      <c r="AR118" s="344" t="str">
        <f>IFERROR(VLOOKUP($B116&amp;AR$14,Plan!$B$10:$H$300,7,FALSE),"")</f>
        <v/>
      </c>
      <c r="AS118" s="344" t="str">
        <f>IFERROR(VLOOKUP($B116&amp;AS$14,Plan!$B$10:$H$300,7,FALSE),"")</f>
        <v/>
      </c>
      <c r="AT118" s="344" t="str">
        <f>IFERROR(VLOOKUP($B116&amp;AT$14,Plan!$B$10:$H$300,7,FALSE),"")</f>
        <v/>
      </c>
      <c r="AU118" s="344" t="str">
        <f>IFERROR(VLOOKUP($B116&amp;AU$14,Plan!$B$10:$H$300,7,FALSE),"")</f>
        <v/>
      </c>
      <c r="AV118" s="344" t="str">
        <f>IFERROR(VLOOKUP($B116&amp;AV$14,Plan!$B$10:$H$300,7,FALSE),"")</f>
        <v/>
      </c>
      <c r="AW118" s="344" t="str">
        <f>IFERROR(VLOOKUP($B116&amp;AW$14,Plan!$B$10:$H$300,7,FALSE),"")</f>
        <v/>
      </c>
      <c r="AX118" s="344" t="str">
        <f>IFERROR(VLOOKUP($B116&amp;AX$14,Plan!$B$10:$H$300,7,FALSE),"")</f>
        <v/>
      </c>
      <c r="AY118" s="344" t="str">
        <f>IFERROR(VLOOKUP($B116&amp;AY$14,Plan!$B$10:$H$300,7,FALSE),"")</f>
        <v/>
      </c>
      <c r="AZ118" s="344" t="str">
        <f>IFERROR(VLOOKUP($B116&amp;AZ$14,Plan!$B$10:$H$300,7,FALSE),"")</f>
        <v/>
      </c>
      <c r="BA118" s="355" t="str">
        <f>IFERROR(VLOOKUP($B116&amp;BA$14,Plan!$B$10:$H$300,7,FALSE),"")</f>
        <v/>
      </c>
      <c r="BB118" s="331"/>
      <c r="BC118" s="345" t="str">
        <f>IFERROR(VLOOKUP($B116&amp;BC$14,Plan!$B$10:$H$300,7,FALSE),"")</f>
        <v/>
      </c>
      <c r="BD118" s="344" t="str">
        <f>IFERROR(VLOOKUP($B116&amp;BD$14,Plan!$B$10:$H$300,7,FALSE),"")</f>
        <v/>
      </c>
      <c r="BE118" s="344" t="str">
        <f>IFERROR(VLOOKUP($B116&amp;BE$14,Plan!$B$10:$H$300,7,FALSE),"")</f>
        <v/>
      </c>
      <c r="BF118" s="344" t="str">
        <f>IFERROR(VLOOKUP($B116&amp;BF$14,Plan!$B$10:$H$300,7,FALSE),"")</f>
        <v/>
      </c>
      <c r="BG118" s="331"/>
      <c r="BH118" s="344" t="str">
        <f>IFERROR(VLOOKUP($B116&amp;BH$14,Plan!$B$10:$H$300,7,FALSE),"")</f>
        <v/>
      </c>
      <c r="BI118" s="344" t="str">
        <f>IFERROR(VLOOKUP($B116&amp;BI$14,Plan!$B$10:$H$300,7,FALSE),"")</f>
        <v/>
      </c>
      <c r="BJ118" s="344" t="str">
        <f>IFERROR(VLOOKUP($B116&amp;BJ$14,Plan!$B$10:$H$300,7,FALSE),"")</f>
        <v/>
      </c>
      <c r="BK118" s="344" t="str">
        <f>IFERROR(VLOOKUP($B116&amp;BK$14,Plan!$B$10:$H$300,7,FALSE),"")</f>
        <v/>
      </c>
      <c r="BL118" s="331"/>
      <c r="BM118" s="344" t="str">
        <f>IFERROR(VLOOKUP($B116&amp;BM$14,Plan!$B$10:$H$300,7,FALSE),"")</f>
        <v/>
      </c>
      <c r="BN118" s="344" t="str">
        <f>IFERROR(VLOOKUP($B116&amp;BN$14,Plan!$B$10:$H$300,7,FALSE),"")</f>
        <v/>
      </c>
      <c r="BO118" s="344" t="str">
        <f>IFERROR(VLOOKUP($B116&amp;BO$14,Plan!$B$10:$H$300,7,FALSE),"")</f>
        <v/>
      </c>
      <c r="BP118" s="344" t="str">
        <f>IFERROR(VLOOKUP($B116&amp;BP$14,Plan!$B$10:$H$300,7,FALSE),"")</f>
        <v/>
      </c>
      <c r="BQ118" s="344" t="str">
        <f>IFERROR(VLOOKUP($B116&amp;BQ$14,Plan!$B$10:$H$300,7,FALSE),"")</f>
        <v/>
      </c>
      <c r="BR118" s="357"/>
      <c r="BS118" s="344" t="str">
        <f>IFERROR(VLOOKUP($B116&amp;BS$14,Plan!$B$10:$H$300,7,FALSE),"")</f>
        <v/>
      </c>
      <c r="BT118" s="344" t="str">
        <f>IFERROR(VLOOKUP($B116&amp;BT$14,Plan!$B$10:$H$300,7,FALSE),"")</f>
        <v/>
      </c>
      <c r="BU118" s="344" t="str">
        <f>IFERROR(VLOOKUP($B116&amp;BU$14,Plan!$B$10:$H$300,7,FALSE),"")</f>
        <v/>
      </c>
      <c r="BV118" s="344" t="str">
        <f>IFERROR(VLOOKUP($B116&amp;BV$14,Plan!$B$10:$H$300,7,FALSE),"")</f>
        <v/>
      </c>
      <c r="BW118" s="344" t="str">
        <f>IFERROR(VLOOKUP($B116&amp;BW$14,Plan!$B$10:$H$300,7,FALSE),"")</f>
        <v/>
      </c>
      <c r="BX118" s="344" t="str">
        <f>IFERROR(VLOOKUP($B116&amp;BX$14,Plan!$B$10:$H$300,7,FALSE),"")</f>
        <v/>
      </c>
      <c r="BY118" s="344" t="str">
        <f>IFERROR(VLOOKUP($B116&amp;BY$14,Plan!$B$10:$H$300,7,FALSE),"")</f>
        <v/>
      </c>
      <c r="BZ118" s="331"/>
      <c r="CA118" s="344" t="str">
        <f>IFERROR(VLOOKUP($B116&amp;CA$14,Plan!$B$10:$H$300,7,FALSE),"")</f>
        <v/>
      </c>
      <c r="CB118" s="344" t="str">
        <f>IFERROR(VLOOKUP($B116&amp;CB$14,Plan!$B$10:$H$300,7,FALSE),"")</f>
        <v/>
      </c>
      <c r="CC118" s="344" t="str">
        <f>IFERROR(VLOOKUP($B116&amp;CC$14,Plan!$B$10:$H$300,7,FALSE),"")</f>
        <v/>
      </c>
      <c r="CD118" s="344" t="str">
        <f>IFERROR(VLOOKUP($B116&amp;CD$14,Plan!$B$10:$H$300,7,FALSE),"")</f>
        <v/>
      </c>
      <c r="CE118" s="344" t="str">
        <f>IFERROR(VLOOKUP($B116&amp;CE$14,Plan!$B$10:$H$300,7,FALSE),"")</f>
        <v/>
      </c>
      <c r="CF118" s="344" t="str">
        <f>IFERROR(VLOOKUP($B116&amp;CF$14,Plan!$B$10:$H$300,7,FALSE),"")</f>
        <v/>
      </c>
      <c r="CG118" s="331"/>
      <c r="CH118" s="344" t="str">
        <f>IFERROR(VLOOKUP($B116&amp;CH$14,Plan!$B$10:$H$300,7,FALSE),"")</f>
        <v/>
      </c>
      <c r="CI118" s="344" t="str">
        <f>IFERROR(VLOOKUP($B116&amp;CI$14,Plan!$B$10:$H$300,7,FALSE),"")</f>
        <v/>
      </c>
      <c r="CJ118" s="344" t="str">
        <f>IFERROR(VLOOKUP($B116&amp;CJ$14,Plan!$B$10:$H$300,7,FALSE),"")</f>
        <v/>
      </c>
      <c r="CK118" s="344" t="str">
        <f>IFERROR(VLOOKUP($B116&amp;CK$14,Plan!$B$10:$H$300,7,FALSE),"")</f>
        <v/>
      </c>
      <c r="CL118" s="344" t="str">
        <f>IFERROR(VLOOKUP($B116&amp;CL$14,Plan!$B$10:$H$300,7,FALSE),"")</f>
        <v/>
      </c>
      <c r="CM118" s="344" t="str">
        <f>IFERROR(VLOOKUP($B116&amp;CM$14,Plan!$B$10:$H$300,7,FALSE),"")</f>
        <v/>
      </c>
      <c r="CN118" s="344" t="str">
        <f>IFERROR(VLOOKUP($B116&amp;CN$14,Plan!$B$10:$H$300,7,FALSE),"")</f>
        <v/>
      </c>
      <c r="CO118" s="344" t="str">
        <f>IFERROR(VLOOKUP($B116&amp;CO$14,Plan!$B$10:$H$300,7,FALSE),"")</f>
        <v/>
      </c>
      <c r="CP118" s="702" t="str">
        <f>IFERROR(VLOOKUP($B116&amp;CP$14,Plan!$B$10:$H$300,7,FALSE),"")</f>
        <v/>
      </c>
      <c r="CQ118" s="360" t="str">
        <f>IFERROR(VLOOKUP($B116&amp;CQ$14,Plan!$B$10:$H$300,7,FALSE),"")</f>
        <v/>
      </c>
      <c r="CR118" s="344" t="str">
        <f>IFERROR(VLOOKUP($B116&amp;CR$14,Plan!$B$10:$H$300,7,FALSE),"")</f>
        <v/>
      </c>
      <c r="CS118" s="355"/>
      <c r="CT118" s="345" t="str">
        <f>IFERROR(VLOOKUP($B116&amp;CT$14,Plan!$B$10:$H$300,7,FALSE),"")</f>
        <v/>
      </c>
      <c r="CU118" s="344" t="str">
        <f>IFERROR(VLOOKUP($B116&amp;CU$14,Plan!$B$10:$H$300,7,FALSE),"")</f>
        <v/>
      </c>
      <c r="CV118" s="344" t="str">
        <f>IFERROR(VLOOKUP($B116&amp;CV$14,Plan!$B$10:$H$300,7,FALSE),"")</f>
        <v/>
      </c>
      <c r="CW118" s="344"/>
      <c r="CX118" s="360" t="str">
        <f>IFERROR(VLOOKUP($B116&amp;CX$14,Plan!$B$10:$H$300,7,FALSE),"")</f>
        <v/>
      </c>
      <c r="CY118" s="344" t="str">
        <f>IFERROR(VLOOKUP($B116&amp;CY$14,Plan!$B$10:$H$300,7,FALSE),"")</f>
        <v/>
      </c>
      <c r="CZ118" s="355" t="str">
        <f>IFERROR(VLOOKUP($B116&amp;CZ$14,Plan!$B$10:$H$300,7,FALSE),"")</f>
        <v/>
      </c>
      <c r="DA118" s="360" t="str">
        <f>IFERROR(VLOOKUP($B116&amp;DA$14,Plan!$B$10:$H$300,7,FALSE),"")</f>
        <v/>
      </c>
      <c r="DB118" s="344" t="str">
        <f>IFERROR(VLOOKUP($B116&amp;DB$14,Plan!$B$10:$H$300,7,FALSE),"")</f>
        <v/>
      </c>
      <c r="DC118" s="344" t="str">
        <f>IFERROR(VLOOKUP($B116&amp;DC$14,Plan!$B$10:$H$300,7,FALSE),"")</f>
        <v/>
      </c>
      <c r="DD118" s="344" t="str">
        <f>IFERROR(VLOOKUP($B116&amp;DD$14,Plan!$B$10:$H$300,7,FALSE),"")</f>
        <v/>
      </c>
      <c r="DE118" s="344" t="str">
        <f>IFERROR(VLOOKUP($B116&amp;DE$14,Plan!$B$10:$H$300,7,FALSE),"")</f>
        <v/>
      </c>
      <c r="DF118" s="344" t="str">
        <f>IFERROR(VLOOKUP($B116&amp;DF$14,Plan!$B$10:$H$300,7,FALSE),"")</f>
        <v/>
      </c>
      <c r="DG118" s="344" t="str">
        <f>IFERROR(VLOOKUP($B116&amp;DG$14,Plan!$B$10:$H$300,7,FALSE),"")</f>
        <v/>
      </c>
      <c r="DH118" s="344" t="str">
        <f>IFERROR(VLOOKUP($B116&amp;DH$14,Plan!$B$10:$H$300,7,FALSE),"")</f>
        <v/>
      </c>
      <c r="DI118" s="344" t="str">
        <f>IFERROR(VLOOKUP($B116&amp;DI$14,Plan!$B$10:$H$300,7,FALSE),"")</f>
        <v/>
      </c>
      <c r="DJ118" s="344" t="str">
        <f>IFERROR(VLOOKUP($B116&amp;DJ$14,Plan!$B$10:$H$300,7,FALSE),"")</f>
        <v/>
      </c>
      <c r="DK118" s="344" t="str">
        <f>IFERROR(VLOOKUP($B116&amp;DK$14,Plan!$B$10:$H$300,7,FALSE),"")</f>
        <v/>
      </c>
      <c r="DL118" s="344" t="str">
        <f>IFERROR(VLOOKUP($B116&amp;DL$14,Plan!$B$10:$H$300,7,FALSE),"")</f>
        <v/>
      </c>
      <c r="DM118" s="344" t="str">
        <f>IFERROR(VLOOKUP($B116&amp;DM$14,Plan!$B$10:$H$300,7,FALSE),"")</f>
        <v/>
      </c>
      <c r="DN118" s="344" t="str">
        <f>IFERROR(VLOOKUP($B116&amp;DN$14,Plan!$B$10:$H$300,7,FALSE),"")</f>
        <v/>
      </c>
      <c r="DO118" s="344" t="str">
        <f>IFERROR(VLOOKUP($B116&amp;DO$14,Plan!$B$10:$H$300,7,FALSE),"")</f>
        <v/>
      </c>
      <c r="DP118" s="344" t="str">
        <f>IFERROR(VLOOKUP($B116&amp;DP$14,Plan!$B$10:$H$300,7,FALSE),"")</f>
        <v/>
      </c>
      <c r="DQ118" s="344" t="str">
        <f>IFERROR(VLOOKUP($B116&amp;DQ$14,Plan!$B$10:$H$300,7,FALSE),"")</f>
        <v/>
      </c>
      <c r="DR118" s="972" t="str">
        <f>IFERROR(VLOOKUP($B116&amp;DR$14,Plan!$B$10:$H$300,7,FALSE),"")</f>
        <v/>
      </c>
      <c r="DS118" s="972" t="str">
        <f>IFERROR(VLOOKUP($B116&amp;DS$14,Plan!$B$10:$H$300,7,FALSE),"")</f>
        <v/>
      </c>
      <c r="DT118" s="355" t="str">
        <f>IFERROR(VLOOKUP($B116&amp;DT$14,Plan!$B$10:$H$300,7,FALSE),"")</f>
        <v/>
      </c>
      <c r="DV118" s="103">
        <f t="shared" si="12"/>
        <v>2</v>
      </c>
    </row>
    <row r="119" spans="1:126">
      <c r="A119" s="1076"/>
      <c r="B119" s="1091"/>
      <c r="C119" s="1081"/>
      <c r="D119" s="1082"/>
      <c r="E119" s="1085"/>
      <c r="F119" s="1088"/>
      <c r="G119" s="1088"/>
      <c r="H119" s="342" t="s">
        <v>358</v>
      </c>
      <c r="I119" s="97"/>
      <c r="J119" s="320" t="str">
        <f>IF(IFERROR(VLOOKUP($B116&amp;J$14,Plan!$B$10:$K$300,9,FALSE),"")=0,"",IFERROR(VLOOKUP($B116&amp;J$14,Plan!$B$10:$K$300,9,FALSE),""))</f>
        <v/>
      </c>
      <c r="K119" s="320" t="str">
        <f>IF(IFERROR(VLOOKUP($B116&amp;K$14,Plan!$B$10:$K$300,9,FALSE),"")=0,"",IFERROR(VLOOKUP($B116&amp;K$14,Plan!$B$10:$K$300,9,FALSE),""))</f>
        <v/>
      </c>
      <c r="L119" s="320" t="str">
        <f>IF(IFERROR(VLOOKUP($B116&amp;L$14,Plan!$B$10:$K$300,9,FALSE),"")=0,"",IFERROR(VLOOKUP($B116&amp;L$14,Plan!$B$10:$K$300,9,FALSE),""))</f>
        <v/>
      </c>
      <c r="M119" s="320" t="str">
        <f>IF(IFERROR(VLOOKUP($B116&amp;M$14,Plan!$B$10:$K$300,9,FALSE),"")=0,"",IFERROR(VLOOKUP($B116&amp;M$14,Plan!$B$10:$K$300,9,FALSE),""))</f>
        <v/>
      </c>
      <c r="N119" s="320" t="str">
        <f>IF(IFERROR(VLOOKUP($B116&amp;N$14,Plan!$B$10:$K$300,9,FALSE),"")=0,"",IFERROR(VLOOKUP($B116&amp;N$14,Plan!$B$10:$K$300,9,FALSE),""))</f>
        <v/>
      </c>
      <c r="O119" s="320" t="str">
        <f>IF(IFERROR(VLOOKUP($B116&amp;O$14,Plan!$B$10:$K$300,9,FALSE),"")=0,"",IFERROR(VLOOKUP($B116&amp;O$14,Plan!$B$10:$K$300,9,FALSE),""))</f>
        <v/>
      </c>
      <c r="P119" s="320" t="str">
        <f>IF(IFERROR(VLOOKUP($B116&amp;P$14,Plan!$B$10:$K$300,9,FALSE),"")=0,"",IFERROR(VLOOKUP($B116&amp;P$14,Plan!$B$10:$K$300,9,FALSE),""))</f>
        <v/>
      </c>
      <c r="Q119" s="320" t="str">
        <f>IF(IFERROR(VLOOKUP($B116&amp;Q$14,Plan!$B$10:$K$300,9,FALSE),"")=0,"",IFERROR(VLOOKUP($B116&amp;Q$14,Plan!$B$10:$K$300,9,FALSE),""))</f>
        <v/>
      </c>
      <c r="R119" s="320" t="str">
        <f>IF(IFERROR(VLOOKUP($B116&amp;R$14,Plan!$B$10:$K$300,9,FALSE),"")=0,"",IFERROR(VLOOKUP($B116&amp;R$14,Plan!$B$10:$K$300,9,FALSE),""))</f>
        <v/>
      </c>
      <c r="S119" s="320" t="str">
        <f>IF(IFERROR(VLOOKUP($B116&amp;S$14,Plan!$B$10:$K$300,9,FALSE),"")=0,"",IFERROR(VLOOKUP($B116&amp;S$14,Plan!$B$10:$K$300,9,FALSE),""))</f>
        <v/>
      </c>
      <c r="T119" s="320" t="str">
        <f>IF(IFERROR(VLOOKUP($B116&amp;T$14,Plan!$B$10:$K$300,9,FALSE),"")=0,"",IFERROR(VLOOKUP($B116&amp;T$14,Plan!$B$10:$K$300,9,FALSE),""))</f>
        <v/>
      </c>
      <c r="U119" s="320" t="str">
        <f>IF(IFERROR(VLOOKUP($B116&amp;U$14,Plan!$B$10:$K$300,9,FALSE),"")=0,"",IFERROR(VLOOKUP($B116&amp;U$14,Plan!$B$10:$K$300,9,FALSE),""))</f>
        <v/>
      </c>
      <c r="V119" s="320" t="str">
        <f>IF(IFERROR(VLOOKUP($B116&amp;V$14,Plan!$B$10:$K$300,9,FALSE),"")=0,"",IFERROR(VLOOKUP($B116&amp;V$14,Plan!$B$10:$K$300,9,FALSE),""))</f>
        <v/>
      </c>
      <c r="W119" s="320">
        <f>IF(IFERROR(VLOOKUP($B116&amp;W$14,Plan!$B$10:$K$300,9,FALSE),"")=0,"",IFERROR(VLOOKUP($B116&amp;W$14,Plan!$B$10:$K$300,9,FALSE),""))</f>
        <v>1</v>
      </c>
      <c r="X119" s="320" t="str">
        <f>IF(IFERROR(VLOOKUP($B116&amp;X$14,Plan!$B$10:$K$300,9,FALSE),"")=0,"",IFERROR(VLOOKUP($B116&amp;X$14,Plan!$B$10:$K$300,9,FALSE),""))</f>
        <v/>
      </c>
      <c r="Y119" s="320" t="str">
        <f>IF(IFERROR(VLOOKUP($B116&amp;Y$14,Plan!$B$10:$K$300,9,FALSE),"")=0,"",IFERROR(VLOOKUP($B116&amp;Y$14,Plan!$B$10:$K$300,9,FALSE),""))</f>
        <v/>
      </c>
      <c r="Z119" s="320" t="str">
        <f>IF(IFERROR(VLOOKUP($B116&amp;Z$14,Plan!$B$10:$K$300,9,FALSE),"")=0,"",IFERROR(VLOOKUP($B116&amp;Z$14,Plan!$B$10:$K$300,9,FALSE),""))</f>
        <v/>
      </c>
      <c r="AA119" s="320" t="str">
        <f>IF(IFERROR(VLOOKUP($B116&amp;AA$14,Plan!$B$10:$K$300,9,FALSE),"")=0,"",IFERROR(VLOOKUP($B116&amp;AA$14,Plan!$B$10:$K$300,9,FALSE),""))</f>
        <v/>
      </c>
      <c r="AB119" s="320" t="str">
        <f>IF(IFERROR(VLOOKUP($B116&amp;AB$14,Plan!$B$10:$K$300,9,FALSE),"")=0,"",IFERROR(VLOOKUP($B116&amp;AB$14,Plan!$B$10:$K$300,9,FALSE),""))</f>
        <v/>
      </c>
      <c r="AC119" s="703" t="str">
        <f>IF(IFERROR(VLOOKUP($B116&amp;AC$14,Plan!$B$10:$K$300,9,FALSE),"")=0,"",IFERROR(VLOOKUP($B116&amp;AC$14,Plan!$B$10:$K$300,9,FALSE),""))</f>
        <v/>
      </c>
      <c r="AD119" s="703" t="str">
        <f>IF(IFERROR(VLOOKUP($B116&amp;AD$14,Plan!$B$10:$K$300,9,FALSE),"")=0,"",IFERROR(VLOOKUP($B116&amp;AD$14,Plan!$B$10:$K$300,9,FALSE),""))</f>
        <v/>
      </c>
      <c r="AE119" s="703" t="str">
        <f>IF(IFERROR(VLOOKUP($B116&amp;AE$14,Plan!$B$10:$K$300,9,FALSE),"")=0,"",IFERROR(VLOOKUP($B116&amp;AE$14,Plan!$B$10:$K$300,9,FALSE),""))</f>
        <v/>
      </c>
      <c r="AF119" s="354"/>
      <c r="AG119" s="320" t="str">
        <f>IF(IFERROR(VLOOKUP($B116&amp;AG$14,Plan!$B$10:$K$300,9,FALSE),"")=0,"",IFERROR(VLOOKUP($B116&amp;AG$14,Plan!$B$10:$K$300,9,FALSE),""))</f>
        <v/>
      </c>
      <c r="AH119" s="320" t="str">
        <f>IF(IFERROR(VLOOKUP($B116&amp;AH$14,Plan!$B$10:$K$300,9,FALSE),"")=0,"",IFERROR(VLOOKUP($B116&amp;AH$14,Plan!$B$10:$K$300,9,FALSE),""))</f>
        <v/>
      </c>
      <c r="AI119" s="320" t="str">
        <f>IF(IFERROR(VLOOKUP($B116&amp;AI$14,Plan!$B$10:$K$300,9,FALSE),"")=0,"",IFERROR(VLOOKUP($B116&amp;AI$14,Plan!$B$10:$K$300,9,FALSE),""))</f>
        <v/>
      </c>
      <c r="AJ119" s="320" t="str">
        <f>IF(IFERROR(VLOOKUP($B116&amp;AJ$14,Plan!$B$10:$K$300,9,FALSE),"")=0,"",IFERROR(VLOOKUP($B116&amp;AJ$14,Plan!$B$10:$K$300,9,FALSE),""))</f>
        <v/>
      </c>
      <c r="AK119" s="320" t="str">
        <f>IF(IFERROR(VLOOKUP($B116&amp;AK$14,Plan!$B$10:$K$300,9,FALSE),"")=0,"",IFERROR(VLOOKUP($B116&amp;AK$14,Plan!$B$10:$K$300,9,FALSE),""))</f>
        <v/>
      </c>
      <c r="AL119" s="320" t="str">
        <f>IF(IFERROR(VLOOKUP($B116&amp;AL$14,Plan!$B$10:$K$300,9,FALSE),"")=0,"",IFERROR(VLOOKUP($B116&amp;AL$14,Plan!$B$10:$K$300,9,FALSE),""))</f>
        <v/>
      </c>
      <c r="AM119" s="320" t="str">
        <f>IF(IFERROR(VLOOKUP($B116&amp;AM$14,Plan!$B$10:$K$300,9,FALSE),"")=0,"",IFERROR(VLOOKUP($B116&amp;AM$14,Plan!$B$10:$K$300,9,FALSE),""))</f>
        <v/>
      </c>
      <c r="AN119" s="320" t="str">
        <f>IF(IFERROR(VLOOKUP($B116&amp;AN$14,Plan!$B$10:$K$300,9,FALSE),"")=0,"",IFERROR(VLOOKUP($B116&amp;AN$14,Plan!$B$10:$K$300,9,FALSE),""))</f>
        <v/>
      </c>
      <c r="AO119" s="320" t="str">
        <f>IF(IFERROR(VLOOKUP($B116&amp;AO$14,Plan!$B$10:$K$300,9,FALSE),"")=0,"",IFERROR(VLOOKUP($B116&amp;AO$14,Plan!$B$10:$K$300,9,FALSE),""))</f>
        <v/>
      </c>
      <c r="AP119" s="320" t="str">
        <f>IF(IFERROR(VLOOKUP($B116&amp;AP$14,Plan!$B$10:$K$300,9,FALSE),"")=0,"",IFERROR(VLOOKUP($B116&amp;AP$14,Plan!$B$10:$K$300,9,FALSE),""))</f>
        <v/>
      </c>
      <c r="AQ119" s="320" t="str">
        <f>IF(IFERROR(VLOOKUP($B116&amp;AQ$14,Plan!$B$10:$K$300,9,FALSE),"")=0,"",IFERROR(VLOOKUP($B116&amp;AQ$14,Plan!$B$10:$K$300,9,FALSE),""))</f>
        <v/>
      </c>
      <c r="AR119" s="320" t="str">
        <f>IF(IFERROR(VLOOKUP($B116&amp;AR$14,Plan!$B$10:$K$300,9,FALSE),"")=0,"",IFERROR(VLOOKUP($B116&amp;AR$14,Plan!$B$10:$K$300,9,FALSE),""))</f>
        <v/>
      </c>
      <c r="AS119" s="320" t="str">
        <f>IF(IFERROR(VLOOKUP($B116&amp;AS$14,Plan!$B$10:$K$300,9,FALSE),"")=0,"",IFERROR(VLOOKUP($B116&amp;AS$14,Plan!$B$10:$K$300,9,FALSE),""))</f>
        <v/>
      </c>
      <c r="AT119" s="320" t="str">
        <f>IF(IFERROR(VLOOKUP($B116&amp;AT$14,Plan!$B$10:$K$300,9,FALSE),"")=0,"",IFERROR(VLOOKUP($B116&amp;AT$14,Plan!$B$10:$K$300,9,FALSE),""))</f>
        <v/>
      </c>
      <c r="AU119" s="320" t="str">
        <f>IF(IFERROR(VLOOKUP($B116&amp;AU$14,Plan!$B$10:$K$300,9,FALSE),"")=0,"",IFERROR(VLOOKUP($B116&amp;AU$14,Plan!$B$10:$K$300,9,FALSE),""))</f>
        <v/>
      </c>
      <c r="AV119" s="320" t="str">
        <f>IF(IFERROR(VLOOKUP($B116&amp;AV$14,Plan!$B$10:$K$300,9,FALSE),"")=0,"",IFERROR(VLOOKUP($B116&amp;AV$14,Plan!$B$10:$K$300,9,FALSE),""))</f>
        <v/>
      </c>
      <c r="AW119" s="320" t="str">
        <f>IF(IFERROR(VLOOKUP($B116&amp;AW$14,Plan!$B$10:$K$300,9,FALSE),"")=0,"",IFERROR(VLOOKUP($B116&amp;AW$14,Plan!$B$10:$K$300,9,FALSE),""))</f>
        <v/>
      </c>
      <c r="AX119" s="320" t="str">
        <f>IF(IFERROR(VLOOKUP($B116&amp;AX$14,Plan!$B$10:$K$300,9,FALSE),"")=0,"",IFERROR(VLOOKUP($B116&amp;AX$14,Plan!$B$10:$K$300,9,FALSE),""))</f>
        <v/>
      </c>
      <c r="AY119" s="320" t="str">
        <f>IF(IFERROR(VLOOKUP($B116&amp;AY$14,Plan!$B$10:$K$300,9,FALSE),"")=0,"",IFERROR(VLOOKUP($B116&amp;AY$14,Plan!$B$10:$K$300,9,FALSE),""))</f>
        <v/>
      </c>
      <c r="AZ119" s="320" t="str">
        <f>IF(IFERROR(VLOOKUP($B116&amp;AZ$14,Plan!$B$10:$K$300,9,FALSE),"")=0,"",IFERROR(VLOOKUP($B116&amp;AZ$14,Plan!$B$10:$K$300,9,FALSE),""))</f>
        <v/>
      </c>
      <c r="BA119" s="323" t="str">
        <f>IF(IFERROR(VLOOKUP($B116&amp;BA$14,Plan!$B$10:$K$300,9,FALSE),"")=0,"",IFERROR(VLOOKUP($B116&amp;BA$14,Plan!$B$10:$K$300,9,FALSE),""))</f>
        <v/>
      </c>
      <c r="BB119" s="328"/>
      <c r="BC119" s="321" t="str">
        <f>IF(IFERROR(VLOOKUP($B116&amp;BC$14,Plan!$B$10:$K$300,9,FALSE),"")=0,"",IFERROR(VLOOKUP($B116&amp;BC$14,Plan!$B$10:$K$300,9,FALSE),""))</f>
        <v/>
      </c>
      <c r="BD119" s="320" t="str">
        <f>IF(IFERROR(VLOOKUP($B116&amp;BD$14,Plan!$B$10:$K$300,9,FALSE),"")=0,"",IFERROR(VLOOKUP($B116&amp;BD$14,Plan!$B$10:$K$300,9,FALSE),""))</f>
        <v/>
      </c>
      <c r="BE119" s="320" t="str">
        <f>IF(IFERROR(VLOOKUP($B116&amp;BE$14,Plan!$B$10:$K$300,9,FALSE),"")=0,"",IFERROR(VLOOKUP($B116&amp;BE$14,Plan!$B$10:$K$300,9,FALSE),""))</f>
        <v/>
      </c>
      <c r="BF119" s="320" t="str">
        <f>IF(IFERROR(VLOOKUP($B116&amp;BF$14,Plan!$B$10:$K$300,9,FALSE),"")=0,"",IFERROR(VLOOKUP($B116&amp;BF$14,Plan!$B$10:$K$300,9,FALSE),""))</f>
        <v/>
      </c>
      <c r="BG119" s="328"/>
      <c r="BH119" s="320" t="str">
        <f>IF(IFERROR(VLOOKUP($B116&amp;BH$14,Plan!$B$10:$K$300,9,FALSE),"")=0,"",IFERROR(VLOOKUP($B116&amp;BH$14,Plan!$B$10:$K$300,9,FALSE),""))</f>
        <v/>
      </c>
      <c r="BI119" s="320" t="str">
        <f>IF(IFERROR(VLOOKUP($B116&amp;BI$14,Plan!$B$10:$K$300,9,FALSE),"")=0,"",IFERROR(VLOOKUP($B116&amp;BI$14,Plan!$B$10:$K$300,9,FALSE),""))</f>
        <v/>
      </c>
      <c r="BJ119" s="320" t="str">
        <f>IF(IFERROR(VLOOKUP($B116&amp;BJ$14,Plan!$B$10:$K$300,9,FALSE),"")=0,"",IFERROR(VLOOKUP($B116&amp;BJ$14,Plan!$B$10:$K$300,9,FALSE),""))</f>
        <v/>
      </c>
      <c r="BK119" s="320" t="str">
        <f>IF(IFERROR(VLOOKUP($B116&amp;BK$14,Plan!$B$10:$K$300,9,FALSE),"")=0,"",IFERROR(VLOOKUP($B116&amp;BK$14,Plan!$B$10:$K$300,9,FALSE),""))</f>
        <v/>
      </c>
      <c r="BL119" s="328"/>
      <c r="BM119" s="320" t="str">
        <f>IF(IFERROR(VLOOKUP($B116&amp;BM$14,Plan!$B$10:$K$300,9,FALSE),"")=0,"",IFERROR(VLOOKUP($B116&amp;BM$14,Plan!$B$10:$K$300,9,FALSE),""))</f>
        <v/>
      </c>
      <c r="BN119" s="320" t="str">
        <f>IF(IFERROR(VLOOKUP($B116&amp;BN$14,Plan!$B$10:$K$300,9,FALSE),"")=0,"",IFERROR(VLOOKUP($B116&amp;BN$14,Plan!$B$10:$K$300,9,FALSE),""))</f>
        <v/>
      </c>
      <c r="BO119" s="320" t="str">
        <f>IF(IFERROR(VLOOKUP($B116&amp;BO$14,Plan!$B$10:$K$300,9,FALSE),"")=0,"",IFERROR(VLOOKUP($B116&amp;BO$14,Plan!$B$10:$K$300,9,FALSE),""))</f>
        <v/>
      </c>
      <c r="BP119" s="320" t="str">
        <f>IF(IFERROR(VLOOKUP($B116&amp;BP$14,Plan!$B$10:$K$300,9,FALSE),"")=0,"",IFERROR(VLOOKUP($B116&amp;BP$14,Plan!$B$10:$K$300,9,FALSE),""))</f>
        <v/>
      </c>
      <c r="BQ119" s="320" t="str">
        <f>IF(IFERROR(VLOOKUP($B116&amp;BQ$14,Plan!$B$10:$K$300,9,FALSE),"")=0,"",IFERROR(VLOOKUP($B116&amp;BQ$14,Plan!$B$10:$K$300,9,FALSE),""))</f>
        <v/>
      </c>
      <c r="BR119" s="358"/>
      <c r="BS119" s="320" t="str">
        <f>IF(IFERROR(VLOOKUP($B116&amp;BS$14,Plan!$B$10:$K$300,9,FALSE),"")=0,"",IFERROR(VLOOKUP($B116&amp;BS$14,Plan!$B$10:$K$300,9,FALSE),""))</f>
        <v/>
      </c>
      <c r="BT119" s="320" t="str">
        <f>IF(IFERROR(VLOOKUP($B116&amp;BT$14,Plan!$B$10:$K$300,9,FALSE),"")=0,"",IFERROR(VLOOKUP($B116&amp;BT$14,Plan!$B$10:$K$300,9,FALSE),""))</f>
        <v/>
      </c>
      <c r="BU119" s="320" t="str">
        <f>IF(IFERROR(VLOOKUP($B116&amp;BU$14,Plan!$B$10:$K$300,9,FALSE),"")=0,"",IFERROR(VLOOKUP($B116&amp;BU$14,Plan!$B$10:$K$300,9,FALSE),""))</f>
        <v/>
      </c>
      <c r="BV119" s="320" t="str">
        <f>IF(IFERROR(VLOOKUP($B116&amp;BV$14,Plan!$B$10:$K$300,9,FALSE),"")=0,"",IFERROR(VLOOKUP($B116&amp;BV$14,Plan!$B$10:$K$300,9,FALSE),""))</f>
        <v/>
      </c>
      <c r="BW119" s="320" t="str">
        <f>IF(IFERROR(VLOOKUP($B116&amp;BW$14,Plan!$B$10:$K$300,9,FALSE),"")=0,"",IFERROR(VLOOKUP($B116&amp;BW$14,Plan!$B$10:$K$300,9,FALSE),""))</f>
        <v/>
      </c>
      <c r="BX119" s="320" t="str">
        <f>IF(IFERROR(VLOOKUP($B116&amp;BX$14,Plan!$B$10:$K$300,9,FALSE),"")=0,"",IFERROR(VLOOKUP($B116&amp;BX$14,Plan!$B$10:$K$300,9,FALSE),""))</f>
        <v/>
      </c>
      <c r="BY119" s="320" t="str">
        <f>IF(IFERROR(VLOOKUP($B116&amp;BY$14,Plan!$B$10:$K$300,9,FALSE),"")=0,"",IFERROR(VLOOKUP($B116&amp;BY$14,Plan!$B$10:$K$300,9,FALSE),""))</f>
        <v/>
      </c>
      <c r="BZ119" s="328"/>
      <c r="CA119" s="320" t="str">
        <f>IF(IFERROR(VLOOKUP($B116&amp;CA$14,Plan!$B$10:$K$300,9,FALSE),"")=0,"",IFERROR(VLOOKUP($B116&amp;CA$14,Plan!$B$10:$K$300,9,FALSE),""))</f>
        <v/>
      </c>
      <c r="CB119" s="320" t="str">
        <f>IF(IFERROR(VLOOKUP($B116&amp;CB$14,Plan!$B$10:$K$300,9,FALSE),"")=0,"",IFERROR(VLOOKUP($B116&amp;CB$14,Plan!$B$10:$K$300,9,FALSE),""))</f>
        <v/>
      </c>
      <c r="CC119" s="320" t="str">
        <f>IF(IFERROR(VLOOKUP($B116&amp;CC$14,Plan!$B$10:$K$300,9,FALSE),"")=0,"",IFERROR(VLOOKUP($B116&amp;CC$14,Plan!$B$10:$K$300,9,FALSE),""))</f>
        <v/>
      </c>
      <c r="CD119" s="320" t="str">
        <f>IF(IFERROR(VLOOKUP($B116&amp;CD$14,Plan!$B$10:$K$300,9,FALSE),"")=0,"",IFERROR(VLOOKUP($B116&amp;CD$14,Plan!$B$10:$K$300,9,FALSE),""))</f>
        <v/>
      </c>
      <c r="CE119" s="320" t="str">
        <f>IF(IFERROR(VLOOKUP($B116&amp;CE$14,Plan!$B$10:$K$300,9,FALSE),"")=0,"",IFERROR(VLOOKUP($B116&amp;CE$14,Plan!$B$10:$K$300,9,FALSE),""))</f>
        <v/>
      </c>
      <c r="CF119" s="320" t="str">
        <f>IF(IFERROR(VLOOKUP($B116&amp;CF$14,Plan!$B$10:$K$300,9,FALSE),"")=0,"",IFERROR(VLOOKUP($B116&amp;CF$14,Plan!$B$10:$K$300,9,FALSE),""))</f>
        <v/>
      </c>
      <c r="CG119" s="328"/>
      <c r="CH119" s="320" t="str">
        <f>IF(IFERROR(VLOOKUP($B116&amp;CH$14,Plan!$B$10:$K$300,9,FALSE),"")=0,"",IFERROR(VLOOKUP($B116&amp;CH$14,Plan!$B$10:$K$300,9,FALSE),""))</f>
        <v/>
      </c>
      <c r="CI119" s="320" t="str">
        <f>IF(IFERROR(VLOOKUP($B116&amp;CI$14,Plan!$B$10:$K$300,9,FALSE),"")=0,"",IFERROR(VLOOKUP($B116&amp;CI$14,Plan!$B$10:$K$300,9,FALSE),""))</f>
        <v/>
      </c>
      <c r="CJ119" s="320" t="str">
        <f>IF(IFERROR(VLOOKUP($B116&amp;CJ$14,Plan!$B$10:$K$300,9,FALSE),"")=0,"",IFERROR(VLOOKUP($B116&amp;CJ$14,Plan!$B$10:$K$300,9,FALSE),""))</f>
        <v/>
      </c>
      <c r="CK119" s="320" t="str">
        <f>IF(IFERROR(VLOOKUP($B116&amp;CK$14,Plan!$B$10:$K$300,9,FALSE),"")=0,"",IFERROR(VLOOKUP($B116&amp;CK$14,Plan!$B$10:$K$300,9,FALSE),""))</f>
        <v/>
      </c>
      <c r="CL119" s="320" t="str">
        <f>IF(IFERROR(VLOOKUP($B116&amp;CL$14,Plan!$B$10:$K$300,9,FALSE),"")=0,"",IFERROR(VLOOKUP($B116&amp;CL$14,Plan!$B$10:$K$300,9,FALSE),""))</f>
        <v/>
      </c>
      <c r="CM119" s="320" t="str">
        <f>IF(IFERROR(VLOOKUP($B116&amp;CM$14,Plan!$B$10:$K$300,9,FALSE),"")=0,"",IFERROR(VLOOKUP($B116&amp;CM$14,Plan!$B$10:$K$300,9,FALSE),""))</f>
        <v/>
      </c>
      <c r="CN119" s="320" t="str">
        <f>IF(IFERROR(VLOOKUP($B116&amp;CN$14,Plan!$B$10:$K$300,9,FALSE),"")=0,"",IFERROR(VLOOKUP($B116&amp;CN$14,Plan!$B$10:$K$300,9,FALSE),""))</f>
        <v/>
      </c>
      <c r="CO119" s="320" t="str">
        <f>IF(IFERROR(VLOOKUP($B116&amp;CO$14,Plan!$B$10:$K$300,9,FALSE),"")=0,"",IFERROR(VLOOKUP($B116&amp;CO$14,Plan!$B$10:$K$300,9,FALSE),""))</f>
        <v/>
      </c>
      <c r="CP119" s="703" t="str">
        <f>IF(IFERROR(VLOOKUP($B116&amp;CP$14,Plan!$B$10:$K$300,9,FALSE),"")=0,"",IFERROR(VLOOKUP($B116&amp;CP$14,Plan!$B$10:$K$300,9,FALSE),""))</f>
        <v/>
      </c>
      <c r="CQ119" s="322" t="str">
        <f>IF(IFERROR(VLOOKUP($B116&amp;CQ$14,Plan!$B$10:$K$300,9,FALSE),"")=0,"",IFERROR(VLOOKUP($B116&amp;CQ$14,Plan!$B$10:$K$300,9,FALSE),""))</f>
        <v/>
      </c>
      <c r="CR119" s="320" t="str">
        <f>IF(IFERROR(VLOOKUP($B116&amp;CR$14,Plan!$B$10:$K$300,9,FALSE),"")=0,"",IFERROR(VLOOKUP($B116&amp;CR$14,Plan!$B$10:$K$300,9,FALSE),""))</f>
        <v/>
      </c>
      <c r="CS119" s="323"/>
      <c r="CT119" s="321" t="str">
        <f>IF(IFERROR(VLOOKUP($B116&amp;CT$14,Plan!$B$10:$K$300,9,FALSE),"")=0,"",IFERROR(VLOOKUP($B116&amp;CT$14,Plan!$B$10:$K$300,9,FALSE),""))</f>
        <v/>
      </c>
      <c r="CU119" s="320" t="str">
        <f>IF(IFERROR(VLOOKUP($B116&amp;CU$14,Plan!$B$10:$K$300,9,FALSE),"")=0,"",IFERROR(VLOOKUP($B116&amp;CU$14,Plan!$B$10:$K$300,9,FALSE),""))</f>
        <v/>
      </c>
      <c r="CV119" s="320" t="str">
        <f>IF(IFERROR(VLOOKUP($B116&amp;CV$14,Plan!$B$10:$K$300,9,FALSE),"")=0,"",IFERROR(VLOOKUP($B116&amp;CV$14,Plan!$B$10:$K$300,9,FALSE),""))</f>
        <v/>
      </c>
      <c r="CW119" s="320"/>
      <c r="CX119" s="322" t="str">
        <f>IF(IFERROR(VLOOKUP($B116&amp;CX$14,Plan!$B$10:$K$300,9,FALSE),"")=0,"",IFERROR(VLOOKUP($B116&amp;CX$14,Plan!$B$10:$K$300,9,FALSE),""))</f>
        <v/>
      </c>
      <c r="CY119" s="320" t="str">
        <f>IF(IFERROR(VLOOKUP($B116&amp;CY$14,Plan!$B$10:$K$300,9,FALSE),"")=0,"",IFERROR(VLOOKUP($B116&amp;CY$14,Plan!$B$10:$K$300,9,FALSE),""))</f>
        <v/>
      </c>
      <c r="CZ119" s="323" t="str">
        <f>IF(IFERROR(VLOOKUP($B116&amp;CZ$14,Plan!$B$10:$K$300,9,FALSE),"")=0,"",IFERROR(VLOOKUP($B116&amp;CZ$14,Plan!$B$10:$K$300,9,FALSE),""))</f>
        <v/>
      </c>
      <c r="DA119" s="322" t="str">
        <f>IF(IFERROR(VLOOKUP($B116&amp;DA$14,Plan!$B$10:$K$300,9,FALSE),"")=0,"",IFERROR(VLOOKUP($B116&amp;DA$14,Plan!$B$10:$K$300,9,FALSE),""))</f>
        <v/>
      </c>
      <c r="DB119" s="320" t="str">
        <f>IF(IFERROR(VLOOKUP($B116&amp;DB$14,Plan!$B$10:$K$300,9,FALSE),"")=0,"",IFERROR(VLOOKUP($B116&amp;DB$14,Plan!$B$10:$K$300,9,FALSE),""))</f>
        <v/>
      </c>
      <c r="DC119" s="320" t="str">
        <f>IF(IFERROR(VLOOKUP($B116&amp;DC$14,Plan!$B$10:$K$300,9,FALSE),"")=0,"",IFERROR(VLOOKUP($B116&amp;DC$14,Plan!$B$10:$K$300,9,FALSE),""))</f>
        <v/>
      </c>
      <c r="DD119" s="320" t="str">
        <f>IF(IFERROR(VLOOKUP($B116&amp;DD$14,Plan!$B$10:$K$300,9,FALSE),"")=0,"",IFERROR(VLOOKUP($B116&amp;DD$14,Plan!$B$10:$K$300,9,FALSE),""))</f>
        <v/>
      </c>
      <c r="DE119" s="320" t="str">
        <f>IF(IFERROR(VLOOKUP($B116&amp;DE$14,Plan!$B$10:$K$300,9,FALSE),"")=0,"",IFERROR(VLOOKUP($B116&amp;DE$14,Plan!$B$10:$K$300,9,FALSE),""))</f>
        <v/>
      </c>
      <c r="DF119" s="320" t="str">
        <f>IF(IFERROR(VLOOKUP($B116&amp;DF$14,Plan!$B$10:$K$300,9,FALSE),"")=0,"",IFERROR(VLOOKUP($B116&amp;DF$14,Plan!$B$10:$K$300,9,FALSE),""))</f>
        <v/>
      </c>
      <c r="DG119" s="320" t="str">
        <f>IF(IFERROR(VLOOKUP($B116&amp;DG$14,Plan!$B$10:$K$300,9,FALSE),"")=0,"",IFERROR(VLOOKUP($B116&amp;DG$14,Plan!$B$10:$K$300,9,FALSE),""))</f>
        <v/>
      </c>
      <c r="DH119" s="320" t="str">
        <f>IF(IFERROR(VLOOKUP($B116&amp;DH$14,Plan!$B$10:$K$300,9,FALSE),"")=0,"",IFERROR(VLOOKUP($B116&amp;DH$14,Plan!$B$10:$K$300,9,FALSE),""))</f>
        <v/>
      </c>
      <c r="DI119" s="320" t="str">
        <f>IF(IFERROR(VLOOKUP($B116&amp;DI$14,Plan!$B$10:$K$300,9,FALSE),"")=0,"",IFERROR(VLOOKUP($B116&amp;DI$14,Plan!$B$10:$K$300,9,FALSE),""))</f>
        <v/>
      </c>
      <c r="DJ119" s="320" t="str">
        <f>IF(IFERROR(VLOOKUP($B116&amp;DJ$14,Plan!$B$10:$K$300,9,FALSE),"")=0,"",IFERROR(VLOOKUP($B116&amp;DJ$14,Plan!$B$10:$K$300,9,FALSE),""))</f>
        <v/>
      </c>
      <c r="DK119" s="320" t="str">
        <f>IF(IFERROR(VLOOKUP($B116&amp;DK$14,Plan!$B$10:$K$300,9,FALSE),"")=0,"",IFERROR(VLOOKUP($B116&amp;DK$14,Plan!$B$10:$K$300,9,FALSE),""))</f>
        <v/>
      </c>
      <c r="DL119" s="320" t="str">
        <f>IF(IFERROR(VLOOKUP($B116&amp;DL$14,Plan!$B$10:$K$300,9,FALSE),"")=0,"",IFERROR(VLOOKUP($B116&amp;DL$14,Plan!$B$10:$K$300,9,FALSE),""))</f>
        <v/>
      </c>
      <c r="DM119" s="320" t="str">
        <f>IF(IFERROR(VLOOKUP($B116&amp;DM$14,Plan!$B$10:$K$300,9,FALSE),"")=0,"",IFERROR(VLOOKUP($B116&amp;DM$14,Plan!$B$10:$K$300,9,FALSE),""))</f>
        <v/>
      </c>
      <c r="DN119" s="320" t="str">
        <f>IF(IFERROR(VLOOKUP($B116&amp;DN$14,Plan!$B$10:$K$300,9,FALSE),"")=0,"",IFERROR(VLOOKUP($B116&amp;DN$14,Plan!$B$10:$K$300,9,FALSE),""))</f>
        <v/>
      </c>
      <c r="DO119" s="320" t="str">
        <f>IF(IFERROR(VLOOKUP($B116&amp;DO$14,Plan!$B$10:$K$300,9,FALSE),"")=0,"",IFERROR(VLOOKUP($B116&amp;DO$14,Plan!$B$10:$K$300,9,FALSE),""))</f>
        <v/>
      </c>
      <c r="DP119" s="320" t="str">
        <f>IF(IFERROR(VLOOKUP($B116&amp;DP$14,Plan!$B$10:$K$300,9,FALSE),"")=0,"",IFERROR(VLOOKUP($B116&amp;DP$14,Plan!$B$10:$K$300,9,FALSE),""))</f>
        <v/>
      </c>
      <c r="DQ119" s="320" t="str">
        <f>IF(IFERROR(VLOOKUP($B116&amp;DQ$14,Plan!$B$10:$K$300,9,FALSE),"")=0,"",IFERROR(VLOOKUP($B116&amp;DQ$14,Plan!$B$10:$K$300,9,FALSE),""))</f>
        <v/>
      </c>
      <c r="DR119" s="973" t="str">
        <f>IF(IFERROR(VLOOKUP($B116&amp;DR$14,Plan!$B$10:$K$300,9,FALSE),"")=0,"",IFERROR(VLOOKUP($B116&amp;DR$14,Plan!$B$10:$K$300,9,FALSE),""))</f>
        <v/>
      </c>
      <c r="DS119" s="973" t="str">
        <f>IF(IFERROR(VLOOKUP($B116&amp;DS$14,Plan!$B$10:$K$300,9,FALSE),"")=0,"",IFERROR(VLOOKUP($B116&amp;DS$14,Plan!$B$10:$K$300,9,FALSE),""))</f>
        <v/>
      </c>
      <c r="DT119" s="323" t="str">
        <f>IF(IFERROR(VLOOKUP($B116&amp;DT$14,Plan!$B$10:$K$300,9,FALSE),"")=0,"",IFERROR(VLOOKUP($B116&amp;DT$14,Plan!$B$10:$K$300,9,FALSE),""))</f>
        <v/>
      </c>
      <c r="DU119" s="103"/>
      <c r="DV119" s="103">
        <f t="shared" si="12"/>
        <v>1</v>
      </c>
    </row>
    <row r="120" spans="1:126">
      <c r="A120" s="1074">
        <f t="shared" ref="A120" si="20">+A116+1</f>
        <v>24</v>
      </c>
      <c r="B120" s="1089" t="s">
        <v>324</v>
      </c>
      <c r="C120" s="1077" t="s">
        <v>5</v>
      </c>
      <c r="D120" s="1078"/>
      <c r="E120" s="1083" t="s">
        <v>370</v>
      </c>
      <c r="F120" s="1086" t="s">
        <v>198</v>
      </c>
      <c r="G120" s="1086" t="s">
        <v>394</v>
      </c>
      <c r="H120" s="340" t="s">
        <v>357</v>
      </c>
      <c r="I120" s="335"/>
      <c r="J120" s="332" t="str">
        <f>IF(VLOOKUP(J$14,'ISP-F14-HRD-00'!$B$14:$BE$128,MATCH($C120,'ISP-F14-HRD-00'!$B$11:$BE$11,0),FALSE)=0,"",VLOOKUP(J$14,'ISP-F14-HRD-00'!$B$14:$BE$128,MATCH($C120,'ISP-F14-HRD-00'!$B$11:$BE$11,0),FALSE))</f>
        <v/>
      </c>
      <c r="K120" s="332" t="str">
        <f>IF(VLOOKUP(K$14,'ISP-F14-HRD-00'!$B$14:$BE$128,MATCH($C120,'ISP-F14-HRD-00'!$B$11:$BE$11,0),FALSE)=0,"",VLOOKUP(K$14,'ISP-F14-HRD-00'!$B$14:$BE$128,MATCH($C120,'ISP-F14-HRD-00'!$B$11:$BE$11,0),FALSE))</f>
        <v/>
      </c>
      <c r="L120" s="332" t="str">
        <f>IF(VLOOKUP(L$14,'ISP-F14-HRD-00'!$B$14:$BE$128,MATCH($C120,'ISP-F14-HRD-00'!$B$11:$BE$11,0),FALSE)=0,"",VLOOKUP(L$14,'ISP-F14-HRD-00'!$B$14:$BE$128,MATCH($C120,'ISP-F14-HRD-00'!$B$11:$BE$11,0),FALSE))</f>
        <v/>
      </c>
      <c r="M120" s="332" t="str">
        <f>IF(VLOOKUP(M$14,'ISP-F14-HRD-00'!$B$14:$BE$128,MATCH($C120,'ISP-F14-HRD-00'!$B$11:$BE$11,0),FALSE)=0,"",VLOOKUP(M$14,'ISP-F14-HRD-00'!$B$14:$BE$128,MATCH($C120,'ISP-F14-HRD-00'!$B$11:$BE$11,0),FALSE))</f>
        <v/>
      </c>
      <c r="N120" s="332" t="str">
        <f>IF(VLOOKUP(N$14,'ISP-F14-HRD-00'!$B$14:$BE$128,MATCH($C120,'ISP-F14-HRD-00'!$B$11:$BE$11,0),FALSE)=0,"",VLOOKUP(N$14,'ISP-F14-HRD-00'!$B$14:$BE$128,MATCH($C120,'ISP-F14-HRD-00'!$B$11:$BE$11,0),FALSE))</f>
        <v/>
      </c>
      <c r="O120" s="332" t="str">
        <f>IF(VLOOKUP(O$14,'ISP-F14-HRD-00'!$B$14:$BE$128,MATCH($C120,'ISP-F14-HRD-00'!$B$11:$BE$11,0),FALSE)=0,"",VLOOKUP(O$14,'ISP-F14-HRD-00'!$B$14:$BE$128,MATCH($C120,'ISP-F14-HRD-00'!$B$11:$BE$11,0),FALSE))</f>
        <v/>
      </c>
      <c r="P120" s="332" t="str">
        <f>IF(VLOOKUP(P$14,'ISP-F14-HRD-00'!$B$14:$BE$128,MATCH($C120,'ISP-F14-HRD-00'!$B$11:$BE$11,0),FALSE)=0,"",VLOOKUP(P$14,'ISP-F14-HRD-00'!$B$14:$BE$128,MATCH($C120,'ISP-F14-HRD-00'!$B$11:$BE$11,0),FALSE))</f>
        <v/>
      </c>
      <c r="Q120" s="332" t="str">
        <f>IF(VLOOKUP(Q$14,'ISP-F14-HRD-00'!$B$14:$BE$128,MATCH($C120,'ISP-F14-HRD-00'!$B$11:$BE$11,0),FALSE)=0,"",VLOOKUP(Q$14,'ISP-F14-HRD-00'!$B$14:$BE$128,MATCH($C120,'ISP-F14-HRD-00'!$B$11:$BE$11,0),FALSE))</f>
        <v/>
      </c>
      <c r="R120" s="332" t="str">
        <f>IF(VLOOKUP(R$14,'ISP-F14-HRD-00'!$B$14:$BE$128,MATCH($C120,'ISP-F14-HRD-00'!$B$11:$BE$11,0),FALSE)=0,"",VLOOKUP(R$14,'ISP-F14-HRD-00'!$B$14:$BE$128,MATCH($C120,'ISP-F14-HRD-00'!$B$11:$BE$11,0),FALSE))</f>
        <v/>
      </c>
      <c r="S120" s="332" t="str">
        <f>IF(VLOOKUP(S$14,'ISP-F14-HRD-00'!$B$14:$BE$128,MATCH($C120,'ISP-F14-HRD-00'!$B$11:$BE$11,0),FALSE)=0,"",VLOOKUP(S$14,'ISP-F14-HRD-00'!$B$14:$BE$128,MATCH($C120,'ISP-F14-HRD-00'!$B$11:$BE$11,0),FALSE))</f>
        <v/>
      </c>
      <c r="T120" s="332" t="str">
        <f>IF(VLOOKUP(T$14,'ISP-F14-HRD-00'!$B$14:$BE$128,MATCH($C120,'ISP-F14-HRD-00'!$B$11:$BE$11,0),FALSE)=0,"",VLOOKUP(T$14,'ISP-F14-HRD-00'!$B$14:$BE$128,MATCH($C120,'ISP-F14-HRD-00'!$B$11:$BE$11,0),FALSE))</f>
        <v/>
      </c>
      <c r="U120" s="332" t="str">
        <f>IF(VLOOKUP(U$14,'ISP-F14-HRD-00'!$B$14:$BE$128,MATCH($C120,'ISP-F14-HRD-00'!$B$11:$BE$11,0),FALSE)=0,"",VLOOKUP(U$14,'ISP-F14-HRD-00'!$B$14:$BE$128,MATCH($C120,'ISP-F14-HRD-00'!$B$11:$BE$11,0),FALSE))</f>
        <v/>
      </c>
      <c r="V120" s="332" t="str">
        <f>IF(VLOOKUP(V$14,'ISP-F14-HRD-00'!$B$14:$BE$128,MATCH($C120,'ISP-F14-HRD-00'!$B$11:$BE$11,0),FALSE)=0,"",VLOOKUP(V$14,'ISP-F14-HRD-00'!$B$14:$BE$128,MATCH($C120,'ISP-F14-HRD-00'!$B$11:$BE$11,0),FALSE))</f>
        <v/>
      </c>
      <c r="W120" s="332" t="str">
        <f>IF(VLOOKUP(W$14,'ISP-F14-HRD-00'!$B$14:$BE$128,MATCH($C120,'ISP-F14-HRD-00'!$B$11:$BE$11,0),FALSE)=0,"",VLOOKUP(W$14,'ISP-F14-HRD-00'!$B$14:$BE$128,MATCH($C120,'ISP-F14-HRD-00'!$B$11:$BE$11,0),FALSE))</f>
        <v/>
      </c>
      <c r="X120" s="332" t="str">
        <f>IF(VLOOKUP(X$14,'ISP-F14-HRD-00'!$B$14:$BE$128,MATCH($C120,'ISP-F14-HRD-00'!$B$11:$BE$11,0),FALSE)=0,"",VLOOKUP(X$14,'ISP-F14-HRD-00'!$B$14:$BE$128,MATCH($C120,'ISP-F14-HRD-00'!$B$11:$BE$11,0),FALSE))</f>
        <v/>
      </c>
      <c r="Y120" s="332" t="str">
        <f>IF(VLOOKUP(Y$14,'ISP-F14-HRD-00'!$B$14:$BE$128,MATCH($C120,'ISP-F14-HRD-00'!$B$11:$BE$11,0),FALSE)=0,"",VLOOKUP(Y$14,'ISP-F14-HRD-00'!$B$14:$BE$128,MATCH($C120,'ISP-F14-HRD-00'!$B$11:$BE$11,0),FALSE))</f>
        <v/>
      </c>
      <c r="Z120" s="332" t="str">
        <f>IF(VLOOKUP(Z$14,'ISP-F14-HRD-00'!$B$14:$BE$128,MATCH($C120,'ISP-F14-HRD-00'!$B$11:$BE$11,0),FALSE)=0,"",VLOOKUP(Z$14,'ISP-F14-HRD-00'!$B$14:$BE$128,MATCH($C120,'ISP-F14-HRD-00'!$B$11:$BE$11,0),FALSE))</f>
        <v/>
      </c>
      <c r="AA120" s="332" t="str">
        <f>IF(VLOOKUP(AA$14,'ISP-F14-HRD-00'!$B$14:$BE$128,MATCH($C120,'ISP-F14-HRD-00'!$B$11:$BE$11,0),FALSE)=0,"",VLOOKUP(AA$14,'ISP-F14-HRD-00'!$B$14:$BE$128,MATCH($C120,'ISP-F14-HRD-00'!$B$11:$BE$11,0),FALSE))</f>
        <v/>
      </c>
      <c r="AB120" s="332" t="str">
        <f>IF(VLOOKUP(AB$14,'ISP-F14-HRD-00'!$B$14:$BE$128,MATCH($C120,'ISP-F14-HRD-00'!$B$11:$BE$11,0),FALSE)=0,"",VLOOKUP(AB$14,'ISP-F14-HRD-00'!$B$14:$BE$128,MATCH($C120,'ISP-F14-HRD-00'!$B$11:$BE$11,0),FALSE))</f>
        <v/>
      </c>
      <c r="AC120" s="704" t="str">
        <f>IF(VLOOKUP(AC$14,'ISP-F14-HRD-00'!$B$14:$BE$128,MATCH($C120,'ISP-F14-HRD-00'!$B$11:$BE$11,0),FALSE)=0,"",VLOOKUP(AC$14,'ISP-F14-HRD-00'!$B$14:$BE$128,MATCH($C120,'ISP-F14-HRD-00'!$B$11:$BE$11,0),FALSE))</f>
        <v/>
      </c>
      <c r="AD120" s="704" t="str">
        <f>IF(VLOOKUP(AD$14,'ISP-F14-HRD-00'!$B$14:$BE$128,MATCH($C120,'ISP-F14-HRD-00'!$B$11:$BE$11,0),FALSE)=0,"",VLOOKUP(AD$14,'ISP-F14-HRD-00'!$B$14:$BE$128,MATCH($C120,'ISP-F14-HRD-00'!$B$11:$BE$11,0),FALSE))</f>
        <v/>
      </c>
      <c r="AE120" s="704" t="e">
        <f>IF(VLOOKUP(AE$14,'ISP-F14-HRD-00'!$B$14:$BE$128,MATCH($C120,'ISP-F14-HRD-00'!$B$11:$BE$11,0),FALSE)=0,"",VLOOKUP(AE$14,'ISP-F14-HRD-00'!$B$14:$BE$128,MATCH($C120,'ISP-F14-HRD-00'!$B$11:$BE$11,0),FALSE))</f>
        <v>#N/A</v>
      </c>
      <c r="AF120" s="327"/>
      <c r="AG120" s="332" t="str">
        <f>IF(VLOOKUP(AG$14,'ISP-F14-HRD-00'!$B$14:$BE$128,MATCH($C120,'ISP-F14-HRD-00'!$B$11:$BE$11,0),FALSE)=0,"",VLOOKUP(AG$14,'ISP-F14-HRD-00'!$B$14:$BE$128,MATCH($C120,'ISP-F14-HRD-00'!$B$11:$BE$11,0),FALSE))</f>
        <v/>
      </c>
      <c r="AH120" s="332" t="str">
        <f>IF(VLOOKUP(AH$14,'ISP-F14-HRD-00'!$B$14:$BE$128,MATCH($C120,'ISP-F14-HRD-00'!$B$11:$BE$11,0),FALSE)=0,"",VLOOKUP(AH$14,'ISP-F14-HRD-00'!$B$14:$BE$128,MATCH($C120,'ISP-F14-HRD-00'!$B$11:$BE$11,0),FALSE))</f>
        <v/>
      </c>
      <c r="AI120" s="332" t="str">
        <f>IF(VLOOKUP(AI$14,'ISP-F14-HRD-00'!$B$14:$BE$128,MATCH($C120,'ISP-F14-HRD-00'!$B$11:$BE$11,0),FALSE)=0,"",VLOOKUP(AI$14,'ISP-F14-HRD-00'!$B$14:$BE$128,MATCH($C120,'ISP-F14-HRD-00'!$B$11:$BE$11,0),FALSE))</f>
        <v/>
      </c>
      <c r="AJ120" s="332" t="str">
        <f>IF(VLOOKUP(AJ$14,'ISP-F14-HRD-00'!$B$14:$BE$128,MATCH($C120,'ISP-F14-HRD-00'!$B$11:$BE$11,0),FALSE)=0,"",VLOOKUP(AJ$14,'ISP-F14-HRD-00'!$B$14:$BE$128,MATCH($C120,'ISP-F14-HRD-00'!$B$11:$BE$11,0),FALSE))</f>
        <v/>
      </c>
      <c r="AK120" s="332" t="str">
        <f>IF(VLOOKUP(AK$14,'ISP-F14-HRD-00'!$B$14:$BE$128,MATCH($C120,'ISP-F14-HRD-00'!$B$11:$BE$11,0),FALSE)=0,"",VLOOKUP(AK$14,'ISP-F14-HRD-00'!$B$14:$BE$128,MATCH($C120,'ISP-F14-HRD-00'!$B$11:$BE$11,0),FALSE))</f>
        <v/>
      </c>
      <c r="AL120" s="332" t="str">
        <f>IF(VLOOKUP(AL$14,'ISP-F14-HRD-00'!$B$14:$BE$128,MATCH($C120,'ISP-F14-HRD-00'!$B$11:$BE$11,0),FALSE)=0,"",VLOOKUP(AL$14,'ISP-F14-HRD-00'!$B$14:$BE$128,MATCH($C120,'ISP-F14-HRD-00'!$B$11:$BE$11,0),FALSE))</f>
        <v/>
      </c>
      <c r="AM120" s="332" t="str">
        <f>IF(VLOOKUP(AM$14,'ISP-F14-HRD-00'!$B$14:$BE$128,MATCH($C120,'ISP-F14-HRD-00'!$B$11:$BE$11,0),FALSE)=0,"",VLOOKUP(AM$14,'ISP-F14-HRD-00'!$B$14:$BE$128,MATCH($C120,'ISP-F14-HRD-00'!$B$11:$BE$11,0),FALSE))</f>
        <v/>
      </c>
      <c r="AN120" s="332" t="str">
        <f>IF(VLOOKUP(AN$14,'ISP-F14-HRD-00'!$B$14:$BE$128,MATCH($C120,'ISP-F14-HRD-00'!$B$11:$BE$11,0),FALSE)=0,"",VLOOKUP(AN$14,'ISP-F14-HRD-00'!$B$14:$BE$128,MATCH($C120,'ISP-F14-HRD-00'!$B$11:$BE$11,0),FALSE))</f>
        <v/>
      </c>
      <c r="AO120" s="332" t="str">
        <f>IF(VLOOKUP(AO$14,'ISP-F14-HRD-00'!$B$14:$BE$128,MATCH($C120,'ISP-F14-HRD-00'!$B$11:$BE$11,0),FALSE)=0,"",VLOOKUP(AO$14,'ISP-F14-HRD-00'!$B$14:$BE$128,MATCH($C120,'ISP-F14-HRD-00'!$B$11:$BE$11,0),FALSE))</f>
        <v/>
      </c>
      <c r="AP120" s="332" t="str">
        <f>IF(VLOOKUP(AP$14,'ISP-F14-HRD-00'!$B$14:$BE$128,MATCH($C120,'ISP-F14-HRD-00'!$B$11:$BE$11,0),FALSE)=0,"",VLOOKUP(AP$14,'ISP-F14-HRD-00'!$B$14:$BE$128,MATCH($C120,'ISP-F14-HRD-00'!$B$11:$BE$11,0),FALSE))</f>
        <v/>
      </c>
      <c r="AQ120" s="332" t="str">
        <f>IF(VLOOKUP(AQ$14,'ISP-F14-HRD-00'!$B$14:$BE$128,MATCH($C120,'ISP-F14-HRD-00'!$B$11:$BE$11,0),FALSE)=0,"",VLOOKUP(AQ$14,'ISP-F14-HRD-00'!$B$14:$BE$128,MATCH($C120,'ISP-F14-HRD-00'!$B$11:$BE$11,0),FALSE))</f>
        <v/>
      </c>
      <c r="AR120" s="332" t="str">
        <f>IF(VLOOKUP(AR$14,'ISP-F14-HRD-00'!$B$14:$BE$128,MATCH($C120,'ISP-F14-HRD-00'!$B$11:$BE$11,0),FALSE)=0,"",VLOOKUP(AR$14,'ISP-F14-HRD-00'!$B$14:$BE$128,MATCH($C120,'ISP-F14-HRD-00'!$B$11:$BE$11,0),FALSE))</f>
        <v/>
      </c>
      <c r="AS120" s="332" t="str">
        <f>IF(VLOOKUP(AS$14,'ISP-F14-HRD-00'!$B$14:$BE$128,MATCH($C120,'ISP-F14-HRD-00'!$B$11:$BE$11,0),FALSE)=0,"",VLOOKUP(AS$14,'ISP-F14-HRD-00'!$B$14:$BE$128,MATCH($C120,'ISP-F14-HRD-00'!$B$11:$BE$11,0),FALSE))</f>
        <v/>
      </c>
      <c r="AT120" s="332" t="str">
        <f>IF(VLOOKUP(AT$14,'ISP-F14-HRD-00'!$B$14:$BE$128,MATCH($C120,'ISP-F14-HRD-00'!$B$11:$BE$11,0),FALSE)=0,"",VLOOKUP(AT$14,'ISP-F14-HRD-00'!$B$14:$BE$128,MATCH($C120,'ISP-F14-HRD-00'!$B$11:$BE$11,0),FALSE))</f>
        <v/>
      </c>
      <c r="AU120" s="332" t="str">
        <f>IF(VLOOKUP(AU$14,'ISP-F14-HRD-00'!$B$14:$BE$128,MATCH($C120,'ISP-F14-HRD-00'!$B$11:$BE$11,0),FALSE)=0,"",VLOOKUP(AU$14,'ISP-F14-HRD-00'!$B$14:$BE$128,MATCH($C120,'ISP-F14-HRD-00'!$B$11:$BE$11,0),FALSE))</f>
        <v/>
      </c>
      <c r="AV120" s="332" t="str">
        <f>IF(VLOOKUP(AV$14,'ISP-F14-HRD-00'!$B$14:$BE$128,MATCH($C120,'ISP-F14-HRD-00'!$B$11:$BE$11,0),FALSE)=0,"",VLOOKUP(AV$14,'ISP-F14-HRD-00'!$B$14:$BE$128,MATCH($C120,'ISP-F14-HRD-00'!$B$11:$BE$11,0),FALSE))</f>
        <v/>
      </c>
      <c r="AW120" s="332" t="str">
        <f>IF(VLOOKUP(AW$14,'ISP-F14-HRD-00'!$B$14:$BE$128,MATCH($C120,'ISP-F14-HRD-00'!$B$11:$BE$11,0),FALSE)=0,"",VLOOKUP(AW$14,'ISP-F14-HRD-00'!$B$14:$BE$128,MATCH($C120,'ISP-F14-HRD-00'!$B$11:$BE$11,0),FALSE))</f>
        <v/>
      </c>
      <c r="AX120" s="332" t="str">
        <f>IF(VLOOKUP(AX$14,'ISP-F14-HRD-00'!$B$14:$BE$128,MATCH($C120,'ISP-F14-HRD-00'!$B$11:$BE$11,0),FALSE)=0,"",VLOOKUP(AX$14,'ISP-F14-HRD-00'!$B$14:$BE$128,MATCH($C120,'ISP-F14-HRD-00'!$B$11:$BE$11,0),FALSE))</f>
        <v/>
      </c>
      <c r="AY120" s="332" t="str">
        <f>IF(VLOOKUP(AY$14,'ISP-F14-HRD-00'!$B$14:$BE$128,MATCH($C120,'ISP-F14-HRD-00'!$B$11:$BE$11,0),FALSE)=0,"",VLOOKUP(AY$14,'ISP-F14-HRD-00'!$B$14:$BE$128,MATCH($C120,'ISP-F14-HRD-00'!$B$11:$BE$11,0),FALSE))</f>
        <v/>
      </c>
      <c r="AZ120" s="332" t="str">
        <f>IF(VLOOKUP(AZ$14,'ISP-F14-HRD-00'!$B$14:$BE$128,MATCH($C120,'ISP-F14-HRD-00'!$B$11:$BE$11,0),FALSE)=0,"",VLOOKUP(AZ$14,'ISP-F14-HRD-00'!$B$14:$BE$128,MATCH($C120,'ISP-F14-HRD-00'!$B$11:$BE$11,0),FALSE))</f>
        <v/>
      </c>
      <c r="BA120" s="333" t="str">
        <f>IF(VLOOKUP(BA$14,'ISP-F14-HRD-00'!$B$14:$BE$128,MATCH($C120,'ISP-F14-HRD-00'!$B$11:$BE$11,0),FALSE)=0,"",VLOOKUP(BA$14,'ISP-F14-HRD-00'!$B$14:$BE$128,MATCH($C120,'ISP-F14-HRD-00'!$B$11:$BE$11,0),FALSE))</f>
        <v/>
      </c>
      <c r="BB120" s="331"/>
      <c r="BC120" s="336" t="str">
        <f>IF(VLOOKUP(BC$14,'ISP-F14-HRD-00'!$B$14:$BE$128,MATCH($C120,'ISP-F14-HRD-00'!$B$11:$BE$11,0),FALSE)=0,"",VLOOKUP(BC$14,'ISP-F14-HRD-00'!$B$14:$BE$128,MATCH($C120,'ISP-F14-HRD-00'!$B$11:$BE$11,0),FALSE))</f>
        <v/>
      </c>
      <c r="BD120" s="332" t="str">
        <f>IF(VLOOKUP(BD$14,'ISP-F14-HRD-00'!$B$14:$BE$128,MATCH($C120,'ISP-F14-HRD-00'!$B$11:$BE$11,0),FALSE)=0,"",VLOOKUP(BD$14,'ISP-F14-HRD-00'!$B$14:$BE$128,MATCH($C120,'ISP-F14-HRD-00'!$B$11:$BE$11,0),FALSE))</f>
        <v/>
      </c>
      <c r="BE120" s="332" t="str">
        <f>IF(VLOOKUP(BE$14,'ISP-F14-HRD-00'!$B$14:$BE$128,MATCH($C120,'ISP-F14-HRD-00'!$B$11:$BE$11,0),FALSE)=0,"",VLOOKUP(BE$14,'ISP-F14-HRD-00'!$B$14:$BE$128,MATCH($C120,'ISP-F14-HRD-00'!$B$11:$BE$11,0),FALSE))</f>
        <v/>
      </c>
      <c r="BF120" s="332" t="str">
        <f>IF(VLOOKUP(BF$14,'ISP-F14-HRD-00'!$B$14:$BE$128,MATCH($C120,'ISP-F14-HRD-00'!$B$11:$BE$11,0),FALSE)=0,"",VLOOKUP(BF$14,'ISP-F14-HRD-00'!$B$14:$BE$128,MATCH($C120,'ISP-F14-HRD-00'!$B$11:$BE$11,0),FALSE))</f>
        <v/>
      </c>
      <c r="BG120" s="331"/>
      <c r="BH120" s="332" t="str">
        <f>IF(VLOOKUP(BH$14,'ISP-F14-HRD-00'!$B$14:$BE$128,MATCH($C120,'ISP-F14-HRD-00'!$B$11:$BE$11,0),FALSE)=0,"",VLOOKUP(BH$14,'ISP-F14-HRD-00'!$B$14:$BE$128,MATCH($C120,'ISP-F14-HRD-00'!$B$11:$BE$11,0),FALSE))</f>
        <v/>
      </c>
      <c r="BI120" s="332" t="str">
        <f>IF(VLOOKUP(BI$14,'ISP-F14-HRD-00'!$B$14:$BE$128,MATCH($C120,'ISP-F14-HRD-00'!$B$11:$BE$11,0),FALSE)=0,"",VLOOKUP(BI$14,'ISP-F14-HRD-00'!$B$14:$BE$128,MATCH($C120,'ISP-F14-HRD-00'!$B$11:$BE$11,0),FALSE))</f>
        <v/>
      </c>
      <c r="BJ120" s="332" t="str">
        <f>IF(VLOOKUP(BJ$14,'ISP-F14-HRD-00'!$B$14:$BE$128,MATCH($C120,'ISP-F14-HRD-00'!$B$11:$BE$11,0),FALSE)=0,"",VLOOKUP(BJ$14,'ISP-F14-HRD-00'!$B$14:$BE$128,MATCH($C120,'ISP-F14-HRD-00'!$B$11:$BE$11,0),FALSE))</f>
        <v/>
      </c>
      <c r="BK120" s="332" t="str">
        <f>IF(VLOOKUP(BK$14,'ISP-F14-HRD-00'!$B$14:$BE$128,MATCH($C120,'ISP-F14-HRD-00'!$B$11:$BE$11,0),FALSE)=0,"",VLOOKUP(BK$14,'ISP-F14-HRD-00'!$B$14:$BE$128,MATCH($C120,'ISP-F14-HRD-00'!$B$11:$BE$11,0),FALSE))</f>
        <v/>
      </c>
      <c r="BL120" s="331"/>
      <c r="BM120" s="332" t="str">
        <f>IF(VLOOKUP(BM$14,'ISP-F14-HRD-00'!$B$14:$BE$128,MATCH($C120,'ISP-F14-HRD-00'!$B$11:$BE$11,0),FALSE)=0,"",VLOOKUP(BM$14,'ISP-F14-HRD-00'!$B$14:$BE$128,MATCH($C120,'ISP-F14-HRD-00'!$B$11:$BE$11,0),FALSE))</f>
        <v/>
      </c>
      <c r="BN120" s="332" t="str">
        <f>IF(VLOOKUP(BN$14,'ISP-F14-HRD-00'!$B$14:$BE$128,MATCH($C120,'ISP-F14-HRD-00'!$B$11:$BE$11,0),FALSE)=0,"",VLOOKUP(BN$14,'ISP-F14-HRD-00'!$B$14:$BE$128,MATCH($C120,'ISP-F14-HRD-00'!$B$11:$BE$11,0),FALSE))</f>
        <v/>
      </c>
      <c r="BO120" s="332" t="str">
        <f>IF(VLOOKUP(BO$14,'ISP-F14-HRD-00'!$B$14:$BE$128,MATCH($C120,'ISP-F14-HRD-00'!$B$11:$BE$11,0),FALSE)=0,"",VLOOKUP(BO$14,'ISP-F14-HRD-00'!$B$14:$BE$128,MATCH($C120,'ISP-F14-HRD-00'!$B$11:$BE$11,0),FALSE))</f>
        <v/>
      </c>
      <c r="BP120" s="332" t="str">
        <f>IF(VLOOKUP(BP$14,'ISP-F14-HRD-00'!$B$14:$BE$128,MATCH($C120,'ISP-F14-HRD-00'!$B$11:$BE$11,0),FALSE)=0,"",VLOOKUP(BP$14,'ISP-F14-HRD-00'!$B$14:$BE$128,MATCH($C120,'ISP-F14-HRD-00'!$B$11:$BE$11,0),FALSE))</f>
        <v/>
      </c>
      <c r="BQ120" s="332" t="str">
        <f>IF(VLOOKUP(BQ$14,'ISP-F14-HRD-00'!$B$14:$BE$128,MATCH($C120,'ISP-F14-HRD-00'!$B$11:$BE$11,0),FALSE)=0,"",VLOOKUP(BQ$14,'ISP-F14-HRD-00'!$B$14:$BE$128,MATCH($C120,'ISP-F14-HRD-00'!$B$11:$BE$11,0),FALSE))</f>
        <v/>
      </c>
      <c r="BR120" s="357"/>
      <c r="BS120" s="332">
        <f>IF(VLOOKUP(BS$14,'ISP-F14-HRD-00'!$B$14:$BE$128,MATCH($C120,'ISP-F14-HRD-00'!$B$11:$BE$11,0),FALSE)=0,"",VLOOKUP(BS$14,'ISP-F14-HRD-00'!$B$14:$BE$128,MATCH($C120,'ISP-F14-HRD-00'!$B$11:$BE$11,0),FALSE))</f>
        <v>1</v>
      </c>
      <c r="BT120" s="332">
        <f>IF(VLOOKUP(BT$14,'ISP-F14-HRD-00'!$B$14:$BE$128,MATCH($C120,'ISP-F14-HRD-00'!$B$11:$BE$11,0),FALSE)=0,"",VLOOKUP(BT$14,'ISP-F14-HRD-00'!$B$14:$BE$128,MATCH($C120,'ISP-F14-HRD-00'!$B$11:$BE$11,0),FALSE))</f>
        <v>1</v>
      </c>
      <c r="BU120" s="332" t="str">
        <f>IF(VLOOKUP(BU$14,'ISP-F14-HRD-00'!$B$14:$BE$128,MATCH($C120,'ISP-F14-HRD-00'!$B$11:$BE$11,0),FALSE)=0,"",VLOOKUP(BU$14,'ISP-F14-HRD-00'!$B$14:$BE$128,MATCH($C120,'ISP-F14-HRD-00'!$B$11:$BE$11,0),FALSE))</f>
        <v/>
      </c>
      <c r="BV120" s="332" t="str">
        <f>IF(VLOOKUP(BV$14,'ISP-F14-HRD-00'!$B$14:$BE$128,MATCH($C120,'ISP-F14-HRD-00'!$B$11:$BE$11,0),FALSE)=0,"",VLOOKUP(BV$14,'ISP-F14-HRD-00'!$B$14:$BE$128,MATCH($C120,'ISP-F14-HRD-00'!$B$11:$BE$11,0),FALSE))</f>
        <v/>
      </c>
      <c r="BW120" s="332" t="str">
        <f>IF(VLOOKUP(BW$14,'ISP-F14-HRD-00'!$B$14:$BE$128,MATCH($C120,'ISP-F14-HRD-00'!$B$11:$BE$11,0),FALSE)=0,"",VLOOKUP(BW$14,'ISP-F14-HRD-00'!$B$14:$BE$128,MATCH($C120,'ISP-F14-HRD-00'!$B$11:$BE$11,0),FALSE))</f>
        <v/>
      </c>
      <c r="BX120" s="332" t="str">
        <f>IF(VLOOKUP(BX$14,'ISP-F14-HRD-00'!$B$14:$BE$128,MATCH($C120,'ISP-F14-HRD-00'!$B$11:$BE$11,0),FALSE)=0,"",VLOOKUP(BX$14,'ISP-F14-HRD-00'!$B$14:$BE$128,MATCH($C120,'ISP-F14-HRD-00'!$B$11:$BE$11,0),FALSE))</f>
        <v/>
      </c>
      <c r="BY120" s="332" t="str">
        <f>IF(VLOOKUP(BY$14,'ISP-F14-HRD-00'!$B$14:$BE$128,MATCH($C120,'ISP-F14-HRD-00'!$B$11:$BE$11,0),FALSE)=0,"",VLOOKUP(BY$14,'ISP-F14-HRD-00'!$B$14:$BE$128,MATCH($C120,'ISP-F14-HRD-00'!$B$11:$BE$11,0),FALSE))</f>
        <v/>
      </c>
      <c r="BZ120" s="331"/>
      <c r="CA120" s="332" t="str">
        <f>IF(VLOOKUP(CA$14,'ISP-F14-HRD-00'!$B$14:$BE$128,MATCH($C120,'ISP-F14-HRD-00'!$B$11:$BE$11,0),FALSE)=0,"",VLOOKUP(CA$14,'ISP-F14-HRD-00'!$B$14:$BE$128,MATCH($C120,'ISP-F14-HRD-00'!$B$11:$BE$11,0),FALSE))</f>
        <v/>
      </c>
      <c r="CB120" s="332" t="str">
        <f>IF(VLOOKUP(CB$14,'ISP-F14-HRD-00'!$B$14:$BE$128,MATCH($C120,'ISP-F14-HRD-00'!$B$11:$BE$11,0),FALSE)=0,"",VLOOKUP(CB$14,'ISP-F14-HRD-00'!$B$14:$BE$128,MATCH($C120,'ISP-F14-HRD-00'!$B$11:$BE$11,0),FALSE))</f>
        <v/>
      </c>
      <c r="CC120" s="332" t="str">
        <f>IF(VLOOKUP(CC$14,'ISP-F14-HRD-00'!$B$14:$BE$128,MATCH($C120,'ISP-F14-HRD-00'!$B$11:$BE$11,0),FALSE)=0,"",VLOOKUP(CC$14,'ISP-F14-HRD-00'!$B$14:$BE$128,MATCH($C120,'ISP-F14-HRD-00'!$B$11:$BE$11,0),FALSE))</f>
        <v/>
      </c>
      <c r="CD120" s="332" t="str">
        <f>IF(VLOOKUP(CD$14,'ISP-F14-HRD-00'!$B$14:$BE$128,MATCH($C120,'ISP-F14-HRD-00'!$B$11:$BE$11,0),FALSE)=0,"",VLOOKUP(CD$14,'ISP-F14-HRD-00'!$B$14:$BE$128,MATCH($C120,'ISP-F14-HRD-00'!$B$11:$BE$11,0),FALSE))</f>
        <v/>
      </c>
      <c r="CE120" s="332" t="str">
        <f>IF(VLOOKUP(CE$14,'ISP-F14-HRD-00'!$B$14:$BE$128,MATCH($C120,'ISP-F14-HRD-00'!$B$11:$BE$11,0),FALSE)=0,"",VLOOKUP(CE$14,'ISP-F14-HRD-00'!$B$14:$BE$128,MATCH($C120,'ISP-F14-HRD-00'!$B$11:$BE$11,0),FALSE))</f>
        <v/>
      </c>
      <c r="CF120" s="332" t="str">
        <f>IF(VLOOKUP(CF$14,'ISP-F14-HRD-00'!$B$14:$BE$128,MATCH($C120,'ISP-F14-HRD-00'!$B$11:$BE$11,0),FALSE)=0,"",VLOOKUP(CF$14,'ISP-F14-HRD-00'!$B$14:$BE$128,MATCH($C120,'ISP-F14-HRD-00'!$B$11:$BE$11,0),FALSE))</f>
        <v/>
      </c>
      <c r="CG120" s="331"/>
      <c r="CH120" s="332" t="str">
        <f>IF(VLOOKUP(CH$14,'ISP-F14-HRD-00'!$B$14:$BE$128,MATCH($C120,'ISP-F14-HRD-00'!$B$11:$BE$11,0),FALSE)=0,"",VLOOKUP(CH$14,'ISP-F14-HRD-00'!$B$14:$BE$128,MATCH($C120,'ISP-F14-HRD-00'!$B$11:$BE$11,0),FALSE))</f>
        <v/>
      </c>
      <c r="CI120" s="332" t="str">
        <f>IF(VLOOKUP(CI$14,'ISP-F14-HRD-00'!$B$14:$BE$128,MATCH($C120,'ISP-F14-HRD-00'!$B$11:$BE$11,0),FALSE)=0,"",VLOOKUP(CI$14,'ISP-F14-HRD-00'!$B$14:$BE$128,MATCH($C120,'ISP-F14-HRD-00'!$B$11:$BE$11,0),FALSE))</f>
        <v/>
      </c>
      <c r="CJ120" s="332" t="str">
        <f>IF(VLOOKUP(CJ$14,'ISP-F14-HRD-00'!$B$14:$BE$128,MATCH($C120,'ISP-F14-HRD-00'!$B$11:$BE$11,0),FALSE)=0,"",VLOOKUP(CJ$14,'ISP-F14-HRD-00'!$B$14:$BE$128,MATCH($C120,'ISP-F14-HRD-00'!$B$11:$BE$11,0),FALSE))</f>
        <v/>
      </c>
      <c r="CK120" s="332" t="str">
        <f>IF(VLOOKUP(CK$14,'ISP-F14-HRD-00'!$B$14:$BE$128,MATCH($C120,'ISP-F14-HRD-00'!$B$11:$BE$11,0),FALSE)=0,"",VLOOKUP(CK$14,'ISP-F14-HRD-00'!$B$14:$BE$128,MATCH($C120,'ISP-F14-HRD-00'!$B$11:$BE$11,0),FALSE))</f>
        <v/>
      </c>
      <c r="CL120" s="332" t="str">
        <f>IF(VLOOKUP(CL$14,'ISP-F14-HRD-00'!$B$14:$BE$128,MATCH($C120,'ISP-F14-HRD-00'!$B$11:$BE$11,0),FALSE)=0,"",VLOOKUP(CL$14,'ISP-F14-HRD-00'!$B$14:$BE$128,MATCH($C120,'ISP-F14-HRD-00'!$B$11:$BE$11,0),FALSE))</f>
        <v/>
      </c>
      <c r="CM120" s="332" t="str">
        <f>IF(VLOOKUP(CM$14,'ISP-F14-HRD-00'!$B$14:$BE$128,MATCH($C120,'ISP-F14-HRD-00'!$B$11:$BE$11,0),FALSE)=0,"",VLOOKUP(CM$14,'ISP-F14-HRD-00'!$B$14:$BE$128,MATCH($C120,'ISP-F14-HRD-00'!$B$11:$BE$11,0),FALSE))</f>
        <v/>
      </c>
      <c r="CN120" s="332" t="str">
        <f>IF(VLOOKUP(CN$14,'ISP-F14-HRD-00'!$B$14:$BE$128,MATCH($C120,'ISP-F14-HRD-00'!$B$11:$BE$11,0),FALSE)=0,"",VLOOKUP(CN$14,'ISP-F14-HRD-00'!$B$14:$BE$128,MATCH($C120,'ISP-F14-HRD-00'!$B$11:$BE$11,0),FALSE))</f>
        <v/>
      </c>
      <c r="CO120" s="332" t="str">
        <f>IF(VLOOKUP(CO$14,'ISP-F14-HRD-00'!$B$14:$BE$128,MATCH($C120,'ISP-F14-HRD-00'!$B$11:$BE$11,0),FALSE)=0,"",VLOOKUP(CO$14,'ISP-F14-HRD-00'!$B$14:$BE$128,MATCH($C120,'ISP-F14-HRD-00'!$B$11:$BE$11,0),FALSE))</f>
        <v/>
      </c>
      <c r="CP120" s="704" t="str">
        <f>IF(VLOOKUP(CP$14,'ISP-F14-HRD-00'!$B$14:$BE$128,MATCH($C120,'ISP-F14-HRD-00'!$B$11:$BE$11,0),FALSE)=0,"",VLOOKUP(CP$14,'ISP-F14-HRD-00'!$B$14:$BE$128,MATCH($C120,'ISP-F14-HRD-00'!$B$11:$BE$11,0),FALSE))</f>
        <v/>
      </c>
      <c r="CQ120" s="334" t="str">
        <f>IF(VLOOKUP(CQ$14,'ISP-F14-HRD-00'!$B$14:$BE$128,MATCH($C120,'ISP-F14-HRD-00'!$B$11:$BE$11,0),FALSE)=0,"",VLOOKUP(CQ$14,'ISP-F14-HRD-00'!$B$14:$BE$128,MATCH($C120,'ISP-F14-HRD-00'!$B$11:$BE$11,0),FALSE))</f>
        <v/>
      </c>
      <c r="CR120" s="332" t="str">
        <f>IF(VLOOKUP(CR$14,'ISP-F14-HRD-00'!$B$14:$BE$128,MATCH($C120,'ISP-F14-HRD-00'!$B$11:$BE$11,0),FALSE)=0,"",VLOOKUP(CR$14,'ISP-F14-HRD-00'!$B$14:$BE$128,MATCH($C120,'ISP-F14-HRD-00'!$B$11:$BE$11,0),FALSE))</f>
        <v/>
      </c>
      <c r="CS120" s="333"/>
      <c r="CT120" s="336" t="str">
        <f>IF(VLOOKUP(CT$14,'ISP-F14-HRD-00'!$B$14:$BE$128,MATCH($C120,'ISP-F14-HRD-00'!$B$11:$BE$11,0),FALSE)=0,"",VLOOKUP(CT$14,'ISP-F14-HRD-00'!$B$14:$BE$128,MATCH($C120,'ISP-F14-HRD-00'!$B$11:$BE$11,0),FALSE))</f>
        <v/>
      </c>
      <c r="CU120" s="332" t="str">
        <f>IF(VLOOKUP(CU$14,'ISP-F14-HRD-00'!$B$14:$BE$128,MATCH($C120,'ISP-F14-HRD-00'!$B$11:$BE$11,0),FALSE)=0,"",VLOOKUP(CU$14,'ISP-F14-HRD-00'!$B$14:$BE$128,MATCH($C120,'ISP-F14-HRD-00'!$B$11:$BE$11,0),FALSE))</f>
        <v/>
      </c>
      <c r="CV120" s="332" t="str">
        <f>IF(VLOOKUP(CV$14,'ISP-F14-HRD-00'!$B$14:$BE$128,MATCH($C120,'ISP-F14-HRD-00'!$B$11:$BE$11,0),FALSE)=0,"",VLOOKUP(CV$14,'ISP-F14-HRD-00'!$B$14:$BE$128,MATCH($C120,'ISP-F14-HRD-00'!$B$11:$BE$11,0),FALSE))</f>
        <v/>
      </c>
      <c r="CW120" s="332"/>
      <c r="CX120" s="334" t="str">
        <f>IF(VLOOKUP(CX$14,'ISP-F14-HRD-00'!$B$14:$BE$128,MATCH($C120,'ISP-F14-HRD-00'!$B$11:$BE$11,0),FALSE)=0,"",VLOOKUP(CX$14,'ISP-F14-HRD-00'!$B$14:$BE$128,MATCH($C120,'ISP-F14-HRD-00'!$B$11:$BE$11,0),FALSE))</f>
        <v/>
      </c>
      <c r="CY120" s="332" t="str">
        <f>IF(VLOOKUP(CY$14,'ISP-F14-HRD-00'!$B$14:$BE$128,MATCH($C120,'ISP-F14-HRD-00'!$B$11:$BE$11,0),FALSE)=0,"",VLOOKUP(CY$14,'ISP-F14-HRD-00'!$B$14:$BE$128,MATCH($C120,'ISP-F14-HRD-00'!$B$11:$BE$11,0),FALSE))</f>
        <v/>
      </c>
      <c r="CZ120" s="333" t="str">
        <f>IF(VLOOKUP(CZ$14,'ISP-F14-HRD-00'!$B$14:$BE$128,MATCH($C120,'ISP-F14-HRD-00'!$B$11:$BE$11,0),FALSE)=0,"",VLOOKUP(CZ$14,'ISP-F14-HRD-00'!$B$14:$BE$128,MATCH($C120,'ISP-F14-HRD-00'!$B$11:$BE$11,0),FALSE))</f>
        <v/>
      </c>
      <c r="DA120" s="334" t="str">
        <f>IF(VLOOKUP(DA$14,'ISP-F14-HRD-00'!$B$14:$BE$128,MATCH($C120,'ISP-F14-HRD-00'!$B$11:$BE$11,0),FALSE)=0,"",VLOOKUP(DA$14,'ISP-F14-HRD-00'!$B$14:$BE$128,MATCH($C120,'ISP-F14-HRD-00'!$B$11:$BE$11,0),FALSE))</f>
        <v/>
      </c>
      <c r="DB120" s="332" t="str">
        <f>IF(VLOOKUP(DB$14,'ISP-F14-HRD-00'!$B$14:$BE$128,MATCH($C120,'ISP-F14-HRD-00'!$B$11:$BE$11,0),FALSE)=0,"",VLOOKUP(DB$14,'ISP-F14-HRD-00'!$B$14:$BE$128,MATCH($C120,'ISP-F14-HRD-00'!$B$11:$BE$11,0),FALSE))</f>
        <v/>
      </c>
      <c r="DC120" s="332" t="str">
        <f>IF(VLOOKUP(DC$14,'ISP-F14-HRD-00'!$B$14:$BE$128,MATCH($C120,'ISP-F14-HRD-00'!$B$11:$BE$11,0),FALSE)=0,"",VLOOKUP(DC$14,'ISP-F14-HRD-00'!$B$14:$BE$128,MATCH($C120,'ISP-F14-HRD-00'!$B$11:$BE$11,0),FALSE))</f>
        <v/>
      </c>
      <c r="DD120" s="332" t="str">
        <f>IF(VLOOKUP(DD$14,'ISP-F14-HRD-00'!$B$14:$BE$128,MATCH($C120,'ISP-F14-HRD-00'!$B$11:$BE$11,0),FALSE)=0,"",VLOOKUP(DD$14,'ISP-F14-HRD-00'!$B$14:$BE$128,MATCH($C120,'ISP-F14-HRD-00'!$B$11:$BE$11,0),FALSE))</f>
        <v/>
      </c>
      <c r="DE120" s="332" t="str">
        <f>IF(VLOOKUP(DE$14,'ISP-F14-HRD-00'!$B$14:$BE$128,MATCH($C120,'ISP-F14-HRD-00'!$B$11:$BE$11,0),FALSE)=0,"",VLOOKUP(DE$14,'ISP-F14-HRD-00'!$B$14:$BE$128,MATCH($C120,'ISP-F14-HRD-00'!$B$11:$BE$11,0),FALSE))</f>
        <v/>
      </c>
      <c r="DF120" s="332" t="str">
        <f>IF(VLOOKUP(DF$14,'ISP-F14-HRD-00'!$B$14:$BE$128,MATCH($C120,'ISP-F14-HRD-00'!$B$11:$BE$11,0),FALSE)=0,"",VLOOKUP(DF$14,'ISP-F14-HRD-00'!$B$14:$BE$128,MATCH($C120,'ISP-F14-HRD-00'!$B$11:$BE$11,0),FALSE))</f>
        <v/>
      </c>
      <c r="DG120" s="332" t="str">
        <f>IF(VLOOKUP(DG$14,'ISP-F14-HRD-00'!$B$14:$BE$128,MATCH($C120,'ISP-F14-HRD-00'!$B$11:$BE$11,0),FALSE)=0,"",VLOOKUP(DG$14,'ISP-F14-HRD-00'!$B$14:$BE$128,MATCH($C120,'ISP-F14-HRD-00'!$B$11:$BE$11,0),FALSE))</f>
        <v/>
      </c>
      <c r="DH120" s="332" t="str">
        <f>IF(VLOOKUP(DH$14,'ISP-F14-HRD-00'!$B$14:$BE$128,MATCH($C120,'ISP-F14-HRD-00'!$B$11:$BE$11,0),FALSE)=0,"",VLOOKUP(DH$14,'ISP-F14-HRD-00'!$B$14:$BE$128,MATCH($C120,'ISP-F14-HRD-00'!$B$11:$BE$11,0),FALSE))</f>
        <v/>
      </c>
      <c r="DI120" s="332" t="str">
        <f>IF(VLOOKUP(DI$14,'ISP-F14-HRD-00'!$B$14:$BE$128,MATCH($C120,'ISP-F14-HRD-00'!$B$11:$BE$11,0),FALSE)=0,"",VLOOKUP(DI$14,'ISP-F14-HRD-00'!$B$14:$BE$128,MATCH($C120,'ISP-F14-HRD-00'!$B$11:$BE$11,0),FALSE))</f>
        <v/>
      </c>
      <c r="DJ120" s="332" t="str">
        <f>IF(VLOOKUP(DJ$14,'ISP-F14-HRD-00'!$B$14:$BE$128,MATCH($C120,'ISP-F14-HRD-00'!$B$11:$BE$11,0),FALSE)=0,"",VLOOKUP(DJ$14,'ISP-F14-HRD-00'!$B$14:$BE$128,MATCH($C120,'ISP-F14-HRD-00'!$B$11:$BE$11,0),FALSE))</f>
        <v/>
      </c>
      <c r="DK120" s="332" t="str">
        <f>IF(VLOOKUP(DK$14,'ISP-F14-HRD-00'!$B$14:$BE$128,MATCH($C120,'ISP-F14-HRD-00'!$B$11:$BE$11,0),FALSE)=0,"",VLOOKUP(DK$14,'ISP-F14-HRD-00'!$B$14:$BE$128,MATCH($C120,'ISP-F14-HRD-00'!$B$11:$BE$11,0),FALSE))</f>
        <v/>
      </c>
      <c r="DL120" s="332" t="str">
        <f>IF(VLOOKUP(DL$14,'ISP-F14-HRD-00'!$B$14:$BE$128,MATCH($C120,'ISP-F14-HRD-00'!$B$11:$BE$11,0),FALSE)=0,"",VLOOKUP(DL$14,'ISP-F14-HRD-00'!$B$14:$BE$128,MATCH($C120,'ISP-F14-HRD-00'!$B$11:$BE$11,0),FALSE))</f>
        <v/>
      </c>
      <c r="DM120" s="332" t="str">
        <f>IF(VLOOKUP(DM$14,'ISP-F14-HRD-00'!$B$14:$BE$128,MATCH($C120,'ISP-F14-HRD-00'!$B$11:$BE$11,0),FALSE)=0,"",VLOOKUP(DM$14,'ISP-F14-HRD-00'!$B$14:$BE$128,MATCH($C120,'ISP-F14-HRD-00'!$B$11:$BE$11,0),FALSE))</f>
        <v/>
      </c>
      <c r="DN120" s="332" t="str">
        <f>IF(VLOOKUP(DN$14,'ISP-F14-HRD-00'!$B$14:$BE$128,MATCH($C120,'ISP-F14-HRD-00'!$B$11:$BE$11,0),FALSE)=0,"",VLOOKUP(DN$14,'ISP-F14-HRD-00'!$B$14:$BE$128,MATCH($C120,'ISP-F14-HRD-00'!$B$11:$BE$11,0),FALSE))</f>
        <v/>
      </c>
      <c r="DO120" s="332" t="str">
        <f>IF(VLOOKUP(DO$14,'ISP-F14-HRD-00'!$B$14:$BE$128,MATCH($C120,'ISP-F14-HRD-00'!$B$11:$BE$11,0),FALSE)=0,"",VLOOKUP(DO$14,'ISP-F14-HRD-00'!$B$14:$BE$128,MATCH($C120,'ISP-F14-HRD-00'!$B$11:$BE$11,0),FALSE))</f>
        <v/>
      </c>
      <c r="DP120" s="332" t="str">
        <f>IF(VLOOKUP(DP$14,'ISP-F14-HRD-00'!$B$14:$BE$128,MATCH($C120,'ISP-F14-HRD-00'!$B$11:$BE$11,0),FALSE)=0,"",VLOOKUP(DP$14,'ISP-F14-HRD-00'!$B$14:$BE$128,MATCH($C120,'ISP-F14-HRD-00'!$B$11:$BE$11,0),FALSE))</f>
        <v/>
      </c>
      <c r="DQ120" s="332" t="str">
        <f>IF(VLOOKUP(DQ$14,'ISP-F14-HRD-00'!$B$14:$BE$128,MATCH($C120,'ISP-F14-HRD-00'!$B$11:$BE$11,0),FALSE)=0,"",VLOOKUP(DQ$14,'ISP-F14-HRD-00'!$B$14:$BE$128,MATCH($C120,'ISP-F14-HRD-00'!$B$11:$BE$11,0),FALSE))</f>
        <v/>
      </c>
      <c r="DR120" s="974" t="str">
        <f>IF(VLOOKUP(DR$14,'ISP-F14-HRD-00'!$B$14:$BE$128,MATCH($C120,'ISP-F14-HRD-00'!$B$11:$BE$11,0),FALSE)=0,"",VLOOKUP(DR$14,'ISP-F14-HRD-00'!$B$14:$BE$128,MATCH($C120,'ISP-F14-HRD-00'!$B$11:$BE$11,0),FALSE))</f>
        <v/>
      </c>
      <c r="DS120" s="974" t="str">
        <f>IF(VLOOKUP(DS$14,'ISP-F14-HRD-00'!$B$14:$BE$128,MATCH($C120,'ISP-F14-HRD-00'!$B$11:$BE$11,0),FALSE)=0,"",VLOOKUP(DS$14,'ISP-F14-HRD-00'!$B$14:$BE$128,MATCH($C120,'ISP-F14-HRD-00'!$B$11:$BE$11,0),FALSE))</f>
        <v/>
      </c>
      <c r="DT120" s="333" t="e">
        <f>IF(VLOOKUP(DT$14,'ISP-F14-HRD-00'!$B$14:$BE$128,MATCH($C120,'ISP-F14-HRD-00'!$B$11:$BE$11,0),FALSE)=0,"",VLOOKUP(DT$14,'ISP-F14-HRD-00'!$B$14:$BE$128,MATCH($C120,'ISP-F14-HRD-00'!$B$11:$BE$11,0),FALSE))</f>
        <v>#N/A</v>
      </c>
      <c r="DU120" s="103"/>
      <c r="DV120" s="103">
        <f t="shared" si="12"/>
        <v>2</v>
      </c>
    </row>
    <row r="121" spans="1:126">
      <c r="A121" s="1075"/>
      <c r="B121" s="1090"/>
      <c r="C121" s="1079"/>
      <c r="D121" s="1080"/>
      <c r="E121" s="1084"/>
      <c r="F121" s="1087"/>
      <c r="G121" s="1087"/>
      <c r="H121" s="343" t="s">
        <v>359</v>
      </c>
      <c r="I121" s="104"/>
      <c r="J121" s="102" t="str">
        <f ca="1">IFERROR(VLOOKUP($B120&amp;J$14,Actual!$B$6:$H$1959,7,FALSE),"")</f>
        <v>A</v>
      </c>
      <c r="K121" s="102" t="str">
        <f>IFERROR(VLOOKUP($B120&amp;K$14,Actual!$B$6:$H$1959,7,FALSE),"")</f>
        <v/>
      </c>
      <c r="L121" s="102" t="str">
        <f>IFERROR(VLOOKUP($B120&amp;L$14,Actual!$B$6:$H$1959,7,FALSE),"")</f>
        <v/>
      </c>
      <c r="M121" s="102" t="str">
        <f>IFERROR(VLOOKUP($B120&amp;M$14,Actual!$B$6:$H$1959,7,FALSE),"")</f>
        <v/>
      </c>
      <c r="N121" s="102" t="str">
        <f>IFERROR(VLOOKUP($B120&amp;N$14,Actual!$B$6:$H$1959,7,FALSE),"")</f>
        <v/>
      </c>
      <c r="O121" s="102" t="str">
        <f>IFERROR(VLOOKUP($B120&amp;O$14,Actual!$B$6:$H$1959,7,FALSE),"")</f>
        <v/>
      </c>
      <c r="P121" s="102" t="str">
        <f>IFERROR(VLOOKUP($B120&amp;P$14,Actual!$B$6:$H$1959,7,FALSE),"")</f>
        <v/>
      </c>
      <c r="Q121" s="102" t="str">
        <f>IFERROR(VLOOKUP($B120&amp;Q$14,Actual!$B$6:$H$1959,7,FALSE),"")</f>
        <v/>
      </c>
      <c r="R121" s="102" t="str">
        <f ca="1">IFERROR(VLOOKUP($B120&amp;R$14,Actual!$B$6:$H$1959,7,FALSE),"")</f>
        <v>A</v>
      </c>
      <c r="S121" s="102" t="str">
        <f>IFERROR(VLOOKUP($B120&amp;S$14,Actual!$B$6:$H$1959,7,FALSE),"")</f>
        <v/>
      </c>
      <c r="T121" s="102" t="str">
        <f>IFERROR(VLOOKUP($B120&amp;T$14,Actual!$B$6:$H$1959,7,FALSE),"")</f>
        <v/>
      </c>
      <c r="U121" s="102" t="str">
        <f>IFERROR(VLOOKUP($B120&amp;U$14,Actual!$B$6:$H$1959,7,FALSE),"")</f>
        <v/>
      </c>
      <c r="V121" s="102" t="str">
        <f>IFERROR(VLOOKUP($B120&amp;V$14,Actual!$B$6:$H$1959,7,FALSE),"")</f>
        <v/>
      </c>
      <c r="W121" s="102" t="str">
        <f>IFERROR(VLOOKUP($B120&amp;W$14,Actual!$B$6:$H$1959,7,FALSE),"")</f>
        <v/>
      </c>
      <c r="X121" s="102" t="str">
        <f>IFERROR(VLOOKUP($B120&amp;X$14,Actual!$B$6:$H$1959,7,FALSE),"")</f>
        <v/>
      </c>
      <c r="Y121" s="102" t="str">
        <f>IFERROR(VLOOKUP($B120&amp;Y$14,Actual!$B$6:$H$1959,7,FALSE),"")</f>
        <v/>
      </c>
      <c r="Z121" s="102" t="str">
        <f>IFERROR(VLOOKUP($B120&amp;Z$14,Actual!$B$6:$H$1959,7,FALSE),"")</f>
        <v/>
      </c>
      <c r="AA121" s="102" t="str">
        <f>IFERROR(VLOOKUP($B120&amp;AA$14,Actual!$B$6:$H$1959,7,FALSE),"")</f>
        <v/>
      </c>
      <c r="AB121" s="102" t="str">
        <f>IFERROR(VLOOKUP($B120&amp;AB$14,Actual!$B$6:$H$1959,7,FALSE),"")</f>
        <v/>
      </c>
      <c r="AC121" s="701" t="str">
        <f>IFERROR(VLOOKUP($B120&amp;AC$14,Actual!$B$6:$H$1959,7,FALSE),"")</f>
        <v/>
      </c>
      <c r="AD121" s="701" t="str">
        <f>IFERROR(VLOOKUP($B120&amp;AD$14,Actual!$B$6:$H$1959,7,FALSE),"")</f>
        <v/>
      </c>
      <c r="AE121" s="701" t="str">
        <f>IFERROR(VLOOKUP($B120&amp;AE$14,Actual!$B$6:$H$1959,7,FALSE),"")</f>
        <v/>
      </c>
      <c r="AF121" s="327"/>
      <c r="AG121" s="102" t="str">
        <f>IFERROR(VLOOKUP($B120&amp;AG$14,Actual!$B$6:$H$1959,7,FALSE),"")</f>
        <v/>
      </c>
      <c r="AH121" s="102" t="str">
        <f>IFERROR(VLOOKUP($B120&amp;AH$14,Actual!$B$6:$H$1959,7,FALSE),"")</f>
        <v/>
      </c>
      <c r="AI121" s="102" t="str">
        <f>IFERROR(VLOOKUP($B120&amp;AI$14,Actual!$B$6:$H$1959,7,FALSE),"")</f>
        <v/>
      </c>
      <c r="AJ121" s="102" t="str">
        <f>IFERROR(VLOOKUP($B120&amp;AJ$14,Actual!$B$6:$H$1959,7,FALSE),"")</f>
        <v/>
      </c>
      <c r="AK121" s="102" t="str">
        <f>IFERROR(VLOOKUP($B120&amp;AK$14,Actual!$B$6:$H$1959,7,FALSE),"")</f>
        <v/>
      </c>
      <c r="AL121" s="102" t="str">
        <f>IFERROR(VLOOKUP($B120&amp;AL$14,Actual!$B$6:$H$1959,7,FALSE),"")</f>
        <v/>
      </c>
      <c r="AM121" s="102" t="str">
        <f>IFERROR(VLOOKUP($B120&amp;AM$14,Actual!$B$6:$H$1959,7,FALSE),"")</f>
        <v/>
      </c>
      <c r="AN121" s="102" t="str">
        <f>IFERROR(VLOOKUP($B120&amp;AN$14,Actual!$B$6:$H$1959,7,FALSE),"")</f>
        <v/>
      </c>
      <c r="AO121" s="102" t="str">
        <f>IFERROR(VLOOKUP($B120&amp;AO$14,Actual!$B$6:$H$1959,7,FALSE),"")</f>
        <v>A</v>
      </c>
      <c r="AP121" s="102" t="str">
        <f>IFERROR(VLOOKUP($B120&amp;AP$14,Actual!$B$6:$H$1959,7,FALSE),"")</f>
        <v/>
      </c>
      <c r="AQ121" s="102" t="str">
        <f>IFERROR(VLOOKUP($B120&amp;AQ$14,Actual!$B$6:$H$1959,7,FALSE),"")</f>
        <v/>
      </c>
      <c r="AR121" s="102" t="str">
        <f>IFERROR(VLOOKUP($B120&amp;AR$14,Actual!$B$6:$H$1959,7,FALSE),"")</f>
        <v/>
      </c>
      <c r="AS121" s="102" t="str">
        <f>IFERROR(VLOOKUP($B120&amp;AS$14,Actual!$B$6:$H$1959,7,FALSE),"")</f>
        <v/>
      </c>
      <c r="AT121" s="102" t="str">
        <f>IFERROR(VLOOKUP($B120&amp;AT$14,Actual!$B$6:$H$1959,7,FALSE),"")</f>
        <v/>
      </c>
      <c r="AU121" s="102" t="str">
        <f>IFERROR(VLOOKUP($B120&amp;AU$14,Actual!$B$6:$H$1959,7,FALSE),"")</f>
        <v/>
      </c>
      <c r="AV121" s="102" t="str">
        <f>IFERROR(VLOOKUP($B120&amp;AV$14,Actual!$B$6:$H$1959,7,FALSE),"")</f>
        <v/>
      </c>
      <c r="AW121" s="102" t="str">
        <f>IFERROR(VLOOKUP($B120&amp;AW$14,Actual!$B$6:$H$1959,7,FALSE),"")</f>
        <v/>
      </c>
      <c r="AX121" s="102" t="str">
        <f>IFERROR(VLOOKUP($B120&amp;AX$14,Actual!$B$6:$H$1959,7,FALSE),"")</f>
        <v/>
      </c>
      <c r="AY121" s="102" t="str">
        <f>IFERROR(VLOOKUP($B120&amp;AY$14,Actual!$B$6:$H$1959,7,FALSE),"")</f>
        <v/>
      </c>
      <c r="AZ121" s="102" t="str">
        <f>IFERROR(VLOOKUP($B120&amp;AZ$14,Actual!$B$6:$H$1959,7,FALSE),"")</f>
        <v/>
      </c>
      <c r="BA121" s="106" t="str">
        <f>IFERROR(VLOOKUP($B120&amp;BA$14,Actual!$B$6:$H$1959,7,FALSE),"")</f>
        <v/>
      </c>
      <c r="BB121" s="331"/>
      <c r="BC121" s="291" t="str">
        <f>IFERROR(VLOOKUP($B120&amp;BC$14,Actual!$B$6:$H$1959,7,FALSE),"")</f>
        <v/>
      </c>
      <c r="BD121" s="102" t="str">
        <f>IFERROR(VLOOKUP($B120&amp;BD$14,Actual!$B$6:$H$1959,7,FALSE),"")</f>
        <v/>
      </c>
      <c r="BE121" s="102" t="str">
        <f>IFERROR(VLOOKUP($B120&amp;BE$14,Actual!$B$6:$H$1959,7,FALSE),"")</f>
        <v/>
      </c>
      <c r="BF121" s="102" t="str">
        <f>IFERROR(VLOOKUP($B120&amp;BF$14,Actual!$B$6:$H$1959,7,FALSE),"")</f>
        <v/>
      </c>
      <c r="BG121" s="331"/>
      <c r="BH121" s="102" t="str">
        <f>IFERROR(VLOOKUP($B120&amp;BH$14,Actual!$B$6:$H$1959,7,FALSE),"")</f>
        <v/>
      </c>
      <c r="BI121" s="102" t="str">
        <f>IFERROR(VLOOKUP($B120&amp;BI$14,Actual!$B$6:$H$1959,7,FALSE),"")</f>
        <v/>
      </c>
      <c r="BJ121" s="102" t="str">
        <f>IFERROR(VLOOKUP($B120&amp;BJ$14,Actual!$B$6:$H$1959,7,FALSE),"")</f>
        <v/>
      </c>
      <c r="BK121" s="102" t="str">
        <f>IFERROR(VLOOKUP($B120&amp;BK$14,Actual!$B$6:$H$1959,7,FALSE),"")</f>
        <v/>
      </c>
      <c r="BL121" s="331"/>
      <c r="BM121" s="102" t="str">
        <f>IFERROR(VLOOKUP($B120&amp;BM$14,Actual!$B$6:$H$1959,7,FALSE),"")</f>
        <v/>
      </c>
      <c r="BN121" s="102" t="str">
        <f>IFERROR(VLOOKUP($B120&amp;BN$14,Actual!$B$6:$H$1959,7,FALSE),"")</f>
        <v/>
      </c>
      <c r="BO121" s="102" t="str">
        <f>IFERROR(VLOOKUP($B120&amp;BO$14,Actual!$B$6:$H$1959,7,FALSE),"")</f>
        <v/>
      </c>
      <c r="BP121" s="102" t="str">
        <f>IFERROR(VLOOKUP($B120&amp;BP$14,Actual!$B$6:$H$1959,7,FALSE),"")</f>
        <v/>
      </c>
      <c r="BQ121" s="102" t="str">
        <f>IFERROR(VLOOKUP($B120&amp;BQ$14,Actual!$B$6:$H$1959,7,FALSE),"")</f>
        <v/>
      </c>
      <c r="BR121" s="357"/>
      <c r="BS121" s="290" t="str">
        <f ca="1">IFERROR(VLOOKUP($B120&amp;BS$14,Actual!$B$6:$H$1959,7,FALSE),"")</f>
        <v>A</v>
      </c>
      <c r="BT121" s="290" t="str">
        <f ca="1">IFERROR(VLOOKUP($B120&amp;BT$14,Actual!$B$6:$H$1959,7,FALSE),"")</f>
        <v>A</v>
      </c>
      <c r="BU121" s="290" t="str">
        <f>IFERROR(VLOOKUP($B120&amp;BU$14,Actual!$B$6:$H$1959,7,FALSE),"")</f>
        <v/>
      </c>
      <c r="BV121" s="290" t="str">
        <f>IFERROR(VLOOKUP($B120&amp;BV$14,Actual!$B$6:$H$1959,7,FALSE),"")</f>
        <v/>
      </c>
      <c r="BW121" s="290" t="str">
        <f>IFERROR(VLOOKUP($B120&amp;BW$14,Actual!$B$6:$H$1959,7,FALSE),"")</f>
        <v/>
      </c>
      <c r="BX121" s="290" t="str">
        <f>IFERROR(VLOOKUP($B120&amp;BX$14,Actual!$B$6:$H$1959,7,FALSE),"")</f>
        <v/>
      </c>
      <c r="BY121" s="290" t="str">
        <f>IFERROR(VLOOKUP($B120&amp;BY$14,Actual!$B$6:$H$1959,7,FALSE),"")</f>
        <v/>
      </c>
      <c r="BZ121" s="331"/>
      <c r="CA121" s="102" t="str">
        <f>IFERROR(VLOOKUP($B120&amp;CA$14,Actual!$B$6:$H$1959,7,FALSE),"")</f>
        <v/>
      </c>
      <c r="CB121" s="102" t="str">
        <f>IFERROR(VLOOKUP($B120&amp;CB$14,Actual!$B$6:$H$1959,7,FALSE),"")</f>
        <v/>
      </c>
      <c r="CC121" s="102" t="str">
        <f>IFERROR(VLOOKUP($B120&amp;CC$14,Actual!$B$6:$H$1959,7,FALSE),"")</f>
        <v/>
      </c>
      <c r="CD121" s="102" t="str">
        <f>IFERROR(VLOOKUP($B120&amp;CD$14,Actual!$B$6:$H$1959,7,FALSE),"")</f>
        <v/>
      </c>
      <c r="CE121" s="102" t="str">
        <f>IFERROR(VLOOKUP($B120&amp;CE$14,Actual!$B$6:$H$1959,7,FALSE),"")</f>
        <v/>
      </c>
      <c r="CF121" s="102" t="str">
        <f>IFERROR(VLOOKUP($B120&amp;CF$14,Actual!$B$6:$H$1959,7,FALSE),"")</f>
        <v/>
      </c>
      <c r="CG121" s="331"/>
      <c r="CH121" s="290" t="str">
        <f>IFERROR(VLOOKUP($B120&amp;CH$14,Actual!$B$6:$H$1959,7,FALSE),"")</f>
        <v/>
      </c>
      <c r="CI121" s="290" t="str">
        <f>IFERROR(VLOOKUP($B120&amp;CI$14,Actual!$B$6:$H$1959,7,FALSE),"")</f>
        <v/>
      </c>
      <c r="CJ121" s="290" t="str">
        <f>IFERROR(VLOOKUP($B120&amp;CJ$14,Actual!$B$6:$H$1959,7,FALSE),"")</f>
        <v/>
      </c>
      <c r="CK121" s="290" t="str">
        <f>IFERROR(VLOOKUP($B120&amp;CK$14,Actual!$B$6:$H$1959,7,FALSE),"")</f>
        <v/>
      </c>
      <c r="CL121" s="290" t="str">
        <f>IFERROR(VLOOKUP($B120&amp;CL$14,Actual!$B$6:$H$1959,7,FALSE),"")</f>
        <v/>
      </c>
      <c r="CM121" s="290" t="str">
        <f>IFERROR(VLOOKUP($B120&amp;CM$14,Actual!$B$6:$H$1959,7,FALSE),"")</f>
        <v/>
      </c>
      <c r="CN121" s="290" t="str">
        <f>IFERROR(VLOOKUP($B120&amp;CN$14,Actual!$B$6:$H$1959,7,FALSE),"")</f>
        <v/>
      </c>
      <c r="CO121" s="290" t="str">
        <f>IFERROR(VLOOKUP($B120&amp;CO$14,Actual!$B$6:$H$1959,7,FALSE),"")</f>
        <v/>
      </c>
      <c r="CP121" s="740" t="str">
        <f>IFERROR(VLOOKUP($B120&amp;CP$14,Actual!$B$6:$H$1959,7,FALSE),"")</f>
        <v/>
      </c>
      <c r="CQ121" s="105" t="str">
        <f>IFERROR(VLOOKUP($B120&amp;CQ$14,Actual!$B$6:$H$1959,7,FALSE),"")</f>
        <v/>
      </c>
      <c r="CR121" s="102" t="str">
        <f>IFERROR(VLOOKUP($B120&amp;CR$14,Actual!$B$6:$H$1959,7,FALSE),"")</f>
        <v/>
      </c>
      <c r="CS121" s="106"/>
      <c r="CT121" s="291" t="str">
        <f>IFERROR(VLOOKUP($B120&amp;CT$14,Actual!$B$6:$H$1959,7,FALSE),"")</f>
        <v/>
      </c>
      <c r="CU121" s="102" t="str">
        <f>IFERROR(VLOOKUP($B120&amp;CU$14,Actual!$B$6:$H$1959,7,FALSE),"")</f>
        <v/>
      </c>
      <c r="CV121" s="102" t="str">
        <f>IFERROR(VLOOKUP($B120&amp;CV$14,Actual!$B$6:$H$1959,7,FALSE),"")</f>
        <v/>
      </c>
      <c r="CW121" s="102"/>
      <c r="CX121" s="105" t="str">
        <f>IFERROR(VLOOKUP($B120&amp;CX$14,Actual!$B$6:$H$1959,7,FALSE),"")</f>
        <v/>
      </c>
      <c r="CY121" s="102" t="str">
        <f>IFERROR(VLOOKUP($B120&amp;CY$14,Actual!$B$6:$H$1959,7,FALSE),"")</f>
        <v/>
      </c>
      <c r="CZ121" s="106" t="str">
        <f>IFERROR(VLOOKUP($B120&amp;CZ$14,Actual!$B$6:$H$1959,7,FALSE),"")</f>
        <v/>
      </c>
      <c r="DA121" s="105" t="str">
        <f>IFERROR(VLOOKUP($B120&amp;DA$14,Actual!$B$6:$H$1959,7,FALSE),"")</f>
        <v/>
      </c>
      <c r="DB121" s="102" t="str">
        <f>IFERROR(VLOOKUP($B120&amp;DB$14,Actual!$B$6:$H$1959,7,FALSE),"")</f>
        <v/>
      </c>
      <c r="DC121" s="102" t="str">
        <f>IFERROR(VLOOKUP($B120&amp;DC$14,Actual!$B$6:$H$1959,7,FALSE),"")</f>
        <v/>
      </c>
      <c r="DD121" s="102" t="str">
        <f>IFERROR(VLOOKUP($B120&amp;DD$14,Actual!$B$6:$H$1959,7,FALSE),"")</f>
        <v/>
      </c>
      <c r="DE121" s="102" t="str">
        <f>IFERROR(VLOOKUP($B120&amp;DE$14,Actual!$B$6:$H$1959,7,FALSE),"")</f>
        <v/>
      </c>
      <c r="DF121" s="102" t="str">
        <f>IFERROR(VLOOKUP($B120&amp;DF$14,Actual!$B$6:$H$1959,7,FALSE),"")</f>
        <v/>
      </c>
      <c r="DG121" s="102" t="str">
        <f>IFERROR(VLOOKUP($B120&amp;DG$14,Actual!$B$6:$H$1959,7,FALSE),"")</f>
        <v/>
      </c>
      <c r="DH121" s="102" t="str">
        <f>IFERROR(VLOOKUP($B120&amp;DH$14,Actual!$B$6:$H$1959,7,FALSE),"")</f>
        <v/>
      </c>
      <c r="DI121" s="102" t="str">
        <f>IFERROR(VLOOKUP($B120&amp;DI$14,Actual!$B$6:$H$1959,7,FALSE),"")</f>
        <v/>
      </c>
      <c r="DJ121" s="102" t="str">
        <f>IFERROR(VLOOKUP($B120&amp;DJ$14,Actual!$B$6:$H$1959,7,FALSE),"")</f>
        <v/>
      </c>
      <c r="DK121" s="102" t="str">
        <f>IFERROR(VLOOKUP($B120&amp;DK$14,Actual!$B$6:$H$1959,7,FALSE),"")</f>
        <v/>
      </c>
      <c r="DL121" s="102" t="str">
        <f>IFERROR(VLOOKUP($B120&amp;DL$14,Actual!$B$6:$H$1959,7,FALSE),"")</f>
        <v/>
      </c>
      <c r="DM121" s="102" t="str">
        <f>IFERROR(VLOOKUP($B120&amp;DM$14,Actual!$B$6:$H$1959,7,FALSE),"")</f>
        <v/>
      </c>
      <c r="DN121" s="102" t="str">
        <f>IFERROR(VLOOKUP($B120&amp;DN$14,Actual!$B$6:$H$1959,7,FALSE),"")</f>
        <v/>
      </c>
      <c r="DO121" s="102" t="str">
        <f>IFERROR(VLOOKUP($B120&amp;DO$14,Actual!$B$6:$H$1959,7,FALSE),"")</f>
        <v/>
      </c>
      <c r="DP121" s="102" t="str">
        <f>IFERROR(VLOOKUP($B120&amp;DP$14,Actual!$B$6:$H$1959,7,FALSE),"")</f>
        <v/>
      </c>
      <c r="DQ121" s="102" t="str">
        <f>IFERROR(VLOOKUP($B120&amp;DQ$14,Actual!$B$6:$H$1959,7,FALSE),"")</f>
        <v/>
      </c>
      <c r="DR121" s="971" t="str">
        <f>IFERROR(VLOOKUP($B120&amp;DR$14,Actual!$B$6:$H$1959,7,FALSE),"")</f>
        <v/>
      </c>
      <c r="DS121" s="971" t="str">
        <f>IFERROR(VLOOKUP($B120&amp;DS$14,Actual!$B$6:$H$1959,7,FALSE),"")</f>
        <v/>
      </c>
      <c r="DT121" s="106" t="str">
        <f>IFERROR(VLOOKUP($B120&amp;DT$14,Actual!$B$6:$H$1959,7,FALSE),"")</f>
        <v/>
      </c>
      <c r="DU121" s="103"/>
      <c r="DV121" s="103">
        <f t="shared" ca="1" si="12"/>
        <v>0</v>
      </c>
    </row>
    <row r="122" spans="1:126" s="103" customFormat="1">
      <c r="A122" s="1075"/>
      <c r="B122" s="1090"/>
      <c r="C122" s="1079"/>
      <c r="D122" s="1080"/>
      <c r="E122" s="1084"/>
      <c r="F122" s="1087"/>
      <c r="G122" s="1087"/>
      <c r="H122" s="341" t="s">
        <v>360</v>
      </c>
      <c r="I122" s="93"/>
      <c r="J122" s="344" t="str">
        <f>IFERROR(VLOOKUP($B120&amp;J$14,Plan!$B$10:$H$300,7,FALSE),"")</f>
        <v/>
      </c>
      <c r="K122" s="344" t="str">
        <f>IFERROR(VLOOKUP($B120&amp;K$14,Plan!$B$10:$H$300,7,FALSE),"")</f>
        <v/>
      </c>
      <c r="L122" s="344" t="str">
        <f>IFERROR(VLOOKUP($B120&amp;L$14,Plan!$B$10:$H$300,7,FALSE),"")</f>
        <v/>
      </c>
      <c r="M122" s="344" t="str">
        <f>IFERROR(VLOOKUP($B120&amp;M$14,Plan!$B$10:$H$300,7,FALSE),"")</f>
        <v/>
      </c>
      <c r="N122" s="344" t="str">
        <f>IFERROR(VLOOKUP($B120&amp;N$14,Plan!$B$10:$H$300,7,FALSE),"")</f>
        <v/>
      </c>
      <c r="O122" s="344" t="str">
        <f>IFERROR(VLOOKUP($B120&amp;O$14,Plan!$B$10:$H$300,7,FALSE),"")</f>
        <v/>
      </c>
      <c r="P122" s="344" t="str">
        <f>IFERROR(VLOOKUP($B120&amp;P$14,Plan!$B$10:$H$300,7,FALSE),"")</f>
        <v/>
      </c>
      <c r="Q122" s="344" t="str">
        <f>IFERROR(VLOOKUP($B120&amp;Q$14,Plan!$B$10:$H$300,7,FALSE),"")</f>
        <v/>
      </c>
      <c r="R122" s="344" t="str">
        <f>IFERROR(VLOOKUP($B120&amp;R$14,Plan!$B$10:$H$300,7,FALSE),"")</f>
        <v/>
      </c>
      <c r="S122" s="344" t="str">
        <f>IFERROR(VLOOKUP($B120&amp;S$14,Plan!$B$10:$H$300,7,FALSE),"")</f>
        <v/>
      </c>
      <c r="T122" s="344" t="str">
        <f>IFERROR(VLOOKUP($B120&amp;T$14,Plan!$B$10:$H$300,7,FALSE),"")</f>
        <v/>
      </c>
      <c r="U122" s="344" t="str">
        <f>IFERROR(VLOOKUP($B120&amp;U$14,Plan!$B$10:$H$300,7,FALSE),"")</f>
        <v/>
      </c>
      <c r="V122" s="344" t="str">
        <f>IFERROR(VLOOKUP($B120&amp;V$14,Plan!$B$10:$H$300,7,FALSE),"")</f>
        <v/>
      </c>
      <c r="W122" s="344" t="str">
        <f>IFERROR(VLOOKUP($B120&amp;W$14,Plan!$B$10:$H$300,7,FALSE),"")</f>
        <v/>
      </c>
      <c r="X122" s="344" t="str">
        <f>IFERROR(VLOOKUP($B120&amp;X$14,Plan!$B$10:$H$300,7,FALSE),"")</f>
        <v/>
      </c>
      <c r="Y122" s="344" t="str">
        <f>IFERROR(VLOOKUP($B120&amp;Y$14,Plan!$B$10:$H$300,7,FALSE),"")</f>
        <v/>
      </c>
      <c r="Z122" s="344" t="str">
        <f>IFERROR(VLOOKUP($B120&amp;Z$14,Plan!$B$10:$H$300,7,FALSE),"")</f>
        <v/>
      </c>
      <c r="AA122" s="344" t="str">
        <f>IFERROR(VLOOKUP($B120&amp;AA$14,Plan!$B$10:$H$300,7,FALSE),"")</f>
        <v/>
      </c>
      <c r="AB122" s="344" t="str">
        <f>IFERROR(VLOOKUP($B120&amp;AB$14,Plan!$B$10:$H$300,7,FALSE),"")</f>
        <v/>
      </c>
      <c r="AC122" s="702" t="str">
        <f>IFERROR(VLOOKUP($B120&amp;AC$14,Plan!$B$10:$H$300,7,FALSE),"")</f>
        <v/>
      </c>
      <c r="AD122" s="702" t="str">
        <f>IFERROR(VLOOKUP($B120&amp;AD$14,Plan!$B$10:$H$300,7,FALSE),"")</f>
        <v/>
      </c>
      <c r="AE122" s="702" t="str">
        <f>IFERROR(VLOOKUP($B120&amp;AE$14,Plan!$B$10:$H$300,7,FALSE),"")</f>
        <v/>
      </c>
      <c r="AF122" s="327"/>
      <c r="AG122" s="344" t="str">
        <f>IFERROR(VLOOKUP($B120&amp;AG$14,Plan!$B$10:$H$300,7,FALSE),"")</f>
        <v/>
      </c>
      <c r="AH122" s="344" t="str">
        <f>IFERROR(VLOOKUP($B120&amp;AH$14,Plan!$B$10:$H$300,7,FALSE),"")</f>
        <v/>
      </c>
      <c r="AI122" s="344" t="str">
        <f>IFERROR(VLOOKUP($B120&amp;AI$14,Plan!$B$10:$H$300,7,FALSE),"")</f>
        <v/>
      </c>
      <c r="AJ122" s="344" t="str">
        <f>IFERROR(VLOOKUP($B120&amp;AJ$14,Plan!$B$10:$H$300,7,FALSE),"")</f>
        <v/>
      </c>
      <c r="AK122" s="344" t="str">
        <f>IFERROR(VLOOKUP($B120&amp;AK$14,Plan!$B$10:$H$300,7,FALSE),"")</f>
        <v/>
      </c>
      <c r="AL122" s="344" t="str">
        <f>IFERROR(VLOOKUP($B120&amp;AL$14,Plan!$B$10:$H$300,7,FALSE),"")</f>
        <v/>
      </c>
      <c r="AM122" s="344" t="str">
        <f>IFERROR(VLOOKUP($B120&amp;AM$14,Plan!$B$10:$H$300,7,FALSE),"")</f>
        <v/>
      </c>
      <c r="AN122" s="344" t="str">
        <f>IFERROR(VLOOKUP($B120&amp;AN$14,Plan!$B$10:$H$300,7,FALSE),"")</f>
        <v/>
      </c>
      <c r="AO122" s="344" t="str">
        <f>IFERROR(VLOOKUP($B120&amp;AO$14,Plan!$B$10:$H$300,7,FALSE),"")</f>
        <v/>
      </c>
      <c r="AP122" s="344" t="str">
        <f>IFERROR(VLOOKUP($B120&amp;AP$14,Plan!$B$10:$H$300,7,FALSE),"")</f>
        <v/>
      </c>
      <c r="AQ122" s="344" t="str">
        <f>IFERROR(VLOOKUP($B120&amp;AQ$14,Plan!$B$10:$H$300,7,FALSE),"")</f>
        <v/>
      </c>
      <c r="AR122" s="344" t="str">
        <f>IFERROR(VLOOKUP($B120&amp;AR$14,Plan!$B$10:$H$300,7,FALSE),"")</f>
        <v/>
      </c>
      <c r="AS122" s="344" t="str">
        <f>IFERROR(VLOOKUP($B120&amp;AS$14,Plan!$B$10:$H$300,7,FALSE),"")</f>
        <v/>
      </c>
      <c r="AT122" s="344" t="str">
        <f>IFERROR(VLOOKUP($B120&amp;AT$14,Plan!$B$10:$H$300,7,FALSE),"")</f>
        <v/>
      </c>
      <c r="AU122" s="344" t="str">
        <f>IFERROR(VLOOKUP($B120&amp;AU$14,Plan!$B$10:$H$300,7,FALSE),"")</f>
        <v/>
      </c>
      <c r="AV122" s="344" t="str">
        <f>IFERROR(VLOOKUP($B120&amp;AV$14,Plan!$B$10:$H$300,7,FALSE),"")</f>
        <v/>
      </c>
      <c r="AW122" s="344" t="str">
        <f>IFERROR(VLOOKUP($B120&amp;AW$14,Plan!$B$10:$H$300,7,FALSE),"")</f>
        <v/>
      </c>
      <c r="AX122" s="344" t="str">
        <f>IFERROR(VLOOKUP($B120&amp;AX$14,Plan!$B$10:$H$300,7,FALSE),"")</f>
        <v/>
      </c>
      <c r="AY122" s="344" t="str">
        <f>IFERROR(VLOOKUP($B120&amp;AY$14,Plan!$B$10:$H$300,7,FALSE),"")</f>
        <v/>
      </c>
      <c r="AZ122" s="344" t="str">
        <f>IFERROR(VLOOKUP($B120&amp;AZ$14,Plan!$B$10:$H$300,7,FALSE),"")</f>
        <v/>
      </c>
      <c r="BA122" s="355" t="str">
        <f>IFERROR(VLOOKUP($B120&amp;BA$14,Plan!$B$10:$H$300,7,FALSE),"")</f>
        <v/>
      </c>
      <c r="BB122" s="331"/>
      <c r="BC122" s="345" t="str">
        <f>IFERROR(VLOOKUP($B120&amp;BC$14,Plan!$B$10:$H$300,7,FALSE),"")</f>
        <v/>
      </c>
      <c r="BD122" s="344" t="str">
        <f>IFERROR(VLOOKUP($B120&amp;BD$14,Plan!$B$10:$H$300,7,FALSE),"")</f>
        <v/>
      </c>
      <c r="BE122" s="344" t="str">
        <f>IFERROR(VLOOKUP($B120&amp;BE$14,Plan!$B$10:$H$300,7,FALSE),"")</f>
        <v/>
      </c>
      <c r="BF122" s="344" t="str">
        <f>IFERROR(VLOOKUP($B120&amp;BF$14,Plan!$B$10:$H$300,7,FALSE),"")</f>
        <v/>
      </c>
      <c r="BG122" s="331"/>
      <c r="BH122" s="344" t="str">
        <f>IFERROR(VLOOKUP($B120&amp;BH$14,Plan!$B$10:$H$300,7,FALSE),"")</f>
        <v/>
      </c>
      <c r="BI122" s="344" t="str">
        <f>IFERROR(VLOOKUP($B120&amp;BI$14,Plan!$B$10:$H$300,7,FALSE),"")</f>
        <v/>
      </c>
      <c r="BJ122" s="344" t="str">
        <f>IFERROR(VLOOKUP($B120&amp;BJ$14,Plan!$B$10:$H$300,7,FALSE),"")</f>
        <v/>
      </c>
      <c r="BK122" s="344" t="str">
        <f>IFERROR(VLOOKUP($B120&amp;BK$14,Plan!$B$10:$H$300,7,FALSE),"")</f>
        <v/>
      </c>
      <c r="BL122" s="331"/>
      <c r="BM122" s="344" t="str">
        <f>IFERROR(VLOOKUP($B120&amp;BM$14,Plan!$B$10:$H$300,7,FALSE),"")</f>
        <v/>
      </c>
      <c r="BN122" s="344" t="str">
        <f>IFERROR(VLOOKUP($B120&amp;BN$14,Plan!$B$10:$H$300,7,FALSE),"")</f>
        <v/>
      </c>
      <c r="BO122" s="344" t="str">
        <f>IFERROR(VLOOKUP($B120&amp;BO$14,Plan!$B$10:$H$300,7,FALSE),"")</f>
        <v/>
      </c>
      <c r="BP122" s="344" t="str">
        <f>IFERROR(VLOOKUP($B120&amp;BP$14,Plan!$B$10:$H$300,7,FALSE),"")</f>
        <v/>
      </c>
      <c r="BQ122" s="344" t="str">
        <f>IFERROR(VLOOKUP($B120&amp;BQ$14,Plan!$B$10:$H$300,7,FALSE),"")</f>
        <v/>
      </c>
      <c r="BR122" s="357"/>
      <c r="BS122" s="344" t="str">
        <f>IFERROR(VLOOKUP($B120&amp;BS$14,Plan!$B$10:$H$300,7,FALSE),"")</f>
        <v/>
      </c>
      <c r="BT122" s="344" t="str">
        <f>IFERROR(VLOOKUP($B120&amp;BT$14,Plan!$B$10:$H$300,7,FALSE),"")</f>
        <v/>
      </c>
      <c r="BU122" s="344" t="str">
        <f>IFERROR(VLOOKUP($B120&amp;BU$14,Plan!$B$10:$H$300,7,FALSE),"")</f>
        <v/>
      </c>
      <c r="BV122" s="344" t="str">
        <f>IFERROR(VLOOKUP($B120&amp;BV$14,Plan!$B$10:$H$300,7,FALSE),"")</f>
        <v/>
      </c>
      <c r="BW122" s="344" t="str">
        <f>IFERROR(VLOOKUP($B120&amp;BW$14,Plan!$B$10:$H$300,7,FALSE),"")</f>
        <v/>
      </c>
      <c r="BX122" s="344" t="str">
        <f>IFERROR(VLOOKUP($B120&amp;BX$14,Plan!$B$10:$H$300,7,FALSE),"")</f>
        <v/>
      </c>
      <c r="BY122" s="344" t="str">
        <f>IFERROR(VLOOKUP($B120&amp;BY$14,Plan!$B$10:$H$300,7,FALSE),"")</f>
        <v/>
      </c>
      <c r="BZ122" s="331"/>
      <c r="CA122" s="344" t="str">
        <f>IFERROR(VLOOKUP($B120&amp;CA$14,Plan!$B$10:$H$300,7,FALSE),"")</f>
        <v/>
      </c>
      <c r="CB122" s="344" t="str">
        <f>IFERROR(VLOOKUP($B120&amp;CB$14,Plan!$B$10:$H$300,7,FALSE),"")</f>
        <v/>
      </c>
      <c r="CC122" s="344" t="str">
        <f>IFERROR(VLOOKUP($B120&amp;CC$14,Plan!$B$10:$H$300,7,FALSE),"")</f>
        <v/>
      </c>
      <c r="CD122" s="344" t="str">
        <f>IFERROR(VLOOKUP($B120&amp;CD$14,Plan!$B$10:$H$300,7,FALSE),"")</f>
        <v/>
      </c>
      <c r="CE122" s="344" t="str">
        <f>IFERROR(VLOOKUP($B120&amp;CE$14,Plan!$B$10:$H$300,7,FALSE),"")</f>
        <v/>
      </c>
      <c r="CF122" s="344" t="str">
        <f>IFERROR(VLOOKUP($B120&amp;CF$14,Plan!$B$10:$H$300,7,FALSE),"")</f>
        <v/>
      </c>
      <c r="CG122" s="331"/>
      <c r="CH122" s="344" t="str">
        <f>IFERROR(VLOOKUP($B120&amp;CH$14,Plan!$B$10:$H$300,7,FALSE),"")</f>
        <v/>
      </c>
      <c r="CI122" s="344" t="str">
        <f>IFERROR(VLOOKUP($B120&amp;CI$14,Plan!$B$10:$H$300,7,FALSE),"")</f>
        <v/>
      </c>
      <c r="CJ122" s="344" t="str">
        <f>IFERROR(VLOOKUP($B120&amp;CJ$14,Plan!$B$10:$H$300,7,FALSE),"")</f>
        <v/>
      </c>
      <c r="CK122" s="344" t="str">
        <f>IFERROR(VLOOKUP($B120&amp;CK$14,Plan!$B$10:$H$300,7,FALSE),"")</f>
        <v/>
      </c>
      <c r="CL122" s="344" t="str">
        <f>IFERROR(VLOOKUP($B120&amp;CL$14,Plan!$B$10:$H$300,7,FALSE),"")</f>
        <v/>
      </c>
      <c r="CM122" s="344" t="str">
        <f>IFERROR(VLOOKUP($B120&amp;CM$14,Plan!$B$10:$H$300,7,FALSE),"")</f>
        <v/>
      </c>
      <c r="CN122" s="344" t="str">
        <f>IFERROR(VLOOKUP($B120&amp;CN$14,Plan!$B$10:$H$300,7,FALSE),"")</f>
        <v/>
      </c>
      <c r="CO122" s="344" t="str">
        <f>IFERROR(VLOOKUP($B120&amp;CO$14,Plan!$B$10:$H$300,7,FALSE),"")</f>
        <v/>
      </c>
      <c r="CP122" s="702" t="str">
        <f>IFERROR(VLOOKUP($B120&amp;CP$14,Plan!$B$10:$H$300,7,FALSE),"")</f>
        <v/>
      </c>
      <c r="CQ122" s="360" t="str">
        <f>IFERROR(VLOOKUP($B120&amp;CQ$14,Plan!$B$10:$H$300,7,FALSE),"")</f>
        <v/>
      </c>
      <c r="CR122" s="344" t="str">
        <f>IFERROR(VLOOKUP($B120&amp;CR$14,Plan!$B$10:$H$300,7,FALSE),"")</f>
        <v/>
      </c>
      <c r="CS122" s="355"/>
      <c r="CT122" s="345" t="str">
        <f>IFERROR(VLOOKUP($B120&amp;CT$14,Plan!$B$10:$H$300,7,FALSE),"")</f>
        <v/>
      </c>
      <c r="CU122" s="344" t="str">
        <f>IFERROR(VLOOKUP($B120&amp;CU$14,Plan!$B$10:$H$300,7,FALSE),"")</f>
        <v/>
      </c>
      <c r="CV122" s="344" t="str">
        <f>IFERROR(VLOOKUP($B120&amp;CV$14,Plan!$B$10:$H$300,7,FALSE),"")</f>
        <v/>
      </c>
      <c r="CW122" s="344"/>
      <c r="CX122" s="360" t="str">
        <f>IFERROR(VLOOKUP($B120&amp;CX$14,Plan!$B$10:$H$300,7,FALSE),"")</f>
        <v/>
      </c>
      <c r="CY122" s="344" t="str">
        <f>IFERROR(VLOOKUP($B120&amp;CY$14,Plan!$B$10:$H$300,7,FALSE),"")</f>
        <v/>
      </c>
      <c r="CZ122" s="355" t="str">
        <f>IFERROR(VLOOKUP($B120&amp;CZ$14,Plan!$B$10:$H$300,7,FALSE),"")</f>
        <v/>
      </c>
      <c r="DA122" s="360" t="str">
        <f>IFERROR(VLOOKUP($B120&amp;DA$14,Plan!$B$10:$H$300,7,FALSE),"")</f>
        <v/>
      </c>
      <c r="DB122" s="344" t="str">
        <f>IFERROR(VLOOKUP($B120&amp;DB$14,Plan!$B$10:$H$300,7,FALSE),"")</f>
        <v/>
      </c>
      <c r="DC122" s="344" t="str">
        <f>IFERROR(VLOOKUP($B120&amp;DC$14,Plan!$B$10:$H$300,7,FALSE),"")</f>
        <v/>
      </c>
      <c r="DD122" s="344" t="str">
        <f>IFERROR(VLOOKUP($B120&amp;DD$14,Plan!$B$10:$H$300,7,FALSE),"")</f>
        <v/>
      </c>
      <c r="DE122" s="344" t="str">
        <f>IFERROR(VLOOKUP($B120&amp;DE$14,Plan!$B$10:$H$300,7,FALSE),"")</f>
        <v/>
      </c>
      <c r="DF122" s="344" t="str">
        <f>IFERROR(VLOOKUP($B120&amp;DF$14,Plan!$B$10:$H$300,7,FALSE),"")</f>
        <v/>
      </c>
      <c r="DG122" s="344" t="str">
        <f>IFERROR(VLOOKUP($B120&amp;DG$14,Plan!$B$10:$H$300,7,FALSE),"")</f>
        <v/>
      </c>
      <c r="DH122" s="344" t="str">
        <f>IFERROR(VLOOKUP($B120&amp;DH$14,Plan!$B$10:$H$300,7,FALSE),"")</f>
        <v/>
      </c>
      <c r="DI122" s="344" t="str">
        <f>IFERROR(VLOOKUP($B120&amp;DI$14,Plan!$B$10:$H$300,7,FALSE),"")</f>
        <v/>
      </c>
      <c r="DJ122" s="344" t="str">
        <f>IFERROR(VLOOKUP($B120&amp;DJ$14,Plan!$B$10:$H$300,7,FALSE),"")</f>
        <v/>
      </c>
      <c r="DK122" s="344" t="str">
        <f>IFERROR(VLOOKUP($B120&amp;DK$14,Plan!$B$10:$H$300,7,FALSE),"")</f>
        <v/>
      </c>
      <c r="DL122" s="344" t="str">
        <f>IFERROR(VLOOKUP($B120&amp;DL$14,Plan!$B$10:$H$300,7,FALSE),"")</f>
        <v/>
      </c>
      <c r="DM122" s="344" t="str">
        <f>IFERROR(VLOOKUP($B120&amp;DM$14,Plan!$B$10:$H$300,7,FALSE),"")</f>
        <v/>
      </c>
      <c r="DN122" s="344" t="str">
        <f>IFERROR(VLOOKUP($B120&amp;DN$14,Plan!$B$10:$H$300,7,FALSE),"")</f>
        <v/>
      </c>
      <c r="DO122" s="344" t="str">
        <f>IFERROR(VLOOKUP($B120&amp;DO$14,Plan!$B$10:$H$300,7,FALSE),"")</f>
        <v/>
      </c>
      <c r="DP122" s="344" t="str">
        <f>IFERROR(VLOOKUP($B120&amp;DP$14,Plan!$B$10:$H$300,7,FALSE),"")</f>
        <v/>
      </c>
      <c r="DQ122" s="344" t="str">
        <f>IFERROR(VLOOKUP($B120&amp;DQ$14,Plan!$B$10:$H$300,7,FALSE),"")</f>
        <v/>
      </c>
      <c r="DR122" s="972" t="str">
        <f>IFERROR(VLOOKUP($B120&amp;DR$14,Plan!$B$10:$H$300,7,FALSE),"")</f>
        <v/>
      </c>
      <c r="DS122" s="972" t="str">
        <f>IFERROR(VLOOKUP($B120&amp;DS$14,Plan!$B$10:$H$300,7,FALSE),"")</f>
        <v/>
      </c>
      <c r="DT122" s="355" t="str">
        <f>IFERROR(VLOOKUP($B120&amp;DT$14,Plan!$B$10:$H$300,7,FALSE),"")</f>
        <v/>
      </c>
      <c r="DV122" s="103">
        <f t="shared" si="12"/>
        <v>0</v>
      </c>
    </row>
    <row r="123" spans="1:126">
      <c r="A123" s="1076"/>
      <c r="B123" s="1091"/>
      <c r="C123" s="1081"/>
      <c r="D123" s="1082"/>
      <c r="E123" s="1085"/>
      <c r="F123" s="1088"/>
      <c r="G123" s="1088"/>
      <c r="H123" s="342" t="s">
        <v>358</v>
      </c>
      <c r="I123" s="97"/>
      <c r="J123" s="320" t="str">
        <f>IF(IFERROR(VLOOKUP($B120&amp;J$14,Plan!$B$10:$K$300,9,FALSE),"")=0,"",IFERROR(VLOOKUP($B120&amp;J$14,Plan!$B$10:$K$300,9,FALSE),""))</f>
        <v/>
      </c>
      <c r="K123" s="320" t="str">
        <f>IF(IFERROR(VLOOKUP($B120&amp;K$14,Plan!$B$10:$K$300,9,FALSE),"")=0,"",IFERROR(VLOOKUP($B120&amp;K$14,Plan!$B$10:$K$300,9,FALSE),""))</f>
        <v/>
      </c>
      <c r="L123" s="320" t="str">
        <f>IF(IFERROR(VLOOKUP($B120&amp;L$14,Plan!$B$10:$K$300,9,FALSE),"")=0,"",IFERROR(VLOOKUP($B120&amp;L$14,Plan!$B$10:$K$300,9,FALSE),""))</f>
        <v/>
      </c>
      <c r="M123" s="320" t="str">
        <f>IF(IFERROR(VLOOKUP($B120&amp;M$14,Plan!$B$10:$K$300,9,FALSE),"")=0,"",IFERROR(VLOOKUP($B120&amp;M$14,Plan!$B$10:$K$300,9,FALSE),""))</f>
        <v/>
      </c>
      <c r="N123" s="320" t="str">
        <f>IF(IFERROR(VLOOKUP($B120&amp;N$14,Plan!$B$10:$K$300,9,FALSE),"")=0,"",IFERROR(VLOOKUP($B120&amp;N$14,Plan!$B$10:$K$300,9,FALSE),""))</f>
        <v/>
      </c>
      <c r="O123" s="320" t="str">
        <f>IF(IFERROR(VLOOKUP($B120&amp;O$14,Plan!$B$10:$K$300,9,FALSE),"")=0,"",IFERROR(VLOOKUP($B120&amp;O$14,Plan!$B$10:$K$300,9,FALSE),""))</f>
        <v/>
      </c>
      <c r="P123" s="320" t="str">
        <f>IF(IFERROR(VLOOKUP($B120&amp;P$14,Plan!$B$10:$K$300,9,FALSE),"")=0,"",IFERROR(VLOOKUP($B120&amp;P$14,Plan!$B$10:$K$300,9,FALSE),""))</f>
        <v/>
      </c>
      <c r="Q123" s="320" t="str">
        <f>IF(IFERROR(VLOOKUP($B120&amp;Q$14,Plan!$B$10:$K$300,9,FALSE),"")=0,"",IFERROR(VLOOKUP($B120&amp;Q$14,Plan!$B$10:$K$300,9,FALSE),""))</f>
        <v/>
      </c>
      <c r="R123" s="320" t="str">
        <f>IF(IFERROR(VLOOKUP($B120&amp;R$14,Plan!$B$10:$K$300,9,FALSE),"")=0,"",IFERROR(VLOOKUP($B120&amp;R$14,Plan!$B$10:$K$300,9,FALSE),""))</f>
        <v/>
      </c>
      <c r="S123" s="320" t="str">
        <f>IF(IFERROR(VLOOKUP($B120&amp;S$14,Plan!$B$10:$K$300,9,FALSE),"")=0,"",IFERROR(VLOOKUP($B120&amp;S$14,Plan!$B$10:$K$300,9,FALSE),""))</f>
        <v/>
      </c>
      <c r="T123" s="320" t="str">
        <f>IF(IFERROR(VLOOKUP($B120&amp;T$14,Plan!$B$10:$K$300,9,FALSE),"")=0,"",IFERROR(VLOOKUP($B120&amp;T$14,Plan!$B$10:$K$300,9,FALSE),""))</f>
        <v/>
      </c>
      <c r="U123" s="320" t="str">
        <f>IF(IFERROR(VLOOKUP($B120&amp;U$14,Plan!$B$10:$K$300,9,FALSE),"")=0,"",IFERROR(VLOOKUP($B120&amp;U$14,Plan!$B$10:$K$300,9,FALSE),""))</f>
        <v/>
      </c>
      <c r="V123" s="320" t="str">
        <f>IF(IFERROR(VLOOKUP($B120&amp;V$14,Plan!$B$10:$K$300,9,FALSE),"")=0,"",IFERROR(VLOOKUP($B120&amp;V$14,Plan!$B$10:$K$300,9,FALSE),""))</f>
        <v/>
      </c>
      <c r="W123" s="320" t="str">
        <f>IF(IFERROR(VLOOKUP($B120&amp;W$14,Plan!$B$10:$K$300,9,FALSE),"")=0,"",IFERROR(VLOOKUP($B120&amp;W$14,Plan!$B$10:$K$300,9,FALSE),""))</f>
        <v/>
      </c>
      <c r="X123" s="320" t="str">
        <f>IF(IFERROR(VLOOKUP($B120&amp;X$14,Plan!$B$10:$K$300,9,FALSE),"")=0,"",IFERROR(VLOOKUP($B120&amp;X$14,Plan!$B$10:$K$300,9,FALSE),""))</f>
        <v/>
      </c>
      <c r="Y123" s="320" t="str">
        <f>IF(IFERROR(VLOOKUP($B120&amp;Y$14,Plan!$B$10:$K$300,9,FALSE),"")=0,"",IFERROR(VLOOKUP($B120&amp;Y$14,Plan!$B$10:$K$300,9,FALSE),""))</f>
        <v/>
      </c>
      <c r="Z123" s="320" t="str">
        <f>IF(IFERROR(VLOOKUP($B120&amp;Z$14,Plan!$B$10:$K$300,9,FALSE),"")=0,"",IFERROR(VLOOKUP($B120&amp;Z$14,Plan!$B$10:$K$300,9,FALSE),""))</f>
        <v/>
      </c>
      <c r="AA123" s="320" t="str">
        <f>IF(IFERROR(VLOOKUP($B120&amp;AA$14,Plan!$B$10:$K$300,9,FALSE),"")=0,"",IFERROR(VLOOKUP($B120&amp;AA$14,Plan!$B$10:$K$300,9,FALSE),""))</f>
        <v/>
      </c>
      <c r="AB123" s="320" t="str">
        <f>IF(IFERROR(VLOOKUP($B120&amp;AB$14,Plan!$B$10:$K$300,9,FALSE),"")=0,"",IFERROR(VLOOKUP($B120&amp;AB$14,Plan!$B$10:$K$300,9,FALSE),""))</f>
        <v/>
      </c>
      <c r="AC123" s="703" t="str">
        <f>IF(IFERROR(VLOOKUP($B120&amp;AC$14,Plan!$B$10:$K$300,9,FALSE),"")=0,"",IFERROR(VLOOKUP($B120&amp;AC$14,Plan!$B$10:$K$300,9,FALSE),""))</f>
        <v/>
      </c>
      <c r="AD123" s="703" t="str">
        <f>IF(IFERROR(VLOOKUP($B120&amp;AD$14,Plan!$B$10:$K$300,9,FALSE),"")=0,"",IFERROR(VLOOKUP($B120&amp;AD$14,Plan!$B$10:$K$300,9,FALSE),""))</f>
        <v/>
      </c>
      <c r="AE123" s="703" t="str">
        <f>IF(IFERROR(VLOOKUP($B120&amp;AE$14,Plan!$B$10:$K$300,9,FALSE),"")=0,"",IFERROR(VLOOKUP($B120&amp;AE$14,Plan!$B$10:$K$300,9,FALSE),""))</f>
        <v/>
      </c>
      <c r="AF123" s="354"/>
      <c r="AG123" s="320" t="str">
        <f>IF(IFERROR(VLOOKUP($B120&amp;AG$14,Plan!$B$10:$K$300,9,FALSE),"")=0,"",IFERROR(VLOOKUP($B120&amp;AG$14,Plan!$B$10:$K$300,9,FALSE),""))</f>
        <v/>
      </c>
      <c r="AH123" s="320" t="str">
        <f>IF(IFERROR(VLOOKUP($B120&amp;AH$14,Plan!$B$10:$K$300,9,FALSE),"")=0,"",IFERROR(VLOOKUP($B120&amp;AH$14,Plan!$B$10:$K$300,9,FALSE),""))</f>
        <v/>
      </c>
      <c r="AI123" s="320" t="str">
        <f>IF(IFERROR(VLOOKUP($B120&amp;AI$14,Plan!$B$10:$K$300,9,FALSE),"")=0,"",IFERROR(VLOOKUP($B120&amp;AI$14,Plan!$B$10:$K$300,9,FALSE),""))</f>
        <v/>
      </c>
      <c r="AJ123" s="320" t="str">
        <f>IF(IFERROR(VLOOKUP($B120&amp;AJ$14,Plan!$B$10:$K$300,9,FALSE),"")=0,"",IFERROR(VLOOKUP($B120&amp;AJ$14,Plan!$B$10:$K$300,9,FALSE),""))</f>
        <v/>
      </c>
      <c r="AK123" s="320" t="str">
        <f>IF(IFERROR(VLOOKUP($B120&amp;AK$14,Plan!$B$10:$K$300,9,FALSE),"")=0,"",IFERROR(VLOOKUP($B120&amp;AK$14,Plan!$B$10:$K$300,9,FALSE),""))</f>
        <v/>
      </c>
      <c r="AL123" s="320" t="str">
        <f>IF(IFERROR(VLOOKUP($B120&amp;AL$14,Plan!$B$10:$K$300,9,FALSE),"")=0,"",IFERROR(VLOOKUP($B120&amp;AL$14,Plan!$B$10:$K$300,9,FALSE),""))</f>
        <v/>
      </c>
      <c r="AM123" s="320" t="str">
        <f>IF(IFERROR(VLOOKUP($B120&amp;AM$14,Plan!$B$10:$K$300,9,FALSE),"")=0,"",IFERROR(VLOOKUP($B120&amp;AM$14,Plan!$B$10:$K$300,9,FALSE),""))</f>
        <v/>
      </c>
      <c r="AN123" s="320" t="str">
        <f>IF(IFERROR(VLOOKUP($B120&amp;AN$14,Plan!$B$10:$K$300,9,FALSE),"")=0,"",IFERROR(VLOOKUP($B120&amp;AN$14,Plan!$B$10:$K$300,9,FALSE),""))</f>
        <v/>
      </c>
      <c r="AO123" s="320" t="str">
        <f>IF(IFERROR(VLOOKUP($B120&amp;AO$14,Plan!$B$10:$K$300,9,FALSE),"")=0,"",IFERROR(VLOOKUP($B120&amp;AO$14,Plan!$B$10:$K$300,9,FALSE),""))</f>
        <v/>
      </c>
      <c r="AP123" s="320" t="str">
        <f>IF(IFERROR(VLOOKUP($B120&amp;AP$14,Plan!$B$10:$K$300,9,FALSE),"")=0,"",IFERROR(VLOOKUP($B120&amp;AP$14,Plan!$B$10:$K$300,9,FALSE),""))</f>
        <v/>
      </c>
      <c r="AQ123" s="320" t="str">
        <f>IF(IFERROR(VLOOKUP($B120&amp;AQ$14,Plan!$B$10:$K$300,9,FALSE),"")=0,"",IFERROR(VLOOKUP($B120&amp;AQ$14,Plan!$B$10:$K$300,9,FALSE),""))</f>
        <v/>
      </c>
      <c r="AR123" s="320" t="str">
        <f>IF(IFERROR(VLOOKUP($B120&amp;AR$14,Plan!$B$10:$K$300,9,FALSE),"")=0,"",IFERROR(VLOOKUP($B120&amp;AR$14,Plan!$B$10:$K$300,9,FALSE),""))</f>
        <v/>
      </c>
      <c r="AS123" s="320" t="str">
        <f>IF(IFERROR(VLOOKUP($B120&amp;AS$14,Plan!$B$10:$K$300,9,FALSE),"")=0,"",IFERROR(VLOOKUP($B120&amp;AS$14,Plan!$B$10:$K$300,9,FALSE),""))</f>
        <v/>
      </c>
      <c r="AT123" s="320" t="str">
        <f>IF(IFERROR(VLOOKUP($B120&amp;AT$14,Plan!$B$10:$K$300,9,FALSE),"")=0,"",IFERROR(VLOOKUP($B120&amp;AT$14,Plan!$B$10:$K$300,9,FALSE),""))</f>
        <v/>
      </c>
      <c r="AU123" s="320" t="str">
        <f>IF(IFERROR(VLOOKUP($B120&amp;AU$14,Plan!$B$10:$K$300,9,FALSE),"")=0,"",IFERROR(VLOOKUP($B120&amp;AU$14,Plan!$B$10:$K$300,9,FALSE),""))</f>
        <v/>
      </c>
      <c r="AV123" s="320" t="str">
        <f>IF(IFERROR(VLOOKUP($B120&amp;AV$14,Plan!$B$10:$K$300,9,FALSE),"")=0,"",IFERROR(VLOOKUP($B120&amp;AV$14,Plan!$B$10:$K$300,9,FALSE),""))</f>
        <v/>
      </c>
      <c r="AW123" s="320" t="str">
        <f>IF(IFERROR(VLOOKUP($B120&amp;AW$14,Plan!$B$10:$K$300,9,FALSE),"")=0,"",IFERROR(VLOOKUP($B120&amp;AW$14,Plan!$B$10:$K$300,9,FALSE),""))</f>
        <v/>
      </c>
      <c r="AX123" s="320" t="str">
        <f>IF(IFERROR(VLOOKUP($B120&amp;AX$14,Plan!$B$10:$K$300,9,FALSE),"")=0,"",IFERROR(VLOOKUP($B120&amp;AX$14,Plan!$B$10:$K$300,9,FALSE),""))</f>
        <v/>
      </c>
      <c r="AY123" s="320" t="str">
        <f>IF(IFERROR(VLOOKUP($B120&amp;AY$14,Plan!$B$10:$K$300,9,FALSE),"")=0,"",IFERROR(VLOOKUP($B120&amp;AY$14,Plan!$B$10:$K$300,9,FALSE),""))</f>
        <v/>
      </c>
      <c r="AZ123" s="320" t="str">
        <f>IF(IFERROR(VLOOKUP($B120&amp;AZ$14,Plan!$B$10:$K$300,9,FALSE),"")=0,"",IFERROR(VLOOKUP($B120&amp;AZ$14,Plan!$B$10:$K$300,9,FALSE),""))</f>
        <v/>
      </c>
      <c r="BA123" s="323" t="str">
        <f>IF(IFERROR(VLOOKUP($B120&amp;BA$14,Plan!$B$10:$K$300,9,FALSE),"")=0,"",IFERROR(VLOOKUP($B120&amp;BA$14,Plan!$B$10:$K$300,9,FALSE),""))</f>
        <v/>
      </c>
      <c r="BB123" s="328"/>
      <c r="BC123" s="321" t="str">
        <f>IF(IFERROR(VLOOKUP($B120&amp;BC$14,Plan!$B$10:$K$300,9,FALSE),"")=0,"",IFERROR(VLOOKUP($B120&amp;BC$14,Plan!$B$10:$K$300,9,FALSE),""))</f>
        <v/>
      </c>
      <c r="BD123" s="320" t="str">
        <f>IF(IFERROR(VLOOKUP($B120&amp;BD$14,Plan!$B$10:$K$300,9,FALSE),"")=0,"",IFERROR(VLOOKUP($B120&amp;BD$14,Plan!$B$10:$K$300,9,FALSE),""))</f>
        <v/>
      </c>
      <c r="BE123" s="320" t="str">
        <f>IF(IFERROR(VLOOKUP($B120&amp;BE$14,Plan!$B$10:$K$300,9,FALSE),"")=0,"",IFERROR(VLOOKUP($B120&amp;BE$14,Plan!$B$10:$K$300,9,FALSE),""))</f>
        <v/>
      </c>
      <c r="BF123" s="320" t="str">
        <f>IF(IFERROR(VLOOKUP($B120&amp;BF$14,Plan!$B$10:$K$300,9,FALSE),"")=0,"",IFERROR(VLOOKUP($B120&amp;BF$14,Plan!$B$10:$K$300,9,FALSE),""))</f>
        <v/>
      </c>
      <c r="BG123" s="328"/>
      <c r="BH123" s="320" t="str">
        <f>IF(IFERROR(VLOOKUP($B120&amp;BH$14,Plan!$B$10:$K$300,9,FALSE),"")=0,"",IFERROR(VLOOKUP($B120&amp;BH$14,Plan!$B$10:$K$300,9,FALSE),""))</f>
        <v/>
      </c>
      <c r="BI123" s="320" t="str">
        <f>IF(IFERROR(VLOOKUP($B120&amp;BI$14,Plan!$B$10:$K$300,9,FALSE),"")=0,"",IFERROR(VLOOKUP($B120&amp;BI$14,Plan!$B$10:$K$300,9,FALSE),""))</f>
        <v/>
      </c>
      <c r="BJ123" s="320" t="str">
        <f>IF(IFERROR(VLOOKUP($B120&amp;BJ$14,Plan!$B$10:$K$300,9,FALSE),"")=0,"",IFERROR(VLOOKUP($B120&amp;BJ$14,Plan!$B$10:$K$300,9,FALSE),""))</f>
        <v/>
      </c>
      <c r="BK123" s="320" t="str">
        <f>IF(IFERROR(VLOOKUP($B120&amp;BK$14,Plan!$B$10:$K$300,9,FALSE),"")=0,"",IFERROR(VLOOKUP($B120&amp;BK$14,Plan!$B$10:$K$300,9,FALSE),""))</f>
        <v/>
      </c>
      <c r="BL123" s="328"/>
      <c r="BM123" s="320" t="str">
        <f>IF(IFERROR(VLOOKUP($B120&amp;BM$14,Plan!$B$10:$K$300,9,FALSE),"")=0,"",IFERROR(VLOOKUP($B120&amp;BM$14,Plan!$B$10:$K$300,9,FALSE),""))</f>
        <v/>
      </c>
      <c r="BN123" s="320" t="str">
        <f>IF(IFERROR(VLOOKUP($B120&amp;BN$14,Plan!$B$10:$K$300,9,FALSE),"")=0,"",IFERROR(VLOOKUP($B120&amp;BN$14,Plan!$B$10:$K$300,9,FALSE),""))</f>
        <v/>
      </c>
      <c r="BO123" s="320" t="str">
        <f>IF(IFERROR(VLOOKUP($B120&amp;BO$14,Plan!$B$10:$K$300,9,FALSE),"")=0,"",IFERROR(VLOOKUP($B120&amp;BO$14,Plan!$B$10:$K$300,9,FALSE),""))</f>
        <v/>
      </c>
      <c r="BP123" s="320" t="str">
        <f>IF(IFERROR(VLOOKUP($B120&amp;BP$14,Plan!$B$10:$K$300,9,FALSE),"")=0,"",IFERROR(VLOOKUP($B120&amp;BP$14,Plan!$B$10:$K$300,9,FALSE),""))</f>
        <v/>
      </c>
      <c r="BQ123" s="320" t="str">
        <f>IF(IFERROR(VLOOKUP($B120&amp;BQ$14,Plan!$B$10:$K$300,9,FALSE),"")=0,"",IFERROR(VLOOKUP($B120&amp;BQ$14,Plan!$B$10:$K$300,9,FALSE),""))</f>
        <v/>
      </c>
      <c r="BR123" s="358"/>
      <c r="BS123" s="320" t="str">
        <f>IF(IFERROR(VLOOKUP($B120&amp;BS$14,Plan!$B$10:$K$300,9,FALSE),"")=0,"",IFERROR(VLOOKUP($B120&amp;BS$14,Plan!$B$10:$K$300,9,FALSE),""))</f>
        <v/>
      </c>
      <c r="BT123" s="320" t="str">
        <f>IF(IFERROR(VLOOKUP($B120&amp;BT$14,Plan!$B$10:$K$300,9,FALSE),"")=0,"",IFERROR(VLOOKUP($B120&amp;BT$14,Plan!$B$10:$K$300,9,FALSE),""))</f>
        <v/>
      </c>
      <c r="BU123" s="320" t="str">
        <f>IF(IFERROR(VLOOKUP($B120&amp;BU$14,Plan!$B$10:$K$300,9,FALSE),"")=0,"",IFERROR(VLOOKUP($B120&amp;BU$14,Plan!$B$10:$K$300,9,FALSE),""))</f>
        <v/>
      </c>
      <c r="BV123" s="320" t="str">
        <f>IF(IFERROR(VLOOKUP($B120&amp;BV$14,Plan!$B$10:$K$300,9,FALSE),"")=0,"",IFERROR(VLOOKUP($B120&amp;BV$14,Plan!$B$10:$K$300,9,FALSE),""))</f>
        <v/>
      </c>
      <c r="BW123" s="320" t="str">
        <f>IF(IFERROR(VLOOKUP($B120&amp;BW$14,Plan!$B$10:$K$300,9,FALSE),"")=0,"",IFERROR(VLOOKUP($B120&amp;BW$14,Plan!$B$10:$K$300,9,FALSE),""))</f>
        <v/>
      </c>
      <c r="BX123" s="320" t="str">
        <f>IF(IFERROR(VLOOKUP($B120&amp;BX$14,Plan!$B$10:$K$300,9,FALSE),"")=0,"",IFERROR(VLOOKUP($B120&amp;BX$14,Plan!$B$10:$K$300,9,FALSE),""))</f>
        <v/>
      </c>
      <c r="BY123" s="320" t="str">
        <f>IF(IFERROR(VLOOKUP($B120&amp;BY$14,Plan!$B$10:$K$300,9,FALSE),"")=0,"",IFERROR(VLOOKUP($B120&amp;BY$14,Plan!$B$10:$K$300,9,FALSE),""))</f>
        <v/>
      </c>
      <c r="BZ123" s="328"/>
      <c r="CA123" s="320" t="str">
        <f>IF(IFERROR(VLOOKUP($B120&amp;CA$14,Plan!$B$10:$K$300,9,FALSE),"")=0,"",IFERROR(VLOOKUP($B120&amp;CA$14,Plan!$B$10:$K$300,9,FALSE),""))</f>
        <v/>
      </c>
      <c r="CB123" s="320" t="str">
        <f>IF(IFERROR(VLOOKUP($B120&amp;CB$14,Plan!$B$10:$K$300,9,FALSE),"")=0,"",IFERROR(VLOOKUP($B120&amp;CB$14,Plan!$B$10:$K$300,9,FALSE),""))</f>
        <v/>
      </c>
      <c r="CC123" s="320" t="str">
        <f>IF(IFERROR(VLOOKUP($B120&amp;CC$14,Plan!$B$10:$K$300,9,FALSE),"")=0,"",IFERROR(VLOOKUP($B120&amp;CC$14,Plan!$B$10:$K$300,9,FALSE),""))</f>
        <v/>
      </c>
      <c r="CD123" s="320" t="str">
        <f>IF(IFERROR(VLOOKUP($B120&amp;CD$14,Plan!$B$10:$K$300,9,FALSE),"")=0,"",IFERROR(VLOOKUP($B120&amp;CD$14,Plan!$B$10:$K$300,9,FALSE),""))</f>
        <v/>
      </c>
      <c r="CE123" s="320" t="str">
        <f>IF(IFERROR(VLOOKUP($B120&amp;CE$14,Plan!$B$10:$K$300,9,FALSE),"")=0,"",IFERROR(VLOOKUP($B120&amp;CE$14,Plan!$B$10:$K$300,9,FALSE),""))</f>
        <v/>
      </c>
      <c r="CF123" s="320" t="str">
        <f>IF(IFERROR(VLOOKUP($B120&amp;CF$14,Plan!$B$10:$K$300,9,FALSE),"")=0,"",IFERROR(VLOOKUP($B120&amp;CF$14,Plan!$B$10:$K$300,9,FALSE),""))</f>
        <v/>
      </c>
      <c r="CG123" s="328"/>
      <c r="CH123" s="320" t="str">
        <f>IF(IFERROR(VLOOKUP($B120&amp;CH$14,Plan!$B$10:$K$300,9,FALSE),"")=0,"",IFERROR(VLOOKUP($B120&amp;CH$14,Plan!$B$10:$K$300,9,FALSE),""))</f>
        <v/>
      </c>
      <c r="CI123" s="320" t="str">
        <f>IF(IFERROR(VLOOKUP($B120&amp;CI$14,Plan!$B$10:$K$300,9,FALSE),"")=0,"",IFERROR(VLOOKUP($B120&amp;CI$14,Plan!$B$10:$K$300,9,FALSE),""))</f>
        <v/>
      </c>
      <c r="CJ123" s="320" t="str">
        <f>IF(IFERROR(VLOOKUP($B120&amp;CJ$14,Plan!$B$10:$K$300,9,FALSE),"")=0,"",IFERROR(VLOOKUP($B120&amp;CJ$14,Plan!$B$10:$K$300,9,FALSE),""))</f>
        <v/>
      </c>
      <c r="CK123" s="320" t="str">
        <f>IF(IFERROR(VLOOKUP($B120&amp;CK$14,Plan!$B$10:$K$300,9,FALSE),"")=0,"",IFERROR(VLOOKUP($B120&amp;CK$14,Plan!$B$10:$K$300,9,FALSE),""))</f>
        <v/>
      </c>
      <c r="CL123" s="320" t="str">
        <f>IF(IFERROR(VLOOKUP($B120&amp;CL$14,Plan!$B$10:$K$300,9,FALSE),"")=0,"",IFERROR(VLOOKUP($B120&amp;CL$14,Plan!$B$10:$K$300,9,FALSE),""))</f>
        <v/>
      </c>
      <c r="CM123" s="320" t="str">
        <f>IF(IFERROR(VLOOKUP($B120&amp;CM$14,Plan!$B$10:$K$300,9,FALSE),"")=0,"",IFERROR(VLOOKUP($B120&amp;CM$14,Plan!$B$10:$K$300,9,FALSE),""))</f>
        <v/>
      </c>
      <c r="CN123" s="320" t="str">
        <f>IF(IFERROR(VLOOKUP($B120&amp;CN$14,Plan!$B$10:$K$300,9,FALSE),"")=0,"",IFERROR(VLOOKUP($B120&amp;CN$14,Plan!$B$10:$K$300,9,FALSE),""))</f>
        <v/>
      </c>
      <c r="CO123" s="320" t="str">
        <f>IF(IFERROR(VLOOKUP($B120&amp;CO$14,Plan!$B$10:$K$300,9,FALSE),"")=0,"",IFERROR(VLOOKUP($B120&amp;CO$14,Plan!$B$10:$K$300,9,FALSE),""))</f>
        <v/>
      </c>
      <c r="CP123" s="703" t="str">
        <f>IF(IFERROR(VLOOKUP($B120&amp;CP$14,Plan!$B$10:$K$300,9,FALSE),"")=0,"",IFERROR(VLOOKUP($B120&amp;CP$14,Plan!$B$10:$K$300,9,FALSE),""))</f>
        <v/>
      </c>
      <c r="CQ123" s="322" t="str">
        <f>IF(IFERROR(VLOOKUP($B120&amp;CQ$14,Plan!$B$10:$K$300,9,FALSE),"")=0,"",IFERROR(VLOOKUP($B120&amp;CQ$14,Plan!$B$10:$K$300,9,FALSE),""))</f>
        <v/>
      </c>
      <c r="CR123" s="320" t="str">
        <f>IF(IFERROR(VLOOKUP($B120&amp;CR$14,Plan!$B$10:$K$300,9,FALSE),"")=0,"",IFERROR(VLOOKUP($B120&amp;CR$14,Plan!$B$10:$K$300,9,FALSE),""))</f>
        <v/>
      </c>
      <c r="CS123" s="323"/>
      <c r="CT123" s="321" t="str">
        <f>IF(IFERROR(VLOOKUP($B120&amp;CT$14,Plan!$B$10:$K$300,9,FALSE),"")=0,"",IFERROR(VLOOKUP($B120&amp;CT$14,Plan!$B$10:$K$300,9,FALSE),""))</f>
        <v/>
      </c>
      <c r="CU123" s="320" t="str">
        <f>IF(IFERROR(VLOOKUP($B120&amp;CU$14,Plan!$B$10:$K$300,9,FALSE),"")=0,"",IFERROR(VLOOKUP($B120&amp;CU$14,Plan!$B$10:$K$300,9,FALSE),""))</f>
        <v/>
      </c>
      <c r="CV123" s="320" t="str">
        <f>IF(IFERROR(VLOOKUP($B120&amp;CV$14,Plan!$B$10:$K$300,9,FALSE),"")=0,"",IFERROR(VLOOKUP($B120&amp;CV$14,Plan!$B$10:$K$300,9,FALSE),""))</f>
        <v/>
      </c>
      <c r="CW123" s="320"/>
      <c r="CX123" s="322" t="str">
        <f>IF(IFERROR(VLOOKUP($B120&amp;CX$14,Plan!$B$10:$K$300,9,FALSE),"")=0,"",IFERROR(VLOOKUP($B120&amp;CX$14,Plan!$B$10:$K$300,9,FALSE),""))</f>
        <v/>
      </c>
      <c r="CY123" s="320" t="str">
        <f>IF(IFERROR(VLOOKUP($B120&amp;CY$14,Plan!$B$10:$K$300,9,FALSE),"")=0,"",IFERROR(VLOOKUP($B120&amp;CY$14,Plan!$B$10:$K$300,9,FALSE),""))</f>
        <v/>
      </c>
      <c r="CZ123" s="323" t="str">
        <f>IF(IFERROR(VLOOKUP($B120&amp;CZ$14,Plan!$B$10:$K$300,9,FALSE),"")=0,"",IFERROR(VLOOKUP($B120&amp;CZ$14,Plan!$B$10:$K$300,9,FALSE),""))</f>
        <v/>
      </c>
      <c r="DA123" s="322" t="str">
        <f>IF(IFERROR(VLOOKUP($B120&amp;DA$14,Plan!$B$10:$K$300,9,FALSE),"")=0,"",IFERROR(VLOOKUP($B120&amp;DA$14,Plan!$B$10:$K$300,9,FALSE),""))</f>
        <v/>
      </c>
      <c r="DB123" s="320" t="str">
        <f>IF(IFERROR(VLOOKUP($B120&amp;DB$14,Plan!$B$10:$K$300,9,FALSE),"")=0,"",IFERROR(VLOOKUP($B120&amp;DB$14,Plan!$B$10:$K$300,9,FALSE),""))</f>
        <v/>
      </c>
      <c r="DC123" s="320" t="str">
        <f>IF(IFERROR(VLOOKUP($B120&amp;DC$14,Plan!$B$10:$K$300,9,FALSE),"")=0,"",IFERROR(VLOOKUP($B120&amp;DC$14,Plan!$B$10:$K$300,9,FALSE),""))</f>
        <v/>
      </c>
      <c r="DD123" s="320" t="str">
        <f>IF(IFERROR(VLOOKUP($B120&amp;DD$14,Plan!$B$10:$K$300,9,FALSE),"")=0,"",IFERROR(VLOOKUP($B120&amp;DD$14,Plan!$B$10:$K$300,9,FALSE),""))</f>
        <v/>
      </c>
      <c r="DE123" s="320" t="str">
        <f>IF(IFERROR(VLOOKUP($B120&amp;DE$14,Plan!$B$10:$K$300,9,FALSE),"")=0,"",IFERROR(VLOOKUP($B120&amp;DE$14,Plan!$B$10:$K$300,9,FALSE),""))</f>
        <v/>
      </c>
      <c r="DF123" s="320" t="str">
        <f>IF(IFERROR(VLOOKUP($B120&amp;DF$14,Plan!$B$10:$K$300,9,FALSE),"")=0,"",IFERROR(VLOOKUP($B120&amp;DF$14,Plan!$B$10:$K$300,9,FALSE),""))</f>
        <v/>
      </c>
      <c r="DG123" s="320" t="str">
        <f>IF(IFERROR(VLOOKUP($B120&amp;DG$14,Plan!$B$10:$K$300,9,FALSE),"")=0,"",IFERROR(VLOOKUP($B120&amp;DG$14,Plan!$B$10:$K$300,9,FALSE),""))</f>
        <v/>
      </c>
      <c r="DH123" s="320" t="str">
        <f>IF(IFERROR(VLOOKUP($B120&amp;DH$14,Plan!$B$10:$K$300,9,FALSE),"")=0,"",IFERROR(VLOOKUP($B120&amp;DH$14,Plan!$B$10:$K$300,9,FALSE),""))</f>
        <v/>
      </c>
      <c r="DI123" s="320" t="str">
        <f>IF(IFERROR(VLOOKUP($B120&amp;DI$14,Plan!$B$10:$K$300,9,FALSE),"")=0,"",IFERROR(VLOOKUP($B120&amp;DI$14,Plan!$B$10:$K$300,9,FALSE),""))</f>
        <v/>
      </c>
      <c r="DJ123" s="320" t="str">
        <f>IF(IFERROR(VLOOKUP($B120&amp;DJ$14,Plan!$B$10:$K$300,9,FALSE),"")=0,"",IFERROR(VLOOKUP($B120&amp;DJ$14,Plan!$B$10:$K$300,9,FALSE),""))</f>
        <v/>
      </c>
      <c r="DK123" s="320" t="str">
        <f>IF(IFERROR(VLOOKUP($B120&amp;DK$14,Plan!$B$10:$K$300,9,FALSE),"")=0,"",IFERROR(VLOOKUP($B120&amp;DK$14,Plan!$B$10:$K$300,9,FALSE),""))</f>
        <v/>
      </c>
      <c r="DL123" s="320" t="str">
        <f>IF(IFERROR(VLOOKUP($B120&amp;DL$14,Plan!$B$10:$K$300,9,FALSE),"")=0,"",IFERROR(VLOOKUP($B120&amp;DL$14,Plan!$B$10:$K$300,9,FALSE),""))</f>
        <v/>
      </c>
      <c r="DM123" s="320" t="str">
        <f>IF(IFERROR(VLOOKUP($B120&amp;DM$14,Plan!$B$10:$K$300,9,FALSE),"")=0,"",IFERROR(VLOOKUP($B120&amp;DM$14,Plan!$B$10:$K$300,9,FALSE),""))</f>
        <v/>
      </c>
      <c r="DN123" s="320" t="str">
        <f>IF(IFERROR(VLOOKUP($B120&amp;DN$14,Plan!$B$10:$K$300,9,FALSE),"")=0,"",IFERROR(VLOOKUP($B120&amp;DN$14,Plan!$B$10:$K$300,9,FALSE),""))</f>
        <v/>
      </c>
      <c r="DO123" s="320" t="str">
        <f>IF(IFERROR(VLOOKUP($B120&amp;DO$14,Plan!$B$10:$K$300,9,FALSE),"")=0,"",IFERROR(VLOOKUP($B120&amp;DO$14,Plan!$B$10:$K$300,9,FALSE),""))</f>
        <v/>
      </c>
      <c r="DP123" s="320" t="str">
        <f>IF(IFERROR(VLOOKUP($B120&amp;DP$14,Plan!$B$10:$K$300,9,FALSE),"")=0,"",IFERROR(VLOOKUP($B120&amp;DP$14,Plan!$B$10:$K$300,9,FALSE),""))</f>
        <v/>
      </c>
      <c r="DQ123" s="320" t="str">
        <f>IF(IFERROR(VLOOKUP($B120&amp;DQ$14,Plan!$B$10:$K$300,9,FALSE),"")=0,"",IFERROR(VLOOKUP($B120&amp;DQ$14,Plan!$B$10:$K$300,9,FALSE),""))</f>
        <v/>
      </c>
      <c r="DR123" s="973" t="str">
        <f>IF(IFERROR(VLOOKUP($B120&amp;DR$14,Plan!$B$10:$K$300,9,FALSE),"")=0,"",IFERROR(VLOOKUP($B120&amp;DR$14,Plan!$B$10:$K$300,9,FALSE),""))</f>
        <v/>
      </c>
      <c r="DS123" s="973" t="str">
        <f>IF(IFERROR(VLOOKUP($B120&amp;DS$14,Plan!$B$10:$K$300,9,FALSE),"")=0,"",IFERROR(VLOOKUP($B120&amp;DS$14,Plan!$B$10:$K$300,9,FALSE),""))</f>
        <v/>
      </c>
      <c r="DT123" s="323" t="str">
        <f>IF(IFERROR(VLOOKUP($B120&amp;DT$14,Plan!$B$10:$K$300,9,FALSE),"")=0,"",IFERROR(VLOOKUP($B120&amp;DT$14,Plan!$B$10:$K$300,9,FALSE),""))</f>
        <v/>
      </c>
      <c r="DU123" s="103"/>
      <c r="DV123" s="103">
        <f t="shared" si="12"/>
        <v>0</v>
      </c>
    </row>
    <row r="124" spans="1:126">
      <c r="A124" s="1074">
        <f t="shared" ref="A124" si="21">+A120+1</f>
        <v>25</v>
      </c>
      <c r="B124" s="1089" t="s">
        <v>224</v>
      </c>
      <c r="C124" s="1077" t="s">
        <v>289</v>
      </c>
      <c r="D124" s="1078"/>
      <c r="E124" s="1083" t="s">
        <v>370</v>
      </c>
      <c r="F124" s="1086" t="s">
        <v>200</v>
      </c>
      <c r="G124" s="1086" t="s">
        <v>398</v>
      </c>
      <c r="H124" s="340" t="s">
        <v>357</v>
      </c>
      <c r="I124" s="337"/>
      <c r="J124" s="86" t="str">
        <f>IF(VLOOKUP(J$14,'ISP-F14-HRD-00'!$B$14:$BE$128,MATCH($C124,'ISP-F14-HRD-00'!$B$11:$BE$11,0),FALSE)=0,"",VLOOKUP(J$14,'ISP-F14-HRD-00'!$B$14:$BE$128,MATCH($C124,'ISP-F14-HRD-00'!$B$11:$BE$11,0),FALSE))</f>
        <v/>
      </c>
      <c r="K124" s="86" t="str">
        <f>IF(VLOOKUP(K$14,'ISP-F14-HRD-00'!$B$14:$BE$128,MATCH($C124,'ISP-F14-HRD-00'!$B$11:$BE$11,0),FALSE)=0,"",VLOOKUP(K$14,'ISP-F14-HRD-00'!$B$14:$BE$128,MATCH($C124,'ISP-F14-HRD-00'!$B$11:$BE$11,0),FALSE))</f>
        <v/>
      </c>
      <c r="L124" s="86" t="str">
        <f>IF(VLOOKUP(L$14,'ISP-F14-HRD-00'!$B$14:$BE$128,MATCH($C124,'ISP-F14-HRD-00'!$B$11:$BE$11,0),FALSE)=0,"",VLOOKUP(L$14,'ISP-F14-HRD-00'!$B$14:$BE$128,MATCH($C124,'ISP-F14-HRD-00'!$B$11:$BE$11,0),FALSE))</f>
        <v/>
      </c>
      <c r="M124" s="86" t="str">
        <f>IF(VLOOKUP(M$14,'ISP-F14-HRD-00'!$B$14:$BE$128,MATCH($C124,'ISP-F14-HRD-00'!$B$11:$BE$11,0),FALSE)=0,"",VLOOKUP(M$14,'ISP-F14-HRD-00'!$B$14:$BE$128,MATCH($C124,'ISP-F14-HRD-00'!$B$11:$BE$11,0),FALSE))</f>
        <v/>
      </c>
      <c r="N124" s="86" t="str">
        <f>IF(VLOOKUP(N$14,'ISP-F14-HRD-00'!$B$14:$BE$128,MATCH($C124,'ISP-F14-HRD-00'!$B$11:$BE$11,0),FALSE)=0,"",VLOOKUP(N$14,'ISP-F14-HRD-00'!$B$14:$BE$128,MATCH($C124,'ISP-F14-HRD-00'!$B$11:$BE$11,0),FALSE))</f>
        <v/>
      </c>
      <c r="O124" s="86" t="str">
        <f>IF(VLOOKUP(O$14,'ISP-F14-HRD-00'!$B$14:$BE$128,MATCH($C124,'ISP-F14-HRD-00'!$B$11:$BE$11,0),FALSE)=0,"",VLOOKUP(O$14,'ISP-F14-HRD-00'!$B$14:$BE$128,MATCH($C124,'ISP-F14-HRD-00'!$B$11:$BE$11,0),FALSE))</f>
        <v/>
      </c>
      <c r="P124" s="86" t="str">
        <f>IF(VLOOKUP(P$14,'ISP-F14-HRD-00'!$B$14:$BE$128,MATCH($C124,'ISP-F14-HRD-00'!$B$11:$BE$11,0),FALSE)=0,"",VLOOKUP(P$14,'ISP-F14-HRD-00'!$B$14:$BE$128,MATCH($C124,'ISP-F14-HRD-00'!$B$11:$BE$11,0),FALSE))</f>
        <v/>
      </c>
      <c r="Q124" s="86" t="str">
        <f>IF(VLOOKUP(Q$14,'ISP-F14-HRD-00'!$B$14:$BE$128,MATCH($C124,'ISP-F14-HRD-00'!$B$11:$BE$11,0),FALSE)=0,"",VLOOKUP(Q$14,'ISP-F14-HRD-00'!$B$14:$BE$128,MATCH($C124,'ISP-F14-HRD-00'!$B$11:$BE$11,0),FALSE))</f>
        <v/>
      </c>
      <c r="R124" s="86" t="str">
        <f>IF(VLOOKUP(R$14,'ISP-F14-HRD-00'!$B$14:$BE$128,MATCH($C124,'ISP-F14-HRD-00'!$B$11:$BE$11,0),FALSE)=0,"",VLOOKUP(R$14,'ISP-F14-HRD-00'!$B$14:$BE$128,MATCH($C124,'ISP-F14-HRD-00'!$B$11:$BE$11,0),FALSE))</f>
        <v/>
      </c>
      <c r="S124" s="86" t="str">
        <f>IF(VLOOKUP(S$14,'ISP-F14-HRD-00'!$B$14:$BE$128,MATCH($C124,'ISP-F14-HRD-00'!$B$11:$BE$11,0),FALSE)=0,"",VLOOKUP(S$14,'ISP-F14-HRD-00'!$B$14:$BE$128,MATCH($C124,'ISP-F14-HRD-00'!$B$11:$BE$11,0),FALSE))</f>
        <v/>
      </c>
      <c r="T124" s="86" t="str">
        <f>IF(VLOOKUP(T$14,'ISP-F14-HRD-00'!$B$14:$BE$128,MATCH($C124,'ISP-F14-HRD-00'!$B$11:$BE$11,0),FALSE)=0,"",VLOOKUP(T$14,'ISP-F14-HRD-00'!$B$14:$BE$128,MATCH($C124,'ISP-F14-HRD-00'!$B$11:$BE$11,0),FALSE))</f>
        <v/>
      </c>
      <c r="U124" s="86" t="str">
        <f>IF(VLOOKUP(U$14,'ISP-F14-HRD-00'!$B$14:$BE$128,MATCH($C124,'ISP-F14-HRD-00'!$B$11:$BE$11,0),FALSE)=0,"",VLOOKUP(U$14,'ISP-F14-HRD-00'!$B$14:$BE$128,MATCH($C124,'ISP-F14-HRD-00'!$B$11:$BE$11,0),FALSE))</f>
        <v/>
      </c>
      <c r="V124" s="86" t="str">
        <f>IF(VLOOKUP(V$14,'ISP-F14-HRD-00'!$B$14:$BE$128,MATCH($C124,'ISP-F14-HRD-00'!$B$11:$BE$11,0),FALSE)=0,"",VLOOKUP(V$14,'ISP-F14-HRD-00'!$B$14:$BE$128,MATCH($C124,'ISP-F14-HRD-00'!$B$11:$BE$11,0),FALSE))</f>
        <v/>
      </c>
      <c r="W124" s="86" t="str">
        <f>IF(VLOOKUP(W$14,'ISP-F14-HRD-00'!$B$14:$BE$128,MATCH($C124,'ISP-F14-HRD-00'!$B$11:$BE$11,0),FALSE)=0,"",VLOOKUP(W$14,'ISP-F14-HRD-00'!$B$14:$BE$128,MATCH($C124,'ISP-F14-HRD-00'!$B$11:$BE$11,0),FALSE))</f>
        <v/>
      </c>
      <c r="X124" s="86" t="str">
        <f>IF(VLOOKUP(X$14,'ISP-F14-HRD-00'!$B$14:$BE$128,MATCH($C124,'ISP-F14-HRD-00'!$B$11:$BE$11,0),FALSE)=0,"",VLOOKUP(X$14,'ISP-F14-HRD-00'!$B$14:$BE$128,MATCH($C124,'ISP-F14-HRD-00'!$B$11:$BE$11,0),FALSE))</f>
        <v/>
      </c>
      <c r="Y124" s="86" t="str">
        <f>IF(VLOOKUP(Y$14,'ISP-F14-HRD-00'!$B$14:$BE$128,MATCH($C124,'ISP-F14-HRD-00'!$B$11:$BE$11,0),FALSE)=0,"",VLOOKUP(Y$14,'ISP-F14-HRD-00'!$B$14:$BE$128,MATCH($C124,'ISP-F14-HRD-00'!$B$11:$BE$11,0),FALSE))</f>
        <v/>
      </c>
      <c r="Z124" s="86" t="str">
        <f>IF(VLOOKUP(Z$14,'ISP-F14-HRD-00'!$B$14:$BE$128,MATCH($C124,'ISP-F14-HRD-00'!$B$11:$BE$11,0),FALSE)=0,"",VLOOKUP(Z$14,'ISP-F14-HRD-00'!$B$14:$BE$128,MATCH($C124,'ISP-F14-HRD-00'!$B$11:$BE$11,0),FALSE))</f>
        <v/>
      </c>
      <c r="AA124" s="86" t="str">
        <f>IF(VLOOKUP(AA$14,'ISP-F14-HRD-00'!$B$14:$BE$128,MATCH($C124,'ISP-F14-HRD-00'!$B$11:$BE$11,0),FALSE)=0,"",VLOOKUP(AA$14,'ISP-F14-HRD-00'!$B$14:$BE$128,MATCH($C124,'ISP-F14-HRD-00'!$B$11:$BE$11,0),FALSE))</f>
        <v/>
      </c>
      <c r="AB124" s="86" t="str">
        <f>IF(VLOOKUP(AB$14,'ISP-F14-HRD-00'!$B$14:$BE$128,MATCH($C124,'ISP-F14-HRD-00'!$B$11:$BE$11,0),FALSE)=0,"",VLOOKUP(AB$14,'ISP-F14-HRD-00'!$B$14:$BE$128,MATCH($C124,'ISP-F14-HRD-00'!$B$11:$BE$11,0),FALSE))</f>
        <v/>
      </c>
      <c r="AC124" s="700" t="str">
        <f>IF(VLOOKUP(AC$14,'ISP-F14-HRD-00'!$B$14:$BE$128,MATCH($C124,'ISP-F14-HRD-00'!$B$11:$BE$11,0),FALSE)=0,"",VLOOKUP(AC$14,'ISP-F14-HRD-00'!$B$14:$BE$128,MATCH($C124,'ISP-F14-HRD-00'!$B$11:$BE$11,0),FALSE))</f>
        <v/>
      </c>
      <c r="AD124" s="700" t="str">
        <f>IF(VLOOKUP(AD$14,'ISP-F14-HRD-00'!$B$14:$BE$128,MATCH($C124,'ISP-F14-HRD-00'!$B$11:$BE$11,0),FALSE)=0,"",VLOOKUP(AD$14,'ISP-F14-HRD-00'!$B$14:$BE$128,MATCH($C124,'ISP-F14-HRD-00'!$B$11:$BE$11,0),FALSE))</f>
        <v/>
      </c>
      <c r="AE124" s="700" t="e">
        <f>IF(VLOOKUP(AE$14,'ISP-F14-HRD-00'!$B$14:$BE$128,MATCH($C124,'ISP-F14-HRD-00'!$B$11:$BE$11,0),FALSE)=0,"",VLOOKUP(AE$14,'ISP-F14-HRD-00'!$B$14:$BE$128,MATCH($C124,'ISP-F14-HRD-00'!$B$11:$BE$11,0),FALSE))</f>
        <v>#N/A</v>
      </c>
      <c r="AF124" s="353"/>
      <c r="AG124" s="86" t="str">
        <f>IF(VLOOKUP(AG$14,'ISP-F14-HRD-00'!$B$14:$BE$128,MATCH($C124,'ISP-F14-HRD-00'!$B$11:$BE$11,0),FALSE)=0,"",VLOOKUP(AG$14,'ISP-F14-HRD-00'!$B$14:$BE$128,MATCH($C124,'ISP-F14-HRD-00'!$B$11:$BE$11,0),FALSE))</f>
        <v/>
      </c>
      <c r="AH124" s="86" t="str">
        <f>IF(VLOOKUP(AH$14,'ISP-F14-HRD-00'!$B$14:$BE$128,MATCH($C124,'ISP-F14-HRD-00'!$B$11:$BE$11,0),FALSE)=0,"",VLOOKUP(AH$14,'ISP-F14-HRD-00'!$B$14:$BE$128,MATCH($C124,'ISP-F14-HRD-00'!$B$11:$BE$11,0),FALSE))</f>
        <v/>
      </c>
      <c r="AI124" s="86" t="str">
        <f>IF(VLOOKUP(AI$14,'ISP-F14-HRD-00'!$B$14:$BE$128,MATCH($C124,'ISP-F14-HRD-00'!$B$11:$BE$11,0),FALSE)=0,"",VLOOKUP(AI$14,'ISP-F14-HRD-00'!$B$14:$BE$128,MATCH($C124,'ISP-F14-HRD-00'!$B$11:$BE$11,0),FALSE))</f>
        <v/>
      </c>
      <c r="AJ124" s="86" t="str">
        <f>IF(VLOOKUP(AJ$14,'ISP-F14-HRD-00'!$B$14:$BE$128,MATCH($C124,'ISP-F14-HRD-00'!$B$11:$BE$11,0),FALSE)=0,"",VLOOKUP(AJ$14,'ISP-F14-HRD-00'!$B$14:$BE$128,MATCH($C124,'ISP-F14-HRD-00'!$B$11:$BE$11,0),FALSE))</f>
        <v/>
      </c>
      <c r="AK124" s="86" t="str">
        <f>IF(VLOOKUP(AK$14,'ISP-F14-HRD-00'!$B$14:$BE$128,MATCH($C124,'ISP-F14-HRD-00'!$B$11:$BE$11,0),FALSE)=0,"",VLOOKUP(AK$14,'ISP-F14-HRD-00'!$B$14:$BE$128,MATCH($C124,'ISP-F14-HRD-00'!$B$11:$BE$11,0),FALSE))</f>
        <v/>
      </c>
      <c r="AL124" s="86" t="str">
        <f>IF(VLOOKUP(AL$14,'ISP-F14-HRD-00'!$B$14:$BE$128,MATCH($C124,'ISP-F14-HRD-00'!$B$11:$BE$11,0),FALSE)=0,"",VLOOKUP(AL$14,'ISP-F14-HRD-00'!$B$14:$BE$128,MATCH($C124,'ISP-F14-HRD-00'!$B$11:$BE$11,0),FALSE))</f>
        <v/>
      </c>
      <c r="AM124" s="86" t="str">
        <f>IF(VLOOKUP(AM$14,'ISP-F14-HRD-00'!$B$14:$BE$128,MATCH($C124,'ISP-F14-HRD-00'!$B$11:$BE$11,0),FALSE)=0,"",VLOOKUP(AM$14,'ISP-F14-HRD-00'!$B$14:$BE$128,MATCH($C124,'ISP-F14-HRD-00'!$B$11:$BE$11,0),FALSE))</f>
        <v/>
      </c>
      <c r="AN124" s="86" t="str">
        <f>IF(VLOOKUP(AN$14,'ISP-F14-HRD-00'!$B$14:$BE$128,MATCH($C124,'ISP-F14-HRD-00'!$B$11:$BE$11,0),FALSE)=0,"",VLOOKUP(AN$14,'ISP-F14-HRD-00'!$B$14:$BE$128,MATCH($C124,'ISP-F14-HRD-00'!$B$11:$BE$11,0),FALSE))</f>
        <v/>
      </c>
      <c r="AO124" s="86">
        <f>IF(VLOOKUP(AO$14,'ISP-F14-HRD-00'!$B$14:$BE$128,MATCH($C124,'ISP-F14-HRD-00'!$B$11:$BE$11,0),FALSE)=0,"",VLOOKUP(AO$14,'ISP-F14-HRD-00'!$B$14:$BE$128,MATCH($C124,'ISP-F14-HRD-00'!$B$11:$BE$11,0),FALSE))</f>
        <v>1</v>
      </c>
      <c r="AP124" s="86" t="str">
        <f>IF(VLOOKUP(AP$14,'ISP-F14-HRD-00'!$B$14:$BE$128,MATCH($C124,'ISP-F14-HRD-00'!$B$11:$BE$11,0),FALSE)=0,"",VLOOKUP(AP$14,'ISP-F14-HRD-00'!$B$14:$BE$128,MATCH($C124,'ISP-F14-HRD-00'!$B$11:$BE$11,0),FALSE))</f>
        <v/>
      </c>
      <c r="AQ124" s="86" t="str">
        <f>IF(VLOOKUP(AQ$14,'ISP-F14-HRD-00'!$B$14:$BE$128,MATCH($C124,'ISP-F14-HRD-00'!$B$11:$BE$11,0),FALSE)=0,"",VLOOKUP(AQ$14,'ISP-F14-HRD-00'!$B$14:$BE$128,MATCH($C124,'ISP-F14-HRD-00'!$B$11:$BE$11,0),FALSE))</f>
        <v/>
      </c>
      <c r="AR124" s="86" t="str">
        <f>IF(VLOOKUP(AR$14,'ISP-F14-HRD-00'!$B$14:$BE$128,MATCH($C124,'ISP-F14-HRD-00'!$B$11:$BE$11,0),FALSE)=0,"",VLOOKUP(AR$14,'ISP-F14-HRD-00'!$B$14:$BE$128,MATCH($C124,'ISP-F14-HRD-00'!$B$11:$BE$11,0),FALSE))</f>
        <v/>
      </c>
      <c r="AS124" s="86" t="str">
        <f>IF(VLOOKUP(AS$14,'ISP-F14-HRD-00'!$B$14:$BE$128,MATCH($C124,'ISP-F14-HRD-00'!$B$11:$BE$11,0),FALSE)=0,"",VLOOKUP(AS$14,'ISP-F14-HRD-00'!$B$14:$BE$128,MATCH($C124,'ISP-F14-HRD-00'!$B$11:$BE$11,0),FALSE))</f>
        <v/>
      </c>
      <c r="AT124" s="86" t="str">
        <f>IF(VLOOKUP(AT$14,'ISP-F14-HRD-00'!$B$14:$BE$128,MATCH($C124,'ISP-F14-HRD-00'!$B$11:$BE$11,0),FALSE)=0,"",VLOOKUP(AT$14,'ISP-F14-HRD-00'!$B$14:$BE$128,MATCH($C124,'ISP-F14-HRD-00'!$B$11:$BE$11,0),FALSE))</f>
        <v/>
      </c>
      <c r="AU124" s="86" t="str">
        <f>IF(VLOOKUP(AU$14,'ISP-F14-HRD-00'!$B$14:$BE$128,MATCH($C124,'ISP-F14-HRD-00'!$B$11:$BE$11,0),FALSE)=0,"",VLOOKUP(AU$14,'ISP-F14-HRD-00'!$B$14:$BE$128,MATCH($C124,'ISP-F14-HRD-00'!$B$11:$BE$11,0),FALSE))</f>
        <v/>
      </c>
      <c r="AV124" s="86" t="str">
        <f>IF(VLOOKUP(AV$14,'ISP-F14-HRD-00'!$B$14:$BE$128,MATCH($C124,'ISP-F14-HRD-00'!$B$11:$BE$11,0),FALSE)=0,"",VLOOKUP(AV$14,'ISP-F14-HRD-00'!$B$14:$BE$128,MATCH($C124,'ISP-F14-HRD-00'!$B$11:$BE$11,0),FALSE))</f>
        <v/>
      </c>
      <c r="AW124" s="86" t="str">
        <f>IF(VLOOKUP(AW$14,'ISP-F14-HRD-00'!$B$14:$BE$128,MATCH($C124,'ISP-F14-HRD-00'!$B$11:$BE$11,0),FALSE)=0,"",VLOOKUP(AW$14,'ISP-F14-HRD-00'!$B$14:$BE$128,MATCH($C124,'ISP-F14-HRD-00'!$B$11:$BE$11,0),FALSE))</f>
        <v/>
      </c>
      <c r="AX124" s="86" t="str">
        <f>IF(VLOOKUP(AX$14,'ISP-F14-HRD-00'!$B$14:$BE$128,MATCH($C124,'ISP-F14-HRD-00'!$B$11:$BE$11,0),FALSE)=0,"",VLOOKUP(AX$14,'ISP-F14-HRD-00'!$B$14:$BE$128,MATCH($C124,'ISP-F14-HRD-00'!$B$11:$BE$11,0),FALSE))</f>
        <v/>
      </c>
      <c r="AY124" s="86" t="str">
        <f>IF(VLOOKUP(AY$14,'ISP-F14-HRD-00'!$B$14:$BE$128,MATCH($C124,'ISP-F14-HRD-00'!$B$11:$BE$11,0),FALSE)=0,"",VLOOKUP(AY$14,'ISP-F14-HRD-00'!$B$14:$BE$128,MATCH($C124,'ISP-F14-HRD-00'!$B$11:$BE$11,0),FALSE))</f>
        <v/>
      </c>
      <c r="AZ124" s="86" t="str">
        <f>IF(VLOOKUP(AZ$14,'ISP-F14-HRD-00'!$B$14:$BE$128,MATCH($C124,'ISP-F14-HRD-00'!$B$11:$BE$11,0),FALSE)=0,"",VLOOKUP(AZ$14,'ISP-F14-HRD-00'!$B$14:$BE$128,MATCH($C124,'ISP-F14-HRD-00'!$B$11:$BE$11,0),FALSE))</f>
        <v/>
      </c>
      <c r="BA124" s="87" t="str">
        <f>IF(VLOOKUP(BA$14,'ISP-F14-HRD-00'!$B$14:$BE$128,MATCH($C124,'ISP-F14-HRD-00'!$B$11:$BE$11,0),FALSE)=0,"",VLOOKUP(BA$14,'ISP-F14-HRD-00'!$B$14:$BE$128,MATCH($C124,'ISP-F14-HRD-00'!$B$11:$BE$11,0),FALSE))</f>
        <v/>
      </c>
      <c r="BB124" s="330"/>
      <c r="BC124" s="89" t="str">
        <f>IF(VLOOKUP(BC$14,'ISP-F14-HRD-00'!$B$14:$BE$128,MATCH($C124,'ISP-F14-HRD-00'!$B$11:$BE$11,0),FALSE)=0,"",VLOOKUP(BC$14,'ISP-F14-HRD-00'!$B$14:$BE$128,MATCH($C124,'ISP-F14-HRD-00'!$B$11:$BE$11,0),FALSE))</f>
        <v/>
      </c>
      <c r="BD124" s="86" t="str">
        <f>IF(VLOOKUP(BD$14,'ISP-F14-HRD-00'!$B$14:$BE$128,MATCH($C124,'ISP-F14-HRD-00'!$B$11:$BE$11,0),FALSE)=0,"",VLOOKUP(BD$14,'ISP-F14-HRD-00'!$B$14:$BE$128,MATCH($C124,'ISP-F14-HRD-00'!$B$11:$BE$11,0),FALSE))</f>
        <v/>
      </c>
      <c r="BE124" s="86" t="str">
        <f>IF(VLOOKUP(BE$14,'ISP-F14-HRD-00'!$B$14:$BE$128,MATCH($C124,'ISP-F14-HRD-00'!$B$11:$BE$11,0),FALSE)=0,"",VLOOKUP(BE$14,'ISP-F14-HRD-00'!$B$14:$BE$128,MATCH($C124,'ISP-F14-HRD-00'!$B$11:$BE$11,0),FALSE))</f>
        <v/>
      </c>
      <c r="BF124" s="86" t="str">
        <f>IF(VLOOKUP(BF$14,'ISP-F14-HRD-00'!$B$14:$BE$128,MATCH($C124,'ISP-F14-HRD-00'!$B$11:$BE$11,0),FALSE)=0,"",VLOOKUP(BF$14,'ISP-F14-HRD-00'!$B$14:$BE$128,MATCH($C124,'ISP-F14-HRD-00'!$B$11:$BE$11,0),FALSE))</f>
        <v/>
      </c>
      <c r="BG124" s="330"/>
      <c r="BH124" s="86" t="str">
        <f>IF(VLOOKUP(BH$14,'ISP-F14-HRD-00'!$B$14:$BE$128,MATCH($C124,'ISP-F14-HRD-00'!$B$11:$BE$11,0),FALSE)=0,"",VLOOKUP(BH$14,'ISP-F14-HRD-00'!$B$14:$BE$128,MATCH($C124,'ISP-F14-HRD-00'!$B$11:$BE$11,0),FALSE))</f>
        <v/>
      </c>
      <c r="BI124" s="86" t="str">
        <f>IF(VLOOKUP(BI$14,'ISP-F14-HRD-00'!$B$14:$BE$128,MATCH($C124,'ISP-F14-HRD-00'!$B$11:$BE$11,0),FALSE)=0,"",VLOOKUP(BI$14,'ISP-F14-HRD-00'!$B$14:$BE$128,MATCH($C124,'ISP-F14-HRD-00'!$B$11:$BE$11,0),FALSE))</f>
        <v/>
      </c>
      <c r="BJ124" s="86" t="str">
        <f>IF(VLOOKUP(BJ$14,'ISP-F14-HRD-00'!$B$14:$BE$128,MATCH($C124,'ISP-F14-HRD-00'!$B$11:$BE$11,0),FALSE)=0,"",VLOOKUP(BJ$14,'ISP-F14-HRD-00'!$B$14:$BE$128,MATCH($C124,'ISP-F14-HRD-00'!$B$11:$BE$11,0),FALSE))</f>
        <v/>
      </c>
      <c r="BK124" s="86" t="str">
        <f>IF(VLOOKUP(BK$14,'ISP-F14-HRD-00'!$B$14:$BE$128,MATCH($C124,'ISP-F14-HRD-00'!$B$11:$BE$11,0),FALSE)=0,"",VLOOKUP(BK$14,'ISP-F14-HRD-00'!$B$14:$BE$128,MATCH($C124,'ISP-F14-HRD-00'!$B$11:$BE$11,0),FALSE))</f>
        <v/>
      </c>
      <c r="BL124" s="330"/>
      <c r="BM124" s="86" t="str">
        <f>IF(VLOOKUP(BM$14,'ISP-F14-HRD-00'!$B$14:$BE$128,MATCH($C124,'ISP-F14-HRD-00'!$B$11:$BE$11,0),FALSE)=0,"",VLOOKUP(BM$14,'ISP-F14-HRD-00'!$B$14:$BE$128,MATCH($C124,'ISP-F14-HRD-00'!$B$11:$BE$11,0),FALSE))</f>
        <v/>
      </c>
      <c r="BN124" s="86" t="str">
        <f>IF(VLOOKUP(BN$14,'ISP-F14-HRD-00'!$B$14:$BE$128,MATCH($C124,'ISP-F14-HRD-00'!$B$11:$BE$11,0),FALSE)=0,"",VLOOKUP(BN$14,'ISP-F14-HRD-00'!$B$14:$BE$128,MATCH($C124,'ISP-F14-HRD-00'!$B$11:$BE$11,0),FALSE))</f>
        <v/>
      </c>
      <c r="BO124" s="86" t="str">
        <f>IF(VLOOKUP(BO$14,'ISP-F14-HRD-00'!$B$14:$BE$128,MATCH($C124,'ISP-F14-HRD-00'!$B$11:$BE$11,0),FALSE)=0,"",VLOOKUP(BO$14,'ISP-F14-HRD-00'!$B$14:$BE$128,MATCH($C124,'ISP-F14-HRD-00'!$B$11:$BE$11,0),FALSE))</f>
        <v/>
      </c>
      <c r="BP124" s="86" t="str">
        <f>IF(VLOOKUP(BP$14,'ISP-F14-HRD-00'!$B$14:$BE$128,MATCH($C124,'ISP-F14-HRD-00'!$B$11:$BE$11,0),FALSE)=0,"",VLOOKUP(BP$14,'ISP-F14-HRD-00'!$B$14:$BE$128,MATCH($C124,'ISP-F14-HRD-00'!$B$11:$BE$11,0),FALSE))</f>
        <v/>
      </c>
      <c r="BQ124" s="86" t="str">
        <f>IF(VLOOKUP(BQ$14,'ISP-F14-HRD-00'!$B$14:$BE$128,MATCH($C124,'ISP-F14-HRD-00'!$B$11:$BE$11,0),FALSE)=0,"",VLOOKUP(BQ$14,'ISP-F14-HRD-00'!$B$14:$BE$128,MATCH($C124,'ISP-F14-HRD-00'!$B$11:$BE$11,0),FALSE))</f>
        <v/>
      </c>
      <c r="BR124" s="356"/>
      <c r="BS124" s="86">
        <f>IF(VLOOKUP(BS$14,'ISP-F14-HRD-00'!$B$14:$BE$128,MATCH($C124,'ISP-F14-HRD-00'!$B$11:$BE$11,0),FALSE)=0,"",VLOOKUP(BS$14,'ISP-F14-HRD-00'!$B$14:$BE$128,MATCH($C124,'ISP-F14-HRD-00'!$B$11:$BE$11,0),FALSE))</f>
        <v>1</v>
      </c>
      <c r="BT124" s="86">
        <f>IF(VLOOKUP(BT$14,'ISP-F14-HRD-00'!$B$14:$BE$128,MATCH($C124,'ISP-F14-HRD-00'!$B$11:$BE$11,0),FALSE)=0,"",VLOOKUP(BT$14,'ISP-F14-HRD-00'!$B$14:$BE$128,MATCH($C124,'ISP-F14-HRD-00'!$B$11:$BE$11,0),FALSE))</f>
        <v>1</v>
      </c>
      <c r="BU124" s="86" t="str">
        <f>IF(VLOOKUP(BU$14,'ISP-F14-HRD-00'!$B$14:$BE$128,MATCH($C124,'ISP-F14-HRD-00'!$B$11:$BE$11,0),FALSE)=0,"",VLOOKUP(BU$14,'ISP-F14-HRD-00'!$B$14:$BE$128,MATCH($C124,'ISP-F14-HRD-00'!$B$11:$BE$11,0),FALSE))</f>
        <v/>
      </c>
      <c r="BV124" s="86" t="str">
        <f>IF(VLOOKUP(BV$14,'ISP-F14-HRD-00'!$B$14:$BE$128,MATCH($C124,'ISP-F14-HRD-00'!$B$11:$BE$11,0),FALSE)=0,"",VLOOKUP(BV$14,'ISP-F14-HRD-00'!$B$14:$BE$128,MATCH($C124,'ISP-F14-HRD-00'!$B$11:$BE$11,0),FALSE))</f>
        <v/>
      </c>
      <c r="BW124" s="86" t="str">
        <f>IF(VLOOKUP(BW$14,'ISP-F14-HRD-00'!$B$14:$BE$128,MATCH($C124,'ISP-F14-HRD-00'!$B$11:$BE$11,0),FALSE)=0,"",VLOOKUP(BW$14,'ISP-F14-HRD-00'!$B$14:$BE$128,MATCH($C124,'ISP-F14-HRD-00'!$B$11:$BE$11,0),FALSE))</f>
        <v/>
      </c>
      <c r="BX124" s="86" t="str">
        <f>IF(VLOOKUP(BX$14,'ISP-F14-HRD-00'!$B$14:$BE$128,MATCH($C124,'ISP-F14-HRD-00'!$B$11:$BE$11,0),FALSE)=0,"",VLOOKUP(BX$14,'ISP-F14-HRD-00'!$B$14:$BE$128,MATCH($C124,'ISP-F14-HRD-00'!$B$11:$BE$11,0),FALSE))</f>
        <v/>
      </c>
      <c r="BY124" s="86" t="str">
        <f>IF(VLOOKUP(BY$14,'ISP-F14-HRD-00'!$B$14:$BE$128,MATCH($C124,'ISP-F14-HRD-00'!$B$11:$BE$11,0),FALSE)=0,"",VLOOKUP(BY$14,'ISP-F14-HRD-00'!$B$14:$BE$128,MATCH($C124,'ISP-F14-HRD-00'!$B$11:$BE$11,0),FALSE))</f>
        <v/>
      </c>
      <c r="BZ124" s="330"/>
      <c r="CA124" s="86" t="str">
        <f>IF(VLOOKUP(CA$14,'ISP-F14-HRD-00'!$B$14:$BE$128,MATCH($C124,'ISP-F14-HRD-00'!$B$11:$BE$11,0),FALSE)=0,"",VLOOKUP(CA$14,'ISP-F14-HRD-00'!$B$14:$BE$128,MATCH($C124,'ISP-F14-HRD-00'!$B$11:$BE$11,0),FALSE))</f>
        <v/>
      </c>
      <c r="CB124" s="86" t="str">
        <f>IF(VLOOKUP(CB$14,'ISP-F14-HRD-00'!$B$14:$BE$128,MATCH($C124,'ISP-F14-HRD-00'!$B$11:$BE$11,0),FALSE)=0,"",VLOOKUP(CB$14,'ISP-F14-HRD-00'!$B$14:$BE$128,MATCH($C124,'ISP-F14-HRD-00'!$B$11:$BE$11,0),FALSE))</f>
        <v/>
      </c>
      <c r="CC124" s="86" t="str">
        <f>IF(VLOOKUP(CC$14,'ISP-F14-HRD-00'!$B$14:$BE$128,MATCH($C124,'ISP-F14-HRD-00'!$B$11:$BE$11,0),FALSE)=0,"",VLOOKUP(CC$14,'ISP-F14-HRD-00'!$B$14:$BE$128,MATCH($C124,'ISP-F14-HRD-00'!$B$11:$BE$11,0),FALSE))</f>
        <v/>
      </c>
      <c r="CD124" s="86" t="str">
        <f>IF(VLOOKUP(CD$14,'ISP-F14-HRD-00'!$B$14:$BE$128,MATCH($C124,'ISP-F14-HRD-00'!$B$11:$BE$11,0),FALSE)=0,"",VLOOKUP(CD$14,'ISP-F14-HRD-00'!$B$14:$BE$128,MATCH($C124,'ISP-F14-HRD-00'!$B$11:$BE$11,0),FALSE))</f>
        <v/>
      </c>
      <c r="CE124" s="86" t="str">
        <f>IF(VLOOKUP(CE$14,'ISP-F14-HRD-00'!$B$14:$BE$128,MATCH($C124,'ISP-F14-HRD-00'!$B$11:$BE$11,0),FALSE)=0,"",VLOOKUP(CE$14,'ISP-F14-HRD-00'!$B$14:$BE$128,MATCH($C124,'ISP-F14-HRD-00'!$B$11:$BE$11,0),FALSE))</f>
        <v/>
      </c>
      <c r="CF124" s="86" t="str">
        <f>IF(VLOOKUP(CF$14,'ISP-F14-HRD-00'!$B$14:$BE$128,MATCH($C124,'ISP-F14-HRD-00'!$B$11:$BE$11,0),FALSE)=0,"",VLOOKUP(CF$14,'ISP-F14-HRD-00'!$B$14:$BE$128,MATCH($C124,'ISP-F14-HRD-00'!$B$11:$BE$11,0),FALSE))</f>
        <v/>
      </c>
      <c r="CG124" s="330"/>
      <c r="CH124" s="86" t="str">
        <f>IF(VLOOKUP(CH$14,'ISP-F14-HRD-00'!$B$14:$BE$128,MATCH($C124,'ISP-F14-HRD-00'!$B$11:$BE$11,0),FALSE)=0,"",VLOOKUP(CH$14,'ISP-F14-HRD-00'!$B$14:$BE$128,MATCH($C124,'ISP-F14-HRD-00'!$B$11:$BE$11,0),FALSE))</f>
        <v/>
      </c>
      <c r="CI124" s="86" t="str">
        <f>IF(VLOOKUP(CI$14,'ISP-F14-HRD-00'!$B$14:$BE$128,MATCH($C124,'ISP-F14-HRD-00'!$B$11:$BE$11,0),FALSE)=0,"",VLOOKUP(CI$14,'ISP-F14-HRD-00'!$B$14:$BE$128,MATCH($C124,'ISP-F14-HRD-00'!$B$11:$BE$11,0),FALSE))</f>
        <v/>
      </c>
      <c r="CJ124" s="86" t="str">
        <f>IF(VLOOKUP(CJ$14,'ISP-F14-HRD-00'!$B$14:$BE$128,MATCH($C124,'ISP-F14-HRD-00'!$B$11:$BE$11,0),FALSE)=0,"",VLOOKUP(CJ$14,'ISP-F14-HRD-00'!$B$14:$BE$128,MATCH($C124,'ISP-F14-HRD-00'!$B$11:$BE$11,0),FALSE))</f>
        <v/>
      </c>
      <c r="CK124" s="86" t="str">
        <f>IF(VLOOKUP(CK$14,'ISP-F14-HRD-00'!$B$14:$BE$128,MATCH($C124,'ISP-F14-HRD-00'!$B$11:$BE$11,0),FALSE)=0,"",VLOOKUP(CK$14,'ISP-F14-HRD-00'!$B$14:$BE$128,MATCH($C124,'ISP-F14-HRD-00'!$B$11:$BE$11,0),FALSE))</f>
        <v/>
      </c>
      <c r="CL124" s="86" t="str">
        <f>IF(VLOOKUP(CL$14,'ISP-F14-HRD-00'!$B$14:$BE$128,MATCH($C124,'ISP-F14-HRD-00'!$B$11:$BE$11,0),FALSE)=0,"",VLOOKUP(CL$14,'ISP-F14-HRD-00'!$B$14:$BE$128,MATCH($C124,'ISP-F14-HRD-00'!$B$11:$BE$11,0),FALSE))</f>
        <v/>
      </c>
      <c r="CM124" s="86" t="str">
        <f>IF(VLOOKUP(CM$14,'ISP-F14-HRD-00'!$B$14:$BE$128,MATCH($C124,'ISP-F14-HRD-00'!$B$11:$BE$11,0),FALSE)=0,"",VLOOKUP(CM$14,'ISP-F14-HRD-00'!$B$14:$BE$128,MATCH($C124,'ISP-F14-HRD-00'!$B$11:$BE$11,0),FALSE))</f>
        <v/>
      </c>
      <c r="CN124" s="86" t="str">
        <f>IF(VLOOKUP(CN$14,'ISP-F14-HRD-00'!$B$14:$BE$128,MATCH($C124,'ISP-F14-HRD-00'!$B$11:$BE$11,0),FALSE)=0,"",VLOOKUP(CN$14,'ISP-F14-HRD-00'!$B$14:$BE$128,MATCH($C124,'ISP-F14-HRD-00'!$B$11:$BE$11,0),FALSE))</f>
        <v/>
      </c>
      <c r="CO124" s="86" t="str">
        <f>IF(VLOOKUP(CO$14,'ISP-F14-HRD-00'!$B$14:$BE$128,MATCH($C124,'ISP-F14-HRD-00'!$B$11:$BE$11,0),FALSE)=0,"",VLOOKUP(CO$14,'ISP-F14-HRD-00'!$B$14:$BE$128,MATCH($C124,'ISP-F14-HRD-00'!$B$11:$BE$11,0),FALSE))</f>
        <v/>
      </c>
      <c r="CP124" s="700" t="str">
        <f>IF(VLOOKUP(CP$14,'ISP-F14-HRD-00'!$B$14:$BE$128,MATCH($C124,'ISP-F14-HRD-00'!$B$11:$BE$11,0),FALSE)=0,"",VLOOKUP(CP$14,'ISP-F14-HRD-00'!$B$14:$BE$128,MATCH($C124,'ISP-F14-HRD-00'!$B$11:$BE$11,0),FALSE))</f>
        <v/>
      </c>
      <c r="CQ124" s="88" t="str">
        <f>IF(VLOOKUP(CQ$14,'ISP-F14-HRD-00'!$B$14:$BE$128,MATCH($C124,'ISP-F14-HRD-00'!$B$11:$BE$11,0),FALSE)=0,"",VLOOKUP(CQ$14,'ISP-F14-HRD-00'!$B$14:$BE$128,MATCH($C124,'ISP-F14-HRD-00'!$B$11:$BE$11,0),FALSE))</f>
        <v/>
      </c>
      <c r="CR124" s="86" t="str">
        <f>IF(VLOOKUP(CR$14,'ISP-F14-HRD-00'!$B$14:$BE$128,MATCH($C124,'ISP-F14-HRD-00'!$B$11:$BE$11,0),FALSE)=0,"",VLOOKUP(CR$14,'ISP-F14-HRD-00'!$B$14:$BE$128,MATCH($C124,'ISP-F14-HRD-00'!$B$11:$BE$11,0),FALSE))</f>
        <v/>
      </c>
      <c r="CS124" s="87"/>
      <c r="CT124" s="89" t="str">
        <f>IF(VLOOKUP(CT$14,'ISP-F14-HRD-00'!$B$14:$BE$128,MATCH($C124,'ISP-F14-HRD-00'!$B$11:$BE$11,0),FALSE)=0,"",VLOOKUP(CT$14,'ISP-F14-HRD-00'!$B$14:$BE$128,MATCH($C124,'ISP-F14-HRD-00'!$B$11:$BE$11,0),FALSE))</f>
        <v/>
      </c>
      <c r="CU124" s="86" t="str">
        <f>IF(VLOOKUP(CU$14,'ISP-F14-HRD-00'!$B$14:$BE$128,MATCH($C124,'ISP-F14-HRD-00'!$B$11:$BE$11,0),FALSE)=0,"",VLOOKUP(CU$14,'ISP-F14-HRD-00'!$B$14:$BE$128,MATCH($C124,'ISP-F14-HRD-00'!$B$11:$BE$11,0),FALSE))</f>
        <v/>
      </c>
      <c r="CV124" s="86" t="str">
        <f>IF(VLOOKUP(CV$14,'ISP-F14-HRD-00'!$B$14:$BE$128,MATCH($C124,'ISP-F14-HRD-00'!$B$11:$BE$11,0),FALSE)=0,"",VLOOKUP(CV$14,'ISP-F14-HRD-00'!$B$14:$BE$128,MATCH($C124,'ISP-F14-HRD-00'!$B$11:$BE$11,0),FALSE))</f>
        <v/>
      </c>
      <c r="CW124" s="86"/>
      <c r="CX124" s="88" t="str">
        <f>IF(VLOOKUP(CX$14,'ISP-F14-HRD-00'!$B$14:$BE$128,MATCH($C124,'ISP-F14-HRD-00'!$B$11:$BE$11,0),FALSE)=0,"",VLOOKUP(CX$14,'ISP-F14-HRD-00'!$B$14:$BE$128,MATCH($C124,'ISP-F14-HRD-00'!$B$11:$BE$11,0),FALSE))</f>
        <v/>
      </c>
      <c r="CY124" s="86" t="str">
        <f>IF(VLOOKUP(CY$14,'ISP-F14-HRD-00'!$B$14:$BE$128,MATCH($C124,'ISP-F14-HRD-00'!$B$11:$BE$11,0),FALSE)=0,"",VLOOKUP(CY$14,'ISP-F14-HRD-00'!$B$14:$BE$128,MATCH($C124,'ISP-F14-HRD-00'!$B$11:$BE$11,0),FALSE))</f>
        <v/>
      </c>
      <c r="CZ124" s="87" t="str">
        <f>IF(VLOOKUP(CZ$14,'ISP-F14-HRD-00'!$B$14:$BE$128,MATCH($C124,'ISP-F14-HRD-00'!$B$11:$BE$11,0),FALSE)=0,"",VLOOKUP(CZ$14,'ISP-F14-HRD-00'!$B$14:$BE$128,MATCH($C124,'ISP-F14-HRD-00'!$B$11:$BE$11,0),FALSE))</f>
        <v/>
      </c>
      <c r="DA124" s="88" t="str">
        <f>IF(VLOOKUP(DA$14,'ISP-F14-HRD-00'!$B$14:$BE$128,MATCH($C124,'ISP-F14-HRD-00'!$B$11:$BE$11,0),FALSE)=0,"",VLOOKUP(DA$14,'ISP-F14-HRD-00'!$B$14:$BE$128,MATCH($C124,'ISP-F14-HRD-00'!$B$11:$BE$11,0),FALSE))</f>
        <v/>
      </c>
      <c r="DB124" s="86" t="str">
        <f>IF(VLOOKUP(DB$14,'ISP-F14-HRD-00'!$B$14:$BE$128,MATCH($C124,'ISP-F14-HRD-00'!$B$11:$BE$11,0),FALSE)=0,"",VLOOKUP(DB$14,'ISP-F14-HRD-00'!$B$14:$BE$128,MATCH($C124,'ISP-F14-HRD-00'!$B$11:$BE$11,0),FALSE))</f>
        <v/>
      </c>
      <c r="DC124" s="86" t="str">
        <f>IF(VLOOKUP(DC$14,'ISP-F14-HRD-00'!$B$14:$BE$128,MATCH($C124,'ISP-F14-HRD-00'!$B$11:$BE$11,0),FALSE)=0,"",VLOOKUP(DC$14,'ISP-F14-HRD-00'!$B$14:$BE$128,MATCH($C124,'ISP-F14-HRD-00'!$B$11:$BE$11,0),FALSE))</f>
        <v/>
      </c>
      <c r="DD124" s="86" t="str">
        <f>IF(VLOOKUP(DD$14,'ISP-F14-HRD-00'!$B$14:$BE$128,MATCH($C124,'ISP-F14-HRD-00'!$B$11:$BE$11,0),FALSE)=0,"",VLOOKUP(DD$14,'ISP-F14-HRD-00'!$B$14:$BE$128,MATCH($C124,'ISP-F14-HRD-00'!$B$11:$BE$11,0),FALSE))</f>
        <v/>
      </c>
      <c r="DE124" s="86" t="str">
        <f>IF(VLOOKUP(DE$14,'ISP-F14-HRD-00'!$B$14:$BE$128,MATCH($C124,'ISP-F14-HRD-00'!$B$11:$BE$11,0),FALSE)=0,"",VLOOKUP(DE$14,'ISP-F14-HRD-00'!$B$14:$BE$128,MATCH($C124,'ISP-F14-HRD-00'!$B$11:$BE$11,0),FALSE))</f>
        <v/>
      </c>
      <c r="DF124" s="86" t="str">
        <f>IF(VLOOKUP(DF$14,'ISP-F14-HRD-00'!$B$14:$BE$128,MATCH($C124,'ISP-F14-HRD-00'!$B$11:$BE$11,0),FALSE)=0,"",VLOOKUP(DF$14,'ISP-F14-HRD-00'!$B$14:$BE$128,MATCH($C124,'ISP-F14-HRD-00'!$B$11:$BE$11,0),FALSE))</f>
        <v/>
      </c>
      <c r="DG124" s="86" t="str">
        <f>IF(VLOOKUP(DG$14,'ISP-F14-HRD-00'!$B$14:$BE$128,MATCH($C124,'ISP-F14-HRD-00'!$B$11:$BE$11,0),FALSE)=0,"",VLOOKUP(DG$14,'ISP-F14-HRD-00'!$B$14:$BE$128,MATCH($C124,'ISP-F14-HRD-00'!$B$11:$BE$11,0),FALSE))</f>
        <v/>
      </c>
      <c r="DH124" s="86" t="str">
        <f>IF(VLOOKUP(DH$14,'ISP-F14-HRD-00'!$B$14:$BE$128,MATCH($C124,'ISP-F14-HRD-00'!$B$11:$BE$11,0),FALSE)=0,"",VLOOKUP(DH$14,'ISP-F14-HRD-00'!$B$14:$BE$128,MATCH($C124,'ISP-F14-HRD-00'!$B$11:$BE$11,0),FALSE))</f>
        <v/>
      </c>
      <c r="DI124" s="86" t="str">
        <f>IF(VLOOKUP(DI$14,'ISP-F14-HRD-00'!$B$14:$BE$128,MATCH($C124,'ISP-F14-HRD-00'!$B$11:$BE$11,0),FALSE)=0,"",VLOOKUP(DI$14,'ISP-F14-HRD-00'!$B$14:$BE$128,MATCH($C124,'ISP-F14-HRD-00'!$B$11:$BE$11,0),FALSE))</f>
        <v/>
      </c>
      <c r="DJ124" s="86" t="str">
        <f>IF(VLOOKUP(DJ$14,'ISP-F14-HRD-00'!$B$14:$BE$128,MATCH($C124,'ISP-F14-HRD-00'!$B$11:$BE$11,0),FALSE)=0,"",VLOOKUP(DJ$14,'ISP-F14-HRD-00'!$B$14:$BE$128,MATCH($C124,'ISP-F14-HRD-00'!$B$11:$BE$11,0),FALSE))</f>
        <v/>
      </c>
      <c r="DK124" s="86" t="str">
        <f>IF(VLOOKUP(DK$14,'ISP-F14-HRD-00'!$B$14:$BE$128,MATCH($C124,'ISP-F14-HRD-00'!$B$11:$BE$11,0),FALSE)=0,"",VLOOKUP(DK$14,'ISP-F14-HRD-00'!$B$14:$BE$128,MATCH($C124,'ISP-F14-HRD-00'!$B$11:$BE$11,0),FALSE))</f>
        <v/>
      </c>
      <c r="DL124" s="86" t="str">
        <f>IF(VLOOKUP(DL$14,'ISP-F14-HRD-00'!$B$14:$BE$128,MATCH($C124,'ISP-F14-HRD-00'!$B$11:$BE$11,0),FALSE)=0,"",VLOOKUP(DL$14,'ISP-F14-HRD-00'!$B$14:$BE$128,MATCH($C124,'ISP-F14-HRD-00'!$B$11:$BE$11,0),FALSE))</f>
        <v/>
      </c>
      <c r="DM124" s="86" t="str">
        <f>IF(VLOOKUP(DM$14,'ISP-F14-HRD-00'!$B$14:$BE$128,MATCH($C124,'ISP-F14-HRD-00'!$B$11:$BE$11,0),FALSE)=0,"",VLOOKUP(DM$14,'ISP-F14-HRD-00'!$B$14:$BE$128,MATCH($C124,'ISP-F14-HRD-00'!$B$11:$BE$11,0),FALSE))</f>
        <v/>
      </c>
      <c r="DN124" s="86" t="str">
        <f>IF(VLOOKUP(DN$14,'ISP-F14-HRD-00'!$B$14:$BE$128,MATCH($C124,'ISP-F14-HRD-00'!$B$11:$BE$11,0),FALSE)=0,"",VLOOKUP(DN$14,'ISP-F14-HRD-00'!$B$14:$BE$128,MATCH($C124,'ISP-F14-HRD-00'!$B$11:$BE$11,0),FALSE))</f>
        <v/>
      </c>
      <c r="DO124" s="86" t="str">
        <f>IF(VLOOKUP(DO$14,'ISP-F14-HRD-00'!$B$14:$BE$128,MATCH($C124,'ISP-F14-HRD-00'!$B$11:$BE$11,0),FALSE)=0,"",VLOOKUP(DO$14,'ISP-F14-HRD-00'!$B$14:$BE$128,MATCH($C124,'ISP-F14-HRD-00'!$B$11:$BE$11,0),FALSE))</f>
        <v/>
      </c>
      <c r="DP124" s="86" t="str">
        <f>IF(VLOOKUP(DP$14,'ISP-F14-HRD-00'!$B$14:$BE$128,MATCH($C124,'ISP-F14-HRD-00'!$B$11:$BE$11,0),FALSE)=0,"",VLOOKUP(DP$14,'ISP-F14-HRD-00'!$B$14:$BE$128,MATCH($C124,'ISP-F14-HRD-00'!$B$11:$BE$11,0),FALSE))</f>
        <v/>
      </c>
      <c r="DQ124" s="86" t="str">
        <f>IF(VLOOKUP(DQ$14,'ISP-F14-HRD-00'!$B$14:$BE$128,MATCH($C124,'ISP-F14-HRD-00'!$B$11:$BE$11,0),FALSE)=0,"",VLOOKUP(DQ$14,'ISP-F14-HRD-00'!$B$14:$BE$128,MATCH($C124,'ISP-F14-HRD-00'!$B$11:$BE$11,0),FALSE))</f>
        <v/>
      </c>
      <c r="DR124" s="970" t="str">
        <f>IF(VLOOKUP(DR$14,'ISP-F14-HRD-00'!$B$14:$BE$128,MATCH($C124,'ISP-F14-HRD-00'!$B$11:$BE$11,0),FALSE)=0,"",VLOOKUP(DR$14,'ISP-F14-HRD-00'!$B$14:$BE$128,MATCH($C124,'ISP-F14-HRD-00'!$B$11:$BE$11,0),FALSE))</f>
        <v/>
      </c>
      <c r="DS124" s="970" t="str">
        <f>IF(VLOOKUP(DS$14,'ISP-F14-HRD-00'!$B$14:$BE$128,MATCH($C124,'ISP-F14-HRD-00'!$B$11:$BE$11,0),FALSE)=0,"",VLOOKUP(DS$14,'ISP-F14-HRD-00'!$B$14:$BE$128,MATCH($C124,'ISP-F14-HRD-00'!$B$11:$BE$11,0),FALSE))</f>
        <v/>
      </c>
      <c r="DT124" s="87" t="e">
        <f>IF(VLOOKUP(DT$14,'ISP-F14-HRD-00'!$B$14:$BE$128,MATCH($C124,'ISP-F14-HRD-00'!$B$11:$BE$11,0),FALSE)=0,"",VLOOKUP(DT$14,'ISP-F14-HRD-00'!$B$14:$BE$128,MATCH($C124,'ISP-F14-HRD-00'!$B$11:$BE$11,0),FALSE))</f>
        <v>#N/A</v>
      </c>
      <c r="DU124" s="103"/>
      <c r="DV124" s="103">
        <f t="shared" si="12"/>
        <v>3</v>
      </c>
    </row>
    <row r="125" spans="1:126">
      <c r="A125" s="1075"/>
      <c r="B125" s="1090"/>
      <c r="C125" s="1079"/>
      <c r="D125" s="1080"/>
      <c r="E125" s="1084"/>
      <c r="F125" s="1087"/>
      <c r="G125" s="1087"/>
      <c r="H125" s="343" t="s">
        <v>359</v>
      </c>
      <c r="I125" s="338"/>
      <c r="J125" s="102" t="str">
        <f ca="1">IFERROR(VLOOKUP($B124&amp;J$14,Actual!$B$6:$H$1959,7,FALSE),"")</f>
        <v>A</v>
      </c>
      <c r="K125" s="102" t="str">
        <f>IFERROR(VLOOKUP($B124&amp;K$14,Actual!$B$6:$H$1959,7,FALSE),"")</f>
        <v/>
      </c>
      <c r="L125" s="102" t="str">
        <f>IFERROR(VLOOKUP($B124&amp;L$14,Actual!$B$6:$H$1959,7,FALSE),"")</f>
        <v/>
      </c>
      <c r="M125" s="102" t="str">
        <f>IFERROR(VLOOKUP($B124&amp;M$14,Actual!$B$6:$H$1959,7,FALSE),"")</f>
        <v/>
      </c>
      <c r="N125" s="102" t="str">
        <f>IFERROR(VLOOKUP($B124&amp;N$14,Actual!$B$6:$H$1959,7,FALSE),"")</f>
        <v/>
      </c>
      <c r="O125" s="102" t="str">
        <f>IFERROR(VLOOKUP($B124&amp;O$14,Actual!$B$6:$H$1959,7,FALSE),"")</f>
        <v/>
      </c>
      <c r="P125" s="102" t="str">
        <f>IFERROR(VLOOKUP($B124&amp;P$14,Actual!$B$6:$H$1959,7,FALSE),"")</f>
        <v/>
      </c>
      <c r="Q125" s="102" t="str">
        <f>IFERROR(VLOOKUP($B124&amp;Q$14,Actual!$B$6:$H$1959,7,FALSE),"")</f>
        <v/>
      </c>
      <c r="R125" s="102" t="str">
        <f ca="1">IFERROR(VLOOKUP($B124&amp;R$14,Actual!$B$6:$H$1959,7,FALSE),"")</f>
        <v>A</v>
      </c>
      <c r="S125" s="102" t="str">
        <f>IFERROR(VLOOKUP($B124&amp;S$14,Actual!$B$6:$H$1959,7,FALSE),"")</f>
        <v/>
      </c>
      <c r="T125" s="102" t="str">
        <f>IFERROR(VLOOKUP($B124&amp;T$14,Actual!$B$6:$H$1959,7,FALSE),"")</f>
        <v/>
      </c>
      <c r="U125" s="102" t="str">
        <f>IFERROR(VLOOKUP($B124&amp;U$14,Actual!$B$6:$H$1959,7,FALSE),"")</f>
        <v/>
      </c>
      <c r="V125" s="102" t="str">
        <f>IFERROR(VLOOKUP($B124&amp;V$14,Actual!$B$6:$H$1959,7,FALSE),"")</f>
        <v/>
      </c>
      <c r="W125" s="102" t="str">
        <f>IFERROR(VLOOKUP($B124&amp;W$14,Actual!$B$6:$H$1959,7,FALSE),"")</f>
        <v/>
      </c>
      <c r="X125" s="102" t="str">
        <f>IFERROR(VLOOKUP($B124&amp;X$14,Actual!$B$6:$H$1959,7,FALSE),"")</f>
        <v/>
      </c>
      <c r="Y125" s="102" t="str">
        <f>IFERROR(VLOOKUP($B124&amp;Y$14,Actual!$B$6:$H$1959,7,FALSE),"")</f>
        <v/>
      </c>
      <c r="Z125" s="102" t="str">
        <f>IFERROR(VLOOKUP($B124&amp;Z$14,Actual!$B$6:$H$1959,7,FALSE),"")</f>
        <v/>
      </c>
      <c r="AA125" s="102" t="str">
        <f>IFERROR(VLOOKUP($B124&amp;AA$14,Actual!$B$6:$H$1959,7,FALSE),"")</f>
        <v/>
      </c>
      <c r="AB125" s="102" t="str">
        <f>IFERROR(VLOOKUP($B124&amp;AB$14,Actual!$B$6:$H$1959,7,FALSE),"")</f>
        <v/>
      </c>
      <c r="AC125" s="701" t="str">
        <f>IFERROR(VLOOKUP($B124&amp;AC$14,Actual!$B$6:$H$1959,7,FALSE),"")</f>
        <v/>
      </c>
      <c r="AD125" s="701" t="str">
        <f>IFERROR(VLOOKUP($B124&amp;AD$14,Actual!$B$6:$H$1959,7,FALSE),"")</f>
        <v/>
      </c>
      <c r="AE125" s="701" t="str">
        <f>IFERROR(VLOOKUP($B124&amp;AE$14,Actual!$B$6:$H$1959,7,FALSE),"")</f>
        <v/>
      </c>
      <c r="AF125" s="327"/>
      <c r="AG125" s="102" t="str">
        <f>IFERROR(VLOOKUP($B124&amp;AG$14,Actual!$B$6:$H$1959,7,FALSE),"")</f>
        <v/>
      </c>
      <c r="AH125" s="102" t="str">
        <f>IFERROR(VLOOKUP($B124&amp;AH$14,Actual!$B$6:$H$1959,7,FALSE),"")</f>
        <v/>
      </c>
      <c r="AI125" s="102" t="str">
        <f>IFERROR(VLOOKUP($B124&amp;AI$14,Actual!$B$6:$H$1959,7,FALSE),"")</f>
        <v/>
      </c>
      <c r="AJ125" s="102" t="str">
        <f>IFERROR(VLOOKUP($B124&amp;AJ$14,Actual!$B$6:$H$1959,7,FALSE),"")</f>
        <v/>
      </c>
      <c r="AK125" s="102" t="str">
        <f>IFERROR(VLOOKUP($B124&amp;AK$14,Actual!$B$6:$H$1959,7,FALSE),"")</f>
        <v/>
      </c>
      <c r="AL125" s="102" t="str">
        <f>IFERROR(VLOOKUP($B124&amp;AL$14,Actual!$B$6:$H$1959,7,FALSE),"")</f>
        <v/>
      </c>
      <c r="AM125" s="102" t="str">
        <f>IFERROR(VLOOKUP($B124&amp;AM$14,Actual!$B$6:$H$1959,7,FALSE),"")</f>
        <v/>
      </c>
      <c r="AN125" s="102" t="str">
        <f>IFERROR(VLOOKUP($B124&amp;AN$14,Actual!$B$6:$H$1959,7,FALSE),"")</f>
        <v/>
      </c>
      <c r="AO125" s="102" t="str">
        <f>IFERROR(VLOOKUP($B124&amp;AO$14,Actual!$B$6:$H$1959,7,FALSE),"")</f>
        <v>A</v>
      </c>
      <c r="AP125" s="102" t="str">
        <f>IFERROR(VLOOKUP($B124&amp;AP$14,Actual!$B$6:$H$1959,7,FALSE),"")</f>
        <v/>
      </c>
      <c r="AQ125" s="102" t="str">
        <f>IFERROR(VLOOKUP($B124&amp;AQ$14,Actual!$B$6:$H$1959,7,FALSE),"")</f>
        <v>A</v>
      </c>
      <c r="AR125" s="102" t="str">
        <f>IFERROR(VLOOKUP($B124&amp;AR$14,Actual!$B$6:$H$1959,7,FALSE),"")</f>
        <v/>
      </c>
      <c r="AS125" s="102" t="str">
        <f>IFERROR(VLOOKUP($B124&amp;AS$14,Actual!$B$6:$H$1959,7,FALSE),"")</f>
        <v/>
      </c>
      <c r="AT125" s="102" t="str">
        <f>IFERROR(VLOOKUP($B124&amp;AT$14,Actual!$B$6:$H$1959,7,FALSE),"")</f>
        <v/>
      </c>
      <c r="AU125" s="102" t="str">
        <f>IFERROR(VLOOKUP($B124&amp;AU$14,Actual!$B$6:$H$1959,7,FALSE),"")</f>
        <v/>
      </c>
      <c r="AV125" s="102" t="str">
        <f>IFERROR(VLOOKUP($B124&amp;AV$14,Actual!$B$6:$H$1959,7,FALSE),"")</f>
        <v/>
      </c>
      <c r="AW125" s="102" t="str">
        <f>IFERROR(VLOOKUP($B124&amp;AW$14,Actual!$B$6:$H$1959,7,FALSE),"")</f>
        <v/>
      </c>
      <c r="AX125" s="102" t="str">
        <f>IFERROR(VLOOKUP($B124&amp;AX$14,Actual!$B$6:$H$1959,7,FALSE),"")</f>
        <v/>
      </c>
      <c r="AY125" s="102" t="str">
        <f>IFERROR(VLOOKUP($B124&amp;AY$14,Actual!$B$6:$H$1959,7,FALSE),"")</f>
        <v/>
      </c>
      <c r="AZ125" s="102" t="str">
        <f>IFERROR(VLOOKUP($B124&amp;AZ$14,Actual!$B$6:$H$1959,7,FALSE),"")</f>
        <v/>
      </c>
      <c r="BA125" s="106" t="str">
        <f>IFERROR(VLOOKUP($B124&amp;BA$14,Actual!$B$6:$H$1959,7,FALSE),"")</f>
        <v/>
      </c>
      <c r="BB125" s="331"/>
      <c r="BC125" s="291" t="str">
        <f>IFERROR(VLOOKUP($B124&amp;BC$14,Actual!$B$6:$H$1959,7,FALSE),"")</f>
        <v/>
      </c>
      <c r="BD125" s="102" t="str">
        <f>IFERROR(VLOOKUP($B124&amp;BD$14,Actual!$B$6:$H$1959,7,FALSE),"")</f>
        <v/>
      </c>
      <c r="BE125" s="102" t="str">
        <f>IFERROR(VLOOKUP($B124&amp;BE$14,Actual!$B$6:$H$1959,7,FALSE),"")</f>
        <v/>
      </c>
      <c r="BF125" s="102" t="str">
        <f>IFERROR(VLOOKUP($B124&amp;BF$14,Actual!$B$6:$H$1959,7,FALSE),"")</f>
        <v/>
      </c>
      <c r="BG125" s="331"/>
      <c r="BH125" s="102" t="str">
        <f>IFERROR(VLOOKUP($B124&amp;BH$14,Actual!$B$6:$H$1959,7,FALSE),"")</f>
        <v/>
      </c>
      <c r="BI125" s="102" t="str">
        <f>IFERROR(VLOOKUP($B124&amp;BI$14,Actual!$B$6:$H$1959,7,FALSE),"")</f>
        <v/>
      </c>
      <c r="BJ125" s="102" t="str">
        <f>IFERROR(VLOOKUP($B124&amp;BJ$14,Actual!$B$6:$H$1959,7,FALSE),"")</f>
        <v/>
      </c>
      <c r="BK125" s="102" t="str">
        <f>IFERROR(VLOOKUP($B124&amp;BK$14,Actual!$B$6:$H$1959,7,FALSE),"")</f>
        <v/>
      </c>
      <c r="BL125" s="331"/>
      <c r="BM125" s="102" t="str">
        <f>IFERROR(VLOOKUP($B124&amp;BM$14,Actual!$B$6:$H$1959,7,FALSE),"")</f>
        <v/>
      </c>
      <c r="BN125" s="102" t="str">
        <f>IFERROR(VLOOKUP($B124&amp;BN$14,Actual!$B$6:$H$1959,7,FALSE),"")</f>
        <v/>
      </c>
      <c r="BO125" s="102" t="str">
        <f>IFERROR(VLOOKUP($B124&amp;BO$14,Actual!$B$6:$H$1959,7,FALSE),"")</f>
        <v/>
      </c>
      <c r="BP125" s="102" t="str">
        <f>IFERROR(VLOOKUP($B124&amp;BP$14,Actual!$B$6:$H$1959,7,FALSE),"")</f>
        <v/>
      </c>
      <c r="BQ125" s="102" t="str">
        <f>IFERROR(VLOOKUP($B124&amp;BQ$14,Actual!$B$6:$H$1959,7,FALSE),"")</f>
        <v/>
      </c>
      <c r="BR125" s="357"/>
      <c r="BS125" s="290" t="str">
        <f ca="1">IFERROR(VLOOKUP($B124&amp;BS$14,Actual!$B$6:$H$1959,7,FALSE),"")</f>
        <v>E</v>
      </c>
      <c r="BT125" s="290" t="str">
        <f ca="1">IFERROR(VLOOKUP($B124&amp;BT$14,Actual!$B$6:$H$1959,7,FALSE),"")</f>
        <v>E</v>
      </c>
      <c r="BU125" s="290" t="str">
        <f>IFERROR(VLOOKUP($B124&amp;BU$14,Actual!$B$6:$H$1959,7,FALSE),"")</f>
        <v/>
      </c>
      <c r="BV125" s="290" t="str">
        <f>IFERROR(VLOOKUP($B124&amp;BV$14,Actual!$B$6:$H$1959,7,FALSE),"")</f>
        <v/>
      </c>
      <c r="BW125" s="290" t="str">
        <f>IFERROR(VLOOKUP($B124&amp;BW$14,Actual!$B$6:$H$1959,7,FALSE),"")</f>
        <v/>
      </c>
      <c r="BX125" s="290" t="str">
        <f>IFERROR(VLOOKUP($B124&amp;BX$14,Actual!$B$6:$H$1959,7,FALSE),"")</f>
        <v/>
      </c>
      <c r="BY125" s="290" t="str">
        <f>IFERROR(VLOOKUP($B124&amp;BY$14,Actual!$B$6:$H$1959,7,FALSE),"")</f>
        <v/>
      </c>
      <c r="BZ125" s="331"/>
      <c r="CA125" s="102" t="str">
        <f>IFERROR(VLOOKUP($B124&amp;CA$14,Actual!$B$6:$H$1959,7,FALSE),"")</f>
        <v/>
      </c>
      <c r="CB125" s="102" t="str">
        <f>IFERROR(VLOOKUP($B124&amp;CB$14,Actual!$B$6:$H$1959,7,FALSE),"")</f>
        <v/>
      </c>
      <c r="CC125" s="102" t="str">
        <f>IFERROR(VLOOKUP($B124&amp;CC$14,Actual!$B$6:$H$1959,7,FALSE),"")</f>
        <v/>
      </c>
      <c r="CD125" s="102" t="str">
        <f>IFERROR(VLOOKUP($B124&amp;CD$14,Actual!$B$6:$H$1959,7,FALSE),"")</f>
        <v/>
      </c>
      <c r="CE125" s="102" t="str">
        <f>IFERROR(VLOOKUP($B124&amp;CE$14,Actual!$B$6:$H$1959,7,FALSE),"")</f>
        <v/>
      </c>
      <c r="CF125" s="102" t="str">
        <f>IFERROR(VLOOKUP($B124&amp;CF$14,Actual!$B$6:$H$1959,7,FALSE),"")</f>
        <v/>
      </c>
      <c r="CG125" s="331"/>
      <c r="CH125" s="290" t="str">
        <f>IFERROR(VLOOKUP($B124&amp;CH$14,Actual!$B$6:$H$1959,7,FALSE),"")</f>
        <v/>
      </c>
      <c r="CI125" s="290" t="str">
        <f>IFERROR(VLOOKUP($B124&amp;CI$14,Actual!$B$6:$H$1959,7,FALSE),"")</f>
        <v/>
      </c>
      <c r="CJ125" s="290" t="str">
        <f>IFERROR(VLOOKUP($B124&amp;CJ$14,Actual!$B$6:$H$1959,7,FALSE),"")</f>
        <v/>
      </c>
      <c r="CK125" s="290" t="str">
        <f>IFERROR(VLOOKUP($B124&amp;CK$14,Actual!$B$6:$H$1959,7,FALSE),"")</f>
        <v/>
      </c>
      <c r="CL125" s="290" t="str">
        <f>IFERROR(VLOOKUP($B124&amp;CL$14,Actual!$B$6:$H$1959,7,FALSE),"")</f>
        <v/>
      </c>
      <c r="CM125" s="290" t="str">
        <f>IFERROR(VLOOKUP($B124&amp;CM$14,Actual!$B$6:$H$1959,7,FALSE),"")</f>
        <v/>
      </c>
      <c r="CN125" s="290" t="str">
        <f>IFERROR(VLOOKUP($B124&amp;CN$14,Actual!$B$6:$H$1959,7,FALSE),"")</f>
        <v/>
      </c>
      <c r="CO125" s="290" t="str">
        <f>IFERROR(VLOOKUP($B124&amp;CO$14,Actual!$B$6:$H$1959,7,FALSE),"")</f>
        <v/>
      </c>
      <c r="CP125" s="740" t="str">
        <f>IFERROR(VLOOKUP($B124&amp;CP$14,Actual!$B$6:$H$1959,7,FALSE),"")</f>
        <v/>
      </c>
      <c r="CQ125" s="105" t="str">
        <f>IFERROR(VLOOKUP($B124&amp;CQ$14,Actual!$B$6:$H$1959,7,FALSE),"")</f>
        <v/>
      </c>
      <c r="CR125" s="102" t="str">
        <f>IFERROR(VLOOKUP($B124&amp;CR$14,Actual!$B$6:$H$1959,7,FALSE),"")</f>
        <v/>
      </c>
      <c r="CS125" s="106"/>
      <c r="CT125" s="291" t="str">
        <f>IFERROR(VLOOKUP($B124&amp;CT$14,Actual!$B$6:$H$1959,7,FALSE),"")</f>
        <v/>
      </c>
      <c r="CU125" s="102" t="str">
        <f>IFERROR(VLOOKUP($B124&amp;CU$14,Actual!$B$6:$H$1959,7,FALSE),"")</f>
        <v/>
      </c>
      <c r="CV125" s="102" t="str">
        <f>IFERROR(VLOOKUP($B124&amp;CV$14,Actual!$B$6:$H$1959,7,FALSE),"")</f>
        <v/>
      </c>
      <c r="CW125" s="102"/>
      <c r="CX125" s="105" t="str">
        <f>IFERROR(VLOOKUP($B124&amp;CX$14,Actual!$B$6:$H$1959,7,FALSE),"")</f>
        <v/>
      </c>
      <c r="CY125" s="102" t="str">
        <f>IFERROR(VLOOKUP($B124&amp;CY$14,Actual!$B$6:$H$1959,7,FALSE),"")</f>
        <v/>
      </c>
      <c r="CZ125" s="106" t="str">
        <f>IFERROR(VLOOKUP($B124&amp;CZ$14,Actual!$B$6:$H$1959,7,FALSE),"")</f>
        <v/>
      </c>
      <c r="DA125" s="105" t="str">
        <f>IFERROR(VLOOKUP($B124&amp;DA$14,Actual!$B$6:$H$1959,7,FALSE),"")</f>
        <v/>
      </c>
      <c r="DB125" s="102" t="str">
        <f>IFERROR(VLOOKUP($B124&amp;DB$14,Actual!$B$6:$H$1959,7,FALSE),"")</f>
        <v/>
      </c>
      <c r="DC125" s="102" t="str">
        <f>IFERROR(VLOOKUP($B124&amp;DC$14,Actual!$B$6:$H$1959,7,FALSE),"")</f>
        <v/>
      </c>
      <c r="DD125" s="102" t="str">
        <f>IFERROR(VLOOKUP($B124&amp;DD$14,Actual!$B$6:$H$1959,7,FALSE),"")</f>
        <v/>
      </c>
      <c r="DE125" s="102" t="str">
        <f>IFERROR(VLOOKUP($B124&amp;DE$14,Actual!$B$6:$H$1959,7,FALSE),"")</f>
        <v/>
      </c>
      <c r="DF125" s="102" t="str">
        <f>IFERROR(VLOOKUP($B124&amp;DF$14,Actual!$B$6:$H$1959,7,FALSE),"")</f>
        <v/>
      </c>
      <c r="DG125" s="102" t="str">
        <f>IFERROR(VLOOKUP($B124&amp;DG$14,Actual!$B$6:$H$1959,7,FALSE),"")</f>
        <v/>
      </c>
      <c r="DH125" s="102" t="str">
        <f>IFERROR(VLOOKUP($B124&amp;DH$14,Actual!$B$6:$H$1959,7,FALSE),"")</f>
        <v/>
      </c>
      <c r="DI125" s="102" t="str">
        <f>IFERROR(VLOOKUP($B124&amp;DI$14,Actual!$B$6:$H$1959,7,FALSE),"")</f>
        <v/>
      </c>
      <c r="DJ125" s="102" t="str">
        <f>IFERROR(VLOOKUP($B124&amp;DJ$14,Actual!$B$6:$H$1959,7,FALSE),"")</f>
        <v/>
      </c>
      <c r="DK125" s="102" t="str">
        <f>IFERROR(VLOOKUP($B124&amp;DK$14,Actual!$B$6:$H$1959,7,FALSE),"")</f>
        <v/>
      </c>
      <c r="DL125" s="102" t="str">
        <f>IFERROR(VLOOKUP($B124&amp;DL$14,Actual!$B$6:$H$1959,7,FALSE),"")</f>
        <v/>
      </c>
      <c r="DM125" s="102" t="str">
        <f>IFERROR(VLOOKUP($B124&amp;DM$14,Actual!$B$6:$H$1959,7,FALSE),"")</f>
        <v/>
      </c>
      <c r="DN125" s="102" t="str">
        <f>IFERROR(VLOOKUP($B124&amp;DN$14,Actual!$B$6:$H$1959,7,FALSE),"")</f>
        <v/>
      </c>
      <c r="DO125" s="102" t="str">
        <f>IFERROR(VLOOKUP($B124&amp;DO$14,Actual!$B$6:$H$1959,7,FALSE),"")</f>
        <v/>
      </c>
      <c r="DP125" s="102" t="str">
        <f>IFERROR(VLOOKUP($B124&amp;DP$14,Actual!$B$6:$H$1959,7,FALSE),"")</f>
        <v/>
      </c>
      <c r="DQ125" s="102" t="str">
        <f>IFERROR(VLOOKUP($B124&amp;DQ$14,Actual!$B$6:$H$1959,7,FALSE),"")</f>
        <v/>
      </c>
      <c r="DR125" s="971" t="str">
        <f>IFERROR(VLOOKUP($B124&amp;DR$14,Actual!$B$6:$H$1959,7,FALSE),"")</f>
        <v/>
      </c>
      <c r="DS125" s="971" t="str">
        <f>IFERROR(VLOOKUP($B124&amp;DS$14,Actual!$B$6:$H$1959,7,FALSE),"")</f>
        <v/>
      </c>
      <c r="DT125" s="106" t="str">
        <f>IFERROR(VLOOKUP($B124&amp;DT$14,Actual!$B$6:$H$1959,7,FALSE),"")</f>
        <v/>
      </c>
      <c r="DU125" s="103"/>
      <c r="DV125" s="103">
        <f t="shared" ca="1" si="12"/>
        <v>0</v>
      </c>
    </row>
    <row r="126" spans="1:126" s="103" customFormat="1">
      <c r="A126" s="1075"/>
      <c r="B126" s="1090"/>
      <c r="C126" s="1079"/>
      <c r="D126" s="1080"/>
      <c r="E126" s="1084"/>
      <c r="F126" s="1087"/>
      <c r="G126" s="1087"/>
      <c r="H126" s="341" t="s">
        <v>360</v>
      </c>
      <c r="I126" s="339"/>
      <c r="J126" s="344" t="str">
        <f>IFERROR(VLOOKUP($B124&amp;J$14,Plan!$B$10:$H$300,7,FALSE),"")</f>
        <v/>
      </c>
      <c r="K126" s="344" t="str">
        <f>IFERROR(VLOOKUP($B124&amp;K$14,Plan!$B$10:$H$300,7,FALSE),"")</f>
        <v/>
      </c>
      <c r="L126" s="344" t="str">
        <f>IFERROR(VLOOKUP($B124&amp;L$14,Plan!$B$10:$H$300,7,FALSE),"")</f>
        <v/>
      </c>
      <c r="M126" s="344" t="str">
        <f>IFERROR(VLOOKUP($B124&amp;M$14,Plan!$B$10:$H$300,7,FALSE),"")</f>
        <v/>
      </c>
      <c r="N126" s="344" t="str">
        <f>IFERROR(VLOOKUP($B124&amp;N$14,Plan!$B$10:$H$300,7,FALSE),"")</f>
        <v/>
      </c>
      <c r="O126" s="344" t="str">
        <f>IFERROR(VLOOKUP($B124&amp;O$14,Plan!$B$10:$H$300,7,FALSE),"")</f>
        <v/>
      </c>
      <c r="P126" s="344" t="str">
        <f>IFERROR(VLOOKUP($B124&amp;P$14,Plan!$B$10:$H$300,7,FALSE),"")</f>
        <v/>
      </c>
      <c r="Q126" s="344" t="str">
        <f>IFERROR(VLOOKUP($B124&amp;Q$14,Plan!$B$10:$H$300,7,FALSE),"")</f>
        <v/>
      </c>
      <c r="R126" s="344" t="str">
        <f>IFERROR(VLOOKUP($B124&amp;R$14,Plan!$B$10:$H$300,7,FALSE),"")</f>
        <v/>
      </c>
      <c r="S126" s="344" t="str">
        <f>IFERROR(VLOOKUP($B124&amp;S$14,Plan!$B$10:$H$300,7,FALSE),"")</f>
        <v/>
      </c>
      <c r="T126" s="344" t="str">
        <f>IFERROR(VLOOKUP($B124&amp;T$14,Plan!$B$10:$H$300,7,FALSE),"")</f>
        <v/>
      </c>
      <c r="U126" s="344" t="str">
        <f>IFERROR(VLOOKUP($B124&amp;U$14,Plan!$B$10:$H$300,7,FALSE),"")</f>
        <v/>
      </c>
      <c r="V126" s="344" t="str">
        <f>IFERROR(VLOOKUP($B124&amp;V$14,Plan!$B$10:$H$300,7,FALSE),"")</f>
        <v/>
      </c>
      <c r="W126" s="344" t="str">
        <f>IFERROR(VLOOKUP($B124&amp;W$14,Plan!$B$10:$H$300,7,FALSE),"")</f>
        <v/>
      </c>
      <c r="X126" s="344" t="str">
        <f>IFERROR(VLOOKUP($B124&amp;X$14,Plan!$B$10:$H$300,7,FALSE),"")</f>
        <v/>
      </c>
      <c r="Y126" s="344" t="str">
        <f>IFERROR(VLOOKUP($B124&amp;Y$14,Plan!$B$10:$H$300,7,FALSE),"")</f>
        <v/>
      </c>
      <c r="Z126" s="344" t="str">
        <f>IFERROR(VLOOKUP($B124&amp;Z$14,Plan!$B$10:$H$300,7,FALSE),"")</f>
        <v/>
      </c>
      <c r="AA126" s="344" t="str">
        <f>IFERROR(VLOOKUP($B124&amp;AA$14,Plan!$B$10:$H$300,7,FALSE),"")</f>
        <v/>
      </c>
      <c r="AB126" s="344" t="str">
        <f>IFERROR(VLOOKUP($B124&amp;AB$14,Plan!$B$10:$H$300,7,FALSE),"")</f>
        <v/>
      </c>
      <c r="AC126" s="702" t="str">
        <f>IFERROR(VLOOKUP($B124&amp;AC$14,Plan!$B$10:$H$300,7,FALSE),"")</f>
        <v/>
      </c>
      <c r="AD126" s="702" t="str">
        <f>IFERROR(VLOOKUP($B124&amp;AD$14,Plan!$B$10:$H$300,7,FALSE),"")</f>
        <v/>
      </c>
      <c r="AE126" s="702" t="str">
        <f>IFERROR(VLOOKUP($B124&amp;AE$14,Plan!$B$10:$H$300,7,FALSE),"")</f>
        <v/>
      </c>
      <c r="AF126" s="327"/>
      <c r="AG126" s="344" t="str">
        <f>IFERROR(VLOOKUP($B124&amp;AG$14,Plan!$B$10:$H$300,7,FALSE),"")</f>
        <v/>
      </c>
      <c r="AH126" s="344" t="str">
        <f>IFERROR(VLOOKUP($B124&amp;AH$14,Plan!$B$10:$H$300,7,FALSE),"")</f>
        <v/>
      </c>
      <c r="AI126" s="344" t="str">
        <f>IFERROR(VLOOKUP($B124&amp;AI$14,Plan!$B$10:$H$300,7,FALSE),"")</f>
        <v/>
      </c>
      <c r="AJ126" s="344" t="str">
        <f>IFERROR(VLOOKUP($B124&amp;AJ$14,Plan!$B$10:$H$300,7,FALSE),"")</f>
        <v/>
      </c>
      <c r="AK126" s="344" t="str">
        <f>IFERROR(VLOOKUP($B124&amp;AK$14,Plan!$B$10:$H$300,7,FALSE),"")</f>
        <v/>
      </c>
      <c r="AL126" s="344" t="str">
        <f>IFERROR(VLOOKUP($B124&amp;AL$14,Plan!$B$10:$H$300,7,FALSE),"")</f>
        <v/>
      </c>
      <c r="AM126" s="344" t="str">
        <f>IFERROR(VLOOKUP($B124&amp;AM$14,Plan!$B$10:$H$300,7,FALSE),"")</f>
        <v/>
      </c>
      <c r="AN126" s="344" t="str">
        <f>IFERROR(VLOOKUP($B124&amp;AN$14,Plan!$B$10:$H$300,7,FALSE),"")</f>
        <v/>
      </c>
      <c r="AO126" s="344" t="str">
        <f>IFERROR(VLOOKUP($B124&amp;AO$14,Plan!$B$10:$H$300,7,FALSE),"")</f>
        <v/>
      </c>
      <c r="AP126" s="344" t="str">
        <f>IFERROR(VLOOKUP($B124&amp;AP$14,Plan!$B$10:$H$300,7,FALSE),"")</f>
        <v/>
      </c>
      <c r="AQ126" s="344" t="str">
        <f>IFERROR(VLOOKUP($B124&amp;AQ$14,Plan!$B$10:$H$300,7,FALSE),"")</f>
        <v/>
      </c>
      <c r="AR126" s="344" t="str">
        <f>IFERROR(VLOOKUP($B124&amp;AR$14,Plan!$B$10:$H$300,7,FALSE),"")</f>
        <v/>
      </c>
      <c r="AS126" s="344" t="str">
        <f>IFERROR(VLOOKUP($B124&amp;AS$14,Plan!$B$10:$H$300,7,FALSE),"")</f>
        <v/>
      </c>
      <c r="AT126" s="344" t="str">
        <f>IFERROR(VLOOKUP($B124&amp;AT$14,Plan!$B$10:$H$300,7,FALSE),"")</f>
        <v/>
      </c>
      <c r="AU126" s="344" t="str">
        <f>IFERROR(VLOOKUP($B124&amp;AU$14,Plan!$B$10:$H$300,7,FALSE),"")</f>
        <v/>
      </c>
      <c r="AV126" s="344" t="str">
        <f>IFERROR(VLOOKUP($B124&amp;AV$14,Plan!$B$10:$H$300,7,FALSE),"")</f>
        <v/>
      </c>
      <c r="AW126" s="344" t="str">
        <f>IFERROR(VLOOKUP($B124&amp;AW$14,Plan!$B$10:$H$300,7,FALSE),"")</f>
        <v/>
      </c>
      <c r="AX126" s="344" t="str">
        <f>IFERROR(VLOOKUP($B124&amp;AX$14,Plan!$B$10:$H$300,7,FALSE),"")</f>
        <v/>
      </c>
      <c r="AY126" s="344" t="str">
        <f>IFERROR(VLOOKUP($B124&amp;AY$14,Plan!$B$10:$H$300,7,FALSE),"")</f>
        <v/>
      </c>
      <c r="AZ126" s="344" t="str">
        <f>IFERROR(VLOOKUP($B124&amp;AZ$14,Plan!$B$10:$H$300,7,FALSE),"")</f>
        <v/>
      </c>
      <c r="BA126" s="355" t="str">
        <f>IFERROR(VLOOKUP($B124&amp;BA$14,Plan!$B$10:$H$300,7,FALSE),"")</f>
        <v/>
      </c>
      <c r="BB126" s="331"/>
      <c r="BC126" s="345" t="str">
        <f>IFERROR(VLOOKUP($B124&amp;BC$14,Plan!$B$10:$H$300,7,FALSE),"")</f>
        <v/>
      </c>
      <c r="BD126" s="344" t="str">
        <f>IFERROR(VLOOKUP($B124&amp;BD$14,Plan!$B$10:$H$300,7,FALSE),"")</f>
        <v/>
      </c>
      <c r="BE126" s="344" t="str">
        <f>IFERROR(VLOOKUP($B124&amp;BE$14,Plan!$B$10:$H$300,7,FALSE),"")</f>
        <v/>
      </c>
      <c r="BF126" s="344" t="str">
        <f>IFERROR(VLOOKUP($B124&amp;BF$14,Plan!$B$10:$H$300,7,FALSE),"")</f>
        <v/>
      </c>
      <c r="BG126" s="331"/>
      <c r="BH126" s="344" t="str">
        <f>IFERROR(VLOOKUP($B124&amp;BH$14,Plan!$B$10:$H$300,7,FALSE),"")</f>
        <v/>
      </c>
      <c r="BI126" s="344" t="str">
        <f>IFERROR(VLOOKUP($B124&amp;BI$14,Plan!$B$10:$H$300,7,FALSE),"")</f>
        <v/>
      </c>
      <c r="BJ126" s="344" t="str">
        <f>IFERROR(VLOOKUP($B124&amp;BJ$14,Plan!$B$10:$H$300,7,FALSE),"")</f>
        <v/>
      </c>
      <c r="BK126" s="344" t="str">
        <f>IFERROR(VLOOKUP($B124&amp;BK$14,Plan!$B$10:$H$300,7,FALSE),"")</f>
        <v/>
      </c>
      <c r="BL126" s="331"/>
      <c r="BM126" s="344" t="str">
        <f>IFERROR(VLOOKUP($B124&amp;BM$14,Plan!$B$10:$H$300,7,FALSE),"")</f>
        <v/>
      </c>
      <c r="BN126" s="344" t="str">
        <f>IFERROR(VLOOKUP($B124&amp;BN$14,Plan!$B$10:$H$300,7,FALSE),"")</f>
        <v/>
      </c>
      <c r="BO126" s="344" t="str">
        <f>IFERROR(VLOOKUP($B124&amp;BO$14,Plan!$B$10:$H$300,7,FALSE),"")</f>
        <v/>
      </c>
      <c r="BP126" s="344" t="str">
        <f>IFERROR(VLOOKUP($B124&amp;BP$14,Plan!$B$10:$H$300,7,FALSE),"")</f>
        <v/>
      </c>
      <c r="BQ126" s="344" t="str">
        <f>IFERROR(VLOOKUP($B124&amp;BQ$14,Plan!$B$10:$H$300,7,FALSE),"")</f>
        <v/>
      </c>
      <c r="BR126" s="357"/>
      <c r="BS126" s="344">
        <f>IFERROR(VLOOKUP($B124&amp;BS$14,Plan!$B$10:$H$300,7,FALSE),"")</f>
        <v>2</v>
      </c>
      <c r="BT126" s="344">
        <f>IFERROR(VLOOKUP($B124&amp;BT$14,Plan!$B$10:$H$300,7,FALSE),"")</f>
        <v>2</v>
      </c>
      <c r="BU126" s="344" t="str">
        <f>IFERROR(VLOOKUP($B124&amp;BU$14,Plan!$B$10:$H$300,7,FALSE),"")</f>
        <v/>
      </c>
      <c r="BV126" s="344" t="str">
        <f>IFERROR(VLOOKUP($B124&amp;BV$14,Plan!$B$10:$H$300,7,FALSE),"")</f>
        <v/>
      </c>
      <c r="BW126" s="344" t="str">
        <f>IFERROR(VLOOKUP($B124&amp;BW$14,Plan!$B$10:$H$300,7,FALSE),"")</f>
        <v/>
      </c>
      <c r="BX126" s="344" t="str">
        <f>IFERROR(VLOOKUP($B124&amp;BX$14,Plan!$B$10:$H$300,7,FALSE),"")</f>
        <v/>
      </c>
      <c r="BY126" s="344" t="str">
        <f>IFERROR(VLOOKUP($B124&amp;BY$14,Plan!$B$10:$H$300,7,FALSE),"")</f>
        <v/>
      </c>
      <c r="BZ126" s="331"/>
      <c r="CA126" s="344" t="str">
        <f>IFERROR(VLOOKUP($B124&amp;CA$14,Plan!$B$10:$H$300,7,FALSE),"")</f>
        <v/>
      </c>
      <c r="CB126" s="344" t="str">
        <f>IFERROR(VLOOKUP($B124&amp;CB$14,Plan!$B$10:$H$300,7,FALSE),"")</f>
        <v/>
      </c>
      <c r="CC126" s="344" t="str">
        <f>IFERROR(VLOOKUP($B124&amp;CC$14,Plan!$B$10:$H$300,7,FALSE),"")</f>
        <v/>
      </c>
      <c r="CD126" s="344" t="str">
        <f>IFERROR(VLOOKUP($B124&amp;CD$14,Plan!$B$10:$H$300,7,FALSE),"")</f>
        <v/>
      </c>
      <c r="CE126" s="344" t="str">
        <f>IFERROR(VLOOKUP($B124&amp;CE$14,Plan!$B$10:$H$300,7,FALSE),"")</f>
        <v/>
      </c>
      <c r="CF126" s="344" t="str">
        <f>IFERROR(VLOOKUP($B124&amp;CF$14,Plan!$B$10:$H$300,7,FALSE),"")</f>
        <v/>
      </c>
      <c r="CG126" s="331"/>
      <c r="CH126" s="344" t="str">
        <f>IFERROR(VLOOKUP($B124&amp;CH$14,Plan!$B$10:$H$300,7,FALSE),"")</f>
        <v/>
      </c>
      <c r="CI126" s="344" t="str">
        <f>IFERROR(VLOOKUP($B124&amp;CI$14,Plan!$B$10:$H$300,7,FALSE),"")</f>
        <v/>
      </c>
      <c r="CJ126" s="344" t="str">
        <f>IFERROR(VLOOKUP($B124&amp;CJ$14,Plan!$B$10:$H$300,7,FALSE),"")</f>
        <v/>
      </c>
      <c r="CK126" s="344" t="str">
        <f>IFERROR(VLOOKUP($B124&amp;CK$14,Plan!$B$10:$H$300,7,FALSE),"")</f>
        <v/>
      </c>
      <c r="CL126" s="344" t="str">
        <f>IFERROR(VLOOKUP($B124&amp;CL$14,Plan!$B$10:$H$300,7,FALSE),"")</f>
        <v/>
      </c>
      <c r="CM126" s="344" t="str">
        <f>IFERROR(VLOOKUP($B124&amp;CM$14,Plan!$B$10:$H$300,7,FALSE),"")</f>
        <v/>
      </c>
      <c r="CN126" s="344" t="str">
        <f>IFERROR(VLOOKUP($B124&amp;CN$14,Plan!$B$10:$H$300,7,FALSE),"")</f>
        <v/>
      </c>
      <c r="CO126" s="344" t="str">
        <f>IFERROR(VLOOKUP($B124&amp;CO$14,Plan!$B$10:$H$300,7,FALSE),"")</f>
        <v/>
      </c>
      <c r="CP126" s="702" t="str">
        <f>IFERROR(VLOOKUP($B124&amp;CP$14,Plan!$B$10:$H$300,7,FALSE),"")</f>
        <v/>
      </c>
      <c r="CQ126" s="360" t="str">
        <f>IFERROR(VLOOKUP($B124&amp;CQ$14,Plan!$B$10:$H$300,7,FALSE),"")</f>
        <v/>
      </c>
      <c r="CR126" s="344" t="str">
        <f>IFERROR(VLOOKUP($B124&amp;CR$14,Plan!$B$10:$H$300,7,FALSE),"")</f>
        <v/>
      </c>
      <c r="CS126" s="355"/>
      <c r="CT126" s="345" t="str">
        <f>IFERROR(VLOOKUP($B124&amp;CT$14,Plan!$B$10:$H$300,7,FALSE),"")</f>
        <v/>
      </c>
      <c r="CU126" s="344" t="str">
        <f>IFERROR(VLOOKUP($B124&amp;CU$14,Plan!$B$10:$H$300,7,FALSE),"")</f>
        <v/>
      </c>
      <c r="CV126" s="344" t="str">
        <f>IFERROR(VLOOKUP($B124&amp;CV$14,Plan!$B$10:$H$300,7,FALSE),"")</f>
        <v/>
      </c>
      <c r="CW126" s="344"/>
      <c r="CX126" s="360" t="str">
        <f>IFERROR(VLOOKUP($B124&amp;CX$14,Plan!$B$10:$H$300,7,FALSE),"")</f>
        <v/>
      </c>
      <c r="CY126" s="344" t="str">
        <f>IFERROR(VLOOKUP($B124&amp;CY$14,Plan!$B$10:$H$300,7,FALSE),"")</f>
        <v/>
      </c>
      <c r="CZ126" s="355" t="str">
        <f>IFERROR(VLOOKUP($B124&amp;CZ$14,Plan!$B$10:$H$300,7,FALSE),"")</f>
        <v/>
      </c>
      <c r="DA126" s="360" t="str">
        <f>IFERROR(VLOOKUP($B124&amp;DA$14,Plan!$B$10:$H$300,7,FALSE),"")</f>
        <v/>
      </c>
      <c r="DB126" s="344" t="str">
        <f>IFERROR(VLOOKUP($B124&amp;DB$14,Plan!$B$10:$H$300,7,FALSE),"")</f>
        <v/>
      </c>
      <c r="DC126" s="344" t="str">
        <f>IFERROR(VLOOKUP($B124&amp;DC$14,Plan!$B$10:$H$300,7,FALSE),"")</f>
        <v/>
      </c>
      <c r="DD126" s="344" t="str">
        <f>IFERROR(VLOOKUP($B124&amp;DD$14,Plan!$B$10:$H$300,7,FALSE),"")</f>
        <v/>
      </c>
      <c r="DE126" s="344" t="str">
        <f>IFERROR(VLOOKUP($B124&amp;DE$14,Plan!$B$10:$H$300,7,FALSE),"")</f>
        <v/>
      </c>
      <c r="DF126" s="344" t="str">
        <f>IFERROR(VLOOKUP($B124&amp;DF$14,Plan!$B$10:$H$300,7,FALSE),"")</f>
        <v/>
      </c>
      <c r="DG126" s="344" t="str">
        <f>IFERROR(VLOOKUP($B124&amp;DG$14,Plan!$B$10:$H$300,7,FALSE),"")</f>
        <v/>
      </c>
      <c r="DH126" s="344" t="str">
        <f>IFERROR(VLOOKUP($B124&amp;DH$14,Plan!$B$10:$H$300,7,FALSE),"")</f>
        <v/>
      </c>
      <c r="DI126" s="344" t="str">
        <f>IFERROR(VLOOKUP($B124&amp;DI$14,Plan!$B$10:$H$300,7,FALSE),"")</f>
        <v/>
      </c>
      <c r="DJ126" s="344" t="str">
        <f>IFERROR(VLOOKUP($B124&amp;DJ$14,Plan!$B$10:$H$300,7,FALSE),"")</f>
        <v/>
      </c>
      <c r="DK126" s="344" t="str">
        <f>IFERROR(VLOOKUP($B124&amp;DK$14,Plan!$B$10:$H$300,7,FALSE),"")</f>
        <v/>
      </c>
      <c r="DL126" s="344" t="str">
        <f>IFERROR(VLOOKUP($B124&amp;DL$14,Plan!$B$10:$H$300,7,FALSE),"")</f>
        <v/>
      </c>
      <c r="DM126" s="344" t="str">
        <f>IFERROR(VLOOKUP($B124&amp;DM$14,Plan!$B$10:$H$300,7,FALSE),"")</f>
        <v/>
      </c>
      <c r="DN126" s="344" t="str">
        <f>IFERROR(VLOOKUP($B124&amp;DN$14,Plan!$B$10:$H$300,7,FALSE),"")</f>
        <v/>
      </c>
      <c r="DO126" s="344" t="str">
        <f>IFERROR(VLOOKUP($B124&amp;DO$14,Plan!$B$10:$H$300,7,FALSE),"")</f>
        <v/>
      </c>
      <c r="DP126" s="344" t="str">
        <f>IFERROR(VLOOKUP($B124&amp;DP$14,Plan!$B$10:$H$300,7,FALSE),"")</f>
        <v/>
      </c>
      <c r="DQ126" s="344" t="str">
        <f>IFERROR(VLOOKUP($B124&amp;DQ$14,Plan!$B$10:$H$300,7,FALSE),"")</f>
        <v/>
      </c>
      <c r="DR126" s="972" t="str">
        <f>IFERROR(VLOOKUP($B124&amp;DR$14,Plan!$B$10:$H$300,7,FALSE),"")</f>
        <v/>
      </c>
      <c r="DS126" s="972" t="str">
        <f>IFERROR(VLOOKUP($B124&amp;DS$14,Plan!$B$10:$H$300,7,FALSE),"")</f>
        <v/>
      </c>
      <c r="DT126" s="355" t="str">
        <f>IFERROR(VLOOKUP($B124&amp;DT$14,Plan!$B$10:$H$300,7,FALSE),"")</f>
        <v/>
      </c>
      <c r="DV126" s="103">
        <f t="shared" si="12"/>
        <v>2</v>
      </c>
    </row>
    <row r="127" spans="1:126">
      <c r="A127" s="1076"/>
      <c r="B127" s="1091"/>
      <c r="C127" s="1081"/>
      <c r="D127" s="1082"/>
      <c r="E127" s="1085"/>
      <c r="F127" s="1088"/>
      <c r="G127" s="1088"/>
      <c r="H127" s="342" t="s">
        <v>358</v>
      </c>
      <c r="I127" s="97"/>
      <c r="J127" s="320" t="str">
        <f>IF(IFERROR(VLOOKUP($B124&amp;J$14,Plan!$B$10:$K$300,9,FALSE),"")=0,"",IFERROR(VLOOKUP($B124&amp;J$14,Plan!$B$10:$K$300,9,FALSE),""))</f>
        <v/>
      </c>
      <c r="K127" s="320" t="str">
        <f>IF(IFERROR(VLOOKUP($B124&amp;K$14,Plan!$B$10:$K$300,9,FALSE),"")=0,"",IFERROR(VLOOKUP($B124&amp;K$14,Plan!$B$10:$K$300,9,FALSE),""))</f>
        <v/>
      </c>
      <c r="L127" s="320" t="str">
        <f>IF(IFERROR(VLOOKUP($B124&amp;L$14,Plan!$B$10:$K$300,9,FALSE),"")=0,"",IFERROR(VLOOKUP($B124&amp;L$14,Plan!$B$10:$K$300,9,FALSE),""))</f>
        <v/>
      </c>
      <c r="M127" s="320" t="str">
        <f>IF(IFERROR(VLOOKUP($B124&amp;M$14,Plan!$B$10:$K$300,9,FALSE),"")=0,"",IFERROR(VLOOKUP($B124&amp;M$14,Plan!$B$10:$K$300,9,FALSE),""))</f>
        <v/>
      </c>
      <c r="N127" s="320" t="str">
        <f>IF(IFERROR(VLOOKUP($B124&amp;N$14,Plan!$B$10:$K$300,9,FALSE),"")=0,"",IFERROR(VLOOKUP($B124&amp;N$14,Plan!$B$10:$K$300,9,FALSE),""))</f>
        <v/>
      </c>
      <c r="O127" s="320" t="str">
        <f>IF(IFERROR(VLOOKUP($B124&amp;O$14,Plan!$B$10:$K$300,9,FALSE),"")=0,"",IFERROR(VLOOKUP($B124&amp;O$14,Plan!$B$10:$K$300,9,FALSE),""))</f>
        <v/>
      </c>
      <c r="P127" s="320" t="str">
        <f>IF(IFERROR(VLOOKUP($B124&amp;P$14,Plan!$B$10:$K$300,9,FALSE),"")=0,"",IFERROR(VLOOKUP($B124&amp;P$14,Plan!$B$10:$K$300,9,FALSE),""))</f>
        <v/>
      </c>
      <c r="Q127" s="320" t="str">
        <f>IF(IFERROR(VLOOKUP($B124&amp;Q$14,Plan!$B$10:$K$300,9,FALSE),"")=0,"",IFERROR(VLOOKUP($B124&amp;Q$14,Plan!$B$10:$K$300,9,FALSE),""))</f>
        <v/>
      </c>
      <c r="R127" s="320" t="str">
        <f>IF(IFERROR(VLOOKUP($B124&amp;R$14,Plan!$B$10:$K$300,9,FALSE),"")=0,"",IFERROR(VLOOKUP($B124&amp;R$14,Plan!$B$10:$K$300,9,FALSE),""))</f>
        <v/>
      </c>
      <c r="S127" s="320" t="str">
        <f>IF(IFERROR(VLOOKUP($B124&amp;S$14,Plan!$B$10:$K$300,9,FALSE),"")=0,"",IFERROR(VLOOKUP($B124&amp;S$14,Plan!$B$10:$K$300,9,FALSE),""))</f>
        <v/>
      </c>
      <c r="T127" s="320" t="str">
        <f>IF(IFERROR(VLOOKUP($B124&amp;T$14,Plan!$B$10:$K$300,9,FALSE),"")=0,"",IFERROR(VLOOKUP($B124&amp;T$14,Plan!$B$10:$K$300,9,FALSE),""))</f>
        <v/>
      </c>
      <c r="U127" s="320" t="str">
        <f>IF(IFERROR(VLOOKUP($B124&amp;U$14,Plan!$B$10:$K$300,9,FALSE),"")=0,"",IFERROR(VLOOKUP($B124&amp;U$14,Plan!$B$10:$K$300,9,FALSE),""))</f>
        <v/>
      </c>
      <c r="V127" s="320" t="str">
        <f>IF(IFERROR(VLOOKUP($B124&amp;V$14,Plan!$B$10:$K$300,9,FALSE),"")=0,"",IFERROR(VLOOKUP($B124&amp;V$14,Plan!$B$10:$K$300,9,FALSE),""))</f>
        <v/>
      </c>
      <c r="W127" s="320" t="str">
        <f>IF(IFERROR(VLOOKUP($B124&amp;W$14,Plan!$B$10:$K$300,9,FALSE),"")=0,"",IFERROR(VLOOKUP($B124&amp;W$14,Plan!$B$10:$K$300,9,FALSE),""))</f>
        <v/>
      </c>
      <c r="X127" s="320" t="str">
        <f>IF(IFERROR(VLOOKUP($B124&amp;X$14,Plan!$B$10:$K$300,9,FALSE),"")=0,"",IFERROR(VLOOKUP($B124&amp;X$14,Plan!$B$10:$K$300,9,FALSE),""))</f>
        <v/>
      </c>
      <c r="Y127" s="320" t="str">
        <f>IF(IFERROR(VLOOKUP($B124&amp;Y$14,Plan!$B$10:$K$300,9,FALSE),"")=0,"",IFERROR(VLOOKUP($B124&amp;Y$14,Plan!$B$10:$K$300,9,FALSE),""))</f>
        <v/>
      </c>
      <c r="Z127" s="320" t="str">
        <f>IF(IFERROR(VLOOKUP($B124&amp;Z$14,Plan!$B$10:$K$300,9,FALSE),"")=0,"",IFERROR(VLOOKUP($B124&amp;Z$14,Plan!$B$10:$K$300,9,FALSE),""))</f>
        <v/>
      </c>
      <c r="AA127" s="320" t="str">
        <f>IF(IFERROR(VLOOKUP($B124&amp;AA$14,Plan!$B$10:$K$300,9,FALSE),"")=0,"",IFERROR(VLOOKUP($B124&amp;AA$14,Plan!$B$10:$K$300,9,FALSE),""))</f>
        <v/>
      </c>
      <c r="AB127" s="320" t="str">
        <f>IF(IFERROR(VLOOKUP($B124&amp;AB$14,Plan!$B$10:$K$300,9,FALSE),"")=0,"",IFERROR(VLOOKUP($B124&amp;AB$14,Plan!$B$10:$K$300,9,FALSE),""))</f>
        <v/>
      </c>
      <c r="AC127" s="703" t="str">
        <f>IF(IFERROR(VLOOKUP($B124&amp;AC$14,Plan!$B$10:$K$300,9,FALSE),"")=0,"",IFERROR(VLOOKUP($B124&amp;AC$14,Plan!$B$10:$K$300,9,FALSE),""))</f>
        <v/>
      </c>
      <c r="AD127" s="703" t="str">
        <f>IF(IFERROR(VLOOKUP($B124&amp;AD$14,Plan!$B$10:$K$300,9,FALSE),"")=0,"",IFERROR(VLOOKUP($B124&amp;AD$14,Plan!$B$10:$K$300,9,FALSE),""))</f>
        <v/>
      </c>
      <c r="AE127" s="703" t="str">
        <f>IF(IFERROR(VLOOKUP($B124&amp;AE$14,Plan!$B$10:$K$300,9,FALSE),"")=0,"",IFERROR(VLOOKUP($B124&amp;AE$14,Plan!$B$10:$K$300,9,FALSE),""))</f>
        <v/>
      </c>
      <c r="AF127" s="354"/>
      <c r="AG127" s="320" t="str">
        <f>IF(IFERROR(VLOOKUP($B124&amp;AG$14,Plan!$B$10:$K$300,9,FALSE),"")=0,"",IFERROR(VLOOKUP($B124&amp;AG$14,Plan!$B$10:$K$300,9,FALSE),""))</f>
        <v/>
      </c>
      <c r="AH127" s="320" t="str">
        <f>IF(IFERROR(VLOOKUP($B124&amp;AH$14,Plan!$B$10:$K$300,9,FALSE),"")=0,"",IFERROR(VLOOKUP($B124&amp;AH$14,Plan!$B$10:$K$300,9,FALSE),""))</f>
        <v/>
      </c>
      <c r="AI127" s="320" t="str">
        <f>IF(IFERROR(VLOOKUP($B124&amp;AI$14,Plan!$B$10:$K$300,9,FALSE),"")=0,"",IFERROR(VLOOKUP($B124&amp;AI$14,Plan!$B$10:$K$300,9,FALSE),""))</f>
        <v/>
      </c>
      <c r="AJ127" s="320" t="str">
        <f>IF(IFERROR(VLOOKUP($B124&amp;AJ$14,Plan!$B$10:$K$300,9,FALSE),"")=0,"",IFERROR(VLOOKUP($B124&amp;AJ$14,Plan!$B$10:$K$300,9,FALSE),""))</f>
        <v/>
      </c>
      <c r="AK127" s="320" t="str">
        <f>IF(IFERROR(VLOOKUP($B124&amp;AK$14,Plan!$B$10:$K$300,9,FALSE),"")=0,"",IFERROR(VLOOKUP($B124&amp;AK$14,Plan!$B$10:$K$300,9,FALSE),""))</f>
        <v/>
      </c>
      <c r="AL127" s="320" t="str">
        <f>IF(IFERROR(VLOOKUP($B124&amp;AL$14,Plan!$B$10:$K$300,9,FALSE),"")=0,"",IFERROR(VLOOKUP($B124&amp;AL$14,Plan!$B$10:$K$300,9,FALSE),""))</f>
        <v/>
      </c>
      <c r="AM127" s="320" t="str">
        <f>IF(IFERROR(VLOOKUP($B124&amp;AM$14,Plan!$B$10:$K$300,9,FALSE),"")=0,"",IFERROR(VLOOKUP($B124&amp;AM$14,Plan!$B$10:$K$300,9,FALSE),""))</f>
        <v/>
      </c>
      <c r="AN127" s="320" t="str">
        <f>IF(IFERROR(VLOOKUP($B124&amp;AN$14,Plan!$B$10:$K$300,9,FALSE),"")=0,"",IFERROR(VLOOKUP($B124&amp;AN$14,Plan!$B$10:$K$300,9,FALSE),""))</f>
        <v/>
      </c>
      <c r="AO127" s="320" t="str">
        <f>IF(IFERROR(VLOOKUP($B124&amp;AO$14,Plan!$B$10:$K$300,9,FALSE),"")=0,"",IFERROR(VLOOKUP($B124&amp;AO$14,Plan!$B$10:$K$300,9,FALSE),""))</f>
        <v/>
      </c>
      <c r="AP127" s="320" t="str">
        <f>IF(IFERROR(VLOOKUP($B124&amp;AP$14,Plan!$B$10:$K$300,9,FALSE),"")=0,"",IFERROR(VLOOKUP($B124&amp;AP$14,Plan!$B$10:$K$300,9,FALSE),""))</f>
        <v/>
      </c>
      <c r="AQ127" s="320" t="str">
        <f>IF(IFERROR(VLOOKUP($B124&amp;AQ$14,Plan!$B$10:$K$300,9,FALSE),"")=0,"",IFERROR(VLOOKUP($B124&amp;AQ$14,Plan!$B$10:$K$300,9,FALSE),""))</f>
        <v/>
      </c>
      <c r="AR127" s="320" t="str">
        <f>IF(IFERROR(VLOOKUP($B124&amp;AR$14,Plan!$B$10:$K$300,9,FALSE),"")=0,"",IFERROR(VLOOKUP($B124&amp;AR$14,Plan!$B$10:$K$300,9,FALSE),""))</f>
        <v/>
      </c>
      <c r="AS127" s="320" t="str">
        <f>IF(IFERROR(VLOOKUP($B124&amp;AS$14,Plan!$B$10:$K$300,9,FALSE),"")=0,"",IFERROR(VLOOKUP($B124&amp;AS$14,Plan!$B$10:$K$300,9,FALSE),""))</f>
        <v/>
      </c>
      <c r="AT127" s="320" t="str">
        <f>IF(IFERROR(VLOOKUP($B124&amp;AT$14,Plan!$B$10:$K$300,9,FALSE),"")=0,"",IFERROR(VLOOKUP($B124&amp;AT$14,Plan!$B$10:$K$300,9,FALSE),""))</f>
        <v/>
      </c>
      <c r="AU127" s="320" t="str">
        <f>IF(IFERROR(VLOOKUP($B124&amp;AU$14,Plan!$B$10:$K$300,9,FALSE),"")=0,"",IFERROR(VLOOKUP($B124&amp;AU$14,Plan!$B$10:$K$300,9,FALSE),""))</f>
        <v/>
      </c>
      <c r="AV127" s="320" t="str">
        <f>IF(IFERROR(VLOOKUP($B124&amp;AV$14,Plan!$B$10:$K$300,9,FALSE),"")=0,"",IFERROR(VLOOKUP($B124&amp;AV$14,Plan!$B$10:$K$300,9,FALSE),""))</f>
        <v/>
      </c>
      <c r="AW127" s="320" t="str">
        <f>IF(IFERROR(VLOOKUP($B124&amp;AW$14,Plan!$B$10:$K$300,9,FALSE),"")=0,"",IFERROR(VLOOKUP($B124&amp;AW$14,Plan!$B$10:$K$300,9,FALSE),""))</f>
        <v/>
      </c>
      <c r="AX127" s="320" t="str">
        <f>IF(IFERROR(VLOOKUP($B124&amp;AX$14,Plan!$B$10:$K$300,9,FALSE),"")=0,"",IFERROR(VLOOKUP($B124&amp;AX$14,Plan!$B$10:$K$300,9,FALSE),""))</f>
        <v/>
      </c>
      <c r="AY127" s="320" t="str">
        <f>IF(IFERROR(VLOOKUP($B124&amp;AY$14,Plan!$B$10:$K$300,9,FALSE),"")=0,"",IFERROR(VLOOKUP($B124&amp;AY$14,Plan!$B$10:$K$300,9,FALSE),""))</f>
        <v/>
      </c>
      <c r="AZ127" s="320" t="str">
        <f>IF(IFERROR(VLOOKUP($B124&amp;AZ$14,Plan!$B$10:$K$300,9,FALSE),"")=0,"",IFERROR(VLOOKUP($B124&amp;AZ$14,Plan!$B$10:$K$300,9,FALSE),""))</f>
        <v/>
      </c>
      <c r="BA127" s="323" t="str">
        <f>IF(IFERROR(VLOOKUP($B124&amp;BA$14,Plan!$B$10:$K$300,9,FALSE),"")=0,"",IFERROR(VLOOKUP($B124&amp;BA$14,Plan!$B$10:$K$300,9,FALSE),""))</f>
        <v/>
      </c>
      <c r="BB127" s="328"/>
      <c r="BC127" s="321" t="str">
        <f>IF(IFERROR(VLOOKUP($B124&amp;BC$14,Plan!$B$10:$K$300,9,FALSE),"")=0,"",IFERROR(VLOOKUP($B124&amp;BC$14,Plan!$B$10:$K$300,9,FALSE),""))</f>
        <v/>
      </c>
      <c r="BD127" s="320" t="str">
        <f>IF(IFERROR(VLOOKUP($B124&amp;BD$14,Plan!$B$10:$K$300,9,FALSE),"")=0,"",IFERROR(VLOOKUP($B124&amp;BD$14,Plan!$B$10:$K$300,9,FALSE),""))</f>
        <v/>
      </c>
      <c r="BE127" s="320" t="str">
        <f>IF(IFERROR(VLOOKUP($B124&amp;BE$14,Plan!$B$10:$K$300,9,FALSE),"")=0,"",IFERROR(VLOOKUP($B124&amp;BE$14,Plan!$B$10:$K$300,9,FALSE),""))</f>
        <v/>
      </c>
      <c r="BF127" s="320" t="str">
        <f>IF(IFERROR(VLOOKUP($B124&amp;BF$14,Plan!$B$10:$K$300,9,FALSE),"")=0,"",IFERROR(VLOOKUP($B124&amp;BF$14,Plan!$B$10:$K$300,9,FALSE),""))</f>
        <v/>
      </c>
      <c r="BG127" s="328"/>
      <c r="BH127" s="320" t="str">
        <f>IF(IFERROR(VLOOKUP($B124&amp;BH$14,Plan!$B$10:$K$300,9,FALSE),"")=0,"",IFERROR(VLOOKUP($B124&amp;BH$14,Plan!$B$10:$K$300,9,FALSE),""))</f>
        <v/>
      </c>
      <c r="BI127" s="320" t="str">
        <f>IF(IFERROR(VLOOKUP($B124&amp;BI$14,Plan!$B$10:$K$300,9,FALSE),"")=0,"",IFERROR(VLOOKUP($B124&amp;BI$14,Plan!$B$10:$K$300,9,FALSE),""))</f>
        <v/>
      </c>
      <c r="BJ127" s="320" t="str">
        <f>IF(IFERROR(VLOOKUP($B124&amp;BJ$14,Plan!$B$10:$K$300,9,FALSE),"")=0,"",IFERROR(VLOOKUP($B124&amp;BJ$14,Plan!$B$10:$K$300,9,FALSE),""))</f>
        <v/>
      </c>
      <c r="BK127" s="320" t="str">
        <f>IF(IFERROR(VLOOKUP($B124&amp;BK$14,Plan!$B$10:$K$300,9,FALSE),"")=0,"",IFERROR(VLOOKUP($B124&amp;BK$14,Plan!$B$10:$K$300,9,FALSE),""))</f>
        <v/>
      </c>
      <c r="BL127" s="328"/>
      <c r="BM127" s="320" t="str">
        <f>IF(IFERROR(VLOOKUP($B124&amp;BM$14,Plan!$B$10:$K$300,9,FALSE),"")=0,"",IFERROR(VLOOKUP($B124&amp;BM$14,Plan!$B$10:$K$300,9,FALSE),""))</f>
        <v/>
      </c>
      <c r="BN127" s="320" t="str">
        <f>IF(IFERROR(VLOOKUP($B124&amp;BN$14,Plan!$B$10:$K$300,9,FALSE),"")=0,"",IFERROR(VLOOKUP($B124&amp;BN$14,Plan!$B$10:$K$300,9,FALSE),""))</f>
        <v/>
      </c>
      <c r="BO127" s="320" t="str">
        <f>IF(IFERROR(VLOOKUP($B124&amp;BO$14,Plan!$B$10:$K$300,9,FALSE),"")=0,"",IFERROR(VLOOKUP($B124&amp;BO$14,Plan!$B$10:$K$300,9,FALSE),""))</f>
        <v/>
      </c>
      <c r="BP127" s="320" t="str">
        <f>IF(IFERROR(VLOOKUP($B124&amp;BP$14,Plan!$B$10:$K$300,9,FALSE),"")=0,"",IFERROR(VLOOKUP($B124&amp;BP$14,Plan!$B$10:$K$300,9,FALSE),""))</f>
        <v/>
      </c>
      <c r="BQ127" s="320" t="str">
        <f>IF(IFERROR(VLOOKUP($B124&amp;BQ$14,Plan!$B$10:$K$300,9,FALSE),"")=0,"",IFERROR(VLOOKUP($B124&amp;BQ$14,Plan!$B$10:$K$300,9,FALSE),""))</f>
        <v/>
      </c>
      <c r="BR127" s="358"/>
      <c r="BS127" s="320" t="str">
        <f>IF(IFERROR(VLOOKUP($B124&amp;BS$14,Plan!$B$10:$K$300,9,FALSE),"")=0,"",IFERROR(VLOOKUP($B124&amp;BS$14,Plan!$B$10:$K$300,9,FALSE),""))</f>
        <v/>
      </c>
      <c r="BT127" s="320" t="str">
        <f>IF(IFERROR(VLOOKUP($B124&amp;BT$14,Plan!$B$10:$K$300,9,FALSE),"")=0,"",IFERROR(VLOOKUP($B124&amp;BT$14,Plan!$B$10:$K$300,9,FALSE),""))</f>
        <v/>
      </c>
      <c r="BU127" s="320" t="str">
        <f>IF(IFERROR(VLOOKUP($B124&amp;BU$14,Plan!$B$10:$K$300,9,FALSE),"")=0,"",IFERROR(VLOOKUP($B124&amp;BU$14,Plan!$B$10:$K$300,9,FALSE),""))</f>
        <v/>
      </c>
      <c r="BV127" s="320" t="str">
        <f>IF(IFERROR(VLOOKUP($B124&amp;BV$14,Plan!$B$10:$K$300,9,FALSE),"")=0,"",IFERROR(VLOOKUP($B124&amp;BV$14,Plan!$B$10:$K$300,9,FALSE),""))</f>
        <v/>
      </c>
      <c r="BW127" s="320" t="str">
        <f>IF(IFERROR(VLOOKUP($B124&amp;BW$14,Plan!$B$10:$K$300,9,FALSE),"")=0,"",IFERROR(VLOOKUP($B124&amp;BW$14,Plan!$B$10:$K$300,9,FALSE),""))</f>
        <v/>
      </c>
      <c r="BX127" s="320" t="str">
        <f>IF(IFERROR(VLOOKUP($B124&amp;BX$14,Plan!$B$10:$K$300,9,FALSE),"")=0,"",IFERROR(VLOOKUP($B124&amp;BX$14,Plan!$B$10:$K$300,9,FALSE),""))</f>
        <v/>
      </c>
      <c r="BY127" s="320" t="str">
        <f>IF(IFERROR(VLOOKUP($B124&amp;BY$14,Plan!$B$10:$K$300,9,FALSE),"")=0,"",IFERROR(VLOOKUP($B124&amp;BY$14,Plan!$B$10:$K$300,9,FALSE),""))</f>
        <v/>
      </c>
      <c r="BZ127" s="328"/>
      <c r="CA127" s="320" t="str">
        <f>IF(IFERROR(VLOOKUP($B124&amp;CA$14,Plan!$B$10:$K$300,9,FALSE),"")=0,"",IFERROR(VLOOKUP($B124&amp;CA$14,Plan!$B$10:$K$300,9,FALSE),""))</f>
        <v/>
      </c>
      <c r="CB127" s="320" t="str">
        <f>IF(IFERROR(VLOOKUP($B124&amp;CB$14,Plan!$B$10:$K$300,9,FALSE),"")=0,"",IFERROR(VLOOKUP($B124&amp;CB$14,Plan!$B$10:$K$300,9,FALSE),""))</f>
        <v/>
      </c>
      <c r="CC127" s="320" t="str">
        <f>IF(IFERROR(VLOOKUP($B124&amp;CC$14,Plan!$B$10:$K$300,9,FALSE),"")=0,"",IFERROR(VLOOKUP($B124&amp;CC$14,Plan!$B$10:$K$300,9,FALSE),""))</f>
        <v/>
      </c>
      <c r="CD127" s="320" t="str">
        <f>IF(IFERROR(VLOOKUP($B124&amp;CD$14,Plan!$B$10:$K$300,9,FALSE),"")=0,"",IFERROR(VLOOKUP($B124&amp;CD$14,Plan!$B$10:$K$300,9,FALSE),""))</f>
        <v/>
      </c>
      <c r="CE127" s="320" t="str">
        <f>IF(IFERROR(VLOOKUP($B124&amp;CE$14,Plan!$B$10:$K$300,9,FALSE),"")=0,"",IFERROR(VLOOKUP($B124&amp;CE$14,Plan!$B$10:$K$300,9,FALSE),""))</f>
        <v/>
      </c>
      <c r="CF127" s="320" t="str">
        <f>IF(IFERROR(VLOOKUP($B124&amp;CF$14,Plan!$B$10:$K$300,9,FALSE),"")=0,"",IFERROR(VLOOKUP($B124&amp;CF$14,Plan!$B$10:$K$300,9,FALSE),""))</f>
        <v/>
      </c>
      <c r="CG127" s="328"/>
      <c r="CH127" s="320" t="str">
        <f>IF(IFERROR(VLOOKUP($B124&amp;CH$14,Plan!$B$10:$K$300,9,FALSE),"")=0,"",IFERROR(VLOOKUP($B124&amp;CH$14,Plan!$B$10:$K$300,9,FALSE),""))</f>
        <v/>
      </c>
      <c r="CI127" s="320" t="str">
        <f>IF(IFERROR(VLOOKUP($B124&amp;CI$14,Plan!$B$10:$K$300,9,FALSE),"")=0,"",IFERROR(VLOOKUP($B124&amp;CI$14,Plan!$B$10:$K$300,9,FALSE),""))</f>
        <v/>
      </c>
      <c r="CJ127" s="320" t="str">
        <f>IF(IFERROR(VLOOKUP($B124&amp;CJ$14,Plan!$B$10:$K$300,9,FALSE),"")=0,"",IFERROR(VLOOKUP($B124&amp;CJ$14,Plan!$B$10:$K$300,9,FALSE),""))</f>
        <v/>
      </c>
      <c r="CK127" s="320" t="str">
        <f>IF(IFERROR(VLOOKUP($B124&amp;CK$14,Plan!$B$10:$K$300,9,FALSE),"")=0,"",IFERROR(VLOOKUP($B124&amp;CK$14,Plan!$B$10:$K$300,9,FALSE),""))</f>
        <v/>
      </c>
      <c r="CL127" s="320" t="str">
        <f>IF(IFERROR(VLOOKUP($B124&amp;CL$14,Plan!$B$10:$K$300,9,FALSE),"")=0,"",IFERROR(VLOOKUP($B124&amp;CL$14,Plan!$B$10:$K$300,9,FALSE),""))</f>
        <v/>
      </c>
      <c r="CM127" s="320" t="str">
        <f>IF(IFERROR(VLOOKUP($B124&amp;CM$14,Plan!$B$10:$K$300,9,FALSE),"")=0,"",IFERROR(VLOOKUP($B124&amp;CM$14,Plan!$B$10:$K$300,9,FALSE),""))</f>
        <v/>
      </c>
      <c r="CN127" s="320" t="str">
        <f>IF(IFERROR(VLOOKUP($B124&amp;CN$14,Plan!$B$10:$K$300,9,FALSE),"")=0,"",IFERROR(VLOOKUP($B124&amp;CN$14,Plan!$B$10:$K$300,9,FALSE),""))</f>
        <v/>
      </c>
      <c r="CO127" s="320" t="str">
        <f>IF(IFERROR(VLOOKUP($B124&amp;CO$14,Plan!$B$10:$K$300,9,FALSE),"")=0,"",IFERROR(VLOOKUP($B124&amp;CO$14,Plan!$B$10:$K$300,9,FALSE),""))</f>
        <v/>
      </c>
      <c r="CP127" s="703" t="str">
        <f>IF(IFERROR(VLOOKUP($B124&amp;CP$14,Plan!$B$10:$K$300,9,FALSE),"")=0,"",IFERROR(VLOOKUP($B124&amp;CP$14,Plan!$B$10:$K$300,9,FALSE),""))</f>
        <v/>
      </c>
      <c r="CQ127" s="322" t="str">
        <f>IF(IFERROR(VLOOKUP($B124&amp;CQ$14,Plan!$B$10:$K$300,9,FALSE),"")=0,"",IFERROR(VLOOKUP($B124&amp;CQ$14,Plan!$B$10:$K$300,9,FALSE),""))</f>
        <v/>
      </c>
      <c r="CR127" s="320" t="str">
        <f>IF(IFERROR(VLOOKUP($B124&amp;CR$14,Plan!$B$10:$K$300,9,FALSE),"")=0,"",IFERROR(VLOOKUP($B124&amp;CR$14,Plan!$B$10:$K$300,9,FALSE),""))</f>
        <v/>
      </c>
      <c r="CS127" s="323"/>
      <c r="CT127" s="321" t="str">
        <f>IF(IFERROR(VLOOKUP($B124&amp;CT$14,Plan!$B$10:$K$300,9,FALSE),"")=0,"",IFERROR(VLOOKUP($B124&amp;CT$14,Plan!$B$10:$K$300,9,FALSE),""))</f>
        <v/>
      </c>
      <c r="CU127" s="320" t="str">
        <f>IF(IFERROR(VLOOKUP($B124&amp;CU$14,Plan!$B$10:$K$300,9,FALSE),"")=0,"",IFERROR(VLOOKUP($B124&amp;CU$14,Plan!$B$10:$K$300,9,FALSE),""))</f>
        <v/>
      </c>
      <c r="CV127" s="320" t="str">
        <f>IF(IFERROR(VLOOKUP($B124&amp;CV$14,Plan!$B$10:$K$300,9,FALSE),"")=0,"",IFERROR(VLOOKUP($B124&amp;CV$14,Plan!$B$10:$K$300,9,FALSE),""))</f>
        <v/>
      </c>
      <c r="CW127" s="320"/>
      <c r="CX127" s="322" t="str">
        <f>IF(IFERROR(VLOOKUP($B124&amp;CX$14,Plan!$B$10:$K$300,9,FALSE),"")=0,"",IFERROR(VLOOKUP($B124&amp;CX$14,Plan!$B$10:$K$300,9,FALSE),""))</f>
        <v/>
      </c>
      <c r="CY127" s="320" t="str">
        <f>IF(IFERROR(VLOOKUP($B124&amp;CY$14,Plan!$B$10:$K$300,9,FALSE),"")=0,"",IFERROR(VLOOKUP($B124&amp;CY$14,Plan!$B$10:$K$300,9,FALSE),""))</f>
        <v/>
      </c>
      <c r="CZ127" s="323" t="str">
        <f>IF(IFERROR(VLOOKUP($B124&amp;CZ$14,Plan!$B$10:$K$300,9,FALSE),"")=0,"",IFERROR(VLOOKUP($B124&amp;CZ$14,Plan!$B$10:$K$300,9,FALSE),""))</f>
        <v/>
      </c>
      <c r="DA127" s="322" t="str">
        <f>IF(IFERROR(VLOOKUP($B124&amp;DA$14,Plan!$B$10:$K$300,9,FALSE),"")=0,"",IFERROR(VLOOKUP($B124&amp;DA$14,Plan!$B$10:$K$300,9,FALSE),""))</f>
        <v/>
      </c>
      <c r="DB127" s="320" t="str">
        <f>IF(IFERROR(VLOOKUP($B124&amp;DB$14,Plan!$B$10:$K$300,9,FALSE),"")=0,"",IFERROR(VLOOKUP($B124&amp;DB$14,Plan!$B$10:$K$300,9,FALSE),""))</f>
        <v/>
      </c>
      <c r="DC127" s="320" t="str">
        <f>IF(IFERROR(VLOOKUP($B124&amp;DC$14,Plan!$B$10:$K$300,9,FALSE),"")=0,"",IFERROR(VLOOKUP($B124&amp;DC$14,Plan!$B$10:$K$300,9,FALSE),""))</f>
        <v/>
      </c>
      <c r="DD127" s="320" t="str">
        <f>IF(IFERROR(VLOOKUP($B124&amp;DD$14,Plan!$B$10:$K$300,9,FALSE),"")=0,"",IFERROR(VLOOKUP($B124&amp;DD$14,Plan!$B$10:$K$300,9,FALSE),""))</f>
        <v/>
      </c>
      <c r="DE127" s="320" t="str">
        <f>IF(IFERROR(VLOOKUP($B124&amp;DE$14,Plan!$B$10:$K$300,9,FALSE),"")=0,"",IFERROR(VLOOKUP($B124&amp;DE$14,Plan!$B$10:$K$300,9,FALSE),""))</f>
        <v/>
      </c>
      <c r="DF127" s="320" t="str">
        <f>IF(IFERROR(VLOOKUP($B124&amp;DF$14,Plan!$B$10:$K$300,9,FALSE),"")=0,"",IFERROR(VLOOKUP($B124&amp;DF$14,Plan!$B$10:$K$300,9,FALSE),""))</f>
        <v/>
      </c>
      <c r="DG127" s="320" t="str">
        <f>IF(IFERROR(VLOOKUP($B124&amp;DG$14,Plan!$B$10:$K$300,9,FALSE),"")=0,"",IFERROR(VLOOKUP($B124&amp;DG$14,Plan!$B$10:$K$300,9,FALSE),""))</f>
        <v/>
      </c>
      <c r="DH127" s="320" t="str">
        <f>IF(IFERROR(VLOOKUP($B124&amp;DH$14,Plan!$B$10:$K$300,9,FALSE),"")=0,"",IFERROR(VLOOKUP($B124&amp;DH$14,Plan!$B$10:$K$300,9,FALSE),""))</f>
        <v/>
      </c>
      <c r="DI127" s="320" t="str">
        <f>IF(IFERROR(VLOOKUP($B124&amp;DI$14,Plan!$B$10:$K$300,9,FALSE),"")=0,"",IFERROR(VLOOKUP($B124&amp;DI$14,Plan!$B$10:$K$300,9,FALSE),""))</f>
        <v/>
      </c>
      <c r="DJ127" s="320" t="str">
        <f>IF(IFERROR(VLOOKUP($B124&amp;DJ$14,Plan!$B$10:$K$300,9,FALSE),"")=0,"",IFERROR(VLOOKUP($B124&amp;DJ$14,Plan!$B$10:$K$300,9,FALSE),""))</f>
        <v/>
      </c>
      <c r="DK127" s="320" t="str">
        <f>IF(IFERROR(VLOOKUP($B124&amp;DK$14,Plan!$B$10:$K$300,9,FALSE),"")=0,"",IFERROR(VLOOKUP($B124&amp;DK$14,Plan!$B$10:$K$300,9,FALSE),""))</f>
        <v/>
      </c>
      <c r="DL127" s="320" t="str">
        <f>IF(IFERROR(VLOOKUP($B124&amp;DL$14,Plan!$B$10:$K$300,9,FALSE),"")=0,"",IFERROR(VLOOKUP($B124&amp;DL$14,Plan!$B$10:$K$300,9,FALSE),""))</f>
        <v/>
      </c>
      <c r="DM127" s="320" t="str">
        <f>IF(IFERROR(VLOOKUP($B124&amp;DM$14,Plan!$B$10:$K$300,9,FALSE),"")=0,"",IFERROR(VLOOKUP($B124&amp;DM$14,Plan!$B$10:$K$300,9,FALSE),""))</f>
        <v/>
      </c>
      <c r="DN127" s="320" t="str">
        <f>IF(IFERROR(VLOOKUP($B124&amp;DN$14,Plan!$B$10:$K$300,9,FALSE),"")=0,"",IFERROR(VLOOKUP($B124&amp;DN$14,Plan!$B$10:$K$300,9,FALSE),""))</f>
        <v/>
      </c>
      <c r="DO127" s="320" t="str">
        <f>IF(IFERROR(VLOOKUP($B124&amp;DO$14,Plan!$B$10:$K$300,9,FALSE),"")=0,"",IFERROR(VLOOKUP($B124&amp;DO$14,Plan!$B$10:$K$300,9,FALSE),""))</f>
        <v/>
      </c>
      <c r="DP127" s="320" t="str">
        <f>IF(IFERROR(VLOOKUP($B124&amp;DP$14,Plan!$B$10:$K$300,9,FALSE),"")=0,"",IFERROR(VLOOKUP($B124&amp;DP$14,Plan!$B$10:$K$300,9,FALSE),""))</f>
        <v/>
      </c>
      <c r="DQ127" s="320" t="str">
        <f>IF(IFERROR(VLOOKUP($B124&amp;DQ$14,Plan!$B$10:$K$300,9,FALSE),"")=0,"",IFERROR(VLOOKUP($B124&amp;DQ$14,Plan!$B$10:$K$300,9,FALSE),""))</f>
        <v/>
      </c>
      <c r="DR127" s="973" t="str">
        <f>IF(IFERROR(VLOOKUP($B124&amp;DR$14,Plan!$B$10:$K$300,9,FALSE),"")=0,"",IFERROR(VLOOKUP($B124&amp;DR$14,Plan!$B$10:$K$300,9,FALSE),""))</f>
        <v/>
      </c>
      <c r="DS127" s="973" t="str">
        <f>IF(IFERROR(VLOOKUP($B124&amp;DS$14,Plan!$B$10:$K$300,9,FALSE),"")=0,"",IFERROR(VLOOKUP($B124&amp;DS$14,Plan!$B$10:$K$300,9,FALSE),""))</f>
        <v/>
      </c>
      <c r="DT127" s="323" t="str">
        <f>IF(IFERROR(VLOOKUP($B124&amp;DT$14,Plan!$B$10:$K$300,9,FALSE),"")=0,"",IFERROR(VLOOKUP($B124&amp;DT$14,Plan!$B$10:$K$300,9,FALSE),""))</f>
        <v/>
      </c>
      <c r="DU127" s="103"/>
      <c r="DV127" s="103">
        <f t="shared" si="12"/>
        <v>0</v>
      </c>
    </row>
    <row r="128" spans="1:126" ht="15" customHeight="1">
      <c r="A128" s="1074">
        <f t="shared" ref="A128" si="22">+A124+1</f>
        <v>26</v>
      </c>
      <c r="B128" s="1089" t="s">
        <v>225</v>
      </c>
      <c r="C128" s="1077" t="s">
        <v>288</v>
      </c>
      <c r="D128" s="1078"/>
      <c r="E128" s="1083" t="s">
        <v>370</v>
      </c>
      <c r="F128" s="1086" t="s">
        <v>198</v>
      </c>
      <c r="G128" s="1086" t="s">
        <v>616</v>
      </c>
      <c r="H128" s="340" t="s">
        <v>357</v>
      </c>
      <c r="I128" s="335"/>
      <c r="J128" s="332" t="str">
        <f>IF(VLOOKUP(J$14,'ISP-F14-HRD-00'!$B$14:$BE$128,MATCH($C128,'ISP-F14-HRD-00'!$B$11:$BE$11,0),FALSE)=0,"",VLOOKUP(J$14,'ISP-F14-HRD-00'!$B$14:$BE$128,MATCH($C128,'ISP-F14-HRD-00'!$B$11:$BE$11,0),FALSE))</f>
        <v/>
      </c>
      <c r="K128" s="332" t="str">
        <f>IF(VLOOKUP(K$14,'ISP-F14-HRD-00'!$B$14:$BE$128,MATCH($C128,'ISP-F14-HRD-00'!$B$11:$BE$11,0),FALSE)=0,"",VLOOKUP(K$14,'ISP-F14-HRD-00'!$B$14:$BE$128,MATCH($C128,'ISP-F14-HRD-00'!$B$11:$BE$11,0),FALSE))</f>
        <v/>
      </c>
      <c r="L128" s="332" t="str">
        <f>IF(VLOOKUP(L$14,'ISP-F14-HRD-00'!$B$14:$BE$128,MATCH($C128,'ISP-F14-HRD-00'!$B$11:$BE$11,0),FALSE)=0,"",VLOOKUP(L$14,'ISP-F14-HRD-00'!$B$14:$BE$128,MATCH($C128,'ISP-F14-HRD-00'!$B$11:$BE$11,0),FALSE))</f>
        <v/>
      </c>
      <c r="M128" s="332" t="str">
        <f>IF(VLOOKUP(M$14,'ISP-F14-HRD-00'!$B$14:$BE$128,MATCH($C128,'ISP-F14-HRD-00'!$B$11:$BE$11,0),FALSE)=0,"",VLOOKUP(M$14,'ISP-F14-HRD-00'!$B$14:$BE$128,MATCH($C128,'ISP-F14-HRD-00'!$B$11:$BE$11,0),FALSE))</f>
        <v/>
      </c>
      <c r="N128" s="332" t="str">
        <f>IF(VLOOKUP(N$14,'ISP-F14-HRD-00'!$B$14:$BE$128,MATCH($C128,'ISP-F14-HRD-00'!$B$11:$BE$11,0),FALSE)=0,"",VLOOKUP(N$14,'ISP-F14-HRD-00'!$B$14:$BE$128,MATCH($C128,'ISP-F14-HRD-00'!$B$11:$BE$11,0),FALSE))</f>
        <v/>
      </c>
      <c r="O128" s="332" t="str">
        <f>IF(VLOOKUP(O$14,'ISP-F14-HRD-00'!$B$14:$BE$128,MATCH($C128,'ISP-F14-HRD-00'!$B$11:$BE$11,0),FALSE)=0,"",VLOOKUP(O$14,'ISP-F14-HRD-00'!$B$14:$BE$128,MATCH($C128,'ISP-F14-HRD-00'!$B$11:$BE$11,0),FALSE))</f>
        <v/>
      </c>
      <c r="P128" s="332" t="str">
        <f>IF(VLOOKUP(P$14,'ISP-F14-HRD-00'!$B$14:$BE$128,MATCH($C128,'ISP-F14-HRD-00'!$B$11:$BE$11,0),FALSE)=0,"",VLOOKUP(P$14,'ISP-F14-HRD-00'!$B$14:$BE$128,MATCH($C128,'ISP-F14-HRD-00'!$B$11:$BE$11,0),FALSE))</f>
        <v/>
      </c>
      <c r="Q128" s="332" t="str">
        <f>IF(VLOOKUP(Q$14,'ISP-F14-HRD-00'!$B$14:$BE$128,MATCH($C128,'ISP-F14-HRD-00'!$B$11:$BE$11,0),FALSE)=0,"",VLOOKUP(Q$14,'ISP-F14-HRD-00'!$B$14:$BE$128,MATCH($C128,'ISP-F14-HRD-00'!$B$11:$BE$11,0),FALSE))</f>
        <v/>
      </c>
      <c r="R128" s="332" t="str">
        <f>IF(VLOOKUP(R$14,'ISP-F14-HRD-00'!$B$14:$BE$128,MATCH($C128,'ISP-F14-HRD-00'!$B$11:$BE$11,0),FALSE)=0,"",VLOOKUP(R$14,'ISP-F14-HRD-00'!$B$14:$BE$128,MATCH($C128,'ISP-F14-HRD-00'!$B$11:$BE$11,0),FALSE))</f>
        <v/>
      </c>
      <c r="S128" s="332" t="str">
        <f>IF(VLOOKUP(S$14,'ISP-F14-HRD-00'!$B$14:$BE$128,MATCH($C128,'ISP-F14-HRD-00'!$B$11:$BE$11,0),FALSE)=0,"",VLOOKUP(S$14,'ISP-F14-HRD-00'!$B$14:$BE$128,MATCH($C128,'ISP-F14-HRD-00'!$B$11:$BE$11,0),FALSE))</f>
        <v/>
      </c>
      <c r="T128" s="332" t="str">
        <f>IF(VLOOKUP(T$14,'ISP-F14-HRD-00'!$B$14:$BE$128,MATCH($C128,'ISP-F14-HRD-00'!$B$11:$BE$11,0),FALSE)=0,"",VLOOKUP(T$14,'ISP-F14-HRD-00'!$B$14:$BE$128,MATCH($C128,'ISP-F14-HRD-00'!$B$11:$BE$11,0),FALSE))</f>
        <v/>
      </c>
      <c r="U128" s="332" t="str">
        <f>IF(VLOOKUP(U$14,'ISP-F14-HRD-00'!$B$14:$BE$128,MATCH($C128,'ISP-F14-HRD-00'!$B$11:$BE$11,0),FALSE)=0,"",VLOOKUP(U$14,'ISP-F14-HRD-00'!$B$14:$BE$128,MATCH($C128,'ISP-F14-HRD-00'!$B$11:$BE$11,0),FALSE))</f>
        <v/>
      </c>
      <c r="V128" s="332" t="str">
        <f>IF(VLOOKUP(V$14,'ISP-F14-HRD-00'!$B$14:$BE$128,MATCH($C128,'ISP-F14-HRD-00'!$B$11:$BE$11,0),FALSE)=0,"",VLOOKUP(V$14,'ISP-F14-HRD-00'!$B$14:$BE$128,MATCH($C128,'ISP-F14-HRD-00'!$B$11:$BE$11,0),FALSE))</f>
        <v/>
      </c>
      <c r="W128" s="332" t="str">
        <f>IF(VLOOKUP(W$14,'ISP-F14-HRD-00'!$B$14:$BE$128,MATCH($C128,'ISP-F14-HRD-00'!$B$11:$BE$11,0),FALSE)=0,"",VLOOKUP(W$14,'ISP-F14-HRD-00'!$B$14:$BE$128,MATCH($C128,'ISP-F14-HRD-00'!$B$11:$BE$11,0),FALSE))</f>
        <v/>
      </c>
      <c r="X128" s="332" t="str">
        <f>IF(VLOOKUP(X$14,'ISP-F14-HRD-00'!$B$14:$BE$128,MATCH($C128,'ISP-F14-HRD-00'!$B$11:$BE$11,0),FALSE)=0,"",VLOOKUP(X$14,'ISP-F14-HRD-00'!$B$14:$BE$128,MATCH($C128,'ISP-F14-HRD-00'!$B$11:$BE$11,0),FALSE))</f>
        <v/>
      </c>
      <c r="Y128" s="332" t="str">
        <f>IF(VLOOKUP(Y$14,'ISP-F14-HRD-00'!$B$14:$BE$128,MATCH($C128,'ISP-F14-HRD-00'!$B$11:$BE$11,0),FALSE)=0,"",VLOOKUP(Y$14,'ISP-F14-HRD-00'!$B$14:$BE$128,MATCH($C128,'ISP-F14-HRD-00'!$B$11:$BE$11,0),FALSE))</f>
        <v/>
      </c>
      <c r="Z128" s="332" t="str">
        <f>IF(VLOOKUP(Z$14,'ISP-F14-HRD-00'!$B$14:$BE$128,MATCH($C128,'ISP-F14-HRD-00'!$B$11:$BE$11,0),FALSE)=0,"",VLOOKUP(Z$14,'ISP-F14-HRD-00'!$B$14:$BE$128,MATCH($C128,'ISP-F14-HRD-00'!$B$11:$BE$11,0),FALSE))</f>
        <v/>
      </c>
      <c r="AA128" s="332" t="str">
        <f>IF(VLOOKUP(AA$14,'ISP-F14-HRD-00'!$B$14:$BE$128,MATCH($C128,'ISP-F14-HRD-00'!$B$11:$BE$11,0),FALSE)=0,"",VLOOKUP(AA$14,'ISP-F14-HRD-00'!$B$14:$BE$128,MATCH($C128,'ISP-F14-HRD-00'!$B$11:$BE$11,0),FALSE))</f>
        <v/>
      </c>
      <c r="AB128" s="332" t="str">
        <f>IF(VLOOKUP(AB$14,'ISP-F14-HRD-00'!$B$14:$BE$128,MATCH($C128,'ISP-F14-HRD-00'!$B$11:$BE$11,0),FALSE)=0,"",VLOOKUP(AB$14,'ISP-F14-HRD-00'!$B$14:$BE$128,MATCH($C128,'ISP-F14-HRD-00'!$B$11:$BE$11,0),FALSE))</f>
        <v/>
      </c>
      <c r="AC128" s="704" t="str">
        <f>IF(VLOOKUP(AC$14,'ISP-F14-HRD-00'!$B$14:$BE$128,MATCH($C128,'ISP-F14-HRD-00'!$B$11:$BE$11,0),FALSE)=0,"",VLOOKUP(AC$14,'ISP-F14-HRD-00'!$B$14:$BE$128,MATCH($C128,'ISP-F14-HRD-00'!$B$11:$BE$11,0),FALSE))</f>
        <v/>
      </c>
      <c r="AD128" s="704" t="str">
        <f>IF(VLOOKUP(AD$14,'ISP-F14-HRD-00'!$B$14:$BE$128,MATCH($C128,'ISP-F14-HRD-00'!$B$11:$BE$11,0),FALSE)=0,"",VLOOKUP(AD$14,'ISP-F14-HRD-00'!$B$14:$BE$128,MATCH($C128,'ISP-F14-HRD-00'!$B$11:$BE$11,0),FALSE))</f>
        <v/>
      </c>
      <c r="AE128" s="704" t="e">
        <f>IF(VLOOKUP(AE$14,'ISP-F14-HRD-00'!$B$14:$BE$128,MATCH($C128,'ISP-F14-HRD-00'!$B$11:$BE$11,0),FALSE)=0,"",VLOOKUP(AE$14,'ISP-F14-HRD-00'!$B$14:$BE$128,MATCH($C128,'ISP-F14-HRD-00'!$B$11:$BE$11,0),FALSE))</f>
        <v>#N/A</v>
      </c>
      <c r="AF128" s="353"/>
      <c r="AG128" s="332" t="str">
        <f>IF(VLOOKUP(AG$14,'ISP-F14-HRD-00'!$B$14:$BE$128,MATCH($C128,'ISP-F14-HRD-00'!$B$11:$BE$11,0),FALSE)=0,"",VLOOKUP(AG$14,'ISP-F14-HRD-00'!$B$14:$BE$128,MATCH($C128,'ISP-F14-HRD-00'!$B$11:$BE$11,0),FALSE))</f>
        <v/>
      </c>
      <c r="AH128" s="332" t="str">
        <f>IF(VLOOKUP(AH$14,'ISP-F14-HRD-00'!$B$14:$BE$128,MATCH($C128,'ISP-F14-HRD-00'!$B$11:$BE$11,0),FALSE)=0,"",VLOOKUP(AH$14,'ISP-F14-HRD-00'!$B$14:$BE$128,MATCH($C128,'ISP-F14-HRD-00'!$B$11:$BE$11,0),FALSE))</f>
        <v/>
      </c>
      <c r="AI128" s="332" t="str">
        <f>IF(VLOOKUP(AI$14,'ISP-F14-HRD-00'!$B$14:$BE$128,MATCH($C128,'ISP-F14-HRD-00'!$B$11:$BE$11,0),FALSE)=0,"",VLOOKUP(AI$14,'ISP-F14-HRD-00'!$B$14:$BE$128,MATCH($C128,'ISP-F14-HRD-00'!$B$11:$BE$11,0),FALSE))</f>
        <v/>
      </c>
      <c r="AJ128" s="332" t="str">
        <f>IF(VLOOKUP(AJ$14,'ISP-F14-HRD-00'!$B$14:$BE$128,MATCH($C128,'ISP-F14-HRD-00'!$B$11:$BE$11,0),FALSE)=0,"",VLOOKUP(AJ$14,'ISP-F14-HRD-00'!$B$14:$BE$128,MATCH($C128,'ISP-F14-HRD-00'!$B$11:$BE$11,0),FALSE))</f>
        <v/>
      </c>
      <c r="AK128" s="332" t="str">
        <f>IF(VLOOKUP(AK$14,'ISP-F14-HRD-00'!$B$14:$BE$128,MATCH($C128,'ISP-F14-HRD-00'!$B$11:$BE$11,0),FALSE)=0,"",VLOOKUP(AK$14,'ISP-F14-HRD-00'!$B$14:$BE$128,MATCH($C128,'ISP-F14-HRD-00'!$B$11:$BE$11,0),FALSE))</f>
        <v/>
      </c>
      <c r="AL128" s="332" t="str">
        <f>IF(VLOOKUP(AL$14,'ISP-F14-HRD-00'!$B$14:$BE$128,MATCH($C128,'ISP-F14-HRD-00'!$B$11:$BE$11,0),FALSE)=0,"",VLOOKUP(AL$14,'ISP-F14-HRD-00'!$B$14:$BE$128,MATCH($C128,'ISP-F14-HRD-00'!$B$11:$BE$11,0),FALSE))</f>
        <v/>
      </c>
      <c r="AM128" s="332" t="str">
        <f>IF(VLOOKUP(AM$14,'ISP-F14-HRD-00'!$B$14:$BE$128,MATCH($C128,'ISP-F14-HRD-00'!$B$11:$BE$11,0),FALSE)=0,"",VLOOKUP(AM$14,'ISP-F14-HRD-00'!$B$14:$BE$128,MATCH($C128,'ISP-F14-HRD-00'!$B$11:$BE$11,0),FALSE))</f>
        <v/>
      </c>
      <c r="AN128" s="332" t="str">
        <f>IF(VLOOKUP(AN$14,'ISP-F14-HRD-00'!$B$14:$BE$128,MATCH($C128,'ISP-F14-HRD-00'!$B$11:$BE$11,0),FALSE)=0,"",VLOOKUP(AN$14,'ISP-F14-HRD-00'!$B$14:$BE$128,MATCH($C128,'ISP-F14-HRD-00'!$B$11:$BE$11,0),FALSE))</f>
        <v/>
      </c>
      <c r="AO128" s="332">
        <f>IF(VLOOKUP(AO$14,'ISP-F14-HRD-00'!$B$14:$BE$128,MATCH($C128,'ISP-F14-HRD-00'!$B$11:$BE$11,0),FALSE)=0,"",VLOOKUP(AO$14,'ISP-F14-HRD-00'!$B$14:$BE$128,MATCH($C128,'ISP-F14-HRD-00'!$B$11:$BE$11,0),FALSE))</f>
        <v>1</v>
      </c>
      <c r="AP128" s="332" t="str">
        <f>IF(VLOOKUP(AP$14,'ISP-F14-HRD-00'!$B$14:$BE$128,MATCH($C128,'ISP-F14-HRD-00'!$B$11:$BE$11,0),FALSE)=0,"",VLOOKUP(AP$14,'ISP-F14-HRD-00'!$B$14:$BE$128,MATCH($C128,'ISP-F14-HRD-00'!$B$11:$BE$11,0),FALSE))</f>
        <v/>
      </c>
      <c r="AQ128" s="332">
        <f>IF(VLOOKUP(AQ$14,'ISP-F14-HRD-00'!$B$14:$BE$128,MATCH($C128,'ISP-F14-HRD-00'!$B$11:$BE$11,0),FALSE)=0,"",VLOOKUP(AQ$14,'ISP-F14-HRD-00'!$B$14:$BE$128,MATCH($C128,'ISP-F14-HRD-00'!$B$11:$BE$11,0),FALSE))</f>
        <v>1</v>
      </c>
      <c r="AR128" s="332" t="str">
        <f>IF(VLOOKUP(AR$14,'ISP-F14-HRD-00'!$B$14:$BE$128,MATCH($C128,'ISP-F14-HRD-00'!$B$11:$BE$11,0),FALSE)=0,"",VLOOKUP(AR$14,'ISP-F14-HRD-00'!$B$14:$BE$128,MATCH($C128,'ISP-F14-HRD-00'!$B$11:$BE$11,0),FALSE))</f>
        <v/>
      </c>
      <c r="AS128" s="332" t="str">
        <f>IF(VLOOKUP(AS$14,'ISP-F14-HRD-00'!$B$14:$BE$128,MATCH($C128,'ISP-F14-HRD-00'!$B$11:$BE$11,0),FALSE)=0,"",VLOOKUP(AS$14,'ISP-F14-HRD-00'!$B$14:$BE$128,MATCH($C128,'ISP-F14-HRD-00'!$B$11:$BE$11,0),FALSE))</f>
        <v/>
      </c>
      <c r="AT128" s="332" t="str">
        <f>IF(VLOOKUP(AT$14,'ISP-F14-HRD-00'!$B$14:$BE$128,MATCH($C128,'ISP-F14-HRD-00'!$B$11:$BE$11,0),FALSE)=0,"",VLOOKUP(AT$14,'ISP-F14-HRD-00'!$B$14:$BE$128,MATCH($C128,'ISP-F14-HRD-00'!$B$11:$BE$11,0),FALSE))</f>
        <v/>
      </c>
      <c r="AU128" s="332" t="str">
        <f>IF(VLOOKUP(AU$14,'ISP-F14-HRD-00'!$B$14:$BE$128,MATCH($C128,'ISP-F14-HRD-00'!$B$11:$BE$11,0),FALSE)=0,"",VLOOKUP(AU$14,'ISP-F14-HRD-00'!$B$14:$BE$128,MATCH($C128,'ISP-F14-HRD-00'!$B$11:$BE$11,0),FALSE))</f>
        <v/>
      </c>
      <c r="AV128" s="332" t="str">
        <f>IF(VLOOKUP(AV$14,'ISP-F14-HRD-00'!$B$14:$BE$128,MATCH($C128,'ISP-F14-HRD-00'!$B$11:$BE$11,0),FALSE)=0,"",VLOOKUP(AV$14,'ISP-F14-HRD-00'!$B$14:$BE$128,MATCH($C128,'ISP-F14-HRD-00'!$B$11:$BE$11,0),FALSE))</f>
        <v/>
      </c>
      <c r="AW128" s="332" t="str">
        <f>IF(VLOOKUP(AW$14,'ISP-F14-HRD-00'!$B$14:$BE$128,MATCH($C128,'ISP-F14-HRD-00'!$B$11:$BE$11,0),FALSE)=0,"",VLOOKUP(AW$14,'ISP-F14-HRD-00'!$B$14:$BE$128,MATCH($C128,'ISP-F14-HRD-00'!$B$11:$BE$11,0),FALSE))</f>
        <v/>
      </c>
      <c r="AX128" s="332" t="str">
        <f>IF(VLOOKUP(AX$14,'ISP-F14-HRD-00'!$B$14:$BE$128,MATCH($C128,'ISP-F14-HRD-00'!$B$11:$BE$11,0),FALSE)=0,"",VLOOKUP(AX$14,'ISP-F14-HRD-00'!$B$14:$BE$128,MATCH($C128,'ISP-F14-HRD-00'!$B$11:$BE$11,0),FALSE))</f>
        <v/>
      </c>
      <c r="AY128" s="332" t="str">
        <f>IF(VLOOKUP(AY$14,'ISP-F14-HRD-00'!$B$14:$BE$128,MATCH($C128,'ISP-F14-HRD-00'!$B$11:$BE$11,0),FALSE)=0,"",VLOOKUP(AY$14,'ISP-F14-HRD-00'!$B$14:$BE$128,MATCH($C128,'ISP-F14-HRD-00'!$B$11:$BE$11,0),FALSE))</f>
        <v/>
      </c>
      <c r="AZ128" s="332" t="str">
        <f>IF(VLOOKUP(AZ$14,'ISP-F14-HRD-00'!$B$14:$BE$128,MATCH($C128,'ISP-F14-HRD-00'!$B$11:$BE$11,0),FALSE)=0,"",VLOOKUP(AZ$14,'ISP-F14-HRD-00'!$B$14:$BE$128,MATCH($C128,'ISP-F14-HRD-00'!$B$11:$BE$11,0),FALSE))</f>
        <v/>
      </c>
      <c r="BA128" s="333" t="str">
        <f>IF(VLOOKUP(BA$14,'ISP-F14-HRD-00'!$B$14:$BE$128,MATCH($C128,'ISP-F14-HRD-00'!$B$11:$BE$11,0),FALSE)=0,"",VLOOKUP(BA$14,'ISP-F14-HRD-00'!$B$14:$BE$128,MATCH($C128,'ISP-F14-HRD-00'!$B$11:$BE$11,0),FALSE))</f>
        <v/>
      </c>
      <c r="BB128" s="331"/>
      <c r="BC128" s="336" t="str">
        <f>IF(VLOOKUP(BC$14,'ISP-F14-HRD-00'!$B$14:$BE$128,MATCH($C128,'ISP-F14-HRD-00'!$B$11:$BE$11,0),FALSE)=0,"",VLOOKUP(BC$14,'ISP-F14-HRD-00'!$B$14:$BE$128,MATCH($C128,'ISP-F14-HRD-00'!$B$11:$BE$11,0),FALSE))</f>
        <v/>
      </c>
      <c r="BD128" s="332" t="str">
        <f>IF(VLOOKUP(BD$14,'ISP-F14-HRD-00'!$B$14:$BE$128,MATCH($C128,'ISP-F14-HRD-00'!$B$11:$BE$11,0),FALSE)=0,"",VLOOKUP(BD$14,'ISP-F14-HRD-00'!$B$14:$BE$128,MATCH($C128,'ISP-F14-HRD-00'!$B$11:$BE$11,0),FALSE))</f>
        <v/>
      </c>
      <c r="BE128" s="332" t="str">
        <f>IF(VLOOKUP(BE$14,'ISP-F14-HRD-00'!$B$14:$BE$128,MATCH($C128,'ISP-F14-HRD-00'!$B$11:$BE$11,0),FALSE)=0,"",VLOOKUP(BE$14,'ISP-F14-HRD-00'!$B$14:$BE$128,MATCH($C128,'ISP-F14-HRD-00'!$B$11:$BE$11,0),FALSE))</f>
        <v/>
      </c>
      <c r="BF128" s="332" t="str">
        <f>IF(VLOOKUP(BF$14,'ISP-F14-HRD-00'!$B$14:$BE$128,MATCH($C128,'ISP-F14-HRD-00'!$B$11:$BE$11,0),FALSE)=0,"",VLOOKUP(BF$14,'ISP-F14-HRD-00'!$B$14:$BE$128,MATCH($C128,'ISP-F14-HRD-00'!$B$11:$BE$11,0),FALSE))</f>
        <v/>
      </c>
      <c r="BG128" s="331"/>
      <c r="BH128" s="332" t="str">
        <f>IF(VLOOKUP(BH$14,'ISP-F14-HRD-00'!$B$14:$BE$128,MATCH($C128,'ISP-F14-HRD-00'!$B$11:$BE$11,0),FALSE)=0,"",VLOOKUP(BH$14,'ISP-F14-HRD-00'!$B$14:$BE$128,MATCH($C128,'ISP-F14-HRD-00'!$B$11:$BE$11,0),FALSE))</f>
        <v/>
      </c>
      <c r="BI128" s="332" t="str">
        <f>IF(VLOOKUP(BI$14,'ISP-F14-HRD-00'!$B$14:$BE$128,MATCH($C128,'ISP-F14-HRD-00'!$B$11:$BE$11,0),FALSE)=0,"",VLOOKUP(BI$14,'ISP-F14-HRD-00'!$B$14:$BE$128,MATCH($C128,'ISP-F14-HRD-00'!$B$11:$BE$11,0),FALSE))</f>
        <v/>
      </c>
      <c r="BJ128" s="332" t="str">
        <f>IF(VLOOKUP(BJ$14,'ISP-F14-HRD-00'!$B$14:$BE$128,MATCH($C128,'ISP-F14-HRD-00'!$B$11:$BE$11,0),FALSE)=0,"",VLOOKUP(BJ$14,'ISP-F14-HRD-00'!$B$14:$BE$128,MATCH($C128,'ISP-F14-HRD-00'!$B$11:$BE$11,0),FALSE))</f>
        <v/>
      </c>
      <c r="BK128" s="332" t="str">
        <f>IF(VLOOKUP(BK$14,'ISP-F14-HRD-00'!$B$14:$BE$128,MATCH($C128,'ISP-F14-HRD-00'!$B$11:$BE$11,0),FALSE)=0,"",VLOOKUP(BK$14,'ISP-F14-HRD-00'!$B$14:$BE$128,MATCH($C128,'ISP-F14-HRD-00'!$B$11:$BE$11,0),FALSE))</f>
        <v/>
      </c>
      <c r="BL128" s="331"/>
      <c r="BM128" s="332" t="str">
        <f>IF(VLOOKUP(BM$14,'ISP-F14-HRD-00'!$B$14:$BE$128,MATCH($C128,'ISP-F14-HRD-00'!$B$11:$BE$11,0),FALSE)=0,"",VLOOKUP(BM$14,'ISP-F14-HRD-00'!$B$14:$BE$128,MATCH($C128,'ISP-F14-HRD-00'!$B$11:$BE$11,0),FALSE))</f>
        <v/>
      </c>
      <c r="BN128" s="332" t="str">
        <f>IF(VLOOKUP(BN$14,'ISP-F14-HRD-00'!$B$14:$BE$128,MATCH($C128,'ISP-F14-HRD-00'!$B$11:$BE$11,0),FALSE)=0,"",VLOOKUP(BN$14,'ISP-F14-HRD-00'!$B$14:$BE$128,MATCH($C128,'ISP-F14-HRD-00'!$B$11:$BE$11,0),FALSE))</f>
        <v/>
      </c>
      <c r="BO128" s="332" t="str">
        <f>IF(VLOOKUP(BO$14,'ISP-F14-HRD-00'!$B$14:$BE$128,MATCH($C128,'ISP-F14-HRD-00'!$B$11:$BE$11,0),FALSE)=0,"",VLOOKUP(BO$14,'ISP-F14-HRD-00'!$B$14:$BE$128,MATCH($C128,'ISP-F14-HRD-00'!$B$11:$BE$11,0),FALSE))</f>
        <v/>
      </c>
      <c r="BP128" s="332" t="str">
        <f>IF(VLOOKUP(BP$14,'ISP-F14-HRD-00'!$B$14:$BE$128,MATCH($C128,'ISP-F14-HRD-00'!$B$11:$BE$11,0),FALSE)=0,"",VLOOKUP(BP$14,'ISP-F14-HRD-00'!$B$14:$BE$128,MATCH($C128,'ISP-F14-HRD-00'!$B$11:$BE$11,0),FALSE))</f>
        <v/>
      </c>
      <c r="BQ128" s="332" t="str">
        <f>IF(VLOOKUP(BQ$14,'ISP-F14-HRD-00'!$B$14:$BE$128,MATCH($C128,'ISP-F14-HRD-00'!$B$11:$BE$11,0),FALSE)=0,"",VLOOKUP(BQ$14,'ISP-F14-HRD-00'!$B$14:$BE$128,MATCH($C128,'ISP-F14-HRD-00'!$B$11:$BE$11,0),FALSE))</f>
        <v/>
      </c>
      <c r="BR128" s="356"/>
      <c r="BS128" s="332">
        <f>IF(VLOOKUP(BS$14,'ISP-F14-HRD-00'!$B$14:$BE$128,MATCH($C128,'ISP-F14-HRD-00'!$B$11:$BE$11,0),FALSE)=0,"",VLOOKUP(BS$14,'ISP-F14-HRD-00'!$B$14:$BE$128,MATCH($C128,'ISP-F14-HRD-00'!$B$11:$BE$11,0),FALSE))</f>
        <v>1</v>
      </c>
      <c r="BT128" s="332">
        <f>IF(VLOOKUP(BT$14,'ISP-F14-HRD-00'!$B$14:$BE$128,MATCH($C128,'ISP-F14-HRD-00'!$B$11:$BE$11,0),FALSE)=0,"",VLOOKUP(BT$14,'ISP-F14-HRD-00'!$B$14:$BE$128,MATCH($C128,'ISP-F14-HRD-00'!$B$11:$BE$11,0),FALSE))</f>
        <v>1</v>
      </c>
      <c r="BU128" s="332" t="str">
        <f>IF(VLOOKUP(BU$14,'ISP-F14-HRD-00'!$B$14:$BE$128,MATCH($C128,'ISP-F14-HRD-00'!$B$11:$BE$11,0),FALSE)=0,"",VLOOKUP(BU$14,'ISP-F14-HRD-00'!$B$14:$BE$128,MATCH($C128,'ISP-F14-HRD-00'!$B$11:$BE$11,0),FALSE))</f>
        <v/>
      </c>
      <c r="BV128" s="332" t="str">
        <f>IF(VLOOKUP(BV$14,'ISP-F14-HRD-00'!$B$14:$BE$128,MATCH($C128,'ISP-F14-HRD-00'!$B$11:$BE$11,0),FALSE)=0,"",VLOOKUP(BV$14,'ISP-F14-HRD-00'!$B$14:$BE$128,MATCH($C128,'ISP-F14-HRD-00'!$B$11:$BE$11,0),FALSE))</f>
        <v/>
      </c>
      <c r="BW128" s="332" t="str">
        <f>IF(VLOOKUP(BW$14,'ISP-F14-HRD-00'!$B$14:$BE$128,MATCH($C128,'ISP-F14-HRD-00'!$B$11:$BE$11,0),FALSE)=0,"",VLOOKUP(BW$14,'ISP-F14-HRD-00'!$B$14:$BE$128,MATCH($C128,'ISP-F14-HRD-00'!$B$11:$BE$11,0),FALSE))</f>
        <v/>
      </c>
      <c r="BX128" s="332" t="str">
        <f>IF(VLOOKUP(BX$14,'ISP-F14-HRD-00'!$B$14:$BE$128,MATCH($C128,'ISP-F14-HRD-00'!$B$11:$BE$11,0),FALSE)=0,"",VLOOKUP(BX$14,'ISP-F14-HRD-00'!$B$14:$BE$128,MATCH($C128,'ISP-F14-HRD-00'!$B$11:$BE$11,0),FALSE))</f>
        <v/>
      </c>
      <c r="BY128" s="332" t="str">
        <f>IF(VLOOKUP(BY$14,'ISP-F14-HRD-00'!$B$14:$BE$128,MATCH($C128,'ISP-F14-HRD-00'!$B$11:$BE$11,0),FALSE)=0,"",VLOOKUP(BY$14,'ISP-F14-HRD-00'!$B$14:$BE$128,MATCH($C128,'ISP-F14-HRD-00'!$B$11:$BE$11,0),FALSE))</f>
        <v/>
      </c>
      <c r="BZ128" s="331"/>
      <c r="CA128" s="332" t="str">
        <f>IF(VLOOKUP(CA$14,'ISP-F14-HRD-00'!$B$14:$BE$128,MATCH($C128,'ISP-F14-HRD-00'!$B$11:$BE$11,0),FALSE)=0,"",VLOOKUP(CA$14,'ISP-F14-HRD-00'!$B$14:$BE$128,MATCH($C128,'ISP-F14-HRD-00'!$B$11:$BE$11,0),FALSE))</f>
        <v/>
      </c>
      <c r="CB128" s="332" t="str">
        <f>IF(VLOOKUP(CB$14,'ISP-F14-HRD-00'!$B$14:$BE$128,MATCH($C128,'ISP-F14-HRD-00'!$B$11:$BE$11,0),FALSE)=0,"",VLOOKUP(CB$14,'ISP-F14-HRD-00'!$B$14:$BE$128,MATCH($C128,'ISP-F14-HRD-00'!$B$11:$BE$11,0),FALSE))</f>
        <v/>
      </c>
      <c r="CC128" s="332" t="str">
        <f>IF(VLOOKUP(CC$14,'ISP-F14-HRD-00'!$B$14:$BE$128,MATCH($C128,'ISP-F14-HRD-00'!$B$11:$BE$11,0),FALSE)=0,"",VLOOKUP(CC$14,'ISP-F14-HRD-00'!$B$14:$BE$128,MATCH($C128,'ISP-F14-HRD-00'!$B$11:$BE$11,0),FALSE))</f>
        <v/>
      </c>
      <c r="CD128" s="332" t="str">
        <f>IF(VLOOKUP(CD$14,'ISP-F14-HRD-00'!$B$14:$BE$128,MATCH($C128,'ISP-F14-HRD-00'!$B$11:$BE$11,0),FALSE)=0,"",VLOOKUP(CD$14,'ISP-F14-HRD-00'!$B$14:$BE$128,MATCH($C128,'ISP-F14-HRD-00'!$B$11:$BE$11,0),FALSE))</f>
        <v/>
      </c>
      <c r="CE128" s="332" t="str">
        <f>IF(VLOOKUP(CE$14,'ISP-F14-HRD-00'!$B$14:$BE$128,MATCH($C128,'ISP-F14-HRD-00'!$B$11:$BE$11,0),FALSE)=0,"",VLOOKUP(CE$14,'ISP-F14-HRD-00'!$B$14:$BE$128,MATCH($C128,'ISP-F14-HRD-00'!$B$11:$BE$11,0),FALSE))</f>
        <v/>
      </c>
      <c r="CF128" s="332" t="str">
        <f>IF(VLOOKUP(CF$14,'ISP-F14-HRD-00'!$B$14:$BE$128,MATCH($C128,'ISP-F14-HRD-00'!$B$11:$BE$11,0),FALSE)=0,"",VLOOKUP(CF$14,'ISP-F14-HRD-00'!$B$14:$BE$128,MATCH($C128,'ISP-F14-HRD-00'!$B$11:$BE$11,0),FALSE))</f>
        <v/>
      </c>
      <c r="CG128" s="331"/>
      <c r="CH128" s="332" t="str">
        <f>IF(VLOOKUP(CH$14,'ISP-F14-HRD-00'!$B$14:$BE$128,MATCH($C128,'ISP-F14-HRD-00'!$B$11:$BE$11,0),FALSE)=0,"",VLOOKUP(CH$14,'ISP-F14-HRD-00'!$B$14:$BE$128,MATCH($C128,'ISP-F14-HRD-00'!$B$11:$BE$11,0),FALSE))</f>
        <v/>
      </c>
      <c r="CI128" s="332" t="str">
        <f>IF(VLOOKUP(CI$14,'ISP-F14-HRD-00'!$B$14:$BE$128,MATCH($C128,'ISP-F14-HRD-00'!$B$11:$BE$11,0),FALSE)=0,"",VLOOKUP(CI$14,'ISP-F14-HRD-00'!$B$14:$BE$128,MATCH($C128,'ISP-F14-HRD-00'!$B$11:$BE$11,0),FALSE))</f>
        <v/>
      </c>
      <c r="CJ128" s="332" t="str">
        <f>IF(VLOOKUP(CJ$14,'ISP-F14-HRD-00'!$B$14:$BE$128,MATCH($C128,'ISP-F14-HRD-00'!$B$11:$BE$11,0),FALSE)=0,"",VLOOKUP(CJ$14,'ISP-F14-HRD-00'!$B$14:$BE$128,MATCH($C128,'ISP-F14-HRD-00'!$B$11:$BE$11,0),FALSE))</f>
        <v/>
      </c>
      <c r="CK128" s="332" t="str">
        <f>IF(VLOOKUP(CK$14,'ISP-F14-HRD-00'!$B$14:$BE$128,MATCH($C128,'ISP-F14-HRD-00'!$B$11:$BE$11,0),FALSE)=0,"",VLOOKUP(CK$14,'ISP-F14-HRD-00'!$B$14:$BE$128,MATCH($C128,'ISP-F14-HRD-00'!$B$11:$BE$11,0),FALSE))</f>
        <v/>
      </c>
      <c r="CL128" s="332" t="str">
        <f>IF(VLOOKUP(CL$14,'ISP-F14-HRD-00'!$B$14:$BE$128,MATCH($C128,'ISP-F14-HRD-00'!$B$11:$BE$11,0),FALSE)=0,"",VLOOKUP(CL$14,'ISP-F14-HRD-00'!$B$14:$BE$128,MATCH($C128,'ISP-F14-HRD-00'!$B$11:$BE$11,0),FALSE))</f>
        <v/>
      </c>
      <c r="CM128" s="332" t="str">
        <f>IF(VLOOKUP(CM$14,'ISP-F14-HRD-00'!$B$14:$BE$128,MATCH($C128,'ISP-F14-HRD-00'!$B$11:$BE$11,0),FALSE)=0,"",VLOOKUP(CM$14,'ISP-F14-HRD-00'!$B$14:$BE$128,MATCH($C128,'ISP-F14-HRD-00'!$B$11:$BE$11,0),FALSE))</f>
        <v/>
      </c>
      <c r="CN128" s="332" t="str">
        <f>IF(VLOOKUP(CN$14,'ISP-F14-HRD-00'!$B$14:$BE$128,MATCH($C128,'ISP-F14-HRD-00'!$B$11:$BE$11,0),FALSE)=0,"",VLOOKUP(CN$14,'ISP-F14-HRD-00'!$B$14:$BE$128,MATCH($C128,'ISP-F14-HRD-00'!$B$11:$BE$11,0),FALSE))</f>
        <v/>
      </c>
      <c r="CO128" s="332" t="str">
        <f>IF(VLOOKUP(CO$14,'ISP-F14-HRD-00'!$B$14:$BE$128,MATCH($C128,'ISP-F14-HRD-00'!$B$11:$BE$11,0),FALSE)=0,"",VLOOKUP(CO$14,'ISP-F14-HRD-00'!$B$14:$BE$128,MATCH($C128,'ISP-F14-HRD-00'!$B$11:$BE$11,0),FALSE))</f>
        <v/>
      </c>
      <c r="CP128" s="704" t="str">
        <f>IF(VLOOKUP(CP$14,'ISP-F14-HRD-00'!$B$14:$BE$128,MATCH($C128,'ISP-F14-HRD-00'!$B$11:$BE$11,0),FALSE)=0,"",VLOOKUP(CP$14,'ISP-F14-HRD-00'!$B$14:$BE$128,MATCH($C128,'ISP-F14-HRD-00'!$B$11:$BE$11,0),FALSE))</f>
        <v/>
      </c>
      <c r="CQ128" s="334" t="str">
        <f>IF(VLOOKUP(CQ$14,'ISP-F14-HRD-00'!$B$14:$BE$128,MATCH($C128,'ISP-F14-HRD-00'!$B$11:$BE$11,0),FALSE)=0,"",VLOOKUP(CQ$14,'ISP-F14-HRD-00'!$B$14:$BE$128,MATCH($C128,'ISP-F14-HRD-00'!$B$11:$BE$11,0),FALSE))</f>
        <v/>
      </c>
      <c r="CR128" s="332" t="str">
        <f>IF(VLOOKUP(CR$14,'ISP-F14-HRD-00'!$B$14:$BE$128,MATCH($C128,'ISP-F14-HRD-00'!$B$11:$BE$11,0),FALSE)=0,"",VLOOKUP(CR$14,'ISP-F14-HRD-00'!$B$14:$BE$128,MATCH($C128,'ISP-F14-HRD-00'!$B$11:$BE$11,0),FALSE))</f>
        <v/>
      </c>
      <c r="CS128" s="333"/>
      <c r="CT128" s="336" t="str">
        <f>IF(VLOOKUP(CT$14,'ISP-F14-HRD-00'!$B$14:$BE$128,MATCH($C128,'ISP-F14-HRD-00'!$B$11:$BE$11,0),FALSE)=0,"",VLOOKUP(CT$14,'ISP-F14-HRD-00'!$B$14:$BE$128,MATCH($C128,'ISP-F14-HRD-00'!$B$11:$BE$11,0),FALSE))</f>
        <v/>
      </c>
      <c r="CU128" s="332" t="str">
        <f>IF(VLOOKUP(CU$14,'ISP-F14-HRD-00'!$B$14:$BE$128,MATCH($C128,'ISP-F14-HRD-00'!$B$11:$BE$11,0),FALSE)=0,"",VLOOKUP(CU$14,'ISP-F14-HRD-00'!$B$14:$BE$128,MATCH($C128,'ISP-F14-HRD-00'!$B$11:$BE$11,0),FALSE))</f>
        <v/>
      </c>
      <c r="CV128" s="332" t="str">
        <f>IF(VLOOKUP(CV$14,'ISP-F14-HRD-00'!$B$14:$BE$128,MATCH($C128,'ISP-F14-HRD-00'!$B$11:$BE$11,0),FALSE)=0,"",VLOOKUP(CV$14,'ISP-F14-HRD-00'!$B$14:$BE$128,MATCH($C128,'ISP-F14-HRD-00'!$B$11:$BE$11,0),FALSE))</f>
        <v/>
      </c>
      <c r="CW128" s="332"/>
      <c r="CX128" s="334" t="str">
        <f>IF(VLOOKUP(CX$14,'ISP-F14-HRD-00'!$B$14:$BE$128,MATCH($C128,'ISP-F14-HRD-00'!$B$11:$BE$11,0),FALSE)=0,"",VLOOKUP(CX$14,'ISP-F14-HRD-00'!$B$14:$BE$128,MATCH($C128,'ISP-F14-HRD-00'!$B$11:$BE$11,0),FALSE))</f>
        <v/>
      </c>
      <c r="CY128" s="332" t="str">
        <f>IF(VLOOKUP(CY$14,'ISP-F14-HRD-00'!$B$14:$BE$128,MATCH($C128,'ISP-F14-HRD-00'!$B$11:$BE$11,0),FALSE)=0,"",VLOOKUP(CY$14,'ISP-F14-HRD-00'!$B$14:$BE$128,MATCH($C128,'ISP-F14-HRD-00'!$B$11:$BE$11,0),FALSE))</f>
        <v/>
      </c>
      <c r="CZ128" s="333" t="str">
        <f>IF(VLOOKUP(CZ$14,'ISP-F14-HRD-00'!$B$14:$BE$128,MATCH($C128,'ISP-F14-HRD-00'!$B$11:$BE$11,0),FALSE)=0,"",VLOOKUP(CZ$14,'ISP-F14-HRD-00'!$B$14:$BE$128,MATCH($C128,'ISP-F14-HRD-00'!$B$11:$BE$11,0),FALSE))</f>
        <v/>
      </c>
      <c r="DA128" s="334" t="str">
        <f>IF(VLOOKUP(DA$14,'ISP-F14-HRD-00'!$B$14:$BE$128,MATCH($C128,'ISP-F14-HRD-00'!$B$11:$BE$11,0),FALSE)=0,"",VLOOKUP(DA$14,'ISP-F14-HRD-00'!$B$14:$BE$128,MATCH($C128,'ISP-F14-HRD-00'!$B$11:$BE$11,0),FALSE))</f>
        <v/>
      </c>
      <c r="DB128" s="332" t="str">
        <f>IF(VLOOKUP(DB$14,'ISP-F14-HRD-00'!$B$14:$BE$128,MATCH($C128,'ISP-F14-HRD-00'!$B$11:$BE$11,0),FALSE)=0,"",VLOOKUP(DB$14,'ISP-F14-HRD-00'!$B$14:$BE$128,MATCH($C128,'ISP-F14-HRD-00'!$B$11:$BE$11,0),FALSE))</f>
        <v/>
      </c>
      <c r="DC128" s="332" t="str">
        <f>IF(VLOOKUP(DC$14,'ISP-F14-HRD-00'!$B$14:$BE$128,MATCH($C128,'ISP-F14-HRD-00'!$B$11:$BE$11,0),FALSE)=0,"",VLOOKUP(DC$14,'ISP-F14-HRD-00'!$B$14:$BE$128,MATCH($C128,'ISP-F14-HRD-00'!$B$11:$BE$11,0),FALSE))</f>
        <v/>
      </c>
      <c r="DD128" s="332" t="str">
        <f>IF(VLOOKUP(DD$14,'ISP-F14-HRD-00'!$B$14:$BE$128,MATCH($C128,'ISP-F14-HRD-00'!$B$11:$BE$11,0),FALSE)=0,"",VLOOKUP(DD$14,'ISP-F14-HRD-00'!$B$14:$BE$128,MATCH($C128,'ISP-F14-HRD-00'!$B$11:$BE$11,0),FALSE))</f>
        <v/>
      </c>
      <c r="DE128" s="332" t="str">
        <f>IF(VLOOKUP(DE$14,'ISP-F14-HRD-00'!$B$14:$BE$128,MATCH($C128,'ISP-F14-HRD-00'!$B$11:$BE$11,0),FALSE)=0,"",VLOOKUP(DE$14,'ISP-F14-HRD-00'!$B$14:$BE$128,MATCH($C128,'ISP-F14-HRD-00'!$B$11:$BE$11,0),FALSE))</f>
        <v/>
      </c>
      <c r="DF128" s="332" t="str">
        <f>IF(VLOOKUP(DF$14,'ISP-F14-HRD-00'!$B$14:$BE$128,MATCH($C128,'ISP-F14-HRD-00'!$B$11:$BE$11,0),FALSE)=0,"",VLOOKUP(DF$14,'ISP-F14-HRD-00'!$B$14:$BE$128,MATCH($C128,'ISP-F14-HRD-00'!$B$11:$BE$11,0),FALSE))</f>
        <v/>
      </c>
      <c r="DG128" s="332" t="str">
        <f>IF(VLOOKUP(DG$14,'ISP-F14-HRD-00'!$B$14:$BE$128,MATCH($C128,'ISP-F14-HRD-00'!$B$11:$BE$11,0),FALSE)=0,"",VLOOKUP(DG$14,'ISP-F14-HRD-00'!$B$14:$BE$128,MATCH($C128,'ISP-F14-HRD-00'!$B$11:$BE$11,0),FALSE))</f>
        <v/>
      </c>
      <c r="DH128" s="332" t="str">
        <f>IF(VLOOKUP(DH$14,'ISP-F14-HRD-00'!$B$14:$BE$128,MATCH($C128,'ISP-F14-HRD-00'!$B$11:$BE$11,0),FALSE)=0,"",VLOOKUP(DH$14,'ISP-F14-HRD-00'!$B$14:$BE$128,MATCH($C128,'ISP-F14-HRD-00'!$B$11:$BE$11,0),FALSE))</f>
        <v/>
      </c>
      <c r="DI128" s="332" t="str">
        <f>IF(VLOOKUP(DI$14,'ISP-F14-HRD-00'!$B$14:$BE$128,MATCH($C128,'ISP-F14-HRD-00'!$B$11:$BE$11,0),FALSE)=0,"",VLOOKUP(DI$14,'ISP-F14-HRD-00'!$B$14:$BE$128,MATCH($C128,'ISP-F14-HRD-00'!$B$11:$BE$11,0),FALSE))</f>
        <v/>
      </c>
      <c r="DJ128" s="332" t="str">
        <f>IF(VLOOKUP(DJ$14,'ISP-F14-HRD-00'!$B$14:$BE$128,MATCH($C128,'ISP-F14-HRD-00'!$B$11:$BE$11,0),FALSE)=0,"",VLOOKUP(DJ$14,'ISP-F14-HRD-00'!$B$14:$BE$128,MATCH($C128,'ISP-F14-HRD-00'!$B$11:$BE$11,0),FALSE))</f>
        <v/>
      </c>
      <c r="DK128" s="332" t="str">
        <f>IF(VLOOKUP(DK$14,'ISP-F14-HRD-00'!$B$14:$BE$128,MATCH($C128,'ISP-F14-HRD-00'!$B$11:$BE$11,0),FALSE)=0,"",VLOOKUP(DK$14,'ISP-F14-HRD-00'!$B$14:$BE$128,MATCH($C128,'ISP-F14-HRD-00'!$B$11:$BE$11,0),FALSE))</f>
        <v/>
      </c>
      <c r="DL128" s="332" t="str">
        <f>IF(VLOOKUP(DL$14,'ISP-F14-HRD-00'!$B$14:$BE$128,MATCH($C128,'ISP-F14-HRD-00'!$B$11:$BE$11,0),FALSE)=0,"",VLOOKUP(DL$14,'ISP-F14-HRD-00'!$B$14:$BE$128,MATCH($C128,'ISP-F14-HRD-00'!$B$11:$BE$11,0),FALSE))</f>
        <v/>
      </c>
      <c r="DM128" s="332" t="str">
        <f>IF(VLOOKUP(DM$14,'ISP-F14-HRD-00'!$B$14:$BE$128,MATCH($C128,'ISP-F14-HRD-00'!$B$11:$BE$11,0),FALSE)=0,"",VLOOKUP(DM$14,'ISP-F14-HRD-00'!$B$14:$BE$128,MATCH($C128,'ISP-F14-HRD-00'!$B$11:$BE$11,0),FALSE))</f>
        <v/>
      </c>
      <c r="DN128" s="332" t="str">
        <f>IF(VLOOKUP(DN$14,'ISP-F14-HRD-00'!$B$14:$BE$128,MATCH($C128,'ISP-F14-HRD-00'!$B$11:$BE$11,0),FALSE)=0,"",VLOOKUP(DN$14,'ISP-F14-HRD-00'!$B$14:$BE$128,MATCH($C128,'ISP-F14-HRD-00'!$B$11:$BE$11,0),FALSE))</f>
        <v/>
      </c>
      <c r="DO128" s="332" t="str">
        <f>IF(VLOOKUP(DO$14,'ISP-F14-HRD-00'!$B$14:$BE$128,MATCH($C128,'ISP-F14-HRD-00'!$B$11:$BE$11,0),FALSE)=0,"",VLOOKUP(DO$14,'ISP-F14-HRD-00'!$B$14:$BE$128,MATCH($C128,'ISP-F14-HRD-00'!$B$11:$BE$11,0),FALSE))</f>
        <v/>
      </c>
      <c r="DP128" s="332" t="str">
        <f>IF(VLOOKUP(DP$14,'ISP-F14-HRD-00'!$B$14:$BE$128,MATCH($C128,'ISP-F14-HRD-00'!$B$11:$BE$11,0),FALSE)=0,"",VLOOKUP(DP$14,'ISP-F14-HRD-00'!$B$14:$BE$128,MATCH($C128,'ISP-F14-HRD-00'!$B$11:$BE$11,0),FALSE))</f>
        <v/>
      </c>
      <c r="DQ128" s="332" t="str">
        <f>IF(VLOOKUP(DQ$14,'ISP-F14-HRD-00'!$B$14:$BE$128,MATCH($C128,'ISP-F14-HRD-00'!$B$11:$BE$11,0),FALSE)=0,"",VLOOKUP(DQ$14,'ISP-F14-HRD-00'!$B$14:$BE$128,MATCH($C128,'ISP-F14-HRD-00'!$B$11:$BE$11,0),FALSE))</f>
        <v/>
      </c>
      <c r="DR128" s="974" t="str">
        <f>IF(VLOOKUP(DR$14,'ISP-F14-HRD-00'!$B$14:$BE$128,MATCH($C128,'ISP-F14-HRD-00'!$B$11:$BE$11,0),FALSE)=0,"",VLOOKUP(DR$14,'ISP-F14-HRD-00'!$B$14:$BE$128,MATCH($C128,'ISP-F14-HRD-00'!$B$11:$BE$11,0),FALSE))</f>
        <v/>
      </c>
      <c r="DS128" s="974" t="str">
        <f>IF(VLOOKUP(DS$14,'ISP-F14-HRD-00'!$B$14:$BE$128,MATCH($C128,'ISP-F14-HRD-00'!$B$11:$BE$11,0),FALSE)=0,"",VLOOKUP(DS$14,'ISP-F14-HRD-00'!$B$14:$BE$128,MATCH($C128,'ISP-F14-HRD-00'!$B$11:$BE$11,0),FALSE))</f>
        <v/>
      </c>
      <c r="DT128" s="333" t="e">
        <f>IF(VLOOKUP(DT$14,'ISP-F14-HRD-00'!$B$14:$BE$128,MATCH($C128,'ISP-F14-HRD-00'!$B$11:$BE$11,0),FALSE)=0,"",VLOOKUP(DT$14,'ISP-F14-HRD-00'!$B$14:$BE$128,MATCH($C128,'ISP-F14-HRD-00'!$B$11:$BE$11,0),FALSE))</f>
        <v>#N/A</v>
      </c>
      <c r="DU128" s="103"/>
      <c r="DV128" s="103">
        <f t="shared" si="12"/>
        <v>4</v>
      </c>
    </row>
    <row r="129" spans="1:126">
      <c r="A129" s="1075"/>
      <c r="B129" s="1090"/>
      <c r="C129" s="1079"/>
      <c r="D129" s="1080"/>
      <c r="E129" s="1084"/>
      <c r="F129" s="1087"/>
      <c r="G129" s="1087"/>
      <c r="H129" s="343" t="s">
        <v>359</v>
      </c>
      <c r="I129" s="104"/>
      <c r="J129" s="102" t="str">
        <f>IFERROR(VLOOKUP($B128&amp;J$14,Actual!$B$6:$H$1959,7,FALSE),"")</f>
        <v/>
      </c>
      <c r="K129" s="102" t="str">
        <f>IFERROR(VLOOKUP($B128&amp;K$14,Actual!$B$6:$H$1959,7,FALSE),"")</f>
        <v/>
      </c>
      <c r="L129" s="102" t="str">
        <f>IFERROR(VLOOKUP($B128&amp;L$14,Actual!$B$6:$H$1959,7,FALSE),"")</f>
        <v/>
      </c>
      <c r="M129" s="102" t="str">
        <f>IFERROR(VLOOKUP($B128&amp;M$14,Actual!$B$6:$H$1959,7,FALSE),"")</f>
        <v/>
      </c>
      <c r="N129" s="102" t="str">
        <f>IFERROR(VLOOKUP($B128&amp;N$14,Actual!$B$6:$H$1959,7,FALSE),"")</f>
        <v/>
      </c>
      <c r="O129" s="102" t="str">
        <f>IFERROR(VLOOKUP($B128&amp;O$14,Actual!$B$6:$H$1959,7,FALSE),"")</f>
        <v/>
      </c>
      <c r="P129" s="102" t="str">
        <f>IFERROR(VLOOKUP($B128&amp;P$14,Actual!$B$6:$H$1959,7,FALSE),"")</f>
        <v/>
      </c>
      <c r="Q129" s="102" t="str">
        <f>IFERROR(VLOOKUP($B128&amp;Q$14,Actual!$B$6:$H$1959,7,FALSE),"")</f>
        <v/>
      </c>
      <c r="R129" s="102" t="str">
        <f ca="1">IFERROR(VLOOKUP($B128&amp;R$14,Actual!$B$6:$H$1959,7,FALSE),"")</f>
        <v>A</v>
      </c>
      <c r="S129" s="102" t="str">
        <f>IFERROR(VLOOKUP($B128&amp;S$14,Actual!$B$6:$H$1959,7,FALSE),"")</f>
        <v/>
      </c>
      <c r="T129" s="102" t="str">
        <f>IFERROR(VLOOKUP($B128&amp;T$14,Actual!$B$6:$H$1959,7,FALSE),"")</f>
        <v/>
      </c>
      <c r="U129" s="102" t="str">
        <f>IFERROR(VLOOKUP($B128&amp;U$14,Actual!$B$6:$H$1959,7,FALSE),"")</f>
        <v/>
      </c>
      <c r="V129" s="102" t="str">
        <f>IFERROR(VLOOKUP($B128&amp;V$14,Actual!$B$6:$H$1959,7,FALSE),"")</f>
        <v/>
      </c>
      <c r="W129" s="102" t="str">
        <f ca="1">IFERROR(VLOOKUP($B128&amp;W$14,Actual!$B$6:$H$1959,7,FALSE),"")</f>
        <v>A</v>
      </c>
      <c r="X129" s="102" t="str">
        <f>IFERROR(VLOOKUP($B128&amp;X$14,Actual!$B$6:$H$1959,7,FALSE),"")</f>
        <v/>
      </c>
      <c r="Y129" s="102" t="str">
        <f>IFERROR(VLOOKUP($B128&amp;Y$14,Actual!$B$6:$H$1959,7,FALSE),"")</f>
        <v/>
      </c>
      <c r="Z129" s="102" t="str">
        <f>IFERROR(VLOOKUP($B128&amp;Z$14,Actual!$B$6:$H$1959,7,FALSE),"")</f>
        <v/>
      </c>
      <c r="AA129" s="102" t="str">
        <f>IFERROR(VLOOKUP($B128&amp;AA$14,Actual!$B$6:$H$1959,7,FALSE),"")</f>
        <v/>
      </c>
      <c r="AB129" s="102" t="str">
        <f>IFERROR(VLOOKUP($B128&amp;AB$14,Actual!$B$6:$H$1959,7,FALSE),"")</f>
        <v/>
      </c>
      <c r="AC129" s="701" t="str">
        <f>IFERROR(VLOOKUP($B128&amp;AC$14,Actual!$B$6:$H$1959,7,FALSE),"")</f>
        <v/>
      </c>
      <c r="AD129" s="701" t="str">
        <f>IFERROR(VLOOKUP($B128&amp;AD$14,Actual!$B$6:$H$1959,7,FALSE),"")</f>
        <v/>
      </c>
      <c r="AE129" s="701" t="str">
        <f>IFERROR(VLOOKUP($B128&amp;AE$14,Actual!$B$6:$H$1959,7,FALSE),"")</f>
        <v/>
      </c>
      <c r="AF129" s="327"/>
      <c r="AG129" s="102" t="str">
        <f>IFERROR(VLOOKUP($B128&amp;AG$14,Actual!$B$6:$H$1959,7,FALSE),"")</f>
        <v/>
      </c>
      <c r="AH129" s="102" t="str">
        <f>IFERROR(VLOOKUP($B128&amp;AH$14,Actual!$B$6:$H$1959,7,FALSE),"")</f>
        <v/>
      </c>
      <c r="AI129" s="102" t="str">
        <f>IFERROR(VLOOKUP($B128&amp;AI$14,Actual!$B$6:$H$1959,7,FALSE),"")</f>
        <v/>
      </c>
      <c r="AJ129" s="102" t="str">
        <f>IFERROR(VLOOKUP($B128&amp;AJ$14,Actual!$B$6:$H$1959,7,FALSE),"")</f>
        <v/>
      </c>
      <c r="AK129" s="102" t="str">
        <f>IFERROR(VLOOKUP($B128&amp;AK$14,Actual!$B$6:$H$1959,7,FALSE),"")</f>
        <v/>
      </c>
      <c r="AL129" s="102" t="str">
        <f>IFERROR(VLOOKUP($B128&amp;AL$14,Actual!$B$6:$H$1959,7,FALSE),"")</f>
        <v/>
      </c>
      <c r="AM129" s="102" t="str">
        <f>IFERROR(VLOOKUP($B128&amp;AM$14,Actual!$B$6:$H$1959,7,FALSE),"")</f>
        <v/>
      </c>
      <c r="AN129" s="102" t="str">
        <f>IFERROR(VLOOKUP($B128&amp;AN$14,Actual!$B$6:$H$1959,7,FALSE),"")</f>
        <v/>
      </c>
      <c r="AO129" s="102" t="str">
        <f ca="1">IFERROR(VLOOKUP($B128&amp;AO$14,Actual!$B$6:$H$1959,7,FALSE),"")</f>
        <v>A</v>
      </c>
      <c r="AP129" s="102" t="str">
        <f>IFERROR(VLOOKUP($B128&amp;AP$14,Actual!$B$6:$H$1959,7,FALSE),"")</f>
        <v/>
      </c>
      <c r="AQ129" s="102" t="str">
        <f ca="1">IFERROR(VLOOKUP($B128&amp;AQ$14,Actual!$B$6:$H$1959,7,FALSE),"")</f>
        <v>A</v>
      </c>
      <c r="AR129" s="102" t="str">
        <f>IFERROR(VLOOKUP($B128&amp;AR$14,Actual!$B$6:$H$1959,7,FALSE),"")</f>
        <v/>
      </c>
      <c r="AS129" s="102" t="str">
        <f>IFERROR(VLOOKUP($B128&amp;AS$14,Actual!$B$6:$H$1959,7,FALSE),"")</f>
        <v/>
      </c>
      <c r="AT129" s="102" t="str">
        <f>IFERROR(VLOOKUP($B128&amp;AT$14,Actual!$B$6:$H$1959,7,FALSE),"")</f>
        <v/>
      </c>
      <c r="AU129" s="102" t="str">
        <f>IFERROR(VLOOKUP($B128&amp;AU$14,Actual!$B$6:$H$1959,7,FALSE),"")</f>
        <v/>
      </c>
      <c r="AV129" s="102" t="str">
        <f>IFERROR(VLOOKUP($B128&amp;AV$14,Actual!$B$6:$H$1959,7,FALSE),"")</f>
        <v/>
      </c>
      <c r="AW129" s="102" t="str">
        <f>IFERROR(VLOOKUP($B128&amp;AW$14,Actual!$B$6:$H$1959,7,FALSE),"")</f>
        <v/>
      </c>
      <c r="AX129" s="102" t="str">
        <f>IFERROR(VLOOKUP($B128&amp;AX$14,Actual!$B$6:$H$1959,7,FALSE),"")</f>
        <v/>
      </c>
      <c r="AY129" s="102" t="str">
        <f>IFERROR(VLOOKUP($B128&amp;AY$14,Actual!$B$6:$H$1959,7,FALSE),"")</f>
        <v/>
      </c>
      <c r="AZ129" s="102" t="str">
        <f>IFERROR(VLOOKUP($B128&amp;AZ$14,Actual!$B$6:$H$1959,7,FALSE),"")</f>
        <v/>
      </c>
      <c r="BA129" s="106" t="str">
        <f>IFERROR(VLOOKUP($B128&amp;BA$14,Actual!$B$6:$H$1959,7,FALSE),"")</f>
        <v/>
      </c>
      <c r="BB129" s="331"/>
      <c r="BC129" s="291" t="str">
        <f>IFERROR(VLOOKUP($B128&amp;BC$14,Actual!$B$6:$H$1959,7,FALSE),"")</f>
        <v/>
      </c>
      <c r="BD129" s="102" t="str">
        <f>IFERROR(VLOOKUP($B128&amp;BD$14,Actual!$B$6:$H$1959,7,FALSE),"")</f>
        <v/>
      </c>
      <c r="BE129" s="102" t="str">
        <f>IFERROR(VLOOKUP($B128&amp;BE$14,Actual!$B$6:$H$1959,7,FALSE),"")</f>
        <v/>
      </c>
      <c r="BF129" s="102" t="str">
        <f>IFERROR(VLOOKUP($B128&amp;BF$14,Actual!$B$6:$H$1959,7,FALSE),"")</f>
        <v/>
      </c>
      <c r="BG129" s="331"/>
      <c r="BH129" s="102" t="str">
        <f>IFERROR(VLOOKUP($B128&amp;BH$14,Actual!$B$6:$H$1959,7,FALSE),"")</f>
        <v/>
      </c>
      <c r="BI129" s="102" t="str">
        <f>IFERROR(VLOOKUP($B128&amp;BI$14,Actual!$B$6:$H$1959,7,FALSE),"")</f>
        <v/>
      </c>
      <c r="BJ129" s="102" t="str">
        <f>IFERROR(VLOOKUP($B128&amp;BJ$14,Actual!$B$6:$H$1959,7,FALSE),"")</f>
        <v/>
      </c>
      <c r="BK129" s="102" t="str">
        <f>IFERROR(VLOOKUP($B128&amp;BK$14,Actual!$B$6:$H$1959,7,FALSE),"")</f>
        <v/>
      </c>
      <c r="BL129" s="331"/>
      <c r="BM129" s="102" t="str">
        <f>IFERROR(VLOOKUP($B128&amp;BM$14,Actual!$B$6:$H$1959,7,FALSE),"")</f>
        <v/>
      </c>
      <c r="BN129" s="102" t="str">
        <f>IFERROR(VLOOKUP($B128&amp;BN$14,Actual!$B$6:$H$1959,7,FALSE),"")</f>
        <v/>
      </c>
      <c r="BO129" s="102" t="str">
        <f>IFERROR(VLOOKUP($B128&amp;BO$14,Actual!$B$6:$H$1959,7,FALSE),"")</f>
        <v/>
      </c>
      <c r="BP129" s="102" t="str">
        <f>IFERROR(VLOOKUP($B128&amp;BP$14,Actual!$B$6:$H$1959,7,FALSE),"")</f>
        <v/>
      </c>
      <c r="BQ129" s="102" t="str">
        <f>IFERROR(VLOOKUP($B128&amp;BQ$14,Actual!$B$6:$H$1959,7,FALSE),"")</f>
        <v/>
      </c>
      <c r="BR129" s="357"/>
      <c r="BS129" s="290" t="str">
        <f ca="1">IFERROR(VLOOKUP($B128&amp;BS$14,Actual!$B$6:$H$1959,7,FALSE),"")</f>
        <v>A</v>
      </c>
      <c r="BT129" s="290" t="str">
        <f ca="1">IFERROR(VLOOKUP($B128&amp;BT$14,Actual!$B$6:$H$1959,7,FALSE),"")</f>
        <v>A</v>
      </c>
      <c r="BU129" s="290" t="str">
        <f>IFERROR(VLOOKUP($B128&amp;BU$14,Actual!$B$6:$H$1959,7,FALSE),"")</f>
        <v/>
      </c>
      <c r="BV129" s="290" t="str">
        <f>IFERROR(VLOOKUP($B128&amp;BV$14,Actual!$B$6:$H$1959,7,FALSE),"")</f>
        <v/>
      </c>
      <c r="BW129" s="290" t="str">
        <f>IFERROR(VLOOKUP($B128&amp;BW$14,Actual!$B$6:$H$1959,7,FALSE),"")</f>
        <v/>
      </c>
      <c r="BX129" s="290" t="str">
        <f>IFERROR(VLOOKUP($B128&amp;BX$14,Actual!$B$6:$H$1959,7,FALSE),"")</f>
        <v/>
      </c>
      <c r="BY129" s="290" t="str">
        <f>IFERROR(VLOOKUP($B128&amp;BY$14,Actual!$B$6:$H$1959,7,FALSE),"")</f>
        <v/>
      </c>
      <c r="BZ129" s="331"/>
      <c r="CA129" s="102" t="str">
        <f>IFERROR(VLOOKUP($B128&amp;CA$14,Actual!$B$6:$H$1959,7,FALSE),"")</f>
        <v/>
      </c>
      <c r="CB129" s="102" t="str">
        <f>IFERROR(VLOOKUP($B128&amp;CB$14,Actual!$B$6:$H$1959,7,FALSE),"")</f>
        <v/>
      </c>
      <c r="CC129" s="102" t="str">
        <f>IFERROR(VLOOKUP($B128&amp;CC$14,Actual!$B$6:$H$1959,7,FALSE),"")</f>
        <v/>
      </c>
      <c r="CD129" s="102" t="str">
        <f>IFERROR(VLOOKUP($B128&amp;CD$14,Actual!$B$6:$H$1959,7,FALSE),"")</f>
        <v/>
      </c>
      <c r="CE129" s="102" t="str">
        <f>IFERROR(VLOOKUP($B128&amp;CE$14,Actual!$B$6:$H$1959,7,FALSE),"")</f>
        <v/>
      </c>
      <c r="CF129" s="102" t="str">
        <f>IFERROR(VLOOKUP($B128&amp;CF$14,Actual!$B$6:$H$1959,7,FALSE),"")</f>
        <v/>
      </c>
      <c r="CG129" s="331"/>
      <c r="CH129" s="290" t="str">
        <f>IFERROR(VLOOKUP($B128&amp;CH$14,Actual!$B$6:$H$1959,7,FALSE),"")</f>
        <v/>
      </c>
      <c r="CI129" s="290" t="str">
        <f>IFERROR(VLOOKUP($B128&amp;CI$14,Actual!$B$6:$H$1959,7,FALSE),"")</f>
        <v/>
      </c>
      <c r="CJ129" s="290" t="str">
        <f>IFERROR(VLOOKUP($B128&amp;CJ$14,Actual!$B$6:$H$1959,7,FALSE),"")</f>
        <v/>
      </c>
      <c r="CK129" s="290" t="str">
        <f>IFERROR(VLOOKUP($B128&amp;CK$14,Actual!$B$6:$H$1959,7,FALSE),"")</f>
        <v/>
      </c>
      <c r="CL129" s="290" t="str">
        <f>IFERROR(VLOOKUP($B128&amp;CL$14,Actual!$B$6:$H$1959,7,FALSE),"")</f>
        <v/>
      </c>
      <c r="CM129" s="290" t="str">
        <f>IFERROR(VLOOKUP($B128&amp;CM$14,Actual!$B$6:$H$1959,7,FALSE),"")</f>
        <v/>
      </c>
      <c r="CN129" s="290" t="str">
        <f>IFERROR(VLOOKUP($B128&amp;CN$14,Actual!$B$6:$H$1959,7,FALSE),"")</f>
        <v/>
      </c>
      <c r="CO129" s="290" t="str">
        <f>IFERROR(VLOOKUP($B128&amp;CO$14,Actual!$B$6:$H$1959,7,FALSE),"")</f>
        <v/>
      </c>
      <c r="CP129" s="740" t="str">
        <f>IFERROR(VLOOKUP($B128&amp;CP$14,Actual!$B$6:$H$1959,7,FALSE),"")</f>
        <v/>
      </c>
      <c r="CQ129" s="105" t="str">
        <f>IFERROR(VLOOKUP($B128&amp;CQ$14,Actual!$B$6:$H$1959,7,FALSE),"")</f>
        <v/>
      </c>
      <c r="CR129" s="102" t="str">
        <f>IFERROR(VLOOKUP($B128&amp;CR$14,Actual!$B$6:$H$1959,7,FALSE),"")</f>
        <v/>
      </c>
      <c r="CS129" s="106"/>
      <c r="CT129" s="291" t="str">
        <f>IFERROR(VLOOKUP($B128&amp;CT$14,Actual!$B$6:$H$1959,7,FALSE),"")</f>
        <v/>
      </c>
      <c r="CU129" s="102" t="str">
        <f>IFERROR(VLOOKUP($B128&amp;CU$14,Actual!$B$6:$H$1959,7,FALSE),"")</f>
        <v/>
      </c>
      <c r="CV129" s="102" t="str">
        <f>IFERROR(VLOOKUP($B128&amp;CV$14,Actual!$B$6:$H$1959,7,FALSE),"")</f>
        <v/>
      </c>
      <c r="CW129" s="102"/>
      <c r="CX129" s="105" t="str">
        <f>IFERROR(VLOOKUP($B128&amp;CX$14,Actual!$B$6:$H$1959,7,FALSE),"")</f>
        <v/>
      </c>
      <c r="CY129" s="102" t="str">
        <f>IFERROR(VLOOKUP($B128&amp;CY$14,Actual!$B$6:$H$1959,7,FALSE),"")</f>
        <v/>
      </c>
      <c r="CZ129" s="106" t="str">
        <f>IFERROR(VLOOKUP($B128&amp;CZ$14,Actual!$B$6:$H$1959,7,FALSE),"")</f>
        <v/>
      </c>
      <c r="DA129" s="105" t="str">
        <f>IFERROR(VLOOKUP($B128&amp;DA$14,Actual!$B$6:$H$1959,7,FALSE),"")</f>
        <v/>
      </c>
      <c r="DB129" s="102" t="str">
        <f>IFERROR(VLOOKUP($B128&amp;DB$14,Actual!$B$6:$H$1959,7,FALSE),"")</f>
        <v/>
      </c>
      <c r="DC129" s="102" t="str">
        <f>IFERROR(VLOOKUP($B128&amp;DC$14,Actual!$B$6:$H$1959,7,FALSE),"")</f>
        <v/>
      </c>
      <c r="DD129" s="102" t="str">
        <f>IFERROR(VLOOKUP($B128&amp;DD$14,Actual!$B$6:$H$1959,7,FALSE),"")</f>
        <v/>
      </c>
      <c r="DE129" s="102" t="str">
        <f>IFERROR(VLOOKUP($B128&amp;DE$14,Actual!$B$6:$H$1959,7,FALSE),"")</f>
        <v/>
      </c>
      <c r="DF129" s="102" t="str">
        <f>IFERROR(VLOOKUP($B128&amp;DF$14,Actual!$B$6:$H$1959,7,FALSE),"")</f>
        <v/>
      </c>
      <c r="DG129" s="102" t="str">
        <f>IFERROR(VLOOKUP($B128&amp;DG$14,Actual!$B$6:$H$1959,7,FALSE),"")</f>
        <v/>
      </c>
      <c r="DH129" s="102" t="str">
        <f>IFERROR(VLOOKUP($B128&amp;DH$14,Actual!$B$6:$H$1959,7,FALSE),"")</f>
        <v/>
      </c>
      <c r="DI129" s="102" t="str">
        <f>IFERROR(VLOOKUP($B128&amp;DI$14,Actual!$B$6:$H$1959,7,FALSE),"")</f>
        <v/>
      </c>
      <c r="DJ129" s="102" t="str">
        <f>IFERROR(VLOOKUP($B128&amp;DJ$14,Actual!$B$6:$H$1959,7,FALSE),"")</f>
        <v/>
      </c>
      <c r="DK129" s="102" t="str">
        <f>IFERROR(VLOOKUP($B128&amp;DK$14,Actual!$B$6:$H$1959,7,FALSE),"")</f>
        <v/>
      </c>
      <c r="DL129" s="102" t="str">
        <f>IFERROR(VLOOKUP($B128&amp;DL$14,Actual!$B$6:$H$1959,7,FALSE),"")</f>
        <v/>
      </c>
      <c r="DM129" s="102" t="str">
        <f>IFERROR(VLOOKUP($B128&amp;DM$14,Actual!$B$6:$H$1959,7,FALSE),"")</f>
        <v/>
      </c>
      <c r="DN129" s="102" t="str">
        <f>IFERROR(VLOOKUP($B128&amp;DN$14,Actual!$B$6:$H$1959,7,FALSE),"")</f>
        <v/>
      </c>
      <c r="DO129" s="102" t="str">
        <f>IFERROR(VLOOKUP($B128&amp;DO$14,Actual!$B$6:$H$1959,7,FALSE),"")</f>
        <v/>
      </c>
      <c r="DP129" s="102" t="str">
        <f>IFERROR(VLOOKUP($B128&amp;DP$14,Actual!$B$6:$H$1959,7,FALSE),"")</f>
        <v/>
      </c>
      <c r="DQ129" s="102" t="str">
        <f>IFERROR(VLOOKUP($B128&amp;DQ$14,Actual!$B$6:$H$1959,7,FALSE),"")</f>
        <v/>
      </c>
      <c r="DR129" s="971" t="str">
        <f>IFERROR(VLOOKUP($B128&amp;DR$14,Actual!$B$6:$H$1959,7,FALSE),"")</f>
        <v/>
      </c>
      <c r="DS129" s="971" t="str">
        <f>IFERROR(VLOOKUP($B128&amp;DS$14,Actual!$B$6:$H$1959,7,FALSE),"")</f>
        <v/>
      </c>
      <c r="DT129" s="106" t="str">
        <f>IFERROR(VLOOKUP($B128&amp;DT$14,Actual!$B$6:$H$1959,7,FALSE),"")</f>
        <v/>
      </c>
      <c r="DU129" s="103"/>
      <c r="DV129" s="103">
        <f t="shared" ca="1" si="12"/>
        <v>0</v>
      </c>
    </row>
    <row r="130" spans="1:126" s="103" customFormat="1">
      <c r="A130" s="1075"/>
      <c r="B130" s="1090"/>
      <c r="C130" s="1079"/>
      <c r="D130" s="1080"/>
      <c r="E130" s="1084"/>
      <c r="F130" s="1087"/>
      <c r="G130" s="1087"/>
      <c r="H130" s="341" t="s">
        <v>360</v>
      </c>
      <c r="I130" s="93"/>
      <c r="J130" s="344" t="str">
        <f>IFERROR(VLOOKUP($B128&amp;J$14,Plan!$B$10:$H$300,7,FALSE),"")</f>
        <v/>
      </c>
      <c r="K130" s="344" t="str">
        <f>IFERROR(VLOOKUP($B128&amp;K$14,Plan!$B$10:$H$300,7,FALSE),"")</f>
        <v/>
      </c>
      <c r="L130" s="344" t="str">
        <f>IFERROR(VLOOKUP($B128&amp;L$14,Plan!$B$10:$H$300,7,FALSE),"")</f>
        <v/>
      </c>
      <c r="M130" s="344" t="str">
        <f>IFERROR(VLOOKUP($B128&amp;M$14,Plan!$B$10:$H$300,7,FALSE),"")</f>
        <v/>
      </c>
      <c r="N130" s="344" t="str">
        <f>IFERROR(VLOOKUP($B128&amp;N$14,Plan!$B$10:$H$300,7,FALSE),"")</f>
        <v/>
      </c>
      <c r="O130" s="344" t="str">
        <f>IFERROR(VLOOKUP($B128&amp;O$14,Plan!$B$10:$H$300,7,FALSE),"")</f>
        <v/>
      </c>
      <c r="P130" s="344" t="str">
        <f>IFERROR(VLOOKUP($B128&amp;P$14,Plan!$B$10:$H$300,7,FALSE),"")</f>
        <v/>
      </c>
      <c r="Q130" s="344">
        <f>IFERROR(VLOOKUP($B128&amp;Q$14,Plan!$B$10:$H$300,7,FALSE),"")</f>
        <v>2</v>
      </c>
      <c r="R130" s="344" t="str">
        <f>IFERROR(VLOOKUP($B128&amp;R$14,Plan!$B$10:$H$300,7,FALSE),"")</f>
        <v/>
      </c>
      <c r="S130" s="344" t="str">
        <f>IFERROR(VLOOKUP($B128&amp;S$14,Plan!$B$10:$H$300,7,FALSE),"")</f>
        <v/>
      </c>
      <c r="T130" s="344" t="str">
        <f>IFERROR(VLOOKUP($B128&amp;T$14,Plan!$B$10:$H$300,7,FALSE),"")</f>
        <v/>
      </c>
      <c r="U130" s="344" t="str">
        <f>IFERROR(VLOOKUP($B128&amp;U$14,Plan!$B$10:$H$300,7,FALSE),"")</f>
        <v/>
      </c>
      <c r="V130" s="344" t="str">
        <f>IFERROR(VLOOKUP($B128&amp;V$14,Plan!$B$10:$H$300,7,FALSE),"")</f>
        <v/>
      </c>
      <c r="W130" s="344" t="str">
        <f>IFERROR(VLOOKUP($B128&amp;W$14,Plan!$B$10:$H$300,7,FALSE),"")</f>
        <v/>
      </c>
      <c r="X130" s="344" t="str">
        <f>IFERROR(VLOOKUP($B128&amp;X$14,Plan!$B$10:$H$300,7,FALSE),"")</f>
        <v/>
      </c>
      <c r="Y130" s="344" t="str">
        <f>IFERROR(VLOOKUP($B128&amp;Y$14,Plan!$B$10:$H$300,7,FALSE),"")</f>
        <v/>
      </c>
      <c r="Z130" s="344" t="str">
        <f>IFERROR(VLOOKUP($B128&amp;Z$14,Plan!$B$10:$H$300,7,FALSE),"")</f>
        <v/>
      </c>
      <c r="AA130" s="344" t="str">
        <f>IFERROR(VLOOKUP($B128&amp;AA$14,Plan!$B$10:$H$300,7,FALSE),"")</f>
        <v/>
      </c>
      <c r="AB130" s="344" t="str">
        <f>IFERROR(VLOOKUP($B128&amp;AB$14,Plan!$B$10:$H$300,7,FALSE),"")</f>
        <v/>
      </c>
      <c r="AC130" s="702" t="str">
        <f>IFERROR(VLOOKUP($B128&amp;AC$14,Plan!$B$10:$H$300,7,FALSE),"")</f>
        <v/>
      </c>
      <c r="AD130" s="702" t="str">
        <f>IFERROR(VLOOKUP($B128&amp;AD$14,Plan!$B$10:$H$300,7,FALSE),"")</f>
        <v/>
      </c>
      <c r="AE130" s="702" t="str">
        <f>IFERROR(VLOOKUP($B128&amp;AE$14,Plan!$B$10:$H$300,7,FALSE),"")</f>
        <v/>
      </c>
      <c r="AF130" s="327"/>
      <c r="AG130" s="344" t="str">
        <f>IFERROR(VLOOKUP($B128&amp;AG$14,Plan!$B$10:$H$300,7,FALSE),"")</f>
        <v/>
      </c>
      <c r="AH130" s="344" t="str">
        <f>IFERROR(VLOOKUP($B128&amp;AH$14,Plan!$B$10:$H$300,7,FALSE),"")</f>
        <v/>
      </c>
      <c r="AI130" s="344" t="str">
        <f>IFERROR(VLOOKUP($B128&amp;AI$14,Plan!$B$10:$H$300,7,FALSE),"")</f>
        <v/>
      </c>
      <c r="AJ130" s="344" t="str">
        <f>IFERROR(VLOOKUP($B128&amp;AJ$14,Plan!$B$10:$H$300,7,FALSE),"")</f>
        <v/>
      </c>
      <c r="AK130" s="344" t="str">
        <f>IFERROR(VLOOKUP($B128&amp;AK$14,Plan!$B$10:$H$300,7,FALSE),"")</f>
        <v/>
      </c>
      <c r="AL130" s="344" t="str">
        <f>IFERROR(VLOOKUP($B128&amp;AL$14,Plan!$B$10:$H$300,7,FALSE),"")</f>
        <v/>
      </c>
      <c r="AM130" s="344" t="str">
        <f>IFERROR(VLOOKUP($B128&amp;AM$14,Plan!$B$10:$H$300,7,FALSE),"")</f>
        <v/>
      </c>
      <c r="AN130" s="344" t="str">
        <f>IFERROR(VLOOKUP($B128&amp;AN$14,Plan!$B$10:$H$300,7,FALSE),"")</f>
        <v/>
      </c>
      <c r="AO130" s="344">
        <f>IFERROR(VLOOKUP($B128&amp;AO$14,Plan!$B$10:$H$300,7,FALSE),"")</f>
        <v>2</v>
      </c>
      <c r="AP130" s="344" t="str">
        <f>IFERROR(VLOOKUP($B128&amp;AP$14,Plan!$B$10:$H$300,7,FALSE),"")</f>
        <v/>
      </c>
      <c r="AQ130" s="344" t="str">
        <f>IFERROR(VLOOKUP($B128&amp;AQ$14,Plan!$B$10:$H$300,7,FALSE),"")</f>
        <v/>
      </c>
      <c r="AR130" s="344" t="str">
        <f>IFERROR(VLOOKUP($B128&amp;AR$14,Plan!$B$10:$H$300,7,FALSE),"")</f>
        <v/>
      </c>
      <c r="AS130" s="344" t="str">
        <f>IFERROR(VLOOKUP($B128&amp;AS$14,Plan!$B$10:$H$300,7,FALSE),"")</f>
        <v/>
      </c>
      <c r="AT130" s="344" t="str">
        <f>IFERROR(VLOOKUP($B128&amp;AT$14,Plan!$B$10:$H$300,7,FALSE),"")</f>
        <v/>
      </c>
      <c r="AU130" s="344" t="str">
        <f>IFERROR(VLOOKUP($B128&amp;AU$14,Plan!$B$10:$H$300,7,FALSE),"")</f>
        <v/>
      </c>
      <c r="AV130" s="344" t="str">
        <f>IFERROR(VLOOKUP($B128&amp;AV$14,Plan!$B$10:$H$300,7,FALSE),"")</f>
        <v/>
      </c>
      <c r="AW130" s="344" t="str">
        <f>IFERROR(VLOOKUP($B128&amp;AW$14,Plan!$B$10:$H$300,7,FALSE),"")</f>
        <v/>
      </c>
      <c r="AX130" s="344" t="str">
        <f>IFERROR(VLOOKUP($B128&amp;AX$14,Plan!$B$10:$H$300,7,FALSE),"")</f>
        <v/>
      </c>
      <c r="AY130" s="344" t="str">
        <f>IFERROR(VLOOKUP($B128&amp;AY$14,Plan!$B$10:$H$300,7,FALSE),"")</f>
        <v/>
      </c>
      <c r="AZ130" s="344" t="str">
        <f>IFERROR(VLOOKUP($B128&amp;AZ$14,Plan!$B$10:$H$300,7,FALSE),"")</f>
        <v/>
      </c>
      <c r="BA130" s="355" t="str">
        <f>IFERROR(VLOOKUP($B128&amp;BA$14,Plan!$B$10:$H$300,7,FALSE),"")</f>
        <v/>
      </c>
      <c r="BB130" s="331"/>
      <c r="BC130" s="345" t="str">
        <f>IFERROR(VLOOKUP($B128&amp;BC$14,Plan!$B$10:$H$300,7,FALSE),"")</f>
        <v/>
      </c>
      <c r="BD130" s="344" t="str">
        <f>IFERROR(VLOOKUP($B128&amp;BD$14,Plan!$B$10:$H$300,7,FALSE),"")</f>
        <v/>
      </c>
      <c r="BE130" s="344" t="str">
        <f>IFERROR(VLOOKUP($B128&amp;BE$14,Plan!$B$10:$H$300,7,FALSE),"")</f>
        <v/>
      </c>
      <c r="BF130" s="344" t="str">
        <f>IFERROR(VLOOKUP($B128&amp;BF$14,Plan!$B$10:$H$300,7,FALSE),"")</f>
        <v/>
      </c>
      <c r="BG130" s="331"/>
      <c r="BH130" s="344" t="str">
        <f>IFERROR(VLOOKUP($B128&amp;BH$14,Plan!$B$10:$H$300,7,FALSE),"")</f>
        <v/>
      </c>
      <c r="BI130" s="344" t="str">
        <f>IFERROR(VLOOKUP($B128&amp;BI$14,Plan!$B$10:$H$300,7,FALSE),"")</f>
        <v/>
      </c>
      <c r="BJ130" s="344" t="str">
        <f>IFERROR(VLOOKUP($B128&amp;BJ$14,Plan!$B$10:$H$300,7,FALSE),"")</f>
        <v/>
      </c>
      <c r="BK130" s="344" t="str">
        <f>IFERROR(VLOOKUP($B128&amp;BK$14,Plan!$B$10:$H$300,7,FALSE),"")</f>
        <v/>
      </c>
      <c r="BL130" s="331"/>
      <c r="BM130" s="344" t="str">
        <f>IFERROR(VLOOKUP($B128&amp;BM$14,Plan!$B$10:$H$300,7,FALSE),"")</f>
        <v/>
      </c>
      <c r="BN130" s="344" t="str">
        <f>IFERROR(VLOOKUP($B128&amp;BN$14,Plan!$B$10:$H$300,7,FALSE),"")</f>
        <v/>
      </c>
      <c r="BO130" s="344" t="str">
        <f>IFERROR(VLOOKUP($B128&amp;BO$14,Plan!$B$10:$H$300,7,FALSE),"")</f>
        <v/>
      </c>
      <c r="BP130" s="344" t="str">
        <f>IFERROR(VLOOKUP($B128&amp;BP$14,Plan!$B$10:$H$300,7,FALSE),"")</f>
        <v/>
      </c>
      <c r="BQ130" s="344" t="str">
        <f>IFERROR(VLOOKUP($B128&amp;BQ$14,Plan!$B$10:$H$300,7,FALSE),"")</f>
        <v/>
      </c>
      <c r="BR130" s="357"/>
      <c r="BS130" s="344">
        <f>IFERROR(VLOOKUP($B128&amp;BS$14,Plan!$B$10:$H$300,7,FALSE),"")</f>
        <v>2</v>
      </c>
      <c r="BT130" s="344">
        <f>IFERROR(VLOOKUP($B128&amp;BT$14,Plan!$B$10:$H$300,7,FALSE),"")</f>
        <v>2</v>
      </c>
      <c r="BU130" s="344" t="str">
        <f>IFERROR(VLOOKUP($B128&amp;BU$14,Plan!$B$10:$H$300,7,FALSE),"")</f>
        <v/>
      </c>
      <c r="BV130" s="344" t="str">
        <f>IFERROR(VLOOKUP($B128&amp;BV$14,Plan!$B$10:$H$300,7,FALSE),"")</f>
        <v/>
      </c>
      <c r="BW130" s="344" t="str">
        <f>IFERROR(VLOOKUP($B128&amp;BW$14,Plan!$B$10:$H$300,7,FALSE),"")</f>
        <v/>
      </c>
      <c r="BX130" s="344" t="str">
        <f>IFERROR(VLOOKUP($B128&amp;BX$14,Plan!$B$10:$H$300,7,FALSE),"")</f>
        <v/>
      </c>
      <c r="BY130" s="344" t="str">
        <f>IFERROR(VLOOKUP($B128&amp;BY$14,Plan!$B$10:$H$300,7,FALSE),"")</f>
        <v/>
      </c>
      <c r="BZ130" s="331"/>
      <c r="CA130" s="344" t="str">
        <f>IFERROR(VLOOKUP($B128&amp;CA$14,Plan!$B$10:$H$300,7,FALSE),"")</f>
        <v/>
      </c>
      <c r="CB130" s="344" t="str">
        <f>IFERROR(VLOOKUP($B128&amp;CB$14,Plan!$B$10:$H$300,7,FALSE),"")</f>
        <v/>
      </c>
      <c r="CC130" s="344" t="str">
        <f>IFERROR(VLOOKUP($B128&amp;CC$14,Plan!$B$10:$H$300,7,FALSE),"")</f>
        <v/>
      </c>
      <c r="CD130" s="344" t="str">
        <f>IFERROR(VLOOKUP($B128&amp;CD$14,Plan!$B$10:$H$300,7,FALSE),"")</f>
        <v/>
      </c>
      <c r="CE130" s="344" t="str">
        <f>IFERROR(VLOOKUP($B128&amp;CE$14,Plan!$B$10:$H$300,7,FALSE),"")</f>
        <v/>
      </c>
      <c r="CF130" s="344" t="str">
        <f>IFERROR(VLOOKUP($B128&amp;CF$14,Plan!$B$10:$H$300,7,FALSE),"")</f>
        <v/>
      </c>
      <c r="CG130" s="331"/>
      <c r="CH130" s="344" t="str">
        <f>IFERROR(VLOOKUP($B128&amp;CH$14,Plan!$B$10:$H$300,7,FALSE),"")</f>
        <v/>
      </c>
      <c r="CI130" s="344" t="str">
        <f>IFERROR(VLOOKUP($B128&amp;CI$14,Plan!$B$10:$H$300,7,FALSE),"")</f>
        <v/>
      </c>
      <c r="CJ130" s="344" t="str">
        <f>IFERROR(VLOOKUP($B128&amp;CJ$14,Plan!$B$10:$H$300,7,FALSE),"")</f>
        <v/>
      </c>
      <c r="CK130" s="344" t="str">
        <f>IFERROR(VLOOKUP($B128&amp;CK$14,Plan!$B$10:$H$300,7,FALSE),"")</f>
        <v/>
      </c>
      <c r="CL130" s="344" t="str">
        <f>IFERROR(VLOOKUP($B128&amp;CL$14,Plan!$B$10:$H$300,7,FALSE),"")</f>
        <v/>
      </c>
      <c r="CM130" s="344" t="str">
        <f>IFERROR(VLOOKUP($B128&amp;CM$14,Plan!$B$10:$H$300,7,FALSE),"")</f>
        <v/>
      </c>
      <c r="CN130" s="344" t="str">
        <f>IFERROR(VLOOKUP($B128&amp;CN$14,Plan!$B$10:$H$300,7,FALSE),"")</f>
        <v/>
      </c>
      <c r="CO130" s="344" t="str">
        <f>IFERROR(VLOOKUP($B128&amp;CO$14,Plan!$B$10:$H$300,7,FALSE),"")</f>
        <v/>
      </c>
      <c r="CP130" s="702" t="str">
        <f>IFERROR(VLOOKUP($B128&amp;CP$14,Plan!$B$10:$H$300,7,FALSE),"")</f>
        <v/>
      </c>
      <c r="CQ130" s="360" t="str">
        <f>IFERROR(VLOOKUP($B128&amp;CQ$14,Plan!$B$10:$H$300,7,FALSE),"")</f>
        <v/>
      </c>
      <c r="CR130" s="344" t="str">
        <f>IFERROR(VLOOKUP($B128&amp;CR$14,Plan!$B$10:$H$300,7,FALSE),"")</f>
        <v/>
      </c>
      <c r="CS130" s="355"/>
      <c r="CT130" s="345" t="str">
        <f>IFERROR(VLOOKUP($B128&amp;CT$14,Plan!$B$10:$H$300,7,FALSE),"")</f>
        <v/>
      </c>
      <c r="CU130" s="344" t="str">
        <f>IFERROR(VLOOKUP($B128&amp;CU$14,Plan!$B$10:$H$300,7,FALSE),"")</f>
        <v/>
      </c>
      <c r="CV130" s="344" t="str">
        <f>IFERROR(VLOOKUP($B128&amp;CV$14,Plan!$B$10:$H$300,7,FALSE),"")</f>
        <v/>
      </c>
      <c r="CW130" s="344"/>
      <c r="CX130" s="360" t="str">
        <f>IFERROR(VLOOKUP($B128&amp;CX$14,Plan!$B$10:$H$300,7,FALSE),"")</f>
        <v/>
      </c>
      <c r="CY130" s="344" t="str">
        <f>IFERROR(VLOOKUP($B128&amp;CY$14,Plan!$B$10:$H$300,7,FALSE),"")</f>
        <v/>
      </c>
      <c r="CZ130" s="355" t="str">
        <f>IFERROR(VLOOKUP($B128&amp;CZ$14,Plan!$B$10:$H$300,7,FALSE),"")</f>
        <v/>
      </c>
      <c r="DA130" s="360" t="str">
        <f>IFERROR(VLOOKUP($B128&amp;DA$14,Plan!$B$10:$H$300,7,FALSE),"")</f>
        <v/>
      </c>
      <c r="DB130" s="344" t="str">
        <f>IFERROR(VLOOKUP($B128&amp;DB$14,Plan!$B$10:$H$300,7,FALSE),"")</f>
        <v/>
      </c>
      <c r="DC130" s="344" t="str">
        <f>IFERROR(VLOOKUP($B128&amp;DC$14,Plan!$B$10:$H$300,7,FALSE),"")</f>
        <v/>
      </c>
      <c r="DD130" s="344" t="str">
        <f>IFERROR(VLOOKUP($B128&amp;DD$14,Plan!$B$10:$H$300,7,FALSE),"")</f>
        <v/>
      </c>
      <c r="DE130" s="344" t="str">
        <f>IFERROR(VLOOKUP($B128&amp;DE$14,Plan!$B$10:$H$300,7,FALSE),"")</f>
        <v/>
      </c>
      <c r="DF130" s="344" t="str">
        <f>IFERROR(VLOOKUP($B128&amp;DF$14,Plan!$B$10:$H$300,7,FALSE),"")</f>
        <v/>
      </c>
      <c r="DG130" s="344" t="str">
        <f>IFERROR(VLOOKUP($B128&amp;DG$14,Plan!$B$10:$H$300,7,FALSE),"")</f>
        <v/>
      </c>
      <c r="DH130" s="344" t="str">
        <f>IFERROR(VLOOKUP($B128&amp;DH$14,Plan!$B$10:$H$300,7,FALSE),"")</f>
        <v/>
      </c>
      <c r="DI130" s="344" t="str">
        <f>IFERROR(VLOOKUP($B128&amp;DI$14,Plan!$B$10:$H$300,7,FALSE),"")</f>
        <v/>
      </c>
      <c r="DJ130" s="344" t="str">
        <f>IFERROR(VLOOKUP($B128&amp;DJ$14,Plan!$B$10:$H$300,7,FALSE),"")</f>
        <v/>
      </c>
      <c r="DK130" s="344" t="str">
        <f>IFERROR(VLOOKUP($B128&amp;DK$14,Plan!$B$10:$H$300,7,FALSE),"")</f>
        <v/>
      </c>
      <c r="DL130" s="344" t="str">
        <f>IFERROR(VLOOKUP($B128&amp;DL$14,Plan!$B$10:$H$300,7,FALSE),"")</f>
        <v/>
      </c>
      <c r="DM130" s="344" t="str">
        <f>IFERROR(VLOOKUP($B128&amp;DM$14,Plan!$B$10:$H$300,7,FALSE),"")</f>
        <v/>
      </c>
      <c r="DN130" s="344" t="str">
        <f>IFERROR(VLOOKUP($B128&amp;DN$14,Plan!$B$10:$H$300,7,FALSE),"")</f>
        <v/>
      </c>
      <c r="DO130" s="344" t="str">
        <f>IFERROR(VLOOKUP($B128&amp;DO$14,Plan!$B$10:$H$300,7,FALSE),"")</f>
        <v/>
      </c>
      <c r="DP130" s="344" t="str">
        <f>IFERROR(VLOOKUP($B128&amp;DP$14,Plan!$B$10:$H$300,7,FALSE),"")</f>
        <v/>
      </c>
      <c r="DQ130" s="344" t="str">
        <f>IFERROR(VLOOKUP($B128&amp;DQ$14,Plan!$B$10:$H$300,7,FALSE),"")</f>
        <v/>
      </c>
      <c r="DR130" s="972" t="str">
        <f>IFERROR(VLOOKUP($B128&amp;DR$14,Plan!$B$10:$H$300,7,FALSE),"")</f>
        <v/>
      </c>
      <c r="DS130" s="972" t="str">
        <f>IFERROR(VLOOKUP($B128&amp;DS$14,Plan!$B$10:$H$300,7,FALSE),"")</f>
        <v/>
      </c>
      <c r="DT130" s="355" t="str">
        <f>IFERROR(VLOOKUP($B128&amp;DT$14,Plan!$B$10:$H$300,7,FALSE),"")</f>
        <v/>
      </c>
      <c r="DV130" s="103">
        <f t="shared" si="12"/>
        <v>4</v>
      </c>
    </row>
    <row r="131" spans="1:126">
      <c r="A131" s="1076"/>
      <c r="B131" s="1091"/>
      <c r="C131" s="1081"/>
      <c r="D131" s="1082"/>
      <c r="E131" s="1085"/>
      <c r="F131" s="1088"/>
      <c r="G131" s="1088"/>
      <c r="H131" s="342" t="s">
        <v>358</v>
      </c>
      <c r="I131" s="97"/>
      <c r="J131" s="320" t="str">
        <f>IF(IFERROR(VLOOKUP($B128&amp;J$14,Plan!$B$10:$K$300,9,FALSE),"")=0,"",IFERROR(VLOOKUP($B128&amp;J$14,Plan!$B$10:$K$300,9,FALSE),""))</f>
        <v/>
      </c>
      <c r="K131" s="320" t="str">
        <f>IF(IFERROR(VLOOKUP($B128&amp;K$14,Plan!$B$10:$K$300,9,FALSE),"")=0,"",IFERROR(VLOOKUP($B128&amp;K$14,Plan!$B$10:$K$300,9,FALSE),""))</f>
        <v/>
      </c>
      <c r="L131" s="320" t="str">
        <f>IF(IFERROR(VLOOKUP($B128&amp;L$14,Plan!$B$10:$K$300,9,FALSE),"")=0,"",IFERROR(VLOOKUP($B128&amp;L$14,Plan!$B$10:$K$300,9,FALSE),""))</f>
        <v/>
      </c>
      <c r="M131" s="320" t="str">
        <f>IF(IFERROR(VLOOKUP($B128&amp;M$14,Plan!$B$10:$K$300,9,FALSE),"")=0,"",IFERROR(VLOOKUP($B128&amp;M$14,Plan!$B$10:$K$300,9,FALSE),""))</f>
        <v/>
      </c>
      <c r="N131" s="320" t="str">
        <f>IF(IFERROR(VLOOKUP($B128&amp;N$14,Plan!$B$10:$K$300,9,FALSE),"")=0,"",IFERROR(VLOOKUP($B128&amp;N$14,Plan!$B$10:$K$300,9,FALSE),""))</f>
        <v/>
      </c>
      <c r="O131" s="320" t="str">
        <f>IF(IFERROR(VLOOKUP($B128&amp;O$14,Plan!$B$10:$K$300,9,FALSE),"")=0,"",IFERROR(VLOOKUP($B128&amp;O$14,Plan!$B$10:$K$300,9,FALSE),""))</f>
        <v/>
      </c>
      <c r="P131" s="320" t="str">
        <f>IF(IFERROR(VLOOKUP($B128&amp;P$14,Plan!$B$10:$K$300,9,FALSE),"")=0,"",IFERROR(VLOOKUP($B128&amp;P$14,Plan!$B$10:$K$300,9,FALSE),""))</f>
        <v/>
      </c>
      <c r="Q131" s="320" t="str">
        <f>IF(IFERROR(VLOOKUP($B128&amp;Q$14,Plan!$B$10:$K$300,9,FALSE),"")=0,"",IFERROR(VLOOKUP($B128&amp;Q$14,Plan!$B$10:$K$300,9,FALSE),""))</f>
        <v/>
      </c>
      <c r="R131" s="320" t="str">
        <f>IF(IFERROR(VLOOKUP($B128&amp;R$14,Plan!$B$10:$K$300,9,FALSE),"")=0,"",IFERROR(VLOOKUP($B128&amp;R$14,Plan!$B$10:$K$300,9,FALSE),""))</f>
        <v/>
      </c>
      <c r="S131" s="320" t="str">
        <f>IF(IFERROR(VLOOKUP($B128&amp;S$14,Plan!$B$10:$K$300,9,FALSE),"")=0,"",IFERROR(VLOOKUP($B128&amp;S$14,Plan!$B$10:$K$300,9,FALSE),""))</f>
        <v/>
      </c>
      <c r="T131" s="320" t="str">
        <f>IF(IFERROR(VLOOKUP($B128&amp;T$14,Plan!$B$10:$K$300,9,FALSE),"")=0,"",IFERROR(VLOOKUP($B128&amp;T$14,Plan!$B$10:$K$300,9,FALSE),""))</f>
        <v/>
      </c>
      <c r="U131" s="320" t="str">
        <f>IF(IFERROR(VLOOKUP($B128&amp;U$14,Plan!$B$10:$K$300,9,FALSE),"")=0,"",IFERROR(VLOOKUP($B128&amp;U$14,Plan!$B$10:$K$300,9,FALSE),""))</f>
        <v/>
      </c>
      <c r="V131" s="320" t="str">
        <f>IF(IFERROR(VLOOKUP($B128&amp;V$14,Plan!$B$10:$K$300,9,FALSE),"")=0,"",IFERROR(VLOOKUP($B128&amp;V$14,Plan!$B$10:$K$300,9,FALSE),""))</f>
        <v/>
      </c>
      <c r="W131" s="320" t="str">
        <f>IF(IFERROR(VLOOKUP($B128&amp;W$14,Plan!$B$10:$K$300,9,FALSE),"")=0,"",IFERROR(VLOOKUP($B128&amp;W$14,Plan!$B$10:$K$300,9,FALSE),""))</f>
        <v/>
      </c>
      <c r="X131" s="320" t="str">
        <f>IF(IFERROR(VLOOKUP($B128&amp;X$14,Plan!$B$10:$K$300,9,FALSE),"")=0,"",IFERROR(VLOOKUP($B128&amp;X$14,Plan!$B$10:$K$300,9,FALSE),""))</f>
        <v/>
      </c>
      <c r="Y131" s="320" t="str">
        <f>IF(IFERROR(VLOOKUP($B128&amp;Y$14,Plan!$B$10:$K$300,9,FALSE),"")=0,"",IFERROR(VLOOKUP($B128&amp;Y$14,Plan!$B$10:$K$300,9,FALSE),""))</f>
        <v/>
      </c>
      <c r="Z131" s="320" t="str">
        <f>IF(IFERROR(VLOOKUP($B128&amp;Z$14,Plan!$B$10:$K$300,9,FALSE),"")=0,"",IFERROR(VLOOKUP($B128&amp;Z$14,Plan!$B$10:$K$300,9,FALSE),""))</f>
        <v/>
      </c>
      <c r="AA131" s="320" t="str">
        <f>IF(IFERROR(VLOOKUP($B128&amp;AA$14,Plan!$B$10:$K$300,9,FALSE),"")=0,"",IFERROR(VLOOKUP($B128&amp;AA$14,Plan!$B$10:$K$300,9,FALSE),""))</f>
        <v/>
      </c>
      <c r="AB131" s="320" t="str">
        <f>IF(IFERROR(VLOOKUP($B128&amp;AB$14,Plan!$B$10:$K$300,9,FALSE),"")=0,"",IFERROR(VLOOKUP($B128&amp;AB$14,Plan!$B$10:$K$300,9,FALSE),""))</f>
        <v/>
      </c>
      <c r="AC131" s="703" t="str">
        <f>IF(IFERROR(VLOOKUP($B128&amp;AC$14,Plan!$B$10:$K$300,9,FALSE),"")=0,"",IFERROR(VLOOKUP($B128&amp;AC$14,Plan!$B$10:$K$300,9,FALSE),""))</f>
        <v/>
      </c>
      <c r="AD131" s="703" t="str">
        <f>IF(IFERROR(VLOOKUP($B128&amp;AD$14,Plan!$B$10:$K$300,9,FALSE),"")=0,"",IFERROR(VLOOKUP($B128&amp;AD$14,Plan!$B$10:$K$300,9,FALSE),""))</f>
        <v/>
      </c>
      <c r="AE131" s="703" t="str">
        <f>IF(IFERROR(VLOOKUP($B128&amp;AE$14,Plan!$B$10:$K$300,9,FALSE),"")=0,"",IFERROR(VLOOKUP($B128&amp;AE$14,Plan!$B$10:$K$300,9,FALSE),""))</f>
        <v/>
      </c>
      <c r="AF131" s="354"/>
      <c r="AG131" s="320" t="str">
        <f>IF(IFERROR(VLOOKUP($B128&amp;AG$14,Plan!$B$10:$K$300,9,FALSE),"")=0,"",IFERROR(VLOOKUP($B128&amp;AG$14,Plan!$B$10:$K$300,9,FALSE),""))</f>
        <v/>
      </c>
      <c r="AH131" s="320" t="str">
        <f>IF(IFERROR(VLOOKUP($B128&amp;AH$14,Plan!$B$10:$K$300,9,FALSE),"")=0,"",IFERROR(VLOOKUP($B128&amp;AH$14,Plan!$B$10:$K$300,9,FALSE),""))</f>
        <v/>
      </c>
      <c r="AI131" s="320" t="str">
        <f>IF(IFERROR(VLOOKUP($B128&amp;AI$14,Plan!$B$10:$K$300,9,FALSE),"")=0,"",IFERROR(VLOOKUP($B128&amp;AI$14,Plan!$B$10:$K$300,9,FALSE),""))</f>
        <v/>
      </c>
      <c r="AJ131" s="320" t="str">
        <f>IF(IFERROR(VLOOKUP($B128&amp;AJ$14,Plan!$B$10:$K$300,9,FALSE),"")=0,"",IFERROR(VLOOKUP($B128&amp;AJ$14,Plan!$B$10:$K$300,9,FALSE),""))</f>
        <v/>
      </c>
      <c r="AK131" s="320" t="str">
        <f>IF(IFERROR(VLOOKUP($B128&amp;AK$14,Plan!$B$10:$K$300,9,FALSE),"")=0,"",IFERROR(VLOOKUP($B128&amp;AK$14,Plan!$B$10:$K$300,9,FALSE),""))</f>
        <v/>
      </c>
      <c r="AL131" s="320" t="str">
        <f>IF(IFERROR(VLOOKUP($B128&amp;AL$14,Plan!$B$10:$K$300,9,FALSE),"")=0,"",IFERROR(VLOOKUP($B128&amp;AL$14,Plan!$B$10:$K$300,9,FALSE),""))</f>
        <v/>
      </c>
      <c r="AM131" s="320" t="str">
        <f>IF(IFERROR(VLOOKUP($B128&amp;AM$14,Plan!$B$10:$K$300,9,FALSE),"")=0,"",IFERROR(VLOOKUP($B128&amp;AM$14,Plan!$B$10:$K$300,9,FALSE),""))</f>
        <v/>
      </c>
      <c r="AN131" s="320" t="str">
        <f>IF(IFERROR(VLOOKUP($B128&amp;AN$14,Plan!$B$10:$K$300,9,FALSE),"")=0,"",IFERROR(VLOOKUP($B128&amp;AN$14,Plan!$B$10:$K$300,9,FALSE),""))</f>
        <v/>
      </c>
      <c r="AO131" s="320" t="str">
        <f>IF(IFERROR(VLOOKUP($B128&amp;AO$14,Plan!$B$10:$K$300,9,FALSE),"")=0,"",IFERROR(VLOOKUP($B128&amp;AO$14,Plan!$B$10:$K$300,9,FALSE),""))</f>
        <v/>
      </c>
      <c r="AP131" s="320" t="str">
        <f>IF(IFERROR(VLOOKUP($B128&amp;AP$14,Plan!$B$10:$K$300,9,FALSE),"")=0,"",IFERROR(VLOOKUP($B128&amp;AP$14,Plan!$B$10:$K$300,9,FALSE),""))</f>
        <v/>
      </c>
      <c r="AQ131" s="320" t="str">
        <f>IF(IFERROR(VLOOKUP($B128&amp;AQ$14,Plan!$B$10:$K$300,9,FALSE),"")=0,"",IFERROR(VLOOKUP($B128&amp;AQ$14,Plan!$B$10:$K$300,9,FALSE),""))</f>
        <v/>
      </c>
      <c r="AR131" s="320" t="str">
        <f>IF(IFERROR(VLOOKUP($B128&amp;AR$14,Plan!$B$10:$K$300,9,FALSE),"")=0,"",IFERROR(VLOOKUP($B128&amp;AR$14,Plan!$B$10:$K$300,9,FALSE),""))</f>
        <v/>
      </c>
      <c r="AS131" s="320" t="str">
        <f>IF(IFERROR(VLOOKUP($B128&amp;AS$14,Plan!$B$10:$K$300,9,FALSE),"")=0,"",IFERROR(VLOOKUP($B128&amp;AS$14,Plan!$B$10:$K$300,9,FALSE),""))</f>
        <v/>
      </c>
      <c r="AT131" s="320" t="str">
        <f>IF(IFERROR(VLOOKUP($B128&amp;AT$14,Plan!$B$10:$K$300,9,FALSE),"")=0,"",IFERROR(VLOOKUP($B128&amp;AT$14,Plan!$B$10:$K$300,9,FALSE),""))</f>
        <v/>
      </c>
      <c r="AU131" s="320" t="str">
        <f>IF(IFERROR(VLOOKUP($B128&amp;AU$14,Plan!$B$10:$K$300,9,FALSE),"")=0,"",IFERROR(VLOOKUP($B128&amp;AU$14,Plan!$B$10:$K$300,9,FALSE),""))</f>
        <v/>
      </c>
      <c r="AV131" s="320" t="str">
        <f>IF(IFERROR(VLOOKUP($B128&amp;AV$14,Plan!$B$10:$K$300,9,FALSE),"")=0,"",IFERROR(VLOOKUP($B128&amp;AV$14,Plan!$B$10:$K$300,9,FALSE),""))</f>
        <v/>
      </c>
      <c r="AW131" s="320" t="str">
        <f>IF(IFERROR(VLOOKUP($B128&amp;AW$14,Plan!$B$10:$K$300,9,FALSE),"")=0,"",IFERROR(VLOOKUP($B128&amp;AW$14,Plan!$B$10:$K$300,9,FALSE),""))</f>
        <v/>
      </c>
      <c r="AX131" s="320" t="str">
        <f>IF(IFERROR(VLOOKUP($B128&amp;AX$14,Plan!$B$10:$K$300,9,FALSE),"")=0,"",IFERROR(VLOOKUP($B128&amp;AX$14,Plan!$B$10:$K$300,9,FALSE),""))</f>
        <v/>
      </c>
      <c r="AY131" s="320" t="str">
        <f>IF(IFERROR(VLOOKUP($B128&amp;AY$14,Plan!$B$10:$K$300,9,FALSE),"")=0,"",IFERROR(VLOOKUP($B128&amp;AY$14,Plan!$B$10:$K$300,9,FALSE),""))</f>
        <v/>
      </c>
      <c r="AZ131" s="320" t="str">
        <f>IF(IFERROR(VLOOKUP($B128&amp;AZ$14,Plan!$B$10:$K$300,9,FALSE),"")=0,"",IFERROR(VLOOKUP($B128&amp;AZ$14,Plan!$B$10:$K$300,9,FALSE),""))</f>
        <v/>
      </c>
      <c r="BA131" s="323" t="str">
        <f>IF(IFERROR(VLOOKUP($B128&amp;BA$14,Plan!$B$10:$K$300,9,FALSE),"")=0,"",IFERROR(VLOOKUP($B128&amp;BA$14,Plan!$B$10:$K$300,9,FALSE),""))</f>
        <v/>
      </c>
      <c r="BB131" s="328"/>
      <c r="BC131" s="321" t="str">
        <f>IF(IFERROR(VLOOKUP($B128&amp;BC$14,Plan!$B$10:$K$300,9,FALSE),"")=0,"",IFERROR(VLOOKUP($B128&amp;BC$14,Plan!$B$10:$K$300,9,FALSE),""))</f>
        <v/>
      </c>
      <c r="BD131" s="320" t="str">
        <f>IF(IFERROR(VLOOKUP($B128&amp;BD$14,Plan!$B$10:$K$300,9,FALSE),"")=0,"",IFERROR(VLOOKUP($B128&amp;BD$14,Plan!$B$10:$K$300,9,FALSE),""))</f>
        <v/>
      </c>
      <c r="BE131" s="320" t="str">
        <f>IF(IFERROR(VLOOKUP($B128&amp;BE$14,Plan!$B$10:$K$300,9,FALSE),"")=0,"",IFERROR(VLOOKUP($B128&amp;BE$14,Plan!$B$10:$K$300,9,FALSE),""))</f>
        <v/>
      </c>
      <c r="BF131" s="320" t="str">
        <f>IF(IFERROR(VLOOKUP($B128&amp;BF$14,Plan!$B$10:$K$300,9,FALSE),"")=0,"",IFERROR(VLOOKUP($B128&amp;BF$14,Plan!$B$10:$K$300,9,FALSE),""))</f>
        <v/>
      </c>
      <c r="BG131" s="328"/>
      <c r="BH131" s="320" t="str">
        <f>IF(IFERROR(VLOOKUP($B128&amp;BH$14,Plan!$B$10:$K$300,9,FALSE),"")=0,"",IFERROR(VLOOKUP($B128&amp;BH$14,Plan!$B$10:$K$300,9,FALSE),""))</f>
        <v/>
      </c>
      <c r="BI131" s="320" t="str">
        <f>IF(IFERROR(VLOOKUP($B128&amp;BI$14,Plan!$B$10:$K$300,9,FALSE),"")=0,"",IFERROR(VLOOKUP($B128&amp;BI$14,Plan!$B$10:$K$300,9,FALSE),""))</f>
        <v/>
      </c>
      <c r="BJ131" s="320" t="str">
        <f>IF(IFERROR(VLOOKUP($B128&amp;BJ$14,Plan!$B$10:$K$300,9,FALSE),"")=0,"",IFERROR(VLOOKUP($B128&amp;BJ$14,Plan!$B$10:$K$300,9,FALSE),""))</f>
        <v/>
      </c>
      <c r="BK131" s="320" t="str">
        <f>IF(IFERROR(VLOOKUP($B128&amp;BK$14,Plan!$B$10:$K$300,9,FALSE),"")=0,"",IFERROR(VLOOKUP($B128&amp;BK$14,Plan!$B$10:$K$300,9,FALSE),""))</f>
        <v/>
      </c>
      <c r="BL131" s="328"/>
      <c r="BM131" s="320" t="str">
        <f>IF(IFERROR(VLOOKUP($B128&amp;BM$14,Plan!$B$10:$K$300,9,FALSE),"")=0,"",IFERROR(VLOOKUP($B128&amp;BM$14,Plan!$B$10:$K$300,9,FALSE),""))</f>
        <v/>
      </c>
      <c r="BN131" s="320" t="str">
        <f>IF(IFERROR(VLOOKUP($B128&amp;BN$14,Plan!$B$10:$K$300,9,FALSE),"")=0,"",IFERROR(VLOOKUP($B128&amp;BN$14,Plan!$B$10:$K$300,9,FALSE),""))</f>
        <v/>
      </c>
      <c r="BO131" s="320" t="str">
        <f>IF(IFERROR(VLOOKUP($B128&amp;BO$14,Plan!$B$10:$K$300,9,FALSE),"")=0,"",IFERROR(VLOOKUP($B128&amp;BO$14,Plan!$B$10:$K$300,9,FALSE),""))</f>
        <v/>
      </c>
      <c r="BP131" s="320" t="str">
        <f>IF(IFERROR(VLOOKUP($B128&amp;BP$14,Plan!$B$10:$K$300,9,FALSE),"")=0,"",IFERROR(VLOOKUP($B128&amp;BP$14,Plan!$B$10:$K$300,9,FALSE),""))</f>
        <v/>
      </c>
      <c r="BQ131" s="320" t="str">
        <f>IF(IFERROR(VLOOKUP($B128&amp;BQ$14,Plan!$B$10:$K$300,9,FALSE),"")=0,"",IFERROR(VLOOKUP($B128&amp;BQ$14,Plan!$B$10:$K$300,9,FALSE),""))</f>
        <v/>
      </c>
      <c r="BR131" s="358"/>
      <c r="BS131" s="320">
        <f>IF(IFERROR(VLOOKUP($B128&amp;BS$14,Plan!$B$10:$K$300,9,FALSE),"")=0,"",IFERROR(VLOOKUP($B128&amp;BS$14,Plan!$B$10:$K$300,9,FALSE),""))</f>
        <v>1</v>
      </c>
      <c r="BT131" s="320">
        <f>IF(IFERROR(VLOOKUP($B128&amp;BT$14,Plan!$B$10:$K$300,9,FALSE),"")=0,"",IFERROR(VLOOKUP($B128&amp;BT$14,Plan!$B$10:$K$300,9,FALSE),""))</f>
        <v>1</v>
      </c>
      <c r="BU131" s="320" t="str">
        <f>IF(IFERROR(VLOOKUP($B128&amp;BU$14,Plan!$B$10:$K$300,9,FALSE),"")=0,"",IFERROR(VLOOKUP($B128&amp;BU$14,Plan!$B$10:$K$300,9,FALSE),""))</f>
        <v/>
      </c>
      <c r="BV131" s="320" t="str">
        <f>IF(IFERROR(VLOOKUP($B128&amp;BV$14,Plan!$B$10:$K$300,9,FALSE),"")=0,"",IFERROR(VLOOKUP($B128&amp;BV$14,Plan!$B$10:$K$300,9,FALSE),""))</f>
        <v/>
      </c>
      <c r="BW131" s="320" t="str">
        <f>IF(IFERROR(VLOOKUP($B128&amp;BW$14,Plan!$B$10:$K$300,9,FALSE),"")=0,"",IFERROR(VLOOKUP($B128&amp;BW$14,Plan!$B$10:$K$300,9,FALSE),""))</f>
        <v/>
      </c>
      <c r="BX131" s="320" t="str">
        <f>IF(IFERROR(VLOOKUP($B128&amp;BX$14,Plan!$B$10:$K$300,9,FALSE),"")=0,"",IFERROR(VLOOKUP($B128&amp;BX$14,Plan!$B$10:$K$300,9,FALSE),""))</f>
        <v/>
      </c>
      <c r="BY131" s="320" t="str">
        <f>IF(IFERROR(VLOOKUP($B128&amp;BY$14,Plan!$B$10:$K$300,9,FALSE),"")=0,"",IFERROR(VLOOKUP($B128&amp;BY$14,Plan!$B$10:$K$300,9,FALSE),""))</f>
        <v/>
      </c>
      <c r="BZ131" s="328"/>
      <c r="CA131" s="320" t="str">
        <f>IF(IFERROR(VLOOKUP($B128&amp;CA$14,Plan!$B$10:$K$300,9,FALSE),"")=0,"",IFERROR(VLOOKUP($B128&amp;CA$14,Plan!$B$10:$K$300,9,FALSE),""))</f>
        <v/>
      </c>
      <c r="CB131" s="320" t="str">
        <f>IF(IFERROR(VLOOKUP($B128&amp;CB$14,Plan!$B$10:$K$300,9,FALSE),"")=0,"",IFERROR(VLOOKUP($B128&amp;CB$14,Plan!$B$10:$K$300,9,FALSE),""))</f>
        <v/>
      </c>
      <c r="CC131" s="320" t="str">
        <f>IF(IFERROR(VLOOKUP($B128&amp;CC$14,Plan!$B$10:$K$300,9,FALSE),"")=0,"",IFERROR(VLOOKUP($B128&amp;CC$14,Plan!$B$10:$K$300,9,FALSE),""))</f>
        <v/>
      </c>
      <c r="CD131" s="320" t="str">
        <f>IF(IFERROR(VLOOKUP($B128&amp;CD$14,Plan!$B$10:$K$300,9,FALSE),"")=0,"",IFERROR(VLOOKUP($B128&amp;CD$14,Plan!$B$10:$K$300,9,FALSE),""))</f>
        <v/>
      </c>
      <c r="CE131" s="320" t="str">
        <f>IF(IFERROR(VLOOKUP($B128&amp;CE$14,Plan!$B$10:$K$300,9,FALSE),"")=0,"",IFERROR(VLOOKUP($B128&amp;CE$14,Plan!$B$10:$K$300,9,FALSE),""))</f>
        <v/>
      </c>
      <c r="CF131" s="320" t="str">
        <f>IF(IFERROR(VLOOKUP($B128&amp;CF$14,Plan!$B$10:$K$300,9,FALSE),"")=0,"",IFERROR(VLOOKUP($B128&amp;CF$14,Plan!$B$10:$K$300,9,FALSE),""))</f>
        <v/>
      </c>
      <c r="CG131" s="328"/>
      <c r="CH131" s="320" t="str">
        <f>IF(IFERROR(VLOOKUP($B128&amp;CH$14,Plan!$B$10:$K$300,9,FALSE),"")=0,"",IFERROR(VLOOKUP($B128&amp;CH$14,Plan!$B$10:$K$300,9,FALSE),""))</f>
        <v/>
      </c>
      <c r="CI131" s="320" t="str">
        <f>IF(IFERROR(VLOOKUP($B128&amp;CI$14,Plan!$B$10:$K$300,9,FALSE),"")=0,"",IFERROR(VLOOKUP($B128&amp;CI$14,Plan!$B$10:$K$300,9,FALSE),""))</f>
        <v/>
      </c>
      <c r="CJ131" s="320" t="str">
        <f>IF(IFERROR(VLOOKUP($B128&amp;CJ$14,Plan!$B$10:$K$300,9,FALSE),"")=0,"",IFERROR(VLOOKUP($B128&amp;CJ$14,Plan!$B$10:$K$300,9,FALSE),""))</f>
        <v/>
      </c>
      <c r="CK131" s="320" t="str">
        <f>IF(IFERROR(VLOOKUP($B128&amp;CK$14,Plan!$B$10:$K$300,9,FALSE),"")=0,"",IFERROR(VLOOKUP($B128&amp;CK$14,Plan!$B$10:$K$300,9,FALSE),""))</f>
        <v/>
      </c>
      <c r="CL131" s="320" t="str">
        <f>IF(IFERROR(VLOOKUP($B128&amp;CL$14,Plan!$B$10:$K$300,9,FALSE),"")=0,"",IFERROR(VLOOKUP($B128&amp;CL$14,Plan!$B$10:$K$300,9,FALSE),""))</f>
        <v/>
      </c>
      <c r="CM131" s="320" t="str">
        <f>IF(IFERROR(VLOOKUP($B128&amp;CM$14,Plan!$B$10:$K$300,9,FALSE),"")=0,"",IFERROR(VLOOKUP($B128&amp;CM$14,Plan!$B$10:$K$300,9,FALSE),""))</f>
        <v/>
      </c>
      <c r="CN131" s="320" t="str">
        <f>IF(IFERROR(VLOOKUP($B128&amp;CN$14,Plan!$B$10:$K$300,9,FALSE),"")=0,"",IFERROR(VLOOKUP($B128&amp;CN$14,Plan!$B$10:$K$300,9,FALSE),""))</f>
        <v/>
      </c>
      <c r="CO131" s="320" t="str">
        <f>IF(IFERROR(VLOOKUP($B128&amp;CO$14,Plan!$B$10:$K$300,9,FALSE),"")=0,"",IFERROR(VLOOKUP($B128&amp;CO$14,Plan!$B$10:$K$300,9,FALSE),""))</f>
        <v/>
      </c>
      <c r="CP131" s="703" t="str">
        <f>IF(IFERROR(VLOOKUP($B128&amp;CP$14,Plan!$B$10:$K$300,9,FALSE),"")=0,"",IFERROR(VLOOKUP($B128&amp;CP$14,Plan!$B$10:$K$300,9,FALSE),""))</f>
        <v/>
      </c>
      <c r="CQ131" s="322" t="str">
        <f>IF(IFERROR(VLOOKUP($B128&amp;CQ$14,Plan!$B$10:$K$300,9,FALSE),"")=0,"",IFERROR(VLOOKUP($B128&amp;CQ$14,Plan!$B$10:$K$300,9,FALSE),""))</f>
        <v/>
      </c>
      <c r="CR131" s="320" t="str">
        <f>IF(IFERROR(VLOOKUP($B128&amp;CR$14,Plan!$B$10:$K$300,9,FALSE),"")=0,"",IFERROR(VLOOKUP($B128&amp;CR$14,Plan!$B$10:$K$300,9,FALSE),""))</f>
        <v/>
      </c>
      <c r="CS131" s="323"/>
      <c r="CT131" s="321" t="str">
        <f>IF(IFERROR(VLOOKUP($B128&amp;CT$14,Plan!$B$10:$K$300,9,FALSE),"")=0,"",IFERROR(VLOOKUP($B128&amp;CT$14,Plan!$B$10:$K$300,9,FALSE),""))</f>
        <v/>
      </c>
      <c r="CU131" s="320" t="str">
        <f>IF(IFERROR(VLOOKUP($B128&amp;CU$14,Plan!$B$10:$K$300,9,FALSE),"")=0,"",IFERROR(VLOOKUP($B128&amp;CU$14,Plan!$B$10:$K$300,9,FALSE),""))</f>
        <v/>
      </c>
      <c r="CV131" s="320" t="str">
        <f>IF(IFERROR(VLOOKUP($B128&amp;CV$14,Plan!$B$10:$K$300,9,FALSE),"")=0,"",IFERROR(VLOOKUP($B128&amp;CV$14,Plan!$B$10:$K$300,9,FALSE),""))</f>
        <v/>
      </c>
      <c r="CW131" s="320"/>
      <c r="CX131" s="322" t="str">
        <f>IF(IFERROR(VLOOKUP($B128&amp;CX$14,Plan!$B$10:$K$300,9,FALSE),"")=0,"",IFERROR(VLOOKUP($B128&amp;CX$14,Plan!$B$10:$K$300,9,FALSE),""))</f>
        <v/>
      </c>
      <c r="CY131" s="320" t="str">
        <f>IF(IFERROR(VLOOKUP($B128&amp;CY$14,Plan!$B$10:$K$300,9,FALSE),"")=0,"",IFERROR(VLOOKUP($B128&amp;CY$14,Plan!$B$10:$K$300,9,FALSE),""))</f>
        <v/>
      </c>
      <c r="CZ131" s="323" t="str">
        <f>IF(IFERROR(VLOOKUP($B128&amp;CZ$14,Plan!$B$10:$K$300,9,FALSE),"")=0,"",IFERROR(VLOOKUP($B128&amp;CZ$14,Plan!$B$10:$K$300,9,FALSE),""))</f>
        <v/>
      </c>
      <c r="DA131" s="322" t="str">
        <f>IF(IFERROR(VLOOKUP($B128&amp;DA$14,Plan!$B$10:$K$300,9,FALSE),"")=0,"",IFERROR(VLOOKUP($B128&amp;DA$14,Plan!$B$10:$K$300,9,FALSE),""))</f>
        <v/>
      </c>
      <c r="DB131" s="320" t="str">
        <f>IF(IFERROR(VLOOKUP($B128&amp;DB$14,Plan!$B$10:$K$300,9,FALSE),"")=0,"",IFERROR(VLOOKUP($B128&amp;DB$14,Plan!$B$10:$K$300,9,FALSE),""))</f>
        <v/>
      </c>
      <c r="DC131" s="320" t="str">
        <f>IF(IFERROR(VLOOKUP($B128&amp;DC$14,Plan!$B$10:$K$300,9,FALSE),"")=0,"",IFERROR(VLOOKUP($B128&amp;DC$14,Plan!$B$10:$K$300,9,FALSE),""))</f>
        <v/>
      </c>
      <c r="DD131" s="320" t="str">
        <f>IF(IFERROR(VLOOKUP($B128&amp;DD$14,Plan!$B$10:$K$300,9,FALSE),"")=0,"",IFERROR(VLOOKUP($B128&amp;DD$14,Plan!$B$10:$K$300,9,FALSE),""))</f>
        <v/>
      </c>
      <c r="DE131" s="320" t="str">
        <f>IF(IFERROR(VLOOKUP($B128&amp;DE$14,Plan!$B$10:$K$300,9,FALSE),"")=0,"",IFERROR(VLOOKUP($B128&amp;DE$14,Plan!$B$10:$K$300,9,FALSE),""))</f>
        <v/>
      </c>
      <c r="DF131" s="320" t="str">
        <f>IF(IFERROR(VLOOKUP($B128&amp;DF$14,Plan!$B$10:$K$300,9,FALSE),"")=0,"",IFERROR(VLOOKUP($B128&amp;DF$14,Plan!$B$10:$K$300,9,FALSE),""))</f>
        <v/>
      </c>
      <c r="DG131" s="320" t="str">
        <f>IF(IFERROR(VLOOKUP($B128&amp;DG$14,Plan!$B$10:$K$300,9,FALSE),"")=0,"",IFERROR(VLOOKUP($B128&amp;DG$14,Plan!$B$10:$K$300,9,FALSE),""))</f>
        <v/>
      </c>
      <c r="DH131" s="320" t="str">
        <f>IF(IFERROR(VLOOKUP($B128&amp;DH$14,Plan!$B$10:$K$300,9,FALSE),"")=0,"",IFERROR(VLOOKUP($B128&amp;DH$14,Plan!$B$10:$K$300,9,FALSE),""))</f>
        <v/>
      </c>
      <c r="DI131" s="320" t="str">
        <f>IF(IFERROR(VLOOKUP($B128&amp;DI$14,Plan!$B$10:$K$300,9,FALSE),"")=0,"",IFERROR(VLOOKUP($B128&amp;DI$14,Plan!$B$10:$K$300,9,FALSE),""))</f>
        <v/>
      </c>
      <c r="DJ131" s="320" t="str">
        <f>IF(IFERROR(VLOOKUP($B128&amp;DJ$14,Plan!$B$10:$K$300,9,FALSE),"")=0,"",IFERROR(VLOOKUP($B128&amp;DJ$14,Plan!$B$10:$K$300,9,FALSE),""))</f>
        <v/>
      </c>
      <c r="DK131" s="320" t="str">
        <f>IF(IFERROR(VLOOKUP($B128&amp;DK$14,Plan!$B$10:$K$300,9,FALSE),"")=0,"",IFERROR(VLOOKUP($B128&amp;DK$14,Plan!$B$10:$K$300,9,FALSE),""))</f>
        <v/>
      </c>
      <c r="DL131" s="320" t="str">
        <f>IF(IFERROR(VLOOKUP($B128&amp;DL$14,Plan!$B$10:$K$300,9,FALSE),"")=0,"",IFERROR(VLOOKUP($B128&amp;DL$14,Plan!$B$10:$K$300,9,FALSE),""))</f>
        <v/>
      </c>
      <c r="DM131" s="320" t="str">
        <f>IF(IFERROR(VLOOKUP($B128&amp;DM$14,Plan!$B$10:$K$300,9,FALSE),"")=0,"",IFERROR(VLOOKUP($B128&amp;DM$14,Plan!$B$10:$K$300,9,FALSE),""))</f>
        <v/>
      </c>
      <c r="DN131" s="320" t="str">
        <f>IF(IFERROR(VLOOKUP($B128&amp;DN$14,Plan!$B$10:$K$300,9,FALSE),"")=0,"",IFERROR(VLOOKUP($B128&amp;DN$14,Plan!$B$10:$K$300,9,FALSE),""))</f>
        <v/>
      </c>
      <c r="DO131" s="320" t="str">
        <f>IF(IFERROR(VLOOKUP($B128&amp;DO$14,Plan!$B$10:$K$300,9,FALSE),"")=0,"",IFERROR(VLOOKUP($B128&amp;DO$14,Plan!$B$10:$K$300,9,FALSE),""))</f>
        <v/>
      </c>
      <c r="DP131" s="320" t="str">
        <f>IF(IFERROR(VLOOKUP($B128&amp;DP$14,Plan!$B$10:$K$300,9,FALSE),"")=0,"",IFERROR(VLOOKUP($B128&amp;DP$14,Plan!$B$10:$K$300,9,FALSE),""))</f>
        <v/>
      </c>
      <c r="DQ131" s="320" t="str">
        <f>IF(IFERROR(VLOOKUP($B128&amp;DQ$14,Plan!$B$10:$K$300,9,FALSE),"")=0,"",IFERROR(VLOOKUP($B128&amp;DQ$14,Plan!$B$10:$K$300,9,FALSE),""))</f>
        <v/>
      </c>
      <c r="DR131" s="973" t="str">
        <f>IF(IFERROR(VLOOKUP($B128&amp;DR$14,Plan!$B$10:$K$300,9,FALSE),"")=0,"",IFERROR(VLOOKUP($B128&amp;DR$14,Plan!$B$10:$K$300,9,FALSE),""))</f>
        <v/>
      </c>
      <c r="DS131" s="973" t="str">
        <f>IF(IFERROR(VLOOKUP($B128&amp;DS$14,Plan!$B$10:$K$300,9,FALSE),"")=0,"",IFERROR(VLOOKUP($B128&amp;DS$14,Plan!$B$10:$K$300,9,FALSE),""))</f>
        <v/>
      </c>
      <c r="DT131" s="323" t="str">
        <f>IF(IFERROR(VLOOKUP($B128&amp;DT$14,Plan!$B$10:$K$300,9,FALSE),"")=0,"",IFERROR(VLOOKUP($B128&amp;DT$14,Plan!$B$10:$K$300,9,FALSE),""))</f>
        <v/>
      </c>
      <c r="DU131" s="103"/>
      <c r="DV131" s="103">
        <f t="shared" si="12"/>
        <v>2</v>
      </c>
    </row>
    <row r="132" spans="1:126">
      <c r="A132" s="1074">
        <f t="shared" ref="A132" si="23">+A128+1</f>
        <v>27</v>
      </c>
      <c r="B132" s="1089" t="s">
        <v>333</v>
      </c>
      <c r="C132" s="1077" t="s">
        <v>5</v>
      </c>
      <c r="D132" s="1078"/>
      <c r="E132" s="1083" t="s">
        <v>370</v>
      </c>
      <c r="F132" s="1086" t="s">
        <v>198</v>
      </c>
      <c r="G132" s="1086" t="s">
        <v>386</v>
      </c>
      <c r="H132" s="340" t="s">
        <v>357</v>
      </c>
      <c r="I132" s="337"/>
      <c r="J132" s="86" t="str">
        <f>IF(VLOOKUP(J$14,'ISP-F14-HRD-00'!$B$14:$BE$128,MATCH($C132,'ISP-F14-HRD-00'!$B$11:$BE$11,0),FALSE)=0,"",VLOOKUP(J$14,'ISP-F14-HRD-00'!$B$14:$BE$128,MATCH($C132,'ISP-F14-HRD-00'!$B$11:$BE$11,0),FALSE))</f>
        <v/>
      </c>
      <c r="K132" s="86" t="str">
        <f>IF(VLOOKUP(K$14,'ISP-F14-HRD-00'!$B$14:$BE$128,MATCH($C132,'ISP-F14-HRD-00'!$B$11:$BE$11,0),FALSE)=0,"",VLOOKUP(K$14,'ISP-F14-HRD-00'!$B$14:$BE$128,MATCH($C132,'ISP-F14-HRD-00'!$B$11:$BE$11,0),FALSE))</f>
        <v/>
      </c>
      <c r="L132" s="86" t="str">
        <f>IF(VLOOKUP(L$14,'ISP-F14-HRD-00'!$B$14:$BE$128,MATCH($C132,'ISP-F14-HRD-00'!$B$11:$BE$11,0),FALSE)=0,"",VLOOKUP(L$14,'ISP-F14-HRD-00'!$B$14:$BE$128,MATCH($C132,'ISP-F14-HRD-00'!$B$11:$BE$11,0),FALSE))</f>
        <v/>
      </c>
      <c r="M132" s="86" t="str">
        <f>IF(VLOOKUP(M$14,'ISP-F14-HRD-00'!$B$14:$BE$128,MATCH($C132,'ISP-F14-HRD-00'!$B$11:$BE$11,0),FALSE)=0,"",VLOOKUP(M$14,'ISP-F14-HRD-00'!$B$14:$BE$128,MATCH($C132,'ISP-F14-HRD-00'!$B$11:$BE$11,0),FALSE))</f>
        <v/>
      </c>
      <c r="N132" s="86" t="str">
        <f>IF(VLOOKUP(N$14,'ISP-F14-HRD-00'!$B$14:$BE$128,MATCH($C132,'ISP-F14-HRD-00'!$B$11:$BE$11,0),FALSE)=0,"",VLOOKUP(N$14,'ISP-F14-HRD-00'!$B$14:$BE$128,MATCH($C132,'ISP-F14-HRD-00'!$B$11:$BE$11,0),FALSE))</f>
        <v/>
      </c>
      <c r="O132" s="86" t="str">
        <f>IF(VLOOKUP(O$14,'ISP-F14-HRD-00'!$B$14:$BE$128,MATCH($C132,'ISP-F14-HRD-00'!$B$11:$BE$11,0),FALSE)=0,"",VLOOKUP(O$14,'ISP-F14-HRD-00'!$B$14:$BE$128,MATCH($C132,'ISP-F14-HRD-00'!$B$11:$BE$11,0),FALSE))</f>
        <v/>
      </c>
      <c r="P132" s="86" t="str">
        <f>IF(VLOOKUP(P$14,'ISP-F14-HRD-00'!$B$14:$BE$128,MATCH($C132,'ISP-F14-HRD-00'!$B$11:$BE$11,0),FALSE)=0,"",VLOOKUP(P$14,'ISP-F14-HRD-00'!$B$14:$BE$128,MATCH($C132,'ISP-F14-HRD-00'!$B$11:$BE$11,0),FALSE))</f>
        <v/>
      </c>
      <c r="Q132" s="86" t="str">
        <f>IF(VLOOKUP(Q$14,'ISP-F14-HRD-00'!$B$14:$BE$128,MATCH($C132,'ISP-F14-HRD-00'!$B$11:$BE$11,0),FALSE)=0,"",VLOOKUP(Q$14,'ISP-F14-HRD-00'!$B$14:$BE$128,MATCH($C132,'ISP-F14-HRD-00'!$B$11:$BE$11,0),FALSE))</f>
        <v/>
      </c>
      <c r="R132" s="86" t="str">
        <f>IF(VLOOKUP(R$14,'ISP-F14-HRD-00'!$B$14:$BE$128,MATCH($C132,'ISP-F14-HRD-00'!$B$11:$BE$11,0),FALSE)=0,"",VLOOKUP(R$14,'ISP-F14-HRD-00'!$B$14:$BE$128,MATCH($C132,'ISP-F14-HRD-00'!$B$11:$BE$11,0),FALSE))</f>
        <v/>
      </c>
      <c r="S132" s="86" t="str">
        <f>IF(VLOOKUP(S$14,'ISP-F14-HRD-00'!$B$14:$BE$128,MATCH($C132,'ISP-F14-HRD-00'!$B$11:$BE$11,0),FALSE)=0,"",VLOOKUP(S$14,'ISP-F14-HRD-00'!$B$14:$BE$128,MATCH($C132,'ISP-F14-HRD-00'!$B$11:$BE$11,0),FALSE))</f>
        <v/>
      </c>
      <c r="T132" s="86" t="str">
        <f>IF(VLOOKUP(T$14,'ISP-F14-HRD-00'!$B$14:$BE$128,MATCH($C132,'ISP-F14-HRD-00'!$B$11:$BE$11,0),FALSE)=0,"",VLOOKUP(T$14,'ISP-F14-HRD-00'!$B$14:$BE$128,MATCH($C132,'ISP-F14-HRD-00'!$B$11:$BE$11,0),FALSE))</f>
        <v/>
      </c>
      <c r="U132" s="86" t="str">
        <f>IF(VLOOKUP(U$14,'ISP-F14-HRD-00'!$B$14:$BE$128,MATCH($C132,'ISP-F14-HRD-00'!$B$11:$BE$11,0),FALSE)=0,"",VLOOKUP(U$14,'ISP-F14-HRD-00'!$B$14:$BE$128,MATCH($C132,'ISP-F14-HRD-00'!$B$11:$BE$11,0),FALSE))</f>
        <v/>
      </c>
      <c r="V132" s="86" t="str">
        <f>IF(VLOOKUP(V$14,'ISP-F14-HRD-00'!$B$14:$BE$128,MATCH($C132,'ISP-F14-HRD-00'!$B$11:$BE$11,0),FALSE)=0,"",VLOOKUP(V$14,'ISP-F14-HRD-00'!$B$14:$BE$128,MATCH($C132,'ISP-F14-HRD-00'!$B$11:$BE$11,0),FALSE))</f>
        <v/>
      </c>
      <c r="W132" s="86" t="str">
        <f>IF(VLOOKUP(W$14,'ISP-F14-HRD-00'!$B$14:$BE$128,MATCH($C132,'ISP-F14-HRD-00'!$B$11:$BE$11,0),FALSE)=0,"",VLOOKUP(W$14,'ISP-F14-HRD-00'!$B$14:$BE$128,MATCH($C132,'ISP-F14-HRD-00'!$B$11:$BE$11,0),FALSE))</f>
        <v/>
      </c>
      <c r="X132" s="86" t="str">
        <f>IF(VLOOKUP(X$14,'ISP-F14-HRD-00'!$B$14:$BE$128,MATCH($C132,'ISP-F14-HRD-00'!$B$11:$BE$11,0),FALSE)=0,"",VLOOKUP(X$14,'ISP-F14-HRD-00'!$B$14:$BE$128,MATCH($C132,'ISP-F14-HRD-00'!$B$11:$BE$11,0),FALSE))</f>
        <v/>
      </c>
      <c r="Y132" s="86" t="str">
        <f>IF(VLOOKUP(Y$14,'ISP-F14-HRD-00'!$B$14:$BE$128,MATCH($C132,'ISP-F14-HRD-00'!$B$11:$BE$11,0),FALSE)=0,"",VLOOKUP(Y$14,'ISP-F14-HRD-00'!$B$14:$BE$128,MATCH($C132,'ISP-F14-HRD-00'!$B$11:$BE$11,0),FALSE))</f>
        <v/>
      </c>
      <c r="Z132" s="86" t="str">
        <f>IF(VLOOKUP(Z$14,'ISP-F14-HRD-00'!$B$14:$BE$128,MATCH($C132,'ISP-F14-HRD-00'!$B$11:$BE$11,0),FALSE)=0,"",VLOOKUP(Z$14,'ISP-F14-HRD-00'!$B$14:$BE$128,MATCH($C132,'ISP-F14-HRD-00'!$B$11:$BE$11,0),FALSE))</f>
        <v/>
      </c>
      <c r="AA132" s="86" t="str">
        <f>IF(VLOOKUP(AA$14,'ISP-F14-HRD-00'!$B$14:$BE$128,MATCH($C132,'ISP-F14-HRD-00'!$B$11:$BE$11,0),FALSE)=0,"",VLOOKUP(AA$14,'ISP-F14-HRD-00'!$B$14:$BE$128,MATCH($C132,'ISP-F14-HRD-00'!$B$11:$BE$11,0),FALSE))</f>
        <v/>
      </c>
      <c r="AB132" s="86" t="str">
        <f>IF(VLOOKUP(AB$14,'ISP-F14-HRD-00'!$B$14:$BE$128,MATCH($C132,'ISP-F14-HRD-00'!$B$11:$BE$11,0),FALSE)=0,"",VLOOKUP(AB$14,'ISP-F14-HRD-00'!$B$14:$BE$128,MATCH($C132,'ISP-F14-HRD-00'!$B$11:$BE$11,0),FALSE))</f>
        <v/>
      </c>
      <c r="AC132" s="700" t="str">
        <f>IF(VLOOKUP(AC$14,'ISP-F14-HRD-00'!$B$14:$BE$128,MATCH($C132,'ISP-F14-HRD-00'!$B$11:$BE$11,0),FALSE)=0,"",VLOOKUP(AC$14,'ISP-F14-HRD-00'!$B$14:$BE$128,MATCH($C132,'ISP-F14-HRD-00'!$B$11:$BE$11,0),FALSE))</f>
        <v/>
      </c>
      <c r="AD132" s="700" t="str">
        <f>IF(VLOOKUP(AD$14,'ISP-F14-HRD-00'!$B$14:$BE$128,MATCH($C132,'ISP-F14-HRD-00'!$B$11:$BE$11,0),FALSE)=0,"",VLOOKUP(AD$14,'ISP-F14-HRD-00'!$B$14:$BE$128,MATCH($C132,'ISP-F14-HRD-00'!$B$11:$BE$11,0),FALSE))</f>
        <v/>
      </c>
      <c r="AE132" s="700" t="e">
        <f>IF(VLOOKUP(AE$14,'ISP-F14-HRD-00'!$B$14:$BE$128,MATCH($C132,'ISP-F14-HRD-00'!$B$11:$BE$11,0),FALSE)=0,"",VLOOKUP(AE$14,'ISP-F14-HRD-00'!$B$14:$BE$128,MATCH($C132,'ISP-F14-HRD-00'!$B$11:$BE$11,0),FALSE))</f>
        <v>#N/A</v>
      </c>
      <c r="AF132" s="353"/>
      <c r="AG132" s="86" t="str">
        <f>IF(VLOOKUP(AG$14,'ISP-F14-HRD-00'!$B$14:$BE$128,MATCH($C132,'ISP-F14-HRD-00'!$B$11:$BE$11,0),FALSE)=0,"",VLOOKUP(AG$14,'ISP-F14-HRD-00'!$B$14:$BE$128,MATCH($C132,'ISP-F14-HRD-00'!$B$11:$BE$11,0),FALSE))</f>
        <v/>
      </c>
      <c r="AH132" s="86" t="str">
        <f>IF(VLOOKUP(AH$14,'ISP-F14-HRD-00'!$B$14:$BE$128,MATCH($C132,'ISP-F14-HRD-00'!$B$11:$BE$11,0),FALSE)=0,"",VLOOKUP(AH$14,'ISP-F14-HRD-00'!$B$14:$BE$128,MATCH($C132,'ISP-F14-HRD-00'!$B$11:$BE$11,0),FALSE))</f>
        <v/>
      </c>
      <c r="AI132" s="86" t="str">
        <f>IF(VLOOKUP(AI$14,'ISP-F14-HRD-00'!$B$14:$BE$128,MATCH($C132,'ISP-F14-HRD-00'!$B$11:$BE$11,0),FALSE)=0,"",VLOOKUP(AI$14,'ISP-F14-HRD-00'!$B$14:$BE$128,MATCH($C132,'ISP-F14-HRD-00'!$B$11:$BE$11,0),FALSE))</f>
        <v/>
      </c>
      <c r="AJ132" s="86" t="str">
        <f>IF(VLOOKUP(AJ$14,'ISP-F14-HRD-00'!$B$14:$BE$128,MATCH($C132,'ISP-F14-HRD-00'!$B$11:$BE$11,0),FALSE)=0,"",VLOOKUP(AJ$14,'ISP-F14-HRD-00'!$B$14:$BE$128,MATCH($C132,'ISP-F14-HRD-00'!$B$11:$BE$11,0),FALSE))</f>
        <v/>
      </c>
      <c r="AK132" s="86" t="str">
        <f>IF(VLOOKUP(AK$14,'ISP-F14-HRD-00'!$B$14:$BE$128,MATCH($C132,'ISP-F14-HRD-00'!$B$11:$BE$11,0),FALSE)=0,"",VLOOKUP(AK$14,'ISP-F14-HRD-00'!$B$14:$BE$128,MATCH($C132,'ISP-F14-HRD-00'!$B$11:$BE$11,0),FALSE))</f>
        <v/>
      </c>
      <c r="AL132" s="86" t="str">
        <f>IF(VLOOKUP(AL$14,'ISP-F14-HRD-00'!$B$14:$BE$128,MATCH($C132,'ISP-F14-HRD-00'!$B$11:$BE$11,0),FALSE)=0,"",VLOOKUP(AL$14,'ISP-F14-HRD-00'!$B$14:$BE$128,MATCH($C132,'ISP-F14-HRD-00'!$B$11:$BE$11,0),FALSE))</f>
        <v/>
      </c>
      <c r="AM132" s="86" t="str">
        <f>IF(VLOOKUP(AM$14,'ISP-F14-HRD-00'!$B$14:$BE$128,MATCH($C132,'ISP-F14-HRD-00'!$B$11:$BE$11,0),FALSE)=0,"",VLOOKUP(AM$14,'ISP-F14-HRD-00'!$B$14:$BE$128,MATCH($C132,'ISP-F14-HRD-00'!$B$11:$BE$11,0),FALSE))</f>
        <v/>
      </c>
      <c r="AN132" s="86" t="str">
        <f>IF(VLOOKUP(AN$14,'ISP-F14-HRD-00'!$B$14:$BE$128,MATCH($C132,'ISP-F14-HRD-00'!$B$11:$BE$11,0),FALSE)=0,"",VLOOKUP(AN$14,'ISP-F14-HRD-00'!$B$14:$BE$128,MATCH($C132,'ISP-F14-HRD-00'!$B$11:$BE$11,0),FALSE))</f>
        <v/>
      </c>
      <c r="AO132" s="86" t="str">
        <f>IF(VLOOKUP(AO$14,'ISP-F14-HRD-00'!$B$14:$BE$128,MATCH($C132,'ISP-F14-HRD-00'!$B$11:$BE$11,0),FALSE)=0,"",VLOOKUP(AO$14,'ISP-F14-HRD-00'!$B$14:$BE$128,MATCH($C132,'ISP-F14-HRD-00'!$B$11:$BE$11,0),FALSE))</f>
        <v/>
      </c>
      <c r="AP132" s="86" t="str">
        <f>IF(VLOOKUP(AP$14,'ISP-F14-HRD-00'!$B$14:$BE$128,MATCH($C132,'ISP-F14-HRD-00'!$B$11:$BE$11,0),FALSE)=0,"",VLOOKUP(AP$14,'ISP-F14-HRD-00'!$B$14:$BE$128,MATCH($C132,'ISP-F14-HRD-00'!$B$11:$BE$11,0),FALSE))</f>
        <v/>
      </c>
      <c r="AQ132" s="86" t="str">
        <f>IF(VLOOKUP(AQ$14,'ISP-F14-HRD-00'!$B$14:$BE$128,MATCH($C132,'ISP-F14-HRD-00'!$B$11:$BE$11,0),FALSE)=0,"",VLOOKUP(AQ$14,'ISP-F14-HRD-00'!$B$14:$BE$128,MATCH($C132,'ISP-F14-HRD-00'!$B$11:$BE$11,0),FALSE))</f>
        <v/>
      </c>
      <c r="AR132" s="86" t="str">
        <f>IF(VLOOKUP(AR$14,'ISP-F14-HRD-00'!$B$14:$BE$128,MATCH($C132,'ISP-F14-HRD-00'!$B$11:$BE$11,0),FALSE)=0,"",VLOOKUP(AR$14,'ISP-F14-HRD-00'!$B$14:$BE$128,MATCH($C132,'ISP-F14-HRD-00'!$B$11:$BE$11,0),FALSE))</f>
        <v/>
      </c>
      <c r="AS132" s="86" t="str">
        <f>IF(VLOOKUP(AS$14,'ISP-F14-HRD-00'!$B$14:$BE$128,MATCH($C132,'ISP-F14-HRD-00'!$B$11:$BE$11,0),FALSE)=0,"",VLOOKUP(AS$14,'ISP-F14-HRD-00'!$B$14:$BE$128,MATCH($C132,'ISP-F14-HRD-00'!$B$11:$BE$11,0),FALSE))</f>
        <v/>
      </c>
      <c r="AT132" s="86" t="str">
        <f>IF(VLOOKUP(AT$14,'ISP-F14-HRD-00'!$B$14:$BE$128,MATCH($C132,'ISP-F14-HRD-00'!$B$11:$BE$11,0),FALSE)=0,"",VLOOKUP(AT$14,'ISP-F14-HRD-00'!$B$14:$BE$128,MATCH($C132,'ISP-F14-HRD-00'!$B$11:$BE$11,0),FALSE))</f>
        <v/>
      </c>
      <c r="AU132" s="86" t="str">
        <f>IF(VLOOKUP(AU$14,'ISP-F14-HRD-00'!$B$14:$BE$128,MATCH($C132,'ISP-F14-HRD-00'!$B$11:$BE$11,0),FALSE)=0,"",VLOOKUP(AU$14,'ISP-F14-HRD-00'!$B$14:$BE$128,MATCH($C132,'ISP-F14-HRD-00'!$B$11:$BE$11,0),FALSE))</f>
        <v/>
      </c>
      <c r="AV132" s="86" t="str">
        <f>IF(VLOOKUP(AV$14,'ISP-F14-HRD-00'!$B$14:$BE$128,MATCH($C132,'ISP-F14-HRD-00'!$B$11:$BE$11,0),FALSE)=0,"",VLOOKUP(AV$14,'ISP-F14-HRD-00'!$B$14:$BE$128,MATCH($C132,'ISP-F14-HRD-00'!$B$11:$BE$11,0),FALSE))</f>
        <v/>
      </c>
      <c r="AW132" s="86" t="str">
        <f>IF(VLOOKUP(AW$14,'ISP-F14-HRD-00'!$B$14:$BE$128,MATCH($C132,'ISP-F14-HRD-00'!$B$11:$BE$11,0),FALSE)=0,"",VLOOKUP(AW$14,'ISP-F14-HRD-00'!$B$14:$BE$128,MATCH($C132,'ISP-F14-HRD-00'!$B$11:$BE$11,0),FALSE))</f>
        <v/>
      </c>
      <c r="AX132" s="86" t="str">
        <f>IF(VLOOKUP(AX$14,'ISP-F14-HRD-00'!$B$14:$BE$128,MATCH($C132,'ISP-F14-HRD-00'!$B$11:$BE$11,0),FALSE)=0,"",VLOOKUP(AX$14,'ISP-F14-HRD-00'!$B$14:$BE$128,MATCH($C132,'ISP-F14-HRD-00'!$B$11:$BE$11,0),FALSE))</f>
        <v/>
      </c>
      <c r="AY132" s="86" t="str">
        <f>IF(VLOOKUP(AY$14,'ISP-F14-HRD-00'!$B$14:$BE$128,MATCH($C132,'ISP-F14-HRD-00'!$B$11:$BE$11,0),FALSE)=0,"",VLOOKUP(AY$14,'ISP-F14-HRD-00'!$B$14:$BE$128,MATCH($C132,'ISP-F14-HRD-00'!$B$11:$BE$11,0),FALSE))</f>
        <v/>
      </c>
      <c r="AZ132" s="86" t="str">
        <f>IF(VLOOKUP(AZ$14,'ISP-F14-HRD-00'!$B$14:$BE$128,MATCH($C132,'ISP-F14-HRD-00'!$B$11:$BE$11,0),FALSE)=0,"",VLOOKUP(AZ$14,'ISP-F14-HRD-00'!$B$14:$BE$128,MATCH($C132,'ISP-F14-HRD-00'!$B$11:$BE$11,0),FALSE))</f>
        <v/>
      </c>
      <c r="BA132" s="87" t="str">
        <f>IF(VLOOKUP(BA$14,'ISP-F14-HRD-00'!$B$14:$BE$128,MATCH($C132,'ISP-F14-HRD-00'!$B$11:$BE$11,0),FALSE)=0,"",VLOOKUP(BA$14,'ISP-F14-HRD-00'!$B$14:$BE$128,MATCH($C132,'ISP-F14-HRD-00'!$B$11:$BE$11,0),FALSE))</f>
        <v/>
      </c>
      <c r="BB132" s="330"/>
      <c r="BC132" s="89" t="str">
        <f>IF(VLOOKUP(BC$14,'ISP-F14-HRD-00'!$B$14:$BE$128,MATCH($C132,'ISP-F14-HRD-00'!$B$11:$BE$11,0),FALSE)=0,"",VLOOKUP(BC$14,'ISP-F14-HRD-00'!$B$14:$BE$128,MATCH($C132,'ISP-F14-HRD-00'!$B$11:$BE$11,0),FALSE))</f>
        <v/>
      </c>
      <c r="BD132" s="86" t="str">
        <f>IF(VLOOKUP(BD$14,'ISP-F14-HRD-00'!$B$14:$BE$128,MATCH($C132,'ISP-F14-HRD-00'!$B$11:$BE$11,0),FALSE)=0,"",VLOOKUP(BD$14,'ISP-F14-HRD-00'!$B$14:$BE$128,MATCH($C132,'ISP-F14-HRD-00'!$B$11:$BE$11,0),FALSE))</f>
        <v/>
      </c>
      <c r="BE132" s="86" t="str">
        <f>IF(VLOOKUP(BE$14,'ISP-F14-HRD-00'!$B$14:$BE$128,MATCH($C132,'ISP-F14-HRD-00'!$B$11:$BE$11,0),FALSE)=0,"",VLOOKUP(BE$14,'ISP-F14-HRD-00'!$B$14:$BE$128,MATCH($C132,'ISP-F14-HRD-00'!$B$11:$BE$11,0),FALSE))</f>
        <v/>
      </c>
      <c r="BF132" s="86" t="str">
        <f>IF(VLOOKUP(BF$14,'ISP-F14-HRD-00'!$B$14:$BE$128,MATCH($C132,'ISP-F14-HRD-00'!$B$11:$BE$11,0),FALSE)=0,"",VLOOKUP(BF$14,'ISP-F14-HRD-00'!$B$14:$BE$128,MATCH($C132,'ISP-F14-HRD-00'!$B$11:$BE$11,0),FALSE))</f>
        <v/>
      </c>
      <c r="BG132" s="330"/>
      <c r="BH132" s="86" t="str">
        <f>IF(VLOOKUP(BH$14,'ISP-F14-HRD-00'!$B$14:$BE$128,MATCH($C132,'ISP-F14-HRD-00'!$B$11:$BE$11,0),FALSE)=0,"",VLOOKUP(BH$14,'ISP-F14-HRD-00'!$B$14:$BE$128,MATCH($C132,'ISP-F14-HRD-00'!$B$11:$BE$11,0),FALSE))</f>
        <v/>
      </c>
      <c r="BI132" s="86" t="str">
        <f>IF(VLOOKUP(BI$14,'ISP-F14-HRD-00'!$B$14:$BE$128,MATCH($C132,'ISP-F14-HRD-00'!$B$11:$BE$11,0),FALSE)=0,"",VLOOKUP(BI$14,'ISP-F14-HRD-00'!$B$14:$BE$128,MATCH($C132,'ISP-F14-HRD-00'!$B$11:$BE$11,0),FALSE))</f>
        <v/>
      </c>
      <c r="BJ132" s="86" t="str">
        <f>IF(VLOOKUP(BJ$14,'ISP-F14-HRD-00'!$B$14:$BE$128,MATCH($C132,'ISP-F14-HRD-00'!$B$11:$BE$11,0),FALSE)=0,"",VLOOKUP(BJ$14,'ISP-F14-HRD-00'!$B$14:$BE$128,MATCH($C132,'ISP-F14-HRD-00'!$B$11:$BE$11,0),FALSE))</f>
        <v/>
      </c>
      <c r="BK132" s="86" t="str">
        <f>IF(VLOOKUP(BK$14,'ISP-F14-HRD-00'!$B$14:$BE$128,MATCH($C132,'ISP-F14-HRD-00'!$B$11:$BE$11,0),FALSE)=0,"",VLOOKUP(BK$14,'ISP-F14-HRD-00'!$B$14:$BE$128,MATCH($C132,'ISP-F14-HRD-00'!$B$11:$BE$11,0),FALSE))</f>
        <v/>
      </c>
      <c r="BL132" s="330"/>
      <c r="BM132" s="86" t="str">
        <f>IF(VLOOKUP(BM$14,'ISP-F14-HRD-00'!$B$14:$BE$128,MATCH($C132,'ISP-F14-HRD-00'!$B$11:$BE$11,0),FALSE)=0,"",VLOOKUP(BM$14,'ISP-F14-HRD-00'!$B$14:$BE$128,MATCH($C132,'ISP-F14-HRD-00'!$B$11:$BE$11,0),FALSE))</f>
        <v/>
      </c>
      <c r="BN132" s="86" t="str">
        <f>IF(VLOOKUP(BN$14,'ISP-F14-HRD-00'!$B$14:$BE$128,MATCH($C132,'ISP-F14-HRD-00'!$B$11:$BE$11,0),FALSE)=0,"",VLOOKUP(BN$14,'ISP-F14-HRD-00'!$B$14:$BE$128,MATCH($C132,'ISP-F14-HRD-00'!$B$11:$BE$11,0),FALSE))</f>
        <v/>
      </c>
      <c r="BO132" s="86" t="str">
        <f>IF(VLOOKUP(BO$14,'ISP-F14-HRD-00'!$B$14:$BE$128,MATCH($C132,'ISP-F14-HRD-00'!$B$11:$BE$11,0),FALSE)=0,"",VLOOKUP(BO$14,'ISP-F14-HRD-00'!$B$14:$BE$128,MATCH($C132,'ISP-F14-HRD-00'!$B$11:$BE$11,0),FALSE))</f>
        <v/>
      </c>
      <c r="BP132" s="86" t="str">
        <f>IF(VLOOKUP(BP$14,'ISP-F14-HRD-00'!$B$14:$BE$128,MATCH($C132,'ISP-F14-HRD-00'!$B$11:$BE$11,0),FALSE)=0,"",VLOOKUP(BP$14,'ISP-F14-HRD-00'!$B$14:$BE$128,MATCH($C132,'ISP-F14-HRD-00'!$B$11:$BE$11,0),FALSE))</f>
        <v/>
      </c>
      <c r="BQ132" s="86" t="str">
        <f>IF(VLOOKUP(BQ$14,'ISP-F14-HRD-00'!$B$14:$BE$128,MATCH($C132,'ISP-F14-HRD-00'!$B$11:$BE$11,0),FALSE)=0,"",VLOOKUP(BQ$14,'ISP-F14-HRD-00'!$B$14:$BE$128,MATCH($C132,'ISP-F14-HRD-00'!$B$11:$BE$11,0),FALSE))</f>
        <v/>
      </c>
      <c r="BR132" s="356"/>
      <c r="BS132" s="86">
        <f>IF(VLOOKUP(BS$14,'ISP-F14-HRD-00'!$B$14:$BE$128,MATCH($C132,'ISP-F14-HRD-00'!$B$11:$BE$11,0),FALSE)=0,"",VLOOKUP(BS$14,'ISP-F14-HRD-00'!$B$14:$BE$128,MATCH($C132,'ISP-F14-HRD-00'!$B$11:$BE$11,0),FALSE))</f>
        <v>1</v>
      </c>
      <c r="BT132" s="86">
        <f>IF(VLOOKUP(BT$14,'ISP-F14-HRD-00'!$B$14:$BE$128,MATCH($C132,'ISP-F14-HRD-00'!$B$11:$BE$11,0),FALSE)=0,"",VLOOKUP(BT$14,'ISP-F14-HRD-00'!$B$14:$BE$128,MATCH($C132,'ISP-F14-HRD-00'!$B$11:$BE$11,0),FALSE))</f>
        <v>1</v>
      </c>
      <c r="BU132" s="86" t="str">
        <f>IF(VLOOKUP(BU$14,'ISP-F14-HRD-00'!$B$14:$BE$128,MATCH($C132,'ISP-F14-HRD-00'!$B$11:$BE$11,0),FALSE)=0,"",VLOOKUP(BU$14,'ISP-F14-HRD-00'!$B$14:$BE$128,MATCH($C132,'ISP-F14-HRD-00'!$B$11:$BE$11,0),FALSE))</f>
        <v/>
      </c>
      <c r="BV132" s="86" t="str">
        <f>IF(VLOOKUP(BV$14,'ISP-F14-HRD-00'!$B$14:$BE$128,MATCH($C132,'ISP-F14-HRD-00'!$B$11:$BE$11,0),FALSE)=0,"",VLOOKUP(BV$14,'ISP-F14-HRD-00'!$B$14:$BE$128,MATCH($C132,'ISP-F14-HRD-00'!$B$11:$BE$11,0),FALSE))</f>
        <v/>
      </c>
      <c r="BW132" s="86" t="str">
        <f>IF(VLOOKUP(BW$14,'ISP-F14-HRD-00'!$B$14:$BE$128,MATCH($C132,'ISP-F14-HRD-00'!$B$11:$BE$11,0),FALSE)=0,"",VLOOKUP(BW$14,'ISP-F14-HRD-00'!$B$14:$BE$128,MATCH($C132,'ISP-F14-HRD-00'!$B$11:$BE$11,0),FALSE))</f>
        <v/>
      </c>
      <c r="BX132" s="86" t="str">
        <f>IF(VLOOKUP(BX$14,'ISP-F14-HRD-00'!$B$14:$BE$128,MATCH($C132,'ISP-F14-HRD-00'!$B$11:$BE$11,0),FALSE)=0,"",VLOOKUP(BX$14,'ISP-F14-HRD-00'!$B$14:$BE$128,MATCH($C132,'ISP-F14-HRD-00'!$B$11:$BE$11,0),FALSE))</f>
        <v/>
      </c>
      <c r="BY132" s="86" t="str">
        <f>IF(VLOOKUP(BY$14,'ISP-F14-HRD-00'!$B$14:$BE$128,MATCH($C132,'ISP-F14-HRD-00'!$B$11:$BE$11,0),FALSE)=0,"",VLOOKUP(BY$14,'ISP-F14-HRD-00'!$B$14:$BE$128,MATCH($C132,'ISP-F14-HRD-00'!$B$11:$BE$11,0),FALSE))</f>
        <v/>
      </c>
      <c r="BZ132" s="330"/>
      <c r="CA132" s="86" t="str">
        <f>IF(VLOOKUP(CA$14,'ISP-F14-HRD-00'!$B$14:$BE$128,MATCH($C132,'ISP-F14-HRD-00'!$B$11:$BE$11,0),FALSE)=0,"",VLOOKUP(CA$14,'ISP-F14-HRD-00'!$B$14:$BE$128,MATCH($C132,'ISP-F14-HRD-00'!$B$11:$BE$11,0),FALSE))</f>
        <v/>
      </c>
      <c r="CB132" s="86" t="str">
        <f>IF(VLOOKUP(CB$14,'ISP-F14-HRD-00'!$B$14:$BE$128,MATCH($C132,'ISP-F14-HRD-00'!$B$11:$BE$11,0),FALSE)=0,"",VLOOKUP(CB$14,'ISP-F14-HRD-00'!$B$14:$BE$128,MATCH($C132,'ISP-F14-HRD-00'!$B$11:$BE$11,0),FALSE))</f>
        <v/>
      </c>
      <c r="CC132" s="86" t="str">
        <f>IF(VLOOKUP(CC$14,'ISP-F14-HRD-00'!$B$14:$BE$128,MATCH($C132,'ISP-F14-HRD-00'!$B$11:$BE$11,0),FALSE)=0,"",VLOOKUP(CC$14,'ISP-F14-HRD-00'!$B$14:$BE$128,MATCH($C132,'ISP-F14-HRD-00'!$B$11:$BE$11,0),FALSE))</f>
        <v/>
      </c>
      <c r="CD132" s="86" t="str">
        <f>IF(VLOOKUP(CD$14,'ISP-F14-HRD-00'!$B$14:$BE$128,MATCH($C132,'ISP-F14-HRD-00'!$B$11:$BE$11,0),FALSE)=0,"",VLOOKUP(CD$14,'ISP-F14-HRD-00'!$B$14:$BE$128,MATCH($C132,'ISP-F14-HRD-00'!$B$11:$BE$11,0),FALSE))</f>
        <v/>
      </c>
      <c r="CE132" s="86" t="str">
        <f>IF(VLOOKUP(CE$14,'ISP-F14-HRD-00'!$B$14:$BE$128,MATCH($C132,'ISP-F14-HRD-00'!$B$11:$BE$11,0),FALSE)=0,"",VLOOKUP(CE$14,'ISP-F14-HRD-00'!$B$14:$BE$128,MATCH($C132,'ISP-F14-HRD-00'!$B$11:$BE$11,0),FALSE))</f>
        <v/>
      </c>
      <c r="CF132" s="86" t="str">
        <f>IF(VLOOKUP(CF$14,'ISP-F14-HRD-00'!$B$14:$BE$128,MATCH($C132,'ISP-F14-HRD-00'!$B$11:$BE$11,0),FALSE)=0,"",VLOOKUP(CF$14,'ISP-F14-HRD-00'!$B$14:$BE$128,MATCH($C132,'ISP-F14-HRD-00'!$B$11:$BE$11,0),FALSE))</f>
        <v/>
      </c>
      <c r="CG132" s="330"/>
      <c r="CH132" s="86" t="str">
        <f>IF(VLOOKUP(CH$14,'ISP-F14-HRD-00'!$B$14:$BE$128,MATCH($C132,'ISP-F14-HRD-00'!$B$11:$BE$11,0),FALSE)=0,"",VLOOKUP(CH$14,'ISP-F14-HRD-00'!$B$14:$BE$128,MATCH($C132,'ISP-F14-HRD-00'!$B$11:$BE$11,0),FALSE))</f>
        <v/>
      </c>
      <c r="CI132" s="86" t="str">
        <f>IF(VLOOKUP(CI$14,'ISP-F14-HRD-00'!$B$14:$BE$128,MATCH($C132,'ISP-F14-HRD-00'!$B$11:$BE$11,0),FALSE)=0,"",VLOOKUP(CI$14,'ISP-F14-HRD-00'!$B$14:$BE$128,MATCH($C132,'ISP-F14-HRD-00'!$B$11:$BE$11,0),FALSE))</f>
        <v/>
      </c>
      <c r="CJ132" s="86" t="str">
        <f>IF(VLOOKUP(CJ$14,'ISP-F14-HRD-00'!$B$14:$BE$128,MATCH($C132,'ISP-F14-HRD-00'!$B$11:$BE$11,0),FALSE)=0,"",VLOOKUP(CJ$14,'ISP-F14-HRD-00'!$B$14:$BE$128,MATCH($C132,'ISP-F14-HRD-00'!$B$11:$BE$11,0),FALSE))</f>
        <v/>
      </c>
      <c r="CK132" s="86" t="str">
        <f>IF(VLOOKUP(CK$14,'ISP-F14-HRD-00'!$B$14:$BE$128,MATCH($C132,'ISP-F14-HRD-00'!$B$11:$BE$11,0),FALSE)=0,"",VLOOKUP(CK$14,'ISP-F14-HRD-00'!$B$14:$BE$128,MATCH($C132,'ISP-F14-HRD-00'!$B$11:$BE$11,0),FALSE))</f>
        <v/>
      </c>
      <c r="CL132" s="86" t="str">
        <f>IF(VLOOKUP(CL$14,'ISP-F14-HRD-00'!$B$14:$BE$128,MATCH($C132,'ISP-F14-HRD-00'!$B$11:$BE$11,0),FALSE)=0,"",VLOOKUP(CL$14,'ISP-F14-HRD-00'!$B$14:$BE$128,MATCH($C132,'ISP-F14-HRD-00'!$B$11:$BE$11,0),FALSE))</f>
        <v/>
      </c>
      <c r="CM132" s="86" t="str">
        <f>IF(VLOOKUP(CM$14,'ISP-F14-HRD-00'!$B$14:$BE$128,MATCH($C132,'ISP-F14-HRD-00'!$B$11:$BE$11,0),FALSE)=0,"",VLOOKUP(CM$14,'ISP-F14-HRD-00'!$B$14:$BE$128,MATCH($C132,'ISP-F14-HRD-00'!$B$11:$BE$11,0),FALSE))</f>
        <v/>
      </c>
      <c r="CN132" s="86" t="str">
        <f>IF(VLOOKUP(CN$14,'ISP-F14-HRD-00'!$B$14:$BE$128,MATCH($C132,'ISP-F14-HRD-00'!$B$11:$BE$11,0),FALSE)=0,"",VLOOKUP(CN$14,'ISP-F14-HRD-00'!$B$14:$BE$128,MATCH($C132,'ISP-F14-HRD-00'!$B$11:$BE$11,0),FALSE))</f>
        <v/>
      </c>
      <c r="CO132" s="86" t="str">
        <f>IF(VLOOKUP(CO$14,'ISP-F14-HRD-00'!$B$14:$BE$128,MATCH($C132,'ISP-F14-HRD-00'!$B$11:$BE$11,0),FALSE)=0,"",VLOOKUP(CO$14,'ISP-F14-HRD-00'!$B$14:$BE$128,MATCH($C132,'ISP-F14-HRD-00'!$B$11:$BE$11,0),FALSE))</f>
        <v/>
      </c>
      <c r="CP132" s="700" t="str">
        <f>IF(VLOOKUP(CP$14,'ISP-F14-HRD-00'!$B$14:$BE$128,MATCH($C132,'ISP-F14-HRD-00'!$B$11:$BE$11,0),FALSE)=0,"",VLOOKUP(CP$14,'ISP-F14-HRD-00'!$B$14:$BE$128,MATCH($C132,'ISP-F14-HRD-00'!$B$11:$BE$11,0),FALSE))</f>
        <v/>
      </c>
      <c r="CQ132" s="88" t="str">
        <f>IF(VLOOKUP(CQ$14,'ISP-F14-HRD-00'!$B$14:$BE$128,MATCH($C132,'ISP-F14-HRD-00'!$B$11:$BE$11,0),FALSE)=0,"",VLOOKUP(CQ$14,'ISP-F14-HRD-00'!$B$14:$BE$128,MATCH($C132,'ISP-F14-HRD-00'!$B$11:$BE$11,0),FALSE))</f>
        <v/>
      </c>
      <c r="CR132" s="86" t="str">
        <f>IF(VLOOKUP(CR$14,'ISP-F14-HRD-00'!$B$14:$BE$128,MATCH($C132,'ISP-F14-HRD-00'!$B$11:$BE$11,0),FALSE)=0,"",VLOOKUP(CR$14,'ISP-F14-HRD-00'!$B$14:$BE$128,MATCH($C132,'ISP-F14-HRD-00'!$B$11:$BE$11,0),FALSE))</f>
        <v/>
      </c>
      <c r="CS132" s="87"/>
      <c r="CT132" s="89" t="str">
        <f>IF(VLOOKUP(CT$14,'ISP-F14-HRD-00'!$B$14:$BE$128,MATCH($C132,'ISP-F14-HRD-00'!$B$11:$BE$11,0),FALSE)=0,"",VLOOKUP(CT$14,'ISP-F14-HRD-00'!$B$14:$BE$128,MATCH($C132,'ISP-F14-HRD-00'!$B$11:$BE$11,0),FALSE))</f>
        <v/>
      </c>
      <c r="CU132" s="86" t="str">
        <f>IF(VLOOKUP(CU$14,'ISP-F14-HRD-00'!$B$14:$BE$128,MATCH($C132,'ISP-F14-HRD-00'!$B$11:$BE$11,0),FALSE)=0,"",VLOOKUP(CU$14,'ISP-F14-HRD-00'!$B$14:$BE$128,MATCH($C132,'ISP-F14-HRD-00'!$B$11:$BE$11,0),FALSE))</f>
        <v/>
      </c>
      <c r="CV132" s="86" t="str">
        <f>IF(VLOOKUP(CV$14,'ISP-F14-HRD-00'!$B$14:$BE$128,MATCH($C132,'ISP-F14-HRD-00'!$B$11:$BE$11,0),FALSE)=0,"",VLOOKUP(CV$14,'ISP-F14-HRD-00'!$B$14:$BE$128,MATCH($C132,'ISP-F14-HRD-00'!$B$11:$BE$11,0),FALSE))</f>
        <v/>
      </c>
      <c r="CW132" s="86"/>
      <c r="CX132" s="88" t="str">
        <f>IF(VLOOKUP(CX$14,'ISP-F14-HRD-00'!$B$14:$BE$128,MATCH($C132,'ISP-F14-HRD-00'!$B$11:$BE$11,0),FALSE)=0,"",VLOOKUP(CX$14,'ISP-F14-HRD-00'!$B$14:$BE$128,MATCH($C132,'ISP-F14-HRD-00'!$B$11:$BE$11,0),FALSE))</f>
        <v/>
      </c>
      <c r="CY132" s="86" t="str">
        <f>IF(VLOOKUP(CY$14,'ISP-F14-HRD-00'!$B$14:$BE$128,MATCH($C132,'ISP-F14-HRD-00'!$B$11:$BE$11,0),FALSE)=0,"",VLOOKUP(CY$14,'ISP-F14-HRD-00'!$B$14:$BE$128,MATCH($C132,'ISP-F14-HRD-00'!$B$11:$BE$11,0),FALSE))</f>
        <v/>
      </c>
      <c r="CZ132" s="87" t="str">
        <f>IF(VLOOKUP(CZ$14,'ISP-F14-HRD-00'!$B$14:$BE$128,MATCH($C132,'ISP-F14-HRD-00'!$B$11:$BE$11,0),FALSE)=0,"",VLOOKUP(CZ$14,'ISP-F14-HRD-00'!$B$14:$BE$128,MATCH($C132,'ISP-F14-HRD-00'!$B$11:$BE$11,0),FALSE))</f>
        <v/>
      </c>
      <c r="DA132" s="88" t="str">
        <f>IF(VLOOKUP(DA$14,'ISP-F14-HRD-00'!$B$14:$BE$128,MATCH($C132,'ISP-F14-HRD-00'!$B$11:$BE$11,0),FALSE)=0,"",VLOOKUP(DA$14,'ISP-F14-HRD-00'!$B$14:$BE$128,MATCH($C132,'ISP-F14-HRD-00'!$B$11:$BE$11,0),FALSE))</f>
        <v/>
      </c>
      <c r="DB132" s="86" t="str">
        <f>IF(VLOOKUP(DB$14,'ISP-F14-HRD-00'!$B$14:$BE$128,MATCH($C132,'ISP-F14-HRD-00'!$B$11:$BE$11,0),FALSE)=0,"",VLOOKUP(DB$14,'ISP-F14-HRD-00'!$B$14:$BE$128,MATCH($C132,'ISP-F14-HRD-00'!$B$11:$BE$11,0),FALSE))</f>
        <v/>
      </c>
      <c r="DC132" s="86" t="str">
        <f>IF(VLOOKUP(DC$14,'ISP-F14-HRD-00'!$B$14:$BE$128,MATCH($C132,'ISP-F14-HRD-00'!$B$11:$BE$11,0),FALSE)=0,"",VLOOKUP(DC$14,'ISP-F14-HRD-00'!$B$14:$BE$128,MATCH($C132,'ISP-F14-HRD-00'!$B$11:$BE$11,0),FALSE))</f>
        <v/>
      </c>
      <c r="DD132" s="86" t="str">
        <f>IF(VLOOKUP(DD$14,'ISP-F14-HRD-00'!$B$14:$BE$128,MATCH($C132,'ISP-F14-HRD-00'!$B$11:$BE$11,0),FALSE)=0,"",VLOOKUP(DD$14,'ISP-F14-HRD-00'!$B$14:$BE$128,MATCH($C132,'ISP-F14-HRD-00'!$B$11:$BE$11,0),FALSE))</f>
        <v/>
      </c>
      <c r="DE132" s="86" t="str">
        <f>IF(VLOOKUP(DE$14,'ISP-F14-HRD-00'!$B$14:$BE$128,MATCH($C132,'ISP-F14-HRD-00'!$B$11:$BE$11,0),FALSE)=0,"",VLOOKUP(DE$14,'ISP-F14-HRD-00'!$B$14:$BE$128,MATCH($C132,'ISP-F14-HRD-00'!$B$11:$BE$11,0),FALSE))</f>
        <v/>
      </c>
      <c r="DF132" s="86" t="str">
        <f>IF(VLOOKUP(DF$14,'ISP-F14-HRD-00'!$B$14:$BE$128,MATCH($C132,'ISP-F14-HRD-00'!$B$11:$BE$11,0),FALSE)=0,"",VLOOKUP(DF$14,'ISP-F14-HRD-00'!$B$14:$BE$128,MATCH($C132,'ISP-F14-HRD-00'!$B$11:$BE$11,0),FALSE))</f>
        <v/>
      </c>
      <c r="DG132" s="86" t="str">
        <f>IF(VLOOKUP(DG$14,'ISP-F14-HRD-00'!$B$14:$BE$128,MATCH($C132,'ISP-F14-HRD-00'!$B$11:$BE$11,0),FALSE)=0,"",VLOOKUP(DG$14,'ISP-F14-HRD-00'!$B$14:$BE$128,MATCH($C132,'ISP-F14-HRD-00'!$B$11:$BE$11,0),FALSE))</f>
        <v/>
      </c>
      <c r="DH132" s="86" t="str">
        <f>IF(VLOOKUP(DH$14,'ISP-F14-HRD-00'!$B$14:$BE$128,MATCH($C132,'ISP-F14-HRD-00'!$B$11:$BE$11,0),FALSE)=0,"",VLOOKUP(DH$14,'ISP-F14-HRD-00'!$B$14:$BE$128,MATCH($C132,'ISP-F14-HRD-00'!$B$11:$BE$11,0),FALSE))</f>
        <v/>
      </c>
      <c r="DI132" s="86" t="str">
        <f>IF(VLOOKUP(DI$14,'ISP-F14-HRD-00'!$B$14:$BE$128,MATCH($C132,'ISP-F14-HRD-00'!$B$11:$BE$11,0),FALSE)=0,"",VLOOKUP(DI$14,'ISP-F14-HRD-00'!$B$14:$BE$128,MATCH($C132,'ISP-F14-HRD-00'!$B$11:$BE$11,0),FALSE))</f>
        <v/>
      </c>
      <c r="DJ132" s="86" t="str">
        <f>IF(VLOOKUP(DJ$14,'ISP-F14-HRD-00'!$B$14:$BE$128,MATCH($C132,'ISP-F14-HRD-00'!$B$11:$BE$11,0),FALSE)=0,"",VLOOKUP(DJ$14,'ISP-F14-HRD-00'!$B$14:$BE$128,MATCH($C132,'ISP-F14-HRD-00'!$B$11:$BE$11,0),FALSE))</f>
        <v/>
      </c>
      <c r="DK132" s="86" t="str">
        <f>IF(VLOOKUP(DK$14,'ISP-F14-HRD-00'!$B$14:$BE$128,MATCH($C132,'ISP-F14-HRD-00'!$B$11:$BE$11,0),FALSE)=0,"",VLOOKUP(DK$14,'ISP-F14-HRD-00'!$B$14:$BE$128,MATCH($C132,'ISP-F14-HRD-00'!$B$11:$BE$11,0),FALSE))</f>
        <v/>
      </c>
      <c r="DL132" s="86" t="str">
        <f>IF(VLOOKUP(DL$14,'ISP-F14-HRD-00'!$B$14:$BE$128,MATCH($C132,'ISP-F14-HRD-00'!$B$11:$BE$11,0),FALSE)=0,"",VLOOKUP(DL$14,'ISP-F14-HRD-00'!$B$14:$BE$128,MATCH($C132,'ISP-F14-HRD-00'!$B$11:$BE$11,0),FALSE))</f>
        <v/>
      </c>
      <c r="DM132" s="86" t="str">
        <f>IF(VLOOKUP(DM$14,'ISP-F14-HRD-00'!$B$14:$BE$128,MATCH($C132,'ISP-F14-HRD-00'!$B$11:$BE$11,0),FALSE)=0,"",VLOOKUP(DM$14,'ISP-F14-HRD-00'!$B$14:$BE$128,MATCH($C132,'ISP-F14-HRD-00'!$B$11:$BE$11,0),FALSE))</f>
        <v/>
      </c>
      <c r="DN132" s="86" t="str">
        <f>IF(VLOOKUP(DN$14,'ISP-F14-HRD-00'!$B$14:$BE$128,MATCH($C132,'ISP-F14-HRD-00'!$B$11:$BE$11,0),FALSE)=0,"",VLOOKUP(DN$14,'ISP-F14-HRD-00'!$B$14:$BE$128,MATCH($C132,'ISP-F14-HRD-00'!$B$11:$BE$11,0),FALSE))</f>
        <v/>
      </c>
      <c r="DO132" s="86" t="str">
        <f>IF(VLOOKUP(DO$14,'ISP-F14-HRD-00'!$B$14:$BE$128,MATCH($C132,'ISP-F14-HRD-00'!$B$11:$BE$11,0),FALSE)=0,"",VLOOKUP(DO$14,'ISP-F14-HRD-00'!$B$14:$BE$128,MATCH($C132,'ISP-F14-HRD-00'!$B$11:$BE$11,0),FALSE))</f>
        <v/>
      </c>
      <c r="DP132" s="86" t="str">
        <f>IF(VLOOKUP(DP$14,'ISP-F14-HRD-00'!$B$14:$BE$128,MATCH($C132,'ISP-F14-HRD-00'!$B$11:$BE$11,0),FALSE)=0,"",VLOOKUP(DP$14,'ISP-F14-HRD-00'!$B$14:$BE$128,MATCH($C132,'ISP-F14-HRD-00'!$B$11:$BE$11,0),FALSE))</f>
        <v/>
      </c>
      <c r="DQ132" s="86" t="str">
        <f>IF(VLOOKUP(DQ$14,'ISP-F14-HRD-00'!$B$14:$BE$128,MATCH($C132,'ISP-F14-HRD-00'!$B$11:$BE$11,0),FALSE)=0,"",VLOOKUP(DQ$14,'ISP-F14-HRD-00'!$B$14:$BE$128,MATCH($C132,'ISP-F14-HRD-00'!$B$11:$BE$11,0),FALSE))</f>
        <v/>
      </c>
      <c r="DR132" s="970" t="str">
        <f>IF(VLOOKUP(DR$14,'ISP-F14-HRD-00'!$B$14:$BE$128,MATCH($C132,'ISP-F14-HRD-00'!$B$11:$BE$11,0),FALSE)=0,"",VLOOKUP(DR$14,'ISP-F14-HRD-00'!$B$14:$BE$128,MATCH($C132,'ISP-F14-HRD-00'!$B$11:$BE$11,0),FALSE))</f>
        <v/>
      </c>
      <c r="DS132" s="970" t="str">
        <f>IF(VLOOKUP(DS$14,'ISP-F14-HRD-00'!$B$14:$BE$128,MATCH($C132,'ISP-F14-HRD-00'!$B$11:$BE$11,0),FALSE)=0,"",VLOOKUP(DS$14,'ISP-F14-HRD-00'!$B$14:$BE$128,MATCH($C132,'ISP-F14-HRD-00'!$B$11:$BE$11,0),FALSE))</f>
        <v/>
      </c>
      <c r="DT132" s="87" t="e">
        <f>IF(VLOOKUP(DT$14,'ISP-F14-HRD-00'!$B$14:$BE$128,MATCH($C132,'ISP-F14-HRD-00'!$B$11:$BE$11,0),FALSE)=0,"",VLOOKUP(DT$14,'ISP-F14-HRD-00'!$B$14:$BE$128,MATCH($C132,'ISP-F14-HRD-00'!$B$11:$BE$11,0),FALSE))</f>
        <v>#N/A</v>
      </c>
      <c r="DU132" s="103"/>
      <c r="DV132" s="103">
        <f t="shared" si="12"/>
        <v>2</v>
      </c>
    </row>
    <row r="133" spans="1:126">
      <c r="A133" s="1075"/>
      <c r="B133" s="1090"/>
      <c r="C133" s="1079"/>
      <c r="D133" s="1080"/>
      <c r="E133" s="1084"/>
      <c r="F133" s="1087"/>
      <c r="G133" s="1087"/>
      <c r="H133" s="343" t="s">
        <v>359</v>
      </c>
      <c r="I133" s="338"/>
      <c r="J133" s="102" t="str">
        <f ca="1">IFERROR(VLOOKUP($B132&amp;J$14,Actual!$B$6:$H$1959,7,FALSE),"")</f>
        <v>E</v>
      </c>
      <c r="K133" s="102" t="str">
        <f>IFERROR(VLOOKUP($B132&amp;K$14,Actual!$B$6:$H$1959,7,FALSE),"")</f>
        <v/>
      </c>
      <c r="L133" s="102" t="str">
        <f>IFERROR(VLOOKUP($B132&amp;L$14,Actual!$B$6:$H$1959,7,FALSE),"")</f>
        <v/>
      </c>
      <c r="M133" s="102" t="str">
        <f>IFERROR(VLOOKUP($B132&amp;M$14,Actual!$B$6:$H$1959,7,FALSE),"")</f>
        <v/>
      </c>
      <c r="N133" s="102" t="str">
        <f>IFERROR(VLOOKUP($B132&amp;N$14,Actual!$B$6:$H$1959,7,FALSE),"")</f>
        <v/>
      </c>
      <c r="O133" s="102" t="str">
        <f>IFERROR(VLOOKUP($B132&amp;O$14,Actual!$B$6:$H$1959,7,FALSE),"")</f>
        <v/>
      </c>
      <c r="P133" s="102" t="str">
        <f>IFERROR(VLOOKUP($B132&amp;P$14,Actual!$B$6:$H$1959,7,FALSE),"")</f>
        <v/>
      </c>
      <c r="Q133" s="102" t="str">
        <f>IFERROR(VLOOKUP($B132&amp;Q$14,Actual!$B$6:$H$1959,7,FALSE),"")</f>
        <v/>
      </c>
      <c r="R133" s="102" t="str">
        <f ca="1">IFERROR(VLOOKUP($B132&amp;R$14,Actual!$B$6:$H$1959,7,FALSE),"")</f>
        <v>A</v>
      </c>
      <c r="S133" s="102" t="str">
        <f>IFERROR(VLOOKUP($B132&amp;S$14,Actual!$B$6:$H$1959,7,FALSE),"")</f>
        <v/>
      </c>
      <c r="T133" s="102" t="str">
        <f>IFERROR(VLOOKUP($B132&amp;T$14,Actual!$B$6:$H$1959,7,FALSE),"")</f>
        <v/>
      </c>
      <c r="U133" s="102" t="str">
        <f>IFERROR(VLOOKUP($B132&amp;U$14,Actual!$B$6:$H$1959,7,FALSE),"")</f>
        <v/>
      </c>
      <c r="V133" s="102" t="str">
        <f>IFERROR(VLOOKUP($B132&amp;V$14,Actual!$B$6:$H$1959,7,FALSE),"")</f>
        <v/>
      </c>
      <c r="W133" s="102" t="str">
        <f>IFERROR(VLOOKUP($B132&amp;W$14,Actual!$B$6:$H$1959,7,FALSE),"")</f>
        <v/>
      </c>
      <c r="X133" s="102" t="str">
        <f>IFERROR(VLOOKUP($B132&amp;X$14,Actual!$B$6:$H$1959,7,FALSE),"")</f>
        <v/>
      </c>
      <c r="Y133" s="102" t="str">
        <f>IFERROR(VLOOKUP($B132&amp;Y$14,Actual!$B$6:$H$1959,7,FALSE),"")</f>
        <v/>
      </c>
      <c r="Z133" s="102" t="str">
        <f>IFERROR(VLOOKUP($B132&amp;Z$14,Actual!$B$6:$H$1959,7,FALSE),"")</f>
        <v/>
      </c>
      <c r="AA133" s="102" t="str">
        <f>IFERROR(VLOOKUP($B132&amp;AA$14,Actual!$B$6:$H$1959,7,FALSE),"")</f>
        <v/>
      </c>
      <c r="AB133" s="102" t="str">
        <f>IFERROR(VLOOKUP($B132&amp;AB$14,Actual!$B$6:$H$1959,7,FALSE),"")</f>
        <v/>
      </c>
      <c r="AC133" s="701" t="str">
        <f>IFERROR(VLOOKUP($B132&amp;AC$14,Actual!$B$6:$H$1959,7,FALSE),"")</f>
        <v/>
      </c>
      <c r="AD133" s="701" t="str">
        <f>IFERROR(VLOOKUP($B132&amp;AD$14,Actual!$B$6:$H$1959,7,FALSE),"")</f>
        <v/>
      </c>
      <c r="AE133" s="701" t="str">
        <f>IFERROR(VLOOKUP($B132&amp;AE$14,Actual!$B$6:$H$1959,7,FALSE),"")</f>
        <v/>
      </c>
      <c r="AF133" s="327"/>
      <c r="AG133" s="102" t="str">
        <f>IFERROR(VLOOKUP($B132&amp;AG$14,Actual!$B$6:$H$1959,7,FALSE),"")</f>
        <v/>
      </c>
      <c r="AH133" s="102" t="str">
        <f>IFERROR(VLOOKUP($B132&amp;AH$14,Actual!$B$6:$H$1959,7,FALSE),"")</f>
        <v/>
      </c>
      <c r="AI133" s="102" t="str">
        <f>IFERROR(VLOOKUP($B132&amp;AI$14,Actual!$B$6:$H$1959,7,FALSE),"")</f>
        <v/>
      </c>
      <c r="AJ133" s="102" t="str">
        <f>IFERROR(VLOOKUP($B132&amp;AJ$14,Actual!$B$6:$H$1959,7,FALSE),"")</f>
        <v/>
      </c>
      <c r="AK133" s="102" t="str">
        <f>IFERROR(VLOOKUP($B132&amp;AK$14,Actual!$B$6:$H$1959,7,FALSE),"")</f>
        <v/>
      </c>
      <c r="AL133" s="102" t="str">
        <f>IFERROR(VLOOKUP($B132&amp;AL$14,Actual!$B$6:$H$1959,7,FALSE),"")</f>
        <v/>
      </c>
      <c r="AM133" s="102" t="str">
        <f>IFERROR(VLOOKUP($B132&amp;AM$14,Actual!$B$6:$H$1959,7,FALSE),"")</f>
        <v/>
      </c>
      <c r="AN133" s="102" t="str">
        <f>IFERROR(VLOOKUP($B132&amp;AN$14,Actual!$B$6:$H$1959,7,FALSE),"")</f>
        <v/>
      </c>
      <c r="AO133" s="102" t="str">
        <f ca="1">IFERROR(VLOOKUP($B132&amp;AO$14,Actual!$B$6:$H$1959,7,FALSE),"")</f>
        <v>A</v>
      </c>
      <c r="AP133" s="102" t="str">
        <f>IFERROR(VLOOKUP($B132&amp;AP$14,Actual!$B$6:$H$1959,7,FALSE),"")</f>
        <v/>
      </c>
      <c r="AQ133" s="102" t="str">
        <f>IFERROR(VLOOKUP($B132&amp;AQ$14,Actual!$B$6:$H$1959,7,FALSE),"")</f>
        <v/>
      </c>
      <c r="AR133" s="102" t="str">
        <f>IFERROR(VLOOKUP($B132&amp;AR$14,Actual!$B$6:$H$1959,7,FALSE),"")</f>
        <v/>
      </c>
      <c r="AS133" s="102" t="str">
        <f>IFERROR(VLOOKUP($B132&amp;AS$14,Actual!$B$6:$H$1959,7,FALSE),"")</f>
        <v/>
      </c>
      <c r="AT133" s="102" t="str">
        <f>IFERROR(VLOOKUP($B132&amp;AT$14,Actual!$B$6:$H$1959,7,FALSE),"")</f>
        <v/>
      </c>
      <c r="AU133" s="102" t="str">
        <f>IFERROR(VLOOKUP($B132&amp;AU$14,Actual!$B$6:$H$1959,7,FALSE),"")</f>
        <v/>
      </c>
      <c r="AV133" s="102" t="str">
        <f>IFERROR(VLOOKUP($B132&amp;AV$14,Actual!$B$6:$H$1959,7,FALSE),"")</f>
        <v/>
      </c>
      <c r="AW133" s="102" t="str">
        <f ca="1">IFERROR(VLOOKUP($B132&amp;AW$14,Actual!$B$6:$H$1959,7,FALSE),"")</f>
        <v>A</v>
      </c>
      <c r="AX133" s="102" t="str">
        <f>IFERROR(VLOOKUP($B132&amp;AX$14,Actual!$B$6:$H$1959,7,FALSE),"")</f>
        <v/>
      </c>
      <c r="AY133" s="102" t="str">
        <f>IFERROR(VLOOKUP($B132&amp;AY$14,Actual!$B$6:$H$1959,7,FALSE),"")</f>
        <v/>
      </c>
      <c r="AZ133" s="102" t="str">
        <f>IFERROR(VLOOKUP($B132&amp;AZ$14,Actual!$B$6:$H$1959,7,FALSE),"")</f>
        <v/>
      </c>
      <c r="BA133" s="106" t="str">
        <f>IFERROR(VLOOKUP($B132&amp;BA$14,Actual!$B$6:$H$1959,7,FALSE),"")</f>
        <v/>
      </c>
      <c r="BB133" s="331"/>
      <c r="BC133" s="291" t="str">
        <f>IFERROR(VLOOKUP($B132&amp;BC$14,Actual!$B$6:$H$1959,7,FALSE),"")</f>
        <v/>
      </c>
      <c r="BD133" s="102" t="str">
        <f>IFERROR(VLOOKUP($B132&amp;BD$14,Actual!$B$6:$H$1959,7,FALSE),"")</f>
        <v/>
      </c>
      <c r="BE133" s="102" t="str">
        <f>IFERROR(VLOOKUP($B132&amp;BE$14,Actual!$B$6:$H$1959,7,FALSE),"")</f>
        <v/>
      </c>
      <c r="BF133" s="102" t="str">
        <f>IFERROR(VLOOKUP($B132&amp;BF$14,Actual!$B$6:$H$1959,7,FALSE),"")</f>
        <v/>
      </c>
      <c r="BG133" s="331"/>
      <c r="BH133" s="102" t="str">
        <f>IFERROR(VLOOKUP($B132&amp;BH$14,Actual!$B$6:$H$1959,7,FALSE),"")</f>
        <v/>
      </c>
      <c r="BI133" s="102" t="str">
        <f>IFERROR(VLOOKUP($B132&amp;BI$14,Actual!$B$6:$H$1959,7,FALSE),"")</f>
        <v/>
      </c>
      <c r="BJ133" s="102" t="str">
        <f>IFERROR(VLOOKUP($B132&amp;BJ$14,Actual!$B$6:$H$1959,7,FALSE),"")</f>
        <v/>
      </c>
      <c r="BK133" s="102" t="str">
        <f>IFERROR(VLOOKUP($B132&amp;BK$14,Actual!$B$6:$H$1959,7,FALSE),"")</f>
        <v/>
      </c>
      <c r="BL133" s="331"/>
      <c r="BM133" s="102" t="str">
        <f>IFERROR(VLOOKUP($B132&amp;BM$14,Actual!$B$6:$H$1959,7,FALSE),"")</f>
        <v/>
      </c>
      <c r="BN133" s="102" t="str">
        <f>IFERROR(VLOOKUP($B132&amp;BN$14,Actual!$B$6:$H$1959,7,FALSE),"")</f>
        <v/>
      </c>
      <c r="BO133" s="102" t="str">
        <f>IFERROR(VLOOKUP($B132&amp;BO$14,Actual!$B$6:$H$1959,7,FALSE),"")</f>
        <v/>
      </c>
      <c r="BP133" s="102" t="str">
        <f>IFERROR(VLOOKUP($B132&amp;BP$14,Actual!$B$6:$H$1959,7,FALSE),"")</f>
        <v/>
      </c>
      <c r="BQ133" s="102" t="str">
        <f>IFERROR(VLOOKUP($B132&amp;BQ$14,Actual!$B$6:$H$1959,7,FALSE),"")</f>
        <v/>
      </c>
      <c r="BR133" s="357"/>
      <c r="BS133" s="290" t="str">
        <f ca="1">IFERROR(VLOOKUP($B132&amp;BS$14,Actual!$B$6:$H$1959,7,FALSE),"")</f>
        <v>E</v>
      </c>
      <c r="BT133" s="290" t="str">
        <f ca="1">IFERROR(VLOOKUP($B132&amp;BT$14,Actual!$B$6:$H$1959,7,FALSE),"")</f>
        <v>E</v>
      </c>
      <c r="BU133" s="290" t="str">
        <f>IFERROR(VLOOKUP($B132&amp;BU$14,Actual!$B$6:$H$1959,7,FALSE),"")</f>
        <v/>
      </c>
      <c r="BV133" s="290" t="str">
        <f>IFERROR(VLOOKUP($B132&amp;BV$14,Actual!$B$6:$H$1959,7,FALSE),"")</f>
        <v/>
      </c>
      <c r="BW133" s="290" t="str">
        <f>IFERROR(VLOOKUP($B132&amp;BW$14,Actual!$B$6:$H$1959,7,FALSE),"")</f>
        <v/>
      </c>
      <c r="BX133" s="290" t="str">
        <f>IFERROR(VLOOKUP($B132&amp;BX$14,Actual!$B$6:$H$1959,7,FALSE),"")</f>
        <v/>
      </c>
      <c r="BY133" s="290" t="str">
        <f>IFERROR(VLOOKUP($B132&amp;BY$14,Actual!$B$6:$H$1959,7,FALSE),"")</f>
        <v/>
      </c>
      <c r="BZ133" s="331"/>
      <c r="CA133" s="102" t="str">
        <f>IFERROR(VLOOKUP($B132&amp;CA$14,Actual!$B$6:$H$1959,7,FALSE),"")</f>
        <v/>
      </c>
      <c r="CB133" s="102" t="str">
        <f>IFERROR(VLOOKUP($B132&amp;CB$14,Actual!$B$6:$H$1959,7,FALSE),"")</f>
        <v/>
      </c>
      <c r="CC133" s="102" t="str">
        <f>IFERROR(VLOOKUP($B132&amp;CC$14,Actual!$B$6:$H$1959,7,FALSE),"")</f>
        <v/>
      </c>
      <c r="CD133" s="102" t="str">
        <f>IFERROR(VLOOKUP($B132&amp;CD$14,Actual!$B$6:$H$1959,7,FALSE),"")</f>
        <v/>
      </c>
      <c r="CE133" s="102" t="str">
        <f>IFERROR(VLOOKUP($B132&amp;CE$14,Actual!$B$6:$H$1959,7,FALSE),"")</f>
        <v/>
      </c>
      <c r="CF133" s="102" t="str">
        <f>IFERROR(VLOOKUP($B132&amp;CF$14,Actual!$B$6:$H$1959,7,FALSE),"")</f>
        <v/>
      </c>
      <c r="CG133" s="331"/>
      <c r="CH133" s="290" t="str">
        <f>IFERROR(VLOOKUP($B132&amp;CH$14,Actual!$B$6:$H$1959,7,FALSE),"")</f>
        <v/>
      </c>
      <c r="CI133" s="290" t="str">
        <f>IFERROR(VLOOKUP($B132&amp;CI$14,Actual!$B$6:$H$1959,7,FALSE),"")</f>
        <v/>
      </c>
      <c r="CJ133" s="290" t="str">
        <f>IFERROR(VLOOKUP($B132&amp;CJ$14,Actual!$B$6:$H$1959,7,FALSE),"")</f>
        <v/>
      </c>
      <c r="CK133" s="290" t="str">
        <f>IFERROR(VLOOKUP($B132&amp;CK$14,Actual!$B$6:$H$1959,7,FALSE),"")</f>
        <v/>
      </c>
      <c r="CL133" s="290" t="str">
        <f>IFERROR(VLOOKUP($B132&amp;CL$14,Actual!$B$6:$H$1959,7,FALSE),"")</f>
        <v/>
      </c>
      <c r="CM133" s="290" t="str">
        <f>IFERROR(VLOOKUP($B132&amp;CM$14,Actual!$B$6:$H$1959,7,FALSE),"")</f>
        <v/>
      </c>
      <c r="CN133" s="290" t="str">
        <f>IFERROR(VLOOKUP($B132&amp;CN$14,Actual!$B$6:$H$1959,7,FALSE),"")</f>
        <v/>
      </c>
      <c r="CO133" s="290" t="str">
        <f>IFERROR(VLOOKUP($B132&amp;CO$14,Actual!$B$6:$H$1959,7,FALSE),"")</f>
        <v/>
      </c>
      <c r="CP133" s="740" t="str">
        <f>IFERROR(VLOOKUP($B132&amp;CP$14,Actual!$B$6:$H$1959,7,FALSE),"")</f>
        <v/>
      </c>
      <c r="CQ133" s="105" t="str">
        <f>IFERROR(VLOOKUP($B132&amp;CQ$14,Actual!$B$6:$H$1959,7,FALSE),"")</f>
        <v/>
      </c>
      <c r="CR133" s="102" t="str">
        <f>IFERROR(VLOOKUP($B132&amp;CR$14,Actual!$B$6:$H$1959,7,FALSE),"")</f>
        <v/>
      </c>
      <c r="CS133" s="106"/>
      <c r="CT133" s="291" t="str">
        <f>IFERROR(VLOOKUP($B132&amp;CT$14,Actual!$B$6:$H$1959,7,FALSE),"")</f>
        <v/>
      </c>
      <c r="CU133" s="102" t="str">
        <f>IFERROR(VLOOKUP($B132&amp;CU$14,Actual!$B$6:$H$1959,7,FALSE),"")</f>
        <v/>
      </c>
      <c r="CV133" s="102" t="str">
        <f>IFERROR(VLOOKUP($B132&amp;CV$14,Actual!$B$6:$H$1959,7,FALSE),"")</f>
        <v/>
      </c>
      <c r="CW133" s="102"/>
      <c r="CX133" s="105" t="str">
        <f>IFERROR(VLOOKUP($B132&amp;CX$14,Actual!$B$6:$H$1959,7,FALSE),"")</f>
        <v/>
      </c>
      <c r="CY133" s="102" t="str">
        <f>IFERROR(VLOOKUP($B132&amp;CY$14,Actual!$B$6:$H$1959,7,FALSE),"")</f>
        <v/>
      </c>
      <c r="CZ133" s="106" t="str">
        <f>IFERROR(VLOOKUP($B132&amp;CZ$14,Actual!$B$6:$H$1959,7,FALSE),"")</f>
        <v/>
      </c>
      <c r="DA133" s="105" t="str">
        <f>IFERROR(VLOOKUP($B132&amp;DA$14,Actual!$B$6:$H$1959,7,FALSE),"")</f>
        <v/>
      </c>
      <c r="DB133" s="102" t="str">
        <f>IFERROR(VLOOKUP($B132&amp;DB$14,Actual!$B$6:$H$1959,7,FALSE),"")</f>
        <v/>
      </c>
      <c r="DC133" s="102" t="str">
        <f>IFERROR(VLOOKUP($B132&amp;DC$14,Actual!$B$6:$H$1959,7,FALSE),"")</f>
        <v/>
      </c>
      <c r="DD133" s="102" t="str">
        <f>IFERROR(VLOOKUP($B132&amp;DD$14,Actual!$B$6:$H$1959,7,FALSE),"")</f>
        <v/>
      </c>
      <c r="DE133" s="102" t="str">
        <f>IFERROR(VLOOKUP($B132&amp;DE$14,Actual!$B$6:$H$1959,7,FALSE),"")</f>
        <v/>
      </c>
      <c r="DF133" s="102" t="str">
        <f>IFERROR(VLOOKUP($B132&amp;DF$14,Actual!$B$6:$H$1959,7,FALSE),"")</f>
        <v/>
      </c>
      <c r="DG133" s="102" t="str">
        <f>IFERROR(VLOOKUP($B132&amp;DG$14,Actual!$B$6:$H$1959,7,FALSE),"")</f>
        <v/>
      </c>
      <c r="DH133" s="102" t="str">
        <f>IFERROR(VLOOKUP($B132&amp;DH$14,Actual!$B$6:$H$1959,7,FALSE),"")</f>
        <v/>
      </c>
      <c r="DI133" s="102" t="str">
        <f>IFERROR(VLOOKUP($B132&amp;DI$14,Actual!$B$6:$H$1959,7,FALSE),"")</f>
        <v/>
      </c>
      <c r="DJ133" s="102" t="str">
        <f>IFERROR(VLOOKUP($B132&amp;DJ$14,Actual!$B$6:$H$1959,7,FALSE),"")</f>
        <v/>
      </c>
      <c r="DK133" s="102" t="str">
        <f>IFERROR(VLOOKUP($B132&amp;DK$14,Actual!$B$6:$H$1959,7,FALSE),"")</f>
        <v/>
      </c>
      <c r="DL133" s="102" t="str">
        <f>IFERROR(VLOOKUP($B132&amp;DL$14,Actual!$B$6:$H$1959,7,FALSE),"")</f>
        <v/>
      </c>
      <c r="DM133" s="102" t="str">
        <f>IFERROR(VLOOKUP($B132&amp;DM$14,Actual!$B$6:$H$1959,7,FALSE),"")</f>
        <v/>
      </c>
      <c r="DN133" s="102" t="str">
        <f>IFERROR(VLOOKUP($B132&amp;DN$14,Actual!$B$6:$H$1959,7,FALSE),"")</f>
        <v/>
      </c>
      <c r="DO133" s="102" t="str">
        <f>IFERROR(VLOOKUP($B132&amp;DO$14,Actual!$B$6:$H$1959,7,FALSE),"")</f>
        <v/>
      </c>
      <c r="DP133" s="102" t="str">
        <f>IFERROR(VLOOKUP($B132&amp;DP$14,Actual!$B$6:$H$1959,7,FALSE),"")</f>
        <v/>
      </c>
      <c r="DQ133" s="102" t="str">
        <f>IFERROR(VLOOKUP($B132&amp;DQ$14,Actual!$B$6:$H$1959,7,FALSE),"")</f>
        <v/>
      </c>
      <c r="DR133" s="971" t="str">
        <f>IFERROR(VLOOKUP($B132&amp;DR$14,Actual!$B$6:$H$1959,7,FALSE),"")</f>
        <v/>
      </c>
      <c r="DS133" s="971" t="str">
        <f>IFERROR(VLOOKUP($B132&amp;DS$14,Actual!$B$6:$H$1959,7,FALSE),"")</f>
        <v/>
      </c>
      <c r="DT133" s="106" t="str">
        <f>IFERROR(VLOOKUP($B132&amp;DT$14,Actual!$B$6:$H$1959,7,FALSE),"")</f>
        <v/>
      </c>
      <c r="DU133" s="103"/>
      <c r="DV133" s="103">
        <f t="shared" ca="1" si="12"/>
        <v>0</v>
      </c>
    </row>
    <row r="134" spans="1:126" s="103" customFormat="1">
      <c r="A134" s="1075"/>
      <c r="B134" s="1090"/>
      <c r="C134" s="1079"/>
      <c r="D134" s="1080"/>
      <c r="E134" s="1084"/>
      <c r="F134" s="1087"/>
      <c r="G134" s="1087"/>
      <c r="H134" s="341" t="s">
        <v>360</v>
      </c>
      <c r="I134" s="339"/>
      <c r="J134" s="344" t="str">
        <f>IFERROR(VLOOKUP($B132&amp;J$14,Plan!$B$10:$H$300,7,FALSE),"")</f>
        <v/>
      </c>
      <c r="K134" s="344" t="str">
        <f>IFERROR(VLOOKUP($B132&amp;K$14,Plan!$B$10:$H$300,7,FALSE),"")</f>
        <v/>
      </c>
      <c r="L134" s="344" t="str">
        <f>IFERROR(VLOOKUP($B132&amp;L$14,Plan!$B$10:$H$300,7,FALSE),"")</f>
        <v/>
      </c>
      <c r="M134" s="344" t="str">
        <f>IFERROR(VLOOKUP($B132&amp;M$14,Plan!$B$10:$H$300,7,FALSE),"")</f>
        <v/>
      </c>
      <c r="N134" s="344" t="str">
        <f>IFERROR(VLOOKUP($B132&amp;N$14,Plan!$B$10:$H$300,7,FALSE),"")</f>
        <v/>
      </c>
      <c r="O134" s="344" t="str">
        <f>IFERROR(VLOOKUP($B132&amp;O$14,Plan!$B$10:$H$300,7,FALSE),"")</f>
        <v/>
      </c>
      <c r="P134" s="344" t="str">
        <f>IFERROR(VLOOKUP($B132&amp;P$14,Plan!$B$10:$H$300,7,FALSE),"")</f>
        <v/>
      </c>
      <c r="Q134" s="344">
        <f>IFERROR(VLOOKUP($B132&amp;Q$14,Plan!$B$10:$H$300,7,FALSE),"")</f>
        <v>2</v>
      </c>
      <c r="R134" s="344" t="str">
        <f>IFERROR(VLOOKUP($B132&amp;R$14,Plan!$B$10:$H$300,7,FALSE),"")</f>
        <v/>
      </c>
      <c r="S134" s="344" t="str">
        <f>IFERROR(VLOOKUP($B132&amp;S$14,Plan!$B$10:$H$300,7,FALSE),"")</f>
        <v/>
      </c>
      <c r="T134" s="344" t="str">
        <f>IFERROR(VLOOKUP($B132&amp;T$14,Plan!$B$10:$H$300,7,FALSE),"")</f>
        <v/>
      </c>
      <c r="U134" s="344" t="str">
        <f>IFERROR(VLOOKUP($B132&amp;U$14,Plan!$B$10:$H$300,7,FALSE),"")</f>
        <v/>
      </c>
      <c r="V134" s="344" t="str">
        <f>IFERROR(VLOOKUP($B132&amp;V$14,Plan!$B$10:$H$300,7,FALSE),"")</f>
        <v/>
      </c>
      <c r="W134" s="344" t="str">
        <f>IFERROR(VLOOKUP($B132&amp;W$14,Plan!$B$10:$H$300,7,FALSE),"")</f>
        <v/>
      </c>
      <c r="X134" s="344" t="str">
        <f>IFERROR(VLOOKUP($B132&amp;X$14,Plan!$B$10:$H$300,7,FALSE),"")</f>
        <v/>
      </c>
      <c r="Y134" s="344" t="str">
        <f>IFERROR(VLOOKUP($B132&amp;Y$14,Plan!$B$10:$H$300,7,FALSE),"")</f>
        <v/>
      </c>
      <c r="Z134" s="344" t="str">
        <f>IFERROR(VLOOKUP($B132&amp;Z$14,Plan!$B$10:$H$300,7,FALSE),"")</f>
        <v/>
      </c>
      <c r="AA134" s="344" t="str">
        <f>IFERROR(VLOOKUP($B132&amp;AA$14,Plan!$B$10:$H$300,7,FALSE),"")</f>
        <v/>
      </c>
      <c r="AB134" s="344" t="str">
        <f>IFERROR(VLOOKUP($B132&amp;AB$14,Plan!$B$10:$H$300,7,FALSE),"")</f>
        <v/>
      </c>
      <c r="AC134" s="702" t="str">
        <f>IFERROR(VLOOKUP($B132&amp;AC$14,Plan!$B$10:$H$300,7,FALSE),"")</f>
        <v/>
      </c>
      <c r="AD134" s="702" t="str">
        <f>IFERROR(VLOOKUP($B132&amp;AD$14,Plan!$B$10:$H$300,7,FALSE),"")</f>
        <v/>
      </c>
      <c r="AE134" s="702" t="str">
        <f>IFERROR(VLOOKUP($B132&amp;AE$14,Plan!$B$10:$H$300,7,FALSE),"")</f>
        <v/>
      </c>
      <c r="AF134" s="327"/>
      <c r="AG134" s="344" t="str">
        <f>IFERROR(VLOOKUP($B132&amp;AG$14,Plan!$B$10:$H$300,7,FALSE),"")</f>
        <v/>
      </c>
      <c r="AH134" s="344" t="str">
        <f>IFERROR(VLOOKUP($B132&amp;AH$14,Plan!$B$10:$H$300,7,FALSE),"")</f>
        <v/>
      </c>
      <c r="AI134" s="344" t="str">
        <f>IFERROR(VLOOKUP($B132&amp;AI$14,Plan!$B$10:$H$300,7,FALSE),"")</f>
        <v/>
      </c>
      <c r="AJ134" s="344" t="str">
        <f>IFERROR(VLOOKUP($B132&amp;AJ$14,Plan!$B$10:$H$300,7,FALSE),"")</f>
        <v/>
      </c>
      <c r="AK134" s="344" t="str">
        <f>IFERROR(VLOOKUP($B132&amp;AK$14,Plan!$B$10:$H$300,7,FALSE),"")</f>
        <v/>
      </c>
      <c r="AL134" s="344" t="str">
        <f>IFERROR(VLOOKUP($B132&amp;AL$14,Plan!$B$10:$H$300,7,FALSE),"")</f>
        <v/>
      </c>
      <c r="AM134" s="344" t="str">
        <f>IFERROR(VLOOKUP($B132&amp;AM$14,Plan!$B$10:$H$300,7,FALSE),"")</f>
        <v/>
      </c>
      <c r="AN134" s="344" t="str">
        <f>IFERROR(VLOOKUP($B132&amp;AN$14,Plan!$B$10:$H$300,7,FALSE),"")</f>
        <v/>
      </c>
      <c r="AO134" s="344">
        <f>IFERROR(VLOOKUP($B132&amp;AO$14,Plan!$B$10:$H$300,7,FALSE),"")</f>
        <v>2</v>
      </c>
      <c r="AP134" s="344" t="str">
        <f>IFERROR(VLOOKUP($B132&amp;AP$14,Plan!$B$10:$H$300,7,FALSE),"")</f>
        <v/>
      </c>
      <c r="AQ134" s="344" t="str">
        <f>IFERROR(VLOOKUP($B132&amp;AQ$14,Plan!$B$10:$H$300,7,FALSE),"")</f>
        <v/>
      </c>
      <c r="AR134" s="344" t="str">
        <f>IFERROR(VLOOKUP($B132&amp;AR$14,Plan!$B$10:$H$300,7,FALSE),"")</f>
        <v/>
      </c>
      <c r="AS134" s="344" t="str">
        <f>IFERROR(VLOOKUP($B132&amp;AS$14,Plan!$B$10:$H$300,7,FALSE),"")</f>
        <v/>
      </c>
      <c r="AT134" s="344" t="str">
        <f>IFERROR(VLOOKUP($B132&amp;AT$14,Plan!$B$10:$H$300,7,FALSE),"")</f>
        <v/>
      </c>
      <c r="AU134" s="344" t="str">
        <f>IFERROR(VLOOKUP($B132&amp;AU$14,Plan!$B$10:$H$300,7,FALSE),"")</f>
        <v/>
      </c>
      <c r="AV134" s="344" t="str">
        <f>IFERROR(VLOOKUP($B132&amp;AV$14,Plan!$B$10:$H$300,7,FALSE),"")</f>
        <v/>
      </c>
      <c r="AW134" s="344" t="str">
        <f>IFERROR(VLOOKUP($B132&amp;AW$14,Plan!$B$10:$H$300,7,FALSE),"")</f>
        <v/>
      </c>
      <c r="AX134" s="344" t="str">
        <f>IFERROR(VLOOKUP($B132&amp;AX$14,Plan!$B$10:$H$300,7,FALSE),"")</f>
        <v/>
      </c>
      <c r="AY134" s="344" t="str">
        <f>IFERROR(VLOOKUP($B132&amp;AY$14,Plan!$B$10:$H$300,7,FALSE),"")</f>
        <v/>
      </c>
      <c r="AZ134" s="344" t="str">
        <f>IFERROR(VLOOKUP($B132&amp;AZ$14,Plan!$B$10:$H$300,7,FALSE),"")</f>
        <v/>
      </c>
      <c r="BA134" s="355" t="str">
        <f>IFERROR(VLOOKUP($B132&amp;BA$14,Plan!$B$10:$H$300,7,FALSE),"")</f>
        <v/>
      </c>
      <c r="BB134" s="331"/>
      <c r="BC134" s="345" t="str">
        <f>IFERROR(VLOOKUP($B132&amp;BC$14,Plan!$B$10:$H$300,7,FALSE),"")</f>
        <v/>
      </c>
      <c r="BD134" s="344" t="str">
        <f>IFERROR(VLOOKUP($B132&amp;BD$14,Plan!$B$10:$H$300,7,FALSE),"")</f>
        <v/>
      </c>
      <c r="BE134" s="344" t="str">
        <f>IFERROR(VLOOKUP($B132&amp;BE$14,Plan!$B$10:$H$300,7,FALSE),"")</f>
        <v/>
      </c>
      <c r="BF134" s="344" t="str">
        <f>IFERROR(VLOOKUP($B132&amp;BF$14,Plan!$B$10:$H$300,7,FALSE),"")</f>
        <v/>
      </c>
      <c r="BG134" s="331"/>
      <c r="BH134" s="344" t="str">
        <f>IFERROR(VLOOKUP($B132&amp;BH$14,Plan!$B$10:$H$300,7,FALSE),"")</f>
        <v/>
      </c>
      <c r="BI134" s="344" t="str">
        <f>IFERROR(VLOOKUP($B132&amp;BI$14,Plan!$B$10:$H$300,7,FALSE),"")</f>
        <v/>
      </c>
      <c r="BJ134" s="344" t="str">
        <f>IFERROR(VLOOKUP($B132&amp;BJ$14,Plan!$B$10:$H$300,7,FALSE),"")</f>
        <v/>
      </c>
      <c r="BK134" s="344" t="str">
        <f>IFERROR(VLOOKUP($B132&amp;BK$14,Plan!$B$10:$H$300,7,FALSE),"")</f>
        <v/>
      </c>
      <c r="BL134" s="331"/>
      <c r="BM134" s="344" t="str">
        <f>IFERROR(VLOOKUP($B132&amp;BM$14,Plan!$B$10:$H$300,7,FALSE),"")</f>
        <v/>
      </c>
      <c r="BN134" s="344" t="str">
        <f>IFERROR(VLOOKUP($B132&amp;BN$14,Plan!$B$10:$H$300,7,FALSE),"")</f>
        <v/>
      </c>
      <c r="BO134" s="344" t="str">
        <f>IFERROR(VLOOKUP($B132&amp;BO$14,Plan!$B$10:$H$300,7,FALSE),"")</f>
        <v/>
      </c>
      <c r="BP134" s="344" t="str">
        <f>IFERROR(VLOOKUP($B132&amp;BP$14,Plan!$B$10:$H$300,7,FALSE),"")</f>
        <v/>
      </c>
      <c r="BQ134" s="344" t="str">
        <f>IFERROR(VLOOKUP($B132&amp;BQ$14,Plan!$B$10:$H$300,7,FALSE),"")</f>
        <v/>
      </c>
      <c r="BR134" s="357"/>
      <c r="BS134" s="344">
        <f>IFERROR(VLOOKUP($B132&amp;BS$14,Plan!$B$10:$H$300,7,FALSE),"")</f>
        <v>2</v>
      </c>
      <c r="BT134" s="344">
        <f>IFERROR(VLOOKUP($B132&amp;BT$14,Plan!$B$10:$H$300,7,FALSE),"")</f>
        <v>2</v>
      </c>
      <c r="BU134" s="344" t="str">
        <f>IFERROR(VLOOKUP($B132&amp;BU$14,Plan!$B$10:$H$300,7,FALSE),"")</f>
        <v/>
      </c>
      <c r="BV134" s="344" t="str">
        <f>IFERROR(VLOOKUP($B132&amp;BV$14,Plan!$B$10:$H$300,7,FALSE),"")</f>
        <v/>
      </c>
      <c r="BW134" s="344" t="str">
        <f>IFERROR(VLOOKUP($B132&amp;BW$14,Plan!$B$10:$H$300,7,FALSE),"")</f>
        <v/>
      </c>
      <c r="BX134" s="344" t="str">
        <f>IFERROR(VLOOKUP($B132&amp;BX$14,Plan!$B$10:$H$300,7,FALSE),"")</f>
        <v/>
      </c>
      <c r="BY134" s="344" t="str">
        <f>IFERROR(VLOOKUP($B132&amp;BY$14,Plan!$B$10:$H$300,7,FALSE),"")</f>
        <v/>
      </c>
      <c r="BZ134" s="331"/>
      <c r="CA134" s="344" t="str">
        <f>IFERROR(VLOOKUP($B132&amp;CA$14,Plan!$B$10:$H$300,7,FALSE),"")</f>
        <v/>
      </c>
      <c r="CB134" s="344" t="str">
        <f>IFERROR(VLOOKUP($B132&amp;CB$14,Plan!$B$10:$H$300,7,FALSE),"")</f>
        <v/>
      </c>
      <c r="CC134" s="344" t="str">
        <f>IFERROR(VLOOKUP($B132&amp;CC$14,Plan!$B$10:$H$300,7,FALSE),"")</f>
        <v/>
      </c>
      <c r="CD134" s="344" t="str">
        <f>IFERROR(VLOOKUP($B132&amp;CD$14,Plan!$B$10:$H$300,7,FALSE),"")</f>
        <v/>
      </c>
      <c r="CE134" s="344" t="str">
        <f>IFERROR(VLOOKUP($B132&amp;CE$14,Plan!$B$10:$H$300,7,FALSE),"")</f>
        <v/>
      </c>
      <c r="CF134" s="344" t="str">
        <f>IFERROR(VLOOKUP($B132&amp;CF$14,Plan!$B$10:$H$300,7,FALSE),"")</f>
        <v/>
      </c>
      <c r="CG134" s="331"/>
      <c r="CH134" s="344" t="str">
        <f>IFERROR(VLOOKUP($B132&amp;CH$14,Plan!$B$10:$H$300,7,FALSE),"")</f>
        <v/>
      </c>
      <c r="CI134" s="344" t="str">
        <f>IFERROR(VLOOKUP($B132&amp;CI$14,Plan!$B$10:$H$300,7,FALSE),"")</f>
        <v/>
      </c>
      <c r="CJ134" s="344" t="str">
        <f>IFERROR(VLOOKUP($B132&amp;CJ$14,Plan!$B$10:$H$300,7,FALSE),"")</f>
        <v/>
      </c>
      <c r="CK134" s="344" t="str">
        <f>IFERROR(VLOOKUP($B132&amp;CK$14,Plan!$B$10:$H$300,7,FALSE),"")</f>
        <v/>
      </c>
      <c r="CL134" s="344" t="str">
        <f>IFERROR(VLOOKUP($B132&amp;CL$14,Plan!$B$10:$H$300,7,FALSE),"")</f>
        <v/>
      </c>
      <c r="CM134" s="344" t="str">
        <f>IFERROR(VLOOKUP($B132&amp;CM$14,Plan!$B$10:$H$300,7,FALSE),"")</f>
        <v/>
      </c>
      <c r="CN134" s="344" t="str">
        <f>IFERROR(VLOOKUP($B132&amp;CN$14,Plan!$B$10:$H$300,7,FALSE),"")</f>
        <v/>
      </c>
      <c r="CO134" s="344" t="str">
        <f>IFERROR(VLOOKUP($B132&amp;CO$14,Plan!$B$10:$H$300,7,FALSE),"")</f>
        <v/>
      </c>
      <c r="CP134" s="702" t="str">
        <f>IFERROR(VLOOKUP($B132&amp;CP$14,Plan!$B$10:$H$300,7,FALSE),"")</f>
        <v/>
      </c>
      <c r="CQ134" s="360" t="str">
        <f>IFERROR(VLOOKUP($B132&amp;CQ$14,Plan!$B$10:$H$300,7,FALSE),"")</f>
        <v/>
      </c>
      <c r="CR134" s="344" t="str">
        <f>IFERROR(VLOOKUP($B132&amp;CR$14,Plan!$B$10:$H$300,7,FALSE),"")</f>
        <v/>
      </c>
      <c r="CS134" s="355"/>
      <c r="CT134" s="345" t="str">
        <f>IFERROR(VLOOKUP($B132&amp;CT$14,Plan!$B$10:$H$300,7,FALSE),"")</f>
        <v/>
      </c>
      <c r="CU134" s="344" t="str">
        <f>IFERROR(VLOOKUP($B132&amp;CU$14,Plan!$B$10:$H$300,7,FALSE),"")</f>
        <v/>
      </c>
      <c r="CV134" s="344" t="str">
        <f>IFERROR(VLOOKUP($B132&amp;CV$14,Plan!$B$10:$H$300,7,FALSE),"")</f>
        <v/>
      </c>
      <c r="CW134" s="344"/>
      <c r="CX134" s="360" t="str">
        <f>IFERROR(VLOOKUP($B132&amp;CX$14,Plan!$B$10:$H$300,7,FALSE),"")</f>
        <v/>
      </c>
      <c r="CY134" s="344" t="str">
        <f>IFERROR(VLOOKUP($B132&amp;CY$14,Plan!$B$10:$H$300,7,FALSE),"")</f>
        <v/>
      </c>
      <c r="CZ134" s="355" t="str">
        <f>IFERROR(VLOOKUP($B132&amp;CZ$14,Plan!$B$10:$H$300,7,FALSE),"")</f>
        <v/>
      </c>
      <c r="DA134" s="360" t="str">
        <f>IFERROR(VLOOKUP($B132&amp;DA$14,Plan!$B$10:$H$300,7,FALSE),"")</f>
        <v/>
      </c>
      <c r="DB134" s="344" t="str">
        <f>IFERROR(VLOOKUP($B132&amp;DB$14,Plan!$B$10:$H$300,7,FALSE),"")</f>
        <v/>
      </c>
      <c r="DC134" s="344" t="str">
        <f>IFERROR(VLOOKUP($B132&amp;DC$14,Plan!$B$10:$H$300,7,FALSE),"")</f>
        <v/>
      </c>
      <c r="DD134" s="344" t="str">
        <f>IFERROR(VLOOKUP($B132&amp;DD$14,Plan!$B$10:$H$300,7,FALSE),"")</f>
        <v/>
      </c>
      <c r="DE134" s="344" t="str">
        <f>IFERROR(VLOOKUP($B132&amp;DE$14,Plan!$B$10:$H$300,7,FALSE),"")</f>
        <v/>
      </c>
      <c r="DF134" s="344" t="str">
        <f>IFERROR(VLOOKUP($B132&amp;DF$14,Plan!$B$10:$H$300,7,FALSE),"")</f>
        <v/>
      </c>
      <c r="DG134" s="344" t="str">
        <f>IFERROR(VLOOKUP($B132&amp;DG$14,Plan!$B$10:$H$300,7,FALSE),"")</f>
        <v/>
      </c>
      <c r="DH134" s="344" t="str">
        <f>IFERROR(VLOOKUP($B132&amp;DH$14,Plan!$B$10:$H$300,7,FALSE),"")</f>
        <v/>
      </c>
      <c r="DI134" s="344" t="str">
        <f>IFERROR(VLOOKUP($B132&amp;DI$14,Plan!$B$10:$H$300,7,FALSE),"")</f>
        <v/>
      </c>
      <c r="DJ134" s="344" t="str">
        <f>IFERROR(VLOOKUP($B132&amp;DJ$14,Plan!$B$10:$H$300,7,FALSE),"")</f>
        <v/>
      </c>
      <c r="DK134" s="344" t="str">
        <f>IFERROR(VLOOKUP($B132&amp;DK$14,Plan!$B$10:$H$300,7,FALSE),"")</f>
        <v/>
      </c>
      <c r="DL134" s="344" t="str">
        <f>IFERROR(VLOOKUP($B132&amp;DL$14,Plan!$B$10:$H$300,7,FALSE),"")</f>
        <v/>
      </c>
      <c r="DM134" s="344" t="str">
        <f>IFERROR(VLOOKUP($B132&amp;DM$14,Plan!$B$10:$H$300,7,FALSE),"")</f>
        <v/>
      </c>
      <c r="DN134" s="344" t="str">
        <f>IFERROR(VLOOKUP($B132&amp;DN$14,Plan!$B$10:$H$300,7,FALSE),"")</f>
        <v/>
      </c>
      <c r="DO134" s="344" t="str">
        <f>IFERROR(VLOOKUP($B132&amp;DO$14,Plan!$B$10:$H$300,7,FALSE),"")</f>
        <v/>
      </c>
      <c r="DP134" s="344" t="str">
        <f>IFERROR(VLOOKUP($B132&amp;DP$14,Plan!$B$10:$H$300,7,FALSE),"")</f>
        <v/>
      </c>
      <c r="DQ134" s="344" t="str">
        <f>IFERROR(VLOOKUP($B132&amp;DQ$14,Plan!$B$10:$H$300,7,FALSE),"")</f>
        <v/>
      </c>
      <c r="DR134" s="972" t="str">
        <f>IFERROR(VLOOKUP($B132&amp;DR$14,Plan!$B$10:$H$300,7,FALSE),"")</f>
        <v/>
      </c>
      <c r="DS134" s="972" t="str">
        <f>IFERROR(VLOOKUP($B132&amp;DS$14,Plan!$B$10:$H$300,7,FALSE),"")</f>
        <v/>
      </c>
      <c r="DT134" s="355" t="str">
        <f>IFERROR(VLOOKUP($B132&amp;DT$14,Plan!$B$10:$H$300,7,FALSE),"")</f>
        <v/>
      </c>
      <c r="DV134" s="103">
        <f t="shared" si="12"/>
        <v>4</v>
      </c>
    </row>
    <row r="135" spans="1:126">
      <c r="A135" s="1076"/>
      <c r="B135" s="1091"/>
      <c r="C135" s="1081"/>
      <c r="D135" s="1082"/>
      <c r="E135" s="1085"/>
      <c r="F135" s="1088"/>
      <c r="G135" s="1088"/>
      <c r="H135" s="428" t="s">
        <v>358</v>
      </c>
      <c r="I135" s="97"/>
      <c r="J135" s="320" t="str">
        <f>IF(IFERROR(VLOOKUP($B132&amp;J$14,Plan!$B$10:$K$300,9,FALSE),"")=0,"",IFERROR(VLOOKUP($B132&amp;J$14,Plan!$B$10:$K$300,9,FALSE),""))</f>
        <v/>
      </c>
      <c r="K135" s="320" t="str">
        <f>IF(IFERROR(VLOOKUP($B132&amp;K$14,Plan!$B$10:$K$300,9,FALSE),"")=0,"",IFERROR(VLOOKUP($B132&amp;K$14,Plan!$B$10:$K$300,9,FALSE),""))</f>
        <v/>
      </c>
      <c r="L135" s="320" t="str">
        <f>IF(IFERROR(VLOOKUP($B132&amp;L$14,Plan!$B$10:$K$300,9,FALSE),"")=0,"",IFERROR(VLOOKUP($B132&amp;L$14,Plan!$B$10:$K$300,9,FALSE),""))</f>
        <v/>
      </c>
      <c r="M135" s="320" t="str">
        <f>IF(IFERROR(VLOOKUP($B132&amp;M$14,Plan!$B$10:$K$300,9,FALSE),"")=0,"",IFERROR(VLOOKUP($B132&amp;M$14,Plan!$B$10:$K$300,9,FALSE),""))</f>
        <v/>
      </c>
      <c r="N135" s="320" t="str">
        <f>IF(IFERROR(VLOOKUP($B132&amp;N$14,Plan!$B$10:$K$300,9,FALSE),"")=0,"",IFERROR(VLOOKUP($B132&amp;N$14,Plan!$B$10:$K$300,9,FALSE),""))</f>
        <v/>
      </c>
      <c r="O135" s="320" t="str">
        <f>IF(IFERROR(VLOOKUP($B132&amp;O$14,Plan!$B$10:$K$300,9,FALSE),"")=0,"",IFERROR(VLOOKUP($B132&amp;O$14,Plan!$B$10:$K$300,9,FALSE),""))</f>
        <v/>
      </c>
      <c r="P135" s="320" t="str">
        <f>IF(IFERROR(VLOOKUP($B132&amp;P$14,Plan!$B$10:$K$300,9,FALSE),"")=0,"",IFERROR(VLOOKUP($B132&amp;P$14,Plan!$B$10:$K$300,9,FALSE),""))</f>
        <v/>
      </c>
      <c r="Q135" s="320" t="str">
        <f>IF(IFERROR(VLOOKUP($B132&amp;Q$14,Plan!$B$10:$K$300,9,FALSE),"")=0,"",IFERROR(VLOOKUP($B132&amp;Q$14,Plan!$B$10:$K$300,9,FALSE),""))</f>
        <v/>
      </c>
      <c r="R135" s="320" t="str">
        <f>IF(IFERROR(VLOOKUP($B132&amp;R$14,Plan!$B$10:$K$300,9,FALSE),"")=0,"",IFERROR(VLOOKUP($B132&amp;R$14,Plan!$B$10:$K$300,9,FALSE),""))</f>
        <v/>
      </c>
      <c r="S135" s="320" t="str">
        <f>IF(IFERROR(VLOOKUP($B132&amp;S$14,Plan!$B$10:$K$300,9,FALSE),"")=0,"",IFERROR(VLOOKUP($B132&amp;S$14,Plan!$B$10:$K$300,9,FALSE),""))</f>
        <v/>
      </c>
      <c r="T135" s="320" t="str">
        <f>IF(IFERROR(VLOOKUP($B132&amp;T$14,Plan!$B$10:$K$300,9,FALSE),"")=0,"",IFERROR(VLOOKUP($B132&amp;T$14,Plan!$B$10:$K$300,9,FALSE),""))</f>
        <v/>
      </c>
      <c r="U135" s="320" t="str">
        <f>IF(IFERROR(VLOOKUP($B132&amp;U$14,Plan!$B$10:$K$300,9,FALSE),"")=0,"",IFERROR(VLOOKUP($B132&amp;U$14,Plan!$B$10:$K$300,9,FALSE),""))</f>
        <v/>
      </c>
      <c r="V135" s="320" t="str">
        <f>IF(IFERROR(VLOOKUP($B132&amp;V$14,Plan!$B$10:$K$300,9,FALSE),"")=0,"",IFERROR(VLOOKUP($B132&amp;V$14,Plan!$B$10:$K$300,9,FALSE),""))</f>
        <v/>
      </c>
      <c r="W135" s="320" t="str">
        <f>IF(IFERROR(VLOOKUP($B132&amp;W$14,Plan!$B$10:$K$300,9,FALSE),"")=0,"",IFERROR(VLOOKUP($B132&amp;W$14,Plan!$B$10:$K$300,9,FALSE),""))</f>
        <v/>
      </c>
      <c r="X135" s="320" t="str">
        <f>IF(IFERROR(VLOOKUP($B132&amp;X$14,Plan!$B$10:$K$300,9,FALSE),"")=0,"",IFERROR(VLOOKUP($B132&amp;X$14,Plan!$B$10:$K$300,9,FALSE),""))</f>
        <v/>
      </c>
      <c r="Y135" s="320" t="str">
        <f>IF(IFERROR(VLOOKUP($B132&amp;Y$14,Plan!$B$10:$K$300,9,FALSE),"")=0,"",IFERROR(VLOOKUP($B132&amp;Y$14,Plan!$B$10:$K$300,9,FALSE),""))</f>
        <v/>
      </c>
      <c r="Z135" s="320" t="str">
        <f>IF(IFERROR(VLOOKUP($B132&amp;Z$14,Plan!$B$10:$K$300,9,FALSE),"")=0,"",IFERROR(VLOOKUP($B132&amp;Z$14,Plan!$B$10:$K$300,9,FALSE),""))</f>
        <v/>
      </c>
      <c r="AA135" s="320" t="str">
        <f>IF(IFERROR(VLOOKUP($B132&amp;AA$14,Plan!$B$10:$K$300,9,FALSE),"")=0,"",IFERROR(VLOOKUP($B132&amp;AA$14,Plan!$B$10:$K$300,9,FALSE),""))</f>
        <v/>
      </c>
      <c r="AB135" s="320" t="str">
        <f>IF(IFERROR(VLOOKUP($B132&amp;AB$14,Plan!$B$10:$K$300,9,FALSE),"")=0,"",IFERROR(VLOOKUP($B132&amp;AB$14,Plan!$B$10:$K$300,9,FALSE),""))</f>
        <v/>
      </c>
      <c r="AC135" s="703" t="str">
        <f>IF(IFERROR(VLOOKUP($B132&amp;AC$14,Plan!$B$10:$K$300,9,FALSE),"")=0,"",IFERROR(VLOOKUP($B132&amp;AC$14,Plan!$B$10:$K$300,9,FALSE),""))</f>
        <v/>
      </c>
      <c r="AD135" s="703" t="str">
        <f>IF(IFERROR(VLOOKUP($B132&amp;AD$14,Plan!$B$10:$K$300,9,FALSE),"")=0,"",IFERROR(VLOOKUP($B132&amp;AD$14,Plan!$B$10:$K$300,9,FALSE),""))</f>
        <v/>
      </c>
      <c r="AE135" s="703" t="str">
        <f>IF(IFERROR(VLOOKUP($B132&amp;AE$14,Plan!$B$10:$K$300,9,FALSE),"")=0,"",IFERROR(VLOOKUP($B132&amp;AE$14,Plan!$B$10:$K$300,9,FALSE),""))</f>
        <v/>
      </c>
      <c r="AF135" s="354"/>
      <c r="AG135" s="320" t="str">
        <f>IF(IFERROR(VLOOKUP($B132&amp;AG$14,Plan!$B$10:$K$300,9,FALSE),"")=0,"",IFERROR(VLOOKUP($B132&amp;AG$14,Plan!$B$10:$K$300,9,FALSE),""))</f>
        <v/>
      </c>
      <c r="AH135" s="320" t="str">
        <f>IF(IFERROR(VLOOKUP($B132&amp;AH$14,Plan!$B$10:$K$300,9,FALSE),"")=0,"",IFERROR(VLOOKUP($B132&amp;AH$14,Plan!$B$10:$K$300,9,FALSE),""))</f>
        <v/>
      </c>
      <c r="AI135" s="320" t="str">
        <f>IF(IFERROR(VLOOKUP($B132&amp;AI$14,Plan!$B$10:$K$300,9,FALSE),"")=0,"",IFERROR(VLOOKUP($B132&amp;AI$14,Plan!$B$10:$K$300,9,FALSE),""))</f>
        <v/>
      </c>
      <c r="AJ135" s="320" t="str">
        <f>IF(IFERROR(VLOOKUP($B132&amp;AJ$14,Plan!$B$10:$K$300,9,FALSE),"")=0,"",IFERROR(VLOOKUP($B132&amp;AJ$14,Plan!$B$10:$K$300,9,FALSE),""))</f>
        <v/>
      </c>
      <c r="AK135" s="320" t="str">
        <f>IF(IFERROR(VLOOKUP($B132&amp;AK$14,Plan!$B$10:$K$300,9,FALSE),"")=0,"",IFERROR(VLOOKUP($B132&amp;AK$14,Plan!$B$10:$K$300,9,FALSE),""))</f>
        <v/>
      </c>
      <c r="AL135" s="320" t="str">
        <f>IF(IFERROR(VLOOKUP($B132&amp;AL$14,Plan!$B$10:$K$300,9,FALSE),"")=0,"",IFERROR(VLOOKUP($B132&amp;AL$14,Plan!$B$10:$K$300,9,FALSE),""))</f>
        <v/>
      </c>
      <c r="AM135" s="320" t="str">
        <f>IF(IFERROR(VLOOKUP($B132&amp;AM$14,Plan!$B$10:$K$300,9,FALSE),"")=0,"",IFERROR(VLOOKUP($B132&amp;AM$14,Plan!$B$10:$K$300,9,FALSE),""))</f>
        <v/>
      </c>
      <c r="AN135" s="320" t="str">
        <f>IF(IFERROR(VLOOKUP($B132&amp;AN$14,Plan!$B$10:$K$300,9,FALSE),"")=0,"",IFERROR(VLOOKUP($B132&amp;AN$14,Plan!$B$10:$K$300,9,FALSE),""))</f>
        <v/>
      </c>
      <c r="AO135" s="320" t="str">
        <f>IF(IFERROR(VLOOKUP($B132&amp;AO$14,Plan!$B$10:$K$300,9,FALSE),"")=0,"",IFERROR(VLOOKUP($B132&amp;AO$14,Plan!$B$10:$K$300,9,FALSE),""))</f>
        <v/>
      </c>
      <c r="AP135" s="320" t="str">
        <f>IF(IFERROR(VLOOKUP($B132&amp;AP$14,Plan!$B$10:$K$300,9,FALSE),"")=0,"",IFERROR(VLOOKUP($B132&amp;AP$14,Plan!$B$10:$K$300,9,FALSE),""))</f>
        <v/>
      </c>
      <c r="AQ135" s="320" t="str">
        <f>IF(IFERROR(VLOOKUP($B132&amp;AQ$14,Plan!$B$10:$K$300,9,FALSE),"")=0,"",IFERROR(VLOOKUP($B132&amp;AQ$14,Plan!$B$10:$K$300,9,FALSE),""))</f>
        <v/>
      </c>
      <c r="AR135" s="320" t="str">
        <f>IF(IFERROR(VLOOKUP($B132&amp;AR$14,Plan!$B$10:$K$300,9,FALSE),"")=0,"",IFERROR(VLOOKUP($B132&amp;AR$14,Plan!$B$10:$K$300,9,FALSE),""))</f>
        <v/>
      </c>
      <c r="AS135" s="320" t="str">
        <f>IF(IFERROR(VLOOKUP($B132&amp;AS$14,Plan!$B$10:$K$300,9,FALSE),"")=0,"",IFERROR(VLOOKUP($B132&amp;AS$14,Plan!$B$10:$K$300,9,FALSE),""))</f>
        <v/>
      </c>
      <c r="AT135" s="320" t="str">
        <f>IF(IFERROR(VLOOKUP($B132&amp;AT$14,Plan!$B$10:$K$300,9,FALSE),"")=0,"",IFERROR(VLOOKUP($B132&amp;AT$14,Plan!$B$10:$K$300,9,FALSE),""))</f>
        <v/>
      </c>
      <c r="AU135" s="320" t="str">
        <f>IF(IFERROR(VLOOKUP($B132&amp;AU$14,Plan!$B$10:$K$300,9,FALSE),"")=0,"",IFERROR(VLOOKUP($B132&amp;AU$14,Plan!$B$10:$K$300,9,FALSE),""))</f>
        <v/>
      </c>
      <c r="AV135" s="320" t="str">
        <f>IF(IFERROR(VLOOKUP($B132&amp;AV$14,Plan!$B$10:$K$300,9,FALSE),"")=0,"",IFERROR(VLOOKUP($B132&amp;AV$14,Plan!$B$10:$K$300,9,FALSE),""))</f>
        <v/>
      </c>
      <c r="AW135" s="320" t="str">
        <f>IF(IFERROR(VLOOKUP($B132&amp;AW$14,Plan!$B$10:$K$300,9,FALSE),"")=0,"",IFERROR(VLOOKUP($B132&amp;AW$14,Plan!$B$10:$K$300,9,FALSE),""))</f>
        <v/>
      </c>
      <c r="AX135" s="320" t="str">
        <f>IF(IFERROR(VLOOKUP($B132&amp;AX$14,Plan!$B$10:$K$300,9,FALSE),"")=0,"",IFERROR(VLOOKUP($B132&amp;AX$14,Plan!$B$10:$K$300,9,FALSE),""))</f>
        <v/>
      </c>
      <c r="AY135" s="320" t="str">
        <f>IF(IFERROR(VLOOKUP($B132&amp;AY$14,Plan!$B$10:$K$300,9,FALSE),"")=0,"",IFERROR(VLOOKUP($B132&amp;AY$14,Plan!$B$10:$K$300,9,FALSE),""))</f>
        <v/>
      </c>
      <c r="AZ135" s="320" t="str">
        <f>IF(IFERROR(VLOOKUP($B132&amp;AZ$14,Plan!$B$10:$K$300,9,FALSE),"")=0,"",IFERROR(VLOOKUP($B132&amp;AZ$14,Plan!$B$10:$K$300,9,FALSE),""))</f>
        <v/>
      </c>
      <c r="BA135" s="323" t="str">
        <f>IF(IFERROR(VLOOKUP($B132&amp;BA$14,Plan!$B$10:$K$300,9,FALSE),"")=0,"",IFERROR(VLOOKUP($B132&amp;BA$14,Plan!$B$10:$K$300,9,FALSE),""))</f>
        <v/>
      </c>
      <c r="BB135" s="328"/>
      <c r="BC135" s="321" t="str">
        <f>IF(IFERROR(VLOOKUP($B132&amp;BC$14,Plan!$B$10:$K$300,9,FALSE),"")=0,"",IFERROR(VLOOKUP($B132&amp;BC$14,Plan!$B$10:$K$300,9,FALSE),""))</f>
        <v/>
      </c>
      <c r="BD135" s="320" t="str">
        <f>IF(IFERROR(VLOOKUP($B132&amp;BD$14,Plan!$B$10:$K$300,9,FALSE),"")=0,"",IFERROR(VLOOKUP($B132&amp;BD$14,Plan!$B$10:$K$300,9,FALSE),""))</f>
        <v/>
      </c>
      <c r="BE135" s="320" t="str">
        <f>IF(IFERROR(VLOOKUP($B132&amp;BE$14,Plan!$B$10:$K$300,9,FALSE),"")=0,"",IFERROR(VLOOKUP($B132&amp;BE$14,Plan!$B$10:$K$300,9,FALSE),""))</f>
        <v/>
      </c>
      <c r="BF135" s="320" t="str">
        <f>IF(IFERROR(VLOOKUP($B132&amp;BF$14,Plan!$B$10:$K$300,9,FALSE),"")=0,"",IFERROR(VLOOKUP($B132&amp;BF$14,Plan!$B$10:$K$300,9,FALSE),""))</f>
        <v/>
      </c>
      <c r="BG135" s="328"/>
      <c r="BH135" s="320" t="str">
        <f>IF(IFERROR(VLOOKUP($B132&amp;BH$14,Plan!$B$10:$K$300,9,FALSE),"")=0,"",IFERROR(VLOOKUP($B132&amp;BH$14,Plan!$B$10:$K$300,9,FALSE),""))</f>
        <v/>
      </c>
      <c r="BI135" s="320" t="str">
        <f>IF(IFERROR(VLOOKUP($B132&amp;BI$14,Plan!$B$10:$K$300,9,FALSE),"")=0,"",IFERROR(VLOOKUP($B132&amp;BI$14,Plan!$B$10:$K$300,9,FALSE),""))</f>
        <v/>
      </c>
      <c r="BJ135" s="320" t="str">
        <f>IF(IFERROR(VLOOKUP($B132&amp;BJ$14,Plan!$B$10:$K$300,9,FALSE),"")=0,"",IFERROR(VLOOKUP($B132&amp;BJ$14,Plan!$B$10:$K$300,9,FALSE),""))</f>
        <v/>
      </c>
      <c r="BK135" s="320" t="str">
        <f>IF(IFERROR(VLOOKUP($B132&amp;BK$14,Plan!$B$10:$K$300,9,FALSE),"")=0,"",IFERROR(VLOOKUP($B132&amp;BK$14,Plan!$B$10:$K$300,9,FALSE),""))</f>
        <v/>
      </c>
      <c r="BL135" s="328"/>
      <c r="BM135" s="320" t="str">
        <f>IF(IFERROR(VLOOKUP($B132&amp;BM$14,Plan!$B$10:$K$300,9,FALSE),"")=0,"",IFERROR(VLOOKUP($B132&amp;BM$14,Plan!$B$10:$K$300,9,FALSE),""))</f>
        <v/>
      </c>
      <c r="BN135" s="320" t="str">
        <f>IF(IFERROR(VLOOKUP($B132&amp;BN$14,Plan!$B$10:$K$300,9,FALSE),"")=0,"",IFERROR(VLOOKUP($B132&amp;BN$14,Plan!$B$10:$K$300,9,FALSE),""))</f>
        <v/>
      </c>
      <c r="BO135" s="320" t="str">
        <f>IF(IFERROR(VLOOKUP($B132&amp;BO$14,Plan!$B$10:$K$300,9,FALSE),"")=0,"",IFERROR(VLOOKUP($B132&amp;BO$14,Plan!$B$10:$K$300,9,FALSE),""))</f>
        <v/>
      </c>
      <c r="BP135" s="320" t="str">
        <f>IF(IFERROR(VLOOKUP($B132&amp;BP$14,Plan!$B$10:$K$300,9,FALSE),"")=0,"",IFERROR(VLOOKUP($B132&amp;BP$14,Plan!$B$10:$K$300,9,FALSE),""))</f>
        <v/>
      </c>
      <c r="BQ135" s="320" t="str">
        <f>IF(IFERROR(VLOOKUP($B132&amp;BQ$14,Plan!$B$10:$K$300,9,FALSE),"")=0,"",IFERROR(VLOOKUP($B132&amp;BQ$14,Plan!$B$10:$K$300,9,FALSE),""))</f>
        <v/>
      </c>
      <c r="BR135" s="358"/>
      <c r="BS135" s="320" t="str">
        <f>IF(IFERROR(VLOOKUP($B132&amp;BS$14,Plan!$B$10:$K$300,9,FALSE),"")=0,"",IFERROR(VLOOKUP($B132&amp;BS$14,Plan!$B$10:$K$300,9,FALSE),""))</f>
        <v/>
      </c>
      <c r="BT135" s="320" t="str">
        <f>IF(IFERROR(VLOOKUP($B132&amp;BT$14,Plan!$B$10:$K$300,9,FALSE),"")=0,"",IFERROR(VLOOKUP($B132&amp;BT$14,Plan!$B$10:$K$300,9,FALSE),""))</f>
        <v/>
      </c>
      <c r="BU135" s="320" t="str">
        <f>IF(IFERROR(VLOOKUP($B132&amp;BU$14,Plan!$B$10:$K$300,9,FALSE),"")=0,"",IFERROR(VLOOKUP($B132&amp;BU$14,Plan!$B$10:$K$300,9,FALSE),""))</f>
        <v/>
      </c>
      <c r="BV135" s="320" t="str">
        <f>IF(IFERROR(VLOOKUP($B132&amp;BV$14,Plan!$B$10:$K$300,9,FALSE),"")=0,"",IFERROR(VLOOKUP($B132&amp;BV$14,Plan!$B$10:$K$300,9,FALSE),""))</f>
        <v/>
      </c>
      <c r="BW135" s="320" t="str">
        <f>IF(IFERROR(VLOOKUP($B132&amp;BW$14,Plan!$B$10:$K$300,9,FALSE),"")=0,"",IFERROR(VLOOKUP($B132&amp;BW$14,Plan!$B$10:$K$300,9,FALSE),""))</f>
        <v/>
      </c>
      <c r="BX135" s="320" t="str">
        <f>IF(IFERROR(VLOOKUP($B132&amp;BX$14,Plan!$B$10:$K$300,9,FALSE),"")=0,"",IFERROR(VLOOKUP($B132&amp;BX$14,Plan!$B$10:$K$300,9,FALSE),""))</f>
        <v/>
      </c>
      <c r="BY135" s="320" t="str">
        <f>IF(IFERROR(VLOOKUP($B132&amp;BY$14,Plan!$B$10:$K$300,9,FALSE),"")=0,"",IFERROR(VLOOKUP($B132&amp;BY$14,Plan!$B$10:$K$300,9,FALSE),""))</f>
        <v/>
      </c>
      <c r="BZ135" s="328"/>
      <c r="CA135" s="320" t="str">
        <f>IF(IFERROR(VLOOKUP($B132&amp;CA$14,Plan!$B$10:$K$300,9,FALSE),"")=0,"",IFERROR(VLOOKUP($B132&amp;CA$14,Plan!$B$10:$K$300,9,FALSE),""))</f>
        <v/>
      </c>
      <c r="CB135" s="320" t="str">
        <f>IF(IFERROR(VLOOKUP($B132&amp;CB$14,Plan!$B$10:$K$300,9,FALSE),"")=0,"",IFERROR(VLOOKUP($B132&amp;CB$14,Plan!$B$10:$K$300,9,FALSE),""))</f>
        <v/>
      </c>
      <c r="CC135" s="320" t="str">
        <f>IF(IFERROR(VLOOKUP($B132&amp;CC$14,Plan!$B$10:$K$300,9,FALSE),"")=0,"",IFERROR(VLOOKUP($B132&amp;CC$14,Plan!$B$10:$K$300,9,FALSE),""))</f>
        <v/>
      </c>
      <c r="CD135" s="320" t="str">
        <f>IF(IFERROR(VLOOKUP($B132&amp;CD$14,Plan!$B$10:$K$300,9,FALSE),"")=0,"",IFERROR(VLOOKUP($B132&amp;CD$14,Plan!$B$10:$K$300,9,FALSE),""))</f>
        <v/>
      </c>
      <c r="CE135" s="320" t="str">
        <f>IF(IFERROR(VLOOKUP($B132&amp;CE$14,Plan!$B$10:$K$300,9,FALSE),"")=0,"",IFERROR(VLOOKUP($B132&amp;CE$14,Plan!$B$10:$K$300,9,FALSE),""))</f>
        <v/>
      </c>
      <c r="CF135" s="320" t="str">
        <f>IF(IFERROR(VLOOKUP($B132&amp;CF$14,Plan!$B$10:$K$300,9,FALSE),"")=0,"",IFERROR(VLOOKUP($B132&amp;CF$14,Plan!$B$10:$K$300,9,FALSE),""))</f>
        <v/>
      </c>
      <c r="CG135" s="328"/>
      <c r="CH135" s="320" t="str">
        <f>IF(IFERROR(VLOOKUP($B132&amp;CH$14,Plan!$B$10:$K$300,9,FALSE),"")=0,"",IFERROR(VLOOKUP($B132&amp;CH$14,Plan!$B$10:$K$300,9,FALSE),""))</f>
        <v/>
      </c>
      <c r="CI135" s="320" t="str">
        <f>IF(IFERROR(VLOOKUP($B132&amp;CI$14,Plan!$B$10:$K$300,9,FALSE),"")=0,"",IFERROR(VLOOKUP($B132&amp;CI$14,Plan!$B$10:$K$300,9,FALSE),""))</f>
        <v/>
      </c>
      <c r="CJ135" s="320" t="str">
        <f>IF(IFERROR(VLOOKUP($B132&amp;CJ$14,Plan!$B$10:$K$300,9,FALSE),"")=0,"",IFERROR(VLOOKUP($B132&amp;CJ$14,Plan!$B$10:$K$300,9,FALSE),""))</f>
        <v/>
      </c>
      <c r="CK135" s="320" t="str">
        <f>IF(IFERROR(VLOOKUP($B132&amp;CK$14,Plan!$B$10:$K$300,9,FALSE),"")=0,"",IFERROR(VLOOKUP($B132&amp;CK$14,Plan!$B$10:$K$300,9,FALSE),""))</f>
        <v/>
      </c>
      <c r="CL135" s="320" t="str">
        <f>IF(IFERROR(VLOOKUP($B132&amp;CL$14,Plan!$B$10:$K$300,9,FALSE),"")=0,"",IFERROR(VLOOKUP($B132&amp;CL$14,Plan!$B$10:$K$300,9,FALSE),""))</f>
        <v/>
      </c>
      <c r="CM135" s="320" t="str">
        <f>IF(IFERROR(VLOOKUP($B132&amp;CM$14,Plan!$B$10:$K$300,9,FALSE),"")=0,"",IFERROR(VLOOKUP($B132&amp;CM$14,Plan!$B$10:$K$300,9,FALSE),""))</f>
        <v/>
      </c>
      <c r="CN135" s="320" t="str">
        <f>IF(IFERROR(VLOOKUP($B132&amp;CN$14,Plan!$B$10:$K$300,9,FALSE),"")=0,"",IFERROR(VLOOKUP($B132&amp;CN$14,Plan!$B$10:$K$300,9,FALSE),""))</f>
        <v/>
      </c>
      <c r="CO135" s="320" t="str">
        <f>IF(IFERROR(VLOOKUP($B132&amp;CO$14,Plan!$B$10:$K$300,9,FALSE),"")=0,"",IFERROR(VLOOKUP($B132&amp;CO$14,Plan!$B$10:$K$300,9,FALSE),""))</f>
        <v/>
      </c>
      <c r="CP135" s="703" t="str">
        <f>IF(IFERROR(VLOOKUP($B132&amp;CP$14,Plan!$B$10:$K$300,9,FALSE),"")=0,"",IFERROR(VLOOKUP($B132&amp;CP$14,Plan!$B$10:$K$300,9,FALSE),""))</f>
        <v/>
      </c>
      <c r="CQ135" s="322" t="str">
        <f>IF(IFERROR(VLOOKUP($B132&amp;CQ$14,Plan!$B$10:$K$300,9,FALSE),"")=0,"",IFERROR(VLOOKUP($B132&amp;CQ$14,Plan!$B$10:$K$300,9,FALSE),""))</f>
        <v/>
      </c>
      <c r="CR135" s="320" t="str">
        <f>IF(IFERROR(VLOOKUP($B132&amp;CR$14,Plan!$B$10:$K$300,9,FALSE),"")=0,"",IFERROR(VLOOKUP($B132&amp;CR$14,Plan!$B$10:$K$300,9,FALSE),""))</f>
        <v/>
      </c>
      <c r="CS135" s="323"/>
      <c r="CT135" s="321" t="str">
        <f>IF(IFERROR(VLOOKUP($B132&amp;CT$14,Plan!$B$10:$K$300,9,FALSE),"")=0,"",IFERROR(VLOOKUP($B132&amp;CT$14,Plan!$B$10:$K$300,9,FALSE),""))</f>
        <v/>
      </c>
      <c r="CU135" s="320" t="str">
        <f>IF(IFERROR(VLOOKUP($B132&amp;CU$14,Plan!$B$10:$K$300,9,FALSE),"")=0,"",IFERROR(VLOOKUP($B132&amp;CU$14,Plan!$B$10:$K$300,9,FALSE),""))</f>
        <v/>
      </c>
      <c r="CV135" s="320" t="str">
        <f>IF(IFERROR(VLOOKUP($B132&amp;CV$14,Plan!$B$10:$K$300,9,FALSE),"")=0,"",IFERROR(VLOOKUP($B132&amp;CV$14,Plan!$B$10:$K$300,9,FALSE),""))</f>
        <v/>
      </c>
      <c r="CW135" s="320"/>
      <c r="CX135" s="322" t="str">
        <f>IF(IFERROR(VLOOKUP($B132&amp;CX$14,Plan!$B$10:$K$300,9,FALSE),"")=0,"",IFERROR(VLOOKUP($B132&amp;CX$14,Plan!$B$10:$K$300,9,FALSE),""))</f>
        <v/>
      </c>
      <c r="CY135" s="320" t="str">
        <f>IF(IFERROR(VLOOKUP($B132&amp;CY$14,Plan!$B$10:$K$300,9,FALSE),"")=0,"",IFERROR(VLOOKUP($B132&amp;CY$14,Plan!$B$10:$K$300,9,FALSE),""))</f>
        <v/>
      </c>
      <c r="CZ135" s="323" t="str">
        <f>IF(IFERROR(VLOOKUP($B132&amp;CZ$14,Plan!$B$10:$K$300,9,FALSE),"")=0,"",IFERROR(VLOOKUP($B132&amp;CZ$14,Plan!$B$10:$K$300,9,FALSE),""))</f>
        <v/>
      </c>
      <c r="DA135" s="322" t="str">
        <f>IF(IFERROR(VLOOKUP($B132&amp;DA$14,Plan!$B$10:$K$300,9,FALSE),"")=0,"",IFERROR(VLOOKUP($B132&amp;DA$14,Plan!$B$10:$K$300,9,FALSE),""))</f>
        <v/>
      </c>
      <c r="DB135" s="320" t="str">
        <f>IF(IFERROR(VLOOKUP($B132&amp;DB$14,Plan!$B$10:$K$300,9,FALSE),"")=0,"",IFERROR(VLOOKUP($B132&amp;DB$14,Plan!$B$10:$K$300,9,FALSE),""))</f>
        <v/>
      </c>
      <c r="DC135" s="320" t="str">
        <f>IF(IFERROR(VLOOKUP($B132&amp;DC$14,Plan!$B$10:$K$300,9,FALSE),"")=0,"",IFERROR(VLOOKUP($B132&amp;DC$14,Plan!$B$10:$K$300,9,FALSE),""))</f>
        <v/>
      </c>
      <c r="DD135" s="320" t="str">
        <f>IF(IFERROR(VLOOKUP($B132&amp;DD$14,Plan!$B$10:$K$300,9,FALSE),"")=0,"",IFERROR(VLOOKUP($B132&amp;DD$14,Plan!$B$10:$K$300,9,FALSE),""))</f>
        <v/>
      </c>
      <c r="DE135" s="320" t="str">
        <f>IF(IFERROR(VLOOKUP($B132&amp;DE$14,Plan!$B$10:$K$300,9,FALSE),"")=0,"",IFERROR(VLOOKUP($B132&amp;DE$14,Plan!$B$10:$K$300,9,FALSE),""))</f>
        <v/>
      </c>
      <c r="DF135" s="320" t="str">
        <f>IF(IFERROR(VLOOKUP($B132&amp;DF$14,Plan!$B$10:$K$300,9,FALSE),"")=0,"",IFERROR(VLOOKUP($B132&amp;DF$14,Plan!$B$10:$K$300,9,FALSE),""))</f>
        <v/>
      </c>
      <c r="DG135" s="320" t="str">
        <f>IF(IFERROR(VLOOKUP($B132&amp;DG$14,Plan!$B$10:$K$300,9,FALSE),"")=0,"",IFERROR(VLOOKUP($B132&amp;DG$14,Plan!$B$10:$K$300,9,FALSE),""))</f>
        <v/>
      </c>
      <c r="DH135" s="320" t="str">
        <f>IF(IFERROR(VLOOKUP($B132&amp;DH$14,Plan!$B$10:$K$300,9,FALSE),"")=0,"",IFERROR(VLOOKUP($B132&amp;DH$14,Plan!$B$10:$K$300,9,FALSE),""))</f>
        <v/>
      </c>
      <c r="DI135" s="320" t="str">
        <f>IF(IFERROR(VLOOKUP($B132&amp;DI$14,Plan!$B$10:$K$300,9,FALSE),"")=0,"",IFERROR(VLOOKUP($B132&amp;DI$14,Plan!$B$10:$K$300,9,FALSE),""))</f>
        <v/>
      </c>
      <c r="DJ135" s="320" t="str">
        <f>IF(IFERROR(VLOOKUP($B132&amp;DJ$14,Plan!$B$10:$K$300,9,FALSE),"")=0,"",IFERROR(VLOOKUP($B132&amp;DJ$14,Plan!$B$10:$K$300,9,FALSE),""))</f>
        <v/>
      </c>
      <c r="DK135" s="320" t="str">
        <f>IF(IFERROR(VLOOKUP($B132&amp;DK$14,Plan!$B$10:$K$300,9,FALSE),"")=0,"",IFERROR(VLOOKUP($B132&amp;DK$14,Plan!$B$10:$K$300,9,FALSE),""))</f>
        <v/>
      </c>
      <c r="DL135" s="320" t="str">
        <f>IF(IFERROR(VLOOKUP($B132&amp;DL$14,Plan!$B$10:$K$300,9,FALSE),"")=0,"",IFERROR(VLOOKUP($B132&amp;DL$14,Plan!$B$10:$K$300,9,FALSE),""))</f>
        <v/>
      </c>
      <c r="DM135" s="320" t="str">
        <f>IF(IFERROR(VLOOKUP($B132&amp;DM$14,Plan!$B$10:$K$300,9,FALSE),"")=0,"",IFERROR(VLOOKUP($B132&amp;DM$14,Plan!$B$10:$K$300,9,FALSE),""))</f>
        <v/>
      </c>
      <c r="DN135" s="320" t="str">
        <f>IF(IFERROR(VLOOKUP($B132&amp;DN$14,Plan!$B$10:$K$300,9,FALSE),"")=0,"",IFERROR(VLOOKUP($B132&amp;DN$14,Plan!$B$10:$K$300,9,FALSE),""))</f>
        <v/>
      </c>
      <c r="DO135" s="320" t="str">
        <f>IF(IFERROR(VLOOKUP($B132&amp;DO$14,Plan!$B$10:$K$300,9,FALSE),"")=0,"",IFERROR(VLOOKUP($B132&amp;DO$14,Plan!$B$10:$K$300,9,FALSE),""))</f>
        <v/>
      </c>
      <c r="DP135" s="320" t="str">
        <f>IF(IFERROR(VLOOKUP($B132&amp;DP$14,Plan!$B$10:$K$300,9,FALSE),"")=0,"",IFERROR(VLOOKUP($B132&amp;DP$14,Plan!$B$10:$K$300,9,FALSE),""))</f>
        <v/>
      </c>
      <c r="DQ135" s="320" t="str">
        <f>IF(IFERROR(VLOOKUP($B132&amp;DQ$14,Plan!$B$10:$K$300,9,FALSE),"")=0,"",IFERROR(VLOOKUP($B132&amp;DQ$14,Plan!$B$10:$K$300,9,FALSE),""))</f>
        <v/>
      </c>
      <c r="DR135" s="973" t="str">
        <f>IF(IFERROR(VLOOKUP($B132&amp;DR$14,Plan!$B$10:$K$300,9,FALSE),"")=0,"",IFERROR(VLOOKUP($B132&amp;DR$14,Plan!$B$10:$K$300,9,FALSE),""))</f>
        <v/>
      </c>
      <c r="DS135" s="973" t="str">
        <f>IF(IFERROR(VLOOKUP($B132&amp;DS$14,Plan!$B$10:$K$300,9,FALSE),"")=0,"",IFERROR(VLOOKUP($B132&amp;DS$14,Plan!$B$10:$K$300,9,FALSE),""))</f>
        <v/>
      </c>
      <c r="DT135" s="323" t="str">
        <f>IF(IFERROR(VLOOKUP($B132&amp;DT$14,Plan!$B$10:$K$300,9,FALSE),"")=0,"",IFERROR(VLOOKUP($B132&amp;DT$14,Plan!$B$10:$K$300,9,FALSE),""))</f>
        <v/>
      </c>
      <c r="DU135" s="103"/>
      <c r="DV135" s="103">
        <f t="shared" si="12"/>
        <v>0</v>
      </c>
    </row>
    <row r="136" spans="1:126">
      <c r="A136" s="1074">
        <f t="shared" ref="A136" si="24">+A132+1</f>
        <v>28</v>
      </c>
      <c r="B136" s="1095" t="s">
        <v>354</v>
      </c>
      <c r="C136" s="1077" t="s">
        <v>5</v>
      </c>
      <c r="D136" s="1078"/>
      <c r="E136" s="1083" t="s">
        <v>370</v>
      </c>
      <c r="F136" s="1086" t="s">
        <v>198</v>
      </c>
      <c r="G136" s="1086" t="s">
        <v>383</v>
      </c>
      <c r="H136" s="340" t="s">
        <v>357</v>
      </c>
      <c r="I136" s="335"/>
      <c r="J136" s="332" t="str">
        <f>IF(VLOOKUP(J$14,'ISP-F14-HRD-00'!$B$14:$BE$128,MATCH($C136,'ISP-F14-HRD-00'!$B$11:$BE$11,0),FALSE)=0,"",VLOOKUP(J$14,'ISP-F14-HRD-00'!$B$14:$BE$128,MATCH($C136,'ISP-F14-HRD-00'!$B$11:$BE$11,0),FALSE))</f>
        <v/>
      </c>
      <c r="K136" s="332" t="str">
        <f>IF(VLOOKUP(K$14,'ISP-F14-HRD-00'!$B$14:$BE$128,MATCH($C136,'ISP-F14-HRD-00'!$B$11:$BE$11,0),FALSE)=0,"",VLOOKUP(K$14,'ISP-F14-HRD-00'!$B$14:$BE$128,MATCH($C136,'ISP-F14-HRD-00'!$B$11:$BE$11,0),FALSE))</f>
        <v/>
      </c>
      <c r="L136" s="332" t="str">
        <f>IF(VLOOKUP(L$14,'ISP-F14-HRD-00'!$B$14:$BE$128,MATCH($C136,'ISP-F14-HRD-00'!$B$11:$BE$11,0),FALSE)=0,"",VLOOKUP(L$14,'ISP-F14-HRD-00'!$B$14:$BE$128,MATCH($C136,'ISP-F14-HRD-00'!$B$11:$BE$11,0),FALSE))</f>
        <v/>
      </c>
      <c r="M136" s="332" t="str">
        <f>IF(VLOOKUP(M$14,'ISP-F14-HRD-00'!$B$14:$BE$128,MATCH($C136,'ISP-F14-HRD-00'!$B$11:$BE$11,0),FALSE)=0,"",VLOOKUP(M$14,'ISP-F14-HRD-00'!$B$14:$BE$128,MATCH($C136,'ISP-F14-HRD-00'!$B$11:$BE$11,0),FALSE))</f>
        <v/>
      </c>
      <c r="N136" s="332" t="str">
        <f>IF(VLOOKUP(N$14,'ISP-F14-HRD-00'!$B$14:$BE$128,MATCH($C136,'ISP-F14-HRD-00'!$B$11:$BE$11,0),FALSE)=0,"",VLOOKUP(N$14,'ISP-F14-HRD-00'!$B$14:$BE$128,MATCH($C136,'ISP-F14-HRD-00'!$B$11:$BE$11,0),FALSE))</f>
        <v/>
      </c>
      <c r="O136" s="332" t="str">
        <f>IF(VLOOKUP(O$14,'ISP-F14-HRD-00'!$B$14:$BE$128,MATCH($C136,'ISP-F14-HRD-00'!$B$11:$BE$11,0),FALSE)=0,"",VLOOKUP(O$14,'ISP-F14-HRD-00'!$B$14:$BE$128,MATCH($C136,'ISP-F14-HRD-00'!$B$11:$BE$11,0),FALSE))</f>
        <v/>
      </c>
      <c r="P136" s="332" t="str">
        <f>IF(VLOOKUP(P$14,'ISP-F14-HRD-00'!$B$14:$BE$128,MATCH($C136,'ISP-F14-HRD-00'!$B$11:$BE$11,0),FALSE)=0,"",VLOOKUP(P$14,'ISP-F14-HRD-00'!$B$14:$BE$128,MATCH($C136,'ISP-F14-HRD-00'!$B$11:$BE$11,0),FALSE))</f>
        <v/>
      </c>
      <c r="Q136" s="332" t="str">
        <f>IF(VLOOKUP(Q$14,'ISP-F14-HRD-00'!$B$14:$BE$128,MATCH($C136,'ISP-F14-HRD-00'!$B$11:$BE$11,0),FALSE)=0,"",VLOOKUP(Q$14,'ISP-F14-HRD-00'!$B$14:$BE$128,MATCH($C136,'ISP-F14-HRD-00'!$B$11:$BE$11,0),FALSE))</f>
        <v/>
      </c>
      <c r="R136" s="332" t="str">
        <f>IF(VLOOKUP(R$14,'ISP-F14-HRD-00'!$B$14:$BE$128,MATCH($C136,'ISP-F14-HRD-00'!$B$11:$BE$11,0),FALSE)=0,"",VLOOKUP(R$14,'ISP-F14-HRD-00'!$B$14:$BE$128,MATCH($C136,'ISP-F14-HRD-00'!$B$11:$BE$11,0),FALSE))</f>
        <v/>
      </c>
      <c r="S136" s="332" t="str">
        <f>IF(VLOOKUP(S$14,'ISP-F14-HRD-00'!$B$14:$BE$128,MATCH($C136,'ISP-F14-HRD-00'!$B$11:$BE$11,0),FALSE)=0,"",VLOOKUP(S$14,'ISP-F14-HRD-00'!$B$14:$BE$128,MATCH($C136,'ISP-F14-HRD-00'!$B$11:$BE$11,0),FALSE))</f>
        <v/>
      </c>
      <c r="T136" s="332" t="str">
        <f>IF(VLOOKUP(T$14,'ISP-F14-HRD-00'!$B$14:$BE$128,MATCH($C136,'ISP-F14-HRD-00'!$B$11:$BE$11,0),FALSE)=0,"",VLOOKUP(T$14,'ISP-F14-HRD-00'!$B$14:$BE$128,MATCH($C136,'ISP-F14-HRD-00'!$B$11:$BE$11,0),FALSE))</f>
        <v/>
      </c>
      <c r="U136" s="332" t="str">
        <f>IF(VLOOKUP(U$14,'ISP-F14-HRD-00'!$B$14:$BE$128,MATCH($C136,'ISP-F14-HRD-00'!$B$11:$BE$11,0),FALSE)=0,"",VLOOKUP(U$14,'ISP-F14-HRD-00'!$B$14:$BE$128,MATCH($C136,'ISP-F14-HRD-00'!$B$11:$BE$11,0),FALSE))</f>
        <v/>
      </c>
      <c r="V136" s="332" t="str">
        <f>IF(VLOOKUP(V$14,'ISP-F14-HRD-00'!$B$14:$BE$128,MATCH($C136,'ISP-F14-HRD-00'!$B$11:$BE$11,0),FALSE)=0,"",VLOOKUP(V$14,'ISP-F14-HRD-00'!$B$14:$BE$128,MATCH($C136,'ISP-F14-HRD-00'!$B$11:$BE$11,0),FALSE))</f>
        <v/>
      </c>
      <c r="W136" s="332" t="str">
        <f>IF(VLOOKUP(W$14,'ISP-F14-HRD-00'!$B$14:$BE$128,MATCH($C136,'ISP-F14-HRD-00'!$B$11:$BE$11,0),FALSE)=0,"",VLOOKUP(W$14,'ISP-F14-HRD-00'!$B$14:$BE$128,MATCH($C136,'ISP-F14-HRD-00'!$B$11:$BE$11,0),FALSE))</f>
        <v/>
      </c>
      <c r="X136" s="332" t="str">
        <f>IF(VLOOKUP(X$14,'ISP-F14-HRD-00'!$B$14:$BE$128,MATCH($C136,'ISP-F14-HRD-00'!$B$11:$BE$11,0),FALSE)=0,"",VLOOKUP(X$14,'ISP-F14-HRD-00'!$B$14:$BE$128,MATCH($C136,'ISP-F14-HRD-00'!$B$11:$BE$11,0),FALSE))</f>
        <v/>
      </c>
      <c r="Y136" s="332" t="str">
        <f>IF(VLOOKUP(Y$14,'ISP-F14-HRD-00'!$B$14:$BE$128,MATCH($C136,'ISP-F14-HRD-00'!$B$11:$BE$11,0),FALSE)=0,"",VLOOKUP(Y$14,'ISP-F14-HRD-00'!$B$14:$BE$128,MATCH($C136,'ISP-F14-HRD-00'!$B$11:$BE$11,0),FALSE))</f>
        <v/>
      </c>
      <c r="Z136" s="332" t="str">
        <f>IF(VLOOKUP(Z$14,'ISP-F14-HRD-00'!$B$14:$BE$128,MATCH($C136,'ISP-F14-HRD-00'!$B$11:$BE$11,0),FALSE)=0,"",VLOOKUP(Z$14,'ISP-F14-HRD-00'!$B$14:$BE$128,MATCH($C136,'ISP-F14-HRD-00'!$B$11:$BE$11,0),FALSE))</f>
        <v/>
      </c>
      <c r="AA136" s="332" t="str">
        <f>IF(VLOOKUP(AA$14,'ISP-F14-HRD-00'!$B$14:$BE$128,MATCH($C136,'ISP-F14-HRD-00'!$B$11:$BE$11,0),FALSE)=0,"",VLOOKUP(AA$14,'ISP-F14-HRD-00'!$B$14:$BE$128,MATCH($C136,'ISP-F14-HRD-00'!$B$11:$BE$11,0),FALSE))</f>
        <v/>
      </c>
      <c r="AB136" s="332" t="str">
        <f>IF(VLOOKUP(AB$14,'ISP-F14-HRD-00'!$B$14:$BE$128,MATCH($C136,'ISP-F14-HRD-00'!$B$11:$BE$11,0),FALSE)=0,"",VLOOKUP(AB$14,'ISP-F14-HRD-00'!$B$14:$BE$128,MATCH($C136,'ISP-F14-HRD-00'!$B$11:$BE$11,0),FALSE))</f>
        <v/>
      </c>
      <c r="AC136" s="704" t="str">
        <f>IF(VLOOKUP(AC$14,'ISP-F14-HRD-00'!$B$14:$BE$128,MATCH($C136,'ISP-F14-HRD-00'!$B$11:$BE$11,0),FALSE)=0,"",VLOOKUP(AC$14,'ISP-F14-HRD-00'!$B$14:$BE$128,MATCH($C136,'ISP-F14-HRD-00'!$B$11:$BE$11,0),FALSE))</f>
        <v/>
      </c>
      <c r="AD136" s="704" t="str">
        <f>IF(VLOOKUP(AD$14,'ISP-F14-HRD-00'!$B$14:$BE$128,MATCH($C136,'ISP-F14-HRD-00'!$B$11:$BE$11,0),FALSE)=0,"",VLOOKUP(AD$14,'ISP-F14-HRD-00'!$B$14:$BE$128,MATCH($C136,'ISP-F14-HRD-00'!$B$11:$BE$11,0),FALSE))</f>
        <v/>
      </c>
      <c r="AE136" s="704" t="e">
        <f>IF(VLOOKUP(AE$14,'ISP-F14-HRD-00'!$B$14:$BE$128,MATCH($C136,'ISP-F14-HRD-00'!$B$11:$BE$11,0),FALSE)=0,"",VLOOKUP(AE$14,'ISP-F14-HRD-00'!$B$14:$BE$128,MATCH($C136,'ISP-F14-HRD-00'!$B$11:$BE$11,0),FALSE))</f>
        <v>#N/A</v>
      </c>
      <c r="AF136" s="353"/>
      <c r="AG136" s="332" t="str">
        <f>IF(VLOOKUP(AG$14,'ISP-F14-HRD-00'!$B$14:$BE$128,MATCH($C136,'ISP-F14-HRD-00'!$B$11:$BE$11,0),FALSE)=0,"",VLOOKUP(AG$14,'ISP-F14-HRD-00'!$B$14:$BE$128,MATCH($C136,'ISP-F14-HRD-00'!$B$11:$BE$11,0),FALSE))</f>
        <v/>
      </c>
      <c r="AH136" s="332" t="str">
        <f>IF(VLOOKUP(AH$14,'ISP-F14-HRD-00'!$B$14:$BE$128,MATCH($C136,'ISP-F14-HRD-00'!$B$11:$BE$11,0),FALSE)=0,"",VLOOKUP(AH$14,'ISP-F14-HRD-00'!$B$14:$BE$128,MATCH($C136,'ISP-F14-HRD-00'!$B$11:$BE$11,0),FALSE))</f>
        <v/>
      </c>
      <c r="AI136" s="332" t="str">
        <f>IF(VLOOKUP(AI$14,'ISP-F14-HRD-00'!$B$14:$BE$128,MATCH($C136,'ISP-F14-HRD-00'!$B$11:$BE$11,0),FALSE)=0,"",VLOOKUP(AI$14,'ISP-F14-HRD-00'!$B$14:$BE$128,MATCH($C136,'ISP-F14-HRD-00'!$B$11:$BE$11,0),FALSE))</f>
        <v/>
      </c>
      <c r="AJ136" s="332" t="str">
        <f>IF(VLOOKUP(AJ$14,'ISP-F14-HRD-00'!$B$14:$BE$128,MATCH($C136,'ISP-F14-HRD-00'!$B$11:$BE$11,0),FALSE)=0,"",VLOOKUP(AJ$14,'ISP-F14-HRD-00'!$B$14:$BE$128,MATCH($C136,'ISP-F14-HRD-00'!$B$11:$BE$11,0),FALSE))</f>
        <v/>
      </c>
      <c r="AK136" s="332" t="str">
        <f>IF(VLOOKUP(AK$14,'ISP-F14-HRD-00'!$B$14:$BE$128,MATCH($C136,'ISP-F14-HRD-00'!$B$11:$BE$11,0),FALSE)=0,"",VLOOKUP(AK$14,'ISP-F14-HRD-00'!$B$14:$BE$128,MATCH($C136,'ISP-F14-HRD-00'!$B$11:$BE$11,0),FALSE))</f>
        <v/>
      </c>
      <c r="AL136" s="332" t="str">
        <f>IF(VLOOKUP(AL$14,'ISP-F14-HRD-00'!$B$14:$BE$128,MATCH($C136,'ISP-F14-HRD-00'!$B$11:$BE$11,0),FALSE)=0,"",VLOOKUP(AL$14,'ISP-F14-HRD-00'!$B$14:$BE$128,MATCH($C136,'ISP-F14-HRD-00'!$B$11:$BE$11,0),FALSE))</f>
        <v/>
      </c>
      <c r="AM136" s="332" t="str">
        <f>IF(VLOOKUP(AM$14,'ISP-F14-HRD-00'!$B$14:$BE$128,MATCH($C136,'ISP-F14-HRD-00'!$B$11:$BE$11,0),FALSE)=0,"",VLOOKUP(AM$14,'ISP-F14-HRD-00'!$B$14:$BE$128,MATCH($C136,'ISP-F14-HRD-00'!$B$11:$BE$11,0),FALSE))</f>
        <v/>
      </c>
      <c r="AN136" s="332" t="str">
        <f>IF(VLOOKUP(AN$14,'ISP-F14-HRD-00'!$B$14:$BE$128,MATCH($C136,'ISP-F14-HRD-00'!$B$11:$BE$11,0),FALSE)=0,"",VLOOKUP(AN$14,'ISP-F14-HRD-00'!$B$14:$BE$128,MATCH($C136,'ISP-F14-HRD-00'!$B$11:$BE$11,0),FALSE))</f>
        <v/>
      </c>
      <c r="AO136" s="332" t="str">
        <f>IF(VLOOKUP(AO$14,'ISP-F14-HRD-00'!$B$14:$BE$128,MATCH($C136,'ISP-F14-HRD-00'!$B$11:$BE$11,0),FALSE)=0,"",VLOOKUP(AO$14,'ISP-F14-HRD-00'!$B$14:$BE$128,MATCH($C136,'ISP-F14-HRD-00'!$B$11:$BE$11,0),FALSE))</f>
        <v/>
      </c>
      <c r="AP136" s="332" t="str">
        <f>IF(VLOOKUP(AP$14,'ISP-F14-HRD-00'!$B$14:$BE$128,MATCH($C136,'ISP-F14-HRD-00'!$B$11:$BE$11,0),FALSE)=0,"",VLOOKUP(AP$14,'ISP-F14-HRD-00'!$B$14:$BE$128,MATCH($C136,'ISP-F14-HRD-00'!$B$11:$BE$11,0),FALSE))</f>
        <v/>
      </c>
      <c r="AQ136" s="332" t="str">
        <f>IF(VLOOKUP(AQ$14,'ISP-F14-HRD-00'!$B$14:$BE$128,MATCH($C136,'ISP-F14-HRD-00'!$B$11:$BE$11,0),FALSE)=0,"",VLOOKUP(AQ$14,'ISP-F14-HRD-00'!$B$14:$BE$128,MATCH($C136,'ISP-F14-HRD-00'!$B$11:$BE$11,0),FALSE))</f>
        <v/>
      </c>
      <c r="AR136" s="332" t="str">
        <f>IF(VLOOKUP(AR$14,'ISP-F14-HRD-00'!$B$14:$BE$128,MATCH($C136,'ISP-F14-HRD-00'!$B$11:$BE$11,0),FALSE)=0,"",VLOOKUP(AR$14,'ISP-F14-HRD-00'!$B$14:$BE$128,MATCH($C136,'ISP-F14-HRD-00'!$B$11:$BE$11,0),FALSE))</f>
        <v/>
      </c>
      <c r="AS136" s="332" t="str">
        <f>IF(VLOOKUP(AS$14,'ISP-F14-HRD-00'!$B$14:$BE$128,MATCH($C136,'ISP-F14-HRD-00'!$B$11:$BE$11,0),FALSE)=0,"",VLOOKUP(AS$14,'ISP-F14-HRD-00'!$B$14:$BE$128,MATCH($C136,'ISP-F14-HRD-00'!$B$11:$BE$11,0),FALSE))</f>
        <v/>
      </c>
      <c r="AT136" s="332" t="str">
        <f>IF(VLOOKUP(AT$14,'ISP-F14-HRD-00'!$B$14:$BE$128,MATCH($C136,'ISP-F14-HRD-00'!$B$11:$BE$11,0),FALSE)=0,"",VLOOKUP(AT$14,'ISP-F14-HRD-00'!$B$14:$BE$128,MATCH($C136,'ISP-F14-HRD-00'!$B$11:$BE$11,0),FALSE))</f>
        <v/>
      </c>
      <c r="AU136" s="332" t="str">
        <f>IF(VLOOKUP(AU$14,'ISP-F14-HRD-00'!$B$14:$BE$128,MATCH($C136,'ISP-F14-HRD-00'!$B$11:$BE$11,0),FALSE)=0,"",VLOOKUP(AU$14,'ISP-F14-HRD-00'!$B$14:$BE$128,MATCH($C136,'ISP-F14-HRD-00'!$B$11:$BE$11,0),FALSE))</f>
        <v/>
      </c>
      <c r="AV136" s="332" t="str">
        <f>IF(VLOOKUP(AV$14,'ISP-F14-HRD-00'!$B$14:$BE$128,MATCH($C136,'ISP-F14-HRD-00'!$B$11:$BE$11,0),FALSE)=0,"",VLOOKUP(AV$14,'ISP-F14-HRD-00'!$B$14:$BE$128,MATCH($C136,'ISP-F14-HRD-00'!$B$11:$BE$11,0),FALSE))</f>
        <v/>
      </c>
      <c r="AW136" s="332" t="str">
        <f>IF(VLOOKUP(AW$14,'ISP-F14-HRD-00'!$B$14:$BE$128,MATCH($C136,'ISP-F14-HRD-00'!$B$11:$BE$11,0),FALSE)=0,"",VLOOKUP(AW$14,'ISP-F14-HRD-00'!$B$14:$BE$128,MATCH($C136,'ISP-F14-HRD-00'!$B$11:$BE$11,0),FALSE))</f>
        <v/>
      </c>
      <c r="AX136" s="332" t="str">
        <f>IF(VLOOKUP(AX$14,'ISP-F14-HRD-00'!$B$14:$BE$128,MATCH($C136,'ISP-F14-HRD-00'!$B$11:$BE$11,0),FALSE)=0,"",VLOOKUP(AX$14,'ISP-F14-HRD-00'!$B$14:$BE$128,MATCH($C136,'ISP-F14-HRD-00'!$B$11:$BE$11,0),FALSE))</f>
        <v/>
      </c>
      <c r="AY136" s="332" t="str">
        <f>IF(VLOOKUP(AY$14,'ISP-F14-HRD-00'!$B$14:$BE$128,MATCH($C136,'ISP-F14-HRD-00'!$B$11:$BE$11,0),FALSE)=0,"",VLOOKUP(AY$14,'ISP-F14-HRD-00'!$B$14:$BE$128,MATCH($C136,'ISP-F14-HRD-00'!$B$11:$BE$11,0),FALSE))</f>
        <v/>
      </c>
      <c r="AZ136" s="332" t="str">
        <f>IF(VLOOKUP(AZ$14,'ISP-F14-HRD-00'!$B$14:$BE$128,MATCH($C136,'ISP-F14-HRD-00'!$B$11:$BE$11,0),FALSE)=0,"",VLOOKUP(AZ$14,'ISP-F14-HRD-00'!$B$14:$BE$128,MATCH($C136,'ISP-F14-HRD-00'!$B$11:$BE$11,0),FALSE))</f>
        <v/>
      </c>
      <c r="BA136" s="333" t="str">
        <f>IF(VLOOKUP(BA$14,'ISP-F14-HRD-00'!$B$14:$BE$128,MATCH($C136,'ISP-F14-HRD-00'!$B$11:$BE$11,0),FALSE)=0,"",VLOOKUP(BA$14,'ISP-F14-HRD-00'!$B$14:$BE$128,MATCH($C136,'ISP-F14-HRD-00'!$B$11:$BE$11,0),FALSE))</f>
        <v/>
      </c>
      <c r="BB136" s="331"/>
      <c r="BC136" s="336" t="str">
        <f>IF(VLOOKUP(BC$14,'ISP-F14-HRD-00'!$B$14:$BE$128,MATCH($C136,'ISP-F14-HRD-00'!$B$11:$BE$11,0),FALSE)=0,"",VLOOKUP(BC$14,'ISP-F14-HRD-00'!$B$14:$BE$128,MATCH($C136,'ISP-F14-HRD-00'!$B$11:$BE$11,0),FALSE))</f>
        <v/>
      </c>
      <c r="BD136" s="332" t="str">
        <f>IF(VLOOKUP(BD$14,'ISP-F14-HRD-00'!$B$14:$BE$128,MATCH($C136,'ISP-F14-HRD-00'!$B$11:$BE$11,0),FALSE)=0,"",VLOOKUP(BD$14,'ISP-F14-HRD-00'!$B$14:$BE$128,MATCH($C136,'ISP-F14-HRD-00'!$B$11:$BE$11,0),FALSE))</f>
        <v/>
      </c>
      <c r="BE136" s="332" t="str">
        <f>IF(VLOOKUP(BE$14,'ISP-F14-HRD-00'!$B$14:$BE$128,MATCH($C136,'ISP-F14-HRD-00'!$B$11:$BE$11,0),FALSE)=0,"",VLOOKUP(BE$14,'ISP-F14-HRD-00'!$B$14:$BE$128,MATCH($C136,'ISP-F14-HRD-00'!$B$11:$BE$11,0),FALSE))</f>
        <v/>
      </c>
      <c r="BF136" s="332" t="str">
        <f>IF(VLOOKUP(BF$14,'ISP-F14-HRD-00'!$B$14:$BE$128,MATCH($C136,'ISP-F14-HRD-00'!$B$11:$BE$11,0),FALSE)=0,"",VLOOKUP(BF$14,'ISP-F14-HRD-00'!$B$14:$BE$128,MATCH($C136,'ISP-F14-HRD-00'!$B$11:$BE$11,0),FALSE))</f>
        <v/>
      </c>
      <c r="BG136" s="331"/>
      <c r="BH136" s="332" t="str">
        <f>IF(VLOOKUP(BH$14,'ISP-F14-HRD-00'!$B$14:$BE$128,MATCH($C136,'ISP-F14-HRD-00'!$B$11:$BE$11,0),FALSE)=0,"",VLOOKUP(BH$14,'ISP-F14-HRD-00'!$B$14:$BE$128,MATCH($C136,'ISP-F14-HRD-00'!$B$11:$BE$11,0),FALSE))</f>
        <v/>
      </c>
      <c r="BI136" s="332" t="str">
        <f>IF(VLOOKUP(BI$14,'ISP-F14-HRD-00'!$B$14:$BE$128,MATCH($C136,'ISP-F14-HRD-00'!$B$11:$BE$11,0),FALSE)=0,"",VLOOKUP(BI$14,'ISP-F14-HRD-00'!$B$14:$BE$128,MATCH($C136,'ISP-F14-HRD-00'!$B$11:$BE$11,0),FALSE))</f>
        <v/>
      </c>
      <c r="BJ136" s="332" t="str">
        <f>IF(VLOOKUP(BJ$14,'ISP-F14-HRD-00'!$B$14:$BE$128,MATCH($C136,'ISP-F14-HRD-00'!$B$11:$BE$11,0),FALSE)=0,"",VLOOKUP(BJ$14,'ISP-F14-HRD-00'!$B$14:$BE$128,MATCH($C136,'ISP-F14-HRD-00'!$B$11:$BE$11,0),FALSE))</f>
        <v/>
      </c>
      <c r="BK136" s="332" t="str">
        <f>IF(VLOOKUP(BK$14,'ISP-F14-HRD-00'!$B$14:$BE$128,MATCH($C136,'ISP-F14-HRD-00'!$B$11:$BE$11,0),FALSE)=0,"",VLOOKUP(BK$14,'ISP-F14-HRD-00'!$B$14:$BE$128,MATCH($C136,'ISP-F14-HRD-00'!$B$11:$BE$11,0),FALSE))</f>
        <v/>
      </c>
      <c r="BL136" s="331"/>
      <c r="BM136" s="332" t="str">
        <f>IF(VLOOKUP(BM$14,'ISP-F14-HRD-00'!$B$14:$BE$128,MATCH($C136,'ISP-F14-HRD-00'!$B$11:$BE$11,0),FALSE)=0,"",VLOOKUP(BM$14,'ISP-F14-HRD-00'!$B$14:$BE$128,MATCH($C136,'ISP-F14-HRD-00'!$B$11:$BE$11,0),FALSE))</f>
        <v/>
      </c>
      <c r="BN136" s="332" t="str">
        <f>IF(VLOOKUP(BN$14,'ISP-F14-HRD-00'!$B$14:$BE$128,MATCH($C136,'ISP-F14-HRD-00'!$B$11:$BE$11,0),FALSE)=0,"",VLOOKUP(BN$14,'ISP-F14-HRD-00'!$B$14:$BE$128,MATCH($C136,'ISP-F14-HRD-00'!$B$11:$BE$11,0),FALSE))</f>
        <v/>
      </c>
      <c r="BO136" s="332" t="str">
        <f>IF(VLOOKUP(BO$14,'ISP-F14-HRD-00'!$B$14:$BE$128,MATCH($C136,'ISP-F14-HRD-00'!$B$11:$BE$11,0),FALSE)=0,"",VLOOKUP(BO$14,'ISP-F14-HRD-00'!$B$14:$BE$128,MATCH($C136,'ISP-F14-HRD-00'!$B$11:$BE$11,0),FALSE))</f>
        <v/>
      </c>
      <c r="BP136" s="332" t="str">
        <f>IF(VLOOKUP(BP$14,'ISP-F14-HRD-00'!$B$14:$BE$128,MATCH($C136,'ISP-F14-HRD-00'!$B$11:$BE$11,0),FALSE)=0,"",VLOOKUP(BP$14,'ISP-F14-HRD-00'!$B$14:$BE$128,MATCH($C136,'ISP-F14-HRD-00'!$B$11:$BE$11,0),FALSE))</f>
        <v/>
      </c>
      <c r="BQ136" s="332" t="str">
        <f>IF(VLOOKUP(BQ$14,'ISP-F14-HRD-00'!$B$14:$BE$128,MATCH($C136,'ISP-F14-HRD-00'!$B$11:$BE$11,0),FALSE)=0,"",VLOOKUP(BQ$14,'ISP-F14-HRD-00'!$B$14:$BE$128,MATCH($C136,'ISP-F14-HRD-00'!$B$11:$BE$11,0),FALSE))</f>
        <v/>
      </c>
      <c r="BR136" s="356"/>
      <c r="BS136" s="332">
        <f>IF(VLOOKUP(BS$14,'ISP-F14-HRD-00'!$B$14:$BE$128,MATCH($C136,'ISP-F14-HRD-00'!$B$11:$BE$11,0),FALSE)=0,"",VLOOKUP(BS$14,'ISP-F14-HRD-00'!$B$14:$BE$128,MATCH($C136,'ISP-F14-HRD-00'!$B$11:$BE$11,0),FALSE))</f>
        <v>1</v>
      </c>
      <c r="BT136" s="332">
        <f>IF(VLOOKUP(BT$14,'ISP-F14-HRD-00'!$B$14:$BE$128,MATCH($C136,'ISP-F14-HRD-00'!$B$11:$BE$11,0),FALSE)=0,"",VLOOKUP(BT$14,'ISP-F14-HRD-00'!$B$14:$BE$128,MATCH($C136,'ISP-F14-HRD-00'!$B$11:$BE$11,0),FALSE))</f>
        <v>1</v>
      </c>
      <c r="BU136" s="332" t="str">
        <f>IF(VLOOKUP(BU$14,'ISP-F14-HRD-00'!$B$14:$BE$128,MATCH($C136,'ISP-F14-HRD-00'!$B$11:$BE$11,0),FALSE)=0,"",VLOOKUP(BU$14,'ISP-F14-HRD-00'!$B$14:$BE$128,MATCH($C136,'ISP-F14-HRD-00'!$B$11:$BE$11,0),FALSE))</f>
        <v/>
      </c>
      <c r="BV136" s="332" t="str">
        <f>IF(VLOOKUP(BV$14,'ISP-F14-HRD-00'!$B$14:$BE$128,MATCH($C136,'ISP-F14-HRD-00'!$B$11:$BE$11,0),FALSE)=0,"",VLOOKUP(BV$14,'ISP-F14-HRD-00'!$B$14:$BE$128,MATCH($C136,'ISP-F14-HRD-00'!$B$11:$BE$11,0),FALSE))</f>
        <v/>
      </c>
      <c r="BW136" s="332" t="str">
        <f>IF(VLOOKUP(BW$14,'ISP-F14-HRD-00'!$B$14:$BE$128,MATCH($C136,'ISP-F14-HRD-00'!$B$11:$BE$11,0),FALSE)=0,"",VLOOKUP(BW$14,'ISP-F14-HRD-00'!$B$14:$BE$128,MATCH($C136,'ISP-F14-HRD-00'!$B$11:$BE$11,0),FALSE))</f>
        <v/>
      </c>
      <c r="BX136" s="332" t="str">
        <f>IF(VLOOKUP(BX$14,'ISP-F14-HRD-00'!$B$14:$BE$128,MATCH($C136,'ISP-F14-HRD-00'!$B$11:$BE$11,0),FALSE)=0,"",VLOOKUP(BX$14,'ISP-F14-HRD-00'!$B$14:$BE$128,MATCH($C136,'ISP-F14-HRD-00'!$B$11:$BE$11,0),FALSE))</f>
        <v/>
      </c>
      <c r="BY136" s="332" t="str">
        <f>IF(VLOOKUP(BY$14,'ISP-F14-HRD-00'!$B$14:$BE$128,MATCH($C136,'ISP-F14-HRD-00'!$B$11:$BE$11,0),FALSE)=0,"",VLOOKUP(BY$14,'ISP-F14-HRD-00'!$B$14:$BE$128,MATCH($C136,'ISP-F14-HRD-00'!$B$11:$BE$11,0),FALSE))</f>
        <v/>
      </c>
      <c r="BZ136" s="331"/>
      <c r="CA136" s="332" t="str">
        <f>IF(VLOOKUP(CA$14,'ISP-F14-HRD-00'!$B$14:$BE$128,MATCH($C136,'ISP-F14-HRD-00'!$B$11:$BE$11,0),FALSE)=0,"",VLOOKUP(CA$14,'ISP-F14-HRD-00'!$B$14:$BE$128,MATCH($C136,'ISP-F14-HRD-00'!$B$11:$BE$11,0),FALSE))</f>
        <v/>
      </c>
      <c r="CB136" s="332" t="str">
        <f>IF(VLOOKUP(CB$14,'ISP-F14-HRD-00'!$B$14:$BE$128,MATCH($C136,'ISP-F14-HRD-00'!$B$11:$BE$11,0),FALSE)=0,"",VLOOKUP(CB$14,'ISP-F14-HRD-00'!$B$14:$BE$128,MATCH($C136,'ISP-F14-HRD-00'!$B$11:$BE$11,0),FALSE))</f>
        <v/>
      </c>
      <c r="CC136" s="332" t="str">
        <f>IF(VLOOKUP(CC$14,'ISP-F14-HRD-00'!$B$14:$BE$128,MATCH($C136,'ISP-F14-HRD-00'!$B$11:$BE$11,0),FALSE)=0,"",VLOOKUP(CC$14,'ISP-F14-HRD-00'!$B$14:$BE$128,MATCH($C136,'ISP-F14-HRD-00'!$B$11:$BE$11,0),FALSE))</f>
        <v/>
      </c>
      <c r="CD136" s="332" t="str">
        <f>IF(VLOOKUP(CD$14,'ISP-F14-HRD-00'!$B$14:$BE$128,MATCH($C136,'ISP-F14-HRD-00'!$B$11:$BE$11,0),FALSE)=0,"",VLOOKUP(CD$14,'ISP-F14-HRD-00'!$B$14:$BE$128,MATCH($C136,'ISP-F14-HRD-00'!$B$11:$BE$11,0),FALSE))</f>
        <v/>
      </c>
      <c r="CE136" s="332" t="str">
        <f>IF(VLOOKUP(CE$14,'ISP-F14-HRD-00'!$B$14:$BE$128,MATCH($C136,'ISP-F14-HRD-00'!$B$11:$BE$11,0),FALSE)=0,"",VLOOKUP(CE$14,'ISP-F14-HRD-00'!$B$14:$BE$128,MATCH($C136,'ISP-F14-HRD-00'!$B$11:$BE$11,0),FALSE))</f>
        <v/>
      </c>
      <c r="CF136" s="332" t="str">
        <f>IF(VLOOKUP(CF$14,'ISP-F14-HRD-00'!$B$14:$BE$128,MATCH($C136,'ISP-F14-HRD-00'!$B$11:$BE$11,0),FALSE)=0,"",VLOOKUP(CF$14,'ISP-F14-HRD-00'!$B$14:$BE$128,MATCH($C136,'ISP-F14-HRD-00'!$B$11:$BE$11,0),FALSE))</f>
        <v/>
      </c>
      <c r="CG136" s="331"/>
      <c r="CH136" s="332" t="str">
        <f>IF(VLOOKUP(CH$14,'ISP-F14-HRD-00'!$B$14:$BE$128,MATCH($C136,'ISP-F14-HRD-00'!$B$11:$BE$11,0),FALSE)=0,"",VLOOKUP(CH$14,'ISP-F14-HRD-00'!$B$14:$BE$128,MATCH($C136,'ISP-F14-HRD-00'!$B$11:$BE$11,0),FALSE))</f>
        <v/>
      </c>
      <c r="CI136" s="332" t="str">
        <f>IF(VLOOKUP(CI$14,'ISP-F14-HRD-00'!$B$14:$BE$128,MATCH($C136,'ISP-F14-HRD-00'!$B$11:$BE$11,0),FALSE)=0,"",VLOOKUP(CI$14,'ISP-F14-HRD-00'!$B$14:$BE$128,MATCH($C136,'ISP-F14-HRD-00'!$B$11:$BE$11,0),FALSE))</f>
        <v/>
      </c>
      <c r="CJ136" s="332" t="str">
        <f>IF(VLOOKUP(CJ$14,'ISP-F14-HRD-00'!$B$14:$BE$128,MATCH($C136,'ISP-F14-HRD-00'!$B$11:$BE$11,0),FALSE)=0,"",VLOOKUP(CJ$14,'ISP-F14-HRD-00'!$B$14:$BE$128,MATCH($C136,'ISP-F14-HRD-00'!$B$11:$BE$11,0),FALSE))</f>
        <v/>
      </c>
      <c r="CK136" s="332" t="str">
        <f>IF(VLOOKUP(CK$14,'ISP-F14-HRD-00'!$B$14:$BE$128,MATCH($C136,'ISP-F14-HRD-00'!$B$11:$BE$11,0),FALSE)=0,"",VLOOKUP(CK$14,'ISP-F14-HRD-00'!$B$14:$BE$128,MATCH($C136,'ISP-F14-HRD-00'!$B$11:$BE$11,0),FALSE))</f>
        <v/>
      </c>
      <c r="CL136" s="332" t="str">
        <f>IF(VLOOKUP(CL$14,'ISP-F14-HRD-00'!$B$14:$BE$128,MATCH($C136,'ISP-F14-HRD-00'!$B$11:$BE$11,0),FALSE)=0,"",VLOOKUP(CL$14,'ISP-F14-HRD-00'!$B$14:$BE$128,MATCH($C136,'ISP-F14-HRD-00'!$B$11:$BE$11,0),FALSE))</f>
        <v/>
      </c>
      <c r="CM136" s="332" t="str">
        <f>IF(VLOOKUP(CM$14,'ISP-F14-HRD-00'!$B$14:$BE$128,MATCH($C136,'ISP-F14-HRD-00'!$B$11:$BE$11,0),FALSE)=0,"",VLOOKUP(CM$14,'ISP-F14-HRD-00'!$B$14:$BE$128,MATCH($C136,'ISP-F14-HRD-00'!$B$11:$BE$11,0),FALSE))</f>
        <v/>
      </c>
      <c r="CN136" s="332" t="str">
        <f>IF(VLOOKUP(CN$14,'ISP-F14-HRD-00'!$B$14:$BE$128,MATCH($C136,'ISP-F14-HRD-00'!$B$11:$BE$11,0),FALSE)=0,"",VLOOKUP(CN$14,'ISP-F14-HRD-00'!$B$14:$BE$128,MATCH($C136,'ISP-F14-HRD-00'!$B$11:$BE$11,0),FALSE))</f>
        <v/>
      </c>
      <c r="CO136" s="332" t="str">
        <f>IF(VLOOKUP(CO$14,'ISP-F14-HRD-00'!$B$14:$BE$128,MATCH($C136,'ISP-F14-HRD-00'!$B$11:$BE$11,0),FALSE)=0,"",VLOOKUP(CO$14,'ISP-F14-HRD-00'!$B$14:$BE$128,MATCH($C136,'ISP-F14-HRD-00'!$B$11:$BE$11,0),FALSE))</f>
        <v/>
      </c>
      <c r="CP136" s="704" t="str">
        <f>IF(VLOOKUP(CP$14,'ISP-F14-HRD-00'!$B$14:$BE$128,MATCH($C136,'ISP-F14-HRD-00'!$B$11:$BE$11,0),FALSE)=0,"",VLOOKUP(CP$14,'ISP-F14-HRD-00'!$B$14:$BE$128,MATCH($C136,'ISP-F14-HRD-00'!$B$11:$BE$11,0),FALSE))</f>
        <v/>
      </c>
      <c r="CQ136" s="334" t="str">
        <f>IF(VLOOKUP(CQ$14,'ISP-F14-HRD-00'!$B$14:$BE$128,MATCH($C136,'ISP-F14-HRD-00'!$B$11:$BE$11,0),FALSE)=0,"",VLOOKUP(CQ$14,'ISP-F14-HRD-00'!$B$14:$BE$128,MATCH($C136,'ISP-F14-HRD-00'!$B$11:$BE$11,0),FALSE))</f>
        <v/>
      </c>
      <c r="CR136" s="332" t="str">
        <f>IF(VLOOKUP(CR$14,'ISP-F14-HRD-00'!$B$14:$BE$128,MATCH($C136,'ISP-F14-HRD-00'!$B$11:$BE$11,0),FALSE)=0,"",VLOOKUP(CR$14,'ISP-F14-HRD-00'!$B$14:$BE$128,MATCH($C136,'ISP-F14-HRD-00'!$B$11:$BE$11,0),FALSE))</f>
        <v/>
      </c>
      <c r="CS136" s="333"/>
      <c r="CT136" s="336" t="str">
        <f>IF(VLOOKUP(CT$14,'ISP-F14-HRD-00'!$B$14:$BE$128,MATCH($C136,'ISP-F14-HRD-00'!$B$11:$BE$11,0),FALSE)=0,"",VLOOKUP(CT$14,'ISP-F14-HRD-00'!$B$14:$BE$128,MATCH($C136,'ISP-F14-HRD-00'!$B$11:$BE$11,0),FALSE))</f>
        <v/>
      </c>
      <c r="CU136" s="332" t="str">
        <f>IF(VLOOKUP(CU$14,'ISP-F14-HRD-00'!$B$14:$BE$128,MATCH($C136,'ISP-F14-HRD-00'!$B$11:$BE$11,0),FALSE)=0,"",VLOOKUP(CU$14,'ISP-F14-HRD-00'!$B$14:$BE$128,MATCH($C136,'ISP-F14-HRD-00'!$B$11:$BE$11,0),FALSE))</f>
        <v/>
      </c>
      <c r="CV136" s="332" t="str">
        <f>IF(VLOOKUP(CV$14,'ISP-F14-HRD-00'!$B$14:$BE$128,MATCH($C136,'ISP-F14-HRD-00'!$B$11:$BE$11,0),FALSE)=0,"",VLOOKUP(CV$14,'ISP-F14-HRD-00'!$B$14:$BE$128,MATCH($C136,'ISP-F14-HRD-00'!$B$11:$BE$11,0),FALSE))</f>
        <v/>
      </c>
      <c r="CW136" s="332"/>
      <c r="CX136" s="334" t="str">
        <f>IF(VLOOKUP(CX$14,'ISP-F14-HRD-00'!$B$14:$BE$128,MATCH($C136,'ISP-F14-HRD-00'!$B$11:$BE$11,0),FALSE)=0,"",VLOOKUP(CX$14,'ISP-F14-HRD-00'!$B$14:$BE$128,MATCH($C136,'ISP-F14-HRD-00'!$B$11:$BE$11,0),FALSE))</f>
        <v/>
      </c>
      <c r="CY136" s="332" t="str">
        <f>IF(VLOOKUP(CY$14,'ISP-F14-HRD-00'!$B$14:$BE$128,MATCH($C136,'ISP-F14-HRD-00'!$B$11:$BE$11,0),FALSE)=0,"",VLOOKUP(CY$14,'ISP-F14-HRD-00'!$B$14:$BE$128,MATCH($C136,'ISP-F14-HRD-00'!$B$11:$BE$11,0),FALSE))</f>
        <v/>
      </c>
      <c r="CZ136" s="333" t="str">
        <f>IF(VLOOKUP(CZ$14,'ISP-F14-HRD-00'!$B$14:$BE$128,MATCH($C136,'ISP-F14-HRD-00'!$B$11:$BE$11,0),FALSE)=0,"",VLOOKUP(CZ$14,'ISP-F14-HRD-00'!$B$14:$BE$128,MATCH($C136,'ISP-F14-HRD-00'!$B$11:$BE$11,0),FALSE))</f>
        <v/>
      </c>
      <c r="DA136" s="334" t="str">
        <f>IF(VLOOKUP(DA$14,'ISP-F14-HRD-00'!$B$14:$BE$128,MATCH($C136,'ISP-F14-HRD-00'!$B$11:$BE$11,0),FALSE)=0,"",VLOOKUP(DA$14,'ISP-F14-HRD-00'!$B$14:$BE$128,MATCH($C136,'ISP-F14-HRD-00'!$B$11:$BE$11,0),FALSE))</f>
        <v/>
      </c>
      <c r="DB136" s="332" t="str">
        <f>IF(VLOOKUP(DB$14,'ISP-F14-HRD-00'!$B$14:$BE$128,MATCH($C136,'ISP-F14-HRD-00'!$B$11:$BE$11,0),FALSE)=0,"",VLOOKUP(DB$14,'ISP-F14-HRD-00'!$B$14:$BE$128,MATCH($C136,'ISP-F14-HRD-00'!$B$11:$BE$11,0),FALSE))</f>
        <v/>
      </c>
      <c r="DC136" s="332" t="str">
        <f>IF(VLOOKUP(DC$14,'ISP-F14-HRD-00'!$B$14:$BE$128,MATCH($C136,'ISP-F14-HRD-00'!$B$11:$BE$11,0),FALSE)=0,"",VLOOKUP(DC$14,'ISP-F14-HRD-00'!$B$14:$BE$128,MATCH($C136,'ISP-F14-HRD-00'!$B$11:$BE$11,0),FALSE))</f>
        <v/>
      </c>
      <c r="DD136" s="332" t="str">
        <f>IF(VLOOKUP(DD$14,'ISP-F14-HRD-00'!$B$14:$BE$128,MATCH($C136,'ISP-F14-HRD-00'!$B$11:$BE$11,0),FALSE)=0,"",VLOOKUP(DD$14,'ISP-F14-HRD-00'!$B$14:$BE$128,MATCH($C136,'ISP-F14-HRD-00'!$B$11:$BE$11,0),FALSE))</f>
        <v/>
      </c>
      <c r="DE136" s="332" t="str">
        <f>IF(VLOOKUP(DE$14,'ISP-F14-HRD-00'!$B$14:$BE$128,MATCH($C136,'ISP-F14-HRD-00'!$B$11:$BE$11,0),FALSE)=0,"",VLOOKUP(DE$14,'ISP-F14-HRD-00'!$B$14:$BE$128,MATCH($C136,'ISP-F14-HRD-00'!$B$11:$BE$11,0),FALSE))</f>
        <v/>
      </c>
      <c r="DF136" s="332" t="str">
        <f>IF(VLOOKUP(DF$14,'ISP-F14-HRD-00'!$B$14:$BE$128,MATCH($C136,'ISP-F14-HRD-00'!$B$11:$BE$11,0),FALSE)=0,"",VLOOKUP(DF$14,'ISP-F14-HRD-00'!$B$14:$BE$128,MATCH($C136,'ISP-F14-HRD-00'!$B$11:$BE$11,0),FALSE))</f>
        <v/>
      </c>
      <c r="DG136" s="332" t="str">
        <f>IF(VLOOKUP(DG$14,'ISP-F14-HRD-00'!$B$14:$BE$128,MATCH($C136,'ISP-F14-HRD-00'!$B$11:$BE$11,0),FALSE)=0,"",VLOOKUP(DG$14,'ISP-F14-HRD-00'!$B$14:$BE$128,MATCH($C136,'ISP-F14-HRD-00'!$B$11:$BE$11,0),FALSE))</f>
        <v/>
      </c>
      <c r="DH136" s="332" t="str">
        <f>IF(VLOOKUP(DH$14,'ISP-F14-HRD-00'!$B$14:$BE$128,MATCH($C136,'ISP-F14-HRD-00'!$B$11:$BE$11,0),FALSE)=0,"",VLOOKUP(DH$14,'ISP-F14-HRD-00'!$B$14:$BE$128,MATCH($C136,'ISP-F14-HRD-00'!$B$11:$BE$11,0),FALSE))</f>
        <v/>
      </c>
      <c r="DI136" s="332" t="str">
        <f>IF(VLOOKUP(DI$14,'ISP-F14-HRD-00'!$B$14:$BE$128,MATCH($C136,'ISP-F14-HRD-00'!$B$11:$BE$11,0),FALSE)=0,"",VLOOKUP(DI$14,'ISP-F14-HRD-00'!$B$14:$BE$128,MATCH($C136,'ISP-F14-HRD-00'!$B$11:$BE$11,0),FALSE))</f>
        <v/>
      </c>
      <c r="DJ136" s="332" t="str">
        <f>IF(VLOOKUP(DJ$14,'ISP-F14-HRD-00'!$B$14:$BE$128,MATCH($C136,'ISP-F14-HRD-00'!$B$11:$BE$11,0),FALSE)=0,"",VLOOKUP(DJ$14,'ISP-F14-HRD-00'!$B$14:$BE$128,MATCH($C136,'ISP-F14-HRD-00'!$B$11:$BE$11,0),FALSE))</f>
        <v/>
      </c>
      <c r="DK136" s="332" t="str">
        <f>IF(VLOOKUP(DK$14,'ISP-F14-HRD-00'!$B$14:$BE$128,MATCH($C136,'ISP-F14-HRD-00'!$B$11:$BE$11,0),FALSE)=0,"",VLOOKUP(DK$14,'ISP-F14-HRD-00'!$B$14:$BE$128,MATCH($C136,'ISP-F14-HRD-00'!$B$11:$BE$11,0),FALSE))</f>
        <v/>
      </c>
      <c r="DL136" s="332" t="str">
        <f>IF(VLOOKUP(DL$14,'ISP-F14-HRD-00'!$B$14:$BE$128,MATCH($C136,'ISP-F14-HRD-00'!$B$11:$BE$11,0),FALSE)=0,"",VLOOKUP(DL$14,'ISP-F14-HRD-00'!$B$14:$BE$128,MATCH($C136,'ISP-F14-HRD-00'!$B$11:$BE$11,0),FALSE))</f>
        <v/>
      </c>
      <c r="DM136" s="332" t="str">
        <f>IF(VLOOKUP(DM$14,'ISP-F14-HRD-00'!$B$14:$BE$128,MATCH($C136,'ISP-F14-HRD-00'!$B$11:$BE$11,0),FALSE)=0,"",VLOOKUP(DM$14,'ISP-F14-HRD-00'!$B$14:$BE$128,MATCH($C136,'ISP-F14-HRD-00'!$B$11:$BE$11,0),FALSE))</f>
        <v/>
      </c>
      <c r="DN136" s="332" t="str">
        <f>IF(VLOOKUP(DN$14,'ISP-F14-HRD-00'!$B$14:$BE$128,MATCH($C136,'ISP-F14-HRD-00'!$B$11:$BE$11,0),FALSE)=0,"",VLOOKUP(DN$14,'ISP-F14-HRD-00'!$B$14:$BE$128,MATCH($C136,'ISP-F14-HRD-00'!$B$11:$BE$11,0),FALSE))</f>
        <v/>
      </c>
      <c r="DO136" s="332" t="str">
        <f>IF(VLOOKUP(DO$14,'ISP-F14-HRD-00'!$B$14:$BE$128,MATCH($C136,'ISP-F14-HRD-00'!$B$11:$BE$11,0),FALSE)=0,"",VLOOKUP(DO$14,'ISP-F14-HRD-00'!$B$14:$BE$128,MATCH($C136,'ISP-F14-HRD-00'!$B$11:$BE$11,0),FALSE))</f>
        <v/>
      </c>
      <c r="DP136" s="332" t="str">
        <f>IF(VLOOKUP(DP$14,'ISP-F14-HRD-00'!$B$14:$BE$128,MATCH($C136,'ISP-F14-HRD-00'!$B$11:$BE$11,0),FALSE)=0,"",VLOOKUP(DP$14,'ISP-F14-HRD-00'!$B$14:$BE$128,MATCH($C136,'ISP-F14-HRD-00'!$B$11:$BE$11,0),FALSE))</f>
        <v/>
      </c>
      <c r="DQ136" s="332" t="str">
        <f>IF(VLOOKUP(DQ$14,'ISP-F14-HRD-00'!$B$14:$BE$128,MATCH($C136,'ISP-F14-HRD-00'!$B$11:$BE$11,0),FALSE)=0,"",VLOOKUP(DQ$14,'ISP-F14-HRD-00'!$B$14:$BE$128,MATCH($C136,'ISP-F14-HRD-00'!$B$11:$BE$11,0),FALSE))</f>
        <v/>
      </c>
      <c r="DR136" s="974" t="str">
        <f>IF(VLOOKUP(DR$14,'ISP-F14-HRD-00'!$B$14:$BE$128,MATCH($C136,'ISP-F14-HRD-00'!$B$11:$BE$11,0),FALSE)=0,"",VLOOKUP(DR$14,'ISP-F14-HRD-00'!$B$14:$BE$128,MATCH($C136,'ISP-F14-HRD-00'!$B$11:$BE$11,0),FALSE))</f>
        <v/>
      </c>
      <c r="DS136" s="974" t="str">
        <f>IF(VLOOKUP(DS$14,'ISP-F14-HRD-00'!$B$14:$BE$128,MATCH($C136,'ISP-F14-HRD-00'!$B$11:$BE$11,0),FALSE)=0,"",VLOOKUP(DS$14,'ISP-F14-HRD-00'!$B$14:$BE$128,MATCH($C136,'ISP-F14-HRD-00'!$B$11:$BE$11,0),FALSE))</f>
        <v/>
      </c>
      <c r="DT136" s="333" t="e">
        <f>IF(VLOOKUP(DT$14,'ISP-F14-HRD-00'!$B$14:$BE$128,MATCH($C136,'ISP-F14-HRD-00'!$B$11:$BE$11,0),FALSE)=0,"",VLOOKUP(DT$14,'ISP-F14-HRD-00'!$B$14:$BE$128,MATCH($C136,'ISP-F14-HRD-00'!$B$11:$BE$11,0),FALSE))</f>
        <v>#N/A</v>
      </c>
      <c r="DU136" s="103"/>
      <c r="DV136" s="103">
        <f t="shared" si="12"/>
        <v>2</v>
      </c>
    </row>
    <row r="137" spans="1:126">
      <c r="A137" s="1075"/>
      <c r="B137" s="1096"/>
      <c r="C137" s="1079"/>
      <c r="D137" s="1080"/>
      <c r="E137" s="1084"/>
      <c r="F137" s="1087"/>
      <c r="G137" s="1087"/>
      <c r="H137" s="343" t="s">
        <v>359</v>
      </c>
      <c r="I137" s="104"/>
      <c r="J137" s="102" t="str">
        <f>IFERROR(VLOOKUP($B136&amp;J$14,Actual!$B$6:$H$1959,7,FALSE),"")</f>
        <v/>
      </c>
      <c r="K137" s="102" t="str">
        <f>IFERROR(VLOOKUP($B136&amp;K$14,Actual!$B$6:$H$1959,7,FALSE),"")</f>
        <v/>
      </c>
      <c r="L137" s="102" t="str">
        <f>IFERROR(VLOOKUP($B136&amp;L$14,Actual!$B$6:$H$1959,7,FALSE),"")</f>
        <v/>
      </c>
      <c r="M137" s="102" t="str">
        <f>IFERROR(VLOOKUP($B136&amp;M$14,Actual!$B$6:$H$1959,7,FALSE),"")</f>
        <v/>
      </c>
      <c r="N137" s="102" t="str">
        <f>IFERROR(VLOOKUP($B136&amp;N$14,Actual!$B$6:$H$1959,7,FALSE),"")</f>
        <v/>
      </c>
      <c r="O137" s="102" t="str">
        <f>IFERROR(VLOOKUP($B136&amp;O$14,Actual!$B$6:$H$1959,7,FALSE),"")</f>
        <v/>
      </c>
      <c r="P137" s="102" t="str">
        <f>IFERROR(VLOOKUP($B136&amp;P$14,Actual!$B$6:$H$1959,7,FALSE),"")</f>
        <v/>
      </c>
      <c r="Q137" s="102" t="str">
        <f>IFERROR(VLOOKUP($B136&amp;Q$14,Actual!$B$6:$H$1959,7,FALSE),"")</f>
        <v/>
      </c>
      <c r="R137" s="102" t="str">
        <f ca="1">IFERROR(VLOOKUP($B136&amp;R$14,Actual!$B$6:$H$1959,7,FALSE),"")</f>
        <v>A</v>
      </c>
      <c r="S137" s="102" t="str">
        <f>IFERROR(VLOOKUP($B136&amp;S$14,Actual!$B$6:$H$1959,7,FALSE),"")</f>
        <v/>
      </c>
      <c r="T137" s="102" t="str">
        <f>IFERROR(VLOOKUP($B136&amp;T$14,Actual!$B$6:$H$1959,7,FALSE),"")</f>
        <v/>
      </c>
      <c r="U137" s="102" t="str">
        <f>IFERROR(VLOOKUP($B136&amp;U$14,Actual!$B$6:$H$1959,7,FALSE),"")</f>
        <v/>
      </c>
      <c r="V137" s="102" t="str">
        <f>IFERROR(VLOOKUP($B136&amp;V$14,Actual!$B$6:$H$1959,7,FALSE),"")</f>
        <v/>
      </c>
      <c r="W137" s="102" t="str">
        <f>IFERROR(VLOOKUP($B136&amp;W$14,Actual!$B$6:$H$1959,7,FALSE),"")</f>
        <v/>
      </c>
      <c r="X137" s="102" t="str">
        <f>IFERROR(VLOOKUP($B136&amp;X$14,Actual!$B$6:$H$1959,7,FALSE),"")</f>
        <v/>
      </c>
      <c r="Y137" s="102" t="str">
        <f>IFERROR(VLOOKUP($B136&amp;Y$14,Actual!$B$6:$H$1959,7,FALSE),"")</f>
        <v/>
      </c>
      <c r="Z137" s="102" t="str">
        <f>IFERROR(VLOOKUP($B136&amp;Z$14,Actual!$B$6:$H$1959,7,FALSE),"")</f>
        <v/>
      </c>
      <c r="AA137" s="102" t="str">
        <f>IFERROR(VLOOKUP($B136&amp;AA$14,Actual!$B$6:$H$1959,7,FALSE),"")</f>
        <v/>
      </c>
      <c r="AB137" s="102" t="str">
        <f>IFERROR(VLOOKUP($B136&amp;AB$14,Actual!$B$6:$H$1959,7,FALSE),"")</f>
        <v/>
      </c>
      <c r="AC137" s="701" t="str">
        <f>IFERROR(VLOOKUP($B136&amp;AC$14,Actual!$B$6:$H$1959,7,FALSE),"")</f>
        <v/>
      </c>
      <c r="AD137" s="701" t="str">
        <f>IFERROR(VLOOKUP($B136&amp;AD$14,Actual!$B$6:$H$1959,7,FALSE),"")</f>
        <v/>
      </c>
      <c r="AE137" s="701" t="str">
        <f>IFERROR(VLOOKUP($B136&amp;AE$14,Actual!$B$6:$H$1959,7,FALSE),"")</f>
        <v/>
      </c>
      <c r="AF137" s="327"/>
      <c r="AG137" s="102" t="str">
        <f>IFERROR(VLOOKUP($B136&amp;AG$14,Actual!$B$6:$H$1959,7,FALSE),"")</f>
        <v/>
      </c>
      <c r="AH137" s="102" t="str">
        <f>IFERROR(VLOOKUP($B136&amp;AH$14,Actual!$B$6:$H$1959,7,FALSE),"")</f>
        <v/>
      </c>
      <c r="AI137" s="102" t="str">
        <f>IFERROR(VLOOKUP($B136&amp;AI$14,Actual!$B$6:$H$1959,7,FALSE),"")</f>
        <v/>
      </c>
      <c r="AJ137" s="102" t="str">
        <f>IFERROR(VLOOKUP($B136&amp;AJ$14,Actual!$B$6:$H$1959,7,FALSE),"")</f>
        <v/>
      </c>
      <c r="AK137" s="102" t="str">
        <f>IFERROR(VLOOKUP($B136&amp;AK$14,Actual!$B$6:$H$1959,7,FALSE),"")</f>
        <v/>
      </c>
      <c r="AL137" s="102" t="str">
        <f>IFERROR(VLOOKUP($B136&amp;AL$14,Actual!$B$6:$H$1959,7,FALSE),"")</f>
        <v/>
      </c>
      <c r="AM137" s="102" t="str">
        <f>IFERROR(VLOOKUP($B136&amp;AM$14,Actual!$B$6:$H$1959,7,FALSE),"")</f>
        <v/>
      </c>
      <c r="AN137" s="102" t="str">
        <f>IFERROR(VLOOKUP($B136&amp;AN$14,Actual!$B$6:$H$1959,7,FALSE),"")</f>
        <v/>
      </c>
      <c r="AO137" s="102" t="str">
        <f>IFERROR(VLOOKUP($B136&amp;AO$14,Actual!$B$6:$H$1959,7,FALSE),"")</f>
        <v>A</v>
      </c>
      <c r="AP137" s="102" t="str">
        <f>IFERROR(VLOOKUP($B136&amp;AP$14,Actual!$B$6:$H$1959,7,FALSE),"")</f>
        <v/>
      </c>
      <c r="AQ137" s="102" t="str">
        <f>IFERROR(VLOOKUP($B136&amp;AQ$14,Actual!$B$6:$H$1959,7,FALSE),"")</f>
        <v/>
      </c>
      <c r="AR137" s="102" t="str">
        <f>IFERROR(VLOOKUP($B136&amp;AR$14,Actual!$B$6:$H$1959,7,FALSE),"")</f>
        <v/>
      </c>
      <c r="AS137" s="102" t="str">
        <f>IFERROR(VLOOKUP($B136&amp;AS$14,Actual!$B$6:$H$1959,7,FALSE),"")</f>
        <v/>
      </c>
      <c r="AT137" s="102" t="str">
        <f>IFERROR(VLOOKUP($B136&amp;AT$14,Actual!$B$6:$H$1959,7,FALSE),"")</f>
        <v/>
      </c>
      <c r="AU137" s="102" t="str">
        <f>IFERROR(VLOOKUP($B136&amp;AU$14,Actual!$B$6:$H$1959,7,FALSE),"")</f>
        <v/>
      </c>
      <c r="AV137" s="102" t="str">
        <f>IFERROR(VLOOKUP($B136&amp;AV$14,Actual!$B$6:$H$1959,7,FALSE),"")</f>
        <v/>
      </c>
      <c r="AW137" s="102" t="str">
        <f>IFERROR(VLOOKUP($B136&amp;AW$14,Actual!$B$6:$H$1959,7,FALSE),"")</f>
        <v/>
      </c>
      <c r="AX137" s="102" t="str">
        <f>IFERROR(VLOOKUP($B136&amp;AX$14,Actual!$B$6:$H$1959,7,FALSE),"")</f>
        <v/>
      </c>
      <c r="AY137" s="102" t="str">
        <f>IFERROR(VLOOKUP($B136&amp;AY$14,Actual!$B$6:$H$1959,7,FALSE),"")</f>
        <v/>
      </c>
      <c r="AZ137" s="102" t="str">
        <f>IFERROR(VLOOKUP($B136&amp;AZ$14,Actual!$B$6:$H$1959,7,FALSE),"")</f>
        <v/>
      </c>
      <c r="BA137" s="106" t="str">
        <f>IFERROR(VLOOKUP($B136&amp;BA$14,Actual!$B$6:$H$1959,7,FALSE),"")</f>
        <v/>
      </c>
      <c r="BB137" s="331"/>
      <c r="BC137" s="291" t="str">
        <f>IFERROR(VLOOKUP($B136&amp;BC$14,Actual!$B$6:$H$1959,7,FALSE),"")</f>
        <v/>
      </c>
      <c r="BD137" s="102" t="str">
        <f>IFERROR(VLOOKUP($B136&amp;BD$14,Actual!$B$6:$H$1959,7,FALSE),"")</f>
        <v/>
      </c>
      <c r="BE137" s="102" t="str">
        <f>IFERROR(VLOOKUP($B136&amp;BE$14,Actual!$B$6:$H$1959,7,FALSE),"")</f>
        <v/>
      </c>
      <c r="BF137" s="102" t="str">
        <f>IFERROR(VLOOKUP($B136&amp;BF$14,Actual!$B$6:$H$1959,7,FALSE),"")</f>
        <v/>
      </c>
      <c r="BG137" s="331"/>
      <c r="BH137" s="102" t="str">
        <f>IFERROR(VLOOKUP($B136&amp;BH$14,Actual!$B$6:$H$1959,7,FALSE),"")</f>
        <v/>
      </c>
      <c r="BI137" s="102" t="str">
        <f>IFERROR(VLOOKUP($B136&amp;BI$14,Actual!$B$6:$H$1959,7,FALSE),"")</f>
        <v/>
      </c>
      <c r="BJ137" s="102" t="str">
        <f>IFERROR(VLOOKUP($B136&amp;BJ$14,Actual!$B$6:$H$1959,7,FALSE),"")</f>
        <v/>
      </c>
      <c r="BK137" s="102" t="str">
        <f>IFERROR(VLOOKUP($B136&amp;BK$14,Actual!$B$6:$H$1959,7,FALSE),"")</f>
        <v/>
      </c>
      <c r="BL137" s="331"/>
      <c r="BM137" s="102" t="str">
        <f>IFERROR(VLOOKUP($B136&amp;BM$14,Actual!$B$6:$H$1959,7,FALSE),"")</f>
        <v/>
      </c>
      <c r="BN137" s="102" t="str">
        <f>IFERROR(VLOOKUP($B136&amp;BN$14,Actual!$B$6:$H$1959,7,FALSE),"")</f>
        <v/>
      </c>
      <c r="BO137" s="102" t="str">
        <f>IFERROR(VLOOKUP($B136&amp;BO$14,Actual!$B$6:$H$1959,7,FALSE),"")</f>
        <v/>
      </c>
      <c r="BP137" s="102" t="str">
        <f>IFERROR(VLOOKUP($B136&amp;BP$14,Actual!$B$6:$H$1959,7,FALSE),"")</f>
        <v/>
      </c>
      <c r="BQ137" s="102" t="str">
        <f>IFERROR(VLOOKUP($B136&amp;BQ$14,Actual!$B$6:$H$1959,7,FALSE),"")</f>
        <v/>
      </c>
      <c r="BR137" s="357"/>
      <c r="BS137" s="290" t="str">
        <f>IFERROR(VLOOKUP($B136&amp;BS$14,Actual!$B$6:$H$1959,7,FALSE),"")</f>
        <v/>
      </c>
      <c r="BT137" s="290" t="str">
        <f>IFERROR(VLOOKUP($B136&amp;BT$14,Actual!$B$6:$H$1959,7,FALSE),"")</f>
        <v/>
      </c>
      <c r="BU137" s="290" t="str">
        <f>IFERROR(VLOOKUP($B136&amp;BU$14,Actual!$B$6:$H$1959,7,FALSE),"")</f>
        <v/>
      </c>
      <c r="BV137" s="290" t="str">
        <f>IFERROR(VLOOKUP($B136&amp;BV$14,Actual!$B$6:$H$1959,7,FALSE),"")</f>
        <v/>
      </c>
      <c r="BW137" s="290" t="str">
        <f>IFERROR(VLOOKUP($B136&amp;BW$14,Actual!$B$6:$H$1959,7,FALSE),"")</f>
        <v/>
      </c>
      <c r="BX137" s="290" t="str">
        <f>IFERROR(VLOOKUP($B136&amp;BX$14,Actual!$B$6:$H$1959,7,FALSE),"")</f>
        <v/>
      </c>
      <c r="BY137" s="290" t="str">
        <f>IFERROR(VLOOKUP($B136&amp;BY$14,Actual!$B$6:$H$1959,7,FALSE),"")</f>
        <v/>
      </c>
      <c r="BZ137" s="331"/>
      <c r="CA137" s="102" t="str">
        <f>IFERROR(VLOOKUP($B136&amp;CA$14,Actual!$B$6:$H$1959,7,FALSE),"")</f>
        <v/>
      </c>
      <c r="CB137" s="102" t="str">
        <f>IFERROR(VLOOKUP($B136&amp;CB$14,Actual!$B$6:$H$1959,7,FALSE),"")</f>
        <v/>
      </c>
      <c r="CC137" s="102" t="str">
        <f>IFERROR(VLOOKUP($B136&amp;CC$14,Actual!$B$6:$H$1959,7,FALSE),"")</f>
        <v/>
      </c>
      <c r="CD137" s="102" t="str">
        <f>IFERROR(VLOOKUP($B136&amp;CD$14,Actual!$B$6:$H$1959,7,FALSE),"")</f>
        <v/>
      </c>
      <c r="CE137" s="102" t="str">
        <f>IFERROR(VLOOKUP($B136&amp;CE$14,Actual!$B$6:$H$1959,7,FALSE),"")</f>
        <v/>
      </c>
      <c r="CF137" s="102" t="str">
        <f>IFERROR(VLOOKUP($B136&amp;CF$14,Actual!$B$6:$H$1959,7,FALSE),"")</f>
        <v/>
      </c>
      <c r="CG137" s="331"/>
      <c r="CH137" s="290" t="str">
        <f>IFERROR(VLOOKUP($B136&amp;CH$14,Actual!$B$6:$H$1959,7,FALSE),"")</f>
        <v/>
      </c>
      <c r="CI137" s="290" t="str">
        <f>IFERROR(VLOOKUP($B136&amp;CI$14,Actual!$B$6:$H$1959,7,FALSE),"")</f>
        <v/>
      </c>
      <c r="CJ137" s="290" t="str">
        <f>IFERROR(VLOOKUP($B136&amp;CJ$14,Actual!$B$6:$H$1959,7,FALSE),"")</f>
        <v/>
      </c>
      <c r="CK137" s="290" t="str">
        <f>IFERROR(VLOOKUP($B136&amp;CK$14,Actual!$B$6:$H$1959,7,FALSE),"")</f>
        <v/>
      </c>
      <c r="CL137" s="290" t="str">
        <f>IFERROR(VLOOKUP($B136&amp;CL$14,Actual!$B$6:$H$1959,7,FALSE),"")</f>
        <v/>
      </c>
      <c r="CM137" s="290" t="str">
        <f>IFERROR(VLOOKUP($B136&amp;CM$14,Actual!$B$6:$H$1959,7,FALSE),"")</f>
        <v/>
      </c>
      <c r="CN137" s="290" t="str">
        <f>IFERROR(VLOOKUP($B136&amp;CN$14,Actual!$B$6:$H$1959,7,FALSE),"")</f>
        <v/>
      </c>
      <c r="CO137" s="290" t="str">
        <f>IFERROR(VLOOKUP($B136&amp;CO$14,Actual!$B$6:$H$1959,7,FALSE),"")</f>
        <v/>
      </c>
      <c r="CP137" s="740" t="str">
        <f>IFERROR(VLOOKUP($B136&amp;CP$14,Actual!$B$6:$H$1959,7,FALSE),"")</f>
        <v/>
      </c>
      <c r="CQ137" s="105" t="str">
        <f>IFERROR(VLOOKUP($B136&amp;CQ$14,Actual!$B$6:$H$1959,7,FALSE),"")</f>
        <v/>
      </c>
      <c r="CR137" s="102" t="str">
        <f>IFERROR(VLOOKUP($B136&amp;CR$14,Actual!$B$6:$H$1959,7,FALSE),"")</f>
        <v/>
      </c>
      <c r="CS137" s="106"/>
      <c r="CT137" s="291" t="str">
        <f>IFERROR(VLOOKUP($B136&amp;CT$14,Actual!$B$6:$H$1959,7,FALSE),"")</f>
        <v/>
      </c>
      <c r="CU137" s="102" t="str">
        <f>IFERROR(VLOOKUP($B136&amp;CU$14,Actual!$B$6:$H$1959,7,FALSE),"")</f>
        <v/>
      </c>
      <c r="CV137" s="102" t="str">
        <f>IFERROR(VLOOKUP($B136&amp;CV$14,Actual!$B$6:$H$1959,7,FALSE),"")</f>
        <v/>
      </c>
      <c r="CW137" s="102"/>
      <c r="CX137" s="105" t="str">
        <f>IFERROR(VLOOKUP($B136&amp;CX$14,Actual!$B$6:$H$1959,7,FALSE),"")</f>
        <v/>
      </c>
      <c r="CY137" s="102" t="str">
        <f>IFERROR(VLOOKUP($B136&amp;CY$14,Actual!$B$6:$H$1959,7,FALSE),"")</f>
        <v/>
      </c>
      <c r="CZ137" s="106" t="str">
        <f>IFERROR(VLOOKUP($B136&amp;CZ$14,Actual!$B$6:$H$1959,7,FALSE),"")</f>
        <v/>
      </c>
      <c r="DA137" s="105" t="str">
        <f>IFERROR(VLOOKUP($B136&amp;DA$14,Actual!$B$6:$H$1959,7,FALSE),"")</f>
        <v/>
      </c>
      <c r="DB137" s="102" t="str">
        <f>IFERROR(VLOOKUP($B136&amp;DB$14,Actual!$B$6:$H$1959,7,FALSE),"")</f>
        <v/>
      </c>
      <c r="DC137" s="102" t="str">
        <f>IFERROR(VLOOKUP($B136&amp;DC$14,Actual!$B$6:$H$1959,7,FALSE),"")</f>
        <v/>
      </c>
      <c r="DD137" s="102" t="str">
        <f>IFERROR(VLOOKUP($B136&amp;DD$14,Actual!$B$6:$H$1959,7,FALSE),"")</f>
        <v/>
      </c>
      <c r="DE137" s="102" t="str">
        <f>IFERROR(VLOOKUP($B136&amp;DE$14,Actual!$B$6:$H$1959,7,FALSE),"")</f>
        <v/>
      </c>
      <c r="DF137" s="102" t="str">
        <f>IFERROR(VLOOKUP($B136&amp;DF$14,Actual!$B$6:$H$1959,7,FALSE),"")</f>
        <v/>
      </c>
      <c r="DG137" s="102" t="str">
        <f>IFERROR(VLOOKUP($B136&amp;DG$14,Actual!$B$6:$H$1959,7,FALSE),"")</f>
        <v/>
      </c>
      <c r="DH137" s="102" t="str">
        <f>IFERROR(VLOOKUP($B136&amp;DH$14,Actual!$B$6:$H$1959,7,FALSE),"")</f>
        <v/>
      </c>
      <c r="DI137" s="102" t="str">
        <f>IFERROR(VLOOKUP($B136&amp;DI$14,Actual!$B$6:$H$1959,7,FALSE),"")</f>
        <v/>
      </c>
      <c r="DJ137" s="102" t="str">
        <f>IFERROR(VLOOKUP($B136&amp;DJ$14,Actual!$B$6:$H$1959,7,FALSE),"")</f>
        <v/>
      </c>
      <c r="DK137" s="102" t="str">
        <f>IFERROR(VLOOKUP($B136&amp;DK$14,Actual!$B$6:$H$1959,7,FALSE),"")</f>
        <v/>
      </c>
      <c r="DL137" s="102" t="str">
        <f>IFERROR(VLOOKUP($B136&amp;DL$14,Actual!$B$6:$H$1959,7,FALSE),"")</f>
        <v/>
      </c>
      <c r="DM137" s="102" t="str">
        <f>IFERROR(VLOOKUP($B136&amp;DM$14,Actual!$B$6:$H$1959,7,FALSE),"")</f>
        <v/>
      </c>
      <c r="DN137" s="102" t="str">
        <f>IFERROR(VLOOKUP($B136&amp;DN$14,Actual!$B$6:$H$1959,7,FALSE),"")</f>
        <v/>
      </c>
      <c r="DO137" s="102" t="str">
        <f>IFERROR(VLOOKUP($B136&amp;DO$14,Actual!$B$6:$H$1959,7,FALSE),"")</f>
        <v/>
      </c>
      <c r="DP137" s="102" t="str">
        <f>IFERROR(VLOOKUP($B136&amp;DP$14,Actual!$B$6:$H$1959,7,FALSE),"")</f>
        <v/>
      </c>
      <c r="DQ137" s="102" t="str">
        <f>IFERROR(VLOOKUP($B136&amp;DQ$14,Actual!$B$6:$H$1959,7,FALSE),"")</f>
        <v/>
      </c>
      <c r="DR137" s="971" t="str">
        <f>IFERROR(VLOOKUP($B136&amp;DR$14,Actual!$B$6:$H$1959,7,FALSE),"")</f>
        <v/>
      </c>
      <c r="DS137" s="971" t="str">
        <f>IFERROR(VLOOKUP($B136&amp;DS$14,Actual!$B$6:$H$1959,7,FALSE),"")</f>
        <v/>
      </c>
      <c r="DT137" s="106" t="str">
        <f>IFERROR(VLOOKUP($B136&amp;DT$14,Actual!$B$6:$H$1959,7,FALSE),"")</f>
        <v/>
      </c>
      <c r="DU137" s="103"/>
      <c r="DV137" s="103">
        <f t="shared" ca="1" si="12"/>
        <v>0</v>
      </c>
    </row>
    <row r="138" spans="1:126" s="103" customFormat="1">
      <c r="A138" s="1075"/>
      <c r="B138" s="1096"/>
      <c r="C138" s="1079"/>
      <c r="D138" s="1080"/>
      <c r="E138" s="1084"/>
      <c r="F138" s="1087"/>
      <c r="G138" s="1087"/>
      <c r="H138" s="341" t="s">
        <v>360</v>
      </c>
      <c r="I138" s="93"/>
      <c r="J138" s="344" t="str">
        <f>IFERROR(VLOOKUP($B136&amp;J$14,Plan!$B$10:$H$300,7,FALSE),"")</f>
        <v/>
      </c>
      <c r="K138" s="344" t="str">
        <f>IFERROR(VLOOKUP($B136&amp;K$14,Plan!$B$10:$H$300,7,FALSE),"")</f>
        <v/>
      </c>
      <c r="L138" s="344" t="str">
        <f>IFERROR(VLOOKUP($B136&amp;L$14,Plan!$B$10:$H$300,7,FALSE),"")</f>
        <v/>
      </c>
      <c r="M138" s="344" t="str">
        <f>IFERROR(VLOOKUP($B136&amp;M$14,Plan!$B$10:$H$300,7,FALSE),"")</f>
        <v/>
      </c>
      <c r="N138" s="344" t="str">
        <f>IFERROR(VLOOKUP($B136&amp;N$14,Plan!$B$10:$H$300,7,FALSE),"")</f>
        <v/>
      </c>
      <c r="O138" s="344" t="str">
        <f>IFERROR(VLOOKUP($B136&amp;O$14,Plan!$B$10:$H$300,7,FALSE),"")</f>
        <v/>
      </c>
      <c r="P138" s="344" t="str">
        <f>IFERROR(VLOOKUP($B136&amp;P$14,Plan!$B$10:$H$300,7,FALSE),"")</f>
        <v/>
      </c>
      <c r="Q138" s="344" t="str">
        <f>IFERROR(VLOOKUP($B136&amp;Q$14,Plan!$B$10:$H$300,7,FALSE),"")</f>
        <v/>
      </c>
      <c r="R138" s="344" t="str">
        <f>IFERROR(VLOOKUP($B136&amp;R$14,Plan!$B$10:$H$300,7,FALSE),"")</f>
        <v/>
      </c>
      <c r="S138" s="344" t="str">
        <f>IFERROR(VLOOKUP($B136&amp;S$14,Plan!$B$10:$H$300,7,FALSE),"")</f>
        <v/>
      </c>
      <c r="T138" s="344" t="str">
        <f>IFERROR(VLOOKUP($B136&amp;T$14,Plan!$B$10:$H$300,7,FALSE),"")</f>
        <v/>
      </c>
      <c r="U138" s="344" t="str">
        <f>IFERROR(VLOOKUP($B136&amp;U$14,Plan!$B$10:$H$300,7,FALSE),"")</f>
        <v/>
      </c>
      <c r="V138" s="344" t="str">
        <f>IFERROR(VLOOKUP($B136&amp;V$14,Plan!$B$10:$H$300,7,FALSE),"")</f>
        <v/>
      </c>
      <c r="W138" s="344" t="str">
        <f>IFERROR(VLOOKUP($B136&amp;W$14,Plan!$B$10:$H$300,7,FALSE),"")</f>
        <v/>
      </c>
      <c r="X138" s="344" t="str">
        <f>IFERROR(VLOOKUP($B136&amp;X$14,Plan!$B$10:$H$300,7,FALSE),"")</f>
        <v/>
      </c>
      <c r="Y138" s="344" t="str">
        <f>IFERROR(VLOOKUP($B136&amp;Y$14,Plan!$B$10:$H$300,7,FALSE),"")</f>
        <v/>
      </c>
      <c r="Z138" s="344" t="str">
        <f>IFERROR(VLOOKUP($B136&amp;Z$14,Plan!$B$10:$H$300,7,FALSE),"")</f>
        <v/>
      </c>
      <c r="AA138" s="344" t="str">
        <f>IFERROR(VLOOKUP($B136&amp;AA$14,Plan!$B$10:$H$300,7,FALSE),"")</f>
        <v/>
      </c>
      <c r="AB138" s="344" t="str">
        <f>IFERROR(VLOOKUP($B136&amp;AB$14,Plan!$B$10:$H$300,7,FALSE),"")</f>
        <v/>
      </c>
      <c r="AC138" s="702" t="str">
        <f>IFERROR(VLOOKUP($B136&amp;AC$14,Plan!$B$10:$H$300,7,FALSE),"")</f>
        <v/>
      </c>
      <c r="AD138" s="702" t="str">
        <f>IFERROR(VLOOKUP($B136&amp;AD$14,Plan!$B$10:$H$300,7,FALSE),"")</f>
        <v/>
      </c>
      <c r="AE138" s="702" t="str">
        <f>IFERROR(VLOOKUP($B136&amp;AE$14,Plan!$B$10:$H$300,7,FALSE),"")</f>
        <v/>
      </c>
      <c r="AF138" s="327"/>
      <c r="AG138" s="344" t="str">
        <f>IFERROR(VLOOKUP($B136&amp;AG$14,Plan!$B$10:$H$300,7,FALSE),"")</f>
        <v/>
      </c>
      <c r="AH138" s="344" t="str">
        <f>IFERROR(VLOOKUP($B136&amp;AH$14,Plan!$B$10:$H$300,7,FALSE),"")</f>
        <v/>
      </c>
      <c r="AI138" s="344" t="str">
        <f>IFERROR(VLOOKUP($B136&amp;AI$14,Plan!$B$10:$H$300,7,FALSE),"")</f>
        <v/>
      </c>
      <c r="AJ138" s="344" t="str">
        <f>IFERROR(VLOOKUP($B136&amp;AJ$14,Plan!$B$10:$H$300,7,FALSE),"")</f>
        <v/>
      </c>
      <c r="AK138" s="344" t="str">
        <f>IFERROR(VLOOKUP($B136&amp;AK$14,Plan!$B$10:$H$300,7,FALSE),"")</f>
        <v/>
      </c>
      <c r="AL138" s="344" t="str">
        <f>IFERROR(VLOOKUP($B136&amp;AL$14,Plan!$B$10:$H$300,7,FALSE),"")</f>
        <v/>
      </c>
      <c r="AM138" s="344" t="str">
        <f>IFERROR(VLOOKUP($B136&amp;AM$14,Plan!$B$10:$H$300,7,FALSE),"")</f>
        <v/>
      </c>
      <c r="AN138" s="344" t="str">
        <f>IFERROR(VLOOKUP($B136&amp;AN$14,Plan!$B$10:$H$300,7,FALSE),"")</f>
        <v/>
      </c>
      <c r="AO138" s="344" t="str">
        <f>IFERROR(VLOOKUP($B136&amp;AO$14,Plan!$B$10:$H$300,7,FALSE),"")</f>
        <v/>
      </c>
      <c r="AP138" s="344" t="str">
        <f>IFERROR(VLOOKUP($B136&amp;AP$14,Plan!$B$10:$H$300,7,FALSE),"")</f>
        <v/>
      </c>
      <c r="AQ138" s="344" t="str">
        <f>IFERROR(VLOOKUP($B136&amp;AQ$14,Plan!$B$10:$H$300,7,FALSE),"")</f>
        <v/>
      </c>
      <c r="AR138" s="344" t="str">
        <f>IFERROR(VLOOKUP($B136&amp;AR$14,Plan!$B$10:$H$300,7,FALSE),"")</f>
        <v/>
      </c>
      <c r="AS138" s="344" t="str">
        <f>IFERROR(VLOOKUP($B136&amp;AS$14,Plan!$B$10:$H$300,7,FALSE),"")</f>
        <v/>
      </c>
      <c r="AT138" s="344" t="str">
        <f>IFERROR(VLOOKUP($B136&amp;AT$14,Plan!$B$10:$H$300,7,FALSE),"")</f>
        <v/>
      </c>
      <c r="AU138" s="344" t="str">
        <f>IFERROR(VLOOKUP($B136&amp;AU$14,Plan!$B$10:$H$300,7,FALSE),"")</f>
        <v/>
      </c>
      <c r="AV138" s="344" t="str">
        <f>IFERROR(VLOOKUP($B136&amp;AV$14,Plan!$B$10:$H$300,7,FALSE),"")</f>
        <v/>
      </c>
      <c r="AW138" s="344" t="str">
        <f>IFERROR(VLOOKUP($B136&amp;AW$14,Plan!$B$10:$H$300,7,FALSE),"")</f>
        <v/>
      </c>
      <c r="AX138" s="344" t="str">
        <f>IFERROR(VLOOKUP($B136&amp;AX$14,Plan!$B$10:$H$300,7,FALSE),"")</f>
        <v/>
      </c>
      <c r="AY138" s="344" t="str">
        <f>IFERROR(VLOOKUP($B136&amp;AY$14,Plan!$B$10:$H$300,7,FALSE),"")</f>
        <v/>
      </c>
      <c r="AZ138" s="344" t="str">
        <f>IFERROR(VLOOKUP($B136&amp;AZ$14,Plan!$B$10:$H$300,7,FALSE),"")</f>
        <v/>
      </c>
      <c r="BA138" s="355" t="str">
        <f>IFERROR(VLOOKUP($B136&amp;BA$14,Plan!$B$10:$H$300,7,FALSE),"")</f>
        <v/>
      </c>
      <c r="BB138" s="331"/>
      <c r="BC138" s="345" t="str">
        <f>IFERROR(VLOOKUP($B136&amp;BC$14,Plan!$B$10:$H$300,7,FALSE),"")</f>
        <v/>
      </c>
      <c r="BD138" s="344" t="str">
        <f>IFERROR(VLOOKUP($B136&amp;BD$14,Plan!$B$10:$H$300,7,FALSE),"")</f>
        <v/>
      </c>
      <c r="BE138" s="344" t="str">
        <f>IFERROR(VLOOKUP($B136&amp;BE$14,Plan!$B$10:$H$300,7,FALSE),"")</f>
        <v/>
      </c>
      <c r="BF138" s="344" t="str">
        <f>IFERROR(VLOOKUP($B136&amp;BF$14,Plan!$B$10:$H$300,7,FALSE),"")</f>
        <v/>
      </c>
      <c r="BG138" s="331"/>
      <c r="BH138" s="344" t="str">
        <f>IFERROR(VLOOKUP($B136&amp;BH$14,Plan!$B$10:$H$300,7,FALSE),"")</f>
        <v/>
      </c>
      <c r="BI138" s="344" t="str">
        <f>IFERROR(VLOOKUP($B136&amp;BI$14,Plan!$B$10:$H$300,7,FALSE),"")</f>
        <v/>
      </c>
      <c r="BJ138" s="344" t="str">
        <f>IFERROR(VLOOKUP($B136&amp;BJ$14,Plan!$B$10:$H$300,7,FALSE),"")</f>
        <v/>
      </c>
      <c r="BK138" s="344" t="str">
        <f>IFERROR(VLOOKUP($B136&amp;BK$14,Plan!$B$10:$H$300,7,FALSE),"")</f>
        <v/>
      </c>
      <c r="BL138" s="331"/>
      <c r="BM138" s="344" t="str">
        <f>IFERROR(VLOOKUP($B136&amp;BM$14,Plan!$B$10:$H$300,7,FALSE),"")</f>
        <v/>
      </c>
      <c r="BN138" s="344" t="str">
        <f>IFERROR(VLOOKUP($B136&amp;BN$14,Plan!$B$10:$H$300,7,FALSE),"")</f>
        <v/>
      </c>
      <c r="BO138" s="344" t="str">
        <f>IFERROR(VLOOKUP($B136&amp;BO$14,Plan!$B$10:$H$300,7,FALSE),"")</f>
        <v/>
      </c>
      <c r="BP138" s="344" t="str">
        <f>IFERROR(VLOOKUP($B136&amp;BP$14,Plan!$B$10:$H$300,7,FALSE),"")</f>
        <v/>
      </c>
      <c r="BQ138" s="344" t="str">
        <f>IFERROR(VLOOKUP($B136&amp;BQ$14,Plan!$B$10:$H$300,7,FALSE),"")</f>
        <v/>
      </c>
      <c r="BR138" s="357"/>
      <c r="BS138" s="344" t="str">
        <f>IFERROR(VLOOKUP($B136&amp;BS$14,Plan!$B$10:$H$300,7,FALSE),"")</f>
        <v/>
      </c>
      <c r="BT138" s="344" t="str">
        <f>IFERROR(VLOOKUP($B136&amp;BT$14,Plan!$B$10:$H$300,7,FALSE),"")</f>
        <v/>
      </c>
      <c r="BU138" s="344" t="str">
        <f>IFERROR(VLOOKUP($B136&amp;BU$14,Plan!$B$10:$H$300,7,FALSE),"")</f>
        <v/>
      </c>
      <c r="BV138" s="344" t="str">
        <f>IFERROR(VLOOKUP($B136&amp;BV$14,Plan!$B$10:$H$300,7,FALSE),"")</f>
        <v/>
      </c>
      <c r="BW138" s="344" t="str">
        <f>IFERROR(VLOOKUP($B136&amp;BW$14,Plan!$B$10:$H$300,7,FALSE),"")</f>
        <v/>
      </c>
      <c r="BX138" s="344" t="str">
        <f>IFERROR(VLOOKUP($B136&amp;BX$14,Plan!$B$10:$H$300,7,FALSE),"")</f>
        <v/>
      </c>
      <c r="BY138" s="344" t="str">
        <f>IFERROR(VLOOKUP($B136&amp;BY$14,Plan!$B$10:$H$300,7,FALSE),"")</f>
        <v/>
      </c>
      <c r="BZ138" s="331"/>
      <c r="CA138" s="344" t="str">
        <f>IFERROR(VLOOKUP($B136&amp;CA$14,Plan!$B$10:$H$300,7,FALSE),"")</f>
        <v/>
      </c>
      <c r="CB138" s="344" t="str">
        <f>IFERROR(VLOOKUP($B136&amp;CB$14,Plan!$B$10:$H$300,7,FALSE),"")</f>
        <v/>
      </c>
      <c r="CC138" s="344" t="str">
        <f>IFERROR(VLOOKUP($B136&amp;CC$14,Plan!$B$10:$H$300,7,FALSE),"")</f>
        <v/>
      </c>
      <c r="CD138" s="344" t="str">
        <f>IFERROR(VLOOKUP($B136&amp;CD$14,Plan!$B$10:$H$300,7,FALSE),"")</f>
        <v/>
      </c>
      <c r="CE138" s="344" t="str">
        <f>IFERROR(VLOOKUP($B136&amp;CE$14,Plan!$B$10:$H$300,7,FALSE),"")</f>
        <v/>
      </c>
      <c r="CF138" s="344" t="str">
        <f>IFERROR(VLOOKUP($B136&amp;CF$14,Plan!$B$10:$H$300,7,FALSE),"")</f>
        <v/>
      </c>
      <c r="CG138" s="331"/>
      <c r="CH138" s="344" t="str">
        <f>IFERROR(VLOOKUP($B136&amp;CH$14,Plan!$B$10:$H$300,7,FALSE),"")</f>
        <v/>
      </c>
      <c r="CI138" s="344" t="str">
        <f>IFERROR(VLOOKUP($B136&amp;CI$14,Plan!$B$10:$H$300,7,FALSE),"")</f>
        <v/>
      </c>
      <c r="CJ138" s="344" t="str">
        <f>IFERROR(VLOOKUP($B136&amp;CJ$14,Plan!$B$10:$H$300,7,FALSE),"")</f>
        <v/>
      </c>
      <c r="CK138" s="344" t="str">
        <f>IFERROR(VLOOKUP($B136&amp;CK$14,Plan!$B$10:$H$300,7,FALSE),"")</f>
        <v/>
      </c>
      <c r="CL138" s="344" t="str">
        <f>IFERROR(VLOOKUP($B136&amp;CL$14,Plan!$B$10:$H$300,7,FALSE),"")</f>
        <v/>
      </c>
      <c r="CM138" s="344" t="str">
        <f>IFERROR(VLOOKUP($B136&amp;CM$14,Plan!$B$10:$H$300,7,FALSE),"")</f>
        <v/>
      </c>
      <c r="CN138" s="344" t="str">
        <f>IFERROR(VLOOKUP($B136&amp;CN$14,Plan!$B$10:$H$300,7,FALSE),"")</f>
        <v/>
      </c>
      <c r="CO138" s="344" t="str">
        <f>IFERROR(VLOOKUP($B136&amp;CO$14,Plan!$B$10:$H$300,7,FALSE),"")</f>
        <v/>
      </c>
      <c r="CP138" s="702" t="str">
        <f>IFERROR(VLOOKUP($B136&amp;CP$14,Plan!$B$10:$H$300,7,FALSE),"")</f>
        <v/>
      </c>
      <c r="CQ138" s="360" t="str">
        <f>IFERROR(VLOOKUP($B136&amp;CQ$14,Plan!$B$10:$H$300,7,FALSE),"")</f>
        <v/>
      </c>
      <c r="CR138" s="344" t="str">
        <f>IFERROR(VLOOKUP($B136&amp;CR$14,Plan!$B$10:$H$300,7,FALSE),"")</f>
        <v/>
      </c>
      <c r="CS138" s="355"/>
      <c r="CT138" s="345" t="str">
        <f>IFERROR(VLOOKUP($B136&amp;CT$14,Plan!$B$10:$H$300,7,FALSE),"")</f>
        <v/>
      </c>
      <c r="CU138" s="344" t="str">
        <f>IFERROR(VLOOKUP($B136&amp;CU$14,Plan!$B$10:$H$300,7,FALSE),"")</f>
        <v/>
      </c>
      <c r="CV138" s="344" t="str">
        <f>IFERROR(VLOOKUP($B136&amp;CV$14,Plan!$B$10:$H$300,7,FALSE),"")</f>
        <v/>
      </c>
      <c r="CW138" s="344"/>
      <c r="CX138" s="360" t="str">
        <f>IFERROR(VLOOKUP($B136&amp;CX$14,Plan!$B$10:$H$300,7,FALSE),"")</f>
        <v/>
      </c>
      <c r="CY138" s="344" t="str">
        <f>IFERROR(VLOOKUP($B136&amp;CY$14,Plan!$B$10:$H$300,7,FALSE),"")</f>
        <v/>
      </c>
      <c r="CZ138" s="355" t="str">
        <f>IFERROR(VLOOKUP($B136&amp;CZ$14,Plan!$B$10:$H$300,7,FALSE),"")</f>
        <v/>
      </c>
      <c r="DA138" s="360" t="str">
        <f>IFERROR(VLOOKUP($B136&amp;DA$14,Plan!$B$10:$H$300,7,FALSE),"")</f>
        <v/>
      </c>
      <c r="DB138" s="344" t="str">
        <f>IFERROR(VLOOKUP($B136&amp;DB$14,Plan!$B$10:$H$300,7,FALSE),"")</f>
        <v/>
      </c>
      <c r="DC138" s="344" t="str">
        <f>IFERROR(VLOOKUP($B136&amp;DC$14,Plan!$B$10:$H$300,7,FALSE),"")</f>
        <v/>
      </c>
      <c r="DD138" s="344" t="str">
        <f>IFERROR(VLOOKUP($B136&amp;DD$14,Plan!$B$10:$H$300,7,FALSE),"")</f>
        <v/>
      </c>
      <c r="DE138" s="344" t="str">
        <f>IFERROR(VLOOKUP($B136&amp;DE$14,Plan!$B$10:$H$300,7,FALSE),"")</f>
        <v/>
      </c>
      <c r="DF138" s="344" t="str">
        <f>IFERROR(VLOOKUP($B136&amp;DF$14,Plan!$B$10:$H$300,7,FALSE),"")</f>
        <v/>
      </c>
      <c r="DG138" s="344" t="str">
        <f>IFERROR(VLOOKUP($B136&amp;DG$14,Plan!$B$10:$H$300,7,FALSE),"")</f>
        <v/>
      </c>
      <c r="DH138" s="344" t="str">
        <f>IFERROR(VLOOKUP($B136&amp;DH$14,Plan!$B$10:$H$300,7,FALSE),"")</f>
        <v/>
      </c>
      <c r="DI138" s="344" t="str">
        <f>IFERROR(VLOOKUP($B136&amp;DI$14,Plan!$B$10:$H$300,7,FALSE),"")</f>
        <v/>
      </c>
      <c r="DJ138" s="344" t="str">
        <f>IFERROR(VLOOKUP($B136&amp;DJ$14,Plan!$B$10:$H$300,7,FALSE),"")</f>
        <v/>
      </c>
      <c r="DK138" s="344" t="str">
        <f>IFERROR(VLOOKUP($B136&amp;DK$14,Plan!$B$10:$H$300,7,FALSE),"")</f>
        <v/>
      </c>
      <c r="DL138" s="344" t="str">
        <f>IFERROR(VLOOKUP($B136&amp;DL$14,Plan!$B$10:$H$300,7,FALSE),"")</f>
        <v/>
      </c>
      <c r="DM138" s="344" t="str">
        <f>IFERROR(VLOOKUP($B136&amp;DM$14,Plan!$B$10:$H$300,7,FALSE),"")</f>
        <v/>
      </c>
      <c r="DN138" s="344" t="str">
        <f>IFERROR(VLOOKUP($B136&amp;DN$14,Plan!$B$10:$H$300,7,FALSE),"")</f>
        <v/>
      </c>
      <c r="DO138" s="344" t="str">
        <f>IFERROR(VLOOKUP($B136&amp;DO$14,Plan!$B$10:$H$300,7,FALSE),"")</f>
        <v/>
      </c>
      <c r="DP138" s="344" t="str">
        <f>IFERROR(VLOOKUP($B136&amp;DP$14,Plan!$B$10:$H$300,7,FALSE),"")</f>
        <v/>
      </c>
      <c r="DQ138" s="344" t="str">
        <f>IFERROR(VLOOKUP($B136&amp;DQ$14,Plan!$B$10:$H$300,7,FALSE),"")</f>
        <v/>
      </c>
      <c r="DR138" s="972" t="str">
        <f>IFERROR(VLOOKUP($B136&amp;DR$14,Plan!$B$10:$H$300,7,FALSE),"")</f>
        <v/>
      </c>
      <c r="DS138" s="972" t="str">
        <f>IFERROR(VLOOKUP($B136&amp;DS$14,Plan!$B$10:$H$300,7,FALSE),"")</f>
        <v/>
      </c>
      <c r="DT138" s="355" t="str">
        <f>IFERROR(VLOOKUP($B136&amp;DT$14,Plan!$B$10:$H$300,7,FALSE),"")</f>
        <v/>
      </c>
      <c r="DV138" s="103">
        <f t="shared" si="12"/>
        <v>0</v>
      </c>
    </row>
    <row r="139" spans="1:126">
      <c r="A139" s="1076"/>
      <c r="B139" s="1097"/>
      <c r="C139" s="1081"/>
      <c r="D139" s="1082"/>
      <c r="E139" s="1085"/>
      <c r="F139" s="1088"/>
      <c r="G139" s="1088"/>
      <c r="H139" s="342" t="s">
        <v>358</v>
      </c>
      <c r="I139" s="97"/>
      <c r="J139" s="320" t="str">
        <f>IF(IFERROR(VLOOKUP($B136&amp;J$14,Plan!$B$10:$K$300,9,FALSE),"")=0,"",IFERROR(VLOOKUP($B136&amp;J$14,Plan!$B$10:$K$300,9,FALSE),""))</f>
        <v/>
      </c>
      <c r="K139" s="320" t="str">
        <f>IF(IFERROR(VLOOKUP($B136&amp;K$14,Plan!$B$10:$K$300,9,FALSE),"")=0,"",IFERROR(VLOOKUP($B136&amp;K$14,Plan!$B$10:$K$300,9,FALSE),""))</f>
        <v/>
      </c>
      <c r="L139" s="320" t="str">
        <f>IF(IFERROR(VLOOKUP($B136&amp;L$14,Plan!$B$10:$K$300,9,FALSE),"")=0,"",IFERROR(VLOOKUP($B136&amp;L$14,Plan!$B$10:$K$300,9,FALSE),""))</f>
        <v/>
      </c>
      <c r="M139" s="320" t="str">
        <f>IF(IFERROR(VLOOKUP($B136&amp;M$14,Plan!$B$10:$K$300,9,FALSE),"")=0,"",IFERROR(VLOOKUP($B136&amp;M$14,Plan!$B$10:$K$300,9,FALSE),""))</f>
        <v/>
      </c>
      <c r="N139" s="320" t="str">
        <f>IF(IFERROR(VLOOKUP($B136&amp;N$14,Plan!$B$10:$K$300,9,FALSE),"")=0,"",IFERROR(VLOOKUP($B136&amp;N$14,Plan!$B$10:$K$300,9,FALSE),""))</f>
        <v/>
      </c>
      <c r="O139" s="320" t="str">
        <f>IF(IFERROR(VLOOKUP($B136&amp;O$14,Plan!$B$10:$K$300,9,FALSE),"")=0,"",IFERROR(VLOOKUP($B136&amp;O$14,Plan!$B$10:$K$300,9,FALSE),""))</f>
        <v/>
      </c>
      <c r="P139" s="320" t="str">
        <f>IF(IFERROR(VLOOKUP($B136&amp;P$14,Plan!$B$10:$K$300,9,FALSE),"")=0,"",IFERROR(VLOOKUP($B136&amp;P$14,Plan!$B$10:$K$300,9,FALSE),""))</f>
        <v/>
      </c>
      <c r="Q139" s="320" t="str">
        <f>IF(IFERROR(VLOOKUP($B136&amp;Q$14,Plan!$B$10:$K$300,9,FALSE),"")=0,"",IFERROR(VLOOKUP($B136&amp;Q$14,Plan!$B$10:$K$300,9,FALSE),""))</f>
        <v/>
      </c>
      <c r="R139" s="320" t="str">
        <f>IF(IFERROR(VLOOKUP($B136&amp;R$14,Plan!$B$10:$K$300,9,FALSE),"")=0,"",IFERROR(VLOOKUP($B136&amp;R$14,Plan!$B$10:$K$300,9,FALSE),""))</f>
        <v/>
      </c>
      <c r="S139" s="320" t="str">
        <f>IF(IFERROR(VLOOKUP($B136&amp;S$14,Plan!$B$10:$K$300,9,FALSE),"")=0,"",IFERROR(VLOOKUP($B136&amp;S$14,Plan!$B$10:$K$300,9,FALSE),""))</f>
        <v/>
      </c>
      <c r="T139" s="320" t="str">
        <f>IF(IFERROR(VLOOKUP($B136&amp;T$14,Plan!$B$10:$K$300,9,FALSE),"")=0,"",IFERROR(VLOOKUP($B136&amp;T$14,Plan!$B$10:$K$300,9,FALSE),""))</f>
        <v/>
      </c>
      <c r="U139" s="320" t="str">
        <f>IF(IFERROR(VLOOKUP($B136&amp;U$14,Plan!$B$10:$K$300,9,FALSE),"")=0,"",IFERROR(VLOOKUP($B136&amp;U$14,Plan!$B$10:$K$300,9,FALSE),""))</f>
        <v/>
      </c>
      <c r="V139" s="320" t="str">
        <f>IF(IFERROR(VLOOKUP($B136&amp;V$14,Plan!$B$10:$K$300,9,FALSE),"")=0,"",IFERROR(VLOOKUP($B136&amp;V$14,Plan!$B$10:$K$300,9,FALSE),""))</f>
        <v/>
      </c>
      <c r="W139" s="320" t="str">
        <f>IF(IFERROR(VLOOKUP($B136&amp;W$14,Plan!$B$10:$K$300,9,FALSE),"")=0,"",IFERROR(VLOOKUP($B136&amp;W$14,Plan!$B$10:$K$300,9,FALSE),""))</f>
        <v/>
      </c>
      <c r="X139" s="320" t="str">
        <f>IF(IFERROR(VLOOKUP($B136&amp;X$14,Plan!$B$10:$K$300,9,FALSE),"")=0,"",IFERROR(VLOOKUP($B136&amp;X$14,Plan!$B$10:$K$300,9,FALSE),""))</f>
        <v/>
      </c>
      <c r="Y139" s="320" t="str">
        <f>IF(IFERROR(VLOOKUP($B136&amp;Y$14,Plan!$B$10:$K$300,9,FALSE),"")=0,"",IFERROR(VLOOKUP($B136&amp;Y$14,Plan!$B$10:$K$300,9,FALSE),""))</f>
        <v/>
      </c>
      <c r="Z139" s="320" t="str">
        <f>IF(IFERROR(VLOOKUP($B136&amp;Z$14,Plan!$B$10:$K$300,9,FALSE),"")=0,"",IFERROR(VLOOKUP($B136&amp;Z$14,Plan!$B$10:$K$300,9,FALSE),""))</f>
        <v/>
      </c>
      <c r="AA139" s="320" t="str">
        <f>IF(IFERROR(VLOOKUP($B136&amp;AA$14,Plan!$B$10:$K$300,9,FALSE),"")=0,"",IFERROR(VLOOKUP($B136&amp;AA$14,Plan!$B$10:$K$300,9,FALSE),""))</f>
        <v/>
      </c>
      <c r="AB139" s="320" t="str">
        <f>IF(IFERROR(VLOOKUP($B136&amp;AB$14,Plan!$B$10:$K$300,9,FALSE),"")=0,"",IFERROR(VLOOKUP($B136&amp;AB$14,Plan!$B$10:$K$300,9,FALSE),""))</f>
        <v/>
      </c>
      <c r="AC139" s="703" t="str">
        <f>IF(IFERROR(VLOOKUP($B136&amp;AC$14,Plan!$B$10:$K$300,9,FALSE),"")=0,"",IFERROR(VLOOKUP($B136&amp;AC$14,Plan!$B$10:$K$300,9,FALSE),""))</f>
        <v/>
      </c>
      <c r="AD139" s="703" t="str">
        <f>IF(IFERROR(VLOOKUP($B136&amp;AD$14,Plan!$B$10:$K$300,9,FALSE),"")=0,"",IFERROR(VLOOKUP($B136&amp;AD$14,Plan!$B$10:$K$300,9,FALSE),""))</f>
        <v/>
      </c>
      <c r="AE139" s="703" t="str">
        <f>IF(IFERROR(VLOOKUP($B136&amp;AE$14,Plan!$B$10:$K$300,9,FALSE),"")=0,"",IFERROR(VLOOKUP($B136&amp;AE$14,Plan!$B$10:$K$300,9,FALSE),""))</f>
        <v/>
      </c>
      <c r="AF139" s="354"/>
      <c r="AG139" s="320" t="str">
        <f>IF(IFERROR(VLOOKUP($B136&amp;AG$14,Plan!$B$10:$K$300,9,FALSE),"")=0,"",IFERROR(VLOOKUP($B136&amp;AG$14,Plan!$B$10:$K$300,9,FALSE),""))</f>
        <v/>
      </c>
      <c r="AH139" s="320" t="str">
        <f>IF(IFERROR(VLOOKUP($B136&amp;AH$14,Plan!$B$10:$K$300,9,FALSE),"")=0,"",IFERROR(VLOOKUP($B136&amp;AH$14,Plan!$B$10:$K$300,9,FALSE),""))</f>
        <v/>
      </c>
      <c r="AI139" s="320" t="str">
        <f>IF(IFERROR(VLOOKUP($B136&amp;AI$14,Plan!$B$10:$K$300,9,FALSE),"")=0,"",IFERROR(VLOOKUP($B136&amp;AI$14,Plan!$B$10:$K$300,9,FALSE),""))</f>
        <v/>
      </c>
      <c r="AJ139" s="320" t="str">
        <f>IF(IFERROR(VLOOKUP($B136&amp;AJ$14,Plan!$B$10:$K$300,9,FALSE),"")=0,"",IFERROR(VLOOKUP($B136&amp;AJ$14,Plan!$B$10:$K$300,9,FALSE),""))</f>
        <v/>
      </c>
      <c r="AK139" s="320" t="str">
        <f>IF(IFERROR(VLOOKUP($B136&amp;AK$14,Plan!$B$10:$K$300,9,FALSE),"")=0,"",IFERROR(VLOOKUP($B136&amp;AK$14,Plan!$B$10:$K$300,9,FALSE),""))</f>
        <v/>
      </c>
      <c r="AL139" s="320" t="str">
        <f>IF(IFERROR(VLOOKUP($B136&amp;AL$14,Plan!$B$10:$K$300,9,FALSE),"")=0,"",IFERROR(VLOOKUP($B136&amp;AL$14,Plan!$B$10:$K$300,9,FALSE),""))</f>
        <v/>
      </c>
      <c r="AM139" s="320" t="str">
        <f>IF(IFERROR(VLOOKUP($B136&amp;AM$14,Plan!$B$10:$K$300,9,FALSE),"")=0,"",IFERROR(VLOOKUP($B136&amp;AM$14,Plan!$B$10:$K$300,9,FALSE),""))</f>
        <v/>
      </c>
      <c r="AN139" s="320" t="str">
        <f>IF(IFERROR(VLOOKUP($B136&amp;AN$14,Plan!$B$10:$K$300,9,FALSE),"")=0,"",IFERROR(VLOOKUP($B136&amp;AN$14,Plan!$B$10:$K$300,9,FALSE),""))</f>
        <v/>
      </c>
      <c r="AO139" s="320" t="str">
        <f>IF(IFERROR(VLOOKUP($B136&amp;AO$14,Plan!$B$10:$K$300,9,FALSE),"")=0,"",IFERROR(VLOOKUP($B136&amp;AO$14,Plan!$B$10:$K$300,9,FALSE),""))</f>
        <v/>
      </c>
      <c r="AP139" s="320" t="str">
        <f>IF(IFERROR(VLOOKUP($B136&amp;AP$14,Plan!$B$10:$K$300,9,FALSE),"")=0,"",IFERROR(VLOOKUP($B136&amp;AP$14,Plan!$B$10:$K$300,9,FALSE),""))</f>
        <v/>
      </c>
      <c r="AQ139" s="320" t="str">
        <f>IF(IFERROR(VLOOKUP($B136&amp;AQ$14,Plan!$B$10:$K$300,9,FALSE),"")=0,"",IFERROR(VLOOKUP($B136&amp;AQ$14,Plan!$B$10:$K$300,9,FALSE),""))</f>
        <v/>
      </c>
      <c r="AR139" s="320" t="str">
        <f>IF(IFERROR(VLOOKUP($B136&amp;AR$14,Plan!$B$10:$K$300,9,FALSE),"")=0,"",IFERROR(VLOOKUP($B136&amp;AR$14,Plan!$B$10:$K$300,9,FALSE),""))</f>
        <v/>
      </c>
      <c r="AS139" s="320" t="str">
        <f>IF(IFERROR(VLOOKUP($B136&amp;AS$14,Plan!$B$10:$K$300,9,FALSE),"")=0,"",IFERROR(VLOOKUP($B136&amp;AS$14,Plan!$B$10:$K$300,9,FALSE),""))</f>
        <v/>
      </c>
      <c r="AT139" s="320" t="str">
        <f>IF(IFERROR(VLOOKUP($B136&amp;AT$14,Plan!$B$10:$K$300,9,FALSE),"")=0,"",IFERROR(VLOOKUP($B136&amp;AT$14,Plan!$B$10:$K$300,9,FALSE),""))</f>
        <v/>
      </c>
      <c r="AU139" s="320" t="str">
        <f>IF(IFERROR(VLOOKUP($B136&amp;AU$14,Plan!$B$10:$K$300,9,FALSE),"")=0,"",IFERROR(VLOOKUP($B136&amp;AU$14,Plan!$B$10:$K$300,9,FALSE),""))</f>
        <v/>
      </c>
      <c r="AV139" s="320" t="str">
        <f>IF(IFERROR(VLOOKUP($B136&amp;AV$14,Plan!$B$10:$K$300,9,FALSE),"")=0,"",IFERROR(VLOOKUP($B136&amp;AV$14,Plan!$B$10:$K$300,9,FALSE),""))</f>
        <v/>
      </c>
      <c r="AW139" s="320" t="str">
        <f>IF(IFERROR(VLOOKUP($B136&amp;AW$14,Plan!$B$10:$K$300,9,FALSE),"")=0,"",IFERROR(VLOOKUP($B136&amp;AW$14,Plan!$B$10:$K$300,9,FALSE),""))</f>
        <v/>
      </c>
      <c r="AX139" s="320" t="str">
        <f>IF(IFERROR(VLOOKUP($B136&amp;AX$14,Plan!$B$10:$K$300,9,FALSE),"")=0,"",IFERROR(VLOOKUP($B136&amp;AX$14,Plan!$B$10:$K$300,9,FALSE),""))</f>
        <v/>
      </c>
      <c r="AY139" s="320" t="str">
        <f>IF(IFERROR(VLOOKUP($B136&amp;AY$14,Plan!$B$10:$K$300,9,FALSE),"")=0,"",IFERROR(VLOOKUP($B136&amp;AY$14,Plan!$B$10:$K$300,9,FALSE),""))</f>
        <v/>
      </c>
      <c r="AZ139" s="320" t="str">
        <f>IF(IFERROR(VLOOKUP($B136&amp;AZ$14,Plan!$B$10:$K$300,9,FALSE),"")=0,"",IFERROR(VLOOKUP($B136&amp;AZ$14,Plan!$B$10:$K$300,9,FALSE),""))</f>
        <v/>
      </c>
      <c r="BA139" s="323" t="str">
        <f>IF(IFERROR(VLOOKUP($B136&amp;BA$14,Plan!$B$10:$K$300,9,FALSE),"")=0,"",IFERROR(VLOOKUP($B136&amp;BA$14,Plan!$B$10:$K$300,9,FALSE),""))</f>
        <v/>
      </c>
      <c r="BB139" s="328"/>
      <c r="BC139" s="321" t="str">
        <f>IF(IFERROR(VLOOKUP($B136&amp;BC$14,Plan!$B$10:$K$300,9,FALSE),"")=0,"",IFERROR(VLOOKUP($B136&amp;BC$14,Plan!$B$10:$K$300,9,FALSE),""))</f>
        <v/>
      </c>
      <c r="BD139" s="320" t="str">
        <f>IF(IFERROR(VLOOKUP($B136&amp;BD$14,Plan!$B$10:$K$300,9,FALSE),"")=0,"",IFERROR(VLOOKUP($B136&amp;BD$14,Plan!$B$10:$K$300,9,FALSE),""))</f>
        <v/>
      </c>
      <c r="BE139" s="320" t="str">
        <f>IF(IFERROR(VLOOKUP($B136&amp;BE$14,Plan!$B$10:$K$300,9,FALSE),"")=0,"",IFERROR(VLOOKUP($B136&amp;BE$14,Plan!$B$10:$K$300,9,FALSE),""))</f>
        <v/>
      </c>
      <c r="BF139" s="320" t="str">
        <f>IF(IFERROR(VLOOKUP($B136&amp;BF$14,Plan!$B$10:$K$300,9,FALSE),"")=0,"",IFERROR(VLOOKUP($B136&amp;BF$14,Plan!$B$10:$K$300,9,FALSE),""))</f>
        <v/>
      </c>
      <c r="BG139" s="328"/>
      <c r="BH139" s="320" t="str">
        <f>IF(IFERROR(VLOOKUP($B136&amp;BH$14,Plan!$B$10:$K$300,9,FALSE),"")=0,"",IFERROR(VLOOKUP($B136&amp;BH$14,Plan!$B$10:$K$300,9,FALSE),""))</f>
        <v/>
      </c>
      <c r="BI139" s="320" t="str">
        <f>IF(IFERROR(VLOOKUP($B136&amp;BI$14,Plan!$B$10:$K$300,9,FALSE),"")=0,"",IFERROR(VLOOKUP($B136&amp;BI$14,Plan!$B$10:$K$300,9,FALSE),""))</f>
        <v/>
      </c>
      <c r="BJ139" s="320" t="str">
        <f>IF(IFERROR(VLOOKUP($B136&amp;BJ$14,Plan!$B$10:$K$300,9,FALSE),"")=0,"",IFERROR(VLOOKUP($B136&amp;BJ$14,Plan!$B$10:$K$300,9,FALSE),""))</f>
        <v/>
      </c>
      <c r="BK139" s="320" t="str">
        <f>IF(IFERROR(VLOOKUP($B136&amp;BK$14,Plan!$B$10:$K$300,9,FALSE),"")=0,"",IFERROR(VLOOKUP($B136&amp;BK$14,Plan!$B$10:$K$300,9,FALSE),""))</f>
        <v/>
      </c>
      <c r="BL139" s="328"/>
      <c r="BM139" s="320" t="str">
        <f>IF(IFERROR(VLOOKUP($B136&amp;BM$14,Plan!$B$10:$K$300,9,FALSE),"")=0,"",IFERROR(VLOOKUP($B136&amp;BM$14,Plan!$B$10:$K$300,9,FALSE),""))</f>
        <v/>
      </c>
      <c r="BN139" s="320" t="str">
        <f>IF(IFERROR(VLOOKUP($B136&amp;BN$14,Plan!$B$10:$K$300,9,FALSE),"")=0,"",IFERROR(VLOOKUP($B136&amp;BN$14,Plan!$B$10:$K$300,9,FALSE),""))</f>
        <v/>
      </c>
      <c r="BO139" s="320" t="str">
        <f>IF(IFERROR(VLOOKUP($B136&amp;BO$14,Plan!$B$10:$K$300,9,FALSE),"")=0,"",IFERROR(VLOOKUP($B136&amp;BO$14,Plan!$B$10:$K$300,9,FALSE),""))</f>
        <v/>
      </c>
      <c r="BP139" s="320" t="str">
        <f>IF(IFERROR(VLOOKUP($B136&amp;BP$14,Plan!$B$10:$K$300,9,FALSE),"")=0,"",IFERROR(VLOOKUP($B136&amp;BP$14,Plan!$B$10:$K$300,9,FALSE),""))</f>
        <v/>
      </c>
      <c r="BQ139" s="320" t="str">
        <f>IF(IFERROR(VLOOKUP($B136&amp;BQ$14,Plan!$B$10:$K$300,9,FALSE),"")=0,"",IFERROR(VLOOKUP($B136&amp;BQ$14,Plan!$B$10:$K$300,9,FALSE),""))</f>
        <v/>
      </c>
      <c r="BR139" s="358"/>
      <c r="BS139" s="320" t="str">
        <f>IF(IFERROR(VLOOKUP($B136&amp;BS$14,Plan!$B$10:$K$300,9,FALSE),"")=0,"",IFERROR(VLOOKUP($B136&amp;BS$14,Plan!$B$10:$K$300,9,FALSE),""))</f>
        <v/>
      </c>
      <c r="BT139" s="320" t="str">
        <f>IF(IFERROR(VLOOKUP($B136&amp;BT$14,Plan!$B$10:$K$300,9,FALSE),"")=0,"",IFERROR(VLOOKUP($B136&amp;BT$14,Plan!$B$10:$K$300,9,FALSE),""))</f>
        <v/>
      </c>
      <c r="BU139" s="320" t="str">
        <f>IF(IFERROR(VLOOKUP($B136&amp;BU$14,Plan!$B$10:$K$300,9,FALSE),"")=0,"",IFERROR(VLOOKUP($B136&amp;BU$14,Plan!$B$10:$K$300,9,FALSE),""))</f>
        <v/>
      </c>
      <c r="BV139" s="320" t="str">
        <f>IF(IFERROR(VLOOKUP($B136&amp;BV$14,Plan!$B$10:$K$300,9,FALSE),"")=0,"",IFERROR(VLOOKUP($B136&amp;BV$14,Plan!$B$10:$K$300,9,FALSE),""))</f>
        <v/>
      </c>
      <c r="BW139" s="320" t="str">
        <f>IF(IFERROR(VLOOKUP($B136&amp;BW$14,Plan!$B$10:$K$300,9,FALSE),"")=0,"",IFERROR(VLOOKUP($B136&amp;BW$14,Plan!$B$10:$K$300,9,FALSE),""))</f>
        <v/>
      </c>
      <c r="BX139" s="320" t="str">
        <f>IF(IFERROR(VLOOKUP($B136&amp;BX$14,Plan!$B$10:$K$300,9,FALSE),"")=0,"",IFERROR(VLOOKUP($B136&amp;BX$14,Plan!$B$10:$K$300,9,FALSE),""))</f>
        <v/>
      </c>
      <c r="BY139" s="320" t="str">
        <f>IF(IFERROR(VLOOKUP($B136&amp;BY$14,Plan!$B$10:$K$300,9,FALSE),"")=0,"",IFERROR(VLOOKUP($B136&amp;BY$14,Plan!$B$10:$K$300,9,FALSE),""))</f>
        <v/>
      </c>
      <c r="BZ139" s="328"/>
      <c r="CA139" s="320" t="str">
        <f>IF(IFERROR(VLOOKUP($B136&amp;CA$14,Plan!$B$10:$K$300,9,FALSE),"")=0,"",IFERROR(VLOOKUP($B136&amp;CA$14,Plan!$B$10:$K$300,9,FALSE),""))</f>
        <v/>
      </c>
      <c r="CB139" s="320" t="str">
        <f>IF(IFERROR(VLOOKUP($B136&amp;CB$14,Plan!$B$10:$K$300,9,FALSE),"")=0,"",IFERROR(VLOOKUP($B136&amp;CB$14,Plan!$B$10:$K$300,9,FALSE),""))</f>
        <v/>
      </c>
      <c r="CC139" s="320" t="str">
        <f>IF(IFERROR(VLOOKUP($B136&amp;CC$14,Plan!$B$10:$K$300,9,FALSE),"")=0,"",IFERROR(VLOOKUP($B136&amp;CC$14,Plan!$B$10:$K$300,9,FALSE),""))</f>
        <v/>
      </c>
      <c r="CD139" s="320" t="str">
        <f>IF(IFERROR(VLOOKUP($B136&amp;CD$14,Plan!$B$10:$K$300,9,FALSE),"")=0,"",IFERROR(VLOOKUP($B136&amp;CD$14,Plan!$B$10:$K$300,9,FALSE),""))</f>
        <v/>
      </c>
      <c r="CE139" s="320" t="str">
        <f>IF(IFERROR(VLOOKUP($B136&amp;CE$14,Plan!$B$10:$K$300,9,FALSE),"")=0,"",IFERROR(VLOOKUP($B136&amp;CE$14,Plan!$B$10:$K$300,9,FALSE),""))</f>
        <v/>
      </c>
      <c r="CF139" s="320" t="str">
        <f>IF(IFERROR(VLOOKUP($B136&amp;CF$14,Plan!$B$10:$K$300,9,FALSE),"")=0,"",IFERROR(VLOOKUP($B136&amp;CF$14,Plan!$B$10:$K$300,9,FALSE),""))</f>
        <v/>
      </c>
      <c r="CG139" s="328"/>
      <c r="CH139" s="320" t="str">
        <f>IF(IFERROR(VLOOKUP($B136&amp;CH$14,Plan!$B$10:$K$300,9,FALSE),"")=0,"",IFERROR(VLOOKUP($B136&amp;CH$14,Plan!$B$10:$K$300,9,FALSE),""))</f>
        <v/>
      </c>
      <c r="CI139" s="320" t="str">
        <f>IF(IFERROR(VLOOKUP($B136&amp;CI$14,Plan!$B$10:$K$300,9,FALSE),"")=0,"",IFERROR(VLOOKUP($B136&amp;CI$14,Plan!$B$10:$K$300,9,FALSE),""))</f>
        <v/>
      </c>
      <c r="CJ139" s="320" t="str">
        <f>IF(IFERROR(VLOOKUP($B136&amp;CJ$14,Plan!$B$10:$K$300,9,FALSE),"")=0,"",IFERROR(VLOOKUP($B136&amp;CJ$14,Plan!$B$10:$K$300,9,FALSE),""))</f>
        <v/>
      </c>
      <c r="CK139" s="320" t="str">
        <f>IF(IFERROR(VLOOKUP($B136&amp;CK$14,Plan!$B$10:$K$300,9,FALSE),"")=0,"",IFERROR(VLOOKUP($B136&amp;CK$14,Plan!$B$10:$K$300,9,FALSE),""))</f>
        <v/>
      </c>
      <c r="CL139" s="320" t="str">
        <f>IF(IFERROR(VLOOKUP($B136&amp;CL$14,Plan!$B$10:$K$300,9,FALSE),"")=0,"",IFERROR(VLOOKUP($B136&amp;CL$14,Plan!$B$10:$K$300,9,FALSE),""))</f>
        <v/>
      </c>
      <c r="CM139" s="320" t="str">
        <f>IF(IFERROR(VLOOKUP($B136&amp;CM$14,Plan!$B$10:$K$300,9,FALSE),"")=0,"",IFERROR(VLOOKUP($B136&amp;CM$14,Plan!$B$10:$K$300,9,FALSE),""))</f>
        <v/>
      </c>
      <c r="CN139" s="320" t="str">
        <f>IF(IFERROR(VLOOKUP($B136&amp;CN$14,Plan!$B$10:$K$300,9,FALSE),"")=0,"",IFERROR(VLOOKUP($B136&amp;CN$14,Plan!$B$10:$K$300,9,FALSE),""))</f>
        <v/>
      </c>
      <c r="CO139" s="320" t="str">
        <f>IF(IFERROR(VLOOKUP($B136&amp;CO$14,Plan!$B$10:$K$300,9,FALSE),"")=0,"",IFERROR(VLOOKUP($B136&amp;CO$14,Plan!$B$10:$K$300,9,FALSE),""))</f>
        <v/>
      </c>
      <c r="CP139" s="703" t="str">
        <f>IF(IFERROR(VLOOKUP($B136&amp;CP$14,Plan!$B$10:$K$300,9,FALSE),"")=0,"",IFERROR(VLOOKUP($B136&amp;CP$14,Plan!$B$10:$K$300,9,FALSE),""))</f>
        <v/>
      </c>
      <c r="CQ139" s="322" t="str">
        <f>IF(IFERROR(VLOOKUP($B136&amp;CQ$14,Plan!$B$10:$K$300,9,FALSE),"")=0,"",IFERROR(VLOOKUP($B136&amp;CQ$14,Plan!$B$10:$K$300,9,FALSE),""))</f>
        <v/>
      </c>
      <c r="CR139" s="320" t="str">
        <f>IF(IFERROR(VLOOKUP($B136&amp;CR$14,Plan!$B$10:$K$300,9,FALSE),"")=0,"",IFERROR(VLOOKUP($B136&amp;CR$14,Plan!$B$10:$K$300,9,FALSE),""))</f>
        <v/>
      </c>
      <c r="CS139" s="323"/>
      <c r="CT139" s="321" t="str">
        <f>IF(IFERROR(VLOOKUP($B136&amp;CT$14,Plan!$B$10:$K$300,9,FALSE),"")=0,"",IFERROR(VLOOKUP($B136&amp;CT$14,Plan!$B$10:$K$300,9,FALSE),""))</f>
        <v/>
      </c>
      <c r="CU139" s="320" t="str">
        <f>IF(IFERROR(VLOOKUP($B136&amp;CU$14,Plan!$B$10:$K$300,9,FALSE),"")=0,"",IFERROR(VLOOKUP($B136&amp;CU$14,Plan!$B$10:$K$300,9,FALSE),""))</f>
        <v/>
      </c>
      <c r="CV139" s="320" t="str">
        <f>IF(IFERROR(VLOOKUP($B136&amp;CV$14,Plan!$B$10:$K$300,9,FALSE),"")=0,"",IFERROR(VLOOKUP($B136&amp;CV$14,Plan!$B$10:$K$300,9,FALSE),""))</f>
        <v/>
      </c>
      <c r="CW139" s="320"/>
      <c r="CX139" s="322" t="str">
        <f>IF(IFERROR(VLOOKUP($B136&amp;CX$14,Plan!$B$10:$K$300,9,FALSE),"")=0,"",IFERROR(VLOOKUP($B136&amp;CX$14,Plan!$B$10:$K$300,9,FALSE),""))</f>
        <v/>
      </c>
      <c r="CY139" s="320" t="str">
        <f>IF(IFERROR(VLOOKUP($B136&amp;CY$14,Plan!$B$10:$K$300,9,FALSE),"")=0,"",IFERROR(VLOOKUP($B136&amp;CY$14,Plan!$B$10:$K$300,9,FALSE),""))</f>
        <v/>
      </c>
      <c r="CZ139" s="323" t="str">
        <f>IF(IFERROR(VLOOKUP($B136&amp;CZ$14,Plan!$B$10:$K$300,9,FALSE),"")=0,"",IFERROR(VLOOKUP($B136&amp;CZ$14,Plan!$B$10:$K$300,9,FALSE),""))</f>
        <v/>
      </c>
      <c r="DA139" s="322" t="str">
        <f>IF(IFERROR(VLOOKUP($B136&amp;DA$14,Plan!$B$10:$K$300,9,FALSE),"")=0,"",IFERROR(VLOOKUP($B136&amp;DA$14,Plan!$B$10:$K$300,9,FALSE),""))</f>
        <v/>
      </c>
      <c r="DB139" s="320" t="str">
        <f>IF(IFERROR(VLOOKUP($B136&amp;DB$14,Plan!$B$10:$K$300,9,FALSE),"")=0,"",IFERROR(VLOOKUP($B136&amp;DB$14,Plan!$B$10:$K$300,9,FALSE),""))</f>
        <v/>
      </c>
      <c r="DC139" s="320" t="str">
        <f>IF(IFERROR(VLOOKUP($B136&amp;DC$14,Plan!$B$10:$K$300,9,FALSE),"")=0,"",IFERROR(VLOOKUP($B136&amp;DC$14,Plan!$B$10:$K$300,9,FALSE),""))</f>
        <v/>
      </c>
      <c r="DD139" s="320" t="str">
        <f>IF(IFERROR(VLOOKUP($B136&amp;DD$14,Plan!$B$10:$K$300,9,FALSE),"")=0,"",IFERROR(VLOOKUP($B136&amp;DD$14,Plan!$B$10:$K$300,9,FALSE),""))</f>
        <v/>
      </c>
      <c r="DE139" s="320" t="str">
        <f>IF(IFERROR(VLOOKUP($B136&amp;DE$14,Plan!$B$10:$K$300,9,FALSE),"")=0,"",IFERROR(VLOOKUP($B136&amp;DE$14,Plan!$B$10:$K$300,9,FALSE),""))</f>
        <v/>
      </c>
      <c r="DF139" s="320" t="str">
        <f>IF(IFERROR(VLOOKUP($B136&amp;DF$14,Plan!$B$10:$K$300,9,FALSE),"")=0,"",IFERROR(VLOOKUP($B136&amp;DF$14,Plan!$B$10:$K$300,9,FALSE),""))</f>
        <v/>
      </c>
      <c r="DG139" s="320" t="str">
        <f>IF(IFERROR(VLOOKUP($B136&amp;DG$14,Plan!$B$10:$K$300,9,FALSE),"")=0,"",IFERROR(VLOOKUP($B136&amp;DG$14,Plan!$B$10:$K$300,9,FALSE),""))</f>
        <v/>
      </c>
      <c r="DH139" s="320" t="str">
        <f>IF(IFERROR(VLOOKUP($B136&amp;DH$14,Plan!$B$10:$K$300,9,FALSE),"")=0,"",IFERROR(VLOOKUP($B136&amp;DH$14,Plan!$B$10:$K$300,9,FALSE),""))</f>
        <v/>
      </c>
      <c r="DI139" s="320" t="str">
        <f>IF(IFERROR(VLOOKUP($B136&amp;DI$14,Plan!$B$10:$K$300,9,FALSE),"")=0,"",IFERROR(VLOOKUP($B136&amp;DI$14,Plan!$B$10:$K$300,9,FALSE),""))</f>
        <v/>
      </c>
      <c r="DJ139" s="320" t="str">
        <f>IF(IFERROR(VLOOKUP($B136&amp;DJ$14,Plan!$B$10:$K$300,9,FALSE),"")=0,"",IFERROR(VLOOKUP($B136&amp;DJ$14,Plan!$B$10:$K$300,9,FALSE),""))</f>
        <v/>
      </c>
      <c r="DK139" s="320" t="str">
        <f>IF(IFERROR(VLOOKUP($B136&amp;DK$14,Plan!$B$10:$K$300,9,FALSE),"")=0,"",IFERROR(VLOOKUP($B136&amp;DK$14,Plan!$B$10:$K$300,9,FALSE),""))</f>
        <v/>
      </c>
      <c r="DL139" s="320" t="str">
        <f>IF(IFERROR(VLOOKUP($B136&amp;DL$14,Plan!$B$10:$K$300,9,FALSE),"")=0,"",IFERROR(VLOOKUP($B136&amp;DL$14,Plan!$B$10:$K$300,9,FALSE),""))</f>
        <v/>
      </c>
      <c r="DM139" s="320" t="str">
        <f>IF(IFERROR(VLOOKUP($B136&amp;DM$14,Plan!$B$10:$K$300,9,FALSE),"")=0,"",IFERROR(VLOOKUP($B136&amp;DM$14,Plan!$B$10:$K$300,9,FALSE),""))</f>
        <v/>
      </c>
      <c r="DN139" s="320" t="str">
        <f>IF(IFERROR(VLOOKUP($B136&amp;DN$14,Plan!$B$10:$K$300,9,FALSE),"")=0,"",IFERROR(VLOOKUP($B136&amp;DN$14,Plan!$B$10:$K$300,9,FALSE),""))</f>
        <v/>
      </c>
      <c r="DO139" s="320" t="str">
        <f>IF(IFERROR(VLOOKUP($B136&amp;DO$14,Plan!$B$10:$K$300,9,FALSE),"")=0,"",IFERROR(VLOOKUP($B136&amp;DO$14,Plan!$B$10:$K$300,9,FALSE),""))</f>
        <v/>
      </c>
      <c r="DP139" s="320" t="str">
        <f>IF(IFERROR(VLOOKUP($B136&amp;DP$14,Plan!$B$10:$K$300,9,FALSE),"")=0,"",IFERROR(VLOOKUP($B136&amp;DP$14,Plan!$B$10:$K$300,9,FALSE),""))</f>
        <v/>
      </c>
      <c r="DQ139" s="320" t="str">
        <f>IF(IFERROR(VLOOKUP($B136&amp;DQ$14,Plan!$B$10:$K$300,9,FALSE),"")=0,"",IFERROR(VLOOKUP($B136&amp;DQ$14,Plan!$B$10:$K$300,9,FALSE),""))</f>
        <v/>
      </c>
      <c r="DR139" s="973" t="str">
        <f>IF(IFERROR(VLOOKUP($B136&amp;DR$14,Plan!$B$10:$K$300,9,FALSE),"")=0,"",IFERROR(VLOOKUP($B136&amp;DR$14,Plan!$B$10:$K$300,9,FALSE),""))</f>
        <v/>
      </c>
      <c r="DS139" s="973" t="str">
        <f>IF(IFERROR(VLOOKUP($B136&amp;DS$14,Plan!$B$10:$K$300,9,FALSE),"")=0,"",IFERROR(VLOOKUP($B136&amp;DS$14,Plan!$B$10:$K$300,9,FALSE),""))</f>
        <v/>
      </c>
      <c r="DT139" s="323" t="str">
        <f>IF(IFERROR(VLOOKUP($B136&amp;DT$14,Plan!$B$10:$K$300,9,FALSE),"")=0,"",IFERROR(VLOOKUP($B136&amp;DT$14,Plan!$B$10:$K$300,9,FALSE),""))</f>
        <v/>
      </c>
      <c r="DU139" s="103"/>
      <c r="DV139" s="103">
        <f t="shared" si="12"/>
        <v>0</v>
      </c>
    </row>
    <row r="140" spans="1:126">
      <c r="A140" s="1074">
        <f t="shared" ref="A140" si="25">+A136+1</f>
        <v>29</v>
      </c>
      <c r="B140" s="1089" t="s">
        <v>226</v>
      </c>
      <c r="C140" s="1077" t="s">
        <v>5</v>
      </c>
      <c r="D140" s="1078"/>
      <c r="E140" s="1083" t="s">
        <v>370</v>
      </c>
      <c r="F140" s="1086" t="s">
        <v>198</v>
      </c>
      <c r="G140" s="1086" t="s">
        <v>400</v>
      </c>
      <c r="H140" s="340" t="s">
        <v>357</v>
      </c>
      <c r="I140" s="337"/>
      <c r="J140" s="86" t="str">
        <f>IF(VLOOKUP(J$14,'ISP-F14-HRD-00'!$B$14:$BE$128,MATCH($C140,'ISP-F14-HRD-00'!$B$11:$BE$11,0),FALSE)=0,"",VLOOKUP(J$14,'ISP-F14-HRD-00'!$B$14:$BE$128,MATCH($C140,'ISP-F14-HRD-00'!$B$11:$BE$11,0),FALSE))</f>
        <v/>
      </c>
      <c r="K140" s="86" t="str">
        <f>IF(VLOOKUP(K$14,'ISP-F14-HRD-00'!$B$14:$BE$128,MATCH($C140,'ISP-F14-HRD-00'!$B$11:$BE$11,0),FALSE)=0,"",VLOOKUP(K$14,'ISP-F14-HRD-00'!$B$14:$BE$128,MATCH($C140,'ISP-F14-HRD-00'!$B$11:$BE$11,0),FALSE))</f>
        <v/>
      </c>
      <c r="L140" s="86" t="str">
        <f>IF(VLOOKUP(L$14,'ISP-F14-HRD-00'!$B$14:$BE$128,MATCH($C140,'ISP-F14-HRD-00'!$B$11:$BE$11,0),FALSE)=0,"",VLOOKUP(L$14,'ISP-F14-HRD-00'!$B$14:$BE$128,MATCH($C140,'ISP-F14-HRD-00'!$B$11:$BE$11,0),FALSE))</f>
        <v/>
      </c>
      <c r="M140" s="86" t="str">
        <f>IF(VLOOKUP(M$14,'ISP-F14-HRD-00'!$B$14:$BE$128,MATCH($C140,'ISP-F14-HRD-00'!$B$11:$BE$11,0),FALSE)=0,"",VLOOKUP(M$14,'ISP-F14-HRD-00'!$B$14:$BE$128,MATCH($C140,'ISP-F14-HRD-00'!$B$11:$BE$11,0),FALSE))</f>
        <v/>
      </c>
      <c r="N140" s="86" t="str">
        <f>IF(VLOOKUP(N$14,'ISP-F14-HRD-00'!$B$14:$BE$128,MATCH($C140,'ISP-F14-HRD-00'!$B$11:$BE$11,0),FALSE)=0,"",VLOOKUP(N$14,'ISP-F14-HRD-00'!$B$14:$BE$128,MATCH($C140,'ISP-F14-HRD-00'!$B$11:$BE$11,0),FALSE))</f>
        <v/>
      </c>
      <c r="O140" s="86" t="str">
        <f>IF(VLOOKUP(O$14,'ISP-F14-HRD-00'!$B$14:$BE$128,MATCH($C140,'ISP-F14-HRD-00'!$B$11:$BE$11,0),FALSE)=0,"",VLOOKUP(O$14,'ISP-F14-HRD-00'!$B$14:$BE$128,MATCH($C140,'ISP-F14-HRD-00'!$B$11:$BE$11,0),FALSE))</f>
        <v/>
      </c>
      <c r="P140" s="86" t="str">
        <f>IF(VLOOKUP(P$14,'ISP-F14-HRD-00'!$B$14:$BE$128,MATCH($C140,'ISP-F14-HRD-00'!$B$11:$BE$11,0),FALSE)=0,"",VLOOKUP(P$14,'ISP-F14-HRD-00'!$B$14:$BE$128,MATCH($C140,'ISP-F14-HRD-00'!$B$11:$BE$11,0),FALSE))</f>
        <v/>
      </c>
      <c r="Q140" s="86" t="str">
        <f>IF(VLOOKUP(Q$14,'ISP-F14-HRD-00'!$B$14:$BE$128,MATCH($C140,'ISP-F14-HRD-00'!$B$11:$BE$11,0),FALSE)=0,"",VLOOKUP(Q$14,'ISP-F14-HRD-00'!$B$14:$BE$128,MATCH($C140,'ISP-F14-HRD-00'!$B$11:$BE$11,0),FALSE))</f>
        <v/>
      </c>
      <c r="R140" s="86" t="str">
        <f>IF(VLOOKUP(R$14,'ISP-F14-HRD-00'!$B$14:$BE$128,MATCH($C140,'ISP-F14-HRD-00'!$B$11:$BE$11,0),FALSE)=0,"",VLOOKUP(R$14,'ISP-F14-HRD-00'!$B$14:$BE$128,MATCH($C140,'ISP-F14-HRD-00'!$B$11:$BE$11,0),FALSE))</f>
        <v/>
      </c>
      <c r="S140" s="86" t="str">
        <f>IF(VLOOKUP(S$14,'ISP-F14-HRD-00'!$B$14:$BE$128,MATCH($C140,'ISP-F14-HRD-00'!$B$11:$BE$11,0),FALSE)=0,"",VLOOKUP(S$14,'ISP-F14-HRD-00'!$B$14:$BE$128,MATCH($C140,'ISP-F14-HRD-00'!$B$11:$BE$11,0),FALSE))</f>
        <v/>
      </c>
      <c r="T140" s="86" t="str">
        <f>IF(VLOOKUP(T$14,'ISP-F14-HRD-00'!$B$14:$BE$128,MATCH($C140,'ISP-F14-HRD-00'!$B$11:$BE$11,0),FALSE)=0,"",VLOOKUP(T$14,'ISP-F14-HRD-00'!$B$14:$BE$128,MATCH($C140,'ISP-F14-HRD-00'!$B$11:$BE$11,0),FALSE))</f>
        <v/>
      </c>
      <c r="U140" s="86" t="str">
        <f>IF(VLOOKUP(U$14,'ISP-F14-HRD-00'!$B$14:$BE$128,MATCH($C140,'ISP-F14-HRD-00'!$B$11:$BE$11,0),FALSE)=0,"",VLOOKUP(U$14,'ISP-F14-HRD-00'!$B$14:$BE$128,MATCH($C140,'ISP-F14-HRD-00'!$B$11:$BE$11,0),FALSE))</f>
        <v/>
      </c>
      <c r="V140" s="86" t="str">
        <f>IF(VLOOKUP(V$14,'ISP-F14-HRD-00'!$B$14:$BE$128,MATCH($C140,'ISP-F14-HRD-00'!$B$11:$BE$11,0),FALSE)=0,"",VLOOKUP(V$14,'ISP-F14-HRD-00'!$B$14:$BE$128,MATCH($C140,'ISP-F14-HRD-00'!$B$11:$BE$11,0),FALSE))</f>
        <v/>
      </c>
      <c r="W140" s="86" t="str">
        <f>IF(VLOOKUP(W$14,'ISP-F14-HRD-00'!$B$14:$BE$128,MATCH($C140,'ISP-F14-HRD-00'!$B$11:$BE$11,0),FALSE)=0,"",VLOOKUP(W$14,'ISP-F14-HRD-00'!$B$14:$BE$128,MATCH($C140,'ISP-F14-HRD-00'!$B$11:$BE$11,0),FALSE))</f>
        <v/>
      </c>
      <c r="X140" s="86" t="str">
        <f>IF(VLOOKUP(X$14,'ISP-F14-HRD-00'!$B$14:$BE$128,MATCH($C140,'ISP-F14-HRD-00'!$B$11:$BE$11,0),FALSE)=0,"",VLOOKUP(X$14,'ISP-F14-HRD-00'!$B$14:$BE$128,MATCH($C140,'ISP-F14-HRD-00'!$B$11:$BE$11,0),FALSE))</f>
        <v/>
      </c>
      <c r="Y140" s="86" t="str">
        <f>IF(VLOOKUP(Y$14,'ISP-F14-HRD-00'!$B$14:$BE$128,MATCH($C140,'ISP-F14-HRD-00'!$B$11:$BE$11,0),FALSE)=0,"",VLOOKUP(Y$14,'ISP-F14-HRD-00'!$B$14:$BE$128,MATCH($C140,'ISP-F14-HRD-00'!$B$11:$BE$11,0),FALSE))</f>
        <v/>
      </c>
      <c r="Z140" s="86" t="str">
        <f>IF(VLOOKUP(Z$14,'ISP-F14-HRD-00'!$B$14:$BE$128,MATCH($C140,'ISP-F14-HRD-00'!$B$11:$BE$11,0),FALSE)=0,"",VLOOKUP(Z$14,'ISP-F14-HRD-00'!$B$14:$BE$128,MATCH($C140,'ISP-F14-HRD-00'!$B$11:$BE$11,0),FALSE))</f>
        <v/>
      </c>
      <c r="AA140" s="86" t="str">
        <f>IF(VLOOKUP(AA$14,'ISP-F14-HRD-00'!$B$14:$BE$128,MATCH($C140,'ISP-F14-HRD-00'!$B$11:$BE$11,0),FALSE)=0,"",VLOOKUP(AA$14,'ISP-F14-HRD-00'!$B$14:$BE$128,MATCH($C140,'ISP-F14-HRD-00'!$B$11:$BE$11,0),FALSE))</f>
        <v/>
      </c>
      <c r="AB140" s="86" t="str">
        <f>IF(VLOOKUP(AB$14,'ISP-F14-HRD-00'!$B$14:$BE$128,MATCH($C140,'ISP-F14-HRD-00'!$B$11:$BE$11,0),FALSE)=0,"",VLOOKUP(AB$14,'ISP-F14-HRD-00'!$B$14:$BE$128,MATCH($C140,'ISP-F14-HRD-00'!$B$11:$BE$11,0),FALSE))</f>
        <v/>
      </c>
      <c r="AC140" s="700" t="str">
        <f>IF(VLOOKUP(AC$14,'ISP-F14-HRD-00'!$B$14:$BE$128,MATCH($C140,'ISP-F14-HRD-00'!$B$11:$BE$11,0),FALSE)=0,"",VLOOKUP(AC$14,'ISP-F14-HRD-00'!$B$14:$BE$128,MATCH($C140,'ISP-F14-HRD-00'!$B$11:$BE$11,0),FALSE))</f>
        <v/>
      </c>
      <c r="AD140" s="700" t="str">
        <f>IF(VLOOKUP(AD$14,'ISP-F14-HRD-00'!$B$14:$BE$128,MATCH($C140,'ISP-F14-HRD-00'!$B$11:$BE$11,0),FALSE)=0,"",VLOOKUP(AD$14,'ISP-F14-HRD-00'!$B$14:$BE$128,MATCH($C140,'ISP-F14-HRD-00'!$B$11:$BE$11,0),FALSE))</f>
        <v/>
      </c>
      <c r="AE140" s="700" t="e">
        <f>IF(VLOOKUP(AE$14,'ISP-F14-HRD-00'!$B$14:$BE$128,MATCH($C140,'ISP-F14-HRD-00'!$B$11:$BE$11,0),FALSE)=0,"",VLOOKUP(AE$14,'ISP-F14-HRD-00'!$B$14:$BE$128,MATCH($C140,'ISP-F14-HRD-00'!$B$11:$BE$11,0),FALSE))</f>
        <v>#N/A</v>
      </c>
      <c r="AF140" s="353"/>
      <c r="AG140" s="86" t="str">
        <f>IF(VLOOKUP(AG$14,'ISP-F14-HRD-00'!$B$14:$BE$128,MATCH($C140,'ISP-F14-HRD-00'!$B$11:$BE$11,0),FALSE)=0,"",VLOOKUP(AG$14,'ISP-F14-HRD-00'!$B$14:$BE$128,MATCH($C140,'ISP-F14-HRD-00'!$B$11:$BE$11,0),FALSE))</f>
        <v/>
      </c>
      <c r="AH140" s="86" t="str">
        <f>IF(VLOOKUP(AH$14,'ISP-F14-HRD-00'!$B$14:$BE$128,MATCH($C140,'ISP-F14-HRD-00'!$B$11:$BE$11,0),FALSE)=0,"",VLOOKUP(AH$14,'ISP-F14-HRD-00'!$B$14:$BE$128,MATCH($C140,'ISP-F14-HRD-00'!$B$11:$BE$11,0),FALSE))</f>
        <v/>
      </c>
      <c r="AI140" s="86" t="str">
        <f>IF(VLOOKUP(AI$14,'ISP-F14-HRD-00'!$B$14:$BE$128,MATCH($C140,'ISP-F14-HRD-00'!$B$11:$BE$11,0),FALSE)=0,"",VLOOKUP(AI$14,'ISP-F14-HRD-00'!$B$14:$BE$128,MATCH($C140,'ISP-F14-HRD-00'!$B$11:$BE$11,0),FALSE))</f>
        <v/>
      </c>
      <c r="AJ140" s="86" t="str">
        <f>IF(VLOOKUP(AJ$14,'ISP-F14-HRD-00'!$B$14:$BE$128,MATCH($C140,'ISP-F14-HRD-00'!$B$11:$BE$11,0),FALSE)=0,"",VLOOKUP(AJ$14,'ISP-F14-HRD-00'!$B$14:$BE$128,MATCH($C140,'ISP-F14-HRD-00'!$B$11:$BE$11,0),FALSE))</f>
        <v/>
      </c>
      <c r="AK140" s="86" t="str">
        <f>IF(VLOOKUP(AK$14,'ISP-F14-HRD-00'!$B$14:$BE$128,MATCH($C140,'ISP-F14-HRD-00'!$B$11:$BE$11,0),FALSE)=0,"",VLOOKUP(AK$14,'ISP-F14-HRD-00'!$B$14:$BE$128,MATCH($C140,'ISP-F14-HRD-00'!$B$11:$BE$11,0),FALSE))</f>
        <v/>
      </c>
      <c r="AL140" s="86" t="str">
        <f>IF(VLOOKUP(AL$14,'ISP-F14-HRD-00'!$B$14:$BE$128,MATCH($C140,'ISP-F14-HRD-00'!$B$11:$BE$11,0),FALSE)=0,"",VLOOKUP(AL$14,'ISP-F14-HRD-00'!$B$14:$BE$128,MATCH($C140,'ISP-F14-HRD-00'!$B$11:$BE$11,0),FALSE))</f>
        <v/>
      </c>
      <c r="AM140" s="86" t="str">
        <f>IF(VLOOKUP(AM$14,'ISP-F14-HRD-00'!$B$14:$BE$128,MATCH($C140,'ISP-F14-HRD-00'!$B$11:$BE$11,0),FALSE)=0,"",VLOOKUP(AM$14,'ISP-F14-HRD-00'!$B$14:$BE$128,MATCH($C140,'ISP-F14-HRD-00'!$B$11:$BE$11,0),FALSE))</f>
        <v/>
      </c>
      <c r="AN140" s="86" t="str">
        <f>IF(VLOOKUP(AN$14,'ISP-F14-HRD-00'!$B$14:$BE$128,MATCH($C140,'ISP-F14-HRD-00'!$B$11:$BE$11,0),FALSE)=0,"",VLOOKUP(AN$14,'ISP-F14-HRD-00'!$B$14:$BE$128,MATCH($C140,'ISP-F14-HRD-00'!$B$11:$BE$11,0),FALSE))</f>
        <v/>
      </c>
      <c r="AO140" s="86" t="str">
        <f>IF(VLOOKUP(AO$14,'ISP-F14-HRD-00'!$B$14:$BE$128,MATCH($C140,'ISP-F14-HRD-00'!$B$11:$BE$11,0),FALSE)=0,"",VLOOKUP(AO$14,'ISP-F14-HRD-00'!$B$14:$BE$128,MATCH($C140,'ISP-F14-HRD-00'!$B$11:$BE$11,0),FALSE))</f>
        <v/>
      </c>
      <c r="AP140" s="86" t="str">
        <f>IF(VLOOKUP(AP$14,'ISP-F14-HRD-00'!$B$14:$BE$128,MATCH($C140,'ISP-F14-HRD-00'!$B$11:$BE$11,0),FALSE)=0,"",VLOOKUP(AP$14,'ISP-F14-HRD-00'!$B$14:$BE$128,MATCH($C140,'ISP-F14-HRD-00'!$B$11:$BE$11,0),FALSE))</f>
        <v/>
      </c>
      <c r="AQ140" s="86" t="str">
        <f>IF(VLOOKUP(AQ$14,'ISP-F14-HRD-00'!$B$14:$BE$128,MATCH($C140,'ISP-F14-HRD-00'!$B$11:$BE$11,0),FALSE)=0,"",VLOOKUP(AQ$14,'ISP-F14-HRD-00'!$B$14:$BE$128,MATCH($C140,'ISP-F14-HRD-00'!$B$11:$BE$11,0),FALSE))</f>
        <v/>
      </c>
      <c r="AR140" s="86" t="str">
        <f>IF(VLOOKUP(AR$14,'ISP-F14-HRD-00'!$B$14:$BE$128,MATCH($C140,'ISP-F14-HRD-00'!$B$11:$BE$11,0),FALSE)=0,"",VLOOKUP(AR$14,'ISP-F14-HRD-00'!$B$14:$BE$128,MATCH($C140,'ISP-F14-HRD-00'!$B$11:$BE$11,0),FALSE))</f>
        <v/>
      </c>
      <c r="AS140" s="86" t="str">
        <f>IF(VLOOKUP(AS$14,'ISP-F14-HRD-00'!$B$14:$BE$128,MATCH($C140,'ISP-F14-HRD-00'!$B$11:$BE$11,0),FALSE)=0,"",VLOOKUP(AS$14,'ISP-F14-HRD-00'!$B$14:$BE$128,MATCH($C140,'ISP-F14-HRD-00'!$B$11:$BE$11,0),FALSE))</f>
        <v/>
      </c>
      <c r="AT140" s="86" t="str">
        <f>IF(VLOOKUP(AT$14,'ISP-F14-HRD-00'!$B$14:$BE$128,MATCH($C140,'ISP-F14-HRD-00'!$B$11:$BE$11,0),FALSE)=0,"",VLOOKUP(AT$14,'ISP-F14-HRD-00'!$B$14:$BE$128,MATCH($C140,'ISP-F14-HRD-00'!$B$11:$BE$11,0),FALSE))</f>
        <v/>
      </c>
      <c r="AU140" s="86" t="str">
        <f>IF(VLOOKUP(AU$14,'ISP-F14-HRD-00'!$B$14:$BE$128,MATCH($C140,'ISP-F14-HRD-00'!$B$11:$BE$11,0),FALSE)=0,"",VLOOKUP(AU$14,'ISP-F14-HRD-00'!$B$14:$BE$128,MATCH($C140,'ISP-F14-HRD-00'!$B$11:$BE$11,0),FALSE))</f>
        <v/>
      </c>
      <c r="AV140" s="86" t="str">
        <f>IF(VLOOKUP(AV$14,'ISP-F14-HRD-00'!$B$14:$BE$128,MATCH($C140,'ISP-F14-HRD-00'!$B$11:$BE$11,0),FALSE)=0,"",VLOOKUP(AV$14,'ISP-F14-HRD-00'!$B$14:$BE$128,MATCH($C140,'ISP-F14-HRD-00'!$B$11:$BE$11,0),FALSE))</f>
        <v/>
      </c>
      <c r="AW140" s="86" t="str">
        <f>IF(VLOOKUP(AW$14,'ISP-F14-HRD-00'!$B$14:$BE$128,MATCH($C140,'ISP-F14-HRD-00'!$B$11:$BE$11,0),FALSE)=0,"",VLOOKUP(AW$14,'ISP-F14-HRD-00'!$B$14:$BE$128,MATCH($C140,'ISP-F14-HRD-00'!$B$11:$BE$11,0),FALSE))</f>
        <v/>
      </c>
      <c r="AX140" s="86" t="str">
        <f>IF(VLOOKUP(AX$14,'ISP-F14-HRD-00'!$B$14:$BE$128,MATCH($C140,'ISP-F14-HRD-00'!$B$11:$BE$11,0),FALSE)=0,"",VLOOKUP(AX$14,'ISP-F14-HRD-00'!$B$14:$BE$128,MATCH($C140,'ISP-F14-HRD-00'!$B$11:$BE$11,0),FALSE))</f>
        <v/>
      </c>
      <c r="AY140" s="86" t="str">
        <f>IF(VLOOKUP(AY$14,'ISP-F14-HRD-00'!$B$14:$BE$128,MATCH($C140,'ISP-F14-HRD-00'!$B$11:$BE$11,0),FALSE)=0,"",VLOOKUP(AY$14,'ISP-F14-HRD-00'!$B$14:$BE$128,MATCH($C140,'ISP-F14-HRD-00'!$B$11:$BE$11,0),FALSE))</f>
        <v/>
      </c>
      <c r="AZ140" s="86" t="str">
        <f>IF(VLOOKUP(AZ$14,'ISP-F14-HRD-00'!$B$14:$BE$128,MATCH($C140,'ISP-F14-HRD-00'!$B$11:$BE$11,0),FALSE)=0,"",VLOOKUP(AZ$14,'ISP-F14-HRD-00'!$B$14:$BE$128,MATCH($C140,'ISP-F14-HRD-00'!$B$11:$BE$11,0),FALSE))</f>
        <v/>
      </c>
      <c r="BA140" s="87" t="str">
        <f>IF(VLOOKUP(BA$14,'ISP-F14-HRD-00'!$B$14:$BE$128,MATCH($C140,'ISP-F14-HRD-00'!$B$11:$BE$11,0),FALSE)=0,"",VLOOKUP(BA$14,'ISP-F14-HRD-00'!$B$14:$BE$128,MATCH($C140,'ISP-F14-HRD-00'!$B$11:$BE$11,0),FALSE))</f>
        <v/>
      </c>
      <c r="BB140" s="330"/>
      <c r="BC140" s="89" t="str">
        <f>IF(VLOOKUP(BC$14,'ISP-F14-HRD-00'!$B$14:$BE$128,MATCH($C140,'ISP-F14-HRD-00'!$B$11:$BE$11,0),FALSE)=0,"",VLOOKUP(BC$14,'ISP-F14-HRD-00'!$B$14:$BE$128,MATCH($C140,'ISP-F14-HRD-00'!$B$11:$BE$11,0),FALSE))</f>
        <v/>
      </c>
      <c r="BD140" s="86" t="str">
        <f>IF(VLOOKUP(BD$14,'ISP-F14-HRD-00'!$B$14:$BE$128,MATCH($C140,'ISP-F14-HRD-00'!$B$11:$BE$11,0),FALSE)=0,"",VLOOKUP(BD$14,'ISP-F14-HRD-00'!$B$14:$BE$128,MATCH($C140,'ISP-F14-HRD-00'!$B$11:$BE$11,0),FALSE))</f>
        <v/>
      </c>
      <c r="BE140" s="86" t="str">
        <f>IF(VLOOKUP(BE$14,'ISP-F14-HRD-00'!$B$14:$BE$128,MATCH($C140,'ISP-F14-HRD-00'!$B$11:$BE$11,0),FALSE)=0,"",VLOOKUP(BE$14,'ISP-F14-HRD-00'!$B$14:$BE$128,MATCH($C140,'ISP-F14-HRD-00'!$B$11:$BE$11,0),FALSE))</f>
        <v/>
      </c>
      <c r="BF140" s="86" t="str">
        <f>IF(VLOOKUP(BF$14,'ISP-F14-HRD-00'!$B$14:$BE$128,MATCH($C140,'ISP-F14-HRD-00'!$B$11:$BE$11,0),FALSE)=0,"",VLOOKUP(BF$14,'ISP-F14-HRD-00'!$B$14:$BE$128,MATCH($C140,'ISP-F14-HRD-00'!$B$11:$BE$11,0),FALSE))</f>
        <v/>
      </c>
      <c r="BG140" s="330"/>
      <c r="BH140" s="86" t="str">
        <f>IF(VLOOKUP(BH$14,'ISP-F14-HRD-00'!$B$14:$BE$128,MATCH($C140,'ISP-F14-HRD-00'!$B$11:$BE$11,0),FALSE)=0,"",VLOOKUP(BH$14,'ISP-F14-HRD-00'!$B$14:$BE$128,MATCH($C140,'ISP-F14-HRD-00'!$B$11:$BE$11,0),FALSE))</f>
        <v/>
      </c>
      <c r="BI140" s="86" t="str">
        <f>IF(VLOOKUP(BI$14,'ISP-F14-HRD-00'!$B$14:$BE$128,MATCH($C140,'ISP-F14-HRD-00'!$B$11:$BE$11,0),FALSE)=0,"",VLOOKUP(BI$14,'ISP-F14-HRD-00'!$B$14:$BE$128,MATCH($C140,'ISP-F14-HRD-00'!$B$11:$BE$11,0),FALSE))</f>
        <v/>
      </c>
      <c r="BJ140" s="86" t="str">
        <f>IF(VLOOKUP(BJ$14,'ISP-F14-HRD-00'!$B$14:$BE$128,MATCH($C140,'ISP-F14-HRD-00'!$B$11:$BE$11,0),FALSE)=0,"",VLOOKUP(BJ$14,'ISP-F14-HRD-00'!$B$14:$BE$128,MATCH($C140,'ISP-F14-HRD-00'!$B$11:$BE$11,0),FALSE))</f>
        <v/>
      </c>
      <c r="BK140" s="86" t="str">
        <f>IF(VLOOKUP(BK$14,'ISP-F14-HRD-00'!$B$14:$BE$128,MATCH($C140,'ISP-F14-HRD-00'!$B$11:$BE$11,0),FALSE)=0,"",VLOOKUP(BK$14,'ISP-F14-HRD-00'!$B$14:$BE$128,MATCH($C140,'ISP-F14-HRD-00'!$B$11:$BE$11,0),FALSE))</f>
        <v/>
      </c>
      <c r="BL140" s="330"/>
      <c r="BM140" s="86" t="str">
        <f>IF(VLOOKUP(BM$14,'ISP-F14-HRD-00'!$B$14:$BE$128,MATCH($C140,'ISP-F14-HRD-00'!$B$11:$BE$11,0),FALSE)=0,"",VLOOKUP(BM$14,'ISP-F14-HRD-00'!$B$14:$BE$128,MATCH($C140,'ISP-F14-HRD-00'!$B$11:$BE$11,0),FALSE))</f>
        <v/>
      </c>
      <c r="BN140" s="86" t="str">
        <f>IF(VLOOKUP(BN$14,'ISP-F14-HRD-00'!$B$14:$BE$128,MATCH($C140,'ISP-F14-HRD-00'!$B$11:$BE$11,0),FALSE)=0,"",VLOOKUP(BN$14,'ISP-F14-HRD-00'!$B$14:$BE$128,MATCH($C140,'ISP-F14-HRD-00'!$B$11:$BE$11,0),FALSE))</f>
        <v/>
      </c>
      <c r="BO140" s="86" t="str">
        <f>IF(VLOOKUP(BO$14,'ISP-F14-HRD-00'!$B$14:$BE$128,MATCH($C140,'ISP-F14-HRD-00'!$B$11:$BE$11,0),FALSE)=0,"",VLOOKUP(BO$14,'ISP-F14-HRD-00'!$B$14:$BE$128,MATCH($C140,'ISP-F14-HRD-00'!$B$11:$BE$11,0),FALSE))</f>
        <v/>
      </c>
      <c r="BP140" s="86" t="str">
        <f>IF(VLOOKUP(BP$14,'ISP-F14-HRD-00'!$B$14:$BE$128,MATCH($C140,'ISP-F14-HRD-00'!$B$11:$BE$11,0),FALSE)=0,"",VLOOKUP(BP$14,'ISP-F14-HRD-00'!$B$14:$BE$128,MATCH($C140,'ISP-F14-HRD-00'!$B$11:$BE$11,0),FALSE))</f>
        <v/>
      </c>
      <c r="BQ140" s="86" t="str">
        <f>IF(VLOOKUP(BQ$14,'ISP-F14-HRD-00'!$B$14:$BE$128,MATCH($C140,'ISP-F14-HRD-00'!$B$11:$BE$11,0),FALSE)=0,"",VLOOKUP(BQ$14,'ISP-F14-HRD-00'!$B$14:$BE$128,MATCH($C140,'ISP-F14-HRD-00'!$B$11:$BE$11,0),FALSE))</f>
        <v/>
      </c>
      <c r="BR140" s="356"/>
      <c r="BS140" s="86">
        <f>IF(VLOOKUP(BS$14,'ISP-F14-HRD-00'!$B$14:$BE$128,MATCH($C140,'ISP-F14-HRD-00'!$B$11:$BE$11,0),FALSE)=0,"",VLOOKUP(BS$14,'ISP-F14-HRD-00'!$B$14:$BE$128,MATCH($C140,'ISP-F14-HRD-00'!$B$11:$BE$11,0),FALSE))</f>
        <v>1</v>
      </c>
      <c r="BT140" s="86">
        <f>IF(VLOOKUP(BT$14,'ISP-F14-HRD-00'!$B$14:$BE$128,MATCH($C140,'ISP-F14-HRD-00'!$B$11:$BE$11,0),FALSE)=0,"",VLOOKUP(BT$14,'ISP-F14-HRD-00'!$B$14:$BE$128,MATCH($C140,'ISP-F14-HRD-00'!$B$11:$BE$11,0),FALSE))</f>
        <v>1</v>
      </c>
      <c r="BU140" s="86" t="str">
        <f>IF(VLOOKUP(BU$14,'ISP-F14-HRD-00'!$B$14:$BE$128,MATCH($C140,'ISP-F14-HRD-00'!$B$11:$BE$11,0),FALSE)=0,"",VLOOKUP(BU$14,'ISP-F14-HRD-00'!$B$14:$BE$128,MATCH($C140,'ISP-F14-HRD-00'!$B$11:$BE$11,0),FALSE))</f>
        <v/>
      </c>
      <c r="BV140" s="86" t="str">
        <f>IF(VLOOKUP(BV$14,'ISP-F14-HRD-00'!$B$14:$BE$128,MATCH($C140,'ISP-F14-HRD-00'!$B$11:$BE$11,0),FALSE)=0,"",VLOOKUP(BV$14,'ISP-F14-HRD-00'!$B$14:$BE$128,MATCH($C140,'ISP-F14-HRD-00'!$B$11:$BE$11,0),FALSE))</f>
        <v/>
      </c>
      <c r="BW140" s="86" t="str">
        <f>IF(VLOOKUP(BW$14,'ISP-F14-HRD-00'!$B$14:$BE$128,MATCH($C140,'ISP-F14-HRD-00'!$B$11:$BE$11,0),FALSE)=0,"",VLOOKUP(BW$14,'ISP-F14-HRD-00'!$B$14:$BE$128,MATCH($C140,'ISP-F14-HRD-00'!$B$11:$BE$11,0),FALSE))</f>
        <v/>
      </c>
      <c r="BX140" s="86" t="str">
        <f>IF(VLOOKUP(BX$14,'ISP-F14-HRD-00'!$B$14:$BE$128,MATCH($C140,'ISP-F14-HRD-00'!$B$11:$BE$11,0),FALSE)=0,"",VLOOKUP(BX$14,'ISP-F14-HRD-00'!$B$14:$BE$128,MATCH($C140,'ISP-F14-HRD-00'!$B$11:$BE$11,0),FALSE))</f>
        <v/>
      </c>
      <c r="BY140" s="86" t="str">
        <f>IF(VLOOKUP(BY$14,'ISP-F14-HRD-00'!$B$14:$BE$128,MATCH($C140,'ISP-F14-HRD-00'!$B$11:$BE$11,0),FALSE)=0,"",VLOOKUP(BY$14,'ISP-F14-HRD-00'!$B$14:$BE$128,MATCH($C140,'ISP-F14-HRD-00'!$B$11:$BE$11,0),FALSE))</f>
        <v/>
      </c>
      <c r="BZ140" s="330"/>
      <c r="CA140" s="86" t="str">
        <f>IF(VLOOKUP(CA$14,'ISP-F14-HRD-00'!$B$14:$BE$128,MATCH($C140,'ISP-F14-HRD-00'!$B$11:$BE$11,0),FALSE)=0,"",VLOOKUP(CA$14,'ISP-F14-HRD-00'!$B$14:$BE$128,MATCH($C140,'ISP-F14-HRD-00'!$B$11:$BE$11,0),FALSE))</f>
        <v/>
      </c>
      <c r="CB140" s="86" t="str">
        <f>IF(VLOOKUP(CB$14,'ISP-F14-HRD-00'!$B$14:$BE$128,MATCH($C140,'ISP-F14-HRD-00'!$B$11:$BE$11,0),FALSE)=0,"",VLOOKUP(CB$14,'ISP-F14-HRD-00'!$B$14:$BE$128,MATCH($C140,'ISP-F14-HRD-00'!$B$11:$BE$11,0),FALSE))</f>
        <v/>
      </c>
      <c r="CC140" s="86" t="str">
        <f>IF(VLOOKUP(CC$14,'ISP-F14-HRD-00'!$B$14:$BE$128,MATCH($C140,'ISP-F14-HRD-00'!$B$11:$BE$11,0),FALSE)=0,"",VLOOKUP(CC$14,'ISP-F14-HRD-00'!$B$14:$BE$128,MATCH($C140,'ISP-F14-HRD-00'!$B$11:$BE$11,0),FALSE))</f>
        <v/>
      </c>
      <c r="CD140" s="86" t="str">
        <f>IF(VLOOKUP(CD$14,'ISP-F14-HRD-00'!$B$14:$BE$128,MATCH($C140,'ISP-F14-HRD-00'!$B$11:$BE$11,0),FALSE)=0,"",VLOOKUP(CD$14,'ISP-F14-HRD-00'!$B$14:$BE$128,MATCH($C140,'ISP-F14-HRD-00'!$B$11:$BE$11,0),FALSE))</f>
        <v/>
      </c>
      <c r="CE140" s="86" t="str">
        <f>IF(VLOOKUP(CE$14,'ISP-F14-HRD-00'!$B$14:$BE$128,MATCH($C140,'ISP-F14-HRD-00'!$B$11:$BE$11,0),FALSE)=0,"",VLOOKUP(CE$14,'ISP-F14-HRD-00'!$B$14:$BE$128,MATCH($C140,'ISP-F14-HRD-00'!$B$11:$BE$11,0),FALSE))</f>
        <v/>
      </c>
      <c r="CF140" s="86" t="str">
        <f>IF(VLOOKUP(CF$14,'ISP-F14-HRD-00'!$B$14:$BE$128,MATCH($C140,'ISP-F14-HRD-00'!$B$11:$BE$11,0),FALSE)=0,"",VLOOKUP(CF$14,'ISP-F14-HRD-00'!$B$14:$BE$128,MATCH($C140,'ISP-F14-HRD-00'!$B$11:$BE$11,0),FALSE))</f>
        <v/>
      </c>
      <c r="CG140" s="330"/>
      <c r="CH140" s="86" t="str">
        <f>IF(VLOOKUP(CH$14,'ISP-F14-HRD-00'!$B$14:$BE$128,MATCH($C140,'ISP-F14-HRD-00'!$B$11:$BE$11,0),FALSE)=0,"",VLOOKUP(CH$14,'ISP-F14-HRD-00'!$B$14:$BE$128,MATCH($C140,'ISP-F14-HRD-00'!$B$11:$BE$11,0),FALSE))</f>
        <v/>
      </c>
      <c r="CI140" s="86" t="str">
        <f>IF(VLOOKUP(CI$14,'ISP-F14-HRD-00'!$B$14:$BE$128,MATCH($C140,'ISP-F14-HRD-00'!$B$11:$BE$11,0),FALSE)=0,"",VLOOKUP(CI$14,'ISP-F14-HRD-00'!$B$14:$BE$128,MATCH($C140,'ISP-F14-HRD-00'!$B$11:$BE$11,0),FALSE))</f>
        <v/>
      </c>
      <c r="CJ140" s="86" t="str">
        <f>IF(VLOOKUP(CJ$14,'ISP-F14-HRD-00'!$B$14:$BE$128,MATCH($C140,'ISP-F14-HRD-00'!$B$11:$BE$11,0),FALSE)=0,"",VLOOKUP(CJ$14,'ISP-F14-HRD-00'!$B$14:$BE$128,MATCH($C140,'ISP-F14-HRD-00'!$B$11:$BE$11,0),FALSE))</f>
        <v/>
      </c>
      <c r="CK140" s="86" t="str">
        <f>IF(VLOOKUP(CK$14,'ISP-F14-HRD-00'!$B$14:$BE$128,MATCH($C140,'ISP-F14-HRD-00'!$B$11:$BE$11,0),FALSE)=0,"",VLOOKUP(CK$14,'ISP-F14-HRD-00'!$B$14:$BE$128,MATCH($C140,'ISP-F14-HRD-00'!$B$11:$BE$11,0),FALSE))</f>
        <v/>
      </c>
      <c r="CL140" s="86" t="str">
        <f>IF(VLOOKUP(CL$14,'ISP-F14-HRD-00'!$B$14:$BE$128,MATCH($C140,'ISP-F14-HRD-00'!$B$11:$BE$11,0),FALSE)=0,"",VLOOKUP(CL$14,'ISP-F14-HRD-00'!$B$14:$BE$128,MATCH($C140,'ISP-F14-HRD-00'!$B$11:$BE$11,0),FALSE))</f>
        <v/>
      </c>
      <c r="CM140" s="86" t="str">
        <f>IF(VLOOKUP(CM$14,'ISP-F14-HRD-00'!$B$14:$BE$128,MATCH($C140,'ISP-F14-HRD-00'!$B$11:$BE$11,0),FALSE)=0,"",VLOOKUP(CM$14,'ISP-F14-HRD-00'!$B$14:$BE$128,MATCH($C140,'ISP-F14-HRD-00'!$B$11:$BE$11,0),FALSE))</f>
        <v/>
      </c>
      <c r="CN140" s="86" t="str">
        <f>IF(VLOOKUP(CN$14,'ISP-F14-HRD-00'!$B$14:$BE$128,MATCH($C140,'ISP-F14-HRD-00'!$B$11:$BE$11,0),FALSE)=0,"",VLOOKUP(CN$14,'ISP-F14-HRD-00'!$B$14:$BE$128,MATCH($C140,'ISP-F14-HRD-00'!$B$11:$BE$11,0),FALSE))</f>
        <v/>
      </c>
      <c r="CO140" s="86" t="str">
        <f>IF(VLOOKUP(CO$14,'ISP-F14-HRD-00'!$B$14:$BE$128,MATCH($C140,'ISP-F14-HRD-00'!$B$11:$BE$11,0),FALSE)=0,"",VLOOKUP(CO$14,'ISP-F14-HRD-00'!$B$14:$BE$128,MATCH($C140,'ISP-F14-HRD-00'!$B$11:$BE$11,0),FALSE))</f>
        <v/>
      </c>
      <c r="CP140" s="700" t="str">
        <f>IF(VLOOKUP(CP$14,'ISP-F14-HRD-00'!$B$14:$BE$128,MATCH($C140,'ISP-F14-HRD-00'!$B$11:$BE$11,0),FALSE)=0,"",VLOOKUP(CP$14,'ISP-F14-HRD-00'!$B$14:$BE$128,MATCH($C140,'ISP-F14-HRD-00'!$B$11:$BE$11,0),FALSE))</f>
        <v/>
      </c>
      <c r="CQ140" s="88" t="str">
        <f>IF(VLOOKUP(CQ$14,'ISP-F14-HRD-00'!$B$14:$BE$128,MATCH($C140,'ISP-F14-HRD-00'!$B$11:$BE$11,0),FALSE)=0,"",VLOOKUP(CQ$14,'ISP-F14-HRD-00'!$B$14:$BE$128,MATCH($C140,'ISP-F14-HRD-00'!$B$11:$BE$11,0),FALSE))</f>
        <v/>
      </c>
      <c r="CR140" s="86" t="str">
        <f>IF(VLOOKUP(CR$14,'ISP-F14-HRD-00'!$B$14:$BE$128,MATCH($C140,'ISP-F14-HRD-00'!$B$11:$BE$11,0),FALSE)=0,"",VLOOKUP(CR$14,'ISP-F14-HRD-00'!$B$14:$BE$128,MATCH($C140,'ISP-F14-HRD-00'!$B$11:$BE$11,0),FALSE))</f>
        <v/>
      </c>
      <c r="CS140" s="87"/>
      <c r="CT140" s="89" t="str">
        <f>IF(VLOOKUP(CT$14,'ISP-F14-HRD-00'!$B$14:$BE$128,MATCH($C140,'ISP-F14-HRD-00'!$B$11:$BE$11,0),FALSE)=0,"",VLOOKUP(CT$14,'ISP-F14-HRD-00'!$B$14:$BE$128,MATCH($C140,'ISP-F14-HRD-00'!$B$11:$BE$11,0),FALSE))</f>
        <v/>
      </c>
      <c r="CU140" s="86" t="str">
        <f>IF(VLOOKUP(CU$14,'ISP-F14-HRD-00'!$B$14:$BE$128,MATCH($C140,'ISP-F14-HRD-00'!$B$11:$BE$11,0),FALSE)=0,"",VLOOKUP(CU$14,'ISP-F14-HRD-00'!$B$14:$BE$128,MATCH($C140,'ISP-F14-HRD-00'!$B$11:$BE$11,0),FALSE))</f>
        <v/>
      </c>
      <c r="CV140" s="86" t="str">
        <f>IF(VLOOKUP(CV$14,'ISP-F14-HRD-00'!$B$14:$BE$128,MATCH($C140,'ISP-F14-HRD-00'!$B$11:$BE$11,0),FALSE)=0,"",VLOOKUP(CV$14,'ISP-F14-HRD-00'!$B$14:$BE$128,MATCH($C140,'ISP-F14-HRD-00'!$B$11:$BE$11,0),FALSE))</f>
        <v/>
      </c>
      <c r="CW140" s="86"/>
      <c r="CX140" s="88" t="str">
        <f>IF(VLOOKUP(CX$14,'ISP-F14-HRD-00'!$B$14:$BE$128,MATCH($C140,'ISP-F14-HRD-00'!$B$11:$BE$11,0),FALSE)=0,"",VLOOKUP(CX$14,'ISP-F14-HRD-00'!$B$14:$BE$128,MATCH($C140,'ISP-F14-HRD-00'!$B$11:$BE$11,0),FALSE))</f>
        <v/>
      </c>
      <c r="CY140" s="86" t="str">
        <f>IF(VLOOKUP(CY$14,'ISP-F14-HRD-00'!$B$14:$BE$128,MATCH($C140,'ISP-F14-HRD-00'!$B$11:$BE$11,0),FALSE)=0,"",VLOOKUP(CY$14,'ISP-F14-HRD-00'!$B$14:$BE$128,MATCH($C140,'ISP-F14-HRD-00'!$B$11:$BE$11,0),FALSE))</f>
        <v/>
      </c>
      <c r="CZ140" s="87" t="str">
        <f>IF(VLOOKUP(CZ$14,'ISP-F14-HRD-00'!$B$14:$BE$128,MATCH($C140,'ISP-F14-HRD-00'!$B$11:$BE$11,0),FALSE)=0,"",VLOOKUP(CZ$14,'ISP-F14-HRD-00'!$B$14:$BE$128,MATCH($C140,'ISP-F14-HRD-00'!$B$11:$BE$11,0),FALSE))</f>
        <v/>
      </c>
      <c r="DA140" s="88" t="str">
        <f>IF(VLOOKUP(DA$14,'ISP-F14-HRD-00'!$B$14:$BE$128,MATCH($C140,'ISP-F14-HRD-00'!$B$11:$BE$11,0),FALSE)=0,"",VLOOKUP(DA$14,'ISP-F14-HRD-00'!$B$14:$BE$128,MATCH($C140,'ISP-F14-HRD-00'!$B$11:$BE$11,0),FALSE))</f>
        <v/>
      </c>
      <c r="DB140" s="86" t="str">
        <f>IF(VLOOKUP(DB$14,'ISP-F14-HRD-00'!$B$14:$BE$128,MATCH($C140,'ISP-F14-HRD-00'!$B$11:$BE$11,0),FALSE)=0,"",VLOOKUP(DB$14,'ISP-F14-HRD-00'!$B$14:$BE$128,MATCH($C140,'ISP-F14-HRD-00'!$B$11:$BE$11,0),FALSE))</f>
        <v/>
      </c>
      <c r="DC140" s="86" t="str">
        <f>IF(VLOOKUP(DC$14,'ISP-F14-HRD-00'!$B$14:$BE$128,MATCH($C140,'ISP-F14-HRD-00'!$B$11:$BE$11,0),FALSE)=0,"",VLOOKUP(DC$14,'ISP-F14-HRD-00'!$B$14:$BE$128,MATCH($C140,'ISP-F14-HRD-00'!$B$11:$BE$11,0),FALSE))</f>
        <v/>
      </c>
      <c r="DD140" s="86" t="str">
        <f>IF(VLOOKUP(DD$14,'ISP-F14-HRD-00'!$B$14:$BE$128,MATCH($C140,'ISP-F14-HRD-00'!$B$11:$BE$11,0),FALSE)=0,"",VLOOKUP(DD$14,'ISP-F14-HRD-00'!$B$14:$BE$128,MATCH($C140,'ISP-F14-HRD-00'!$B$11:$BE$11,0),FALSE))</f>
        <v/>
      </c>
      <c r="DE140" s="86" t="str">
        <f>IF(VLOOKUP(DE$14,'ISP-F14-HRD-00'!$B$14:$BE$128,MATCH($C140,'ISP-F14-HRD-00'!$B$11:$BE$11,0),FALSE)=0,"",VLOOKUP(DE$14,'ISP-F14-HRD-00'!$B$14:$BE$128,MATCH($C140,'ISP-F14-HRD-00'!$B$11:$BE$11,0),FALSE))</f>
        <v/>
      </c>
      <c r="DF140" s="86" t="str">
        <f>IF(VLOOKUP(DF$14,'ISP-F14-HRD-00'!$B$14:$BE$128,MATCH($C140,'ISP-F14-HRD-00'!$B$11:$BE$11,0),FALSE)=0,"",VLOOKUP(DF$14,'ISP-F14-HRD-00'!$B$14:$BE$128,MATCH($C140,'ISP-F14-HRD-00'!$B$11:$BE$11,0),FALSE))</f>
        <v/>
      </c>
      <c r="DG140" s="86" t="str">
        <f>IF(VLOOKUP(DG$14,'ISP-F14-HRD-00'!$B$14:$BE$128,MATCH($C140,'ISP-F14-HRD-00'!$B$11:$BE$11,0),FALSE)=0,"",VLOOKUP(DG$14,'ISP-F14-HRD-00'!$B$14:$BE$128,MATCH($C140,'ISP-F14-HRD-00'!$B$11:$BE$11,0),FALSE))</f>
        <v/>
      </c>
      <c r="DH140" s="86" t="str">
        <f>IF(VLOOKUP(DH$14,'ISP-F14-HRD-00'!$B$14:$BE$128,MATCH($C140,'ISP-F14-HRD-00'!$B$11:$BE$11,0),FALSE)=0,"",VLOOKUP(DH$14,'ISP-F14-HRD-00'!$B$14:$BE$128,MATCH($C140,'ISP-F14-HRD-00'!$B$11:$BE$11,0),FALSE))</f>
        <v/>
      </c>
      <c r="DI140" s="86" t="str">
        <f>IF(VLOOKUP(DI$14,'ISP-F14-HRD-00'!$B$14:$BE$128,MATCH($C140,'ISP-F14-HRD-00'!$B$11:$BE$11,0),FALSE)=0,"",VLOOKUP(DI$14,'ISP-F14-HRD-00'!$B$14:$BE$128,MATCH($C140,'ISP-F14-HRD-00'!$B$11:$BE$11,0),FALSE))</f>
        <v/>
      </c>
      <c r="DJ140" s="86" t="str">
        <f>IF(VLOOKUP(DJ$14,'ISP-F14-HRD-00'!$B$14:$BE$128,MATCH($C140,'ISP-F14-HRD-00'!$B$11:$BE$11,0),FALSE)=0,"",VLOOKUP(DJ$14,'ISP-F14-HRD-00'!$B$14:$BE$128,MATCH($C140,'ISP-F14-HRD-00'!$B$11:$BE$11,0),FALSE))</f>
        <v/>
      </c>
      <c r="DK140" s="86" t="str">
        <f>IF(VLOOKUP(DK$14,'ISP-F14-HRD-00'!$B$14:$BE$128,MATCH($C140,'ISP-F14-HRD-00'!$B$11:$BE$11,0),FALSE)=0,"",VLOOKUP(DK$14,'ISP-F14-HRD-00'!$B$14:$BE$128,MATCH($C140,'ISP-F14-HRD-00'!$B$11:$BE$11,0),FALSE))</f>
        <v/>
      </c>
      <c r="DL140" s="86" t="str">
        <f>IF(VLOOKUP(DL$14,'ISP-F14-HRD-00'!$B$14:$BE$128,MATCH($C140,'ISP-F14-HRD-00'!$B$11:$BE$11,0),FALSE)=0,"",VLOOKUP(DL$14,'ISP-F14-HRD-00'!$B$14:$BE$128,MATCH($C140,'ISP-F14-HRD-00'!$B$11:$BE$11,0),FALSE))</f>
        <v/>
      </c>
      <c r="DM140" s="86" t="str">
        <f>IF(VLOOKUP(DM$14,'ISP-F14-HRD-00'!$B$14:$BE$128,MATCH($C140,'ISP-F14-HRD-00'!$B$11:$BE$11,0),FALSE)=0,"",VLOOKUP(DM$14,'ISP-F14-HRD-00'!$B$14:$BE$128,MATCH($C140,'ISP-F14-HRD-00'!$B$11:$BE$11,0),FALSE))</f>
        <v/>
      </c>
      <c r="DN140" s="86" t="str">
        <f>IF(VLOOKUP(DN$14,'ISP-F14-HRD-00'!$B$14:$BE$128,MATCH($C140,'ISP-F14-HRD-00'!$B$11:$BE$11,0),FALSE)=0,"",VLOOKUP(DN$14,'ISP-F14-HRD-00'!$B$14:$BE$128,MATCH($C140,'ISP-F14-HRD-00'!$B$11:$BE$11,0),FALSE))</f>
        <v/>
      </c>
      <c r="DO140" s="86" t="str">
        <f>IF(VLOOKUP(DO$14,'ISP-F14-HRD-00'!$B$14:$BE$128,MATCH($C140,'ISP-F14-HRD-00'!$B$11:$BE$11,0),FALSE)=0,"",VLOOKUP(DO$14,'ISP-F14-HRD-00'!$B$14:$BE$128,MATCH($C140,'ISP-F14-HRD-00'!$B$11:$BE$11,0),FALSE))</f>
        <v/>
      </c>
      <c r="DP140" s="86" t="str">
        <f>IF(VLOOKUP(DP$14,'ISP-F14-HRD-00'!$B$14:$BE$128,MATCH($C140,'ISP-F14-HRD-00'!$B$11:$BE$11,0),FALSE)=0,"",VLOOKUP(DP$14,'ISP-F14-HRD-00'!$B$14:$BE$128,MATCH($C140,'ISP-F14-HRD-00'!$B$11:$BE$11,0),FALSE))</f>
        <v/>
      </c>
      <c r="DQ140" s="86" t="str">
        <f>IF(VLOOKUP(DQ$14,'ISP-F14-HRD-00'!$B$14:$BE$128,MATCH($C140,'ISP-F14-HRD-00'!$B$11:$BE$11,0),FALSE)=0,"",VLOOKUP(DQ$14,'ISP-F14-HRD-00'!$B$14:$BE$128,MATCH($C140,'ISP-F14-HRD-00'!$B$11:$BE$11,0),FALSE))</f>
        <v/>
      </c>
      <c r="DR140" s="970" t="str">
        <f>IF(VLOOKUP(DR$14,'ISP-F14-HRD-00'!$B$14:$BE$128,MATCH($C140,'ISP-F14-HRD-00'!$B$11:$BE$11,0),FALSE)=0,"",VLOOKUP(DR$14,'ISP-F14-HRD-00'!$B$14:$BE$128,MATCH($C140,'ISP-F14-HRD-00'!$B$11:$BE$11,0),FALSE))</f>
        <v/>
      </c>
      <c r="DS140" s="970" t="str">
        <f>IF(VLOOKUP(DS$14,'ISP-F14-HRD-00'!$B$14:$BE$128,MATCH($C140,'ISP-F14-HRD-00'!$B$11:$BE$11,0),FALSE)=0,"",VLOOKUP(DS$14,'ISP-F14-HRD-00'!$B$14:$BE$128,MATCH($C140,'ISP-F14-HRD-00'!$B$11:$BE$11,0),FALSE))</f>
        <v/>
      </c>
      <c r="DT140" s="87" t="e">
        <f>IF(VLOOKUP(DT$14,'ISP-F14-HRD-00'!$B$14:$BE$128,MATCH($C140,'ISP-F14-HRD-00'!$B$11:$BE$11,0),FALSE)=0,"",VLOOKUP(DT$14,'ISP-F14-HRD-00'!$B$14:$BE$128,MATCH($C140,'ISP-F14-HRD-00'!$B$11:$BE$11,0),FALSE))</f>
        <v>#N/A</v>
      </c>
      <c r="DU140" s="103"/>
      <c r="DV140" s="103">
        <f t="shared" si="12"/>
        <v>2</v>
      </c>
    </row>
    <row r="141" spans="1:126">
      <c r="A141" s="1075"/>
      <c r="B141" s="1090"/>
      <c r="C141" s="1079"/>
      <c r="D141" s="1080"/>
      <c r="E141" s="1084"/>
      <c r="F141" s="1087"/>
      <c r="G141" s="1087"/>
      <c r="H141" s="343" t="s">
        <v>359</v>
      </c>
      <c r="I141" s="338"/>
      <c r="J141" s="102" t="str">
        <f>IFERROR(VLOOKUP($B140&amp;J$14,Actual!$B$6:$H$1959,7,FALSE),"")</f>
        <v/>
      </c>
      <c r="K141" s="102" t="str">
        <f>IFERROR(VLOOKUP($B140&amp;K$14,Actual!$B$6:$H$1959,7,FALSE),"")</f>
        <v/>
      </c>
      <c r="L141" s="102" t="str">
        <f>IFERROR(VLOOKUP($B140&amp;L$14,Actual!$B$6:$H$1959,7,FALSE),"")</f>
        <v/>
      </c>
      <c r="M141" s="102" t="str">
        <f>IFERROR(VLOOKUP($B140&amp;M$14,Actual!$B$6:$H$1959,7,FALSE),"")</f>
        <v/>
      </c>
      <c r="N141" s="102" t="str">
        <f>IFERROR(VLOOKUP($B140&amp;N$14,Actual!$B$6:$H$1959,7,FALSE),"")</f>
        <v/>
      </c>
      <c r="O141" s="102" t="str">
        <f>IFERROR(VLOOKUP($B140&amp;O$14,Actual!$B$6:$H$1959,7,FALSE),"")</f>
        <v/>
      </c>
      <c r="P141" s="102" t="str">
        <f>IFERROR(VLOOKUP($B140&amp;P$14,Actual!$B$6:$H$1959,7,FALSE),"")</f>
        <v/>
      </c>
      <c r="Q141" s="102" t="str">
        <f>IFERROR(VLOOKUP($B140&amp;Q$14,Actual!$B$6:$H$1959,7,FALSE),"")</f>
        <v/>
      </c>
      <c r="R141" s="102" t="str">
        <f ca="1">IFERROR(VLOOKUP($B140&amp;R$14,Actual!$B$6:$H$1959,7,FALSE),"")</f>
        <v>A</v>
      </c>
      <c r="S141" s="102" t="str">
        <f>IFERROR(VLOOKUP($B140&amp;S$14,Actual!$B$6:$H$1959,7,FALSE),"")</f>
        <v/>
      </c>
      <c r="T141" s="102" t="str">
        <f>IFERROR(VLOOKUP($B140&amp;T$14,Actual!$B$6:$H$1959,7,FALSE),"")</f>
        <v/>
      </c>
      <c r="U141" s="102" t="str">
        <f>IFERROR(VLOOKUP($B140&amp;U$14,Actual!$B$6:$H$1959,7,FALSE),"")</f>
        <v/>
      </c>
      <c r="V141" s="102" t="str">
        <f>IFERROR(VLOOKUP($B140&amp;V$14,Actual!$B$6:$H$1959,7,FALSE),"")</f>
        <v/>
      </c>
      <c r="W141" s="102" t="str">
        <f ca="1">IFERROR(VLOOKUP($B140&amp;W$14,Actual!$B$6:$H$1959,7,FALSE),"")</f>
        <v>A</v>
      </c>
      <c r="X141" s="102" t="str">
        <f>IFERROR(VLOOKUP($B140&amp;X$14,Actual!$B$6:$H$1959,7,FALSE),"")</f>
        <v/>
      </c>
      <c r="Y141" s="102" t="str">
        <f>IFERROR(VLOOKUP($B140&amp;Y$14,Actual!$B$6:$H$1959,7,FALSE),"")</f>
        <v/>
      </c>
      <c r="Z141" s="102" t="str">
        <f>IFERROR(VLOOKUP($B140&amp;Z$14,Actual!$B$6:$H$1959,7,FALSE),"")</f>
        <v/>
      </c>
      <c r="AA141" s="102" t="str">
        <f>IFERROR(VLOOKUP($B140&amp;AA$14,Actual!$B$6:$H$1959,7,FALSE),"")</f>
        <v/>
      </c>
      <c r="AB141" s="102" t="str">
        <f>IFERROR(VLOOKUP($B140&amp;AB$14,Actual!$B$6:$H$1959,7,FALSE),"")</f>
        <v/>
      </c>
      <c r="AC141" s="701" t="str">
        <f>IFERROR(VLOOKUP($B140&amp;AC$14,Actual!$B$6:$H$1959,7,FALSE),"")</f>
        <v/>
      </c>
      <c r="AD141" s="701" t="str">
        <f>IFERROR(VLOOKUP($B140&amp;AD$14,Actual!$B$6:$H$1959,7,FALSE),"")</f>
        <v/>
      </c>
      <c r="AE141" s="701" t="str">
        <f>IFERROR(VLOOKUP($B140&amp;AE$14,Actual!$B$6:$H$1959,7,FALSE),"")</f>
        <v/>
      </c>
      <c r="AF141" s="327"/>
      <c r="AG141" s="102" t="str">
        <f>IFERROR(VLOOKUP($B140&amp;AG$14,Actual!$B$6:$H$1959,7,FALSE),"")</f>
        <v/>
      </c>
      <c r="AH141" s="102" t="str">
        <f>IFERROR(VLOOKUP($B140&amp;AH$14,Actual!$B$6:$H$1959,7,FALSE),"")</f>
        <v/>
      </c>
      <c r="AI141" s="102" t="str">
        <f>IFERROR(VLOOKUP($B140&amp;AI$14,Actual!$B$6:$H$1959,7,FALSE),"")</f>
        <v/>
      </c>
      <c r="AJ141" s="102" t="str">
        <f>IFERROR(VLOOKUP($B140&amp;AJ$14,Actual!$B$6:$H$1959,7,FALSE),"")</f>
        <v/>
      </c>
      <c r="AK141" s="102" t="str">
        <f>IFERROR(VLOOKUP($B140&amp;AK$14,Actual!$B$6:$H$1959,7,FALSE),"")</f>
        <v/>
      </c>
      <c r="AL141" s="102" t="str">
        <f>IFERROR(VLOOKUP($B140&amp;AL$14,Actual!$B$6:$H$1959,7,FALSE),"")</f>
        <v/>
      </c>
      <c r="AM141" s="102" t="str">
        <f>IFERROR(VLOOKUP($B140&amp;AM$14,Actual!$B$6:$H$1959,7,FALSE),"")</f>
        <v/>
      </c>
      <c r="AN141" s="102" t="str">
        <f>IFERROR(VLOOKUP($B140&amp;AN$14,Actual!$B$6:$H$1959,7,FALSE),"")</f>
        <v/>
      </c>
      <c r="AO141" s="102" t="str">
        <f ca="1">IFERROR(VLOOKUP($B140&amp;AO$14,Actual!$B$6:$H$1959,7,FALSE),"")</f>
        <v>A</v>
      </c>
      <c r="AP141" s="102" t="str">
        <f>IFERROR(VLOOKUP($B140&amp;AP$14,Actual!$B$6:$H$1959,7,FALSE),"")</f>
        <v/>
      </c>
      <c r="AQ141" s="102" t="str">
        <f>IFERROR(VLOOKUP($B140&amp;AQ$14,Actual!$B$6:$H$1959,7,FALSE),"")</f>
        <v/>
      </c>
      <c r="AR141" s="102" t="str">
        <f>IFERROR(VLOOKUP($B140&amp;AR$14,Actual!$B$6:$H$1959,7,FALSE),"")</f>
        <v/>
      </c>
      <c r="AS141" s="102" t="str">
        <f>IFERROR(VLOOKUP($B140&amp;AS$14,Actual!$B$6:$H$1959,7,FALSE),"")</f>
        <v/>
      </c>
      <c r="AT141" s="102" t="str">
        <f>IFERROR(VLOOKUP($B140&amp;AT$14,Actual!$B$6:$H$1959,7,FALSE),"")</f>
        <v/>
      </c>
      <c r="AU141" s="102" t="str">
        <f>IFERROR(VLOOKUP($B140&amp;AU$14,Actual!$B$6:$H$1959,7,FALSE),"")</f>
        <v/>
      </c>
      <c r="AV141" s="102" t="str">
        <f>IFERROR(VLOOKUP($B140&amp;AV$14,Actual!$B$6:$H$1959,7,FALSE),"")</f>
        <v/>
      </c>
      <c r="AW141" s="102" t="str">
        <f ca="1">IFERROR(VLOOKUP($B140&amp;AW$14,Actual!$B$6:$H$1959,7,FALSE),"")</f>
        <v>A</v>
      </c>
      <c r="AX141" s="102" t="str">
        <f>IFERROR(VLOOKUP($B140&amp;AX$14,Actual!$B$6:$H$1959,7,FALSE),"")</f>
        <v/>
      </c>
      <c r="AY141" s="102" t="str">
        <f>IFERROR(VLOOKUP($B140&amp;AY$14,Actual!$B$6:$H$1959,7,FALSE),"")</f>
        <v/>
      </c>
      <c r="AZ141" s="102" t="str">
        <f>IFERROR(VLOOKUP($B140&amp;AZ$14,Actual!$B$6:$H$1959,7,FALSE),"")</f>
        <v/>
      </c>
      <c r="BA141" s="106" t="str">
        <f>IFERROR(VLOOKUP($B140&amp;BA$14,Actual!$B$6:$H$1959,7,FALSE),"")</f>
        <v/>
      </c>
      <c r="BB141" s="331"/>
      <c r="BC141" s="291" t="str">
        <f>IFERROR(VLOOKUP($B140&amp;BC$14,Actual!$B$6:$H$1959,7,FALSE),"")</f>
        <v/>
      </c>
      <c r="BD141" s="102" t="str">
        <f>IFERROR(VLOOKUP($B140&amp;BD$14,Actual!$B$6:$H$1959,7,FALSE),"")</f>
        <v/>
      </c>
      <c r="BE141" s="102" t="str">
        <f>IFERROR(VLOOKUP($B140&amp;BE$14,Actual!$B$6:$H$1959,7,FALSE),"")</f>
        <v/>
      </c>
      <c r="BF141" s="102" t="str">
        <f>IFERROR(VLOOKUP($B140&amp;BF$14,Actual!$B$6:$H$1959,7,FALSE),"")</f>
        <v/>
      </c>
      <c r="BG141" s="331"/>
      <c r="BH141" s="102" t="str">
        <f>IFERROR(VLOOKUP($B140&amp;BH$14,Actual!$B$6:$H$1959,7,FALSE),"")</f>
        <v/>
      </c>
      <c r="BI141" s="102" t="str">
        <f>IFERROR(VLOOKUP($B140&amp;BI$14,Actual!$B$6:$H$1959,7,FALSE),"")</f>
        <v/>
      </c>
      <c r="BJ141" s="102" t="str">
        <f>IFERROR(VLOOKUP($B140&amp;BJ$14,Actual!$B$6:$H$1959,7,FALSE),"")</f>
        <v/>
      </c>
      <c r="BK141" s="102" t="str">
        <f>IFERROR(VLOOKUP($B140&amp;BK$14,Actual!$B$6:$H$1959,7,FALSE),"")</f>
        <v/>
      </c>
      <c r="BL141" s="331"/>
      <c r="BM141" s="102" t="str">
        <f>IFERROR(VLOOKUP($B140&amp;BM$14,Actual!$B$6:$H$1959,7,FALSE),"")</f>
        <v/>
      </c>
      <c r="BN141" s="102" t="str">
        <f>IFERROR(VLOOKUP($B140&amp;BN$14,Actual!$B$6:$H$1959,7,FALSE),"")</f>
        <v/>
      </c>
      <c r="BO141" s="102" t="str">
        <f>IFERROR(VLOOKUP($B140&amp;BO$14,Actual!$B$6:$H$1959,7,FALSE),"")</f>
        <v/>
      </c>
      <c r="BP141" s="102" t="str">
        <f>IFERROR(VLOOKUP($B140&amp;BP$14,Actual!$B$6:$H$1959,7,FALSE),"")</f>
        <v/>
      </c>
      <c r="BQ141" s="102" t="str">
        <f>IFERROR(VLOOKUP($B140&amp;BQ$14,Actual!$B$6:$H$1959,7,FALSE),"")</f>
        <v/>
      </c>
      <c r="BR141" s="357"/>
      <c r="BS141" s="290" t="str">
        <f ca="1">IFERROR(VLOOKUP($B140&amp;BS$14,Actual!$B$6:$H$1959,7,FALSE),"")</f>
        <v>A</v>
      </c>
      <c r="BT141" s="290" t="str">
        <f ca="1">IFERROR(VLOOKUP($B140&amp;BT$14,Actual!$B$6:$H$1959,7,FALSE),"")</f>
        <v>A</v>
      </c>
      <c r="BU141" s="290" t="str">
        <f>IFERROR(VLOOKUP($B140&amp;BU$14,Actual!$B$6:$H$1959,7,FALSE),"")</f>
        <v/>
      </c>
      <c r="BV141" s="290" t="str">
        <f>IFERROR(VLOOKUP($B140&amp;BV$14,Actual!$B$6:$H$1959,7,FALSE),"")</f>
        <v/>
      </c>
      <c r="BW141" s="290" t="str">
        <f>IFERROR(VLOOKUP($B140&amp;BW$14,Actual!$B$6:$H$1959,7,FALSE),"")</f>
        <v/>
      </c>
      <c r="BX141" s="290" t="str">
        <f>IFERROR(VLOOKUP($B140&amp;BX$14,Actual!$B$6:$H$1959,7,FALSE),"")</f>
        <v/>
      </c>
      <c r="BY141" s="290" t="str">
        <f>IFERROR(VLOOKUP($B140&amp;BY$14,Actual!$B$6:$H$1959,7,FALSE),"")</f>
        <v/>
      </c>
      <c r="BZ141" s="331"/>
      <c r="CA141" s="102" t="str">
        <f>IFERROR(VLOOKUP($B140&amp;CA$14,Actual!$B$6:$H$1959,7,FALSE),"")</f>
        <v/>
      </c>
      <c r="CB141" s="102" t="str">
        <f>IFERROR(VLOOKUP($B140&amp;CB$14,Actual!$B$6:$H$1959,7,FALSE),"")</f>
        <v/>
      </c>
      <c r="CC141" s="102" t="str">
        <f>IFERROR(VLOOKUP($B140&amp;CC$14,Actual!$B$6:$H$1959,7,FALSE),"")</f>
        <v/>
      </c>
      <c r="CD141" s="102" t="str">
        <f>IFERROR(VLOOKUP($B140&amp;CD$14,Actual!$B$6:$H$1959,7,FALSE),"")</f>
        <v/>
      </c>
      <c r="CE141" s="102" t="str">
        <f>IFERROR(VLOOKUP($B140&amp;CE$14,Actual!$B$6:$H$1959,7,FALSE),"")</f>
        <v/>
      </c>
      <c r="CF141" s="102" t="str">
        <f>IFERROR(VLOOKUP($B140&amp;CF$14,Actual!$B$6:$H$1959,7,FALSE),"")</f>
        <v/>
      </c>
      <c r="CG141" s="331"/>
      <c r="CH141" s="290" t="str">
        <f>IFERROR(VLOOKUP($B140&amp;CH$14,Actual!$B$6:$H$1959,7,FALSE),"")</f>
        <v/>
      </c>
      <c r="CI141" s="290" t="str">
        <f>IFERROR(VLOOKUP($B140&amp;CI$14,Actual!$B$6:$H$1959,7,FALSE),"")</f>
        <v/>
      </c>
      <c r="CJ141" s="290" t="str">
        <f>IFERROR(VLOOKUP($B140&amp;CJ$14,Actual!$B$6:$H$1959,7,FALSE),"")</f>
        <v/>
      </c>
      <c r="CK141" s="290" t="str">
        <f>IFERROR(VLOOKUP($B140&amp;CK$14,Actual!$B$6:$H$1959,7,FALSE),"")</f>
        <v/>
      </c>
      <c r="CL141" s="290" t="str">
        <f>IFERROR(VLOOKUP($B140&amp;CL$14,Actual!$B$6:$H$1959,7,FALSE),"")</f>
        <v/>
      </c>
      <c r="CM141" s="290" t="str">
        <f>IFERROR(VLOOKUP($B140&amp;CM$14,Actual!$B$6:$H$1959,7,FALSE),"")</f>
        <v/>
      </c>
      <c r="CN141" s="290" t="str">
        <f>IFERROR(VLOOKUP($B140&amp;CN$14,Actual!$B$6:$H$1959,7,FALSE),"")</f>
        <v/>
      </c>
      <c r="CO141" s="290" t="str">
        <f>IFERROR(VLOOKUP($B140&amp;CO$14,Actual!$B$6:$H$1959,7,FALSE),"")</f>
        <v/>
      </c>
      <c r="CP141" s="740" t="str">
        <f>IFERROR(VLOOKUP($B140&amp;CP$14,Actual!$B$6:$H$1959,7,FALSE),"")</f>
        <v/>
      </c>
      <c r="CQ141" s="105" t="str">
        <f>IFERROR(VLOOKUP($B140&amp;CQ$14,Actual!$B$6:$H$1959,7,FALSE),"")</f>
        <v/>
      </c>
      <c r="CR141" s="102" t="str">
        <f>IFERROR(VLOOKUP($B140&amp;CR$14,Actual!$B$6:$H$1959,7,FALSE),"")</f>
        <v/>
      </c>
      <c r="CS141" s="106"/>
      <c r="CT141" s="291" t="str">
        <f>IFERROR(VLOOKUP($B140&amp;CT$14,Actual!$B$6:$H$1959,7,FALSE),"")</f>
        <v/>
      </c>
      <c r="CU141" s="102" t="str">
        <f>IFERROR(VLOOKUP($B140&amp;CU$14,Actual!$B$6:$H$1959,7,FALSE),"")</f>
        <v/>
      </c>
      <c r="CV141" s="102" t="str">
        <f>IFERROR(VLOOKUP($B140&amp;CV$14,Actual!$B$6:$H$1959,7,FALSE),"")</f>
        <v/>
      </c>
      <c r="CW141" s="102"/>
      <c r="CX141" s="105" t="str">
        <f>IFERROR(VLOOKUP($B140&amp;CX$14,Actual!$B$6:$H$1959,7,FALSE),"")</f>
        <v/>
      </c>
      <c r="CY141" s="102" t="str">
        <f>IFERROR(VLOOKUP($B140&amp;CY$14,Actual!$B$6:$H$1959,7,FALSE),"")</f>
        <v/>
      </c>
      <c r="CZ141" s="106" t="str">
        <f>IFERROR(VLOOKUP($B140&amp;CZ$14,Actual!$B$6:$H$1959,7,FALSE),"")</f>
        <v/>
      </c>
      <c r="DA141" s="105" t="str">
        <f>IFERROR(VLOOKUP($B140&amp;DA$14,Actual!$B$6:$H$1959,7,FALSE),"")</f>
        <v/>
      </c>
      <c r="DB141" s="102" t="str">
        <f>IFERROR(VLOOKUP($B140&amp;DB$14,Actual!$B$6:$H$1959,7,FALSE),"")</f>
        <v/>
      </c>
      <c r="DC141" s="102" t="str">
        <f>IFERROR(VLOOKUP($B140&amp;DC$14,Actual!$B$6:$H$1959,7,FALSE),"")</f>
        <v/>
      </c>
      <c r="DD141" s="102" t="str">
        <f>IFERROR(VLOOKUP($B140&amp;DD$14,Actual!$B$6:$H$1959,7,FALSE),"")</f>
        <v/>
      </c>
      <c r="DE141" s="102" t="str">
        <f>IFERROR(VLOOKUP($B140&amp;DE$14,Actual!$B$6:$H$1959,7,FALSE),"")</f>
        <v/>
      </c>
      <c r="DF141" s="102" t="str">
        <f>IFERROR(VLOOKUP($B140&amp;DF$14,Actual!$B$6:$H$1959,7,FALSE),"")</f>
        <v/>
      </c>
      <c r="DG141" s="102" t="str">
        <f>IFERROR(VLOOKUP($B140&amp;DG$14,Actual!$B$6:$H$1959,7,FALSE),"")</f>
        <v/>
      </c>
      <c r="DH141" s="102" t="str">
        <f>IFERROR(VLOOKUP($B140&amp;DH$14,Actual!$B$6:$H$1959,7,FALSE),"")</f>
        <v/>
      </c>
      <c r="DI141" s="102" t="str">
        <f>IFERROR(VLOOKUP($B140&amp;DI$14,Actual!$B$6:$H$1959,7,FALSE),"")</f>
        <v/>
      </c>
      <c r="DJ141" s="102" t="str">
        <f>IFERROR(VLOOKUP($B140&amp;DJ$14,Actual!$B$6:$H$1959,7,FALSE),"")</f>
        <v/>
      </c>
      <c r="DK141" s="102" t="str">
        <f>IFERROR(VLOOKUP($B140&amp;DK$14,Actual!$B$6:$H$1959,7,FALSE),"")</f>
        <v/>
      </c>
      <c r="DL141" s="102" t="str">
        <f>IFERROR(VLOOKUP($B140&amp;DL$14,Actual!$B$6:$H$1959,7,FALSE),"")</f>
        <v/>
      </c>
      <c r="DM141" s="102" t="str">
        <f>IFERROR(VLOOKUP($B140&amp;DM$14,Actual!$B$6:$H$1959,7,FALSE),"")</f>
        <v/>
      </c>
      <c r="DN141" s="102" t="str">
        <f>IFERROR(VLOOKUP($B140&amp;DN$14,Actual!$B$6:$H$1959,7,FALSE),"")</f>
        <v/>
      </c>
      <c r="DO141" s="102" t="str">
        <f>IFERROR(VLOOKUP($B140&amp;DO$14,Actual!$B$6:$H$1959,7,FALSE),"")</f>
        <v/>
      </c>
      <c r="DP141" s="102" t="str">
        <f>IFERROR(VLOOKUP($B140&amp;DP$14,Actual!$B$6:$H$1959,7,FALSE),"")</f>
        <v/>
      </c>
      <c r="DQ141" s="102" t="str">
        <f>IFERROR(VLOOKUP($B140&amp;DQ$14,Actual!$B$6:$H$1959,7,FALSE),"")</f>
        <v/>
      </c>
      <c r="DR141" s="971" t="str">
        <f>IFERROR(VLOOKUP($B140&amp;DR$14,Actual!$B$6:$H$1959,7,FALSE),"")</f>
        <v/>
      </c>
      <c r="DS141" s="971" t="str">
        <f>IFERROR(VLOOKUP($B140&amp;DS$14,Actual!$B$6:$H$1959,7,FALSE),"")</f>
        <v/>
      </c>
      <c r="DT141" s="106" t="str">
        <f>IFERROR(VLOOKUP($B140&amp;DT$14,Actual!$B$6:$H$1959,7,FALSE),"")</f>
        <v/>
      </c>
      <c r="DU141" s="103"/>
      <c r="DV141" s="103">
        <f t="shared" ca="1" si="12"/>
        <v>0</v>
      </c>
    </row>
    <row r="142" spans="1:126" s="103" customFormat="1">
      <c r="A142" s="1075"/>
      <c r="B142" s="1090"/>
      <c r="C142" s="1079"/>
      <c r="D142" s="1080"/>
      <c r="E142" s="1084"/>
      <c r="F142" s="1087"/>
      <c r="G142" s="1087"/>
      <c r="H142" s="341" t="s">
        <v>360</v>
      </c>
      <c r="I142" s="339"/>
      <c r="J142" s="344" t="str">
        <f>IFERROR(VLOOKUP($B140&amp;J$14,Plan!$B$10:$H$300,7,FALSE),"")</f>
        <v/>
      </c>
      <c r="K142" s="344" t="str">
        <f>IFERROR(VLOOKUP($B140&amp;K$14,Plan!$B$10:$H$300,7,FALSE),"")</f>
        <v/>
      </c>
      <c r="L142" s="344" t="str">
        <f>IFERROR(VLOOKUP($B140&amp;L$14,Plan!$B$10:$H$300,7,FALSE),"")</f>
        <v/>
      </c>
      <c r="M142" s="344" t="str">
        <f>IFERROR(VLOOKUP($B140&amp;M$14,Plan!$B$10:$H$300,7,FALSE),"")</f>
        <v/>
      </c>
      <c r="N142" s="344" t="str">
        <f>IFERROR(VLOOKUP($B140&amp;N$14,Plan!$B$10:$H$300,7,FALSE),"")</f>
        <v/>
      </c>
      <c r="O142" s="344" t="str">
        <f>IFERROR(VLOOKUP($B140&amp;O$14,Plan!$B$10:$H$300,7,FALSE),"")</f>
        <v/>
      </c>
      <c r="P142" s="344" t="str">
        <f>IFERROR(VLOOKUP($B140&amp;P$14,Plan!$B$10:$H$300,7,FALSE),"")</f>
        <v/>
      </c>
      <c r="Q142" s="344">
        <f>IFERROR(VLOOKUP($B140&amp;Q$14,Plan!$B$10:$H$300,7,FALSE),"")</f>
        <v>2</v>
      </c>
      <c r="R142" s="344" t="str">
        <f>IFERROR(VLOOKUP($B140&amp;R$14,Plan!$B$10:$H$300,7,FALSE),"")</f>
        <v/>
      </c>
      <c r="S142" s="344" t="str">
        <f>IFERROR(VLOOKUP($B140&amp;S$14,Plan!$B$10:$H$300,7,FALSE),"")</f>
        <v/>
      </c>
      <c r="T142" s="344" t="str">
        <f>IFERROR(VLOOKUP($B140&amp;T$14,Plan!$B$10:$H$300,7,FALSE),"")</f>
        <v/>
      </c>
      <c r="U142" s="344" t="str">
        <f>IFERROR(VLOOKUP($B140&amp;U$14,Plan!$B$10:$H$300,7,FALSE),"")</f>
        <v/>
      </c>
      <c r="V142" s="344" t="str">
        <f>IFERROR(VLOOKUP($B140&amp;V$14,Plan!$B$10:$H$300,7,FALSE),"")</f>
        <v/>
      </c>
      <c r="W142" s="344" t="str">
        <f>IFERROR(VLOOKUP($B140&amp;W$14,Plan!$B$10:$H$300,7,FALSE),"")</f>
        <v/>
      </c>
      <c r="X142" s="344" t="str">
        <f>IFERROR(VLOOKUP($B140&amp;X$14,Plan!$B$10:$H$300,7,FALSE),"")</f>
        <v/>
      </c>
      <c r="Y142" s="344" t="str">
        <f>IFERROR(VLOOKUP($B140&amp;Y$14,Plan!$B$10:$H$300,7,FALSE),"")</f>
        <v/>
      </c>
      <c r="Z142" s="344" t="str">
        <f>IFERROR(VLOOKUP($B140&amp;Z$14,Plan!$B$10:$H$300,7,FALSE),"")</f>
        <v/>
      </c>
      <c r="AA142" s="344" t="str">
        <f>IFERROR(VLOOKUP($B140&amp;AA$14,Plan!$B$10:$H$300,7,FALSE),"")</f>
        <v/>
      </c>
      <c r="AB142" s="344" t="str">
        <f>IFERROR(VLOOKUP($B140&amp;AB$14,Plan!$B$10:$H$300,7,FALSE),"")</f>
        <v/>
      </c>
      <c r="AC142" s="702" t="str">
        <f>IFERROR(VLOOKUP($B140&amp;AC$14,Plan!$B$10:$H$300,7,FALSE),"")</f>
        <v/>
      </c>
      <c r="AD142" s="702" t="str">
        <f>IFERROR(VLOOKUP($B140&amp;AD$14,Plan!$B$10:$H$300,7,FALSE),"")</f>
        <v/>
      </c>
      <c r="AE142" s="702" t="str">
        <f>IFERROR(VLOOKUP($B140&amp;AE$14,Plan!$B$10:$H$300,7,FALSE),"")</f>
        <v/>
      </c>
      <c r="AF142" s="327"/>
      <c r="AG142" s="344" t="str">
        <f>IFERROR(VLOOKUP($B140&amp;AG$14,Plan!$B$10:$H$300,7,FALSE),"")</f>
        <v/>
      </c>
      <c r="AH142" s="344" t="str">
        <f>IFERROR(VLOOKUP($B140&amp;AH$14,Plan!$B$10:$H$300,7,FALSE),"")</f>
        <v/>
      </c>
      <c r="AI142" s="344" t="str">
        <f>IFERROR(VLOOKUP($B140&amp;AI$14,Plan!$B$10:$H$300,7,FALSE),"")</f>
        <v/>
      </c>
      <c r="AJ142" s="344" t="str">
        <f>IFERROR(VLOOKUP($B140&amp;AJ$14,Plan!$B$10:$H$300,7,FALSE),"")</f>
        <v/>
      </c>
      <c r="AK142" s="344" t="str">
        <f>IFERROR(VLOOKUP($B140&amp;AK$14,Plan!$B$10:$H$300,7,FALSE),"")</f>
        <v/>
      </c>
      <c r="AL142" s="344" t="str">
        <f>IFERROR(VLOOKUP($B140&amp;AL$14,Plan!$B$10:$H$300,7,FALSE),"")</f>
        <v/>
      </c>
      <c r="AM142" s="344" t="str">
        <f>IFERROR(VLOOKUP($B140&amp;AM$14,Plan!$B$10:$H$300,7,FALSE),"")</f>
        <v/>
      </c>
      <c r="AN142" s="344" t="str">
        <f>IFERROR(VLOOKUP($B140&amp;AN$14,Plan!$B$10:$H$300,7,FALSE),"")</f>
        <v/>
      </c>
      <c r="AO142" s="344">
        <f>IFERROR(VLOOKUP($B140&amp;AO$14,Plan!$B$10:$H$300,7,FALSE),"")</f>
        <v>2</v>
      </c>
      <c r="AP142" s="344" t="str">
        <f>IFERROR(VLOOKUP($B140&amp;AP$14,Plan!$B$10:$H$300,7,FALSE),"")</f>
        <v/>
      </c>
      <c r="AQ142" s="344" t="str">
        <f>IFERROR(VLOOKUP($B140&amp;AQ$14,Plan!$B$10:$H$300,7,FALSE),"")</f>
        <v/>
      </c>
      <c r="AR142" s="344" t="str">
        <f>IFERROR(VLOOKUP($B140&amp;AR$14,Plan!$B$10:$H$300,7,FALSE),"")</f>
        <v/>
      </c>
      <c r="AS142" s="344" t="str">
        <f>IFERROR(VLOOKUP($B140&amp;AS$14,Plan!$B$10:$H$300,7,FALSE),"")</f>
        <v/>
      </c>
      <c r="AT142" s="344" t="str">
        <f>IFERROR(VLOOKUP($B140&amp;AT$14,Plan!$B$10:$H$300,7,FALSE),"")</f>
        <v/>
      </c>
      <c r="AU142" s="344" t="str">
        <f>IFERROR(VLOOKUP($B140&amp;AU$14,Plan!$B$10:$H$300,7,FALSE),"")</f>
        <v/>
      </c>
      <c r="AV142" s="344" t="str">
        <f>IFERROR(VLOOKUP($B140&amp;AV$14,Plan!$B$10:$H$300,7,FALSE),"")</f>
        <v/>
      </c>
      <c r="AW142" s="344" t="str">
        <f>IFERROR(VLOOKUP($B140&amp;AW$14,Plan!$B$10:$H$300,7,FALSE),"")</f>
        <v/>
      </c>
      <c r="AX142" s="344" t="str">
        <f>IFERROR(VLOOKUP($B140&amp;AX$14,Plan!$B$10:$H$300,7,FALSE),"")</f>
        <v/>
      </c>
      <c r="AY142" s="344" t="str">
        <f>IFERROR(VLOOKUP($B140&amp;AY$14,Plan!$B$10:$H$300,7,FALSE),"")</f>
        <v/>
      </c>
      <c r="AZ142" s="344" t="str">
        <f>IFERROR(VLOOKUP($B140&amp;AZ$14,Plan!$B$10:$H$300,7,FALSE),"")</f>
        <v/>
      </c>
      <c r="BA142" s="355" t="str">
        <f>IFERROR(VLOOKUP($B140&amp;BA$14,Plan!$B$10:$H$300,7,FALSE),"")</f>
        <v/>
      </c>
      <c r="BB142" s="331"/>
      <c r="BC142" s="345" t="str">
        <f>IFERROR(VLOOKUP($B140&amp;BC$14,Plan!$B$10:$H$300,7,FALSE),"")</f>
        <v/>
      </c>
      <c r="BD142" s="344" t="str">
        <f>IFERROR(VLOOKUP($B140&amp;BD$14,Plan!$B$10:$H$300,7,FALSE),"")</f>
        <v/>
      </c>
      <c r="BE142" s="344" t="str">
        <f>IFERROR(VLOOKUP($B140&amp;BE$14,Plan!$B$10:$H$300,7,FALSE),"")</f>
        <v/>
      </c>
      <c r="BF142" s="344" t="str">
        <f>IFERROR(VLOOKUP($B140&amp;BF$14,Plan!$B$10:$H$300,7,FALSE),"")</f>
        <v/>
      </c>
      <c r="BG142" s="331"/>
      <c r="BH142" s="344" t="str">
        <f>IFERROR(VLOOKUP($B140&amp;BH$14,Plan!$B$10:$H$300,7,FALSE),"")</f>
        <v/>
      </c>
      <c r="BI142" s="344" t="str">
        <f>IFERROR(VLOOKUP($B140&amp;BI$14,Plan!$B$10:$H$300,7,FALSE),"")</f>
        <v/>
      </c>
      <c r="BJ142" s="344" t="str">
        <f>IFERROR(VLOOKUP($B140&amp;BJ$14,Plan!$B$10:$H$300,7,FALSE),"")</f>
        <v/>
      </c>
      <c r="BK142" s="344" t="str">
        <f>IFERROR(VLOOKUP($B140&amp;BK$14,Plan!$B$10:$H$300,7,FALSE),"")</f>
        <v/>
      </c>
      <c r="BL142" s="331"/>
      <c r="BM142" s="344" t="str">
        <f>IFERROR(VLOOKUP($B140&amp;BM$14,Plan!$B$10:$H$300,7,FALSE),"")</f>
        <v/>
      </c>
      <c r="BN142" s="344" t="str">
        <f>IFERROR(VLOOKUP($B140&amp;BN$14,Plan!$B$10:$H$300,7,FALSE),"")</f>
        <v/>
      </c>
      <c r="BO142" s="344" t="str">
        <f>IFERROR(VLOOKUP($B140&amp;BO$14,Plan!$B$10:$H$300,7,FALSE),"")</f>
        <v/>
      </c>
      <c r="BP142" s="344" t="str">
        <f>IFERROR(VLOOKUP($B140&amp;BP$14,Plan!$B$10:$H$300,7,FALSE),"")</f>
        <v/>
      </c>
      <c r="BQ142" s="344" t="str">
        <f>IFERROR(VLOOKUP($B140&amp;BQ$14,Plan!$B$10:$H$300,7,FALSE),"")</f>
        <v/>
      </c>
      <c r="BR142" s="357"/>
      <c r="BS142" s="344">
        <f>IFERROR(VLOOKUP($B140&amp;BS$14,Plan!$B$10:$H$300,7,FALSE),"")</f>
        <v>2</v>
      </c>
      <c r="BT142" s="344">
        <f>IFERROR(VLOOKUP($B140&amp;BT$14,Plan!$B$10:$H$300,7,FALSE),"")</f>
        <v>2</v>
      </c>
      <c r="BU142" s="344" t="str">
        <f>IFERROR(VLOOKUP($B140&amp;BU$14,Plan!$B$10:$H$300,7,FALSE),"")</f>
        <v/>
      </c>
      <c r="BV142" s="344" t="str">
        <f>IFERROR(VLOOKUP($B140&amp;BV$14,Plan!$B$10:$H$300,7,FALSE),"")</f>
        <v/>
      </c>
      <c r="BW142" s="344" t="str">
        <f>IFERROR(VLOOKUP($B140&amp;BW$14,Plan!$B$10:$H$300,7,FALSE),"")</f>
        <v/>
      </c>
      <c r="BX142" s="344" t="str">
        <f>IFERROR(VLOOKUP($B140&amp;BX$14,Plan!$B$10:$H$300,7,FALSE),"")</f>
        <v/>
      </c>
      <c r="BY142" s="344" t="str">
        <f>IFERROR(VLOOKUP($B140&amp;BY$14,Plan!$B$10:$H$300,7,FALSE),"")</f>
        <v/>
      </c>
      <c r="BZ142" s="331"/>
      <c r="CA142" s="344" t="str">
        <f>IFERROR(VLOOKUP($B140&amp;CA$14,Plan!$B$10:$H$300,7,FALSE),"")</f>
        <v/>
      </c>
      <c r="CB142" s="344" t="str">
        <f>IFERROR(VLOOKUP($B140&amp;CB$14,Plan!$B$10:$H$300,7,FALSE),"")</f>
        <v/>
      </c>
      <c r="CC142" s="344" t="str">
        <f>IFERROR(VLOOKUP($B140&amp;CC$14,Plan!$B$10:$H$300,7,FALSE),"")</f>
        <v/>
      </c>
      <c r="CD142" s="344" t="str">
        <f>IFERROR(VLOOKUP($B140&amp;CD$14,Plan!$B$10:$H$300,7,FALSE),"")</f>
        <v/>
      </c>
      <c r="CE142" s="344" t="str">
        <f>IFERROR(VLOOKUP($B140&amp;CE$14,Plan!$B$10:$H$300,7,FALSE),"")</f>
        <v/>
      </c>
      <c r="CF142" s="344" t="str">
        <f>IFERROR(VLOOKUP($B140&amp;CF$14,Plan!$B$10:$H$300,7,FALSE),"")</f>
        <v/>
      </c>
      <c r="CG142" s="331"/>
      <c r="CH142" s="344" t="str">
        <f>IFERROR(VLOOKUP($B140&amp;CH$14,Plan!$B$10:$H$300,7,FALSE),"")</f>
        <v/>
      </c>
      <c r="CI142" s="344" t="str">
        <f>IFERROR(VLOOKUP($B140&amp;CI$14,Plan!$B$10:$H$300,7,FALSE),"")</f>
        <v/>
      </c>
      <c r="CJ142" s="344" t="str">
        <f>IFERROR(VLOOKUP($B140&amp;CJ$14,Plan!$B$10:$H$300,7,FALSE),"")</f>
        <v/>
      </c>
      <c r="CK142" s="344" t="str">
        <f>IFERROR(VLOOKUP($B140&amp;CK$14,Plan!$B$10:$H$300,7,FALSE),"")</f>
        <v/>
      </c>
      <c r="CL142" s="344" t="str">
        <f>IFERROR(VLOOKUP($B140&amp;CL$14,Plan!$B$10:$H$300,7,FALSE),"")</f>
        <v/>
      </c>
      <c r="CM142" s="344" t="str">
        <f>IFERROR(VLOOKUP($B140&amp;CM$14,Plan!$B$10:$H$300,7,FALSE),"")</f>
        <v/>
      </c>
      <c r="CN142" s="344" t="str">
        <f>IFERROR(VLOOKUP($B140&amp;CN$14,Plan!$B$10:$H$300,7,FALSE),"")</f>
        <v/>
      </c>
      <c r="CO142" s="344" t="str">
        <f>IFERROR(VLOOKUP($B140&amp;CO$14,Plan!$B$10:$H$300,7,FALSE),"")</f>
        <v/>
      </c>
      <c r="CP142" s="702" t="str">
        <f>IFERROR(VLOOKUP($B140&amp;CP$14,Plan!$B$10:$H$300,7,FALSE),"")</f>
        <v/>
      </c>
      <c r="CQ142" s="360" t="str">
        <f>IFERROR(VLOOKUP($B140&amp;CQ$14,Plan!$B$10:$H$300,7,FALSE),"")</f>
        <v/>
      </c>
      <c r="CR142" s="344" t="str">
        <f>IFERROR(VLOOKUP($B140&amp;CR$14,Plan!$B$10:$H$300,7,FALSE),"")</f>
        <v/>
      </c>
      <c r="CS142" s="355"/>
      <c r="CT142" s="345" t="str">
        <f>IFERROR(VLOOKUP($B140&amp;CT$14,Plan!$B$10:$H$300,7,FALSE),"")</f>
        <v/>
      </c>
      <c r="CU142" s="344" t="str">
        <f>IFERROR(VLOOKUP($B140&amp;CU$14,Plan!$B$10:$H$300,7,FALSE),"")</f>
        <v/>
      </c>
      <c r="CV142" s="344" t="str">
        <f>IFERROR(VLOOKUP($B140&amp;CV$14,Plan!$B$10:$H$300,7,FALSE),"")</f>
        <v/>
      </c>
      <c r="CW142" s="344"/>
      <c r="CX142" s="360" t="str">
        <f>IFERROR(VLOOKUP($B140&amp;CX$14,Plan!$B$10:$H$300,7,FALSE),"")</f>
        <v/>
      </c>
      <c r="CY142" s="344" t="str">
        <f>IFERROR(VLOOKUP($B140&amp;CY$14,Plan!$B$10:$H$300,7,FALSE),"")</f>
        <v/>
      </c>
      <c r="CZ142" s="355" t="str">
        <f>IFERROR(VLOOKUP($B140&amp;CZ$14,Plan!$B$10:$H$300,7,FALSE),"")</f>
        <v/>
      </c>
      <c r="DA142" s="360" t="str">
        <f>IFERROR(VLOOKUP($B140&amp;DA$14,Plan!$B$10:$H$300,7,FALSE),"")</f>
        <v/>
      </c>
      <c r="DB142" s="344" t="str">
        <f>IFERROR(VLOOKUP($B140&amp;DB$14,Plan!$B$10:$H$300,7,FALSE),"")</f>
        <v/>
      </c>
      <c r="DC142" s="344" t="str">
        <f>IFERROR(VLOOKUP($B140&amp;DC$14,Plan!$B$10:$H$300,7,FALSE),"")</f>
        <v/>
      </c>
      <c r="DD142" s="344" t="str">
        <f>IFERROR(VLOOKUP($B140&amp;DD$14,Plan!$B$10:$H$300,7,FALSE),"")</f>
        <v/>
      </c>
      <c r="DE142" s="344" t="str">
        <f>IFERROR(VLOOKUP($B140&amp;DE$14,Plan!$B$10:$H$300,7,FALSE),"")</f>
        <v/>
      </c>
      <c r="DF142" s="344" t="str">
        <f>IFERROR(VLOOKUP($B140&amp;DF$14,Plan!$B$10:$H$300,7,FALSE),"")</f>
        <v/>
      </c>
      <c r="DG142" s="344" t="str">
        <f>IFERROR(VLOOKUP($B140&amp;DG$14,Plan!$B$10:$H$300,7,FALSE),"")</f>
        <v/>
      </c>
      <c r="DH142" s="344" t="str">
        <f>IFERROR(VLOOKUP($B140&amp;DH$14,Plan!$B$10:$H$300,7,FALSE),"")</f>
        <v/>
      </c>
      <c r="DI142" s="344" t="str">
        <f>IFERROR(VLOOKUP($B140&amp;DI$14,Plan!$B$10:$H$300,7,FALSE),"")</f>
        <v/>
      </c>
      <c r="DJ142" s="344" t="str">
        <f>IFERROR(VLOOKUP($B140&amp;DJ$14,Plan!$B$10:$H$300,7,FALSE),"")</f>
        <v/>
      </c>
      <c r="DK142" s="344" t="str">
        <f>IFERROR(VLOOKUP($B140&amp;DK$14,Plan!$B$10:$H$300,7,FALSE),"")</f>
        <v/>
      </c>
      <c r="DL142" s="344" t="str">
        <f>IFERROR(VLOOKUP($B140&amp;DL$14,Plan!$B$10:$H$300,7,FALSE),"")</f>
        <v/>
      </c>
      <c r="DM142" s="344" t="str">
        <f>IFERROR(VLOOKUP($B140&amp;DM$14,Plan!$B$10:$H$300,7,FALSE),"")</f>
        <v/>
      </c>
      <c r="DN142" s="344" t="str">
        <f>IFERROR(VLOOKUP($B140&amp;DN$14,Plan!$B$10:$H$300,7,FALSE),"")</f>
        <v/>
      </c>
      <c r="DO142" s="344" t="str">
        <f>IFERROR(VLOOKUP($B140&amp;DO$14,Plan!$B$10:$H$300,7,FALSE),"")</f>
        <v/>
      </c>
      <c r="DP142" s="344" t="str">
        <f>IFERROR(VLOOKUP($B140&amp;DP$14,Plan!$B$10:$H$300,7,FALSE),"")</f>
        <v/>
      </c>
      <c r="DQ142" s="344" t="str">
        <f>IFERROR(VLOOKUP($B140&amp;DQ$14,Plan!$B$10:$H$300,7,FALSE),"")</f>
        <v/>
      </c>
      <c r="DR142" s="972" t="str">
        <f>IFERROR(VLOOKUP($B140&amp;DR$14,Plan!$B$10:$H$300,7,FALSE),"")</f>
        <v/>
      </c>
      <c r="DS142" s="972" t="str">
        <f>IFERROR(VLOOKUP($B140&amp;DS$14,Plan!$B$10:$H$300,7,FALSE),"")</f>
        <v/>
      </c>
      <c r="DT142" s="355" t="str">
        <f>IFERROR(VLOOKUP($B140&amp;DT$14,Plan!$B$10:$H$300,7,FALSE),"")</f>
        <v/>
      </c>
      <c r="DV142" s="103">
        <f t="shared" si="12"/>
        <v>4</v>
      </c>
    </row>
    <row r="143" spans="1:126">
      <c r="A143" s="1076"/>
      <c r="B143" s="1091"/>
      <c r="C143" s="1081"/>
      <c r="D143" s="1082"/>
      <c r="E143" s="1085"/>
      <c r="F143" s="1088"/>
      <c r="G143" s="1088"/>
      <c r="H143" s="342" t="s">
        <v>358</v>
      </c>
      <c r="I143" s="97"/>
      <c r="J143" s="320" t="str">
        <f>IF(IFERROR(VLOOKUP($B140&amp;J$14,Plan!$B$10:$K$300,9,FALSE),"")=0,"",IFERROR(VLOOKUP($B140&amp;J$14,Plan!$B$10:$K$300,9,FALSE),""))</f>
        <v/>
      </c>
      <c r="K143" s="320" t="str">
        <f>IF(IFERROR(VLOOKUP($B140&amp;K$14,Plan!$B$10:$K$300,9,FALSE),"")=0,"",IFERROR(VLOOKUP($B140&amp;K$14,Plan!$B$10:$K$300,9,FALSE),""))</f>
        <v/>
      </c>
      <c r="L143" s="320" t="str">
        <f>IF(IFERROR(VLOOKUP($B140&amp;L$14,Plan!$B$10:$K$300,9,FALSE),"")=0,"",IFERROR(VLOOKUP($B140&amp;L$14,Plan!$B$10:$K$300,9,FALSE),""))</f>
        <v/>
      </c>
      <c r="M143" s="320" t="str">
        <f>IF(IFERROR(VLOOKUP($B140&amp;M$14,Plan!$B$10:$K$300,9,FALSE),"")=0,"",IFERROR(VLOOKUP($B140&amp;M$14,Plan!$B$10:$K$300,9,FALSE),""))</f>
        <v/>
      </c>
      <c r="N143" s="320" t="str">
        <f>IF(IFERROR(VLOOKUP($B140&amp;N$14,Plan!$B$10:$K$300,9,FALSE),"")=0,"",IFERROR(VLOOKUP($B140&amp;N$14,Plan!$B$10:$K$300,9,FALSE),""))</f>
        <v/>
      </c>
      <c r="O143" s="320" t="str">
        <f>IF(IFERROR(VLOOKUP($B140&amp;O$14,Plan!$B$10:$K$300,9,FALSE),"")=0,"",IFERROR(VLOOKUP($B140&amp;O$14,Plan!$B$10:$K$300,9,FALSE),""))</f>
        <v/>
      </c>
      <c r="P143" s="320" t="str">
        <f>IF(IFERROR(VLOOKUP($B140&amp;P$14,Plan!$B$10:$K$300,9,FALSE),"")=0,"",IFERROR(VLOOKUP($B140&amp;P$14,Plan!$B$10:$K$300,9,FALSE),""))</f>
        <v/>
      </c>
      <c r="Q143" s="320" t="str">
        <f>IF(IFERROR(VLOOKUP($B140&amp;Q$14,Plan!$B$10:$K$300,9,FALSE),"")=0,"",IFERROR(VLOOKUP($B140&amp;Q$14,Plan!$B$10:$K$300,9,FALSE),""))</f>
        <v/>
      </c>
      <c r="R143" s="320" t="str">
        <f>IF(IFERROR(VLOOKUP($B140&amp;R$14,Plan!$B$10:$K$300,9,FALSE),"")=0,"",IFERROR(VLOOKUP($B140&amp;R$14,Plan!$B$10:$K$300,9,FALSE),""))</f>
        <v/>
      </c>
      <c r="S143" s="320" t="str">
        <f>IF(IFERROR(VLOOKUP($B140&amp;S$14,Plan!$B$10:$K$300,9,FALSE),"")=0,"",IFERROR(VLOOKUP($B140&amp;S$14,Plan!$B$10:$K$300,9,FALSE),""))</f>
        <v/>
      </c>
      <c r="T143" s="320" t="str">
        <f>IF(IFERROR(VLOOKUP($B140&amp;T$14,Plan!$B$10:$K$300,9,FALSE),"")=0,"",IFERROR(VLOOKUP($B140&amp;T$14,Plan!$B$10:$K$300,9,FALSE),""))</f>
        <v/>
      </c>
      <c r="U143" s="320" t="str">
        <f>IF(IFERROR(VLOOKUP($B140&amp;U$14,Plan!$B$10:$K$300,9,FALSE),"")=0,"",IFERROR(VLOOKUP($B140&amp;U$14,Plan!$B$10:$K$300,9,FALSE),""))</f>
        <v/>
      </c>
      <c r="V143" s="320" t="str">
        <f>IF(IFERROR(VLOOKUP($B140&amp;V$14,Plan!$B$10:$K$300,9,FALSE),"")=0,"",IFERROR(VLOOKUP($B140&amp;V$14,Plan!$B$10:$K$300,9,FALSE),""))</f>
        <v/>
      </c>
      <c r="W143" s="320" t="str">
        <f>IF(IFERROR(VLOOKUP($B140&amp;W$14,Plan!$B$10:$K$300,9,FALSE),"")=0,"",IFERROR(VLOOKUP($B140&amp;W$14,Plan!$B$10:$K$300,9,FALSE),""))</f>
        <v/>
      </c>
      <c r="X143" s="320" t="str">
        <f>IF(IFERROR(VLOOKUP($B140&amp;X$14,Plan!$B$10:$K$300,9,FALSE),"")=0,"",IFERROR(VLOOKUP($B140&amp;X$14,Plan!$B$10:$K$300,9,FALSE),""))</f>
        <v/>
      </c>
      <c r="Y143" s="320" t="str">
        <f>IF(IFERROR(VLOOKUP($B140&amp;Y$14,Plan!$B$10:$K$300,9,FALSE),"")=0,"",IFERROR(VLOOKUP($B140&amp;Y$14,Plan!$B$10:$K$300,9,FALSE),""))</f>
        <v/>
      </c>
      <c r="Z143" s="320" t="str">
        <f>IF(IFERROR(VLOOKUP($B140&amp;Z$14,Plan!$B$10:$K$300,9,FALSE),"")=0,"",IFERROR(VLOOKUP($B140&amp;Z$14,Plan!$B$10:$K$300,9,FALSE),""))</f>
        <v/>
      </c>
      <c r="AA143" s="320" t="str">
        <f>IF(IFERROR(VLOOKUP($B140&amp;AA$14,Plan!$B$10:$K$300,9,FALSE),"")=0,"",IFERROR(VLOOKUP($B140&amp;AA$14,Plan!$B$10:$K$300,9,FALSE),""))</f>
        <v/>
      </c>
      <c r="AB143" s="320" t="str">
        <f>IF(IFERROR(VLOOKUP($B140&amp;AB$14,Plan!$B$10:$K$300,9,FALSE),"")=0,"",IFERROR(VLOOKUP($B140&amp;AB$14,Plan!$B$10:$K$300,9,FALSE),""))</f>
        <v/>
      </c>
      <c r="AC143" s="703" t="str">
        <f>IF(IFERROR(VLOOKUP($B140&amp;AC$14,Plan!$B$10:$K$300,9,FALSE),"")=0,"",IFERROR(VLOOKUP($B140&amp;AC$14,Plan!$B$10:$K$300,9,FALSE),""))</f>
        <v/>
      </c>
      <c r="AD143" s="703" t="str">
        <f>IF(IFERROR(VLOOKUP($B140&amp;AD$14,Plan!$B$10:$K$300,9,FALSE),"")=0,"",IFERROR(VLOOKUP($B140&amp;AD$14,Plan!$B$10:$K$300,9,FALSE),""))</f>
        <v/>
      </c>
      <c r="AE143" s="703" t="str">
        <f>IF(IFERROR(VLOOKUP($B140&amp;AE$14,Plan!$B$10:$K$300,9,FALSE),"")=0,"",IFERROR(VLOOKUP($B140&amp;AE$14,Plan!$B$10:$K$300,9,FALSE),""))</f>
        <v/>
      </c>
      <c r="AF143" s="354"/>
      <c r="AG143" s="320" t="str">
        <f>IF(IFERROR(VLOOKUP($B140&amp;AG$14,Plan!$B$10:$K$300,9,FALSE),"")=0,"",IFERROR(VLOOKUP($B140&amp;AG$14,Plan!$B$10:$K$300,9,FALSE),""))</f>
        <v/>
      </c>
      <c r="AH143" s="320" t="str">
        <f>IF(IFERROR(VLOOKUP($B140&amp;AH$14,Plan!$B$10:$K$300,9,FALSE),"")=0,"",IFERROR(VLOOKUP($B140&amp;AH$14,Plan!$B$10:$K$300,9,FALSE),""))</f>
        <v/>
      </c>
      <c r="AI143" s="320" t="str">
        <f>IF(IFERROR(VLOOKUP($B140&amp;AI$14,Plan!$B$10:$K$300,9,FALSE),"")=0,"",IFERROR(VLOOKUP($B140&amp;AI$14,Plan!$B$10:$K$300,9,FALSE),""))</f>
        <v/>
      </c>
      <c r="AJ143" s="320" t="str">
        <f>IF(IFERROR(VLOOKUP($B140&amp;AJ$14,Plan!$B$10:$K$300,9,FALSE),"")=0,"",IFERROR(VLOOKUP($B140&amp;AJ$14,Plan!$B$10:$K$300,9,FALSE),""))</f>
        <v/>
      </c>
      <c r="AK143" s="320" t="str">
        <f>IF(IFERROR(VLOOKUP($B140&amp;AK$14,Plan!$B$10:$K$300,9,FALSE),"")=0,"",IFERROR(VLOOKUP($B140&amp;AK$14,Plan!$B$10:$K$300,9,FALSE),""))</f>
        <v/>
      </c>
      <c r="AL143" s="320" t="str">
        <f>IF(IFERROR(VLOOKUP($B140&amp;AL$14,Plan!$B$10:$K$300,9,FALSE),"")=0,"",IFERROR(VLOOKUP($B140&amp;AL$14,Plan!$B$10:$K$300,9,FALSE),""))</f>
        <v/>
      </c>
      <c r="AM143" s="320" t="str">
        <f>IF(IFERROR(VLOOKUP($B140&amp;AM$14,Plan!$B$10:$K$300,9,FALSE),"")=0,"",IFERROR(VLOOKUP($B140&amp;AM$14,Plan!$B$10:$K$300,9,FALSE),""))</f>
        <v/>
      </c>
      <c r="AN143" s="320" t="str">
        <f>IF(IFERROR(VLOOKUP($B140&amp;AN$14,Plan!$B$10:$K$300,9,FALSE),"")=0,"",IFERROR(VLOOKUP($B140&amp;AN$14,Plan!$B$10:$K$300,9,FALSE),""))</f>
        <v/>
      </c>
      <c r="AO143" s="320" t="str">
        <f>IF(IFERROR(VLOOKUP($B140&amp;AO$14,Plan!$B$10:$K$300,9,FALSE),"")=0,"",IFERROR(VLOOKUP($B140&amp;AO$14,Plan!$B$10:$K$300,9,FALSE),""))</f>
        <v/>
      </c>
      <c r="AP143" s="320" t="str">
        <f>IF(IFERROR(VLOOKUP($B140&amp;AP$14,Plan!$B$10:$K$300,9,FALSE),"")=0,"",IFERROR(VLOOKUP($B140&amp;AP$14,Plan!$B$10:$K$300,9,FALSE),""))</f>
        <v/>
      </c>
      <c r="AQ143" s="320" t="str">
        <f>IF(IFERROR(VLOOKUP($B140&amp;AQ$14,Plan!$B$10:$K$300,9,FALSE),"")=0,"",IFERROR(VLOOKUP($B140&amp;AQ$14,Plan!$B$10:$K$300,9,FALSE),""))</f>
        <v/>
      </c>
      <c r="AR143" s="320" t="str">
        <f>IF(IFERROR(VLOOKUP($B140&amp;AR$14,Plan!$B$10:$K$300,9,FALSE),"")=0,"",IFERROR(VLOOKUP($B140&amp;AR$14,Plan!$B$10:$K$300,9,FALSE),""))</f>
        <v/>
      </c>
      <c r="AS143" s="320" t="str">
        <f>IF(IFERROR(VLOOKUP($B140&amp;AS$14,Plan!$B$10:$K$300,9,FALSE),"")=0,"",IFERROR(VLOOKUP($B140&amp;AS$14,Plan!$B$10:$K$300,9,FALSE),""))</f>
        <v/>
      </c>
      <c r="AT143" s="320" t="str">
        <f>IF(IFERROR(VLOOKUP($B140&amp;AT$14,Plan!$B$10:$K$300,9,FALSE),"")=0,"",IFERROR(VLOOKUP($B140&amp;AT$14,Plan!$B$10:$K$300,9,FALSE),""))</f>
        <v/>
      </c>
      <c r="AU143" s="320" t="str">
        <f>IF(IFERROR(VLOOKUP($B140&amp;AU$14,Plan!$B$10:$K$300,9,FALSE),"")=0,"",IFERROR(VLOOKUP($B140&amp;AU$14,Plan!$B$10:$K$300,9,FALSE),""))</f>
        <v/>
      </c>
      <c r="AV143" s="320" t="str">
        <f>IF(IFERROR(VLOOKUP($B140&amp;AV$14,Plan!$B$10:$K$300,9,FALSE),"")=0,"",IFERROR(VLOOKUP($B140&amp;AV$14,Plan!$B$10:$K$300,9,FALSE),""))</f>
        <v/>
      </c>
      <c r="AW143" s="320" t="str">
        <f>IF(IFERROR(VLOOKUP($B140&amp;AW$14,Plan!$B$10:$K$300,9,FALSE),"")=0,"",IFERROR(VLOOKUP($B140&amp;AW$14,Plan!$B$10:$K$300,9,FALSE),""))</f>
        <v/>
      </c>
      <c r="AX143" s="320" t="str">
        <f>IF(IFERROR(VLOOKUP($B140&amp;AX$14,Plan!$B$10:$K$300,9,FALSE),"")=0,"",IFERROR(VLOOKUP($B140&amp;AX$14,Plan!$B$10:$K$300,9,FALSE),""))</f>
        <v/>
      </c>
      <c r="AY143" s="320" t="str">
        <f>IF(IFERROR(VLOOKUP($B140&amp;AY$14,Plan!$B$10:$K$300,9,FALSE),"")=0,"",IFERROR(VLOOKUP($B140&amp;AY$14,Plan!$B$10:$K$300,9,FALSE),""))</f>
        <v/>
      </c>
      <c r="AZ143" s="320" t="str">
        <f>IF(IFERROR(VLOOKUP($B140&amp;AZ$14,Plan!$B$10:$K$300,9,FALSE),"")=0,"",IFERROR(VLOOKUP($B140&amp;AZ$14,Plan!$B$10:$K$300,9,FALSE),""))</f>
        <v/>
      </c>
      <c r="BA143" s="323" t="str">
        <f>IF(IFERROR(VLOOKUP($B140&amp;BA$14,Plan!$B$10:$K$300,9,FALSE),"")=0,"",IFERROR(VLOOKUP($B140&amp;BA$14,Plan!$B$10:$K$300,9,FALSE),""))</f>
        <v/>
      </c>
      <c r="BB143" s="328"/>
      <c r="BC143" s="321" t="str">
        <f>IF(IFERROR(VLOOKUP($B140&amp;BC$14,Plan!$B$10:$K$300,9,FALSE),"")=0,"",IFERROR(VLOOKUP($B140&amp;BC$14,Plan!$B$10:$K$300,9,FALSE),""))</f>
        <v/>
      </c>
      <c r="BD143" s="320" t="str">
        <f>IF(IFERROR(VLOOKUP($B140&amp;BD$14,Plan!$B$10:$K$300,9,FALSE),"")=0,"",IFERROR(VLOOKUP($B140&amp;BD$14,Plan!$B$10:$K$300,9,FALSE),""))</f>
        <v/>
      </c>
      <c r="BE143" s="320" t="str">
        <f>IF(IFERROR(VLOOKUP($B140&amp;BE$14,Plan!$B$10:$K$300,9,FALSE),"")=0,"",IFERROR(VLOOKUP($B140&amp;BE$14,Plan!$B$10:$K$300,9,FALSE),""))</f>
        <v/>
      </c>
      <c r="BF143" s="320" t="str">
        <f>IF(IFERROR(VLOOKUP($B140&amp;BF$14,Plan!$B$10:$K$300,9,FALSE),"")=0,"",IFERROR(VLOOKUP($B140&amp;BF$14,Plan!$B$10:$K$300,9,FALSE),""))</f>
        <v/>
      </c>
      <c r="BG143" s="328"/>
      <c r="BH143" s="320" t="str">
        <f>IF(IFERROR(VLOOKUP($B140&amp;BH$14,Plan!$B$10:$K$300,9,FALSE),"")=0,"",IFERROR(VLOOKUP($B140&amp;BH$14,Plan!$B$10:$K$300,9,FALSE),""))</f>
        <v/>
      </c>
      <c r="BI143" s="320" t="str">
        <f>IF(IFERROR(VLOOKUP($B140&amp;BI$14,Plan!$B$10:$K$300,9,FALSE),"")=0,"",IFERROR(VLOOKUP($B140&amp;BI$14,Plan!$B$10:$K$300,9,FALSE),""))</f>
        <v/>
      </c>
      <c r="BJ143" s="320" t="str">
        <f>IF(IFERROR(VLOOKUP($B140&amp;BJ$14,Plan!$B$10:$K$300,9,FALSE),"")=0,"",IFERROR(VLOOKUP($B140&amp;BJ$14,Plan!$B$10:$K$300,9,FALSE),""))</f>
        <v/>
      </c>
      <c r="BK143" s="320" t="str">
        <f>IF(IFERROR(VLOOKUP($B140&amp;BK$14,Plan!$B$10:$K$300,9,FALSE),"")=0,"",IFERROR(VLOOKUP($B140&amp;BK$14,Plan!$B$10:$K$300,9,FALSE),""))</f>
        <v/>
      </c>
      <c r="BL143" s="328"/>
      <c r="BM143" s="320" t="str">
        <f>IF(IFERROR(VLOOKUP($B140&amp;BM$14,Plan!$B$10:$K$300,9,FALSE),"")=0,"",IFERROR(VLOOKUP($B140&amp;BM$14,Plan!$B$10:$K$300,9,FALSE),""))</f>
        <v/>
      </c>
      <c r="BN143" s="320" t="str">
        <f>IF(IFERROR(VLOOKUP($B140&amp;BN$14,Plan!$B$10:$K$300,9,FALSE),"")=0,"",IFERROR(VLOOKUP($B140&amp;BN$14,Plan!$B$10:$K$300,9,FALSE),""))</f>
        <v/>
      </c>
      <c r="BO143" s="320" t="str">
        <f>IF(IFERROR(VLOOKUP($B140&amp;BO$14,Plan!$B$10:$K$300,9,FALSE),"")=0,"",IFERROR(VLOOKUP($B140&amp;BO$14,Plan!$B$10:$K$300,9,FALSE),""))</f>
        <v/>
      </c>
      <c r="BP143" s="320" t="str">
        <f>IF(IFERROR(VLOOKUP($B140&amp;BP$14,Plan!$B$10:$K$300,9,FALSE),"")=0,"",IFERROR(VLOOKUP($B140&amp;BP$14,Plan!$B$10:$K$300,9,FALSE),""))</f>
        <v/>
      </c>
      <c r="BQ143" s="320" t="str">
        <f>IF(IFERROR(VLOOKUP($B140&amp;BQ$14,Plan!$B$10:$K$300,9,FALSE),"")=0,"",IFERROR(VLOOKUP($B140&amp;BQ$14,Plan!$B$10:$K$300,9,FALSE),""))</f>
        <v/>
      </c>
      <c r="BR143" s="358"/>
      <c r="BS143" s="320">
        <f>IF(IFERROR(VLOOKUP($B140&amp;BS$14,Plan!$B$10:$K$300,9,FALSE),"")=0,"",IFERROR(VLOOKUP($B140&amp;BS$14,Plan!$B$10:$K$300,9,FALSE),""))</f>
        <v>1</v>
      </c>
      <c r="BT143" s="320">
        <f>IF(IFERROR(VLOOKUP($B140&amp;BT$14,Plan!$B$10:$K$300,9,FALSE),"")=0,"",IFERROR(VLOOKUP($B140&amp;BT$14,Plan!$B$10:$K$300,9,FALSE),""))</f>
        <v>1</v>
      </c>
      <c r="BU143" s="320" t="str">
        <f>IF(IFERROR(VLOOKUP($B140&amp;BU$14,Plan!$B$10:$K$300,9,FALSE),"")=0,"",IFERROR(VLOOKUP($B140&amp;BU$14,Plan!$B$10:$K$300,9,FALSE),""))</f>
        <v/>
      </c>
      <c r="BV143" s="320" t="str">
        <f>IF(IFERROR(VLOOKUP($B140&amp;BV$14,Plan!$B$10:$K$300,9,FALSE),"")=0,"",IFERROR(VLOOKUP($B140&amp;BV$14,Plan!$B$10:$K$300,9,FALSE),""))</f>
        <v/>
      </c>
      <c r="BW143" s="320" t="str">
        <f>IF(IFERROR(VLOOKUP($B140&amp;BW$14,Plan!$B$10:$K$300,9,FALSE),"")=0,"",IFERROR(VLOOKUP($B140&amp;BW$14,Plan!$B$10:$K$300,9,FALSE),""))</f>
        <v/>
      </c>
      <c r="BX143" s="320" t="str">
        <f>IF(IFERROR(VLOOKUP($B140&amp;BX$14,Plan!$B$10:$K$300,9,FALSE),"")=0,"",IFERROR(VLOOKUP($B140&amp;BX$14,Plan!$B$10:$K$300,9,FALSE),""))</f>
        <v/>
      </c>
      <c r="BY143" s="320" t="str">
        <f>IF(IFERROR(VLOOKUP($B140&amp;BY$14,Plan!$B$10:$K$300,9,FALSE),"")=0,"",IFERROR(VLOOKUP($B140&amp;BY$14,Plan!$B$10:$K$300,9,FALSE),""))</f>
        <v/>
      </c>
      <c r="BZ143" s="328"/>
      <c r="CA143" s="320" t="str">
        <f>IF(IFERROR(VLOOKUP($B140&amp;CA$14,Plan!$B$10:$K$300,9,FALSE),"")=0,"",IFERROR(VLOOKUP($B140&amp;CA$14,Plan!$B$10:$K$300,9,FALSE),""))</f>
        <v/>
      </c>
      <c r="CB143" s="320" t="str">
        <f>IF(IFERROR(VLOOKUP($B140&amp;CB$14,Plan!$B$10:$K$300,9,FALSE),"")=0,"",IFERROR(VLOOKUP($B140&amp;CB$14,Plan!$B$10:$K$300,9,FALSE),""))</f>
        <v/>
      </c>
      <c r="CC143" s="320" t="str">
        <f>IF(IFERROR(VLOOKUP($B140&amp;CC$14,Plan!$B$10:$K$300,9,FALSE),"")=0,"",IFERROR(VLOOKUP($B140&amp;CC$14,Plan!$B$10:$K$300,9,FALSE),""))</f>
        <v/>
      </c>
      <c r="CD143" s="320" t="str">
        <f>IF(IFERROR(VLOOKUP($B140&amp;CD$14,Plan!$B$10:$K$300,9,FALSE),"")=0,"",IFERROR(VLOOKUP($B140&amp;CD$14,Plan!$B$10:$K$300,9,FALSE),""))</f>
        <v/>
      </c>
      <c r="CE143" s="320" t="str">
        <f>IF(IFERROR(VLOOKUP($B140&amp;CE$14,Plan!$B$10:$K$300,9,FALSE),"")=0,"",IFERROR(VLOOKUP($B140&amp;CE$14,Plan!$B$10:$K$300,9,FALSE),""))</f>
        <v/>
      </c>
      <c r="CF143" s="320" t="str">
        <f>IF(IFERROR(VLOOKUP($B140&amp;CF$14,Plan!$B$10:$K$300,9,FALSE),"")=0,"",IFERROR(VLOOKUP($B140&amp;CF$14,Plan!$B$10:$K$300,9,FALSE),""))</f>
        <v/>
      </c>
      <c r="CG143" s="328"/>
      <c r="CH143" s="320" t="str">
        <f>IF(IFERROR(VLOOKUP($B140&amp;CH$14,Plan!$B$10:$K$300,9,FALSE),"")=0,"",IFERROR(VLOOKUP($B140&amp;CH$14,Plan!$B$10:$K$300,9,FALSE),""))</f>
        <v/>
      </c>
      <c r="CI143" s="320" t="str">
        <f>IF(IFERROR(VLOOKUP($B140&amp;CI$14,Plan!$B$10:$K$300,9,FALSE),"")=0,"",IFERROR(VLOOKUP($B140&amp;CI$14,Plan!$B$10:$K$300,9,FALSE),""))</f>
        <v/>
      </c>
      <c r="CJ143" s="320" t="str">
        <f>IF(IFERROR(VLOOKUP($B140&amp;CJ$14,Plan!$B$10:$K$300,9,FALSE),"")=0,"",IFERROR(VLOOKUP($B140&amp;CJ$14,Plan!$B$10:$K$300,9,FALSE),""))</f>
        <v/>
      </c>
      <c r="CK143" s="320" t="str">
        <f>IF(IFERROR(VLOOKUP($B140&amp;CK$14,Plan!$B$10:$K$300,9,FALSE),"")=0,"",IFERROR(VLOOKUP($B140&amp;CK$14,Plan!$B$10:$K$300,9,FALSE),""))</f>
        <v/>
      </c>
      <c r="CL143" s="320" t="str">
        <f>IF(IFERROR(VLOOKUP($B140&amp;CL$14,Plan!$B$10:$K$300,9,FALSE),"")=0,"",IFERROR(VLOOKUP($B140&amp;CL$14,Plan!$B$10:$K$300,9,FALSE),""))</f>
        <v/>
      </c>
      <c r="CM143" s="320" t="str">
        <f>IF(IFERROR(VLOOKUP($B140&amp;CM$14,Plan!$B$10:$K$300,9,FALSE),"")=0,"",IFERROR(VLOOKUP($B140&amp;CM$14,Plan!$B$10:$K$300,9,FALSE),""))</f>
        <v/>
      </c>
      <c r="CN143" s="320" t="str">
        <f>IF(IFERROR(VLOOKUP($B140&amp;CN$14,Plan!$B$10:$K$300,9,FALSE),"")=0,"",IFERROR(VLOOKUP($B140&amp;CN$14,Plan!$B$10:$K$300,9,FALSE),""))</f>
        <v/>
      </c>
      <c r="CO143" s="320" t="str">
        <f>IF(IFERROR(VLOOKUP($B140&amp;CO$14,Plan!$B$10:$K$300,9,FALSE),"")=0,"",IFERROR(VLOOKUP($B140&amp;CO$14,Plan!$B$10:$K$300,9,FALSE),""))</f>
        <v/>
      </c>
      <c r="CP143" s="703" t="str">
        <f>IF(IFERROR(VLOOKUP($B140&amp;CP$14,Plan!$B$10:$K$300,9,FALSE),"")=0,"",IFERROR(VLOOKUP($B140&amp;CP$14,Plan!$B$10:$K$300,9,FALSE),""))</f>
        <v/>
      </c>
      <c r="CQ143" s="322" t="str">
        <f>IF(IFERROR(VLOOKUP($B140&amp;CQ$14,Plan!$B$10:$K$300,9,FALSE),"")=0,"",IFERROR(VLOOKUP($B140&amp;CQ$14,Plan!$B$10:$K$300,9,FALSE),""))</f>
        <v/>
      </c>
      <c r="CR143" s="320" t="str">
        <f>IF(IFERROR(VLOOKUP($B140&amp;CR$14,Plan!$B$10:$K$300,9,FALSE),"")=0,"",IFERROR(VLOOKUP($B140&amp;CR$14,Plan!$B$10:$K$300,9,FALSE),""))</f>
        <v/>
      </c>
      <c r="CS143" s="323"/>
      <c r="CT143" s="321" t="str">
        <f>IF(IFERROR(VLOOKUP($B140&amp;CT$14,Plan!$B$10:$K$300,9,FALSE),"")=0,"",IFERROR(VLOOKUP($B140&amp;CT$14,Plan!$B$10:$K$300,9,FALSE),""))</f>
        <v/>
      </c>
      <c r="CU143" s="320" t="str">
        <f>IF(IFERROR(VLOOKUP($B140&amp;CU$14,Plan!$B$10:$K$300,9,FALSE),"")=0,"",IFERROR(VLOOKUP($B140&amp;CU$14,Plan!$B$10:$K$300,9,FALSE),""))</f>
        <v/>
      </c>
      <c r="CV143" s="320" t="str">
        <f>IF(IFERROR(VLOOKUP($B140&amp;CV$14,Plan!$B$10:$K$300,9,FALSE),"")=0,"",IFERROR(VLOOKUP($B140&amp;CV$14,Plan!$B$10:$K$300,9,FALSE),""))</f>
        <v/>
      </c>
      <c r="CW143" s="320"/>
      <c r="CX143" s="322" t="str">
        <f>IF(IFERROR(VLOOKUP($B140&amp;CX$14,Plan!$B$10:$K$300,9,FALSE),"")=0,"",IFERROR(VLOOKUP($B140&amp;CX$14,Plan!$B$10:$K$300,9,FALSE),""))</f>
        <v/>
      </c>
      <c r="CY143" s="320" t="str">
        <f>IF(IFERROR(VLOOKUP($B140&amp;CY$14,Plan!$B$10:$K$300,9,FALSE),"")=0,"",IFERROR(VLOOKUP($B140&amp;CY$14,Plan!$B$10:$K$300,9,FALSE),""))</f>
        <v/>
      </c>
      <c r="CZ143" s="323" t="str">
        <f>IF(IFERROR(VLOOKUP($B140&amp;CZ$14,Plan!$B$10:$K$300,9,FALSE),"")=0,"",IFERROR(VLOOKUP($B140&amp;CZ$14,Plan!$B$10:$K$300,9,FALSE),""))</f>
        <v/>
      </c>
      <c r="DA143" s="322" t="str">
        <f>IF(IFERROR(VLOOKUP($B140&amp;DA$14,Plan!$B$10:$K$300,9,FALSE),"")=0,"",IFERROR(VLOOKUP($B140&amp;DA$14,Plan!$B$10:$K$300,9,FALSE),""))</f>
        <v/>
      </c>
      <c r="DB143" s="320" t="str">
        <f>IF(IFERROR(VLOOKUP($B140&amp;DB$14,Plan!$B$10:$K$300,9,FALSE),"")=0,"",IFERROR(VLOOKUP($B140&amp;DB$14,Plan!$B$10:$K$300,9,FALSE),""))</f>
        <v/>
      </c>
      <c r="DC143" s="320" t="str">
        <f>IF(IFERROR(VLOOKUP($B140&amp;DC$14,Plan!$B$10:$K$300,9,FALSE),"")=0,"",IFERROR(VLOOKUP($B140&amp;DC$14,Plan!$B$10:$K$300,9,FALSE),""))</f>
        <v/>
      </c>
      <c r="DD143" s="320" t="str">
        <f>IF(IFERROR(VLOOKUP($B140&amp;DD$14,Plan!$B$10:$K$300,9,FALSE),"")=0,"",IFERROR(VLOOKUP($B140&amp;DD$14,Plan!$B$10:$K$300,9,FALSE),""))</f>
        <v/>
      </c>
      <c r="DE143" s="320" t="str">
        <f>IF(IFERROR(VLOOKUP($B140&amp;DE$14,Plan!$B$10:$K$300,9,FALSE),"")=0,"",IFERROR(VLOOKUP($B140&amp;DE$14,Plan!$B$10:$K$300,9,FALSE),""))</f>
        <v/>
      </c>
      <c r="DF143" s="320" t="str">
        <f>IF(IFERROR(VLOOKUP($B140&amp;DF$14,Plan!$B$10:$K$300,9,FALSE),"")=0,"",IFERROR(VLOOKUP($B140&amp;DF$14,Plan!$B$10:$K$300,9,FALSE),""))</f>
        <v/>
      </c>
      <c r="DG143" s="320" t="str">
        <f>IF(IFERROR(VLOOKUP($B140&amp;DG$14,Plan!$B$10:$K$300,9,FALSE),"")=0,"",IFERROR(VLOOKUP($B140&amp;DG$14,Plan!$B$10:$K$300,9,FALSE),""))</f>
        <v/>
      </c>
      <c r="DH143" s="320" t="str">
        <f>IF(IFERROR(VLOOKUP($B140&amp;DH$14,Plan!$B$10:$K$300,9,FALSE),"")=0,"",IFERROR(VLOOKUP($B140&amp;DH$14,Plan!$B$10:$K$300,9,FALSE),""))</f>
        <v/>
      </c>
      <c r="DI143" s="320" t="str">
        <f>IF(IFERROR(VLOOKUP($B140&amp;DI$14,Plan!$B$10:$K$300,9,FALSE),"")=0,"",IFERROR(VLOOKUP($B140&amp;DI$14,Plan!$B$10:$K$300,9,FALSE),""))</f>
        <v/>
      </c>
      <c r="DJ143" s="320" t="str">
        <f>IF(IFERROR(VLOOKUP($B140&amp;DJ$14,Plan!$B$10:$K$300,9,FALSE),"")=0,"",IFERROR(VLOOKUP($B140&amp;DJ$14,Plan!$B$10:$K$300,9,FALSE),""))</f>
        <v/>
      </c>
      <c r="DK143" s="320" t="str">
        <f>IF(IFERROR(VLOOKUP($B140&amp;DK$14,Plan!$B$10:$K$300,9,FALSE),"")=0,"",IFERROR(VLOOKUP($B140&amp;DK$14,Plan!$B$10:$K$300,9,FALSE),""))</f>
        <v/>
      </c>
      <c r="DL143" s="320" t="str">
        <f>IF(IFERROR(VLOOKUP($B140&amp;DL$14,Plan!$B$10:$K$300,9,FALSE),"")=0,"",IFERROR(VLOOKUP($B140&amp;DL$14,Plan!$B$10:$K$300,9,FALSE),""))</f>
        <v/>
      </c>
      <c r="DM143" s="320" t="str">
        <f>IF(IFERROR(VLOOKUP($B140&amp;DM$14,Plan!$B$10:$K$300,9,FALSE),"")=0,"",IFERROR(VLOOKUP($B140&amp;DM$14,Plan!$B$10:$K$300,9,FALSE),""))</f>
        <v/>
      </c>
      <c r="DN143" s="320" t="str">
        <f>IF(IFERROR(VLOOKUP($B140&amp;DN$14,Plan!$B$10:$K$300,9,FALSE),"")=0,"",IFERROR(VLOOKUP($B140&amp;DN$14,Plan!$B$10:$K$300,9,FALSE),""))</f>
        <v/>
      </c>
      <c r="DO143" s="320" t="str">
        <f>IF(IFERROR(VLOOKUP($B140&amp;DO$14,Plan!$B$10:$K$300,9,FALSE),"")=0,"",IFERROR(VLOOKUP($B140&amp;DO$14,Plan!$B$10:$K$300,9,FALSE),""))</f>
        <v/>
      </c>
      <c r="DP143" s="320" t="str">
        <f>IF(IFERROR(VLOOKUP($B140&amp;DP$14,Plan!$B$10:$K$300,9,FALSE),"")=0,"",IFERROR(VLOOKUP($B140&amp;DP$14,Plan!$B$10:$K$300,9,FALSE),""))</f>
        <v/>
      </c>
      <c r="DQ143" s="320" t="str">
        <f>IF(IFERROR(VLOOKUP($B140&amp;DQ$14,Plan!$B$10:$K$300,9,FALSE),"")=0,"",IFERROR(VLOOKUP($B140&amp;DQ$14,Plan!$B$10:$K$300,9,FALSE),""))</f>
        <v/>
      </c>
      <c r="DR143" s="973" t="str">
        <f>IF(IFERROR(VLOOKUP($B140&amp;DR$14,Plan!$B$10:$K$300,9,FALSE),"")=0,"",IFERROR(VLOOKUP($B140&amp;DR$14,Plan!$B$10:$K$300,9,FALSE),""))</f>
        <v/>
      </c>
      <c r="DS143" s="973" t="str">
        <f>IF(IFERROR(VLOOKUP($B140&amp;DS$14,Plan!$B$10:$K$300,9,FALSE),"")=0,"",IFERROR(VLOOKUP($B140&amp;DS$14,Plan!$B$10:$K$300,9,FALSE),""))</f>
        <v/>
      </c>
      <c r="DT143" s="323" t="str">
        <f>IF(IFERROR(VLOOKUP($B140&amp;DT$14,Plan!$B$10:$K$300,9,FALSE),"")=0,"",IFERROR(VLOOKUP($B140&amp;DT$14,Plan!$B$10:$K$300,9,FALSE),""))</f>
        <v/>
      </c>
      <c r="DU143" s="103"/>
      <c r="DV143" s="103">
        <f t="shared" si="12"/>
        <v>2</v>
      </c>
    </row>
    <row r="144" spans="1:126">
      <c r="A144" s="1074">
        <f t="shared" ref="A144" si="26">+A140+1</f>
        <v>30</v>
      </c>
      <c r="B144" s="1089" t="s">
        <v>227</v>
      </c>
      <c r="C144" s="1077" t="s">
        <v>5</v>
      </c>
      <c r="D144" s="1078"/>
      <c r="E144" s="1083" t="s">
        <v>370</v>
      </c>
      <c r="F144" s="1086" t="s">
        <v>198</v>
      </c>
      <c r="G144" s="1086" t="s">
        <v>400</v>
      </c>
      <c r="H144" s="340" t="s">
        <v>357</v>
      </c>
      <c r="I144" s="335"/>
      <c r="J144" s="332" t="str">
        <f>IF(VLOOKUP(J$14,'ISP-F14-HRD-00'!$B$14:$BE$128,MATCH($C144,'ISP-F14-HRD-00'!$B$11:$BE$11,0),FALSE)=0,"",VLOOKUP(J$14,'ISP-F14-HRD-00'!$B$14:$BE$128,MATCH($C144,'ISP-F14-HRD-00'!$B$11:$BE$11,0),FALSE))</f>
        <v/>
      </c>
      <c r="K144" s="332" t="str">
        <f>IF(VLOOKUP(K$14,'ISP-F14-HRD-00'!$B$14:$BE$128,MATCH($C144,'ISP-F14-HRD-00'!$B$11:$BE$11,0),FALSE)=0,"",VLOOKUP(K$14,'ISP-F14-HRD-00'!$B$14:$BE$128,MATCH($C144,'ISP-F14-HRD-00'!$B$11:$BE$11,0),FALSE))</f>
        <v/>
      </c>
      <c r="L144" s="332" t="str">
        <f>IF(VLOOKUP(L$14,'ISP-F14-HRD-00'!$B$14:$BE$128,MATCH($C144,'ISP-F14-HRD-00'!$B$11:$BE$11,0),FALSE)=0,"",VLOOKUP(L$14,'ISP-F14-HRD-00'!$B$14:$BE$128,MATCH($C144,'ISP-F14-HRD-00'!$B$11:$BE$11,0),FALSE))</f>
        <v/>
      </c>
      <c r="M144" s="332" t="str">
        <f>IF(VLOOKUP(M$14,'ISP-F14-HRD-00'!$B$14:$BE$128,MATCH($C144,'ISP-F14-HRD-00'!$B$11:$BE$11,0),FALSE)=0,"",VLOOKUP(M$14,'ISP-F14-HRD-00'!$B$14:$BE$128,MATCH($C144,'ISP-F14-HRD-00'!$B$11:$BE$11,0),FALSE))</f>
        <v/>
      </c>
      <c r="N144" s="332" t="str">
        <f>IF(VLOOKUP(N$14,'ISP-F14-HRD-00'!$B$14:$BE$128,MATCH($C144,'ISP-F14-HRD-00'!$B$11:$BE$11,0),FALSE)=0,"",VLOOKUP(N$14,'ISP-F14-HRD-00'!$B$14:$BE$128,MATCH($C144,'ISP-F14-HRD-00'!$B$11:$BE$11,0),FALSE))</f>
        <v/>
      </c>
      <c r="O144" s="332" t="str">
        <f>IF(VLOOKUP(O$14,'ISP-F14-HRD-00'!$B$14:$BE$128,MATCH($C144,'ISP-F14-HRD-00'!$B$11:$BE$11,0),FALSE)=0,"",VLOOKUP(O$14,'ISP-F14-HRD-00'!$B$14:$BE$128,MATCH($C144,'ISP-F14-HRD-00'!$B$11:$BE$11,0),FALSE))</f>
        <v/>
      </c>
      <c r="P144" s="332" t="str">
        <f>IF(VLOOKUP(P$14,'ISP-F14-HRD-00'!$B$14:$BE$128,MATCH($C144,'ISP-F14-HRD-00'!$B$11:$BE$11,0),FALSE)=0,"",VLOOKUP(P$14,'ISP-F14-HRD-00'!$B$14:$BE$128,MATCH($C144,'ISP-F14-HRD-00'!$B$11:$BE$11,0),FALSE))</f>
        <v/>
      </c>
      <c r="Q144" s="332" t="str">
        <f>IF(VLOOKUP(Q$14,'ISP-F14-HRD-00'!$B$14:$BE$128,MATCH($C144,'ISP-F14-HRD-00'!$B$11:$BE$11,0),FALSE)=0,"",VLOOKUP(Q$14,'ISP-F14-HRD-00'!$B$14:$BE$128,MATCH($C144,'ISP-F14-HRD-00'!$B$11:$BE$11,0),FALSE))</f>
        <v/>
      </c>
      <c r="R144" s="332" t="str">
        <f>IF(VLOOKUP(R$14,'ISP-F14-HRD-00'!$B$14:$BE$128,MATCH($C144,'ISP-F14-HRD-00'!$B$11:$BE$11,0),FALSE)=0,"",VLOOKUP(R$14,'ISP-F14-HRD-00'!$B$14:$BE$128,MATCH($C144,'ISP-F14-HRD-00'!$B$11:$BE$11,0),FALSE))</f>
        <v/>
      </c>
      <c r="S144" s="332" t="str">
        <f>IF(VLOOKUP(S$14,'ISP-F14-HRD-00'!$B$14:$BE$128,MATCH($C144,'ISP-F14-HRD-00'!$B$11:$BE$11,0),FALSE)=0,"",VLOOKUP(S$14,'ISP-F14-HRD-00'!$B$14:$BE$128,MATCH($C144,'ISP-F14-HRD-00'!$B$11:$BE$11,0),FALSE))</f>
        <v/>
      </c>
      <c r="T144" s="332" t="str">
        <f>IF(VLOOKUP(T$14,'ISP-F14-HRD-00'!$B$14:$BE$128,MATCH($C144,'ISP-F14-HRD-00'!$B$11:$BE$11,0),FALSE)=0,"",VLOOKUP(T$14,'ISP-F14-HRD-00'!$B$14:$BE$128,MATCH($C144,'ISP-F14-HRD-00'!$B$11:$BE$11,0),FALSE))</f>
        <v/>
      </c>
      <c r="U144" s="332" t="str">
        <f>IF(VLOOKUP(U$14,'ISP-F14-HRD-00'!$B$14:$BE$128,MATCH($C144,'ISP-F14-HRD-00'!$B$11:$BE$11,0),FALSE)=0,"",VLOOKUP(U$14,'ISP-F14-HRD-00'!$B$14:$BE$128,MATCH($C144,'ISP-F14-HRD-00'!$B$11:$BE$11,0),FALSE))</f>
        <v/>
      </c>
      <c r="V144" s="332" t="str">
        <f>IF(VLOOKUP(V$14,'ISP-F14-HRD-00'!$B$14:$BE$128,MATCH($C144,'ISP-F14-HRD-00'!$B$11:$BE$11,0),FALSE)=0,"",VLOOKUP(V$14,'ISP-F14-HRD-00'!$B$14:$BE$128,MATCH($C144,'ISP-F14-HRD-00'!$B$11:$BE$11,0),FALSE))</f>
        <v/>
      </c>
      <c r="W144" s="332" t="str">
        <f>IF(VLOOKUP(W$14,'ISP-F14-HRD-00'!$B$14:$BE$128,MATCH($C144,'ISP-F14-HRD-00'!$B$11:$BE$11,0),FALSE)=0,"",VLOOKUP(W$14,'ISP-F14-HRD-00'!$B$14:$BE$128,MATCH($C144,'ISP-F14-HRD-00'!$B$11:$BE$11,0),FALSE))</f>
        <v/>
      </c>
      <c r="X144" s="332" t="str">
        <f>IF(VLOOKUP(X$14,'ISP-F14-HRD-00'!$B$14:$BE$128,MATCH($C144,'ISP-F14-HRD-00'!$B$11:$BE$11,0),FALSE)=0,"",VLOOKUP(X$14,'ISP-F14-HRD-00'!$B$14:$BE$128,MATCH($C144,'ISP-F14-HRD-00'!$B$11:$BE$11,0),FALSE))</f>
        <v/>
      </c>
      <c r="Y144" s="332" t="str">
        <f>IF(VLOOKUP(Y$14,'ISP-F14-HRD-00'!$B$14:$BE$128,MATCH($C144,'ISP-F14-HRD-00'!$B$11:$BE$11,0),FALSE)=0,"",VLOOKUP(Y$14,'ISP-F14-HRD-00'!$B$14:$BE$128,MATCH($C144,'ISP-F14-HRD-00'!$B$11:$BE$11,0),FALSE))</f>
        <v/>
      </c>
      <c r="Z144" s="332" t="str">
        <f>IF(VLOOKUP(Z$14,'ISP-F14-HRD-00'!$B$14:$BE$128,MATCH($C144,'ISP-F14-HRD-00'!$B$11:$BE$11,0),FALSE)=0,"",VLOOKUP(Z$14,'ISP-F14-HRD-00'!$B$14:$BE$128,MATCH($C144,'ISP-F14-HRD-00'!$B$11:$BE$11,0),FALSE))</f>
        <v/>
      </c>
      <c r="AA144" s="332" t="str">
        <f>IF(VLOOKUP(AA$14,'ISP-F14-HRD-00'!$B$14:$BE$128,MATCH($C144,'ISP-F14-HRD-00'!$B$11:$BE$11,0),FALSE)=0,"",VLOOKUP(AA$14,'ISP-F14-HRD-00'!$B$14:$BE$128,MATCH($C144,'ISP-F14-HRD-00'!$B$11:$BE$11,0),FALSE))</f>
        <v/>
      </c>
      <c r="AB144" s="332" t="str">
        <f>IF(VLOOKUP(AB$14,'ISP-F14-HRD-00'!$B$14:$BE$128,MATCH($C144,'ISP-F14-HRD-00'!$B$11:$BE$11,0),FALSE)=0,"",VLOOKUP(AB$14,'ISP-F14-HRD-00'!$B$14:$BE$128,MATCH($C144,'ISP-F14-HRD-00'!$B$11:$BE$11,0),FALSE))</f>
        <v/>
      </c>
      <c r="AC144" s="704" t="str">
        <f>IF(VLOOKUP(AC$14,'ISP-F14-HRD-00'!$B$14:$BE$128,MATCH($C144,'ISP-F14-HRD-00'!$B$11:$BE$11,0),FALSE)=0,"",VLOOKUP(AC$14,'ISP-F14-HRD-00'!$B$14:$BE$128,MATCH($C144,'ISP-F14-HRD-00'!$B$11:$BE$11,0),FALSE))</f>
        <v/>
      </c>
      <c r="AD144" s="704" t="str">
        <f>IF(VLOOKUP(AD$14,'ISP-F14-HRD-00'!$B$14:$BE$128,MATCH($C144,'ISP-F14-HRD-00'!$B$11:$BE$11,0),FALSE)=0,"",VLOOKUP(AD$14,'ISP-F14-HRD-00'!$B$14:$BE$128,MATCH($C144,'ISP-F14-HRD-00'!$B$11:$BE$11,0),FALSE))</f>
        <v/>
      </c>
      <c r="AE144" s="704" t="e">
        <f>IF(VLOOKUP(AE$14,'ISP-F14-HRD-00'!$B$14:$BE$128,MATCH($C144,'ISP-F14-HRD-00'!$B$11:$BE$11,0),FALSE)=0,"",VLOOKUP(AE$14,'ISP-F14-HRD-00'!$B$14:$BE$128,MATCH($C144,'ISP-F14-HRD-00'!$B$11:$BE$11,0),FALSE))</f>
        <v>#N/A</v>
      </c>
      <c r="AF144" s="353"/>
      <c r="AG144" s="332" t="str">
        <f>IF(VLOOKUP(AG$14,'ISP-F14-HRD-00'!$B$14:$BE$128,MATCH($C144,'ISP-F14-HRD-00'!$B$11:$BE$11,0),FALSE)=0,"",VLOOKUP(AG$14,'ISP-F14-HRD-00'!$B$14:$BE$128,MATCH($C144,'ISP-F14-HRD-00'!$B$11:$BE$11,0),FALSE))</f>
        <v/>
      </c>
      <c r="AH144" s="332" t="str">
        <f>IF(VLOOKUP(AH$14,'ISP-F14-HRD-00'!$B$14:$BE$128,MATCH($C144,'ISP-F14-HRD-00'!$B$11:$BE$11,0),FALSE)=0,"",VLOOKUP(AH$14,'ISP-F14-HRD-00'!$B$14:$BE$128,MATCH($C144,'ISP-F14-HRD-00'!$B$11:$BE$11,0),FALSE))</f>
        <v/>
      </c>
      <c r="AI144" s="332" t="str">
        <f>IF(VLOOKUP(AI$14,'ISP-F14-HRD-00'!$B$14:$BE$128,MATCH($C144,'ISP-F14-HRD-00'!$B$11:$BE$11,0),FALSE)=0,"",VLOOKUP(AI$14,'ISP-F14-HRD-00'!$B$14:$BE$128,MATCH($C144,'ISP-F14-HRD-00'!$B$11:$BE$11,0),FALSE))</f>
        <v/>
      </c>
      <c r="AJ144" s="332" t="str">
        <f>IF(VLOOKUP(AJ$14,'ISP-F14-HRD-00'!$B$14:$BE$128,MATCH($C144,'ISP-F14-HRD-00'!$B$11:$BE$11,0),FALSE)=0,"",VLOOKUP(AJ$14,'ISP-F14-HRD-00'!$B$14:$BE$128,MATCH($C144,'ISP-F14-HRD-00'!$B$11:$BE$11,0),FALSE))</f>
        <v/>
      </c>
      <c r="AK144" s="332" t="str">
        <f>IF(VLOOKUP(AK$14,'ISP-F14-HRD-00'!$B$14:$BE$128,MATCH($C144,'ISP-F14-HRD-00'!$B$11:$BE$11,0),FALSE)=0,"",VLOOKUP(AK$14,'ISP-F14-HRD-00'!$B$14:$BE$128,MATCH($C144,'ISP-F14-HRD-00'!$B$11:$BE$11,0),FALSE))</f>
        <v/>
      </c>
      <c r="AL144" s="332" t="str">
        <f>IF(VLOOKUP(AL$14,'ISP-F14-HRD-00'!$B$14:$BE$128,MATCH($C144,'ISP-F14-HRD-00'!$B$11:$BE$11,0),FALSE)=0,"",VLOOKUP(AL$14,'ISP-F14-HRD-00'!$B$14:$BE$128,MATCH($C144,'ISP-F14-HRD-00'!$B$11:$BE$11,0),FALSE))</f>
        <v/>
      </c>
      <c r="AM144" s="332" t="str">
        <f>IF(VLOOKUP(AM$14,'ISP-F14-HRD-00'!$B$14:$BE$128,MATCH($C144,'ISP-F14-HRD-00'!$B$11:$BE$11,0),FALSE)=0,"",VLOOKUP(AM$14,'ISP-F14-HRD-00'!$B$14:$BE$128,MATCH($C144,'ISP-F14-HRD-00'!$B$11:$BE$11,0),FALSE))</f>
        <v/>
      </c>
      <c r="AN144" s="332" t="str">
        <f>IF(VLOOKUP(AN$14,'ISP-F14-HRD-00'!$B$14:$BE$128,MATCH($C144,'ISP-F14-HRD-00'!$B$11:$BE$11,0),FALSE)=0,"",VLOOKUP(AN$14,'ISP-F14-HRD-00'!$B$14:$BE$128,MATCH($C144,'ISP-F14-HRD-00'!$B$11:$BE$11,0),FALSE))</f>
        <v/>
      </c>
      <c r="AO144" s="332" t="str">
        <f>IF(VLOOKUP(AO$14,'ISP-F14-HRD-00'!$B$14:$BE$128,MATCH($C144,'ISP-F14-HRD-00'!$B$11:$BE$11,0),FALSE)=0,"",VLOOKUP(AO$14,'ISP-F14-HRD-00'!$B$14:$BE$128,MATCH($C144,'ISP-F14-HRD-00'!$B$11:$BE$11,0),FALSE))</f>
        <v/>
      </c>
      <c r="AP144" s="332" t="str">
        <f>IF(VLOOKUP(AP$14,'ISP-F14-HRD-00'!$B$14:$BE$128,MATCH($C144,'ISP-F14-HRD-00'!$B$11:$BE$11,0),FALSE)=0,"",VLOOKUP(AP$14,'ISP-F14-HRD-00'!$B$14:$BE$128,MATCH($C144,'ISP-F14-HRD-00'!$B$11:$BE$11,0),FALSE))</f>
        <v/>
      </c>
      <c r="AQ144" s="332" t="str">
        <f>IF(VLOOKUP(AQ$14,'ISP-F14-HRD-00'!$B$14:$BE$128,MATCH($C144,'ISP-F14-HRD-00'!$B$11:$BE$11,0),FALSE)=0,"",VLOOKUP(AQ$14,'ISP-F14-HRD-00'!$B$14:$BE$128,MATCH($C144,'ISP-F14-HRD-00'!$B$11:$BE$11,0),FALSE))</f>
        <v/>
      </c>
      <c r="AR144" s="332" t="str">
        <f>IF(VLOOKUP(AR$14,'ISP-F14-HRD-00'!$B$14:$BE$128,MATCH($C144,'ISP-F14-HRD-00'!$B$11:$BE$11,0),FALSE)=0,"",VLOOKUP(AR$14,'ISP-F14-HRD-00'!$B$14:$BE$128,MATCH($C144,'ISP-F14-HRD-00'!$B$11:$BE$11,0),FALSE))</f>
        <v/>
      </c>
      <c r="AS144" s="332" t="str">
        <f>IF(VLOOKUP(AS$14,'ISP-F14-HRD-00'!$B$14:$BE$128,MATCH($C144,'ISP-F14-HRD-00'!$B$11:$BE$11,0),FALSE)=0,"",VLOOKUP(AS$14,'ISP-F14-HRD-00'!$B$14:$BE$128,MATCH($C144,'ISP-F14-HRD-00'!$B$11:$BE$11,0),FALSE))</f>
        <v/>
      </c>
      <c r="AT144" s="332" t="str">
        <f>IF(VLOOKUP(AT$14,'ISP-F14-HRD-00'!$B$14:$BE$128,MATCH($C144,'ISP-F14-HRD-00'!$B$11:$BE$11,0),FALSE)=0,"",VLOOKUP(AT$14,'ISP-F14-HRD-00'!$B$14:$BE$128,MATCH($C144,'ISP-F14-HRD-00'!$B$11:$BE$11,0),FALSE))</f>
        <v/>
      </c>
      <c r="AU144" s="332" t="str">
        <f>IF(VLOOKUP(AU$14,'ISP-F14-HRD-00'!$B$14:$BE$128,MATCH($C144,'ISP-F14-HRD-00'!$B$11:$BE$11,0),FALSE)=0,"",VLOOKUP(AU$14,'ISP-F14-HRD-00'!$B$14:$BE$128,MATCH($C144,'ISP-F14-HRD-00'!$B$11:$BE$11,0),FALSE))</f>
        <v/>
      </c>
      <c r="AV144" s="332" t="str">
        <f>IF(VLOOKUP(AV$14,'ISP-F14-HRD-00'!$B$14:$BE$128,MATCH($C144,'ISP-F14-HRD-00'!$B$11:$BE$11,0),FALSE)=0,"",VLOOKUP(AV$14,'ISP-F14-HRD-00'!$B$14:$BE$128,MATCH($C144,'ISP-F14-HRD-00'!$B$11:$BE$11,0),FALSE))</f>
        <v/>
      </c>
      <c r="AW144" s="332" t="str">
        <f>IF(VLOOKUP(AW$14,'ISP-F14-HRD-00'!$B$14:$BE$128,MATCH($C144,'ISP-F14-HRD-00'!$B$11:$BE$11,0),FALSE)=0,"",VLOOKUP(AW$14,'ISP-F14-HRD-00'!$B$14:$BE$128,MATCH($C144,'ISP-F14-HRD-00'!$B$11:$BE$11,0),FALSE))</f>
        <v/>
      </c>
      <c r="AX144" s="332" t="str">
        <f>IF(VLOOKUP(AX$14,'ISP-F14-HRD-00'!$B$14:$BE$128,MATCH($C144,'ISP-F14-HRD-00'!$B$11:$BE$11,0),FALSE)=0,"",VLOOKUP(AX$14,'ISP-F14-HRD-00'!$B$14:$BE$128,MATCH($C144,'ISP-F14-HRD-00'!$B$11:$BE$11,0),FALSE))</f>
        <v/>
      </c>
      <c r="AY144" s="332" t="str">
        <f>IF(VLOOKUP(AY$14,'ISP-F14-HRD-00'!$B$14:$BE$128,MATCH($C144,'ISP-F14-HRD-00'!$B$11:$BE$11,0),FALSE)=0,"",VLOOKUP(AY$14,'ISP-F14-HRD-00'!$B$14:$BE$128,MATCH($C144,'ISP-F14-HRD-00'!$B$11:$BE$11,0),FALSE))</f>
        <v/>
      </c>
      <c r="AZ144" s="332" t="str">
        <f>IF(VLOOKUP(AZ$14,'ISP-F14-HRD-00'!$B$14:$BE$128,MATCH($C144,'ISP-F14-HRD-00'!$B$11:$BE$11,0),FALSE)=0,"",VLOOKUP(AZ$14,'ISP-F14-HRD-00'!$B$14:$BE$128,MATCH($C144,'ISP-F14-HRD-00'!$B$11:$BE$11,0),FALSE))</f>
        <v/>
      </c>
      <c r="BA144" s="333" t="str">
        <f>IF(VLOOKUP(BA$14,'ISP-F14-HRD-00'!$B$14:$BE$128,MATCH($C144,'ISP-F14-HRD-00'!$B$11:$BE$11,0),FALSE)=0,"",VLOOKUP(BA$14,'ISP-F14-HRD-00'!$B$14:$BE$128,MATCH($C144,'ISP-F14-HRD-00'!$B$11:$BE$11,0),FALSE))</f>
        <v/>
      </c>
      <c r="BB144" s="331"/>
      <c r="BC144" s="336" t="str">
        <f>IF(VLOOKUP(BC$14,'ISP-F14-HRD-00'!$B$14:$BE$128,MATCH($C144,'ISP-F14-HRD-00'!$B$11:$BE$11,0),FALSE)=0,"",VLOOKUP(BC$14,'ISP-F14-HRD-00'!$B$14:$BE$128,MATCH($C144,'ISP-F14-HRD-00'!$B$11:$BE$11,0),FALSE))</f>
        <v/>
      </c>
      <c r="BD144" s="332" t="str">
        <f>IF(VLOOKUP(BD$14,'ISP-F14-HRD-00'!$B$14:$BE$128,MATCH($C144,'ISP-F14-HRD-00'!$B$11:$BE$11,0),FALSE)=0,"",VLOOKUP(BD$14,'ISP-F14-HRD-00'!$B$14:$BE$128,MATCH($C144,'ISP-F14-HRD-00'!$B$11:$BE$11,0),FALSE))</f>
        <v/>
      </c>
      <c r="BE144" s="332" t="str">
        <f>IF(VLOOKUP(BE$14,'ISP-F14-HRD-00'!$B$14:$BE$128,MATCH($C144,'ISP-F14-HRD-00'!$B$11:$BE$11,0),FALSE)=0,"",VLOOKUP(BE$14,'ISP-F14-HRD-00'!$B$14:$BE$128,MATCH($C144,'ISP-F14-HRD-00'!$B$11:$BE$11,0),FALSE))</f>
        <v/>
      </c>
      <c r="BF144" s="332" t="str">
        <f>IF(VLOOKUP(BF$14,'ISP-F14-HRD-00'!$B$14:$BE$128,MATCH($C144,'ISP-F14-HRD-00'!$B$11:$BE$11,0),FALSE)=0,"",VLOOKUP(BF$14,'ISP-F14-HRD-00'!$B$14:$BE$128,MATCH($C144,'ISP-F14-HRD-00'!$B$11:$BE$11,0),FALSE))</f>
        <v/>
      </c>
      <c r="BG144" s="331"/>
      <c r="BH144" s="332" t="str">
        <f>IF(VLOOKUP(BH$14,'ISP-F14-HRD-00'!$B$14:$BE$128,MATCH($C144,'ISP-F14-HRD-00'!$B$11:$BE$11,0),FALSE)=0,"",VLOOKUP(BH$14,'ISP-F14-HRD-00'!$B$14:$BE$128,MATCH($C144,'ISP-F14-HRD-00'!$B$11:$BE$11,0),FALSE))</f>
        <v/>
      </c>
      <c r="BI144" s="332" t="str">
        <f>IF(VLOOKUP(BI$14,'ISP-F14-HRD-00'!$B$14:$BE$128,MATCH($C144,'ISP-F14-HRD-00'!$B$11:$BE$11,0),FALSE)=0,"",VLOOKUP(BI$14,'ISP-F14-HRD-00'!$B$14:$BE$128,MATCH($C144,'ISP-F14-HRD-00'!$B$11:$BE$11,0),FALSE))</f>
        <v/>
      </c>
      <c r="BJ144" s="332" t="str">
        <f>IF(VLOOKUP(BJ$14,'ISP-F14-HRD-00'!$B$14:$BE$128,MATCH($C144,'ISP-F14-HRD-00'!$B$11:$BE$11,0),FALSE)=0,"",VLOOKUP(BJ$14,'ISP-F14-HRD-00'!$B$14:$BE$128,MATCH($C144,'ISP-F14-HRD-00'!$B$11:$BE$11,0),FALSE))</f>
        <v/>
      </c>
      <c r="BK144" s="332" t="str">
        <f>IF(VLOOKUP(BK$14,'ISP-F14-HRD-00'!$B$14:$BE$128,MATCH($C144,'ISP-F14-HRD-00'!$B$11:$BE$11,0),FALSE)=0,"",VLOOKUP(BK$14,'ISP-F14-HRD-00'!$B$14:$BE$128,MATCH($C144,'ISP-F14-HRD-00'!$B$11:$BE$11,0),FALSE))</f>
        <v/>
      </c>
      <c r="BL144" s="331"/>
      <c r="BM144" s="332" t="str">
        <f>IF(VLOOKUP(BM$14,'ISP-F14-HRD-00'!$B$14:$BE$128,MATCH($C144,'ISP-F14-HRD-00'!$B$11:$BE$11,0),FALSE)=0,"",VLOOKUP(BM$14,'ISP-F14-HRD-00'!$B$14:$BE$128,MATCH($C144,'ISP-F14-HRD-00'!$B$11:$BE$11,0),FALSE))</f>
        <v/>
      </c>
      <c r="BN144" s="332" t="str">
        <f>IF(VLOOKUP(BN$14,'ISP-F14-HRD-00'!$B$14:$BE$128,MATCH($C144,'ISP-F14-HRD-00'!$B$11:$BE$11,0),FALSE)=0,"",VLOOKUP(BN$14,'ISP-F14-HRD-00'!$B$14:$BE$128,MATCH($C144,'ISP-F14-HRD-00'!$B$11:$BE$11,0),FALSE))</f>
        <v/>
      </c>
      <c r="BO144" s="332" t="str">
        <f>IF(VLOOKUP(BO$14,'ISP-F14-HRD-00'!$B$14:$BE$128,MATCH($C144,'ISP-F14-HRD-00'!$B$11:$BE$11,0),FALSE)=0,"",VLOOKUP(BO$14,'ISP-F14-HRD-00'!$B$14:$BE$128,MATCH($C144,'ISP-F14-HRD-00'!$B$11:$BE$11,0),FALSE))</f>
        <v/>
      </c>
      <c r="BP144" s="332" t="str">
        <f>IF(VLOOKUP(BP$14,'ISP-F14-HRD-00'!$B$14:$BE$128,MATCH($C144,'ISP-F14-HRD-00'!$B$11:$BE$11,0),FALSE)=0,"",VLOOKUP(BP$14,'ISP-F14-HRD-00'!$B$14:$BE$128,MATCH($C144,'ISP-F14-HRD-00'!$B$11:$BE$11,0),FALSE))</f>
        <v/>
      </c>
      <c r="BQ144" s="332" t="str">
        <f>IF(VLOOKUP(BQ$14,'ISP-F14-HRD-00'!$B$14:$BE$128,MATCH($C144,'ISP-F14-HRD-00'!$B$11:$BE$11,0),FALSE)=0,"",VLOOKUP(BQ$14,'ISP-F14-HRD-00'!$B$14:$BE$128,MATCH($C144,'ISP-F14-HRD-00'!$B$11:$BE$11,0),FALSE))</f>
        <v/>
      </c>
      <c r="BR144" s="356"/>
      <c r="BS144" s="332">
        <f>IF(VLOOKUP(BS$14,'ISP-F14-HRD-00'!$B$14:$BE$128,MATCH($C144,'ISP-F14-HRD-00'!$B$11:$BE$11,0),FALSE)=0,"",VLOOKUP(BS$14,'ISP-F14-HRD-00'!$B$14:$BE$128,MATCH($C144,'ISP-F14-HRD-00'!$B$11:$BE$11,0),FALSE))</f>
        <v>1</v>
      </c>
      <c r="BT144" s="332">
        <f>IF(VLOOKUP(BT$14,'ISP-F14-HRD-00'!$B$14:$BE$128,MATCH($C144,'ISP-F14-HRD-00'!$B$11:$BE$11,0),FALSE)=0,"",VLOOKUP(BT$14,'ISP-F14-HRD-00'!$B$14:$BE$128,MATCH($C144,'ISP-F14-HRD-00'!$B$11:$BE$11,0),FALSE))</f>
        <v>1</v>
      </c>
      <c r="BU144" s="332" t="str">
        <f>IF(VLOOKUP(BU$14,'ISP-F14-HRD-00'!$B$14:$BE$128,MATCH($C144,'ISP-F14-HRD-00'!$B$11:$BE$11,0),FALSE)=0,"",VLOOKUP(BU$14,'ISP-F14-HRD-00'!$B$14:$BE$128,MATCH($C144,'ISP-F14-HRD-00'!$B$11:$BE$11,0),FALSE))</f>
        <v/>
      </c>
      <c r="BV144" s="332" t="str">
        <f>IF(VLOOKUP(BV$14,'ISP-F14-HRD-00'!$B$14:$BE$128,MATCH($C144,'ISP-F14-HRD-00'!$B$11:$BE$11,0),FALSE)=0,"",VLOOKUP(BV$14,'ISP-F14-HRD-00'!$B$14:$BE$128,MATCH($C144,'ISP-F14-HRD-00'!$B$11:$BE$11,0),FALSE))</f>
        <v/>
      </c>
      <c r="BW144" s="332" t="str">
        <f>IF(VLOOKUP(BW$14,'ISP-F14-HRD-00'!$B$14:$BE$128,MATCH($C144,'ISP-F14-HRD-00'!$B$11:$BE$11,0),FALSE)=0,"",VLOOKUP(BW$14,'ISP-F14-HRD-00'!$B$14:$BE$128,MATCH($C144,'ISP-F14-HRD-00'!$B$11:$BE$11,0),FALSE))</f>
        <v/>
      </c>
      <c r="BX144" s="332" t="str">
        <f>IF(VLOOKUP(BX$14,'ISP-F14-HRD-00'!$B$14:$BE$128,MATCH($C144,'ISP-F14-HRD-00'!$B$11:$BE$11,0),FALSE)=0,"",VLOOKUP(BX$14,'ISP-F14-HRD-00'!$B$14:$BE$128,MATCH($C144,'ISP-F14-HRD-00'!$B$11:$BE$11,0),FALSE))</f>
        <v/>
      </c>
      <c r="BY144" s="332" t="str">
        <f>IF(VLOOKUP(BY$14,'ISP-F14-HRD-00'!$B$14:$BE$128,MATCH($C144,'ISP-F14-HRD-00'!$B$11:$BE$11,0),FALSE)=0,"",VLOOKUP(BY$14,'ISP-F14-HRD-00'!$B$14:$BE$128,MATCH($C144,'ISP-F14-HRD-00'!$B$11:$BE$11,0),FALSE))</f>
        <v/>
      </c>
      <c r="BZ144" s="331"/>
      <c r="CA144" s="332" t="str">
        <f>IF(VLOOKUP(CA$14,'ISP-F14-HRD-00'!$B$14:$BE$128,MATCH($C144,'ISP-F14-HRD-00'!$B$11:$BE$11,0),FALSE)=0,"",VLOOKUP(CA$14,'ISP-F14-HRD-00'!$B$14:$BE$128,MATCH($C144,'ISP-F14-HRD-00'!$B$11:$BE$11,0),FALSE))</f>
        <v/>
      </c>
      <c r="CB144" s="332" t="str">
        <f>IF(VLOOKUP(CB$14,'ISP-F14-HRD-00'!$B$14:$BE$128,MATCH($C144,'ISP-F14-HRD-00'!$B$11:$BE$11,0),FALSE)=0,"",VLOOKUP(CB$14,'ISP-F14-HRD-00'!$B$14:$BE$128,MATCH($C144,'ISP-F14-HRD-00'!$B$11:$BE$11,0),FALSE))</f>
        <v/>
      </c>
      <c r="CC144" s="332" t="str">
        <f>IF(VLOOKUP(CC$14,'ISP-F14-HRD-00'!$B$14:$BE$128,MATCH($C144,'ISP-F14-HRD-00'!$B$11:$BE$11,0),FALSE)=0,"",VLOOKUP(CC$14,'ISP-F14-HRD-00'!$B$14:$BE$128,MATCH($C144,'ISP-F14-HRD-00'!$B$11:$BE$11,0),FALSE))</f>
        <v/>
      </c>
      <c r="CD144" s="332" t="str">
        <f>IF(VLOOKUP(CD$14,'ISP-F14-HRD-00'!$B$14:$BE$128,MATCH($C144,'ISP-F14-HRD-00'!$B$11:$BE$11,0),FALSE)=0,"",VLOOKUP(CD$14,'ISP-F14-HRD-00'!$B$14:$BE$128,MATCH($C144,'ISP-F14-HRD-00'!$B$11:$BE$11,0),FALSE))</f>
        <v/>
      </c>
      <c r="CE144" s="332" t="str">
        <f>IF(VLOOKUP(CE$14,'ISP-F14-HRD-00'!$B$14:$BE$128,MATCH($C144,'ISP-F14-HRD-00'!$B$11:$BE$11,0),FALSE)=0,"",VLOOKUP(CE$14,'ISP-F14-HRD-00'!$B$14:$BE$128,MATCH($C144,'ISP-F14-HRD-00'!$B$11:$BE$11,0),FALSE))</f>
        <v/>
      </c>
      <c r="CF144" s="332" t="str">
        <f>IF(VLOOKUP(CF$14,'ISP-F14-HRD-00'!$B$14:$BE$128,MATCH($C144,'ISP-F14-HRD-00'!$B$11:$BE$11,0),FALSE)=0,"",VLOOKUP(CF$14,'ISP-F14-HRD-00'!$B$14:$BE$128,MATCH($C144,'ISP-F14-HRD-00'!$B$11:$BE$11,0),FALSE))</f>
        <v/>
      </c>
      <c r="CG144" s="331"/>
      <c r="CH144" s="332" t="str">
        <f>IF(VLOOKUP(CH$14,'ISP-F14-HRD-00'!$B$14:$BE$128,MATCH($C144,'ISP-F14-HRD-00'!$B$11:$BE$11,0),FALSE)=0,"",VLOOKUP(CH$14,'ISP-F14-HRD-00'!$B$14:$BE$128,MATCH($C144,'ISP-F14-HRD-00'!$B$11:$BE$11,0),FALSE))</f>
        <v/>
      </c>
      <c r="CI144" s="332" t="str">
        <f>IF(VLOOKUP(CI$14,'ISP-F14-HRD-00'!$B$14:$BE$128,MATCH($C144,'ISP-F14-HRD-00'!$B$11:$BE$11,0),FALSE)=0,"",VLOOKUP(CI$14,'ISP-F14-HRD-00'!$B$14:$BE$128,MATCH($C144,'ISP-F14-HRD-00'!$B$11:$BE$11,0),FALSE))</f>
        <v/>
      </c>
      <c r="CJ144" s="332" t="str">
        <f>IF(VLOOKUP(CJ$14,'ISP-F14-HRD-00'!$B$14:$BE$128,MATCH($C144,'ISP-F14-HRD-00'!$B$11:$BE$11,0),FALSE)=0,"",VLOOKUP(CJ$14,'ISP-F14-HRD-00'!$B$14:$BE$128,MATCH($C144,'ISP-F14-HRD-00'!$B$11:$BE$11,0),FALSE))</f>
        <v/>
      </c>
      <c r="CK144" s="332" t="str">
        <f>IF(VLOOKUP(CK$14,'ISP-F14-HRD-00'!$B$14:$BE$128,MATCH($C144,'ISP-F14-HRD-00'!$B$11:$BE$11,0),FALSE)=0,"",VLOOKUP(CK$14,'ISP-F14-HRD-00'!$B$14:$BE$128,MATCH($C144,'ISP-F14-HRD-00'!$B$11:$BE$11,0),FALSE))</f>
        <v/>
      </c>
      <c r="CL144" s="332" t="str">
        <f>IF(VLOOKUP(CL$14,'ISP-F14-HRD-00'!$B$14:$BE$128,MATCH($C144,'ISP-F14-HRD-00'!$B$11:$BE$11,0),FALSE)=0,"",VLOOKUP(CL$14,'ISP-F14-HRD-00'!$B$14:$BE$128,MATCH($C144,'ISP-F14-HRD-00'!$B$11:$BE$11,0),FALSE))</f>
        <v/>
      </c>
      <c r="CM144" s="332" t="str">
        <f>IF(VLOOKUP(CM$14,'ISP-F14-HRD-00'!$B$14:$BE$128,MATCH($C144,'ISP-F14-HRD-00'!$B$11:$BE$11,0),FALSE)=0,"",VLOOKUP(CM$14,'ISP-F14-HRD-00'!$B$14:$BE$128,MATCH($C144,'ISP-F14-HRD-00'!$B$11:$BE$11,0),FALSE))</f>
        <v/>
      </c>
      <c r="CN144" s="332" t="str">
        <f>IF(VLOOKUP(CN$14,'ISP-F14-HRD-00'!$B$14:$BE$128,MATCH($C144,'ISP-F14-HRD-00'!$B$11:$BE$11,0),FALSE)=0,"",VLOOKUP(CN$14,'ISP-F14-HRD-00'!$B$14:$BE$128,MATCH($C144,'ISP-F14-HRD-00'!$B$11:$BE$11,0),FALSE))</f>
        <v/>
      </c>
      <c r="CO144" s="332" t="str">
        <f>IF(VLOOKUP(CO$14,'ISP-F14-HRD-00'!$B$14:$BE$128,MATCH($C144,'ISP-F14-HRD-00'!$B$11:$BE$11,0),FALSE)=0,"",VLOOKUP(CO$14,'ISP-F14-HRD-00'!$B$14:$BE$128,MATCH($C144,'ISP-F14-HRD-00'!$B$11:$BE$11,0),FALSE))</f>
        <v/>
      </c>
      <c r="CP144" s="704" t="str">
        <f>IF(VLOOKUP(CP$14,'ISP-F14-HRD-00'!$B$14:$BE$128,MATCH($C144,'ISP-F14-HRD-00'!$B$11:$BE$11,0),FALSE)=0,"",VLOOKUP(CP$14,'ISP-F14-HRD-00'!$B$14:$BE$128,MATCH($C144,'ISP-F14-HRD-00'!$B$11:$BE$11,0),FALSE))</f>
        <v/>
      </c>
      <c r="CQ144" s="334" t="str">
        <f>IF(VLOOKUP(CQ$14,'ISP-F14-HRD-00'!$B$14:$BE$128,MATCH($C144,'ISP-F14-HRD-00'!$B$11:$BE$11,0),FALSE)=0,"",VLOOKUP(CQ$14,'ISP-F14-HRD-00'!$B$14:$BE$128,MATCH($C144,'ISP-F14-HRD-00'!$B$11:$BE$11,0),FALSE))</f>
        <v/>
      </c>
      <c r="CR144" s="332" t="str">
        <f>IF(VLOOKUP(CR$14,'ISP-F14-HRD-00'!$B$14:$BE$128,MATCH($C144,'ISP-F14-HRD-00'!$B$11:$BE$11,0),FALSE)=0,"",VLOOKUP(CR$14,'ISP-F14-HRD-00'!$B$14:$BE$128,MATCH($C144,'ISP-F14-HRD-00'!$B$11:$BE$11,0),FALSE))</f>
        <v/>
      </c>
      <c r="CS144" s="333"/>
      <c r="CT144" s="336" t="str">
        <f>IF(VLOOKUP(CT$14,'ISP-F14-HRD-00'!$B$14:$BE$128,MATCH($C144,'ISP-F14-HRD-00'!$B$11:$BE$11,0),FALSE)=0,"",VLOOKUP(CT$14,'ISP-F14-HRD-00'!$B$14:$BE$128,MATCH($C144,'ISP-F14-HRD-00'!$B$11:$BE$11,0),FALSE))</f>
        <v/>
      </c>
      <c r="CU144" s="332" t="str">
        <f>IF(VLOOKUP(CU$14,'ISP-F14-HRD-00'!$B$14:$BE$128,MATCH($C144,'ISP-F14-HRD-00'!$B$11:$BE$11,0),FALSE)=0,"",VLOOKUP(CU$14,'ISP-F14-HRD-00'!$B$14:$BE$128,MATCH($C144,'ISP-F14-HRD-00'!$B$11:$BE$11,0),FALSE))</f>
        <v/>
      </c>
      <c r="CV144" s="332" t="str">
        <f>IF(VLOOKUP(CV$14,'ISP-F14-HRD-00'!$B$14:$BE$128,MATCH($C144,'ISP-F14-HRD-00'!$B$11:$BE$11,0),FALSE)=0,"",VLOOKUP(CV$14,'ISP-F14-HRD-00'!$B$14:$BE$128,MATCH($C144,'ISP-F14-HRD-00'!$B$11:$BE$11,0),FALSE))</f>
        <v/>
      </c>
      <c r="CW144" s="332"/>
      <c r="CX144" s="334" t="str">
        <f>IF(VLOOKUP(CX$14,'ISP-F14-HRD-00'!$B$14:$BE$128,MATCH($C144,'ISP-F14-HRD-00'!$B$11:$BE$11,0),FALSE)=0,"",VLOOKUP(CX$14,'ISP-F14-HRD-00'!$B$14:$BE$128,MATCH($C144,'ISP-F14-HRD-00'!$B$11:$BE$11,0),FALSE))</f>
        <v/>
      </c>
      <c r="CY144" s="332" t="str">
        <f>IF(VLOOKUP(CY$14,'ISP-F14-HRD-00'!$B$14:$BE$128,MATCH($C144,'ISP-F14-HRD-00'!$B$11:$BE$11,0),FALSE)=0,"",VLOOKUP(CY$14,'ISP-F14-HRD-00'!$B$14:$BE$128,MATCH($C144,'ISP-F14-HRD-00'!$B$11:$BE$11,0),FALSE))</f>
        <v/>
      </c>
      <c r="CZ144" s="333" t="str">
        <f>IF(VLOOKUP(CZ$14,'ISP-F14-HRD-00'!$B$14:$BE$128,MATCH($C144,'ISP-F14-HRD-00'!$B$11:$BE$11,0),FALSE)=0,"",VLOOKUP(CZ$14,'ISP-F14-HRD-00'!$B$14:$BE$128,MATCH($C144,'ISP-F14-HRD-00'!$B$11:$BE$11,0),FALSE))</f>
        <v/>
      </c>
      <c r="DA144" s="334" t="str">
        <f>IF(VLOOKUP(DA$14,'ISP-F14-HRD-00'!$B$14:$BE$128,MATCH($C144,'ISP-F14-HRD-00'!$B$11:$BE$11,0),FALSE)=0,"",VLOOKUP(DA$14,'ISP-F14-HRD-00'!$B$14:$BE$128,MATCH($C144,'ISP-F14-HRD-00'!$B$11:$BE$11,0),FALSE))</f>
        <v/>
      </c>
      <c r="DB144" s="332" t="str">
        <f>IF(VLOOKUP(DB$14,'ISP-F14-HRD-00'!$B$14:$BE$128,MATCH($C144,'ISP-F14-HRD-00'!$B$11:$BE$11,0),FALSE)=0,"",VLOOKUP(DB$14,'ISP-F14-HRD-00'!$B$14:$BE$128,MATCH($C144,'ISP-F14-HRD-00'!$B$11:$BE$11,0),FALSE))</f>
        <v/>
      </c>
      <c r="DC144" s="332" t="str">
        <f>IF(VLOOKUP(DC$14,'ISP-F14-HRD-00'!$B$14:$BE$128,MATCH($C144,'ISP-F14-HRD-00'!$B$11:$BE$11,0),FALSE)=0,"",VLOOKUP(DC$14,'ISP-F14-HRD-00'!$B$14:$BE$128,MATCH($C144,'ISP-F14-HRD-00'!$B$11:$BE$11,0),FALSE))</f>
        <v/>
      </c>
      <c r="DD144" s="332" t="str">
        <f>IF(VLOOKUP(DD$14,'ISP-F14-HRD-00'!$B$14:$BE$128,MATCH($C144,'ISP-F14-HRD-00'!$B$11:$BE$11,0),FALSE)=0,"",VLOOKUP(DD$14,'ISP-F14-HRD-00'!$B$14:$BE$128,MATCH($C144,'ISP-F14-HRD-00'!$B$11:$BE$11,0),FALSE))</f>
        <v/>
      </c>
      <c r="DE144" s="332" t="str">
        <f>IF(VLOOKUP(DE$14,'ISP-F14-HRD-00'!$B$14:$BE$128,MATCH($C144,'ISP-F14-HRD-00'!$B$11:$BE$11,0),FALSE)=0,"",VLOOKUP(DE$14,'ISP-F14-HRD-00'!$B$14:$BE$128,MATCH($C144,'ISP-F14-HRD-00'!$B$11:$BE$11,0),FALSE))</f>
        <v/>
      </c>
      <c r="DF144" s="332" t="str">
        <f>IF(VLOOKUP(DF$14,'ISP-F14-HRD-00'!$B$14:$BE$128,MATCH($C144,'ISP-F14-HRD-00'!$B$11:$BE$11,0),FALSE)=0,"",VLOOKUP(DF$14,'ISP-F14-HRD-00'!$B$14:$BE$128,MATCH($C144,'ISP-F14-HRD-00'!$B$11:$BE$11,0),FALSE))</f>
        <v/>
      </c>
      <c r="DG144" s="332" t="str">
        <f>IF(VLOOKUP(DG$14,'ISP-F14-HRD-00'!$B$14:$BE$128,MATCH($C144,'ISP-F14-HRD-00'!$B$11:$BE$11,0),FALSE)=0,"",VLOOKUP(DG$14,'ISP-F14-HRD-00'!$B$14:$BE$128,MATCH($C144,'ISP-F14-HRD-00'!$B$11:$BE$11,0),FALSE))</f>
        <v/>
      </c>
      <c r="DH144" s="332" t="str">
        <f>IF(VLOOKUP(DH$14,'ISP-F14-HRD-00'!$B$14:$BE$128,MATCH($C144,'ISP-F14-HRD-00'!$B$11:$BE$11,0),FALSE)=0,"",VLOOKUP(DH$14,'ISP-F14-HRD-00'!$B$14:$BE$128,MATCH($C144,'ISP-F14-HRD-00'!$B$11:$BE$11,0),FALSE))</f>
        <v/>
      </c>
      <c r="DI144" s="332" t="str">
        <f>IF(VLOOKUP(DI$14,'ISP-F14-HRD-00'!$B$14:$BE$128,MATCH($C144,'ISP-F14-HRD-00'!$B$11:$BE$11,0),FALSE)=0,"",VLOOKUP(DI$14,'ISP-F14-HRD-00'!$B$14:$BE$128,MATCH($C144,'ISP-F14-HRD-00'!$B$11:$BE$11,0),FALSE))</f>
        <v/>
      </c>
      <c r="DJ144" s="332" t="str">
        <f>IF(VLOOKUP(DJ$14,'ISP-F14-HRD-00'!$B$14:$BE$128,MATCH($C144,'ISP-F14-HRD-00'!$B$11:$BE$11,0),FALSE)=0,"",VLOOKUP(DJ$14,'ISP-F14-HRD-00'!$B$14:$BE$128,MATCH($C144,'ISP-F14-HRD-00'!$B$11:$BE$11,0),FALSE))</f>
        <v/>
      </c>
      <c r="DK144" s="332" t="str">
        <f>IF(VLOOKUP(DK$14,'ISP-F14-HRD-00'!$B$14:$BE$128,MATCH($C144,'ISP-F14-HRD-00'!$B$11:$BE$11,0),FALSE)=0,"",VLOOKUP(DK$14,'ISP-F14-HRD-00'!$B$14:$BE$128,MATCH($C144,'ISP-F14-HRD-00'!$B$11:$BE$11,0),FALSE))</f>
        <v/>
      </c>
      <c r="DL144" s="332" t="str">
        <f>IF(VLOOKUP(DL$14,'ISP-F14-HRD-00'!$B$14:$BE$128,MATCH($C144,'ISP-F14-HRD-00'!$B$11:$BE$11,0),FALSE)=0,"",VLOOKUP(DL$14,'ISP-F14-HRD-00'!$B$14:$BE$128,MATCH($C144,'ISP-F14-HRD-00'!$B$11:$BE$11,0),FALSE))</f>
        <v/>
      </c>
      <c r="DM144" s="332" t="str">
        <f>IF(VLOOKUP(DM$14,'ISP-F14-HRD-00'!$B$14:$BE$128,MATCH($C144,'ISP-F14-HRD-00'!$B$11:$BE$11,0),FALSE)=0,"",VLOOKUP(DM$14,'ISP-F14-HRD-00'!$B$14:$BE$128,MATCH($C144,'ISP-F14-HRD-00'!$B$11:$BE$11,0),FALSE))</f>
        <v/>
      </c>
      <c r="DN144" s="332" t="str">
        <f>IF(VLOOKUP(DN$14,'ISP-F14-HRD-00'!$B$14:$BE$128,MATCH($C144,'ISP-F14-HRD-00'!$B$11:$BE$11,0),FALSE)=0,"",VLOOKUP(DN$14,'ISP-F14-HRD-00'!$B$14:$BE$128,MATCH($C144,'ISP-F14-HRD-00'!$B$11:$BE$11,0),FALSE))</f>
        <v/>
      </c>
      <c r="DO144" s="332" t="str">
        <f>IF(VLOOKUP(DO$14,'ISP-F14-HRD-00'!$B$14:$BE$128,MATCH($C144,'ISP-F14-HRD-00'!$B$11:$BE$11,0),FALSE)=0,"",VLOOKUP(DO$14,'ISP-F14-HRD-00'!$B$14:$BE$128,MATCH($C144,'ISP-F14-HRD-00'!$B$11:$BE$11,0),FALSE))</f>
        <v/>
      </c>
      <c r="DP144" s="332" t="str">
        <f>IF(VLOOKUP(DP$14,'ISP-F14-HRD-00'!$B$14:$BE$128,MATCH($C144,'ISP-F14-HRD-00'!$B$11:$BE$11,0),FALSE)=0,"",VLOOKUP(DP$14,'ISP-F14-HRD-00'!$B$14:$BE$128,MATCH($C144,'ISP-F14-HRD-00'!$B$11:$BE$11,0),FALSE))</f>
        <v/>
      </c>
      <c r="DQ144" s="332" t="str">
        <f>IF(VLOOKUP(DQ$14,'ISP-F14-HRD-00'!$B$14:$BE$128,MATCH($C144,'ISP-F14-HRD-00'!$B$11:$BE$11,0),FALSE)=0,"",VLOOKUP(DQ$14,'ISP-F14-HRD-00'!$B$14:$BE$128,MATCH($C144,'ISP-F14-HRD-00'!$B$11:$BE$11,0),FALSE))</f>
        <v/>
      </c>
      <c r="DR144" s="974" t="str">
        <f>IF(VLOOKUP(DR$14,'ISP-F14-HRD-00'!$B$14:$BE$128,MATCH($C144,'ISP-F14-HRD-00'!$B$11:$BE$11,0),FALSE)=0,"",VLOOKUP(DR$14,'ISP-F14-HRD-00'!$B$14:$BE$128,MATCH($C144,'ISP-F14-HRD-00'!$B$11:$BE$11,0),FALSE))</f>
        <v/>
      </c>
      <c r="DS144" s="974" t="str">
        <f>IF(VLOOKUP(DS$14,'ISP-F14-HRD-00'!$B$14:$BE$128,MATCH($C144,'ISP-F14-HRD-00'!$B$11:$BE$11,0),FALSE)=0,"",VLOOKUP(DS$14,'ISP-F14-HRD-00'!$B$14:$BE$128,MATCH($C144,'ISP-F14-HRD-00'!$B$11:$BE$11,0),FALSE))</f>
        <v/>
      </c>
      <c r="DT144" s="333" t="e">
        <f>IF(VLOOKUP(DT$14,'ISP-F14-HRD-00'!$B$14:$BE$128,MATCH($C144,'ISP-F14-HRD-00'!$B$11:$BE$11,0),FALSE)=0,"",VLOOKUP(DT$14,'ISP-F14-HRD-00'!$B$14:$BE$128,MATCH($C144,'ISP-F14-HRD-00'!$B$11:$BE$11,0),FALSE))</f>
        <v>#N/A</v>
      </c>
      <c r="DU144" s="103"/>
      <c r="DV144" s="103">
        <f t="shared" si="12"/>
        <v>2</v>
      </c>
    </row>
    <row r="145" spans="1:126">
      <c r="A145" s="1075"/>
      <c r="B145" s="1090"/>
      <c r="C145" s="1079"/>
      <c r="D145" s="1080"/>
      <c r="E145" s="1084"/>
      <c r="F145" s="1087"/>
      <c r="G145" s="1087"/>
      <c r="H145" s="343" t="s">
        <v>359</v>
      </c>
      <c r="I145" s="104"/>
      <c r="J145" s="102" t="str">
        <f>IFERROR(VLOOKUP($B144&amp;J$14,Actual!$B$6:$H$1959,7,FALSE),"")</f>
        <v/>
      </c>
      <c r="K145" s="102" t="str">
        <f>IFERROR(VLOOKUP($B144&amp;K$14,Actual!$B$6:$H$1959,7,FALSE),"")</f>
        <v/>
      </c>
      <c r="L145" s="102" t="str">
        <f>IFERROR(VLOOKUP($B144&amp;L$14,Actual!$B$6:$H$1959,7,FALSE),"")</f>
        <v/>
      </c>
      <c r="M145" s="102" t="str">
        <f>IFERROR(VLOOKUP($B144&amp;M$14,Actual!$B$6:$H$1959,7,FALSE),"")</f>
        <v/>
      </c>
      <c r="N145" s="102" t="str">
        <f>IFERROR(VLOOKUP($B144&amp;N$14,Actual!$B$6:$H$1959,7,FALSE),"")</f>
        <v/>
      </c>
      <c r="O145" s="102" t="str">
        <f>IFERROR(VLOOKUP($B144&amp;O$14,Actual!$B$6:$H$1959,7,FALSE),"")</f>
        <v/>
      </c>
      <c r="P145" s="102" t="str">
        <f>IFERROR(VLOOKUP($B144&amp;P$14,Actual!$B$6:$H$1959,7,FALSE),"")</f>
        <v/>
      </c>
      <c r="Q145" s="102" t="str">
        <f>IFERROR(VLOOKUP($B144&amp;Q$14,Actual!$B$6:$H$1959,7,FALSE),"")</f>
        <v/>
      </c>
      <c r="R145" s="102" t="str">
        <f ca="1">IFERROR(VLOOKUP($B144&amp;R$14,Actual!$B$6:$H$1959,7,FALSE),"")</f>
        <v>A</v>
      </c>
      <c r="S145" s="102" t="str">
        <f>IFERROR(VLOOKUP($B144&amp;S$14,Actual!$B$6:$H$1959,7,FALSE),"")</f>
        <v/>
      </c>
      <c r="T145" s="102" t="str">
        <f>IFERROR(VLOOKUP($B144&amp;T$14,Actual!$B$6:$H$1959,7,FALSE),"")</f>
        <v/>
      </c>
      <c r="U145" s="102" t="str">
        <f>IFERROR(VLOOKUP($B144&amp;U$14,Actual!$B$6:$H$1959,7,FALSE),"")</f>
        <v/>
      </c>
      <c r="V145" s="102" t="str">
        <f>IFERROR(VLOOKUP($B144&amp;V$14,Actual!$B$6:$H$1959,7,FALSE),"")</f>
        <v/>
      </c>
      <c r="W145" s="102" t="str">
        <f ca="1">IFERROR(VLOOKUP($B144&amp;W$14,Actual!$B$6:$H$1959,7,FALSE),"")</f>
        <v>E</v>
      </c>
      <c r="X145" s="102" t="str">
        <f>IFERROR(VLOOKUP($B144&amp;X$14,Actual!$B$6:$H$1959,7,FALSE),"")</f>
        <v/>
      </c>
      <c r="Y145" s="102" t="str">
        <f>IFERROR(VLOOKUP($B144&amp;Y$14,Actual!$B$6:$H$1959,7,FALSE),"")</f>
        <v/>
      </c>
      <c r="Z145" s="102" t="str">
        <f>IFERROR(VLOOKUP($B144&amp;Z$14,Actual!$B$6:$H$1959,7,FALSE),"")</f>
        <v/>
      </c>
      <c r="AA145" s="102" t="str">
        <f>IFERROR(VLOOKUP($B144&amp;AA$14,Actual!$B$6:$H$1959,7,FALSE),"")</f>
        <v/>
      </c>
      <c r="AB145" s="102" t="str">
        <f>IFERROR(VLOOKUP($B144&amp;AB$14,Actual!$B$6:$H$1959,7,FALSE),"")</f>
        <v/>
      </c>
      <c r="AC145" s="701" t="str">
        <f>IFERROR(VLOOKUP($B144&amp;AC$14,Actual!$B$6:$H$1959,7,FALSE),"")</f>
        <v/>
      </c>
      <c r="AD145" s="701" t="str">
        <f>IFERROR(VLOOKUP($B144&amp;AD$14,Actual!$B$6:$H$1959,7,FALSE),"")</f>
        <v/>
      </c>
      <c r="AE145" s="701" t="str">
        <f>IFERROR(VLOOKUP($B144&amp;AE$14,Actual!$B$6:$H$1959,7,FALSE),"")</f>
        <v/>
      </c>
      <c r="AF145" s="327"/>
      <c r="AG145" s="102" t="str">
        <f>IFERROR(VLOOKUP($B144&amp;AG$14,Actual!$B$6:$H$1959,7,FALSE),"")</f>
        <v/>
      </c>
      <c r="AH145" s="102" t="str">
        <f>IFERROR(VLOOKUP($B144&amp;AH$14,Actual!$B$6:$H$1959,7,FALSE),"")</f>
        <v/>
      </c>
      <c r="AI145" s="102" t="str">
        <f>IFERROR(VLOOKUP($B144&amp;AI$14,Actual!$B$6:$H$1959,7,FALSE),"")</f>
        <v/>
      </c>
      <c r="AJ145" s="102" t="str">
        <f>IFERROR(VLOOKUP($B144&amp;AJ$14,Actual!$B$6:$H$1959,7,FALSE),"")</f>
        <v/>
      </c>
      <c r="AK145" s="102" t="str">
        <f>IFERROR(VLOOKUP($B144&amp;AK$14,Actual!$B$6:$H$1959,7,FALSE),"")</f>
        <v/>
      </c>
      <c r="AL145" s="102" t="str">
        <f>IFERROR(VLOOKUP($B144&amp;AL$14,Actual!$B$6:$H$1959,7,FALSE),"")</f>
        <v/>
      </c>
      <c r="AM145" s="102" t="str">
        <f>IFERROR(VLOOKUP($B144&amp;AM$14,Actual!$B$6:$H$1959,7,FALSE),"")</f>
        <v/>
      </c>
      <c r="AN145" s="102" t="str">
        <f>IFERROR(VLOOKUP($B144&amp;AN$14,Actual!$B$6:$H$1959,7,FALSE),"")</f>
        <v/>
      </c>
      <c r="AO145" s="102" t="str">
        <f ca="1">IFERROR(VLOOKUP($B144&amp;AO$14,Actual!$B$6:$H$1959,7,FALSE),"")</f>
        <v>A</v>
      </c>
      <c r="AP145" s="102" t="str">
        <f>IFERROR(VLOOKUP($B144&amp;AP$14,Actual!$B$6:$H$1959,7,FALSE),"")</f>
        <v/>
      </c>
      <c r="AQ145" s="102" t="str">
        <f>IFERROR(VLOOKUP($B144&amp;AQ$14,Actual!$B$6:$H$1959,7,FALSE),"")</f>
        <v/>
      </c>
      <c r="AR145" s="102" t="str">
        <f>IFERROR(VLOOKUP($B144&amp;AR$14,Actual!$B$6:$H$1959,7,FALSE),"")</f>
        <v/>
      </c>
      <c r="AS145" s="102" t="str">
        <f>IFERROR(VLOOKUP($B144&amp;AS$14,Actual!$B$6:$H$1959,7,FALSE),"")</f>
        <v/>
      </c>
      <c r="AT145" s="102" t="str">
        <f>IFERROR(VLOOKUP($B144&amp;AT$14,Actual!$B$6:$H$1959,7,FALSE),"")</f>
        <v/>
      </c>
      <c r="AU145" s="102" t="str">
        <f>IFERROR(VLOOKUP($B144&amp;AU$14,Actual!$B$6:$H$1959,7,FALSE),"")</f>
        <v/>
      </c>
      <c r="AV145" s="102" t="str">
        <f>IFERROR(VLOOKUP($B144&amp;AV$14,Actual!$B$6:$H$1959,7,FALSE),"")</f>
        <v/>
      </c>
      <c r="AW145" s="102" t="str">
        <f>IFERROR(VLOOKUP($B144&amp;AW$14,Actual!$B$6:$H$1959,7,FALSE),"")</f>
        <v/>
      </c>
      <c r="AX145" s="102" t="str">
        <f>IFERROR(VLOOKUP($B144&amp;AX$14,Actual!$B$6:$H$1959,7,FALSE),"")</f>
        <v/>
      </c>
      <c r="AY145" s="102" t="str">
        <f>IFERROR(VLOOKUP($B144&amp;AY$14,Actual!$B$6:$H$1959,7,FALSE),"")</f>
        <v/>
      </c>
      <c r="AZ145" s="102" t="str">
        <f>IFERROR(VLOOKUP($B144&amp;AZ$14,Actual!$B$6:$H$1959,7,FALSE),"")</f>
        <v/>
      </c>
      <c r="BA145" s="106" t="str">
        <f>IFERROR(VLOOKUP($B144&amp;BA$14,Actual!$B$6:$H$1959,7,FALSE),"")</f>
        <v/>
      </c>
      <c r="BB145" s="331"/>
      <c r="BC145" s="291" t="str">
        <f>IFERROR(VLOOKUP($B144&amp;BC$14,Actual!$B$6:$H$1959,7,FALSE),"")</f>
        <v/>
      </c>
      <c r="BD145" s="102" t="str">
        <f>IFERROR(VLOOKUP($B144&amp;BD$14,Actual!$B$6:$H$1959,7,FALSE),"")</f>
        <v/>
      </c>
      <c r="BE145" s="102" t="str">
        <f>IFERROR(VLOOKUP($B144&amp;BE$14,Actual!$B$6:$H$1959,7,FALSE),"")</f>
        <v/>
      </c>
      <c r="BF145" s="102" t="str">
        <f>IFERROR(VLOOKUP($B144&amp;BF$14,Actual!$B$6:$H$1959,7,FALSE),"")</f>
        <v/>
      </c>
      <c r="BG145" s="331"/>
      <c r="BH145" s="102" t="str">
        <f>IFERROR(VLOOKUP($B144&amp;BH$14,Actual!$B$6:$H$1959,7,FALSE),"")</f>
        <v/>
      </c>
      <c r="BI145" s="102" t="str">
        <f>IFERROR(VLOOKUP($B144&amp;BI$14,Actual!$B$6:$H$1959,7,FALSE),"")</f>
        <v/>
      </c>
      <c r="BJ145" s="102" t="str">
        <f>IFERROR(VLOOKUP($B144&amp;BJ$14,Actual!$B$6:$H$1959,7,FALSE),"")</f>
        <v/>
      </c>
      <c r="BK145" s="102" t="str">
        <f>IFERROR(VLOOKUP($B144&amp;BK$14,Actual!$B$6:$H$1959,7,FALSE),"")</f>
        <v/>
      </c>
      <c r="BL145" s="331"/>
      <c r="BM145" s="102" t="str">
        <f>IFERROR(VLOOKUP($B144&amp;BM$14,Actual!$B$6:$H$1959,7,FALSE),"")</f>
        <v/>
      </c>
      <c r="BN145" s="102" t="str">
        <f>IFERROR(VLOOKUP($B144&amp;BN$14,Actual!$B$6:$H$1959,7,FALSE),"")</f>
        <v/>
      </c>
      <c r="BO145" s="102" t="str">
        <f>IFERROR(VLOOKUP($B144&amp;BO$14,Actual!$B$6:$H$1959,7,FALSE),"")</f>
        <v/>
      </c>
      <c r="BP145" s="102" t="str">
        <f>IFERROR(VLOOKUP($B144&amp;BP$14,Actual!$B$6:$H$1959,7,FALSE),"")</f>
        <v/>
      </c>
      <c r="BQ145" s="102" t="str">
        <f>IFERROR(VLOOKUP($B144&amp;BQ$14,Actual!$B$6:$H$1959,7,FALSE),"")</f>
        <v/>
      </c>
      <c r="BR145" s="357"/>
      <c r="BS145" s="290" t="str">
        <f ca="1">IFERROR(VLOOKUP($B144&amp;BS$14,Actual!$B$6:$H$1959,7,FALSE),"")</f>
        <v>A</v>
      </c>
      <c r="BT145" s="290" t="str">
        <f ca="1">IFERROR(VLOOKUP($B144&amp;BT$14,Actual!$B$6:$H$1959,7,FALSE),"")</f>
        <v>A</v>
      </c>
      <c r="BU145" s="290" t="str">
        <f>IFERROR(VLOOKUP($B144&amp;BU$14,Actual!$B$6:$H$1959,7,FALSE),"")</f>
        <v/>
      </c>
      <c r="BV145" s="290" t="str">
        <f>IFERROR(VLOOKUP($B144&amp;BV$14,Actual!$B$6:$H$1959,7,FALSE),"")</f>
        <v/>
      </c>
      <c r="BW145" s="290" t="str">
        <f>IFERROR(VLOOKUP($B144&amp;BW$14,Actual!$B$6:$H$1959,7,FALSE),"")</f>
        <v/>
      </c>
      <c r="BX145" s="290" t="str">
        <f>IFERROR(VLOOKUP($B144&amp;BX$14,Actual!$B$6:$H$1959,7,FALSE),"")</f>
        <v/>
      </c>
      <c r="BY145" s="290" t="str">
        <f>IFERROR(VLOOKUP($B144&amp;BY$14,Actual!$B$6:$H$1959,7,FALSE),"")</f>
        <v/>
      </c>
      <c r="BZ145" s="331"/>
      <c r="CA145" s="102" t="str">
        <f>IFERROR(VLOOKUP($B144&amp;CA$14,Actual!$B$6:$H$1959,7,FALSE),"")</f>
        <v/>
      </c>
      <c r="CB145" s="102" t="str">
        <f>IFERROR(VLOOKUP($B144&amp;CB$14,Actual!$B$6:$H$1959,7,FALSE),"")</f>
        <v/>
      </c>
      <c r="CC145" s="102" t="str">
        <f>IFERROR(VLOOKUP($B144&amp;CC$14,Actual!$B$6:$H$1959,7,FALSE),"")</f>
        <v/>
      </c>
      <c r="CD145" s="102" t="str">
        <f>IFERROR(VLOOKUP($B144&amp;CD$14,Actual!$B$6:$H$1959,7,FALSE),"")</f>
        <v/>
      </c>
      <c r="CE145" s="102" t="str">
        <f>IFERROR(VLOOKUP($B144&amp;CE$14,Actual!$B$6:$H$1959,7,FALSE),"")</f>
        <v/>
      </c>
      <c r="CF145" s="102" t="str">
        <f>IFERROR(VLOOKUP($B144&amp;CF$14,Actual!$B$6:$H$1959,7,FALSE),"")</f>
        <v/>
      </c>
      <c r="CG145" s="331"/>
      <c r="CH145" s="290" t="str">
        <f>IFERROR(VLOOKUP($B144&amp;CH$14,Actual!$B$6:$H$1959,7,FALSE),"")</f>
        <v/>
      </c>
      <c r="CI145" s="290" t="str">
        <f>IFERROR(VLOOKUP($B144&amp;CI$14,Actual!$B$6:$H$1959,7,FALSE),"")</f>
        <v/>
      </c>
      <c r="CJ145" s="290" t="str">
        <f>IFERROR(VLOOKUP($B144&amp;CJ$14,Actual!$B$6:$H$1959,7,FALSE),"")</f>
        <v/>
      </c>
      <c r="CK145" s="290" t="str">
        <f>IFERROR(VLOOKUP($B144&amp;CK$14,Actual!$B$6:$H$1959,7,FALSE),"")</f>
        <v/>
      </c>
      <c r="CL145" s="290" t="str">
        <f>IFERROR(VLOOKUP($B144&amp;CL$14,Actual!$B$6:$H$1959,7,FALSE),"")</f>
        <v/>
      </c>
      <c r="CM145" s="290" t="str">
        <f>IFERROR(VLOOKUP($B144&amp;CM$14,Actual!$B$6:$H$1959,7,FALSE),"")</f>
        <v/>
      </c>
      <c r="CN145" s="290" t="str">
        <f>IFERROR(VLOOKUP($B144&amp;CN$14,Actual!$B$6:$H$1959,7,FALSE),"")</f>
        <v/>
      </c>
      <c r="CO145" s="290" t="str">
        <f>IFERROR(VLOOKUP($B144&amp;CO$14,Actual!$B$6:$H$1959,7,FALSE),"")</f>
        <v/>
      </c>
      <c r="CP145" s="740" t="str">
        <f>IFERROR(VLOOKUP($B144&amp;CP$14,Actual!$B$6:$H$1959,7,FALSE),"")</f>
        <v/>
      </c>
      <c r="CQ145" s="105" t="str">
        <f>IFERROR(VLOOKUP($B144&amp;CQ$14,Actual!$B$6:$H$1959,7,FALSE),"")</f>
        <v/>
      </c>
      <c r="CR145" s="102" t="str">
        <f>IFERROR(VLOOKUP($B144&amp;CR$14,Actual!$B$6:$H$1959,7,FALSE),"")</f>
        <v/>
      </c>
      <c r="CS145" s="106"/>
      <c r="CT145" s="291" t="str">
        <f>IFERROR(VLOOKUP($B144&amp;CT$14,Actual!$B$6:$H$1959,7,FALSE),"")</f>
        <v/>
      </c>
      <c r="CU145" s="102" t="str">
        <f>IFERROR(VLOOKUP($B144&amp;CU$14,Actual!$B$6:$H$1959,7,FALSE),"")</f>
        <v/>
      </c>
      <c r="CV145" s="102" t="str">
        <f>IFERROR(VLOOKUP($B144&amp;CV$14,Actual!$B$6:$H$1959,7,FALSE),"")</f>
        <v/>
      </c>
      <c r="CW145" s="102"/>
      <c r="CX145" s="105" t="str">
        <f>IFERROR(VLOOKUP($B144&amp;CX$14,Actual!$B$6:$H$1959,7,FALSE),"")</f>
        <v/>
      </c>
      <c r="CY145" s="102" t="str">
        <f>IFERROR(VLOOKUP($B144&amp;CY$14,Actual!$B$6:$H$1959,7,FALSE),"")</f>
        <v/>
      </c>
      <c r="CZ145" s="106" t="str">
        <f>IFERROR(VLOOKUP($B144&amp;CZ$14,Actual!$B$6:$H$1959,7,FALSE),"")</f>
        <v/>
      </c>
      <c r="DA145" s="105" t="str">
        <f>IFERROR(VLOOKUP($B144&amp;DA$14,Actual!$B$6:$H$1959,7,FALSE),"")</f>
        <v/>
      </c>
      <c r="DB145" s="102" t="str">
        <f>IFERROR(VLOOKUP($B144&amp;DB$14,Actual!$B$6:$H$1959,7,FALSE),"")</f>
        <v/>
      </c>
      <c r="DC145" s="102" t="str">
        <f>IFERROR(VLOOKUP($B144&amp;DC$14,Actual!$B$6:$H$1959,7,FALSE),"")</f>
        <v/>
      </c>
      <c r="DD145" s="102" t="str">
        <f>IFERROR(VLOOKUP($B144&amp;DD$14,Actual!$B$6:$H$1959,7,FALSE),"")</f>
        <v/>
      </c>
      <c r="DE145" s="102" t="str">
        <f>IFERROR(VLOOKUP($B144&amp;DE$14,Actual!$B$6:$H$1959,7,FALSE),"")</f>
        <v/>
      </c>
      <c r="DF145" s="102" t="str">
        <f>IFERROR(VLOOKUP($B144&amp;DF$14,Actual!$B$6:$H$1959,7,FALSE),"")</f>
        <v/>
      </c>
      <c r="DG145" s="102" t="str">
        <f>IFERROR(VLOOKUP($B144&amp;DG$14,Actual!$B$6:$H$1959,7,FALSE),"")</f>
        <v/>
      </c>
      <c r="DH145" s="102" t="str">
        <f>IFERROR(VLOOKUP($B144&amp;DH$14,Actual!$B$6:$H$1959,7,FALSE),"")</f>
        <v/>
      </c>
      <c r="DI145" s="102" t="str">
        <f>IFERROR(VLOOKUP($B144&amp;DI$14,Actual!$B$6:$H$1959,7,FALSE),"")</f>
        <v/>
      </c>
      <c r="DJ145" s="102" t="str">
        <f>IFERROR(VLOOKUP($B144&amp;DJ$14,Actual!$B$6:$H$1959,7,FALSE),"")</f>
        <v/>
      </c>
      <c r="DK145" s="102" t="str">
        <f>IFERROR(VLOOKUP($B144&amp;DK$14,Actual!$B$6:$H$1959,7,FALSE),"")</f>
        <v/>
      </c>
      <c r="DL145" s="102" t="str">
        <f>IFERROR(VLOOKUP($B144&amp;DL$14,Actual!$B$6:$H$1959,7,FALSE),"")</f>
        <v/>
      </c>
      <c r="DM145" s="102" t="str">
        <f>IFERROR(VLOOKUP($B144&amp;DM$14,Actual!$B$6:$H$1959,7,FALSE),"")</f>
        <v/>
      </c>
      <c r="DN145" s="102" t="str">
        <f>IFERROR(VLOOKUP($B144&amp;DN$14,Actual!$B$6:$H$1959,7,FALSE),"")</f>
        <v/>
      </c>
      <c r="DO145" s="102" t="str">
        <f>IFERROR(VLOOKUP($B144&amp;DO$14,Actual!$B$6:$H$1959,7,FALSE),"")</f>
        <v/>
      </c>
      <c r="DP145" s="102" t="str">
        <f>IFERROR(VLOOKUP($B144&amp;DP$14,Actual!$B$6:$H$1959,7,FALSE),"")</f>
        <v/>
      </c>
      <c r="DQ145" s="102" t="str">
        <f>IFERROR(VLOOKUP($B144&amp;DQ$14,Actual!$B$6:$H$1959,7,FALSE),"")</f>
        <v/>
      </c>
      <c r="DR145" s="971" t="str">
        <f>IFERROR(VLOOKUP($B144&amp;DR$14,Actual!$B$6:$H$1959,7,FALSE),"")</f>
        <v/>
      </c>
      <c r="DS145" s="971" t="str">
        <f>IFERROR(VLOOKUP($B144&amp;DS$14,Actual!$B$6:$H$1959,7,FALSE),"")</f>
        <v/>
      </c>
      <c r="DT145" s="106" t="str">
        <f>IFERROR(VLOOKUP($B144&amp;DT$14,Actual!$B$6:$H$1959,7,FALSE),"")</f>
        <v/>
      </c>
      <c r="DU145" s="103"/>
      <c r="DV145" s="103">
        <f t="shared" ca="1" si="12"/>
        <v>0</v>
      </c>
    </row>
    <row r="146" spans="1:126" s="103" customFormat="1">
      <c r="A146" s="1075"/>
      <c r="B146" s="1090"/>
      <c r="C146" s="1079"/>
      <c r="D146" s="1080"/>
      <c r="E146" s="1084"/>
      <c r="F146" s="1087"/>
      <c r="G146" s="1087"/>
      <c r="H146" s="341" t="s">
        <v>360</v>
      </c>
      <c r="I146" s="93"/>
      <c r="J146" s="344" t="str">
        <f>IFERROR(VLOOKUP($B144&amp;J$14,Plan!$B$10:$H$300,7,FALSE),"")</f>
        <v/>
      </c>
      <c r="K146" s="344" t="str">
        <f>IFERROR(VLOOKUP($B144&amp;K$14,Plan!$B$10:$H$300,7,FALSE),"")</f>
        <v/>
      </c>
      <c r="L146" s="344" t="str">
        <f>IFERROR(VLOOKUP($B144&amp;L$14,Plan!$B$10:$H$300,7,FALSE),"")</f>
        <v/>
      </c>
      <c r="M146" s="344" t="str">
        <f>IFERROR(VLOOKUP($B144&amp;M$14,Plan!$B$10:$H$300,7,FALSE),"")</f>
        <v/>
      </c>
      <c r="N146" s="344" t="str">
        <f>IFERROR(VLOOKUP($B144&amp;N$14,Plan!$B$10:$H$300,7,FALSE),"")</f>
        <v/>
      </c>
      <c r="O146" s="344" t="str">
        <f>IFERROR(VLOOKUP($B144&amp;O$14,Plan!$B$10:$H$300,7,FALSE),"")</f>
        <v/>
      </c>
      <c r="P146" s="344" t="str">
        <f>IFERROR(VLOOKUP($B144&amp;P$14,Plan!$B$10:$H$300,7,FALSE),"")</f>
        <v/>
      </c>
      <c r="Q146" s="344" t="str">
        <f>IFERROR(VLOOKUP($B144&amp;Q$14,Plan!$B$10:$H$300,7,FALSE),"")</f>
        <v/>
      </c>
      <c r="R146" s="344" t="str">
        <f>IFERROR(VLOOKUP($B144&amp;R$14,Plan!$B$10:$H$300,7,FALSE),"")</f>
        <v/>
      </c>
      <c r="S146" s="344" t="str">
        <f>IFERROR(VLOOKUP($B144&amp;S$14,Plan!$B$10:$H$300,7,FALSE),"")</f>
        <v/>
      </c>
      <c r="T146" s="344" t="str">
        <f>IFERROR(VLOOKUP($B144&amp;T$14,Plan!$B$10:$H$300,7,FALSE),"")</f>
        <v/>
      </c>
      <c r="U146" s="344" t="str">
        <f>IFERROR(VLOOKUP($B144&amp;U$14,Plan!$B$10:$H$300,7,FALSE),"")</f>
        <v/>
      </c>
      <c r="V146" s="344" t="str">
        <f>IFERROR(VLOOKUP($B144&amp;V$14,Plan!$B$10:$H$300,7,FALSE),"")</f>
        <v/>
      </c>
      <c r="W146" s="344" t="str">
        <f>IFERROR(VLOOKUP($B144&amp;W$14,Plan!$B$10:$H$300,7,FALSE),"")</f>
        <v/>
      </c>
      <c r="X146" s="344" t="str">
        <f>IFERROR(VLOOKUP($B144&amp;X$14,Plan!$B$10:$H$300,7,FALSE),"")</f>
        <v/>
      </c>
      <c r="Y146" s="344" t="str">
        <f>IFERROR(VLOOKUP($B144&amp;Y$14,Plan!$B$10:$H$300,7,FALSE),"")</f>
        <v/>
      </c>
      <c r="Z146" s="344" t="str">
        <f>IFERROR(VLOOKUP($B144&amp;Z$14,Plan!$B$10:$H$300,7,FALSE),"")</f>
        <v/>
      </c>
      <c r="AA146" s="344" t="str">
        <f>IFERROR(VLOOKUP($B144&amp;AA$14,Plan!$B$10:$H$300,7,FALSE),"")</f>
        <v/>
      </c>
      <c r="AB146" s="344" t="str">
        <f>IFERROR(VLOOKUP($B144&amp;AB$14,Plan!$B$10:$H$300,7,FALSE),"")</f>
        <v/>
      </c>
      <c r="AC146" s="702" t="str">
        <f>IFERROR(VLOOKUP($B144&amp;AC$14,Plan!$B$10:$H$300,7,FALSE),"")</f>
        <v/>
      </c>
      <c r="AD146" s="702" t="str">
        <f>IFERROR(VLOOKUP($B144&amp;AD$14,Plan!$B$10:$H$300,7,FALSE),"")</f>
        <v/>
      </c>
      <c r="AE146" s="702" t="str">
        <f>IFERROR(VLOOKUP($B144&amp;AE$14,Plan!$B$10:$H$300,7,FALSE),"")</f>
        <v/>
      </c>
      <c r="AF146" s="327"/>
      <c r="AG146" s="344" t="str">
        <f>IFERROR(VLOOKUP($B144&amp;AG$14,Plan!$B$10:$H$300,7,FALSE),"")</f>
        <v/>
      </c>
      <c r="AH146" s="344" t="str">
        <f>IFERROR(VLOOKUP($B144&amp;AH$14,Plan!$B$10:$H$300,7,FALSE),"")</f>
        <v/>
      </c>
      <c r="AI146" s="344" t="str">
        <f>IFERROR(VLOOKUP($B144&amp;AI$14,Plan!$B$10:$H$300,7,FALSE),"")</f>
        <v/>
      </c>
      <c r="AJ146" s="344" t="str">
        <f>IFERROR(VLOOKUP($B144&amp;AJ$14,Plan!$B$10:$H$300,7,FALSE),"")</f>
        <v/>
      </c>
      <c r="AK146" s="344" t="str">
        <f>IFERROR(VLOOKUP($B144&amp;AK$14,Plan!$B$10:$H$300,7,FALSE),"")</f>
        <v/>
      </c>
      <c r="AL146" s="344" t="str">
        <f>IFERROR(VLOOKUP($B144&amp;AL$14,Plan!$B$10:$H$300,7,FALSE),"")</f>
        <v/>
      </c>
      <c r="AM146" s="344" t="str">
        <f>IFERROR(VLOOKUP($B144&amp;AM$14,Plan!$B$10:$H$300,7,FALSE),"")</f>
        <v/>
      </c>
      <c r="AN146" s="344" t="str">
        <f>IFERROR(VLOOKUP($B144&amp;AN$14,Plan!$B$10:$H$300,7,FALSE),"")</f>
        <v/>
      </c>
      <c r="AO146" s="344">
        <f>IFERROR(VLOOKUP($B144&amp;AO$14,Plan!$B$10:$H$300,7,FALSE),"")</f>
        <v>2</v>
      </c>
      <c r="AP146" s="344" t="str">
        <f>IFERROR(VLOOKUP($B144&amp;AP$14,Plan!$B$10:$H$300,7,FALSE),"")</f>
        <v/>
      </c>
      <c r="AQ146" s="344" t="str">
        <f>IFERROR(VLOOKUP($B144&amp;AQ$14,Plan!$B$10:$H$300,7,FALSE),"")</f>
        <v/>
      </c>
      <c r="AR146" s="344" t="str">
        <f>IFERROR(VLOOKUP($B144&amp;AR$14,Plan!$B$10:$H$300,7,FALSE),"")</f>
        <v/>
      </c>
      <c r="AS146" s="344" t="str">
        <f>IFERROR(VLOOKUP($B144&amp;AS$14,Plan!$B$10:$H$300,7,FALSE),"")</f>
        <v/>
      </c>
      <c r="AT146" s="344" t="str">
        <f>IFERROR(VLOOKUP($B144&amp;AT$14,Plan!$B$10:$H$300,7,FALSE),"")</f>
        <v/>
      </c>
      <c r="AU146" s="344" t="str">
        <f>IFERROR(VLOOKUP($B144&amp;AU$14,Plan!$B$10:$H$300,7,FALSE),"")</f>
        <v/>
      </c>
      <c r="AV146" s="344" t="str">
        <f>IFERROR(VLOOKUP($B144&amp;AV$14,Plan!$B$10:$H$300,7,FALSE),"")</f>
        <v/>
      </c>
      <c r="AW146" s="344" t="str">
        <f>IFERROR(VLOOKUP($B144&amp;AW$14,Plan!$B$10:$H$300,7,FALSE),"")</f>
        <v/>
      </c>
      <c r="AX146" s="344" t="str">
        <f>IFERROR(VLOOKUP($B144&amp;AX$14,Plan!$B$10:$H$300,7,FALSE),"")</f>
        <v/>
      </c>
      <c r="AY146" s="344" t="str">
        <f>IFERROR(VLOOKUP($B144&amp;AY$14,Plan!$B$10:$H$300,7,FALSE),"")</f>
        <v/>
      </c>
      <c r="AZ146" s="344" t="str">
        <f>IFERROR(VLOOKUP($B144&amp;AZ$14,Plan!$B$10:$H$300,7,FALSE),"")</f>
        <v/>
      </c>
      <c r="BA146" s="355" t="str">
        <f>IFERROR(VLOOKUP($B144&amp;BA$14,Plan!$B$10:$H$300,7,FALSE),"")</f>
        <v/>
      </c>
      <c r="BB146" s="331"/>
      <c r="BC146" s="345" t="str">
        <f>IFERROR(VLOOKUP($B144&amp;BC$14,Plan!$B$10:$H$300,7,FALSE),"")</f>
        <v/>
      </c>
      <c r="BD146" s="344" t="str">
        <f>IFERROR(VLOOKUP($B144&amp;BD$14,Plan!$B$10:$H$300,7,FALSE),"")</f>
        <v/>
      </c>
      <c r="BE146" s="344" t="str">
        <f>IFERROR(VLOOKUP($B144&amp;BE$14,Plan!$B$10:$H$300,7,FALSE),"")</f>
        <v/>
      </c>
      <c r="BF146" s="344" t="str">
        <f>IFERROR(VLOOKUP($B144&amp;BF$14,Plan!$B$10:$H$300,7,FALSE),"")</f>
        <v/>
      </c>
      <c r="BG146" s="331"/>
      <c r="BH146" s="344" t="str">
        <f>IFERROR(VLOOKUP($B144&amp;BH$14,Plan!$B$10:$H$300,7,FALSE),"")</f>
        <v/>
      </c>
      <c r="BI146" s="344" t="str">
        <f>IFERROR(VLOOKUP($B144&amp;BI$14,Plan!$B$10:$H$300,7,FALSE),"")</f>
        <v/>
      </c>
      <c r="BJ146" s="344" t="str">
        <f>IFERROR(VLOOKUP($B144&amp;BJ$14,Plan!$B$10:$H$300,7,FALSE),"")</f>
        <v/>
      </c>
      <c r="BK146" s="344" t="str">
        <f>IFERROR(VLOOKUP($B144&amp;BK$14,Plan!$B$10:$H$300,7,FALSE),"")</f>
        <v/>
      </c>
      <c r="BL146" s="331"/>
      <c r="BM146" s="344" t="str">
        <f>IFERROR(VLOOKUP($B144&amp;BM$14,Plan!$B$10:$H$300,7,FALSE),"")</f>
        <v/>
      </c>
      <c r="BN146" s="344" t="str">
        <f>IFERROR(VLOOKUP($B144&amp;BN$14,Plan!$B$10:$H$300,7,FALSE),"")</f>
        <v/>
      </c>
      <c r="BO146" s="344" t="str">
        <f>IFERROR(VLOOKUP($B144&amp;BO$14,Plan!$B$10:$H$300,7,FALSE),"")</f>
        <v/>
      </c>
      <c r="BP146" s="344" t="str">
        <f>IFERROR(VLOOKUP($B144&amp;BP$14,Plan!$B$10:$H$300,7,FALSE),"")</f>
        <v/>
      </c>
      <c r="BQ146" s="344" t="str">
        <f>IFERROR(VLOOKUP($B144&amp;BQ$14,Plan!$B$10:$H$300,7,FALSE),"")</f>
        <v/>
      </c>
      <c r="BR146" s="357"/>
      <c r="BS146" s="344" t="str">
        <f>IFERROR(VLOOKUP($B144&amp;BS$14,Plan!$B$10:$H$300,7,FALSE),"")</f>
        <v/>
      </c>
      <c r="BT146" s="344" t="str">
        <f>IFERROR(VLOOKUP($B144&amp;BT$14,Plan!$B$10:$H$300,7,FALSE),"")</f>
        <v/>
      </c>
      <c r="BU146" s="344" t="str">
        <f>IFERROR(VLOOKUP($B144&amp;BU$14,Plan!$B$10:$H$300,7,FALSE),"")</f>
        <v/>
      </c>
      <c r="BV146" s="344" t="str">
        <f>IFERROR(VLOOKUP($B144&amp;BV$14,Plan!$B$10:$H$300,7,FALSE),"")</f>
        <v/>
      </c>
      <c r="BW146" s="344" t="str">
        <f>IFERROR(VLOOKUP($B144&amp;BW$14,Plan!$B$10:$H$300,7,FALSE),"")</f>
        <v/>
      </c>
      <c r="BX146" s="344" t="str">
        <f>IFERROR(VLOOKUP($B144&amp;BX$14,Plan!$B$10:$H$300,7,FALSE),"")</f>
        <v/>
      </c>
      <c r="BY146" s="344" t="str">
        <f>IFERROR(VLOOKUP($B144&amp;BY$14,Plan!$B$10:$H$300,7,FALSE),"")</f>
        <v/>
      </c>
      <c r="BZ146" s="331"/>
      <c r="CA146" s="344" t="str">
        <f>IFERROR(VLOOKUP($B144&amp;CA$14,Plan!$B$10:$H$300,7,FALSE),"")</f>
        <v/>
      </c>
      <c r="CB146" s="344" t="str">
        <f>IFERROR(VLOOKUP($B144&amp;CB$14,Plan!$B$10:$H$300,7,FALSE),"")</f>
        <v/>
      </c>
      <c r="CC146" s="344" t="str">
        <f>IFERROR(VLOOKUP($B144&amp;CC$14,Plan!$B$10:$H$300,7,FALSE),"")</f>
        <v/>
      </c>
      <c r="CD146" s="344" t="str">
        <f>IFERROR(VLOOKUP($B144&amp;CD$14,Plan!$B$10:$H$300,7,FALSE),"")</f>
        <v/>
      </c>
      <c r="CE146" s="344" t="str">
        <f>IFERROR(VLOOKUP($B144&amp;CE$14,Plan!$B$10:$H$300,7,FALSE),"")</f>
        <v/>
      </c>
      <c r="CF146" s="344" t="str">
        <f>IFERROR(VLOOKUP($B144&amp;CF$14,Plan!$B$10:$H$300,7,FALSE),"")</f>
        <v/>
      </c>
      <c r="CG146" s="331"/>
      <c r="CH146" s="344" t="str">
        <f>IFERROR(VLOOKUP($B144&amp;CH$14,Plan!$B$10:$H$300,7,FALSE),"")</f>
        <v/>
      </c>
      <c r="CI146" s="344" t="str">
        <f>IFERROR(VLOOKUP($B144&amp;CI$14,Plan!$B$10:$H$300,7,FALSE),"")</f>
        <v/>
      </c>
      <c r="CJ146" s="344" t="str">
        <f>IFERROR(VLOOKUP($B144&amp;CJ$14,Plan!$B$10:$H$300,7,FALSE),"")</f>
        <v/>
      </c>
      <c r="CK146" s="344" t="str">
        <f>IFERROR(VLOOKUP($B144&amp;CK$14,Plan!$B$10:$H$300,7,FALSE),"")</f>
        <v/>
      </c>
      <c r="CL146" s="344" t="str">
        <f>IFERROR(VLOOKUP($B144&amp;CL$14,Plan!$B$10:$H$300,7,FALSE),"")</f>
        <v/>
      </c>
      <c r="CM146" s="344" t="str">
        <f>IFERROR(VLOOKUP($B144&amp;CM$14,Plan!$B$10:$H$300,7,FALSE),"")</f>
        <v/>
      </c>
      <c r="CN146" s="344" t="str">
        <f>IFERROR(VLOOKUP($B144&amp;CN$14,Plan!$B$10:$H$300,7,FALSE),"")</f>
        <v/>
      </c>
      <c r="CO146" s="344" t="str">
        <f>IFERROR(VLOOKUP($B144&amp;CO$14,Plan!$B$10:$H$300,7,FALSE),"")</f>
        <v/>
      </c>
      <c r="CP146" s="702" t="str">
        <f>IFERROR(VLOOKUP($B144&amp;CP$14,Plan!$B$10:$H$300,7,FALSE),"")</f>
        <v/>
      </c>
      <c r="CQ146" s="360" t="str">
        <f>IFERROR(VLOOKUP($B144&amp;CQ$14,Plan!$B$10:$H$300,7,FALSE),"")</f>
        <v/>
      </c>
      <c r="CR146" s="344" t="str">
        <f>IFERROR(VLOOKUP($B144&amp;CR$14,Plan!$B$10:$H$300,7,FALSE),"")</f>
        <v/>
      </c>
      <c r="CS146" s="355"/>
      <c r="CT146" s="345" t="str">
        <f>IFERROR(VLOOKUP($B144&amp;CT$14,Plan!$B$10:$H$300,7,FALSE),"")</f>
        <v/>
      </c>
      <c r="CU146" s="344" t="str">
        <f>IFERROR(VLOOKUP($B144&amp;CU$14,Plan!$B$10:$H$300,7,FALSE),"")</f>
        <v/>
      </c>
      <c r="CV146" s="344" t="str">
        <f>IFERROR(VLOOKUP($B144&amp;CV$14,Plan!$B$10:$H$300,7,FALSE),"")</f>
        <v/>
      </c>
      <c r="CW146" s="344"/>
      <c r="CX146" s="360" t="str">
        <f>IFERROR(VLOOKUP($B144&amp;CX$14,Plan!$B$10:$H$300,7,FALSE),"")</f>
        <v/>
      </c>
      <c r="CY146" s="344" t="str">
        <f>IFERROR(VLOOKUP($B144&amp;CY$14,Plan!$B$10:$H$300,7,FALSE),"")</f>
        <v/>
      </c>
      <c r="CZ146" s="355" t="str">
        <f>IFERROR(VLOOKUP($B144&amp;CZ$14,Plan!$B$10:$H$300,7,FALSE),"")</f>
        <v/>
      </c>
      <c r="DA146" s="360" t="str">
        <f>IFERROR(VLOOKUP($B144&amp;DA$14,Plan!$B$10:$H$300,7,FALSE),"")</f>
        <v/>
      </c>
      <c r="DB146" s="344" t="str">
        <f>IFERROR(VLOOKUP($B144&amp;DB$14,Plan!$B$10:$H$300,7,FALSE),"")</f>
        <v/>
      </c>
      <c r="DC146" s="344" t="str">
        <f>IFERROR(VLOOKUP($B144&amp;DC$14,Plan!$B$10:$H$300,7,FALSE),"")</f>
        <v/>
      </c>
      <c r="DD146" s="344" t="str">
        <f>IFERROR(VLOOKUP($B144&amp;DD$14,Plan!$B$10:$H$300,7,FALSE),"")</f>
        <v/>
      </c>
      <c r="DE146" s="344" t="str">
        <f>IFERROR(VLOOKUP($B144&amp;DE$14,Plan!$B$10:$H$300,7,FALSE),"")</f>
        <v/>
      </c>
      <c r="DF146" s="344" t="str">
        <f>IFERROR(VLOOKUP($B144&amp;DF$14,Plan!$B$10:$H$300,7,FALSE),"")</f>
        <v/>
      </c>
      <c r="DG146" s="344" t="str">
        <f>IFERROR(VLOOKUP($B144&amp;DG$14,Plan!$B$10:$H$300,7,FALSE),"")</f>
        <v/>
      </c>
      <c r="DH146" s="344" t="str">
        <f>IFERROR(VLOOKUP($B144&amp;DH$14,Plan!$B$10:$H$300,7,FALSE),"")</f>
        <v/>
      </c>
      <c r="DI146" s="344" t="str">
        <f>IFERROR(VLOOKUP($B144&amp;DI$14,Plan!$B$10:$H$300,7,FALSE),"")</f>
        <v/>
      </c>
      <c r="DJ146" s="344" t="str">
        <f>IFERROR(VLOOKUP($B144&amp;DJ$14,Plan!$B$10:$H$300,7,FALSE),"")</f>
        <v/>
      </c>
      <c r="DK146" s="344" t="str">
        <f>IFERROR(VLOOKUP($B144&amp;DK$14,Plan!$B$10:$H$300,7,FALSE),"")</f>
        <v/>
      </c>
      <c r="DL146" s="344" t="str">
        <f>IFERROR(VLOOKUP($B144&amp;DL$14,Plan!$B$10:$H$300,7,FALSE),"")</f>
        <v/>
      </c>
      <c r="DM146" s="344" t="str">
        <f>IFERROR(VLOOKUP($B144&amp;DM$14,Plan!$B$10:$H$300,7,FALSE),"")</f>
        <v/>
      </c>
      <c r="DN146" s="344" t="str">
        <f>IFERROR(VLOOKUP($B144&amp;DN$14,Plan!$B$10:$H$300,7,FALSE),"")</f>
        <v/>
      </c>
      <c r="DO146" s="344" t="str">
        <f>IFERROR(VLOOKUP($B144&amp;DO$14,Plan!$B$10:$H$300,7,FALSE),"")</f>
        <v/>
      </c>
      <c r="DP146" s="344" t="str">
        <f>IFERROR(VLOOKUP($B144&amp;DP$14,Plan!$B$10:$H$300,7,FALSE),"")</f>
        <v/>
      </c>
      <c r="DQ146" s="344" t="str">
        <f>IFERROR(VLOOKUP($B144&amp;DQ$14,Plan!$B$10:$H$300,7,FALSE),"")</f>
        <v/>
      </c>
      <c r="DR146" s="972" t="str">
        <f>IFERROR(VLOOKUP($B144&amp;DR$14,Plan!$B$10:$H$300,7,FALSE),"")</f>
        <v/>
      </c>
      <c r="DS146" s="972" t="str">
        <f>IFERROR(VLOOKUP($B144&amp;DS$14,Plan!$B$10:$H$300,7,FALSE),"")</f>
        <v/>
      </c>
      <c r="DT146" s="355" t="str">
        <f>IFERROR(VLOOKUP($B144&amp;DT$14,Plan!$B$10:$H$300,7,FALSE),"")</f>
        <v/>
      </c>
      <c r="DV146" s="103">
        <f t="shared" si="12"/>
        <v>1</v>
      </c>
    </row>
    <row r="147" spans="1:126">
      <c r="A147" s="1076"/>
      <c r="B147" s="1091"/>
      <c r="C147" s="1081"/>
      <c r="D147" s="1082"/>
      <c r="E147" s="1085"/>
      <c r="F147" s="1088"/>
      <c r="G147" s="1088"/>
      <c r="H147" s="342" t="s">
        <v>358</v>
      </c>
      <c r="I147" s="97"/>
      <c r="J147" s="320" t="str">
        <f>IF(IFERROR(VLOOKUP($B144&amp;J$14,Plan!$B$10:$K$300,9,FALSE),"")=0,"",IFERROR(VLOOKUP($B144&amp;J$14,Plan!$B$10:$K$300,9,FALSE),""))</f>
        <v/>
      </c>
      <c r="K147" s="320" t="str">
        <f>IF(IFERROR(VLOOKUP($B144&amp;K$14,Plan!$B$10:$K$300,9,FALSE),"")=0,"",IFERROR(VLOOKUP($B144&amp;K$14,Plan!$B$10:$K$300,9,FALSE),""))</f>
        <v/>
      </c>
      <c r="L147" s="320" t="str">
        <f>IF(IFERROR(VLOOKUP($B144&amp;L$14,Plan!$B$10:$K$300,9,FALSE),"")=0,"",IFERROR(VLOOKUP($B144&amp;L$14,Plan!$B$10:$K$300,9,FALSE),""))</f>
        <v/>
      </c>
      <c r="M147" s="320" t="str">
        <f>IF(IFERROR(VLOOKUP($B144&amp;M$14,Plan!$B$10:$K$300,9,FALSE),"")=0,"",IFERROR(VLOOKUP($B144&amp;M$14,Plan!$B$10:$K$300,9,FALSE),""))</f>
        <v/>
      </c>
      <c r="N147" s="320" t="str">
        <f>IF(IFERROR(VLOOKUP($B144&amp;N$14,Plan!$B$10:$K$300,9,FALSE),"")=0,"",IFERROR(VLOOKUP($B144&amp;N$14,Plan!$B$10:$K$300,9,FALSE),""))</f>
        <v/>
      </c>
      <c r="O147" s="320" t="str">
        <f>IF(IFERROR(VLOOKUP($B144&amp;O$14,Plan!$B$10:$K$300,9,FALSE),"")=0,"",IFERROR(VLOOKUP($B144&amp;O$14,Plan!$B$10:$K$300,9,FALSE),""))</f>
        <v/>
      </c>
      <c r="P147" s="320" t="str">
        <f>IF(IFERROR(VLOOKUP($B144&amp;P$14,Plan!$B$10:$K$300,9,FALSE),"")=0,"",IFERROR(VLOOKUP($B144&amp;P$14,Plan!$B$10:$K$300,9,FALSE),""))</f>
        <v/>
      </c>
      <c r="Q147" s="320" t="str">
        <f>IF(IFERROR(VLOOKUP($B144&amp;Q$14,Plan!$B$10:$K$300,9,FALSE),"")=0,"",IFERROR(VLOOKUP($B144&amp;Q$14,Plan!$B$10:$K$300,9,FALSE),""))</f>
        <v/>
      </c>
      <c r="R147" s="320" t="str">
        <f>IF(IFERROR(VLOOKUP($B144&amp;R$14,Plan!$B$10:$K$300,9,FALSE),"")=0,"",IFERROR(VLOOKUP($B144&amp;R$14,Plan!$B$10:$K$300,9,FALSE),""))</f>
        <v/>
      </c>
      <c r="S147" s="320" t="str">
        <f>IF(IFERROR(VLOOKUP($B144&amp;S$14,Plan!$B$10:$K$300,9,FALSE),"")=0,"",IFERROR(VLOOKUP($B144&amp;S$14,Plan!$B$10:$K$300,9,FALSE),""))</f>
        <v/>
      </c>
      <c r="T147" s="320" t="str">
        <f>IF(IFERROR(VLOOKUP($B144&amp;T$14,Plan!$B$10:$K$300,9,FALSE),"")=0,"",IFERROR(VLOOKUP($B144&amp;T$14,Plan!$B$10:$K$300,9,FALSE),""))</f>
        <v/>
      </c>
      <c r="U147" s="320" t="str">
        <f>IF(IFERROR(VLOOKUP($B144&amp;U$14,Plan!$B$10:$K$300,9,FALSE),"")=0,"",IFERROR(VLOOKUP($B144&amp;U$14,Plan!$B$10:$K$300,9,FALSE),""))</f>
        <v/>
      </c>
      <c r="V147" s="320" t="str">
        <f>IF(IFERROR(VLOOKUP($B144&amp;V$14,Plan!$B$10:$K$300,9,FALSE),"")=0,"",IFERROR(VLOOKUP($B144&amp;V$14,Plan!$B$10:$K$300,9,FALSE),""))</f>
        <v/>
      </c>
      <c r="W147" s="320" t="str">
        <f>IF(IFERROR(VLOOKUP($B144&amp;W$14,Plan!$B$10:$K$300,9,FALSE),"")=0,"",IFERROR(VLOOKUP($B144&amp;W$14,Plan!$B$10:$K$300,9,FALSE),""))</f>
        <v/>
      </c>
      <c r="X147" s="320" t="str">
        <f>IF(IFERROR(VLOOKUP($B144&amp;X$14,Plan!$B$10:$K$300,9,FALSE),"")=0,"",IFERROR(VLOOKUP($B144&amp;X$14,Plan!$B$10:$K$300,9,FALSE),""))</f>
        <v/>
      </c>
      <c r="Y147" s="320" t="str">
        <f>IF(IFERROR(VLOOKUP($B144&amp;Y$14,Plan!$B$10:$K$300,9,FALSE),"")=0,"",IFERROR(VLOOKUP($B144&amp;Y$14,Plan!$B$10:$K$300,9,FALSE),""))</f>
        <v/>
      </c>
      <c r="Z147" s="320" t="str">
        <f>IF(IFERROR(VLOOKUP($B144&amp;Z$14,Plan!$B$10:$K$300,9,FALSE),"")=0,"",IFERROR(VLOOKUP($B144&amp;Z$14,Plan!$B$10:$K$300,9,FALSE),""))</f>
        <v/>
      </c>
      <c r="AA147" s="320" t="str">
        <f>IF(IFERROR(VLOOKUP($B144&amp;AA$14,Plan!$B$10:$K$300,9,FALSE),"")=0,"",IFERROR(VLOOKUP($B144&amp;AA$14,Plan!$B$10:$K$300,9,FALSE),""))</f>
        <v/>
      </c>
      <c r="AB147" s="320" t="str">
        <f>IF(IFERROR(VLOOKUP($B144&amp;AB$14,Plan!$B$10:$K$300,9,FALSE),"")=0,"",IFERROR(VLOOKUP($B144&amp;AB$14,Plan!$B$10:$K$300,9,FALSE),""))</f>
        <v/>
      </c>
      <c r="AC147" s="703" t="str">
        <f>IF(IFERROR(VLOOKUP($B144&amp;AC$14,Plan!$B$10:$K$300,9,FALSE),"")=0,"",IFERROR(VLOOKUP($B144&amp;AC$14,Plan!$B$10:$K$300,9,FALSE),""))</f>
        <v/>
      </c>
      <c r="AD147" s="703" t="str">
        <f>IF(IFERROR(VLOOKUP($B144&amp;AD$14,Plan!$B$10:$K$300,9,FALSE),"")=0,"",IFERROR(VLOOKUP($B144&amp;AD$14,Plan!$B$10:$K$300,9,FALSE),""))</f>
        <v/>
      </c>
      <c r="AE147" s="703" t="str">
        <f>IF(IFERROR(VLOOKUP($B144&amp;AE$14,Plan!$B$10:$K$300,9,FALSE),"")=0,"",IFERROR(VLOOKUP($B144&amp;AE$14,Plan!$B$10:$K$300,9,FALSE),""))</f>
        <v/>
      </c>
      <c r="AF147" s="354"/>
      <c r="AG147" s="320" t="str">
        <f>IF(IFERROR(VLOOKUP($B144&amp;AG$14,Plan!$B$10:$K$300,9,FALSE),"")=0,"",IFERROR(VLOOKUP($B144&amp;AG$14,Plan!$B$10:$K$300,9,FALSE),""))</f>
        <v/>
      </c>
      <c r="AH147" s="320" t="str">
        <f>IF(IFERROR(VLOOKUP($B144&amp;AH$14,Plan!$B$10:$K$300,9,FALSE),"")=0,"",IFERROR(VLOOKUP($B144&amp;AH$14,Plan!$B$10:$K$300,9,FALSE),""))</f>
        <v/>
      </c>
      <c r="AI147" s="320" t="str">
        <f>IF(IFERROR(VLOOKUP($B144&amp;AI$14,Plan!$B$10:$K$300,9,FALSE),"")=0,"",IFERROR(VLOOKUP($B144&amp;AI$14,Plan!$B$10:$K$300,9,FALSE),""))</f>
        <v/>
      </c>
      <c r="AJ147" s="320" t="str">
        <f>IF(IFERROR(VLOOKUP($B144&amp;AJ$14,Plan!$B$10:$K$300,9,FALSE),"")=0,"",IFERROR(VLOOKUP($B144&amp;AJ$14,Plan!$B$10:$K$300,9,FALSE),""))</f>
        <v/>
      </c>
      <c r="AK147" s="320" t="str">
        <f>IF(IFERROR(VLOOKUP($B144&amp;AK$14,Plan!$B$10:$K$300,9,FALSE),"")=0,"",IFERROR(VLOOKUP($B144&amp;AK$14,Plan!$B$10:$K$300,9,FALSE),""))</f>
        <v/>
      </c>
      <c r="AL147" s="320" t="str">
        <f>IF(IFERROR(VLOOKUP($B144&amp;AL$14,Plan!$B$10:$K$300,9,FALSE),"")=0,"",IFERROR(VLOOKUP($B144&amp;AL$14,Plan!$B$10:$K$300,9,FALSE),""))</f>
        <v/>
      </c>
      <c r="AM147" s="320" t="str">
        <f>IF(IFERROR(VLOOKUP($B144&amp;AM$14,Plan!$B$10:$K$300,9,FALSE),"")=0,"",IFERROR(VLOOKUP($B144&amp;AM$14,Plan!$B$10:$K$300,9,FALSE),""))</f>
        <v/>
      </c>
      <c r="AN147" s="320" t="str">
        <f>IF(IFERROR(VLOOKUP($B144&amp;AN$14,Plan!$B$10:$K$300,9,FALSE),"")=0,"",IFERROR(VLOOKUP($B144&amp;AN$14,Plan!$B$10:$K$300,9,FALSE),""))</f>
        <v/>
      </c>
      <c r="AO147" s="320" t="str">
        <f>IF(IFERROR(VLOOKUP($B144&amp;AO$14,Plan!$B$10:$K$300,9,FALSE),"")=0,"",IFERROR(VLOOKUP($B144&amp;AO$14,Plan!$B$10:$K$300,9,FALSE),""))</f>
        <v/>
      </c>
      <c r="AP147" s="320" t="str">
        <f>IF(IFERROR(VLOOKUP($B144&amp;AP$14,Plan!$B$10:$K$300,9,FALSE),"")=0,"",IFERROR(VLOOKUP($B144&amp;AP$14,Plan!$B$10:$K$300,9,FALSE),""))</f>
        <v/>
      </c>
      <c r="AQ147" s="320" t="str">
        <f>IF(IFERROR(VLOOKUP($B144&amp;AQ$14,Plan!$B$10:$K$300,9,FALSE),"")=0,"",IFERROR(VLOOKUP($B144&amp;AQ$14,Plan!$B$10:$K$300,9,FALSE),""))</f>
        <v/>
      </c>
      <c r="AR147" s="320" t="str">
        <f>IF(IFERROR(VLOOKUP($B144&amp;AR$14,Plan!$B$10:$K$300,9,FALSE),"")=0,"",IFERROR(VLOOKUP($B144&amp;AR$14,Plan!$B$10:$K$300,9,FALSE),""))</f>
        <v/>
      </c>
      <c r="AS147" s="320" t="str">
        <f>IF(IFERROR(VLOOKUP($B144&amp;AS$14,Plan!$B$10:$K$300,9,FALSE),"")=0,"",IFERROR(VLOOKUP($B144&amp;AS$14,Plan!$B$10:$K$300,9,FALSE),""))</f>
        <v/>
      </c>
      <c r="AT147" s="320" t="str">
        <f>IF(IFERROR(VLOOKUP($B144&amp;AT$14,Plan!$B$10:$K$300,9,FALSE),"")=0,"",IFERROR(VLOOKUP($B144&amp;AT$14,Plan!$B$10:$K$300,9,FALSE),""))</f>
        <v/>
      </c>
      <c r="AU147" s="320" t="str">
        <f>IF(IFERROR(VLOOKUP($B144&amp;AU$14,Plan!$B$10:$K$300,9,FALSE),"")=0,"",IFERROR(VLOOKUP($B144&amp;AU$14,Plan!$B$10:$K$300,9,FALSE),""))</f>
        <v/>
      </c>
      <c r="AV147" s="320" t="str">
        <f>IF(IFERROR(VLOOKUP($B144&amp;AV$14,Plan!$B$10:$K$300,9,FALSE),"")=0,"",IFERROR(VLOOKUP($B144&amp;AV$14,Plan!$B$10:$K$300,9,FALSE),""))</f>
        <v/>
      </c>
      <c r="AW147" s="320" t="str">
        <f>IF(IFERROR(VLOOKUP($B144&amp;AW$14,Plan!$B$10:$K$300,9,FALSE),"")=0,"",IFERROR(VLOOKUP($B144&amp;AW$14,Plan!$B$10:$K$300,9,FALSE),""))</f>
        <v/>
      </c>
      <c r="AX147" s="320" t="str">
        <f>IF(IFERROR(VLOOKUP($B144&amp;AX$14,Plan!$B$10:$K$300,9,FALSE),"")=0,"",IFERROR(VLOOKUP($B144&amp;AX$14,Plan!$B$10:$K$300,9,FALSE),""))</f>
        <v/>
      </c>
      <c r="AY147" s="320" t="str">
        <f>IF(IFERROR(VLOOKUP($B144&amp;AY$14,Plan!$B$10:$K$300,9,FALSE),"")=0,"",IFERROR(VLOOKUP($B144&amp;AY$14,Plan!$B$10:$K$300,9,FALSE),""))</f>
        <v/>
      </c>
      <c r="AZ147" s="320" t="str">
        <f>IF(IFERROR(VLOOKUP($B144&amp;AZ$14,Plan!$B$10:$K$300,9,FALSE),"")=0,"",IFERROR(VLOOKUP($B144&amp;AZ$14,Plan!$B$10:$K$300,9,FALSE),""))</f>
        <v/>
      </c>
      <c r="BA147" s="323" t="str">
        <f>IF(IFERROR(VLOOKUP($B144&amp;BA$14,Plan!$B$10:$K$300,9,FALSE),"")=0,"",IFERROR(VLOOKUP($B144&amp;BA$14,Plan!$B$10:$K$300,9,FALSE),""))</f>
        <v/>
      </c>
      <c r="BB147" s="328"/>
      <c r="BC147" s="321" t="str">
        <f>IF(IFERROR(VLOOKUP($B144&amp;BC$14,Plan!$B$10:$K$300,9,FALSE),"")=0,"",IFERROR(VLOOKUP($B144&amp;BC$14,Plan!$B$10:$K$300,9,FALSE),""))</f>
        <v/>
      </c>
      <c r="BD147" s="320" t="str">
        <f>IF(IFERROR(VLOOKUP($B144&amp;BD$14,Plan!$B$10:$K$300,9,FALSE),"")=0,"",IFERROR(VLOOKUP($B144&amp;BD$14,Plan!$B$10:$K$300,9,FALSE),""))</f>
        <v/>
      </c>
      <c r="BE147" s="320" t="str">
        <f>IF(IFERROR(VLOOKUP($B144&amp;BE$14,Plan!$B$10:$K$300,9,FALSE),"")=0,"",IFERROR(VLOOKUP($B144&amp;BE$14,Plan!$B$10:$K$300,9,FALSE),""))</f>
        <v/>
      </c>
      <c r="BF147" s="320" t="str">
        <f>IF(IFERROR(VLOOKUP($B144&amp;BF$14,Plan!$B$10:$K$300,9,FALSE),"")=0,"",IFERROR(VLOOKUP($B144&amp;BF$14,Plan!$B$10:$K$300,9,FALSE),""))</f>
        <v/>
      </c>
      <c r="BG147" s="328"/>
      <c r="BH147" s="320" t="str">
        <f>IF(IFERROR(VLOOKUP($B144&amp;BH$14,Plan!$B$10:$K$300,9,FALSE),"")=0,"",IFERROR(VLOOKUP($B144&amp;BH$14,Plan!$B$10:$K$300,9,FALSE),""))</f>
        <v/>
      </c>
      <c r="BI147" s="320" t="str">
        <f>IF(IFERROR(VLOOKUP($B144&amp;BI$14,Plan!$B$10:$K$300,9,FALSE),"")=0,"",IFERROR(VLOOKUP($B144&amp;BI$14,Plan!$B$10:$K$300,9,FALSE),""))</f>
        <v/>
      </c>
      <c r="BJ147" s="320" t="str">
        <f>IF(IFERROR(VLOOKUP($B144&amp;BJ$14,Plan!$B$10:$K$300,9,FALSE),"")=0,"",IFERROR(VLOOKUP($B144&amp;BJ$14,Plan!$B$10:$K$300,9,FALSE),""))</f>
        <v/>
      </c>
      <c r="BK147" s="320" t="str">
        <f>IF(IFERROR(VLOOKUP($B144&amp;BK$14,Plan!$B$10:$K$300,9,FALSE),"")=0,"",IFERROR(VLOOKUP($B144&amp;BK$14,Plan!$B$10:$K$300,9,FALSE),""))</f>
        <v/>
      </c>
      <c r="BL147" s="328"/>
      <c r="BM147" s="320" t="str">
        <f>IF(IFERROR(VLOOKUP($B144&amp;BM$14,Plan!$B$10:$K$300,9,FALSE),"")=0,"",IFERROR(VLOOKUP($B144&amp;BM$14,Plan!$B$10:$K$300,9,FALSE),""))</f>
        <v/>
      </c>
      <c r="BN147" s="320" t="str">
        <f>IF(IFERROR(VLOOKUP($B144&amp;BN$14,Plan!$B$10:$K$300,9,FALSE),"")=0,"",IFERROR(VLOOKUP($B144&amp;BN$14,Plan!$B$10:$K$300,9,FALSE),""))</f>
        <v/>
      </c>
      <c r="BO147" s="320" t="str">
        <f>IF(IFERROR(VLOOKUP($B144&amp;BO$14,Plan!$B$10:$K$300,9,FALSE),"")=0,"",IFERROR(VLOOKUP($B144&amp;BO$14,Plan!$B$10:$K$300,9,FALSE),""))</f>
        <v/>
      </c>
      <c r="BP147" s="320" t="str">
        <f>IF(IFERROR(VLOOKUP($B144&amp;BP$14,Plan!$B$10:$K$300,9,FALSE),"")=0,"",IFERROR(VLOOKUP($B144&amp;BP$14,Plan!$B$10:$K$300,9,FALSE),""))</f>
        <v/>
      </c>
      <c r="BQ147" s="320" t="str">
        <f>IF(IFERROR(VLOOKUP($B144&amp;BQ$14,Plan!$B$10:$K$300,9,FALSE),"")=0,"",IFERROR(VLOOKUP($B144&amp;BQ$14,Plan!$B$10:$K$300,9,FALSE),""))</f>
        <v/>
      </c>
      <c r="BR147" s="358"/>
      <c r="BS147" s="320" t="str">
        <f>IF(IFERROR(VLOOKUP($B144&amp;BS$14,Plan!$B$10:$K$300,9,FALSE),"")=0,"",IFERROR(VLOOKUP($B144&amp;BS$14,Plan!$B$10:$K$300,9,FALSE),""))</f>
        <v/>
      </c>
      <c r="BT147" s="320" t="str">
        <f>IF(IFERROR(VLOOKUP($B144&amp;BT$14,Plan!$B$10:$K$300,9,FALSE),"")=0,"",IFERROR(VLOOKUP($B144&amp;BT$14,Plan!$B$10:$K$300,9,FALSE),""))</f>
        <v/>
      </c>
      <c r="BU147" s="320" t="str">
        <f>IF(IFERROR(VLOOKUP($B144&amp;BU$14,Plan!$B$10:$K$300,9,FALSE),"")=0,"",IFERROR(VLOOKUP($B144&amp;BU$14,Plan!$B$10:$K$300,9,FALSE),""))</f>
        <v/>
      </c>
      <c r="BV147" s="320" t="str">
        <f>IF(IFERROR(VLOOKUP($B144&amp;BV$14,Plan!$B$10:$K$300,9,FALSE),"")=0,"",IFERROR(VLOOKUP($B144&amp;BV$14,Plan!$B$10:$K$300,9,FALSE),""))</f>
        <v/>
      </c>
      <c r="BW147" s="320" t="str">
        <f>IF(IFERROR(VLOOKUP($B144&amp;BW$14,Plan!$B$10:$K$300,9,FALSE),"")=0,"",IFERROR(VLOOKUP($B144&amp;BW$14,Plan!$B$10:$K$300,9,FALSE),""))</f>
        <v/>
      </c>
      <c r="BX147" s="320" t="str">
        <f>IF(IFERROR(VLOOKUP($B144&amp;BX$14,Plan!$B$10:$K$300,9,FALSE),"")=0,"",IFERROR(VLOOKUP($B144&amp;BX$14,Plan!$B$10:$K$300,9,FALSE),""))</f>
        <v/>
      </c>
      <c r="BY147" s="320" t="str">
        <f>IF(IFERROR(VLOOKUP($B144&amp;BY$14,Plan!$B$10:$K$300,9,FALSE),"")=0,"",IFERROR(VLOOKUP($B144&amp;BY$14,Plan!$B$10:$K$300,9,FALSE),""))</f>
        <v/>
      </c>
      <c r="BZ147" s="328"/>
      <c r="CA147" s="320" t="str">
        <f>IF(IFERROR(VLOOKUP($B144&amp;CA$14,Plan!$B$10:$K$300,9,FALSE),"")=0,"",IFERROR(VLOOKUP($B144&amp;CA$14,Plan!$B$10:$K$300,9,FALSE),""))</f>
        <v/>
      </c>
      <c r="CB147" s="320" t="str">
        <f>IF(IFERROR(VLOOKUP($B144&amp;CB$14,Plan!$B$10:$K$300,9,FALSE),"")=0,"",IFERROR(VLOOKUP($B144&amp;CB$14,Plan!$B$10:$K$300,9,FALSE),""))</f>
        <v/>
      </c>
      <c r="CC147" s="320" t="str">
        <f>IF(IFERROR(VLOOKUP($B144&amp;CC$14,Plan!$B$10:$K$300,9,FALSE),"")=0,"",IFERROR(VLOOKUP($B144&amp;CC$14,Plan!$B$10:$K$300,9,FALSE),""))</f>
        <v/>
      </c>
      <c r="CD147" s="320" t="str">
        <f>IF(IFERROR(VLOOKUP($B144&amp;CD$14,Plan!$B$10:$K$300,9,FALSE),"")=0,"",IFERROR(VLOOKUP($B144&amp;CD$14,Plan!$B$10:$K$300,9,FALSE),""))</f>
        <v/>
      </c>
      <c r="CE147" s="320" t="str">
        <f>IF(IFERROR(VLOOKUP($B144&amp;CE$14,Plan!$B$10:$K$300,9,FALSE),"")=0,"",IFERROR(VLOOKUP($B144&amp;CE$14,Plan!$B$10:$K$300,9,FALSE),""))</f>
        <v/>
      </c>
      <c r="CF147" s="320" t="str">
        <f>IF(IFERROR(VLOOKUP($B144&amp;CF$14,Plan!$B$10:$K$300,9,FALSE),"")=0,"",IFERROR(VLOOKUP($B144&amp;CF$14,Plan!$B$10:$K$300,9,FALSE),""))</f>
        <v/>
      </c>
      <c r="CG147" s="328"/>
      <c r="CH147" s="320" t="str">
        <f>IF(IFERROR(VLOOKUP($B144&amp;CH$14,Plan!$B$10:$K$300,9,FALSE),"")=0,"",IFERROR(VLOOKUP($B144&amp;CH$14,Plan!$B$10:$K$300,9,FALSE),""))</f>
        <v/>
      </c>
      <c r="CI147" s="320" t="str">
        <f>IF(IFERROR(VLOOKUP($B144&amp;CI$14,Plan!$B$10:$K$300,9,FALSE),"")=0,"",IFERROR(VLOOKUP($B144&amp;CI$14,Plan!$B$10:$K$300,9,FALSE),""))</f>
        <v/>
      </c>
      <c r="CJ147" s="320" t="str">
        <f>IF(IFERROR(VLOOKUP($B144&amp;CJ$14,Plan!$B$10:$K$300,9,FALSE),"")=0,"",IFERROR(VLOOKUP($B144&amp;CJ$14,Plan!$B$10:$K$300,9,FALSE),""))</f>
        <v/>
      </c>
      <c r="CK147" s="320" t="str">
        <f>IF(IFERROR(VLOOKUP($B144&amp;CK$14,Plan!$B$10:$K$300,9,FALSE),"")=0,"",IFERROR(VLOOKUP($B144&amp;CK$14,Plan!$B$10:$K$300,9,FALSE),""))</f>
        <v/>
      </c>
      <c r="CL147" s="320" t="str">
        <f>IF(IFERROR(VLOOKUP($B144&amp;CL$14,Plan!$B$10:$K$300,9,FALSE),"")=0,"",IFERROR(VLOOKUP($B144&amp;CL$14,Plan!$B$10:$K$300,9,FALSE),""))</f>
        <v/>
      </c>
      <c r="CM147" s="320" t="str">
        <f>IF(IFERROR(VLOOKUP($B144&amp;CM$14,Plan!$B$10:$K$300,9,FALSE),"")=0,"",IFERROR(VLOOKUP($B144&amp;CM$14,Plan!$B$10:$K$300,9,FALSE),""))</f>
        <v/>
      </c>
      <c r="CN147" s="320" t="str">
        <f>IF(IFERROR(VLOOKUP($B144&amp;CN$14,Plan!$B$10:$K$300,9,FALSE),"")=0,"",IFERROR(VLOOKUP($B144&amp;CN$14,Plan!$B$10:$K$300,9,FALSE),""))</f>
        <v/>
      </c>
      <c r="CO147" s="320" t="str">
        <f>IF(IFERROR(VLOOKUP($B144&amp;CO$14,Plan!$B$10:$K$300,9,FALSE),"")=0,"",IFERROR(VLOOKUP($B144&amp;CO$14,Plan!$B$10:$K$300,9,FALSE),""))</f>
        <v/>
      </c>
      <c r="CP147" s="703" t="str">
        <f>IF(IFERROR(VLOOKUP($B144&amp;CP$14,Plan!$B$10:$K$300,9,FALSE),"")=0,"",IFERROR(VLOOKUP($B144&amp;CP$14,Plan!$B$10:$K$300,9,FALSE),""))</f>
        <v/>
      </c>
      <c r="CQ147" s="322" t="str">
        <f>IF(IFERROR(VLOOKUP($B144&amp;CQ$14,Plan!$B$10:$K$300,9,FALSE),"")=0,"",IFERROR(VLOOKUP($B144&amp;CQ$14,Plan!$B$10:$K$300,9,FALSE),""))</f>
        <v/>
      </c>
      <c r="CR147" s="320" t="str">
        <f>IF(IFERROR(VLOOKUP($B144&amp;CR$14,Plan!$B$10:$K$300,9,FALSE),"")=0,"",IFERROR(VLOOKUP($B144&amp;CR$14,Plan!$B$10:$K$300,9,FALSE),""))</f>
        <v/>
      </c>
      <c r="CS147" s="323"/>
      <c r="CT147" s="321" t="str">
        <f>IF(IFERROR(VLOOKUP($B144&amp;CT$14,Plan!$B$10:$K$300,9,FALSE),"")=0,"",IFERROR(VLOOKUP($B144&amp;CT$14,Plan!$B$10:$K$300,9,FALSE),""))</f>
        <v/>
      </c>
      <c r="CU147" s="320" t="str">
        <f>IF(IFERROR(VLOOKUP($B144&amp;CU$14,Plan!$B$10:$K$300,9,FALSE),"")=0,"",IFERROR(VLOOKUP($B144&amp;CU$14,Plan!$B$10:$K$300,9,FALSE),""))</f>
        <v/>
      </c>
      <c r="CV147" s="320" t="str">
        <f>IF(IFERROR(VLOOKUP($B144&amp;CV$14,Plan!$B$10:$K$300,9,FALSE),"")=0,"",IFERROR(VLOOKUP($B144&amp;CV$14,Plan!$B$10:$K$300,9,FALSE),""))</f>
        <v/>
      </c>
      <c r="CW147" s="320"/>
      <c r="CX147" s="322" t="str">
        <f>IF(IFERROR(VLOOKUP($B144&amp;CX$14,Plan!$B$10:$K$300,9,FALSE),"")=0,"",IFERROR(VLOOKUP($B144&amp;CX$14,Plan!$B$10:$K$300,9,FALSE),""))</f>
        <v/>
      </c>
      <c r="CY147" s="320" t="str">
        <f>IF(IFERROR(VLOOKUP($B144&amp;CY$14,Plan!$B$10:$K$300,9,FALSE),"")=0,"",IFERROR(VLOOKUP($B144&amp;CY$14,Plan!$B$10:$K$300,9,FALSE),""))</f>
        <v/>
      </c>
      <c r="CZ147" s="323" t="str">
        <f>IF(IFERROR(VLOOKUP($B144&amp;CZ$14,Plan!$B$10:$K$300,9,FALSE),"")=0,"",IFERROR(VLOOKUP($B144&amp;CZ$14,Plan!$B$10:$K$300,9,FALSE),""))</f>
        <v/>
      </c>
      <c r="DA147" s="322" t="str">
        <f>IF(IFERROR(VLOOKUP($B144&amp;DA$14,Plan!$B$10:$K$300,9,FALSE),"")=0,"",IFERROR(VLOOKUP($B144&amp;DA$14,Plan!$B$10:$K$300,9,FALSE),""))</f>
        <v/>
      </c>
      <c r="DB147" s="320" t="str">
        <f>IF(IFERROR(VLOOKUP($B144&amp;DB$14,Plan!$B$10:$K$300,9,FALSE),"")=0,"",IFERROR(VLOOKUP($B144&amp;DB$14,Plan!$B$10:$K$300,9,FALSE),""))</f>
        <v/>
      </c>
      <c r="DC147" s="320" t="str">
        <f>IF(IFERROR(VLOOKUP($B144&amp;DC$14,Plan!$B$10:$K$300,9,FALSE),"")=0,"",IFERROR(VLOOKUP($B144&amp;DC$14,Plan!$B$10:$K$300,9,FALSE),""))</f>
        <v/>
      </c>
      <c r="DD147" s="320" t="str">
        <f>IF(IFERROR(VLOOKUP($B144&amp;DD$14,Plan!$B$10:$K$300,9,FALSE),"")=0,"",IFERROR(VLOOKUP($B144&amp;DD$14,Plan!$B$10:$K$300,9,FALSE),""))</f>
        <v/>
      </c>
      <c r="DE147" s="320" t="str">
        <f>IF(IFERROR(VLOOKUP($B144&amp;DE$14,Plan!$B$10:$K$300,9,FALSE),"")=0,"",IFERROR(VLOOKUP($B144&amp;DE$14,Plan!$B$10:$K$300,9,FALSE),""))</f>
        <v/>
      </c>
      <c r="DF147" s="320" t="str">
        <f>IF(IFERROR(VLOOKUP($B144&amp;DF$14,Plan!$B$10:$K$300,9,FALSE),"")=0,"",IFERROR(VLOOKUP($B144&amp;DF$14,Plan!$B$10:$K$300,9,FALSE),""))</f>
        <v/>
      </c>
      <c r="DG147" s="320" t="str">
        <f>IF(IFERROR(VLOOKUP($B144&amp;DG$14,Plan!$B$10:$K$300,9,FALSE),"")=0,"",IFERROR(VLOOKUP($B144&amp;DG$14,Plan!$B$10:$K$300,9,FALSE),""))</f>
        <v/>
      </c>
      <c r="DH147" s="320" t="str">
        <f>IF(IFERROR(VLOOKUP($B144&amp;DH$14,Plan!$B$10:$K$300,9,FALSE),"")=0,"",IFERROR(VLOOKUP($B144&amp;DH$14,Plan!$B$10:$K$300,9,FALSE),""))</f>
        <v/>
      </c>
      <c r="DI147" s="320" t="str">
        <f>IF(IFERROR(VLOOKUP($B144&amp;DI$14,Plan!$B$10:$K$300,9,FALSE),"")=0,"",IFERROR(VLOOKUP($B144&amp;DI$14,Plan!$B$10:$K$300,9,FALSE),""))</f>
        <v/>
      </c>
      <c r="DJ147" s="320" t="str">
        <f>IF(IFERROR(VLOOKUP($B144&amp;DJ$14,Plan!$B$10:$K$300,9,FALSE),"")=0,"",IFERROR(VLOOKUP($B144&amp;DJ$14,Plan!$B$10:$K$300,9,FALSE),""))</f>
        <v/>
      </c>
      <c r="DK147" s="320" t="str">
        <f>IF(IFERROR(VLOOKUP($B144&amp;DK$14,Plan!$B$10:$K$300,9,FALSE),"")=0,"",IFERROR(VLOOKUP($B144&amp;DK$14,Plan!$B$10:$K$300,9,FALSE),""))</f>
        <v/>
      </c>
      <c r="DL147" s="320" t="str">
        <f>IF(IFERROR(VLOOKUP($B144&amp;DL$14,Plan!$B$10:$K$300,9,FALSE),"")=0,"",IFERROR(VLOOKUP($B144&amp;DL$14,Plan!$B$10:$K$300,9,FALSE),""))</f>
        <v/>
      </c>
      <c r="DM147" s="320" t="str">
        <f>IF(IFERROR(VLOOKUP($B144&amp;DM$14,Plan!$B$10:$K$300,9,FALSE),"")=0,"",IFERROR(VLOOKUP($B144&amp;DM$14,Plan!$B$10:$K$300,9,FALSE),""))</f>
        <v/>
      </c>
      <c r="DN147" s="320" t="str">
        <f>IF(IFERROR(VLOOKUP($B144&amp;DN$14,Plan!$B$10:$K$300,9,FALSE),"")=0,"",IFERROR(VLOOKUP($B144&amp;DN$14,Plan!$B$10:$K$300,9,FALSE),""))</f>
        <v/>
      </c>
      <c r="DO147" s="320" t="str">
        <f>IF(IFERROR(VLOOKUP($B144&amp;DO$14,Plan!$B$10:$K$300,9,FALSE),"")=0,"",IFERROR(VLOOKUP($B144&amp;DO$14,Plan!$B$10:$K$300,9,FALSE),""))</f>
        <v/>
      </c>
      <c r="DP147" s="320" t="str">
        <f>IF(IFERROR(VLOOKUP($B144&amp;DP$14,Plan!$B$10:$K$300,9,FALSE),"")=0,"",IFERROR(VLOOKUP($B144&amp;DP$14,Plan!$B$10:$K$300,9,FALSE),""))</f>
        <v/>
      </c>
      <c r="DQ147" s="320" t="str">
        <f>IF(IFERROR(VLOOKUP($B144&amp;DQ$14,Plan!$B$10:$K$300,9,FALSE),"")=0,"",IFERROR(VLOOKUP($B144&amp;DQ$14,Plan!$B$10:$K$300,9,FALSE),""))</f>
        <v/>
      </c>
      <c r="DR147" s="973" t="str">
        <f>IF(IFERROR(VLOOKUP($B144&amp;DR$14,Plan!$B$10:$K$300,9,FALSE),"")=0,"",IFERROR(VLOOKUP($B144&amp;DR$14,Plan!$B$10:$K$300,9,FALSE),""))</f>
        <v/>
      </c>
      <c r="DS147" s="973" t="str">
        <f>IF(IFERROR(VLOOKUP($B144&amp;DS$14,Plan!$B$10:$K$300,9,FALSE),"")=0,"",IFERROR(VLOOKUP($B144&amp;DS$14,Plan!$B$10:$K$300,9,FALSE),""))</f>
        <v/>
      </c>
      <c r="DT147" s="323" t="str">
        <f>IF(IFERROR(VLOOKUP($B144&amp;DT$14,Plan!$B$10:$K$300,9,FALSE),"")=0,"",IFERROR(VLOOKUP($B144&amp;DT$14,Plan!$B$10:$K$300,9,FALSE),""))</f>
        <v/>
      </c>
      <c r="DU147" s="103"/>
      <c r="DV147" s="103">
        <f t="shared" si="12"/>
        <v>0</v>
      </c>
    </row>
    <row r="148" spans="1:126" s="103" customFormat="1" ht="15" customHeight="1">
      <c r="A148" s="1074">
        <f t="shared" ref="A148" si="27">+A144+1</f>
        <v>31</v>
      </c>
      <c r="B148" s="1092" t="s">
        <v>409</v>
      </c>
      <c r="C148" s="1077" t="s">
        <v>5</v>
      </c>
      <c r="D148" s="1078"/>
      <c r="E148" s="1083" t="s">
        <v>370</v>
      </c>
      <c r="F148" s="1086" t="s">
        <v>198</v>
      </c>
      <c r="G148" s="1086" t="s">
        <v>385</v>
      </c>
      <c r="H148" s="340" t="s">
        <v>357</v>
      </c>
      <c r="I148" s="85"/>
      <c r="J148" s="86" t="str">
        <f>IF(VLOOKUP(J$14,'ISP-F14-HRD-00'!$B$14:$BE$128,MATCH($C148,'ISP-F14-HRD-00'!$B$11:$BE$11,0),FALSE)=0,"",VLOOKUP(J$14,'ISP-F14-HRD-00'!$B$14:$BE$128,MATCH($C148,'ISP-F14-HRD-00'!$B$11:$BE$11,0),FALSE))</f>
        <v/>
      </c>
      <c r="K148" s="86" t="str">
        <f>IF(VLOOKUP(K$14,'ISP-F14-HRD-00'!$B$14:$BE$128,MATCH($C148,'ISP-F14-HRD-00'!$B$11:$BE$11,0),FALSE)=0,"",VLOOKUP(K$14,'ISP-F14-HRD-00'!$B$14:$BE$128,MATCH($C148,'ISP-F14-HRD-00'!$B$11:$BE$11,0),FALSE))</f>
        <v/>
      </c>
      <c r="L148" s="86" t="str">
        <f>IF(VLOOKUP(L$14,'ISP-F14-HRD-00'!$B$14:$BE$128,MATCH($C148,'ISP-F14-HRD-00'!$B$11:$BE$11,0),FALSE)=0,"",VLOOKUP(L$14,'ISP-F14-HRD-00'!$B$14:$BE$128,MATCH($C148,'ISP-F14-HRD-00'!$B$11:$BE$11,0),FALSE))</f>
        <v/>
      </c>
      <c r="M148" s="86" t="str">
        <f>IF(VLOOKUP(M$14,'ISP-F14-HRD-00'!$B$14:$BE$128,MATCH($C148,'ISP-F14-HRD-00'!$B$11:$BE$11,0),FALSE)=0,"",VLOOKUP(M$14,'ISP-F14-HRD-00'!$B$14:$BE$128,MATCH($C148,'ISP-F14-HRD-00'!$B$11:$BE$11,0),FALSE))</f>
        <v/>
      </c>
      <c r="N148" s="86" t="str">
        <f>IF(VLOOKUP(N$14,'ISP-F14-HRD-00'!$B$14:$BE$128,MATCH($C148,'ISP-F14-HRD-00'!$B$11:$BE$11,0),FALSE)=0,"",VLOOKUP(N$14,'ISP-F14-HRD-00'!$B$14:$BE$128,MATCH($C148,'ISP-F14-HRD-00'!$B$11:$BE$11,0),FALSE))</f>
        <v/>
      </c>
      <c r="O148" s="86" t="str">
        <f>IF(VLOOKUP(O$14,'ISP-F14-HRD-00'!$B$14:$BE$128,MATCH($C148,'ISP-F14-HRD-00'!$B$11:$BE$11,0),FALSE)=0,"",VLOOKUP(O$14,'ISP-F14-HRD-00'!$B$14:$BE$128,MATCH($C148,'ISP-F14-HRD-00'!$B$11:$BE$11,0),FALSE))</f>
        <v/>
      </c>
      <c r="P148" s="86" t="str">
        <f>IF(VLOOKUP(P$14,'ISP-F14-HRD-00'!$B$14:$BE$128,MATCH($C148,'ISP-F14-HRD-00'!$B$11:$BE$11,0),FALSE)=0,"",VLOOKUP(P$14,'ISP-F14-HRD-00'!$B$14:$BE$128,MATCH($C148,'ISP-F14-HRD-00'!$B$11:$BE$11,0),FALSE))</f>
        <v/>
      </c>
      <c r="Q148" s="86" t="str">
        <f>IF(VLOOKUP(Q$14,'ISP-F14-HRD-00'!$B$14:$BE$128,MATCH($C148,'ISP-F14-HRD-00'!$B$11:$BE$11,0),FALSE)=0,"",VLOOKUP(Q$14,'ISP-F14-HRD-00'!$B$14:$BE$128,MATCH($C148,'ISP-F14-HRD-00'!$B$11:$BE$11,0),FALSE))</f>
        <v/>
      </c>
      <c r="R148" s="86" t="str">
        <f>IF(VLOOKUP(R$14,'ISP-F14-HRD-00'!$B$14:$BE$128,MATCH($C148,'ISP-F14-HRD-00'!$B$11:$BE$11,0),FALSE)=0,"",VLOOKUP(R$14,'ISP-F14-HRD-00'!$B$14:$BE$128,MATCH($C148,'ISP-F14-HRD-00'!$B$11:$BE$11,0),FALSE))</f>
        <v/>
      </c>
      <c r="S148" s="86" t="str">
        <f>IF(VLOOKUP(S$14,'ISP-F14-HRD-00'!$B$14:$BE$128,MATCH($C148,'ISP-F14-HRD-00'!$B$11:$BE$11,0),FALSE)=0,"",VLOOKUP(S$14,'ISP-F14-HRD-00'!$B$14:$BE$128,MATCH($C148,'ISP-F14-HRD-00'!$B$11:$BE$11,0),FALSE))</f>
        <v/>
      </c>
      <c r="T148" s="86" t="str">
        <f>IF(VLOOKUP(T$14,'ISP-F14-HRD-00'!$B$14:$BE$128,MATCH($C148,'ISP-F14-HRD-00'!$B$11:$BE$11,0),FALSE)=0,"",VLOOKUP(T$14,'ISP-F14-HRD-00'!$B$14:$BE$128,MATCH($C148,'ISP-F14-HRD-00'!$B$11:$BE$11,0),FALSE))</f>
        <v/>
      </c>
      <c r="U148" s="86" t="str">
        <f>IF(VLOOKUP(U$14,'ISP-F14-HRD-00'!$B$14:$BE$128,MATCH($C148,'ISP-F14-HRD-00'!$B$11:$BE$11,0),FALSE)=0,"",VLOOKUP(U$14,'ISP-F14-HRD-00'!$B$14:$BE$128,MATCH($C148,'ISP-F14-HRD-00'!$B$11:$BE$11,0),FALSE))</f>
        <v/>
      </c>
      <c r="V148" s="86" t="str">
        <f>IF(VLOOKUP(V$14,'ISP-F14-HRD-00'!$B$14:$BE$128,MATCH($C148,'ISP-F14-HRD-00'!$B$11:$BE$11,0),FALSE)=0,"",VLOOKUP(V$14,'ISP-F14-HRD-00'!$B$14:$BE$128,MATCH($C148,'ISP-F14-HRD-00'!$B$11:$BE$11,0),FALSE))</f>
        <v/>
      </c>
      <c r="W148" s="86" t="str">
        <f>IF(VLOOKUP(W$14,'ISP-F14-HRD-00'!$B$14:$BE$128,MATCH($C148,'ISP-F14-HRD-00'!$B$11:$BE$11,0),FALSE)=0,"",VLOOKUP(W$14,'ISP-F14-HRD-00'!$B$14:$BE$128,MATCH($C148,'ISP-F14-HRD-00'!$B$11:$BE$11,0),FALSE))</f>
        <v/>
      </c>
      <c r="X148" s="86" t="str">
        <f>IF(VLOOKUP(X$14,'ISP-F14-HRD-00'!$B$14:$BE$128,MATCH($C148,'ISP-F14-HRD-00'!$B$11:$BE$11,0),FALSE)=0,"",VLOOKUP(X$14,'ISP-F14-HRD-00'!$B$14:$BE$128,MATCH($C148,'ISP-F14-HRD-00'!$B$11:$BE$11,0),FALSE))</f>
        <v/>
      </c>
      <c r="Y148" s="86" t="str">
        <f>IF(VLOOKUP(Y$14,'ISP-F14-HRD-00'!$B$14:$BE$128,MATCH($C148,'ISP-F14-HRD-00'!$B$11:$BE$11,0),FALSE)=0,"",VLOOKUP(Y$14,'ISP-F14-HRD-00'!$B$14:$BE$128,MATCH($C148,'ISP-F14-HRD-00'!$B$11:$BE$11,0),FALSE))</f>
        <v/>
      </c>
      <c r="Z148" s="86" t="str">
        <f>IF(VLOOKUP(Z$14,'ISP-F14-HRD-00'!$B$14:$BE$128,MATCH($C148,'ISP-F14-HRD-00'!$B$11:$BE$11,0),FALSE)=0,"",VLOOKUP(Z$14,'ISP-F14-HRD-00'!$B$14:$BE$128,MATCH($C148,'ISP-F14-HRD-00'!$B$11:$BE$11,0),FALSE))</f>
        <v/>
      </c>
      <c r="AA148" s="86" t="str">
        <f>IF(VLOOKUP(AA$14,'ISP-F14-HRD-00'!$B$14:$BE$128,MATCH($C148,'ISP-F14-HRD-00'!$B$11:$BE$11,0),FALSE)=0,"",VLOOKUP(AA$14,'ISP-F14-HRD-00'!$B$14:$BE$128,MATCH($C148,'ISP-F14-HRD-00'!$B$11:$BE$11,0),FALSE))</f>
        <v/>
      </c>
      <c r="AB148" s="86" t="str">
        <f>IF(VLOOKUP(AB$14,'ISP-F14-HRD-00'!$B$14:$BE$128,MATCH($C148,'ISP-F14-HRD-00'!$B$11:$BE$11,0),FALSE)=0,"",VLOOKUP(AB$14,'ISP-F14-HRD-00'!$B$14:$BE$128,MATCH($C148,'ISP-F14-HRD-00'!$B$11:$BE$11,0),FALSE))</f>
        <v/>
      </c>
      <c r="AC148" s="700" t="str">
        <f>IF(VLOOKUP(AC$14,'ISP-F14-HRD-00'!$B$14:$BE$128,MATCH($C148,'ISP-F14-HRD-00'!$B$11:$BE$11,0),FALSE)=0,"",VLOOKUP(AC$14,'ISP-F14-HRD-00'!$B$14:$BE$128,MATCH($C148,'ISP-F14-HRD-00'!$B$11:$BE$11,0),FALSE))</f>
        <v/>
      </c>
      <c r="AD148" s="700" t="str">
        <f>IF(VLOOKUP(AD$14,'ISP-F14-HRD-00'!$B$14:$BE$128,MATCH($C148,'ISP-F14-HRD-00'!$B$11:$BE$11,0),FALSE)=0,"",VLOOKUP(AD$14,'ISP-F14-HRD-00'!$B$14:$BE$128,MATCH($C148,'ISP-F14-HRD-00'!$B$11:$BE$11,0),FALSE))</f>
        <v/>
      </c>
      <c r="AE148" s="700" t="e">
        <f>IF(VLOOKUP(AE$14,'ISP-F14-HRD-00'!$B$14:$BE$128,MATCH($C148,'ISP-F14-HRD-00'!$B$11:$BE$11,0),FALSE)=0,"",VLOOKUP(AE$14,'ISP-F14-HRD-00'!$B$14:$BE$128,MATCH($C148,'ISP-F14-HRD-00'!$B$11:$BE$11,0),FALSE))</f>
        <v>#N/A</v>
      </c>
      <c r="AF148" s="353"/>
      <c r="AG148" s="86" t="str">
        <f>IF(VLOOKUP(AG$14,'ISP-F14-HRD-00'!$B$14:$BE$128,MATCH($C148,'ISP-F14-HRD-00'!$B$11:$BE$11,0),FALSE)=0,"",VLOOKUP(AG$14,'ISP-F14-HRD-00'!$B$14:$BE$128,MATCH($C148,'ISP-F14-HRD-00'!$B$11:$BE$11,0),FALSE))</f>
        <v/>
      </c>
      <c r="AH148" s="86" t="str">
        <f>IF(VLOOKUP(AH$14,'ISP-F14-HRD-00'!$B$14:$BE$128,MATCH($C148,'ISP-F14-HRD-00'!$B$11:$BE$11,0),FALSE)=0,"",VLOOKUP(AH$14,'ISP-F14-HRD-00'!$B$14:$BE$128,MATCH($C148,'ISP-F14-HRD-00'!$B$11:$BE$11,0),FALSE))</f>
        <v/>
      </c>
      <c r="AI148" s="86" t="str">
        <f>IF(VLOOKUP(AI$14,'ISP-F14-HRD-00'!$B$14:$BE$128,MATCH($C148,'ISP-F14-HRD-00'!$B$11:$BE$11,0),FALSE)=0,"",VLOOKUP(AI$14,'ISP-F14-HRD-00'!$B$14:$BE$128,MATCH($C148,'ISP-F14-HRD-00'!$B$11:$BE$11,0),FALSE))</f>
        <v/>
      </c>
      <c r="AJ148" s="86" t="str">
        <f>IF(VLOOKUP(AJ$14,'ISP-F14-HRD-00'!$B$14:$BE$128,MATCH($C148,'ISP-F14-HRD-00'!$B$11:$BE$11,0),FALSE)=0,"",VLOOKUP(AJ$14,'ISP-F14-HRD-00'!$B$14:$BE$128,MATCH($C148,'ISP-F14-HRD-00'!$B$11:$BE$11,0),FALSE))</f>
        <v/>
      </c>
      <c r="AK148" s="86" t="str">
        <f>IF(VLOOKUP(AK$14,'ISP-F14-HRD-00'!$B$14:$BE$128,MATCH($C148,'ISP-F14-HRD-00'!$B$11:$BE$11,0),FALSE)=0,"",VLOOKUP(AK$14,'ISP-F14-HRD-00'!$B$14:$BE$128,MATCH($C148,'ISP-F14-HRD-00'!$B$11:$BE$11,0),FALSE))</f>
        <v/>
      </c>
      <c r="AL148" s="86" t="str">
        <f>IF(VLOOKUP(AL$14,'ISP-F14-HRD-00'!$B$14:$BE$128,MATCH($C148,'ISP-F14-HRD-00'!$B$11:$BE$11,0),FALSE)=0,"",VLOOKUP(AL$14,'ISP-F14-HRD-00'!$B$14:$BE$128,MATCH($C148,'ISP-F14-HRD-00'!$B$11:$BE$11,0),FALSE))</f>
        <v/>
      </c>
      <c r="AM148" s="86" t="str">
        <f>IF(VLOOKUP(AM$14,'ISP-F14-HRD-00'!$B$14:$BE$128,MATCH($C148,'ISP-F14-HRD-00'!$B$11:$BE$11,0),FALSE)=0,"",VLOOKUP(AM$14,'ISP-F14-HRD-00'!$B$14:$BE$128,MATCH($C148,'ISP-F14-HRD-00'!$B$11:$BE$11,0),FALSE))</f>
        <v/>
      </c>
      <c r="AN148" s="86" t="str">
        <f>IF(VLOOKUP(AN$14,'ISP-F14-HRD-00'!$B$14:$BE$128,MATCH($C148,'ISP-F14-HRD-00'!$B$11:$BE$11,0),FALSE)=0,"",VLOOKUP(AN$14,'ISP-F14-HRD-00'!$B$14:$BE$128,MATCH($C148,'ISP-F14-HRD-00'!$B$11:$BE$11,0),FALSE))</f>
        <v/>
      </c>
      <c r="AO148" s="86" t="str">
        <f>IF(VLOOKUP(AO$14,'ISP-F14-HRD-00'!$B$14:$BE$128,MATCH($C148,'ISP-F14-HRD-00'!$B$11:$BE$11,0),FALSE)=0,"",VLOOKUP(AO$14,'ISP-F14-HRD-00'!$B$14:$BE$128,MATCH($C148,'ISP-F14-HRD-00'!$B$11:$BE$11,0),FALSE))</f>
        <v/>
      </c>
      <c r="AP148" s="86" t="str">
        <f>IF(VLOOKUP(AP$14,'ISP-F14-HRD-00'!$B$14:$BE$128,MATCH($C148,'ISP-F14-HRD-00'!$B$11:$BE$11,0),FALSE)=0,"",VLOOKUP(AP$14,'ISP-F14-HRD-00'!$B$14:$BE$128,MATCH($C148,'ISP-F14-HRD-00'!$B$11:$BE$11,0),FALSE))</f>
        <v/>
      </c>
      <c r="AQ148" s="86" t="str">
        <f>IF(VLOOKUP(AQ$14,'ISP-F14-HRD-00'!$B$14:$BE$128,MATCH($C148,'ISP-F14-HRD-00'!$B$11:$BE$11,0),FALSE)=0,"",VLOOKUP(AQ$14,'ISP-F14-HRD-00'!$B$14:$BE$128,MATCH($C148,'ISP-F14-HRD-00'!$B$11:$BE$11,0),FALSE))</f>
        <v/>
      </c>
      <c r="AR148" s="86" t="str">
        <f>IF(VLOOKUP(AR$14,'ISP-F14-HRD-00'!$B$14:$BE$128,MATCH($C148,'ISP-F14-HRD-00'!$B$11:$BE$11,0),FALSE)=0,"",VLOOKUP(AR$14,'ISP-F14-HRD-00'!$B$14:$BE$128,MATCH($C148,'ISP-F14-HRD-00'!$B$11:$BE$11,0),FALSE))</f>
        <v/>
      </c>
      <c r="AS148" s="86" t="str">
        <f>IF(VLOOKUP(AS$14,'ISP-F14-HRD-00'!$B$14:$BE$128,MATCH($C148,'ISP-F14-HRD-00'!$B$11:$BE$11,0),FALSE)=0,"",VLOOKUP(AS$14,'ISP-F14-HRD-00'!$B$14:$BE$128,MATCH($C148,'ISP-F14-HRD-00'!$B$11:$BE$11,0),FALSE))</f>
        <v/>
      </c>
      <c r="AT148" s="86" t="str">
        <f>IF(VLOOKUP(AT$14,'ISP-F14-HRD-00'!$B$14:$BE$128,MATCH($C148,'ISP-F14-HRD-00'!$B$11:$BE$11,0),FALSE)=0,"",VLOOKUP(AT$14,'ISP-F14-HRD-00'!$B$14:$BE$128,MATCH($C148,'ISP-F14-HRD-00'!$B$11:$BE$11,0),FALSE))</f>
        <v/>
      </c>
      <c r="AU148" s="86" t="str">
        <f>IF(VLOOKUP(AU$14,'ISP-F14-HRD-00'!$B$14:$BE$128,MATCH($C148,'ISP-F14-HRD-00'!$B$11:$BE$11,0),FALSE)=0,"",VLOOKUP(AU$14,'ISP-F14-HRD-00'!$B$14:$BE$128,MATCH($C148,'ISP-F14-HRD-00'!$B$11:$BE$11,0),FALSE))</f>
        <v/>
      </c>
      <c r="AV148" s="86" t="str">
        <f>IF(VLOOKUP(AV$14,'ISP-F14-HRD-00'!$B$14:$BE$128,MATCH($C148,'ISP-F14-HRD-00'!$B$11:$BE$11,0),FALSE)=0,"",VLOOKUP(AV$14,'ISP-F14-HRD-00'!$B$14:$BE$128,MATCH($C148,'ISP-F14-HRD-00'!$B$11:$BE$11,0),FALSE))</f>
        <v/>
      </c>
      <c r="AW148" s="86" t="str">
        <f>IF(VLOOKUP(AW$14,'ISP-F14-HRD-00'!$B$14:$BE$128,MATCH($C148,'ISP-F14-HRD-00'!$B$11:$BE$11,0),FALSE)=0,"",VLOOKUP(AW$14,'ISP-F14-HRD-00'!$B$14:$BE$128,MATCH($C148,'ISP-F14-HRD-00'!$B$11:$BE$11,0),FALSE))</f>
        <v/>
      </c>
      <c r="AX148" s="86" t="str">
        <f>IF(VLOOKUP(AX$14,'ISP-F14-HRD-00'!$B$14:$BE$128,MATCH($C148,'ISP-F14-HRD-00'!$B$11:$BE$11,0),FALSE)=0,"",VLOOKUP(AX$14,'ISP-F14-HRD-00'!$B$14:$BE$128,MATCH($C148,'ISP-F14-HRD-00'!$B$11:$BE$11,0),FALSE))</f>
        <v/>
      </c>
      <c r="AY148" s="86" t="str">
        <f>IF(VLOOKUP(AY$14,'ISP-F14-HRD-00'!$B$14:$BE$128,MATCH($C148,'ISP-F14-HRD-00'!$B$11:$BE$11,0),FALSE)=0,"",VLOOKUP(AY$14,'ISP-F14-HRD-00'!$B$14:$BE$128,MATCH($C148,'ISP-F14-HRD-00'!$B$11:$BE$11,0),FALSE))</f>
        <v/>
      </c>
      <c r="AZ148" s="86" t="str">
        <f>IF(VLOOKUP(AZ$14,'ISP-F14-HRD-00'!$B$14:$BE$128,MATCH($C148,'ISP-F14-HRD-00'!$B$11:$BE$11,0),FALSE)=0,"",VLOOKUP(AZ$14,'ISP-F14-HRD-00'!$B$14:$BE$128,MATCH($C148,'ISP-F14-HRD-00'!$B$11:$BE$11,0),FALSE))</f>
        <v/>
      </c>
      <c r="BA148" s="87" t="str">
        <f>IF(VLOOKUP(BA$14,'ISP-F14-HRD-00'!$B$14:$BE$128,MATCH($C148,'ISP-F14-HRD-00'!$B$11:$BE$11,0),FALSE)=0,"",VLOOKUP(BA$14,'ISP-F14-HRD-00'!$B$14:$BE$128,MATCH($C148,'ISP-F14-HRD-00'!$B$11:$BE$11,0),FALSE))</f>
        <v/>
      </c>
      <c r="BB148" s="330"/>
      <c r="BC148" s="89" t="str">
        <f>IF(VLOOKUP(BC$14,'ISP-F14-HRD-00'!$B$14:$BE$128,MATCH($C148,'ISP-F14-HRD-00'!$B$11:$BE$11,0),FALSE)=0,"",VLOOKUP(BC$14,'ISP-F14-HRD-00'!$B$14:$BE$128,MATCH($C148,'ISP-F14-HRD-00'!$B$11:$BE$11,0),FALSE))</f>
        <v/>
      </c>
      <c r="BD148" s="86" t="str">
        <f>IF(VLOOKUP(BD$14,'ISP-F14-HRD-00'!$B$14:$BE$128,MATCH($C148,'ISP-F14-HRD-00'!$B$11:$BE$11,0),FALSE)=0,"",VLOOKUP(BD$14,'ISP-F14-HRD-00'!$B$14:$BE$128,MATCH($C148,'ISP-F14-HRD-00'!$B$11:$BE$11,0),FALSE))</f>
        <v/>
      </c>
      <c r="BE148" s="86" t="str">
        <f>IF(VLOOKUP(BE$14,'ISP-F14-HRD-00'!$B$14:$BE$128,MATCH($C148,'ISP-F14-HRD-00'!$B$11:$BE$11,0),FALSE)=0,"",VLOOKUP(BE$14,'ISP-F14-HRD-00'!$B$14:$BE$128,MATCH($C148,'ISP-F14-HRD-00'!$B$11:$BE$11,0),FALSE))</f>
        <v/>
      </c>
      <c r="BF148" s="86" t="str">
        <f>IF(VLOOKUP(BF$14,'ISP-F14-HRD-00'!$B$14:$BE$128,MATCH($C148,'ISP-F14-HRD-00'!$B$11:$BE$11,0),FALSE)=0,"",VLOOKUP(BF$14,'ISP-F14-HRD-00'!$B$14:$BE$128,MATCH($C148,'ISP-F14-HRD-00'!$B$11:$BE$11,0),FALSE))</f>
        <v/>
      </c>
      <c r="BG148" s="330"/>
      <c r="BH148" s="86" t="str">
        <f>IF(VLOOKUP(BH$14,'ISP-F14-HRD-00'!$B$14:$BE$128,MATCH($C148,'ISP-F14-HRD-00'!$B$11:$BE$11,0),FALSE)=0,"",VLOOKUP(BH$14,'ISP-F14-HRD-00'!$B$14:$BE$128,MATCH($C148,'ISP-F14-HRD-00'!$B$11:$BE$11,0),FALSE))</f>
        <v/>
      </c>
      <c r="BI148" s="86" t="str">
        <f>IF(VLOOKUP(BI$14,'ISP-F14-HRD-00'!$B$14:$BE$128,MATCH($C148,'ISP-F14-HRD-00'!$B$11:$BE$11,0),FALSE)=0,"",VLOOKUP(BI$14,'ISP-F14-HRD-00'!$B$14:$BE$128,MATCH($C148,'ISP-F14-HRD-00'!$B$11:$BE$11,0),FALSE))</f>
        <v/>
      </c>
      <c r="BJ148" s="86" t="str">
        <f>IF(VLOOKUP(BJ$14,'ISP-F14-HRD-00'!$B$14:$BE$128,MATCH($C148,'ISP-F14-HRD-00'!$B$11:$BE$11,0),FALSE)=0,"",VLOOKUP(BJ$14,'ISP-F14-HRD-00'!$B$14:$BE$128,MATCH($C148,'ISP-F14-HRD-00'!$B$11:$BE$11,0),FALSE))</f>
        <v/>
      </c>
      <c r="BK148" s="86" t="str">
        <f>IF(VLOOKUP(BK$14,'ISP-F14-HRD-00'!$B$14:$BE$128,MATCH($C148,'ISP-F14-HRD-00'!$B$11:$BE$11,0),FALSE)=0,"",VLOOKUP(BK$14,'ISP-F14-HRD-00'!$B$14:$BE$128,MATCH($C148,'ISP-F14-HRD-00'!$B$11:$BE$11,0),FALSE))</f>
        <v/>
      </c>
      <c r="BL148" s="330"/>
      <c r="BM148" s="86" t="str">
        <f>IF(VLOOKUP(BM$14,'ISP-F14-HRD-00'!$B$14:$BE$128,MATCH($C148,'ISP-F14-HRD-00'!$B$11:$BE$11,0),FALSE)=0,"",VLOOKUP(BM$14,'ISP-F14-HRD-00'!$B$14:$BE$128,MATCH($C148,'ISP-F14-HRD-00'!$B$11:$BE$11,0),FALSE))</f>
        <v/>
      </c>
      <c r="BN148" s="86" t="str">
        <f>IF(VLOOKUP(BN$14,'ISP-F14-HRD-00'!$B$14:$BE$128,MATCH($C148,'ISP-F14-HRD-00'!$B$11:$BE$11,0),FALSE)=0,"",VLOOKUP(BN$14,'ISP-F14-HRD-00'!$B$14:$BE$128,MATCH($C148,'ISP-F14-HRD-00'!$B$11:$BE$11,0),FALSE))</f>
        <v/>
      </c>
      <c r="BO148" s="86" t="str">
        <f>IF(VLOOKUP(BO$14,'ISP-F14-HRD-00'!$B$14:$BE$128,MATCH($C148,'ISP-F14-HRD-00'!$B$11:$BE$11,0),FALSE)=0,"",VLOOKUP(BO$14,'ISP-F14-HRD-00'!$B$14:$BE$128,MATCH($C148,'ISP-F14-HRD-00'!$B$11:$BE$11,0),FALSE))</f>
        <v/>
      </c>
      <c r="BP148" s="86" t="str">
        <f>IF(VLOOKUP(BP$14,'ISP-F14-HRD-00'!$B$14:$BE$128,MATCH($C148,'ISP-F14-HRD-00'!$B$11:$BE$11,0),FALSE)=0,"",VLOOKUP(BP$14,'ISP-F14-HRD-00'!$B$14:$BE$128,MATCH($C148,'ISP-F14-HRD-00'!$B$11:$BE$11,0),FALSE))</f>
        <v/>
      </c>
      <c r="BQ148" s="86" t="str">
        <f>IF(VLOOKUP(BQ$14,'ISP-F14-HRD-00'!$B$14:$BE$128,MATCH($C148,'ISP-F14-HRD-00'!$B$11:$BE$11,0),FALSE)=0,"",VLOOKUP(BQ$14,'ISP-F14-HRD-00'!$B$14:$BE$128,MATCH($C148,'ISP-F14-HRD-00'!$B$11:$BE$11,0),FALSE))</f>
        <v/>
      </c>
      <c r="BR148" s="356"/>
      <c r="BS148" s="86">
        <f>IF(VLOOKUP(BS$14,'ISP-F14-HRD-00'!$B$14:$BE$128,MATCH($C148,'ISP-F14-HRD-00'!$B$11:$BE$11,0),FALSE)=0,"",VLOOKUP(BS$14,'ISP-F14-HRD-00'!$B$14:$BE$128,MATCH($C148,'ISP-F14-HRD-00'!$B$11:$BE$11,0),FALSE))</f>
        <v>1</v>
      </c>
      <c r="BT148" s="86">
        <f>IF(VLOOKUP(BT$14,'ISP-F14-HRD-00'!$B$14:$BE$128,MATCH($C148,'ISP-F14-HRD-00'!$B$11:$BE$11,0),FALSE)=0,"",VLOOKUP(BT$14,'ISP-F14-HRD-00'!$B$14:$BE$128,MATCH($C148,'ISP-F14-HRD-00'!$B$11:$BE$11,0),FALSE))</f>
        <v>1</v>
      </c>
      <c r="BU148" s="86" t="str">
        <f>IF(VLOOKUP(BU$14,'ISP-F14-HRD-00'!$B$14:$BE$128,MATCH($C148,'ISP-F14-HRD-00'!$B$11:$BE$11,0),FALSE)=0,"",VLOOKUP(BU$14,'ISP-F14-HRD-00'!$B$14:$BE$128,MATCH($C148,'ISP-F14-HRD-00'!$B$11:$BE$11,0),FALSE))</f>
        <v/>
      </c>
      <c r="BV148" s="86" t="str">
        <f>IF(VLOOKUP(BV$14,'ISP-F14-HRD-00'!$B$14:$BE$128,MATCH($C148,'ISP-F14-HRD-00'!$B$11:$BE$11,0),FALSE)=0,"",VLOOKUP(BV$14,'ISP-F14-HRD-00'!$B$14:$BE$128,MATCH($C148,'ISP-F14-HRD-00'!$B$11:$BE$11,0),FALSE))</f>
        <v/>
      </c>
      <c r="BW148" s="86" t="str">
        <f>IF(VLOOKUP(BW$14,'ISP-F14-HRD-00'!$B$14:$BE$128,MATCH($C148,'ISP-F14-HRD-00'!$B$11:$BE$11,0),FALSE)=0,"",VLOOKUP(BW$14,'ISP-F14-HRD-00'!$B$14:$BE$128,MATCH($C148,'ISP-F14-HRD-00'!$B$11:$BE$11,0),FALSE))</f>
        <v/>
      </c>
      <c r="BX148" s="86" t="str">
        <f>IF(VLOOKUP(BX$14,'ISP-F14-HRD-00'!$B$14:$BE$128,MATCH($C148,'ISP-F14-HRD-00'!$B$11:$BE$11,0),FALSE)=0,"",VLOOKUP(BX$14,'ISP-F14-HRD-00'!$B$14:$BE$128,MATCH($C148,'ISP-F14-HRD-00'!$B$11:$BE$11,0),FALSE))</f>
        <v/>
      </c>
      <c r="BY148" s="86" t="str">
        <f>IF(VLOOKUP(BY$14,'ISP-F14-HRD-00'!$B$14:$BE$128,MATCH($C148,'ISP-F14-HRD-00'!$B$11:$BE$11,0),FALSE)=0,"",VLOOKUP(BY$14,'ISP-F14-HRD-00'!$B$14:$BE$128,MATCH($C148,'ISP-F14-HRD-00'!$B$11:$BE$11,0),FALSE))</f>
        <v/>
      </c>
      <c r="BZ148" s="330"/>
      <c r="CA148" s="86" t="str">
        <f>IF(VLOOKUP(CA$14,'ISP-F14-HRD-00'!$B$14:$BE$128,MATCH($C148,'ISP-F14-HRD-00'!$B$11:$BE$11,0),FALSE)=0,"",VLOOKUP(CA$14,'ISP-F14-HRD-00'!$B$14:$BE$128,MATCH($C148,'ISP-F14-HRD-00'!$B$11:$BE$11,0),FALSE))</f>
        <v/>
      </c>
      <c r="CB148" s="86" t="str">
        <f>IF(VLOOKUP(CB$14,'ISP-F14-HRD-00'!$B$14:$BE$128,MATCH($C148,'ISP-F14-HRD-00'!$B$11:$BE$11,0),FALSE)=0,"",VLOOKUP(CB$14,'ISP-F14-HRD-00'!$B$14:$BE$128,MATCH($C148,'ISP-F14-HRD-00'!$B$11:$BE$11,0),FALSE))</f>
        <v/>
      </c>
      <c r="CC148" s="86" t="str">
        <f>IF(VLOOKUP(CC$14,'ISP-F14-HRD-00'!$B$14:$BE$128,MATCH($C148,'ISP-F14-HRD-00'!$B$11:$BE$11,0),FALSE)=0,"",VLOOKUP(CC$14,'ISP-F14-HRD-00'!$B$14:$BE$128,MATCH($C148,'ISP-F14-HRD-00'!$B$11:$BE$11,0),FALSE))</f>
        <v/>
      </c>
      <c r="CD148" s="86" t="str">
        <f>IF(VLOOKUP(CD$14,'ISP-F14-HRD-00'!$B$14:$BE$128,MATCH($C148,'ISP-F14-HRD-00'!$B$11:$BE$11,0),FALSE)=0,"",VLOOKUP(CD$14,'ISP-F14-HRD-00'!$B$14:$BE$128,MATCH($C148,'ISP-F14-HRD-00'!$B$11:$BE$11,0),FALSE))</f>
        <v/>
      </c>
      <c r="CE148" s="86" t="str">
        <f>IF(VLOOKUP(CE$14,'ISP-F14-HRD-00'!$B$14:$BE$128,MATCH($C148,'ISP-F14-HRD-00'!$B$11:$BE$11,0),FALSE)=0,"",VLOOKUP(CE$14,'ISP-F14-HRD-00'!$B$14:$BE$128,MATCH($C148,'ISP-F14-HRD-00'!$B$11:$BE$11,0),FALSE))</f>
        <v/>
      </c>
      <c r="CF148" s="86" t="str">
        <f>IF(VLOOKUP(CF$14,'ISP-F14-HRD-00'!$B$14:$BE$128,MATCH($C148,'ISP-F14-HRD-00'!$B$11:$BE$11,0),FALSE)=0,"",VLOOKUP(CF$14,'ISP-F14-HRD-00'!$B$14:$BE$128,MATCH($C148,'ISP-F14-HRD-00'!$B$11:$BE$11,0),FALSE))</f>
        <v/>
      </c>
      <c r="CG148" s="330"/>
      <c r="CH148" s="86" t="str">
        <f>IF(VLOOKUP(CH$14,'ISP-F14-HRD-00'!$B$14:$BE$128,MATCH($C148,'ISP-F14-HRD-00'!$B$11:$BE$11,0),FALSE)=0,"",VLOOKUP(CH$14,'ISP-F14-HRD-00'!$B$14:$BE$128,MATCH($C148,'ISP-F14-HRD-00'!$B$11:$BE$11,0),FALSE))</f>
        <v/>
      </c>
      <c r="CI148" s="86" t="str">
        <f>IF(VLOOKUP(CI$14,'ISP-F14-HRD-00'!$B$14:$BE$128,MATCH($C148,'ISP-F14-HRD-00'!$B$11:$BE$11,0),FALSE)=0,"",VLOOKUP(CI$14,'ISP-F14-HRD-00'!$B$14:$BE$128,MATCH($C148,'ISP-F14-HRD-00'!$B$11:$BE$11,0),FALSE))</f>
        <v/>
      </c>
      <c r="CJ148" s="86" t="str">
        <f>IF(VLOOKUP(CJ$14,'ISP-F14-HRD-00'!$B$14:$BE$128,MATCH($C148,'ISP-F14-HRD-00'!$B$11:$BE$11,0),FALSE)=0,"",VLOOKUP(CJ$14,'ISP-F14-HRD-00'!$B$14:$BE$128,MATCH($C148,'ISP-F14-HRD-00'!$B$11:$BE$11,0),FALSE))</f>
        <v/>
      </c>
      <c r="CK148" s="86" t="str">
        <f>IF(VLOOKUP(CK$14,'ISP-F14-HRD-00'!$B$14:$BE$128,MATCH($C148,'ISP-F14-HRD-00'!$B$11:$BE$11,0),FALSE)=0,"",VLOOKUP(CK$14,'ISP-F14-HRD-00'!$B$14:$BE$128,MATCH($C148,'ISP-F14-HRD-00'!$B$11:$BE$11,0),FALSE))</f>
        <v/>
      </c>
      <c r="CL148" s="86" t="str">
        <f>IF(VLOOKUP(CL$14,'ISP-F14-HRD-00'!$B$14:$BE$128,MATCH($C148,'ISP-F14-HRD-00'!$B$11:$BE$11,0),FALSE)=0,"",VLOOKUP(CL$14,'ISP-F14-HRD-00'!$B$14:$BE$128,MATCH($C148,'ISP-F14-HRD-00'!$B$11:$BE$11,0),FALSE))</f>
        <v/>
      </c>
      <c r="CM148" s="86" t="str">
        <f>IF(VLOOKUP(CM$14,'ISP-F14-HRD-00'!$B$14:$BE$128,MATCH($C148,'ISP-F14-HRD-00'!$B$11:$BE$11,0),FALSE)=0,"",VLOOKUP(CM$14,'ISP-F14-HRD-00'!$B$14:$BE$128,MATCH($C148,'ISP-F14-HRD-00'!$B$11:$BE$11,0),FALSE))</f>
        <v/>
      </c>
      <c r="CN148" s="86" t="str">
        <f>IF(VLOOKUP(CN$14,'ISP-F14-HRD-00'!$B$14:$BE$128,MATCH($C148,'ISP-F14-HRD-00'!$B$11:$BE$11,0),FALSE)=0,"",VLOOKUP(CN$14,'ISP-F14-HRD-00'!$B$14:$BE$128,MATCH($C148,'ISP-F14-HRD-00'!$B$11:$BE$11,0),FALSE))</f>
        <v/>
      </c>
      <c r="CO148" s="86" t="str">
        <f>IF(VLOOKUP(CO$14,'ISP-F14-HRD-00'!$B$14:$BE$128,MATCH($C148,'ISP-F14-HRD-00'!$B$11:$BE$11,0),FALSE)=0,"",VLOOKUP(CO$14,'ISP-F14-HRD-00'!$B$14:$BE$128,MATCH($C148,'ISP-F14-HRD-00'!$B$11:$BE$11,0),FALSE))</f>
        <v/>
      </c>
      <c r="CP148" s="700" t="str">
        <f>IF(VLOOKUP(CP$14,'ISP-F14-HRD-00'!$B$14:$BE$128,MATCH($C148,'ISP-F14-HRD-00'!$B$11:$BE$11,0),FALSE)=0,"",VLOOKUP(CP$14,'ISP-F14-HRD-00'!$B$14:$BE$128,MATCH($C148,'ISP-F14-HRD-00'!$B$11:$BE$11,0),FALSE))</f>
        <v/>
      </c>
      <c r="CQ148" s="88" t="str">
        <f>IF(VLOOKUP(CQ$14,'ISP-F14-HRD-00'!$B$14:$BE$128,MATCH($C148,'ISP-F14-HRD-00'!$B$11:$BE$11,0),FALSE)=0,"",VLOOKUP(CQ$14,'ISP-F14-HRD-00'!$B$14:$BE$128,MATCH($C148,'ISP-F14-HRD-00'!$B$11:$BE$11,0),FALSE))</f>
        <v/>
      </c>
      <c r="CR148" s="86" t="str">
        <f>IF(VLOOKUP(CR$14,'ISP-F14-HRD-00'!$B$14:$BE$128,MATCH($C148,'ISP-F14-HRD-00'!$B$11:$BE$11,0),FALSE)=0,"",VLOOKUP(CR$14,'ISP-F14-HRD-00'!$B$14:$BE$128,MATCH($C148,'ISP-F14-HRD-00'!$B$11:$BE$11,0),FALSE))</f>
        <v/>
      </c>
      <c r="CS148" s="87"/>
      <c r="CT148" s="89" t="str">
        <f>IF(VLOOKUP(CT$14,'ISP-F14-HRD-00'!$B$14:$BE$128,MATCH($C148,'ISP-F14-HRD-00'!$B$11:$BE$11,0),FALSE)=0,"",VLOOKUP(CT$14,'ISP-F14-HRD-00'!$B$14:$BE$128,MATCH($C148,'ISP-F14-HRD-00'!$B$11:$BE$11,0),FALSE))</f>
        <v/>
      </c>
      <c r="CU148" s="86" t="str">
        <f>IF(VLOOKUP(CU$14,'ISP-F14-HRD-00'!$B$14:$BE$128,MATCH($C148,'ISP-F14-HRD-00'!$B$11:$BE$11,0),FALSE)=0,"",VLOOKUP(CU$14,'ISP-F14-HRD-00'!$B$14:$BE$128,MATCH($C148,'ISP-F14-HRD-00'!$B$11:$BE$11,0),FALSE))</f>
        <v/>
      </c>
      <c r="CV148" s="86" t="str">
        <f>IF(VLOOKUP(CV$14,'ISP-F14-HRD-00'!$B$14:$BE$128,MATCH($C148,'ISP-F14-HRD-00'!$B$11:$BE$11,0),FALSE)=0,"",VLOOKUP(CV$14,'ISP-F14-HRD-00'!$B$14:$BE$128,MATCH($C148,'ISP-F14-HRD-00'!$B$11:$BE$11,0),FALSE))</f>
        <v/>
      </c>
      <c r="CW148" s="86"/>
      <c r="CX148" s="88" t="str">
        <f>IF(VLOOKUP(CX$14,'ISP-F14-HRD-00'!$B$14:$BE$128,MATCH($C148,'ISP-F14-HRD-00'!$B$11:$BE$11,0),FALSE)=0,"",VLOOKUP(CX$14,'ISP-F14-HRD-00'!$B$14:$BE$128,MATCH($C148,'ISP-F14-HRD-00'!$B$11:$BE$11,0),FALSE))</f>
        <v/>
      </c>
      <c r="CY148" s="86" t="str">
        <f>IF(VLOOKUP(CY$14,'ISP-F14-HRD-00'!$B$14:$BE$128,MATCH($C148,'ISP-F14-HRD-00'!$B$11:$BE$11,0),FALSE)=0,"",VLOOKUP(CY$14,'ISP-F14-HRD-00'!$B$14:$BE$128,MATCH($C148,'ISP-F14-HRD-00'!$B$11:$BE$11,0),FALSE))</f>
        <v/>
      </c>
      <c r="CZ148" s="87" t="str">
        <f>IF(VLOOKUP(CZ$14,'ISP-F14-HRD-00'!$B$14:$BE$128,MATCH($C148,'ISP-F14-HRD-00'!$B$11:$BE$11,0),FALSE)=0,"",VLOOKUP(CZ$14,'ISP-F14-HRD-00'!$B$14:$BE$128,MATCH($C148,'ISP-F14-HRD-00'!$B$11:$BE$11,0),FALSE))</f>
        <v/>
      </c>
      <c r="DA148" s="88" t="str">
        <f>IF(VLOOKUP(DA$14,'ISP-F14-HRD-00'!$B$14:$BE$128,MATCH($C148,'ISP-F14-HRD-00'!$B$11:$BE$11,0),FALSE)=0,"",VLOOKUP(DA$14,'ISP-F14-HRD-00'!$B$14:$BE$128,MATCH($C148,'ISP-F14-HRD-00'!$B$11:$BE$11,0),FALSE))</f>
        <v/>
      </c>
      <c r="DB148" s="86" t="str">
        <f>IF(VLOOKUP(DB$14,'ISP-F14-HRD-00'!$B$14:$BE$128,MATCH($C148,'ISP-F14-HRD-00'!$B$11:$BE$11,0),FALSE)=0,"",VLOOKUP(DB$14,'ISP-F14-HRD-00'!$B$14:$BE$128,MATCH($C148,'ISP-F14-HRD-00'!$B$11:$BE$11,0),FALSE))</f>
        <v/>
      </c>
      <c r="DC148" s="86" t="str">
        <f>IF(VLOOKUP(DC$14,'ISP-F14-HRD-00'!$B$14:$BE$128,MATCH($C148,'ISP-F14-HRD-00'!$B$11:$BE$11,0),FALSE)=0,"",VLOOKUP(DC$14,'ISP-F14-HRD-00'!$B$14:$BE$128,MATCH($C148,'ISP-F14-HRD-00'!$B$11:$BE$11,0),FALSE))</f>
        <v/>
      </c>
      <c r="DD148" s="86" t="str">
        <f>IF(VLOOKUP(DD$14,'ISP-F14-HRD-00'!$B$14:$BE$128,MATCH($C148,'ISP-F14-HRD-00'!$B$11:$BE$11,0),FALSE)=0,"",VLOOKUP(DD$14,'ISP-F14-HRD-00'!$B$14:$BE$128,MATCH($C148,'ISP-F14-HRD-00'!$B$11:$BE$11,0),FALSE))</f>
        <v/>
      </c>
      <c r="DE148" s="86" t="str">
        <f>IF(VLOOKUP(DE$14,'ISP-F14-HRD-00'!$B$14:$BE$128,MATCH($C148,'ISP-F14-HRD-00'!$B$11:$BE$11,0),FALSE)=0,"",VLOOKUP(DE$14,'ISP-F14-HRD-00'!$B$14:$BE$128,MATCH($C148,'ISP-F14-HRD-00'!$B$11:$BE$11,0),FALSE))</f>
        <v/>
      </c>
      <c r="DF148" s="86" t="str">
        <f>IF(VLOOKUP(DF$14,'ISP-F14-HRD-00'!$B$14:$BE$128,MATCH($C148,'ISP-F14-HRD-00'!$B$11:$BE$11,0),FALSE)=0,"",VLOOKUP(DF$14,'ISP-F14-HRD-00'!$B$14:$BE$128,MATCH($C148,'ISP-F14-HRD-00'!$B$11:$BE$11,0),FALSE))</f>
        <v/>
      </c>
      <c r="DG148" s="86" t="str">
        <f>IF(VLOOKUP(DG$14,'ISP-F14-HRD-00'!$B$14:$BE$128,MATCH($C148,'ISP-F14-HRD-00'!$B$11:$BE$11,0),FALSE)=0,"",VLOOKUP(DG$14,'ISP-F14-HRD-00'!$B$14:$BE$128,MATCH($C148,'ISP-F14-HRD-00'!$B$11:$BE$11,0),FALSE))</f>
        <v/>
      </c>
      <c r="DH148" s="86" t="str">
        <f>IF(VLOOKUP(DH$14,'ISP-F14-HRD-00'!$B$14:$BE$128,MATCH($C148,'ISP-F14-HRD-00'!$B$11:$BE$11,0),FALSE)=0,"",VLOOKUP(DH$14,'ISP-F14-HRD-00'!$B$14:$BE$128,MATCH($C148,'ISP-F14-HRD-00'!$B$11:$BE$11,0),FALSE))</f>
        <v/>
      </c>
      <c r="DI148" s="86" t="str">
        <f>IF(VLOOKUP(DI$14,'ISP-F14-HRD-00'!$B$14:$BE$128,MATCH($C148,'ISP-F14-HRD-00'!$B$11:$BE$11,0),FALSE)=0,"",VLOOKUP(DI$14,'ISP-F14-HRD-00'!$B$14:$BE$128,MATCH($C148,'ISP-F14-HRD-00'!$B$11:$BE$11,0),FALSE))</f>
        <v/>
      </c>
      <c r="DJ148" s="86" t="str">
        <f>IF(VLOOKUP(DJ$14,'ISP-F14-HRD-00'!$B$14:$BE$128,MATCH($C148,'ISP-F14-HRD-00'!$B$11:$BE$11,0),FALSE)=0,"",VLOOKUP(DJ$14,'ISP-F14-HRD-00'!$B$14:$BE$128,MATCH($C148,'ISP-F14-HRD-00'!$B$11:$BE$11,0),FALSE))</f>
        <v/>
      </c>
      <c r="DK148" s="86" t="str">
        <f>IF(VLOOKUP(DK$14,'ISP-F14-HRD-00'!$B$14:$BE$128,MATCH($C148,'ISP-F14-HRD-00'!$B$11:$BE$11,0),FALSE)=0,"",VLOOKUP(DK$14,'ISP-F14-HRD-00'!$B$14:$BE$128,MATCH($C148,'ISP-F14-HRD-00'!$B$11:$BE$11,0),FALSE))</f>
        <v/>
      </c>
      <c r="DL148" s="86" t="str">
        <f>IF(VLOOKUP(DL$14,'ISP-F14-HRD-00'!$B$14:$BE$128,MATCH($C148,'ISP-F14-HRD-00'!$B$11:$BE$11,0),FALSE)=0,"",VLOOKUP(DL$14,'ISP-F14-HRD-00'!$B$14:$BE$128,MATCH($C148,'ISP-F14-HRD-00'!$B$11:$BE$11,0),FALSE))</f>
        <v/>
      </c>
      <c r="DM148" s="86" t="str">
        <f>IF(VLOOKUP(DM$14,'ISP-F14-HRD-00'!$B$14:$BE$128,MATCH($C148,'ISP-F14-HRD-00'!$B$11:$BE$11,0),FALSE)=0,"",VLOOKUP(DM$14,'ISP-F14-HRD-00'!$B$14:$BE$128,MATCH($C148,'ISP-F14-HRD-00'!$B$11:$BE$11,0),FALSE))</f>
        <v/>
      </c>
      <c r="DN148" s="86" t="str">
        <f>IF(VLOOKUP(DN$14,'ISP-F14-HRD-00'!$B$14:$BE$128,MATCH($C148,'ISP-F14-HRD-00'!$B$11:$BE$11,0),FALSE)=0,"",VLOOKUP(DN$14,'ISP-F14-HRD-00'!$B$14:$BE$128,MATCH($C148,'ISP-F14-HRD-00'!$B$11:$BE$11,0),FALSE))</f>
        <v/>
      </c>
      <c r="DO148" s="86" t="str">
        <f>IF(VLOOKUP(DO$14,'ISP-F14-HRD-00'!$B$14:$BE$128,MATCH($C148,'ISP-F14-HRD-00'!$B$11:$BE$11,0),FALSE)=0,"",VLOOKUP(DO$14,'ISP-F14-HRD-00'!$B$14:$BE$128,MATCH($C148,'ISP-F14-HRD-00'!$B$11:$BE$11,0),FALSE))</f>
        <v/>
      </c>
      <c r="DP148" s="86" t="str">
        <f>IF(VLOOKUP(DP$14,'ISP-F14-HRD-00'!$B$14:$BE$128,MATCH($C148,'ISP-F14-HRD-00'!$B$11:$BE$11,0),FALSE)=0,"",VLOOKUP(DP$14,'ISP-F14-HRD-00'!$B$14:$BE$128,MATCH($C148,'ISP-F14-HRD-00'!$B$11:$BE$11,0),FALSE))</f>
        <v/>
      </c>
      <c r="DQ148" s="86" t="str">
        <f>IF(VLOOKUP(DQ$14,'ISP-F14-HRD-00'!$B$14:$BE$128,MATCH($C148,'ISP-F14-HRD-00'!$B$11:$BE$11,0),FALSE)=0,"",VLOOKUP(DQ$14,'ISP-F14-HRD-00'!$B$14:$BE$128,MATCH($C148,'ISP-F14-HRD-00'!$B$11:$BE$11,0),FALSE))</f>
        <v/>
      </c>
      <c r="DR148" s="970" t="str">
        <f>IF(VLOOKUP(DR$14,'ISP-F14-HRD-00'!$B$14:$BE$128,MATCH($C148,'ISP-F14-HRD-00'!$B$11:$BE$11,0),FALSE)=0,"",VLOOKUP(DR$14,'ISP-F14-HRD-00'!$B$14:$BE$128,MATCH($C148,'ISP-F14-HRD-00'!$B$11:$BE$11,0),FALSE))</f>
        <v/>
      </c>
      <c r="DS148" s="970" t="str">
        <f>IF(VLOOKUP(DS$14,'ISP-F14-HRD-00'!$B$14:$BE$128,MATCH($C148,'ISP-F14-HRD-00'!$B$11:$BE$11,0),FALSE)=0,"",VLOOKUP(DS$14,'ISP-F14-HRD-00'!$B$14:$BE$128,MATCH($C148,'ISP-F14-HRD-00'!$B$11:$BE$11,0),FALSE))</f>
        <v/>
      </c>
      <c r="DT148" s="87" t="e">
        <f>IF(VLOOKUP(DT$14,'ISP-F14-HRD-00'!$B$14:$BE$128,MATCH($C148,'ISP-F14-HRD-00'!$B$11:$BE$11,0),FALSE)=0,"",VLOOKUP(DT$14,'ISP-F14-HRD-00'!$B$14:$BE$128,MATCH($C148,'ISP-F14-HRD-00'!$B$11:$BE$11,0),FALSE))</f>
        <v>#N/A</v>
      </c>
      <c r="DV148" s="103">
        <f t="shared" si="12"/>
        <v>2</v>
      </c>
    </row>
    <row r="149" spans="1:126" s="103" customFormat="1">
      <c r="A149" s="1075"/>
      <c r="B149" s="1093"/>
      <c r="C149" s="1079"/>
      <c r="D149" s="1080"/>
      <c r="E149" s="1084"/>
      <c r="F149" s="1087"/>
      <c r="G149" s="1087"/>
      <c r="H149" s="343" t="s">
        <v>359</v>
      </c>
      <c r="I149" s="104"/>
      <c r="J149" s="102" t="str">
        <f>IFERROR(VLOOKUP($B148&amp;J$14,Actual!$B$6:$H$1959,7,FALSE),"")</f>
        <v/>
      </c>
      <c r="K149" s="102" t="str">
        <f>IFERROR(VLOOKUP($B148&amp;K$14,Actual!$B$6:$H$1959,7,FALSE),"")</f>
        <v/>
      </c>
      <c r="L149" s="102" t="str">
        <f>IFERROR(VLOOKUP($B148&amp;L$14,Actual!$B$6:$H$1959,7,FALSE),"")</f>
        <v/>
      </c>
      <c r="M149" s="102" t="str">
        <f>IFERROR(VLOOKUP($B148&amp;M$14,Actual!$B$6:$H$1959,7,FALSE),"")</f>
        <v/>
      </c>
      <c r="N149" s="102" t="str">
        <f>IFERROR(VLOOKUP($B148&amp;N$14,Actual!$B$6:$H$1959,7,FALSE),"")</f>
        <v/>
      </c>
      <c r="O149" s="102" t="str">
        <f>IFERROR(VLOOKUP($B148&amp;O$14,Actual!$B$6:$H$1959,7,FALSE),"")</f>
        <v/>
      </c>
      <c r="P149" s="102" t="str">
        <f>IFERROR(VLOOKUP($B148&amp;P$14,Actual!$B$6:$H$1959,7,FALSE),"")</f>
        <v/>
      </c>
      <c r="Q149" s="102" t="str">
        <f>IFERROR(VLOOKUP($B148&amp;Q$14,Actual!$B$6:$H$1959,7,FALSE),"")</f>
        <v/>
      </c>
      <c r="R149" s="102" t="str">
        <f>IFERROR(VLOOKUP($B148&amp;R$14,Actual!$B$6:$H$1959,7,FALSE),"")</f>
        <v/>
      </c>
      <c r="S149" s="102" t="str">
        <f>IFERROR(VLOOKUP($B148&amp;S$14,Actual!$B$6:$H$1959,7,FALSE),"")</f>
        <v/>
      </c>
      <c r="T149" s="102" t="str">
        <f>IFERROR(VLOOKUP($B148&amp;T$14,Actual!$B$6:$H$1959,7,FALSE),"")</f>
        <v/>
      </c>
      <c r="U149" s="102" t="str">
        <f>IFERROR(VLOOKUP($B148&amp;U$14,Actual!$B$6:$H$1959,7,FALSE),"")</f>
        <v/>
      </c>
      <c r="V149" s="102" t="str">
        <f>IFERROR(VLOOKUP($B148&amp;V$14,Actual!$B$6:$H$1959,7,FALSE),"")</f>
        <v/>
      </c>
      <c r="W149" s="102" t="str">
        <f ca="1">IFERROR(VLOOKUP($B148&amp;W$14,Actual!$B$6:$H$1959,7,FALSE),"")</f>
        <v>A</v>
      </c>
      <c r="X149" s="102" t="str">
        <f>IFERROR(VLOOKUP($B148&amp;X$14,Actual!$B$6:$H$1959,7,FALSE),"")</f>
        <v/>
      </c>
      <c r="Y149" s="102" t="str">
        <f>IFERROR(VLOOKUP($B148&amp;Y$14,Actual!$B$6:$H$1959,7,FALSE),"")</f>
        <v/>
      </c>
      <c r="Z149" s="102" t="str">
        <f>IFERROR(VLOOKUP($B148&amp;Z$14,Actual!$B$6:$H$1959,7,FALSE),"")</f>
        <v/>
      </c>
      <c r="AA149" s="102" t="str">
        <f>IFERROR(VLOOKUP($B148&amp;AA$14,Actual!$B$6:$H$1959,7,FALSE),"")</f>
        <v/>
      </c>
      <c r="AB149" s="102" t="str">
        <f>IFERROR(VLOOKUP($B148&amp;AB$14,Actual!$B$6:$H$1959,7,FALSE),"")</f>
        <v/>
      </c>
      <c r="AC149" s="701" t="str">
        <f>IFERROR(VLOOKUP($B148&amp;AC$14,Actual!$B$6:$H$1959,7,FALSE),"")</f>
        <v/>
      </c>
      <c r="AD149" s="701" t="str">
        <f>IFERROR(VLOOKUP($B148&amp;AD$14,Actual!$B$6:$H$1959,7,FALSE),"")</f>
        <v/>
      </c>
      <c r="AE149" s="701" t="str">
        <f>IFERROR(VLOOKUP($B148&amp;AE$14,Actual!$B$6:$H$1959,7,FALSE),"")</f>
        <v/>
      </c>
      <c r="AF149" s="327"/>
      <c r="AG149" s="102" t="str">
        <f>IFERROR(VLOOKUP($B148&amp;AG$14,Actual!$B$6:$H$1959,7,FALSE),"")</f>
        <v/>
      </c>
      <c r="AH149" s="102" t="str">
        <f>IFERROR(VLOOKUP($B148&amp;AH$14,Actual!$B$6:$H$1959,7,FALSE),"")</f>
        <v/>
      </c>
      <c r="AI149" s="102" t="str">
        <f>IFERROR(VLOOKUP($B148&amp;AI$14,Actual!$B$6:$H$1959,7,FALSE),"")</f>
        <v/>
      </c>
      <c r="AJ149" s="102" t="str">
        <f>IFERROR(VLOOKUP($B148&amp;AJ$14,Actual!$B$6:$H$1959,7,FALSE),"")</f>
        <v/>
      </c>
      <c r="AK149" s="102" t="str">
        <f>IFERROR(VLOOKUP($B148&amp;AK$14,Actual!$B$6:$H$1959,7,FALSE),"")</f>
        <v/>
      </c>
      <c r="AL149" s="102" t="str">
        <f>IFERROR(VLOOKUP($B148&amp;AL$14,Actual!$B$6:$H$1959,7,FALSE),"")</f>
        <v/>
      </c>
      <c r="AM149" s="102" t="str">
        <f>IFERROR(VLOOKUP($B148&amp;AM$14,Actual!$B$6:$H$1959,7,FALSE),"")</f>
        <v/>
      </c>
      <c r="AN149" s="102" t="str">
        <f>IFERROR(VLOOKUP($B148&amp;AN$14,Actual!$B$6:$H$1959,7,FALSE),"")</f>
        <v/>
      </c>
      <c r="AO149" s="102" t="str">
        <f ca="1">IFERROR(VLOOKUP($B148&amp;AO$14,Actual!$B$6:$H$1959,7,FALSE),"")</f>
        <v>A</v>
      </c>
      <c r="AP149" s="102" t="str">
        <f>IFERROR(VLOOKUP($B148&amp;AP$14,Actual!$B$6:$H$1959,7,FALSE),"")</f>
        <v/>
      </c>
      <c r="AQ149" s="102" t="str">
        <f>IFERROR(VLOOKUP($B148&amp;AQ$14,Actual!$B$6:$H$1959,7,FALSE),"")</f>
        <v/>
      </c>
      <c r="AR149" s="102" t="str">
        <f>IFERROR(VLOOKUP($B148&amp;AR$14,Actual!$B$6:$H$1959,7,FALSE),"")</f>
        <v/>
      </c>
      <c r="AS149" s="102" t="str">
        <f>IFERROR(VLOOKUP($B148&amp;AS$14,Actual!$B$6:$H$1959,7,FALSE),"")</f>
        <v/>
      </c>
      <c r="AT149" s="102" t="str">
        <f>IFERROR(VLOOKUP($B148&amp;AT$14,Actual!$B$6:$H$1959,7,FALSE),"")</f>
        <v/>
      </c>
      <c r="AU149" s="102" t="str">
        <f>IFERROR(VLOOKUP($B148&amp;AU$14,Actual!$B$6:$H$1959,7,FALSE),"")</f>
        <v/>
      </c>
      <c r="AV149" s="102" t="str">
        <f>IFERROR(VLOOKUP($B148&amp;AV$14,Actual!$B$6:$H$1959,7,FALSE),"")</f>
        <v/>
      </c>
      <c r="AW149" s="102" t="str">
        <f>IFERROR(VLOOKUP($B148&amp;AW$14,Actual!$B$6:$H$1959,7,FALSE),"")</f>
        <v/>
      </c>
      <c r="AX149" s="102" t="str">
        <f>IFERROR(VLOOKUP($B148&amp;AX$14,Actual!$B$6:$H$1959,7,FALSE),"")</f>
        <v/>
      </c>
      <c r="AY149" s="102" t="str">
        <f>IFERROR(VLOOKUP($B148&amp;AY$14,Actual!$B$6:$H$1959,7,FALSE),"")</f>
        <v/>
      </c>
      <c r="AZ149" s="102" t="str">
        <f>IFERROR(VLOOKUP($B148&amp;AZ$14,Actual!$B$6:$H$1959,7,FALSE),"")</f>
        <v/>
      </c>
      <c r="BA149" s="106" t="str">
        <f>IFERROR(VLOOKUP($B148&amp;BA$14,Actual!$B$6:$H$1959,7,FALSE),"")</f>
        <v/>
      </c>
      <c r="BB149" s="331"/>
      <c r="BC149" s="291" t="str">
        <f>IFERROR(VLOOKUP($B148&amp;BC$14,Actual!$B$6:$H$1959,7,FALSE),"")</f>
        <v/>
      </c>
      <c r="BD149" s="102" t="str">
        <f>IFERROR(VLOOKUP($B148&amp;BD$14,Actual!$B$6:$H$1959,7,FALSE),"")</f>
        <v/>
      </c>
      <c r="BE149" s="102" t="str">
        <f>IFERROR(VLOOKUP($B148&amp;BE$14,Actual!$B$6:$H$1959,7,FALSE),"")</f>
        <v/>
      </c>
      <c r="BF149" s="102" t="str">
        <f>IFERROR(VLOOKUP($B148&amp;BF$14,Actual!$B$6:$H$1959,7,FALSE),"")</f>
        <v/>
      </c>
      <c r="BG149" s="331"/>
      <c r="BH149" s="102" t="str">
        <f>IFERROR(VLOOKUP($B148&amp;BH$14,Actual!$B$6:$H$1959,7,FALSE),"")</f>
        <v/>
      </c>
      <c r="BI149" s="102" t="str">
        <f>IFERROR(VLOOKUP($B148&amp;BI$14,Actual!$B$6:$H$1959,7,FALSE),"")</f>
        <v/>
      </c>
      <c r="BJ149" s="102" t="str">
        <f>IFERROR(VLOOKUP($B148&amp;BJ$14,Actual!$B$6:$H$1959,7,FALSE),"")</f>
        <v/>
      </c>
      <c r="BK149" s="102" t="str">
        <f>IFERROR(VLOOKUP($B148&amp;BK$14,Actual!$B$6:$H$1959,7,FALSE),"")</f>
        <v/>
      </c>
      <c r="BL149" s="331"/>
      <c r="BM149" s="102" t="str">
        <f>IFERROR(VLOOKUP($B148&amp;BM$14,Actual!$B$6:$H$1959,7,FALSE),"")</f>
        <v/>
      </c>
      <c r="BN149" s="102" t="str">
        <f>IFERROR(VLOOKUP($B148&amp;BN$14,Actual!$B$6:$H$1959,7,FALSE),"")</f>
        <v/>
      </c>
      <c r="BO149" s="102" t="str">
        <f>IFERROR(VLOOKUP($B148&amp;BO$14,Actual!$B$6:$H$1959,7,FALSE),"")</f>
        <v/>
      </c>
      <c r="BP149" s="102" t="str">
        <f>IFERROR(VLOOKUP($B148&amp;BP$14,Actual!$B$6:$H$1959,7,FALSE),"")</f>
        <v/>
      </c>
      <c r="BQ149" s="102" t="str">
        <f>IFERROR(VLOOKUP($B148&amp;BQ$14,Actual!$B$6:$H$1959,7,FALSE),"")</f>
        <v/>
      </c>
      <c r="BR149" s="357"/>
      <c r="BS149" s="290" t="str">
        <f ca="1">IFERROR(VLOOKUP($B148&amp;BS$14,Actual!$B$6:$H$1959,7,FALSE),"")</f>
        <v>A</v>
      </c>
      <c r="BT149" s="290" t="str">
        <f ca="1">IFERROR(VLOOKUP($B148&amp;BT$14,Actual!$B$6:$H$1959,7,FALSE),"")</f>
        <v>A</v>
      </c>
      <c r="BU149" s="290" t="str">
        <f>IFERROR(VLOOKUP($B148&amp;BU$14,Actual!$B$6:$H$1959,7,FALSE),"")</f>
        <v/>
      </c>
      <c r="BV149" s="290" t="str">
        <f>IFERROR(VLOOKUP($B148&amp;BV$14,Actual!$B$6:$H$1959,7,FALSE),"")</f>
        <v/>
      </c>
      <c r="BW149" s="290" t="str">
        <f>IFERROR(VLOOKUP($B148&amp;BW$14,Actual!$B$6:$H$1959,7,FALSE),"")</f>
        <v/>
      </c>
      <c r="BX149" s="290" t="str">
        <f>IFERROR(VLOOKUP($B148&amp;BX$14,Actual!$B$6:$H$1959,7,FALSE),"")</f>
        <v/>
      </c>
      <c r="BY149" s="290" t="str">
        <f>IFERROR(VLOOKUP($B148&amp;BY$14,Actual!$B$6:$H$1959,7,FALSE),"")</f>
        <v/>
      </c>
      <c r="BZ149" s="331"/>
      <c r="CA149" s="102" t="str">
        <f>IFERROR(VLOOKUP($B148&amp;CA$14,Actual!$B$6:$H$1959,7,FALSE),"")</f>
        <v/>
      </c>
      <c r="CB149" s="102" t="str">
        <f>IFERROR(VLOOKUP($B148&amp;CB$14,Actual!$B$6:$H$1959,7,FALSE),"")</f>
        <v/>
      </c>
      <c r="CC149" s="102" t="str">
        <f>IFERROR(VLOOKUP($B148&amp;CC$14,Actual!$B$6:$H$1959,7,FALSE),"")</f>
        <v/>
      </c>
      <c r="CD149" s="102" t="str">
        <f>IFERROR(VLOOKUP($B148&amp;CD$14,Actual!$B$6:$H$1959,7,FALSE),"")</f>
        <v/>
      </c>
      <c r="CE149" s="102" t="str">
        <f>IFERROR(VLOOKUP($B148&amp;CE$14,Actual!$B$6:$H$1959,7,FALSE),"")</f>
        <v/>
      </c>
      <c r="CF149" s="102" t="str">
        <f>IFERROR(VLOOKUP($B148&amp;CF$14,Actual!$B$6:$H$1959,7,FALSE),"")</f>
        <v/>
      </c>
      <c r="CG149" s="331"/>
      <c r="CH149" s="290" t="str">
        <f>IFERROR(VLOOKUP($B148&amp;CH$14,Actual!$B$6:$H$1959,7,FALSE),"")</f>
        <v/>
      </c>
      <c r="CI149" s="290" t="str">
        <f>IFERROR(VLOOKUP($B148&amp;CI$14,Actual!$B$6:$H$1959,7,FALSE),"")</f>
        <v/>
      </c>
      <c r="CJ149" s="290" t="str">
        <f>IFERROR(VLOOKUP($B148&amp;CJ$14,Actual!$B$6:$H$1959,7,FALSE),"")</f>
        <v/>
      </c>
      <c r="CK149" s="290" t="str">
        <f>IFERROR(VLOOKUP($B148&amp;CK$14,Actual!$B$6:$H$1959,7,FALSE),"")</f>
        <v/>
      </c>
      <c r="CL149" s="290" t="str">
        <f>IFERROR(VLOOKUP($B148&amp;CL$14,Actual!$B$6:$H$1959,7,FALSE),"")</f>
        <v/>
      </c>
      <c r="CM149" s="290" t="str">
        <f>IFERROR(VLOOKUP($B148&amp;CM$14,Actual!$B$6:$H$1959,7,FALSE),"")</f>
        <v/>
      </c>
      <c r="CN149" s="290" t="str">
        <f>IFERROR(VLOOKUP($B148&amp;CN$14,Actual!$B$6:$H$1959,7,FALSE),"")</f>
        <v/>
      </c>
      <c r="CO149" s="290" t="str">
        <f>IFERROR(VLOOKUP($B148&amp;CO$14,Actual!$B$6:$H$1959,7,FALSE),"")</f>
        <v/>
      </c>
      <c r="CP149" s="740" t="str">
        <f>IFERROR(VLOOKUP($B148&amp;CP$14,Actual!$B$6:$H$1959,7,FALSE),"")</f>
        <v/>
      </c>
      <c r="CQ149" s="105" t="str">
        <f>IFERROR(VLOOKUP($B148&amp;CQ$14,Actual!$B$6:$H$1959,7,FALSE),"")</f>
        <v/>
      </c>
      <c r="CR149" s="102" t="str">
        <f>IFERROR(VLOOKUP($B148&amp;CR$14,Actual!$B$6:$H$1959,7,FALSE),"")</f>
        <v/>
      </c>
      <c r="CS149" s="106"/>
      <c r="CT149" s="291" t="str">
        <f>IFERROR(VLOOKUP($B148&amp;CT$14,Actual!$B$6:$H$1959,7,FALSE),"")</f>
        <v/>
      </c>
      <c r="CU149" s="102" t="str">
        <f>IFERROR(VLOOKUP($B148&amp;CU$14,Actual!$B$6:$H$1959,7,FALSE),"")</f>
        <v/>
      </c>
      <c r="CV149" s="102" t="str">
        <f>IFERROR(VLOOKUP($B148&amp;CV$14,Actual!$B$6:$H$1959,7,FALSE),"")</f>
        <v/>
      </c>
      <c r="CW149" s="102"/>
      <c r="CX149" s="105" t="str">
        <f>IFERROR(VLOOKUP($B148&amp;CX$14,Actual!$B$6:$H$1959,7,FALSE),"")</f>
        <v/>
      </c>
      <c r="CY149" s="102" t="str">
        <f>IFERROR(VLOOKUP($B148&amp;CY$14,Actual!$B$6:$H$1959,7,FALSE),"")</f>
        <v/>
      </c>
      <c r="CZ149" s="106" t="str">
        <f>IFERROR(VLOOKUP($B148&amp;CZ$14,Actual!$B$6:$H$1959,7,FALSE),"")</f>
        <v/>
      </c>
      <c r="DA149" s="105" t="str">
        <f>IFERROR(VLOOKUP($B148&amp;DA$14,Actual!$B$6:$H$1959,7,FALSE),"")</f>
        <v/>
      </c>
      <c r="DB149" s="102" t="str">
        <f>IFERROR(VLOOKUP($B148&amp;DB$14,Actual!$B$6:$H$1959,7,FALSE),"")</f>
        <v/>
      </c>
      <c r="DC149" s="102" t="str">
        <f>IFERROR(VLOOKUP($B148&amp;DC$14,Actual!$B$6:$H$1959,7,FALSE),"")</f>
        <v/>
      </c>
      <c r="DD149" s="102" t="str">
        <f>IFERROR(VLOOKUP($B148&amp;DD$14,Actual!$B$6:$H$1959,7,FALSE),"")</f>
        <v/>
      </c>
      <c r="DE149" s="102" t="str">
        <f>IFERROR(VLOOKUP($B148&amp;DE$14,Actual!$B$6:$H$1959,7,FALSE),"")</f>
        <v/>
      </c>
      <c r="DF149" s="102" t="str">
        <f>IFERROR(VLOOKUP($B148&amp;DF$14,Actual!$B$6:$H$1959,7,FALSE),"")</f>
        <v/>
      </c>
      <c r="DG149" s="102" t="str">
        <f>IFERROR(VLOOKUP($B148&amp;DG$14,Actual!$B$6:$H$1959,7,FALSE),"")</f>
        <v/>
      </c>
      <c r="DH149" s="102" t="str">
        <f>IFERROR(VLOOKUP($B148&amp;DH$14,Actual!$B$6:$H$1959,7,FALSE),"")</f>
        <v/>
      </c>
      <c r="DI149" s="102" t="str">
        <f>IFERROR(VLOOKUP($B148&amp;DI$14,Actual!$B$6:$H$1959,7,FALSE),"")</f>
        <v/>
      </c>
      <c r="DJ149" s="102" t="str">
        <f>IFERROR(VLOOKUP($B148&amp;DJ$14,Actual!$B$6:$H$1959,7,FALSE),"")</f>
        <v/>
      </c>
      <c r="DK149" s="102" t="str">
        <f>IFERROR(VLOOKUP($B148&amp;DK$14,Actual!$B$6:$H$1959,7,FALSE),"")</f>
        <v/>
      </c>
      <c r="DL149" s="102" t="str">
        <f>IFERROR(VLOOKUP($B148&amp;DL$14,Actual!$B$6:$H$1959,7,FALSE),"")</f>
        <v/>
      </c>
      <c r="DM149" s="102" t="str">
        <f>IFERROR(VLOOKUP($B148&amp;DM$14,Actual!$B$6:$H$1959,7,FALSE),"")</f>
        <v/>
      </c>
      <c r="DN149" s="102" t="str">
        <f>IFERROR(VLOOKUP($B148&amp;DN$14,Actual!$B$6:$H$1959,7,FALSE),"")</f>
        <v/>
      </c>
      <c r="DO149" s="102" t="str">
        <f>IFERROR(VLOOKUP($B148&amp;DO$14,Actual!$B$6:$H$1959,7,FALSE),"")</f>
        <v/>
      </c>
      <c r="DP149" s="102" t="str">
        <f>IFERROR(VLOOKUP($B148&amp;DP$14,Actual!$B$6:$H$1959,7,FALSE),"")</f>
        <v/>
      </c>
      <c r="DQ149" s="102" t="str">
        <f>IFERROR(VLOOKUP($B148&amp;DQ$14,Actual!$B$6:$H$1959,7,FALSE),"")</f>
        <v/>
      </c>
      <c r="DR149" s="971" t="str">
        <f>IFERROR(VLOOKUP($B148&amp;DR$14,Actual!$B$6:$H$1959,7,FALSE),"")</f>
        <v/>
      </c>
      <c r="DS149" s="971" t="str">
        <f>IFERROR(VLOOKUP($B148&amp;DS$14,Actual!$B$6:$H$1959,7,FALSE),"")</f>
        <v/>
      </c>
      <c r="DT149" s="106" t="str">
        <f>IFERROR(VLOOKUP($B148&amp;DT$14,Actual!$B$6:$H$1959,7,FALSE),"")</f>
        <v/>
      </c>
      <c r="DV149" s="103">
        <f t="shared" ca="1" si="12"/>
        <v>0</v>
      </c>
    </row>
    <row r="150" spans="1:126" s="103" customFormat="1">
      <c r="A150" s="1075"/>
      <c r="B150" s="1093"/>
      <c r="C150" s="1079"/>
      <c r="D150" s="1080"/>
      <c r="E150" s="1084"/>
      <c r="F150" s="1087"/>
      <c r="G150" s="1087"/>
      <c r="H150" s="341" t="s">
        <v>360</v>
      </c>
      <c r="I150" s="93"/>
      <c r="J150" s="344" t="str">
        <f>IFERROR(VLOOKUP($B148&amp;J$14,Plan!$B$10:$H$300,7,FALSE),"")</f>
        <v/>
      </c>
      <c r="K150" s="344" t="str">
        <f>IFERROR(VLOOKUP($B148&amp;K$14,Plan!$B$10:$H$300,7,FALSE),"")</f>
        <v/>
      </c>
      <c r="L150" s="344" t="str">
        <f>IFERROR(VLOOKUP($B148&amp;L$14,Plan!$B$10:$H$300,7,FALSE),"")</f>
        <v/>
      </c>
      <c r="M150" s="344" t="str">
        <f>IFERROR(VLOOKUP($B148&amp;M$14,Plan!$B$10:$H$300,7,FALSE),"")</f>
        <v/>
      </c>
      <c r="N150" s="344" t="str">
        <f>IFERROR(VLOOKUP($B148&amp;N$14,Plan!$B$10:$H$300,7,FALSE),"")</f>
        <v/>
      </c>
      <c r="O150" s="344" t="str">
        <f>IFERROR(VLOOKUP($B148&amp;O$14,Plan!$B$10:$H$300,7,FALSE),"")</f>
        <v/>
      </c>
      <c r="P150" s="344" t="str">
        <f>IFERROR(VLOOKUP($B148&amp;P$14,Plan!$B$10:$H$300,7,FALSE),"")</f>
        <v/>
      </c>
      <c r="Q150" s="344" t="str">
        <f>IFERROR(VLOOKUP($B148&amp;Q$14,Plan!$B$10:$H$300,7,FALSE),"")</f>
        <v/>
      </c>
      <c r="R150" s="344" t="str">
        <f>IFERROR(VLOOKUP($B148&amp;R$14,Plan!$B$10:$H$300,7,FALSE),"")</f>
        <v/>
      </c>
      <c r="S150" s="344" t="str">
        <f>IFERROR(VLOOKUP($B148&amp;S$14,Plan!$B$10:$H$300,7,FALSE),"")</f>
        <v/>
      </c>
      <c r="T150" s="344" t="str">
        <f>IFERROR(VLOOKUP($B148&amp;T$14,Plan!$B$10:$H$300,7,FALSE),"")</f>
        <v/>
      </c>
      <c r="U150" s="344" t="str">
        <f>IFERROR(VLOOKUP($B148&amp;U$14,Plan!$B$10:$H$300,7,FALSE),"")</f>
        <v/>
      </c>
      <c r="V150" s="344" t="str">
        <f>IFERROR(VLOOKUP($B148&amp;V$14,Plan!$B$10:$H$300,7,FALSE),"")</f>
        <v/>
      </c>
      <c r="W150" s="344" t="str">
        <f>IFERROR(VLOOKUP($B148&amp;W$14,Plan!$B$10:$H$300,7,FALSE),"")</f>
        <v/>
      </c>
      <c r="X150" s="344" t="str">
        <f>IFERROR(VLOOKUP($B148&amp;X$14,Plan!$B$10:$H$300,7,FALSE),"")</f>
        <v/>
      </c>
      <c r="Y150" s="344" t="str">
        <f>IFERROR(VLOOKUP($B148&amp;Y$14,Plan!$B$10:$H$300,7,FALSE),"")</f>
        <v/>
      </c>
      <c r="Z150" s="344" t="str">
        <f>IFERROR(VLOOKUP($B148&amp;Z$14,Plan!$B$10:$H$300,7,FALSE),"")</f>
        <v/>
      </c>
      <c r="AA150" s="344" t="str">
        <f>IFERROR(VLOOKUP($B148&amp;AA$14,Plan!$B$10:$H$300,7,FALSE),"")</f>
        <v/>
      </c>
      <c r="AB150" s="344" t="str">
        <f>IFERROR(VLOOKUP($B148&amp;AB$14,Plan!$B$10:$H$300,7,FALSE),"")</f>
        <v/>
      </c>
      <c r="AC150" s="702" t="str">
        <f>IFERROR(VLOOKUP($B148&amp;AC$14,Plan!$B$10:$H$300,7,FALSE),"")</f>
        <v/>
      </c>
      <c r="AD150" s="702" t="str">
        <f>IFERROR(VLOOKUP($B148&amp;AD$14,Plan!$B$10:$H$300,7,FALSE),"")</f>
        <v/>
      </c>
      <c r="AE150" s="702" t="str">
        <f>IFERROR(VLOOKUP($B148&amp;AE$14,Plan!$B$10:$H$300,7,FALSE),"")</f>
        <v/>
      </c>
      <c r="AF150" s="327"/>
      <c r="AG150" s="344" t="str">
        <f>IFERROR(VLOOKUP($B148&amp;AG$14,Plan!$B$10:$H$300,7,FALSE),"")</f>
        <v/>
      </c>
      <c r="AH150" s="344" t="str">
        <f>IFERROR(VLOOKUP($B148&amp;AH$14,Plan!$B$10:$H$300,7,FALSE),"")</f>
        <v/>
      </c>
      <c r="AI150" s="344" t="str">
        <f>IFERROR(VLOOKUP($B148&amp;AI$14,Plan!$B$10:$H$300,7,FALSE),"")</f>
        <v/>
      </c>
      <c r="AJ150" s="344" t="str">
        <f>IFERROR(VLOOKUP($B148&amp;AJ$14,Plan!$B$10:$H$300,7,FALSE),"")</f>
        <v/>
      </c>
      <c r="AK150" s="344" t="str">
        <f>IFERROR(VLOOKUP($B148&amp;AK$14,Plan!$B$10:$H$300,7,FALSE),"")</f>
        <v/>
      </c>
      <c r="AL150" s="344" t="str">
        <f>IFERROR(VLOOKUP($B148&amp;AL$14,Plan!$B$10:$H$300,7,FALSE),"")</f>
        <v/>
      </c>
      <c r="AM150" s="344" t="str">
        <f>IFERROR(VLOOKUP($B148&amp;AM$14,Plan!$B$10:$H$300,7,FALSE),"")</f>
        <v/>
      </c>
      <c r="AN150" s="344" t="str">
        <f>IFERROR(VLOOKUP($B148&amp;AN$14,Plan!$B$10:$H$300,7,FALSE),"")</f>
        <v/>
      </c>
      <c r="AO150" s="344" t="str">
        <f>IFERROR(VLOOKUP($B148&amp;AO$14,Plan!$B$10:$H$300,7,FALSE),"")</f>
        <v/>
      </c>
      <c r="AP150" s="344" t="str">
        <f>IFERROR(VLOOKUP($B148&amp;AP$14,Plan!$B$10:$H$300,7,FALSE),"")</f>
        <v/>
      </c>
      <c r="AQ150" s="344" t="str">
        <f>IFERROR(VLOOKUP($B148&amp;AQ$14,Plan!$B$10:$H$300,7,FALSE),"")</f>
        <v/>
      </c>
      <c r="AR150" s="344" t="str">
        <f>IFERROR(VLOOKUP($B148&amp;AR$14,Plan!$B$10:$H$300,7,FALSE),"")</f>
        <v/>
      </c>
      <c r="AS150" s="344" t="str">
        <f>IFERROR(VLOOKUP($B148&amp;AS$14,Plan!$B$10:$H$300,7,FALSE),"")</f>
        <v/>
      </c>
      <c r="AT150" s="344" t="str">
        <f>IFERROR(VLOOKUP($B148&amp;AT$14,Plan!$B$10:$H$300,7,FALSE),"")</f>
        <v/>
      </c>
      <c r="AU150" s="344" t="str">
        <f>IFERROR(VLOOKUP($B148&amp;AU$14,Plan!$B$10:$H$300,7,FALSE),"")</f>
        <v/>
      </c>
      <c r="AV150" s="344" t="str">
        <f>IFERROR(VLOOKUP($B148&amp;AV$14,Plan!$B$10:$H$300,7,FALSE),"")</f>
        <v/>
      </c>
      <c r="AW150" s="344" t="str">
        <f>IFERROR(VLOOKUP($B148&amp;AW$14,Plan!$B$10:$H$300,7,FALSE),"")</f>
        <v/>
      </c>
      <c r="AX150" s="344" t="str">
        <f>IFERROR(VLOOKUP($B148&amp;AX$14,Plan!$B$10:$H$300,7,FALSE),"")</f>
        <v/>
      </c>
      <c r="AY150" s="344" t="str">
        <f>IFERROR(VLOOKUP($B148&amp;AY$14,Plan!$B$10:$H$300,7,FALSE),"")</f>
        <v/>
      </c>
      <c r="AZ150" s="344" t="str">
        <f>IFERROR(VLOOKUP($B148&amp;AZ$14,Plan!$B$10:$H$300,7,FALSE),"")</f>
        <v/>
      </c>
      <c r="BA150" s="355" t="str">
        <f>IFERROR(VLOOKUP($B148&amp;BA$14,Plan!$B$10:$H$300,7,FALSE),"")</f>
        <v/>
      </c>
      <c r="BB150" s="331"/>
      <c r="BC150" s="345" t="str">
        <f>IFERROR(VLOOKUP($B148&amp;BC$14,Plan!$B$10:$H$300,7,FALSE),"")</f>
        <v/>
      </c>
      <c r="BD150" s="344" t="str">
        <f>IFERROR(VLOOKUP($B148&amp;BD$14,Plan!$B$10:$H$300,7,FALSE),"")</f>
        <v/>
      </c>
      <c r="BE150" s="344" t="str">
        <f>IFERROR(VLOOKUP($B148&amp;BE$14,Plan!$B$10:$H$300,7,FALSE),"")</f>
        <v/>
      </c>
      <c r="BF150" s="344" t="str">
        <f>IFERROR(VLOOKUP($B148&amp;BF$14,Plan!$B$10:$H$300,7,FALSE),"")</f>
        <v/>
      </c>
      <c r="BG150" s="331"/>
      <c r="BH150" s="344" t="str">
        <f>IFERROR(VLOOKUP($B148&amp;BH$14,Plan!$B$10:$H$300,7,FALSE),"")</f>
        <v/>
      </c>
      <c r="BI150" s="344" t="str">
        <f>IFERROR(VLOOKUP($B148&amp;BI$14,Plan!$B$10:$H$300,7,FALSE),"")</f>
        <v/>
      </c>
      <c r="BJ150" s="344" t="str">
        <f>IFERROR(VLOOKUP($B148&amp;BJ$14,Plan!$B$10:$H$300,7,FALSE),"")</f>
        <v/>
      </c>
      <c r="BK150" s="344" t="str">
        <f>IFERROR(VLOOKUP($B148&amp;BK$14,Plan!$B$10:$H$300,7,FALSE),"")</f>
        <v/>
      </c>
      <c r="BL150" s="331"/>
      <c r="BM150" s="344" t="str">
        <f>IFERROR(VLOOKUP($B148&amp;BM$14,Plan!$B$10:$H$300,7,FALSE),"")</f>
        <v/>
      </c>
      <c r="BN150" s="344" t="str">
        <f>IFERROR(VLOOKUP($B148&amp;BN$14,Plan!$B$10:$H$300,7,FALSE),"")</f>
        <v/>
      </c>
      <c r="BO150" s="344" t="str">
        <f>IFERROR(VLOOKUP($B148&amp;BO$14,Plan!$B$10:$H$300,7,FALSE),"")</f>
        <v/>
      </c>
      <c r="BP150" s="344" t="str">
        <f>IFERROR(VLOOKUP($B148&amp;BP$14,Plan!$B$10:$H$300,7,FALSE),"")</f>
        <v/>
      </c>
      <c r="BQ150" s="344" t="str">
        <f>IFERROR(VLOOKUP($B148&amp;BQ$14,Plan!$B$10:$H$300,7,FALSE),"")</f>
        <v/>
      </c>
      <c r="BR150" s="357"/>
      <c r="BS150" s="344" t="str">
        <f>IFERROR(VLOOKUP($B148&amp;BS$14,Plan!$B$10:$H$300,7,FALSE),"")</f>
        <v/>
      </c>
      <c r="BT150" s="344" t="str">
        <f>IFERROR(VLOOKUP($B148&amp;BT$14,Plan!$B$10:$H$300,7,FALSE),"")</f>
        <v/>
      </c>
      <c r="BU150" s="344" t="str">
        <f>IFERROR(VLOOKUP($B148&amp;BU$14,Plan!$B$10:$H$300,7,FALSE),"")</f>
        <v/>
      </c>
      <c r="BV150" s="344" t="str">
        <f>IFERROR(VLOOKUP($B148&amp;BV$14,Plan!$B$10:$H$300,7,FALSE),"")</f>
        <v/>
      </c>
      <c r="BW150" s="344" t="str">
        <f>IFERROR(VLOOKUP($B148&amp;BW$14,Plan!$B$10:$H$300,7,FALSE),"")</f>
        <v/>
      </c>
      <c r="BX150" s="344" t="str">
        <f>IFERROR(VLOOKUP($B148&amp;BX$14,Plan!$B$10:$H$300,7,FALSE),"")</f>
        <v/>
      </c>
      <c r="BY150" s="344" t="str">
        <f>IFERROR(VLOOKUP($B148&amp;BY$14,Plan!$B$10:$H$300,7,FALSE),"")</f>
        <v/>
      </c>
      <c r="BZ150" s="331"/>
      <c r="CA150" s="344" t="str">
        <f>IFERROR(VLOOKUP($B148&amp;CA$14,Plan!$B$10:$H$300,7,FALSE),"")</f>
        <v/>
      </c>
      <c r="CB150" s="344" t="str">
        <f>IFERROR(VLOOKUP($B148&amp;CB$14,Plan!$B$10:$H$300,7,FALSE),"")</f>
        <v/>
      </c>
      <c r="CC150" s="344" t="str">
        <f>IFERROR(VLOOKUP($B148&amp;CC$14,Plan!$B$10:$H$300,7,FALSE),"")</f>
        <v/>
      </c>
      <c r="CD150" s="344" t="str">
        <f>IFERROR(VLOOKUP($B148&amp;CD$14,Plan!$B$10:$H$300,7,FALSE),"")</f>
        <v/>
      </c>
      <c r="CE150" s="344" t="str">
        <f>IFERROR(VLOOKUP($B148&amp;CE$14,Plan!$B$10:$H$300,7,FALSE),"")</f>
        <v/>
      </c>
      <c r="CF150" s="344" t="str">
        <f>IFERROR(VLOOKUP($B148&amp;CF$14,Plan!$B$10:$H$300,7,FALSE),"")</f>
        <v/>
      </c>
      <c r="CG150" s="331"/>
      <c r="CH150" s="344" t="str">
        <f>IFERROR(VLOOKUP($B148&amp;CH$14,Plan!$B$10:$H$300,7,FALSE),"")</f>
        <v/>
      </c>
      <c r="CI150" s="344" t="str">
        <f>IFERROR(VLOOKUP($B148&amp;CI$14,Plan!$B$10:$H$300,7,FALSE),"")</f>
        <v/>
      </c>
      <c r="CJ150" s="344" t="str">
        <f>IFERROR(VLOOKUP($B148&amp;CJ$14,Plan!$B$10:$H$300,7,FALSE),"")</f>
        <v/>
      </c>
      <c r="CK150" s="344" t="str">
        <f>IFERROR(VLOOKUP($B148&amp;CK$14,Plan!$B$10:$H$300,7,FALSE),"")</f>
        <v/>
      </c>
      <c r="CL150" s="344" t="str">
        <f>IFERROR(VLOOKUP($B148&amp;CL$14,Plan!$B$10:$H$300,7,FALSE),"")</f>
        <v/>
      </c>
      <c r="CM150" s="344" t="str">
        <f>IFERROR(VLOOKUP($B148&amp;CM$14,Plan!$B$10:$H$300,7,FALSE),"")</f>
        <v/>
      </c>
      <c r="CN150" s="344" t="str">
        <f>IFERROR(VLOOKUP($B148&amp;CN$14,Plan!$B$10:$H$300,7,FALSE),"")</f>
        <v/>
      </c>
      <c r="CO150" s="344" t="str">
        <f>IFERROR(VLOOKUP($B148&amp;CO$14,Plan!$B$10:$H$300,7,FALSE),"")</f>
        <v/>
      </c>
      <c r="CP150" s="702" t="str">
        <f>IFERROR(VLOOKUP($B148&amp;CP$14,Plan!$B$10:$H$300,7,FALSE),"")</f>
        <v/>
      </c>
      <c r="CQ150" s="360" t="str">
        <f>IFERROR(VLOOKUP($B148&amp;CQ$14,Plan!$B$10:$H$300,7,FALSE),"")</f>
        <v/>
      </c>
      <c r="CR150" s="344" t="str">
        <f>IFERROR(VLOOKUP($B148&amp;CR$14,Plan!$B$10:$H$300,7,FALSE),"")</f>
        <v/>
      </c>
      <c r="CS150" s="355"/>
      <c r="CT150" s="345" t="str">
        <f>IFERROR(VLOOKUP($B148&amp;CT$14,Plan!$B$10:$H$300,7,FALSE),"")</f>
        <v/>
      </c>
      <c r="CU150" s="344" t="str">
        <f>IFERROR(VLOOKUP($B148&amp;CU$14,Plan!$B$10:$H$300,7,FALSE),"")</f>
        <v/>
      </c>
      <c r="CV150" s="344" t="str">
        <f>IFERROR(VLOOKUP($B148&amp;CV$14,Plan!$B$10:$H$300,7,FALSE),"")</f>
        <v/>
      </c>
      <c r="CW150" s="344"/>
      <c r="CX150" s="360" t="str">
        <f>IFERROR(VLOOKUP($B148&amp;CX$14,Plan!$B$10:$H$300,7,FALSE),"")</f>
        <v/>
      </c>
      <c r="CY150" s="344" t="str">
        <f>IFERROR(VLOOKUP($B148&amp;CY$14,Plan!$B$10:$H$300,7,FALSE),"")</f>
        <v/>
      </c>
      <c r="CZ150" s="355" t="str">
        <f>IFERROR(VLOOKUP($B148&amp;CZ$14,Plan!$B$10:$H$300,7,FALSE),"")</f>
        <v/>
      </c>
      <c r="DA150" s="360" t="str">
        <f>IFERROR(VLOOKUP($B148&amp;DA$14,Plan!$B$10:$H$300,7,FALSE),"")</f>
        <v/>
      </c>
      <c r="DB150" s="344" t="str">
        <f>IFERROR(VLOOKUP($B148&amp;DB$14,Plan!$B$10:$H$300,7,FALSE),"")</f>
        <v/>
      </c>
      <c r="DC150" s="344" t="str">
        <f>IFERROR(VLOOKUP($B148&amp;DC$14,Plan!$B$10:$H$300,7,FALSE),"")</f>
        <v/>
      </c>
      <c r="DD150" s="344" t="str">
        <f>IFERROR(VLOOKUP($B148&amp;DD$14,Plan!$B$10:$H$300,7,FALSE),"")</f>
        <v/>
      </c>
      <c r="DE150" s="344" t="str">
        <f>IFERROR(VLOOKUP($B148&amp;DE$14,Plan!$B$10:$H$300,7,FALSE),"")</f>
        <v/>
      </c>
      <c r="DF150" s="344" t="str">
        <f>IFERROR(VLOOKUP($B148&amp;DF$14,Plan!$B$10:$H$300,7,FALSE),"")</f>
        <v/>
      </c>
      <c r="DG150" s="344" t="str">
        <f>IFERROR(VLOOKUP($B148&amp;DG$14,Plan!$B$10:$H$300,7,FALSE),"")</f>
        <v/>
      </c>
      <c r="DH150" s="344" t="str">
        <f>IFERROR(VLOOKUP($B148&amp;DH$14,Plan!$B$10:$H$300,7,FALSE),"")</f>
        <v/>
      </c>
      <c r="DI150" s="344" t="str">
        <f>IFERROR(VLOOKUP($B148&amp;DI$14,Plan!$B$10:$H$300,7,FALSE),"")</f>
        <v/>
      </c>
      <c r="DJ150" s="344" t="str">
        <f>IFERROR(VLOOKUP($B148&amp;DJ$14,Plan!$B$10:$H$300,7,FALSE),"")</f>
        <v/>
      </c>
      <c r="DK150" s="344" t="str">
        <f>IFERROR(VLOOKUP($B148&amp;DK$14,Plan!$B$10:$H$300,7,FALSE),"")</f>
        <v/>
      </c>
      <c r="DL150" s="344" t="str">
        <f>IFERROR(VLOOKUP($B148&amp;DL$14,Plan!$B$10:$H$300,7,FALSE),"")</f>
        <v/>
      </c>
      <c r="DM150" s="344" t="str">
        <f>IFERROR(VLOOKUP($B148&amp;DM$14,Plan!$B$10:$H$300,7,FALSE),"")</f>
        <v/>
      </c>
      <c r="DN150" s="344" t="str">
        <f>IFERROR(VLOOKUP($B148&amp;DN$14,Plan!$B$10:$H$300,7,FALSE),"")</f>
        <v/>
      </c>
      <c r="DO150" s="344" t="str">
        <f>IFERROR(VLOOKUP($B148&amp;DO$14,Plan!$B$10:$H$300,7,FALSE),"")</f>
        <v/>
      </c>
      <c r="DP150" s="344" t="str">
        <f>IFERROR(VLOOKUP($B148&amp;DP$14,Plan!$B$10:$H$300,7,FALSE),"")</f>
        <v/>
      </c>
      <c r="DQ150" s="344" t="str">
        <f>IFERROR(VLOOKUP($B148&amp;DQ$14,Plan!$B$10:$H$300,7,FALSE),"")</f>
        <v/>
      </c>
      <c r="DR150" s="972" t="str">
        <f>IFERROR(VLOOKUP($B148&amp;DR$14,Plan!$B$10:$H$300,7,FALSE),"")</f>
        <v/>
      </c>
      <c r="DS150" s="972" t="str">
        <f>IFERROR(VLOOKUP($B148&amp;DS$14,Plan!$B$10:$H$300,7,FALSE),"")</f>
        <v/>
      </c>
      <c r="DT150" s="355" t="str">
        <f>IFERROR(VLOOKUP($B148&amp;DT$14,Plan!$B$10:$H$300,7,FALSE),"")</f>
        <v/>
      </c>
      <c r="DV150" s="103">
        <f t="shared" si="12"/>
        <v>0</v>
      </c>
    </row>
    <row r="151" spans="1:126" s="103" customFormat="1">
      <c r="A151" s="1076"/>
      <c r="B151" s="1094"/>
      <c r="C151" s="1081"/>
      <c r="D151" s="1082"/>
      <c r="E151" s="1085"/>
      <c r="F151" s="1088"/>
      <c r="G151" s="1088"/>
      <c r="H151" s="342" t="s">
        <v>358</v>
      </c>
      <c r="I151" s="97"/>
      <c r="J151" s="320" t="str">
        <f>IF(IFERROR(VLOOKUP($B148&amp;J$14,Plan!$B$10:$K$300,9,FALSE),"")=0,"",IFERROR(VLOOKUP($B148&amp;J$14,Plan!$B$10:$K$300,9,FALSE),""))</f>
        <v/>
      </c>
      <c r="K151" s="320" t="str">
        <f>IF(IFERROR(VLOOKUP($B148&amp;K$14,Plan!$B$10:$K$300,9,FALSE),"")=0,"",IFERROR(VLOOKUP($B148&amp;K$14,Plan!$B$10:$K$300,9,FALSE),""))</f>
        <v/>
      </c>
      <c r="L151" s="320" t="str">
        <f>IF(IFERROR(VLOOKUP($B148&amp;L$14,Plan!$B$10:$K$300,9,FALSE),"")=0,"",IFERROR(VLOOKUP($B148&amp;L$14,Plan!$B$10:$K$300,9,FALSE),""))</f>
        <v/>
      </c>
      <c r="M151" s="320" t="str">
        <f>IF(IFERROR(VLOOKUP($B148&amp;M$14,Plan!$B$10:$K$300,9,FALSE),"")=0,"",IFERROR(VLOOKUP($B148&amp;M$14,Plan!$B$10:$K$300,9,FALSE),""))</f>
        <v/>
      </c>
      <c r="N151" s="320" t="str">
        <f>IF(IFERROR(VLOOKUP($B148&amp;N$14,Plan!$B$10:$K$300,9,FALSE),"")=0,"",IFERROR(VLOOKUP($B148&amp;N$14,Plan!$B$10:$K$300,9,FALSE),""))</f>
        <v/>
      </c>
      <c r="O151" s="320" t="str">
        <f>IF(IFERROR(VLOOKUP($B148&amp;O$14,Plan!$B$10:$K$300,9,FALSE),"")=0,"",IFERROR(VLOOKUP($B148&amp;O$14,Plan!$B$10:$K$300,9,FALSE),""))</f>
        <v/>
      </c>
      <c r="P151" s="320" t="str">
        <f>IF(IFERROR(VLOOKUP($B148&amp;P$14,Plan!$B$10:$K$300,9,FALSE),"")=0,"",IFERROR(VLOOKUP($B148&amp;P$14,Plan!$B$10:$K$300,9,FALSE),""))</f>
        <v/>
      </c>
      <c r="Q151" s="320" t="str">
        <f>IF(IFERROR(VLOOKUP($B148&amp;Q$14,Plan!$B$10:$K$300,9,FALSE),"")=0,"",IFERROR(VLOOKUP($B148&amp;Q$14,Plan!$B$10:$K$300,9,FALSE),""))</f>
        <v/>
      </c>
      <c r="R151" s="320" t="str">
        <f>IF(IFERROR(VLOOKUP($B148&amp;R$14,Plan!$B$10:$K$300,9,FALSE),"")=0,"",IFERROR(VLOOKUP($B148&amp;R$14,Plan!$B$10:$K$300,9,FALSE),""))</f>
        <v/>
      </c>
      <c r="S151" s="320" t="str">
        <f>IF(IFERROR(VLOOKUP($B148&amp;S$14,Plan!$B$10:$K$300,9,FALSE),"")=0,"",IFERROR(VLOOKUP($B148&amp;S$14,Plan!$B$10:$K$300,9,FALSE),""))</f>
        <v/>
      </c>
      <c r="T151" s="320" t="str">
        <f>IF(IFERROR(VLOOKUP($B148&amp;T$14,Plan!$B$10:$K$300,9,FALSE),"")=0,"",IFERROR(VLOOKUP($B148&amp;T$14,Plan!$B$10:$K$300,9,FALSE),""))</f>
        <v/>
      </c>
      <c r="U151" s="320" t="str">
        <f>IF(IFERROR(VLOOKUP($B148&amp;U$14,Plan!$B$10:$K$300,9,FALSE),"")=0,"",IFERROR(VLOOKUP($B148&amp;U$14,Plan!$B$10:$K$300,9,FALSE),""))</f>
        <v/>
      </c>
      <c r="V151" s="320" t="str">
        <f>IF(IFERROR(VLOOKUP($B148&amp;V$14,Plan!$B$10:$K$300,9,FALSE),"")=0,"",IFERROR(VLOOKUP($B148&amp;V$14,Plan!$B$10:$K$300,9,FALSE),""))</f>
        <v/>
      </c>
      <c r="W151" s="320" t="str">
        <f>IF(IFERROR(VLOOKUP($B148&amp;W$14,Plan!$B$10:$K$300,9,FALSE),"")=0,"",IFERROR(VLOOKUP($B148&amp;W$14,Plan!$B$10:$K$300,9,FALSE),""))</f>
        <v/>
      </c>
      <c r="X151" s="320" t="str">
        <f>IF(IFERROR(VLOOKUP($B148&amp;X$14,Plan!$B$10:$K$300,9,FALSE),"")=0,"",IFERROR(VLOOKUP($B148&amp;X$14,Plan!$B$10:$K$300,9,FALSE),""))</f>
        <v/>
      </c>
      <c r="Y151" s="320" t="str">
        <f>IF(IFERROR(VLOOKUP($B148&amp;Y$14,Plan!$B$10:$K$300,9,FALSE),"")=0,"",IFERROR(VLOOKUP($B148&amp;Y$14,Plan!$B$10:$K$300,9,FALSE),""))</f>
        <v/>
      </c>
      <c r="Z151" s="320" t="str">
        <f>IF(IFERROR(VLOOKUP($B148&amp;Z$14,Plan!$B$10:$K$300,9,FALSE),"")=0,"",IFERROR(VLOOKUP($B148&amp;Z$14,Plan!$B$10:$K$300,9,FALSE),""))</f>
        <v/>
      </c>
      <c r="AA151" s="320" t="str">
        <f>IF(IFERROR(VLOOKUP($B148&amp;AA$14,Plan!$B$10:$K$300,9,FALSE),"")=0,"",IFERROR(VLOOKUP($B148&amp;AA$14,Plan!$B$10:$K$300,9,FALSE),""))</f>
        <v/>
      </c>
      <c r="AB151" s="320" t="str">
        <f>IF(IFERROR(VLOOKUP($B148&amp;AB$14,Plan!$B$10:$K$300,9,FALSE),"")=0,"",IFERROR(VLOOKUP($B148&amp;AB$14,Plan!$B$10:$K$300,9,FALSE),""))</f>
        <v/>
      </c>
      <c r="AC151" s="703" t="str">
        <f>IF(IFERROR(VLOOKUP($B148&amp;AC$14,Plan!$B$10:$K$300,9,FALSE),"")=0,"",IFERROR(VLOOKUP($B148&amp;AC$14,Plan!$B$10:$K$300,9,FALSE),""))</f>
        <v/>
      </c>
      <c r="AD151" s="703" t="str">
        <f>IF(IFERROR(VLOOKUP($B148&amp;AD$14,Plan!$B$10:$K$300,9,FALSE),"")=0,"",IFERROR(VLOOKUP($B148&amp;AD$14,Plan!$B$10:$K$300,9,FALSE),""))</f>
        <v/>
      </c>
      <c r="AE151" s="703" t="str">
        <f>IF(IFERROR(VLOOKUP($B148&amp;AE$14,Plan!$B$10:$K$300,9,FALSE),"")=0,"",IFERROR(VLOOKUP($B148&amp;AE$14,Plan!$B$10:$K$300,9,FALSE),""))</f>
        <v/>
      </c>
      <c r="AF151" s="354"/>
      <c r="AG151" s="320" t="str">
        <f>IF(IFERROR(VLOOKUP($B148&amp;AG$14,Plan!$B$10:$K$300,9,FALSE),"")=0,"",IFERROR(VLOOKUP($B148&amp;AG$14,Plan!$B$10:$K$300,9,FALSE),""))</f>
        <v/>
      </c>
      <c r="AH151" s="320" t="str">
        <f>IF(IFERROR(VLOOKUP($B148&amp;AH$14,Plan!$B$10:$K$300,9,FALSE),"")=0,"",IFERROR(VLOOKUP($B148&amp;AH$14,Plan!$B$10:$K$300,9,FALSE),""))</f>
        <v/>
      </c>
      <c r="AI151" s="320" t="str">
        <f>IF(IFERROR(VLOOKUP($B148&amp;AI$14,Plan!$B$10:$K$300,9,FALSE),"")=0,"",IFERROR(VLOOKUP($B148&amp;AI$14,Plan!$B$10:$K$300,9,FALSE),""))</f>
        <v/>
      </c>
      <c r="AJ151" s="320" t="str">
        <f>IF(IFERROR(VLOOKUP($B148&amp;AJ$14,Plan!$B$10:$K$300,9,FALSE),"")=0,"",IFERROR(VLOOKUP($B148&amp;AJ$14,Plan!$B$10:$K$300,9,FALSE),""))</f>
        <v/>
      </c>
      <c r="AK151" s="320" t="str">
        <f>IF(IFERROR(VLOOKUP($B148&amp;AK$14,Plan!$B$10:$K$300,9,FALSE),"")=0,"",IFERROR(VLOOKUP($B148&amp;AK$14,Plan!$B$10:$K$300,9,FALSE),""))</f>
        <v/>
      </c>
      <c r="AL151" s="320" t="str">
        <f>IF(IFERROR(VLOOKUP($B148&amp;AL$14,Plan!$B$10:$K$300,9,FALSE),"")=0,"",IFERROR(VLOOKUP($B148&amp;AL$14,Plan!$B$10:$K$300,9,FALSE),""))</f>
        <v/>
      </c>
      <c r="AM151" s="320" t="str">
        <f>IF(IFERROR(VLOOKUP($B148&amp;AM$14,Plan!$B$10:$K$300,9,FALSE),"")=0,"",IFERROR(VLOOKUP($B148&amp;AM$14,Plan!$B$10:$K$300,9,FALSE),""))</f>
        <v/>
      </c>
      <c r="AN151" s="320" t="str">
        <f>IF(IFERROR(VLOOKUP($B148&amp;AN$14,Plan!$B$10:$K$300,9,FALSE),"")=0,"",IFERROR(VLOOKUP($B148&amp;AN$14,Plan!$B$10:$K$300,9,FALSE),""))</f>
        <v/>
      </c>
      <c r="AO151" s="320" t="str">
        <f>IF(IFERROR(VLOOKUP($B148&amp;AO$14,Plan!$B$10:$K$300,9,FALSE),"")=0,"",IFERROR(VLOOKUP($B148&amp;AO$14,Plan!$B$10:$K$300,9,FALSE),""))</f>
        <v/>
      </c>
      <c r="AP151" s="320" t="str">
        <f>IF(IFERROR(VLOOKUP($B148&amp;AP$14,Plan!$B$10:$K$300,9,FALSE),"")=0,"",IFERROR(VLOOKUP($B148&amp;AP$14,Plan!$B$10:$K$300,9,FALSE),""))</f>
        <v/>
      </c>
      <c r="AQ151" s="320" t="str">
        <f>IF(IFERROR(VLOOKUP($B148&amp;AQ$14,Plan!$B$10:$K$300,9,FALSE),"")=0,"",IFERROR(VLOOKUP($B148&amp;AQ$14,Plan!$B$10:$K$300,9,FALSE),""))</f>
        <v/>
      </c>
      <c r="AR151" s="320" t="str">
        <f>IF(IFERROR(VLOOKUP($B148&amp;AR$14,Plan!$B$10:$K$300,9,FALSE),"")=0,"",IFERROR(VLOOKUP($B148&amp;AR$14,Plan!$B$10:$K$300,9,FALSE),""))</f>
        <v/>
      </c>
      <c r="AS151" s="320" t="str">
        <f>IF(IFERROR(VLOOKUP($B148&amp;AS$14,Plan!$B$10:$K$300,9,FALSE),"")=0,"",IFERROR(VLOOKUP($B148&amp;AS$14,Plan!$B$10:$K$300,9,FALSE),""))</f>
        <v/>
      </c>
      <c r="AT151" s="320" t="str">
        <f>IF(IFERROR(VLOOKUP($B148&amp;AT$14,Plan!$B$10:$K$300,9,FALSE),"")=0,"",IFERROR(VLOOKUP($B148&amp;AT$14,Plan!$B$10:$K$300,9,FALSE),""))</f>
        <v/>
      </c>
      <c r="AU151" s="320" t="str">
        <f>IF(IFERROR(VLOOKUP($B148&amp;AU$14,Plan!$B$10:$K$300,9,FALSE),"")=0,"",IFERROR(VLOOKUP($B148&amp;AU$14,Plan!$B$10:$K$300,9,FALSE),""))</f>
        <v/>
      </c>
      <c r="AV151" s="320" t="str">
        <f>IF(IFERROR(VLOOKUP($B148&amp;AV$14,Plan!$B$10:$K$300,9,FALSE),"")=0,"",IFERROR(VLOOKUP($B148&amp;AV$14,Plan!$B$10:$K$300,9,FALSE),""))</f>
        <v/>
      </c>
      <c r="AW151" s="320" t="str">
        <f>IF(IFERROR(VLOOKUP($B148&amp;AW$14,Plan!$B$10:$K$300,9,FALSE),"")=0,"",IFERROR(VLOOKUP($B148&amp;AW$14,Plan!$B$10:$K$300,9,FALSE),""))</f>
        <v/>
      </c>
      <c r="AX151" s="320" t="str">
        <f>IF(IFERROR(VLOOKUP($B148&amp;AX$14,Plan!$B$10:$K$300,9,FALSE),"")=0,"",IFERROR(VLOOKUP($B148&amp;AX$14,Plan!$B$10:$K$300,9,FALSE),""))</f>
        <v/>
      </c>
      <c r="AY151" s="320" t="str">
        <f>IF(IFERROR(VLOOKUP($B148&amp;AY$14,Plan!$B$10:$K$300,9,FALSE),"")=0,"",IFERROR(VLOOKUP($B148&amp;AY$14,Plan!$B$10:$K$300,9,FALSE),""))</f>
        <v/>
      </c>
      <c r="AZ151" s="320" t="str">
        <f>IF(IFERROR(VLOOKUP($B148&amp;AZ$14,Plan!$B$10:$K$300,9,FALSE),"")=0,"",IFERROR(VLOOKUP($B148&amp;AZ$14,Plan!$B$10:$K$300,9,FALSE),""))</f>
        <v/>
      </c>
      <c r="BA151" s="323" t="str">
        <f>IF(IFERROR(VLOOKUP($B148&amp;BA$14,Plan!$B$10:$K$300,9,FALSE),"")=0,"",IFERROR(VLOOKUP($B148&amp;BA$14,Plan!$B$10:$K$300,9,FALSE),""))</f>
        <v/>
      </c>
      <c r="BB151" s="328"/>
      <c r="BC151" s="321" t="str">
        <f>IF(IFERROR(VLOOKUP($B148&amp;BC$14,Plan!$B$10:$K$300,9,FALSE),"")=0,"",IFERROR(VLOOKUP($B148&amp;BC$14,Plan!$B$10:$K$300,9,FALSE),""))</f>
        <v/>
      </c>
      <c r="BD151" s="320" t="str">
        <f>IF(IFERROR(VLOOKUP($B148&amp;BD$14,Plan!$B$10:$K$300,9,FALSE),"")=0,"",IFERROR(VLOOKUP($B148&amp;BD$14,Plan!$B$10:$K$300,9,FALSE),""))</f>
        <v/>
      </c>
      <c r="BE151" s="320" t="str">
        <f>IF(IFERROR(VLOOKUP($B148&amp;BE$14,Plan!$B$10:$K$300,9,FALSE),"")=0,"",IFERROR(VLOOKUP($B148&amp;BE$14,Plan!$B$10:$K$300,9,FALSE),""))</f>
        <v/>
      </c>
      <c r="BF151" s="320" t="str">
        <f>IF(IFERROR(VLOOKUP($B148&amp;BF$14,Plan!$B$10:$K$300,9,FALSE),"")=0,"",IFERROR(VLOOKUP($B148&amp;BF$14,Plan!$B$10:$K$300,9,FALSE),""))</f>
        <v/>
      </c>
      <c r="BG151" s="328"/>
      <c r="BH151" s="320" t="str">
        <f>IF(IFERROR(VLOOKUP($B148&amp;BH$14,Plan!$B$10:$K$300,9,FALSE),"")=0,"",IFERROR(VLOOKUP($B148&amp;BH$14,Plan!$B$10:$K$300,9,FALSE),""))</f>
        <v/>
      </c>
      <c r="BI151" s="320" t="str">
        <f>IF(IFERROR(VLOOKUP($B148&amp;BI$14,Plan!$B$10:$K$300,9,FALSE),"")=0,"",IFERROR(VLOOKUP($B148&amp;BI$14,Plan!$B$10:$K$300,9,FALSE),""))</f>
        <v/>
      </c>
      <c r="BJ151" s="320" t="str">
        <f>IF(IFERROR(VLOOKUP($B148&amp;BJ$14,Plan!$B$10:$K$300,9,FALSE),"")=0,"",IFERROR(VLOOKUP($B148&amp;BJ$14,Plan!$B$10:$K$300,9,FALSE),""))</f>
        <v/>
      </c>
      <c r="BK151" s="320" t="str">
        <f>IF(IFERROR(VLOOKUP($B148&amp;BK$14,Plan!$B$10:$K$300,9,FALSE),"")=0,"",IFERROR(VLOOKUP($B148&amp;BK$14,Plan!$B$10:$K$300,9,FALSE),""))</f>
        <v/>
      </c>
      <c r="BL151" s="328"/>
      <c r="BM151" s="320" t="str">
        <f>IF(IFERROR(VLOOKUP($B148&amp;BM$14,Plan!$B$10:$K$300,9,FALSE),"")=0,"",IFERROR(VLOOKUP($B148&amp;BM$14,Plan!$B$10:$K$300,9,FALSE),""))</f>
        <v/>
      </c>
      <c r="BN151" s="320" t="str">
        <f>IF(IFERROR(VLOOKUP($B148&amp;BN$14,Plan!$B$10:$K$300,9,FALSE),"")=0,"",IFERROR(VLOOKUP($B148&amp;BN$14,Plan!$B$10:$K$300,9,FALSE),""))</f>
        <v/>
      </c>
      <c r="BO151" s="320" t="str">
        <f>IF(IFERROR(VLOOKUP($B148&amp;BO$14,Plan!$B$10:$K$300,9,FALSE),"")=0,"",IFERROR(VLOOKUP($B148&amp;BO$14,Plan!$B$10:$K$300,9,FALSE),""))</f>
        <v/>
      </c>
      <c r="BP151" s="320" t="str">
        <f>IF(IFERROR(VLOOKUP($B148&amp;BP$14,Plan!$B$10:$K$300,9,FALSE),"")=0,"",IFERROR(VLOOKUP($B148&amp;BP$14,Plan!$B$10:$K$300,9,FALSE),""))</f>
        <v/>
      </c>
      <c r="BQ151" s="320" t="str">
        <f>IF(IFERROR(VLOOKUP($B148&amp;BQ$14,Plan!$B$10:$K$300,9,FALSE),"")=0,"",IFERROR(VLOOKUP($B148&amp;BQ$14,Plan!$B$10:$K$300,9,FALSE),""))</f>
        <v/>
      </c>
      <c r="BR151" s="358"/>
      <c r="BS151" s="320" t="str">
        <f>IF(IFERROR(VLOOKUP($B148&amp;BS$14,Plan!$B$10:$K$300,9,FALSE),"")=0,"",IFERROR(VLOOKUP($B148&amp;BS$14,Plan!$B$10:$K$300,9,FALSE),""))</f>
        <v/>
      </c>
      <c r="BT151" s="320" t="str">
        <f>IF(IFERROR(VLOOKUP($B148&amp;BT$14,Plan!$B$10:$K$300,9,FALSE),"")=0,"",IFERROR(VLOOKUP($B148&amp;BT$14,Plan!$B$10:$K$300,9,FALSE),""))</f>
        <v/>
      </c>
      <c r="BU151" s="320" t="str">
        <f>IF(IFERROR(VLOOKUP($B148&amp;BU$14,Plan!$B$10:$K$300,9,FALSE),"")=0,"",IFERROR(VLOOKUP($B148&amp;BU$14,Plan!$B$10:$K$300,9,FALSE),""))</f>
        <v/>
      </c>
      <c r="BV151" s="320" t="str">
        <f>IF(IFERROR(VLOOKUP($B148&amp;BV$14,Plan!$B$10:$K$300,9,FALSE),"")=0,"",IFERROR(VLOOKUP($B148&amp;BV$14,Plan!$B$10:$K$300,9,FALSE),""))</f>
        <v/>
      </c>
      <c r="BW151" s="320" t="str">
        <f>IF(IFERROR(VLOOKUP($B148&amp;BW$14,Plan!$B$10:$K$300,9,FALSE),"")=0,"",IFERROR(VLOOKUP($B148&amp;BW$14,Plan!$B$10:$K$300,9,FALSE),""))</f>
        <v/>
      </c>
      <c r="BX151" s="320" t="str">
        <f>IF(IFERROR(VLOOKUP($B148&amp;BX$14,Plan!$B$10:$K$300,9,FALSE),"")=0,"",IFERROR(VLOOKUP($B148&amp;BX$14,Plan!$B$10:$K$300,9,FALSE),""))</f>
        <v/>
      </c>
      <c r="BY151" s="320" t="str">
        <f>IF(IFERROR(VLOOKUP($B148&amp;BY$14,Plan!$B$10:$K$300,9,FALSE),"")=0,"",IFERROR(VLOOKUP($B148&amp;BY$14,Plan!$B$10:$K$300,9,FALSE),""))</f>
        <v/>
      </c>
      <c r="BZ151" s="328"/>
      <c r="CA151" s="320" t="str">
        <f>IF(IFERROR(VLOOKUP($B148&amp;CA$14,Plan!$B$10:$K$300,9,FALSE),"")=0,"",IFERROR(VLOOKUP($B148&amp;CA$14,Plan!$B$10:$K$300,9,FALSE),""))</f>
        <v/>
      </c>
      <c r="CB151" s="320" t="str">
        <f>IF(IFERROR(VLOOKUP($B148&amp;CB$14,Plan!$B$10:$K$300,9,FALSE),"")=0,"",IFERROR(VLOOKUP($B148&amp;CB$14,Plan!$B$10:$K$300,9,FALSE),""))</f>
        <v/>
      </c>
      <c r="CC151" s="320" t="str">
        <f>IF(IFERROR(VLOOKUP($B148&amp;CC$14,Plan!$B$10:$K$300,9,FALSE),"")=0,"",IFERROR(VLOOKUP($B148&amp;CC$14,Plan!$B$10:$K$300,9,FALSE),""))</f>
        <v/>
      </c>
      <c r="CD151" s="320" t="str">
        <f>IF(IFERROR(VLOOKUP($B148&amp;CD$14,Plan!$B$10:$K$300,9,FALSE),"")=0,"",IFERROR(VLOOKUP($B148&amp;CD$14,Plan!$B$10:$K$300,9,FALSE),""))</f>
        <v/>
      </c>
      <c r="CE151" s="320" t="str">
        <f>IF(IFERROR(VLOOKUP($B148&amp;CE$14,Plan!$B$10:$K$300,9,FALSE),"")=0,"",IFERROR(VLOOKUP($B148&amp;CE$14,Plan!$B$10:$K$300,9,FALSE),""))</f>
        <v/>
      </c>
      <c r="CF151" s="320" t="str">
        <f>IF(IFERROR(VLOOKUP($B148&amp;CF$14,Plan!$B$10:$K$300,9,FALSE),"")=0,"",IFERROR(VLOOKUP($B148&amp;CF$14,Plan!$B$10:$K$300,9,FALSE),""))</f>
        <v/>
      </c>
      <c r="CG151" s="328"/>
      <c r="CH151" s="320" t="str">
        <f>IF(IFERROR(VLOOKUP($B148&amp;CH$14,Plan!$B$10:$K$300,9,FALSE),"")=0,"",IFERROR(VLOOKUP($B148&amp;CH$14,Plan!$B$10:$K$300,9,FALSE),""))</f>
        <v/>
      </c>
      <c r="CI151" s="320" t="str">
        <f>IF(IFERROR(VLOOKUP($B148&amp;CI$14,Plan!$B$10:$K$300,9,FALSE),"")=0,"",IFERROR(VLOOKUP($B148&amp;CI$14,Plan!$B$10:$K$300,9,FALSE),""))</f>
        <v/>
      </c>
      <c r="CJ151" s="320" t="str">
        <f>IF(IFERROR(VLOOKUP($B148&amp;CJ$14,Plan!$B$10:$K$300,9,FALSE),"")=0,"",IFERROR(VLOOKUP($B148&amp;CJ$14,Plan!$B$10:$K$300,9,FALSE),""))</f>
        <v/>
      </c>
      <c r="CK151" s="320" t="str">
        <f>IF(IFERROR(VLOOKUP($B148&amp;CK$14,Plan!$B$10:$K$300,9,FALSE),"")=0,"",IFERROR(VLOOKUP($B148&amp;CK$14,Plan!$B$10:$K$300,9,FALSE),""))</f>
        <v/>
      </c>
      <c r="CL151" s="320" t="str">
        <f>IF(IFERROR(VLOOKUP($B148&amp;CL$14,Plan!$B$10:$K$300,9,FALSE),"")=0,"",IFERROR(VLOOKUP($B148&amp;CL$14,Plan!$B$10:$K$300,9,FALSE),""))</f>
        <v/>
      </c>
      <c r="CM151" s="320" t="str">
        <f>IF(IFERROR(VLOOKUP($B148&amp;CM$14,Plan!$B$10:$K$300,9,FALSE),"")=0,"",IFERROR(VLOOKUP($B148&amp;CM$14,Plan!$B$10:$K$300,9,FALSE),""))</f>
        <v/>
      </c>
      <c r="CN151" s="320" t="str">
        <f>IF(IFERROR(VLOOKUP($B148&amp;CN$14,Plan!$B$10:$K$300,9,FALSE),"")=0,"",IFERROR(VLOOKUP($B148&amp;CN$14,Plan!$B$10:$K$300,9,FALSE),""))</f>
        <v/>
      </c>
      <c r="CO151" s="320" t="str">
        <f>IF(IFERROR(VLOOKUP($B148&amp;CO$14,Plan!$B$10:$K$300,9,FALSE),"")=0,"",IFERROR(VLOOKUP($B148&amp;CO$14,Plan!$B$10:$K$300,9,FALSE),""))</f>
        <v/>
      </c>
      <c r="CP151" s="703" t="str">
        <f>IF(IFERROR(VLOOKUP($B148&amp;CP$14,Plan!$B$10:$K$300,9,FALSE),"")=0,"",IFERROR(VLOOKUP($B148&amp;CP$14,Plan!$B$10:$K$300,9,FALSE),""))</f>
        <v/>
      </c>
      <c r="CQ151" s="322" t="str">
        <f>IF(IFERROR(VLOOKUP($B148&amp;CQ$14,Plan!$B$10:$K$300,9,FALSE),"")=0,"",IFERROR(VLOOKUP($B148&amp;CQ$14,Plan!$B$10:$K$300,9,FALSE),""))</f>
        <v/>
      </c>
      <c r="CR151" s="320" t="str">
        <f>IF(IFERROR(VLOOKUP($B148&amp;CR$14,Plan!$B$10:$K$300,9,FALSE),"")=0,"",IFERROR(VLOOKUP($B148&amp;CR$14,Plan!$B$10:$K$300,9,FALSE),""))</f>
        <v/>
      </c>
      <c r="CS151" s="323"/>
      <c r="CT151" s="321" t="str">
        <f>IF(IFERROR(VLOOKUP($B148&amp;CT$14,Plan!$B$10:$K$300,9,FALSE),"")=0,"",IFERROR(VLOOKUP($B148&amp;CT$14,Plan!$B$10:$K$300,9,FALSE),""))</f>
        <v/>
      </c>
      <c r="CU151" s="320" t="str">
        <f>IF(IFERROR(VLOOKUP($B148&amp;CU$14,Plan!$B$10:$K$300,9,FALSE),"")=0,"",IFERROR(VLOOKUP($B148&amp;CU$14,Plan!$B$10:$K$300,9,FALSE),""))</f>
        <v/>
      </c>
      <c r="CV151" s="320" t="str">
        <f>IF(IFERROR(VLOOKUP($B148&amp;CV$14,Plan!$B$10:$K$300,9,FALSE),"")=0,"",IFERROR(VLOOKUP($B148&amp;CV$14,Plan!$B$10:$K$300,9,FALSE),""))</f>
        <v/>
      </c>
      <c r="CW151" s="320"/>
      <c r="CX151" s="322" t="str">
        <f>IF(IFERROR(VLOOKUP($B148&amp;CX$14,Plan!$B$10:$K$300,9,FALSE),"")=0,"",IFERROR(VLOOKUP($B148&amp;CX$14,Plan!$B$10:$K$300,9,FALSE),""))</f>
        <v/>
      </c>
      <c r="CY151" s="320" t="str">
        <f>IF(IFERROR(VLOOKUP($B148&amp;CY$14,Plan!$B$10:$K$300,9,FALSE),"")=0,"",IFERROR(VLOOKUP($B148&amp;CY$14,Plan!$B$10:$K$300,9,FALSE),""))</f>
        <v/>
      </c>
      <c r="CZ151" s="323" t="str">
        <f>IF(IFERROR(VLOOKUP($B148&amp;CZ$14,Plan!$B$10:$K$300,9,FALSE),"")=0,"",IFERROR(VLOOKUP($B148&amp;CZ$14,Plan!$B$10:$K$300,9,FALSE),""))</f>
        <v/>
      </c>
      <c r="DA151" s="322" t="str">
        <f>IF(IFERROR(VLOOKUP($B148&amp;DA$14,Plan!$B$10:$K$300,9,FALSE),"")=0,"",IFERROR(VLOOKUP($B148&amp;DA$14,Plan!$B$10:$K$300,9,FALSE),""))</f>
        <v/>
      </c>
      <c r="DB151" s="320" t="str">
        <f>IF(IFERROR(VLOOKUP($B148&amp;DB$14,Plan!$B$10:$K$300,9,FALSE),"")=0,"",IFERROR(VLOOKUP($B148&amp;DB$14,Plan!$B$10:$K$300,9,FALSE),""))</f>
        <v/>
      </c>
      <c r="DC151" s="320" t="str">
        <f>IF(IFERROR(VLOOKUP($B148&amp;DC$14,Plan!$B$10:$K$300,9,FALSE),"")=0,"",IFERROR(VLOOKUP($B148&amp;DC$14,Plan!$B$10:$K$300,9,FALSE),""))</f>
        <v/>
      </c>
      <c r="DD151" s="320" t="str">
        <f>IF(IFERROR(VLOOKUP($B148&amp;DD$14,Plan!$B$10:$K$300,9,FALSE),"")=0,"",IFERROR(VLOOKUP($B148&amp;DD$14,Plan!$B$10:$K$300,9,FALSE),""))</f>
        <v/>
      </c>
      <c r="DE151" s="320" t="str">
        <f>IF(IFERROR(VLOOKUP($B148&amp;DE$14,Plan!$B$10:$K$300,9,FALSE),"")=0,"",IFERROR(VLOOKUP($B148&amp;DE$14,Plan!$B$10:$K$300,9,FALSE),""))</f>
        <v/>
      </c>
      <c r="DF151" s="320" t="str">
        <f>IF(IFERROR(VLOOKUP($B148&amp;DF$14,Plan!$B$10:$K$300,9,FALSE),"")=0,"",IFERROR(VLOOKUP($B148&amp;DF$14,Plan!$B$10:$K$300,9,FALSE),""))</f>
        <v/>
      </c>
      <c r="DG151" s="320" t="str">
        <f>IF(IFERROR(VLOOKUP($B148&amp;DG$14,Plan!$B$10:$K$300,9,FALSE),"")=0,"",IFERROR(VLOOKUP($B148&amp;DG$14,Plan!$B$10:$K$300,9,FALSE),""))</f>
        <v/>
      </c>
      <c r="DH151" s="320" t="str">
        <f>IF(IFERROR(VLOOKUP($B148&amp;DH$14,Plan!$B$10:$K$300,9,FALSE),"")=0,"",IFERROR(VLOOKUP($B148&amp;DH$14,Plan!$B$10:$K$300,9,FALSE),""))</f>
        <v/>
      </c>
      <c r="DI151" s="320" t="str">
        <f>IF(IFERROR(VLOOKUP($B148&amp;DI$14,Plan!$B$10:$K$300,9,FALSE),"")=0,"",IFERROR(VLOOKUP($B148&amp;DI$14,Plan!$B$10:$K$300,9,FALSE),""))</f>
        <v/>
      </c>
      <c r="DJ151" s="320" t="str">
        <f>IF(IFERROR(VLOOKUP($B148&amp;DJ$14,Plan!$B$10:$K$300,9,FALSE),"")=0,"",IFERROR(VLOOKUP($B148&amp;DJ$14,Plan!$B$10:$K$300,9,FALSE),""))</f>
        <v/>
      </c>
      <c r="DK151" s="320" t="str">
        <f>IF(IFERROR(VLOOKUP($B148&amp;DK$14,Plan!$B$10:$K$300,9,FALSE),"")=0,"",IFERROR(VLOOKUP($B148&amp;DK$14,Plan!$B$10:$K$300,9,FALSE),""))</f>
        <v/>
      </c>
      <c r="DL151" s="320" t="str">
        <f>IF(IFERROR(VLOOKUP($B148&amp;DL$14,Plan!$B$10:$K$300,9,FALSE),"")=0,"",IFERROR(VLOOKUP($B148&amp;DL$14,Plan!$B$10:$K$300,9,FALSE),""))</f>
        <v/>
      </c>
      <c r="DM151" s="320" t="str">
        <f>IF(IFERROR(VLOOKUP($B148&amp;DM$14,Plan!$B$10:$K$300,9,FALSE),"")=0,"",IFERROR(VLOOKUP($B148&amp;DM$14,Plan!$B$10:$K$300,9,FALSE),""))</f>
        <v/>
      </c>
      <c r="DN151" s="320" t="str">
        <f>IF(IFERROR(VLOOKUP($B148&amp;DN$14,Plan!$B$10:$K$300,9,FALSE),"")=0,"",IFERROR(VLOOKUP($B148&amp;DN$14,Plan!$B$10:$K$300,9,FALSE),""))</f>
        <v/>
      </c>
      <c r="DO151" s="320" t="str">
        <f>IF(IFERROR(VLOOKUP($B148&amp;DO$14,Plan!$B$10:$K$300,9,FALSE),"")=0,"",IFERROR(VLOOKUP($B148&amp;DO$14,Plan!$B$10:$K$300,9,FALSE),""))</f>
        <v/>
      </c>
      <c r="DP151" s="320" t="str">
        <f>IF(IFERROR(VLOOKUP($B148&amp;DP$14,Plan!$B$10:$K$300,9,FALSE),"")=0,"",IFERROR(VLOOKUP($B148&amp;DP$14,Plan!$B$10:$K$300,9,FALSE),""))</f>
        <v/>
      </c>
      <c r="DQ151" s="320" t="str">
        <f>IF(IFERROR(VLOOKUP($B148&amp;DQ$14,Plan!$B$10:$K$300,9,FALSE),"")=0,"",IFERROR(VLOOKUP($B148&amp;DQ$14,Plan!$B$10:$K$300,9,FALSE),""))</f>
        <v/>
      </c>
      <c r="DR151" s="973" t="str">
        <f>IF(IFERROR(VLOOKUP($B148&amp;DR$14,Plan!$B$10:$K$300,9,FALSE),"")=0,"",IFERROR(VLOOKUP($B148&amp;DR$14,Plan!$B$10:$K$300,9,FALSE),""))</f>
        <v/>
      </c>
      <c r="DS151" s="973" t="str">
        <f>IF(IFERROR(VLOOKUP($B148&amp;DS$14,Plan!$B$10:$K$300,9,FALSE),"")=0,"",IFERROR(VLOOKUP($B148&amp;DS$14,Plan!$B$10:$K$300,9,FALSE),""))</f>
        <v/>
      </c>
      <c r="DT151" s="323" t="str">
        <f>IF(IFERROR(VLOOKUP($B148&amp;DT$14,Plan!$B$10:$K$300,9,FALSE),"")=0,"",IFERROR(VLOOKUP($B148&amp;DT$14,Plan!$B$10:$K$300,9,FALSE),""))</f>
        <v/>
      </c>
      <c r="DV151" s="103">
        <f t="shared" si="12"/>
        <v>0</v>
      </c>
    </row>
    <row r="152" spans="1:126" s="103" customFormat="1" ht="15" customHeight="1">
      <c r="A152" s="1074">
        <f t="shared" ref="A152" si="28">+A148+1</f>
        <v>32</v>
      </c>
      <c r="B152" s="1092" t="s">
        <v>320</v>
      </c>
      <c r="C152" s="1077" t="s">
        <v>5</v>
      </c>
      <c r="D152" s="1078"/>
      <c r="E152" s="1083" t="s">
        <v>370</v>
      </c>
      <c r="F152" s="1086" t="s">
        <v>392</v>
      </c>
      <c r="G152" s="1086" t="s">
        <v>391</v>
      </c>
      <c r="H152" s="340" t="s">
        <v>357</v>
      </c>
      <c r="I152" s="85"/>
      <c r="J152" s="86" t="str">
        <f>IF(VLOOKUP(J$14,'ISP-F14-HRD-00'!$B$14:$BE$128,MATCH($C152,'ISP-F14-HRD-00'!$B$11:$BE$11,0),FALSE)=0,"",VLOOKUP(J$14,'ISP-F14-HRD-00'!$B$14:$BE$128,MATCH($C152,'ISP-F14-HRD-00'!$B$11:$BE$11,0),FALSE))</f>
        <v/>
      </c>
      <c r="K152" s="86" t="str">
        <f>IF(VLOOKUP(K$14,'ISP-F14-HRD-00'!$B$14:$BE$128,MATCH($C152,'ISP-F14-HRD-00'!$B$11:$BE$11,0),FALSE)=0,"",VLOOKUP(K$14,'ISP-F14-HRD-00'!$B$14:$BE$128,MATCH($C152,'ISP-F14-HRD-00'!$B$11:$BE$11,0),FALSE))</f>
        <v/>
      </c>
      <c r="L152" s="86" t="str">
        <f>IF(VLOOKUP(L$14,'ISP-F14-HRD-00'!$B$14:$BE$128,MATCH($C152,'ISP-F14-HRD-00'!$B$11:$BE$11,0),FALSE)=0,"",VLOOKUP(L$14,'ISP-F14-HRD-00'!$B$14:$BE$128,MATCH($C152,'ISP-F14-HRD-00'!$B$11:$BE$11,0),FALSE))</f>
        <v/>
      </c>
      <c r="M152" s="86" t="str">
        <f>IF(VLOOKUP(M$14,'ISP-F14-HRD-00'!$B$14:$BE$128,MATCH($C152,'ISP-F14-HRD-00'!$B$11:$BE$11,0),FALSE)=0,"",VLOOKUP(M$14,'ISP-F14-HRD-00'!$B$14:$BE$128,MATCH($C152,'ISP-F14-HRD-00'!$B$11:$BE$11,0),FALSE))</f>
        <v/>
      </c>
      <c r="N152" s="86" t="str">
        <f>IF(VLOOKUP(N$14,'ISP-F14-HRD-00'!$B$14:$BE$128,MATCH($C152,'ISP-F14-HRD-00'!$B$11:$BE$11,0),FALSE)=0,"",VLOOKUP(N$14,'ISP-F14-HRD-00'!$B$14:$BE$128,MATCH($C152,'ISP-F14-HRD-00'!$B$11:$BE$11,0),FALSE))</f>
        <v/>
      </c>
      <c r="O152" s="86" t="str">
        <f>IF(VLOOKUP(O$14,'ISP-F14-HRD-00'!$B$14:$BE$128,MATCH($C152,'ISP-F14-HRD-00'!$B$11:$BE$11,0),FALSE)=0,"",VLOOKUP(O$14,'ISP-F14-HRD-00'!$B$14:$BE$128,MATCH($C152,'ISP-F14-HRD-00'!$B$11:$BE$11,0),FALSE))</f>
        <v/>
      </c>
      <c r="P152" s="86" t="str">
        <f>IF(VLOOKUP(P$14,'ISP-F14-HRD-00'!$B$14:$BE$128,MATCH($C152,'ISP-F14-HRD-00'!$B$11:$BE$11,0),FALSE)=0,"",VLOOKUP(P$14,'ISP-F14-HRD-00'!$B$14:$BE$128,MATCH($C152,'ISP-F14-HRD-00'!$B$11:$BE$11,0),FALSE))</f>
        <v/>
      </c>
      <c r="Q152" s="86" t="str">
        <f>IF(VLOOKUP(Q$14,'ISP-F14-HRD-00'!$B$14:$BE$128,MATCH($C152,'ISP-F14-HRD-00'!$B$11:$BE$11,0),FALSE)=0,"",VLOOKUP(Q$14,'ISP-F14-HRD-00'!$B$14:$BE$128,MATCH($C152,'ISP-F14-HRD-00'!$B$11:$BE$11,0),FALSE))</f>
        <v/>
      </c>
      <c r="R152" s="86" t="str">
        <f>IF(VLOOKUP(R$14,'ISP-F14-HRD-00'!$B$14:$BE$128,MATCH($C152,'ISP-F14-HRD-00'!$B$11:$BE$11,0),FALSE)=0,"",VLOOKUP(R$14,'ISP-F14-HRD-00'!$B$14:$BE$128,MATCH($C152,'ISP-F14-HRD-00'!$B$11:$BE$11,0),FALSE))</f>
        <v/>
      </c>
      <c r="S152" s="86" t="str">
        <f>IF(VLOOKUP(S$14,'ISP-F14-HRD-00'!$B$14:$BE$128,MATCH($C152,'ISP-F14-HRD-00'!$B$11:$BE$11,0),FALSE)=0,"",VLOOKUP(S$14,'ISP-F14-HRD-00'!$B$14:$BE$128,MATCH($C152,'ISP-F14-HRD-00'!$B$11:$BE$11,0),FALSE))</f>
        <v/>
      </c>
      <c r="T152" s="86" t="str">
        <f>IF(VLOOKUP(T$14,'ISP-F14-HRD-00'!$B$14:$BE$128,MATCH($C152,'ISP-F14-HRD-00'!$B$11:$BE$11,0),FALSE)=0,"",VLOOKUP(T$14,'ISP-F14-HRD-00'!$B$14:$BE$128,MATCH($C152,'ISP-F14-HRD-00'!$B$11:$BE$11,0),FALSE))</f>
        <v/>
      </c>
      <c r="U152" s="86" t="str">
        <f>IF(VLOOKUP(U$14,'ISP-F14-HRD-00'!$B$14:$BE$128,MATCH($C152,'ISP-F14-HRD-00'!$B$11:$BE$11,0),FALSE)=0,"",VLOOKUP(U$14,'ISP-F14-HRD-00'!$B$14:$BE$128,MATCH($C152,'ISP-F14-HRD-00'!$B$11:$BE$11,0),FALSE))</f>
        <v/>
      </c>
      <c r="V152" s="86" t="str">
        <f>IF(VLOOKUP(V$14,'ISP-F14-HRD-00'!$B$14:$BE$128,MATCH($C152,'ISP-F14-HRD-00'!$B$11:$BE$11,0),FALSE)=0,"",VLOOKUP(V$14,'ISP-F14-HRD-00'!$B$14:$BE$128,MATCH($C152,'ISP-F14-HRD-00'!$B$11:$BE$11,0),FALSE))</f>
        <v/>
      </c>
      <c r="W152" s="86" t="str">
        <f>IF(VLOOKUP(W$14,'ISP-F14-HRD-00'!$B$14:$BE$128,MATCH($C152,'ISP-F14-HRD-00'!$B$11:$BE$11,0),FALSE)=0,"",VLOOKUP(W$14,'ISP-F14-HRD-00'!$B$14:$BE$128,MATCH($C152,'ISP-F14-HRD-00'!$B$11:$BE$11,0),FALSE))</f>
        <v/>
      </c>
      <c r="X152" s="86" t="str">
        <f>IF(VLOOKUP(X$14,'ISP-F14-HRD-00'!$B$14:$BE$128,MATCH($C152,'ISP-F14-HRD-00'!$B$11:$BE$11,0),FALSE)=0,"",VLOOKUP(X$14,'ISP-F14-HRD-00'!$B$14:$BE$128,MATCH($C152,'ISP-F14-HRD-00'!$B$11:$BE$11,0),FALSE))</f>
        <v/>
      </c>
      <c r="Y152" s="86" t="str">
        <f>IF(VLOOKUP(Y$14,'ISP-F14-HRD-00'!$B$14:$BE$128,MATCH($C152,'ISP-F14-HRD-00'!$B$11:$BE$11,0),FALSE)=0,"",VLOOKUP(Y$14,'ISP-F14-HRD-00'!$B$14:$BE$128,MATCH($C152,'ISP-F14-HRD-00'!$B$11:$BE$11,0),FALSE))</f>
        <v/>
      </c>
      <c r="Z152" s="86" t="str">
        <f>IF(VLOOKUP(Z$14,'ISP-F14-HRD-00'!$B$14:$BE$128,MATCH($C152,'ISP-F14-HRD-00'!$B$11:$BE$11,0),FALSE)=0,"",VLOOKUP(Z$14,'ISP-F14-HRD-00'!$B$14:$BE$128,MATCH($C152,'ISP-F14-HRD-00'!$B$11:$BE$11,0),FALSE))</f>
        <v/>
      </c>
      <c r="AA152" s="86" t="str">
        <f>IF(VLOOKUP(AA$14,'ISP-F14-HRD-00'!$B$14:$BE$128,MATCH($C152,'ISP-F14-HRD-00'!$B$11:$BE$11,0),FALSE)=0,"",VLOOKUP(AA$14,'ISP-F14-HRD-00'!$B$14:$BE$128,MATCH($C152,'ISP-F14-HRD-00'!$B$11:$BE$11,0),FALSE))</f>
        <v/>
      </c>
      <c r="AB152" s="86" t="str">
        <f>IF(VLOOKUP(AB$14,'ISP-F14-HRD-00'!$B$14:$BE$128,MATCH($C152,'ISP-F14-HRD-00'!$B$11:$BE$11,0),FALSE)=0,"",VLOOKUP(AB$14,'ISP-F14-HRD-00'!$B$14:$BE$128,MATCH($C152,'ISP-F14-HRD-00'!$B$11:$BE$11,0),FALSE))</f>
        <v/>
      </c>
      <c r="AC152" s="700" t="str">
        <f>IF(VLOOKUP(AC$14,'ISP-F14-HRD-00'!$B$14:$BE$128,MATCH($C152,'ISP-F14-HRD-00'!$B$11:$BE$11,0),FALSE)=0,"",VLOOKUP(AC$14,'ISP-F14-HRD-00'!$B$14:$BE$128,MATCH($C152,'ISP-F14-HRD-00'!$B$11:$BE$11,0),FALSE))</f>
        <v/>
      </c>
      <c r="AD152" s="700" t="str">
        <f>IF(VLOOKUP(AD$14,'ISP-F14-HRD-00'!$B$14:$BE$128,MATCH($C152,'ISP-F14-HRD-00'!$B$11:$BE$11,0),FALSE)=0,"",VLOOKUP(AD$14,'ISP-F14-HRD-00'!$B$14:$BE$128,MATCH($C152,'ISP-F14-HRD-00'!$B$11:$BE$11,0),FALSE))</f>
        <v/>
      </c>
      <c r="AE152" s="700" t="e">
        <f>IF(VLOOKUP(AE$14,'ISP-F14-HRD-00'!$B$14:$BE$128,MATCH($C152,'ISP-F14-HRD-00'!$B$11:$BE$11,0),FALSE)=0,"",VLOOKUP(AE$14,'ISP-F14-HRD-00'!$B$14:$BE$128,MATCH($C152,'ISP-F14-HRD-00'!$B$11:$BE$11,0),FALSE))</f>
        <v>#N/A</v>
      </c>
      <c r="AF152" s="353"/>
      <c r="AG152" s="86" t="str">
        <f>IF(VLOOKUP(AG$14,'ISP-F14-HRD-00'!$B$14:$BE$128,MATCH($C152,'ISP-F14-HRD-00'!$B$11:$BE$11,0),FALSE)=0,"",VLOOKUP(AG$14,'ISP-F14-HRD-00'!$B$14:$BE$128,MATCH($C152,'ISP-F14-HRD-00'!$B$11:$BE$11,0),FALSE))</f>
        <v/>
      </c>
      <c r="AH152" s="86" t="str">
        <f>IF(VLOOKUP(AH$14,'ISP-F14-HRD-00'!$B$14:$BE$128,MATCH($C152,'ISP-F14-HRD-00'!$B$11:$BE$11,0),FALSE)=0,"",VLOOKUP(AH$14,'ISP-F14-HRD-00'!$B$14:$BE$128,MATCH($C152,'ISP-F14-HRD-00'!$B$11:$BE$11,0),FALSE))</f>
        <v/>
      </c>
      <c r="AI152" s="86" t="str">
        <f>IF(VLOOKUP(AI$14,'ISP-F14-HRD-00'!$B$14:$BE$128,MATCH($C152,'ISP-F14-HRD-00'!$B$11:$BE$11,0),FALSE)=0,"",VLOOKUP(AI$14,'ISP-F14-HRD-00'!$B$14:$BE$128,MATCH($C152,'ISP-F14-HRD-00'!$B$11:$BE$11,0),FALSE))</f>
        <v/>
      </c>
      <c r="AJ152" s="86" t="str">
        <f>IF(VLOOKUP(AJ$14,'ISP-F14-HRD-00'!$B$14:$BE$128,MATCH($C152,'ISP-F14-HRD-00'!$B$11:$BE$11,0),FALSE)=0,"",VLOOKUP(AJ$14,'ISP-F14-HRD-00'!$B$14:$BE$128,MATCH($C152,'ISP-F14-HRD-00'!$B$11:$BE$11,0),FALSE))</f>
        <v/>
      </c>
      <c r="AK152" s="86" t="str">
        <f>IF(VLOOKUP(AK$14,'ISP-F14-HRD-00'!$B$14:$BE$128,MATCH($C152,'ISP-F14-HRD-00'!$B$11:$BE$11,0),FALSE)=0,"",VLOOKUP(AK$14,'ISP-F14-HRD-00'!$B$14:$BE$128,MATCH($C152,'ISP-F14-HRD-00'!$B$11:$BE$11,0),FALSE))</f>
        <v/>
      </c>
      <c r="AL152" s="86" t="str">
        <f>IF(VLOOKUP(AL$14,'ISP-F14-HRD-00'!$B$14:$BE$128,MATCH($C152,'ISP-F14-HRD-00'!$B$11:$BE$11,0),FALSE)=0,"",VLOOKUP(AL$14,'ISP-F14-HRD-00'!$B$14:$BE$128,MATCH($C152,'ISP-F14-HRD-00'!$B$11:$BE$11,0),FALSE))</f>
        <v/>
      </c>
      <c r="AM152" s="86" t="str">
        <f>IF(VLOOKUP(AM$14,'ISP-F14-HRD-00'!$B$14:$BE$128,MATCH($C152,'ISP-F14-HRD-00'!$B$11:$BE$11,0),FALSE)=0,"",VLOOKUP(AM$14,'ISP-F14-HRD-00'!$B$14:$BE$128,MATCH($C152,'ISP-F14-HRD-00'!$B$11:$BE$11,0),FALSE))</f>
        <v/>
      </c>
      <c r="AN152" s="86" t="str">
        <f>IF(VLOOKUP(AN$14,'ISP-F14-HRD-00'!$B$14:$BE$128,MATCH($C152,'ISP-F14-HRD-00'!$B$11:$BE$11,0),FALSE)=0,"",VLOOKUP(AN$14,'ISP-F14-HRD-00'!$B$14:$BE$128,MATCH($C152,'ISP-F14-HRD-00'!$B$11:$BE$11,0),FALSE))</f>
        <v/>
      </c>
      <c r="AO152" s="86" t="str">
        <f>IF(VLOOKUP(AO$14,'ISP-F14-HRD-00'!$B$14:$BE$128,MATCH($C152,'ISP-F14-HRD-00'!$B$11:$BE$11,0),FALSE)=0,"",VLOOKUP(AO$14,'ISP-F14-HRD-00'!$B$14:$BE$128,MATCH($C152,'ISP-F14-HRD-00'!$B$11:$BE$11,0),FALSE))</f>
        <v/>
      </c>
      <c r="AP152" s="86" t="str">
        <f>IF(VLOOKUP(AP$14,'ISP-F14-HRD-00'!$B$14:$BE$128,MATCH($C152,'ISP-F14-HRD-00'!$B$11:$BE$11,0),FALSE)=0,"",VLOOKUP(AP$14,'ISP-F14-HRD-00'!$B$14:$BE$128,MATCH($C152,'ISP-F14-HRD-00'!$B$11:$BE$11,0),FALSE))</f>
        <v/>
      </c>
      <c r="AQ152" s="86" t="str">
        <f>IF(VLOOKUP(AQ$14,'ISP-F14-HRD-00'!$B$14:$BE$128,MATCH($C152,'ISP-F14-HRD-00'!$B$11:$BE$11,0),FALSE)=0,"",VLOOKUP(AQ$14,'ISP-F14-HRD-00'!$B$14:$BE$128,MATCH($C152,'ISP-F14-HRD-00'!$B$11:$BE$11,0),FALSE))</f>
        <v/>
      </c>
      <c r="AR152" s="86" t="str">
        <f>IF(VLOOKUP(AR$14,'ISP-F14-HRD-00'!$B$14:$BE$128,MATCH($C152,'ISP-F14-HRD-00'!$B$11:$BE$11,0),FALSE)=0,"",VLOOKUP(AR$14,'ISP-F14-HRD-00'!$B$14:$BE$128,MATCH($C152,'ISP-F14-HRD-00'!$B$11:$BE$11,0),FALSE))</f>
        <v/>
      </c>
      <c r="AS152" s="86" t="str">
        <f>IF(VLOOKUP(AS$14,'ISP-F14-HRD-00'!$B$14:$BE$128,MATCH($C152,'ISP-F14-HRD-00'!$B$11:$BE$11,0),FALSE)=0,"",VLOOKUP(AS$14,'ISP-F14-HRD-00'!$B$14:$BE$128,MATCH($C152,'ISP-F14-HRD-00'!$B$11:$BE$11,0),FALSE))</f>
        <v/>
      </c>
      <c r="AT152" s="86" t="str">
        <f>IF(VLOOKUP(AT$14,'ISP-F14-HRD-00'!$B$14:$BE$128,MATCH($C152,'ISP-F14-HRD-00'!$B$11:$BE$11,0),FALSE)=0,"",VLOOKUP(AT$14,'ISP-F14-HRD-00'!$B$14:$BE$128,MATCH($C152,'ISP-F14-HRD-00'!$B$11:$BE$11,0),FALSE))</f>
        <v/>
      </c>
      <c r="AU152" s="86" t="str">
        <f>IF(VLOOKUP(AU$14,'ISP-F14-HRD-00'!$B$14:$BE$128,MATCH($C152,'ISP-F14-HRD-00'!$B$11:$BE$11,0),FALSE)=0,"",VLOOKUP(AU$14,'ISP-F14-HRD-00'!$B$14:$BE$128,MATCH($C152,'ISP-F14-HRD-00'!$B$11:$BE$11,0),FALSE))</f>
        <v/>
      </c>
      <c r="AV152" s="86" t="str">
        <f>IF(VLOOKUP(AV$14,'ISP-F14-HRD-00'!$B$14:$BE$128,MATCH($C152,'ISP-F14-HRD-00'!$B$11:$BE$11,0),FALSE)=0,"",VLOOKUP(AV$14,'ISP-F14-HRD-00'!$B$14:$BE$128,MATCH($C152,'ISP-F14-HRD-00'!$B$11:$BE$11,0),FALSE))</f>
        <v/>
      </c>
      <c r="AW152" s="86" t="str">
        <f>IF(VLOOKUP(AW$14,'ISP-F14-HRD-00'!$B$14:$BE$128,MATCH($C152,'ISP-F14-HRD-00'!$B$11:$BE$11,0),FALSE)=0,"",VLOOKUP(AW$14,'ISP-F14-HRD-00'!$B$14:$BE$128,MATCH($C152,'ISP-F14-HRD-00'!$B$11:$BE$11,0),FALSE))</f>
        <v/>
      </c>
      <c r="AX152" s="86" t="str">
        <f>IF(VLOOKUP(AX$14,'ISP-F14-HRD-00'!$B$14:$BE$128,MATCH($C152,'ISP-F14-HRD-00'!$B$11:$BE$11,0),FALSE)=0,"",VLOOKUP(AX$14,'ISP-F14-HRD-00'!$B$14:$BE$128,MATCH($C152,'ISP-F14-HRD-00'!$B$11:$BE$11,0),FALSE))</f>
        <v/>
      </c>
      <c r="AY152" s="86" t="str">
        <f>IF(VLOOKUP(AY$14,'ISP-F14-HRD-00'!$B$14:$BE$128,MATCH($C152,'ISP-F14-HRD-00'!$B$11:$BE$11,0),FALSE)=0,"",VLOOKUP(AY$14,'ISP-F14-HRD-00'!$B$14:$BE$128,MATCH($C152,'ISP-F14-HRD-00'!$B$11:$BE$11,0),FALSE))</f>
        <v/>
      </c>
      <c r="AZ152" s="86" t="str">
        <f>IF(VLOOKUP(AZ$14,'ISP-F14-HRD-00'!$B$14:$BE$128,MATCH($C152,'ISP-F14-HRD-00'!$B$11:$BE$11,0),FALSE)=0,"",VLOOKUP(AZ$14,'ISP-F14-HRD-00'!$B$14:$BE$128,MATCH($C152,'ISP-F14-HRD-00'!$B$11:$BE$11,0),FALSE))</f>
        <v/>
      </c>
      <c r="BA152" s="87" t="str">
        <f>IF(VLOOKUP(BA$14,'ISP-F14-HRD-00'!$B$14:$BE$128,MATCH($C152,'ISP-F14-HRD-00'!$B$11:$BE$11,0),FALSE)=0,"",VLOOKUP(BA$14,'ISP-F14-HRD-00'!$B$14:$BE$128,MATCH($C152,'ISP-F14-HRD-00'!$B$11:$BE$11,0),FALSE))</f>
        <v/>
      </c>
      <c r="BB152" s="330"/>
      <c r="BC152" s="89" t="str">
        <f>IF(VLOOKUP(BC$14,'ISP-F14-HRD-00'!$B$14:$BE$128,MATCH($C152,'ISP-F14-HRD-00'!$B$11:$BE$11,0),FALSE)=0,"",VLOOKUP(BC$14,'ISP-F14-HRD-00'!$B$14:$BE$128,MATCH($C152,'ISP-F14-HRD-00'!$B$11:$BE$11,0),FALSE))</f>
        <v/>
      </c>
      <c r="BD152" s="86" t="str">
        <f>IF(VLOOKUP(BD$14,'ISP-F14-HRD-00'!$B$14:$BE$128,MATCH($C152,'ISP-F14-HRD-00'!$B$11:$BE$11,0),FALSE)=0,"",VLOOKUP(BD$14,'ISP-F14-HRD-00'!$B$14:$BE$128,MATCH($C152,'ISP-F14-HRD-00'!$B$11:$BE$11,0),FALSE))</f>
        <v/>
      </c>
      <c r="BE152" s="86" t="str">
        <f>IF(VLOOKUP(BE$14,'ISP-F14-HRD-00'!$B$14:$BE$128,MATCH($C152,'ISP-F14-HRD-00'!$B$11:$BE$11,0),FALSE)=0,"",VLOOKUP(BE$14,'ISP-F14-HRD-00'!$B$14:$BE$128,MATCH($C152,'ISP-F14-HRD-00'!$B$11:$BE$11,0),FALSE))</f>
        <v/>
      </c>
      <c r="BF152" s="86" t="str">
        <f>IF(VLOOKUP(BF$14,'ISP-F14-HRD-00'!$B$14:$BE$128,MATCH($C152,'ISP-F14-HRD-00'!$B$11:$BE$11,0),FALSE)=0,"",VLOOKUP(BF$14,'ISP-F14-HRD-00'!$B$14:$BE$128,MATCH($C152,'ISP-F14-HRD-00'!$B$11:$BE$11,0),FALSE))</f>
        <v/>
      </c>
      <c r="BG152" s="330"/>
      <c r="BH152" s="86" t="str">
        <f>IF(VLOOKUP(BH$14,'ISP-F14-HRD-00'!$B$14:$BE$128,MATCH($C152,'ISP-F14-HRD-00'!$B$11:$BE$11,0),FALSE)=0,"",VLOOKUP(BH$14,'ISP-F14-HRD-00'!$B$14:$BE$128,MATCH($C152,'ISP-F14-HRD-00'!$B$11:$BE$11,0),FALSE))</f>
        <v/>
      </c>
      <c r="BI152" s="86" t="str">
        <f>IF(VLOOKUP(BI$14,'ISP-F14-HRD-00'!$B$14:$BE$128,MATCH($C152,'ISP-F14-HRD-00'!$B$11:$BE$11,0),FALSE)=0,"",VLOOKUP(BI$14,'ISP-F14-HRD-00'!$B$14:$BE$128,MATCH($C152,'ISP-F14-HRD-00'!$B$11:$BE$11,0),FALSE))</f>
        <v/>
      </c>
      <c r="BJ152" s="86" t="str">
        <f>IF(VLOOKUP(BJ$14,'ISP-F14-HRD-00'!$B$14:$BE$128,MATCH($C152,'ISP-F14-HRD-00'!$B$11:$BE$11,0),FALSE)=0,"",VLOOKUP(BJ$14,'ISP-F14-HRD-00'!$B$14:$BE$128,MATCH($C152,'ISP-F14-HRD-00'!$B$11:$BE$11,0),FALSE))</f>
        <v/>
      </c>
      <c r="BK152" s="86" t="str">
        <f>IF(VLOOKUP(BK$14,'ISP-F14-HRD-00'!$B$14:$BE$128,MATCH($C152,'ISP-F14-HRD-00'!$B$11:$BE$11,0),FALSE)=0,"",VLOOKUP(BK$14,'ISP-F14-HRD-00'!$B$14:$BE$128,MATCH($C152,'ISP-F14-HRD-00'!$B$11:$BE$11,0),FALSE))</f>
        <v/>
      </c>
      <c r="BL152" s="330"/>
      <c r="BM152" s="86" t="str">
        <f>IF(VLOOKUP(BM$14,'ISP-F14-HRD-00'!$B$14:$BE$128,MATCH($C152,'ISP-F14-HRD-00'!$B$11:$BE$11,0),FALSE)=0,"",VLOOKUP(BM$14,'ISP-F14-HRD-00'!$B$14:$BE$128,MATCH($C152,'ISP-F14-HRD-00'!$B$11:$BE$11,0),FALSE))</f>
        <v/>
      </c>
      <c r="BN152" s="86" t="str">
        <f>IF(VLOOKUP(BN$14,'ISP-F14-HRD-00'!$B$14:$BE$128,MATCH($C152,'ISP-F14-HRD-00'!$B$11:$BE$11,0),FALSE)=0,"",VLOOKUP(BN$14,'ISP-F14-HRD-00'!$B$14:$BE$128,MATCH($C152,'ISP-F14-HRD-00'!$B$11:$BE$11,0),FALSE))</f>
        <v/>
      </c>
      <c r="BO152" s="86" t="str">
        <f>IF(VLOOKUP(BO$14,'ISP-F14-HRD-00'!$B$14:$BE$128,MATCH($C152,'ISP-F14-HRD-00'!$B$11:$BE$11,0),FALSE)=0,"",VLOOKUP(BO$14,'ISP-F14-HRD-00'!$B$14:$BE$128,MATCH($C152,'ISP-F14-HRD-00'!$B$11:$BE$11,0),FALSE))</f>
        <v/>
      </c>
      <c r="BP152" s="86" t="str">
        <f>IF(VLOOKUP(BP$14,'ISP-F14-HRD-00'!$B$14:$BE$128,MATCH($C152,'ISP-F14-HRD-00'!$B$11:$BE$11,0),FALSE)=0,"",VLOOKUP(BP$14,'ISP-F14-HRD-00'!$B$14:$BE$128,MATCH($C152,'ISP-F14-HRD-00'!$B$11:$BE$11,0),FALSE))</f>
        <v/>
      </c>
      <c r="BQ152" s="86" t="str">
        <f>IF(VLOOKUP(BQ$14,'ISP-F14-HRD-00'!$B$14:$BE$128,MATCH($C152,'ISP-F14-HRD-00'!$B$11:$BE$11,0),FALSE)=0,"",VLOOKUP(BQ$14,'ISP-F14-HRD-00'!$B$14:$BE$128,MATCH($C152,'ISP-F14-HRD-00'!$B$11:$BE$11,0),FALSE))</f>
        <v/>
      </c>
      <c r="BR152" s="356"/>
      <c r="BS152" s="86">
        <f>IF(VLOOKUP(BS$14,'ISP-F14-HRD-00'!$B$14:$BE$128,MATCH($C152,'ISP-F14-HRD-00'!$B$11:$BE$11,0),FALSE)=0,"",VLOOKUP(BS$14,'ISP-F14-HRD-00'!$B$14:$BE$128,MATCH($C152,'ISP-F14-HRD-00'!$B$11:$BE$11,0),FALSE))</f>
        <v>1</v>
      </c>
      <c r="BT152" s="86">
        <f>IF(VLOOKUP(BT$14,'ISP-F14-HRD-00'!$B$14:$BE$128,MATCH($C152,'ISP-F14-HRD-00'!$B$11:$BE$11,0),FALSE)=0,"",VLOOKUP(BT$14,'ISP-F14-HRD-00'!$B$14:$BE$128,MATCH($C152,'ISP-F14-HRD-00'!$B$11:$BE$11,0),FALSE))</f>
        <v>1</v>
      </c>
      <c r="BU152" s="86" t="str">
        <f>IF(VLOOKUP(BU$14,'ISP-F14-HRD-00'!$B$14:$BE$128,MATCH($C152,'ISP-F14-HRD-00'!$B$11:$BE$11,0),FALSE)=0,"",VLOOKUP(BU$14,'ISP-F14-HRD-00'!$B$14:$BE$128,MATCH($C152,'ISP-F14-HRD-00'!$B$11:$BE$11,0),FALSE))</f>
        <v/>
      </c>
      <c r="BV152" s="86" t="str">
        <f>IF(VLOOKUP(BV$14,'ISP-F14-HRD-00'!$B$14:$BE$128,MATCH($C152,'ISP-F14-HRD-00'!$B$11:$BE$11,0),FALSE)=0,"",VLOOKUP(BV$14,'ISP-F14-HRD-00'!$B$14:$BE$128,MATCH($C152,'ISP-F14-HRD-00'!$B$11:$BE$11,0),FALSE))</f>
        <v/>
      </c>
      <c r="BW152" s="86" t="str">
        <f>IF(VLOOKUP(BW$14,'ISP-F14-HRD-00'!$B$14:$BE$128,MATCH($C152,'ISP-F14-HRD-00'!$B$11:$BE$11,0),FALSE)=0,"",VLOOKUP(BW$14,'ISP-F14-HRD-00'!$B$14:$BE$128,MATCH($C152,'ISP-F14-HRD-00'!$B$11:$BE$11,0),FALSE))</f>
        <v/>
      </c>
      <c r="BX152" s="86" t="str">
        <f>IF(VLOOKUP(BX$14,'ISP-F14-HRD-00'!$B$14:$BE$128,MATCH($C152,'ISP-F14-HRD-00'!$B$11:$BE$11,0),FALSE)=0,"",VLOOKUP(BX$14,'ISP-F14-HRD-00'!$B$14:$BE$128,MATCH($C152,'ISP-F14-HRD-00'!$B$11:$BE$11,0),FALSE))</f>
        <v/>
      </c>
      <c r="BY152" s="86" t="str">
        <f>IF(VLOOKUP(BY$14,'ISP-F14-HRD-00'!$B$14:$BE$128,MATCH($C152,'ISP-F14-HRD-00'!$B$11:$BE$11,0),FALSE)=0,"",VLOOKUP(BY$14,'ISP-F14-HRD-00'!$B$14:$BE$128,MATCH($C152,'ISP-F14-HRD-00'!$B$11:$BE$11,0),FALSE))</f>
        <v/>
      </c>
      <c r="BZ152" s="330"/>
      <c r="CA152" s="86" t="str">
        <f>IF(VLOOKUP(CA$14,'ISP-F14-HRD-00'!$B$14:$BE$128,MATCH($C152,'ISP-F14-HRD-00'!$B$11:$BE$11,0),FALSE)=0,"",VLOOKUP(CA$14,'ISP-F14-HRD-00'!$B$14:$BE$128,MATCH($C152,'ISP-F14-HRD-00'!$B$11:$BE$11,0),FALSE))</f>
        <v/>
      </c>
      <c r="CB152" s="86" t="str">
        <f>IF(VLOOKUP(CB$14,'ISP-F14-HRD-00'!$B$14:$BE$128,MATCH($C152,'ISP-F14-HRD-00'!$B$11:$BE$11,0),FALSE)=0,"",VLOOKUP(CB$14,'ISP-F14-HRD-00'!$B$14:$BE$128,MATCH($C152,'ISP-F14-HRD-00'!$B$11:$BE$11,0),FALSE))</f>
        <v/>
      </c>
      <c r="CC152" s="86" t="str">
        <f>IF(VLOOKUP(CC$14,'ISP-F14-HRD-00'!$B$14:$BE$128,MATCH($C152,'ISP-F14-HRD-00'!$B$11:$BE$11,0),FALSE)=0,"",VLOOKUP(CC$14,'ISP-F14-HRD-00'!$B$14:$BE$128,MATCH($C152,'ISP-F14-HRD-00'!$B$11:$BE$11,0),FALSE))</f>
        <v/>
      </c>
      <c r="CD152" s="86" t="str">
        <f>IF(VLOOKUP(CD$14,'ISP-F14-HRD-00'!$B$14:$BE$128,MATCH($C152,'ISP-F14-HRD-00'!$B$11:$BE$11,0),FALSE)=0,"",VLOOKUP(CD$14,'ISP-F14-HRD-00'!$B$14:$BE$128,MATCH($C152,'ISP-F14-HRD-00'!$B$11:$BE$11,0),FALSE))</f>
        <v/>
      </c>
      <c r="CE152" s="86" t="str">
        <f>IF(VLOOKUP(CE$14,'ISP-F14-HRD-00'!$B$14:$BE$128,MATCH($C152,'ISP-F14-HRD-00'!$B$11:$BE$11,0),FALSE)=0,"",VLOOKUP(CE$14,'ISP-F14-HRD-00'!$B$14:$BE$128,MATCH($C152,'ISP-F14-HRD-00'!$B$11:$BE$11,0),FALSE))</f>
        <v/>
      </c>
      <c r="CF152" s="86" t="str">
        <f>IF(VLOOKUP(CF$14,'ISP-F14-HRD-00'!$B$14:$BE$128,MATCH($C152,'ISP-F14-HRD-00'!$B$11:$BE$11,0),FALSE)=0,"",VLOOKUP(CF$14,'ISP-F14-HRD-00'!$B$14:$BE$128,MATCH($C152,'ISP-F14-HRD-00'!$B$11:$BE$11,0),FALSE))</f>
        <v/>
      </c>
      <c r="CG152" s="330"/>
      <c r="CH152" s="86" t="str">
        <f>IF(VLOOKUP(CH$14,'ISP-F14-HRD-00'!$B$14:$BE$128,MATCH($C152,'ISP-F14-HRD-00'!$B$11:$BE$11,0),FALSE)=0,"",VLOOKUP(CH$14,'ISP-F14-HRD-00'!$B$14:$BE$128,MATCH($C152,'ISP-F14-HRD-00'!$B$11:$BE$11,0),FALSE))</f>
        <v/>
      </c>
      <c r="CI152" s="86" t="str">
        <f>IF(VLOOKUP(CI$14,'ISP-F14-HRD-00'!$B$14:$BE$128,MATCH($C152,'ISP-F14-HRD-00'!$B$11:$BE$11,0),FALSE)=0,"",VLOOKUP(CI$14,'ISP-F14-HRD-00'!$B$14:$BE$128,MATCH($C152,'ISP-F14-HRD-00'!$B$11:$BE$11,0),FALSE))</f>
        <v/>
      </c>
      <c r="CJ152" s="86" t="str">
        <f>IF(VLOOKUP(CJ$14,'ISP-F14-HRD-00'!$B$14:$BE$128,MATCH($C152,'ISP-F14-HRD-00'!$B$11:$BE$11,0),FALSE)=0,"",VLOOKUP(CJ$14,'ISP-F14-HRD-00'!$B$14:$BE$128,MATCH($C152,'ISP-F14-HRD-00'!$B$11:$BE$11,0),FALSE))</f>
        <v/>
      </c>
      <c r="CK152" s="86" t="str">
        <f>IF(VLOOKUP(CK$14,'ISP-F14-HRD-00'!$B$14:$BE$128,MATCH($C152,'ISP-F14-HRD-00'!$B$11:$BE$11,0),FALSE)=0,"",VLOOKUP(CK$14,'ISP-F14-HRD-00'!$B$14:$BE$128,MATCH($C152,'ISP-F14-HRD-00'!$B$11:$BE$11,0),FALSE))</f>
        <v/>
      </c>
      <c r="CL152" s="86" t="str">
        <f>IF(VLOOKUP(CL$14,'ISP-F14-HRD-00'!$B$14:$BE$128,MATCH($C152,'ISP-F14-HRD-00'!$B$11:$BE$11,0),FALSE)=0,"",VLOOKUP(CL$14,'ISP-F14-HRD-00'!$B$14:$BE$128,MATCH($C152,'ISP-F14-HRD-00'!$B$11:$BE$11,0),FALSE))</f>
        <v/>
      </c>
      <c r="CM152" s="86" t="str">
        <f>IF(VLOOKUP(CM$14,'ISP-F14-HRD-00'!$B$14:$BE$128,MATCH($C152,'ISP-F14-HRD-00'!$B$11:$BE$11,0),FALSE)=0,"",VLOOKUP(CM$14,'ISP-F14-HRD-00'!$B$14:$BE$128,MATCH($C152,'ISP-F14-HRD-00'!$B$11:$BE$11,0),FALSE))</f>
        <v/>
      </c>
      <c r="CN152" s="86" t="str">
        <f>IF(VLOOKUP(CN$14,'ISP-F14-HRD-00'!$B$14:$BE$128,MATCH($C152,'ISP-F14-HRD-00'!$B$11:$BE$11,0),FALSE)=0,"",VLOOKUP(CN$14,'ISP-F14-HRD-00'!$B$14:$BE$128,MATCH($C152,'ISP-F14-HRD-00'!$B$11:$BE$11,0),FALSE))</f>
        <v/>
      </c>
      <c r="CO152" s="86" t="str">
        <f>IF(VLOOKUP(CO$14,'ISP-F14-HRD-00'!$B$14:$BE$128,MATCH($C152,'ISP-F14-HRD-00'!$B$11:$BE$11,0),FALSE)=0,"",VLOOKUP(CO$14,'ISP-F14-HRD-00'!$B$14:$BE$128,MATCH($C152,'ISP-F14-HRD-00'!$B$11:$BE$11,0),FALSE))</f>
        <v/>
      </c>
      <c r="CP152" s="700" t="str">
        <f>IF(VLOOKUP(CP$14,'ISP-F14-HRD-00'!$B$14:$BE$128,MATCH($C152,'ISP-F14-HRD-00'!$B$11:$BE$11,0),FALSE)=0,"",VLOOKUP(CP$14,'ISP-F14-HRD-00'!$B$14:$BE$128,MATCH($C152,'ISP-F14-HRD-00'!$B$11:$BE$11,0),FALSE))</f>
        <v/>
      </c>
      <c r="CQ152" s="88" t="str">
        <f>IF(VLOOKUP(CQ$14,'ISP-F14-HRD-00'!$B$14:$BE$128,MATCH($C152,'ISP-F14-HRD-00'!$B$11:$BE$11,0),FALSE)=0,"",VLOOKUP(CQ$14,'ISP-F14-HRD-00'!$B$14:$BE$128,MATCH($C152,'ISP-F14-HRD-00'!$B$11:$BE$11,0),FALSE))</f>
        <v/>
      </c>
      <c r="CR152" s="86" t="str">
        <f>IF(VLOOKUP(CR$14,'ISP-F14-HRD-00'!$B$14:$BE$128,MATCH($C152,'ISP-F14-HRD-00'!$B$11:$BE$11,0),FALSE)=0,"",VLOOKUP(CR$14,'ISP-F14-HRD-00'!$B$14:$BE$128,MATCH($C152,'ISP-F14-HRD-00'!$B$11:$BE$11,0),FALSE))</f>
        <v/>
      </c>
      <c r="CS152" s="87"/>
      <c r="CT152" s="89" t="str">
        <f>IF(VLOOKUP(CT$14,'ISP-F14-HRD-00'!$B$14:$BE$128,MATCH($C152,'ISP-F14-HRD-00'!$B$11:$BE$11,0),FALSE)=0,"",VLOOKUP(CT$14,'ISP-F14-HRD-00'!$B$14:$BE$128,MATCH($C152,'ISP-F14-HRD-00'!$B$11:$BE$11,0),FALSE))</f>
        <v/>
      </c>
      <c r="CU152" s="86" t="str">
        <f>IF(VLOOKUP(CU$14,'ISP-F14-HRD-00'!$B$14:$BE$128,MATCH($C152,'ISP-F14-HRD-00'!$B$11:$BE$11,0),FALSE)=0,"",VLOOKUP(CU$14,'ISP-F14-HRD-00'!$B$14:$BE$128,MATCH($C152,'ISP-F14-HRD-00'!$B$11:$BE$11,0),FALSE))</f>
        <v/>
      </c>
      <c r="CV152" s="86" t="str">
        <f>IF(VLOOKUP(CV$14,'ISP-F14-HRD-00'!$B$14:$BE$128,MATCH($C152,'ISP-F14-HRD-00'!$B$11:$BE$11,0),FALSE)=0,"",VLOOKUP(CV$14,'ISP-F14-HRD-00'!$B$14:$BE$128,MATCH($C152,'ISP-F14-HRD-00'!$B$11:$BE$11,0),FALSE))</f>
        <v/>
      </c>
      <c r="CW152" s="86"/>
      <c r="CX152" s="88" t="str">
        <f>IF(VLOOKUP(CX$14,'ISP-F14-HRD-00'!$B$14:$BE$128,MATCH($C152,'ISP-F14-HRD-00'!$B$11:$BE$11,0),FALSE)=0,"",VLOOKUP(CX$14,'ISP-F14-HRD-00'!$B$14:$BE$128,MATCH($C152,'ISP-F14-HRD-00'!$B$11:$BE$11,0),FALSE))</f>
        <v/>
      </c>
      <c r="CY152" s="86" t="str">
        <f>IF(VLOOKUP(CY$14,'ISP-F14-HRD-00'!$B$14:$BE$128,MATCH($C152,'ISP-F14-HRD-00'!$B$11:$BE$11,0),FALSE)=0,"",VLOOKUP(CY$14,'ISP-F14-HRD-00'!$B$14:$BE$128,MATCH($C152,'ISP-F14-HRD-00'!$B$11:$BE$11,0),FALSE))</f>
        <v/>
      </c>
      <c r="CZ152" s="87" t="str">
        <f>IF(VLOOKUP(CZ$14,'ISP-F14-HRD-00'!$B$14:$BE$128,MATCH($C152,'ISP-F14-HRD-00'!$B$11:$BE$11,0),FALSE)=0,"",VLOOKUP(CZ$14,'ISP-F14-HRD-00'!$B$14:$BE$128,MATCH($C152,'ISP-F14-HRD-00'!$B$11:$BE$11,0),FALSE))</f>
        <v/>
      </c>
      <c r="DA152" s="88" t="str">
        <f>IF(VLOOKUP(DA$14,'ISP-F14-HRD-00'!$B$14:$BE$128,MATCH($C152,'ISP-F14-HRD-00'!$B$11:$BE$11,0),FALSE)=0,"",VLOOKUP(DA$14,'ISP-F14-HRD-00'!$B$14:$BE$128,MATCH($C152,'ISP-F14-HRD-00'!$B$11:$BE$11,0),FALSE))</f>
        <v/>
      </c>
      <c r="DB152" s="86" t="str">
        <f>IF(VLOOKUP(DB$14,'ISP-F14-HRD-00'!$B$14:$BE$128,MATCH($C152,'ISP-F14-HRD-00'!$B$11:$BE$11,0),FALSE)=0,"",VLOOKUP(DB$14,'ISP-F14-HRD-00'!$B$14:$BE$128,MATCH($C152,'ISP-F14-HRD-00'!$B$11:$BE$11,0),FALSE))</f>
        <v/>
      </c>
      <c r="DC152" s="86" t="str">
        <f>IF(VLOOKUP(DC$14,'ISP-F14-HRD-00'!$B$14:$BE$128,MATCH($C152,'ISP-F14-HRD-00'!$B$11:$BE$11,0),FALSE)=0,"",VLOOKUP(DC$14,'ISP-F14-HRD-00'!$B$14:$BE$128,MATCH($C152,'ISP-F14-HRD-00'!$B$11:$BE$11,0),FALSE))</f>
        <v/>
      </c>
      <c r="DD152" s="86" t="str">
        <f>IF(VLOOKUP(DD$14,'ISP-F14-HRD-00'!$B$14:$BE$128,MATCH($C152,'ISP-F14-HRD-00'!$B$11:$BE$11,0),FALSE)=0,"",VLOOKUP(DD$14,'ISP-F14-HRD-00'!$B$14:$BE$128,MATCH($C152,'ISP-F14-HRD-00'!$B$11:$BE$11,0),FALSE))</f>
        <v/>
      </c>
      <c r="DE152" s="86" t="str">
        <f>IF(VLOOKUP(DE$14,'ISP-F14-HRD-00'!$B$14:$BE$128,MATCH($C152,'ISP-F14-HRD-00'!$B$11:$BE$11,0),FALSE)=0,"",VLOOKUP(DE$14,'ISP-F14-HRD-00'!$B$14:$BE$128,MATCH($C152,'ISP-F14-HRD-00'!$B$11:$BE$11,0),FALSE))</f>
        <v/>
      </c>
      <c r="DF152" s="86" t="str">
        <f>IF(VLOOKUP(DF$14,'ISP-F14-HRD-00'!$B$14:$BE$128,MATCH($C152,'ISP-F14-HRD-00'!$B$11:$BE$11,0),FALSE)=0,"",VLOOKUP(DF$14,'ISP-F14-HRD-00'!$B$14:$BE$128,MATCH($C152,'ISP-F14-HRD-00'!$B$11:$BE$11,0),FALSE))</f>
        <v/>
      </c>
      <c r="DG152" s="86" t="str">
        <f>IF(VLOOKUP(DG$14,'ISP-F14-HRD-00'!$B$14:$BE$128,MATCH($C152,'ISP-F14-HRD-00'!$B$11:$BE$11,0),FALSE)=0,"",VLOOKUP(DG$14,'ISP-F14-HRD-00'!$B$14:$BE$128,MATCH($C152,'ISP-F14-HRD-00'!$B$11:$BE$11,0),FALSE))</f>
        <v/>
      </c>
      <c r="DH152" s="86" t="str">
        <f>IF(VLOOKUP(DH$14,'ISP-F14-HRD-00'!$B$14:$BE$128,MATCH($C152,'ISP-F14-HRD-00'!$B$11:$BE$11,0),FALSE)=0,"",VLOOKUP(DH$14,'ISP-F14-HRD-00'!$B$14:$BE$128,MATCH($C152,'ISP-F14-HRD-00'!$B$11:$BE$11,0),FALSE))</f>
        <v/>
      </c>
      <c r="DI152" s="86" t="str">
        <f>IF(VLOOKUP(DI$14,'ISP-F14-HRD-00'!$B$14:$BE$128,MATCH($C152,'ISP-F14-HRD-00'!$B$11:$BE$11,0),FALSE)=0,"",VLOOKUP(DI$14,'ISP-F14-HRD-00'!$B$14:$BE$128,MATCH($C152,'ISP-F14-HRD-00'!$B$11:$BE$11,0),FALSE))</f>
        <v/>
      </c>
      <c r="DJ152" s="86" t="str">
        <f>IF(VLOOKUP(DJ$14,'ISP-F14-HRD-00'!$B$14:$BE$128,MATCH($C152,'ISP-F14-HRD-00'!$B$11:$BE$11,0),FALSE)=0,"",VLOOKUP(DJ$14,'ISP-F14-HRD-00'!$B$14:$BE$128,MATCH($C152,'ISP-F14-HRD-00'!$B$11:$BE$11,0),FALSE))</f>
        <v/>
      </c>
      <c r="DK152" s="86" t="str">
        <f>IF(VLOOKUP(DK$14,'ISP-F14-HRD-00'!$B$14:$BE$128,MATCH($C152,'ISP-F14-HRD-00'!$B$11:$BE$11,0),FALSE)=0,"",VLOOKUP(DK$14,'ISP-F14-HRD-00'!$B$14:$BE$128,MATCH($C152,'ISP-F14-HRD-00'!$B$11:$BE$11,0),FALSE))</f>
        <v/>
      </c>
      <c r="DL152" s="86" t="str">
        <f>IF(VLOOKUP(DL$14,'ISP-F14-HRD-00'!$B$14:$BE$128,MATCH($C152,'ISP-F14-HRD-00'!$B$11:$BE$11,0),FALSE)=0,"",VLOOKUP(DL$14,'ISP-F14-HRD-00'!$B$14:$BE$128,MATCH($C152,'ISP-F14-HRD-00'!$B$11:$BE$11,0),FALSE))</f>
        <v/>
      </c>
      <c r="DM152" s="86" t="str">
        <f>IF(VLOOKUP(DM$14,'ISP-F14-HRD-00'!$B$14:$BE$128,MATCH($C152,'ISP-F14-HRD-00'!$B$11:$BE$11,0),FALSE)=0,"",VLOOKUP(DM$14,'ISP-F14-HRD-00'!$B$14:$BE$128,MATCH($C152,'ISP-F14-HRD-00'!$B$11:$BE$11,0),FALSE))</f>
        <v/>
      </c>
      <c r="DN152" s="86" t="str">
        <f>IF(VLOOKUP(DN$14,'ISP-F14-HRD-00'!$B$14:$BE$128,MATCH($C152,'ISP-F14-HRD-00'!$B$11:$BE$11,0),FALSE)=0,"",VLOOKUP(DN$14,'ISP-F14-HRD-00'!$B$14:$BE$128,MATCH($C152,'ISP-F14-HRD-00'!$B$11:$BE$11,0),FALSE))</f>
        <v/>
      </c>
      <c r="DO152" s="86" t="str">
        <f>IF(VLOOKUP(DO$14,'ISP-F14-HRD-00'!$B$14:$BE$128,MATCH($C152,'ISP-F14-HRD-00'!$B$11:$BE$11,0),FALSE)=0,"",VLOOKUP(DO$14,'ISP-F14-HRD-00'!$B$14:$BE$128,MATCH($C152,'ISP-F14-HRD-00'!$B$11:$BE$11,0),FALSE))</f>
        <v/>
      </c>
      <c r="DP152" s="86" t="str">
        <f>IF(VLOOKUP(DP$14,'ISP-F14-HRD-00'!$B$14:$BE$128,MATCH($C152,'ISP-F14-HRD-00'!$B$11:$BE$11,0),FALSE)=0,"",VLOOKUP(DP$14,'ISP-F14-HRD-00'!$B$14:$BE$128,MATCH($C152,'ISP-F14-HRD-00'!$B$11:$BE$11,0),FALSE))</f>
        <v/>
      </c>
      <c r="DQ152" s="86" t="str">
        <f>IF(VLOOKUP(DQ$14,'ISP-F14-HRD-00'!$B$14:$BE$128,MATCH($C152,'ISP-F14-HRD-00'!$B$11:$BE$11,0),FALSE)=0,"",VLOOKUP(DQ$14,'ISP-F14-HRD-00'!$B$14:$BE$128,MATCH($C152,'ISP-F14-HRD-00'!$B$11:$BE$11,0),FALSE))</f>
        <v/>
      </c>
      <c r="DR152" s="970" t="str">
        <f>IF(VLOOKUP(DR$14,'ISP-F14-HRD-00'!$B$14:$BE$128,MATCH($C152,'ISP-F14-HRD-00'!$B$11:$BE$11,0),FALSE)=0,"",VLOOKUP(DR$14,'ISP-F14-HRD-00'!$B$14:$BE$128,MATCH($C152,'ISP-F14-HRD-00'!$B$11:$BE$11,0),FALSE))</f>
        <v/>
      </c>
      <c r="DS152" s="970" t="str">
        <f>IF(VLOOKUP(DS$14,'ISP-F14-HRD-00'!$B$14:$BE$128,MATCH($C152,'ISP-F14-HRD-00'!$B$11:$BE$11,0),FALSE)=0,"",VLOOKUP(DS$14,'ISP-F14-HRD-00'!$B$14:$BE$128,MATCH($C152,'ISP-F14-HRD-00'!$B$11:$BE$11,0),FALSE))</f>
        <v/>
      </c>
      <c r="DT152" s="87" t="e">
        <f>IF(VLOOKUP(DT$14,'ISP-F14-HRD-00'!$B$14:$BE$128,MATCH($C152,'ISP-F14-HRD-00'!$B$11:$BE$11,0),FALSE)=0,"",VLOOKUP(DT$14,'ISP-F14-HRD-00'!$B$14:$BE$128,MATCH($C152,'ISP-F14-HRD-00'!$B$11:$BE$11,0),FALSE))</f>
        <v>#N/A</v>
      </c>
      <c r="DV152" s="103">
        <f t="shared" si="12"/>
        <v>2</v>
      </c>
    </row>
    <row r="153" spans="1:126" s="103" customFormat="1">
      <c r="A153" s="1075"/>
      <c r="B153" s="1093"/>
      <c r="C153" s="1079"/>
      <c r="D153" s="1080"/>
      <c r="E153" s="1084"/>
      <c r="F153" s="1087"/>
      <c r="G153" s="1087"/>
      <c r="H153" s="343" t="s">
        <v>359</v>
      </c>
      <c r="I153" s="104"/>
      <c r="J153" s="102" t="str">
        <f>IFERROR(VLOOKUP($B152&amp;J$14,Actual!$B$6:$H$1959,7,FALSE),"")</f>
        <v/>
      </c>
      <c r="K153" s="102" t="str">
        <f>IFERROR(VLOOKUP($B152&amp;K$14,Actual!$B$6:$H$1959,7,FALSE),"")</f>
        <v/>
      </c>
      <c r="L153" s="102" t="str">
        <f>IFERROR(VLOOKUP($B152&amp;L$14,Actual!$B$6:$H$1959,7,FALSE),"")</f>
        <v/>
      </c>
      <c r="M153" s="102" t="str">
        <f>IFERROR(VLOOKUP($B152&amp;M$14,Actual!$B$6:$H$1959,7,FALSE),"")</f>
        <v/>
      </c>
      <c r="N153" s="102" t="str">
        <f>IFERROR(VLOOKUP($B152&amp;N$14,Actual!$B$6:$H$1959,7,FALSE),"")</f>
        <v/>
      </c>
      <c r="O153" s="102" t="str">
        <f>IFERROR(VLOOKUP($B152&amp;O$14,Actual!$B$6:$H$1959,7,FALSE),"")</f>
        <v/>
      </c>
      <c r="P153" s="102" t="str">
        <f>IFERROR(VLOOKUP($B152&amp;P$14,Actual!$B$6:$H$1959,7,FALSE),"")</f>
        <v/>
      </c>
      <c r="Q153" s="102" t="str">
        <f>IFERROR(VLOOKUP($B152&amp;Q$14,Actual!$B$6:$H$1959,7,FALSE),"")</f>
        <v/>
      </c>
      <c r="R153" s="102" t="str">
        <f ca="1">IFERROR(VLOOKUP($B152&amp;R$14,Actual!$B$6:$H$1959,7,FALSE),"")</f>
        <v>A</v>
      </c>
      <c r="S153" s="102" t="str">
        <f>IFERROR(VLOOKUP($B152&amp;S$14,Actual!$B$6:$H$1959,7,FALSE),"")</f>
        <v/>
      </c>
      <c r="T153" s="102" t="str">
        <f>IFERROR(VLOOKUP($B152&amp;T$14,Actual!$B$6:$H$1959,7,FALSE),"")</f>
        <v/>
      </c>
      <c r="U153" s="102" t="str">
        <f>IFERROR(VLOOKUP($B152&amp;U$14,Actual!$B$6:$H$1959,7,FALSE),"")</f>
        <v/>
      </c>
      <c r="V153" s="102" t="str">
        <f>IFERROR(VLOOKUP($B152&amp;V$14,Actual!$B$6:$H$1959,7,FALSE),"")</f>
        <v/>
      </c>
      <c r="W153" s="102" t="str">
        <f ca="1">IFERROR(VLOOKUP($B152&amp;W$14,Actual!$B$6:$H$1959,7,FALSE),"")</f>
        <v>A</v>
      </c>
      <c r="X153" s="102" t="str">
        <f>IFERROR(VLOOKUP($B152&amp;X$14,Actual!$B$6:$H$1959,7,FALSE),"")</f>
        <v/>
      </c>
      <c r="Y153" s="102" t="str">
        <f>IFERROR(VLOOKUP($B152&amp;Y$14,Actual!$B$6:$H$1959,7,FALSE),"")</f>
        <v/>
      </c>
      <c r="Z153" s="102" t="str">
        <f>IFERROR(VLOOKUP($B152&amp;Z$14,Actual!$B$6:$H$1959,7,FALSE),"")</f>
        <v/>
      </c>
      <c r="AA153" s="102" t="str">
        <f>IFERROR(VLOOKUP($B152&amp;AA$14,Actual!$B$6:$H$1959,7,FALSE),"")</f>
        <v/>
      </c>
      <c r="AB153" s="102" t="str">
        <f>IFERROR(VLOOKUP($B152&amp;AB$14,Actual!$B$6:$H$1959,7,FALSE),"")</f>
        <v/>
      </c>
      <c r="AC153" s="701" t="str">
        <f>IFERROR(VLOOKUP($B152&amp;AC$14,Actual!$B$6:$H$1959,7,FALSE),"")</f>
        <v/>
      </c>
      <c r="AD153" s="701" t="str">
        <f>IFERROR(VLOOKUP($B152&amp;AD$14,Actual!$B$6:$H$1959,7,FALSE),"")</f>
        <v/>
      </c>
      <c r="AE153" s="701" t="str">
        <f>IFERROR(VLOOKUP($B152&amp;AE$14,Actual!$B$6:$H$1959,7,FALSE),"")</f>
        <v/>
      </c>
      <c r="AF153" s="327"/>
      <c r="AG153" s="102" t="str">
        <f>IFERROR(VLOOKUP($B152&amp;AG$14,Actual!$B$6:$H$1959,7,FALSE),"")</f>
        <v/>
      </c>
      <c r="AH153" s="102" t="str">
        <f>IFERROR(VLOOKUP($B152&amp;AH$14,Actual!$B$6:$H$1959,7,FALSE),"")</f>
        <v/>
      </c>
      <c r="AI153" s="102" t="str">
        <f>IFERROR(VLOOKUP($B152&amp;AI$14,Actual!$B$6:$H$1959,7,FALSE),"")</f>
        <v/>
      </c>
      <c r="AJ153" s="102" t="str">
        <f>IFERROR(VLOOKUP($B152&amp;AJ$14,Actual!$B$6:$H$1959,7,FALSE),"")</f>
        <v/>
      </c>
      <c r="AK153" s="102" t="str">
        <f>IFERROR(VLOOKUP($B152&amp;AK$14,Actual!$B$6:$H$1959,7,FALSE),"")</f>
        <v/>
      </c>
      <c r="AL153" s="102" t="str">
        <f>IFERROR(VLOOKUP($B152&amp;AL$14,Actual!$B$6:$H$1959,7,FALSE),"")</f>
        <v/>
      </c>
      <c r="AM153" s="102" t="str">
        <f>IFERROR(VLOOKUP($B152&amp;AM$14,Actual!$B$6:$H$1959,7,FALSE),"")</f>
        <v/>
      </c>
      <c r="AN153" s="102" t="str">
        <f>IFERROR(VLOOKUP($B152&amp;AN$14,Actual!$B$6:$H$1959,7,FALSE),"")</f>
        <v/>
      </c>
      <c r="AO153" s="102" t="str">
        <f ca="1">IFERROR(VLOOKUP($B152&amp;AO$14,Actual!$B$6:$H$1959,7,FALSE),"")</f>
        <v>A</v>
      </c>
      <c r="AP153" s="102" t="str">
        <f>IFERROR(VLOOKUP($B152&amp;AP$14,Actual!$B$6:$H$1959,7,FALSE),"")</f>
        <v/>
      </c>
      <c r="AQ153" s="102" t="str">
        <f>IFERROR(VLOOKUP($B152&amp;AQ$14,Actual!$B$6:$H$1959,7,FALSE),"")</f>
        <v/>
      </c>
      <c r="AR153" s="102" t="str">
        <f>IFERROR(VLOOKUP($B152&amp;AR$14,Actual!$B$6:$H$1959,7,FALSE),"")</f>
        <v/>
      </c>
      <c r="AS153" s="102" t="str">
        <f>IFERROR(VLOOKUP($B152&amp;AS$14,Actual!$B$6:$H$1959,7,FALSE),"")</f>
        <v/>
      </c>
      <c r="AT153" s="102" t="str">
        <f>IFERROR(VLOOKUP($B152&amp;AT$14,Actual!$B$6:$H$1959,7,FALSE),"")</f>
        <v/>
      </c>
      <c r="AU153" s="102" t="str">
        <f>IFERROR(VLOOKUP($B152&amp;AU$14,Actual!$B$6:$H$1959,7,FALSE),"")</f>
        <v/>
      </c>
      <c r="AV153" s="102" t="str">
        <f>IFERROR(VLOOKUP($B152&amp;AV$14,Actual!$B$6:$H$1959,7,FALSE),"")</f>
        <v/>
      </c>
      <c r="AW153" s="102" t="str">
        <f>IFERROR(VLOOKUP($B152&amp;AW$14,Actual!$B$6:$H$1959,7,FALSE),"")</f>
        <v/>
      </c>
      <c r="AX153" s="102" t="str">
        <f>IFERROR(VLOOKUP($B152&amp;AX$14,Actual!$B$6:$H$1959,7,FALSE),"")</f>
        <v/>
      </c>
      <c r="AY153" s="102" t="str">
        <f>IFERROR(VLOOKUP($B152&amp;AY$14,Actual!$B$6:$H$1959,7,FALSE),"")</f>
        <v/>
      </c>
      <c r="AZ153" s="102" t="str">
        <f>IFERROR(VLOOKUP($B152&amp;AZ$14,Actual!$B$6:$H$1959,7,FALSE),"")</f>
        <v/>
      </c>
      <c r="BA153" s="106" t="str">
        <f>IFERROR(VLOOKUP($B152&amp;BA$14,Actual!$B$6:$H$1959,7,FALSE),"")</f>
        <v/>
      </c>
      <c r="BB153" s="331"/>
      <c r="BC153" s="291" t="str">
        <f>IFERROR(VLOOKUP($B152&amp;BC$14,Actual!$B$6:$H$1959,7,FALSE),"")</f>
        <v/>
      </c>
      <c r="BD153" s="102" t="str">
        <f>IFERROR(VLOOKUP($B152&amp;BD$14,Actual!$B$6:$H$1959,7,FALSE),"")</f>
        <v/>
      </c>
      <c r="BE153" s="102" t="str">
        <f>IFERROR(VLOOKUP($B152&amp;BE$14,Actual!$B$6:$H$1959,7,FALSE),"")</f>
        <v/>
      </c>
      <c r="BF153" s="102" t="str">
        <f>IFERROR(VLOOKUP($B152&amp;BF$14,Actual!$B$6:$H$1959,7,FALSE),"")</f>
        <v/>
      </c>
      <c r="BG153" s="331"/>
      <c r="BH153" s="102" t="str">
        <f>IFERROR(VLOOKUP($B152&amp;BH$14,Actual!$B$6:$H$1959,7,FALSE),"")</f>
        <v/>
      </c>
      <c r="BI153" s="102" t="str">
        <f>IFERROR(VLOOKUP($B152&amp;BI$14,Actual!$B$6:$H$1959,7,FALSE),"")</f>
        <v/>
      </c>
      <c r="BJ153" s="102" t="str">
        <f>IFERROR(VLOOKUP($B152&amp;BJ$14,Actual!$B$6:$H$1959,7,FALSE),"")</f>
        <v/>
      </c>
      <c r="BK153" s="102" t="str">
        <f>IFERROR(VLOOKUP($B152&amp;BK$14,Actual!$B$6:$H$1959,7,FALSE),"")</f>
        <v/>
      </c>
      <c r="BL153" s="331"/>
      <c r="BM153" s="102" t="str">
        <f>IFERROR(VLOOKUP($B152&amp;BM$14,Actual!$B$6:$H$1959,7,FALSE),"")</f>
        <v/>
      </c>
      <c r="BN153" s="102" t="str">
        <f>IFERROR(VLOOKUP($B152&amp;BN$14,Actual!$B$6:$H$1959,7,FALSE),"")</f>
        <v/>
      </c>
      <c r="BO153" s="102" t="str">
        <f>IFERROR(VLOOKUP($B152&amp;BO$14,Actual!$B$6:$H$1959,7,FALSE),"")</f>
        <v/>
      </c>
      <c r="BP153" s="102" t="str">
        <f>IFERROR(VLOOKUP($B152&amp;BP$14,Actual!$B$6:$H$1959,7,FALSE),"")</f>
        <v/>
      </c>
      <c r="BQ153" s="102" t="str">
        <f>IFERROR(VLOOKUP($B152&amp;BQ$14,Actual!$B$6:$H$1959,7,FALSE),"")</f>
        <v/>
      </c>
      <c r="BR153" s="357"/>
      <c r="BS153" s="290" t="str">
        <f ca="1">IFERROR(VLOOKUP($B152&amp;BS$14,Actual!$B$6:$H$1959,7,FALSE),"")</f>
        <v>E</v>
      </c>
      <c r="BT153" s="290" t="str">
        <f ca="1">IFERROR(VLOOKUP($B152&amp;BT$14,Actual!$B$6:$H$1959,7,FALSE),"")</f>
        <v>E</v>
      </c>
      <c r="BU153" s="290" t="str">
        <f>IFERROR(VLOOKUP($B152&amp;BU$14,Actual!$B$6:$H$1959,7,FALSE),"")</f>
        <v/>
      </c>
      <c r="BV153" s="290" t="str">
        <f>IFERROR(VLOOKUP($B152&amp;BV$14,Actual!$B$6:$H$1959,7,FALSE),"")</f>
        <v/>
      </c>
      <c r="BW153" s="290" t="str">
        <f>IFERROR(VLOOKUP($B152&amp;BW$14,Actual!$B$6:$H$1959,7,FALSE),"")</f>
        <v/>
      </c>
      <c r="BX153" s="290" t="str">
        <f>IFERROR(VLOOKUP($B152&amp;BX$14,Actual!$B$6:$H$1959,7,FALSE),"")</f>
        <v/>
      </c>
      <c r="BY153" s="290" t="str">
        <f>IFERROR(VLOOKUP($B152&amp;BY$14,Actual!$B$6:$H$1959,7,FALSE),"")</f>
        <v/>
      </c>
      <c r="BZ153" s="331"/>
      <c r="CA153" s="102" t="str">
        <f>IFERROR(VLOOKUP($B152&amp;CA$14,Actual!$B$6:$H$1959,7,FALSE),"")</f>
        <v/>
      </c>
      <c r="CB153" s="102" t="str">
        <f>IFERROR(VLOOKUP($B152&amp;CB$14,Actual!$B$6:$H$1959,7,FALSE),"")</f>
        <v/>
      </c>
      <c r="CC153" s="102" t="str">
        <f>IFERROR(VLOOKUP($B152&amp;CC$14,Actual!$B$6:$H$1959,7,FALSE),"")</f>
        <v/>
      </c>
      <c r="CD153" s="102" t="str">
        <f>IFERROR(VLOOKUP($B152&amp;CD$14,Actual!$B$6:$H$1959,7,FALSE),"")</f>
        <v/>
      </c>
      <c r="CE153" s="102" t="str">
        <f>IFERROR(VLOOKUP($B152&amp;CE$14,Actual!$B$6:$H$1959,7,FALSE),"")</f>
        <v/>
      </c>
      <c r="CF153" s="102" t="str">
        <f>IFERROR(VLOOKUP($B152&amp;CF$14,Actual!$B$6:$H$1959,7,FALSE),"")</f>
        <v/>
      </c>
      <c r="CG153" s="331"/>
      <c r="CH153" s="290" t="str">
        <f>IFERROR(VLOOKUP($B152&amp;CH$14,Actual!$B$6:$H$1959,7,FALSE),"")</f>
        <v/>
      </c>
      <c r="CI153" s="290" t="str">
        <f>IFERROR(VLOOKUP($B152&amp;CI$14,Actual!$B$6:$H$1959,7,FALSE),"")</f>
        <v/>
      </c>
      <c r="CJ153" s="290" t="str">
        <f>IFERROR(VLOOKUP($B152&amp;CJ$14,Actual!$B$6:$H$1959,7,FALSE),"")</f>
        <v/>
      </c>
      <c r="CK153" s="290" t="str">
        <f>IFERROR(VLOOKUP($B152&amp;CK$14,Actual!$B$6:$H$1959,7,FALSE),"")</f>
        <v/>
      </c>
      <c r="CL153" s="290" t="str">
        <f>IFERROR(VLOOKUP($B152&amp;CL$14,Actual!$B$6:$H$1959,7,FALSE),"")</f>
        <v/>
      </c>
      <c r="CM153" s="290" t="str">
        <f>IFERROR(VLOOKUP($B152&amp;CM$14,Actual!$B$6:$H$1959,7,FALSE),"")</f>
        <v/>
      </c>
      <c r="CN153" s="290" t="str">
        <f>IFERROR(VLOOKUP($B152&amp;CN$14,Actual!$B$6:$H$1959,7,FALSE),"")</f>
        <v/>
      </c>
      <c r="CO153" s="290" t="str">
        <f>IFERROR(VLOOKUP($B152&amp;CO$14,Actual!$B$6:$H$1959,7,FALSE),"")</f>
        <v/>
      </c>
      <c r="CP153" s="740" t="str">
        <f>IFERROR(VLOOKUP($B152&amp;CP$14,Actual!$B$6:$H$1959,7,FALSE),"")</f>
        <v/>
      </c>
      <c r="CQ153" s="105" t="str">
        <f>IFERROR(VLOOKUP($B152&amp;CQ$14,Actual!$B$6:$H$1959,7,FALSE),"")</f>
        <v/>
      </c>
      <c r="CR153" s="102" t="str">
        <f>IFERROR(VLOOKUP($B152&amp;CR$14,Actual!$B$6:$H$1959,7,FALSE),"")</f>
        <v/>
      </c>
      <c r="CS153" s="106"/>
      <c r="CT153" s="291" t="str">
        <f>IFERROR(VLOOKUP($B152&amp;CT$14,Actual!$B$6:$H$1959,7,FALSE),"")</f>
        <v/>
      </c>
      <c r="CU153" s="102" t="str">
        <f>IFERROR(VLOOKUP($B152&amp;CU$14,Actual!$B$6:$H$1959,7,FALSE),"")</f>
        <v/>
      </c>
      <c r="CV153" s="102" t="str">
        <f>IFERROR(VLOOKUP($B152&amp;CV$14,Actual!$B$6:$H$1959,7,FALSE),"")</f>
        <v/>
      </c>
      <c r="CW153" s="102"/>
      <c r="CX153" s="105" t="str">
        <f>IFERROR(VLOOKUP($B152&amp;CX$14,Actual!$B$6:$H$1959,7,FALSE),"")</f>
        <v/>
      </c>
      <c r="CY153" s="102" t="str">
        <f>IFERROR(VLOOKUP($B152&amp;CY$14,Actual!$B$6:$H$1959,7,FALSE),"")</f>
        <v/>
      </c>
      <c r="CZ153" s="106" t="str">
        <f>IFERROR(VLOOKUP($B152&amp;CZ$14,Actual!$B$6:$H$1959,7,FALSE),"")</f>
        <v/>
      </c>
      <c r="DA153" s="105" t="str">
        <f>IFERROR(VLOOKUP($B152&amp;DA$14,Actual!$B$6:$H$1959,7,FALSE),"")</f>
        <v/>
      </c>
      <c r="DB153" s="102" t="str">
        <f>IFERROR(VLOOKUP($B152&amp;DB$14,Actual!$B$6:$H$1959,7,FALSE),"")</f>
        <v/>
      </c>
      <c r="DC153" s="102" t="str">
        <f>IFERROR(VLOOKUP($B152&amp;DC$14,Actual!$B$6:$H$1959,7,FALSE),"")</f>
        <v/>
      </c>
      <c r="DD153" s="102" t="str">
        <f>IFERROR(VLOOKUP($B152&amp;DD$14,Actual!$B$6:$H$1959,7,FALSE),"")</f>
        <v/>
      </c>
      <c r="DE153" s="102" t="str">
        <f>IFERROR(VLOOKUP($B152&amp;DE$14,Actual!$B$6:$H$1959,7,FALSE),"")</f>
        <v/>
      </c>
      <c r="DF153" s="102" t="str">
        <f>IFERROR(VLOOKUP($B152&amp;DF$14,Actual!$B$6:$H$1959,7,FALSE),"")</f>
        <v/>
      </c>
      <c r="DG153" s="102" t="str">
        <f>IFERROR(VLOOKUP($B152&amp;DG$14,Actual!$B$6:$H$1959,7,FALSE),"")</f>
        <v/>
      </c>
      <c r="DH153" s="102" t="str">
        <f>IFERROR(VLOOKUP($B152&amp;DH$14,Actual!$B$6:$H$1959,7,FALSE),"")</f>
        <v/>
      </c>
      <c r="DI153" s="102" t="str">
        <f>IFERROR(VLOOKUP($B152&amp;DI$14,Actual!$B$6:$H$1959,7,FALSE),"")</f>
        <v/>
      </c>
      <c r="DJ153" s="102" t="str">
        <f>IFERROR(VLOOKUP($B152&amp;DJ$14,Actual!$B$6:$H$1959,7,FALSE),"")</f>
        <v/>
      </c>
      <c r="DK153" s="102" t="str">
        <f>IFERROR(VLOOKUP($B152&amp;DK$14,Actual!$B$6:$H$1959,7,FALSE),"")</f>
        <v/>
      </c>
      <c r="DL153" s="102" t="str">
        <f>IFERROR(VLOOKUP($B152&amp;DL$14,Actual!$B$6:$H$1959,7,FALSE),"")</f>
        <v/>
      </c>
      <c r="DM153" s="102" t="str">
        <f>IFERROR(VLOOKUP($B152&amp;DM$14,Actual!$B$6:$H$1959,7,FALSE),"")</f>
        <v/>
      </c>
      <c r="DN153" s="102" t="str">
        <f>IFERROR(VLOOKUP($B152&amp;DN$14,Actual!$B$6:$H$1959,7,FALSE),"")</f>
        <v/>
      </c>
      <c r="DO153" s="102" t="str">
        <f>IFERROR(VLOOKUP($B152&amp;DO$14,Actual!$B$6:$H$1959,7,FALSE),"")</f>
        <v/>
      </c>
      <c r="DP153" s="102" t="str">
        <f>IFERROR(VLOOKUP($B152&amp;DP$14,Actual!$B$6:$H$1959,7,FALSE),"")</f>
        <v/>
      </c>
      <c r="DQ153" s="102" t="str">
        <f>IFERROR(VLOOKUP($B152&amp;DQ$14,Actual!$B$6:$H$1959,7,FALSE),"")</f>
        <v/>
      </c>
      <c r="DR153" s="971" t="str">
        <f>IFERROR(VLOOKUP($B152&amp;DR$14,Actual!$B$6:$H$1959,7,FALSE),"")</f>
        <v/>
      </c>
      <c r="DS153" s="971" t="str">
        <f>IFERROR(VLOOKUP($B152&amp;DS$14,Actual!$B$6:$H$1959,7,FALSE),"")</f>
        <v/>
      </c>
      <c r="DT153" s="106" t="str">
        <f>IFERROR(VLOOKUP($B152&amp;DT$14,Actual!$B$6:$H$1959,7,FALSE),"")</f>
        <v/>
      </c>
      <c r="DV153" s="103">
        <f t="shared" ca="1" si="12"/>
        <v>0</v>
      </c>
    </row>
    <row r="154" spans="1:126" s="103" customFormat="1">
      <c r="A154" s="1075"/>
      <c r="B154" s="1093"/>
      <c r="C154" s="1079"/>
      <c r="D154" s="1080"/>
      <c r="E154" s="1084"/>
      <c r="F154" s="1087"/>
      <c r="G154" s="1087"/>
      <c r="H154" s="341" t="s">
        <v>360</v>
      </c>
      <c r="I154" s="93"/>
      <c r="J154" s="344" t="str">
        <f>IFERROR(VLOOKUP($B152&amp;J$14,Plan!$B$10:$H$300,7,FALSE),"")</f>
        <v/>
      </c>
      <c r="K154" s="344" t="str">
        <f>IFERROR(VLOOKUP($B152&amp;K$14,Plan!$B$10:$H$300,7,FALSE),"")</f>
        <v/>
      </c>
      <c r="L154" s="344" t="str">
        <f>IFERROR(VLOOKUP($B152&amp;L$14,Plan!$B$10:$H$300,7,FALSE),"")</f>
        <v/>
      </c>
      <c r="M154" s="344" t="str">
        <f>IFERROR(VLOOKUP($B152&amp;M$14,Plan!$B$10:$H$300,7,FALSE),"")</f>
        <v/>
      </c>
      <c r="N154" s="344" t="str">
        <f>IFERROR(VLOOKUP($B152&amp;N$14,Plan!$B$10:$H$300,7,FALSE),"")</f>
        <v/>
      </c>
      <c r="O154" s="344" t="str">
        <f>IFERROR(VLOOKUP($B152&amp;O$14,Plan!$B$10:$H$300,7,FALSE),"")</f>
        <v/>
      </c>
      <c r="P154" s="344" t="str">
        <f>IFERROR(VLOOKUP($B152&amp;P$14,Plan!$B$10:$H$300,7,FALSE),"")</f>
        <v/>
      </c>
      <c r="Q154" s="344" t="str">
        <f>IFERROR(VLOOKUP($B152&amp;Q$14,Plan!$B$10:$H$300,7,FALSE),"")</f>
        <v/>
      </c>
      <c r="R154" s="344" t="str">
        <f>IFERROR(VLOOKUP($B152&amp;R$14,Plan!$B$10:$H$300,7,FALSE),"")</f>
        <v/>
      </c>
      <c r="S154" s="344" t="str">
        <f>IFERROR(VLOOKUP($B152&amp;S$14,Plan!$B$10:$H$300,7,FALSE),"")</f>
        <v/>
      </c>
      <c r="T154" s="344" t="str">
        <f>IFERROR(VLOOKUP($B152&amp;T$14,Plan!$B$10:$H$300,7,FALSE),"")</f>
        <v/>
      </c>
      <c r="U154" s="344" t="str">
        <f>IFERROR(VLOOKUP($B152&amp;U$14,Plan!$B$10:$H$300,7,FALSE),"")</f>
        <v/>
      </c>
      <c r="V154" s="344" t="str">
        <f>IFERROR(VLOOKUP($B152&amp;V$14,Plan!$B$10:$H$300,7,FALSE),"")</f>
        <v/>
      </c>
      <c r="W154" s="344" t="str">
        <f>IFERROR(VLOOKUP($B152&amp;W$14,Plan!$B$10:$H$300,7,FALSE),"")</f>
        <v/>
      </c>
      <c r="X154" s="344" t="str">
        <f>IFERROR(VLOOKUP($B152&amp;X$14,Plan!$B$10:$H$300,7,FALSE),"")</f>
        <v/>
      </c>
      <c r="Y154" s="344" t="str">
        <f>IFERROR(VLOOKUP($B152&amp;Y$14,Plan!$B$10:$H$300,7,FALSE),"")</f>
        <v/>
      </c>
      <c r="Z154" s="344" t="str">
        <f>IFERROR(VLOOKUP($B152&amp;Z$14,Plan!$B$10:$H$300,7,FALSE),"")</f>
        <v/>
      </c>
      <c r="AA154" s="344" t="str">
        <f>IFERROR(VLOOKUP($B152&amp;AA$14,Plan!$B$10:$H$300,7,FALSE),"")</f>
        <v/>
      </c>
      <c r="AB154" s="344" t="str">
        <f>IFERROR(VLOOKUP($B152&amp;AB$14,Plan!$B$10:$H$300,7,FALSE),"")</f>
        <v/>
      </c>
      <c r="AC154" s="702" t="str">
        <f>IFERROR(VLOOKUP($B152&amp;AC$14,Plan!$B$10:$H$300,7,FALSE),"")</f>
        <v/>
      </c>
      <c r="AD154" s="702" t="str">
        <f>IFERROR(VLOOKUP($B152&amp;AD$14,Plan!$B$10:$H$300,7,FALSE),"")</f>
        <v/>
      </c>
      <c r="AE154" s="702" t="str">
        <f>IFERROR(VLOOKUP($B152&amp;AE$14,Plan!$B$10:$H$300,7,FALSE),"")</f>
        <v/>
      </c>
      <c r="AF154" s="327"/>
      <c r="AG154" s="344" t="str">
        <f>IFERROR(VLOOKUP($B152&amp;AG$14,Plan!$B$10:$H$300,7,FALSE),"")</f>
        <v/>
      </c>
      <c r="AH154" s="344" t="str">
        <f>IFERROR(VLOOKUP($B152&amp;AH$14,Plan!$B$10:$H$300,7,FALSE),"")</f>
        <v/>
      </c>
      <c r="AI154" s="344" t="str">
        <f>IFERROR(VLOOKUP($B152&amp;AI$14,Plan!$B$10:$H$300,7,FALSE),"")</f>
        <v/>
      </c>
      <c r="AJ154" s="344" t="str">
        <f>IFERROR(VLOOKUP($B152&amp;AJ$14,Plan!$B$10:$H$300,7,FALSE),"")</f>
        <v/>
      </c>
      <c r="AK154" s="344" t="str">
        <f>IFERROR(VLOOKUP($B152&amp;AK$14,Plan!$B$10:$H$300,7,FALSE),"")</f>
        <v/>
      </c>
      <c r="AL154" s="344" t="str">
        <f>IFERROR(VLOOKUP($B152&amp;AL$14,Plan!$B$10:$H$300,7,FALSE),"")</f>
        <v/>
      </c>
      <c r="AM154" s="344" t="str">
        <f>IFERROR(VLOOKUP($B152&amp;AM$14,Plan!$B$10:$H$300,7,FALSE),"")</f>
        <v/>
      </c>
      <c r="AN154" s="344" t="str">
        <f>IFERROR(VLOOKUP($B152&amp;AN$14,Plan!$B$10:$H$300,7,FALSE),"")</f>
        <v/>
      </c>
      <c r="AO154" s="344" t="str">
        <f>IFERROR(VLOOKUP($B152&amp;AO$14,Plan!$B$10:$H$300,7,FALSE),"")</f>
        <v/>
      </c>
      <c r="AP154" s="344" t="str">
        <f>IFERROR(VLOOKUP($B152&amp;AP$14,Plan!$B$10:$H$300,7,FALSE),"")</f>
        <v/>
      </c>
      <c r="AQ154" s="344" t="str">
        <f>IFERROR(VLOOKUP($B152&amp;AQ$14,Plan!$B$10:$H$300,7,FALSE),"")</f>
        <v/>
      </c>
      <c r="AR154" s="344" t="str">
        <f>IFERROR(VLOOKUP($B152&amp;AR$14,Plan!$B$10:$H$300,7,FALSE),"")</f>
        <v/>
      </c>
      <c r="AS154" s="344" t="str">
        <f>IFERROR(VLOOKUP($B152&amp;AS$14,Plan!$B$10:$H$300,7,FALSE),"")</f>
        <v/>
      </c>
      <c r="AT154" s="344" t="str">
        <f>IFERROR(VLOOKUP($B152&amp;AT$14,Plan!$B$10:$H$300,7,FALSE),"")</f>
        <v/>
      </c>
      <c r="AU154" s="344" t="str">
        <f>IFERROR(VLOOKUP($B152&amp;AU$14,Plan!$B$10:$H$300,7,FALSE),"")</f>
        <v/>
      </c>
      <c r="AV154" s="344" t="str">
        <f>IFERROR(VLOOKUP($B152&amp;AV$14,Plan!$B$10:$H$300,7,FALSE),"")</f>
        <v/>
      </c>
      <c r="AW154" s="344" t="str">
        <f>IFERROR(VLOOKUP($B152&amp;AW$14,Plan!$B$10:$H$300,7,FALSE),"")</f>
        <v/>
      </c>
      <c r="AX154" s="344" t="str">
        <f>IFERROR(VLOOKUP($B152&amp;AX$14,Plan!$B$10:$H$300,7,FALSE),"")</f>
        <v/>
      </c>
      <c r="AY154" s="344" t="str">
        <f>IFERROR(VLOOKUP($B152&amp;AY$14,Plan!$B$10:$H$300,7,FALSE),"")</f>
        <v/>
      </c>
      <c r="AZ154" s="344" t="str">
        <f>IFERROR(VLOOKUP($B152&amp;AZ$14,Plan!$B$10:$H$300,7,FALSE),"")</f>
        <v/>
      </c>
      <c r="BA154" s="355" t="str">
        <f>IFERROR(VLOOKUP($B152&amp;BA$14,Plan!$B$10:$H$300,7,FALSE),"")</f>
        <v/>
      </c>
      <c r="BB154" s="331"/>
      <c r="BC154" s="345" t="str">
        <f>IFERROR(VLOOKUP($B152&amp;BC$14,Plan!$B$10:$H$300,7,FALSE),"")</f>
        <v/>
      </c>
      <c r="BD154" s="344" t="str">
        <f>IFERROR(VLOOKUP($B152&amp;BD$14,Plan!$B$10:$H$300,7,FALSE),"")</f>
        <v/>
      </c>
      <c r="BE154" s="344" t="str">
        <f>IFERROR(VLOOKUP($B152&amp;BE$14,Plan!$B$10:$H$300,7,FALSE),"")</f>
        <v/>
      </c>
      <c r="BF154" s="344" t="str">
        <f>IFERROR(VLOOKUP($B152&amp;BF$14,Plan!$B$10:$H$300,7,FALSE),"")</f>
        <v/>
      </c>
      <c r="BG154" s="331"/>
      <c r="BH154" s="344" t="str">
        <f>IFERROR(VLOOKUP($B152&amp;BH$14,Plan!$B$10:$H$300,7,FALSE),"")</f>
        <v/>
      </c>
      <c r="BI154" s="344" t="str">
        <f>IFERROR(VLOOKUP($B152&amp;BI$14,Plan!$B$10:$H$300,7,FALSE),"")</f>
        <v/>
      </c>
      <c r="BJ154" s="344" t="str">
        <f>IFERROR(VLOOKUP($B152&amp;BJ$14,Plan!$B$10:$H$300,7,FALSE),"")</f>
        <v/>
      </c>
      <c r="BK154" s="344" t="str">
        <f>IFERROR(VLOOKUP($B152&amp;BK$14,Plan!$B$10:$H$300,7,FALSE),"")</f>
        <v/>
      </c>
      <c r="BL154" s="331"/>
      <c r="BM154" s="344" t="str">
        <f>IFERROR(VLOOKUP($B152&amp;BM$14,Plan!$B$10:$H$300,7,FALSE),"")</f>
        <v/>
      </c>
      <c r="BN154" s="344" t="str">
        <f>IFERROR(VLOOKUP($B152&amp;BN$14,Plan!$B$10:$H$300,7,FALSE),"")</f>
        <v/>
      </c>
      <c r="BO154" s="344" t="str">
        <f>IFERROR(VLOOKUP($B152&amp;BO$14,Plan!$B$10:$H$300,7,FALSE),"")</f>
        <v/>
      </c>
      <c r="BP154" s="344" t="str">
        <f>IFERROR(VLOOKUP($B152&amp;BP$14,Plan!$B$10:$H$300,7,FALSE),"")</f>
        <v/>
      </c>
      <c r="BQ154" s="344" t="str">
        <f>IFERROR(VLOOKUP($B152&amp;BQ$14,Plan!$B$10:$H$300,7,FALSE),"")</f>
        <v/>
      </c>
      <c r="BR154" s="357"/>
      <c r="BS154" s="344">
        <f>IFERROR(VLOOKUP($B152&amp;BS$14,Plan!$B$10:$H$300,7,FALSE),"")</f>
        <v>2</v>
      </c>
      <c r="BT154" s="344">
        <f>IFERROR(VLOOKUP($B152&amp;BT$14,Plan!$B$10:$H$300,7,FALSE),"")</f>
        <v>2</v>
      </c>
      <c r="BU154" s="344" t="str">
        <f>IFERROR(VLOOKUP($B152&amp;BU$14,Plan!$B$10:$H$300,7,FALSE),"")</f>
        <v/>
      </c>
      <c r="BV154" s="344" t="str">
        <f>IFERROR(VLOOKUP($B152&amp;BV$14,Plan!$B$10:$H$300,7,FALSE),"")</f>
        <v/>
      </c>
      <c r="BW154" s="344" t="str">
        <f>IFERROR(VLOOKUP($B152&amp;BW$14,Plan!$B$10:$H$300,7,FALSE),"")</f>
        <v/>
      </c>
      <c r="BX154" s="344" t="str">
        <f>IFERROR(VLOOKUP($B152&amp;BX$14,Plan!$B$10:$H$300,7,FALSE),"")</f>
        <v/>
      </c>
      <c r="BY154" s="344" t="str">
        <f>IFERROR(VLOOKUP($B152&amp;BY$14,Plan!$B$10:$H$300,7,FALSE),"")</f>
        <v/>
      </c>
      <c r="BZ154" s="331"/>
      <c r="CA154" s="344" t="str">
        <f>IFERROR(VLOOKUP($B152&amp;CA$14,Plan!$B$10:$H$300,7,FALSE),"")</f>
        <v/>
      </c>
      <c r="CB154" s="344" t="str">
        <f>IFERROR(VLOOKUP($B152&amp;CB$14,Plan!$B$10:$H$300,7,FALSE),"")</f>
        <v/>
      </c>
      <c r="CC154" s="344" t="str">
        <f>IFERROR(VLOOKUP($B152&amp;CC$14,Plan!$B$10:$H$300,7,FALSE),"")</f>
        <v/>
      </c>
      <c r="CD154" s="344" t="str">
        <f>IFERROR(VLOOKUP($B152&amp;CD$14,Plan!$B$10:$H$300,7,FALSE),"")</f>
        <v/>
      </c>
      <c r="CE154" s="344" t="str">
        <f>IFERROR(VLOOKUP($B152&amp;CE$14,Plan!$B$10:$H$300,7,FALSE),"")</f>
        <v/>
      </c>
      <c r="CF154" s="344" t="str">
        <f>IFERROR(VLOOKUP($B152&amp;CF$14,Plan!$B$10:$H$300,7,FALSE),"")</f>
        <v/>
      </c>
      <c r="CG154" s="331"/>
      <c r="CH154" s="344" t="str">
        <f>IFERROR(VLOOKUP($B152&amp;CH$14,Plan!$B$10:$H$300,7,FALSE),"")</f>
        <v/>
      </c>
      <c r="CI154" s="344" t="str">
        <f>IFERROR(VLOOKUP($B152&amp;CI$14,Plan!$B$10:$H$300,7,FALSE),"")</f>
        <v/>
      </c>
      <c r="CJ154" s="344" t="str">
        <f>IFERROR(VLOOKUP($B152&amp;CJ$14,Plan!$B$10:$H$300,7,FALSE),"")</f>
        <v/>
      </c>
      <c r="CK154" s="344" t="str">
        <f>IFERROR(VLOOKUP($B152&amp;CK$14,Plan!$B$10:$H$300,7,FALSE),"")</f>
        <v/>
      </c>
      <c r="CL154" s="344" t="str">
        <f>IFERROR(VLOOKUP($B152&amp;CL$14,Plan!$B$10:$H$300,7,FALSE),"")</f>
        <v/>
      </c>
      <c r="CM154" s="344" t="str">
        <f>IFERROR(VLOOKUP($B152&amp;CM$14,Plan!$B$10:$H$300,7,FALSE),"")</f>
        <v/>
      </c>
      <c r="CN154" s="344" t="str">
        <f>IFERROR(VLOOKUP($B152&amp;CN$14,Plan!$B$10:$H$300,7,FALSE),"")</f>
        <v/>
      </c>
      <c r="CO154" s="344" t="str">
        <f>IFERROR(VLOOKUP($B152&amp;CO$14,Plan!$B$10:$H$300,7,FALSE),"")</f>
        <v/>
      </c>
      <c r="CP154" s="702" t="str">
        <f>IFERROR(VLOOKUP($B152&amp;CP$14,Plan!$B$10:$H$300,7,FALSE),"")</f>
        <v/>
      </c>
      <c r="CQ154" s="360" t="str">
        <f>IFERROR(VLOOKUP($B152&amp;CQ$14,Plan!$B$10:$H$300,7,FALSE),"")</f>
        <v/>
      </c>
      <c r="CR154" s="344" t="str">
        <f>IFERROR(VLOOKUP($B152&amp;CR$14,Plan!$B$10:$H$300,7,FALSE),"")</f>
        <v/>
      </c>
      <c r="CS154" s="355"/>
      <c r="CT154" s="345" t="str">
        <f>IFERROR(VLOOKUP($B152&amp;CT$14,Plan!$B$10:$H$300,7,FALSE),"")</f>
        <v/>
      </c>
      <c r="CU154" s="344" t="str">
        <f>IFERROR(VLOOKUP($B152&amp;CU$14,Plan!$B$10:$H$300,7,FALSE),"")</f>
        <v/>
      </c>
      <c r="CV154" s="344" t="str">
        <f>IFERROR(VLOOKUP($B152&amp;CV$14,Plan!$B$10:$H$300,7,FALSE),"")</f>
        <v/>
      </c>
      <c r="CW154" s="344"/>
      <c r="CX154" s="360" t="str">
        <f>IFERROR(VLOOKUP($B152&amp;CX$14,Plan!$B$10:$H$300,7,FALSE),"")</f>
        <v/>
      </c>
      <c r="CY154" s="344" t="str">
        <f>IFERROR(VLOOKUP($B152&amp;CY$14,Plan!$B$10:$H$300,7,FALSE),"")</f>
        <v/>
      </c>
      <c r="CZ154" s="355" t="str">
        <f>IFERROR(VLOOKUP($B152&amp;CZ$14,Plan!$B$10:$H$300,7,FALSE),"")</f>
        <v/>
      </c>
      <c r="DA154" s="360" t="str">
        <f>IFERROR(VLOOKUP($B152&amp;DA$14,Plan!$B$10:$H$300,7,FALSE),"")</f>
        <v/>
      </c>
      <c r="DB154" s="344" t="str">
        <f>IFERROR(VLOOKUP($B152&amp;DB$14,Plan!$B$10:$H$300,7,FALSE),"")</f>
        <v/>
      </c>
      <c r="DC154" s="344" t="str">
        <f>IFERROR(VLOOKUP($B152&amp;DC$14,Plan!$B$10:$H$300,7,FALSE),"")</f>
        <v/>
      </c>
      <c r="DD154" s="344" t="str">
        <f>IFERROR(VLOOKUP($B152&amp;DD$14,Plan!$B$10:$H$300,7,FALSE),"")</f>
        <v/>
      </c>
      <c r="DE154" s="344" t="str">
        <f>IFERROR(VLOOKUP($B152&amp;DE$14,Plan!$B$10:$H$300,7,FALSE),"")</f>
        <v/>
      </c>
      <c r="DF154" s="344" t="str">
        <f>IFERROR(VLOOKUP($B152&amp;DF$14,Plan!$B$10:$H$300,7,FALSE),"")</f>
        <v/>
      </c>
      <c r="DG154" s="344" t="str">
        <f>IFERROR(VLOOKUP($B152&amp;DG$14,Plan!$B$10:$H$300,7,FALSE),"")</f>
        <v/>
      </c>
      <c r="DH154" s="344" t="str">
        <f>IFERROR(VLOOKUP($B152&amp;DH$14,Plan!$B$10:$H$300,7,FALSE),"")</f>
        <v/>
      </c>
      <c r="DI154" s="344" t="str">
        <f>IFERROR(VLOOKUP($B152&amp;DI$14,Plan!$B$10:$H$300,7,FALSE),"")</f>
        <v/>
      </c>
      <c r="DJ154" s="344" t="str">
        <f>IFERROR(VLOOKUP($B152&amp;DJ$14,Plan!$B$10:$H$300,7,FALSE),"")</f>
        <v/>
      </c>
      <c r="DK154" s="344" t="str">
        <f>IFERROR(VLOOKUP($B152&amp;DK$14,Plan!$B$10:$H$300,7,FALSE),"")</f>
        <v/>
      </c>
      <c r="DL154" s="344" t="str">
        <f>IFERROR(VLOOKUP($B152&amp;DL$14,Plan!$B$10:$H$300,7,FALSE),"")</f>
        <v/>
      </c>
      <c r="DM154" s="344" t="str">
        <f>IFERROR(VLOOKUP($B152&amp;DM$14,Plan!$B$10:$H$300,7,FALSE),"")</f>
        <v/>
      </c>
      <c r="DN154" s="344" t="str">
        <f>IFERROR(VLOOKUP($B152&amp;DN$14,Plan!$B$10:$H$300,7,FALSE),"")</f>
        <v/>
      </c>
      <c r="DO154" s="344" t="str">
        <f>IFERROR(VLOOKUP($B152&amp;DO$14,Plan!$B$10:$H$300,7,FALSE),"")</f>
        <v/>
      </c>
      <c r="DP154" s="344" t="str">
        <f>IFERROR(VLOOKUP($B152&amp;DP$14,Plan!$B$10:$H$300,7,FALSE),"")</f>
        <v/>
      </c>
      <c r="DQ154" s="344" t="str">
        <f>IFERROR(VLOOKUP($B152&amp;DQ$14,Plan!$B$10:$H$300,7,FALSE),"")</f>
        <v/>
      </c>
      <c r="DR154" s="972" t="str">
        <f>IFERROR(VLOOKUP($B152&amp;DR$14,Plan!$B$10:$H$300,7,FALSE),"")</f>
        <v/>
      </c>
      <c r="DS154" s="972" t="str">
        <f>IFERROR(VLOOKUP($B152&amp;DS$14,Plan!$B$10:$H$300,7,FALSE),"")</f>
        <v/>
      </c>
      <c r="DT154" s="355" t="str">
        <f>IFERROR(VLOOKUP($B152&amp;DT$14,Plan!$B$10:$H$300,7,FALSE),"")</f>
        <v/>
      </c>
      <c r="DV154" s="103">
        <f t="shared" ref="DV154:DV217" si="29">COUNT(J154:DT154)</f>
        <v>2</v>
      </c>
    </row>
    <row r="155" spans="1:126" s="103" customFormat="1">
      <c r="A155" s="1076"/>
      <c r="B155" s="1094"/>
      <c r="C155" s="1081"/>
      <c r="D155" s="1082"/>
      <c r="E155" s="1085"/>
      <c r="F155" s="1088"/>
      <c r="G155" s="1088"/>
      <c r="H155" s="342" t="s">
        <v>358</v>
      </c>
      <c r="I155" s="97"/>
      <c r="J155" s="320" t="str">
        <f>IF(IFERROR(VLOOKUP($B152&amp;J$14,Plan!$B$10:$K$300,9,FALSE),"")=0,"",IFERROR(VLOOKUP($B152&amp;J$14,Plan!$B$10:$K$300,9,FALSE),""))</f>
        <v/>
      </c>
      <c r="K155" s="320" t="str">
        <f>IF(IFERROR(VLOOKUP($B152&amp;K$14,Plan!$B$10:$K$300,9,FALSE),"")=0,"",IFERROR(VLOOKUP($B152&amp;K$14,Plan!$B$10:$K$300,9,FALSE),""))</f>
        <v/>
      </c>
      <c r="L155" s="320" t="str">
        <f>IF(IFERROR(VLOOKUP($B152&amp;L$14,Plan!$B$10:$K$300,9,FALSE),"")=0,"",IFERROR(VLOOKUP($B152&amp;L$14,Plan!$B$10:$K$300,9,FALSE),""))</f>
        <v/>
      </c>
      <c r="M155" s="320" t="str">
        <f>IF(IFERROR(VLOOKUP($B152&amp;M$14,Plan!$B$10:$K$300,9,FALSE),"")=0,"",IFERROR(VLOOKUP($B152&amp;M$14,Plan!$B$10:$K$300,9,FALSE),""))</f>
        <v/>
      </c>
      <c r="N155" s="320" t="str">
        <f>IF(IFERROR(VLOOKUP($B152&amp;N$14,Plan!$B$10:$K$300,9,FALSE),"")=0,"",IFERROR(VLOOKUP($B152&amp;N$14,Plan!$B$10:$K$300,9,FALSE),""))</f>
        <v/>
      </c>
      <c r="O155" s="320" t="str">
        <f>IF(IFERROR(VLOOKUP($B152&amp;O$14,Plan!$B$10:$K$300,9,FALSE),"")=0,"",IFERROR(VLOOKUP($B152&amp;O$14,Plan!$B$10:$K$300,9,FALSE),""))</f>
        <v/>
      </c>
      <c r="P155" s="320" t="str">
        <f>IF(IFERROR(VLOOKUP($B152&amp;P$14,Plan!$B$10:$K$300,9,FALSE),"")=0,"",IFERROR(VLOOKUP($B152&amp;P$14,Plan!$B$10:$K$300,9,FALSE),""))</f>
        <v/>
      </c>
      <c r="Q155" s="320" t="str">
        <f>IF(IFERROR(VLOOKUP($B152&amp;Q$14,Plan!$B$10:$K$300,9,FALSE),"")=0,"",IFERROR(VLOOKUP($B152&amp;Q$14,Plan!$B$10:$K$300,9,FALSE),""))</f>
        <v/>
      </c>
      <c r="R155" s="320" t="str">
        <f>IF(IFERROR(VLOOKUP($B152&amp;R$14,Plan!$B$10:$K$300,9,FALSE),"")=0,"",IFERROR(VLOOKUP($B152&amp;R$14,Plan!$B$10:$K$300,9,FALSE),""))</f>
        <v/>
      </c>
      <c r="S155" s="320" t="str">
        <f>IF(IFERROR(VLOOKUP($B152&amp;S$14,Plan!$B$10:$K$300,9,FALSE),"")=0,"",IFERROR(VLOOKUP($B152&amp;S$14,Plan!$B$10:$K$300,9,FALSE),""))</f>
        <v/>
      </c>
      <c r="T155" s="320" t="str">
        <f>IF(IFERROR(VLOOKUP($B152&amp;T$14,Plan!$B$10:$K$300,9,FALSE),"")=0,"",IFERROR(VLOOKUP($B152&amp;T$14,Plan!$B$10:$K$300,9,FALSE),""))</f>
        <v/>
      </c>
      <c r="U155" s="320" t="str">
        <f>IF(IFERROR(VLOOKUP($B152&amp;U$14,Plan!$B$10:$K$300,9,FALSE),"")=0,"",IFERROR(VLOOKUP($B152&amp;U$14,Plan!$B$10:$K$300,9,FALSE),""))</f>
        <v/>
      </c>
      <c r="V155" s="320" t="str">
        <f>IF(IFERROR(VLOOKUP($B152&amp;V$14,Plan!$B$10:$K$300,9,FALSE),"")=0,"",IFERROR(VLOOKUP($B152&amp;V$14,Plan!$B$10:$K$300,9,FALSE),""))</f>
        <v/>
      </c>
      <c r="W155" s="320" t="str">
        <f>IF(IFERROR(VLOOKUP($B152&amp;W$14,Plan!$B$10:$K$300,9,FALSE),"")=0,"",IFERROR(VLOOKUP($B152&amp;W$14,Plan!$B$10:$K$300,9,FALSE),""))</f>
        <v/>
      </c>
      <c r="X155" s="320" t="str">
        <f>IF(IFERROR(VLOOKUP($B152&amp;X$14,Plan!$B$10:$K$300,9,FALSE),"")=0,"",IFERROR(VLOOKUP($B152&amp;X$14,Plan!$B$10:$K$300,9,FALSE),""))</f>
        <v/>
      </c>
      <c r="Y155" s="320" t="str">
        <f>IF(IFERROR(VLOOKUP($B152&amp;Y$14,Plan!$B$10:$K$300,9,FALSE),"")=0,"",IFERROR(VLOOKUP($B152&amp;Y$14,Plan!$B$10:$K$300,9,FALSE),""))</f>
        <v/>
      </c>
      <c r="Z155" s="320" t="str">
        <f>IF(IFERROR(VLOOKUP($B152&amp;Z$14,Plan!$B$10:$K$300,9,FALSE),"")=0,"",IFERROR(VLOOKUP($B152&amp;Z$14,Plan!$B$10:$K$300,9,FALSE),""))</f>
        <v/>
      </c>
      <c r="AA155" s="320" t="str">
        <f>IF(IFERROR(VLOOKUP($B152&amp;AA$14,Plan!$B$10:$K$300,9,FALSE),"")=0,"",IFERROR(VLOOKUP($B152&amp;AA$14,Plan!$B$10:$K$300,9,FALSE),""))</f>
        <v/>
      </c>
      <c r="AB155" s="320" t="str">
        <f>IF(IFERROR(VLOOKUP($B152&amp;AB$14,Plan!$B$10:$K$300,9,FALSE),"")=0,"",IFERROR(VLOOKUP($B152&amp;AB$14,Plan!$B$10:$K$300,9,FALSE),""))</f>
        <v/>
      </c>
      <c r="AC155" s="703" t="str">
        <f>IF(IFERROR(VLOOKUP($B152&amp;AC$14,Plan!$B$10:$K$300,9,FALSE),"")=0,"",IFERROR(VLOOKUP($B152&amp;AC$14,Plan!$B$10:$K$300,9,FALSE),""))</f>
        <v/>
      </c>
      <c r="AD155" s="703" t="str">
        <f>IF(IFERROR(VLOOKUP($B152&amp;AD$14,Plan!$B$10:$K$300,9,FALSE),"")=0,"",IFERROR(VLOOKUP($B152&amp;AD$14,Plan!$B$10:$K$300,9,FALSE),""))</f>
        <v/>
      </c>
      <c r="AE155" s="703" t="str">
        <f>IF(IFERROR(VLOOKUP($B152&amp;AE$14,Plan!$B$10:$K$300,9,FALSE),"")=0,"",IFERROR(VLOOKUP($B152&amp;AE$14,Plan!$B$10:$K$300,9,FALSE),""))</f>
        <v/>
      </c>
      <c r="AF155" s="354"/>
      <c r="AG155" s="320" t="str">
        <f>IF(IFERROR(VLOOKUP($B152&amp;AG$14,Plan!$B$10:$K$300,9,FALSE),"")=0,"",IFERROR(VLOOKUP($B152&amp;AG$14,Plan!$B$10:$K$300,9,FALSE),""))</f>
        <v/>
      </c>
      <c r="AH155" s="320" t="str">
        <f>IF(IFERROR(VLOOKUP($B152&amp;AH$14,Plan!$B$10:$K$300,9,FALSE),"")=0,"",IFERROR(VLOOKUP($B152&amp;AH$14,Plan!$B$10:$K$300,9,FALSE),""))</f>
        <v/>
      </c>
      <c r="AI155" s="320" t="str">
        <f>IF(IFERROR(VLOOKUP($B152&amp;AI$14,Plan!$B$10:$K$300,9,FALSE),"")=0,"",IFERROR(VLOOKUP($B152&amp;AI$14,Plan!$B$10:$K$300,9,FALSE),""))</f>
        <v/>
      </c>
      <c r="AJ155" s="320" t="str">
        <f>IF(IFERROR(VLOOKUP($B152&amp;AJ$14,Plan!$B$10:$K$300,9,FALSE),"")=0,"",IFERROR(VLOOKUP($B152&amp;AJ$14,Plan!$B$10:$K$300,9,FALSE),""))</f>
        <v/>
      </c>
      <c r="AK155" s="320" t="str">
        <f>IF(IFERROR(VLOOKUP($B152&amp;AK$14,Plan!$B$10:$K$300,9,FALSE),"")=0,"",IFERROR(VLOOKUP($B152&amp;AK$14,Plan!$B$10:$K$300,9,FALSE),""))</f>
        <v/>
      </c>
      <c r="AL155" s="320" t="str">
        <f>IF(IFERROR(VLOOKUP($B152&amp;AL$14,Plan!$B$10:$K$300,9,FALSE),"")=0,"",IFERROR(VLOOKUP($B152&amp;AL$14,Plan!$B$10:$K$300,9,FALSE),""))</f>
        <v/>
      </c>
      <c r="AM155" s="320" t="str">
        <f>IF(IFERROR(VLOOKUP($B152&amp;AM$14,Plan!$B$10:$K$300,9,FALSE),"")=0,"",IFERROR(VLOOKUP($B152&amp;AM$14,Plan!$B$10:$K$300,9,FALSE),""))</f>
        <v/>
      </c>
      <c r="AN155" s="320" t="str">
        <f>IF(IFERROR(VLOOKUP($B152&amp;AN$14,Plan!$B$10:$K$300,9,FALSE),"")=0,"",IFERROR(VLOOKUP($B152&amp;AN$14,Plan!$B$10:$K$300,9,FALSE),""))</f>
        <v/>
      </c>
      <c r="AO155" s="320" t="str">
        <f>IF(IFERROR(VLOOKUP($B152&amp;AO$14,Plan!$B$10:$K$300,9,FALSE),"")=0,"",IFERROR(VLOOKUP($B152&amp;AO$14,Plan!$B$10:$K$300,9,FALSE),""))</f>
        <v/>
      </c>
      <c r="AP155" s="320" t="str">
        <f>IF(IFERROR(VLOOKUP($B152&amp;AP$14,Plan!$B$10:$K$300,9,FALSE),"")=0,"",IFERROR(VLOOKUP($B152&amp;AP$14,Plan!$B$10:$K$300,9,FALSE),""))</f>
        <v/>
      </c>
      <c r="AQ155" s="320" t="str">
        <f>IF(IFERROR(VLOOKUP($B152&amp;AQ$14,Plan!$B$10:$K$300,9,FALSE),"")=0,"",IFERROR(VLOOKUP($B152&amp;AQ$14,Plan!$B$10:$K$300,9,FALSE),""))</f>
        <v/>
      </c>
      <c r="AR155" s="320" t="str">
        <f>IF(IFERROR(VLOOKUP($B152&amp;AR$14,Plan!$B$10:$K$300,9,FALSE),"")=0,"",IFERROR(VLOOKUP($B152&amp;AR$14,Plan!$B$10:$K$300,9,FALSE),""))</f>
        <v/>
      </c>
      <c r="AS155" s="320" t="str">
        <f>IF(IFERROR(VLOOKUP($B152&amp;AS$14,Plan!$B$10:$K$300,9,FALSE),"")=0,"",IFERROR(VLOOKUP($B152&amp;AS$14,Plan!$B$10:$K$300,9,FALSE),""))</f>
        <v/>
      </c>
      <c r="AT155" s="320" t="str">
        <f>IF(IFERROR(VLOOKUP($B152&amp;AT$14,Plan!$B$10:$K$300,9,FALSE),"")=0,"",IFERROR(VLOOKUP($B152&amp;AT$14,Plan!$B$10:$K$300,9,FALSE),""))</f>
        <v/>
      </c>
      <c r="AU155" s="320" t="str">
        <f>IF(IFERROR(VLOOKUP($B152&amp;AU$14,Plan!$B$10:$K$300,9,FALSE),"")=0,"",IFERROR(VLOOKUP($B152&amp;AU$14,Plan!$B$10:$K$300,9,FALSE),""))</f>
        <v/>
      </c>
      <c r="AV155" s="320" t="str">
        <f>IF(IFERROR(VLOOKUP($B152&amp;AV$14,Plan!$B$10:$K$300,9,FALSE),"")=0,"",IFERROR(VLOOKUP($B152&amp;AV$14,Plan!$B$10:$K$300,9,FALSE),""))</f>
        <v/>
      </c>
      <c r="AW155" s="320" t="str">
        <f>IF(IFERROR(VLOOKUP($B152&amp;AW$14,Plan!$B$10:$K$300,9,FALSE),"")=0,"",IFERROR(VLOOKUP($B152&amp;AW$14,Plan!$B$10:$K$300,9,FALSE),""))</f>
        <v/>
      </c>
      <c r="AX155" s="320" t="str">
        <f>IF(IFERROR(VLOOKUP($B152&amp;AX$14,Plan!$B$10:$K$300,9,FALSE),"")=0,"",IFERROR(VLOOKUP($B152&amp;AX$14,Plan!$B$10:$K$300,9,FALSE),""))</f>
        <v/>
      </c>
      <c r="AY155" s="320" t="str">
        <f>IF(IFERROR(VLOOKUP($B152&amp;AY$14,Plan!$B$10:$K$300,9,FALSE),"")=0,"",IFERROR(VLOOKUP($B152&amp;AY$14,Plan!$B$10:$K$300,9,FALSE),""))</f>
        <v/>
      </c>
      <c r="AZ155" s="320" t="str">
        <f>IF(IFERROR(VLOOKUP($B152&amp;AZ$14,Plan!$B$10:$K$300,9,FALSE),"")=0,"",IFERROR(VLOOKUP($B152&amp;AZ$14,Plan!$B$10:$K$300,9,FALSE),""))</f>
        <v/>
      </c>
      <c r="BA155" s="323" t="str">
        <f>IF(IFERROR(VLOOKUP($B152&amp;BA$14,Plan!$B$10:$K$300,9,FALSE),"")=0,"",IFERROR(VLOOKUP($B152&amp;BA$14,Plan!$B$10:$K$300,9,FALSE),""))</f>
        <v/>
      </c>
      <c r="BB155" s="328"/>
      <c r="BC155" s="321" t="str">
        <f>IF(IFERROR(VLOOKUP($B152&amp;BC$14,Plan!$B$10:$K$300,9,FALSE),"")=0,"",IFERROR(VLOOKUP($B152&amp;BC$14,Plan!$B$10:$K$300,9,FALSE),""))</f>
        <v/>
      </c>
      <c r="BD155" s="320" t="str">
        <f>IF(IFERROR(VLOOKUP($B152&amp;BD$14,Plan!$B$10:$K$300,9,FALSE),"")=0,"",IFERROR(VLOOKUP($B152&amp;BD$14,Plan!$B$10:$K$300,9,FALSE),""))</f>
        <v/>
      </c>
      <c r="BE155" s="320" t="str">
        <f>IF(IFERROR(VLOOKUP($B152&amp;BE$14,Plan!$B$10:$K$300,9,FALSE),"")=0,"",IFERROR(VLOOKUP($B152&amp;BE$14,Plan!$B$10:$K$300,9,FALSE),""))</f>
        <v/>
      </c>
      <c r="BF155" s="320" t="str">
        <f>IF(IFERROR(VLOOKUP($B152&amp;BF$14,Plan!$B$10:$K$300,9,FALSE),"")=0,"",IFERROR(VLOOKUP($B152&amp;BF$14,Plan!$B$10:$K$300,9,FALSE),""))</f>
        <v/>
      </c>
      <c r="BG155" s="328"/>
      <c r="BH155" s="320" t="str">
        <f>IF(IFERROR(VLOOKUP($B152&amp;BH$14,Plan!$B$10:$K$300,9,FALSE),"")=0,"",IFERROR(VLOOKUP($B152&amp;BH$14,Plan!$B$10:$K$300,9,FALSE),""))</f>
        <v/>
      </c>
      <c r="BI155" s="320" t="str">
        <f>IF(IFERROR(VLOOKUP($B152&amp;BI$14,Plan!$B$10:$K$300,9,FALSE),"")=0,"",IFERROR(VLOOKUP($B152&amp;BI$14,Plan!$B$10:$K$300,9,FALSE),""))</f>
        <v/>
      </c>
      <c r="BJ155" s="320" t="str">
        <f>IF(IFERROR(VLOOKUP($B152&amp;BJ$14,Plan!$B$10:$K$300,9,FALSE),"")=0,"",IFERROR(VLOOKUP($B152&amp;BJ$14,Plan!$B$10:$K$300,9,FALSE),""))</f>
        <v/>
      </c>
      <c r="BK155" s="320" t="str">
        <f>IF(IFERROR(VLOOKUP($B152&amp;BK$14,Plan!$B$10:$K$300,9,FALSE),"")=0,"",IFERROR(VLOOKUP($B152&amp;BK$14,Plan!$B$10:$K$300,9,FALSE),""))</f>
        <v/>
      </c>
      <c r="BL155" s="328"/>
      <c r="BM155" s="320" t="str">
        <f>IF(IFERROR(VLOOKUP($B152&amp;BM$14,Plan!$B$10:$K$300,9,FALSE),"")=0,"",IFERROR(VLOOKUP($B152&amp;BM$14,Plan!$B$10:$K$300,9,FALSE),""))</f>
        <v/>
      </c>
      <c r="BN155" s="320" t="str">
        <f>IF(IFERROR(VLOOKUP($B152&amp;BN$14,Plan!$B$10:$K$300,9,FALSE),"")=0,"",IFERROR(VLOOKUP($B152&amp;BN$14,Plan!$B$10:$K$300,9,FALSE),""))</f>
        <v/>
      </c>
      <c r="BO155" s="320" t="str">
        <f>IF(IFERROR(VLOOKUP($B152&amp;BO$14,Plan!$B$10:$K$300,9,FALSE),"")=0,"",IFERROR(VLOOKUP($B152&amp;BO$14,Plan!$B$10:$K$300,9,FALSE),""))</f>
        <v/>
      </c>
      <c r="BP155" s="320" t="str">
        <f>IF(IFERROR(VLOOKUP($B152&amp;BP$14,Plan!$B$10:$K$300,9,FALSE),"")=0,"",IFERROR(VLOOKUP($B152&amp;BP$14,Plan!$B$10:$K$300,9,FALSE),""))</f>
        <v/>
      </c>
      <c r="BQ155" s="320" t="str">
        <f>IF(IFERROR(VLOOKUP($B152&amp;BQ$14,Plan!$B$10:$K$300,9,FALSE),"")=0,"",IFERROR(VLOOKUP($B152&amp;BQ$14,Plan!$B$10:$K$300,9,FALSE),""))</f>
        <v/>
      </c>
      <c r="BR155" s="358"/>
      <c r="BS155" s="320" t="str">
        <f>IF(IFERROR(VLOOKUP($B152&amp;BS$14,Plan!$B$10:$K$300,9,FALSE),"")=0,"",IFERROR(VLOOKUP($B152&amp;BS$14,Plan!$B$10:$K$300,9,FALSE),""))</f>
        <v/>
      </c>
      <c r="BT155" s="320" t="str">
        <f>IF(IFERROR(VLOOKUP($B152&amp;BT$14,Plan!$B$10:$K$300,9,FALSE),"")=0,"",IFERROR(VLOOKUP($B152&amp;BT$14,Plan!$B$10:$K$300,9,FALSE),""))</f>
        <v/>
      </c>
      <c r="BU155" s="320" t="str">
        <f>IF(IFERROR(VLOOKUP($B152&amp;BU$14,Plan!$B$10:$K$300,9,FALSE),"")=0,"",IFERROR(VLOOKUP($B152&amp;BU$14,Plan!$B$10:$K$300,9,FALSE),""))</f>
        <v/>
      </c>
      <c r="BV155" s="320" t="str">
        <f>IF(IFERROR(VLOOKUP($B152&amp;BV$14,Plan!$B$10:$K$300,9,FALSE),"")=0,"",IFERROR(VLOOKUP($B152&amp;BV$14,Plan!$B$10:$K$300,9,FALSE),""))</f>
        <v/>
      </c>
      <c r="BW155" s="320" t="str">
        <f>IF(IFERROR(VLOOKUP($B152&amp;BW$14,Plan!$B$10:$K$300,9,FALSE),"")=0,"",IFERROR(VLOOKUP($B152&amp;BW$14,Plan!$B$10:$K$300,9,FALSE),""))</f>
        <v/>
      </c>
      <c r="BX155" s="320" t="str">
        <f>IF(IFERROR(VLOOKUP($B152&amp;BX$14,Plan!$B$10:$K$300,9,FALSE),"")=0,"",IFERROR(VLOOKUP($B152&amp;BX$14,Plan!$B$10:$K$300,9,FALSE),""))</f>
        <v/>
      </c>
      <c r="BY155" s="320" t="str">
        <f>IF(IFERROR(VLOOKUP($B152&amp;BY$14,Plan!$B$10:$K$300,9,FALSE),"")=0,"",IFERROR(VLOOKUP($B152&amp;BY$14,Plan!$B$10:$K$300,9,FALSE),""))</f>
        <v/>
      </c>
      <c r="BZ155" s="328"/>
      <c r="CA155" s="320" t="str">
        <f>IF(IFERROR(VLOOKUP($B152&amp;CA$14,Plan!$B$10:$K$300,9,FALSE),"")=0,"",IFERROR(VLOOKUP($B152&amp;CA$14,Plan!$B$10:$K$300,9,FALSE),""))</f>
        <v/>
      </c>
      <c r="CB155" s="320" t="str">
        <f>IF(IFERROR(VLOOKUP($B152&amp;CB$14,Plan!$B$10:$K$300,9,FALSE),"")=0,"",IFERROR(VLOOKUP($B152&amp;CB$14,Plan!$B$10:$K$300,9,FALSE),""))</f>
        <v/>
      </c>
      <c r="CC155" s="320" t="str">
        <f>IF(IFERROR(VLOOKUP($B152&amp;CC$14,Plan!$B$10:$K$300,9,FALSE),"")=0,"",IFERROR(VLOOKUP($B152&amp;CC$14,Plan!$B$10:$K$300,9,FALSE),""))</f>
        <v/>
      </c>
      <c r="CD155" s="320" t="str">
        <f>IF(IFERROR(VLOOKUP($B152&amp;CD$14,Plan!$B$10:$K$300,9,FALSE),"")=0,"",IFERROR(VLOOKUP($B152&amp;CD$14,Plan!$B$10:$K$300,9,FALSE),""))</f>
        <v/>
      </c>
      <c r="CE155" s="320" t="str">
        <f>IF(IFERROR(VLOOKUP($B152&amp;CE$14,Plan!$B$10:$K$300,9,FALSE),"")=0,"",IFERROR(VLOOKUP($B152&amp;CE$14,Plan!$B$10:$K$300,9,FALSE),""))</f>
        <v/>
      </c>
      <c r="CF155" s="320" t="str">
        <f>IF(IFERROR(VLOOKUP($B152&amp;CF$14,Plan!$B$10:$K$300,9,FALSE),"")=0,"",IFERROR(VLOOKUP($B152&amp;CF$14,Plan!$B$10:$K$300,9,FALSE),""))</f>
        <v/>
      </c>
      <c r="CG155" s="328"/>
      <c r="CH155" s="320" t="str">
        <f>IF(IFERROR(VLOOKUP($B152&amp;CH$14,Plan!$B$10:$K$300,9,FALSE),"")=0,"",IFERROR(VLOOKUP($B152&amp;CH$14,Plan!$B$10:$K$300,9,FALSE),""))</f>
        <v/>
      </c>
      <c r="CI155" s="320" t="str">
        <f>IF(IFERROR(VLOOKUP($B152&amp;CI$14,Plan!$B$10:$K$300,9,FALSE),"")=0,"",IFERROR(VLOOKUP($B152&amp;CI$14,Plan!$B$10:$K$300,9,FALSE),""))</f>
        <v/>
      </c>
      <c r="CJ155" s="320" t="str">
        <f>IF(IFERROR(VLOOKUP($B152&amp;CJ$14,Plan!$B$10:$K$300,9,FALSE),"")=0,"",IFERROR(VLOOKUP($B152&amp;CJ$14,Plan!$B$10:$K$300,9,FALSE),""))</f>
        <v/>
      </c>
      <c r="CK155" s="320" t="str">
        <f>IF(IFERROR(VLOOKUP($B152&amp;CK$14,Plan!$B$10:$K$300,9,FALSE),"")=0,"",IFERROR(VLOOKUP($B152&amp;CK$14,Plan!$B$10:$K$300,9,FALSE),""))</f>
        <v/>
      </c>
      <c r="CL155" s="320" t="str">
        <f>IF(IFERROR(VLOOKUP($B152&amp;CL$14,Plan!$B$10:$K$300,9,FALSE),"")=0,"",IFERROR(VLOOKUP($B152&amp;CL$14,Plan!$B$10:$K$300,9,FALSE),""))</f>
        <v/>
      </c>
      <c r="CM155" s="320" t="str">
        <f>IF(IFERROR(VLOOKUP($B152&amp;CM$14,Plan!$B$10:$K$300,9,FALSE),"")=0,"",IFERROR(VLOOKUP($B152&amp;CM$14,Plan!$B$10:$K$300,9,FALSE),""))</f>
        <v/>
      </c>
      <c r="CN155" s="320" t="str">
        <f>IF(IFERROR(VLOOKUP($B152&amp;CN$14,Plan!$B$10:$K$300,9,FALSE),"")=0,"",IFERROR(VLOOKUP($B152&amp;CN$14,Plan!$B$10:$K$300,9,FALSE),""))</f>
        <v/>
      </c>
      <c r="CO155" s="320" t="str">
        <f>IF(IFERROR(VLOOKUP($B152&amp;CO$14,Plan!$B$10:$K$300,9,FALSE),"")=0,"",IFERROR(VLOOKUP($B152&amp;CO$14,Plan!$B$10:$K$300,9,FALSE),""))</f>
        <v/>
      </c>
      <c r="CP155" s="703" t="str">
        <f>IF(IFERROR(VLOOKUP($B152&amp;CP$14,Plan!$B$10:$K$300,9,FALSE),"")=0,"",IFERROR(VLOOKUP($B152&amp;CP$14,Plan!$B$10:$K$300,9,FALSE),""))</f>
        <v/>
      </c>
      <c r="CQ155" s="322" t="str">
        <f>IF(IFERROR(VLOOKUP($B152&amp;CQ$14,Plan!$B$10:$K$300,9,FALSE),"")=0,"",IFERROR(VLOOKUP($B152&amp;CQ$14,Plan!$B$10:$K$300,9,FALSE),""))</f>
        <v/>
      </c>
      <c r="CR155" s="320" t="str">
        <f>IF(IFERROR(VLOOKUP($B152&amp;CR$14,Plan!$B$10:$K$300,9,FALSE),"")=0,"",IFERROR(VLOOKUP($B152&amp;CR$14,Plan!$B$10:$K$300,9,FALSE),""))</f>
        <v/>
      </c>
      <c r="CS155" s="323"/>
      <c r="CT155" s="321" t="str">
        <f>IF(IFERROR(VLOOKUP($B152&amp;CT$14,Plan!$B$10:$K$300,9,FALSE),"")=0,"",IFERROR(VLOOKUP($B152&amp;CT$14,Plan!$B$10:$K$300,9,FALSE),""))</f>
        <v/>
      </c>
      <c r="CU155" s="320" t="str">
        <f>IF(IFERROR(VLOOKUP($B152&amp;CU$14,Plan!$B$10:$K$300,9,FALSE),"")=0,"",IFERROR(VLOOKUP($B152&amp;CU$14,Plan!$B$10:$K$300,9,FALSE),""))</f>
        <v/>
      </c>
      <c r="CV155" s="320" t="str">
        <f>IF(IFERROR(VLOOKUP($B152&amp;CV$14,Plan!$B$10:$K$300,9,FALSE),"")=0,"",IFERROR(VLOOKUP($B152&amp;CV$14,Plan!$B$10:$K$300,9,FALSE),""))</f>
        <v/>
      </c>
      <c r="CW155" s="320"/>
      <c r="CX155" s="322" t="str">
        <f>IF(IFERROR(VLOOKUP($B152&amp;CX$14,Plan!$B$10:$K$300,9,FALSE),"")=0,"",IFERROR(VLOOKUP($B152&amp;CX$14,Plan!$B$10:$K$300,9,FALSE),""))</f>
        <v/>
      </c>
      <c r="CY155" s="320" t="str">
        <f>IF(IFERROR(VLOOKUP($B152&amp;CY$14,Plan!$B$10:$K$300,9,FALSE),"")=0,"",IFERROR(VLOOKUP($B152&amp;CY$14,Plan!$B$10:$K$300,9,FALSE),""))</f>
        <v/>
      </c>
      <c r="CZ155" s="323" t="str">
        <f>IF(IFERROR(VLOOKUP($B152&amp;CZ$14,Plan!$B$10:$K$300,9,FALSE),"")=0,"",IFERROR(VLOOKUP($B152&amp;CZ$14,Plan!$B$10:$K$300,9,FALSE),""))</f>
        <v/>
      </c>
      <c r="DA155" s="322" t="str">
        <f>IF(IFERROR(VLOOKUP($B152&amp;DA$14,Plan!$B$10:$K$300,9,FALSE),"")=0,"",IFERROR(VLOOKUP($B152&amp;DA$14,Plan!$B$10:$K$300,9,FALSE),""))</f>
        <v/>
      </c>
      <c r="DB155" s="320" t="str">
        <f>IF(IFERROR(VLOOKUP($B152&amp;DB$14,Plan!$B$10:$K$300,9,FALSE),"")=0,"",IFERROR(VLOOKUP($B152&amp;DB$14,Plan!$B$10:$K$300,9,FALSE),""))</f>
        <v/>
      </c>
      <c r="DC155" s="320" t="str">
        <f>IF(IFERROR(VLOOKUP($B152&amp;DC$14,Plan!$B$10:$K$300,9,FALSE),"")=0,"",IFERROR(VLOOKUP($B152&amp;DC$14,Plan!$B$10:$K$300,9,FALSE),""))</f>
        <v/>
      </c>
      <c r="DD155" s="320" t="str">
        <f>IF(IFERROR(VLOOKUP($B152&amp;DD$14,Plan!$B$10:$K$300,9,FALSE),"")=0,"",IFERROR(VLOOKUP($B152&amp;DD$14,Plan!$B$10:$K$300,9,FALSE),""))</f>
        <v/>
      </c>
      <c r="DE155" s="320" t="str">
        <f>IF(IFERROR(VLOOKUP($B152&amp;DE$14,Plan!$B$10:$K$300,9,FALSE),"")=0,"",IFERROR(VLOOKUP($B152&amp;DE$14,Plan!$B$10:$K$300,9,FALSE),""))</f>
        <v/>
      </c>
      <c r="DF155" s="320" t="str">
        <f>IF(IFERROR(VLOOKUP($B152&amp;DF$14,Plan!$B$10:$K$300,9,FALSE),"")=0,"",IFERROR(VLOOKUP($B152&amp;DF$14,Plan!$B$10:$K$300,9,FALSE),""))</f>
        <v/>
      </c>
      <c r="DG155" s="320" t="str">
        <f>IF(IFERROR(VLOOKUP($B152&amp;DG$14,Plan!$B$10:$K$300,9,FALSE),"")=0,"",IFERROR(VLOOKUP($B152&amp;DG$14,Plan!$B$10:$K$300,9,FALSE),""))</f>
        <v/>
      </c>
      <c r="DH155" s="320" t="str">
        <f>IF(IFERROR(VLOOKUP($B152&amp;DH$14,Plan!$B$10:$K$300,9,FALSE),"")=0,"",IFERROR(VLOOKUP($B152&amp;DH$14,Plan!$B$10:$K$300,9,FALSE),""))</f>
        <v/>
      </c>
      <c r="DI155" s="320" t="str">
        <f>IF(IFERROR(VLOOKUP($B152&amp;DI$14,Plan!$B$10:$K$300,9,FALSE),"")=0,"",IFERROR(VLOOKUP($B152&amp;DI$14,Plan!$B$10:$K$300,9,FALSE),""))</f>
        <v/>
      </c>
      <c r="DJ155" s="320" t="str">
        <f>IF(IFERROR(VLOOKUP($B152&amp;DJ$14,Plan!$B$10:$K$300,9,FALSE),"")=0,"",IFERROR(VLOOKUP($B152&amp;DJ$14,Plan!$B$10:$K$300,9,FALSE),""))</f>
        <v/>
      </c>
      <c r="DK155" s="320" t="str">
        <f>IF(IFERROR(VLOOKUP($B152&amp;DK$14,Plan!$B$10:$K$300,9,FALSE),"")=0,"",IFERROR(VLOOKUP($B152&amp;DK$14,Plan!$B$10:$K$300,9,FALSE),""))</f>
        <v/>
      </c>
      <c r="DL155" s="320" t="str">
        <f>IF(IFERROR(VLOOKUP($B152&amp;DL$14,Plan!$B$10:$K$300,9,FALSE),"")=0,"",IFERROR(VLOOKUP($B152&amp;DL$14,Plan!$B$10:$K$300,9,FALSE),""))</f>
        <v/>
      </c>
      <c r="DM155" s="320" t="str">
        <f>IF(IFERROR(VLOOKUP($B152&amp;DM$14,Plan!$B$10:$K$300,9,FALSE),"")=0,"",IFERROR(VLOOKUP($B152&amp;DM$14,Plan!$B$10:$K$300,9,FALSE),""))</f>
        <v/>
      </c>
      <c r="DN155" s="320" t="str">
        <f>IF(IFERROR(VLOOKUP($B152&amp;DN$14,Plan!$B$10:$K$300,9,FALSE),"")=0,"",IFERROR(VLOOKUP($B152&amp;DN$14,Plan!$B$10:$K$300,9,FALSE),""))</f>
        <v/>
      </c>
      <c r="DO155" s="320" t="str">
        <f>IF(IFERROR(VLOOKUP($B152&amp;DO$14,Plan!$B$10:$K$300,9,FALSE),"")=0,"",IFERROR(VLOOKUP($B152&amp;DO$14,Plan!$B$10:$K$300,9,FALSE),""))</f>
        <v/>
      </c>
      <c r="DP155" s="320" t="str">
        <f>IF(IFERROR(VLOOKUP($B152&amp;DP$14,Plan!$B$10:$K$300,9,FALSE),"")=0,"",IFERROR(VLOOKUP($B152&amp;DP$14,Plan!$B$10:$K$300,9,FALSE),""))</f>
        <v/>
      </c>
      <c r="DQ155" s="320" t="str">
        <f>IF(IFERROR(VLOOKUP($B152&amp;DQ$14,Plan!$B$10:$K$300,9,FALSE),"")=0,"",IFERROR(VLOOKUP($B152&amp;DQ$14,Plan!$B$10:$K$300,9,FALSE),""))</f>
        <v/>
      </c>
      <c r="DR155" s="973" t="str">
        <f>IF(IFERROR(VLOOKUP($B152&amp;DR$14,Plan!$B$10:$K$300,9,FALSE),"")=0,"",IFERROR(VLOOKUP($B152&amp;DR$14,Plan!$B$10:$K$300,9,FALSE),""))</f>
        <v/>
      </c>
      <c r="DS155" s="973" t="str">
        <f>IF(IFERROR(VLOOKUP($B152&amp;DS$14,Plan!$B$10:$K$300,9,FALSE),"")=0,"",IFERROR(VLOOKUP($B152&amp;DS$14,Plan!$B$10:$K$300,9,FALSE),""))</f>
        <v/>
      </c>
      <c r="DT155" s="323" t="str">
        <f>IF(IFERROR(VLOOKUP($B152&amp;DT$14,Plan!$B$10:$K$300,9,FALSE),"")=0,"",IFERROR(VLOOKUP($B152&amp;DT$14,Plan!$B$10:$K$300,9,FALSE),""))</f>
        <v/>
      </c>
      <c r="DV155" s="103">
        <f t="shared" si="29"/>
        <v>0</v>
      </c>
    </row>
    <row r="156" spans="1:126" s="103" customFormat="1" ht="15" customHeight="1">
      <c r="A156" s="1074">
        <f t="shared" ref="A156" si="30">+A152+1</f>
        <v>33</v>
      </c>
      <c r="B156" s="1092" t="s">
        <v>321</v>
      </c>
      <c r="C156" s="1077" t="s">
        <v>289</v>
      </c>
      <c r="D156" s="1078"/>
      <c r="E156" s="1083" t="s">
        <v>370</v>
      </c>
      <c r="F156" s="1086" t="s">
        <v>198</v>
      </c>
      <c r="G156" s="1086" t="s">
        <v>382</v>
      </c>
      <c r="H156" s="340" t="s">
        <v>357</v>
      </c>
      <c r="I156" s="85"/>
      <c r="J156" s="86" t="str">
        <f>IF(VLOOKUP(J$14,'ISP-F14-HRD-00'!$B$14:$BE$128,MATCH($C156,'ISP-F14-HRD-00'!$B$11:$BE$11,0),FALSE)=0,"",VLOOKUP(J$14,'ISP-F14-HRD-00'!$B$14:$BE$128,MATCH($C156,'ISP-F14-HRD-00'!$B$11:$BE$11,0),FALSE))</f>
        <v/>
      </c>
      <c r="K156" s="86" t="str">
        <f>IF(VLOOKUP(K$14,'ISP-F14-HRD-00'!$B$14:$BE$128,MATCH($C156,'ISP-F14-HRD-00'!$B$11:$BE$11,0),FALSE)=0,"",VLOOKUP(K$14,'ISP-F14-HRD-00'!$B$14:$BE$128,MATCH($C156,'ISP-F14-HRD-00'!$B$11:$BE$11,0),FALSE))</f>
        <v/>
      </c>
      <c r="L156" s="86" t="str">
        <f>IF(VLOOKUP(L$14,'ISP-F14-HRD-00'!$B$14:$BE$128,MATCH($C156,'ISP-F14-HRD-00'!$B$11:$BE$11,0),FALSE)=0,"",VLOOKUP(L$14,'ISP-F14-HRD-00'!$B$14:$BE$128,MATCH($C156,'ISP-F14-HRD-00'!$B$11:$BE$11,0),FALSE))</f>
        <v/>
      </c>
      <c r="M156" s="86" t="str">
        <f>IF(VLOOKUP(M$14,'ISP-F14-HRD-00'!$B$14:$BE$128,MATCH($C156,'ISP-F14-HRD-00'!$B$11:$BE$11,0),FALSE)=0,"",VLOOKUP(M$14,'ISP-F14-HRD-00'!$B$14:$BE$128,MATCH($C156,'ISP-F14-HRD-00'!$B$11:$BE$11,0),FALSE))</f>
        <v/>
      </c>
      <c r="N156" s="86" t="str">
        <f>IF(VLOOKUP(N$14,'ISP-F14-HRD-00'!$B$14:$BE$128,MATCH($C156,'ISP-F14-HRD-00'!$B$11:$BE$11,0),FALSE)=0,"",VLOOKUP(N$14,'ISP-F14-HRD-00'!$B$14:$BE$128,MATCH($C156,'ISP-F14-HRD-00'!$B$11:$BE$11,0),FALSE))</f>
        <v/>
      </c>
      <c r="O156" s="86" t="str">
        <f>IF(VLOOKUP(O$14,'ISP-F14-HRD-00'!$B$14:$BE$128,MATCH($C156,'ISP-F14-HRD-00'!$B$11:$BE$11,0),FALSE)=0,"",VLOOKUP(O$14,'ISP-F14-HRD-00'!$B$14:$BE$128,MATCH($C156,'ISP-F14-HRD-00'!$B$11:$BE$11,0),FALSE))</f>
        <v/>
      </c>
      <c r="P156" s="86" t="str">
        <f>IF(VLOOKUP(P$14,'ISP-F14-HRD-00'!$B$14:$BE$128,MATCH($C156,'ISP-F14-HRD-00'!$B$11:$BE$11,0),FALSE)=0,"",VLOOKUP(P$14,'ISP-F14-HRD-00'!$B$14:$BE$128,MATCH($C156,'ISP-F14-HRD-00'!$B$11:$BE$11,0),FALSE))</f>
        <v/>
      </c>
      <c r="Q156" s="86" t="str">
        <f>IF(VLOOKUP(Q$14,'ISP-F14-HRD-00'!$B$14:$BE$128,MATCH($C156,'ISP-F14-HRD-00'!$B$11:$BE$11,0),FALSE)=0,"",VLOOKUP(Q$14,'ISP-F14-HRD-00'!$B$14:$BE$128,MATCH($C156,'ISP-F14-HRD-00'!$B$11:$BE$11,0),FALSE))</f>
        <v/>
      </c>
      <c r="R156" s="86" t="str">
        <f>IF(VLOOKUP(R$14,'ISP-F14-HRD-00'!$B$14:$BE$128,MATCH($C156,'ISP-F14-HRD-00'!$B$11:$BE$11,0),FALSE)=0,"",VLOOKUP(R$14,'ISP-F14-HRD-00'!$B$14:$BE$128,MATCH($C156,'ISP-F14-HRD-00'!$B$11:$BE$11,0),FALSE))</f>
        <v/>
      </c>
      <c r="S156" s="86" t="str">
        <f>IF(VLOOKUP(S$14,'ISP-F14-HRD-00'!$B$14:$BE$128,MATCH($C156,'ISP-F14-HRD-00'!$B$11:$BE$11,0),FALSE)=0,"",VLOOKUP(S$14,'ISP-F14-HRD-00'!$B$14:$BE$128,MATCH($C156,'ISP-F14-HRD-00'!$B$11:$BE$11,0),FALSE))</f>
        <v/>
      </c>
      <c r="T156" s="86" t="str">
        <f>IF(VLOOKUP(T$14,'ISP-F14-HRD-00'!$B$14:$BE$128,MATCH($C156,'ISP-F14-HRD-00'!$B$11:$BE$11,0),FALSE)=0,"",VLOOKUP(T$14,'ISP-F14-HRD-00'!$B$14:$BE$128,MATCH($C156,'ISP-F14-HRD-00'!$B$11:$BE$11,0),FALSE))</f>
        <v/>
      </c>
      <c r="U156" s="86" t="str">
        <f>IF(VLOOKUP(U$14,'ISP-F14-HRD-00'!$B$14:$BE$128,MATCH($C156,'ISP-F14-HRD-00'!$B$11:$BE$11,0),FALSE)=0,"",VLOOKUP(U$14,'ISP-F14-HRD-00'!$B$14:$BE$128,MATCH($C156,'ISP-F14-HRD-00'!$B$11:$BE$11,0),FALSE))</f>
        <v/>
      </c>
      <c r="V156" s="86" t="str">
        <f>IF(VLOOKUP(V$14,'ISP-F14-HRD-00'!$B$14:$BE$128,MATCH($C156,'ISP-F14-HRD-00'!$B$11:$BE$11,0),FALSE)=0,"",VLOOKUP(V$14,'ISP-F14-HRD-00'!$B$14:$BE$128,MATCH($C156,'ISP-F14-HRD-00'!$B$11:$BE$11,0),FALSE))</f>
        <v/>
      </c>
      <c r="W156" s="86" t="str">
        <f>IF(VLOOKUP(W$14,'ISP-F14-HRD-00'!$B$14:$BE$128,MATCH($C156,'ISP-F14-HRD-00'!$B$11:$BE$11,0),FALSE)=0,"",VLOOKUP(W$14,'ISP-F14-HRD-00'!$B$14:$BE$128,MATCH($C156,'ISP-F14-HRD-00'!$B$11:$BE$11,0),FALSE))</f>
        <v/>
      </c>
      <c r="X156" s="86" t="str">
        <f>IF(VLOOKUP(X$14,'ISP-F14-HRD-00'!$B$14:$BE$128,MATCH($C156,'ISP-F14-HRD-00'!$B$11:$BE$11,0),FALSE)=0,"",VLOOKUP(X$14,'ISP-F14-HRD-00'!$B$14:$BE$128,MATCH($C156,'ISP-F14-HRD-00'!$B$11:$BE$11,0),FALSE))</f>
        <v/>
      </c>
      <c r="Y156" s="86" t="str">
        <f>IF(VLOOKUP(Y$14,'ISP-F14-HRD-00'!$B$14:$BE$128,MATCH($C156,'ISP-F14-HRD-00'!$B$11:$BE$11,0),FALSE)=0,"",VLOOKUP(Y$14,'ISP-F14-HRD-00'!$B$14:$BE$128,MATCH($C156,'ISP-F14-HRD-00'!$B$11:$BE$11,0),FALSE))</f>
        <v/>
      </c>
      <c r="Z156" s="86" t="str">
        <f>IF(VLOOKUP(Z$14,'ISP-F14-HRD-00'!$B$14:$BE$128,MATCH($C156,'ISP-F14-HRD-00'!$B$11:$BE$11,0),FALSE)=0,"",VLOOKUP(Z$14,'ISP-F14-HRD-00'!$B$14:$BE$128,MATCH($C156,'ISP-F14-HRD-00'!$B$11:$BE$11,0),FALSE))</f>
        <v/>
      </c>
      <c r="AA156" s="86" t="str">
        <f>IF(VLOOKUP(AA$14,'ISP-F14-HRD-00'!$B$14:$BE$128,MATCH($C156,'ISP-F14-HRD-00'!$B$11:$BE$11,0),FALSE)=0,"",VLOOKUP(AA$14,'ISP-F14-HRD-00'!$B$14:$BE$128,MATCH($C156,'ISP-F14-HRD-00'!$B$11:$BE$11,0),FALSE))</f>
        <v/>
      </c>
      <c r="AB156" s="86" t="str">
        <f>IF(VLOOKUP(AB$14,'ISP-F14-HRD-00'!$B$14:$BE$128,MATCH($C156,'ISP-F14-HRD-00'!$B$11:$BE$11,0),FALSE)=0,"",VLOOKUP(AB$14,'ISP-F14-HRD-00'!$B$14:$BE$128,MATCH($C156,'ISP-F14-HRD-00'!$B$11:$BE$11,0),FALSE))</f>
        <v/>
      </c>
      <c r="AC156" s="700" t="str">
        <f>IF(VLOOKUP(AC$14,'ISP-F14-HRD-00'!$B$14:$BE$128,MATCH($C156,'ISP-F14-HRD-00'!$B$11:$BE$11,0),FALSE)=0,"",VLOOKUP(AC$14,'ISP-F14-HRD-00'!$B$14:$BE$128,MATCH($C156,'ISP-F14-HRD-00'!$B$11:$BE$11,0),FALSE))</f>
        <v/>
      </c>
      <c r="AD156" s="700" t="str">
        <f>IF(VLOOKUP(AD$14,'ISP-F14-HRD-00'!$B$14:$BE$128,MATCH($C156,'ISP-F14-HRD-00'!$B$11:$BE$11,0),FALSE)=0,"",VLOOKUP(AD$14,'ISP-F14-HRD-00'!$B$14:$BE$128,MATCH($C156,'ISP-F14-HRD-00'!$B$11:$BE$11,0),FALSE))</f>
        <v/>
      </c>
      <c r="AE156" s="700" t="e">
        <f>IF(VLOOKUP(AE$14,'ISP-F14-HRD-00'!$B$14:$BE$128,MATCH($C156,'ISP-F14-HRD-00'!$B$11:$BE$11,0),FALSE)=0,"",VLOOKUP(AE$14,'ISP-F14-HRD-00'!$B$14:$BE$128,MATCH($C156,'ISP-F14-HRD-00'!$B$11:$BE$11,0),FALSE))</f>
        <v>#N/A</v>
      </c>
      <c r="AF156" s="353"/>
      <c r="AG156" s="86" t="str">
        <f>IF(VLOOKUP(AG$14,'ISP-F14-HRD-00'!$B$14:$BE$128,MATCH($C156,'ISP-F14-HRD-00'!$B$11:$BE$11,0),FALSE)=0,"",VLOOKUP(AG$14,'ISP-F14-HRD-00'!$B$14:$BE$128,MATCH($C156,'ISP-F14-HRD-00'!$B$11:$BE$11,0),FALSE))</f>
        <v/>
      </c>
      <c r="AH156" s="86" t="str">
        <f>IF(VLOOKUP(AH$14,'ISP-F14-HRD-00'!$B$14:$BE$128,MATCH($C156,'ISP-F14-HRD-00'!$B$11:$BE$11,0),FALSE)=0,"",VLOOKUP(AH$14,'ISP-F14-HRD-00'!$B$14:$BE$128,MATCH($C156,'ISP-F14-HRD-00'!$B$11:$BE$11,0),FALSE))</f>
        <v/>
      </c>
      <c r="AI156" s="86" t="str">
        <f>IF(VLOOKUP(AI$14,'ISP-F14-HRD-00'!$B$14:$BE$128,MATCH($C156,'ISP-F14-HRD-00'!$B$11:$BE$11,0),FALSE)=0,"",VLOOKUP(AI$14,'ISP-F14-HRD-00'!$B$14:$BE$128,MATCH($C156,'ISP-F14-HRD-00'!$B$11:$BE$11,0),FALSE))</f>
        <v/>
      </c>
      <c r="AJ156" s="86" t="str">
        <f>IF(VLOOKUP(AJ$14,'ISP-F14-HRD-00'!$B$14:$BE$128,MATCH($C156,'ISP-F14-HRD-00'!$B$11:$BE$11,0),FALSE)=0,"",VLOOKUP(AJ$14,'ISP-F14-HRD-00'!$B$14:$BE$128,MATCH($C156,'ISP-F14-HRD-00'!$B$11:$BE$11,0),FALSE))</f>
        <v/>
      </c>
      <c r="AK156" s="86" t="str">
        <f>IF(VLOOKUP(AK$14,'ISP-F14-HRD-00'!$B$14:$BE$128,MATCH($C156,'ISP-F14-HRD-00'!$B$11:$BE$11,0),FALSE)=0,"",VLOOKUP(AK$14,'ISP-F14-HRD-00'!$B$14:$BE$128,MATCH($C156,'ISP-F14-HRD-00'!$B$11:$BE$11,0),FALSE))</f>
        <v/>
      </c>
      <c r="AL156" s="86" t="str">
        <f>IF(VLOOKUP(AL$14,'ISP-F14-HRD-00'!$B$14:$BE$128,MATCH($C156,'ISP-F14-HRD-00'!$B$11:$BE$11,0),FALSE)=0,"",VLOOKUP(AL$14,'ISP-F14-HRD-00'!$B$14:$BE$128,MATCH($C156,'ISP-F14-HRD-00'!$B$11:$BE$11,0),FALSE))</f>
        <v/>
      </c>
      <c r="AM156" s="86" t="str">
        <f>IF(VLOOKUP(AM$14,'ISP-F14-HRD-00'!$B$14:$BE$128,MATCH($C156,'ISP-F14-HRD-00'!$B$11:$BE$11,0),FALSE)=0,"",VLOOKUP(AM$14,'ISP-F14-HRD-00'!$B$14:$BE$128,MATCH($C156,'ISP-F14-HRD-00'!$B$11:$BE$11,0),FALSE))</f>
        <v/>
      </c>
      <c r="AN156" s="86" t="str">
        <f>IF(VLOOKUP(AN$14,'ISP-F14-HRD-00'!$B$14:$BE$128,MATCH($C156,'ISP-F14-HRD-00'!$B$11:$BE$11,0),FALSE)=0,"",VLOOKUP(AN$14,'ISP-F14-HRD-00'!$B$14:$BE$128,MATCH($C156,'ISP-F14-HRD-00'!$B$11:$BE$11,0),FALSE))</f>
        <v/>
      </c>
      <c r="AO156" s="86">
        <f>IF(VLOOKUP(AO$14,'ISP-F14-HRD-00'!$B$14:$BE$128,MATCH($C156,'ISP-F14-HRD-00'!$B$11:$BE$11,0),FALSE)=0,"",VLOOKUP(AO$14,'ISP-F14-HRD-00'!$B$14:$BE$128,MATCH($C156,'ISP-F14-HRD-00'!$B$11:$BE$11,0),FALSE))</f>
        <v>1</v>
      </c>
      <c r="AP156" s="86" t="str">
        <f>IF(VLOOKUP(AP$14,'ISP-F14-HRD-00'!$B$14:$BE$128,MATCH($C156,'ISP-F14-HRD-00'!$B$11:$BE$11,0),FALSE)=0,"",VLOOKUP(AP$14,'ISP-F14-HRD-00'!$B$14:$BE$128,MATCH($C156,'ISP-F14-HRD-00'!$B$11:$BE$11,0),FALSE))</f>
        <v/>
      </c>
      <c r="AQ156" s="86" t="str">
        <f>IF(VLOOKUP(AQ$14,'ISP-F14-HRD-00'!$B$14:$BE$128,MATCH($C156,'ISP-F14-HRD-00'!$B$11:$BE$11,0),FALSE)=0,"",VLOOKUP(AQ$14,'ISP-F14-HRD-00'!$B$14:$BE$128,MATCH($C156,'ISP-F14-HRD-00'!$B$11:$BE$11,0),FALSE))</f>
        <v/>
      </c>
      <c r="AR156" s="86" t="str">
        <f>IF(VLOOKUP(AR$14,'ISP-F14-HRD-00'!$B$14:$BE$128,MATCH($C156,'ISP-F14-HRD-00'!$B$11:$BE$11,0),FALSE)=0,"",VLOOKUP(AR$14,'ISP-F14-HRD-00'!$B$14:$BE$128,MATCH($C156,'ISP-F14-HRD-00'!$B$11:$BE$11,0),FALSE))</f>
        <v/>
      </c>
      <c r="AS156" s="86" t="str">
        <f>IF(VLOOKUP(AS$14,'ISP-F14-HRD-00'!$B$14:$BE$128,MATCH($C156,'ISP-F14-HRD-00'!$B$11:$BE$11,0),FALSE)=0,"",VLOOKUP(AS$14,'ISP-F14-HRD-00'!$B$14:$BE$128,MATCH($C156,'ISP-F14-HRD-00'!$B$11:$BE$11,0),FALSE))</f>
        <v/>
      </c>
      <c r="AT156" s="86" t="str">
        <f>IF(VLOOKUP(AT$14,'ISP-F14-HRD-00'!$B$14:$BE$128,MATCH($C156,'ISP-F14-HRD-00'!$B$11:$BE$11,0),FALSE)=0,"",VLOOKUP(AT$14,'ISP-F14-HRD-00'!$B$14:$BE$128,MATCH($C156,'ISP-F14-HRD-00'!$B$11:$BE$11,0),FALSE))</f>
        <v/>
      </c>
      <c r="AU156" s="86" t="str">
        <f>IF(VLOOKUP(AU$14,'ISP-F14-HRD-00'!$B$14:$BE$128,MATCH($C156,'ISP-F14-HRD-00'!$B$11:$BE$11,0),FALSE)=0,"",VLOOKUP(AU$14,'ISP-F14-HRD-00'!$B$14:$BE$128,MATCH($C156,'ISP-F14-HRD-00'!$B$11:$BE$11,0),FALSE))</f>
        <v/>
      </c>
      <c r="AV156" s="86" t="str">
        <f>IF(VLOOKUP(AV$14,'ISP-F14-HRD-00'!$B$14:$BE$128,MATCH($C156,'ISP-F14-HRD-00'!$B$11:$BE$11,0),FALSE)=0,"",VLOOKUP(AV$14,'ISP-F14-HRD-00'!$B$14:$BE$128,MATCH($C156,'ISP-F14-HRD-00'!$B$11:$BE$11,0),FALSE))</f>
        <v/>
      </c>
      <c r="AW156" s="86" t="str">
        <f>IF(VLOOKUP(AW$14,'ISP-F14-HRD-00'!$B$14:$BE$128,MATCH($C156,'ISP-F14-HRD-00'!$B$11:$BE$11,0),FALSE)=0,"",VLOOKUP(AW$14,'ISP-F14-HRD-00'!$B$14:$BE$128,MATCH($C156,'ISP-F14-HRD-00'!$B$11:$BE$11,0),FALSE))</f>
        <v/>
      </c>
      <c r="AX156" s="86" t="str">
        <f>IF(VLOOKUP(AX$14,'ISP-F14-HRD-00'!$B$14:$BE$128,MATCH($C156,'ISP-F14-HRD-00'!$B$11:$BE$11,0),FALSE)=0,"",VLOOKUP(AX$14,'ISP-F14-HRD-00'!$B$14:$BE$128,MATCH($C156,'ISP-F14-HRD-00'!$B$11:$BE$11,0),FALSE))</f>
        <v/>
      </c>
      <c r="AY156" s="86" t="str">
        <f>IF(VLOOKUP(AY$14,'ISP-F14-HRD-00'!$B$14:$BE$128,MATCH($C156,'ISP-F14-HRD-00'!$B$11:$BE$11,0),FALSE)=0,"",VLOOKUP(AY$14,'ISP-F14-HRD-00'!$B$14:$BE$128,MATCH($C156,'ISP-F14-HRD-00'!$B$11:$BE$11,0),FALSE))</f>
        <v/>
      </c>
      <c r="AZ156" s="86" t="str">
        <f>IF(VLOOKUP(AZ$14,'ISP-F14-HRD-00'!$B$14:$BE$128,MATCH($C156,'ISP-F14-HRD-00'!$B$11:$BE$11,0),FALSE)=0,"",VLOOKUP(AZ$14,'ISP-F14-HRD-00'!$B$14:$BE$128,MATCH($C156,'ISP-F14-HRD-00'!$B$11:$BE$11,0),FALSE))</f>
        <v/>
      </c>
      <c r="BA156" s="87" t="str">
        <f>IF(VLOOKUP(BA$14,'ISP-F14-HRD-00'!$B$14:$BE$128,MATCH($C156,'ISP-F14-HRD-00'!$B$11:$BE$11,0),FALSE)=0,"",VLOOKUP(BA$14,'ISP-F14-HRD-00'!$B$14:$BE$128,MATCH($C156,'ISP-F14-HRD-00'!$B$11:$BE$11,0),FALSE))</f>
        <v/>
      </c>
      <c r="BB156" s="330"/>
      <c r="BC156" s="89" t="str">
        <f>IF(VLOOKUP(BC$14,'ISP-F14-HRD-00'!$B$14:$BE$128,MATCH($C156,'ISP-F14-HRD-00'!$B$11:$BE$11,0),FALSE)=0,"",VLOOKUP(BC$14,'ISP-F14-HRD-00'!$B$14:$BE$128,MATCH($C156,'ISP-F14-HRD-00'!$B$11:$BE$11,0),FALSE))</f>
        <v/>
      </c>
      <c r="BD156" s="86" t="str">
        <f>IF(VLOOKUP(BD$14,'ISP-F14-HRD-00'!$B$14:$BE$128,MATCH($C156,'ISP-F14-HRD-00'!$B$11:$BE$11,0),FALSE)=0,"",VLOOKUP(BD$14,'ISP-F14-HRD-00'!$B$14:$BE$128,MATCH($C156,'ISP-F14-HRD-00'!$B$11:$BE$11,0),FALSE))</f>
        <v/>
      </c>
      <c r="BE156" s="86" t="str">
        <f>IF(VLOOKUP(BE$14,'ISP-F14-HRD-00'!$B$14:$BE$128,MATCH($C156,'ISP-F14-HRD-00'!$B$11:$BE$11,0),FALSE)=0,"",VLOOKUP(BE$14,'ISP-F14-HRD-00'!$B$14:$BE$128,MATCH($C156,'ISP-F14-HRD-00'!$B$11:$BE$11,0),FALSE))</f>
        <v/>
      </c>
      <c r="BF156" s="86" t="str">
        <f>IF(VLOOKUP(BF$14,'ISP-F14-HRD-00'!$B$14:$BE$128,MATCH($C156,'ISP-F14-HRD-00'!$B$11:$BE$11,0),FALSE)=0,"",VLOOKUP(BF$14,'ISP-F14-HRD-00'!$B$14:$BE$128,MATCH($C156,'ISP-F14-HRD-00'!$B$11:$BE$11,0),FALSE))</f>
        <v/>
      </c>
      <c r="BG156" s="330"/>
      <c r="BH156" s="86" t="str">
        <f>IF(VLOOKUP(BH$14,'ISP-F14-HRD-00'!$B$14:$BE$128,MATCH($C156,'ISP-F14-HRD-00'!$B$11:$BE$11,0),FALSE)=0,"",VLOOKUP(BH$14,'ISP-F14-HRD-00'!$B$14:$BE$128,MATCH($C156,'ISP-F14-HRD-00'!$B$11:$BE$11,0),FALSE))</f>
        <v/>
      </c>
      <c r="BI156" s="86" t="str">
        <f>IF(VLOOKUP(BI$14,'ISP-F14-HRD-00'!$B$14:$BE$128,MATCH($C156,'ISP-F14-HRD-00'!$B$11:$BE$11,0),FALSE)=0,"",VLOOKUP(BI$14,'ISP-F14-HRD-00'!$B$14:$BE$128,MATCH($C156,'ISP-F14-HRD-00'!$B$11:$BE$11,0),FALSE))</f>
        <v/>
      </c>
      <c r="BJ156" s="86" t="str">
        <f>IF(VLOOKUP(BJ$14,'ISP-F14-HRD-00'!$B$14:$BE$128,MATCH($C156,'ISP-F14-HRD-00'!$B$11:$BE$11,0),FALSE)=0,"",VLOOKUP(BJ$14,'ISP-F14-HRD-00'!$B$14:$BE$128,MATCH($C156,'ISP-F14-HRD-00'!$B$11:$BE$11,0),FALSE))</f>
        <v/>
      </c>
      <c r="BK156" s="86" t="str">
        <f>IF(VLOOKUP(BK$14,'ISP-F14-HRD-00'!$B$14:$BE$128,MATCH($C156,'ISP-F14-HRD-00'!$B$11:$BE$11,0),FALSE)=0,"",VLOOKUP(BK$14,'ISP-F14-HRD-00'!$B$14:$BE$128,MATCH($C156,'ISP-F14-HRD-00'!$B$11:$BE$11,0),FALSE))</f>
        <v/>
      </c>
      <c r="BL156" s="330"/>
      <c r="BM156" s="86" t="str">
        <f>IF(VLOOKUP(BM$14,'ISP-F14-HRD-00'!$B$14:$BE$128,MATCH($C156,'ISP-F14-HRD-00'!$B$11:$BE$11,0),FALSE)=0,"",VLOOKUP(BM$14,'ISP-F14-HRD-00'!$B$14:$BE$128,MATCH($C156,'ISP-F14-HRD-00'!$B$11:$BE$11,0),FALSE))</f>
        <v/>
      </c>
      <c r="BN156" s="86" t="str">
        <f>IF(VLOOKUP(BN$14,'ISP-F14-HRD-00'!$B$14:$BE$128,MATCH($C156,'ISP-F14-HRD-00'!$B$11:$BE$11,0),FALSE)=0,"",VLOOKUP(BN$14,'ISP-F14-HRD-00'!$B$14:$BE$128,MATCH($C156,'ISP-F14-HRD-00'!$B$11:$BE$11,0),FALSE))</f>
        <v/>
      </c>
      <c r="BO156" s="86" t="str">
        <f>IF(VLOOKUP(BO$14,'ISP-F14-HRD-00'!$B$14:$BE$128,MATCH($C156,'ISP-F14-HRD-00'!$B$11:$BE$11,0),FALSE)=0,"",VLOOKUP(BO$14,'ISP-F14-HRD-00'!$B$14:$BE$128,MATCH($C156,'ISP-F14-HRD-00'!$B$11:$BE$11,0),FALSE))</f>
        <v/>
      </c>
      <c r="BP156" s="86" t="str">
        <f>IF(VLOOKUP(BP$14,'ISP-F14-HRD-00'!$B$14:$BE$128,MATCH($C156,'ISP-F14-HRD-00'!$B$11:$BE$11,0),FALSE)=0,"",VLOOKUP(BP$14,'ISP-F14-HRD-00'!$B$14:$BE$128,MATCH($C156,'ISP-F14-HRD-00'!$B$11:$BE$11,0),FALSE))</f>
        <v/>
      </c>
      <c r="BQ156" s="86" t="str">
        <f>IF(VLOOKUP(BQ$14,'ISP-F14-HRD-00'!$B$14:$BE$128,MATCH($C156,'ISP-F14-HRD-00'!$B$11:$BE$11,0),FALSE)=0,"",VLOOKUP(BQ$14,'ISP-F14-HRD-00'!$B$14:$BE$128,MATCH($C156,'ISP-F14-HRD-00'!$B$11:$BE$11,0),FALSE))</f>
        <v/>
      </c>
      <c r="BR156" s="356"/>
      <c r="BS156" s="86">
        <f>IF(VLOOKUP(BS$14,'ISP-F14-HRD-00'!$B$14:$BE$128,MATCH($C156,'ISP-F14-HRD-00'!$B$11:$BE$11,0),FALSE)=0,"",VLOOKUP(BS$14,'ISP-F14-HRD-00'!$B$14:$BE$128,MATCH($C156,'ISP-F14-HRD-00'!$B$11:$BE$11,0),FALSE))</f>
        <v>1</v>
      </c>
      <c r="BT156" s="86">
        <f>IF(VLOOKUP(BT$14,'ISP-F14-HRD-00'!$B$14:$BE$128,MATCH($C156,'ISP-F14-HRD-00'!$B$11:$BE$11,0),FALSE)=0,"",VLOOKUP(BT$14,'ISP-F14-HRD-00'!$B$14:$BE$128,MATCH($C156,'ISP-F14-HRD-00'!$B$11:$BE$11,0),FALSE))</f>
        <v>1</v>
      </c>
      <c r="BU156" s="86" t="str">
        <f>IF(VLOOKUP(BU$14,'ISP-F14-HRD-00'!$B$14:$BE$128,MATCH($C156,'ISP-F14-HRD-00'!$B$11:$BE$11,0),FALSE)=0,"",VLOOKUP(BU$14,'ISP-F14-HRD-00'!$B$14:$BE$128,MATCH($C156,'ISP-F14-HRD-00'!$B$11:$BE$11,0),FALSE))</f>
        <v/>
      </c>
      <c r="BV156" s="86" t="str">
        <f>IF(VLOOKUP(BV$14,'ISP-F14-HRD-00'!$B$14:$BE$128,MATCH($C156,'ISP-F14-HRD-00'!$B$11:$BE$11,0),FALSE)=0,"",VLOOKUP(BV$14,'ISP-F14-HRD-00'!$B$14:$BE$128,MATCH($C156,'ISP-F14-HRD-00'!$B$11:$BE$11,0),FALSE))</f>
        <v/>
      </c>
      <c r="BW156" s="86" t="str">
        <f>IF(VLOOKUP(BW$14,'ISP-F14-HRD-00'!$B$14:$BE$128,MATCH($C156,'ISP-F14-HRD-00'!$B$11:$BE$11,0),FALSE)=0,"",VLOOKUP(BW$14,'ISP-F14-HRD-00'!$B$14:$BE$128,MATCH($C156,'ISP-F14-HRD-00'!$B$11:$BE$11,0),FALSE))</f>
        <v/>
      </c>
      <c r="BX156" s="86" t="str">
        <f>IF(VLOOKUP(BX$14,'ISP-F14-HRD-00'!$B$14:$BE$128,MATCH($C156,'ISP-F14-HRD-00'!$B$11:$BE$11,0),FALSE)=0,"",VLOOKUP(BX$14,'ISP-F14-HRD-00'!$B$14:$BE$128,MATCH($C156,'ISP-F14-HRD-00'!$B$11:$BE$11,0),FALSE))</f>
        <v/>
      </c>
      <c r="BY156" s="86" t="str">
        <f>IF(VLOOKUP(BY$14,'ISP-F14-HRD-00'!$B$14:$BE$128,MATCH($C156,'ISP-F14-HRD-00'!$B$11:$BE$11,0),FALSE)=0,"",VLOOKUP(BY$14,'ISP-F14-HRD-00'!$B$14:$BE$128,MATCH($C156,'ISP-F14-HRD-00'!$B$11:$BE$11,0),FALSE))</f>
        <v/>
      </c>
      <c r="BZ156" s="330"/>
      <c r="CA156" s="86" t="str">
        <f>IF(VLOOKUP(CA$14,'ISP-F14-HRD-00'!$B$14:$BE$128,MATCH($C156,'ISP-F14-HRD-00'!$B$11:$BE$11,0),FALSE)=0,"",VLOOKUP(CA$14,'ISP-F14-HRD-00'!$B$14:$BE$128,MATCH($C156,'ISP-F14-HRD-00'!$B$11:$BE$11,0),FALSE))</f>
        <v/>
      </c>
      <c r="CB156" s="86" t="str">
        <f>IF(VLOOKUP(CB$14,'ISP-F14-HRD-00'!$B$14:$BE$128,MATCH($C156,'ISP-F14-HRD-00'!$B$11:$BE$11,0),FALSE)=0,"",VLOOKUP(CB$14,'ISP-F14-HRD-00'!$B$14:$BE$128,MATCH($C156,'ISP-F14-HRD-00'!$B$11:$BE$11,0),FALSE))</f>
        <v/>
      </c>
      <c r="CC156" s="86" t="str">
        <f>IF(VLOOKUP(CC$14,'ISP-F14-HRD-00'!$B$14:$BE$128,MATCH($C156,'ISP-F14-HRD-00'!$B$11:$BE$11,0),FALSE)=0,"",VLOOKUP(CC$14,'ISP-F14-HRD-00'!$B$14:$BE$128,MATCH($C156,'ISP-F14-HRD-00'!$B$11:$BE$11,0),FALSE))</f>
        <v/>
      </c>
      <c r="CD156" s="86" t="str">
        <f>IF(VLOOKUP(CD$14,'ISP-F14-HRD-00'!$B$14:$BE$128,MATCH($C156,'ISP-F14-HRD-00'!$B$11:$BE$11,0),FALSE)=0,"",VLOOKUP(CD$14,'ISP-F14-HRD-00'!$B$14:$BE$128,MATCH($C156,'ISP-F14-HRD-00'!$B$11:$BE$11,0),FALSE))</f>
        <v/>
      </c>
      <c r="CE156" s="86" t="str">
        <f>IF(VLOOKUP(CE$14,'ISP-F14-HRD-00'!$B$14:$BE$128,MATCH($C156,'ISP-F14-HRD-00'!$B$11:$BE$11,0),FALSE)=0,"",VLOOKUP(CE$14,'ISP-F14-HRD-00'!$B$14:$BE$128,MATCH($C156,'ISP-F14-HRD-00'!$B$11:$BE$11,0),FALSE))</f>
        <v/>
      </c>
      <c r="CF156" s="86" t="str">
        <f>IF(VLOOKUP(CF$14,'ISP-F14-HRD-00'!$B$14:$BE$128,MATCH($C156,'ISP-F14-HRD-00'!$B$11:$BE$11,0),FALSE)=0,"",VLOOKUP(CF$14,'ISP-F14-HRD-00'!$B$14:$BE$128,MATCH($C156,'ISP-F14-HRD-00'!$B$11:$BE$11,0),FALSE))</f>
        <v/>
      </c>
      <c r="CG156" s="330"/>
      <c r="CH156" s="86" t="str">
        <f>IF(VLOOKUP(CH$14,'ISP-F14-HRD-00'!$B$14:$BE$128,MATCH($C156,'ISP-F14-HRD-00'!$B$11:$BE$11,0),FALSE)=0,"",VLOOKUP(CH$14,'ISP-F14-HRD-00'!$B$14:$BE$128,MATCH($C156,'ISP-F14-HRD-00'!$B$11:$BE$11,0),FALSE))</f>
        <v/>
      </c>
      <c r="CI156" s="86" t="str">
        <f>IF(VLOOKUP(CI$14,'ISP-F14-HRD-00'!$B$14:$BE$128,MATCH($C156,'ISP-F14-HRD-00'!$B$11:$BE$11,0),FALSE)=0,"",VLOOKUP(CI$14,'ISP-F14-HRD-00'!$B$14:$BE$128,MATCH($C156,'ISP-F14-HRD-00'!$B$11:$BE$11,0),FALSE))</f>
        <v/>
      </c>
      <c r="CJ156" s="86" t="str">
        <f>IF(VLOOKUP(CJ$14,'ISP-F14-HRD-00'!$B$14:$BE$128,MATCH($C156,'ISP-F14-HRD-00'!$B$11:$BE$11,0),FALSE)=0,"",VLOOKUP(CJ$14,'ISP-F14-HRD-00'!$B$14:$BE$128,MATCH($C156,'ISP-F14-HRD-00'!$B$11:$BE$11,0),FALSE))</f>
        <v/>
      </c>
      <c r="CK156" s="86" t="str">
        <f>IF(VLOOKUP(CK$14,'ISP-F14-HRD-00'!$B$14:$BE$128,MATCH($C156,'ISP-F14-HRD-00'!$B$11:$BE$11,0),FALSE)=0,"",VLOOKUP(CK$14,'ISP-F14-HRD-00'!$B$14:$BE$128,MATCH($C156,'ISP-F14-HRD-00'!$B$11:$BE$11,0),FALSE))</f>
        <v/>
      </c>
      <c r="CL156" s="86" t="str">
        <f>IF(VLOOKUP(CL$14,'ISP-F14-HRD-00'!$B$14:$BE$128,MATCH($C156,'ISP-F14-HRD-00'!$B$11:$BE$11,0),FALSE)=0,"",VLOOKUP(CL$14,'ISP-F14-HRD-00'!$B$14:$BE$128,MATCH($C156,'ISP-F14-HRD-00'!$B$11:$BE$11,0),FALSE))</f>
        <v/>
      </c>
      <c r="CM156" s="86" t="str">
        <f>IF(VLOOKUP(CM$14,'ISP-F14-HRD-00'!$B$14:$BE$128,MATCH($C156,'ISP-F14-HRD-00'!$B$11:$BE$11,0),FALSE)=0,"",VLOOKUP(CM$14,'ISP-F14-HRD-00'!$B$14:$BE$128,MATCH($C156,'ISP-F14-HRD-00'!$B$11:$BE$11,0),FALSE))</f>
        <v/>
      </c>
      <c r="CN156" s="86" t="str">
        <f>IF(VLOOKUP(CN$14,'ISP-F14-HRD-00'!$B$14:$BE$128,MATCH($C156,'ISP-F14-HRD-00'!$B$11:$BE$11,0),FALSE)=0,"",VLOOKUP(CN$14,'ISP-F14-HRD-00'!$B$14:$BE$128,MATCH($C156,'ISP-F14-HRD-00'!$B$11:$BE$11,0),FALSE))</f>
        <v/>
      </c>
      <c r="CO156" s="86" t="str">
        <f>IF(VLOOKUP(CO$14,'ISP-F14-HRD-00'!$B$14:$BE$128,MATCH($C156,'ISP-F14-HRD-00'!$B$11:$BE$11,0),FALSE)=0,"",VLOOKUP(CO$14,'ISP-F14-HRD-00'!$B$14:$BE$128,MATCH($C156,'ISP-F14-HRD-00'!$B$11:$BE$11,0),FALSE))</f>
        <v/>
      </c>
      <c r="CP156" s="700" t="str">
        <f>IF(VLOOKUP(CP$14,'ISP-F14-HRD-00'!$B$14:$BE$128,MATCH($C156,'ISP-F14-HRD-00'!$B$11:$BE$11,0),FALSE)=0,"",VLOOKUP(CP$14,'ISP-F14-HRD-00'!$B$14:$BE$128,MATCH($C156,'ISP-F14-HRD-00'!$B$11:$BE$11,0),FALSE))</f>
        <v/>
      </c>
      <c r="CQ156" s="88" t="str">
        <f>IF(VLOOKUP(CQ$14,'ISP-F14-HRD-00'!$B$14:$BE$128,MATCH($C156,'ISP-F14-HRD-00'!$B$11:$BE$11,0),FALSE)=0,"",VLOOKUP(CQ$14,'ISP-F14-HRD-00'!$B$14:$BE$128,MATCH($C156,'ISP-F14-HRD-00'!$B$11:$BE$11,0),FALSE))</f>
        <v/>
      </c>
      <c r="CR156" s="86" t="str">
        <f>IF(VLOOKUP(CR$14,'ISP-F14-HRD-00'!$B$14:$BE$128,MATCH($C156,'ISP-F14-HRD-00'!$B$11:$BE$11,0),FALSE)=0,"",VLOOKUP(CR$14,'ISP-F14-HRD-00'!$B$14:$BE$128,MATCH($C156,'ISP-F14-HRD-00'!$B$11:$BE$11,0),FALSE))</f>
        <v/>
      </c>
      <c r="CS156" s="87"/>
      <c r="CT156" s="89" t="str">
        <f>IF(VLOOKUP(CT$14,'ISP-F14-HRD-00'!$B$14:$BE$128,MATCH($C156,'ISP-F14-HRD-00'!$B$11:$BE$11,0),FALSE)=0,"",VLOOKUP(CT$14,'ISP-F14-HRD-00'!$B$14:$BE$128,MATCH($C156,'ISP-F14-HRD-00'!$B$11:$BE$11,0),FALSE))</f>
        <v/>
      </c>
      <c r="CU156" s="86" t="str">
        <f>IF(VLOOKUP(CU$14,'ISP-F14-HRD-00'!$B$14:$BE$128,MATCH($C156,'ISP-F14-HRD-00'!$B$11:$BE$11,0),FALSE)=0,"",VLOOKUP(CU$14,'ISP-F14-HRD-00'!$B$14:$BE$128,MATCH($C156,'ISP-F14-HRD-00'!$B$11:$BE$11,0),FALSE))</f>
        <v/>
      </c>
      <c r="CV156" s="86" t="str">
        <f>IF(VLOOKUP(CV$14,'ISP-F14-HRD-00'!$B$14:$BE$128,MATCH($C156,'ISP-F14-HRD-00'!$B$11:$BE$11,0),FALSE)=0,"",VLOOKUP(CV$14,'ISP-F14-HRD-00'!$B$14:$BE$128,MATCH($C156,'ISP-F14-HRD-00'!$B$11:$BE$11,0),FALSE))</f>
        <v/>
      </c>
      <c r="CW156" s="86"/>
      <c r="CX156" s="88" t="str">
        <f>IF(VLOOKUP(CX$14,'ISP-F14-HRD-00'!$B$14:$BE$128,MATCH($C156,'ISP-F14-HRD-00'!$B$11:$BE$11,0),FALSE)=0,"",VLOOKUP(CX$14,'ISP-F14-HRD-00'!$B$14:$BE$128,MATCH($C156,'ISP-F14-HRD-00'!$B$11:$BE$11,0),FALSE))</f>
        <v/>
      </c>
      <c r="CY156" s="86" t="str">
        <f>IF(VLOOKUP(CY$14,'ISP-F14-HRD-00'!$B$14:$BE$128,MATCH($C156,'ISP-F14-HRD-00'!$B$11:$BE$11,0),FALSE)=0,"",VLOOKUP(CY$14,'ISP-F14-HRD-00'!$B$14:$BE$128,MATCH($C156,'ISP-F14-HRD-00'!$B$11:$BE$11,0),FALSE))</f>
        <v/>
      </c>
      <c r="CZ156" s="87" t="str">
        <f>IF(VLOOKUP(CZ$14,'ISP-F14-HRD-00'!$B$14:$BE$128,MATCH($C156,'ISP-F14-HRD-00'!$B$11:$BE$11,0),FALSE)=0,"",VLOOKUP(CZ$14,'ISP-F14-HRD-00'!$B$14:$BE$128,MATCH($C156,'ISP-F14-HRD-00'!$B$11:$BE$11,0),FALSE))</f>
        <v/>
      </c>
      <c r="DA156" s="88" t="str">
        <f>IF(VLOOKUP(DA$14,'ISP-F14-HRD-00'!$B$14:$BE$128,MATCH($C156,'ISP-F14-HRD-00'!$B$11:$BE$11,0),FALSE)=0,"",VLOOKUP(DA$14,'ISP-F14-HRD-00'!$B$14:$BE$128,MATCH($C156,'ISP-F14-HRD-00'!$B$11:$BE$11,0),FALSE))</f>
        <v/>
      </c>
      <c r="DB156" s="86" t="str">
        <f>IF(VLOOKUP(DB$14,'ISP-F14-HRD-00'!$B$14:$BE$128,MATCH($C156,'ISP-F14-HRD-00'!$B$11:$BE$11,0),FALSE)=0,"",VLOOKUP(DB$14,'ISP-F14-HRD-00'!$B$14:$BE$128,MATCH($C156,'ISP-F14-HRD-00'!$B$11:$BE$11,0),FALSE))</f>
        <v/>
      </c>
      <c r="DC156" s="86" t="str">
        <f>IF(VLOOKUP(DC$14,'ISP-F14-HRD-00'!$B$14:$BE$128,MATCH($C156,'ISP-F14-HRD-00'!$B$11:$BE$11,0),FALSE)=0,"",VLOOKUP(DC$14,'ISP-F14-HRD-00'!$B$14:$BE$128,MATCH($C156,'ISP-F14-HRD-00'!$B$11:$BE$11,0),FALSE))</f>
        <v/>
      </c>
      <c r="DD156" s="86" t="str">
        <f>IF(VLOOKUP(DD$14,'ISP-F14-HRD-00'!$B$14:$BE$128,MATCH($C156,'ISP-F14-HRD-00'!$B$11:$BE$11,0),FALSE)=0,"",VLOOKUP(DD$14,'ISP-F14-HRD-00'!$B$14:$BE$128,MATCH($C156,'ISP-F14-HRD-00'!$B$11:$BE$11,0),FALSE))</f>
        <v/>
      </c>
      <c r="DE156" s="86" t="str">
        <f>IF(VLOOKUP(DE$14,'ISP-F14-HRD-00'!$B$14:$BE$128,MATCH($C156,'ISP-F14-HRD-00'!$B$11:$BE$11,0),FALSE)=0,"",VLOOKUP(DE$14,'ISP-F14-HRD-00'!$B$14:$BE$128,MATCH($C156,'ISP-F14-HRD-00'!$B$11:$BE$11,0),FALSE))</f>
        <v/>
      </c>
      <c r="DF156" s="86" t="str">
        <f>IF(VLOOKUP(DF$14,'ISP-F14-HRD-00'!$B$14:$BE$128,MATCH($C156,'ISP-F14-HRD-00'!$B$11:$BE$11,0),FALSE)=0,"",VLOOKUP(DF$14,'ISP-F14-HRD-00'!$B$14:$BE$128,MATCH($C156,'ISP-F14-HRD-00'!$B$11:$BE$11,0),FALSE))</f>
        <v/>
      </c>
      <c r="DG156" s="86" t="str">
        <f>IF(VLOOKUP(DG$14,'ISP-F14-HRD-00'!$B$14:$BE$128,MATCH($C156,'ISP-F14-HRD-00'!$B$11:$BE$11,0),FALSE)=0,"",VLOOKUP(DG$14,'ISP-F14-HRD-00'!$B$14:$BE$128,MATCH($C156,'ISP-F14-HRD-00'!$B$11:$BE$11,0),FALSE))</f>
        <v/>
      </c>
      <c r="DH156" s="86" t="str">
        <f>IF(VLOOKUP(DH$14,'ISP-F14-HRD-00'!$B$14:$BE$128,MATCH($C156,'ISP-F14-HRD-00'!$B$11:$BE$11,0),FALSE)=0,"",VLOOKUP(DH$14,'ISP-F14-HRD-00'!$B$14:$BE$128,MATCH($C156,'ISP-F14-HRD-00'!$B$11:$BE$11,0),FALSE))</f>
        <v/>
      </c>
      <c r="DI156" s="86" t="str">
        <f>IF(VLOOKUP(DI$14,'ISP-F14-HRD-00'!$B$14:$BE$128,MATCH($C156,'ISP-F14-HRD-00'!$B$11:$BE$11,0),FALSE)=0,"",VLOOKUP(DI$14,'ISP-F14-HRD-00'!$B$14:$BE$128,MATCH($C156,'ISP-F14-HRD-00'!$B$11:$BE$11,0),FALSE))</f>
        <v/>
      </c>
      <c r="DJ156" s="86" t="str">
        <f>IF(VLOOKUP(DJ$14,'ISP-F14-HRD-00'!$B$14:$BE$128,MATCH($C156,'ISP-F14-HRD-00'!$B$11:$BE$11,0),FALSE)=0,"",VLOOKUP(DJ$14,'ISP-F14-HRD-00'!$B$14:$BE$128,MATCH($C156,'ISP-F14-HRD-00'!$B$11:$BE$11,0),FALSE))</f>
        <v/>
      </c>
      <c r="DK156" s="86" t="str">
        <f>IF(VLOOKUP(DK$14,'ISP-F14-HRD-00'!$B$14:$BE$128,MATCH($C156,'ISP-F14-HRD-00'!$B$11:$BE$11,0),FALSE)=0,"",VLOOKUP(DK$14,'ISP-F14-HRD-00'!$B$14:$BE$128,MATCH($C156,'ISP-F14-HRD-00'!$B$11:$BE$11,0),FALSE))</f>
        <v/>
      </c>
      <c r="DL156" s="86" t="str">
        <f>IF(VLOOKUP(DL$14,'ISP-F14-HRD-00'!$B$14:$BE$128,MATCH($C156,'ISP-F14-HRD-00'!$B$11:$BE$11,0),FALSE)=0,"",VLOOKUP(DL$14,'ISP-F14-HRD-00'!$B$14:$BE$128,MATCH($C156,'ISP-F14-HRD-00'!$B$11:$BE$11,0),FALSE))</f>
        <v/>
      </c>
      <c r="DM156" s="86" t="str">
        <f>IF(VLOOKUP(DM$14,'ISP-F14-HRD-00'!$B$14:$BE$128,MATCH($C156,'ISP-F14-HRD-00'!$B$11:$BE$11,0),FALSE)=0,"",VLOOKUP(DM$14,'ISP-F14-HRD-00'!$B$14:$BE$128,MATCH($C156,'ISP-F14-HRD-00'!$B$11:$BE$11,0),FALSE))</f>
        <v/>
      </c>
      <c r="DN156" s="86" t="str">
        <f>IF(VLOOKUP(DN$14,'ISP-F14-HRD-00'!$B$14:$BE$128,MATCH($C156,'ISP-F14-HRD-00'!$B$11:$BE$11,0),FALSE)=0,"",VLOOKUP(DN$14,'ISP-F14-HRD-00'!$B$14:$BE$128,MATCH($C156,'ISP-F14-HRD-00'!$B$11:$BE$11,0),FALSE))</f>
        <v/>
      </c>
      <c r="DO156" s="86" t="str">
        <f>IF(VLOOKUP(DO$14,'ISP-F14-HRD-00'!$B$14:$BE$128,MATCH($C156,'ISP-F14-HRD-00'!$B$11:$BE$11,0),FALSE)=0,"",VLOOKUP(DO$14,'ISP-F14-HRD-00'!$B$14:$BE$128,MATCH($C156,'ISP-F14-HRD-00'!$B$11:$BE$11,0),FALSE))</f>
        <v/>
      </c>
      <c r="DP156" s="86" t="str">
        <f>IF(VLOOKUP(DP$14,'ISP-F14-HRD-00'!$B$14:$BE$128,MATCH($C156,'ISP-F14-HRD-00'!$B$11:$BE$11,0),FALSE)=0,"",VLOOKUP(DP$14,'ISP-F14-HRD-00'!$B$14:$BE$128,MATCH($C156,'ISP-F14-HRD-00'!$B$11:$BE$11,0),FALSE))</f>
        <v/>
      </c>
      <c r="DQ156" s="86" t="str">
        <f>IF(VLOOKUP(DQ$14,'ISP-F14-HRD-00'!$B$14:$BE$128,MATCH($C156,'ISP-F14-HRD-00'!$B$11:$BE$11,0),FALSE)=0,"",VLOOKUP(DQ$14,'ISP-F14-HRD-00'!$B$14:$BE$128,MATCH($C156,'ISP-F14-HRD-00'!$B$11:$BE$11,0),FALSE))</f>
        <v/>
      </c>
      <c r="DR156" s="970" t="str">
        <f>IF(VLOOKUP(DR$14,'ISP-F14-HRD-00'!$B$14:$BE$128,MATCH($C156,'ISP-F14-HRD-00'!$B$11:$BE$11,0),FALSE)=0,"",VLOOKUP(DR$14,'ISP-F14-HRD-00'!$B$14:$BE$128,MATCH($C156,'ISP-F14-HRD-00'!$B$11:$BE$11,0),FALSE))</f>
        <v/>
      </c>
      <c r="DS156" s="970" t="str">
        <f>IF(VLOOKUP(DS$14,'ISP-F14-HRD-00'!$B$14:$BE$128,MATCH($C156,'ISP-F14-HRD-00'!$B$11:$BE$11,0),FALSE)=0,"",VLOOKUP(DS$14,'ISP-F14-HRD-00'!$B$14:$BE$128,MATCH($C156,'ISP-F14-HRD-00'!$B$11:$BE$11,0),FALSE))</f>
        <v/>
      </c>
      <c r="DT156" s="87" t="e">
        <f>IF(VLOOKUP(DT$14,'ISP-F14-HRD-00'!$B$14:$BE$128,MATCH($C156,'ISP-F14-HRD-00'!$B$11:$BE$11,0),FALSE)=0,"",VLOOKUP(DT$14,'ISP-F14-HRD-00'!$B$14:$BE$128,MATCH($C156,'ISP-F14-HRD-00'!$B$11:$BE$11,0),FALSE))</f>
        <v>#N/A</v>
      </c>
      <c r="DV156" s="103">
        <f t="shared" si="29"/>
        <v>3</v>
      </c>
    </row>
    <row r="157" spans="1:126" s="103" customFormat="1">
      <c r="A157" s="1075"/>
      <c r="B157" s="1093"/>
      <c r="C157" s="1079"/>
      <c r="D157" s="1080"/>
      <c r="E157" s="1084"/>
      <c r="F157" s="1087"/>
      <c r="G157" s="1087"/>
      <c r="H157" s="343" t="s">
        <v>359</v>
      </c>
      <c r="I157" s="104"/>
      <c r="J157" s="102" t="str">
        <f>IFERROR(VLOOKUP($B156&amp;J$14,Actual!$B$6:$H$1959,7,FALSE),"")</f>
        <v/>
      </c>
      <c r="K157" s="102" t="str">
        <f>IFERROR(VLOOKUP($B156&amp;K$14,Actual!$B$6:$H$1959,7,FALSE),"")</f>
        <v/>
      </c>
      <c r="L157" s="102" t="str">
        <f>IFERROR(VLOOKUP($B156&amp;L$14,Actual!$B$6:$H$1959,7,FALSE),"")</f>
        <v/>
      </c>
      <c r="M157" s="102" t="str">
        <f>IFERROR(VLOOKUP($B156&amp;M$14,Actual!$B$6:$H$1959,7,FALSE),"")</f>
        <v/>
      </c>
      <c r="N157" s="102" t="str">
        <f>IFERROR(VLOOKUP($B156&amp;N$14,Actual!$B$6:$H$1959,7,FALSE),"")</f>
        <v/>
      </c>
      <c r="O157" s="102" t="str">
        <f>IFERROR(VLOOKUP($B156&amp;O$14,Actual!$B$6:$H$1959,7,FALSE),"")</f>
        <v/>
      </c>
      <c r="P157" s="102" t="str">
        <f>IFERROR(VLOOKUP($B156&amp;P$14,Actual!$B$6:$H$1959,7,FALSE),"")</f>
        <v/>
      </c>
      <c r="Q157" s="102" t="str">
        <f>IFERROR(VLOOKUP($B156&amp;Q$14,Actual!$B$6:$H$1959,7,FALSE),"")</f>
        <v/>
      </c>
      <c r="R157" s="102" t="str">
        <f>IFERROR(VLOOKUP($B156&amp;R$14,Actual!$B$6:$H$1959,7,FALSE),"")</f>
        <v/>
      </c>
      <c r="S157" s="102" t="str">
        <f>IFERROR(VLOOKUP($B156&amp;S$14,Actual!$B$6:$H$1959,7,FALSE),"")</f>
        <v/>
      </c>
      <c r="T157" s="102" t="str">
        <f>IFERROR(VLOOKUP($B156&amp;T$14,Actual!$B$6:$H$1959,7,FALSE),"")</f>
        <v/>
      </c>
      <c r="U157" s="102" t="str">
        <f>IFERROR(VLOOKUP($B156&amp;U$14,Actual!$B$6:$H$1959,7,FALSE),"")</f>
        <v/>
      </c>
      <c r="V157" s="102" t="str">
        <f>IFERROR(VLOOKUP($B156&amp;V$14,Actual!$B$6:$H$1959,7,FALSE),"")</f>
        <v/>
      </c>
      <c r="W157" s="102" t="str">
        <f ca="1">IFERROR(VLOOKUP($B156&amp;W$14,Actual!$B$6:$H$1959,7,FALSE),"")</f>
        <v>A</v>
      </c>
      <c r="X157" s="102" t="str">
        <f>IFERROR(VLOOKUP($B156&amp;X$14,Actual!$B$6:$H$1959,7,FALSE),"")</f>
        <v/>
      </c>
      <c r="Y157" s="102" t="str">
        <f>IFERROR(VLOOKUP($B156&amp;Y$14,Actual!$B$6:$H$1959,7,FALSE),"")</f>
        <v/>
      </c>
      <c r="Z157" s="102" t="str">
        <f>IFERROR(VLOOKUP($B156&amp;Z$14,Actual!$B$6:$H$1959,7,FALSE),"")</f>
        <v/>
      </c>
      <c r="AA157" s="102" t="str">
        <f>IFERROR(VLOOKUP($B156&amp;AA$14,Actual!$B$6:$H$1959,7,FALSE),"")</f>
        <v/>
      </c>
      <c r="AB157" s="102" t="str">
        <f>IFERROR(VLOOKUP($B156&amp;AB$14,Actual!$B$6:$H$1959,7,FALSE),"")</f>
        <v/>
      </c>
      <c r="AC157" s="701" t="str">
        <f>IFERROR(VLOOKUP($B156&amp;AC$14,Actual!$B$6:$H$1959,7,FALSE),"")</f>
        <v/>
      </c>
      <c r="AD157" s="701" t="str">
        <f>IFERROR(VLOOKUP($B156&amp;AD$14,Actual!$B$6:$H$1959,7,FALSE),"")</f>
        <v/>
      </c>
      <c r="AE157" s="701" t="str">
        <f>IFERROR(VLOOKUP($B156&amp;AE$14,Actual!$B$6:$H$1959,7,FALSE),"")</f>
        <v/>
      </c>
      <c r="AF157" s="327"/>
      <c r="AG157" s="102" t="str">
        <f>IFERROR(VLOOKUP($B156&amp;AG$14,Actual!$B$6:$H$1959,7,FALSE),"")</f>
        <v/>
      </c>
      <c r="AH157" s="102" t="str">
        <f>IFERROR(VLOOKUP($B156&amp;AH$14,Actual!$B$6:$H$1959,7,FALSE),"")</f>
        <v/>
      </c>
      <c r="AI157" s="102" t="str">
        <f>IFERROR(VLOOKUP($B156&amp;AI$14,Actual!$B$6:$H$1959,7,FALSE),"")</f>
        <v/>
      </c>
      <c r="AJ157" s="102" t="str">
        <f>IFERROR(VLOOKUP($B156&amp;AJ$14,Actual!$B$6:$H$1959,7,FALSE),"")</f>
        <v/>
      </c>
      <c r="AK157" s="102" t="str">
        <f>IFERROR(VLOOKUP($B156&amp;AK$14,Actual!$B$6:$H$1959,7,FALSE),"")</f>
        <v/>
      </c>
      <c r="AL157" s="102" t="str">
        <f>IFERROR(VLOOKUP($B156&amp;AL$14,Actual!$B$6:$H$1959,7,FALSE),"")</f>
        <v/>
      </c>
      <c r="AM157" s="102" t="str">
        <f>IFERROR(VLOOKUP($B156&amp;AM$14,Actual!$B$6:$H$1959,7,FALSE),"")</f>
        <v/>
      </c>
      <c r="AN157" s="102" t="str">
        <f>IFERROR(VLOOKUP($B156&amp;AN$14,Actual!$B$6:$H$1959,7,FALSE),"")</f>
        <v/>
      </c>
      <c r="AO157" s="102" t="str">
        <f ca="1">IFERROR(VLOOKUP($B156&amp;AO$14,Actual!$B$6:$H$1959,7,FALSE),"")</f>
        <v>A</v>
      </c>
      <c r="AP157" s="102" t="str">
        <f>IFERROR(VLOOKUP($B156&amp;AP$14,Actual!$B$6:$H$1959,7,FALSE),"")</f>
        <v/>
      </c>
      <c r="AQ157" s="102" t="str">
        <f ca="1">IFERROR(VLOOKUP($B156&amp;AQ$14,Actual!$B$6:$H$1959,7,FALSE),"")</f>
        <v>A</v>
      </c>
      <c r="AR157" s="102" t="str">
        <f>IFERROR(VLOOKUP($B156&amp;AR$14,Actual!$B$6:$H$1959,7,FALSE),"")</f>
        <v/>
      </c>
      <c r="AS157" s="102" t="str">
        <f>IFERROR(VLOOKUP($B156&amp;AS$14,Actual!$B$6:$H$1959,7,FALSE),"")</f>
        <v/>
      </c>
      <c r="AT157" s="102" t="str">
        <f>IFERROR(VLOOKUP($B156&amp;AT$14,Actual!$B$6:$H$1959,7,FALSE),"")</f>
        <v/>
      </c>
      <c r="AU157" s="102" t="str">
        <f>IFERROR(VLOOKUP($B156&amp;AU$14,Actual!$B$6:$H$1959,7,FALSE),"")</f>
        <v/>
      </c>
      <c r="AV157" s="102" t="str">
        <f>IFERROR(VLOOKUP($B156&amp;AV$14,Actual!$B$6:$H$1959,7,FALSE),"")</f>
        <v/>
      </c>
      <c r="AW157" s="102" t="str">
        <f>IFERROR(VLOOKUP($B156&amp;AW$14,Actual!$B$6:$H$1959,7,FALSE),"")</f>
        <v/>
      </c>
      <c r="AX157" s="102" t="str">
        <f>IFERROR(VLOOKUP($B156&amp;AX$14,Actual!$B$6:$H$1959,7,FALSE),"")</f>
        <v/>
      </c>
      <c r="AY157" s="102" t="str">
        <f>IFERROR(VLOOKUP($B156&amp;AY$14,Actual!$B$6:$H$1959,7,FALSE),"")</f>
        <v/>
      </c>
      <c r="AZ157" s="102" t="str">
        <f>IFERROR(VLOOKUP($B156&amp;AZ$14,Actual!$B$6:$H$1959,7,FALSE),"")</f>
        <v/>
      </c>
      <c r="BA157" s="106" t="str">
        <f>IFERROR(VLOOKUP($B156&amp;BA$14,Actual!$B$6:$H$1959,7,FALSE),"")</f>
        <v/>
      </c>
      <c r="BB157" s="331"/>
      <c r="BC157" s="291" t="str">
        <f>IFERROR(VLOOKUP($B156&amp;BC$14,Actual!$B$6:$H$1959,7,FALSE),"")</f>
        <v/>
      </c>
      <c r="BD157" s="102" t="str">
        <f>IFERROR(VLOOKUP($B156&amp;BD$14,Actual!$B$6:$H$1959,7,FALSE),"")</f>
        <v/>
      </c>
      <c r="BE157" s="102" t="str">
        <f>IFERROR(VLOOKUP($B156&amp;BE$14,Actual!$B$6:$H$1959,7,FALSE),"")</f>
        <v/>
      </c>
      <c r="BF157" s="102" t="str">
        <f>IFERROR(VLOOKUP($B156&amp;BF$14,Actual!$B$6:$H$1959,7,FALSE),"")</f>
        <v/>
      </c>
      <c r="BG157" s="331"/>
      <c r="BH157" s="102" t="str">
        <f>IFERROR(VLOOKUP($B156&amp;BH$14,Actual!$B$6:$H$1959,7,FALSE),"")</f>
        <v/>
      </c>
      <c r="BI157" s="102" t="str">
        <f>IFERROR(VLOOKUP($B156&amp;BI$14,Actual!$B$6:$H$1959,7,FALSE),"")</f>
        <v/>
      </c>
      <c r="BJ157" s="102" t="str">
        <f>IFERROR(VLOOKUP($B156&amp;BJ$14,Actual!$B$6:$H$1959,7,FALSE),"")</f>
        <v/>
      </c>
      <c r="BK157" s="102" t="str">
        <f>IFERROR(VLOOKUP($B156&amp;BK$14,Actual!$B$6:$H$1959,7,FALSE),"")</f>
        <v/>
      </c>
      <c r="BL157" s="331"/>
      <c r="BM157" s="102" t="str">
        <f>IFERROR(VLOOKUP($B156&amp;BM$14,Actual!$B$6:$H$1959,7,FALSE),"")</f>
        <v/>
      </c>
      <c r="BN157" s="102" t="str">
        <f>IFERROR(VLOOKUP($B156&amp;BN$14,Actual!$B$6:$H$1959,7,FALSE),"")</f>
        <v/>
      </c>
      <c r="BO157" s="102" t="str">
        <f>IFERROR(VLOOKUP($B156&amp;BO$14,Actual!$B$6:$H$1959,7,FALSE),"")</f>
        <v/>
      </c>
      <c r="BP157" s="102" t="str">
        <f>IFERROR(VLOOKUP($B156&amp;BP$14,Actual!$B$6:$H$1959,7,FALSE),"")</f>
        <v/>
      </c>
      <c r="BQ157" s="102" t="str">
        <f>IFERROR(VLOOKUP($B156&amp;BQ$14,Actual!$B$6:$H$1959,7,FALSE),"")</f>
        <v/>
      </c>
      <c r="BR157" s="357"/>
      <c r="BS157" s="290" t="str">
        <f ca="1">IFERROR(VLOOKUP($B156&amp;BS$14,Actual!$B$6:$H$1959,7,FALSE),"")</f>
        <v>A</v>
      </c>
      <c r="BT157" s="290" t="str">
        <f ca="1">IFERROR(VLOOKUP($B156&amp;BT$14,Actual!$B$6:$H$1959,7,FALSE),"")</f>
        <v>A</v>
      </c>
      <c r="BU157" s="290" t="str">
        <f>IFERROR(VLOOKUP($B156&amp;BU$14,Actual!$B$6:$H$1959,7,FALSE),"")</f>
        <v/>
      </c>
      <c r="BV157" s="290" t="str">
        <f>IFERROR(VLOOKUP($B156&amp;BV$14,Actual!$B$6:$H$1959,7,FALSE),"")</f>
        <v/>
      </c>
      <c r="BW157" s="290" t="str">
        <f>IFERROR(VLOOKUP($B156&amp;BW$14,Actual!$B$6:$H$1959,7,FALSE),"")</f>
        <v/>
      </c>
      <c r="BX157" s="290" t="str">
        <f>IFERROR(VLOOKUP($B156&amp;BX$14,Actual!$B$6:$H$1959,7,FALSE),"")</f>
        <v/>
      </c>
      <c r="BY157" s="290" t="str">
        <f>IFERROR(VLOOKUP($B156&amp;BY$14,Actual!$B$6:$H$1959,7,FALSE),"")</f>
        <v/>
      </c>
      <c r="BZ157" s="331"/>
      <c r="CA157" s="102" t="str">
        <f>IFERROR(VLOOKUP($B156&amp;CA$14,Actual!$B$6:$H$1959,7,FALSE),"")</f>
        <v/>
      </c>
      <c r="CB157" s="102" t="str">
        <f>IFERROR(VLOOKUP($B156&amp;CB$14,Actual!$B$6:$H$1959,7,FALSE),"")</f>
        <v/>
      </c>
      <c r="CC157" s="102" t="str">
        <f>IFERROR(VLOOKUP($B156&amp;CC$14,Actual!$B$6:$H$1959,7,FALSE),"")</f>
        <v/>
      </c>
      <c r="CD157" s="102" t="str">
        <f>IFERROR(VLOOKUP($B156&amp;CD$14,Actual!$B$6:$H$1959,7,FALSE),"")</f>
        <v/>
      </c>
      <c r="CE157" s="102" t="str">
        <f>IFERROR(VLOOKUP($B156&amp;CE$14,Actual!$B$6:$H$1959,7,FALSE),"")</f>
        <v/>
      </c>
      <c r="CF157" s="102" t="str">
        <f>IFERROR(VLOOKUP($B156&amp;CF$14,Actual!$B$6:$H$1959,7,FALSE),"")</f>
        <v/>
      </c>
      <c r="CG157" s="331"/>
      <c r="CH157" s="290" t="str">
        <f>IFERROR(VLOOKUP($B156&amp;CH$14,Actual!$B$6:$H$1959,7,FALSE),"")</f>
        <v/>
      </c>
      <c r="CI157" s="290" t="str">
        <f>IFERROR(VLOOKUP($B156&amp;CI$14,Actual!$B$6:$H$1959,7,FALSE),"")</f>
        <v/>
      </c>
      <c r="CJ157" s="290" t="str">
        <f>IFERROR(VLOOKUP($B156&amp;CJ$14,Actual!$B$6:$H$1959,7,FALSE),"")</f>
        <v/>
      </c>
      <c r="CK157" s="290" t="str">
        <f>IFERROR(VLOOKUP($B156&amp;CK$14,Actual!$B$6:$H$1959,7,FALSE),"")</f>
        <v/>
      </c>
      <c r="CL157" s="290" t="str">
        <f>IFERROR(VLOOKUP($B156&amp;CL$14,Actual!$B$6:$H$1959,7,FALSE),"")</f>
        <v/>
      </c>
      <c r="CM157" s="290" t="str">
        <f>IFERROR(VLOOKUP($B156&amp;CM$14,Actual!$B$6:$H$1959,7,FALSE),"")</f>
        <v/>
      </c>
      <c r="CN157" s="290" t="str">
        <f>IFERROR(VLOOKUP($B156&amp;CN$14,Actual!$B$6:$H$1959,7,FALSE),"")</f>
        <v/>
      </c>
      <c r="CO157" s="290" t="str">
        <f>IFERROR(VLOOKUP($B156&amp;CO$14,Actual!$B$6:$H$1959,7,FALSE),"")</f>
        <v/>
      </c>
      <c r="CP157" s="740" t="str">
        <f>IFERROR(VLOOKUP($B156&amp;CP$14,Actual!$B$6:$H$1959,7,FALSE),"")</f>
        <v/>
      </c>
      <c r="CQ157" s="105" t="str">
        <f>IFERROR(VLOOKUP($B156&amp;CQ$14,Actual!$B$6:$H$1959,7,FALSE),"")</f>
        <v/>
      </c>
      <c r="CR157" s="102" t="str">
        <f>IFERROR(VLOOKUP($B156&amp;CR$14,Actual!$B$6:$H$1959,7,FALSE),"")</f>
        <v/>
      </c>
      <c r="CS157" s="106"/>
      <c r="CT157" s="291" t="str">
        <f>IFERROR(VLOOKUP($B156&amp;CT$14,Actual!$B$6:$H$1959,7,FALSE),"")</f>
        <v/>
      </c>
      <c r="CU157" s="102" t="str">
        <f>IFERROR(VLOOKUP($B156&amp;CU$14,Actual!$B$6:$H$1959,7,FALSE),"")</f>
        <v/>
      </c>
      <c r="CV157" s="102" t="str">
        <f>IFERROR(VLOOKUP($B156&amp;CV$14,Actual!$B$6:$H$1959,7,FALSE),"")</f>
        <v/>
      </c>
      <c r="CW157" s="102"/>
      <c r="CX157" s="105" t="str">
        <f>IFERROR(VLOOKUP($B156&amp;CX$14,Actual!$B$6:$H$1959,7,FALSE),"")</f>
        <v/>
      </c>
      <c r="CY157" s="102" t="str">
        <f>IFERROR(VLOOKUP($B156&amp;CY$14,Actual!$B$6:$H$1959,7,FALSE),"")</f>
        <v/>
      </c>
      <c r="CZ157" s="106" t="str">
        <f>IFERROR(VLOOKUP($B156&amp;CZ$14,Actual!$B$6:$H$1959,7,FALSE),"")</f>
        <v/>
      </c>
      <c r="DA157" s="105" t="str">
        <f>IFERROR(VLOOKUP($B156&amp;DA$14,Actual!$B$6:$H$1959,7,FALSE),"")</f>
        <v/>
      </c>
      <c r="DB157" s="102" t="str">
        <f>IFERROR(VLOOKUP($B156&amp;DB$14,Actual!$B$6:$H$1959,7,FALSE),"")</f>
        <v/>
      </c>
      <c r="DC157" s="102" t="str">
        <f>IFERROR(VLOOKUP($B156&amp;DC$14,Actual!$B$6:$H$1959,7,FALSE),"")</f>
        <v/>
      </c>
      <c r="DD157" s="102" t="str">
        <f>IFERROR(VLOOKUP($B156&amp;DD$14,Actual!$B$6:$H$1959,7,FALSE),"")</f>
        <v/>
      </c>
      <c r="DE157" s="102" t="str">
        <f>IFERROR(VLOOKUP($B156&amp;DE$14,Actual!$B$6:$H$1959,7,FALSE),"")</f>
        <v/>
      </c>
      <c r="DF157" s="102" t="str">
        <f>IFERROR(VLOOKUP($B156&amp;DF$14,Actual!$B$6:$H$1959,7,FALSE),"")</f>
        <v/>
      </c>
      <c r="DG157" s="102" t="str">
        <f>IFERROR(VLOOKUP($B156&amp;DG$14,Actual!$B$6:$H$1959,7,FALSE),"")</f>
        <v/>
      </c>
      <c r="DH157" s="102" t="str">
        <f>IFERROR(VLOOKUP($B156&amp;DH$14,Actual!$B$6:$H$1959,7,FALSE),"")</f>
        <v/>
      </c>
      <c r="DI157" s="102" t="str">
        <f>IFERROR(VLOOKUP($B156&amp;DI$14,Actual!$B$6:$H$1959,7,FALSE),"")</f>
        <v/>
      </c>
      <c r="DJ157" s="102" t="str">
        <f>IFERROR(VLOOKUP($B156&amp;DJ$14,Actual!$B$6:$H$1959,7,FALSE),"")</f>
        <v/>
      </c>
      <c r="DK157" s="102" t="str">
        <f>IFERROR(VLOOKUP($B156&amp;DK$14,Actual!$B$6:$H$1959,7,FALSE),"")</f>
        <v/>
      </c>
      <c r="DL157" s="102" t="str">
        <f>IFERROR(VLOOKUP($B156&amp;DL$14,Actual!$B$6:$H$1959,7,FALSE),"")</f>
        <v/>
      </c>
      <c r="DM157" s="102" t="str">
        <f>IFERROR(VLOOKUP($B156&amp;DM$14,Actual!$B$6:$H$1959,7,FALSE),"")</f>
        <v/>
      </c>
      <c r="DN157" s="102" t="str">
        <f>IFERROR(VLOOKUP($B156&amp;DN$14,Actual!$B$6:$H$1959,7,FALSE),"")</f>
        <v/>
      </c>
      <c r="DO157" s="102" t="str">
        <f>IFERROR(VLOOKUP($B156&amp;DO$14,Actual!$B$6:$H$1959,7,FALSE),"")</f>
        <v/>
      </c>
      <c r="DP157" s="102" t="str">
        <f>IFERROR(VLOOKUP($B156&amp;DP$14,Actual!$B$6:$H$1959,7,FALSE),"")</f>
        <v/>
      </c>
      <c r="DQ157" s="102" t="str">
        <f>IFERROR(VLOOKUP($B156&amp;DQ$14,Actual!$B$6:$H$1959,7,FALSE),"")</f>
        <v/>
      </c>
      <c r="DR157" s="971" t="str">
        <f>IFERROR(VLOOKUP($B156&amp;DR$14,Actual!$B$6:$H$1959,7,FALSE),"")</f>
        <v/>
      </c>
      <c r="DS157" s="971" t="str">
        <f>IFERROR(VLOOKUP($B156&amp;DS$14,Actual!$B$6:$H$1959,7,FALSE),"")</f>
        <v/>
      </c>
      <c r="DT157" s="106" t="str">
        <f>IFERROR(VLOOKUP($B156&amp;DT$14,Actual!$B$6:$H$1959,7,FALSE),"")</f>
        <v/>
      </c>
      <c r="DV157" s="103">
        <f t="shared" ca="1" si="29"/>
        <v>0</v>
      </c>
    </row>
    <row r="158" spans="1:126" s="103" customFormat="1">
      <c r="A158" s="1075"/>
      <c r="B158" s="1093"/>
      <c r="C158" s="1079"/>
      <c r="D158" s="1080"/>
      <c r="E158" s="1084"/>
      <c r="F158" s="1087"/>
      <c r="G158" s="1087"/>
      <c r="H158" s="341" t="s">
        <v>360</v>
      </c>
      <c r="I158" s="93"/>
      <c r="J158" s="344" t="str">
        <f>IFERROR(VLOOKUP($B156&amp;J$14,Plan!$B$10:$H$300,7,FALSE),"")</f>
        <v/>
      </c>
      <c r="K158" s="344" t="str">
        <f>IFERROR(VLOOKUP($B156&amp;K$14,Plan!$B$10:$H$300,7,FALSE),"")</f>
        <v/>
      </c>
      <c r="L158" s="344" t="str">
        <f>IFERROR(VLOOKUP($B156&amp;L$14,Plan!$B$10:$H$300,7,FALSE),"")</f>
        <v/>
      </c>
      <c r="M158" s="344" t="str">
        <f>IFERROR(VLOOKUP($B156&amp;M$14,Plan!$B$10:$H$300,7,FALSE),"")</f>
        <v/>
      </c>
      <c r="N158" s="344" t="str">
        <f>IFERROR(VLOOKUP($B156&amp;N$14,Plan!$B$10:$H$300,7,FALSE),"")</f>
        <v/>
      </c>
      <c r="O158" s="344" t="str">
        <f>IFERROR(VLOOKUP($B156&amp;O$14,Plan!$B$10:$H$300,7,FALSE),"")</f>
        <v/>
      </c>
      <c r="P158" s="344" t="str">
        <f>IFERROR(VLOOKUP($B156&amp;P$14,Plan!$B$10:$H$300,7,FALSE),"")</f>
        <v/>
      </c>
      <c r="Q158" s="344" t="str">
        <f>IFERROR(VLOOKUP($B156&amp;Q$14,Plan!$B$10:$H$300,7,FALSE),"")</f>
        <v/>
      </c>
      <c r="R158" s="344" t="str">
        <f>IFERROR(VLOOKUP($B156&amp;R$14,Plan!$B$10:$H$300,7,FALSE),"")</f>
        <v/>
      </c>
      <c r="S158" s="344" t="str">
        <f>IFERROR(VLOOKUP($B156&amp;S$14,Plan!$B$10:$H$300,7,FALSE),"")</f>
        <v/>
      </c>
      <c r="T158" s="344" t="str">
        <f>IFERROR(VLOOKUP($B156&amp;T$14,Plan!$B$10:$H$300,7,FALSE),"")</f>
        <v/>
      </c>
      <c r="U158" s="344" t="str">
        <f>IFERROR(VLOOKUP($B156&amp;U$14,Plan!$B$10:$H$300,7,FALSE),"")</f>
        <v/>
      </c>
      <c r="V158" s="344" t="str">
        <f>IFERROR(VLOOKUP($B156&amp;V$14,Plan!$B$10:$H$300,7,FALSE),"")</f>
        <v/>
      </c>
      <c r="W158" s="344" t="str">
        <f>IFERROR(VLOOKUP($B156&amp;W$14,Plan!$B$10:$H$300,7,FALSE),"")</f>
        <v/>
      </c>
      <c r="X158" s="344" t="str">
        <f>IFERROR(VLOOKUP($B156&amp;X$14,Plan!$B$10:$H$300,7,FALSE),"")</f>
        <v/>
      </c>
      <c r="Y158" s="344" t="str">
        <f>IFERROR(VLOOKUP($B156&amp;Y$14,Plan!$B$10:$H$300,7,FALSE),"")</f>
        <v/>
      </c>
      <c r="Z158" s="344" t="str">
        <f>IFERROR(VLOOKUP($B156&amp;Z$14,Plan!$B$10:$H$300,7,FALSE),"")</f>
        <v/>
      </c>
      <c r="AA158" s="344" t="str">
        <f>IFERROR(VLOOKUP($B156&amp;AA$14,Plan!$B$10:$H$300,7,FALSE),"")</f>
        <v/>
      </c>
      <c r="AB158" s="344" t="str">
        <f>IFERROR(VLOOKUP($B156&amp;AB$14,Plan!$B$10:$H$300,7,FALSE),"")</f>
        <v/>
      </c>
      <c r="AC158" s="702" t="str">
        <f>IFERROR(VLOOKUP($B156&amp;AC$14,Plan!$B$10:$H$300,7,FALSE),"")</f>
        <v/>
      </c>
      <c r="AD158" s="702" t="str">
        <f>IFERROR(VLOOKUP($B156&amp;AD$14,Plan!$B$10:$H$300,7,FALSE),"")</f>
        <v/>
      </c>
      <c r="AE158" s="702" t="str">
        <f>IFERROR(VLOOKUP($B156&amp;AE$14,Plan!$B$10:$H$300,7,FALSE),"")</f>
        <v/>
      </c>
      <c r="AF158" s="327"/>
      <c r="AG158" s="344" t="str">
        <f>IFERROR(VLOOKUP($B156&amp;AG$14,Plan!$B$10:$H$300,7,FALSE),"")</f>
        <v/>
      </c>
      <c r="AH158" s="344" t="str">
        <f>IFERROR(VLOOKUP($B156&amp;AH$14,Plan!$B$10:$H$300,7,FALSE),"")</f>
        <v/>
      </c>
      <c r="AI158" s="344" t="str">
        <f>IFERROR(VLOOKUP($B156&amp;AI$14,Plan!$B$10:$H$300,7,FALSE),"")</f>
        <v/>
      </c>
      <c r="AJ158" s="344" t="str">
        <f>IFERROR(VLOOKUP($B156&amp;AJ$14,Plan!$B$10:$H$300,7,FALSE),"")</f>
        <v/>
      </c>
      <c r="AK158" s="344" t="str">
        <f>IFERROR(VLOOKUP($B156&amp;AK$14,Plan!$B$10:$H$300,7,FALSE),"")</f>
        <v/>
      </c>
      <c r="AL158" s="344" t="str">
        <f>IFERROR(VLOOKUP($B156&amp;AL$14,Plan!$B$10:$H$300,7,FALSE),"")</f>
        <v/>
      </c>
      <c r="AM158" s="344" t="str">
        <f>IFERROR(VLOOKUP($B156&amp;AM$14,Plan!$B$10:$H$300,7,FALSE),"")</f>
        <v/>
      </c>
      <c r="AN158" s="344" t="str">
        <f>IFERROR(VLOOKUP($B156&amp;AN$14,Plan!$B$10:$H$300,7,FALSE),"")</f>
        <v/>
      </c>
      <c r="AO158" s="344" t="str">
        <f>IFERROR(VLOOKUP($B156&amp;AO$14,Plan!$B$10:$H$300,7,FALSE),"")</f>
        <v/>
      </c>
      <c r="AP158" s="344" t="str">
        <f>IFERROR(VLOOKUP($B156&amp;AP$14,Plan!$B$10:$H$300,7,FALSE),"")</f>
        <v/>
      </c>
      <c r="AQ158" s="344" t="str">
        <f>IFERROR(VLOOKUP($B156&amp;AQ$14,Plan!$B$10:$H$300,7,FALSE),"")</f>
        <v/>
      </c>
      <c r="AR158" s="344" t="str">
        <f>IFERROR(VLOOKUP($B156&amp;AR$14,Plan!$B$10:$H$300,7,FALSE),"")</f>
        <v/>
      </c>
      <c r="AS158" s="344" t="str">
        <f>IFERROR(VLOOKUP($B156&amp;AS$14,Plan!$B$10:$H$300,7,FALSE),"")</f>
        <v/>
      </c>
      <c r="AT158" s="344" t="str">
        <f>IFERROR(VLOOKUP($B156&amp;AT$14,Plan!$B$10:$H$300,7,FALSE),"")</f>
        <v/>
      </c>
      <c r="AU158" s="344" t="str">
        <f>IFERROR(VLOOKUP($B156&amp;AU$14,Plan!$B$10:$H$300,7,FALSE),"")</f>
        <v/>
      </c>
      <c r="AV158" s="344" t="str">
        <f>IFERROR(VLOOKUP($B156&amp;AV$14,Plan!$B$10:$H$300,7,FALSE),"")</f>
        <v/>
      </c>
      <c r="AW158" s="344" t="str">
        <f>IFERROR(VLOOKUP($B156&amp;AW$14,Plan!$B$10:$H$300,7,FALSE),"")</f>
        <v/>
      </c>
      <c r="AX158" s="344" t="str">
        <f>IFERROR(VLOOKUP($B156&amp;AX$14,Plan!$B$10:$H$300,7,FALSE),"")</f>
        <v/>
      </c>
      <c r="AY158" s="344" t="str">
        <f>IFERROR(VLOOKUP($B156&amp;AY$14,Plan!$B$10:$H$300,7,FALSE),"")</f>
        <v/>
      </c>
      <c r="AZ158" s="344" t="str">
        <f>IFERROR(VLOOKUP($B156&amp;AZ$14,Plan!$B$10:$H$300,7,FALSE),"")</f>
        <v/>
      </c>
      <c r="BA158" s="355" t="str">
        <f>IFERROR(VLOOKUP($B156&amp;BA$14,Plan!$B$10:$H$300,7,FALSE),"")</f>
        <v/>
      </c>
      <c r="BB158" s="331"/>
      <c r="BC158" s="345" t="str">
        <f>IFERROR(VLOOKUP($B156&amp;BC$14,Plan!$B$10:$H$300,7,FALSE),"")</f>
        <v/>
      </c>
      <c r="BD158" s="344" t="str">
        <f>IFERROR(VLOOKUP($B156&amp;BD$14,Plan!$B$10:$H$300,7,FALSE),"")</f>
        <v/>
      </c>
      <c r="BE158" s="344" t="str">
        <f>IFERROR(VLOOKUP($B156&amp;BE$14,Plan!$B$10:$H$300,7,FALSE),"")</f>
        <v/>
      </c>
      <c r="BF158" s="344" t="str">
        <f>IFERROR(VLOOKUP($B156&amp;BF$14,Plan!$B$10:$H$300,7,FALSE),"")</f>
        <v/>
      </c>
      <c r="BG158" s="331"/>
      <c r="BH158" s="344" t="str">
        <f>IFERROR(VLOOKUP($B156&amp;BH$14,Plan!$B$10:$H$300,7,FALSE),"")</f>
        <v/>
      </c>
      <c r="BI158" s="344" t="str">
        <f>IFERROR(VLOOKUP($B156&amp;BI$14,Plan!$B$10:$H$300,7,FALSE),"")</f>
        <v/>
      </c>
      <c r="BJ158" s="344" t="str">
        <f>IFERROR(VLOOKUP($B156&amp;BJ$14,Plan!$B$10:$H$300,7,FALSE),"")</f>
        <v/>
      </c>
      <c r="BK158" s="344" t="str">
        <f>IFERROR(VLOOKUP($B156&amp;BK$14,Plan!$B$10:$H$300,7,FALSE),"")</f>
        <v/>
      </c>
      <c r="BL158" s="331"/>
      <c r="BM158" s="344" t="str">
        <f>IFERROR(VLOOKUP($B156&amp;BM$14,Plan!$B$10:$H$300,7,FALSE),"")</f>
        <v/>
      </c>
      <c r="BN158" s="344" t="str">
        <f>IFERROR(VLOOKUP($B156&amp;BN$14,Plan!$B$10:$H$300,7,FALSE),"")</f>
        <v/>
      </c>
      <c r="BO158" s="344" t="str">
        <f>IFERROR(VLOOKUP($B156&amp;BO$14,Plan!$B$10:$H$300,7,FALSE),"")</f>
        <v/>
      </c>
      <c r="BP158" s="344" t="str">
        <f>IFERROR(VLOOKUP($B156&amp;BP$14,Plan!$B$10:$H$300,7,FALSE),"")</f>
        <v/>
      </c>
      <c r="BQ158" s="344" t="str">
        <f>IFERROR(VLOOKUP($B156&amp;BQ$14,Plan!$B$10:$H$300,7,FALSE),"")</f>
        <v/>
      </c>
      <c r="BR158" s="357"/>
      <c r="BS158" s="344" t="str">
        <f>IFERROR(VLOOKUP($B156&amp;BS$14,Plan!$B$10:$H$300,7,FALSE),"")</f>
        <v/>
      </c>
      <c r="BT158" s="344" t="str">
        <f>IFERROR(VLOOKUP($B156&amp;BT$14,Plan!$B$10:$H$300,7,FALSE),"")</f>
        <v/>
      </c>
      <c r="BU158" s="344" t="str">
        <f>IFERROR(VLOOKUP($B156&amp;BU$14,Plan!$B$10:$H$300,7,FALSE),"")</f>
        <v/>
      </c>
      <c r="BV158" s="344" t="str">
        <f>IFERROR(VLOOKUP($B156&amp;BV$14,Plan!$B$10:$H$300,7,FALSE),"")</f>
        <v/>
      </c>
      <c r="BW158" s="344" t="str">
        <f>IFERROR(VLOOKUP($B156&amp;BW$14,Plan!$B$10:$H$300,7,FALSE),"")</f>
        <v/>
      </c>
      <c r="BX158" s="344" t="str">
        <f>IFERROR(VLOOKUP($B156&amp;BX$14,Plan!$B$10:$H$300,7,FALSE),"")</f>
        <v/>
      </c>
      <c r="BY158" s="344" t="str">
        <f>IFERROR(VLOOKUP($B156&amp;BY$14,Plan!$B$10:$H$300,7,FALSE),"")</f>
        <v/>
      </c>
      <c r="BZ158" s="331"/>
      <c r="CA158" s="344" t="str">
        <f>IFERROR(VLOOKUP($B156&amp;CA$14,Plan!$B$10:$H$300,7,FALSE),"")</f>
        <v/>
      </c>
      <c r="CB158" s="344" t="str">
        <f>IFERROR(VLOOKUP($B156&amp;CB$14,Plan!$B$10:$H$300,7,FALSE),"")</f>
        <v/>
      </c>
      <c r="CC158" s="344" t="str">
        <f>IFERROR(VLOOKUP($B156&amp;CC$14,Plan!$B$10:$H$300,7,FALSE),"")</f>
        <v/>
      </c>
      <c r="CD158" s="344" t="str">
        <f>IFERROR(VLOOKUP($B156&amp;CD$14,Plan!$B$10:$H$300,7,FALSE),"")</f>
        <v/>
      </c>
      <c r="CE158" s="344" t="str">
        <f>IFERROR(VLOOKUP($B156&amp;CE$14,Plan!$B$10:$H$300,7,FALSE),"")</f>
        <v/>
      </c>
      <c r="CF158" s="344" t="str">
        <f>IFERROR(VLOOKUP($B156&amp;CF$14,Plan!$B$10:$H$300,7,FALSE),"")</f>
        <v/>
      </c>
      <c r="CG158" s="331"/>
      <c r="CH158" s="344" t="str">
        <f>IFERROR(VLOOKUP($B156&amp;CH$14,Plan!$B$10:$H$300,7,FALSE),"")</f>
        <v/>
      </c>
      <c r="CI158" s="344" t="str">
        <f>IFERROR(VLOOKUP($B156&amp;CI$14,Plan!$B$10:$H$300,7,FALSE),"")</f>
        <v/>
      </c>
      <c r="CJ158" s="344" t="str">
        <f>IFERROR(VLOOKUP($B156&amp;CJ$14,Plan!$B$10:$H$300,7,FALSE),"")</f>
        <v/>
      </c>
      <c r="CK158" s="344" t="str">
        <f>IFERROR(VLOOKUP($B156&amp;CK$14,Plan!$B$10:$H$300,7,FALSE),"")</f>
        <v/>
      </c>
      <c r="CL158" s="344" t="str">
        <f>IFERROR(VLOOKUP($B156&amp;CL$14,Plan!$B$10:$H$300,7,FALSE),"")</f>
        <v/>
      </c>
      <c r="CM158" s="344" t="str">
        <f>IFERROR(VLOOKUP($B156&amp;CM$14,Plan!$B$10:$H$300,7,FALSE),"")</f>
        <v/>
      </c>
      <c r="CN158" s="344" t="str">
        <f>IFERROR(VLOOKUP($B156&amp;CN$14,Plan!$B$10:$H$300,7,FALSE),"")</f>
        <v/>
      </c>
      <c r="CO158" s="344" t="str">
        <f>IFERROR(VLOOKUP($B156&amp;CO$14,Plan!$B$10:$H$300,7,FALSE),"")</f>
        <v/>
      </c>
      <c r="CP158" s="702" t="str">
        <f>IFERROR(VLOOKUP($B156&amp;CP$14,Plan!$B$10:$H$300,7,FALSE),"")</f>
        <v/>
      </c>
      <c r="CQ158" s="360" t="str">
        <f>IFERROR(VLOOKUP($B156&amp;CQ$14,Plan!$B$10:$H$300,7,FALSE),"")</f>
        <v/>
      </c>
      <c r="CR158" s="344" t="str">
        <f>IFERROR(VLOOKUP($B156&amp;CR$14,Plan!$B$10:$H$300,7,FALSE),"")</f>
        <v/>
      </c>
      <c r="CS158" s="355"/>
      <c r="CT158" s="345" t="str">
        <f>IFERROR(VLOOKUP($B156&amp;CT$14,Plan!$B$10:$H$300,7,FALSE),"")</f>
        <v/>
      </c>
      <c r="CU158" s="344" t="str">
        <f>IFERROR(VLOOKUP($B156&amp;CU$14,Plan!$B$10:$H$300,7,FALSE),"")</f>
        <v/>
      </c>
      <c r="CV158" s="344" t="str">
        <f>IFERROR(VLOOKUP($B156&amp;CV$14,Plan!$B$10:$H$300,7,FALSE),"")</f>
        <v/>
      </c>
      <c r="CW158" s="344"/>
      <c r="CX158" s="360" t="str">
        <f>IFERROR(VLOOKUP($B156&amp;CX$14,Plan!$B$10:$H$300,7,FALSE),"")</f>
        <v/>
      </c>
      <c r="CY158" s="344" t="str">
        <f>IFERROR(VLOOKUP($B156&amp;CY$14,Plan!$B$10:$H$300,7,FALSE),"")</f>
        <v/>
      </c>
      <c r="CZ158" s="355" t="str">
        <f>IFERROR(VLOOKUP($B156&amp;CZ$14,Plan!$B$10:$H$300,7,FALSE),"")</f>
        <v/>
      </c>
      <c r="DA158" s="360" t="str">
        <f>IFERROR(VLOOKUP($B156&amp;DA$14,Plan!$B$10:$H$300,7,FALSE),"")</f>
        <v/>
      </c>
      <c r="DB158" s="344" t="str">
        <f>IFERROR(VLOOKUP($B156&amp;DB$14,Plan!$B$10:$H$300,7,FALSE),"")</f>
        <v/>
      </c>
      <c r="DC158" s="344" t="str">
        <f>IFERROR(VLOOKUP($B156&amp;DC$14,Plan!$B$10:$H$300,7,FALSE),"")</f>
        <v/>
      </c>
      <c r="DD158" s="344" t="str">
        <f>IFERROR(VLOOKUP($B156&amp;DD$14,Plan!$B$10:$H$300,7,FALSE),"")</f>
        <v/>
      </c>
      <c r="DE158" s="344" t="str">
        <f>IFERROR(VLOOKUP($B156&amp;DE$14,Plan!$B$10:$H$300,7,FALSE),"")</f>
        <v/>
      </c>
      <c r="DF158" s="344" t="str">
        <f>IFERROR(VLOOKUP($B156&amp;DF$14,Plan!$B$10:$H$300,7,FALSE),"")</f>
        <v/>
      </c>
      <c r="DG158" s="344" t="str">
        <f>IFERROR(VLOOKUP($B156&amp;DG$14,Plan!$B$10:$H$300,7,FALSE),"")</f>
        <v/>
      </c>
      <c r="DH158" s="344" t="str">
        <f>IFERROR(VLOOKUP($B156&amp;DH$14,Plan!$B$10:$H$300,7,FALSE),"")</f>
        <v/>
      </c>
      <c r="DI158" s="344" t="str">
        <f>IFERROR(VLOOKUP($B156&amp;DI$14,Plan!$B$10:$H$300,7,FALSE),"")</f>
        <v/>
      </c>
      <c r="DJ158" s="344" t="str">
        <f>IFERROR(VLOOKUP($B156&amp;DJ$14,Plan!$B$10:$H$300,7,FALSE),"")</f>
        <v/>
      </c>
      <c r="DK158" s="344" t="str">
        <f>IFERROR(VLOOKUP($B156&amp;DK$14,Plan!$B$10:$H$300,7,FALSE),"")</f>
        <v/>
      </c>
      <c r="DL158" s="344" t="str">
        <f>IFERROR(VLOOKUP($B156&amp;DL$14,Plan!$B$10:$H$300,7,FALSE),"")</f>
        <v/>
      </c>
      <c r="DM158" s="344" t="str">
        <f>IFERROR(VLOOKUP($B156&amp;DM$14,Plan!$B$10:$H$300,7,FALSE),"")</f>
        <v/>
      </c>
      <c r="DN158" s="344" t="str">
        <f>IFERROR(VLOOKUP($B156&amp;DN$14,Plan!$B$10:$H$300,7,FALSE),"")</f>
        <v/>
      </c>
      <c r="DO158" s="344" t="str">
        <f>IFERROR(VLOOKUP($B156&amp;DO$14,Plan!$B$10:$H$300,7,FALSE),"")</f>
        <v/>
      </c>
      <c r="DP158" s="344" t="str">
        <f>IFERROR(VLOOKUP($B156&amp;DP$14,Plan!$B$10:$H$300,7,FALSE),"")</f>
        <v/>
      </c>
      <c r="DQ158" s="344" t="str">
        <f>IFERROR(VLOOKUP($B156&amp;DQ$14,Plan!$B$10:$H$300,7,FALSE),"")</f>
        <v/>
      </c>
      <c r="DR158" s="972" t="str">
        <f>IFERROR(VLOOKUP($B156&amp;DR$14,Plan!$B$10:$H$300,7,FALSE),"")</f>
        <v/>
      </c>
      <c r="DS158" s="972" t="str">
        <f>IFERROR(VLOOKUP($B156&amp;DS$14,Plan!$B$10:$H$300,7,FALSE),"")</f>
        <v/>
      </c>
      <c r="DT158" s="355" t="str">
        <f>IFERROR(VLOOKUP($B156&amp;DT$14,Plan!$B$10:$H$300,7,FALSE),"")</f>
        <v/>
      </c>
      <c r="DV158" s="103">
        <f t="shared" si="29"/>
        <v>0</v>
      </c>
    </row>
    <row r="159" spans="1:126" s="103" customFormat="1">
      <c r="A159" s="1076"/>
      <c r="B159" s="1094"/>
      <c r="C159" s="1081"/>
      <c r="D159" s="1082"/>
      <c r="E159" s="1085"/>
      <c r="F159" s="1088"/>
      <c r="G159" s="1088"/>
      <c r="H159" s="342" t="s">
        <v>358</v>
      </c>
      <c r="I159" s="97"/>
      <c r="J159" s="320" t="str">
        <f>IF(IFERROR(VLOOKUP($B156&amp;J$14,Plan!$B$10:$K$300,9,FALSE),"")=0,"",IFERROR(VLOOKUP($B156&amp;J$14,Plan!$B$10:$K$300,9,FALSE),""))</f>
        <v/>
      </c>
      <c r="K159" s="320" t="str">
        <f>IF(IFERROR(VLOOKUP($B156&amp;K$14,Plan!$B$10:$K$300,9,FALSE),"")=0,"",IFERROR(VLOOKUP($B156&amp;K$14,Plan!$B$10:$K$300,9,FALSE),""))</f>
        <v/>
      </c>
      <c r="L159" s="320" t="str">
        <f>IF(IFERROR(VLOOKUP($B156&amp;L$14,Plan!$B$10:$K$300,9,FALSE),"")=0,"",IFERROR(VLOOKUP($B156&amp;L$14,Plan!$B$10:$K$300,9,FALSE),""))</f>
        <v/>
      </c>
      <c r="M159" s="320" t="str">
        <f>IF(IFERROR(VLOOKUP($B156&amp;M$14,Plan!$B$10:$K$300,9,FALSE),"")=0,"",IFERROR(VLOOKUP($B156&amp;M$14,Plan!$B$10:$K$300,9,FALSE),""))</f>
        <v/>
      </c>
      <c r="N159" s="320" t="str">
        <f>IF(IFERROR(VLOOKUP($B156&amp;N$14,Plan!$B$10:$K$300,9,FALSE),"")=0,"",IFERROR(VLOOKUP($B156&amp;N$14,Plan!$B$10:$K$300,9,FALSE),""))</f>
        <v/>
      </c>
      <c r="O159" s="320" t="str">
        <f>IF(IFERROR(VLOOKUP($B156&amp;O$14,Plan!$B$10:$K$300,9,FALSE),"")=0,"",IFERROR(VLOOKUP($B156&amp;O$14,Plan!$B$10:$K$300,9,FALSE),""))</f>
        <v/>
      </c>
      <c r="P159" s="320" t="str">
        <f>IF(IFERROR(VLOOKUP($B156&amp;P$14,Plan!$B$10:$K$300,9,FALSE),"")=0,"",IFERROR(VLOOKUP($B156&amp;P$14,Plan!$B$10:$K$300,9,FALSE),""))</f>
        <v/>
      </c>
      <c r="Q159" s="320" t="str">
        <f>IF(IFERROR(VLOOKUP($B156&amp;Q$14,Plan!$B$10:$K$300,9,FALSE),"")=0,"",IFERROR(VLOOKUP($B156&amp;Q$14,Plan!$B$10:$K$300,9,FALSE),""))</f>
        <v/>
      </c>
      <c r="R159" s="320" t="str">
        <f>IF(IFERROR(VLOOKUP($B156&amp;R$14,Plan!$B$10:$K$300,9,FALSE),"")=0,"",IFERROR(VLOOKUP($B156&amp;R$14,Plan!$B$10:$K$300,9,FALSE),""))</f>
        <v/>
      </c>
      <c r="S159" s="320" t="str">
        <f>IF(IFERROR(VLOOKUP($B156&amp;S$14,Plan!$B$10:$K$300,9,FALSE),"")=0,"",IFERROR(VLOOKUP($B156&amp;S$14,Plan!$B$10:$K$300,9,FALSE),""))</f>
        <v/>
      </c>
      <c r="T159" s="320" t="str">
        <f>IF(IFERROR(VLOOKUP($B156&amp;T$14,Plan!$B$10:$K$300,9,FALSE),"")=0,"",IFERROR(VLOOKUP($B156&amp;T$14,Plan!$B$10:$K$300,9,FALSE),""))</f>
        <v/>
      </c>
      <c r="U159" s="320" t="str">
        <f>IF(IFERROR(VLOOKUP($B156&amp;U$14,Plan!$B$10:$K$300,9,FALSE),"")=0,"",IFERROR(VLOOKUP($B156&amp;U$14,Plan!$B$10:$K$300,9,FALSE),""))</f>
        <v/>
      </c>
      <c r="V159" s="320" t="str">
        <f>IF(IFERROR(VLOOKUP($B156&amp;V$14,Plan!$B$10:$K$300,9,FALSE),"")=0,"",IFERROR(VLOOKUP($B156&amp;V$14,Plan!$B$10:$K$300,9,FALSE),""))</f>
        <v/>
      </c>
      <c r="W159" s="320" t="str">
        <f>IF(IFERROR(VLOOKUP($B156&amp;W$14,Plan!$B$10:$K$300,9,FALSE),"")=0,"",IFERROR(VLOOKUP($B156&amp;W$14,Plan!$B$10:$K$300,9,FALSE),""))</f>
        <v/>
      </c>
      <c r="X159" s="320" t="str">
        <f>IF(IFERROR(VLOOKUP($B156&amp;X$14,Plan!$B$10:$K$300,9,FALSE),"")=0,"",IFERROR(VLOOKUP($B156&amp;X$14,Plan!$B$10:$K$300,9,FALSE),""))</f>
        <v/>
      </c>
      <c r="Y159" s="320" t="str">
        <f>IF(IFERROR(VLOOKUP($B156&amp;Y$14,Plan!$B$10:$K$300,9,FALSE),"")=0,"",IFERROR(VLOOKUP($B156&amp;Y$14,Plan!$B$10:$K$300,9,FALSE),""))</f>
        <v/>
      </c>
      <c r="Z159" s="320" t="str">
        <f>IF(IFERROR(VLOOKUP($B156&amp;Z$14,Plan!$B$10:$K$300,9,FALSE),"")=0,"",IFERROR(VLOOKUP($B156&amp;Z$14,Plan!$B$10:$K$300,9,FALSE),""))</f>
        <v/>
      </c>
      <c r="AA159" s="320" t="str">
        <f>IF(IFERROR(VLOOKUP($B156&amp;AA$14,Plan!$B$10:$K$300,9,FALSE),"")=0,"",IFERROR(VLOOKUP($B156&amp;AA$14,Plan!$B$10:$K$300,9,FALSE),""))</f>
        <v/>
      </c>
      <c r="AB159" s="320" t="str">
        <f>IF(IFERROR(VLOOKUP($B156&amp;AB$14,Plan!$B$10:$K$300,9,FALSE),"")=0,"",IFERROR(VLOOKUP($B156&amp;AB$14,Plan!$B$10:$K$300,9,FALSE),""))</f>
        <v/>
      </c>
      <c r="AC159" s="703" t="str">
        <f>IF(IFERROR(VLOOKUP($B156&amp;AC$14,Plan!$B$10:$K$300,9,FALSE),"")=0,"",IFERROR(VLOOKUP($B156&amp;AC$14,Plan!$B$10:$K$300,9,FALSE),""))</f>
        <v/>
      </c>
      <c r="AD159" s="703" t="str">
        <f>IF(IFERROR(VLOOKUP($B156&amp;AD$14,Plan!$B$10:$K$300,9,FALSE),"")=0,"",IFERROR(VLOOKUP($B156&amp;AD$14,Plan!$B$10:$K$300,9,FALSE),""))</f>
        <v/>
      </c>
      <c r="AE159" s="703" t="str">
        <f>IF(IFERROR(VLOOKUP($B156&amp;AE$14,Plan!$B$10:$K$300,9,FALSE),"")=0,"",IFERROR(VLOOKUP($B156&amp;AE$14,Plan!$B$10:$K$300,9,FALSE),""))</f>
        <v/>
      </c>
      <c r="AF159" s="354"/>
      <c r="AG159" s="320" t="str">
        <f>IF(IFERROR(VLOOKUP($B156&amp;AG$14,Plan!$B$10:$K$300,9,FALSE),"")=0,"",IFERROR(VLOOKUP($B156&amp;AG$14,Plan!$B$10:$K$300,9,FALSE),""))</f>
        <v/>
      </c>
      <c r="AH159" s="320" t="str">
        <f>IF(IFERROR(VLOOKUP($B156&amp;AH$14,Plan!$B$10:$K$300,9,FALSE),"")=0,"",IFERROR(VLOOKUP($B156&amp;AH$14,Plan!$B$10:$K$300,9,FALSE),""))</f>
        <v/>
      </c>
      <c r="AI159" s="320" t="str">
        <f>IF(IFERROR(VLOOKUP($B156&amp;AI$14,Plan!$B$10:$K$300,9,FALSE),"")=0,"",IFERROR(VLOOKUP($B156&amp;AI$14,Plan!$B$10:$K$300,9,FALSE),""))</f>
        <v/>
      </c>
      <c r="AJ159" s="320" t="str">
        <f>IF(IFERROR(VLOOKUP($B156&amp;AJ$14,Plan!$B$10:$K$300,9,FALSE),"")=0,"",IFERROR(VLOOKUP($B156&amp;AJ$14,Plan!$B$10:$K$300,9,FALSE),""))</f>
        <v/>
      </c>
      <c r="AK159" s="320" t="str">
        <f>IF(IFERROR(VLOOKUP($B156&amp;AK$14,Plan!$B$10:$K$300,9,FALSE),"")=0,"",IFERROR(VLOOKUP($B156&amp;AK$14,Plan!$B$10:$K$300,9,FALSE),""))</f>
        <v/>
      </c>
      <c r="AL159" s="320" t="str">
        <f>IF(IFERROR(VLOOKUP($B156&amp;AL$14,Plan!$B$10:$K$300,9,FALSE),"")=0,"",IFERROR(VLOOKUP($B156&amp;AL$14,Plan!$B$10:$K$300,9,FALSE),""))</f>
        <v/>
      </c>
      <c r="AM159" s="320" t="str">
        <f>IF(IFERROR(VLOOKUP($B156&amp;AM$14,Plan!$B$10:$K$300,9,FALSE),"")=0,"",IFERROR(VLOOKUP($B156&amp;AM$14,Plan!$B$10:$K$300,9,FALSE),""))</f>
        <v/>
      </c>
      <c r="AN159" s="320" t="str">
        <f>IF(IFERROR(VLOOKUP($B156&amp;AN$14,Plan!$B$10:$K$300,9,FALSE),"")=0,"",IFERROR(VLOOKUP($B156&amp;AN$14,Plan!$B$10:$K$300,9,FALSE),""))</f>
        <v/>
      </c>
      <c r="AO159" s="320" t="str">
        <f>IF(IFERROR(VLOOKUP($B156&amp;AO$14,Plan!$B$10:$K$300,9,FALSE),"")=0,"",IFERROR(VLOOKUP($B156&amp;AO$14,Plan!$B$10:$K$300,9,FALSE),""))</f>
        <v/>
      </c>
      <c r="AP159" s="320" t="str">
        <f>IF(IFERROR(VLOOKUP($B156&amp;AP$14,Plan!$B$10:$K$300,9,FALSE),"")=0,"",IFERROR(VLOOKUP($B156&amp;AP$14,Plan!$B$10:$K$300,9,FALSE),""))</f>
        <v/>
      </c>
      <c r="AQ159" s="320" t="str">
        <f>IF(IFERROR(VLOOKUP($B156&amp;AQ$14,Plan!$B$10:$K$300,9,FALSE),"")=0,"",IFERROR(VLOOKUP($B156&amp;AQ$14,Plan!$B$10:$K$300,9,FALSE),""))</f>
        <v/>
      </c>
      <c r="AR159" s="320" t="str">
        <f>IF(IFERROR(VLOOKUP($B156&amp;AR$14,Plan!$B$10:$K$300,9,FALSE),"")=0,"",IFERROR(VLOOKUP($B156&amp;AR$14,Plan!$B$10:$K$300,9,FALSE),""))</f>
        <v/>
      </c>
      <c r="AS159" s="320" t="str">
        <f>IF(IFERROR(VLOOKUP($B156&amp;AS$14,Plan!$B$10:$K$300,9,FALSE),"")=0,"",IFERROR(VLOOKUP($B156&amp;AS$14,Plan!$B$10:$K$300,9,FALSE),""))</f>
        <v/>
      </c>
      <c r="AT159" s="320" t="str">
        <f>IF(IFERROR(VLOOKUP($B156&amp;AT$14,Plan!$B$10:$K$300,9,FALSE),"")=0,"",IFERROR(VLOOKUP($B156&amp;AT$14,Plan!$B$10:$K$300,9,FALSE),""))</f>
        <v/>
      </c>
      <c r="AU159" s="320" t="str">
        <f>IF(IFERROR(VLOOKUP($B156&amp;AU$14,Plan!$B$10:$K$300,9,FALSE),"")=0,"",IFERROR(VLOOKUP($B156&amp;AU$14,Plan!$B$10:$K$300,9,FALSE),""))</f>
        <v/>
      </c>
      <c r="AV159" s="320" t="str">
        <f>IF(IFERROR(VLOOKUP($B156&amp;AV$14,Plan!$B$10:$K$300,9,FALSE),"")=0,"",IFERROR(VLOOKUP($B156&amp;AV$14,Plan!$B$10:$K$300,9,FALSE),""))</f>
        <v/>
      </c>
      <c r="AW159" s="320" t="str">
        <f>IF(IFERROR(VLOOKUP($B156&amp;AW$14,Plan!$B$10:$K$300,9,FALSE),"")=0,"",IFERROR(VLOOKUP($B156&amp;AW$14,Plan!$B$10:$K$300,9,FALSE),""))</f>
        <v/>
      </c>
      <c r="AX159" s="320" t="str">
        <f>IF(IFERROR(VLOOKUP($B156&amp;AX$14,Plan!$B$10:$K$300,9,FALSE),"")=0,"",IFERROR(VLOOKUP($B156&amp;AX$14,Plan!$B$10:$K$300,9,FALSE),""))</f>
        <v/>
      </c>
      <c r="AY159" s="320" t="str">
        <f>IF(IFERROR(VLOOKUP($B156&amp;AY$14,Plan!$B$10:$K$300,9,FALSE),"")=0,"",IFERROR(VLOOKUP($B156&amp;AY$14,Plan!$B$10:$K$300,9,FALSE),""))</f>
        <v/>
      </c>
      <c r="AZ159" s="320" t="str">
        <f>IF(IFERROR(VLOOKUP($B156&amp;AZ$14,Plan!$B$10:$K$300,9,FALSE),"")=0,"",IFERROR(VLOOKUP($B156&amp;AZ$14,Plan!$B$10:$K$300,9,FALSE),""))</f>
        <v/>
      </c>
      <c r="BA159" s="323" t="str">
        <f>IF(IFERROR(VLOOKUP($B156&amp;BA$14,Plan!$B$10:$K$300,9,FALSE),"")=0,"",IFERROR(VLOOKUP($B156&amp;BA$14,Plan!$B$10:$K$300,9,FALSE),""))</f>
        <v/>
      </c>
      <c r="BB159" s="328"/>
      <c r="BC159" s="321" t="str">
        <f>IF(IFERROR(VLOOKUP($B156&amp;BC$14,Plan!$B$10:$K$300,9,FALSE),"")=0,"",IFERROR(VLOOKUP($B156&amp;BC$14,Plan!$B$10:$K$300,9,FALSE),""))</f>
        <v/>
      </c>
      <c r="BD159" s="320" t="str">
        <f>IF(IFERROR(VLOOKUP($B156&amp;BD$14,Plan!$B$10:$K$300,9,FALSE),"")=0,"",IFERROR(VLOOKUP($B156&amp;BD$14,Plan!$B$10:$K$300,9,FALSE),""))</f>
        <v/>
      </c>
      <c r="BE159" s="320" t="str">
        <f>IF(IFERROR(VLOOKUP($B156&amp;BE$14,Plan!$B$10:$K$300,9,FALSE),"")=0,"",IFERROR(VLOOKUP($B156&amp;BE$14,Plan!$B$10:$K$300,9,FALSE),""))</f>
        <v/>
      </c>
      <c r="BF159" s="320" t="str">
        <f>IF(IFERROR(VLOOKUP($B156&amp;BF$14,Plan!$B$10:$K$300,9,FALSE),"")=0,"",IFERROR(VLOOKUP($B156&amp;BF$14,Plan!$B$10:$K$300,9,FALSE),""))</f>
        <v/>
      </c>
      <c r="BG159" s="328"/>
      <c r="BH159" s="320" t="str">
        <f>IF(IFERROR(VLOOKUP($B156&amp;BH$14,Plan!$B$10:$K$300,9,FALSE),"")=0,"",IFERROR(VLOOKUP($B156&amp;BH$14,Plan!$B$10:$K$300,9,FALSE),""))</f>
        <v/>
      </c>
      <c r="BI159" s="320" t="str">
        <f>IF(IFERROR(VLOOKUP($B156&amp;BI$14,Plan!$B$10:$K$300,9,FALSE),"")=0,"",IFERROR(VLOOKUP($B156&amp;BI$14,Plan!$B$10:$K$300,9,FALSE),""))</f>
        <v/>
      </c>
      <c r="BJ159" s="320" t="str">
        <f>IF(IFERROR(VLOOKUP($B156&amp;BJ$14,Plan!$B$10:$K$300,9,FALSE),"")=0,"",IFERROR(VLOOKUP($B156&amp;BJ$14,Plan!$B$10:$K$300,9,FALSE),""))</f>
        <v/>
      </c>
      <c r="BK159" s="320" t="str">
        <f>IF(IFERROR(VLOOKUP($B156&amp;BK$14,Plan!$B$10:$K$300,9,FALSE),"")=0,"",IFERROR(VLOOKUP($B156&amp;BK$14,Plan!$B$10:$K$300,9,FALSE),""))</f>
        <v/>
      </c>
      <c r="BL159" s="328"/>
      <c r="BM159" s="320" t="str">
        <f>IF(IFERROR(VLOOKUP($B156&amp;BM$14,Plan!$B$10:$K$300,9,FALSE),"")=0,"",IFERROR(VLOOKUP($B156&amp;BM$14,Plan!$B$10:$K$300,9,FALSE),""))</f>
        <v/>
      </c>
      <c r="BN159" s="320" t="str">
        <f>IF(IFERROR(VLOOKUP($B156&amp;BN$14,Plan!$B$10:$K$300,9,FALSE),"")=0,"",IFERROR(VLOOKUP($B156&amp;BN$14,Plan!$B$10:$K$300,9,FALSE),""))</f>
        <v/>
      </c>
      <c r="BO159" s="320" t="str">
        <f>IF(IFERROR(VLOOKUP($B156&amp;BO$14,Plan!$B$10:$K$300,9,FALSE),"")=0,"",IFERROR(VLOOKUP($B156&amp;BO$14,Plan!$B$10:$K$300,9,FALSE),""))</f>
        <v/>
      </c>
      <c r="BP159" s="320" t="str">
        <f>IF(IFERROR(VLOOKUP($B156&amp;BP$14,Plan!$B$10:$K$300,9,FALSE),"")=0,"",IFERROR(VLOOKUP($B156&amp;BP$14,Plan!$B$10:$K$300,9,FALSE),""))</f>
        <v/>
      </c>
      <c r="BQ159" s="320" t="str">
        <f>IF(IFERROR(VLOOKUP($B156&amp;BQ$14,Plan!$B$10:$K$300,9,FALSE),"")=0,"",IFERROR(VLOOKUP($B156&amp;BQ$14,Plan!$B$10:$K$300,9,FALSE),""))</f>
        <v/>
      </c>
      <c r="BR159" s="358"/>
      <c r="BS159" s="320" t="str">
        <f>IF(IFERROR(VLOOKUP($B156&amp;BS$14,Plan!$B$10:$K$300,9,FALSE),"")=0,"",IFERROR(VLOOKUP($B156&amp;BS$14,Plan!$B$10:$K$300,9,FALSE),""))</f>
        <v/>
      </c>
      <c r="BT159" s="320" t="str">
        <f>IF(IFERROR(VLOOKUP($B156&amp;BT$14,Plan!$B$10:$K$300,9,FALSE),"")=0,"",IFERROR(VLOOKUP($B156&amp;BT$14,Plan!$B$10:$K$300,9,FALSE),""))</f>
        <v/>
      </c>
      <c r="BU159" s="320" t="str">
        <f>IF(IFERROR(VLOOKUP($B156&amp;BU$14,Plan!$B$10:$K$300,9,FALSE),"")=0,"",IFERROR(VLOOKUP($B156&amp;BU$14,Plan!$B$10:$K$300,9,FALSE),""))</f>
        <v/>
      </c>
      <c r="BV159" s="320" t="str">
        <f>IF(IFERROR(VLOOKUP($B156&amp;BV$14,Plan!$B$10:$K$300,9,FALSE),"")=0,"",IFERROR(VLOOKUP($B156&amp;BV$14,Plan!$B$10:$K$300,9,FALSE),""))</f>
        <v/>
      </c>
      <c r="BW159" s="320" t="str">
        <f>IF(IFERROR(VLOOKUP($B156&amp;BW$14,Plan!$B$10:$K$300,9,FALSE),"")=0,"",IFERROR(VLOOKUP($B156&amp;BW$14,Plan!$B$10:$K$300,9,FALSE),""))</f>
        <v/>
      </c>
      <c r="BX159" s="320" t="str">
        <f>IF(IFERROR(VLOOKUP($B156&amp;BX$14,Plan!$B$10:$K$300,9,FALSE),"")=0,"",IFERROR(VLOOKUP($B156&amp;BX$14,Plan!$B$10:$K$300,9,FALSE),""))</f>
        <v/>
      </c>
      <c r="BY159" s="320" t="str">
        <f>IF(IFERROR(VLOOKUP($B156&amp;BY$14,Plan!$B$10:$K$300,9,FALSE),"")=0,"",IFERROR(VLOOKUP($B156&amp;BY$14,Plan!$B$10:$K$300,9,FALSE),""))</f>
        <v/>
      </c>
      <c r="BZ159" s="328"/>
      <c r="CA159" s="320" t="str">
        <f>IF(IFERROR(VLOOKUP($B156&amp;CA$14,Plan!$B$10:$K$300,9,FALSE),"")=0,"",IFERROR(VLOOKUP($B156&amp;CA$14,Plan!$B$10:$K$300,9,FALSE),""))</f>
        <v/>
      </c>
      <c r="CB159" s="320" t="str">
        <f>IF(IFERROR(VLOOKUP($B156&amp;CB$14,Plan!$B$10:$K$300,9,FALSE),"")=0,"",IFERROR(VLOOKUP($B156&amp;CB$14,Plan!$B$10:$K$300,9,FALSE),""))</f>
        <v/>
      </c>
      <c r="CC159" s="320" t="str">
        <f>IF(IFERROR(VLOOKUP($B156&amp;CC$14,Plan!$B$10:$K$300,9,FALSE),"")=0,"",IFERROR(VLOOKUP($B156&amp;CC$14,Plan!$B$10:$K$300,9,FALSE),""))</f>
        <v/>
      </c>
      <c r="CD159" s="320" t="str">
        <f>IF(IFERROR(VLOOKUP($B156&amp;CD$14,Plan!$B$10:$K$300,9,FALSE),"")=0,"",IFERROR(VLOOKUP($B156&amp;CD$14,Plan!$B$10:$K$300,9,FALSE),""))</f>
        <v/>
      </c>
      <c r="CE159" s="320" t="str">
        <f>IF(IFERROR(VLOOKUP($B156&amp;CE$14,Plan!$B$10:$K$300,9,FALSE),"")=0,"",IFERROR(VLOOKUP($B156&amp;CE$14,Plan!$B$10:$K$300,9,FALSE),""))</f>
        <v/>
      </c>
      <c r="CF159" s="320" t="str">
        <f>IF(IFERROR(VLOOKUP($B156&amp;CF$14,Plan!$B$10:$K$300,9,FALSE),"")=0,"",IFERROR(VLOOKUP($B156&amp;CF$14,Plan!$B$10:$K$300,9,FALSE),""))</f>
        <v/>
      </c>
      <c r="CG159" s="328"/>
      <c r="CH159" s="320" t="str">
        <f>IF(IFERROR(VLOOKUP($B156&amp;CH$14,Plan!$B$10:$K$300,9,FALSE),"")=0,"",IFERROR(VLOOKUP($B156&amp;CH$14,Plan!$B$10:$K$300,9,FALSE),""))</f>
        <v/>
      </c>
      <c r="CI159" s="320" t="str">
        <f>IF(IFERROR(VLOOKUP($B156&amp;CI$14,Plan!$B$10:$K$300,9,FALSE),"")=0,"",IFERROR(VLOOKUP($B156&amp;CI$14,Plan!$B$10:$K$300,9,FALSE),""))</f>
        <v/>
      </c>
      <c r="CJ159" s="320" t="str">
        <f>IF(IFERROR(VLOOKUP($B156&amp;CJ$14,Plan!$B$10:$K$300,9,FALSE),"")=0,"",IFERROR(VLOOKUP($B156&amp;CJ$14,Plan!$B$10:$K$300,9,FALSE),""))</f>
        <v/>
      </c>
      <c r="CK159" s="320" t="str">
        <f>IF(IFERROR(VLOOKUP($B156&amp;CK$14,Plan!$B$10:$K$300,9,FALSE),"")=0,"",IFERROR(VLOOKUP($B156&amp;CK$14,Plan!$B$10:$K$300,9,FALSE),""))</f>
        <v/>
      </c>
      <c r="CL159" s="320" t="str">
        <f>IF(IFERROR(VLOOKUP($B156&amp;CL$14,Plan!$B$10:$K$300,9,FALSE),"")=0,"",IFERROR(VLOOKUP($B156&amp;CL$14,Plan!$B$10:$K$300,9,FALSE),""))</f>
        <v/>
      </c>
      <c r="CM159" s="320" t="str">
        <f>IF(IFERROR(VLOOKUP($B156&amp;CM$14,Plan!$B$10:$K$300,9,FALSE),"")=0,"",IFERROR(VLOOKUP($B156&amp;CM$14,Plan!$B$10:$K$300,9,FALSE),""))</f>
        <v/>
      </c>
      <c r="CN159" s="320" t="str">
        <f>IF(IFERROR(VLOOKUP($B156&amp;CN$14,Plan!$B$10:$K$300,9,FALSE),"")=0,"",IFERROR(VLOOKUP($B156&amp;CN$14,Plan!$B$10:$K$300,9,FALSE),""))</f>
        <v/>
      </c>
      <c r="CO159" s="320" t="str">
        <f>IF(IFERROR(VLOOKUP($B156&amp;CO$14,Plan!$B$10:$K$300,9,FALSE),"")=0,"",IFERROR(VLOOKUP($B156&amp;CO$14,Plan!$B$10:$K$300,9,FALSE),""))</f>
        <v/>
      </c>
      <c r="CP159" s="703" t="str">
        <f>IF(IFERROR(VLOOKUP($B156&amp;CP$14,Plan!$B$10:$K$300,9,FALSE),"")=0,"",IFERROR(VLOOKUP($B156&amp;CP$14,Plan!$B$10:$K$300,9,FALSE),""))</f>
        <v/>
      </c>
      <c r="CQ159" s="322" t="str">
        <f>IF(IFERROR(VLOOKUP($B156&amp;CQ$14,Plan!$B$10:$K$300,9,FALSE),"")=0,"",IFERROR(VLOOKUP($B156&amp;CQ$14,Plan!$B$10:$K$300,9,FALSE),""))</f>
        <v/>
      </c>
      <c r="CR159" s="320" t="str">
        <f>IF(IFERROR(VLOOKUP($B156&amp;CR$14,Plan!$B$10:$K$300,9,FALSE),"")=0,"",IFERROR(VLOOKUP($B156&amp;CR$14,Plan!$B$10:$K$300,9,FALSE),""))</f>
        <v/>
      </c>
      <c r="CS159" s="323"/>
      <c r="CT159" s="321" t="str">
        <f>IF(IFERROR(VLOOKUP($B156&amp;CT$14,Plan!$B$10:$K$300,9,FALSE),"")=0,"",IFERROR(VLOOKUP($B156&amp;CT$14,Plan!$B$10:$K$300,9,FALSE),""))</f>
        <v/>
      </c>
      <c r="CU159" s="320" t="str">
        <f>IF(IFERROR(VLOOKUP($B156&amp;CU$14,Plan!$B$10:$K$300,9,FALSE),"")=0,"",IFERROR(VLOOKUP($B156&amp;CU$14,Plan!$B$10:$K$300,9,FALSE),""))</f>
        <v/>
      </c>
      <c r="CV159" s="320" t="str">
        <f>IF(IFERROR(VLOOKUP($B156&amp;CV$14,Plan!$B$10:$K$300,9,FALSE),"")=0,"",IFERROR(VLOOKUP($B156&amp;CV$14,Plan!$B$10:$K$300,9,FALSE),""))</f>
        <v/>
      </c>
      <c r="CW159" s="320"/>
      <c r="CX159" s="322" t="str">
        <f>IF(IFERROR(VLOOKUP($B156&amp;CX$14,Plan!$B$10:$K$300,9,FALSE),"")=0,"",IFERROR(VLOOKUP($B156&amp;CX$14,Plan!$B$10:$K$300,9,FALSE),""))</f>
        <v/>
      </c>
      <c r="CY159" s="320" t="str">
        <f>IF(IFERROR(VLOOKUP($B156&amp;CY$14,Plan!$B$10:$K$300,9,FALSE),"")=0,"",IFERROR(VLOOKUP($B156&amp;CY$14,Plan!$B$10:$K$300,9,FALSE),""))</f>
        <v/>
      </c>
      <c r="CZ159" s="323" t="str">
        <f>IF(IFERROR(VLOOKUP($B156&amp;CZ$14,Plan!$B$10:$K$300,9,FALSE),"")=0,"",IFERROR(VLOOKUP($B156&amp;CZ$14,Plan!$B$10:$K$300,9,FALSE),""))</f>
        <v/>
      </c>
      <c r="DA159" s="322" t="str">
        <f>IF(IFERROR(VLOOKUP($B156&amp;DA$14,Plan!$B$10:$K$300,9,FALSE),"")=0,"",IFERROR(VLOOKUP($B156&amp;DA$14,Plan!$B$10:$K$300,9,FALSE),""))</f>
        <v/>
      </c>
      <c r="DB159" s="320" t="str">
        <f>IF(IFERROR(VLOOKUP($B156&amp;DB$14,Plan!$B$10:$K$300,9,FALSE),"")=0,"",IFERROR(VLOOKUP($B156&amp;DB$14,Plan!$B$10:$K$300,9,FALSE),""))</f>
        <v/>
      </c>
      <c r="DC159" s="320" t="str">
        <f>IF(IFERROR(VLOOKUP($B156&amp;DC$14,Plan!$B$10:$K$300,9,FALSE),"")=0,"",IFERROR(VLOOKUP($B156&amp;DC$14,Plan!$B$10:$K$300,9,FALSE),""))</f>
        <v/>
      </c>
      <c r="DD159" s="320" t="str">
        <f>IF(IFERROR(VLOOKUP($B156&amp;DD$14,Plan!$B$10:$K$300,9,FALSE),"")=0,"",IFERROR(VLOOKUP($B156&amp;DD$14,Plan!$B$10:$K$300,9,FALSE),""))</f>
        <v/>
      </c>
      <c r="DE159" s="320" t="str">
        <f>IF(IFERROR(VLOOKUP($B156&amp;DE$14,Plan!$B$10:$K$300,9,FALSE),"")=0,"",IFERROR(VLOOKUP($B156&amp;DE$14,Plan!$B$10:$K$300,9,FALSE),""))</f>
        <v/>
      </c>
      <c r="DF159" s="320" t="str">
        <f>IF(IFERROR(VLOOKUP($B156&amp;DF$14,Plan!$B$10:$K$300,9,FALSE),"")=0,"",IFERROR(VLOOKUP($B156&amp;DF$14,Plan!$B$10:$K$300,9,FALSE),""))</f>
        <v/>
      </c>
      <c r="DG159" s="320" t="str">
        <f>IF(IFERROR(VLOOKUP($B156&amp;DG$14,Plan!$B$10:$K$300,9,FALSE),"")=0,"",IFERROR(VLOOKUP($B156&amp;DG$14,Plan!$B$10:$K$300,9,FALSE),""))</f>
        <v/>
      </c>
      <c r="DH159" s="320" t="str">
        <f>IF(IFERROR(VLOOKUP($B156&amp;DH$14,Plan!$B$10:$K$300,9,FALSE),"")=0,"",IFERROR(VLOOKUP($B156&amp;DH$14,Plan!$B$10:$K$300,9,FALSE),""))</f>
        <v/>
      </c>
      <c r="DI159" s="320" t="str">
        <f>IF(IFERROR(VLOOKUP($B156&amp;DI$14,Plan!$B$10:$K$300,9,FALSE),"")=0,"",IFERROR(VLOOKUP($B156&amp;DI$14,Plan!$B$10:$K$300,9,FALSE),""))</f>
        <v/>
      </c>
      <c r="DJ159" s="320" t="str">
        <f>IF(IFERROR(VLOOKUP($B156&amp;DJ$14,Plan!$B$10:$K$300,9,FALSE),"")=0,"",IFERROR(VLOOKUP($B156&amp;DJ$14,Plan!$B$10:$K$300,9,FALSE),""))</f>
        <v/>
      </c>
      <c r="DK159" s="320" t="str">
        <f>IF(IFERROR(VLOOKUP($B156&amp;DK$14,Plan!$B$10:$K$300,9,FALSE),"")=0,"",IFERROR(VLOOKUP($B156&amp;DK$14,Plan!$B$10:$K$300,9,FALSE),""))</f>
        <v/>
      </c>
      <c r="DL159" s="320" t="str">
        <f>IF(IFERROR(VLOOKUP($B156&amp;DL$14,Plan!$B$10:$K$300,9,FALSE),"")=0,"",IFERROR(VLOOKUP($B156&amp;DL$14,Plan!$B$10:$K$300,9,FALSE),""))</f>
        <v/>
      </c>
      <c r="DM159" s="320" t="str">
        <f>IF(IFERROR(VLOOKUP($B156&amp;DM$14,Plan!$B$10:$K$300,9,FALSE),"")=0,"",IFERROR(VLOOKUP($B156&amp;DM$14,Plan!$B$10:$K$300,9,FALSE),""))</f>
        <v/>
      </c>
      <c r="DN159" s="320" t="str">
        <f>IF(IFERROR(VLOOKUP($B156&amp;DN$14,Plan!$B$10:$K$300,9,FALSE),"")=0,"",IFERROR(VLOOKUP($B156&amp;DN$14,Plan!$B$10:$K$300,9,FALSE),""))</f>
        <v/>
      </c>
      <c r="DO159" s="320" t="str">
        <f>IF(IFERROR(VLOOKUP($B156&amp;DO$14,Plan!$B$10:$K$300,9,FALSE),"")=0,"",IFERROR(VLOOKUP($B156&amp;DO$14,Plan!$B$10:$K$300,9,FALSE),""))</f>
        <v/>
      </c>
      <c r="DP159" s="320" t="str">
        <f>IF(IFERROR(VLOOKUP($B156&amp;DP$14,Plan!$B$10:$K$300,9,FALSE),"")=0,"",IFERROR(VLOOKUP($B156&amp;DP$14,Plan!$B$10:$K$300,9,FALSE),""))</f>
        <v/>
      </c>
      <c r="DQ159" s="320" t="str">
        <f>IF(IFERROR(VLOOKUP($B156&amp;DQ$14,Plan!$B$10:$K$300,9,FALSE),"")=0,"",IFERROR(VLOOKUP($B156&amp;DQ$14,Plan!$B$10:$K$300,9,FALSE),""))</f>
        <v/>
      </c>
      <c r="DR159" s="973" t="str">
        <f>IF(IFERROR(VLOOKUP($B156&amp;DR$14,Plan!$B$10:$K$300,9,FALSE),"")=0,"",IFERROR(VLOOKUP($B156&amp;DR$14,Plan!$B$10:$K$300,9,FALSE),""))</f>
        <v/>
      </c>
      <c r="DS159" s="973" t="str">
        <f>IF(IFERROR(VLOOKUP($B156&amp;DS$14,Plan!$B$10:$K$300,9,FALSE),"")=0,"",IFERROR(VLOOKUP($B156&amp;DS$14,Plan!$B$10:$K$300,9,FALSE),""))</f>
        <v/>
      </c>
      <c r="DT159" s="323" t="str">
        <f>IF(IFERROR(VLOOKUP($B156&amp;DT$14,Plan!$B$10:$K$300,9,FALSE),"")=0,"",IFERROR(VLOOKUP($B156&amp;DT$14,Plan!$B$10:$K$300,9,FALSE),""))</f>
        <v/>
      </c>
      <c r="DV159" s="103">
        <f t="shared" si="29"/>
        <v>0</v>
      </c>
    </row>
    <row r="160" spans="1:126" s="103" customFormat="1" ht="15" customHeight="1">
      <c r="A160" s="1074">
        <f t="shared" ref="A160" si="31">+A156+1</f>
        <v>34</v>
      </c>
      <c r="B160" s="1092" t="s">
        <v>327</v>
      </c>
      <c r="C160" s="1077" t="s">
        <v>5</v>
      </c>
      <c r="D160" s="1078"/>
      <c r="E160" s="1083" t="s">
        <v>370</v>
      </c>
      <c r="F160" s="1086" t="s">
        <v>200</v>
      </c>
      <c r="G160" s="1086" t="s">
        <v>394</v>
      </c>
      <c r="H160" s="340" t="s">
        <v>357</v>
      </c>
      <c r="I160" s="85"/>
      <c r="J160" s="86" t="str">
        <f>IF(VLOOKUP(J$14,'ISP-F14-HRD-00'!$B$14:$BE$128,MATCH($C160,'ISP-F14-HRD-00'!$B$11:$BE$11,0),FALSE)=0,"",VLOOKUP(J$14,'ISP-F14-HRD-00'!$B$14:$BE$128,MATCH($C160,'ISP-F14-HRD-00'!$B$11:$BE$11,0),FALSE))</f>
        <v/>
      </c>
      <c r="K160" s="86" t="str">
        <f>IF(VLOOKUP(K$14,'ISP-F14-HRD-00'!$B$14:$BE$128,MATCH($C160,'ISP-F14-HRD-00'!$B$11:$BE$11,0),FALSE)=0,"",VLOOKUP(K$14,'ISP-F14-HRD-00'!$B$14:$BE$128,MATCH($C160,'ISP-F14-HRD-00'!$B$11:$BE$11,0),FALSE))</f>
        <v/>
      </c>
      <c r="L160" s="86" t="str">
        <f>IF(VLOOKUP(L$14,'ISP-F14-HRD-00'!$B$14:$BE$128,MATCH($C160,'ISP-F14-HRD-00'!$B$11:$BE$11,0),FALSE)=0,"",VLOOKUP(L$14,'ISP-F14-HRD-00'!$B$14:$BE$128,MATCH($C160,'ISP-F14-HRD-00'!$B$11:$BE$11,0),FALSE))</f>
        <v/>
      </c>
      <c r="M160" s="86" t="str">
        <f>IF(VLOOKUP(M$14,'ISP-F14-HRD-00'!$B$14:$BE$128,MATCH($C160,'ISP-F14-HRD-00'!$B$11:$BE$11,0),FALSE)=0,"",VLOOKUP(M$14,'ISP-F14-HRD-00'!$B$14:$BE$128,MATCH($C160,'ISP-F14-HRD-00'!$B$11:$BE$11,0),FALSE))</f>
        <v/>
      </c>
      <c r="N160" s="86" t="str">
        <f>IF(VLOOKUP(N$14,'ISP-F14-HRD-00'!$B$14:$BE$128,MATCH($C160,'ISP-F14-HRD-00'!$B$11:$BE$11,0),FALSE)=0,"",VLOOKUP(N$14,'ISP-F14-HRD-00'!$B$14:$BE$128,MATCH($C160,'ISP-F14-HRD-00'!$B$11:$BE$11,0),FALSE))</f>
        <v/>
      </c>
      <c r="O160" s="86" t="str">
        <f>IF(VLOOKUP(O$14,'ISP-F14-HRD-00'!$B$14:$BE$128,MATCH($C160,'ISP-F14-HRD-00'!$B$11:$BE$11,0),FALSE)=0,"",VLOOKUP(O$14,'ISP-F14-HRD-00'!$B$14:$BE$128,MATCH($C160,'ISP-F14-HRD-00'!$B$11:$BE$11,0),FALSE))</f>
        <v/>
      </c>
      <c r="P160" s="86" t="str">
        <f>IF(VLOOKUP(P$14,'ISP-F14-HRD-00'!$B$14:$BE$128,MATCH($C160,'ISP-F14-HRD-00'!$B$11:$BE$11,0),FALSE)=0,"",VLOOKUP(P$14,'ISP-F14-HRD-00'!$B$14:$BE$128,MATCH($C160,'ISP-F14-HRD-00'!$B$11:$BE$11,0),FALSE))</f>
        <v/>
      </c>
      <c r="Q160" s="86" t="str">
        <f>IF(VLOOKUP(Q$14,'ISP-F14-HRD-00'!$B$14:$BE$128,MATCH($C160,'ISP-F14-HRD-00'!$B$11:$BE$11,0),FALSE)=0,"",VLOOKUP(Q$14,'ISP-F14-HRD-00'!$B$14:$BE$128,MATCH($C160,'ISP-F14-HRD-00'!$B$11:$BE$11,0),FALSE))</f>
        <v/>
      </c>
      <c r="R160" s="86" t="str">
        <f>IF(VLOOKUP(R$14,'ISP-F14-HRD-00'!$B$14:$BE$128,MATCH($C160,'ISP-F14-HRD-00'!$B$11:$BE$11,0),FALSE)=0,"",VLOOKUP(R$14,'ISP-F14-HRD-00'!$B$14:$BE$128,MATCH($C160,'ISP-F14-HRD-00'!$B$11:$BE$11,0),FALSE))</f>
        <v/>
      </c>
      <c r="S160" s="86" t="str">
        <f>IF(VLOOKUP(S$14,'ISP-F14-HRD-00'!$B$14:$BE$128,MATCH($C160,'ISP-F14-HRD-00'!$B$11:$BE$11,0),FALSE)=0,"",VLOOKUP(S$14,'ISP-F14-HRD-00'!$B$14:$BE$128,MATCH($C160,'ISP-F14-HRD-00'!$B$11:$BE$11,0),FALSE))</f>
        <v/>
      </c>
      <c r="T160" s="86" t="str">
        <f>IF(VLOOKUP(T$14,'ISP-F14-HRD-00'!$B$14:$BE$128,MATCH($C160,'ISP-F14-HRD-00'!$B$11:$BE$11,0),FALSE)=0,"",VLOOKUP(T$14,'ISP-F14-HRD-00'!$B$14:$BE$128,MATCH($C160,'ISP-F14-HRD-00'!$B$11:$BE$11,0),FALSE))</f>
        <v/>
      </c>
      <c r="U160" s="86" t="str">
        <f>IF(VLOOKUP(U$14,'ISP-F14-HRD-00'!$B$14:$BE$128,MATCH($C160,'ISP-F14-HRD-00'!$B$11:$BE$11,0),FALSE)=0,"",VLOOKUP(U$14,'ISP-F14-HRD-00'!$B$14:$BE$128,MATCH($C160,'ISP-F14-HRD-00'!$B$11:$BE$11,0),FALSE))</f>
        <v/>
      </c>
      <c r="V160" s="86" t="str">
        <f>IF(VLOOKUP(V$14,'ISP-F14-HRD-00'!$B$14:$BE$128,MATCH($C160,'ISP-F14-HRD-00'!$B$11:$BE$11,0),FALSE)=0,"",VLOOKUP(V$14,'ISP-F14-HRD-00'!$B$14:$BE$128,MATCH($C160,'ISP-F14-HRD-00'!$B$11:$BE$11,0),FALSE))</f>
        <v/>
      </c>
      <c r="W160" s="86" t="str">
        <f>IF(VLOOKUP(W$14,'ISP-F14-HRD-00'!$B$14:$BE$128,MATCH($C160,'ISP-F14-HRD-00'!$B$11:$BE$11,0),FALSE)=0,"",VLOOKUP(W$14,'ISP-F14-HRD-00'!$B$14:$BE$128,MATCH($C160,'ISP-F14-HRD-00'!$B$11:$BE$11,0),FALSE))</f>
        <v/>
      </c>
      <c r="X160" s="86" t="str">
        <f>IF(VLOOKUP(X$14,'ISP-F14-HRD-00'!$B$14:$BE$128,MATCH($C160,'ISP-F14-HRD-00'!$B$11:$BE$11,0),FALSE)=0,"",VLOOKUP(X$14,'ISP-F14-HRD-00'!$B$14:$BE$128,MATCH($C160,'ISP-F14-HRD-00'!$B$11:$BE$11,0),FALSE))</f>
        <v/>
      </c>
      <c r="Y160" s="86" t="str">
        <f>IF(VLOOKUP(Y$14,'ISP-F14-HRD-00'!$B$14:$BE$128,MATCH($C160,'ISP-F14-HRD-00'!$B$11:$BE$11,0),FALSE)=0,"",VLOOKUP(Y$14,'ISP-F14-HRD-00'!$B$14:$BE$128,MATCH($C160,'ISP-F14-HRD-00'!$B$11:$BE$11,0),FALSE))</f>
        <v/>
      </c>
      <c r="Z160" s="86" t="str">
        <f>IF(VLOOKUP(Z$14,'ISP-F14-HRD-00'!$B$14:$BE$128,MATCH($C160,'ISP-F14-HRD-00'!$B$11:$BE$11,0),FALSE)=0,"",VLOOKUP(Z$14,'ISP-F14-HRD-00'!$B$14:$BE$128,MATCH($C160,'ISP-F14-HRD-00'!$B$11:$BE$11,0),FALSE))</f>
        <v/>
      </c>
      <c r="AA160" s="86" t="str">
        <f>IF(VLOOKUP(AA$14,'ISP-F14-HRD-00'!$B$14:$BE$128,MATCH($C160,'ISP-F14-HRD-00'!$B$11:$BE$11,0),FALSE)=0,"",VLOOKUP(AA$14,'ISP-F14-HRD-00'!$B$14:$BE$128,MATCH($C160,'ISP-F14-HRD-00'!$B$11:$BE$11,0),FALSE))</f>
        <v/>
      </c>
      <c r="AB160" s="86" t="str">
        <f>IF(VLOOKUP(AB$14,'ISP-F14-HRD-00'!$B$14:$BE$128,MATCH($C160,'ISP-F14-HRD-00'!$B$11:$BE$11,0),FALSE)=0,"",VLOOKUP(AB$14,'ISP-F14-HRD-00'!$B$14:$BE$128,MATCH($C160,'ISP-F14-HRD-00'!$B$11:$BE$11,0),FALSE))</f>
        <v/>
      </c>
      <c r="AC160" s="700" t="str">
        <f>IF(VLOOKUP(AC$14,'ISP-F14-HRD-00'!$B$14:$BE$128,MATCH($C160,'ISP-F14-HRD-00'!$B$11:$BE$11,0),FALSE)=0,"",VLOOKUP(AC$14,'ISP-F14-HRD-00'!$B$14:$BE$128,MATCH($C160,'ISP-F14-HRD-00'!$B$11:$BE$11,0),FALSE))</f>
        <v/>
      </c>
      <c r="AD160" s="700" t="str">
        <f>IF(VLOOKUP(AD$14,'ISP-F14-HRD-00'!$B$14:$BE$128,MATCH($C160,'ISP-F14-HRD-00'!$B$11:$BE$11,0),FALSE)=0,"",VLOOKUP(AD$14,'ISP-F14-HRD-00'!$B$14:$BE$128,MATCH($C160,'ISP-F14-HRD-00'!$B$11:$BE$11,0),FALSE))</f>
        <v/>
      </c>
      <c r="AE160" s="700" t="e">
        <f>IF(VLOOKUP(AE$14,'ISP-F14-HRD-00'!$B$14:$BE$128,MATCH($C160,'ISP-F14-HRD-00'!$B$11:$BE$11,0),FALSE)=0,"",VLOOKUP(AE$14,'ISP-F14-HRD-00'!$B$14:$BE$128,MATCH($C160,'ISP-F14-HRD-00'!$B$11:$BE$11,0),FALSE))</f>
        <v>#N/A</v>
      </c>
      <c r="AF160" s="353"/>
      <c r="AG160" s="86" t="str">
        <f>IF(VLOOKUP(AG$14,'ISP-F14-HRD-00'!$B$14:$BE$128,MATCH($C160,'ISP-F14-HRD-00'!$B$11:$BE$11,0),FALSE)=0,"",VLOOKUP(AG$14,'ISP-F14-HRD-00'!$B$14:$BE$128,MATCH($C160,'ISP-F14-HRD-00'!$B$11:$BE$11,0),FALSE))</f>
        <v/>
      </c>
      <c r="AH160" s="86" t="str">
        <f>IF(VLOOKUP(AH$14,'ISP-F14-HRD-00'!$B$14:$BE$128,MATCH($C160,'ISP-F14-HRD-00'!$B$11:$BE$11,0),FALSE)=0,"",VLOOKUP(AH$14,'ISP-F14-HRD-00'!$B$14:$BE$128,MATCH($C160,'ISP-F14-HRD-00'!$B$11:$BE$11,0),FALSE))</f>
        <v/>
      </c>
      <c r="AI160" s="86" t="str">
        <f>IF(VLOOKUP(AI$14,'ISP-F14-HRD-00'!$B$14:$BE$128,MATCH($C160,'ISP-F14-HRD-00'!$B$11:$BE$11,0),FALSE)=0,"",VLOOKUP(AI$14,'ISP-F14-HRD-00'!$B$14:$BE$128,MATCH($C160,'ISP-F14-HRD-00'!$B$11:$BE$11,0),FALSE))</f>
        <v/>
      </c>
      <c r="AJ160" s="86" t="str">
        <f>IF(VLOOKUP(AJ$14,'ISP-F14-HRD-00'!$B$14:$BE$128,MATCH($C160,'ISP-F14-HRD-00'!$B$11:$BE$11,0),FALSE)=0,"",VLOOKUP(AJ$14,'ISP-F14-HRD-00'!$B$14:$BE$128,MATCH($C160,'ISP-F14-HRD-00'!$B$11:$BE$11,0),FALSE))</f>
        <v/>
      </c>
      <c r="AK160" s="86" t="str">
        <f>IF(VLOOKUP(AK$14,'ISP-F14-HRD-00'!$B$14:$BE$128,MATCH($C160,'ISP-F14-HRD-00'!$B$11:$BE$11,0),FALSE)=0,"",VLOOKUP(AK$14,'ISP-F14-HRD-00'!$B$14:$BE$128,MATCH($C160,'ISP-F14-HRD-00'!$B$11:$BE$11,0),FALSE))</f>
        <v/>
      </c>
      <c r="AL160" s="86" t="str">
        <f>IF(VLOOKUP(AL$14,'ISP-F14-HRD-00'!$B$14:$BE$128,MATCH($C160,'ISP-F14-HRD-00'!$B$11:$BE$11,0),FALSE)=0,"",VLOOKUP(AL$14,'ISP-F14-HRD-00'!$B$14:$BE$128,MATCH($C160,'ISP-F14-HRD-00'!$B$11:$BE$11,0),FALSE))</f>
        <v/>
      </c>
      <c r="AM160" s="86" t="str">
        <f>IF(VLOOKUP(AM$14,'ISP-F14-HRD-00'!$B$14:$BE$128,MATCH($C160,'ISP-F14-HRD-00'!$B$11:$BE$11,0),FALSE)=0,"",VLOOKUP(AM$14,'ISP-F14-HRD-00'!$B$14:$BE$128,MATCH($C160,'ISP-F14-HRD-00'!$B$11:$BE$11,0),FALSE))</f>
        <v/>
      </c>
      <c r="AN160" s="86" t="str">
        <f>IF(VLOOKUP(AN$14,'ISP-F14-HRD-00'!$B$14:$BE$128,MATCH($C160,'ISP-F14-HRD-00'!$B$11:$BE$11,0),FALSE)=0,"",VLOOKUP(AN$14,'ISP-F14-HRD-00'!$B$14:$BE$128,MATCH($C160,'ISP-F14-HRD-00'!$B$11:$BE$11,0),FALSE))</f>
        <v/>
      </c>
      <c r="AO160" s="86" t="str">
        <f>IF(VLOOKUP(AO$14,'ISP-F14-HRD-00'!$B$14:$BE$128,MATCH($C160,'ISP-F14-HRD-00'!$B$11:$BE$11,0),FALSE)=0,"",VLOOKUP(AO$14,'ISP-F14-HRD-00'!$B$14:$BE$128,MATCH($C160,'ISP-F14-HRD-00'!$B$11:$BE$11,0),FALSE))</f>
        <v/>
      </c>
      <c r="AP160" s="86" t="str">
        <f>IF(VLOOKUP(AP$14,'ISP-F14-HRD-00'!$B$14:$BE$128,MATCH($C160,'ISP-F14-HRD-00'!$B$11:$BE$11,0),FALSE)=0,"",VLOOKUP(AP$14,'ISP-F14-HRD-00'!$B$14:$BE$128,MATCH($C160,'ISP-F14-HRD-00'!$B$11:$BE$11,0),FALSE))</f>
        <v/>
      </c>
      <c r="AQ160" s="86" t="str">
        <f>IF(VLOOKUP(AQ$14,'ISP-F14-HRD-00'!$B$14:$BE$128,MATCH($C160,'ISP-F14-HRD-00'!$B$11:$BE$11,0),FALSE)=0,"",VLOOKUP(AQ$14,'ISP-F14-HRD-00'!$B$14:$BE$128,MATCH($C160,'ISP-F14-HRD-00'!$B$11:$BE$11,0),FALSE))</f>
        <v/>
      </c>
      <c r="AR160" s="86" t="str">
        <f>IF(VLOOKUP(AR$14,'ISP-F14-HRD-00'!$B$14:$BE$128,MATCH($C160,'ISP-F14-HRD-00'!$B$11:$BE$11,0),FALSE)=0,"",VLOOKUP(AR$14,'ISP-F14-HRD-00'!$B$14:$BE$128,MATCH($C160,'ISP-F14-HRD-00'!$B$11:$BE$11,0),FALSE))</f>
        <v/>
      </c>
      <c r="AS160" s="86" t="str">
        <f>IF(VLOOKUP(AS$14,'ISP-F14-HRD-00'!$B$14:$BE$128,MATCH($C160,'ISP-F14-HRD-00'!$B$11:$BE$11,0),FALSE)=0,"",VLOOKUP(AS$14,'ISP-F14-HRD-00'!$B$14:$BE$128,MATCH($C160,'ISP-F14-HRD-00'!$B$11:$BE$11,0),FALSE))</f>
        <v/>
      </c>
      <c r="AT160" s="86" t="str">
        <f>IF(VLOOKUP(AT$14,'ISP-F14-HRD-00'!$B$14:$BE$128,MATCH($C160,'ISP-F14-HRD-00'!$B$11:$BE$11,0),FALSE)=0,"",VLOOKUP(AT$14,'ISP-F14-HRD-00'!$B$14:$BE$128,MATCH($C160,'ISP-F14-HRD-00'!$B$11:$BE$11,0),FALSE))</f>
        <v/>
      </c>
      <c r="AU160" s="86" t="str">
        <f>IF(VLOOKUP(AU$14,'ISP-F14-HRD-00'!$B$14:$BE$128,MATCH($C160,'ISP-F14-HRD-00'!$B$11:$BE$11,0),FALSE)=0,"",VLOOKUP(AU$14,'ISP-F14-HRD-00'!$B$14:$BE$128,MATCH($C160,'ISP-F14-HRD-00'!$B$11:$BE$11,0),FALSE))</f>
        <v/>
      </c>
      <c r="AV160" s="86" t="str">
        <f>IF(VLOOKUP(AV$14,'ISP-F14-HRD-00'!$B$14:$BE$128,MATCH($C160,'ISP-F14-HRD-00'!$B$11:$BE$11,0),FALSE)=0,"",VLOOKUP(AV$14,'ISP-F14-HRD-00'!$B$14:$BE$128,MATCH($C160,'ISP-F14-HRD-00'!$B$11:$BE$11,0),FALSE))</f>
        <v/>
      </c>
      <c r="AW160" s="86" t="str">
        <f>IF(VLOOKUP(AW$14,'ISP-F14-HRD-00'!$B$14:$BE$128,MATCH($C160,'ISP-F14-HRD-00'!$B$11:$BE$11,0),FALSE)=0,"",VLOOKUP(AW$14,'ISP-F14-HRD-00'!$B$14:$BE$128,MATCH($C160,'ISP-F14-HRD-00'!$B$11:$BE$11,0),FALSE))</f>
        <v/>
      </c>
      <c r="AX160" s="86" t="str">
        <f>IF(VLOOKUP(AX$14,'ISP-F14-HRD-00'!$B$14:$BE$128,MATCH($C160,'ISP-F14-HRD-00'!$B$11:$BE$11,0),FALSE)=0,"",VLOOKUP(AX$14,'ISP-F14-HRD-00'!$B$14:$BE$128,MATCH($C160,'ISP-F14-HRD-00'!$B$11:$BE$11,0),FALSE))</f>
        <v/>
      </c>
      <c r="AY160" s="86" t="str">
        <f>IF(VLOOKUP(AY$14,'ISP-F14-HRD-00'!$B$14:$BE$128,MATCH($C160,'ISP-F14-HRD-00'!$B$11:$BE$11,0),FALSE)=0,"",VLOOKUP(AY$14,'ISP-F14-HRD-00'!$B$14:$BE$128,MATCH($C160,'ISP-F14-HRD-00'!$B$11:$BE$11,0),FALSE))</f>
        <v/>
      </c>
      <c r="AZ160" s="86" t="str">
        <f>IF(VLOOKUP(AZ$14,'ISP-F14-HRD-00'!$B$14:$BE$128,MATCH($C160,'ISP-F14-HRD-00'!$B$11:$BE$11,0),FALSE)=0,"",VLOOKUP(AZ$14,'ISP-F14-HRD-00'!$B$14:$BE$128,MATCH($C160,'ISP-F14-HRD-00'!$B$11:$BE$11,0),FALSE))</f>
        <v/>
      </c>
      <c r="BA160" s="87" t="str">
        <f>IF(VLOOKUP(BA$14,'ISP-F14-HRD-00'!$B$14:$BE$128,MATCH($C160,'ISP-F14-HRD-00'!$B$11:$BE$11,0),FALSE)=0,"",VLOOKUP(BA$14,'ISP-F14-HRD-00'!$B$14:$BE$128,MATCH($C160,'ISP-F14-HRD-00'!$B$11:$BE$11,0),FALSE))</f>
        <v/>
      </c>
      <c r="BB160" s="330"/>
      <c r="BC160" s="89" t="str">
        <f>IF(VLOOKUP(BC$14,'ISP-F14-HRD-00'!$B$14:$BE$128,MATCH($C160,'ISP-F14-HRD-00'!$B$11:$BE$11,0),FALSE)=0,"",VLOOKUP(BC$14,'ISP-F14-HRD-00'!$B$14:$BE$128,MATCH($C160,'ISP-F14-HRD-00'!$B$11:$BE$11,0),FALSE))</f>
        <v/>
      </c>
      <c r="BD160" s="86" t="str">
        <f>IF(VLOOKUP(BD$14,'ISP-F14-HRD-00'!$B$14:$BE$128,MATCH($C160,'ISP-F14-HRD-00'!$B$11:$BE$11,0),FALSE)=0,"",VLOOKUP(BD$14,'ISP-F14-HRD-00'!$B$14:$BE$128,MATCH($C160,'ISP-F14-HRD-00'!$B$11:$BE$11,0),FALSE))</f>
        <v/>
      </c>
      <c r="BE160" s="86" t="str">
        <f>IF(VLOOKUP(BE$14,'ISP-F14-HRD-00'!$B$14:$BE$128,MATCH($C160,'ISP-F14-HRD-00'!$B$11:$BE$11,0),FALSE)=0,"",VLOOKUP(BE$14,'ISP-F14-HRD-00'!$B$14:$BE$128,MATCH($C160,'ISP-F14-HRD-00'!$B$11:$BE$11,0),FALSE))</f>
        <v/>
      </c>
      <c r="BF160" s="86" t="str">
        <f>IF(VLOOKUP(BF$14,'ISP-F14-HRD-00'!$B$14:$BE$128,MATCH($C160,'ISP-F14-HRD-00'!$B$11:$BE$11,0),FALSE)=0,"",VLOOKUP(BF$14,'ISP-F14-HRD-00'!$B$14:$BE$128,MATCH($C160,'ISP-F14-HRD-00'!$B$11:$BE$11,0),FALSE))</f>
        <v/>
      </c>
      <c r="BG160" s="330"/>
      <c r="BH160" s="86" t="str">
        <f>IF(VLOOKUP(BH$14,'ISP-F14-HRD-00'!$B$14:$BE$128,MATCH($C160,'ISP-F14-HRD-00'!$B$11:$BE$11,0),FALSE)=0,"",VLOOKUP(BH$14,'ISP-F14-HRD-00'!$B$14:$BE$128,MATCH($C160,'ISP-F14-HRD-00'!$B$11:$BE$11,0),FALSE))</f>
        <v/>
      </c>
      <c r="BI160" s="86" t="str">
        <f>IF(VLOOKUP(BI$14,'ISP-F14-HRD-00'!$B$14:$BE$128,MATCH($C160,'ISP-F14-HRD-00'!$B$11:$BE$11,0),FALSE)=0,"",VLOOKUP(BI$14,'ISP-F14-HRD-00'!$B$14:$BE$128,MATCH($C160,'ISP-F14-HRD-00'!$B$11:$BE$11,0),FALSE))</f>
        <v/>
      </c>
      <c r="BJ160" s="86" t="str">
        <f>IF(VLOOKUP(BJ$14,'ISP-F14-HRD-00'!$B$14:$BE$128,MATCH($C160,'ISP-F14-HRD-00'!$B$11:$BE$11,0),FALSE)=0,"",VLOOKUP(BJ$14,'ISP-F14-HRD-00'!$B$14:$BE$128,MATCH($C160,'ISP-F14-HRD-00'!$B$11:$BE$11,0),FALSE))</f>
        <v/>
      </c>
      <c r="BK160" s="86" t="str">
        <f>IF(VLOOKUP(BK$14,'ISP-F14-HRD-00'!$B$14:$BE$128,MATCH($C160,'ISP-F14-HRD-00'!$B$11:$BE$11,0),FALSE)=0,"",VLOOKUP(BK$14,'ISP-F14-HRD-00'!$B$14:$BE$128,MATCH($C160,'ISP-F14-HRD-00'!$B$11:$BE$11,0),FALSE))</f>
        <v/>
      </c>
      <c r="BL160" s="330"/>
      <c r="BM160" s="86" t="str">
        <f>IF(VLOOKUP(BM$14,'ISP-F14-HRD-00'!$B$14:$BE$128,MATCH($C160,'ISP-F14-HRD-00'!$B$11:$BE$11,0),FALSE)=0,"",VLOOKUP(BM$14,'ISP-F14-HRD-00'!$B$14:$BE$128,MATCH($C160,'ISP-F14-HRD-00'!$B$11:$BE$11,0),FALSE))</f>
        <v/>
      </c>
      <c r="BN160" s="86" t="str">
        <f>IF(VLOOKUP(BN$14,'ISP-F14-HRD-00'!$B$14:$BE$128,MATCH($C160,'ISP-F14-HRD-00'!$B$11:$BE$11,0),FALSE)=0,"",VLOOKUP(BN$14,'ISP-F14-HRD-00'!$B$14:$BE$128,MATCH($C160,'ISP-F14-HRD-00'!$B$11:$BE$11,0),FALSE))</f>
        <v/>
      </c>
      <c r="BO160" s="86" t="str">
        <f>IF(VLOOKUP(BO$14,'ISP-F14-HRD-00'!$B$14:$BE$128,MATCH($C160,'ISP-F14-HRD-00'!$B$11:$BE$11,0),FALSE)=0,"",VLOOKUP(BO$14,'ISP-F14-HRD-00'!$B$14:$BE$128,MATCH($C160,'ISP-F14-HRD-00'!$B$11:$BE$11,0),FALSE))</f>
        <v/>
      </c>
      <c r="BP160" s="86" t="str">
        <f>IF(VLOOKUP(BP$14,'ISP-F14-HRD-00'!$B$14:$BE$128,MATCH($C160,'ISP-F14-HRD-00'!$B$11:$BE$11,0),FALSE)=0,"",VLOOKUP(BP$14,'ISP-F14-HRD-00'!$B$14:$BE$128,MATCH($C160,'ISP-F14-HRD-00'!$B$11:$BE$11,0),FALSE))</f>
        <v/>
      </c>
      <c r="BQ160" s="86" t="str">
        <f>IF(VLOOKUP(BQ$14,'ISP-F14-HRD-00'!$B$14:$BE$128,MATCH($C160,'ISP-F14-HRD-00'!$B$11:$BE$11,0),FALSE)=0,"",VLOOKUP(BQ$14,'ISP-F14-HRD-00'!$B$14:$BE$128,MATCH($C160,'ISP-F14-HRD-00'!$B$11:$BE$11,0),FALSE))</f>
        <v/>
      </c>
      <c r="BR160" s="356"/>
      <c r="BS160" s="86">
        <f>IF(VLOOKUP(BS$14,'ISP-F14-HRD-00'!$B$14:$BE$128,MATCH($C160,'ISP-F14-HRD-00'!$B$11:$BE$11,0),FALSE)=0,"",VLOOKUP(BS$14,'ISP-F14-HRD-00'!$B$14:$BE$128,MATCH($C160,'ISP-F14-HRD-00'!$B$11:$BE$11,0),FALSE))</f>
        <v>1</v>
      </c>
      <c r="BT160" s="86">
        <f>IF(VLOOKUP(BT$14,'ISP-F14-HRD-00'!$B$14:$BE$128,MATCH($C160,'ISP-F14-HRD-00'!$B$11:$BE$11,0),FALSE)=0,"",VLOOKUP(BT$14,'ISP-F14-HRD-00'!$B$14:$BE$128,MATCH($C160,'ISP-F14-HRD-00'!$B$11:$BE$11,0),FALSE))</f>
        <v>1</v>
      </c>
      <c r="BU160" s="86" t="str">
        <f>IF(VLOOKUP(BU$14,'ISP-F14-HRD-00'!$B$14:$BE$128,MATCH($C160,'ISP-F14-HRD-00'!$B$11:$BE$11,0),FALSE)=0,"",VLOOKUP(BU$14,'ISP-F14-HRD-00'!$B$14:$BE$128,MATCH($C160,'ISP-F14-HRD-00'!$B$11:$BE$11,0),FALSE))</f>
        <v/>
      </c>
      <c r="BV160" s="86" t="str">
        <f>IF(VLOOKUP(BV$14,'ISP-F14-HRD-00'!$B$14:$BE$128,MATCH($C160,'ISP-F14-HRD-00'!$B$11:$BE$11,0),FALSE)=0,"",VLOOKUP(BV$14,'ISP-F14-HRD-00'!$B$14:$BE$128,MATCH($C160,'ISP-F14-HRD-00'!$B$11:$BE$11,0),FALSE))</f>
        <v/>
      </c>
      <c r="BW160" s="86" t="str">
        <f>IF(VLOOKUP(BW$14,'ISP-F14-HRD-00'!$B$14:$BE$128,MATCH($C160,'ISP-F14-HRD-00'!$B$11:$BE$11,0),FALSE)=0,"",VLOOKUP(BW$14,'ISP-F14-HRD-00'!$B$14:$BE$128,MATCH($C160,'ISP-F14-HRD-00'!$B$11:$BE$11,0),FALSE))</f>
        <v/>
      </c>
      <c r="BX160" s="86" t="str">
        <f>IF(VLOOKUP(BX$14,'ISP-F14-HRD-00'!$B$14:$BE$128,MATCH($C160,'ISP-F14-HRD-00'!$B$11:$BE$11,0),FALSE)=0,"",VLOOKUP(BX$14,'ISP-F14-HRD-00'!$B$14:$BE$128,MATCH($C160,'ISP-F14-HRD-00'!$B$11:$BE$11,0),FALSE))</f>
        <v/>
      </c>
      <c r="BY160" s="86" t="str">
        <f>IF(VLOOKUP(BY$14,'ISP-F14-HRD-00'!$B$14:$BE$128,MATCH($C160,'ISP-F14-HRD-00'!$B$11:$BE$11,0),FALSE)=0,"",VLOOKUP(BY$14,'ISP-F14-HRD-00'!$B$14:$BE$128,MATCH($C160,'ISP-F14-HRD-00'!$B$11:$BE$11,0),FALSE))</f>
        <v/>
      </c>
      <c r="BZ160" s="330"/>
      <c r="CA160" s="86" t="str">
        <f>IF(VLOOKUP(CA$14,'ISP-F14-HRD-00'!$B$14:$BE$128,MATCH($C160,'ISP-F14-HRD-00'!$B$11:$BE$11,0),FALSE)=0,"",VLOOKUP(CA$14,'ISP-F14-HRD-00'!$B$14:$BE$128,MATCH($C160,'ISP-F14-HRD-00'!$B$11:$BE$11,0),FALSE))</f>
        <v/>
      </c>
      <c r="CB160" s="86" t="str">
        <f>IF(VLOOKUP(CB$14,'ISP-F14-HRD-00'!$B$14:$BE$128,MATCH($C160,'ISP-F14-HRD-00'!$B$11:$BE$11,0),FALSE)=0,"",VLOOKUP(CB$14,'ISP-F14-HRD-00'!$B$14:$BE$128,MATCH($C160,'ISP-F14-HRD-00'!$B$11:$BE$11,0),FALSE))</f>
        <v/>
      </c>
      <c r="CC160" s="86" t="str">
        <f>IF(VLOOKUP(CC$14,'ISP-F14-HRD-00'!$B$14:$BE$128,MATCH($C160,'ISP-F14-HRD-00'!$B$11:$BE$11,0),FALSE)=0,"",VLOOKUP(CC$14,'ISP-F14-HRD-00'!$B$14:$BE$128,MATCH($C160,'ISP-F14-HRD-00'!$B$11:$BE$11,0),FALSE))</f>
        <v/>
      </c>
      <c r="CD160" s="86" t="str">
        <f>IF(VLOOKUP(CD$14,'ISP-F14-HRD-00'!$B$14:$BE$128,MATCH($C160,'ISP-F14-HRD-00'!$B$11:$BE$11,0),FALSE)=0,"",VLOOKUP(CD$14,'ISP-F14-HRD-00'!$B$14:$BE$128,MATCH($C160,'ISP-F14-HRD-00'!$B$11:$BE$11,0),FALSE))</f>
        <v/>
      </c>
      <c r="CE160" s="86" t="str">
        <f>IF(VLOOKUP(CE$14,'ISP-F14-HRD-00'!$B$14:$BE$128,MATCH($C160,'ISP-F14-HRD-00'!$B$11:$BE$11,0),FALSE)=0,"",VLOOKUP(CE$14,'ISP-F14-HRD-00'!$B$14:$BE$128,MATCH($C160,'ISP-F14-HRD-00'!$B$11:$BE$11,0),FALSE))</f>
        <v/>
      </c>
      <c r="CF160" s="86" t="str">
        <f>IF(VLOOKUP(CF$14,'ISP-F14-HRD-00'!$B$14:$BE$128,MATCH($C160,'ISP-F14-HRD-00'!$B$11:$BE$11,0),FALSE)=0,"",VLOOKUP(CF$14,'ISP-F14-HRD-00'!$B$14:$BE$128,MATCH($C160,'ISP-F14-HRD-00'!$B$11:$BE$11,0),FALSE))</f>
        <v/>
      </c>
      <c r="CG160" s="330"/>
      <c r="CH160" s="86" t="str">
        <f>IF(VLOOKUP(CH$14,'ISP-F14-HRD-00'!$B$14:$BE$128,MATCH($C160,'ISP-F14-HRD-00'!$B$11:$BE$11,0),FALSE)=0,"",VLOOKUP(CH$14,'ISP-F14-HRD-00'!$B$14:$BE$128,MATCH($C160,'ISP-F14-HRD-00'!$B$11:$BE$11,0),FALSE))</f>
        <v/>
      </c>
      <c r="CI160" s="86" t="str">
        <f>IF(VLOOKUP(CI$14,'ISP-F14-HRD-00'!$B$14:$BE$128,MATCH($C160,'ISP-F14-HRD-00'!$B$11:$BE$11,0),FALSE)=0,"",VLOOKUP(CI$14,'ISP-F14-HRD-00'!$B$14:$BE$128,MATCH($C160,'ISP-F14-HRD-00'!$B$11:$BE$11,0),FALSE))</f>
        <v/>
      </c>
      <c r="CJ160" s="86" t="str">
        <f>IF(VLOOKUP(CJ$14,'ISP-F14-HRD-00'!$B$14:$BE$128,MATCH($C160,'ISP-F14-HRD-00'!$B$11:$BE$11,0),FALSE)=0,"",VLOOKUP(CJ$14,'ISP-F14-HRD-00'!$B$14:$BE$128,MATCH($C160,'ISP-F14-HRD-00'!$B$11:$BE$11,0),FALSE))</f>
        <v/>
      </c>
      <c r="CK160" s="86" t="str">
        <f>IF(VLOOKUP(CK$14,'ISP-F14-HRD-00'!$B$14:$BE$128,MATCH($C160,'ISP-F14-HRD-00'!$B$11:$BE$11,0),FALSE)=0,"",VLOOKUP(CK$14,'ISP-F14-HRD-00'!$B$14:$BE$128,MATCH($C160,'ISP-F14-HRD-00'!$B$11:$BE$11,0),FALSE))</f>
        <v/>
      </c>
      <c r="CL160" s="86" t="str">
        <f>IF(VLOOKUP(CL$14,'ISP-F14-HRD-00'!$B$14:$BE$128,MATCH($C160,'ISP-F14-HRD-00'!$B$11:$BE$11,0),FALSE)=0,"",VLOOKUP(CL$14,'ISP-F14-HRD-00'!$B$14:$BE$128,MATCH($C160,'ISP-F14-HRD-00'!$B$11:$BE$11,0),FALSE))</f>
        <v/>
      </c>
      <c r="CM160" s="86" t="str">
        <f>IF(VLOOKUP(CM$14,'ISP-F14-HRD-00'!$B$14:$BE$128,MATCH($C160,'ISP-F14-HRD-00'!$B$11:$BE$11,0),FALSE)=0,"",VLOOKUP(CM$14,'ISP-F14-HRD-00'!$B$14:$BE$128,MATCH($C160,'ISP-F14-HRD-00'!$B$11:$BE$11,0),FALSE))</f>
        <v/>
      </c>
      <c r="CN160" s="86" t="str">
        <f>IF(VLOOKUP(CN$14,'ISP-F14-HRD-00'!$B$14:$BE$128,MATCH($C160,'ISP-F14-HRD-00'!$B$11:$BE$11,0),FALSE)=0,"",VLOOKUP(CN$14,'ISP-F14-HRD-00'!$B$14:$BE$128,MATCH($C160,'ISP-F14-HRD-00'!$B$11:$BE$11,0),FALSE))</f>
        <v/>
      </c>
      <c r="CO160" s="86" t="str">
        <f>IF(VLOOKUP(CO$14,'ISP-F14-HRD-00'!$B$14:$BE$128,MATCH($C160,'ISP-F14-HRD-00'!$B$11:$BE$11,0),FALSE)=0,"",VLOOKUP(CO$14,'ISP-F14-HRD-00'!$B$14:$BE$128,MATCH($C160,'ISP-F14-HRD-00'!$B$11:$BE$11,0),FALSE))</f>
        <v/>
      </c>
      <c r="CP160" s="700" t="str">
        <f>IF(VLOOKUP(CP$14,'ISP-F14-HRD-00'!$B$14:$BE$128,MATCH($C160,'ISP-F14-HRD-00'!$B$11:$BE$11,0),FALSE)=0,"",VLOOKUP(CP$14,'ISP-F14-HRD-00'!$B$14:$BE$128,MATCH($C160,'ISP-F14-HRD-00'!$B$11:$BE$11,0),FALSE))</f>
        <v/>
      </c>
      <c r="CQ160" s="88" t="str">
        <f>IF(VLOOKUP(CQ$14,'ISP-F14-HRD-00'!$B$14:$BE$128,MATCH($C160,'ISP-F14-HRD-00'!$B$11:$BE$11,0),FALSE)=0,"",VLOOKUP(CQ$14,'ISP-F14-HRD-00'!$B$14:$BE$128,MATCH($C160,'ISP-F14-HRD-00'!$B$11:$BE$11,0),FALSE))</f>
        <v/>
      </c>
      <c r="CR160" s="86" t="str">
        <f>IF(VLOOKUP(CR$14,'ISP-F14-HRD-00'!$B$14:$BE$128,MATCH($C160,'ISP-F14-HRD-00'!$B$11:$BE$11,0),FALSE)=0,"",VLOOKUP(CR$14,'ISP-F14-HRD-00'!$B$14:$BE$128,MATCH($C160,'ISP-F14-HRD-00'!$B$11:$BE$11,0),FALSE))</f>
        <v/>
      </c>
      <c r="CS160" s="87"/>
      <c r="CT160" s="89" t="str">
        <f>IF(VLOOKUP(CT$14,'ISP-F14-HRD-00'!$B$14:$BE$128,MATCH($C160,'ISP-F14-HRD-00'!$B$11:$BE$11,0),FALSE)=0,"",VLOOKUP(CT$14,'ISP-F14-HRD-00'!$B$14:$BE$128,MATCH($C160,'ISP-F14-HRD-00'!$B$11:$BE$11,0),FALSE))</f>
        <v/>
      </c>
      <c r="CU160" s="86" t="str">
        <f>IF(VLOOKUP(CU$14,'ISP-F14-HRD-00'!$B$14:$BE$128,MATCH($C160,'ISP-F14-HRD-00'!$B$11:$BE$11,0),FALSE)=0,"",VLOOKUP(CU$14,'ISP-F14-HRD-00'!$B$14:$BE$128,MATCH($C160,'ISP-F14-HRD-00'!$B$11:$BE$11,0),FALSE))</f>
        <v/>
      </c>
      <c r="CV160" s="86" t="str">
        <f>IF(VLOOKUP(CV$14,'ISP-F14-HRD-00'!$B$14:$BE$128,MATCH($C160,'ISP-F14-HRD-00'!$B$11:$BE$11,0),FALSE)=0,"",VLOOKUP(CV$14,'ISP-F14-HRD-00'!$B$14:$BE$128,MATCH($C160,'ISP-F14-HRD-00'!$B$11:$BE$11,0),FALSE))</f>
        <v/>
      </c>
      <c r="CW160" s="86"/>
      <c r="CX160" s="88" t="str">
        <f>IF(VLOOKUP(CX$14,'ISP-F14-HRD-00'!$B$14:$BE$128,MATCH($C160,'ISP-F14-HRD-00'!$B$11:$BE$11,0),FALSE)=0,"",VLOOKUP(CX$14,'ISP-F14-HRD-00'!$B$14:$BE$128,MATCH($C160,'ISP-F14-HRD-00'!$B$11:$BE$11,0),FALSE))</f>
        <v/>
      </c>
      <c r="CY160" s="86" t="str">
        <f>IF(VLOOKUP(CY$14,'ISP-F14-HRD-00'!$B$14:$BE$128,MATCH($C160,'ISP-F14-HRD-00'!$B$11:$BE$11,0),FALSE)=0,"",VLOOKUP(CY$14,'ISP-F14-HRD-00'!$B$14:$BE$128,MATCH($C160,'ISP-F14-HRD-00'!$B$11:$BE$11,0),FALSE))</f>
        <v/>
      </c>
      <c r="CZ160" s="87" t="str">
        <f>IF(VLOOKUP(CZ$14,'ISP-F14-HRD-00'!$B$14:$BE$128,MATCH($C160,'ISP-F14-HRD-00'!$B$11:$BE$11,0),FALSE)=0,"",VLOOKUP(CZ$14,'ISP-F14-HRD-00'!$B$14:$BE$128,MATCH($C160,'ISP-F14-HRD-00'!$B$11:$BE$11,0),FALSE))</f>
        <v/>
      </c>
      <c r="DA160" s="88" t="str">
        <f>IF(VLOOKUP(DA$14,'ISP-F14-HRD-00'!$B$14:$BE$128,MATCH($C160,'ISP-F14-HRD-00'!$B$11:$BE$11,0),FALSE)=0,"",VLOOKUP(DA$14,'ISP-F14-HRD-00'!$B$14:$BE$128,MATCH($C160,'ISP-F14-HRD-00'!$B$11:$BE$11,0),FALSE))</f>
        <v/>
      </c>
      <c r="DB160" s="86" t="str">
        <f>IF(VLOOKUP(DB$14,'ISP-F14-HRD-00'!$B$14:$BE$128,MATCH($C160,'ISP-F14-HRD-00'!$B$11:$BE$11,0),FALSE)=0,"",VLOOKUP(DB$14,'ISP-F14-HRD-00'!$B$14:$BE$128,MATCH($C160,'ISP-F14-HRD-00'!$B$11:$BE$11,0),FALSE))</f>
        <v/>
      </c>
      <c r="DC160" s="86" t="str">
        <f>IF(VLOOKUP(DC$14,'ISP-F14-HRD-00'!$B$14:$BE$128,MATCH($C160,'ISP-F14-HRD-00'!$B$11:$BE$11,0),FALSE)=0,"",VLOOKUP(DC$14,'ISP-F14-HRD-00'!$B$14:$BE$128,MATCH($C160,'ISP-F14-HRD-00'!$B$11:$BE$11,0),FALSE))</f>
        <v/>
      </c>
      <c r="DD160" s="86" t="str">
        <f>IF(VLOOKUP(DD$14,'ISP-F14-HRD-00'!$B$14:$BE$128,MATCH($C160,'ISP-F14-HRD-00'!$B$11:$BE$11,0),FALSE)=0,"",VLOOKUP(DD$14,'ISP-F14-HRD-00'!$B$14:$BE$128,MATCH($C160,'ISP-F14-HRD-00'!$B$11:$BE$11,0),FALSE))</f>
        <v/>
      </c>
      <c r="DE160" s="86" t="str">
        <f>IF(VLOOKUP(DE$14,'ISP-F14-HRD-00'!$B$14:$BE$128,MATCH($C160,'ISP-F14-HRD-00'!$B$11:$BE$11,0),FALSE)=0,"",VLOOKUP(DE$14,'ISP-F14-HRD-00'!$B$14:$BE$128,MATCH($C160,'ISP-F14-HRD-00'!$B$11:$BE$11,0),FALSE))</f>
        <v/>
      </c>
      <c r="DF160" s="86" t="str">
        <f>IF(VLOOKUP(DF$14,'ISP-F14-HRD-00'!$B$14:$BE$128,MATCH($C160,'ISP-F14-HRD-00'!$B$11:$BE$11,0),FALSE)=0,"",VLOOKUP(DF$14,'ISP-F14-HRD-00'!$B$14:$BE$128,MATCH($C160,'ISP-F14-HRD-00'!$B$11:$BE$11,0),FALSE))</f>
        <v/>
      </c>
      <c r="DG160" s="86" t="str">
        <f>IF(VLOOKUP(DG$14,'ISP-F14-HRD-00'!$B$14:$BE$128,MATCH($C160,'ISP-F14-HRD-00'!$B$11:$BE$11,0),FALSE)=0,"",VLOOKUP(DG$14,'ISP-F14-HRD-00'!$B$14:$BE$128,MATCH($C160,'ISP-F14-HRD-00'!$B$11:$BE$11,0),FALSE))</f>
        <v/>
      </c>
      <c r="DH160" s="86" t="str">
        <f>IF(VLOOKUP(DH$14,'ISP-F14-HRD-00'!$B$14:$BE$128,MATCH($C160,'ISP-F14-HRD-00'!$B$11:$BE$11,0),FALSE)=0,"",VLOOKUP(DH$14,'ISP-F14-HRD-00'!$B$14:$BE$128,MATCH($C160,'ISP-F14-HRD-00'!$B$11:$BE$11,0),FALSE))</f>
        <v/>
      </c>
      <c r="DI160" s="86" t="str">
        <f>IF(VLOOKUP(DI$14,'ISP-F14-HRD-00'!$B$14:$BE$128,MATCH($C160,'ISP-F14-HRD-00'!$B$11:$BE$11,0),FALSE)=0,"",VLOOKUP(DI$14,'ISP-F14-HRD-00'!$B$14:$BE$128,MATCH($C160,'ISP-F14-HRD-00'!$B$11:$BE$11,0),FALSE))</f>
        <v/>
      </c>
      <c r="DJ160" s="86" t="str">
        <f>IF(VLOOKUP(DJ$14,'ISP-F14-HRD-00'!$B$14:$BE$128,MATCH($C160,'ISP-F14-HRD-00'!$B$11:$BE$11,0),FALSE)=0,"",VLOOKUP(DJ$14,'ISP-F14-HRD-00'!$B$14:$BE$128,MATCH($C160,'ISP-F14-HRD-00'!$B$11:$BE$11,0),FALSE))</f>
        <v/>
      </c>
      <c r="DK160" s="86" t="str">
        <f>IF(VLOOKUP(DK$14,'ISP-F14-HRD-00'!$B$14:$BE$128,MATCH($C160,'ISP-F14-HRD-00'!$B$11:$BE$11,0),FALSE)=0,"",VLOOKUP(DK$14,'ISP-F14-HRD-00'!$B$14:$BE$128,MATCH($C160,'ISP-F14-HRD-00'!$B$11:$BE$11,0),FALSE))</f>
        <v/>
      </c>
      <c r="DL160" s="86" t="str">
        <f>IF(VLOOKUP(DL$14,'ISP-F14-HRD-00'!$B$14:$BE$128,MATCH($C160,'ISP-F14-HRD-00'!$B$11:$BE$11,0),FALSE)=0,"",VLOOKUP(DL$14,'ISP-F14-HRD-00'!$B$14:$BE$128,MATCH($C160,'ISP-F14-HRD-00'!$B$11:$BE$11,0),FALSE))</f>
        <v/>
      </c>
      <c r="DM160" s="86" t="str">
        <f>IF(VLOOKUP(DM$14,'ISP-F14-HRD-00'!$B$14:$BE$128,MATCH($C160,'ISP-F14-HRD-00'!$B$11:$BE$11,0),FALSE)=0,"",VLOOKUP(DM$14,'ISP-F14-HRD-00'!$B$14:$BE$128,MATCH($C160,'ISP-F14-HRD-00'!$B$11:$BE$11,0),FALSE))</f>
        <v/>
      </c>
      <c r="DN160" s="86" t="str">
        <f>IF(VLOOKUP(DN$14,'ISP-F14-HRD-00'!$B$14:$BE$128,MATCH($C160,'ISP-F14-HRD-00'!$B$11:$BE$11,0),FALSE)=0,"",VLOOKUP(DN$14,'ISP-F14-HRD-00'!$B$14:$BE$128,MATCH($C160,'ISP-F14-HRD-00'!$B$11:$BE$11,0),FALSE))</f>
        <v/>
      </c>
      <c r="DO160" s="86" t="str">
        <f>IF(VLOOKUP(DO$14,'ISP-F14-HRD-00'!$B$14:$BE$128,MATCH($C160,'ISP-F14-HRD-00'!$B$11:$BE$11,0),FALSE)=0,"",VLOOKUP(DO$14,'ISP-F14-HRD-00'!$B$14:$BE$128,MATCH($C160,'ISP-F14-HRD-00'!$B$11:$BE$11,0),FALSE))</f>
        <v/>
      </c>
      <c r="DP160" s="86" t="str">
        <f>IF(VLOOKUP(DP$14,'ISP-F14-HRD-00'!$B$14:$BE$128,MATCH($C160,'ISP-F14-HRD-00'!$B$11:$BE$11,0),FALSE)=0,"",VLOOKUP(DP$14,'ISP-F14-HRD-00'!$B$14:$BE$128,MATCH($C160,'ISP-F14-HRD-00'!$B$11:$BE$11,0),FALSE))</f>
        <v/>
      </c>
      <c r="DQ160" s="86" t="str">
        <f>IF(VLOOKUP(DQ$14,'ISP-F14-HRD-00'!$B$14:$BE$128,MATCH($C160,'ISP-F14-HRD-00'!$B$11:$BE$11,0),FALSE)=0,"",VLOOKUP(DQ$14,'ISP-F14-HRD-00'!$B$14:$BE$128,MATCH($C160,'ISP-F14-HRD-00'!$B$11:$BE$11,0),FALSE))</f>
        <v/>
      </c>
      <c r="DR160" s="970" t="str">
        <f>IF(VLOOKUP(DR$14,'ISP-F14-HRD-00'!$B$14:$BE$128,MATCH($C160,'ISP-F14-HRD-00'!$B$11:$BE$11,0),FALSE)=0,"",VLOOKUP(DR$14,'ISP-F14-HRD-00'!$B$14:$BE$128,MATCH($C160,'ISP-F14-HRD-00'!$B$11:$BE$11,0),FALSE))</f>
        <v/>
      </c>
      <c r="DS160" s="970" t="str">
        <f>IF(VLOOKUP(DS$14,'ISP-F14-HRD-00'!$B$14:$BE$128,MATCH($C160,'ISP-F14-HRD-00'!$B$11:$BE$11,0),FALSE)=0,"",VLOOKUP(DS$14,'ISP-F14-HRD-00'!$B$14:$BE$128,MATCH($C160,'ISP-F14-HRD-00'!$B$11:$BE$11,0),FALSE))</f>
        <v/>
      </c>
      <c r="DT160" s="87" t="e">
        <f>IF(VLOOKUP(DT$14,'ISP-F14-HRD-00'!$B$14:$BE$128,MATCH($C160,'ISP-F14-HRD-00'!$B$11:$BE$11,0),FALSE)=0,"",VLOOKUP(DT$14,'ISP-F14-HRD-00'!$B$14:$BE$128,MATCH($C160,'ISP-F14-HRD-00'!$B$11:$BE$11,0),FALSE))</f>
        <v>#N/A</v>
      </c>
      <c r="DV160" s="103">
        <f t="shared" si="29"/>
        <v>2</v>
      </c>
    </row>
    <row r="161" spans="1:126" s="103" customFormat="1">
      <c r="A161" s="1075"/>
      <c r="B161" s="1093"/>
      <c r="C161" s="1079"/>
      <c r="D161" s="1080"/>
      <c r="E161" s="1084"/>
      <c r="F161" s="1087"/>
      <c r="G161" s="1087"/>
      <c r="H161" s="343" t="s">
        <v>359</v>
      </c>
      <c r="I161" s="104"/>
      <c r="J161" s="102" t="str">
        <f>IFERROR(VLOOKUP($B160&amp;J$14,Actual!$B$6:$H$1959,7,FALSE),"")</f>
        <v/>
      </c>
      <c r="K161" s="102" t="str">
        <f>IFERROR(VLOOKUP($B160&amp;K$14,Actual!$B$6:$H$1959,7,FALSE),"")</f>
        <v/>
      </c>
      <c r="L161" s="102" t="str">
        <f>IFERROR(VLOOKUP($B160&amp;L$14,Actual!$B$6:$H$1959,7,FALSE),"")</f>
        <v/>
      </c>
      <c r="M161" s="102" t="str">
        <f>IFERROR(VLOOKUP($B160&amp;M$14,Actual!$B$6:$H$1959,7,FALSE),"")</f>
        <v/>
      </c>
      <c r="N161" s="102" t="str">
        <f>IFERROR(VLOOKUP($B160&amp;N$14,Actual!$B$6:$H$1959,7,FALSE),"")</f>
        <v/>
      </c>
      <c r="O161" s="102" t="str">
        <f>IFERROR(VLOOKUP($B160&amp;O$14,Actual!$B$6:$H$1959,7,FALSE),"")</f>
        <v/>
      </c>
      <c r="P161" s="102" t="str">
        <f>IFERROR(VLOOKUP($B160&amp;P$14,Actual!$B$6:$H$1959,7,FALSE),"")</f>
        <v/>
      </c>
      <c r="Q161" s="102" t="str">
        <f ca="1">IFERROR(VLOOKUP($B160&amp;Q$14,Actual!$B$6:$H$1959,7,FALSE),"")</f>
        <v>A</v>
      </c>
      <c r="R161" s="102" t="str">
        <f>IFERROR(VLOOKUP($B160&amp;R$14,Actual!$B$6:$H$1959,7,FALSE),"")</f>
        <v/>
      </c>
      <c r="S161" s="102" t="str">
        <f>IFERROR(VLOOKUP($B160&amp;S$14,Actual!$B$6:$H$1959,7,FALSE),"")</f>
        <v/>
      </c>
      <c r="T161" s="102" t="str">
        <f>IFERROR(VLOOKUP($B160&amp;T$14,Actual!$B$6:$H$1959,7,FALSE),"")</f>
        <v/>
      </c>
      <c r="U161" s="102" t="str">
        <f>IFERROR(VLOOKUP($B160&amp;U$14,Actual!$B$6:$H$1959,7,FALSE),"")</f>
        <v/>
      </c>
      <c r="V161" s="102" t="str">
        <f>IFERROR(VLOOKUP($B160&amp;V$14,Actual!$B$6:$H$1959,7,FALSE),"")</f>
        <v/>
      </c>
      <c r="W161" s="102" t="str">
        <f>IFERROR(VLOOKUP($B160&amp;W$14,Actual!$B$6:$H$1959,7,FALSE),"")</f>
        <v/>
      </c>
      <c r="X161" s="102" t="str">
        <f>IFERROR(VLOOKUP($B160&amp;X$14,Actual!$B$6:$H$1959,7,FALSE),"")</f>
        <v/>
      </c>
      <c r="Y161" s="102" t="str">
        <f>IFERROR(VLOOKUP($B160&amp;Y$14,Actual!$B$6:$H$1959,7,FALSE),"")</f>
        <v/>
      </c>
      <c r="Z161" s="102" t="str">
        <f>IFERROR(VLOOKUP($B160&amp;Z$14,Actual!$B$6:$H$1959,7,FALSE),"")</f>
        <v/>
      </c>
      <c r="AA161" s="102" t="str">
        <f>IFERROR(VLOOKUP($B160&amp;AA$14,Actual!$B$6:$H$1959,7,FALSE),"")</f>
        <v/>
      </c>
      <c r="AB161" s="102" t="str">
        <f>IFERROR(VLOOKUP($B160&amp;AB$14,Actual!$B$6:$H$1959,7,FALSE),"")</f>
        <v/>
      </c>
      <c r="AC161" s="701" t="str">
        <f>IFERROR(VLOOKUP($B160&amp;AC$14,Actual!$B$6:$H$1959,7,FALSE),"")</f>
        <v/>
      </c>
      <c r="AD161" s="701" t="str">
        <f>IFERROR(VLOOKUP($B160&amp;AD$14,Actual!$B$6:$H$1959,7,FALSE),"")</f>
        <v/>
      </c>
      <c r="AE161" s="701" t="str">
        <f>IFERROR(VLOOKUP($B160&amp;AE$14,Actual!$B$6:$H$1959,7,FALSE),"")</f>
        <v/>
      </c>
      <c r="AF161" s="327"/>
      <c r="AG161" s="102" t="str">
        <f>IFERROR(VLOOKUP($B160&amp;AG$14,Actual!$B$6:$H$1959,7,FALSE),"")</f>
        <v/>
      </c>
      <c r="AH161" s="102" t="str">
        <f>IFERROR(VLOOKUP($B160&amp;AH$14,Actual!$B$6:$H$1959,7,FALSE),"")</f>
        <v/>
      </c>
      <c r="AI161" s="102" t="str">
        <f>IFERROR(VLOOKUP($B160&amp;AI$14,Actual!$B$6:$H$1959,7,FALSE),"")</f>
        <v/>
      </c>
      <c r="AJ161" s="102" t="str">
        <f>IFERROR(VLOOKUP($B160&amp;AJ$14,Actual!$B$6:$H$1959,7,FALSE),"")</f>
        <v/>
      </c>
      <c r="AK161" s="102" t="str">
        <f>IFERROR(VLOOKUP($B160&amp;AK$14,Actual!$B$6:$H$1959,7,FALSE),"")</f>
        <v/>
      </c>
      <c r="AL161" s="102" t="str">
        <f>IFERROR(VLOOKUP($B160&amp;AL$14,Actual!$B$6:$H$1959,7,FALSE),"")</f>
        <v/>
      </c>
      <c r="AM161" s="102" t="str">
        <f>IFERROR(VLOOKUP($B160&amp;AM$14,Actual!$B$6:$H$1959,7,FALSE),"")</f>
        <v/>
      </c>
      <c r="AN161" s="102" t="str">
        <f>IFERROR(VLOOKUP($B160&amp;AN$14,Actual!$B$6:$H$1959,7,FALSE),"")</f>
        <v/>
      </c>
      <c r="AO161" s="102" t="str">
        <f ca="1">IFERROR(VLOOKUP($B160&amp;AO$14,Actual!$B$6:$H$1959,7,FALSE),"")</f>
        <v>A</v>
      </c>
      <c r="AP161" s="102" t="str">
        <f>IFERROR(VLOOKUP($B160&amp;AP$14,Actual!$B$6:$H$1959,7,FALSE),"")</f>
        <v/>
      </c>
      <c r="AQ161" s="102" t="str">
        <f>IFERROR(VLOOKUP($B160&amp;AQ$14,Actual!$B$6:$H$1959,7,FALSE),"")</f>
        <v/>
      </c>
      <c r="AR161" s="102" t="str">
        <f>IFERROR(VLOOKUP($B160&amp;AR$14,Actual!$B$6:$H$1959,7,FALSE),"")</f>
        <v/>
      </c>
      <c r="AS161" s="102" t="str">
        <f>IFERROR(VLOOKUP($B160&amp;AS$14,Actual!$B$6:$H$1959,7,FALSE),"")</f>
        <v/>
      </c>
      <c r="AT161" s="102" t="str">
        <f>IFERROR(VLOOKUP($B160&amp;AT$14,Actual!$B$6:$H$1959,7,FALSE),"")</f>
        <v/>
      </c>
      <c r="AU161" s="102" t="str">
        <f>IFERROR(VLOOKUP($B160&amp;AU$14,Actual!$B$6:$H$1959,7,FALSE),"")</f>
        <v/>
      </c>
      <c r="AV161" s="102" t="str">
        <f>IFERROR(VLOOKUP($B160&amp;AV$14,Actual!$B$6:$H$1959,7,FALSE),"")</f>
        <v/>
      </c>
      <c r="AW161" s="102" t="str">
        <f>IFERROR(VLOOKUP($B160&amp;AW$14,Actual!$B$6:$H$1959,7,FALSE),"")</f>
        <v/>
      </c>
      <c r="AX161" s="102" t="str">
        <f>IFERROR(VLOOKUP($B160&amp;AX$14,Actual!$B$6:$H$1959,7,FALSE),"")</f>
        <v/>
      </c>
      <c r="AY161" s="102" t="str">
        <f>IFERROR(VLOOKUP($B160&amp;AY$14,Actual!$B$6:$H$1959,7,FALSE),"")</f>
        <v/>
      </c>
      <c r="AZ161" s="102" t="str">
        <f>IFERROR(VLOOKUP($B160&amp;AZ$14,Actual!$B$6:$H$1959,7,FALSE),"")</f>
        <v/>
      </c>
      <c r="BA161" s="106" t="str">
        <f>IFERROR(VLOOKUP($B160&amp;BA$14,Actual!$B$6:$H$1959,7,FALSE),"")</f>
        <v/>
      </c>
      <c r="BB161" s="331"/>
      <c r="BC161" s="291" t="str">
        <f>IFERROR(VLOOKUP($B160&amp;BC$14,Actual!$B$6:$H$1959,7,FALSE),"")</f>
        <v/>
      </c>
      <c r="BD161" s="102" t="str">
        <f>IFERROR(VLOOKUP($B160&amp;BD$14,Actual!$B$6:$H$1959,7,FALSE),"")</f>
        <v/>
      </c>
      <c r="BE161" s="102" t="str">
        <f>IFERROR(VLOOKUP($B160&amp;BE$14,Actual!$B$6:$H$1959,7,FALSE),"")</f>
        <v/>
      </c>
      <c r="BF161" s="102" t="str">
        <f>IFERROR(VLOOKUP($B160&amp;BF$14,Actual!$B$6:$H$1959,7,FALSE),"")</f>
        <v/>
      </c>
      <c r="BG161" s="331"/>
      <c r="BH161" s="102" t="str">
        <f>IFERROR(VLOOKUP($B160&amp;BH$14,Actual!$B$6:$H$1959,7,FALSE),"")</f>
        <v/>
      </c>
      <c r="BI161" s="102" t="str">
        <f>IFERROR(VLOOKUP($B160&amp;BI$14,Actual!$B$6:$H$1959,7,FALSE),"")</f>
        <v/>
      </c>
      <c r="BJ161" s="102" t="str">
        <f>IFERROR(VLOOKUP($B160&amp;BJ$14,Actual!$B$6:$H$1959,7,FALSE),"")</f>
        <v/>
      </c>
      <c r="BK161" s="102" t="str">
        <f>IFERROR(VLOOKUP($B160&amp;BK$14,Actual!$B$6:$H$1959,7,FALSE),"")</f>
        <v/>
      </c>
      <c r="BL161" s="331"/>
      <c r="BM161" s="102" t="str">
        <f>IFERROR(VLOOKUP($B160&amp;BM$14,Actual!$B$6:$H$1959,7,FALSE),"")</f>
        <v/>
      </c>
      <c r="BN161" s="102" t="str">
        <f>IFERROR(VLOOKUP($B160&amp;BN$14,Actual!$B$6:$H$1959,7,FALSE),"")</f>
        <v/>
      </c>
      <c r="BO161" s="102" t="str">
        <f>IFERROR(VLOOKUP($B160&amp;BO$14,Actual!$B$6:$H$1959,7,FALSE),"")</f>
        <v/>
      </c>
      <c r="BP161" s="102" t="str">
        <f>IFERROR(VLOOKUP($B160&amp;BP$14,Actual!$B$6:$H$1959,7,FALSE),"")</f>
        <v/>
      </c>
      <c r="BQ161" s="102" t="str">
        <f>IFERROR(VLOOKUP($B160&amp;BQ$14,Actual!$B$6:$H$1959,7,FALSE),"")</f>
        <v/>
      </c>
      <c r="BR161" s="357"/>
      <c r="BS161" s="290" t="str">
        <f ca="1">IFERROR(VLOOKUP($B160&amp;BS$14,Actual!$B$6:$H$1959,7,FALSE),"")</f>
        <v>A</v>
      </c>
      <c r="BT161" s="290" t="str">
        <f ca="1">IFERROR(VLOOKUP($B160&amp;BT$14,Actual!$B$6:$H$1959,7,FALSE),"")</f>
        <v>A</v>
      </c>
      <c r="BU161" s="290" t="str">
        <f>IFERROR(VLOOKUP($B160&amp;BU$14,Actual!$B$6:$H$1959,7,FALSE),"")</f>
        <v/>
      </c>
      <c r="BV161" s="290" t="str">
        <f>IFERROR(VLOOKUP($B160&amp;BV$14,Actual!$B$6:$H$1959,7,FALSE),"")</f>
        <v/>
      </c>
      <c r="BW161" s="290" t="str">
        <f>IFERROR(VLOOKUP($B160&amp;BW$14,Actual!$B$6:$H$1959,7,FALSE),"")</f>
        <v/>
      </c>
      <c r="BX161" s="290" t="str">
        <f>IFERROR(VLOOKUP($B160&amp;BX$14,Actual!$B$6:$H$1959,7,FALSE),"")</f>
        <v/>
      </c>
      <c r="BY161" s="290" t="str">
        <f>IFERROR(VLOOKUP($B160&amp;BY$14,Actual!$B$6:$H$1959,7,FALSE),"")</f>
        <v/>
      </c>
      <c r="BZ161" s="331"/>
      <c r="CA161" s="102" t="str">
        <f>IFERROR(VLOOKUP($B160&amp;CA$14,Actual!$B$6:$H$1959,7,FALSE),"")</f>
        <v/>
      </c>
      <c r="CB161" s="102" t="str">
        <f>IFERROR(VLOOKUP($B160&amp;CB$14,Actual!$B$6:$H$1959,7,FALSE),"")</f>
        <v/>
      </c>
      <c r="CC161" s="102" t="str">
        <f>IFERROR(VLOOKUP($B160&amp;CC$14,Actual!$B$6:$H$1959,7,FALSE),"")</f>
        <v/>
      </c>
      <c r="CD161" s="102" t="str">
        <f>IFERROR(VLOOKUP($B160&amp;CD$14,Actual!$B$6:$H$1959,7,FALSE),"")</f>
        <v/>
      </c>
      <c r="CE161" s="102" t="str">
        <f>IFERROR(VLOOKUP($B160&amp;CE$14,Actual!$B$6:$H$1959,7,FALSE),"")</f>
        <v/>
      </c>
      <c r="CF161" s="102" t="str">
        <f>IFERROR(VLOOKUP($B160&amp;CF$14,Actual!$B$6:$H$1959,7,FALSE),"")</f>
        <v/>
      </c>
      <c r="CG161" s="331"/>
      <c r="CH161" s="290" t="str">
        <f>IFERROR(VLOOKUP($B160&amp;CH$14,Actual!$B$6:$H$1959,7,FALSE),"")</f>
        <v/>
      </c>
      <c r="CI161" s="290" t="str">
        <f>IFERROR(VLOOKUP($B160&amp;CI$14,Actual!$B$6:$H$1959,7,FALSE),"")</f>
        <v/>
      </c>
      <c r="CJ161" s="290" t="str">
        <f>IFERROR(VLOOKUP($B160&amp;CJ$14,Actual!$B$6:$H$1959,7,FALSE),"")</f>
        <v/>
      </c>
      <c r="CK161" s="290" t="str">
        <f>IFERROR(VLOOKUP($B160&amp;CK$14,Actual!$B$6:$H$1959,7,FALSE),"")</f>
        <v/>
      </c>
      <c r="CL161" s="290" t="str">
        <f>IFERROR(VLOOKUP($B160&amp;CL$14,Actual!$B$6:$H$1959,7,FALSE),"")</f>
        <v/>
      </c>
      <c r="CM161" s="290" t="str">
        <f>IFERROR(VLOOKUP($B160&amp;CM$14,Actual!$B$6:$H$1959,7,FALSE),"")</f>
        <v/>
      </c>
      <c r="CN161" s="290" t="str">
        <f>IFERROR(VLOOKUP($B160&amp;CN$14,Actual!$B$6:$H$1959,7,FALSE),"")</f>
        <v/>
      </c>
      <c r="CO161" s="290" t="str">
        <f>IFERROR(VLOOKUP($B160&amp;CO$14,Actual!$B$6:$H$1959,7,FALSE),"")</f>
        <v/>
      </c>
      <c r="CP161" s="740" t="str">
        <f>IFERROR(VLOOKUP($B160&amp;CP$14,Actual!$B$6:$H$1959,7,FALSE),"")</f>
        <v/>
      </c>
      <c r="CQ161" s="105" t="str">
        <f>IFERROR(VLOOKUP($B160&amp;CQ$14,Actual!$B$6:$H$1959,7,FALSE),"")</f>
        <v/>
      </c>
      <c r="CR161" s="102" t="str">
        <f>IFERROR(VLOOKUP($B160&amp;CR$14,Actual!$B$6:$H$1959,7,FALSE),"")</f>
        <v/>
      </c>
      <c r="CS161" s="106"/>
      <c r="CT161" s="291" t="str">
        <f>IFERROR(VLOOKUP($B160&amp;CT$14,Actual!$B$6:$H$1959,7,FALSE),"")</f>
        <v/>
      </c>
      <c r="CU161" s="102" t="str">
        <f>IFERROR(VLOOKUP($B160&amp;CU$14,Actual!$B$6:$H$1959,7,FALSE),"")</f>
        <v/>
      </c>
      <c r="CV161" s="102" t="str">
        <f>IFERROR(VLOOKUP($B160&amp;CV$14,Actual!$B$6:$H$1959,7,FALSE),"")</f>
        <v/>
      </c>
      <c r="CW161" s="102"/>
      <c r="CX161" s="105" t="str">
        <f>IFERROR(VLOOKUP($B160&amp;CX$14,Actual!$B$6:$H$1959,7,FALSE),"")</f>
        <v/>
      </c>
      <c r="CY161" s="102" t="str">
        <f>IFERROR(VLOOKUP($B160&amp;CY$14,Actual!$B$6:$H$1959,7,FALSE),"")</f>
        <v/>
      </c>
      <c r="CZ161" s="106" t="str">
        <f>IFERROR(VLOOKUP($B160&amp;CZ$14,Actual!$B$6:$H$1959,7,FALSE),"")</f>
        <v/>
      </c>
      <c r="DA161" s="105" t="str">
        <f>IFERROR(VLOOKUP($B160&amp;DA$14,Actual!$B$6:$H$1959,7,FALSE),"")</f>
        <v/>
      </c>
      <c r="DB161" s="102" t="str">
        <f>IFERROR(VLOOKUP($B160&amp;DB$14,Actual!$B$6:$H$1959,7,FALSE),"")</f>
        <v/>
      </c>
      <c r="DC161" s="102" t="str">
        <f>IFERROR(VLOOKUP($B160&amp;DC$14,Actual!$B$6:$H$1959,7,FALSE),"")</f>
        <v/>
      </c>
      <c r="DD161" s="102" t="str">
        <f>IFERROR(VLOOKUP($B160&amp;DD$14,Actual!$B$6:$H$1959,7,FALSE),"")</f>
        <v/>
      </c>
      <c r="DE161" s="102" t="str">
        <f>IFERROR(VLOOKUP($B160&amp;DE$14,Actual!$B$6:$H$1959,7,FALSE),"")</f>
        <v/>
      </c>
      <c r="DF161" s="102" t="str">
        <f>IFERROR(VLOOKUP($B160&amp;DF$14,Actual!$B$6:$H$1959,7,FALSE),"")</f>
        <v/>
      </c>
      <c r="DG161" s="102" t="str">
        <f>IFERROR(VLOOKUP($B160&amp;DG$14,Actual!$B$6:$H$1959,7,FALSE),"")</f>
        <v/>
      </c>
      <c r="DH161" s="102" t="str">
        <f>IFERROR(VLOOKUP($B160&amp;DH$14,Actual!$B$6:$H$1959,7,FALSE),"")</f>
        <v/>
      </c>
      <c r="DI161" s="102" t="str">
        <f>IFERROR(VLOOKUP($B160&amp;DI$14,Actual!$B$6:$H$1959,7,FALSE),"")</f>
        <v/>
      </c>
      <c r="DJ161" s="102" t="str">
        <f>IFERROR(VLOOKUP($B160&amp;DJ$14,Actual!$B$6:$H$1959,7,FALSE),"")</f>
        <v/>
      </c>
      <c r="DK161" s="102" t="str">
        <f>IFERROR(VLOOKUP($B160&amp;DK$14,Actual!$B$6:$H$1959,7,FALSE),"")</f>
        <v/>
      </c>
      <c r="DL161" s="102" t="str">
        <f>IFERROR(VLOOKUP($B160&amp;DL$14,Actual!$B$6:$H$1959,7,FALSE),"")</f>
        <v/>
      </c>
      <c r="DM161" s="102" t="str">
        <f>IFERROR(VLOOKUP($B160&amp;DM$14,Actual!$B$6:$H$1959,7,FALSE),"")</f>
        <v/>
      </c>
      <c r="DN161" s="102" t="str">
        <f>IFERROR(VLOOKUP($B160&amp;DN$14,Actual!$B$6:$H$1959,7,FALSE),"")</f>
        <v/>
      </c>
      <c r="DO161" s="102" t="str">
        <f>IFERROR(VLOOKUP($B160&amp;DO$14,Actual!$B$6:$H$1959,7,FALSE),"")</f>
        <v/>
      </c>
      <c r="DP161" s="102" t="str">
        <f>IFERROR(VLOOKUP($B160&amp;DP$14,Actual!$B$6:$H$1959,7,FALSE),"")</f>
        <v/>
      </c>
      <c r="DQ161" s="102" t="str">
        <f>IFERROR(VLOOKUP($B160&amp;DQ$14,Actual!$B$6:$H$1959,7,FALSE),"")</f>
        <v/>
      </c>
      <c r="DR161" s="971" t="str">
        <f>IFERROR(VLOOKUP($B160&amp;DR$14,Actual!$B$6:$H$1959,7,FALSE),"")</f>
        <v/>
      </c>
      <c r="DS161" s="971" t="str">
        <f>IFERROR(VLOOKUP($B160&amp;DS$14,Actual!$B$6:$H$1959,7,FALSE),"")</f>
        <v/>
      </c>
      <c r="DT161" s="106" t="str">
        <f>IFERROR(VLOOKUP($B160&amp;DT$14,Actual!$B$6:$H$1959,7,FALSE),"")</f>
        <v/>
      </c>
      <c r="DV161" s="103">
        <f t="shared" ca="1" si="29"/>
        <v>0</v>
      </c>
    </row>
    <row r="162" spans="1:126" s="103" customFormat="1">
      <c r="A162" s="1075"/>
      <c r="B162" s="1093"/>
      <c r="C162" s="1079"/>
      <c r="D162" s="1080"/>
      <c r="E162" s="1084"/>
      <c r="F162" s="1087"/>
      <c r="G162" s="1087"/>
      <c r="H162" s="341" t="s">
        <v>360</v>
      </c>
      <c r="I162" s="93"/>
      <c r="J162" s="344" t="str">
        <f>IFERROR(VLOOKUP($B160&amp;J$14,Plan!$B$10:$H$300,7,FALSE),"")</f>
        <v/>
      </c>
      <c r="K162" s="344" t="str">
        <f>IFERROR(VLOOKUP($B160&amp;K$14,Plan!$B$10:$H$300,7,FALSE),"")</f>
        <v/>
      </c>
      <c r="L162" s="344" t="str">
        <f>IFERROR(VLOOKUP($B160&amp;L$14,Plan!$B$10:$H$300,7,FALSE),"")</f>
        <v/>
      </c>
      <c r="M162" s="344" t="str">
        <f>IFERROR(VLOOKUP($B160&amp;M$14,Plan!$B$10:$H$300,7,FALSE),"")</f>
        <v/>
      </c>
      <c r="N162" s="344" t="str">
        <f>IFERROR(VLOOKUP($B160&amp;N$14,Plan!$B$10:$H$300,7,FALSE),"")</f>
        <v/>
      </c>
      <c r="O162" s="344" t="str">
        <f>IFERROR(VLOOKUP($B160&amp;O$14,Plan!$B$10:$H$300,7,FALSE),"")</f>
        <v/>
      </c>
      <c r="P162" s="344" t="str">
        <f>IFERROR(VLOOKUP($B160&amp;P$14,Plan!$B$10:$H$300,7,FALSE),"")</f>
        <v/>
      </c>
      <c r="Q162" s="344" t="str">
        <f>IFERROR(VLOOKUP($B160&amp;Q$14,Plan!$B$10:$H$300,7,FALSE),"")</f>
        <v/>
      </c>
      <c r="R162" s="344" t="str">
        <f>IFERROR(VLOOKUP($B160&amp;R$14,Plan!$B$10:$H$300,7,FALSE),"")</f>
        <v/>
      </c>
      <c r="S162" s="344" t="str">
        <f>IFERROR(VLOOKUP($B160&amp;S$14,Plan!$B$10:$H$300,7,FALSE),"")</f>
        <v/>
      </c>
      <c r="T162" s="344" t="str">
        <f>IFERROR(VLOOKUP($B160&amp;T$14,Plan!$B$10:$H$300,7,FALSE),"")</f>
        <v/>
      </c>
      <c r="U162" s="344" t="str">
        <f>IFERROR(VLOOKUP($B160&amp;U$14,Plan!$B$10:$H$300,7,FALSE),"")</f>
        <v/>
      </c>
      <c r="V162" s="344" t="str">
        <f>IFERROR(VLOOKUP($B160&amp;V$14,Plan!$B$10:$H$300,7,FALSE),"")</f>
        <v/>
      </c>
      <c r="W162" s="344" t="str">
        <f>IFERROR(VLOOKUP($B160&amp;W$14,Plan!$B$10:$H$300,7,FALSE),"")</f>
        <v/>
      </c>
      <c r="X162" s="344" t="str">
        <f>IFERROR(VLOOKUP($B160&amp;X$14,Plan!$B$10:$H$300,7,FALSE),"")</f>
        <v/>
      </c>
      <c r="Y162" s="344" t="str">
        <f>IFERROR(VLOOKUP($B160&amp;Y$14,Plan!$B$10:$H$300,7,FALSE),"")</f>
        <v/>
      </c>
      <c r="Z162" s="344" t="str">
        <f>IFERROR(VLOOKUP($B160&amp;Z$14,Plan!$B$10:$H$300,7,FALSE),"")</f>
        <v/>
      </c>
      <c r="AA162" s="344" t="str">
        <f>IFERROR(VLOOKUP($B160&amp;AA$14,Plan!$B$10:$H$300,7,FALSE),"")</f>
        <v/>
      </c>
      <c r="AB162" s="344" t="str">
        <f>IFERROR(VLOOKUP($B160&amp;AB$14,Plan!$B$10:$H$300,7,FALSE),"")</f>
        <v/>
      </c>
      <c r="AC162" s="702" t="str">
        <f>IFERROR(VLOOKUP($B160&amp;AC$14,Plan!$B$10:$H$300,7,FALSE),"")</f>
        <v/>
      </c>
      <c r="AD162" s="702" t="str">
        <f>IFERROR(VLOOKUP($B160&amp;AD$14,Plan!$B$10:$H$300,7,FALSE),"")</f>
        <v/>
      </c>
      <c r="AE162" s="702" t="str">
        <f>IFERROR(VLOOKUP($B160&amp;AE$14,Plan!$B$10:$H$300,7,FALSE),"")</f>
        <v/>
      </c>
      <c r="AF162" s="327"/>
      <c r="AG162" s="344" t="str">
        <f>IFERROR(VLOOKUP($B160&amp;AG$14,Plan!$B$10:$H$300,7,FALSE),"")</f>
        <v/>
      </c>
      <c r="AH162" s="344" t="str">
        <f>IFERROR(VLOOKUP($B160&amp;AH$14,Plan!$B$10:$H$300,7,FALSE),"")</f>
        <v/>
      </c>
      <c r="AI162" s="344" t="str">
        <f>IFERROR(VLOOKUP($B160&amp;AI$14,Plan!$B$10:$H$300,7,FALSE),"")</f>
        <v/>
      </c>
      <c r="AJ162" s="344" t="str">
        <f>IFERROR(VLOOKUP($B160&amp;AJ$14,Plan!$B$10:$H$300,7,FALSE),"")</f>
        <v/>
      </c>
      <c r="AK162" s="344" t="str">
        <f>IFERROR(VLOOKUP($B160&amp;AK$14,Plan!$B$10:$H$300,7,FALSE),"")</f>
        <v/>
      </c>
      <c r="AL162" s="344" t="str">
        <f>IFERROR(VLOOKUP($B160&amp;AL$14,Plan!$B$10:$H$300,7,FALSE),"")</f>
        <v/>
      </c>
      <c r="AM162" s="344" t="str">
        <f>IFERROR(VLOOKUP($B160&amp;AM$14,Plan!$B$10:$H$300,7,FALSE),"")</f>
        <v/>
      </c>
      <c r="AN162" s="344" t="str">
        <f>IFERROR(VLOOKUP($B160&amp;AN$14,Plan!$B$10:$H$300,7,FALSE),"")</f>
        <v/>
      </c>
      <c r="AO162" s="344" t="str">
        <f>IFERROR(VLOOKUP($B160&amp;AO$14,Plan!$B$10:$H$300,7,FALSE),"")</f>
        <v/>
      </c>
      <c r="AP162" s="344" t="str">
        <f>IFERROR(VLOOKUP($B160&amp;AP$14,Plan!$B$10:$H$300,7,FALSE),"")</f>
        <v/>
      </c>
      <c r="AQ162" s="344" t="str">
        <f>IFERROR(VLOOKUP($B160&amp;AQ$14,Plan!$B$10:$H$300,7,FALSE),"")</f>
        <v/>
      </c>
      <c r="AR162" s="344" t="str">
        <f>IFERROR(VLOOKUP($B160&amp;AR$14,Plan!$B$10:$H$300,7,FALSE),"")</f>
        <v/>
      </c>
      <c r="AS162" s="344" t="str">
        <f>IFERROR(VLOOKUP($B160&amp;AS$14,Plan!$B$10:$H$300,7,FALSE),"")</f>
        <v/>
      </c>
      <c r="AT162" s="344" t="str">
        <f>IFERROR(VLOOKUP($B160&amp;AT$14,Plan!$B$10:$H$300,7,FALSE),"")</f>
        <v/>
      </c>
      <c r="AU162" s="344" t="str">
        <f>IFERROR(VLOOKUP($B160&amp;AU$14,Plan!$B$10:$H$300,7,FALSE),"")</f>
        <v/>
      </c>
      <c r="AV162" s="344" t="str">
        <f>IFERROR(VLOOKUP($B160&amp;AV$14,Plan!$B$10:$H$300,7,FALSE),"")</f>
        <v/>
      </c>
      <c r="AW162" s="344" t="str">
        <f>IFERROR(VLOOKUP($B160&amp;AW$14,Plan!$B$10:$H$300,7,FALSE),"")</f>
        <v/>
      </c>
      <c r="AX162" s="344" t="str">
        <f>IFERROR(VLOOKUP($B160&amp;AX$14,Plan!$B$10:$H$300,7,FALSE),"")</f>
        <v/>
      </c>
      <c r="AY162" s="344" t="str">
        <f>IFERROR(VLOOKUP($B160&amp;AY$14,Plan!$B$10:$H$300,7,FALSE),"")</f>
        <v/>
      </c>
      <c r="AZ162" s="344" t="str">
        <f>IFERROR(VLOOKUP($B160&amp;AZ$14,Plan!$B$10:$H$300,7,FALSE),"")</f>
        <v/>
      </c>
      <c r="BA162" s="355" t="str">
        <f>IFERROR(VLOOKUP($B160&amp;BA$14,Plan!$B$10:$H$300,7,FALSE),"")</f>
        <v/>
      </c>
      <c r="BB162" s="331"/>
      <c r="BC162" s="345" t="str">
        <f>IFERROR(VLOOKUP($B160&amp;BC$14,Plan!$B$10:$H$300,7,FALSE),"")</f>
        <v/>
      </c>
      <c r="BD162" s="344" t="str">
        <f>IFERROR(VLOOKUP($B160&amp;BD$14,Plan!$B$10:$H$300,7,FALSE),"")</f>
        <v/>
      </c>
      <c r="BE162" s="344" t="str">
        <f>IFERROR(VLOOKUP($B160&amp;BE$14,Plan!$B$10:$H$300,7,FALSE),"")</f>
        <v/>
      </c>
      <c r="BF162" s="344" t="str">
        <f>IFERROR(VLOOKUP($B160&amp;BF$14,Plan!$B$10:$H$300,7,FALSE),"")</f>
        <v/>
      </c>
      <c r="BG162" s="331"/>
      <c r="BH162" s="344" t="str">
        <f>IFERROR(VLOOKUP($B160&amp;BH$14,Plan!$B$10:$H$300,7,FALSE),"")</f>
        <v/>
      </c>
      <c r="BI162" s="344" t="str">
        <f>IFERROR(VLOOKUP($B160&amp;BI$14,Plan!$B$10:$H$300,7,FALSE),"")</f>
        <v/>
      </c>
      <c r="BJ162" s="344" t="str">
        <f>IFERROR(VLOOKUP($B160&amp;BJ$14,Plan!$B$10:$H$300,7,FALSE),"")</f>
        <v/>
      </c>
      <c r="BK162" s="344" t="str">
        <f>IFERROR(VLOOKUP($B160&amp;BK$14,Plan!$B$10:$H$300,7,FALSE),"")</f>
        <v/>
      </c>
      <c r="BL162" s="331"/>
      <c r="BM162" s="344" t="str">
        <f>IFERROR(VLOOKUP($B160&amp;BM$14,Plan!$B$10:$H$300,7,FALSE),"")</f>
        <v/>
      </c>
      <c r="BN162" s="344" t="str">
        <f>IFERROR(VLOOKUP($B160&amp;BN$14,Plan!$B$10:$H$300,7,FALSE),"")</f>
        <v/>
      </c>
      <c r="BO162" s="344" t="str">
        <f>IFERROR(VLOOKUP($B160&amp;BO$14,Plan!$B$10:$H$300,7,FALSE),"")</f>
        <v/>
      </c>
      <c r="BP162" s="344" t="str">
        <f>IFERROR(VLOOKUP($B160&amp;BP$14,Plan!$B$10:$H$300,7,FALSE),"")</f>
        <v/>
      </c>
      <c r="BQ162" s="344" t="str">
        <f>IFERROR(VLOOKUP($B160&amp;BQ$14,Plan!$B$10:$H$300,7,FALSE),"")</f>
        <v/>
      </c>
      <c r="BR162" s="357"/>
      <c r="BS162" s="344" t="str">
        <f>IFERROR(VLOOKUP($B160&amp;BS$14,Plan!$B$10:$H$300,7,FALSE),"")</f>
        <v/>
      </c>
      <c r="BT162" s="344" t="str">
        <f>IFERROR(VLOOKUP($B160&amp;BT$14,Plan!$B$10:$H$300,7,FALSE),"")</f>
        <v/>
      </c>
      <c r="BU162" s="344" t="str">
        <f>IFERROR(VLOOKUP($B160&amp;BU$14,Plan!$B$10:$H$300,7,FALSE),"")</f>
        <v/>
      </c>
      <c r="BV162" s="344" t="str">
        <f>IFERROR(VLOOKUP($B160&amp;BV$14,Plan!$B$10:$H$300,7,FALSE),"")</f>
        <v/>
      </c>
      <c r="BW162" s="344" t="str">
        <f>IFERROR(VLOOKUP($B160&amp;BW$14,Plan!$B$10:$H$300,7,FALSE),"")</f>
        <v/>
      </c>
      <c r="BX162" s="344" t="str">
        <f>IFERROR(VLOOKUP($B160&amp;BX$14,Plan!$B$10:$H$300,7,FALSE),"")</f>
        <v/>
      </c>
      <c r="BY162" s="344" t="str">
        <f>IFERROR(VLOOKUP($B160&amp;BY$14,Plan!$B$10:$H$300,7,FALSE),"")</f>
        <v/>
      </c>
      <c r="BZ162" s="331"/>
      <c r="CA162" s="344" t="str">
        <f>IFERROR(VLOOKUP($B160&amp;CA$14,Plan!$B$10:$H$300,7,FALSE),"")</f>
        <v/>
      </c>
      <c r="CB162" s="344" t="str">
        <f>IFERROR(VLOOKUP($B160&amp;CB$14,Plan!$B$10:$H$300,7,FALSE),"")</f>
        <v/>
      </c>
      <c r="CC162" s="344" t="str">
        <f>IFERROR(VLOOKUP($B160&amp;CC$14,Plan!$B$10:$H$300,7,FALSE),"")</f>
        <v/>
      </c>
      <c r="CD162" s="344" t="str">
        <f>IFERROR(VLOOKUP($B160&amp;CD$14,Plan!$B$10:$H$300,7,FALSE),"")</f>
        <v/>
      </c>
      <c r="CE162" s="344" t="str">
        <f>IFERROR(VLOOKUP($B160&amp;CE$14,Plan!$B$10:$H$300,7,FALSE),"")</f>
        <v/>
      </c>
      <c r="CF162" s="344" t="str">
        <f>IFERROR(VLOOKUP($B160&amp;CF$14,Plan!$B$10:$H$300,7,FALSE),"")</f>
        <v/>
      </c>
      <c r="CG162" s="331"/>
      <c r="CH162" s="344" t="str">
        <f>IFERROR(VLOOKUP($B160&amp;CH$14,Plan!$B$10:$H$300,7,FALSE),"")</f>
        <v/>
      </c>
      <c r="CI162" s="344" t="str">
        <f>IFERROR(VLOOKUP($B160&amp;CI$14,Plan!$B$10:$H$300,7,FALSE),"")</f>
        <v/>
      </c>
      <c r="CJ162" s="344" t="str">
        <f>IFERROR(VLOOKUP($B160&amp;CJ$14,Plan!$B$10:$H$300,7,FALSE),"")</f>
        <v/>
      </c>
      <c r="CK162" s="344" t="str">
        <f>IFERROR(VLOOKUP($B160&amp;CK$14,Plan!$B$10:$H$300,7,FALSE),"")</f>
        <v/>
      </c>
      <c r="CL162" s="344" t="str">
        <f>IFERROR(VLOOKUP($B160&amp;CL$14,Plan!$B$10:$H$300,7,FALSE),"")</f>
        <v/>
      </c>
      <c r="CM162" s="344" t="str">
        <f>IFERROR(VLOOKUP($B160&amp;CM$14,Plan!$B$10:$H$300,7,FALSE),"")</f>
        <v/>
      </c>
      <c r="CN162" s="344" t="str">
        <f>IFERROR(VLOOKUP($B160&amp;CN$14,Plan!$B$10:$H$300,7,FALSE),"")</f>
        <v/>
      </c>
      <c r="CO162" s="344" t="str">
        <f>IFERROR(VLOOKUP($B160&amp;CO$14,Plan!$B$10:$H$300,7,FALSE),"")</f>
        <v/>
      </c>
      <c r="CP162" s="702" t="str">
        <f>IFERROR(VLOOKUP($B160&amp;CP$14,Plan!$B$10:$H$300,7,FALSE),"")</f>
        <v/>
      </c>
      <c r="CQ162" s="360" t="str">
        <f>IFERROR(VLOOKUP($B160&amp;CQ$14,Plan!$B$10:$H$300,7,FALSE),"")</f>
        <v/>
      </c>
      <c r="CR162" s="344" t="str">
        <f>IFERROR(VLOOKUP($B160&amp;CR$14,Plan!$B$10:$H$300,7,FALSE),"")</f>
        <v/>
      </c>
      <c r="CS162" s="355"/>
      <c r="CT162" s="345" t="str">
        <f>IFERROR(VLOOKUP($B160&amp;CT$14,Plan!$B$10:$H$300,7,FALSE),"")</f>
        <v/>
      </c>
      <c r="CU162" s="344" t="str">
        <f>IFERROR(VLOOKUP($B160&amp;CU$14,Plan!$B$10:$H$300,7,FALSE),"")</f>
        <v/>
      </c>
      <c r="CV162" s="344" t="str">
        <f>IFERROR(VLOOKUP($B160&amp;CV$14,Plan!$B$10:$H$300,7,FALSE),"")</f>
        <v/>
      </c>
      <c r="CW162" s="344"/>
      <c r="CX162" s="360" t="str">
        <f>IFERROR(VLOOKUP($B160&amp;CX$14,Plan!$B$10:$H$300,7,FALSE),"")</f>
        <v/>
      </c>
      <c r="CY162" s="344" t="str">
        <f>IFERROR(VLOOKUP($B160&amp;CY$14,Plan!$B$10:$H$300,7,FALSE),"")</f>
        <v/>
      </c>
      <c r="CZ162" s="355" t="str">
        <f>IFERROR(VLOOKUP($B160&amp;CZ$14,Plan!$B$10:$H$300,7,FALSE),"")</f>
        <v/>
      </c>
      <c r="DA162" s="360" t="str">
        <f>IFERROR(VLOOKUP($B160&amp;DA$14,Plan!$B$10:$H$300,7,FALSE),"")</f>
        <v/>
      </c>
      <c r="DB162" s="344" t="str">
        <f>IFERROR(VLOOKUP($B160&amp;DB$14,Plan!$B$10:$H$300,7,FALSE),"")</f>
        <v/>
      </c>
      <c r="DC162" s="344" t="str">
        <f>IFERROR(VLOOKUP($B160&amp;DC$14,Plan!$B$10:$H$300,7,FALSE),"")</f>
        <v/>
      </c>
      <c r="DD162" s="344" t="str">
        <f>IFERROR(VLOOKUP($B160&amp;DD$14,Plan!$B$10:$H$300,7,FALSE),"")</f>
        <v/>
      </c>
      <c r="DE162" s="344" t="str">
        <f>IFERROR(VLOOKUP($B160&amp;DE$14,Plan!$B$10:$H$300,7,FALSE),"")</f>
        <v/>
      </c>
      <c r="DF162" s="344" t="str">
        <f>IFERROR(VLOOKUP($B160&amp;DF$14,Plan!$B$10:$H$300,7,FALSE),"")</f>
        <v/>
      </c>
      <c r="DG162" s="344" t="str">
        <f>IFERROR(VLOOKUP($B160&amp;DG$14,Plan!$B$10:$H$300,7,FALSE),"")</f>
        <v/>
      </c>
      <c r="DH162" s="344" t="str">
        <f>IFERROR(VLOOKUP($B160&amp;DH$14,Plan!$B$10:$H$300,7,FALSE),"")</f>
        <v/>
      </c>
      <c r="DI162" s="344" t="str">
        <f>IFERROR(VLOOKUP($B160&amp;DI$14,Plan!$B$10:$H$300,7,FALSE),"")</f>
        <v/>
      </c>
      <c r="DJ162" s="344" t="str">
        <f>IFERROR(VLOOKUP($B160&amp;DJ$14,Plan!$B$10:$H$300,7,FALSE),"")</f>
        <v/>
      </c>
      <c r="DK162" s="344" t="str">
        <f>IFERROR(VLOOKUP($B160&amp;DK$14,Plan!$B$10:$H$300,7,FALSE),"")</f>
        <v/>
      </c>
      <c r="DL162" s="344" t="str">
        <f>IFERROR(VLOOKUP($B160&amp;DL$14,Plan!$B$10:$H$300,7,FALSE),"")</f>
        <v/>
      </c>
      <c r="DM162" s="344" t="str">
        <f>IFERROR(VLOOKUP($B160&amp;DM$14,Plan!$B$10:$H$300,7,FALSE),"")</f>
        <v/>
      </c>
      <c r="DN162" s="344" t="str">
        <f>IFERROR(VLOOKUP($B160&amp;DN$14,Plan!$B$10:$H$300,7,FALSE),"")</f>
        <v/>
      </c>
      <c r="DO162" s="344" t="str">
        <f>IFERROR(VLOOKUP($B160&amp;DO$14,Plan!$B$10:$H$300,7,FALSE),"")</f>
        <v/>
      </c>
      <c r="DP162" s="344" t="str">
        <f>IFERROR(VLOOKUP($B160&amp;DP$14,Plan!$B$10:$H$300,7,FALSE),"")</f>
        <v/>
      </c>
      <c r="DQ162" s="344" t="str">
        <f>IFERROR(VLOOKUP($B160&amp;DQ$14,Plan!$B$10:$H$300,7,FALSE),"")</f>
        <v/>
      </c>
      <c r="DR162" s="972" t="str">
        <f>IFERROR(VLOOKUP($B160&amp;DR$14,Plan!$B$10:$H$300,7,FALSE),"")</f>
        <v/>
      </c>
      <c r="DS162" s="972" t="str">
        <f>IFERROR(VLOOKUP($B160&amp;DS$14,Plan!$B$10:$H$300,7,FALSE),"")</f>
        <v/>
      </c>
      <c r="DT162" s="355" t="str">
        <f>IFERROR(VLOOKUP($B160&amp;DT$14,Plan!$B$10:$H$300,7,FALSE),"")</f>
        <v/>
      </c>
      <c r="DV162" s="103">
        <f t="shared" si="29"/>
        <v>0</v>
      </c>
    </row>
    <row r="163" spans="1:126" s="103" customFormat="1">
      <c r="A163" s="1076"/>
      <c r="B163" s="1094"/>
      <c r="C163" s="1081"/>
      <c r="D163" s="1082"/>
      <c r="E163" s="1085"/>
      <c r="F163" s="1088"/>
      <c r="G163" s="1088"/>
      <c r="H163" s="342" t="s">
        <v>358</v>
      </c>
      <c r="I163" s="97"/>
      <c r="J163" s="320" t="str">
        <f>IF(IFERROR(VLOOKUP($B160&amp;J$14,Plan!$B$10:$K$300,9,FALSE),"")=0,"",IFERROR(VLOOKUP($B160&amp;J$14,Plan!$B$10:$K$300,9,FALSE),""))</f>
        <v/>
      </c>
      <c r="K163" s="320" t="str">
        <f>IF(IFERROR(VLOOKUP($B160&amp;K$14,Plan!$B$10:$K$300,9,FALSE),"")=0,"",IFERROR(VLOOKUP($B160&amp;K$14,Plan!$B$10:$K$300,9,FALSE),""))</f>
        <v/>
      </c>
      <c r="L163" s="320" t="str">
        <f>IF(IFERROR(VLOOKUP($B160&amp;L$14,Plan!$B$10:$K$300,9,FALSE),"")=0,"",IFERROR(VLOOKUP($B160&amp;L$14,Plan!$B$10:$K$300,9,FALSE),""))</f>
        <v/>
      </c>
      <c r="M163" s="320" t="str">
        <f>IF(IFERROR(VLOOKUP($B160&amp;M$14,Plan!$B$10:$K$300,9,FALSE),"")=0,"",IFERROR(VLOOKUP($B160&amp;M$14,Plan!$B$10:$K$300,9,FALSE),""))</f>
        <v/>
      </c>
      <c r="N163" s="320" t="str">
        <f>IF(IFERROR(VLOOKUP($B160&amp;N$14,Plan!$B$10:$K$300,9,FALSE),"")=0,"",IFERROR(VLOOKUP($B160&amp;N$14,Plan!$B$10:$K$300,9,FALSE),""))</f>
        <v/>
      </c>
      <c r="O163" s="320" t="str">
        <f>IF(IFERROR(VLOOKUP($B160&amp;O$14,Plan!$B$10:$K$300,9,FALSE),"")=0,"",IFERROR(VLOOKUP($B160&amp;O$14,Plan!$B$10:$K$300,9,FALSE),""))</f>
        <v/>
      </c>
      <c r="P163" s="320" t="str">
        <f>IF(IFERROR(VLOOKUP($B160&amp;P$14,Plan!$B$10:$K$300,9,FALSE),"")=0,"",IFERROR(VLOOKUP($B160&amp;P$14,Plan!$B$10:$K$300,9,FALSE),""))</f>
        <v/>
      </c>
      <c r="Q163" s="320" t="str">
        <f>IF(IFERROR(VLOOKUP($B160&amp;Q$14,Plan!$B$10:$K$300,9,FALSE),"")=0,"",IFERROR(VLOOKUP($B160&amp;Q$14,Plan!$B$10:$K$300,9,FALSE),""))</f>
        <v/>
      </c>
      <c r="R163" s="320" t="str">
        <f>IF(IFERROR(VLOOKUP($B160&amp;R$14,Plan!$B$10:$K$300,9,FALSE),"")=0,"",IFERROR(VLOOKUP($B160&amp;R$14,Plan!$B$10:$K$300,9,FALSE),""))</f>
        <v/>
      </c>
      <c r="S163" s="320" t="str">
        <f>IF(IFERROR(VLOOKUP($B160&amp;S$14,Plan!$B$10:$K$300,9,FALSE),"")=0,"",IFERROR(VLOOKUP($B160&amp;S$14,Plan!$B$10:$K$300,9,FALSE),""))</f>
        <v/>
      </c>
      <c r="T163" s="320" t="str">
        <f>IF(IFERROR(VLOOKUP($B160&amp;T$14,Plan!$B$10:$K$300,9,FALSE),"")=0,"",IFERROR(VLOOKUP($B160&amp;T$14,Plan!$B$10:$K$300,9,FALSE),""))</f>
        <v/>
      </c>
      <c r="U163" s="320" t="str">
        <f>IF(IFERROR(VLOOKUP($B160&amp;U$14,Plan!$B$10:$K$300,9,FALSE),"")=0,"",IFERROR(VLOOKUP($B160&amp;U$14,Plan!$B$10:$K$300,9,FALSE),""))</f>
        <v/>
      </c>
      <c r="V163" s="320" t="str">
        <f>IF(IFERROR(VLOOKUP($B160&amp;V$14,Plan!$B$10:$K$300,9,FALSE),"")=0,"",IFERROR(VLOOKUP($B160&amp;V$14,Plan!$B$10:$K$300,9,FALSE),""))</f>
        <v/>
      </c>
      <c r="W163" s="320" t="str">
        <f>IF(IFERROR(VLOOKUP($B160&amp;W$14,Plan!$B$10:$K$300,9,FALSE),"")=0,"",IFERROR(VLOOKUP($B160&amp;W$14,Plan!$B$10:$K$300,9,FALSE),""))</f>
        <v/>
      </c>
      <c r="X163" s="320" t="str">
        <f>IF(IFERROR(VLOOKUP($B160&amp;X$14,Plan!$B$10:$K$300,9,FALSE),"")=0,"",IFERROR(VLOOKUP($B160&amp;X$14,Plan!$B$10:$K$300,9,FALSE),""))</f>
        <v/>
      </c>
      <c r="Y163" s="320" t="str">
        <f>IF(IFERROR(VLOOKUP($B160&amp;Y$14,Plan!$B$10:$K$300,9,FALSE),"")=0,"",IFERROR(VLOOKUP($B160&amp;Y$14,Plan!$B$10:$K$300,9,FALSE),""))</f>
        <v/>
      </c>
      <c r="Z163" s="320" t="str">
        <f>IF(IFERROR(VLOOKUP($B160&amp;Z$14,Plan!$B$10:$K$300,9,FALSE),"")=0,"",IFERROR(VLOOKUP($B160&amp;Z$14,Plan!$B$10:$K$300,9,FALSE),""))</f>
        <v/>
      </c>
      <c r="AA163" s="320" t="str">
        <f>IF(IFERROR(VLOOKUP($B160&amp;AA$14,Plan!$B$10:$K$300,9,FALSE),"")=0,"",IFERROR(VLOOKUP($B160&amp;AA$14,Plan!$B$10:$K$300,9,FALSE),""))</f>
        <v/>
      </c>
      <c r="AB163" s="320" t="str">
        <f>IF(IFERROR(VLOOKUP($B160&amp;AB$14,Plan!$B$10:$K$300,9,FALSE),"")=0,"",IFERROR(VLOOKUP($B160&amp;AB$14,Plan!$B$10:$K$300,9,FALSE),""))</f>
        <v/>
      </c>
      <c r="AC163" s="703" t="str">
        <f>IF(IFERROR(VLOOKUP($B160&amp;AC$14,Plan!$B$10:$K$300,9,FALSE),"")=0,"",IFERROR(VLOOKUP($B160&amp;AC$14,Plan!$B$10:$K$300,9,FALSE),""))</f>
        <v/>
      </c>
      <c r="AD163" s="703" t="str">
        <f>IF(IFERROR(VLOOKUP($B160&amp;AD$14,Plan!$B$10:$K$300,9,FALSE),"")=0,"",IFERROR(VLOOKUP($B160&amp;AD$14,Plan!$B$10:$K$300,9,FALSE),""))</f>
        <v/>
      </c>
      <c r="AE163" s="703" t="str">
        <f>IF(IFERROR(VLOOKUP($B160&amp;AE$14,Plan!$B$10:$K$300,9,FALSE),"")=0,"",IFERROR(VLOOKUP($B160&amp;AE$14,Plan!$B$10:$K$300,9,FALSE),""))</f>
        <v/>
      </c>
      <c r="AF163" s="354"/>
      <c r="AG163" s="320" t="str">
        <f>IF(IFERROR(VLOOKUP($B160&amp;AG$14,Plan!$B$10:$K$300,9,FALSE),"")=0,"",IFERROR(VLOOKUP($B160&amp;AG$14,Plan!$B$10:$K$300,9,FALSE),""))</f>
        <v/>
      </c>
      <c r="AH163" s="320" t="str">
        <f>IF(IFERROR(VLOOKUP($B160&amp;AH$14,Plan!$B$10:$K$300,9,FALSE),"")=0,"",IFERROR(VLOOKUP($B160&amp;AH$14,Plan!$B$10:$K$300,9,FALSE),""))</f>
        <v/>
      </c>
      <c r="AI163" s="320" t="str">
        <f>IF(IFERROR(VLOOKUP($B160&amp;AI$14,Plan!$B$10:$K$300,9,FALSE),"")=0,"",IFERROR(VLOOKUP($B160&amp;AI$14,Plan!$B$10:$K$300,9,FALSE),""))</f>
        <v/>
      </c>
      <c r="AJ163" s="320" t="str">
        <f>IF(IFERROR(VLOOKUP($B160&amp;AJ$14,Plan!$B$10:$K$300,9,FALSE),"")=0,"",IFERROR(VLOOKUP($B160&amp;AJ$14,Plan!$B$10:$K$300,9,FALSE),""))</f>
        <v/>
      </c>
      <c r="AK163" s="320" t="str">
        <f>IF(IFERROR(VLOOKUP($B160&amp;AK$14,Plan!$B$10:$K$300,9,FALSE),"")=0,"",IFERROR(VLOOKUP($B160&amp;AK$14,Plan!$B$10:$K$300,9,FALSE),""))</f>
        <v/>
      </c>
      <c r="AL163" s="320" t="str">
        <f>IF(IFERROR(VLOOKUP($B160&amp;AL$14,Plan!$B$10:$K$300,9,FALSE),"")=0,"",IFERROR(VLOOKUP($B160&amp;AL$14,Plan!$B$10:$K$300,9,FALSE),""))</f>
        <v/>
      </c>
      <c r="AM163" s="320" t="str">
        <f>IF(IFERROR(VLOOKUP($B160&amp;AM$14,Plan!$B$10:$K$300,9,FALSE),"")=0,"",IFERROR(VLOOKUP($B160&amp;AM$14,Plan!$B$10:$K$300,9,FALSE),""))</f>
        <v/>
      </c>
      <c r="AN163" s="320" t="str">
        <f>IF(IFERROR(VLOOKUP($B160&amp;AN$14,Plan!$B$10:$K$300,9,FALSE),"")=0,"",IFERROR(VLOOKUP($B160&amp;AN$14,Plan!$B$10:$K$300,9,FALSE),""))</f>
        <v/>
      </c>
      <c r="AO163" s="320" t="str">
        <f>IF(IFERROR(VLOOKUP($B160&amp;AO$14,Plan!$B$10:$K$300,9,FALSE),"")=0,"",IFERROR(VLOOKUP($B160&amp;AO$14,Plan!$B$10:$K$300,9,FALSE),""))</f>
        <v/>
      </c>
      <c r="AP163" s="320" t="str">
        <f>IF(IFERROR(VLOOKUP($B160&amp;AP$14,Plan!$B$10:$K$300,9,FALSE),"")=0,"",IFERROR(VLOOKUP($B160&amp;AP$14,Plan!$B$10:$K$300,9,FALSE),""))</f>
        <v/>
      </c>
      <c r="AQ163" s="320" t="str">
        <f>IF(IFERROR(VLOOKUP($B160&amp;AQ$14,Plan!$B$10:$K$300,9,FALSE),"")=0,"",IFERROR(VLOOKUP($B160&amp;AQ$14,Plan!$B$10:$K$300,9,FALSE),""))</f>
        <v/>
      </c>
      <c r="AR163" s="320" t="str">
        <f>IF(IFERROR(VLOOKUP($B160&amp;AR$14,Plan!$B$10:$K$300,9,FALSE),"")=0,"",IFERROR(VLOOKUP($B160&amp;AR$14,Plan!$B$10:$K$300,9,FALSE),""))</f>
        <v/>
      </c>
      <c r="AS163" s="320" t="str">
        <f>IF(IFERROR(VLOOKUP($B160&amp;AS$14,Plan!$B$10:$K$300,9,FALSE),"")=0,"",IFERROR(VLOOKUP($B160&amp;AS$14,Plan!$B$10:$K$300,9,FALSE),""))</f>
        <v/>
      </c>
      <c r="AT163" s="320" t="str">
        <f>IF(IFERROR(VLOOKUP($B160&amp;AT$14,Plan!$B$10:$K$300,9,FALSE),"")=0,"",IFERROR(VLOOKUP($B160&amp;AT$14,Plan!$B$10:$K$300,9,FALSE),""))</f>
        <v/>
      </c>
      <c r="AU163" s="320" t="str">
        <f>IF(IFERROR(VLOOKUP($B160&amp;AU$14,Plan!$B$10:$K$300,9,FALSE),"")=0,"",IFERROR(VLOOKUP($B160&amp;AU$14,Plan!$B$10:$K$300,9,FALSE),""))</f>
        <v/>
      </c>
      <c r="AV163" s="320" t="str">
        <f>IF(IFERROR(VLOOKUP($B160&amp;AV$14,Plan!$B$10:$K$300,9,FALSE),"")=0,"",IFERROR(VLOOKUP($B160&amp;AV$14,Plan!$B$10:$K$300,9,FALSE),""))</f>
        <v/>
      </c>
      <c r="AW163" s="320" t="str">
        <f>IF(IFERROR(VLOOKUP($B160&amp;AW$14,Plan!$B$10:$K$300,9,FALSE),"")=0,"",IFERROR(VLOOKUP($B160&amp;AW$14,Plan!$B$10:$K$300,9,FALSE),""))</f>
        <v/>
      </c>
      <c r="AX163" s="320" t="str">
        <f>IF(IFERROR(VLOOKUP($B160&amp;AX$14,Plan!$B$10:$K$300,9,FALSE),"")=0,"",IFERROR(VLOOKUP($B160&amp;AX$14,Plan!$B$10:$K$300,9,FALSE),""))</f>
        <v/>
      </c>
      <c r="AY163" s="320" t="str">
        <f>IF(IFERROR(VLOOKUP($B160&amp;AY$14,Plan!$B$10:$K$300,9,FALSE),"")=0,"",IFERROR(VLOOKUP($B160&amp;AY$14,Plan!$B$10:$K$300,9,FALSE),""))</f>
        <v/>
      </c>
      <c r="AZ163" s="320" t="str">
        <f>IF(IFERROR(VLOOKUP($B160&amp;AZ$14,Plan!$B$10:$K$300,9,FALSE),"")=0,"",IFERROR(VLOOKUP($B160&amp;AZ$14,Plan!$B$10:$K$300,9,FALSE),""))</f>
        <v/>
      </c>
      <c r="BA163" s="323" t="str">
        <f>IF(IFERROR(VLOOKUP($B160&amp;BA$14,Plan!$B$10:$K$300,9,FALSE),"")=0,"",IFERROR(VLOOKUP($B160&amp;BA$14,Plan!$B$10:$K$300,9,FALSE),""))</f>
        <v/>
      </c>
      <c r="BB163" s="328"/>
      <c r="BC163" s="321" t="str">
        <f>IF(IFERROR(VLOOKUP($B160&amp;BC$14,Plan!$B$10:$K$300,9,FALSE),"")=0,"",IFERROR(VLOOKUP($B160&amp;BC$14,Plan!$B$10:$K$300,9,FALSE),""))</f>
        <v/>
      </c>
      <c r="BD163" s="320" t="str">
        <f>IF(IFERROR(VLOOKUP($B160&amp;BD$14,Plan!$B$10:$K$300,9,FALSE),"")=0,"",IFERROR(VLOOKUP($B160&amp;BD$14,Plan!$B$10:$K$300,9,FALSE),""))</f>
        <v/>
      </c>
      <c r="BE163" s="320" t="str">
        <f>IF(IFERROR(VLOOKUP($B160&amp;BE$14,Plan!$B$10:$K$300,9,FALSE),"")=0,"",IFERROR(VLOOKUP($B160&amp;BE$14,Plan!$B$10:$K$300,9,FALSE),""))</f>
        <v/>
      </c>
      <c r="BF163" s="320" t="str">
        <f>IF(IFERROR(VLOOKUP($B160&amp;BF$14,Plan!$B$10:$K$300,9,FALSE),"")=0,"",IFERROR(VLOOKUP($B160&amp;BF$14,Plan!$B$10:$K$300,9,FALSE),""))</f>
        <v/>
      </c>
      <c r="BG163" s="328"/>
      <c r="BH163" s="320" t="str">
        <f>IF(IFERROR(VLOOKUP($B160&amp;BH$14,Plan!$B$10:$K$300,9,FALSE),"")=0,"",IFERROR(VLOOKUP($B160&amp;BH$14,Plan!$B$10:$K$300,9,FALSE),""))</f>
        <v/>
      </c>
      <c r="BI163" s="320" t="str">
        <f>IF(IFERROR(VLOOKUP($B160&amp;BI$14,Plan!$B$10:$K$300,9,FALSE),"")=0,"",IFERROR(VLOOKUP($B160&amp;BI$14,Plan!$B$10:$K$300,9,FALSE),""))</f>
        <v/>
      </c>
      <c r="BJ163" s="320" t="str">
        <f>IF(IFERROR(VLOOKUP($B160&amp;BJ$14,Plan!$B$10:$K$300,9,FALSE),"")=0,"",IFERROR(VLOOKUP($B160&amp;BJ$14,Plan!$B$10:$K$300,9,FALSE),""))</f>
        <v/>
      </c>
      <c r="BK163" s="320" t="str">
        <f>IF(IFERROR(VLOOKUP($B160&amp;BK$14,Plan!$B$10:$K$300,9,FALSE),"")=0,"",IFERROR(VLOOKUP($B160&amp;BK$14,Plan!$B$10:$K$300,9,FALSE),""))</f>
        <v/>
      </c>
      <c r="BL163" s="328"/>
      <c r="BM163" s="320" t="str">
        <f>IF(IFERROR(VLOOKUP($B160&amp;BM$14,Plan!$B$10:$K$300,9,FALSE),"")=0,"",IFERROR(VLOOKUP($B160&amp;BM$14,Plan!$B$10:$K$300,9,FALSE),""))</f>
        <v/>
      </c>
      <c r="BN163" s="320" t="str">
        <f>IF(IFERROR(VLOOKUP($B160&amp;BN$14,Plan!$B$10:$K$300,9,FALSE),"")=0,"",IFERROR(VLOOKUP($B160&amp;BN$14,Plan!$B$10:$K$300,9,FALSE),""))</f>
        <v/>
      </c>
      <c r="BO163" s="320" t="str">
        <f>IF(IFERROR(VLOOKUP($B160&amp;BO$14,Plan!$B$10:$K$300,9,FALSE),"")=0,"",IFERROR(VLOOKUP($B160&amp;BO$14,Plan!$B$10:$K$300,9,FALSE),""))</f>
        <v/>
      </c>
      <c r="BP163" s="320" t="str">
        <f>IF(IFERROR(VLOOKUP($B160&amp;BP$14,Plan!$B$10:$K$300,9,FALSE),"")=0,"",IFERROR(VLOOKUP($B160&amp;BP$14,Plan!$B$10:$K$300,9,FALSE),""))</f>
        <v/>
      </c>
      <c r="BQ163" s="320" t="str">
        <f>IF(IFERROR(VLOOKUP($B160&amp;BQ$14,Plan!$B$10:$K$300,9,FALSE),"")=0,"",IFERROR(VLOOKUP($B160&amp;BQ$14,Plan!$B$10:$K$300,9,FALSE),""))</f>
        <v/>
      </c>
      <c r="BR163" s="358"/>
      <c r="BS163" s="320" t="str">
        <f>IF(IFERROR(VLOOKUP($B160&amp;BS$14,Plan!$B$10:$K$300,9,FALSE),"")=0,"",IFERROR(VLOOKUP($B160&amp;BS$14,Plan!$B$10:$K$300,9,FALSE),""))</f>
        <v/>
      </c>
      <c r="BT163" s="320" t="str">
        <f>IF(IFERROR(VLOOKUP($B160&amp;BT$14,Plan!$B$10:$K$300,9,FALSE),"")=0,"",IFERROR(VLOOKUP($B160&amp;BT$14,Plan!$B$10:$K$300,9,FALSE),""))</f>
        <v/>
      </c>
      <c r="BU163" s="320" t="str">
        <f>IF(IFERROR(VLOOKUP($B160&amp;BU$14,Plan!$B$10:$K$300,9,FALSE),"")=0,"",IFERROR(VLOOKUP($B160&amp;BU$14,Plan!$B$10:$K$300,9,FALSE),""))</f>
        <v/>
      </c>
      <c r="BV163" s="320" t="str">
        <f>IF(IFERROR(VLOOKUP($B160&amp;BV$14,Plan!$B$10:$K$300,9,FALSE),"")=0,"",IFERROR(VLOOKUP($B160&amp;BV$14,Plan!$B$10:$K$300,9,FALSE),""))</f>
        <v/>
      </c>
      <c r="BW163" s="320" t="str">
        <f>IF(IFERROR(VLOOKUP($B160&amp;BW$14,Plan!$B$10:$K$300,9,FALSE),"")=0,"",IFERROR(VLOOKUP($B160&amp;BW$14,Plan!$B$10:$K$300,9,FALSE),""))</f>
        <v/>
      </c>
      <c r="BX163" s="320" t="str">
        <f>IF(IFERROR(VLOOKUP($B160&amp;BX$14,Plan!$B$10:$K$300,9,FALSE),"")=0,"",IFERROR(VLOOKUP($B160&amp;BX$14,Plan!$B$10:$K$300,9,FALSE),""))</f>
        <v/>
      </c>
      <c r="BY163" s="320" t="str">
        <f>IF(IFERROR(VLOOKUP($B160&amp;BY$14,Plan!$B$10:$K$300,9,FALSE),"")=0,"",IFERROR(VLOOKUP($B160&amp;BY$14,Plan!$B$10:$K$300,9,FALSE),""))</f>
        <v/>
      </c>
      <c r="BZ163" s="328"/>
      <c r="CA163" s="320" t="str">
        <f>IF(IFERROR(VLOOKUP($B160&amp;CA$14,Plan!$B$10:$K$300,9,FALSE),"")=0,"",IFERROR(VLOOKUP($B160&amp;CA$14,Plan!$B$10:$K$300,9,FALSE),""))</f>
        <v/>
      </c>
      <c r="CB163" s="320" t="str">
        <f>IF(IFERROR(VLOOKUP($B160&amp;CB$14,Plan!$B$10:$K$300,9,FALSE),"")=0,"",IFERROR(VLOOKUP($B160&amp;CB$14,Plan!$B$10:$K$300,9,FALSE),""))</f>
        <v/>
      </c>
      <c r="CC163" s="320" t="str">
        <f>IF(IFERROR(VLOOKUP($B160&amp;CC$14,Plan!$B$10:$K$300,9,FALSE),"")=0,"",IFERROR(VLOOKUP($B160&amp;CC$14,Plan!$B$10:$K$300,9,FALSE),""))</f>
        <v/>
      </c>
      <c r="CD163" s="320" t="str">
        <f>IF(IFERROR(VLOOKUP($B160&amp;CD$14,Plan!$B$10:$K$300,9,FALSE),"")=0,"",IFERROR(VLOOKUP($B160&amp;CD$14,Plan!$B$10:$K$300,9,FALSE),""))</f>
        <v/>
      </c>
      <c r="CE163" s="320" t="str">
        <f>IF(IFERROR(VLOOKUP($B160&amp;CE$14,Plan!$B$10:$K$300,9,FALSE),"")=0,"",IFERROR(VLOOKUP($B160&amp;CE$14,Plan!$B$10:$K$300,9,FALSE),""))</f>
        <v/>
      </c>
      <c r="CF163" s="320" t="str">
        <f>IF(IFERROR(VLOOKUP($B160&amp;CF$14,Plan!$B$10:$K$300,9,FALSE),"")=0,"",IFERROR(VLOOKUP($B160&amp;CF$14,Plan!$B$10:$K$300,9,FALSE),""))</f>
        <v/>
      </c>
      <c r="CG163" s="328"/>
      <c r="CH163" s="320" t="str">
        <f>IF(IFERROR(VLOOKUP($B160&amp;CH$14,Plan!$B$10:$K$300,9,FALSE),"")=0,"",IFERROR(VLOOKUP($B160&amp;CH$14,Plan!$B$10:$K$300,9,FALSE),""))</f>
        <v/>
      </c>
      <c r="CI163" s="320" t="str">
        <f>IF(IFERROR(VLOOKUP($B160&amp;CI$14,Plan!$B$10:$K$300,9,FALSE),"")=0,"",IFERROR(VLOOKUP($B160&amp;CI$14,Plan!$B$10:$K$300,9,FALSE),""))</f>
        <v/>
      </c>
      <c r="CJ163" s="320" t="str">
        <f>IF(IFERROR(VLOOKUP($B160&amp;CJ$14,Plan!$B$10:$K$300,9,FALSE),"")=0,"",IFERROR(VLOOKUP($B160&amp;CJ$14,Plan!$B$10:$K$300,9,FALSE),""))</f>
        <v/>
      </c>
      <c r="CK163" s="320" t="str">
        <f>IF(IFERROR(VLOOKUP($B160&amp;CK$14,Plan!$B$10:$K$300,9,FALSE),"")=0,"",IFERROR(VLOOKUP($B160&amp;CK$14,Plan!$B$10:$K$300,9,FALSE),""))</f>
        <v/>
      </c>
      <c r="CL163" s="320" t="str">
        <f>IF(IFERROR(VLOOKUP($B160&amp;CL$14,Plan!$B$10:$K$300,9,FALSE),"")=0,"",IFERROR(VLOOKUP($B160&amp;CL$14,Plan!$B$10:$K$300,9,FALSE),""))</f>
        <v/>
      </c>
      <c r="CM163" s="320" t="str">
        <f>IF(IFERROR(VLOOKUP($B160&amp;CM$14,Plan!$B$10:$K$300,9,FALSE),"")=0,"",IFERROR(VLOOKUP($B160&amp;CM$14,Plan!$B$10:$K$300,9,FALSE),""))</f>
        <v/>
      </c>
      <c r="CN163" s="320" t="str">
        <f>IF(IFERROR(VLOOKUP($B160&amp;CN$14,Plan!$B$10:$K$300,9,FALSE),"")=0,"",IFERROR(VLOOKUP($B160&amp;CN$14,Plan!$B$10:$K$300,9,FALSE),""))</f>
        <v/>
      </c>
      <c r="CO163" s="320" t="str">
        <f>IF(IFERROR(VLOOKUP($B160&amp;CO$14,Plan!$B$10:$K$300,9,FALSE),"")=0,"",IFERROR(VLOOKUP($B160&amp;CO$14,Plan!$B$10:$K$300,9,FALSE),""))</f>
        <v/>
      </c>
      <c r="CP163" s="703" t="str">
        <f>IF(IFERROR(VLOOKUP($B160&amp;CP$14,Plan!$B$10:$K$300,9,FALSE),"")=0,"",IFERROR(VLOOKUP($B160&amp;CP$14,Plan!$B$10:$K$300,9,FALSE),""))</f>
        <v/>
      </c>
      <c r="CQ163" s="322" t="str">
        <f>IF(IFERROR(VLOOKUP($B160&amp;CQ$14,Plan!$B$10:$K$300,9,FALSE),"")=0,"",IFERROR(VLOOKUP($B160&amp;CQ$14,Plan!$B$10:$K$300,9,FALSE),""))</f>
        <v/>
      </c>
      <c r="CR163" s="320" t="str">
        <f>IF(IFERROR(VLOOKUP($B160&amp;CR$14,Plan!$B$10:$K$300,9,FALSE),"")=0,"",IFERROR(VLOOKUP($B160&amp;CR$14,Plan!$B$10:$K$300,9,FALSE),""))</f>
        <v/>
      </c>
      <c r="CS163" s="323"/>
      <c r="CT163" s="321" t="str">
        <f>IF(IFERROR(VLOOKUP($B160&amp;CT$14,Plan!$B$10:$K$300,9,FALSE),"")=0,"",IFERROR(VLOOKUP($B160&amp;CT$14,Plan!$B$10:$K$300,9,FALSE),""))</f>
        <v/>
      </c>
      <c r="CU163" s="320" t="str">
        <f>IF(IFERROR(VLOOKUP($B160&amp;CU$14,Plan!$B$10:$K$300,9,FALSE),"")=0,"",IFERROR(VLOOKUP($B160&amp;CU$14,Plan!$B$10:$K$300,9,FALSE),""))</f>
        <v/>
      </c>
      <c r="CV163" s="320" t="str">
        <f>IF(IFERROR(VLOOKUP($B160&amp;CV$14,Plan!$B$10:$K$300,9,FALSE),"")=0,"",IFERROR(VLOOKUP($B160&amp;CV$14,Plan!$B$10:$K$300,9,FALSE),""))</f>
        <v/>
      </c>
      <c r="CW163" s="320"/>
      <c r="CX163" s="322" t="str">
        <f>IF(IFERROR(VLOOKUP($B160&amp;CX$14,Plan!$B$10:$K$300,9,FALSE),"")=0,"",IFERROR(VLOOKUP($B160&amp;CX$14,Plan!$B$10:$K$300,9,FALSE),""))</f>
        <v/>
      </c>
      <c r="CY163" s="320" t="str">
        <f>IF(IFERROR(VLOOKUP($B160&amp;CY$14,Plan!$B$10:$K$300,9,FALSE),"")=0,"",IFERROR(VLOOKUP($B160&amp;CY$14,Plan!$B$10:$K$300,9,FALSE),""))</f>
        <v/>
      </c>
      <c r="CZ163" s="323" t="str">
        <f>IF(IFERROR(VLOOKUP($B160&amp;CZ$14,Plan!$B$10:$K$300,9,FALSE),"")=0,"",IFERROR(VLOOKUP($B160&amp;CZ$14,Plan!$B$10:$K$300,9,FALSE),""))</f>
        <v/>
      </c>
      <c r="DA163" s="322" t="str">
        <f>IF(IFERROR(VLOOKUP($B160&amp;DA$14,Plan!$B$10:$K$300,9,FALSE),"")=0,"",IFERROR(VLOOKUP($B160&amp;DA$14,Plan!$B$10:$K$300,9,FALSE),""))</f>
        <v/>
      </c>
      <c r="DB163" s="320" t="str">
        <f>IF(IFERROR(VLOOKUP($B160&amp;DB$14,Plan!$B$10:$K$300,9,FALSE),"")=0,"",IFERROR(VLOOKUP($B160&amp;DB$14,Plan!$B$10:$K$300,9,FALSE),""))</f>
        <v/>
      </c>
      <c r="DC163" s="320" t="str">
        <f>IF(IFERROR(VLOOKUP($B160&amp;DC$14,Plan!$B$10:$K$300,9,FALSE),"")=0,"",IFERROR(VLOOKUP($B160&amp;DC$14,Plan!$B$10:$K$300,9,FALSE),""))</f>
        <v/>
      </c>
      <c r="DD163" s="320" t="str">
        <f>IF(IFERROR(VLOOKUP($B160&amp;DD$14,Plan!$B$10:$K$300,9,FALSE),"")=0,"",IFERROR(VLOOKUP($B160&amp;DD$14,Plan!$B$10:$K$300,9,FALSE),""))</f>
        <v/>
      </c>
      <c r="DE163" s="320" t="str">
        <f>IF(IFERROR(VLOOKUP($B160&amp;DE$14,Plan!$B$10:$K$300,9,FALSE),"")=0,"",IFERROR(VLOOKUP($B160&amp;DE$14,Plan!$B$10:$K$300,9,FALSE),""))</f>
        <v/>
      </c>
      <c r="DF163" s="320" t="str">
        <f>IF(IFERROR(VLOOKUP($B160&amp;DF$14,Plan!$B$10:$K$300,9,FALSE),"")=0,"",IFERROR(VLOOKUP($B160&amp;DF$14,Plan!$B$10:$K$300,9,FALSE),""))</f>
        <v/>
      </c>
      <c r="DG163" s="320" t="str">
        <f>IF(IFERROR(VLOOKUP($B160&amp;DG$14,Plan!$B$10:$K$300,9,FALSE),"")=0,"",IFERROR(VLOOKUP($B160&amp;DG$14,Plan!$B$10:$K$300,9,FALSE),""))</f>
        <v/>
      </c>
      <c r="DH163" s="320" t="str">
        <f>IF(IFERROR(VLOOKUP($B160&amp;DH$14,Plan!$B$10:$K$300,9,FALSE),"")=0,"",IFERROR(VLOOKUP($B160&amp;DH$14,Plan!$B$10:$K$300,9,FALSE),""))</f>
        <v/>
      </c>
      <c r="DI163" s="320" t="str">
        <f>IF(IFERROR(VLOOKUP($B160&amp;DI$14,Plan!$B$10:$K$300,9,FALSE),"")=0,"",IFERROR(VLOOKUP($B160&amp;DI$14,Plan!$B$10:$K$300,9,FALSE),""))</f>
        <v/>
      </c>
      <c r="DJ163" s="320" t="str">
        <f>IF(IFERROR(VLOOKUP($B160&amp;DJ$14,Plan!$B$10:$K$300,9,FALSE),"")=0,"",IFERROR(VLOOKUP($B160&amp;DJ$14,Plan!$B$10:$K$300,9,FALSE),""))</f>
        <v/>
      </c>
      <c r="DK163" s="320" t="str">
        <f>IF(IFERROR(VLOOKUP($B160&amp;DK$14,Plan!$B$10:$K$300,9,FALSE),"")=0,"",IFERROR(VLOOKUP($B160&amp;DK$14,Plan!$B$10:$K$300,9,FALSE),""))</f>
        <v/>
      </c>
      <c r="DL163" s="320" t="str">
        <f>IF(IFERROR(VLOOKUP($B160&amp;DL$14,Plan!$B$10:$K$300,9,FALSE),"")=0,"",IFERROR(VLOOKUP($B160&amp;DL$14,Plan!$B$10:$K$300,9,FALSE),""))</f>
        <v/>
      </c>
      <c r="DM163" s="320" t="str">
        <f>IF(IFERROR(VLOOKUP($B160&amp;DM$14,Plan!$B$10:$K$300,9,FALSE),"")=0,"",IFERROR(VLOOKUP($B160&amp;DM$14,Plan!$B$10:$K$300,9,FALSE),""))</f>
        <v/>
      </c>
      <c r="DN163" s="320" t="str">
        <f>IF(IFERROR(VLOOKUP($B160&amp;DN$14,Plan!$B$10:$K$300,9,FALSE),"")=0,"",IFERROR(VLOOKUP($B160&amp;DN$14,Plan!$B$10:$K$300,9,FALSE),""))</f>
        <v/>
      </c>
      <c r="DO163" s="320" t="str">
        <f>IF(IFERROR(VLOOKUP($B160&amp;DO$14,Plan!$B$10:$K$300,9,FALSE),"")=0,"",IFERROR(VLOOKUP($B160&amp;DO$14,Plan!$B$10:$K$300,9,FALSE),""))</f>
        <v/>
      </c>
      <c r="DP163" s="320" t="str">
        <f>IF(IFERROR(VLOOKUP($B160&amp;DP$14,Plan!$B$10:$K$300,9,FALSE),"")=0,"",IFERROR(VLOOKUP($B160&amp;DP$14,Plan!$B$10:$K$300,9,FALSE),""))</f>
        <v/>
      </c>
      <c r="DQ163" s="320" t="str">
        <f>IF(IFERROR(VLOOKUP($B160&amp;DQ$14,Plan!$B$10:$K$300,9,FALSE),"")=0,"",IFERROR(VLOOKUP($B160&amp;DQ$14,Plan!$B$10:$K$300,9,FALSE),""))</f>
        <v/>
      </c>
      <c r="DR163" s="973" t="str">
        <f>IF(IFERROR(VLOOKUP($B160&amp;DR$14,Plan!$B$10:$K$300,9,FALSE),"")=0,"",IFERROR(VLOOKUP($B160&amp;DR$14,Plan!$B$10:$K$300,9,FALSE),""))</f>
        <v/>
      </c>
      <c r="DS163" s="973" t="str">
        <f>IF(IFERROR(VLOOKUP($B160&amp;DS$14,Plan!$B$10:$K$300,9,FALSE),"")=0,"",IFERROR(VLOOKUP($B160&amp;DS$14,Plan!$B$10:$K$300,9,FALSE),""))</f>
        <v/>
      </c>
      <c r="DT163" s="323" t="str">
        <f>IF(IFERROR(VLOOKUP($B160&amp;DT$14,Plan!$B$10:$K$300,9,FALSE),"")=0,"",IFERROR(VLOOKUP($B160&amp;DT$14,Plan!$B$10:$K$300,9,FALSE),""))</f>
        <v/>
      </c>
      <c r="DV163" s="103">
        <f t="shared" si="29"/>
        <v>0</v>
      </c>
    </row>
    <row r="164" spans="1:126" s="103" customFormat="1" ht="15" customHeight="1">
      <c r="A164" s="1074">
        <f t="shared" ref="A164" si="32">+A160+1</f>
        <v>35</v>
      </c>
      <c r="B164" s="1092" t="s">
        <v>330</v>
      </c>
      <c r="C164" s="1077" t="s">
        <v>5</v>
      </c>
      <c r="D164" s="1078"/>
      <c r="E164" s="1083" t="s">
        <v>370</v>
      </c>
      <c r="F164" s="1086" t="s">
        <v>198</v>
      </c>
      <c r="G164" s="1086" t="s">
        <v>394</v>
      </c>
      <c r="H164" s="340" t="s">
        <v>357</v>
      </c>
      <c r="I164" s="85"/>
      <c r="J164" s="86" t="str">
        <f>IF(VLOOKUP(J$14,'ISP-F14-HRD-00'!$B$14:$BE$128,MATCH($C164,'ISP-F14-HRD-00'!$B$11:$BE$11,0),FALSE)=0,"",VLOOKUP(J$14,'ISP-F14-HRD-00'!$B$14:$BE$128,MATCH($C164,'ISP-F14-HRD-00'!$B$11:$BE$11,0),FALSE))</f>
        <v/>
      </c>
      <c r="K164" s="86" t="str">
        <f>IF(VLOOKUP(K$14,'ISP-F14-HRD-00'!$B$14:$BE$128,MATCH($C164,'ISP-F14-HRD-00'!$B$11:$BE$11,0),FALSE)=0,"",VLOOKUP(K$14,'ISP-F14-HRD-00'!$B$14:$BE$128,MATCH($C164,'ISP-F14-HRD-00'!$B$11:$BE$11,0),FALSE))</f>
        <v/>
      </c>
      <c r="L164" s="86" t="str">
        <f>IF(VLOOKUP(L$14,'ISP-F14-HRD-00'!$B$14:$BE$128,MATCH($C164,'ISP-F14-HRD-00'!$B$11:$BE$11,0),FALSE)=0,"",VLOOKUP(L$14,'ISP-F14-HRD-00'!$B$14:$BE$128,MATCH($C164,'ISP-F14-HRD-00'!$B$11:$BE$11,0),FALSE))</f>
        <v/>
      </c>
      <c r="M164" s="86" t="str">
        <f>IF(VLOOKUP(M$14,'ISP-F14-HRD-00'!$B$14:$BE$128,MATCH($C164,'ISP-F14-HRD-00'!$B$11:$BE$11,0),FALSE)=0,"",VLOOKUP(M$14,'ISP-F14-HRD-00'!$B$14:$BE$128,MATCH($C164,'ISP-F14-HRD-00'!$B$11:$BE$11,0),FALSE))</f>
        <v/>
      </c>
      <c r="N164" s="86" t="str">
        <f>IF(VLOOKUP(N$14,'ISP-F14-HRD-00'!$B$14:$BE$128,MATCH($C164,'ISP-F14-HRD-00'!$B$11:$BE$11,0),FALSE)=0,"",VLOOKUP(N$14,'ISP-F14-HRD-00'!$B$14:$BE$128,MATCH($C164,'ISP-F14-HRD-00'!$B$11:$BE$11,0),FALSE))</f>
        <v/>
      </c>
      <c r="O164" s="86" t="str">
        <f>IF(VLOOKUP(O$14,'ISP-F14-HRD-00'!$B$14:$BE$128,MATCH($C164,'ISP-F14-HRD-00'!$B$11:$BE$11,0),FALSE)=0,"",VLOOKUP(O$14,'ISP-F14-HRD-00'!$B$14:$BE$128,MATCH($C164,'ISP-F14-HRD-00'!$B$11:$BE$11,0),FALSE))</f>
        <v/>
      </c>
      <c r="P164" s="86" t="str">
        <f>IF(VLOOKUP(P$14,'ISP-F14-HRD-00'!$B$14:$BE$128,MATCH($C164,'ISP-F14-HRD-00'!$B$11:$BE$11,0),FALSE)=0,"",VLOOKUP(P$14,'ISP-F14-HRD-00'!$B$14:$BE$128,MATCH($C164,'ISP-F14-HRD-00'!$B$11:$BE$11,0),FALSE))</f>
        <v/>
      </c>
      <c r="Q164" s="86" t="str">
        <f>IF(VLOOKUP(Q$14,'ISP-F14-HRD-00'!$B$14:$BE$128,MATCH($C164,'ISP-F14-HRD-00'!$B$11:$BE$11,0),FALSE)=0,"",VLOOKUP(Q$14,'ISP-F14-HRD-00'!$B$14:$BE$128,MATCH($C164,'ISP-F14-HRD-00'!$B$11:$BE$11,0),FALSE))</f>
        <v/>
      </c>
      <c r="R164" s="86" t="str">
        <f>IF(VLOOKUP(R$14,'ISP-F14-HRD-00'!$B$14:$BE$128,MATCH($C164,'ISP-F14-HRD-00'!$B$11:$BE$11,0),FALSE)=0,"",VLOOKUP(R$14,'ISP-F14-HRD-00'!$B$14:$BE$128,MATCH($C164,'ISP-F14-HRD-00'!$B$11:$BE$11,0),FALSE))</f>
        <v/>
      </c>
      <c r="S164" s="86" t="str">
        <f>IF(VLOOKUP(S$14,'ISP-F14-HRD-00'!$B$14:$BE$128,MATCH($C164,'ISP-F14-HRD-00'!$B$11:$BE$11,0),FALSE)=0,"",VLOOKUP(S$14,'ISP-F14-HRD-00'!$B$14:$BE$128,MATCH($C164,'ISP-F14-HRD-00'!$B$11:$BE$11,0),FALSE))</f>
        <v/>
      </c>
      <c r="T164" s="86" t="str">
        <f>IF(VLOOKUP(T$14,'ISP-F14-HRD-00'!$B$14:$BE$128,MATCH($C164,'ISP-F14-HRD-00'!$B$11:$BE$11,0),FALSE)=0,"",VLOOKUP(T$14,'ISP-F14-HRD-00'!$B$14:$BE$128,MATCH($C164,'ISP-F14-HRD-00'!$B$11:$BE$11,0),FALSE))</f>
        <v/>
      </c>
      <c r="U164" s="86" t="str">
        <f>IF(VLOOKUP(U$14,'ISP-F14-HRD-00'!$B$14:$BE$128,MATCH($C164,'ISP-F14-HRD-00'!$B$11:$BE$11,0),FALSE)=0,"",VLOOKUP(U$14,'ISP-F14-HRD-00'!$B$14:$BE$128,MATCH($C164,'ISP-F14-HRD-00'!$B$11:$BE$11,0),FALSE))</f>
        <v/>
      </c>
      <c r="V164" s="86" t="str">
        <f>IF(VLOOKUP(V$14,'ISP-F14-HRD-00'!$B$14:$BE$128,MATCH($C164,'ISP-F14-HRD-00'!$B$11:$BE$11,0),FALSE)=0,"",VLOOKUP(V$14,'ISP-F14-HRD-00'!$B$14:$BE$128,MATCH($C164,'ISP-F14-HRD-00'!$B$11:$BE$11,0),FALSE))</f>
        <v/>
      </c>
      <c r="W164" s="86" t="str">
        <f>IF(VLOOKUP(W$14,'ISP-F14-HRD-00'!$B$14:$BE$128,MATCH($C164,'ISP-F14-HRD-00'!$B$11:$BE$11,0),FALSE)=0,"",VLOOKUP(W$14,'ISP-F14-HRD-00'!$B$14:$BE$128,MATCH($C164,'ISP-F14-HRD-00'!$B$11:$BE$11,0),FALSE))</f>
        <v/>
      </c>
      <c r="X164" s="86" t="str">
        <f>IF(VLOOKUP(X$14,'ISP-F14-HRD-00'!$B$14:$BE$128,MATCH($C164,'ISP-F14-HRD-00'!$B$11:$BE$11,0),FALSE)=0,"",VLOOKUP(X$14,'ISP-F14-HRD-00'!$B$14:$BE$128,MATCH($C164,'ISP-F14-HRD-00'!$B$11:$BE$11,0),FALSE))</f>
        <v/>
      </c>
      <c r="Y164" s="86" t="str">
        <f>IF(VLOOKUP(Y$14,'ISP-F14-HRD-00'!$B$14:$BE$128,MATCH($C164,'ISP-F14-HRD-00'!$B$11:$BE$11,0),FALSE)=0,"",VLOOKUP(Y$14,'ISP-F14-HRD-00'!$B$14:$BE$128,MATCH($C164,'ISP-F14-HRD-00'!$B$11:$BE$11,0),FALSE))</f>
        <v/>
      </c>
      <c r="Z164" s="86" t="str">
        <f>IF(VLOOKUP(Z$14,'ISP-F14-HRD-00'!$B$14:$BE$128,MATCH($C164,'ISP-F14-HRD-00'!$B$11:$BE$11,0),FALSE)=0,"",VLOOKUP(Z$14,'ISP-F14-HRD-00'!$B$14:$BE$128,MATCH($C164,'ISP-F14-HRD-00'!$B$11:$BE$11,0),FALSE))</f>
        <v/>
      </c>
      <c r="AA164" s="86" t="str">
        <f>IF(VLOOKUP(AA$14,'ISP-F14-HRD-00'!$B$14:$BE$128,MATCH($C164,'ISP-F14-HRD-00'!$B$11:$BE$11,0),FALSE)=0,"",VLOOKUP(AA$14,'ISP-F14-HRD-00'!$B$14:$BE$128,MATCH($C164,'ISP-F14-HRD-00'!$B$11:$BE$11,0),FALSE))</f>
        <v/>
      </c>
      <c r="AB164" s="86" t="str">
        <f>IF(VLOOKUP(AB$14,'ISP-F14-HRD-00'!$B$14:$BE$128,MATCH($C164,'ISP-F14-HRD-00'!$B$11:$BE$11,0),FALSE)=0,"",VLOOKUP(AB$14,'ISP-F14-HRD-00'!$B$14:$BE$128,MATCH($C164,'ISP-F14-HRD-00'!$B$11:$BE$11,0),FALSE))</f>
        <v/>
      </c>
      <c r="AC164" s="700" t="str">
        <f>IF(VLOOKUP(AC$14,'ISP-F14-HRD-00'!$B$14:$BE$128,MATCH($C164,'ISP-F14-HRD-00'!$B$11:$BE$11,0),FALSE)=0,"",VLOOKUP(AC$14,'ISP-F14-HRD-00'!$B$14:$BE$128,MATCH($C164,'ISP-F14-HRD-00'!$B$11:$BE$11,0),FALSE))</f>
        <v/>
      </c>
      <c r="AD164" s="700" t="str">
        <f>IF(VLOOKUP(AD$14,'ISP-F14-HRD-00'!$B$14:$BE$128,MATCH($C164,'ISP-F14-HRD-00'!$B$11:$BE$11,0),FALSE)=0,"",VLOOKUP(AD$14,'ISP-F14-HRD-00'!$B$14:$BE$128,MATCH($C164,'ISP-F14-HRD-00'!$B$11:$BE$11,0),FALSE))</f>
        <v/>
      </c>
      <c r="AE164" s="700" t="e">
        <f>IF(VLOOKUP(AE$14,'ISP-F14-HRD-00'!$B$14:$BE$128,MATCH($C164,'ISP-F14-HRD-00'!$B$11:$BE$11,0),FALSE)=0,"",VLOOKUP(AE$14,'ISP-F14-HRD-00'!$B$14:$BE$128,MATCH($C164,'ISP-F14-HRD-00'!$B$11:$BE$11,0),FALSE))</f>
        <v>#N/A</v>
      </c>
      <c r="AF164" s="353"/>
      <c r="AG164" s="86" t="str">
        <f>IF(VLOOKUP(AG$14,'ISP-F14-HRD-00'!$B$14:$BE$128,MATCH($C164,'ISP-F14-HRD-00'!$B$11:$BE$11,0),FALSE)=0,"",VLOOKUP(AG$14,'ISP-F14-HRD-00'!$B$14:$BE$128,MATCH($C164,'ISP-F14-HRD-00'!$B$11:$BE$11,0),FALSE))</f>
        <v/>
      </c>
      <c r="AH164" s="86" t="str">
        <f>IF(VLOOKUP(AH$14,'ISP-F14-HRD-00'!$B$14:$BE$128,MATCH($C164,'ISP-F14-HRD-00'!$B$11:$BE$11,0),FALSE)=0,"",VLOOKUP(AH$14,'ISP-F14-HRD-00'!$B$14:$BE$128,MATCH($C164,'ISP-F14-HRD-00'!$B$11:$BE$11,0),FALSE))</f>
        <v/>
      </c>
      <c r="AI164" s="86" t="str">
        <f>IF(VLOOKUP(AI$14,'ISP-F14-HRD-00'!$B$14:$BE$128,MATCH($C164,'ISP-F14-HRD-00'!$B$11:$BE$11,0),FALSE)=0,"",VLOOKUP(AI$14,'ISP-F14-HRD-00'!$B$14:$BE$128,MATCH($C164,'ISP-F14-HRD-00'!$B$11:$BE$11,0),FALSE))</f>
        <v/>
      </c>
      <c r="AJ164" s="86" t="str">
        <f>IF(VLOOKUP(AJ$14,'ISP-F14-HRD-00'!$B$14:$BE$128,MATCH($C164,'ISP-F14-HRD-00'!$B$11:$BE$11,0),FALSE)=0,"",VLOOKUP(AJ$14,'ISP-F14-HRD-00'!$B$14:$BE$128,MATCH($C164,'ISP-F14-HRD-00'!$B$11:$BE$11,0),FALSE))</f>
        <v/>
      </c>
      <c r="AK164" s="86" t="str">
        <f>IF(VLOOKUP(AK$14,'ISP-F14-HRD-00'!$B$14:$BE$128,MATCH($C164,'ISP-F14-HRD-00'!$B$11:$BE$11,0),FALSE)=0,"",VLOOKUP(AK$14,'ISP-F14-HRD-00'!$B$14:$BE$128,MATCH($C164,'ISP-F14-HRD-00'!$B$11:$BE$11,0),FALSE))</f>
        <v/>
      </c>
      <c r="AL164" s="86" t="str">
        <f>IF(VLOOKUP(AL$14,'ISP-F14-HRD-00'!$B$14:$BE$128,MATCH($C164,'ISP-F14-HRD-00'!$B$11:$BE$11,0),FALSE)=0,"",VLOOKUP(AL$14,'ISP-F14-HRD-00'!$B$14:$BE$128,MATCH($C164,'ISP-F14-HRD-00'!$B$11:$BE$11,0),FALSE))</f>
        <v/>
      </c>
      <c r="AM164" s="86" t="str">
        <f>IF(VLOOKUP(AM$14,'ISP-F14-HRD-00'!$B$14:$BE$128,MATCH($C164,'ISP-F14-HRD-00'!$B$11:$BE$11,0),FALSE)=0,"",VLOOKUP(AM$14,'ISP-F14-HRD-00'!$B$14:$BE$128,MATCH($C164,'ISP-F14-HRD-00'!$B$11:$BE$11,0),FALSE))</f>
        <v/>
      </c>
      <c r="AN164" s="86" t="str">
        <f>IF(VLOOKUP(AN$14,'ISP-F14-HRD-00'!$B$14:$BE$128,MATCH($C164,'ISP-F14-HRD-00'!$B$11:$BE$11,0),FALSE)=0,"",VLOOKUP(AN$14,'ISP-F14-HRD-00'!$B$14:$BE$128,MATCH($C164,'ISP-F14-HRD-00'!$B$11:$BE$11,0),FALSE))</f>
        <v/>
      </c>
      <c r="AO164" s="86" t="str">
        <f>IF(VLOOKUP(AO$14,'ISP-F14-HRD-00'!$B$14:$BE$128,MATCH($C164,'ISP-F14-HRD-00'!$B$11:$BE$11,0),FALSE)=0,"",VLOOKUP(AO$14,'ISP-F14-HRD-00'!$B$14:$BE$128,MATCH($C164,'ISP-F14-HRD-00'!$B$11:$BE$11,0),FALSE))</f>
        <v/>
      </c>
      <c r="AP164" s="86" t="str">
        <f>IF(VLOOKUP(AP$14,'ISP-F14-HRD-00'!$B$14:$BE$128,MATCH($C164,'ISP-F14-HRD-00'!$B$11:$BE$11,0),FALSE)=0,"",VLOOKUP(AP$14,'ISP-F14-HRD-00'!$B$14:$BE$128,MATCH($C164,'ISP-F14-HRD-00'!$B$11:$BE$11,0),FALSE))</f>
        <v/>
      </c>
      <c r="AQ164" s="86" t="str">
        <f>IF(VLOOKUP(AQ$14,'ISP-F14-HRD-00'!$B$14:$BE$128,MATCH($C164,'ISP-F14-HRD-00'!$B$11:$BE$11,0),FALSE)=0,"",VLOOKUP(AQ$14,'ISP-F14-HRD-00'!$B$14:$BE$128,MATCH($C164,'ISP-F14-HRD-00'!$B$11:$BE$11,0),FALSE))</f>
        <v/>
      </c>
      <c r="AR164" s="86" t="str">
        <f>IF(VLOOKUP(AR$14,'ISP-F14-HRD-00'!$B$14:$BE$128,MATCH($C164,'ISP-F14-HRD-00'!$B$11:$BE$11,0),FALSE)=0,"",VLOOKUP(AR$14,'ISP-F14-HRD-00'!$B$14:$BE$128,MATCH($C164,'ISP-F14-HRD-00'!$B$11:$BE$11,0),FALSE))</f>
        <v/>
      </c>
      <c r="AS164" s="86" t="str">
        <f>IF(VLOOKUP(AS$14,'ISP-F14-HRD-00'!$B$14:$BE$128,MATCH($C164,'ISP-F14-HRD-00'!$B$11:$BE$11,0),FALSE)=0,"",VLOOKUP(AS$14,'ISP-F14-HRD-00'!$B$14:$BE$128,MATCH($C164,'ISP-F14-HRD-00'!$B$11:$BE$11,0),FALSE))</f>
        <v/>
      </c>
      <c r="AT164" s="86" t="str">
        <f>IF(VLOOKUP(AT$14,'ISP-F14-HRD-00'!$B$14:$BE$128,MATCH($C164,'ISP-F14-HRD-00'!$B$11:$BE$11,0),FALSE)=0,"",VLOOKUP(AT$14,'ISP-F14-HRD-00'!$B$14:$BE$128,MATCH($C164,'ISP-F14-HRD-00'!$B$11:$BE$11,0),FALSE))</f>
        <v/>
      </c>
      <c r="AU164" s="86" t="str">
        <f>IF(VLOOKUP(AU$14,'ISP-F14-HRD-00'!$B$14:$BE$128,MATCH($C164,'ISP-F14-HRD-00'!$B$11:$BE$11,0),FALSE)=0,"",VLOOKUP(AU$14,'ISP-F14-HRD-00'!$B$14:$BE$128,MATCH($C164,'ISP-F14-HRD-00'!$B$11:$BE$11,0),FALSE))</f>
        <v/>
      </c>
      <c r="AV164" s="86" t="str">
        <f>IF(VLOOKUP(AV$14,'ISP-F14-HRD-00'!$B$14:$BE$128,MATCH($C164,'ISP-F14-HRD-00'!$B$11:$BE$11,0),FALSE)=0,"",VLOOKUP(AV$14,'ISP-F14-HRD-00'!$B$14:$BE$128,MATCH($C164,'ISP-F14-HRD-00'!$B$11:$BE$11,0),FALSE))</f>
        <v/>
      </c>
      <c r="AW164" s="86" t="str">
        <f>IF(VLOOKUP(AW$14,'ISP-F14-HRD-00'!$B$14:$BE$128,MATCH($C164,'ISP-F14-HRD-00'!$B$11:$BE$11,0),FALSE)=0,"",VLOOKUP(AW$14,'ISP-F14-HRD-00'!$B$14:$BE$128,MATCH($C164,'ISP-F14-HRD-00'!$B$11:$BE$11,0),FALSE))</f>
        <v/>
      </c>
      <c r="AX164" s="86" t="str">
        <f>IF(VLOOKUP(AX$14,'ISP-F14-HRD-00'!$B$14:$BE$128,MATCH($C164,'ISP-F14-HRD-00'!$B$11:$BE$11,0),FALSE)=0,"",VLOOKUP(AX$14,'ISP-F14-HRD-00'!$B$14:$BE$128,MATCH($C164,'ISP-F14-HRD-00'!$B$11:$BE$11,0),FALSE))</f>
        <v/>
      </c>
      <c r="AY164" s="86" t="str">
        <f>IF(VLOOKUP(AY$14,'ISP-F14-HRD-00'!$B$14:$BE$128,MATCH($C164,'ISP-F14-HRD-00'!$B$11:$BE$11,0),FALSE)=0,"",VLOOKUP(AY$14,'ISP-F14-HRD-00'!$B$14:$BE$128,MATCH($C164,'ISP-F14-HRD-00'!$B$11:$BE$11,0),FALSE))</f>
        <v/>
      </c>
      <c r="AZ164" s="86" t="str">
        <f>IF(VLOOKUP(AZ$14,'ISP-F14-HRD-00'!$B$14:$BE$128,MATCH($C164,'ISP-F14-HRD-00'!$B$11:$BE$11,0),FALSE)=0,"",VLOOKUP(AZ$14,'ISP-F14-HRD-00'!$B$14:$BE$128,MATCH($C164,'ISP-F14-HRD-00'!$B$11:$BE$11,0),FALSE))</f>
        <v/>
      </c>
      <c r="BA164" s="87" t="str">
        <f>IF(VLOOKUP(BA$14,'ISP-F14-HRD-00'!$B$14:$BE$128,MATCH($C164,'ISP-F14-HRD-00'!$B$11:$BE$11,0),FALSE)=0,"",VLOOKUP(BA$14,'ISP-F14-HRD-00'!$B$14:$BE$128,MATCH($C164,'ISP-F14-HRD-00'!$B$11:$BE$11,0),FALSE))</f>
        <v/>
      </c>
      <c r="BB164" s="330"/>
      <c r="BC164" s="89" t="str">
        <f>IF(VLOOKUP(BC$14,'ISP-F14-HRD-00'!$B$14:$BE$128,MATCH($C164,'ISP-F14-HRD-00'!$B$11:$BE$11,0),FALSE)=0,"",VLOOKUP(BC$14,'ISP-F14-HRD-00'!$B$14:$BE$128,MATCH($C164,'ISP-F14-HRD-00'!$B$11:$BE$11,0),FALSE))</f>
        <v/>
      </c>
      <c r="BD164" s="86" t="str">
        <f>IF(VLOOKUP(BD$14,'ISP-F14-HRD-00'!$B$14:$BE$128,MATCH($C164,'ISP-F14-HRD-00'!$B$11:$BE$11,0),FALSE)=0,"",VLOOKUP(BD$14,'ISP-F14-HRD-00'!$B$14:$BE$128,MATCH($C164,'ISP-F14-HRD-00'!$B$11:$BE$11,0),FALSE))</f>
        <v/>
      </c>
      <c r="BE164" s="86" t="str">
        <f>IF(VLOOKUP(BE$14,'ISP-F14-HRD-00'!$B$14:$BE$128,MATCH($C164,'ISP-F14-HRD-00'!$B$11:$BE$11,0),FALSE)=0,"",VLOOKUP(BE$14,'ISP-F14-HRD-00'!$B$14:$BE$128,MATCH($C164,'ISP-F14-HRD-00'!$B$11:$BE$11,0),FALSE))</f>
        <v/>
      </c>
      <c r="BF164" s="86" t="str">
        <f>IF(VLOOKUP(BF$14,'ISP-F14-HRD-00'!$B$14:$BE$128,MATCH($C164,'ISP-F14-HRD-00'!$B$11:$BE$11,0),FALSE)=0,"",VLOOKUP(BF$14,'ISP-F14-HRD-00'!$B$14:$BE$128,MATCH($C164,'ISP-F14-HRD-00'!$B$11:$BE$11,0),FALSE))</f>
        <v/>
      </c>
      <c r="BG164" s="330"/>
      <c r="BH164" s="86" t="str">
        <f>IF(VLOOKUP(BH$14,'ISP-F14-HRD-00'!$B$14:$BE$128,MATCH($C164,'ISP-F14-HRD-00'!$B$11:$BE$11,0),FALSE)=0,"",VLOOKUP(BH$14,'ISP-F14-HRD-00'!$B$14:$BE$128,MATCH($C164,'ISP-F14-HRD-00'!$B$11:$BE$11,0),FALSE))</f>
        <v/>
      </c>
      <c r="BI164" s="86" t="str">
        <f>IF(VLOOKUP(BI$14,'ISP-F14-HRD-00'!$B$14:$BE$128,MATCH($C164,'ISP-F14-HRD-00'!$B$11:$BE$11,0),FALSE)=0,"",VLOOKUP(BI$14,'ISP-F14-HRD-00'!$B$14:$BE$128,MATCH($C164,'ISP-F14-HRD-00'!$B$11:$BE$11,0),FALSE))</f>
        <v/>
      </c>
      <c r="BJ164" s="86" t="str">
        <f>IF(VLOOKUP(BJ$14,'ISP-F14-HRD-00'!$B$14:$BE$128,MATCH($C164,'ISP-F14-HRD-00'!$B$11:$BE$11,0),FALSE)=0,"",VLOOKUP(BJ$14,'ISP-F14-HRD-00'!$B$14:$BE$128,MATCH($C164,'ISP-F14-HRD-00'!$B$11:$BE$11,0),FALSE))</f>
        <v/>
      </c>
      <c r="BK164" s="86" t="str">
        <f>IF(VLOOKUP(BK$14,'ISP-F14-HRD-00'!$B$14:$BE$128,MATCH($C164,'ISP-F14-HRD-00'!$B$11:$BE$11,0),FALSE)=0,"",VLOOKUP(BK$14,'ISP-F14-HRD-00'!$B$14:$BE$128,MATCH($C164,'ISP-F14-HRD-00'!$B$11:$BE$11,0),FALSE))</f>
        <v/>
      </c>
      <c r="BL164" s="330"/>
      <c r="BM164" s="86" t="str">
        <f>IF(VLOOKUP(BM$14,'ISP-F14-HRD-00'!$B$14:$BE$128,MATCH($C164,'ISP-F14-HRD-00'!$B$11:$BE$11,0),FALSE)=0,"",VLOOKUP(BM$14,'ISP-F14-HRD-00'!$B$14:$BE$128,MATCH($C164,'ISP-F14-HRD-00'!$B$11:$BE$11,0),FALSE))</f>
        <v/>
      </c>
      <c r="BN164" s="86" t="str">
        <f>IF(VLOOKUP(BN$14,'ISP-F14-HRD-00'!$B$14:$BE$128,MATCH($C164,'ISP-F14-HRD-00'!$B$11:$BE$11,0),FALSE)=0,"",VLOOKUP(BN$14,'ISP-F14-HRD-00'!$B$14:$BE$128,MATCH($C164,'ISP-F14-HRD-00'!$B$11:$BE$11,0),FALSE))</f>
        <v/>
      </c>
      <c r="BO164" s="86" t="str">
        <f>IF(VLOOKUP(BO$14,'ISP-F14-HRD-00'!$B$14:$BE$128,MATCH($C164,'ISP-F14-HRD-00'!$B$11:$BE$11,0),FALSE)=0,"",VLOOKUP(BO$14,'ISP-F14-HRD-00'!$B$14:$BE$128,MATCH($C164,'ISP-F14-HRD-00'!$B$11:$BE$11,0),FALSE))</f>
        <v/>
      </c>
      <c r="BP164" s="86" t="str">
        <f>IF(VLOOKUP(BP$14,'ISP-F14-HRD-00'!$B$14:$BE$128,MATCH($C164,'ISP-F14-HRD-00'!$B$11:$BE$11,0),FALSE)=0,"",VLOOKUP(BP$14,'ISP-F14-HRD-00'!$B$14:$BE$128,MATCH($C164,'ISP-F14-HRD-00'!$B$11:$BE$11,0),FALSE))</f>
        <v/>
      </c>
      <c r="BQ164" s="86" t="str">
        <f>IF(VLOOKUP(BQ$14,'ISP-F14-HRD-00'!$B$14:$BE$128,MATCH($C164,'ISP-F14-HRD-00'!$B$11:$BE$11,0),FALSE)=0,"",VLOOKUP(BQ$14,'ISP-F14-HRD-00'!$B$14:$BE$128,MATCH($C164,'ISP-F14-HRD-00'!$B$11:$BE$11,0),FALSE))</f>
        <v/>
      </c>
      <c r="BR164" s="356"/>
      <c r="BS164" s="86">
        <f>IF(VLOOKUP(BS$14,'ISP-F14-HRD-00'!$B$14:$BE$128,MATCH($C164,'ISP-F14-HRD-00'!$B$11:$BE$11,0),FALSE)=0,"",VLOOKUP(BS$14,'ISP-F14-HRD-00'!$B$14:$BE$128,MATCH($C164,'ISP-F14-HRD-00'!$B$11:$BE$11,0),FALSE))</f>
        <v>1</v>
      </c>
      <c r="BT164" s="86">
        <f>IF(VLOOKUP(BT$14,'ISP-F14-HRD-00'!$B$14:$BE$128,MATCH($C164,'ISP-F14-HRD-00'!$B$11:$BE$11,0),FALSE)=0,"",VLOOKUP(BT$14,'ISP-F14-HRD-00'!$B$14:$BE$128,MATCH($C164,'ISP-F14-HRD-00'!$B$11:$BE$11,0),FALSE))</f>
        <v>1</v>
      </c>
      <c r="BU164" s="86" t="str">
        <f>IF(VLOOKUP(BU$14,'ISP-F14-HRD-00'!$B$14:$BE$128,MATCH($C164,'ISP-F14-HRD-00'!$B$11:$BE$11,0),FALSE)=0,"",VLOOKUP(BU$14,'ISP-F14-HRD-00'!$B$14:$BE$128,MATCH($C164,'ISP-F14-HRD-00'!$B$11:$BE$11,0),FALSE))</f>
        <v/>
      </c>
      <c r="BV164" s="86" t="str">
        <f>IF(VLOOKUP(BV$14,'ISP-F14-HRD-00'!$B$14:$BE$128,MATCH($C164,'ISP-F14-HRD-00'!$B$11:$BE$11,0),FALSE)=0,"",VLOOKUP(BV$14,'ISP-F14-HRD-00'!$B$14:$BE$128,MATCH($C164,'ISP-F14-HRD-00'!$B$11:$BE$11,0),FALSE))</f>
        <v/>
      </c>
      <c r="BW164" s="86" t="str">
        <f>IF(VLOOKUP(BW$14,'ISP-F14-HRD-00'!$B$14:$BE$128,MATCH($C164,'ISP-F14-HRD-00'!$B$11:$BE$11,0),FALSE)=0,"",VLOOKUP(BW$14,'ISP-F14-HRD-00'!$B$14:$BE$128,MATCH($C164,'ISP-F14-HRD-00'!$B$11:$BE$11,0),FALSE))</f>
        <v/>
      </c>
      <c r="BX164" s="86" t="str">
        <f>IF(VLOOKUP(BX$14,'ISP-F14-HRD-00'!$B$14:$BE$128,MATCH($C164,'ISP-F14-HRD-00'!$B$11:$BE$11,0),FALSE)=0,"",VLOOKUP(BX$14,'ISP-F14-HRD-00'!$B$14:$BE$128,MATCH($C164,'ISP-F14-HRD-00'!$B$11:$BE$11,0),FALSE))</f>
        <v/>
      </c>
      <c r="BY164" s="86" t="str">
        <f>IF(VLOOKUP(BY$14,'ISP-F14-HRD-00'!$B$14:$BE$128,MATCH($C164,'ISP-F14-HRD-00'!$B$11:$BE$11,0),FALSE)=0,"",VLOOKUP(BY$14,'ISP-F14-HRD-00'!$B$14:$BE$128,MATCH($C164,'ISP-F14-HRD-00'!$B$11:$BE$11,0),FALSE))</f>
        <v/>
      </c>
      <c r="BZ164" s="330"/>
      <c r="CA164" s="86" t="str">
        <f>IF(VLOOKUP(CA$14,'ISP-F14-HRD-00'!$B$14:$BE$128,MATCH($C164,'ISP-F14-HRD-00'!$B$11:$BE$11,0),FALSE)=0,"",VLOOKUP(CA$14,'ISP-F14-HRD-00'!$B$14:$BE$128,MATCH($C164,'ISP-F14-HRD-00'!$B$11:$BE$11,0),FALSE))</f>
        <v/>
      </c>
      <c r="CB164" s="86" t="str">
        <f>IF(VLOOKUP(CB$14,'ISP-F14-HRD-00'!$B$14:$BE$128,MATCH($C164,'ISP-F14-HRD-00'!$B$11:$BE$11,0),FALSE)=0,"",VLOOKUP(CB$14,'ISP-F14-HRD-00'!$B$14:$BE$128,MATCH($C164,'ISP-F14-HRD-00'!$B$11:$BE$11,0),FALSE))</f>
        <v/>
      </c>
      <c r="CC164" s="86" t="str">
        <f>IF(VLOOKUP(CC$14,'ISP-F14-HRD-00'!$B$14:$BE$128,MATCH($C164,'ISP-F14-HRD-00'!$B$11:$BE$11,0),FALSE)=0,"",VLOOKUP(CC$14,'ISP-F14-HRD-00'!$B$14:$BE$128,MATCH($C164,'ISP-F14-HRD-00'!$B$11:$BE$11,0),FALSE))</f>
        <v/>
      </c>
      <c r="CD164" s="86" t="str">
        <f>IF(VLOOKUP(CD$14,'ISP-F14-HRD-00'!$B$14:$BE$128,MATCH($C164,'ISP-F14-HRD-00'!$B$11:$BE$11,0),FALSE)=0,"",VLOOKUP(CD$14,'ISP-F14-HRD-00'!$B$14:$BE$128,MATCH($C164,'ISP-F14-HRD-00'!$B$11:$BE$11,0),FALSE))</f>
        <v/>
      </c>
      <c r="CE164" s="86" t="str">
        <f>IF(VLOOKUP(CE$14,'ISP-F14-HRD-00'!$B$14:$BE$128,MATCH($C164,'ISP-F14-HRD-00'!$B$11:$BE$11,0),FALSE)=0,"",VLOOKUP(CE$14,'ISP-F14-HRD-00'!$B$14:$BE$128,MATCH($C164,'ISP-F14-HRD-00'!$B$11:$BE$11,0),FALSE))</f>
        <v/>
      </c>
      <c r="CF164" s="86" t="str">
        <f>IF(VLOOKUP(CF$14,'ISP-F14-HRD-00'!$B$14:$BE$128,MATCH($C164,'ISP-F14-HRD-00'!$B$11:$BE$11,0),FALSE)=0,"",VLOOKUP(CF$14,'ISP-F14-HRD-00'!$B$14:$BE$128,MATCH($C164,'ISP-F14-HRD-00'!$B$11:$BE$11,0),FALSE))</f>
        <v/>
      </c>
      <c r="CG164" s="330"/>
      <c r="CH164" s="86" t="str">
        <f>IF(VLOOKUP(CH$14,'ISP-F14-HRD-00'!$B$14:$BE$128,MATCH($C164,'ISP-F14-HRD-00'!$B$11:$BE$11,0),FALSE)=0,"",VLOOKUP(CH$14,'ISP-F14-HRD-00'!$B$14:$BE$128,MATCH($C164,'ISP-F14-HRD-00'!$B$11:$BE$11,0),FALSE))</f>
        <v/>
      </c>
      <c r="CI164" s="86" t="str">
        <f>IF(VLOOKUP(CI$14,'ISP-F14-HRD-00'!$B$14:$BE$128,MATCH($C164,'ISP-F14-HRD-00'!$B$11:$BE$11,0),FALSE)=0,"",VLOOKUP(CI$14,'ISP-F14-HRD-00'!$B$14:$BE$128,MATCH($C164,'ISP-F14-HRD-00'!$B$11:$BE$11,0),FALSE))</f>
        <v/>
      </c>
      <c r="CJ164" s="86" t="str">
        <f>IF(VLOOKUP(CJ$14,'ISP-F14-HRD-00'!$B$14:$BE$128,MATCH($C164,'ISP-F14-HRD-00'!$B$11:$BE$11,0),FALSE)=0,"",VLOOKUP(CJ$14,'ISP-F14-HRD-00'!$B$14:$BE$128,MATCH($C164,'ISP-F14-HRD-00'!$B$11:$BE$11,0),FALSE))</f>
        <v/>
      </c>
      <c r="CK164" s="86" t="str">
        <f>IF(VLOOKUP(CK$14,'ISP-F14-HRD-00'!$B$14:$BE$128,MATCH($C164,'ISP-F14-HRD-00'!$B$11:$BE$11,0),FALSE)=0,"",VLOOKUP(CK$14,'ISP-F14-HRD-00'!$B$14:$BE$128,MATCH($C164,'ISP-F14-HRD-00'!$B$11:$BE$11,0),FALSE))</f>
        <v/>
      </c>
      <c r="CL164" s="86" t="str">
        <f>IF(VLOOKUP(CL$14,'ISP-F14-HRD-00'!$B$14:$BE$128,MATCH($C164,'ISP-F14-HRD-00'!$B$11:$BE$11,0),FALSE)=0,"",VLOOKUP(CL$14,'ISP-F14-HRD-00'!$B$14:$BE$128,MATCH($C164,'ISP-F14-HRD-00'!$B$11:$BE$11,0),FALSE))</f>
        <v/>
      </c>
      <c r="CM164" s="86" t="str">
        <f>IF(VLOOKUP(CM$14,'ISP-F14-HRD-00'!$B$14:$BE$128,MATCH($C164,'ISP-F14-HRD-00'!$B$11:$BE$11,0),FALSE)=0,"",VLOOKUP(CM$14,'ISP-F14-HRD-00'!$B$14:$BE$128,MATCH($C164,'ISP-F14-HRD-00'!$B$11:$BE$11,0),FALSE))</f>
        <v/>
      </c>
      <c r="CN164" s="86" t="str">
        <f>IF(VLOOKUP(CN$14,'ISP-F14-HRD-00'!$B$14:$BE$128,MATCH($C164,'ISP-F14-HRD-00'!$B$11:$BE$11,0),FALSE)=0,"",VLOOKUP(CN$14,'ISP-F14-HRD-00'!$B$14:$BE$128,MATCH($C164,'ISP-F14-HRD-00'!$B$11:$BE$11,0),FALSE))</f>
        <v/>
      </c>
      <c r="CO164" s="86" t="str">
        <f>IF(VLOOKUP(CO$14,'ISP-F14-HRD-00'!$B$14:$BE$128,MATCH($C164,'ISP-F14-HRD-00'!$B$11:$BE$11,0),FALSE)=0,"",VLOOKUP(CO$14,'ISP-F14-HRD-00'!$B$14:$BE$128,MATCH($C164,'ISP-F14-HRD-00'!$B$11:$BE$11,0),FALSE))</f>
        <v/>
      </c>
      <c r="CP164" s="700" t="str">
        <f>IF(VLOOKUP(CP$14,'ISP-F14-HRD-00'!$B$14:$BE$128,MATCH($C164,'ISP-F14-HRD-00'!$B$11:$BE$11,0),FALSE)=0,"",VLOOKUP(CP$14,'ISP-F14-HRD-00'!$B$14:$BE$128,MATCH($C164,'ISP-F14-HRD-00'!$B$11:$BE$11,0),FALSE))</f>
        <v/>
      </c>
      <c r="CQ164" s="88" t="str">
        <f>IF(VLOOKUP(CQ$14,'ISP-F14-HRD-00'!$B$14:$BE$128,MATCH($C164,'ISP-F14-HRD-00'!$B$11:$BE$11,0),FALSE)=0,"",VLOOKUP(CQ$14,'ISP-F14-HRD-00'!$B$14:$BE$128,MATCH($C164,'ISP-F14-HRD-00'!$B$11:$BE$11,0),FALSE))</f>
        <v/>
      </c>
      <c r="CR164" s="86" t="str">
        <f>IF(VLOOKUP(CR$14,'ISP-F14-HRD-00'!$B$14:$BE$128,MATCH($C164,'ISP-F14-HRD-00'!$B$11:$BE$11,0),FALSE)=0,"",VLOOKUP(CR$14,'ISP-F14-HRD-00'!$B$14:$BE$128,MATCH($C164,'ISP-F14-HRD-00'!$B$11:$BE$11,0),FALSE))</f>
        <v/>
      </c>
      <c r="CS164" s="87"/>
      <c r="CT164" s="89" t="str">
        <f>IF(VLOOKUP(CT$14,'ISP-F14-HRD-00'!$B$14:$BE$128,MATCH($C164,'ISP-F14-HRD-00'!$B$11:$BE$11,0),FALSE)=0,"",VLOOKUP(CT$14,'ISP-F14-HRD-00'!$B$14:$BE$128,MATCH($C164,'ISP-F14-HRD-00'!$B$11:$BE$11,0),FALSE))</f>
        <v/>
      </c>
      <c r="CU164" s="86" t="str">
        <f>IF(VLOOKUP(CU$14,'ISP-F14-HRD-00'!$B$14:$BE$128,MATCH($C164,'ISP-F14-HRD-00'!$B$11:$BE$11,0),FALSE)=0,"",VLOOKUP(CU$14,'ISP-F14-HRD-00'!$B$14:$BE$128,MATCH($C164,'ISP-F14-HRD-00'!$B$11:$BE$11,0),FALSE))</f>
        <v/>
      </c>
      <c r="CV164" s="86" t="str">
        <f>IF(VLOOKUP(CV$14,'ISP-F14-HRD-00'!$B$14:$BE$128,MATCH($C164,'ISP-F14-HRD-00'!$B$11:$BE$11,0),FALSE)=0,"",VLOOKUP(CV$14,'ISP-F14-HRD-00'!$B$14:$BE$128,MATCH($C164,'ISP-F14-HRD-00'!$B$11:$BE$11,0),FALSE))</f>
        <v/>
      </c>
      <c r="CW164" s="86"/>
      <c r="CX164" s="88" t="str">
        <f>IF(VLOOKUP(CX$14,'ISP-F14-HRD-00'!$B$14:$BE$128,MATCH($C164,'ISP-F14-HRD-00'!$B$11:$BE$11,0),FALSE)=0,"",VLOOKUP(CX$14,'ISP-F14-HRD-00'!$B$14:$BE$128,MATCH($C164,'ISP-F14-HRD-00'!$B$11:$BE$11,0),FALSE))</f>
        <v/>
      </c>
      <c r="CY164" s="86" t="str">
        <f>IF(VLOOKUP(CY$14,'ISP-F14-HRD-00'!$B$14:$BE$128,MATCH($C164,'ISP-F14-HRD-00'!$B$11:$BE$11,0),FALSE)=0,"",VLOOKUP(CY$14,'ISP-F14-HRD-00'!$B$14:$BE$128,MATCH($C164,'ISP-F14-HRD-00'!$B$11:$BE$11,0),FALSE))</f>
        <v/>
      </c>
      <c r="CZ164" s="87" t="str">
        <f>IF(VLOOKUP(CZ$14,'ISP-F14-HRD-00'!$B$14:$BE$128,MATCH($C164,'ISP-F14-HRD-00'!$B$11:$BE$11,0),FALSE)=0,"",VLOOKUP(CZ$14,'ISP-F14-HRD-00'!$B$14:$BE$128,MATCH($C164,'ISP-F14-HRD-00'!$B$11:$BE$11,0),FALSE))</f>
        <v/>
      </c>
      <c r="DA164" s="88" t="str">
        <f>IF(VLOOKUP(DA$14,'ISP-F14-HRD-00'!$B$14:$BE$128,MATCH($C164,'ISP-F14-HRD-00'!$B$11:$BE$11,0),FALSE)=0,"",VLOOKUP(DA$14,'ISP-F14-HRD-00'!$B$14:$BE$128,MATCH($C164,'ISP-F14-HRD-00'!$B$11:$BE$11,0),FALSE))</f>
        <v/>
      </c>
      <c r="DB164" s="86" t="str">
        <f>IF(VLOOKUP(DB$14,'ISP-F14-HRD-00'!$B$14:$BE$128,MATCH($C164,'ISP-F14-HRD-00'!$B$11:$BE$11,0),FALSE)=0,"",VLOOKUP(DB$14,'ISP-F14-HRD-00'!$B$14:$BE$128,MATCH($C164,'ISP-F14-HRD-00'!$B$11:$BE$11,0),FALSE))</f>
        <v/>
      </c>
      <c r="DC164" s="86" t="str">
        <f>IF(VLOOKUP(DC$14,'ISP-F14-HRD-00'!$B$14:$BE$128,MATCH($C164,'ISP-F14-HRD-00'!$B$11:$BE$11,0),FALSE)=0,"",VLOOKUP(DC$14,'ISP-F14-HRD-00'!$B$14:$BE$128,MATCH($C164,'ISP-F14-HRD-00'!$B$11:$BE$11,0),FALSE))</f>
        <v/>
      </c>
      <c r="DD164" s="86" t="str">
        <f>IF(VLOOKUP(DD$14,'ISP-F14-HRD-00'!$B$14:$BE$128,MATCH($C164,'ISP-F14-HRD-00'!$B$11:$BE$11,0),FALSE)=0,"",VLOOKUP(DD$14,'ISP-F14-HRD-00'!$B$14:$BE$128,MATCH($C164,'ISP-F14-HRD-00'!$B$11:$BE$11,0),FALSE))</f>
        <v/>
      </c>
      <c r="DE164" s="86" t="str">
        <f>IF(VLOOKUP(DE$14,'ISP-F14-HRD-00'!$B$14:$BE$128,MATCH($C164,'ISP-F14-HRD-00'!$B$11:$BE$11,0),FALSE)=0,"",VLOOKUP(DE$14,'ISP-F14-HRD-00'!$B$14:$BE$128,MATCH($C164,'ISP-F14-HRD-00'!$B$11:$BE$11,0),FALSE))</f>
        <v/>
      </c>
      <c r="DF164" s="86" t="str">
        <f>IF(VLOOKUP(DF$14,'ISP-F14-HRD-00'!$B$14:$BE$128,MATCH($C164,'ISP-F14-HRD-00'!$B$11:$BE$11,0),FALSE)=0,"",VLOOKUP(DF$14,'ISP-F14-HRD-00'!$B$14:$BE$128,MATCH($C164,'ISP-F14-HRD-00'!$B$11:$BE$11,0),FALSE))</f>
        <v/>
      </c>
      <c r="DG164" s="86" t="str">
        <f>IF(VLOOKUP(DG$14,'ISP-F14-HRD-00'!$B$14:$BE$128,MATCH($C164,'ISP-F14-HRD-00'!$B$11:$BE$11,0),FALSE)=0,"",VLOOKUP(DG$14,'ISP-F14-HRD-00'!$B$14:$BE$128,MATCH($C164,'ISP-F14-HRD-00'!$B$11:$BE$11,0),FALSE))</f>
        <v/>
      </c>
      <c r="DH164" s="86" t="str">
        <f>IF(VLOOKUP(DH$14,'ISP-F14-HRD-00'!$B$14:$BE$128,MATCH($C164,'ISP-F14-HRD-00'!$B$11:$BE$11,0),FALSE)=0,"",VLOOKUP(DH$14,'ISP-F14-HRD-00'!$B$14:$BE$128,MATCH($C164,'ISP-F14-HRD-00'!$B$11:$BE$11,0),FALSE))</f>
        <v/>
      </c>
      <c r="DI164" s="86" t="str">
        <f>IF(VLOOKUP(DI$14,'ISP-F14-HRD-00'!$B$14:$BE$128,MATCH($C164,'ISP-F14-HRD-00'!$B$11:$BE$11,0),FALSE)=0,"",VLOOKUP(DI$14,'ISP-F14-HRD-00'!$B$14:$BE$128,MATCH($C164,'ISP-F14-HRD-00'!$B$11:$BE$11,0),FALSE))</f>
        <v/>
      </c>
      <c r="DJ164" s="86" t="str">
        <f>IF(VLOOKUP(DJ$14,'ISP-F14-HRD-00'!$B$14:$BE$128,MATCH($C164,'ISP-F14-HRD-00'!$B$11:$BE$11,0),FALSE)=0,"",VLOOKUP(DJ$14,'ISP-F14-HRD-00'!$B$14:$BE$128,MATCH($C164,'ISP-F14-HRD-00'!$B$11:$BE$11,0),FALSE))</f>
        <v/>
      </c>
      <c r="DK164" s="86" t="str">
        <f>IF(VLOOKUP(DK$14,'ISP-F14-HRD-00'!$B$14:$BE$128,MATCH($C164,'ISP-F14-HRD-00'!$B$11:$BE$11,0),FALSE)=0,"",VLOOKUP(DK$14,'ISP-F14-HRD-00'!$B$14:$BE$128,MATCH($C164,'ISP-F14-HRD-00'!$B$11:$BE$11,0),FALSE))</f>
        <v/>
      </c>
      <c r="DL164" s="86" t="str">
        <f>IF(VLOOKUP(DL$14,'ISP-F14-HRD-00'!$B$14:$BE$128,MATCH($C164,'ISP-F14-HRD-00'!$B$11:$BE$11,0),FALSE)=0,"",VLOOKUP(DL$14,'ISP-F14-HRD-00'!$B$14:$BE$128,MATCH($C164,'ISP-F14-HRD-00'!$B$11:$BE$11,0),FALSE))</f>
        <v/>
      </c>
      <c r="DM164" s="86" t="str">
        <f>IF(VLOOKUP(DM$14,'ISP-F14-HRD-00'!$B$14:$BE$128,MATCH($C164,'ISP-F14-HRD-00'!$B$11:$BE$11,0),FALSE)=0,"",VLOOKUP(DM$14,'ISP-F14-HRD-00'!$B$14:$BE$128,MATCH($C164,'ISP-F14-HRD-00'!$B$11:$BE$11,0),FALSE))</f>
        <v/>
      </c>
      <c r="DN164" s="86" t="str">
        <f>IF(VLOOKUP(DN$14,'ISP-F14-HRD-00'!$B$14:$BE$128,MATCH($C164,'ISP-F14-HRD-00'!$B$11:$BE$11,0),FALSE)=0,"",VLOOKUP(DN$14,'ISP-F14-HRD-00'!$B$14:$BE$128,MATCH($C164,'ISP-F14-HRD-00'!$B$11:$BE$11,0),FALSE))</f>
        <v/>
      </c>
      <c r="DO164" s="86" t="str">
        <f>IF(VLOOKUP(DO$14,'ISP-F14-HRD-00'!$B$14:$BE$128,MATCH($C164,'ISP-F14-HRD-00'!$B$11:$BE$11,0),FALSE)=0,"",VLOOKUP(DO$14,'ISP-F14-HRD-00'!$B$14:$BE$128,MATCH($C164,'ISP-F14-HRD-00'!$B$11:$BE$11,0),FALSE))</f>
        <v/>
      </c>
      <c r="DP164" s="86" t="str">
        <f>IF(VLOOKUP(DP$14,'ISP-F14-HRD-00'!$B$14:$BE$128,MATCH($C164,'ISP-F14-HRD-00'!$B$11:$BE$11,0),FALSE)=0,"",VLOOKUP(DP$14,'ISP-F14-HRD-00'!$B$14:$BE$128,MATCH($C164,'ISP-F14-HRD-00'!$B$11:$BE$11,0),FALSE))</f>
        <v/>
      </c>
      <c r="DQ164" s="86" t="str">
        <f>IF(VLOOKUP(DQ$14,'ISP-F14-HRD-00'!$B$14:$BE$128,MATCH($C164,'ISP-F14-HRD-00'!$B$11:$BE$11,0),FALSE)=0,"",VLOOKUP(DQ$14,'ISP-F14-HRD-00'!$B$14:$BE$128,MATCH($C164,'ISP-F14-HRD-00'!$B$11:$BE$11,0),FALSE))</f>
        <v/>
      </c>
      <c r="DR164" s="970" t="str">
        <f>IF(VLOOKUP(DR$14,'ISP-F14-HRD-00'!$B$14:$BE$128,MATCH($C164,'ISP-F14-HRD-00'!$B$11:$BE$11,0),FALSE)=0,"",VLOOKUP(DR$14,'ISP-F14-HRD-00'!$B$14:$BE$128,MATCH($C164,'ISP-F14-HRD-00'!$B$11:$BE$11,0),FALSE))</f>
        <v/>
      </c>
      <c r="DS164" s="970" t="str">
        <f>IF(VLOOKUP(DS$14,'ISP-F14-HRD-00'!$B$14:$BE$128,MATCH($C164,'ISP-F14-HRD-00'!$B$11:$BE$11,0),FALSE)=0,"",VLOOKUP(DS$14,'ISP-F14-HRD-00'!$B$14:$BE$128,MATCH($C164,'ISP-F14-HRD-00'!$B$11:$BE$11,0),FALSE))</f>
        <v/>
      </c>
      <c r="DT164" s="87" t="e">
        <f>IF(VLOOKUP(DT$14,'ISP-F14-HRD-00'!$B$14:$BE$128,MATCH($C164,'ISP-F14-HRD-00'!$B$11:$BE$11,0),FALSE)=0,"",VLOOKUP(DT$14,'ISP-F14-HRD-00'!$B$14:$BE$128,MATCH($C164,'ISP-F14-HRD-00'!$B$11:$BE$11,0),FALSE))</f>
        <v>#N/A</v>
      </c>
      <c r="DV164" s="103">
        <f t="shared" si="29"/>
        <v>2</v>
      </c>
    </row>
    <row r="165" spans="1:126" s="103" customFormat="1">
      <c r="A165" s="1075"/>
      <c r="B165" s="1093"/>
      <c r="C165" s="1079"/>
      <c r="D165" s="1080"/>
      <c r="E165" s="1084"/>
      <c r="F165" s="1087"/>
      <c r="G165" s="1087"/>
      <c r="H165" s="343" t="s">
        <v>359</v>
      </c>
      <c r="I165" s="104"/>
      <c r="J165" s="102" t="str">
        <f>IFERROR(VLOOKUP($B164&amp;J$14,Actual!$B$6:$H$1959,7,FALSE),"")</f>
        <v/>
      </c>
      <c r="K165" s="102" t="str">
        <f>IFERROR(VLOOKUP($B164&amp;K$14,Actual!$B$6:$H$1959,7,FALSE),"")</f>
        <v/>
      </c>
      <c r="L165" s="102" t="str">
        <f>IFERROR(VLOOKUP($B164&amp;L$14,Actual!$B$6:$H$1959,7,FALSE),"")</f>
        <v/>
      </c>
      <c r="M165" s="102" t="str">
        <f>IFERROR(VLOOKUP($B164&amp;M$14,Actual!$B$6:$H$1959,7,FALSE),"")</f>
        <v/>
      </c>
      <c r="N165" s="102" t="str">
        <f>IFERROR(VLOOKUP($B164&amp;N$14,Actual!$B$6:$H$1959,7,FALSE),"")</f>
        <v/>
      </c>
      <c r="O165" s="102" t="str">
        <f>IFERROR(VLOOKUP($B164&amp;O$14,Actual!$B$6:$H$1959,7,FALSE),"")</f>
        <v/>
      </c>
      <c r="P165" s="102" t="str">
        <f>IFERROR(VLOOKUP($B164&amp;P$14,Actual!$B$6:$H$1959,7,FALSE),"")</f>
        <v/>
      </c>
      <c r="Q165" s="102" t="str">
        <f>IFERROR(VLOOKUP($B164&amp;Q$14,Actual!$B$6:$H$1959,7,FALSE),"")</f>
        <v/>
      </c>
      <c r="R165" s="102" t="str">
        <f ca="1">IFERROR(VLOOKUP($B164&amp;R$14,Actual!$B$6:$H$1959,7,FALSE),"")</f>
        <v>A</v>
      </c>
      <c r="S165" s="102" t="str">
        <f>IFERROR(VLOOKUP($B164&amp;S$14,Actual!$B$6:$H$1959,7,FALSE),"")</f>
        <v/>
      </c>
      <c r="T165" s="102" t="str">
        <f ca="1">IFERROR(VLOOKUP($B164&amp;T$14,Actual!$B$6:$H$1959,7,FALSE),"")</f>
        <v>A</v>
      </c>
      <c r="U165" s="102" t="str">
        <f>IFERROR(VLOOKUP($B164&amp;U$14,Actual!$B$6:$H$1959,7,FALSE),"")</f>
        <v/>
      </c>
      <c r="V165" s="102" t="str">
        <f>IFERROR(VLOOKUP($B164&amp;V$14,Actual!$B$6:$H$1959,7,FALSE),"")</f>
        <v/>
      </c>
      <c r="W165" s="102" t="str">
        <f ca="1">IFERROR(VLOOKUP($B164&amp;W$14,Actual!$B$6:$H$1959,7,FALSE),"")</f>
        <v>A</v>
      </c>
      <c r="X165" s="102" t="str">
        <f>IFERROR(VLOOKUP($B164&amp;X$14,Actual!$B$6:$H$1959,7,FALSE),"")</f>
        <v/>
      </c>
      <c r="Y165" s="102" t="str">
        <f>IFERROR(VLOOKUP($B164&amp;Y$14,Actual!$B$6:$H$1959,7,FALSE),"")</f>
        <v/>
      </c>
      <c r="Z165" s="102" t="str">
        <f>IFERROR(VLOOKUP($B164&amp;Z$14,Actual!$B$6:$H$1959,7,FALSE),"")</f>
        <v/>
      </c>
      <c r="AA165" s="102" t="str">
        <f>IFERROR(VLOOKUP($B164&amp;AA$14,Actual!$B$6:$H$1959,7,FALSE),"")</f>
        <v/>
      </c>
      <c r="AB165" s="102" t="str">
        <f>IFERROR(VLOOKUP($B164&amp;AB$14,Actual!$B$6:$H$1959,7,FALSE),"")</f>
        <v/>
      </c>
      <c r="AC165" s="701" t="str">
        <f>IFERROR(VLOOKUP($B164&amp;AC$14,Actual!$B$6:$H$1959,7,FALSE),"")</f>
        <v/>
      </c>
      <c r="AD165" s="701" t="str">
        <f>IFERROR(VLOOKUP($B164&amp;AD$14,Actual!$B$6:$H$1959,7,FALSE),"")</f>
        <v/>
      </c>
      <c r="AE165" s="701" t="str">
        <f>IFERROR(VLOOKUP($B164&amp;AE$14,Actual!$B$6:$H$1959,7,FALSE),"")</f>
        <v/>
      </c>
      <c r="AF165" s="327"/>
      <c r="AG165" s="102" t="str">
        <f>IFERROR(VLOOKUP($B164&amp;AG$14,Actual!$B$6:$H$1959,7,FALSE),"")</f>
        <v/>
      </c>
      <c r="AH165" s="102" t="str">
        <f>IFERROR(VLOOKUP($B164&amp;AH$14,Actual!$B$6:$H$1959,7,FALSE),"")</f>
        <v/>
      </c>
      <c r="AI165" s="102" t="str">
        <f>IFERROR(VLOOKUP($B164&amp;AI$14,Actual!$B$6:$H$1959,7,FALSE),"")</f>
        <v/>
      </c>
      <c r="AJ165" s="102" t="str">
        <f>IFERROR(VLOOKUP($B164&amp;AJ$14,Actual!$B$6:$H$1959,7,FALSE),"")</f>
        <v/>
      </c>
      <c r="AK165" s="102" t="str">
        <f>IFERROR(VLOOKUP($B164&amp;AK$14,Actual!$B$6:$H$1959,7,FALSE),"")</f>
        <v/>
      </c>
      <c r="AL165" s="102" t="str">
        <f>IFERROR(VLOOKUP($B164&amp;AL$14,Actual!$B$6:$H$1959,7,FALSE),"")</f>
        <v/>
      </c>
      <c r="AM165" s="102" t="str">
        <f>IFERROR(VLOOKUP($B164&amp;AM$14,Actual!$B$6:$H$1959,7,FALSE),"")</f>
        <v/>
      </c>
      <c r="AN165" s="102" t="str">
        <f>IFERROR(VLOOKUP($B164&amp;AN$14,Actual!$B$6:$H$1959,7,FALSE),"")</f>
        <v/>
      </c>
      <c r="AO165" s="102" t="str">
        <f>IFERROR(VLOOKUP($B164&amp;AO$14,Actual!$B$6:$H$1959,7,FALSE),"")</f>
        <v>A</v>
      </c>
      <c r="AP165" s="102" t="str">
        <f>IFERROR(VLOOKUP($B164&amp;AP$14,Actual!$B$6:$H$1959,7,FALSE),"")</f>
        <v/>
      </c>
      <c r="AQ165" s="102" t="str">
        <f>IFERROR(VLOOKUP($B164&amp;AQ$14,Actual!$B$6:$H$1959,7,FALSE),"")</f>
        <v/>
      </c>
      <c r="AR165" s="102" t="str">
        <f>IFERROR(VLOOKUP($B164&amp;AR$14,Actual!$B$6:$H$1959,7,FALSE),"")</f>
        <v/>
      </c>
      <c r="AS165" s="102" t="str">
        <f>IFERROR(VLOOKUP($B164&amp;AS$14,Actual!$B$6:$H$1959,7,FALSE),"")</f>
        <v/>
      </c>
      <c r="AT165" s="102" t="str">
        <f>IFERROR(VLOOKUP($B164&amp;AT$14,Actual!$B$6:$H$1959,7,FALSE),"")</f>
        <v/>
      </c>
      <c r="AU165" s="102" t="str">
        <f>IFERROR(VLOOKUP($B164&amp;AU$14,Actual!$B$6:$H$1959,7,FALSE),"")</f>
        <v/>
      </c>
      <c r="AV165" s="102" t="str">
        <f>IFERROR(VLOOKUP($B164&amp;AV$14,Actual!$B$6:$H$1959,7,FALSE),"")</f>
        <v/>
      </c>
      <c r="AW165" s="102" t="str">
        <f>IFERROR(VLOOKUP($B164&amp;AW$14,Actual!$B$6:$H$1959,7,FALSE),"")</f>
        <v/>
      </c>
      <c r="AX165" s="102" t="str">
        <f>IFERROR(VLOOKUP($B164&amp;AX$14,Actual!$B$6:$H$1959,7,FALSE),"")</f>
        <v/>
      </c>
      <c r="AY165" s="102" t="str">
        <f>IFERROR(VLOOKUP($B164&amp;AY$14,Actual!$B$6:$H$1959,7,FALSE),"")</f>
        <v/>
      </c>
      <c r="AZ165" s="102" t="str">
        <f>IFERROR(VLOOKUP($B164&amp;AZ$14,Actual!$B$6:$H$1959,7,FALSE),"")</f>
        <v/>
      </c>
      <c r="BA165" s="106" t="str">
        <f>IFERROR(VLOOKUP($B164&amp;BA$14,Actual!$B$6:$H$1959,7,FALSE),"")</f>
        <v/>
      </c>
      <c r="BB165" s="331"/>
      <c r="BC165" s="291" t="str">
        <f>IFERROR(VLOOKUP($B164&amp;BC$14,Actual!$B$6:$H$1959,7,FALSE),"")</f>
        <v/>
      </c>
      <c r="BD165" s="102" t="str">
        <f>IFERROR(VLOOKUP($B164&amp;BD$14,Actual!$B$6:$H$1959,7,FALSE),"")</f>
        <v/>
      </c>
      <c r="BE165" s="102" t="str">
        <f>IFERROR(VLOOKUP($B164&amp;BE$14,Actual!$B$6:$H$1959,7,FALSE),"")</f>
        <v/>
      </c>
      <c r="BF165" s="102" t="str">
        <f>IFERROR(VLOOKUP($B164&amp;BF$14,Actual!$B$6:$H$1959,7,FALSE),"")</f>
        <v/>
      </c>
      <c r="BG165" s="331"/>
      <c r="BH165" s="102" t="str">
        <f>IFERROR(VLOOKUP($B164&amp;BH$14,Actual!$B$6:$H$1959,7,FALSE),"")</f>
        <v/>
      </c>
      <c r="BI165" s="102" t="str">
        <f>IFERROR(VLOOKUP($B164&amp;BI$14,Actual!$B$6:$H$1959,7,FALSE),"")</f>
        <v/>
      </c>
      <c r="BJ165" s="102" t="str">
        <f>IFERROR(VLOOKUP($B164&amp;BJ$14,Actual!$B$6:$H$1959,7,FALSE),"")</f>
        <v/>
      </c>
      <c r="BK165" s="102" t="str">
        <f>IFERROR(VLOOKUP($B164&amp;BK$14,Actual!$B$6:$H$1959,7,FALSE),"")</f>
        <v/>
      </c>
      <c r="BL165" s="331"/>
      <c r="BM165" s="102" t="str">
        <f>IFERROR(VLOOKUP($B164&amp;BM$14,Actual!$B$6:$H$1959,7,FALSE),"")</f>
        <v/>
      </c>
      <c r="BN165" s="102" t="str">
        <f>IFERROR(VLOOKUP($B164&amp;BN$14,Actual!$B$6:$H$1959,7,FALSE),"")</f>
        <v/>
      </c>
      <c r="BO165" s="102" t="str">
        <f>IFERROR(VLOOKUP($B164&amp;BO$14,Actual!$B$6:$H$1959,7,FALSE),"")</f>
        <v/>
      </c>
      <c r="BP165" s="102" t="str">
        <f>IFERROR(VLOOKUP($B164&amp;BP$14,Actual!$B$6:$H$1959,7,FALSE),"")</f>
        <v/>
      </c>
      <c r="BQ165" s="102" t="str">
        <f>IFERROR(VLOOKUP($B164&amp;BQ$14,Actual!$B$6:$H$1959,7,FALSE),"")</f>
        <v/>
      </c>
      <c r="BR165" s="357"/>
      <c r="BS165" s="290" t="str">
        <f ca="1">IFERROR(VLOOKUP($B164&amp;BS$14,Actual!$B$6:$H$1959,7,FALSE),"")</f>
        <v>A</v>
      </c>
      <c r="BT165" s="290" t="str">
        <f ca="1">IFERROR(VLOOKUP($B164&amp;BT$14,Actual!$B$6:$H$1959,7,FALSE),"")</f>
        <v>A</v>
      </c>
      <c r="BU165" s="290" t="str">
        <f>IFERROR(VLOOKUP($B164&amp;BU$14,Actual!$B$6:$H$1959,7,FALSE),"")</f>
        <v/>
      </c>
      <c r="BV165" s="290" t="str">
        <f>IFERROR(VLOOKUP($B164&amp;BV$14,Actual!$B$6:$H$1959,7,FALSE),"")</f>
        <v/>
      </c>
      <c r="BW165" s="290" t="str">
        <f>IFERROR(VLOOKUP($B164&amp;BW$14,Actual!$B$6:$H$1959,7,FALSE),"")</f>
        <v/>
      </c>
      <c r="BX165" s="290" t="str">
        <f>IFERROR(VLOOKUP($B164&amp;BX$14,Actual!$B$6:$H$1959,7,FALSE),"")</f>
        <v/>
      </c>
      <c r="BY165" s="290" t="str">
        <f>IFERROR(VLOOKUP($B164&amp;BY$14,Actual!$B$6:$H$1959,7,FALSE),"")</f>
        <v/>
      </c>
      <c r="BZ165" s="331"/>
      <c r="CA165" s="102" t="str">
        <f>IFERROR(VLOOKUP($B164&amp;CA$14,Actual!$B$6:$H$1959,7,FALSE),"")</f>
        <v/>
      </c>
      <c r="CB165" s="102" t="str">
        <f>IFERROR(VLOOKUP($B164&amp;CB$14,Actual!$B$6:$H$1959,7,FALSE),"")</f>
        <v/>
      </c>
      <c r="CC165" s="102" t="str">
        <f>IFERROR(VLOOKUP($B164&amp;CC$14,Actual!$B$6:$H$1959,7,FALSE),"")</f>
        <v/>
      </c>
      <c r="CD165" s="102" t="str">
        <f>IFERROR(VLOOKUP($B164&amp;CD$14,Actual!$B$6:$H$1959,7,FALSE),"")</f>
        <v/>
      </c>
      <c r="CE165" s="102" t="str">
        <f>IFERROR(VLOOKUP($B164&amp;CE$14,Actual!$B$6:$H$1959,7,FALSE),"")</f>
        <v/>
      </c>
      <c r="CF165" s="102" t="str">
        <f>IFERROR(VLOOKUP($B164&amp;CF$14,Actual!$B$6:$H$1959,7,FALSE),"")</f>
        <v/>
      </c>
      <c r="CG165" s="331"/>
      <c r="CH165" s="290" t="str">
        <f>IFERROR(VLOOKUP($B164&amp;CH$14,Actual!$B$6:$H$1959,7,FALSE),"")</f>
        <v/>
      </c>
      <c r="CI165" s="290" t="str">
        <f>IFERROR(VLOOKUP($B164&amp;CI$14,Actual!$B$6:$H$1959,7,FALSE),"")</f>
        <v/>
      </c>
      <c r="CJ165" s="290" t="str">
        <f>IFERROR(VLOOKUP($B164&amp;CJ$14,Actual!$B$6:$H$1959,7,FALSE),"")</f>
        <v/>
      </c>
      <c r="CK165" s="290" t="str">
        <f>IFERROR(VLOOKUP($B164&amp;CK$14,Actual!$B$6:$H$1959,7,FALSE),"")</f>
        <v/>
      </c>
      <c r="CL165" s="290" t="str">
        <f>IFERROR(VLOOKUP($B164&amp;CL$14,Actual!$B$6:$H$1959,7,FALSE),"")</f>
        <v/>
      </c>
      <c r="CM165" s="290" t="str">
        <f>IFERROR(VLOOKUP($B164&amp;CM$14,Actual!$B$6:$H$1959,7,FALSE),"")</f>
        <v/>
      </c>
      <c r="CN165" s="290" t="str">
        <f>IFERROR(VLOOKUP($B164&amp;CN$14,Actual!$B$6:$H$1959,7,FALSE),"")</f>
        <v/>
      </c>
      <c r="CO165" s="290" t="str">
        <f>IFERROR(VLOOKUP($B164&amp;CO$14,Actual!$B$6:$H$1959,7,FALSE),"")</f>
        <v/>
      </c>
      <c r="CP165" s="740" t="str">
        <f>IFERROR(VLOOKUP($B164&amp;CP$14,Actual!$B$6:$H$1959,7,FALSE),"")</f>
        <v/>
      </c>
      <c r="CQ165" s="105" t="str">
        <f>IFERROR(VLOOKUP($B164&amp;CQ$14,Actual!$B$6:$H$1959,7,FALSE),"")</f>
        <v/>
      </c>
      <c r="CR165" s="102" t="str">
        <f>IFERROR(VLOOKUP($B164&amp;CR$14,Actual!$B$6:$H$1959,7,FALSE),"")</f>
        <v/>
      </c>
      <c r="CS165" s="106"/>
      <c r="CT165" s="291" t="str">
        <f>IFERROR(VLOOKUP($B164&amp;CT$14,Actual!$B$6:$H$1959,7,FALSE),"")</f>
        <v/>
      </c>
      <c r="CU165" s="102" t="str">
        <f>IFERROR(VLOOKUP($B164&amp;CU$14,Actual!$B$6:$H$1959,7,FALSE),"")</f>
        <v/>
      </c>
      <c r="CV165" s="102" t="str">
        <f>IFERROR(VLOOKUP($B164&amp;CV$14,Actual!$B$6:$H$1959,7,FALSE),"")</f>
        <v/>
      </c>
      <c r="CW165" s="102"/>
      <c r="CX165" s="105" t="str">
        <f>IFERROR(VLOOKUP($B164&amp;CX$14,Actual!$B$6:$H$1959,7,FALSE),"")</f>
        <v/>
      </c>
      <c r="CY165" s="102" t="str">
        <f>IFERROR(VLOOKUP($B164&amp;CY$14,Actual!$B$6:$H$1959,7,FALSE),"")</f>
        <v/>
      </c>
      <c r="CZ165" s="106" t="str">
        <f>IFERROR(VLOOKUP($B164&amp;CZ$14,Actual!$B$6:$H$1959,7,FALSE),"")</f>
        <v/>
      </c>
      <c r="DA165" s="105" t="str">
        <f>IFERROR(VLOOKUP($B164&amp;DA$14,Actual!$B$6:$H$1959,7,FALSE),"")</f>
        <v/>
      </c>
      <c r="DB165" s="102" t="str">
        <f>IFERROR(VLOOKUP($B164&amp;DB$14,Actual!$B$6:$H$1959,7,FALSE),"")</f>
        <v/>
      </c>
      <c r="DC165" s="102" t="str">
        <f>IFERROR(VLOOKUP($B164&amp;DC$14,Actual!$B$6:$H$1959,7,FALSE),"")</f>
        <v/>
      </c>
      <c r="DD165" s="102" t="str">
        <f>IFERROR(VLOOKUP($B164&amp;DD$14,Actual!$B$6:$H$1959,7,FALSE),"")</f>
        <v/>
      </c>
      <c r="DE165" s="102" t="str">
        <f>IFERROR(VLOOKUP($B164&amp;DE$14,Actual!$B$6:$H$1959,7,FALSE),"")</f>
        <v/>
      </c>
      <c r="DF165" s="102" t="str">
        <f>IFERROR(VLOOKUP($B164&amp;DF$14,Actual!$B$6:$H$1959,7,FALSE),"")</f>
        <v/>
      </c>
      <c r="DG165" s="102" t="str">
        <f>IFERROR(VLOOKUP($B164&amp;DG$14,Actual!$B$6:$H$1959,7,FALSE),"")</f>
        <v/>
      </c>
      <c r="DH165" s="102" t="str">
        <f>IFERROR(VLOOKUP($B164&amp;DH$14,Actual!$B$6:$H$1959,7,FALSE),"")</f>
        <v/>
      </c>
      <c r="DI165" s="102" t="str">
        <f>IFERROR(VLOOKUP($B164&amp;DI$14,Actual!$B$6:$H$1959,7,FALSE),"")</f>
        <v/>
      </c>
      <c r="DJ165" s="102" t="str">
        <f>IFERROR(VLOOKUP($B164&amp;DJ$14,Actual!$B$6:$H$1959,7,FALSE),"")</f>
        <v/>
      </c>
      <c r="DK165" s="102" t="str">
        <f>IFERROR(VLOOKUP($B164&amp;DK$14,Actual!$B$6:$H$1959,7,FALSE),"")</f>
        <v/>
      </c>
      <c r="DL165" s="102" t="str">
        <f>IFERROR(VLOOKUP($B164&amp;DL$14,Actual!$B$6:$H$1959,7,FALSE),"")</f>
        <v/>
      </c>
      <c r="DM165" s="102" t="str">
        <f>IFERROR(VLOOKUP($B164&amp;DM$14,Actual!$B$6:$H$1959,7,FALSE),"")</f>
        <v/>
      </c>
      <c r="DN165" s="102" t="str">
        <f>IFERROR(VLOOKUP($B164&amp;DN$14,Actual!$B$6:$H$1959,7,FALSE),"")</f>
        <v/>
      </c>
      <c r="DO165" s="102" t="str">
        <f>IFERROR(VLOOKUP($B164&amp;DO$14,Actual!$B$6:$H$1959,7,FALSE),"")</f>
        <v/>
      </c>
      <c r="DP165" s="102" t="str">
        <f>IFERROR(VLOOKUP($B164&amp;DP$14,Actual!$B$6:$H$1959,7,FALSE),"")</f>
        <v/>
      </c>
      <c r="DQ165" s="102" t="str">
        <f>IFERROR(VLOOKUP($B164&amp;DQ$14,Actual!$B$6:$H$1959,7,FALSE),"")</f>
        <v/>
      </c>
      <c r="DR165" s="971" t="str">
        <f>IFERROR(VLOOKUP($B164&amp;DR$14,Actual!$B$6:$H$1959,7,FALSE),"")</f>
        <v/>
      </c>
      <c r="DS165" s="971" t="str">
        <f>IFERROR(VLOOKUP($B164&amp;DS$14,Actual!$B$6:$H$1959,7,FALSE),"")</f>
        <v/>
      </c>
      <c r="DT165" s="106" t="str">
        <f>IFERROR(VLOOKUP($B164&amp;DT$14,Actual!$B$6:$H$1959,7,FALSE),"")</f>
        <v/>
      </c>
      <c r="DV165" s="103">
        <f t="shared" ca="1" si="29"/>
        <v>0</v>
      </c>
    </row>
    <row r="166" spans="1:126" s="103" customFormat="1">
      <c r="A166" s="1075"/>
      <c r="B166" s="1093"/>
      <c r="C166" s="1079"/>
      <c r="D166" s="1080"/>
      <c r="E166" s="1084"/>
      <c r="F166" s="1087"/>
      <c r="G166" s="1087"/>
      <c r="H166" s="341" t="s">
        <v>360</v>
      </c>
      <c r="I166" s="93"/>
      <c r="J166" s="344" t="str">
        <f>IFERROR(VLOOKUP($B164&amp;J$14,Plan!$B$10:$H$300,7,FALSE),"")</f>
        <v/>
      </c>
      <c r="K166" s="344" t="str">
        <f>IFERROR(VLOOKUP($B164&amp;K$14,Plan!$B$10:$H$300,7,FALSE),"")</f>
        <v/>
      </c>
      <c r="L166" s="344" t="str">
        <f>IFERROR(VLOOKUP($B164&amp;L$14,Plan!$B$10:$H$300,7,FALSE),"")</f>
        <v/>
      </c>
      <c r="M166" s="344" t="str">
        <f>IFERROR(VLOOKUP($B164&amp;M$14,Plan!$B$10:$H$300,7,FALSE),"")</f>
        <v/>
      </c>
      <c r="N166" s="344" t="str">
        <f>IFERROR(VLOOKUP($B164&amp;N$14,Plan!$B$10:$H$300,7,FALSE),"")</f>
        <v/>
      </c>
      <c r="O166" s="344" t="str">
        <f>IFERROR(VLOOKUP($B164&amp;O$14,Plan!$B$10:$H$300,7,FALSE),"")</f>
        <v/>
      </c>
      <c r="P166" s="344" t="str">
        <f>IFERROR(VLOOKUP($B164&amp;P$14,Plan!$B$10:$H$300,7,FALSE),"")</f>
        <v/>
      </c>
      <c r="Q166" s="344" t="str">
        <f>IFERROR(VLOOKUP($B164&amp;Q$14,Plan!$B$10:$H$300,7,FALSE),"")</f>
        <v/>
      </c>
      <c r="R166" s="344" t="str">
        <f>IFERROR(VLOOKUP($B164&amp;R$14,Plan!$B$10:$H$300,7,FALSE),"")</f>
        <v/>
      </c>
      <c r="S166" s="344" t="str">
        <f>IFERROR(VLOOKUP($B164&amp;S$14,Plan!$B$10:$H$300,7,FALSE),"")</f>
        <v/>
      </c>
      <c r="T166" s="344" t="str">
        <f>IFERROR(VLOOKUP($B164&amp;T$14,Plan!$B$10:$H$300,7,FALSE),"")</f>
        <v/>
      </c>
      <c r="U166" s="344" t="str">
        <f>IFERROR(VLOOKUP($B164&amp;U$14,Plan!$B$10:$H$300,7,FALSE),"")</f>
        <v/>
      </c>
      <c r="V166" s="344" t="str">
        <f>IFERROR(VLOOKUP($B164&amp;V$14,Plan!$B$10:$H$300,7,FALSE),"")</f>
        <v/>
      </c>
      <c r="W166" s="344" t="str">
        <f>IFERROR(VLOOKUP($B164&amp;W$14,Plan!$B$10:$H$300,7,FALSE),"")</f>
        <v/>
      </c>
      <c r="X166" s="344" t="str">
        <f>IFERROR(VLOOKUP($B164&amp;X$14,Plan!$B$10:$H$300,7,FALSE),"")</f>
        <v/>
      </c>
      <c r="Y166" s="344" t="str">
        <f>IFERROR(VLOOKUP($B164&amp;Y$14,Plan!$B$10:$H$300,7,FALSE),"")</f>
        <v/>
      </c>
      <c r="Z166" s="344" t="str">
        <f>IFERROR(VLOOKUP($B164&amp;Z$14,Plan!$B$10:$H$300,7,FALSE),"")</f>
        <v/>
      </c>
      <c r="AA166" s="344" t="str">
        <f>IFERROR(VLOOKUP($B164&amp;AA$14,Plan!$B$10:$H$300,7,FALSE),"")</f>
        <v/>
      </c>
      <c r="AB166" s="344" t="str">
        <f>IFERROR(VLOOKUP($B164&amp;AB$14,Plan!$B$10:$H$300,7,FALSE),"")</f>
        <v/>
      </c>
      <c r="AC166" s="702" t="str">
        <f>IFERROR(VLOOKUP($B164&amp;AC$14,Plan!$B$10:$H$300,7,FALSE),"")</f>
        <v/>
      </c>
      <c r="AD166" s="702" t="str">
        <f>IFERROR(VLOOKUP($B164&amp;AD$14,Plan!$B$10:$H$300,7,FALSE),"")</f>
        <v/>
      </c>
      <c r="AE166" s="702" t="str">
        <f>IFERROR(VLOOKUP($B164&amp;AE$14,Plan!$B$10:$H$300,7,FALSE),"")</f>
        <v/>
      </c>
      <c r="AF166" s="327"/>
      <c r="AG166" s="344" t="str">
        <f>IFERROR(VLOOKUP($B164&amp;AG$14,Plan!$B$10:$H$300,7,FALSE),"")</f>
        <v/>
      </c>
      <c r="AH166" s="344" t="str">
        <f>IFERROR(VLOOKUP($B164&amp;AH$14,Plan!$B$10:$H$300,7,FALSE),"")</f>
        <v/>
      </c>
      <c r="AI166" s="344" t="str">
        <f>IFERROR(VLOOKUP($B164&amp;AI$14,Plan!$B$10:$H$300,7,FALSE),"")</f>
        <v/>
      </c>
      <c r="AJ166" s="344" t="str">
        <f>IFERROR(VLOOKUP($B164&amp;AJ$14,Plan!$B$10:$H$300,7,FALSE),"")</f>
        <v/>
      </c>
      <c r="AK166" s="344" t="str">
        <f>IFERROR(VLOOKUP($B164&amp;AK$14,Plan!$B$10:$H$300,7,FALSE),"")</f>
        <v/>
      </c>
      <c r="AL166" s="344" t="str">
        <f>IFERROR(VLOOKUP($B164&amp;AL$14,Plan!$B$10:$H$300,7,FALSE),"")</f>
        <v/>
      </c>
      <c r="AM166" s="344" t="str">
        <f>IFERROR(VLOOKUP($B164&amp;AM$14,Plan!$B$10:$H$300,7,FALSE),"")</f>
        <v/>
      </c>
      <c r="AN166" s="344" t="str">
        <f>IFERROR(VLOOKUP($B164&amp;AN$14,Plan!$B$10:$H$300,7,FALSE),"")</f>
        <v/>
      </c>
      <c r="AO166" s="344" t="str">
        <f>IFERROR(VLOOKUP($B164&amp;AO$14,Plan!$B$10:$H$300,7,FALSE),"")</f>
        <v/>
      </c>
      <c r="AP166" s="344" t="str">
        <f>IFERROR(VLOOKUP($B164&amp;AP$14,Plan!$B$10:$H$300,7,FALSE),"")</f>
        <v/>
      </c>
      <c r="AQ166" s="344" t="str">
        <f>IFERROR(VLOOKUP($B164&amp;AQ$14,Plan!$B$10:$H$300,7,FALSE),"")</f>
        <v/>
      </c>
      <c r="AR166" s="344" t="str">
        <f>IFERROR(VLOOKUP($B164&amp;AR$14,Plan!$B$10:$H$300,7,FALSE),"")</f>
        <v/>
      </c>
      <c r="AS166" s="344" t="str">
        <f>IFERROR(VLOOKUP($B164&amp;AS$14,Plan!$B$10:$H$300,7,FALSE),"")</f>
        <v/>
      </c>
      <c r="AT166" s="344" t="str">
        <f>IFERROR(VLOOKUP($B164&amp;AT$14,Plan!$B$10:$H$300,7,FALSE),"")</f>
        <v/>
      </c>
      <c r="AU166" s="344" t="str">
        <f>IFERROR(VLOOKUP($B164&amp;AU$14,Plan!$B$10:$H$300,7,FALSE),"")</f>
        <v/>
      </c>
      <c r="AV166" s="344" t="str">
        <f>IFERROR(VLOOKUP($B164&amp;AV$14,Plan!$B$10:$H$300,7,FALSE),"")</f>
        <v/>
      </c>
      <c r="AW166" s="344" t="str">
        <f>IFERROR(VLOOKUP($B164&amp;AW$14,Plan!$B$10:$H$300,7,FALSE),"")</f>
        <v/>
      </c>
      <c r="AX166" s="344" t="str">
        <f>IFERROR(VLOOKUP($B164&amp;AX$14,Plan!$B$10:$H$300,7,FALSE),"")</f>
        <v/>
      </c>
      <c r="AY166" s="344" t="str">
        <f>IFERROR(VLOOKUP($B164&amp;AY$14,Plan!$B$10:$H$300,7,FALSE),"")</f>
        <v/>
      </c>
      <c r="AZ166" s="344" t="str">
        <f>IFERROR(VLOOKUP($B164&amp;AZ$14,Plan!$B$10:$H$300,7,FALSE),"")</f>
        <v/>
      </c>
      <c r="BA166" s="355" t="str">
        <f>IFERROR(VLOOKUP($B164&amp;BA$14,Plan!$B$10:$H$300,7,FALSE),"")</f>
        <v/>
      </c>
      <c r="BB166" s="331"/>
      <c r="BC166" s="345" t="str">
        <f>IFERROR(VLOOKUP($B164&amp;BC$14,Plan!$B$10:$H$300,7,FALSE),"")</f>
        <v/>
      </c>
      <c r="BD166" s="344" t="str">
        <f>IFERROR(VLOOKUP($B164&amp;BD$14,Plan!$B$10:$H$300,7,FALSE),"")</f>
        <v/>
      </c>
      <c r="BE166" s="344" t="str">
        <f>IFERROR(VLOOKUP($B164&amp;BE$14,Plan!$B$10:$H$300,7,FALSE),"")</f>
        <v/>
      </c>
      <c r="BF166" s="344" t="str">
        <f>IFERROR(VLOOKUP($B164&amp;BF$14,Plan!$B$10:$H$300,7,FALSE),"")</f>
        <v/>
      </c>
      <c r="BG166" s="331"/>
      <c r="BH166" s="344" t="str">
        <f>IFERROR(VLOOKUP($B164&amp;BH$14,Plan!$B$10:$H$300,7,FALSE),"")</f>
        <v/>
      </c>
      <c r="BI166" s="344" t="str">
        <f>IFERROR(VLOOKUP($B164&amp;BI$14,Plan!$B$10:$H$300,7,FALSE),"")</f>
        <v/>
      </c>
      <c r="BJ166" s="344" t="str">
        <f>IFERROR(VLOOKUP($B164&amp;BJ$14,Plan!$B$10:$H$300,7,FALSE),"")</f>
        <v/>
      </c>
      <c r="BK166" s="344" t="str">
        <f>IFERROR(VLOOKUP($B164&amp;BK$14,Plan!$B$10:$H$300,7,FALSE),"")</f>
        <v/>
      </c>
      <c r="BL166" s="331"/>
      <c r="BM166" s="344" t="str">
        <f>IFERROR(VLOOKUP($B164&amp;BM$14,Plan!$B$10:$H$300,7,FALSE),"")</f>
        <v/>
      </c>
      <c r="BN166" s="344" t="str">
        <f>IFERROR(VLOOKUP($B164&amp;BN$14,Plan!$B$10:$H$300,7,FALSE),"")</f>
        <v/>
      </c>
      <c r="BO166" s="344" t="str">
        <f>IFERROR(VLOOKUP($B164&amp;BO$14,Plan!$B$10:$H$300,7,FALSE),"")</f>
        <v/>
      </c>
      <c r="BP166" s="344" t="str">
        <f>IFERROR(VLOOKUP($B164&amp;BP$14,Plan!$B$10:$H$300,7,FALSE),"")</f>
        <v/>
      </c>
      <c r="BQ166" s="344" t="str">
        <f>IFERROR(VLOOKUP($B164&amp;BQ$14,Plan!$B$10:$H$300,7,FALSE),"")</f>
        <v/>
      </c>
      <c r="BR166" s="357"/>
      <c r="BS166" s="344" t="str">
        <f>IFERROR(VLOOKUP($B164&amp;BS$14,Plan!$B$10:$H$300,7,FALSE),"")</f>
        <v/>
      </c>
      <c r="BT166" s="344" t="str">
        <f>IFERROR(VLOOKUP($B164&amp;BT$14,Plan!$B$10:$H$300,7,FALSE),"")</f>
        <v/>
      </c>
      <c r="BU166" s="344" t="str">
        <f>IFERROR(VLOOKUP($B164&amp;BU$14,Plan!$B$10:$H$300,7,FALSE),"")</f>
        <v/>
      </c>
      <c r="BV166" s="344" t="str">
        <f>IFERROR(VLOOKUP($B164&amp;BV$14,Plan!$B$10:$H$300,7,FALSE),"")</f>
        <v/>
      </c>
      <c r="BW166" s="344" t="str">
        <f>IFERROR(VLOOKUP($B164&amp;BW$14,Plan!$B$10:$H$300,7,FALSE),"")</f>
        <v/>
      </c>
      <c r="BX166" s="344" t="str">
        <f>IFERROR(VLOOKUP($B164&amp;BX$14,Plan!$B$10:$H$300,7,FALSE),"")</f>
        <v/>
      </c>
      <c r="BY166" s="344" t="str">
        <f>IFERROR(VLOOKUP($B164&amp;BY$14,Plan!$B$10:$H$300,7,FALSE),"")</f>
        <v/>
      </c>
      <c r="BZ166" s="331"/>
      <c r="CA166" s="344" t="str">
        <f>IFERROR(VLOOKUP($B164&amp;CA$14,Plan!$B$10:$H$300,7,FALSE),"")</f>
        <v/>
      </c>
      <c r="CB166" s="344" t="str">
        <f>IFERROR(VLOOKUP($B164&amp;CB$14,Plan!$B$10:$H$300,7,FALSE),"")</f>
        <v/>
      </c>
      <c r="CC166" s="344" t="str">
        <f>IFERROR(VLOOKUP($B164&amp;CC$14,Plan!$B$10:$H$300,7,FALSE),"")</f>
        <v/>
      </c>
      <c r="CD166" s="344" t="str">
        <f>IFERROR(VLOOKUP($B164&amp;CD$14,Plan!$B$10:$H$300,7,FALSE),"")</f>
        <v/>
      </c>
      <c r="CE166" s="344" t="str">
        <f>IFERROR(VLOOKUP($B164&amp;CE$14,Plan!$B$10:$H$300,7,FALSE),"")</f>
        <v/>
      </c>
      <c r="CF166" s="344" t="str">
        <f>IFERROR(VLOOKUP($B164&amp;CF$14,Plan!$B$10:$H$300,7,FALSE),"")</f>
        <v/>
      </c>
      <c r="CG166" s="331"/>
      <c r="CH166" s="344" t="str">
        <f>IFERROR(VLOOKUP($B164&amp;CH$14,Plan!$B$10:$H$300,7,FALSE),"")</f>
        <v/>
      </c>
      <c r="CI166" s="344" t="str">
        <f>IFERROR(VLOOKUP($B164&amp;CI$14,Plan!$B$10:$H$300,7,FALSE),"")</f>
        <v/>
      </c>
      <c r="CJ166" s="344" t="str">
        <f>IFERROR(VLOOKUP($B164&amp;CJ$14,Plan!$B$10:$H$300,7,FALSE),"")</f>
        <v/>
      </c>
      <c r="CK166" s="344" t="str">
        <f>IFERROR(VLOOKUP($B164&amp;CK$14,Plan!$B$10:$H$300,7,FALSE),"")</f>
        <v/>
      </c>
      <c r="CL166" s="344" t="str">
        <f>IFERROR(VLOOKUP($B164&amp;CL$14,Plan!$B$10:$H$300,7,FALSE),"")</f>
        <v/>
      </c>
      <c r="CM166" s="344" t="str">
        <f>IFERROR(VLOOKUP($B164&amp;CM$14,Plan!$B$10:$H$300,7,FALSE),"")</f>
        <v/>
      </c>
      <c r="CN166" s="344" t="str">
        <f>IFERROR(VLOOKUP($B164&amp;CN$14,Plan!$B$10:$H$300,7,FALSE),"")</f>
        <v/>
      </c>
      <c r="CO166" s="344" t="str">
        <f>IFERROR(VLOOKUP($B164&amp;CO$14,Plan!$B$10:$H$300,7,FALSE),"")</f>
        <v/>
      </c>
      <c r="CP166" s="702" t="str">
        <f>IFERROR(VLOOKUP($B164&amp;CP$14,Plan!$B$10:$H$300,7,FALSE),"")</f>
        <v/>
      </c>
      <c r="CQ166" s="360" t="str">
        <f>IFERROR(VLOOKUP($B164&amp;CQ$14,Plan!$B$10:$H$300,7,FALSE),"")</f>
        <v/>
      </c>
      <c r="CR166" s="344" t="str">
        <f>IFERROR(VLOOKUP($B164&amp;CR$14,Plan!$B$10:$H$300,7,FALSE),"")</f>
        <v/>
      </c>
      <c r="CS166" s="355"/>
      <c r="CT166" s="345" t="str">
        <f>IFERROR(VLOOKUP($B164&amp;CT$14,Plan!$B$10:$H$300,7,FALSE),"")</f>
        <v/>
      </c>
      <c r="CU166" s="344" t="str">
        <f>IFERROR(VLOOKUP($B164&amp;CU$14,Plan!$B$10:$H$300,7,FALSE),"")</f>
        <v/>
      </c>
      <c r="CV166" s="344" t="str">
        <f>IFERROR(VLOOKUP($B164&amp;CV$14,Plan!$B$10:$H$300,7,FALSE),"")</f>
        <v/>
      </c>
      <c r="CW166" s="344"/>
      <c r="CX166" s="360" t="str">
        <f>IFERROR(VLOOKUP($B164&amp;CX$14,Plan!$B$10:$H$300,7,FALSE),"")</f>
        <v/>
      </c>
      <c r="CY166" s="344" t="str">
        <f>IFERROR(VLOOKUP($B164&amp;CY$14,Plan!$B$10:$H$300,7,FALSE),"")</f>
        <v/>
      </c>
      <c r="CZ166" s="355" t="str">
        <f>IFERROR(VLOOKUP($B164&amp;CZ$14,Plan!$B$10:$H$300,7,FALSE),"")</f>
        <v/>
      </c>
      <c r="DA166" s="360" t="str">
        <f>IFERROR(VLOOKUP($B164&amp;DA$14,Plan!$B$10:$H$300,7,FALSE),"")</f>
        <v/>
      </c>
      <c r="DB166" s="344" t="str">
        <f>IFERROR(VLOOKUP($B164&amp;DB$14,Plan!$B$10:$H$300,7,FALSE),"")</f>
        <v/>
      </c>
      <c r="DC166" s="344" t="str">
        <f>IFERROR(VLOOKUP($B164&amp;DC$14,Plan!$B$10:$H$300,7,FALSE),"")</f>
        <v/>
      </c>
      <c r="DD166" s="344" t="str">
        <f>IFERROR(VLOOKUP($B164&amp;DD$14,Plan!$B$10:$H$300,7,FALSE),"")</f>
        <v/>
      </c>
      <c r="DE166" s="344" t="str">
        <f>IFERROR(VLOOKUP($B164&amp;DE$14,Plan!$B$10:$H$300,7,FALSE),"")</f>
        <v/>
      </c>
      <c r="DF166" s="344" t="str">
        <f>IFERROR(VLOOKUP($B164&amp;DF$14,Plan!$B$10:$H$300,7,FALSE),"")</f>
        <v/>
      </c>
      <c r="DG166" s="344" t="str">
        <f>IFERROR(VLOOKUP($B164&amp;DG$14,Plan!$B$10:$H$300,7,FALSE),"")</f>
        <v/>
      </c>
      <c r="DH166" s="344" t="str">
        <f>IFERROR(VLOOKUP($B164&amp;DH$14,Plan!$B$10:$H$300,7,FALSE),"")</f>
        <v/>
      </c>
      <c r="DI166" s="344" t="str">
        <f>IFERROR(VLOOKUP($B164&amp;DI$14,Plan!$B$10:$H$300,7,FALSE),"")</f>
        <v/>
      </c>
      <c r="DJ166" s="344" t="str">
        <f>IFERROR(VLOOKUP($B164&amp;DJ$14,Plan!$B$10:$H$300,7,FALSE),"")</f>
        <v/>
      </c>
      <c r="DK166" s="344" t="str">
        <f>IFERROR(VLOOKUP($B164&amp;DK$14,Plan!$B$10:$H$300,7,FALSE),"")</f>
        <v/>
      </c>
      <c r="DL166" s="344" t="str">
        <f>IFERROR(VLOOKUP($B164&amp;DL$14,Plan!$B$10:$H$300,7,FALSE),"")</f>
        <v/>
      </c>
      <c r="DM166" s="344" t="str">
        <f>IFERROR(VLOOKUP($B164&amp;DM$14,Plan!$B$10:$H$300,7,FALSE),"")</f>
        <v/>
      </c>
      <c r="DN166" s="344" t="str">
        <f>IFERROR(VLOOKUP($B164&amp;DN$14,Plan!$B$10:$H$300,7,FALSE),"")</f>
        <v/>
      </c>
      <c r="DO166" s="344" t="str">
        <f>IFERROR(VLOOKUP($B164&amp;DO$14,Plan!$B$10:$H$300,7,FALSE),"")</f>
        <v/>
      </c>
      <c r="DP166" s="344" t="str">
        <f>IFERROR(VLOOKUP($B164&amp;DP$14,Plan!$B$10:$H$300,7,FALSE),"")</f>
        <v/>
      </c>
      <c r="DQ166" s="344" t="str">
        <f>IFERROR(VLOOKUP($B164&amp;DQ$14,Plan!$B$10:$H$300,7,FALSE),"")</f>
        <v/>
      </c>
      <c r="DR166" s="972" t="str">
        <f>IFERROR(VLOOKUP($B164&amp;DR$14,Plan!$B$10:$H$300,7,FALSE),"")</f>
        <v/>
      </c>
      <c r="DS166" s="972" t="str">
        <f>IFERROR(VLOOKUP($B164&amp;DS$14,Plan!$B$10:$H$300,7,FALSE),"")</f>
        <v/>
      </c>
      <c r="DT166" s="355" t="str">
        <f>IFERROR(VLOOKUP($B164&amp;DT$14,Plan!$B$10:$H$300,7,FALSE),"")</f>
        <v/>
      </c>
      <c r="DV166" s="103">
        <f t="shared" si="29"/>
        <v>0</v>
      </c>
    </row>
    <row r="167" spans="1:126" s="103" customFormat="1">
      <c r="A167" s="1076"/>
      <c r="B167" s="1094"/>
      <c r="C167" s="1081"/>
      <c r="D167" s="1082"/>
      <c r="E167" s="1085"/>
      <c r="F167" s="1088"/>
      <c r="G167" s="1088"/>
      <c r="H167" s="342" t="s">
        <v>358</v>
      </c>
      <c r="I167" s="97"/>
      <c r="J167" s="320" t="str">
        <f>IF(IFERROR(VLOOKUP($B164&amp;J$14,Plan!$B$10:$K$300,9,FALSE),"")=0,"",IFERROR(VLOOKUP($B164&amp;J$14,Plan!$B$10:$K$300,9,FALSE),""))</f>
        <v/>
      </c>
      <c r="K167" s="320" t="str">
        <f>IF(IFERROR(VLOOKUP($B164&amp;K$14,Plan!$B$10:$K$300,9,FALSE),"")=0,"",IFERROR(VLOOKUP($B164&amp;K$14,Plan!$B$10:$K$300,9,FALSE),""))</f>
        <v/>
      </c>
      <c r="L167" s="320" t="str">
        <f>IF(IFERROR(VLOOKUP($B164&amp;L$14,Plan!$B$10:$K$300,9,FALSE),"")=0,"",IFERROR(VLOOKUP($B164&amp;L$14,Plan!$B$10:$K$300,9,FALSE),""))</f>
        <v/>
      </c>
      <c r="M167" s="320" t="str">
        <f>IF(IFERROR(VLOOKUP($B164&amp;M$14,Plan!$B$10:$K$300,9,FALSE),"")=0,"",IFERROR(VLOOKUP($B164&amp;M$14,Plan!$B$10:$K$300,9,FALSE),""))</f>
        <v/>
      </c>
      <c r="N167" s="320" t="str">
        <f>IF(IFERROR(VLOOKUP($B164&amp;N$14,Plan!$B$10:$K$300,9,FALSE),"")=0,"",IFERROR(VLOOKUP($B164&amp;N$14,Plan!$B$10:$K$300,9,FALSE),""))</f>
        <v/>
      </c>
      <c r="O167" s="320" t="str">
        <f>IF(IFERROR(VLOOKUP($B164&amp;O$14,Plan!$B$10:$K$300,9,FALSE),"")=0,"",IFERROR(VLOOKUP($B164&amp;O$14,Plan!$B$10:$K$300,9,FALSE),""))</f>
        <v/>
      </c>
      <c r="P167" s="320" t="str">
        <f>IF(IFERROR(VLOOKUP($B164&amp;P$14,Plan!$B$10:$K$300,9,FALSE),"")=0,"",IFERROR(VLOOKUP($B164&amp;P$14,Plan!$B$10:$K$300,9,FALSE),""))</f>
        <v/>
      </c>
      <c r="Q167" s="320" t="str">
        <f>IF(IFERROR(VLOOKUP($B164&amp;Q$14,Plan!$B$10:$K$300,9,FALSE),"")=0,"",IFERROR(VLOOKUP($B164&amp;Q$14,Plan!$B$10:$K$300,9,FALSE),""))</f>
        <v/>
      </c>
      <c r="R167" s="320" t="str">
        <f>IF(IFERROR(VLOOKUP($B164&amp;R$14,Plan!$B$10:$K$300,9,FALSE),"")=0,"",IFERROR(VLOOKUP($B164&amp;R$14,Plan!$B$10:$K$300,9,FALSE),""))</f>
        <v/>
      </c>
      <c r="S167" s="320" t="str">
        <f>IF(IFERROR(VLOOKUP($B164&amp;S$14,Plan!$B$10:$K$300,9,FALSE),"")=0,"",IFERROR(VLOOKUP($B164&amp;S$14,Plan!$B$10:$K$300,9,FALSE),""))</f>
        <v/>
      </c>
      <c r="T167" s="320" t="str">
        <f>IF(IFERROR(VLOOKUP($B164&amp;T$14,Plan!$B$10:$K$300,9,FALSE),"")=0,"",IFERROR(VLOOKUP($B164&amp;T$14,Plan!$B$10:$K$300,9,FALSE),""))</f>
        <v/>
      </c>
      <c r="U167" s="320" t="str">
        <f>IF(IFERROR(VLOOKUP($B164&amp;U$14,Plan!$B$10:$K$300,9,FALSE),"")=0,"",IFERROR(VLOOKUP($B164&amp;U$14,Plan!$B$10:$K$300,9,FALSE),""))</f>
        <v/>
      </c>
      <c r="V167" s="320" t="str">
        <f>IF(IFERROR(VLOOKUP($B164&amp;V$14,Plan!$B$10:$K$300,9,FALSE),"")=0,"",IFERROR(VLOOKUP($B164&amp;V$14,Plan!$B$10:$K$300,9,FALSE),""))</f>
        <v/>
      </c>
      <c r="W167" s="320" t="str">
        <f>IF(IFERROR(VLOOKUP($B164&amp;W$14,Plan!$B$10:$K$300,9,FALSE),"")=0,"",IFERROR(VLOOKUP($B164&amp;W$14,Plan!$B$10:$K$300,9,FALSE),""))</f>
        <v/>
      </c>
      <c r="X167" s="320" t="str">
        <f>IF(IFERROR(VLOOKUP($B164&amp;X$14,Plan!$B$10:$K$300,9,FALSE),"")=0,"",IFERROR(VLOOKUP($B164&amp;X$14,Plan!$B$10:$K$300,9,FALSE),""))</f>
        <v/>
      </c>
      <c r="Y167" s="320" t="str">
        <f>IF(IFERROR(VLOOKUP($B164&amp;Y$14,Plan!$B$10:$K$300,9,FALSE),"")=0,"",IFERROR(VLOOKUP($B164&amp;Y$14,Plan!$B$10:$K$300,9,FALSE),""))</f>
        <v/>
      </c>
      <c r="Z167" s="320" t="str">
        <f>IF(IFERROR(VLOOKUP($B164&amp;Z$14,Plan!$B$10:$K$300,9,FALSE),"")=0,"",IFERROR(VLOOKUP($B164&amp;Z$14,Plan!$B$10:$K$300,9,FALSE),""))</f>
        <v/>
      </c>
      <c r="AA167" s="320" t="str">
        <f>IF(IFERROR(VLOOKUP($B164&amp;AA$14,Plan!$B$10:$K$300,9,FALSE),"")=0,"",IFERROR(VLOOKUP($B164&amp;AA$14,Plan!$B$10:$K$300,9,FALSE),""))</f>
        <v/>
      </c>
      <c r="AB167" s="320" t="str">
        <f>IF(IFERROR(VLOOKUP($B164&amp;AB$14,Plan!$B$10:$K$300,9,FALSE),"")=0,"",IFERROR(VLOOKUP($B164&amp;AB$14,Plan!$B$10:$K$300,9,FALSE),""))</f>
        <v/>
      </c>
      <c r="AC167" s="703" t="str">
        <f>IF(IFERROR(VLOOKUP($B164&amp;AC$14,Plan!$B$10:$K$300,9,FALSE),"")=0,"",IFERROR(VLOOKUP($B164&amp;AC$14,Plan!$B$10:$K$300,9,FALSE),""))</f>
        <v/>
      </c>
      <c r="AD167" s="703" t="str">
        <f>IF(IFERROR(VLOOKUP($B164&amp;AD$14,Plan!$B$10:$K$300,9,FALSE),"")=0,"",IFERROR(VLOOKUP($B164&amp;AD$14,Plan!$B$10:$K$300,9,FALSE),""))</f>
        <v/>
      </c>
      <c r="AE167" s="703" t="str">
        <f>IF(IFERROR(VLOOKUP($B164&amp;AE$14,Plan!$B$10:$K$300,9,FALSE),"")=0,"",IFERROR(VLOOKUP($B164&amp;AE$14,Plan!$B$10:$K$300,9,FALSE),""))</f>
        <v/>
      </c>
      <c r="AF167" s="354"/>
      <c r="AG167" s="320" t="str">
        <f>IF(IFERROR(VLOOKUP($B164&amp;AG$14,Plan!$B$10:$K$300,9,FALSE),"")=0,"",IFERROR(VLOOKUP($B164&amp;AG$14,Plan!$B$10:$K$300,9,FALSE),""))</f>
        <v/>
      </c>
      <c r="AH167" s="320" t="str">
        <f>IF(IFERROR(VLOOKUP($B164&amp;AH$14,Plan!$B$10:$K$300,9,FALSE),"")=0,"",IFERROR(VLOOKUP($B164&amp;AH$14,Plan!$B$10:$K$300,9,FALSE),""))</f>
        <v/>
      </c>
      <c r="AI167" s="320" t="str">
        <f>IF(IFERROR(VLOOKUP($B164&amp;AI$14,Plan!$B$10:$K$300,9,FALSE),"")=0,"",IFERROR(VLOOKUP($B164&amp;AI$14,Plan!$B$10:$K$300,9,FALSE),""))</f>
        <v/>
      </c>
      <c r="AJ167" s="320" t="str">
        <f>IF(IFERROR(VLOOKUP($B164&amp;AJ$14,Plan!$B$10:$K$300,9,FALSE),"")=0,"",IFERROR(VLOOKUP($B164&amp;AJ$14,Plan!$B$10:$K$300,9,FALSE),""))</f>
        <v/>
      </c>
      <c r="AK167" s="320" t="str">
        <f>IF(IFERROR(VLOOKUP($B164&amp;AK$14,Plan!$B$10:$K$300,9,FALSE),"")=0,"",IFERROR(VLOOKUP($B164&amp;AK$14,Plan!$B$10:$K$300,9,FALSE),""))</f>
        <v/>
      </c>
      <c r="AL167" s="320" t="str">
        <f>IF(IFERROR(VLOOKUP($B164&amp;AL$14,Plan!$B$10:$K$300,9,FALSE),"")=0,"",IFERROR(VLOOKUP($B164&amp;AL$14,Plan!$B$10:$K$300,9,FALSE),""))</f>
        <v/>
      </c>
      <c r="AM167" s="320" t="str">
        <f>IF(IFERROR(VLOOKUP($B164&amp;AM$14,Plan!$B$10:$K$300,9,FALSE),"")=0,"",IFERROR(VLOOKUP($B164&amp;AM$14,Plan!$B$10:$K$300,9,FALSE),""))</f>
        <v/>
      </c>
      <c r="AN167" s="320" t="str">
        <f>IF(IFERROR(VLOOKUP($B164&amp;AN$14,Plan!$B$10:$K$300,9,FALSE),"")=0,"",IFERROR(VLOOKUP($B164&amp;AN$14,Plan!$B$10:$K$300,9,FALSE),""))</f>
        <v/>
      </c>
      <c r="AO167" s="320" t="str">
        <f>IF(IFERROR(VLOOKUP($B164&amp;AO$14,Plan!$B$10:$K$300,9,FALSE),"")=0,"",IFERROR(VLOOKUP($B164&amp;AO$14,Plan!$B$10:$K$300,9,FALSE),""))</f>
        <v/>
      </c>
      <c r="AP167" s="320" t="str">
        <f>IF(IFERROR(VLOOKUP($B164&amp;AP$14,Plan!$B$10:$K$300,9,FALSE),"")=0,"",IFERROR(VLOOKUP($B164&amp;AP$14,Plan!$B$10:$K$300,9,FALSE),""))</f>
        <v/>
      </c>
      <c r="AQ167" s="320" t="str">
        <f>IF(IFERROR(VLOOKUP($B164&amp;AQ$14,Plan!$B$10:$K$300,9,FALSE),"")=0,"",IFERROR(VLOOKUP($B164&amp;AQ$14,Plan!$B$10:$K$300,9,FALSE),""))</f>
        <v/>
      </c>
      <c r="AR167" s="320" t="str">
        <f>IF(IFERROR(VLOOKUP($B164&amp;AR$14,Plan!$B$10:$K$300,9,FALSE),"")=0,"",IFERROR(VLOOKUP($B164&amp;AR$14,Plan!$B$10:$K$300,9,FALSE),""))</f>
        <v/>
      </c>
      <c r="AS167" s="320" t="str">
        <f>IF(IFERROR(VLOOKUP($B164&amp;AS$14,Plan!$B$10:$K$300,9,FALSE),"")=0,"",IFERROR(VLOOKUP($B164&amp;AS$14,Plan!$B$10:$K$300,9,FALSE),""))</f>
        <v/>
      </c>
      <c r="AT167" s="320" t="str">
        <f>IF(IFERROR(VLOOKUP($B164&amp;AT$14,Plan!$B$10:$K$300,9,FALSE),"")=0,"",IFERROR(VLOOKUP($B164&amp;AT$14,Plan!$B$10:$K$300,9,FALSE),""))</f>
        <v/>
      </c>
      <c r="AU167" s="320" t="str">
        <f>IF(IFERROR(VLOOKUP($B164&amp;AU$14,Plan!$B$10:$K$300,9,FALSE),"")=0,"",IFERROR(VLOOKUP($B164&amp;AU$14,Plan!$B$10:$K$300,9,FALSE),""))</f>
        <v/>
      </c>
      <c r="AV167" s="320" t="str">
        <f>IF(IFERROR(VLOOKUP($B164&amp;AV$14,Plan!$B$10:$K$300,9,FALSE),"")=0,"",IFERROR(VLOOKUP($B164&amp;AV$14,Plan!$B$10:$K$300,9,FALSE),""))</f>
        <v/>
      </c>
      <c r="AW167" s="320" t="str">
        <f>IF(IFERROR(VLOOKUP($B164&amp;AW$14,Plan!$B$10:$K$300,9,FALSE),"")=0,"",IFERROR(VLOOKUP($B164&amp;AW$14,Plan!$B$10:$K$300,9,FALSE),""))</f>
        <v/>
      </c>
      <c r="AX167" s="320" t="str">
        <f>IF(IFERROR(VLOOKUP($B164&amp;AX$14,Plan!$B$10:$K$300,9,FALSE),"")=0,"",IFERROR(VLOOKUP($B164&amp;AX$14,Plan!$B$10:$K$300,9,FALSE),""))</f>
        <v/>
      </c>
      <c r="AY167" s="320" t="str">
        <f>IF(IFERROR(VLOOKUP($B164&amp;AY$14,Plan!$B$10:$K$300,9,FALSE),"")=0,"",IFERROR(VLOOKUP($B164&amp;AY$14,Plan!$B$10:$K$300,9,FALSE),""))</f>
        <v/>
      </c>
      <c r="AZ167" s="320" t="str">
        <f>IF(IFERROR(VLOOKUP($B164&amp;AZ$14,Plan!$B$10:$K$300,9,FALSE),"")=0,"",IFERROR(VLOOKUP($B164&amp;AZ$14,Plan!$B$10:$K$300,9,FALSE),""))</f>
        <v/>
      </c>
      <c r="BA167" s="323" t="str">
        <f>IF(IFERROR(VLOOKUP($B164&amp;BA$14,Plan!$B$10:$K$300,9,FALSE),"")=0,"",IFERROR(VLOOKUP($B164&amp;BA$14,Plan!$B$10:$K$300,9,FALSE),""))</f>
        <v/>
      </c>
      <c r="BB167" s="328"/>
      <c r="BC167" s="321" t="str">
        <f>IF(IFERROR(VLOOKUP($B164&amp;BC$14,Plan!$B$10:$K$300,9,FALSE),"")=0,"",IFERROR(VLOOKUP($B164&amp;BC$14,Plan!$B$10:$K$300,9,FALSE),""))</f>
        <v/>
      </c>
      <c r="BD167" s="320" t="str">
        <f>IF(IFERROR(VLOOKUP($B164&amp;BD$14,Plan!$B$10:$K$300,9,FALSE),"")=0,"",IFERROR(VLOOKUP($B164&amp;BD$14,Plan!$B$10:$K$300,9,FALSE),""))</f>
        <v/>
      </c>
      <c r="BE167" s="320" t="str">
        <f>IF(IFERROR(VLOOKUP($B164&amp;BE$14,Plan!$B$10:$K$300,9,FALSE),"")=0,"",IFERROR(VLOOKUP($B164&amp;BE$14,Plan!$B$10:$K$300,9,FALSE),""))</f>
        <v/>
      </c>
      <c r="BF167" s="320" t="str">
        <f>IF(IFERROR(VLOOKUP($B164&amp;BF$14,Plan!$B$10:$K$300,9,FALSE),"")=0,"",IFERROR(VLOOKUP($B164&amp;BF$14,Plan!$B$10:$K$300,9,FALSE),""))</f>
        <v/>
      </c>
      <c r="BG167" s="328"/>
      <c r="BH167" s="320" t="str">
        <f>IF(IFERROR(VLOOKUP($B164&amp;BH$14,Plan!$B$10:$K$300,9,FALSE),"")=0,"",IFERROR(VLOOKUP($B164&amp;BH$14,Plan!$B$10:$K$300,9,FALSE),""))</f>
        <v/>
      </c>
      <c r="BI167" s="320" t="str">
        <f>IF(IFERROR(VLOOKUP($B164&amp;BI$14,Plan!$B$10:$K$300,9,FALSE),"")=0,"",IFERROR(VLOOKUP($B164&amp;BI$14,Plan!$B$10:$K$300,9,FALSE),""))</f>
        <v/>
      </c>
      <c r="BJ167" s="320" t="str">
        <f>IF(IFERROR(VLOOKUP($B164&amp;BJ$14,Plan!$B$10:$K$300,9,FALSE),"")=0,"",IFERROR(VLOOKUP($B164&amp;BJ$14,Plan!$B$10:$K$300,9,FALSE),""))</f>
        <v/>
      </c>
      <c r="BK167" s="320" t="str">
        <f>IF(IFERROR(VLOOKUP($B164&amp;BK$14,Plan!$B$10:$K$300,9,FALSE),"")=0,"",IFERROR(VLOOKUP($B164&amp;BK$14,Plan!$B$10:$K$300,9,FALSE),""))</f>
        <v/>
      </c>
      <c r="BL167" s="328"/>
      <c r="BM167" s="320" t="str">
        <f>IF(IFERROR(VLOOKUP($B164&amp;BM$14,Plan!$B$10:$K$300,9,FALSE),"")=0,"",IFERROR(VLOOKUP($B164&amp;BM$14,Plan!$B$10:$K$300,9,FALSE),""))</f>
        <v/>
      </c>
      <c r="BN167" s="320" t="str">
        <f>IF(IFERROR(VLOOKUP($B164&amp;BN$14,Plan!$B$10:$K$300,9,FALSE),"")=0,"",IFERROR(VLOOKUP($B164&amp;BN$14,Plan!$B$10:$K$300,9,FALSE),""))</f>
        <v/>
      </c>
      <c r="BO167" s="320" t="str">
        <f>IF(IFERROR(VLOOKUP($B164&amp;BO$14,Plan!$B$10:$K$300,9,FALSE),"")=0,"",IFERROR(VLOOKUP($B164&amp;BO$14,Plan!$B$10:$K$300,9,FALSE),""))</f>
        <v/>
      </c>
      <c r="BP167" s="320" t="str">
        <f>IF(IFERROR(VLOOKUP($B164&amp;BP$14,Plan!$B$10:$K$300,9,FALSE),"")=0,"",IFERROR(VLOOKUP($B164&amp;BP$14,Plan!$B$10:$K$300,9,FALSE),""))</f>
        <v/>
      </c>
      <c r="BQ167" s="320" t="str">
        <f>IF(IFERROR(VLOOKUP($B164&amp;BQ$14,Plan!$B$10:$K$300,9,FALSE),"")=0,"",IFERROR(VLOOKUP($B164&amp;BQ$14,Plan!$B$10:$K$300,9,FALSE),""))</f>
        <v/>
      </c>
      <c r="BR167" s="358"/>
      <c r="BS167" s="320" t="str">
        <f>IF(IFERROR(VLOOKUP($B164&amp;BS$14,Plan!$B$10:$K$300,9,FALSE),"")=0,"",IFERROR(VLOOKUP($B164&amp;BS$14,Plan!$B$10:$K$300,9,FALSE),""))</f>
        <v/>
      </c>
      <c r="BT167" s="320" t="str">
        <f>IF(IFERROR(VLOOKUP($B164&amp;BT$14,Plan!$B$10:$K$300,9,FALSE),"")=0,"",IFERROR(VLOOKUP($B164&amp;BT$14,Plan!$B$10:$K$300,9,FALSE),""))</f>
        <v/>
      </c>
      <c r="BU167" s="320" t="str">
        <f>IF(IFERROR(VLOOKUP($B164&amp;BU$14,Plan!$B$10:$K$300,9,FALSE),"")=0,"",IFERROR(VLOOKUP($B164&amp;BU$14,Plan!$B$10:$K$300,9,FALSE),""))</f>
        <v/>
      </c>
      <c r="BV167" s="320" t="str">
        <f>IF(IFERROR(VLOOKUP($B164&amp;BV$14,Plan!$B$10:$K$300,9,FALSE),"")=0,"",IFERROR(VLOOKUP($B164&amp;BV$14,Plan!$B$10:$K$300,9,FALSE),""))</f>
        <v/>
      </c>
      <c r="BW167" s="320" t="str">
        <f>IF(IFERROR(VLOOKUP($B164&amp;BW$14,Plan!$B$10:$K$300,9,FALSE),"")=0,"",IFERROR(VLOOKUP($B164&amp;BW$14,Plan!$B$10:$K$300,9,FALSE),""))</f>
        <v/>
      </c>
      <c r="BX167" s="320" t="str">
        <f>IF(IFERROR(VLOOKUP($B164&amp;BX$14,Plan!$B$10:$K$300,9,FALSE),"")=0,"",IFERROR(VLOOKUP($B164&amp;BX$14,Plan!$B$10:$K$300,9,FALSE),""))</f>
        <v/>
      </c>
      <c r="BY167" s="320" t="str">
        <f>IF(IFERROR(VLOOKUP($B164&amp;BY$14,Plan!$B$10:$K$300,9,FALSE),"")=0,"",IFERROR(VLOOKUP($B164&amp;BY$14,Plan!$B$10:$K$300,9,FALSE),""))</f>
        <v/>
      </c>
      <c r="BZ167" s="328"/>
      <c r="CA167" s="320" t="str">
        <f>IF(IFERROR(VLOOKUP($B164&amp;CA$14,Plan!$B$10:$K$300,9,FALSE),"")=0,"",IFERROR(VLOOKUP($B164&amp;CA$14,Plan!$B$10:$K$300,9,FALSE),""))</f>
        <v/>
      </c>
      <c r="CB167" s="320" t="str">
        <f>IF(IFERROR(VLOOKUP($B164&amp;CB$14,Plan!$B$10:$K$300,9,FALSE),"")=0,"",IFERROR(VLOOKUP($B164&amp;CB$14,Plan!$B$10:$K$300,9,FALSE),""))</f>
        <v/>
      </c>
      <c r="CC167" s="320" t="str">
        <f>IF(IFERROR(VLOOKUP($B164&amp;CC$14,Plan!$B$10:$K$300,9,FALSE),"")=0,"",IFERROR(VLOOKUP($B164&amp;CC$14,Plan!$B$10:$K$300,9,FALSE),""))</f>
        <v/>
      </c>
      <c r="CD167" s="320" t="str">
        <f>IF(IFERROR(VLOOKUP($B164&amp;CD$14,Plan!$B$10:$K$300,9,FALSE),"")=0,"",IFERROR(VLOOKUP($B164&amp;CD$14,Plan!$B$10:$K$300,9,FALSE),""))</f>
        <v/>
      </c>
      <c r="CE167" s="320" t="str">
        <f>IF(IFERROR(VLOOKUP($B164&amp;CE$14,Plan!$B$10:$K$300,9,FALSE),"")=0,"",IFERROR(VLOOKUP($B164&amp;CE$14,Plan!$B$10:$K$300,9,FALSE),""))</f>
        <v/>
      </c>
      <c r="CF167" s="320" t="str">
        <f>IF(IFERROR(VLOOKUP($B164&amp;CF$14,Plan!$B$10:$K$300,9,FALSE),"")=0,"",IFERROR(VLOOKUP($B164&amp;CF$14,Plan!$B$10:$K$300,9,FALSE),""))</f>
        <v/>
      </c>
      <c r="CG167" s="328"/>
      <c r="CH167" s="320" t="str">
        <f>IF(IFERROR(VLOOKUP($B164&amp;CH$14,Plan!$B$10:$K$300,9,FALSE),"")=0,"",IFERROR(VLOOKUP($B164&amp;CH$14,Plan!$B$10:$K$300,9,FALSE),""))</f>
        <v/>
      </c>
      <c r="CI167" s="320" t="str">
        <f>IF(IFERROR(VLOOKUP($B164&amp;CI$14,Plan!$B$10:$K$300,9,FALSE),"")=0,"",IFERROR(VLOOKUP($B164&amp;CI$14,Plan!$B$10:$K$300,9,FALSE),""))</f>
        <v/>
      </c>
      <c r="CJ167" s="320" t="str">
        <f>IF(IFERROR(VLOOKUP($B164&amp;CJ$14,Plan!$B$10:$K$300,9,FALSE),"")=0,"",IFERROR(VLOOKUP($B164&amp;CJ$14,Plan!$B$10:$K$300,9,FALSE),""))</f>
        <v/>
      </c>
      <c r="CK167" s="320" t="str">
        <f>IF(IFERROR(VLOOKUP($B164&amp;CK$14,Plan!$B$10:$K$300,9,FALSE),"")=0,"",IFERROR(VLOOKUP($B164&amp;CK$14,Plan!$B$10:$K$300,9,FALSE),""))</f>
        <v/>
      </c>
      <c r="CL167" s="320" t="str">
        <f>IF(IFERROR(VLOOKUP($B164&amp;CL$14,Plan!$B$10:$K$300,9,FALSE),"")=0,"",IFERROR(VLOOKUP($B164&amp;CL$14,Plan!$B$10:$K$300,9,FALSE),""))</f>
        <v/>
      </c>
      <c r="CM167" s="320" t="str">
        <f>IF(IFERROR(VLOOKUP($B164&amp;CM$14,Plan!$B$10:$K$300,9,FALSE),"")=0,"",IFERROR(VLOOKUP($B164&amp;CM$14,Plan!$B$10:$K$300,9,FALSE),""))</f>
        <v/>
      </c>
      <c r="CN167" s="320" t="str">
        <f>IF(IFERROR(VLOOKUP($B164&amp;CN$14,Plan!$B$10:$K$300,9,FALSE),"")=0,"",IFERROR(VLOOKUP($B164&amp;CN$14,Plan!$B$10:$K$300,9,FALSE),""))</f>
        <v/>
      </c>
      <c r="CO167" s="320" t="str">
        <f>IF(IFERROR(VLOOKUP($B164&amp;CO$14,Plan!$B$10:$K$300,9,FALSE),"")=0,"",IFERROR(VLOOKUP($B164&amp;CO$14,Plan!$B$10:$K$300,9,FALSE),""))</f>
        <v/>
      </c>
      <c r="CP167" s="703" t="str">
        <f>IF(IFERROR(VLOOKUP($B164&amp;CP$14,Plan!$B$10:$K$300,9,FALSE),"")=0,"",IFERROR(VLOOKUP($B164&amp;CP$14,Plan!$B$10:$K$300,9,FALSE),""))</f>
        <v/>
      </c>
      <c r="CQ167" s="322" t="str">
        <f>IF(IFERROR(VLOOKUP($B164&amp;CQ$14,Plan!$B$10:$K$300,9,FALSE),"")=0,"",IFERROR(VLOOKUP($B164&amp;CQ$14,Plan!$B$10:$K$300,9,FALSE),""))</f>
        <v/>
      </c>
      <c r="CR167" s="320" t="str">
        <f>IF(IFERROR(VLOOKUP($B164&amp;CR$14,Plan!$B$10:$K$300,9,FALSE),"")=0,"",IFERROR(VLOOKUP($B164&amp;CR$14,Plan!$B$10:$K$300,9,FALSE),""))</f>
        <v/>
      </c>
      <c r="CS167" s="323"/>
      <c r="CT167" s="321" t="str">
        <f>IF(IFERROR(VLOOKUP($B164&amp;CT$14,Plan!$B$10:$K$300,9,FALSE),"")=0,"",IFERROR(VLOOKUP($B164&amp;CT$14,Plan!$B$10:$K$300,9,FALSE),""))</f>
        <v/>
      </c>
      <c r="CU167" s="320" t="str">
        <f>IF(IFERROR(VLOOKUP($B164&amp;CU$14,Plan!$B$10:$K$300,9,FALSE),"")=0,"",IFERROR(VLOOKUP($B164&amp;CU$14,Plan!$B$10:$K$300,9,FALSE),""))</f>
        <v/>
      </c>
      <c r="CV167" s="320" t="str">
        <f>IF(IFERROR(VLOOKUP($B164&amp;CV$14,Plan!$B$10:$K$300,9,FALSE),"")=0,"",IFERROR(VLOOKUP($B164&amp;CV$14,Plan!$B$10:$K$300,9,FALSE),""))</f>
        <v/>
      </c>
      <c r="CW167" s="320"/>
      <c r="CX167" s="322" t="str">
        <f>IF(IFERROR(VLOOKUP($B164&amp;CX$14,Plan!$B$10:$K$300,9,FALSE),"")=0,"",IFERROR(VLOOKUP($B164&amp;CX$14,Plan!$B$10:$K$300,9,FALSE),""))</f>
        <v/>
      </c>
      <c r="CY167" s="320" t="str">
        <f>IF(IFERROR(VLOOKUP($B164&amp;CY$14,Plan!$B$10:$K$300,9,FALSE),"")=0,"",IFERROR(VLOOKUP($B164&amp;CY$14,Plan!$B$10:$K$300,9,FALSE),""))</f>
        <v/>
      </c>
      <c r="CZ167" s="323" t="str">
        <f>IF(IFERROR(VLOOKUP($B164&amp;CZ$14,Plan!$B$10:$K$300,9,FALSE),"")=0,"",IFERROR(VLOOKUP($B164&amp;CZ$14,Plan!$B$10:$K$300,9,FALSE),""))</f>
        <v/>
      </c>
      <c r="DA167" s="322" t="str">
        <f>IF(IFERROR(VLOOKUP($B164&amp;DA$14,Plan!$B$10:$K$300,9,FALSE),"")=0,"",IFERROR(VLOOKUP($B164&amp;DA$14,Plan!$B$10:$K$300,9,FALSE),""))</f>
        <v/>
      </c>
      <c r="DB167" s="320" t="str">
        <f>IF(IFERROR(VLOOKUP($B164&amp;DB$14,Plan!$B$10:$K$300,9,FALSE),"")=0,"",IFERROR(VLOOKUP($B164&amp;DB$14,Plan!$B$10:$K$300,9,FALSE),""))</f>
        <v/>
      </c>
      <c r="DC167" s="320" t="str">
        <f>IF(IFERROR(VLOOKUP($B164&amp;DC$14,Plan!$B$10:$K$300,9,FALSE),"")=0,"",IFERROR(VLOOKUP($B164&amp;DC$14,Plan!$B$10:$K$300,9,FALSE),""))</f>
        <v/>
      </c>
      <c r="DD167" s="320" t="str">
        <f>IF(IFERROR(VLOOKUP($B164&amp;DD$14,Plan!$B$10:$K$300,9,FALSE),"")=0,"",IFERROR(VLOOKUP($B164&amp;DD$14,Plan!$B$10:$K$300,9,FALSE),""))</f>
        <v/>
      </c>
      <c r="DE167" s="320" t="str">
        <f>IF(IFERROR(VLOOKUP($B164&amp;DE$14,Plan!$B$10:$K$300,9,FALSE),"")=0,"",IFERROR(VLOOKUP($B164&amp;DE$14,Plan!$B$10:$K$300,9,FALSE),""))</f>
        <v/>
      </c>
      <c r="DF167" s="320" t="str">
        <f>IF(IFERROR(VLOOKUP($B164&amp;DF$14,Plan!$B$10:$K$300,9,FALSE),"")=0,"",IFERROR(VLOOKUP($B164&amp;DF$14,Plan!$B$10:$K$300,9,FALSE),""))</f>
        <v/>
      </c>
      <c r="DG167" s="320" t="str">
        <f>IF(IFERROR(VLOOKUP($B164&amp;DG$14,Plan!$B$10:$K$300,9,FALSE),"")=0,"",IFERROR(VLOOKUP($B164&amp;DG$14,Plan!$B$10:$K$300,9,FALSE),""))</f>
        <v/>
      </c>
      <c r="DH167" s="320" t="str">
        <f>IF(IFERROR(VLOOKUP($B164&amp;DH$14,Plan!$B$10:$K$300,9,FALSE),"")=0,"",IFERROR(VLOOKUP($B164&amp;DH$14,Plan!$B$10:$K$300,9,FALSE),""))</f>
        <v/>
      </c>
      <c r="DI167" s="320" t="str">
        <f>IF(IFERROR(VLOOKUP($B164&amp;DI$14,Plan!$B$10:$K$300,9,FALSE),"")=0,"",IFERROR(VLOOKUP($B164&amp;DI$14,Plan!$B$10:$K$300,9,FALSE),""))</f>
        <v/>
      </c>
      <c r="DJ167" s="320" t="str">
        <f>IF(IFERROR(VLOOKUP($B164&amp;DJ$14,Plan!$B$10:$K$300,9,FALSE),"")=0,"",IFERROR(VLOOKUP($B164&amp;DJ$14,Plan!$B$10:$K$300,9,FALSE),""))</f>
        <v/>
      </c>
      <c r="DK167" s="320" t="str">
        <f>IF(IFERROR(VLOOKUP($B164&amp;DK$14,Plan!$B$10:$K$300,9,FALSE),"")=0,"",IFERROR(VLOOKUP($B164&amp;DK$14,Plan!$B$10:$K$300,9,FALSE),""))</f>
        <v/>
      </c>
      <c r="DL167" s="320" t="str">
        <f>IF(IFERROR(VLOOKUP($B164&amp;DL$14,Plan!$B$10:$K$300,9,FALSE),"")=0,"",IFERROR(VLOOKUP($B164&amp;DL$14,Plan!$B$10:$K$300,9,FALSE),""))</f>
        <v/>
      </c>
      <c r="DM167" s="320" t="str">
        <f>IF(IFERROR(VLOOKUP($B164&amp;DM$14,Plan!$B$10:$K$300,9,FALSE),"")=0,"",IFERROR(VLOOKUP($B164&amp;DM$14,Plan!$B$10:$K$300,9,FALSE),""))</f>
        <v/>
      </c>
      <c r="DN167" s="320" t="str">
        <f>IF(IFERROR(VLOOKUP($B164&amp;DN$14,Plan!$B$10:$K$300,9,FALSE),"")=0,"",IFERROR(VLOOKUP($B164&amp;DN$14,Plan!$B$10:$K$300,9,FALSE),""))</f>
        <v/>
      </c>
      <c r="DO167" s="320" t="str">
        <f>IF(IFERROR(VLOOKUP($B164&amp;DO$14,Plan!$B$10:$K$300,9,FALSE),"")=0,"",IFERROR(VLOOKUP($B164&amp;DO$14,Plan!$B$10:$K$300,9,FALSE),""))</f>
        <v/>
      </c>
      <c r="DP167" s="320" t="str">
        <f>IF(IFERROR(VLOOKUP($B164&amp;DP$14,Plan!$B$10:$K$300,9,FALSE),"")=0,"",IFERROR(VLOOKUP($B164&amp;DP$14,Plan!$B$10:$K$300,9,FALSE),""))</f>
        <v/>
      </c>
      <c r="DQ167" s="320" t="str">
        <f>IF(IFERROR(VLOOKUP($B164&amp;DQ$14,Plan!$B$10:$K$300,9,FALSE),"")=0,"",IFERROR(VLOOKUP($B164&amp;DQ$14,Plan!$B$10:$K$300,9,FALSE),""))</f>
        <v/>
      </c>
      <c r="DR167" s="973" t="str">
        <f>IF(IFERROR(VLOOKUP($B164&amp;DR$14,Plan!$B$10:$K$300,9,FALSE),"")=0,"",IFERROR(VLOOKUP($B164&amp;DR$14,Plan!$B$10:$K$300,9,FALSE),""))</f>
        <v/>
      </c>
      <c r="DS167" s="973" t="str">
        <f>IF(IFERROR(VLOOKUP($B164&amp;DS$14,Plan!$B$10:$K$300,9,FALSE),"")=0,"",IFERROR(VLOOKUP($B164&amp;DS$14,Plan!$B$10:$K$300,9,FALSE),""))</f>
        <v/>
      </c>
      <c r="DT167" s="323" t="str">
        <f>IF(IFERROR(VLOOKUP($B164&amp;DT$14,Plan!$B$10:$K$300,9,FALSE),"")=0,"",IFERROR(VLOOKUP($B164&amp;DT$14,Plan!$B$10:$K$300,9,FALSE),""))</f>
        <v/>
      </c>
      <c r="DV167" s="103">
        <f t="shared" si="29"/>
        <v>0</v>
      </c>
    </row>
    <row r="168" spans="1:126" s="103" customFormat="1" ht="15" customHeight="1">
      <c r="A168" s="1074">
        <f t="shared" ref="A168" si="33">+A164+1</f>
        <v>36</v>
      </c>
      <c r="B168" s="1092" t="s">
        <v>331</v>
      </c>
      <c r="C168" s="1077" t="s">
        <v>289</v>
      </c>
      <c r="D168" s="1078"/>
      <c r="E168" s="1083" t="s">
        <v>370</v>
      </c>
      <c r="F168" s="1086" t="s">
        <v>198</v>
      </c>
      <c r="G168" s="1086" t="s">
        <v>399</v>
      </c>
      <c r="H168" s="340" t="s">
        <v>357</v>
      </c>
      <c r="I168" s="85"/>
      <c r="J168" s="86" t="str">
        <f>IF(VLOOKUP(J$14,'ISP-F14-HRD-00'!$B$14:$BE$128,MATCH($C168,'ISP-F14-HRD-00'!$B$11:$BE$11,0),FALSE)=0,"",VLOOKUP(J$14,'ISP-F14-HRD-00'!$B$14:$BE$128,MATCH($C168,'ISP-F14-HRD-00'!$B$11:$BE$11,0),FALSE))</f>
        <v/>
      </c>
      <c r="K168" s="86" t="str">
        <f>IF(VLOOKUP(K$14,'ISP-F14-HRD-00'!$B$14:$BE$128,MATCH($C168,'ISP-F14-HRD-00'!$B$11:$BE$11,0),FALSE)=0,"",VLOOKUP(K$14,'ISP-F14-HRD-00'!$B$14:$BE$128,MATCH($C168,'ISP-F14-HRD-00'!$B$11:$BE$11,0),FALSE))</f>
        <v/>
      </c>
      <c r="L168" s="86" t="str">
        <f>IF(VLOOKUP(L$14,'ISP-F14-HRD-00'!$B$14:$BE$128,MATCH($C168,'ISP-F14-HRD-00'!$B$11:$BE$11,0),FALSE)=0,"",VLOOKUP(L$14,'ISP-F14-HRD-00'!$B$14:$BE$128,MATCH($C168,'ISP-F14-HRD-00'!$B$11:$BE$11,0),FALSE))</f>
        <v/>
      </c>
      <c r="M168" s="86" t="str">
        <f>IF(VLOOKUP(M$14,'ISP-F14-HRD-00'!$B$14:$BE$128,MATCH($C168,'ISP-F14-HRD-00'!$B$11:$BE$11,0),FALSE)=0,"",VLOOKUP(M$14,'ISP-F14-HRD-00'!$B$14:$BE$128,MATCH($C168,'ISP-F14-HRD-00'!$B$11:$BE$11,0),FALSE))</f>
        <v/>
      </c>
      <c r="N168" s="86" t="str">
        <f>IF(VLOOKUP(N$14,'ISP-F14-HRD-00'!$B$14:$BE$128,MATCH($C168,'ISP-F14-HRD-00'!$B$11:$BE$11,0),FALSE)=0,"",VLOOKUP(N$14,'ISP-F14-HRD-00'!$B$14:$BE$128,MATCH($C168,'ISP-F14-HRD-00'!$B$11:$BE$11,0),FALSE))</f>
        <v/>
      </c>
      <c r="O168" s="86" t="str">
        <f>IF(VLOOKUP(O$14,'ISP-F14-HRD-00'!$B$14:$BE$128,MATCH($C168,'ISP-F14-HRD-00'!$B$11:$BE$11,0),FALSE)=0,"",VLOOKUP(O$14,'ISP-F14-HRD-00'!$B$14:$BE$128,MATCH($C168,'ISP-F14-HRD-00'!$B$11:$BE$11,0),FALSE))</f>
        <v/>
      </c>
      <c r="P168" s="86" t="str">
        <f>IF(VLOOKUP(P$14,'ISP-F14-HRD-00'!$B$14:$BE$128,MATCH($C168,'ISP-F14-HRD-00'!$B$11:$BE$11,0),FALSE)=0,"",VLOOKUP(P$14,'ISP-F14-HRD-00'!$B$14:$BE$128,MATCH($C168,'ISP-F14-HRD-00'!$B$11:$BE$11,0),FALSE))</f>
        <v/>
      </c>
      <c r="Q168" s="86" t="str">
        <f>IF(VLOOKUP(Q$14,'ISP-F14-HRD-00'!$B$14:$BE$128,MATCH($C168,'ISP-F14-HRD-00'!$B$11:$BE$11,0),FALSE)=0,"",VLOOKUP(Q$14,'ISP-F14-HRD-00'!$B$14:$BE$128,MATCH($C168,'ISP-F14-HRD-00'!$B$11:$BE$11,0),FALSE))</f>
        <v/>
      </c>
      <c r="R168" s="86" t="str">
        <f>IF(VLOOKUP(R$14,'ISP-F14-HRD-00'!$B$14:$BE$128,MATCH($C168,'ISP-F14-HRD-00'!$B$11:$BE$11,0),FALSE)=0,"",VLOOKUP(R$14,'ISP-F14-HRD-00'!$B$14:$BE$128,MATCH($C168,'ISP-F14-HRD-00'!$B$11:$BE$11,0),FALSE))</f>
        <v/>
      </c>
      <c r="S168" s="86" t="str">
        <f>IF(VLOOKUP(S$14,'ISP-F14-HRD-00'!$B$14:$BE$128,MATCH($C168,'ISP-F14-HRD-00'!$B$11:$BE$11,0),FALSE)=0,"",VLOOKUP(S$14,'ISP-F14-HRD-00'!$B$14:$BE$128,MATCH($C168,'ISP-F14-HRD-00'!$B$11:$BE$11,0),FALSE))</f>
        <v/>
      </c>
      <c r="T168" s="86" t="str">
        <f>IF(VLOOKUP(T$14,'ISP-F14-HRD-00'!$B$14:$BE$128,MATCH($C168,'ISP-F14-HRD-00'!$B$11:$BE$11,0),FALSE)=0,"",VLOOKUP(T$14,'ISP-F14-HRD-00'!$B$14:$BE$128,MATCH($C168,'ISP-F14-HRD-00'!$B$11:$BE$11,0),FALSE))</f>
        <v/>
      </c>
      <c r="U168" s="86" t="str">
        <f>IF(VLOOKUP(U$14,'ISP-F14-HRD-00'!$B$14:$BE$128,MATCH($C168,'ISP-F14-HRD-00'!$B$11:$BE$11,0),FALSE)=0,"",VLOOKUP(U$14,'ISP-F14-HRD-00'!$B$14:$BE$128,MATCH($C168,'ISP-F14-HRD-00'!$B$11:$BE$11,0),FALSE))</f>
        <v/>
      </c>
      <c r="V168" s="86" t="str">
        <f>IF(VLOOKUP(V$14,'ISP-F14-HRD-00'!$B$14:$BE$128,MATCH($C168,'ISP-F14-HRD-00'!$B$11:$BE$11,0),FALSE)=0,"",VLOOKUP(V$14,'ISP-F14-HRD-00'!$B$14:$BE$128,MATCH($C168,'ISP-F14-HRD-00'!$B$11:$BE$11,0),FALSE))</f>
        <v/>
      </c>
      <c r="W168" s="86" t="str">
        <f>IF(VLOOKUP(W$14,'ISP-F14-HRD-00'!$B$14:$BE$128,MATCH($C168,'ISP-F14-HRD-00'!$B$11:$BE$11,0),FALSE)=0,"",VLOOKUP(W$14,'ISP-F14-HRD-00'!$B$14:$BE$128,MATCH($C168,'ISP-F14-HRD-00'!$B$11:$BE$11,0),FALSE))</f>
        <v/>
      </c>
      <c r="X168" s="86" t="str">
        <f>IF(VLOOKUP(X$14,'ISP-F14-HRD-00'!$B$14:$BE$128,MATCH($C168,'ISP-F14-HRD-00'!$B$11:$BE$11,0),FALSE)=0,"",VLOOKUP(X$14,'ISP-F14-HRD-00'!$B$14:$BE$128,MATCH($C168,'ISP-F14-HRD-00'!$B$11:$BE$11,0),FALSE))</f>
        <v/>
      </c>
      <c r="Y168" s="86" t="str">
        <f>IF(VLOOKUP(Y$14,'ISP-F14-HRD-00'!$B$14:$BE$128,MATCH($C168,'ISP-F14-HRD-00'!$B$11:$BE$11,0),FALSE)=0,"",VLOOKUP(Y$14,'ISP-F14-HRD-00'!$B$14:$BE$128,MATCH($C168,'ISP-F14-HRD-00'!$B$11:$BE$11,0),FALSE))</f>
        <v/>
      </c>
      <c r="Z168" s="86" t="str">
        <f>IF(VLOOKUP(Z$14,'ISP-F14-HRD-00'!$B$14:$BE$128,MATCH($C168,'ISP-F14-HRD-00'!$B$11:$BE$11,0),FALSE)=0,"",VLOOKUP(Z$14,'ISP-F14-HRD-00'!$B$14:$BE$128,MATCH($C168,'ISP-F14-HRD-00'!$B$11:$BE$11,0),FALSE))</f>
        <v/>
      </c>
      <c r="AA168" s="86" t="str">
        <f>IF(VLOOKUP(AA$14,'ISP-F14-HRD-00'!$B$14:$BE$128,MATCH($C168,'ISP-F14-HRD-00'!$B$11:$BE$11,0),FALSE)=0,"",VLOOKUP(AA$14,'ISP-F14-HRD-00'!$B$14:$BE$128,MATCH($C168,'ISP-F14-HRD-00'!$B$11:$BE$11,0),FALSE))</f>
        <v/>
      </c>
      <c r="AB168" s="86" t="str">
        <f>IF(VLOOKUP(AB$14,'ISP-F14-HRD-00'!$B$14:$BE$128,MATCH($C168,'ISP-F14-HRD-00'!$B$11:$BE$11,0),FALSE)=0,"",VLOOKUP(AB$14,'ISP-F14-HRD-00'!$B$14:$BE$128,MATCH($C168,'ISP-F14-HRD-00'!$B$11:$BE$11,0),FALSE))</f>
        <v/>
      </c>
      <c r="AC168" s="700" t="str">
        <f>IF(VLOOKUP(AC$14,'ISP-F14-HRD-00'!$B$14:$BE$128,MATCH($C168,'ISP-F14-HRD-00'!$B$11:$BE$11,0),FALSE)=0,"",VLOOKUP(AC$14,'ISP-F14-HRD-00'!$B$14:$BE$128,MATCH($C168,'ISP-F14-HRD-00'!$B$11:$BE$11,0),FALSE))</f>
        <v/>
      </c>
      <c r="AD168" s="700" t="str">
        <f>IF(VLOOKUP(AD$14,'ISP-F14-HRD-00'!$B$14:$BE$128,MATCH($C168,'ISP-F14-HRD-00'!$B$11:$BE$11,0),FALSE)=0,"",VLOOKUP(AD$14,'ISP-F14-HRD-00'!$B$14:$BE$128,MATCH($C168,'ISP-F14-HRD-00'!$B$11:$BE$11,0),FALSE))</f>
        <v/>
      </c>
      <c r="AE168" s="700" t="e">
        <f>IF(VLOOKUP(AE$14,'ISP-F14-HRD-00'!$B$14:$BE$128,MATCH($C168,'ISP-F14-HRD-00'!$B$11:$BE$11,0),FALSE)=0,"",VLOOKUP(AE$14,'ISP-F14-HRD-00'!$B$14:$BE$128,MATCH($C168,'ISP-F14-HRD-00'!$B$11:$BE$11,0),FALSE))</f>
        <v>#N/A</v>
      </c>
      <c r="AF168" s="353"/>
      <c r="AG168" s="86" t="str">
        <f>IF(VLOOKUP(AG$14,'ISP-F14-HRD-00'!$B$14:$BE$128,MATCH($C168,'ISP-F14-HRD-00'!$B$11:$BE$11,0),FALSE)=0,"",VLOOKUP(AG$14,'ISP-F14-HRD-00'!$B$14:$BE$128,MATCH($C168,'ISP-F14-HRD-00'!$B$11:$BE$11,0),FALSE))</f>
        <v/>
      </c>
      <c r="AH168" s="86" t="str">
        <f>IF(VLOOKUP(AH$14,'ISP-F14-HRD-00'!$B$14:$BE$128,MATCH($C168,'ISP-F14-HRD-00'!$B$11:$BE$11,0),FALSE)=0,"",VLOOKUP(AH$14,'ISP-F14-HRD-00'!$B$14:$BE$128,MATCH($C168,'ISP-F14-HRD-00'!$B$11:$BE$11,0),FALSE))</f>
        <v/>
      </c>
      <c r="AI168" s="86" t="str">
        <f>IF(VLOOKUP(AI$14,'ISP-F14-HRD-00'!$B$14:$BE$128,MATCH($C168,'ISP-F14-HRD-00'!$B$11:$BE$11,0),FALSE)=0,"",VLOOKUP(AI$14,'ISP-F14-HRD-00'!$B$14:$BE$128,MATCH($C168,'ISP-F14-HRD-00'!$B$11:$BE$11,0),FALSE))</f>
        <v/>
      </c>
      <c r="AJ168" s="86" t="str">
        <f>IF(VLOOKUP(AJ$14,'ISP-F14-HRD-00'!$B$14:$BE$128,MATCH($C168,'ISP-F14-HRD-00'!$B$11:$BE$11,0),FALSE)=0,"",VLOOKUP(AJ$14,'ISP-F14-HRD-00'!$B$14:$BE$128,MATCH($C168,'ISP-F14-HRD-00'!$B$11:$BE$11,0),FALSE))</f>
        <v/>
      </c>
      <c r="AK168" s="86" t="str">
        <f>IF(VLOOKUP(AK$14,'ISP-F14-HRD-00'!$B$14:$BE$128,MATCH($C168,'ISP-F14-HRD-00'!$B$11:$BE$11,0),FALSE)=0,"",VLOOKUP(AK$14,'ISP-F14-HRD-00'!$B$14:$BE$128,MATCH($C168,'ISP-F14-HRD-00'!$B$11:$BE$11,0),FALSE))</f>
        <v/>
      </c>
      <c r="AL168" s="86" t="str">
        <f>IF(VLOOKUP(AL$14,'ISP-F14-HRD-00'!$B$14:$BE$128,MATCH($C168,'ISP-F14-HRD-00'!$B$11:$BE$11,0),FALSE)=0,"",VLOOKUP(AL$14,'ISP-F14-HRD-00'!$B$14:$BE$128,MATCH($C168,'ISP-F14-HRD-00'!$B$11:$BE$11,0),FALSE))</f>
        <v/>
      </c>
      <c r="AM168" s="86" t="str">
        <f>IF(VLOOKUP(AM$14,'ISP-F14-HRD-00'!$B$14:$BE$128,MATCH($C168,'ISP-F14-HRD-00'!$B$11:$BE$11,0),FALSE)=0,"",VLOOKUP(AM$14,'ISP-F14-HRD-00'!$B$14:$BE$128,MATCH($C168,'ISP-F14-HRD-00'!$B$11:$BE$11,0),FALSE))</f>
        <v/>
      </c>
      <c r="AN168" s="86" t="str">
        <f>IF(VLOOKUP(AN$14,'ISP-F14-HRD-00'!$B$14:$BE$128,MATCH($C168,'ISP-F14-HRD-00'!$B$11:$BE$11,0),FALSE)=0,"",VLOOKUP(AN$14,'ISP-F14-HRD-00'!$B$14:$BE$128,MATCH($C168,'ISP-F14-HRD-00'!$B$11:$BE$11,0),FALSE))</f>
        <v/>
      </c>
      <c r="AO168" s="86">
        <f>IF(VLOOKUP(AO$14,'ISP-F14-HRD-00'!$B$14:$BE$128,MATCH($C168,'ISP-F14-HRD-00'!$B$11:$BE$11,0),FALSE)=0,"",VLOOKUP(AO$14,'ISP-F14-HRD-00'!$B$14:$BE$128,MATCH($C168,'ISP-F14-HRD-00'!$B$11:$BE$11,0),FALSE))</f>
        <v>1</v>
      </c>
      <c r="AP168" s="86" t="str">
        <f>IF(VLOOKUP(AP$14,'ISP-F14-HRD-00'!$B$14:$BE$128,MATCH($C168,'ISP-F14-HRD-00'!$B$11:$BE$11,0),FALSE)=0,"",VLOOKUP(AP$14,'ISP-F14-HRD-00'!$B$14:$BE$128,MATCH($C168,'ISP-F14-HRD-00'!$B$11:$BE$11,0),FALSE))</f>
        <v/>
      </c>
      <c r="AQ168" s="86" t="str">
        <f>IF(VLOOKUP(AQ$14,'ISP-F14-HRD-00'!$B$14:$BE$128,MATCH($C168,'ISP-F14-HRD-00'!$B$11:$BE$11,0),FALSE)=0,"",VLOOKUP(AQ$14,'ISP-F14-HRD-00'!$B$14:$BE$128,MATCH($C168,'ISP-F14-HRD-00'!$B$11:$BE$11,0),FALSE))</f>
        <v/>
      </c>
      <c r="AR168" s="86" t="str">
        <f>IF(VLOOKUP(AR$14,'ISP-F14-HRD-00'!$B$14:$BE$128,MATCH($C168,'ISP-F14-HRD-00'!$B$11:$BE$11,0),FALSE)=0,"",VLOOKUP(AR$14,'ISP-F14-HRD-00'!$B$14:$BE$128,MATCH($C168,'ISP-F14-HRD-00'!$B$11:$BE$11,0),FALSE))</f>
        <v/>
      </c>
      <c r="AS168" s="86" t="str">
        <f>IF(VLOOKUP(AS$14,'ISP-F14-HRD-00'!$B$14:$BE$128,MATCH($C168,'ISP-F14-HRD-00'!$B$11:$BE$11,0),FALSE)=0,"",VLOOKUP(AS$14,'ISP-F14-HRD-00'!$B$14:$BE$128,MATCH($C168,'ISP-F14-HRD-00'!$B$11:$BE$11,0),FALSE))</f>
        <v/>
      </c>
      <c r="AT168" s="86" t="str">
        <f>IF(VLOOKUP(AT$14,'ISP-F14-HRD-00'!$B$14:$BE$128,MATCH($C168,'ISP-F14-HRD-00'!$B$11:$BE$11,0),FALSE)=0,"",VLOOKUP(AT$14,'ISP-F14-HRD-00'!$B$14:$BE$128,MATCH($C168,'ISP-F14-HRD-00'!$B$11:$BE$11,0),FALSE))</f>
        <v/>
      </c>
      <c r="AU168" s="86" t="str">
        <f>IF(VLOOKUP(AU$14,'ISP-F14-HRD-00'!$B$14:$BE$128,MATCH($C168,'ISP-F14-HRD-00'!$B$11:$BE$11,0),FALSE)=0,"",VLOOKUP(AU$14,'ISP-F14-HRD-00'!$B$14:$BE$128,MATCH($C168,'ISP-F14-HRD-00'!$B$11:$BE$11,0),FALSE))</f>
        <v/>
      </c>
      <c r="AV168" s="86" t="str">
        <f>IF(VLOOKUP(AV$14,'ISP-F14-HRD-00'!$B$14:$BE$128,MATCH($C168,'ISP-F14-HRD-00'!$B$11:$BE$11,0),FALSE)=0,"",VLOOKUP(AV$14,'ISP-F14-HRD-00'!$B$14:$BE$128,MATCH($C168,'ISP-F14-HRD-00'!$B$11:$BE$11,0),FALSE))</f>
        <v/>
      </c>
      <c r="AW168" s="86" t="str">
        <f>IF(VLOOKUP(AW$14,'ISP-F14-HRD-00'!$B$14:$BE$128,MATCH($C168,'ISP-F14-HRD-00'!$B$11:$BE$11,0),FALSE)=0,"",VLOOKUP(AW$14,'ISP-F14-HRD-00'!$B$14:$BE$128,MATCH($C168,'ISP-F14-HRD-00'!$B$11:$BE$11,0),FALSE))</f>
        <v/>
      </c>
      <c r="AX168" s="86" t="str">
        <f>IF(VLOOKUP(AX$14,'ISP-F14-HRD-00'!$B$14:$BE$128,MATCH($C168,'ISP-F14-HRD-00'!$B$11:$BE$11,0),FALSE)=0,"",VLOOKUP(AX$14,'ISP-F14-HRD-00'!$B$14:$BE$128,MATCH($C168,'ISP-F14-HRD-00'!$B$11:$BE$11,0),FALSE))</f>
        <v/>
      </c>
      <c r="AY168" s="86" t="str">
        <f>IF(VLOOKUP(AY$14,'ISP-F14-HRD-00'!$B$14:$BE$128,MATCH($C168,'ISP-F14-HRD-00'!$B$11:$BE$11,0),FALSE)=0,"",VLOOKUP(AY$14,'ISP-F14-HRD-00'!$B$14:$BE$128,MATCH($C168,'ISP-F14-HRD-00'!$B$11:$BE$11,0),FALSE))</f>
        <v/>
      </c>
      <c r="AZ168" s="86" t="str">
        <f>IF(VLOOKUP(AZ$14,'ISP-F14-HRD-00'!$B$14:$BE$128,MATCH($C168,'ISP-F14-HRD-00'!$B$11:$BE$11,0),FALSE)=0,"",VLOOKUP(AZ$14,'ISP-F14-HRD-00'!$B$14:$BE$128,MATCH($C168,'ISP-F14-HRD-00'!$B$11:$BE$11,0),FALSE))</f>
        <v/>
      </c>
      <c r="BA168" s="87" t="str">
        <f>IF(VLOOKUP(BA$14,'ISP-F14-HRD-00'!$B$14:$BE$128,MATCH($C168,'ISP-F14-HRD-00'!$B$11:$BE$11,0),FALSE)=0,"",VLOOKUP(BA$14,'ISP-F14-HRD-00'!$B$14:$BE$128,MATCH($C168,'ISP-F14-HRD-00'!$B$11:$BE$11,0),FALSE))</f>
        <v/>
      </c>
      <c r="BB168" s="330"/>
      <c r="BC168" s="89" t="str">
        <f>IF(VLOOKUP(BC$14,'ISP-F14-HRD-00'!$B$14:$BE$128,MATCH($C168,'ISP-F14-HRD-00'!$B$11:$BE$11,0),FALSE)=0,"",VLOOKUP(BC$14,'ISP-F14-HRD-00'!$B$14:$BE$128,MATCH($C168,'ISP-F14-HRD-00'!$B$11:$BE$11,0),FALSE))</f>
        <v/>
      </c>
      <c r="BD168" s="86" t="str">
        <f>IF(VLOOKUP(BD$14,'ISP-F14-HRD-00'!$B$14:$BE$128,MATCH($C168,'ISP-F14-HRD-00'!$B$11:$BE$11,0),FALSE)=0,"",VLOOKUP(BD$14,'ISP-F14-HRD-00'!$B$14:$BE$128,MATCH($C168,'ISP-F14-HRD-00'!$B$11:$BE$11,0),FALSE))</f>
        <v/>
      </c>
      <c r="BE168" s="86" t="str">
        <f>IF(VLOOKUP(BE$14,'ISP-F14-HRD-00'!$B$14:$BE$128,MATCH($C168,'ISP-F14-HRD-00'!$B$11:$BE$11,0),FALSE)=0,"",VLOOKUP(BE$14,'ISP-F14-HRD-00'!$B$14:$BE$128,MATCH($C168,'ISP-F14-HRD-00'!$B$11:$BE$11,0),FALSE))</f>
        <v/>
      </c>
      <c r="BF168" s="86" t="str">
        <f>IF(VLOOKUP(BF$14,'ISP-F14-HRD-00'!$B$14:$BE$128,MATCH($C168,'ISP-F14-HRD-00'!$B$11:$BE$11,0),FALSE)=0,"",VLOOKUP(BF$14,'ISP-F14-HRD-00'!$B$14:$BE$128,MATCH($C168,'ISP-F14-HRD-00'!$B$11:$BE$11,0),FALSE))</f>
        <v/>
      </c>
      <c r="BG168" s="330"/>
      <c r="BH168" s="86" t="str">
        <f>IF(VLOOKUP(BH$14,'ISP-F14-HRD-00'!$B$14:$BE$128,MATCH($C168,'ISP-F14-HRD-00'!$B$11:$BE$11,0),FALSE)=0,"",VLOOKUP(BH$14,'ISP-F14-HRD-00'!$B$14:$BE$128,MATCH($C168,'ISP-F14-HRD-00'!$B$11:$BE$11,0),FALSE))</f>
        <v/>
      </c>
      <c r="BI168" s="86" t="str">
        <f>IF(VLOOKUP(BI$14,'ISP-F14-HRD-00'!$B$14:$BE$128,MATCH($C168,'ISP-F14-HRD-00'!$B$11:$BE$11,0),FALSE)=0,"",VLOOKUP(BI$14,'ISP-F14-HRD-00'!$B$14:$BE$128,MATCH($C168,'ISP-F14-HRD-00'!$B$11:$BE$11,0),FALSE))</f>
        <v/>
      </c>
      <c r="BJ168" s="86" t="str">
        <f>IF(VLOOKUP(BJ$14,'ISP-F14-HRD-00'!$B$14:$BE$128,MATCH($C168,'ISP-F14-HRD-00'!$B$11:$BE$11,0),FALSE)=0,"",VLOOKUP(BJ$14,'ISP-F14-HRD-00'!$B$14:$BE$128,MATCH($C168,'ISP-F14-HRD-00'!$B$11:$BE$11,0),FALSE))</f>
        <v/>
      </c>
      <c r="BK168" s="86" t="str">
        <f>IF(VLOOKUP(BK$14,'ISP-F14-HRD-00'!$B$14:$BE$128,MATCH($C168,'ISP-F14-HRD-00'!$B$11:$BE$11,0),FALSE)=0,"",VLOOKUP(BK$14,'ISP-F14-HRD-00'!$B$14:$BE$128,MATCH($C168,'ISP-F14-HRD-00'!$B$11:$BE$11,0),FALSE))</f>
        <v/>
      </c>
      <c r="BL168" s="330"/>
      <c r="BM168" s="86" t="str">
        <f>IF(VLOOKUP(BM$14,'ISP-F14-HRD-00'!$B$14:$BE$128,MATCH($C168,'ISP-F14-HRD-00'!$B$11:$BE$11,0),FALSE)=0,"",VLOOKUP(BM$14,'ISP-F14-HRD-00'!$B$14:$BE$128,MATCH($C168,'ISP-F14-HRD-00'!$B$11:$BE$11,0),FALSE))</f>
        <v/>
      </c>
      <c r="BN168" s="86" t="str">
        <f>IF(VLOOKUP(BN$14,'ISP-F14-HRD-00'!$B$14:$BE$128,MATCH($C168,'ISP-F14-HRD-00'!$B$11:$BE$11,0),FALSE)=0,"",VLOOKUP(BN$14,'ISP-F14-HRD-00'!$B$14:$BE$128,MATCH($C168,'ISP-F14-HRD-00'!$B$11:$BE$11,0),FALSE))</f>
        <v/>
      </c>
      <c r="BO168" s="86" t="str">
        <f>IF(VLOOKUP(BO$14,'ISP-F14-HRD-00'!$B$14:$BE$128,MATCH($C168,'ISP-F14-HRD-00'!$B$11:$BE$11,0),FALSE)=0,"",VLOOKUP(BO$14,'ISP-F14-HRD-00'!$B$14:$BE$128,MATCH($C168,'ISP-F14-HRD-00'!$B$11:$BE$11,0),FALSE))</f>
        <v/>
      </c>
      <c r="BP168" s="86" t="str">
        <f>IF(VLOOKUP(BP$14,'ISP-F14-HRD-00'!$B$14:$BE$128,MATCH($C168,'ISP-F14-HRD-00'!$B$11:$BE$11,0),FALSE)=0,"",VLOOKUP(BP$14,'ISP-F14-HRD-00'!$B$14:$BE$128,MATCH($C168,'ISP-F14-HRD-00'!$B$11:$BE$11,0),FALSE))</f>
        <v/>
      </c>
      <c r="BQ168" s="86" t="str">
        <f>IF(VLOOKUP(BQ$14,'ISP-F14-HRD-00'!$B$14:$BE$128,MATCH($C168,'ISP-F14-HRD-00'!$B$11:$BE$11,0),FALSE)=0,"",VLOOKUP(BQ$14,'ISP-F14-HRD-00'!$B$14:$BE$128,MATCH($C168,'ISP-F14-HRD-00'!$B$11:$BE$11,0),FALSE))</f>
        <v/>
      </c>
      <c r="BR168" s="356"/>
      <c r="BS168" s="86">
        <f>IF(VLOOKUP(BS$14,'ISP-F14-HRD-00'!$B$14:$BE$128,MATCH($C168,'ISP-F14-HRD-00'!$B$11:$BE$11,0),FALSE)=0,"",VLOOKUP(BS$14,'ISP-F14-HRD-00'!$B$14:$BE$128,MATCH($C168,'ISP-F14-HRD-00'!$B$11:$BE$11,0),FALSE))</f>
        <v>1</v>
      </c>
      <c r="BT168" s="86">
        <f>IF(VLOOKUP(BT$14,'ISP-F14-HRD-00'!$B$14:$BE$128,MATCH($C168,'ISP-F14-HRD-00'!$B$11:$BE$11,0),FALSE)=0,"",VLOOKUP(BT$14,'ISP-F14-HRD-00'!$B$14:$BE$128,MATCH($C168,'ISP-F14-HRD-00'!$B$11:$BE$11,0),FALSE))</f>
        <v>1</v>
      </c>
      <c r="BU168" s="86" t="str">
        <f>IF(VLOOKUP(BU$14,'ISP-F14-HRD-00'!$B$14:$BE$128,MATCH($C168,'ISP-F14-HRD-00'!$B$11:$BE$11,0),FALSE)=0,"",VLOOKUP(BU$14,'ISP-F14-HRD-00'!$B$14:$BE$128,MATCH($C168,'ISP-F14-HRD-00'!$B$11:$BE$11,0),FALSE))</f>
        <v/>
      </c>
      <c r="BV168" s="86" t="str">
        <f>IF(VLOOKUP(BV$14,'ISP-F14-HRD-00'!$B$14:$BE$128,MATCH($C168,'ISP-F14-HRD-00'!$B$11:$BE$11,0),FALSE)=0,"",VLOOKUP(BV$14,'ISP-F14-HRD-00'!$B$14:$BE$128,MATCH($C168,'ISP-F14-HRD-00'!$B$11:$BE$11,0),FALSE))</f>
        <v/>
      </c>
      <c r="BW168" s="86" t="str">
        <f>IF(VLOOKUP(BW$14,'ISP-F14-HRD-00'!$B$14:$BE$128,MATCH($C168,'ISP-F14-HRD-00'!$B$11:$BE$11,0),FALSE)=0,"",VLOOKUP(BW$14,'ISP-F14-HRD-00'!$B$14:$BE$128,MATCH($C168,'ISP-F14-HRD-00'!$B$11:$BE$11,0),FALSE))</f>
        <v/>
      </c>
      <c r="BX168" s="86" t="str">
        <f>IF(VLOOKUP(BX$14,'ISP-F14-HRD-00'!$B$14:$BE$128,MATCH($C168,'ISP-F14-HRD-00'!$B$11:$BE$11,0),FALSE)=0,"",VLOOKUP(BX$14,'ISP-F14-HRD-00'!$B$14:$BE$128,MATCH($C168,'ISP-F14-HRD-00'!$B$11:$BE$11,0),FALSE))</f>
        <v/>
      </c>
      <c r="BY168" s="86" t="str">
        <f>IF(VLOOKUP(BY$14,'ISP-F14-HRD-00'!$B$14:$BE$128,MATCH($C168,'ISP-F14-HRD-00'!$B$11:$BE$11,0),FALSE)=0,"",VLOOKUP(BY$14,'ISP-F14-HRD-00'!$B$14:$BE$128,MATCH($C168,'ISP-F14-HRD-00'!$B$11:$BE$11,0),FALSE))</f>
        <v/>
      </c>
      <c r="BZ168" s="330"/>
      <c r="CA168" s="86" t="str">
        <f>IF(VLOOKUP(CA$14,'ISP-F14-HRD-00'!$B$14:$BE$128,MATCH($C168,'ISP-F14-HRD-00'!$B$11:$BE$11,0),FALSE)=0,"",VLOOKUP(CA$14,'ISP-F14-HRD-00'!$B$14:$BE$128,MATCH($C168,'ISP-F14-HRD-00'!$B$11:$BE$11,0),FALSE))</f>
        <v/>
      </c>
      <c r="CB168" s="86" t="str">
        <f>IF(VLOOKUP(CB$14,'ISP-F14-HRD-00'!$B$14:$BE$128,MATCH($C168,'ISP-F14-HRD-00'!$B$11:$BE$11,0),FALSE)=0,"",VLOOKUP(CB$14,'ISP-F14-HRD-00'!$B$14:$BE$128,MATCH($C168,'ISP-F14-HRD-00'!$B$11:$BE$11,0),FALSE))</f>
        <v/>
      </c>
      <c r="CC168" s="86" t="str">
        <f>IF(VLOOKUP(CC$14,'ISP-F14-HRD-00'!$B$14:$BE$128,MATCH($C168,'ISP-F14-HRD-00'!$B$11:$BE$11,0),FALSE)=0,"",VLOOKUP(CC$14,'ISP-F14-HRD-00'!$B$14:$BE$128,MATCH($C168,'ISP-F14-HRD-00'!$B$11:$BE$11,0),FALSE))</f>
        <v/>
      </c>
      <c r="CD168" s="86" t="str">
        <f>IF(VLOOKUP(CD$14,'ISP-F14-HRD-00'!$B$14:$BE$128,MATCH($C168,'ISP-F14-HRD-00'!$B$11:$BE$11,0),FALSE)=0,"",VLOOKUP(CD$14,'ISP-F14-HRD-00'!$B$14:$BE$128,MATCH($C168,'ISP-F14-HRD-00'!$B$11:$BE$11,0),FALSE))</f>
        <v/>
      </c>
      <c r="CE168" s="86" t="str">
        <f>IF(VLOOKUP(CE$14,'ISP-F14-HRD-00'!$B$14:$BE$128,MATCH($C168,'ISP-F14-HRD-00'!$B$11:$BE$11,0),FALSE)=0,"",VLOOKUP(CE$14,'ISP-F14-HRD-00'!$B$14:$BE$128,MATCH($C168,'ISP-F14-HRD-00'!$B$11:$BE$11,0),FALSE))</f>
        <v/>
      </c>
      <c r="CF168" s="86" t="str">
        <f>IF(VLOOKUP(CF$14,'ISP-F14-HRD-00'!$B$14:$BE$128,MATCH($C168,'ISP-F14-HRD-00'!$B$11:$BE$11,0),FALSE)=0,"",VLOOKUP(CF$14,'ISP-F14-HRD-00'!$B$14:$BE$128,MATCH($C168,'ISP-F14-HRD-00'!$B$11:$BE$11,0),FALSE))</f>
        <v/>
      </c>
      <c r="CG168" s="330"/>
      <c r="CH168" s="86" t="str">
        <f>IF(VLOOKUP(CH$14,'ISP-F14-HRD-00'!$B$14:$BE$128,MATCH($C168,'ISP-F14-HRD-00'!$B$11:$BE$11,0),FALSE)=0,"",VLOOKUP(CH$14,'ISP-F14-HRD-00'!$B$14:$BE$128,MATCH($C168,'ISP-F14-HRD-00'!$B$11:$BE$11,0),FALSE))</f>
        <v/>
      </c>
      <c r="CI168" s="86" t="str">
        <f>IF(VLOOKUP(CI$14,'ISP-F14-HRD-00'!$B$14:$BE$128,MATCH($C168,'ISP-F14-HRD-00'!$B$11:$BE$11,0),FALSE)=0,"",VLOOKUP(CI$14,'ISP-F14-HRD-00'!$B$14:$BE$128,MATCH($C168,'ISP-F14-HRD-00'!$B$11:$BE$11,0),FALSE))</f>
        <v/>
      </c>
      <c r="CJ168" s="86" t="str">
        <f>IF(VLOOKUP(CJ$14,'ISP-F14-HRD-00'!$B$14:$BE$128,MATCH($C168,'ISP-F14-HRD-00'!$B$11:$BE$11,0),FALSE)=0,"",VLOOKUP(CJ$14,'ISP-F14-HRD-00'!$B$14:$BE$128,MATCH($C168,'ISP-F14-HRD-00'!$B$11:$BE$11,0),FALSE))</f>
        <v/>
      </c>
      <c r="CK168" s="86" t="str">
        <f>IF(VLOOKUP(CK$14,'ISP-F14-HRD-00'!$B$14:$BE$128,MATCH($C168,'ISP-F14-HRD-00'!$B$11:$BE$11,0),FALSE)=0,"",VLOOKUP(CK$14,'ISP-F14-HRD-00'!$B$14:$BE$128,MATCH($C168,'ISP-F14-HRD-00'!$B$11:$BE$11,0),FALSE))</f>
        <v/>
      </c>
      <c r="CL168" s="86" t="str">
        <f>IF(VLOOKUP(CL$14,'ISP-F14-HRD-00'!$B$14:$BE$128,MATCH($C168,'ISP-F14-HRD-00'!$B$11:$BE$11,0),FALSE)=0,"",VLOOKUP(CL$14,'ISP-F14-HRD-00'!$B$14:$BE$128,MATCH($C168,'ISP-F14-HRD-00'!$B$11:$BE$11,0),FALSE))</f>
        <v/>
      </c>
      <c r="CM168" s="86" t="str">
        <f>IF(VLOOKUP(CM$14,'ISP-F14-HRD-00'!$B$14:$BE$128,MATCH($C168,'ISP-F14-HRD-00'!$B$11:$BE$11,0),FALSE)=0,"",VLOOKUP(CM$14,'ISP-F14-HRD-00'!$B$14:$BE$128,MATCH($C168,'ISP-F14-HRD-00'!$B$11:$BE$11,0),FALSE))</f>
        <v/>
      </c>
      <c r="CN168" s="86" t="str">
        <f>IF(VLOOKUP(CN$14,'ISP-F14-HRD-00'!$B$14:$BE$128,MATCH($C168,'ISP-F14-HRD-00'!$B$11:$BE$11,0),FALSE)=0,"",VLOOKUP(CN$14,'ISP-F14-HRD-00'!$B$14:$BE$128,MATCH($C168,'ISP-F14-HRD-00'!$B$11:$BE$11,0),FALSE))</f>
        <v/>
      </c>
      <c r="CO168" s="86" t="str">
        <f>IF(VLOOKUP(CO$14,'ISP-F14-HRD-00'!$B$14:$BE$128,MATCH($C168,'ISP-F14-HRD-00'!$B$11:$BE$11,0),FALSE)=0,"",VLOOKUP(CO$14,'ISP-F14-HRD-00'!$B$14:$BE$128,MATCH($C168,'ISP-F14-HRD-00'!$B$11:$BE$11,0),FALSE))</f>
        <v/>
      </c>
      <c r="CP168" s="700" t="str">
        <f>IF(VLOOKUP(CP$14,'ISP-F14-HRD-00'!$B$14:$BE$128,MATCH($C168,'ISP-F14-HRD-00'!$B$11:$BE$11,0),FALSE)=0,"",VLOOKUP(CP$14,'ISP-F14-HRD-00'!$B$14:$BE$128,MATCH($C168,'ISP-F14-HRD-00'!$B$11:$BE$11,0),FALSE))</f>
        <v/>
      </c>
      <c r="CQ168" s="88" t="str">
        <f>IF(VLOOKUP(CQ$14,'ISP-F14-HRD-00'!$B$14:$BE$128,MATCH($C168,'ISP-F14-HRD-00'!$B$11:$BE$11,0),FALSE)=0,"",VLOOKUP(CQ$14,'ISP-F14-HRD-00'!$B$14:$BE$128,MATCH($C168,'ISP-F14-HRD-00'!$B$11:$BE$11,0),FALSE))</f>
        <v/>
      </c>
      <c r="CR168" s="86" t="str">
        <f>IF(VLOOKUP(CR$14,'ISP-F14-HRD-00'!$B$14:$BE$128,MATCH($C168,'ISP-F14-HRD-00'!$B$11:$BE$11,0),FALSE)=0,"",VLOOKUP(CR$14,'ISP-F14-HRD-00'!$B$14:$BE$128,MATCH($C168,'ISP-F14-HRD-00'!$B$11:$BE$11,0),FALSE))</f>
        <v/>
      </c>
      <c r="CS168" s="87"/>
      <c r="CT168" s="89" t="str">
        <f>IF(VLOOKUP(CT$14,'ISP-F14-HRD-00'!$B$14:$BE$128,MATCH($C168,'ISP-F14-HRD-00'!$B$11:$BE$11,0),FALSE)=0,"",VLOOKUP(CT$14,'ISP-F14-HRD-00'!$B$14:$BE$128,MATCH($C168,'ISP-F14-HRD-00'!$B$11:$BE$11,0),FALSE))</f>
        <v/>
      </c>
      <c r="CU168" s="86" t="str">
        <f>IF(VLOOKUP(CU$14,'ISP-F14-HRD-00'!$B$14:$BE$128,MATCH($C168,'ISP-F14-HRD-00'!$B$11:$BE$11,0),FALSE)=0,"",VLOOKUP(CU$14,'ISP-F14-HRD-00'!$B$14:$BE$128,MATCH($C168,'ISP-F14-HRD-00'!$B$11:$BE$11,0),FALSE))</f>
        <v/>
      </c>
      <c r="CV168" s="86" t="str">
        <f>IF(VLOOKUP(CV$14,'ISP-F14-HRD-00'!$B$14:$BE$128,MATCH($C168,'ISP-F14-HRD-00'!$B$11:$BE$11,0),FALSE)=0,"",VLOOKUP(CV$14,'ISP-F14-HRD-00'!$B$14:$BE$128,MATCH($C168,'ISP-F14-HRD-00'!$B$11:$BE$11,0),FALSE))</f>
        <v/>
      </c>
      <c r="CW168" s="86"/>
      <c r="CX168" s="88" t="str">
        <f>IF(VLOOKUP(CX$14,'ISP-F14-HRD-00'!$B$14:$BE$128,MATCH($C168,'ISP-F14-HRD-00'!$B$11:$BE$11,0),FALSE)=0,"",VLOOKUP(CX$14,'ISP-F14-HRD-00'!$B$14:$BE$128,MATCH($C168,'ISP-F14-HRD-00'!$B$11:$BE$11,0),FALSE))</f>
        <v/>
      </c>
      <c r="CY168" s="86" t="str">
        <f>IF(VLOOKUP(CY$14,'ISP-F14-HRD-00'!$B$14:$BE$128,MATCH($C168,'ISP-F14-HRD-00'!$B$11:$BE$11,0),FALSE)=0,"",VLOOKUP(CY$14,'ISP-F14-HRD-00'!$B$14:$BE$128,MATCH($C168,'ISP-F14-HRD-00'!$B$11:$BE$11,0),FALSE))</f>
        <v/>
      </c>
      <c r="CZ168" s="87" t="str">
        <f>IF(VLOOKUP(CZ$14,'ISP-F14-HRD-00'!$B$14:$BE$128,MATCH($C168,'ISP-F14-HRD-00'!$B$11:$BE$11,0),FALSE)=0,"",VLOOKUP(CZ$14,'ISP-F14-HRD-00'!$B$14:$BE$128,MATCH($C168,'ISP-F14-HRD-00'!$B$11:$BE$11,0),FALSE))</f>
        <v/>
      </c>
      <c r="DA168" s="88" t="str">
        <f>IF(VLOOKUP(DA$14,'ISP-F14-HRD-00'!$B$14:$BE$128,MATCH($C168,'ISP-F14-HRD-00'!$B$11:$BE$11,0),FALSE)=0,"",VLOOKUP(DA$14,'ISP-F14-HRD-00'!$B$14:$BE$128,MATCH($C168,'ISP-F14-HRD-00'!$B$11:$BE$11,0),FALSE))</f>
        <v/>
      </c>
      <c r="DB168" s="86" t="str">
        <f>IF(VLOOKUP(DB$14,'ISP-F14-HRD-00'!$B$14:$BE$128,MATCH($C168,'ISP-F14-HRD-00'!$B$11:$BE$11,0),FALSE)=0,"",VLOOKUP(DB$14,'ISP-F14-HRD-00'!$B$14:$BE$128,MATCH($C168,'ISP-F14-HRD-00'!$B$11:$BE$11,0),FALSE))</f>
        <v/>
      </c>
      <c r="DC168" s="86" t="str">
        <f>IF(VLOOKUP(DC$14,'ISP-F14-HRD-00'!$B$14:$BE$128,MATCH($C168,'ISP-F14-HRD-00'!$B$11:$BE$11,0),FALSE)=0,"",VLOOKUP(DC$14,'ISP-F14-HRD-00'!$B$14:$BE$128,MATCH($C168,'ISP-F14-HRD-00'!$B$11:$BE$11,0),FALSE))</f>
        <v/>
      </c>
      <c r="DD168" s="86" t="str">
        <f>IF(VLOOKUP(DD$14,'ISP-F14-HRD-00'!$B$14:$BE$128,MATCH($C168,'ISP-F14-HRD-00'!$B$11:$BE$11,0),FALSE)=0,"",VLOOKUP(DD$14,'ISP-F14-HRD-00'!$B$14:$BE$128,MATCH($C168,'ISP-F14-HRD-00'!$B$11:$BE$11,0),FALSE))</f>
        <v/>
      </c>
      <c r="DE168" s="86" t="str">
        <f>IF(VLOOKUP(DE$14,'ISP-F14-HRD-00'!$B$14:$BE$128,MATCH($C168,'ISP-F14-HRD-00'!$B$11:$BE$11,0),FALSE)=0,"",VLOOKUP(DE$14,'ISP-F14-HRD-00'!$B$14:$BE$128,MATCH($C168,'ISP-F14-HRD-00'!$B$11:$BE$11,0),FALSE))</f>
        <v/>
      </c>
      <c r="DF168" s="86" t="str">
        <f>IF(VLOOKUP(DF$14,'ISP-F14-HRD-00'!$B$14:$BE$128,MATCH($C168,'ISP-F14-HRD-00'!$B$11:$BE$11,0),FALSE)=0,"",VLOOKUP(DF$14,'ISP-F14-HRD-00'!$B$14:$BE$128,MATCH($C168,'ISP-F14-HRD-00'!$B$11:$BE$11,0),FALSE))</f>
        <v/>
      </c>
      <c r="DG168" s="86" t="str">
        <f>IF(VLOOKUP(DG$14,'ISP-F14-HRD-00'!$B$14:$BE$128,MATCH($C168,'ISP-F14-HRD-00'!$B$11:$BE$11,0),FALSE)=0,"",VLOOKUP(DG$14,'ISP-F14-HRD-00'!$B$14:$BE$128,MATCH($C168,'ISP-F14-HRD-00'!$B$11:$BE$11,0),FALSE))</f>
        <v/>
      </c>
      <c r="DH168" s="86" t="str">
        <f>IF(VLOOKUP(DH$14,'ISP-F14-HRD-00'!$B$14:$BE$128,MATCH($C168,'ISP-F14-HRD-00'!$B$11:$BE$11,0),FALSE)=0,"",VLOOKUP(DH$14,'ISP-F14-HRD-00'!$B$14:$BE$128,MATCH($C168,'ISP-F14-HRD-00'!$B$11:$BE$11,0),FALSE))</f>
        <v/>
      </c>
      <c r="DI168" s="86" t="str">
        <f>IF(VLOOKUP(DI$14,'ISP-F14-HRD-00'!$B$14:$BE$128,MATCH($C168,'ISP-F14-HRD-00'!$B$11:$BE$11,0),FALSE)=0,"",VLOOKUP(DI$14,'ISP-F14-HRD-00'!$B$14:$BE$128,MATCH($C168,'ISP-F14-HRD-00'!$B$11:$BE$11,0),FALSE))</f>
        <v/>
      </c>
      <c r="DJ168" s="86" t="str">
        <f>IF(VLOOKUP(DJ$14,'ISP-F14-HRD-00'!$B$14:$BE$128,MATCH($C168,'ISP-F14-HRD-00'!$B$11:$BE$11,0),FALSE)=0,"",VLOOKUP(DJ$14,'ISP-F14-HRD-00'!$B$14:$BE$128,MATCH($C168,'ISP-F14-HRD-00'!$B$11:$BE$11,0),FALSE))</f>
        <v/>
      </c>
      <c r="DK168" s="86" t="str">
        <f>IF(VLOOKUP(DK$14,'ISP-F14-HRD-00'!$B$14:$BE$128,MATCH($C168,'ISP-F14-HRD-00'!$B$11:$BE$11,0),FALSE)=0,"",VLOOKUP(DK$14,'ISP-F14-HRD-00'!$B$14:$BE$128,MATCH($C168,'ISP-F14-HRD-00'!$B$11:$BE$11,0),FALSE))</f>
        <v/>
      </c>
      <c r="DL168" s="86" t="str">
        <f>IF(VLOOKUP(DL$14,'ISP-F14-HRD-00'!$B$14:$BE$128,MATCH($C168,'ISP-F14-HRD-00'!$B$11:$BE$11,0),FALSE)=0,"",VLOOKUP(DL$14,'ISP-F14-HRD-00'!$B$14:$BE$128,MATCH($C168,'ISP-F14-HRD-00'!$B$11:$BE$11,0),FALSE))</f>
        <v/>
      </c>
      <c r="DM168" s="86" t="str">
        <f>IF(VLOOKUP(DM$14,'ISP-F14-HRD-00'!$B$14:$BE$128,MATCH($C168,'ISP-F14-HRD-00'!$B$11:$BE$11,0),FALSE)=0,"",VLOOKUP(DM$14,'ISP-F14-HRD-00'!$B$14:$BE$128,MATCH($C168,'ISP-F14-HRD-00'!$B$11:$BE$11,0),FALSE))</f>
        <v/>
      </c>
      <c r="DN168" s="86" t="str">
        <f>IF(VLOOKUP(DN$14,'ISP-F14-HRD-00'!$B$14:$BE$128,MATCH($C168,'ISP-F14-HRD-00'!$B$11:$BE$11,0),FALSE)=0,"",VLOOKUP(DN$14,'ISP-F14-HRD-00'!$B$14:$BE$128,MATCH($C168,'ISP-F14-HRD-00'!$B$11:$BE$11,0),FALSE))</f>
        <v/>
      </c>
      <c r="DO168" s="86" t="str">
        <f>IF(VLOOKUP(DO$14,'ISP-F14-HRD-00'!$B$14:$BE$128,MATCH($C168,'ISP-F14-HRD-00'!$B$11:$BE$11,0),FALSE)=0,"",VLOOKUP(DO$14,'ISP-F14-HRD-00'!$B$14:$BE$128,MATCH($C168,'ISP-F14-HRD-00'!$B$11:$BE$11,0),FALSE))</f>
        <v/>
      </c>
      <c r="DP168" s="86" t="str">
        <f>IF(VLOOKUP(DP$14,'ISP-F14-HRD-00'!$B$14:$BE$128,MATCH($C168,'ISP-F14-HRD-00'!$B$11:$BE$11,0),FALSE)=0,"",VLOOKUP(DP$14,'ISP-F14-HRD-00'!$B$14:$BE$128,MATCH($C168,'ISP-F14-HRD-00'!$B$11:$BE$11,0),FALSE))</f>
        <v/>
      </c>
      <c r="DQ168" s="86" t="str">
        <f>IF(VLOOKUP(DQ$14,'ISP-F14-HRD-00'!$B$14:$BE$128,MATCH($C168,'ISP-F14-HRD-00'!$B$11:$BE$11,0),FALSE)=0,"",VLOOKUP(DQ$14,'ISP-F14-HRD-00'!$B$14:$BE$128,MATCH($C168,'ISP-F14-HRD-00'!$B$11:$BE$11,0),FALSE))</f>
        <v/>
      </c>
      <c r="DR168" s="970" t="str">
        <f>IF(VLOOKUP(DR$14,'ISP-F14-HRD-00'!$B$14:$BE$128,MATCH($C168,'ISP-F14-HRD-00'!$B$11:$BE$11,0),FALSE)=0,"",VLOOKUP(DR$14,'ISP-F14-HRD-00'!$B$14:$BE$128,MATCH($C168,'ISP-F14-HRD-00'!$B$11:$BE$11,0),FALSE))</f>
        <v/>
      </c>
      <c r="DS168" s="970" t="str">
        <f>IF(VLOOKUP(DS$14,'ISP-F14-HRD-00'!$B$14:$BE$128,MATCH($C168,'ISP-F14-HRD-00'!$B$11:$BE$11,0),FALSE)=0,"",VLOOKUP(DS$14,'ISP-F14-HRD-00'!$B$14:$BE$128,MATCH($C168,'ISP-F14-HRD-00'!$B$11:$BE$11,0),FALSE))</f>
        <v/>
      </c>
      <c r="DT168" s="87" t="e">
        <f>IF(VLOOKUP(DT$14,'ISP-F14-HRD-00'!$B$14:$BE$128,MATCH($C168,'ISP-F14-HRD-00'!$B$11:$BE$11,0),FALSE)=0,"",VLOOKUP(DT$14,'ISP-F14-HRD-00'!$B$14:$BE$128,MATCH($C168,'ISP-F14-HRD-00'!$B$11:$BE$11,0),FALSE))</f>
        <v>#N/A</v>
      </c>
      <c r="DV168" s="103">
        <f t="shared" si="29"/>
        <v>3</v>
      </c>
    </row>
    <row r="169" spans="1:126" s="103" customFormat="1">
      <c r="A169" s="1075"/>
      <c r="B169" s="1093"/>
      <c r="C169" s="1079"/>
      <c r="D169" s="1080"/>
      <c r="E169" s="1084"/>
      <c r="F169" s="1087"/>
      <c r="G169" s="1087"/>
      <c r="H169" s="343" t="s">
        <v>359</v>
      </c>
      <c r="I169" s="104"/>
      <c r="J169" s="102" t="str">
        <f>IFERROR(VLOOKUP($B168&amp;J$14,Actual!$B$6:$H$1959,7,FALSE),"")</f>
        <v/>
      </c>
      <c r="K169" s="102" t="str">
        <f>IFERROR(VLOOKUP($B168&amp;K$14,Actual!$B$6:$H$1959,7,FALSE),"")</f>
        <v/>
      </c>
      <c r="L169" s="102" t="str">
        <f>IFERROR(VLOOKUP($B168&amp;L$14,Actual!$B$6:$H$1959,7,FALSE),"")</f>
        <v/>
      </c>
      <c r="M169" s="102" t="str">
        <f>IFERROR(VLOOKUP($B168&amp;M$14,Actual!$B$6:$H$1959,7,FALSE),"")</f>
        <v/>
      </c>
      <c r="N169" s="102" t="str">
        <f>IFERROR(VLOOKUP($B168&amp;N$14,Actual!$B$6:$H$1959,7,FALSE),"")</f>
        <v/>
      </c>
      <c r="O169" s="102" t="str">
        <f>IFERROR(VLOOKUP($B168&amp;O$14,Actual!$B$6:$H$1959,7,FALSE),"")</f>
        <v/>
      </c>
      <c r="P169" s="102" t="str">
        <f>IFERROR(VLOOKUP($B168&amp;P$14,Actual!$B$6:$H$1959,7,FALSE),"")</f>
        <v/>
      </c>
      <c r="Q169" s="102" t="str">
        <f>IFERROR(VLOOKUP($B168&amp;Q$14,Actual!$B$6:$H$1959,7,FALSE),"")</f>
        <v/>
      </c>
      <c r="R169" s="102" t="str">
        <f>IFERROR(VLOOKUP($B168&amp;R$14,Actual!$B$6:$H$1959,7,FALSE),"")</f>
        <v/>
      </c>
      <c r="S169" s="102" t="str">
        <f>IFERROR(VLOOKUP($B168&amp;S$14,Actual!$B$6:$H$1959,7,FALSE),"")</f>
        <v/>
      </c>
      <c r="T169" s="102" t="str">
        <f>IFERROR(VLOOKUP($B168&amp;T$14,Actual!$B$6:$H$1959,7,FALSE),"")</f>
        <v/>
      </c>
      <c r="U169" s="102" t="str">
        <f>IFERROR(VLOOKUP($B168&amp;U$14,Actual!$B$6:$H$1959,7,FALSE),"")</f>
        <v/>
      </c>
      <c r="V169" s="102" t="str">
        <f>IFERROR(VLOOKUP($B168&amp;V$14,Actual!$B$6:$H$1959,7,FALSE),"")</f>
        <v/>
      </c>
      <c r="W169" s="102" t="str">
        <f ca="1">IFERROR(VLOOKUP($B168&amp;W$14,Actual!$B$6:$H$1959,7,FALSE),"")</f>
        <v>A</v>
      </c>
      <c r="X169" s="102" t="str">
        <f>IFERROR(VLOOKUP($B168&amp;X$14,Actual!$B$6:$H$1959,7,FALSE),"")</f>
        <v/>
      </c>
      <c r="Y169" s="102" t="str">
        <f>IFERROR(VLOOKUP($B168&amp;Y$14,Actual!$B$6:$H$1959,7,FALSE),"")</f>
        <v/>
      </c>
      <c r="Z169" s="102" t="str">
        <f>IFERROR(VLOOKUP($B168&amp;Z$14,Actual!$B$6:$H$1959,7,FALSE),"")</f>
        <v/>
      </c>
      <c r="AA169" s="102" t="str">
        <f>IFERROR(VLOOKUP($B168&amp;AA$14,Actual!$B$6:$H$1959,7,FALSE),"")</f>
        <v/>
      </c>
      <c r="AB169" s="102" t="str">
        <f>IFERROR(VLOOKUP($B168&amp;AB$14,Actual!$B$6:$H$1959,7,FALSE),"")</f>
        <v/>
      </c>
      <c r="AC169" s="701" t="str">
        <f>IFERROR(VLOOKUP($B168&amp;AC$14,Actual!$B$6:$H$1959,7,FALSE),"")</f>
        <v/>
      </c>
      <c r="AD169" s="701" t="str">
        <f>IFERROR(VLOOKUP($B168&amp;AD$14,Actual!$B$6:$H$1959,7,FALSE),"")</f>
        <v/>
      </c>
      <c r="AE169" s="701" t="str">
        <f>IFERROR(VLOOKUP($B168&amp;AE$14,Actual!$B$6:$H$1959,7,FALSE),"")</f>
        <v/>
      </c>
      <c r="AF169" s="327"/>
      <c r="AG169" s="102" t="str">
        <f>IFERROR(VLOOKUP($B168&amp;AG$14,Actual!$B$6:$H$1959,7,FALSE),"")</f>
        <v/>
      </c>
      <c r="AH169" s="102" t="str">
        <f>IFERROR(VLOOKUP($B168&amp;AH$14,Actual!$B$6:$H$1959,7,FALSE),"")</f>
        <v/>
      </c>
      <c r="AI169" s="102" t="str">
        <f>IFERROR(VLOOKUP($B168&amp;AI$14,Actual!$B$6:$H$1959,7,FALSE),"")</f>
        <v/>
      </c>
      <c r="AJ169" s="102" t="str">
        <f>IFERROR(VLOOKUP($B168&amp;AJ$14,Actual!$B$6:$H$1959,7,FALSE),"")</f>
        <v/>
      </c>
      <c r="AK169" s="102" t="str">
        <f>IFERROR(VLOOKUP($B168&amp;AK$14,Actual!$B$6:$H$1959,7,FALSE),"")</f>
        <v/>
      </c>
      <c r="AL169" s="102" t="str">
        <f>IFERROR(VLOOKUP($B168&amp;AL$14,Actual!$B$6:$H$1959,7,FALSE),"")</f>
        <v/>
      </c>
      <c r="AM169" s="102" t="str">
        <f>IFERROR(VLOOKUP($B168&amp;AM$14,Actual!$B$6:$H$1959,7,FALSE),"")</f>
        <v/>
      </c>
      <c r="AN169" s="102" t="str">
        <f>IFERROR(VLOOKUP($B168&amp;AN$14,Actual!$B$6:$H$1959,7,FALSE),"")</f>
        <v/>
      </c>
      <c r="AO169" s="102" t="str">
        <f>IFERROR(VLOOKUP($B168&amp;AO$14,Actual!$B$6:$H$1959,7,FALSE),"")</f>
        <v>A</v>
      </c>
      <c r="AP169" s="102" t="str">
        <f>IFERROR(VLOOKUP($B168&amp;AP$14,Actual!$B$6:$H$1959,7,FALSE),"")</f>
        <v/>
      </c>
      <c r="AQ169" s="102" t="str">
        <f ca="1">IFERROR(VLOOKUP($B168&amp;AQ$14,Actual!$B$6:$H$1959,7,FALSE),"")</f>
        <v>A</v>
      </c>
      <c r="AR169" s="102" t="str">
        <f>IFERROR(VLOOKUP($B168&amp;AR$14,Actual!$B$6:$H$1959,7,FALSE),"")</f>
        <v/>
      </c>
      <c r="AS169" s="102" t="str">
        <f>IFERROR(VLOOKUP($B168&amp;AS$14,Actual!$B$6:$H$1959,7,FALSE),"")</f>
        <v/>
      </c>
      <c r="AT169" s="102" t="str">
        <f>IFERROR(VLOOKUP($B168&amp;AT$14,Actual!$B$6:$H$1959,7,FALSE),"")</f>
        <v/>
      </c>
      <c r="AU169" s="102" t="str">
        <f>IFERROR(VLOOKUP($B168&amp;AU$14,Actual!$B$6:$H$1959,7,FALSE),"")</f>
        <v/>
      </c>
      <c r="AV169" s="102" t="str">
        <f>IFERROR(VLOOKUP($B168&amp;AV$14,Actual!$B$6:$H$1959,7,FALSE),"")</f>
        <v/>
      </c>
      <c r="AW169" s="102" t="str">
        <f>IFERROR(VLOOKUP($B168&amp;AW$14,Actual!$B$6:$H$1959,7,FALSE),"")</f>
        <v/>
      </c>
      <c r="AX169" s="102" t="str">
        <f>IFERROR(VLOOKUP($B168&amp;AX$14,Actual!$B$6:$H$1959,7,FALSE),"")</f>
        <v/>
      </c>
      <c r="AY169" s="102" t="str">
        <f>IFERROR(VLOOKUP($B168&amp;AY$14,Actual!$B$6:$H$1959,7,FALSE),"")</f>
        <v/>
      </c>
      <c r="AZ169" s="102" t="str">
        <f>IFERROR(VLOOKUP($B168&amp;AZ$14,Actual!$B$6:$H$1959,7,FALSE),"")</f>
        <v/>
      </c>
      <c r="BA169" s="106" t="str">
        <f>IFERROR(VLOOKUP($B168&amp;BA$14,Actual!$B$6:$H$1959,7,FALSE),"")</f>
        <v/>
      </c>
      <c r="BB169" s="331"/>
      <c r="BC169" s="291" t="str">
        <f>IFERROR(VLOOKUP($B168&amp;BC$14,Actual!$B$6:$H$1959,7,FALSE),"")</f>
        <v/>
      </c>
      <c r="BD169" s="102" t="str">
        <f>IFERROR(VLOOKUP($B168&amp;BD$14,Actual!$B$6:$H$1959,7,FALSE),"")</f>
        <v/>
      </c>
      <c r="BE169" s="102" t="str">
        <f>IFERROR(VLOOKUP($B168&amp;BE$14,Actual!$B$6:$H$1959,7,FALSE),"")</f>
        <v/>
      </c>
      <c r="BF169" s="102" t="str">
        <f>IFERROR(VLOOKUP($B168&amp;BF$14,Actual!$B$6:$H$1959,7,FALSE),"")</f>
        <v/>
      </c>
      <c r="BG169" s="331"/>
      <c r="BH169" s="102" t="str">
        <f>IFERROR(VLOOKUP($B168&amp;BH$14,Actual!$B$6:$H$1959,7,FALSE),"")</f>
        <v/>
      </c>
      <c r="BI169" s="102" t="str">
        <f>IFERROR(VLOOKUP($B168&amp;BI$14,Actual!$B$6:$H$1959,7,FALSE),"")</f>
        <v/>
      </c>
      <c r="BJ169" s="102" t="str">
        <f>IFERROR(VLOOKUP($B168&amp;BJ$14,Actual!$B$6:$H$1959,7,FALSE),"")</f>
        <v/>
      </c>
      <c r="BK169" s="102" t="str">
        <f>IFERROR(VLOOKUP($B168&amp;BK$14,Actual!$B$6:$H$1959,7,FALSE),"")</f>
        <v/>
      </c>
      <c r="BL169" s="331"/>
      <c r="BM169" s="102" t="str">
        <f>IFERROR(VLOOKUP($B168&amp;BM$14,Actual!$B$6:$H$1959,7,FALSE),"")</f>
        <v/>
      </c>
      <c r="BN169" s="102" t="str">
        <f>IFERROR(VLOOKUP($B168&amp;BN$14,Actual!$B$6:$H$1959,7,FALSE),"")</f>
        <v/>
      </c>
      <c r="BO169" s="102" t="str">
        <f>IFERROR(VLOOKUP($B168&amp;BO$14,Actual!$B$6:$H$1959,7,FALSE),"")</f>
        <v/>
      </c>
      <c r="BP169" s="102" t="str">
        <f>IFERROR(VLOOKUP($B168&amp;BP$14,Actual!$B$6:$H$1959,7,FALSE),"")</f>
        <v/>
      </c>
      <c r="BQ169" s="102" t="str">
        <f>IFERROR(VLOOKUP($B168&amp;BQ$14,Actual!$B$6:$H$1959,7,FALSE),"")</f>
        <v/>
      </c>
      <c r="BR169" s="357"/>
      <c r="BS169" s="290" t="str">
        <f ca="1">IFERROR(VLOOKUP($B168&amp;BS$14,Actual!$B$6:$H$1959,7,FALSE),"")</f>
        <v>A</v>
      </c>
      <c r="BT169" s="290" t="str">
        <f ca="1">IFERROR(VLOOKUP($B168&amp;BT$14,Actual!$B$6:$H$1959,7,FALSE),"")</f>
        <v>A</v>
      </c>
      <c r="BU169" s="290" t="str">
        <f>IFERROR(VLOOKUP($B168&amp;BU$14,Actual!$B$6:$H$1959,7,FALSE),"")</f>
        <v/>
      </c>
      <c r="BV169" s="290" t="str">
        <f>IFERROR(VLOOKUP($B168&amp;BV$14,Actual!$B$6:$H$1959,7,FALSE),"")</f>
        <v/>
      </c>
      <c r="BW169" s="290" t="str">
        <f>IFERROR(VLOOKUP($B168&amp;BW$14,Actual!$B$6:$H$1959,7,FALSE),"")</f>
        <v/>
      </c>
      <c r="BX169" s="290" t="str">
        <f>IFERROR(VLOOKUP($B168&amp;BX$14,Actual!$B$6:$H$1959,7,FALSE),"")</f>
        <v/>
      </c>
      <c r="BY169" s="290" t="str">
        <f>IFERROR(VLOOKUP($B168&amp;BY$14,Actual!$B$6:$H$1959,7,FALSE),"")</f>
        <v/>
      </c>
      <c r="BZ169" s="331"/>
      <c r="CA169" s="102" t="str">
        <f>IFERROR(VLOOKUP($B168&amp;CA$14,Actual!$B$6:$H$1959,7,FALSE),"")</f>
        <v/>
      </c>
      <c r="CB169" s="102" t="str">
        <f>IFERROR(VLOOKUP($B168&amp;CB$14,Actual!$B$6:$H$1959,7,FALSE),"")</f>
        <v/>
      </c>
      <c r="CC169" s="102" t="str">
        <f>IFERROR(VLOOKUP($B168&amp;CC$14,Actual!$B$6:$H$1959,7,FALSE),"")</f>
        <v/>
      </c>
      <c r="CD169" s="102" t="str">
        <f>IFERROR(VLOOKUP($B168&amp;CD$14,Actual!$B$6:$H$1959,7,FALSE),"")</f>
        <v/>
      </c>
      <c r="CE169" s="102" t="str">
        <f>IFERROR(VLOOKUP($B168&amp;CE$14,Actual!$B$6:$H$1959,7,FALSE),"")</f>
        <v/>
      </c>
      <c r="CF169" s="102" t="str">
        <f>IFERROR(VLOOKUP($B168&amp;CF$14,Actual!$B$6:$H$1959,7,FALSE),"")</f>
        <v/>
      </c>
      <c r="CG169" s="331"/>
      <c r="CH169" s="290" t="str">
        <f>IFERROR(VLOOKUP($B168&amp;CH$14,Actual!$B$6:$H$1959,7,FALSE),"")</f>
        <v/>
      </c>
      <c r="CI169" s="290" t="str">
        <f>IFERROR(VLOOKUP($B168&amp;CI$14,Actual!$B$6:$H$1959,7,FALSE),"")</f>
        <v/>
      </c>
      <c r="CJ169" s="290" t="str">
        <f>IFERROR(VLOOKUP($B168&amp;CJ$14,Actual!$B$6:$H$1959,7,FALSE),"")</f>
        <v/>
      </c>
      <c r="CK169" s="290" t="str">
        <f>IFERROR(VLOOKUP($B168&amp;CK$14,Actual!$B$6:$H$1959,7,FALSE),"")</f>
        <v/>
      </c>
      <c r="CL169" s="290" t="str">
        <f>IFERROR(VLOOKUP($B168&amp;CL$14,Actual!$B$6:$H$1959,7,FALSE),"")</f>
        <v/>
      </c>
      <c r="CM169" s="290" t="str">
        <f>IFERROR(VLOOKUP($B168&amp;CM$14,Actual!$B$6:$H$1959,7,FALSE),"")</f>
        <v/>
      </c>
      <c r="CN169" s="290" t="str">
        <f>IFERROR(VLOOKUP($B168&amp;CN$14,Actual!$B$6:$H$1959,7,FALSE),"")</f>
        <v/>
      </c>
      <c r="CO169" s="290" t="str">
        <f>IFERROR(VLOOKUP($B168&amp;CO$14,Actual!$B$6:$H$1959,7,FALSE),"")</f>
        <v/>
      </c>
      <c r="CP169" s="740" t="str">
        <f>IFERROR(VLOOKUP($B168&amp;CP$14,Actual!$B$6:$H$1959,7,FALSE),"")</f>
        <v/>
      </c>
      <c r="CQ169" s="105" t="str">
        <f>IFERROR(VLOOKUP($B168&amp;CQ$14,Actual!$B$6:$H$1959,7,FALSE),"")</f>
        <v/>
      </c>
      <c r="CR169" s="102" t="str">
        <f>IFERROR(VLOOKUP($B168&amp;CR$14,Actual!$B$6:$H$1959,7,FALSE),"")</f>
        <v/>
      </c>
      <c r="CS169" s="106"/>
      <c r="CT169" s="291" t="str">
        <f>IFERROR(VLOOKUP($B168&amp;CT$14,Actual!$B$6:$H$1959,7,FALSE),"")</f>
        <v/>
      </c>
      <c r="CU169" s="102" t="str">
        <f>IFERROR(VLOOKUP($B168&amp;CU$14,Actual!$B$6:$H$1959,7,FALSE),"")</f>
        <v/>
      </c>
      <c r="CV169" s="102" t="str">
        <f>IFERROR(VLOOKUP($B168&amp;CV$14,Actual!$B$6:$H$1959,7,FALSE),"")</f>
        <v/>
      </c>
      <c r="CW169" s="102"/>
      <c r="CX169" s="105" t="str">
        <f>IFERROR(VLOOKUP($B168&amp;CX$14,Actual!$B$6:$H$1959,7,FALSE),"")</f>
        <v/>
      </c>
      <c r="CY169" s="102" t="str">
        <f>IFERROR(VLOOKUP($B168&amp;CY$14,Actual!$B$6:$H$1959,7,FALSE),"")</f>
        <v/>
      </c>
      <c r="CZ169" s="106" t="str">
        <f>IFERROR(VLOOKUP($B168&amp;CZ$14,Actual!$B$6:$H$1959,7,FALSE),"")</f>
        <v/>
      </c>
      <c r="DA169" s="105" t="str">
        <f>IFERROR(VLOOKUP($B168&amp;DA$14,Actual!$B$6:$H$1959,7,FALSE),"")</f>
        <v/>
      </c>
      <c r="DB169" s="102" t="str">
        <f>IFERROR(VLOOKUP($B168&amp;DB$14,Actual!$B$6:$H$1959,7,FALSE),"")</f>
        <v/>
      </c>
      <c r="DC169" s="102" t="str">
        <f>IFERROR(VLOOKUP($B168&amp;DC$14,Actual!$B$6:$H$1959,7,FALSE),"")</f>
        <v/>
      </c>
      <c r="DD169" s="102" t="str">
        <f>IFERROR(VLOOKUP($B168&amp;DD$14,Actual!$B$6:$H$1959,7,FALSE),"")</f>
        <v/>
      </c>
      <c r="DE169" s="102" t="str">
        <f>IFERROR(VLOOKUP($B168&amp;DE$14,Actual!$B$6:$H$1959,7,FALSE),"")</f>
        <v/>
      </c>
      <c r="DF169" s="102" t="str">
        <f>IFERROR(VLOOKUP($B168&amp;DF$14,Actual!$B$6:$H$1959,7,FALSE),"")</f>
        <v/>
      </c>
      <c r="DG169" s="102" t="str">
        <f>IFERROR(VLOOKUP($B168&amp;DG$14,Actual!$B$6:$H$1959,7,FALSE),"")</f>
        <v/>
      </c>
      <c r="DH169" s="102" t="str">
        <f>IFERROR(VLOOKUP($B168&amp;DH$14,Actual!$B$6:$H$1959,7,FALSE),"")</f>
        <v/>
      </c>
      <c r="DI169" s="102" t="str">
        <f>IFERROR(VLOOKUP($B168&amp;DI$14,Actual!$B$6:$H$1959,7,FALSE),"")</f>
        <v/>
      </c>
      <c r="DJ169" s="102" t="str">
        <f>IFERROR(VLOOKUP($B168&amp;DJ$14,Actual!$B$6:$H$1959,7,FALSE),"")</f>
        <v/>
      </c>
      <c r="DK169" s="102" t="str">
        <f>IFERROR(VLOOKUP($B168&amp;DK$14,Actual!$B$6:$H$1959,7,FALSE),"")</f>
        <v/>
      </c>
      <c r="DL169" s="102" t="str">
        <f>IFERROR(VLOOKUP($B168&amp;DL$14,Actual!$B$6:$H$1959,7,FALSE),"")</f>
        <v/>
      </c>
      <c r="DM169" s="102" t="str">
        <f>IFERROR(VLOOKUP($B168&amp;DM$14,Actual!$B$6:$H$1959,7,FALSE),"")</f>
        <v/>
      </c>
      <c r="DN169" s="102" t="str">
        <f>IFERROR(VLOOKUP($B168&amp;DN$14,Actual!$B$6:$H$1959,7,FALSE),"")</f>
        <v/>
      </c>
      <c r="DO169" s="102" t="str">
        <f>IFERROR(VLOOKUP($B168&amp;DO$14,Actual!$B$6:$H$1959,7,FALSE),"")</f>
        <v/>
      </c>
      <c r="DP169" s="102" t="str">
        <f>IFERROR(VLOOKUP($B168&amp;DP$14,Actual!$B$6:$H$1959,7,FALSE),"")</f>
        <v/>
      </c>
      <c r="DQ169" s="102" t="str">
        <f>IFERROR(VLOOKUP($B168&amp;DQ$14,Actual!$B$6:$H$1959,7,FALSE),"")</f>
        <v/>
      </c>
      <c r="DR169" s="971" t="str">
        <f>IFERROR(VLOOKUP($B168&amp;DR$14,Actual!$B$6:$H$1959,7,FALSE),"")</f>
        <v/>
      </c>
      <c r="DS169" s="971" t="str">
        <f>IFERROR(VLOOKUP($B168&amp;DS$14,Actual!$B$6:$H$1959,7,FALSE),"")</f>
        <v/>
      </c>
      <c r="DT169" s="106" t="str">
        <f>IFERROR(VLOOKUP($B168&amp;DT$14,Actual!$B$6:$H$1959,7,FALSE),"")</f>
        <v/>
      </c>
      <c r="DV169" s="103">
        <f t="shared" ca="1" si="29"/>
        <v>0</v>
      </c>
    </row>
    <row r="170" spans="1:126" s="103" customFormat="1">
      <c r="A170" s="1075"/>
      <c r="B170" s="1093"/>
      <c r="C170" s="1079"/>
      <c r="D170" s="1080"/>
      <c r="E170" s="1084"/>
      <c r="F170" s="1087"/>
      <c r="G170" s="1087"/>
      <c r="H170" s="341" t="s">
        <v>360</v>
      </c>
      <c r="I170" s="93"/>
      <c r="J170" s="344" t="str">
        <f>IFERROR(VLOOKUP($B168&amp;J$14,Plan!$B$10:$H$300,7,FALSE),"")</f>
        <v/>
      </c>
      <c r="K170" s="344" t="str">
        <f>IFERROR(VLOOKUP($B168&amp;K$14,Plan!$B$10:$H$300,7,FALSE),"")</f>
        <v/>
      </c>
      <c r="L170" s="344" t="str">
        <f>IFERROR(VLOOKUP($B168&amp;L$14,Plan!$B$10:$H$300,7,FALSE),"")</f>
        <v/>
      </c>
      <c r="M170" s="344" t="str">
        <f>IFERROR(VLOOKUP($B168&amp;M$14,Plan!$B$10:$H$300,7,FALSE),"")</f>
        <v/>
      </c>
      <c r="N170" s="344" t="str">
        <f>IFERROR(VLOOKUP($B168&amp;N$14,Plan!$B$10:$H$300,7,FALSE),"")</f>
        <v/>
      </c>
      <c r="O170" s="344" t="str">
        <f>IFERROR(VLOOKUP($B168&amp;O$14,Plan!$B$10:$H$300,7,FALSE),"")</f>
        <v/>
      </c>
      <c r="P170" s="344" t="str">
        <f>IFERROR(VLOOKUP($B168&amp;P$14,Plan!$B$10:$H$300,7,FALSE),"")</f>
        <v/>
      </c>
      <c r="Q170" s="344" t="str">
        <f>IFERROR(VLOOKUP($B168&amp;Q$14,Plan!$B$10:$H$300,7,FALSE),"")</f>
        <v/>
      </c>
      <c r="R170" s="344" t="str">
        <f>IFERROR(VLOOKUP($B168&amp;R$14,Plan!$B$10:$H$300,7,FALSE),"")</f>
        <v/>
      </c>
      <c r="S170" s="344" t="str">
        <f>IFERROR(VLOOKUP($B168&amp;S$14,Plan!$B$10:$H$300,7,FALSE),"")</f>
        <v/>
      </c>
      <c r="T170" s="344" t="str">
        <f>IFERROR(VLOOKUP($B168&amp;T$14,Plan!$B$10:$H$300,7,FALSE),"")</f>
        <v/>
      </c>
      <c r="U170" s="344" t="str">
        <f>IFERROR(VLOOKUP($B168&amp;U$14,Plan!$B$10:$H$300,7,FALSE),"")</f>
        <v/>
      </c>
      <c r="V170" s="344" t="str">
        <f>IFERROR(VLOOKUP($B168&amp;V$14,Plan!$B$10:$H$300,7,FALSE),"")</f>
        <v/>
      </c>
      <c r="W170" s="344" t="str">
        <f>IFERROR(VLOOKUP($B168&amp;W$14,Plan!$B$10:$H$300,7,FALSE),"")</f>
        <v/>
      </c>
      <c r="X170" s="344" t="str">
        <f>IFERROR(VLOOKUP($B168&amp;X$14,Plan!$B$10:$H$300,7,FALSE),"")</f>
        <v/>
      </c>
      <c r="Y170" s="344" t="str">
        <f>IFERROR(VLOOKUP($B168&amp;Y$14,Plan!$B$10:$H$300,7,FALSE),"")</f>
        <v/>
      </c>
      <c r="Z170" s="344" t="str">
        <f>IFERROR(VLOOKUP($B168&amp;Z$14,Plan!$B$10:$H$300,7,FALSE),"")</f>
        <v/>
      </c>
      <c r="AA170" s="344" t="str">
        <f>IFERROR(VLOOKUP($B168&amp;AA$14,Plan!$B$10:$H$300,7,FALSE),"")</f>
        <v/>
      </c>
      <c r="AB170" s="344" t="str">
        <f>IFERROR(VLOOKUP($B168&amp;AB$14,Plan!$B$10:$H$300,7,FALSE),"")</f>
        <v/>
      </c>
      <c r="AC170" s="702" t="str">
        <f>IFERROR(VLOOKUP($B168&amp;AC$14,Plan!$B$10:$H$300,7,FALSE),"")</f>
        <v/>
      </c>
      <c r="AD170" s="702" t="str">
        <f>IFERROR(VLOOKUP($B168&amp;AD$14,Plan!$B$10:$H$300,7,FALSE),"")</f>
        <v/>
      </c>
      <c r="AE170" s="702" t="str">
        <f>IFERROR(VLOOKUP($B168&amp;AE$14,Plan!$B$10:$H$300,7,FALSE),"")</f>
        <v/>
      </c>
      <c r="AF170" s="327"/>
      <c r="AG170" s="344" t="str">
        <f>IFERROR(VLOOKUP($B168&amp;AG$14,Plan!$B$10:$H$300,7,FALSE),"")</f>
        <v/>
      </c>
      <c r="AH170" s="344" t="str">
        <f>IFERROR(VLOOKUP($B168&amp;AH$14,Plan!$B$10:$H$300,7,FALSE),"")</f>
        <v/>
      </c>
      <c r="AI170" s="344" t="str">
        <f>IFERROR(VLOOKUP($B168&amp;AI$14,Plan!$B$10:$H$300,7,FALSE),"")</f>
        <v/>
      </c>
      <c r="AJ170" s="344" t="str">
        <f>IFERROR(VLOOKUP($B168&amp;AJ$14,Plan!$B$10:$H$300,7,FALSE),"")</f>
        <v/>
      </c>
      <c r="AK170" s="344" t="str">
        <f>IFERROR(VLOOKUP($B168&amp;AK$14,Plan!$B$10:$H$300,7,FALSE),"")</f>
        <v/>
      </c>
      <c r="AL170" s="344" t="str">
        <f>IFERROR(VLOOKUP($B168&amp;AL$14,Plan!$B$10:$H$300,7,FALSE),"")</f>
        <v/>
      </c>
      <c r="AM170" s="344" t="str">
        <f>IFERROR(VLOOKUP($B168&amp;AM$14,Plan!$B$10:$H$300,7,FALSE),"")</f>
        <v/>
      </c>
      <c r="AN170" s="344" t="str">
        <f>IFERROR(VLOOKUP($B168&amp;AN$14,Plan!$B$10:$H$300,7,FALSE),"")</f>
        <v/>
      </c>
      <c r="AO170" s="344" t="str">
        <f>IFERROR(VLOOKUP($B168&amp;AO$14,Plan!$B$10:$H$300,7,FALSE),"")</f>
        <v/>
      </c>
      <c r="AP170" s="344" t="str">
        <f>IFERROR(VLOOKUP($B168&amp;AP$14,Plan!$B$10:$H$300,7,FALSE),"")</f>
        <v/>
      </c>
      <c r="AQ170" s="344" t="str">
        <f>IFERROR(VLOOKUP($B168&amp;AQ$14,Plan!$B$10:$H$300,7,FALSE),"")</f>
        <v/>
      </c>
      <c r="AR170" s="344" t="str">
        <f>IFERROR(VLOOKUP($B168&amp;AR$14,Plan!$B$10:$H$300,7,FALSE),"")</f>
        <v/>
      </c>
      <c r="AS170" s="344" t="str">
        <f>IFERROR(VLOOKUP($B168&amp;AS$14,Plan!$B$10:$H$300,7,FALSE),"")</f>
        <v/>
      </c>
      <c r="AT170" s="344" t="str">
        <f>IFERROR(VLOOKUP($B168&amp;AT$14,Plan!$B$10:$H$300,7,FALSE),"")</f>
        <v/>
      </c>
      <c r="AU170" s="344" t="str">
        <f>IFERROR(VLOOKUP($B168&amp;AU$14,Plan!$B$10:$H$300,7,FALSE),"")</f>
        <v/>
      </c>
      <c r="AV170" s="344" t="str">
        <f>IFERROR(VLOOKUP($B168&amp;AV$14,Plan!$B$10:$H$300,7,FALSE),"")</f>
        <v/>
      </c>
      <c r="AW170" s="344" t="str">
        <f>IFERROR(VLOOKUP($B168&amp;AW$14,Plan!$B$10:$H$300,7,FALSE),"")</f>
        <v/>
      </c>
      <c r="AX170" s="344" t="str">
        <f>IFERROR(VLOOKUP($B168&amp;AX$14,Plan!$B$10:$H$300,7,FALSE),"")</f>
        <v/>
      </c>
      <c r="AY170" s="344" t="str">
        <f>IFERROR(VLOOKUP($B168&amp;AY$14,Plan!$B$10:$H$300,7,FALSE),"")</f>
        <v/>
      </c>
      <c r="AZ170" s="344" t="str">
        <f>IFERROR(VLOOKUP($B168&amp;AZ$14,Plan!$B$10:$H$300,7,FALSE),"")</f>
        <v/>
      </c>
      <c r="BA170" s="355" t="str">
        <f>IFERROR(VLOOKUP($B168&amp;BA$14,Plan!$B$10:$H$300,7,FALSE),"")</f>
        <v/>
      </c>
      <c r="BB170" s="331"/>
      <c r="BC170" s="345" t="str">
        <f>IFERROR(VLOOKUP($B168&amp;BC$14,Plan!$B$10:$H$300,7,FALSE),"")</f>
        <v/>
      </c>
      <c r="BD170" s="344" t="str">
        <f>IFERROR(VLOOKUP($B168&amp;BD$14,Plan!$B$10:$H$300,7,FALSE),"")</f>
        <v/>
      </c>
      <c r="BE170" s="344" t="str">
        <f>IFERROR(VLOOKUP($B168&amp;BE$14,Plan!$B$10:$H$300,7,FALSE),"")</f>
        <v/>
      </c>
      <c r="BF170" s="344" t="str">
        <f>IFERROR(VLOOKUP($B168&amp;BF$14,Plan!$B$10:$H$300,7,FALSE),"")</f>
        <v/>
      </c>
      <c r="BG170" s="331"/>
      <c r="BH170" s="344" t="str">
        <f>IFERROR(VLOOKUP($B168&amp;BH$14,Plan!$B$10:$H$300,7,FALSE),"")</f>
        <v/>
      </c>
      <c r="BI170" s="344" t="str">
        <f>IFERROR(VLOOKUP($B168&amp;BI$14,Plan!$B$10:$H$300,7,FALSE),"")</f>
        <v/>
      </c>
      <c r="BJ170" s="344" t="str">
        <f>IFERROR(VLOOKUP($B168&amp;BJ$14,Plan!$B$10:$H$300,7,FALSE),"")</f>
        <v/>
      </c>
      <c r="BK170" s="344" t="str">
        <f>IFERROR(VLOOKUP($B168&amp;BK$14,Plan!$B$10:$H$300,7,FALSE),"")</f>
        <v/>
      </c>
      <c r="BL170" s="331"/>
      <c r="BM170" s="344" t="str">
        <f>IFERROR(VLOOKUP($B168&amp;BM$14,Plan!$B$10:$H$300,7,FALSE),"")</f>
        <v/>
      </c>
      <c r="BN170" s="344" t="str">
        <f>IFERROR(VLOOKUP($B168&amp;BN$14,Plan!$B$10:$H$300,7,FALSE),"")</f>
        <v/>
      </c>
      <c r="BO170" s="344" t="str">
        <f>IFERROR(VLOOKUP($B168&amp;BO$14,Plan!$B$10:$H$300,7,FALSE),"")</f>
        <v/>
      </c>
      <c r="BP170" s="344" t="str">
        <f>IFERROR(VLOOKUP($B168&amp;BP$14,Plan!$B$10:$H$300,7,FALSE),"")</f>
        <v/>
      </c>
      <c r="BQ170" s="344" t="str">
        <f>IFERROR(VLOOKUP($B168&amp;BQ$14,Plan!$B$10:$H$300,7,FALSE),"")</f>
        <v/>
      </c>
      <c r="BR170" s="357"/>
      <c r="BS170" s="344" t="str">
        <f>IFERROR(VLOOKUP($B168&amp;BS$14,Plan!$B$10:$H$300,7,FALSE),"")</f>
        <v/>
      </c>
      <c r="BT170" s="344" t="str">
        <f>IFERROR(VLOOKUP($B168&amp;BT$14,Plan!$B$10:$H$300,7,FALSE),"")</f>
        <v/>
      </c>
      <c r="BU170" s="344" t="str">
        <f>IFERROR(VLOOKUP($B168&amp;BU$14,Plan!$B$10:$H$300,7,FALSE),"")</f>
        <v/>
      </c>
      <c r="BV170" s="344" t="str">
        <f>IFERROR(VLOOKUP($B168&amp;BV$14,Plan!$B$10:$H$300,7,FALSE),"")</f>
        <v/>
      </c>
      <c r="BW170" s="344" t="str">
        <f>IFERROR(VLOOKUP($B168&amp;BW$14,Plan!$B$10:$H$300,7,FALSE),"")</f>
        <v/>
      </c>
      <c r="BX170" s="344" t="str">
        <f>IFERROR(VLOOKUP($B168&amp;BX$14,Plan!$B$10:$H$300,7,FALSE),"")</f>
        <v/>
      </c>
      <c r="BY170" s="344" t="str">
        <f>IFERROR(VLOOKUP($B168&amp;BY$14,Plan!$B$10:$H$300,7,FALSE),"")</f>
        <v/>
      </c>
      <c r="BZ170" s="331"/>
      <c r="CA170" s="344" t="str">
        <f>IFERROR(VLOOKUP($B168&amp;CA$14,Plan!$B$10:$H$300,7,FALSE),"")</f>
        <v/>
      </c>
      <c r="CB170" s="344" t="str">
        <f>IFERROR(VLOOKUP($B168&amp;CB$14,Plan!$B$10:$H$300,7,FALSE),"")</f>
        <v/>
      </c>
      <c r="CC170" s="344" t="str">
        <f>IFERROR(VLOOKUP($B168&amp;CC$14,Plan!$B$10:$H$300,7,FALSE),"")</f>
        <v/>
      </c>
      <c r="CD170" s="344" t="str">
        <f>IFERROR(VLOOKUP($B168&amp;CD$14,Plan!$B$10:$H$300,7,FALSE),"")</f>
        <v/>
      </c>
      <c r="CE170" s="344" t="str">
        <f>IFERROR(VLOOKUP($B168&amp;CE$14,Plan!$B$10:$H$300,7,FALSE),"")</f>
        <v/>
      </c>
      <c r="CF170" s="344" t="str">
        <f>IFERROR(VLOOKUP($B168&amp;CF$14,Plan!$B$10:$H$300,7,FALSE),"")</f>
        <v/>
      </c>
      <c r="CG170" s="331"/>
      <c r="CH170" s="344" t="str">
        <f>IFERROR(VLOOKUP($B168&amp;CH$14,Plan!$B$10:$H$300,7,FALSE),"")</f>
        <v/>
      </c>
      <c r="CI170" s="344" t="str">
        <f>IFERROR(VLOOKUP($B168&amp;CI$14,Plan!$B$10:$H$300,7,FALSE),"")</f>
        <v/>
      </c>
      <c r="CJ170" s="344" t="str">
        <f>IFERROR(VLOOKUP($B168&amp;CJ$14,Plan!$B$10:$H$300,7,FALSE),"")</f>
        <v/>
      </c>
      <c r="CK170" s="344" t="str">
        <f>IFERROR(VLOOKUP($B168&amp;CK$14,Plan!$B$10:$H$300,7,FALSE),"")</f>
        <v/>
      </c>
      <c r="CL170" s="344" t="str">
        <f>IFERROR(VLOOKUP($B168&amp;CL$14,Plan!$B$10:$H$300,7,FALSE),"")</f>
        <v/>
      </c>
      <c r="CM170" s="344" t="str">
        <f>IFERROR(VLOOKUP($B168&amp;CM$14,Plan!$B$10:$H$300,7,FALSE),"")</f>
        <v/>
      </c>
      <c r="CN170" s="344" t="str">
        <f>IFERROR(VLOOKUP($B168&amp;CN$14,Plan!$B$10:$H$300,7,FALSE),"")</f>
        <v/>
      </c>
      <c r="CO170" s="344" t="str">
        <f>IFERROR(VLOOKUP($B168&amp;CO$14,Plan!$B$10:$H$300,7,FALSE),"")</f>
        <v/>
      </c>
      <c r="CP170" s="702" t="str">
        <f>IFERROR(VLOOKUP($B168&amp;CP$14,Plan!$B$10:$H$300,7,FALSE),"")</f>
        <v/>
      </c>
      <c r="CQ170" s="360" t="str">
        <f>IFERROR(VLOOKUP($B168&amp;CQ$14,Plan!$B$10:$H$300,7,FALSE),"")</f>
        <v/>
      </c>
      <c r="CR170" s="344" t="str">
        <f>IFERROR(VLOOKUP($B168&amp;CR$14,Plan!$B$10:$H$300,7,FALSE),"")</f>
        <v/>
      </c>
      <c r="CS170" s="355"/>
      <c r="CT170" s="345" t="str">
        <f>IFERROR(VLOOKUP($B168&amp;CT$14,Plan!$B$10:$H$300,7,FALSE),"")</f>
        <v/>
      </c>
      <c r="CU170" s="344" t="str">
        <f>IFERROR(VLOOKUP($B168&amp;CU$14,Plan!$B$10:$H$300,7,FALSE),"")</f>
        <v/>
      </c>
      <c r="CV170" s="344" t="str">
        <f>IFERROR(VLOOKUP($B168&amp;CV$14,Plan!$B$10:$H$300,7,FALSE),"")</f>
        <v/>
      </c>
      <c r="CW170" s="344"/>
      <c r="CX170" s="360" t="str">
        <f>IFERROR(VLOOKUP($B168&amp;CX$14,Plan!$B$10:$H$300,7,FALSE),"")</f>
        <v/>
      </c>
      <c r="CY170" s="344" t="str">
        <f>IFERROR(VLOOKUP($B168&amp;CY$14,Plan!$B$10:$H$300,7,FALSE),"")</f>
        <v/>
      </c>
      <c r="CZ170" s="355" t="str">
        <f>IFERROR(VLOOKUP($B168&amp;CZ$14,Plan!$B$10:$H$300,7,FALSE),"")</f>
        <v/>
      </c>
      <c r="DA170" s="360" t="str">
        <f>IFERROR(VLOOKUP($B168&amp;DA$14,Plan!$B$10:$H$300,7,FALSE),"")</f>
        <v/>
      </c>
      <c r="DB170" s="344" t="str">
        <f>IFERROR(VLOOKUP($B168&amp;DB$14,Plan!$B$10:$H$300,7,FALSE),"")</f>
        <v/>
      </c>
      <c r="DC170" s="344" t="str">
        <f>IFERROR(VLOOKUP($B168&amp;DC$14,Plan!$B$10:$H$300,7,FALSE),"")</f>
        <v/>
      </c>
      <c r="DD170" s="344" t="str">
        <f>IFERROR(VLOOKUP($B168&amp;DD$14,Plan!$B$10:$H$300,7,FALSE),"")</f>
        <v/>
      </c>
      <c r="DE170" s="344" t="str">
        <f>IFERROR(VLOOKUP($B168&amp;DE$14,Plan!$B$10:$H$300,7,FALSE),"")</f>
        <v/>
      </c>
      <c r="DF170" s="344" t="str">
        <f>IFERROR(VLOOKUP($B168&amp;DF$14,Plan!$B$10:$H$300,7,FALSE),"")</f>
        <v/>
      </c>
      <c r="DG170" s="344" t="str">
        <f>IFERROR(VLOOKUP($B168&amp;DG$14,Plan!$B$10:$H$300,7,FALSE),"")</f>
        <v/>
      </c>
      <c r="DH170" s="344" t="str">
        <f>IFERROR(VLOOKUP($B168&amp;DH$14,Plan!$B$10:$H$300,7,FALSE),"")</f>
        <v/>
      </c>
      <c r="DI170" s="344" t="str">
        <f>IFERROR(VLOOKUP($B168&amp;DI$14,Plan!$B$10:$H$300,7,FALSE),"")</f>
        <v/>
      </c>
      <c r="DJ170" s="344" t="str">
        <f>IFERROR(VLOOKUP($B168&amp;DJ$14,Plan!$B$10:$H$300,7,FALSE),"")</f>
        <v/>
      </c>
      <c r="DK170" s="344" t="str">
        <f>IFERROR(VLOOKUP($B168&amp;DK$14,Plan!$B$10:$H$300,7,FALSE),"")</f>
        <v/>
      </c>
      <c r="DL170" s="344" t="str">
        <f>IFERROR(VLOOKUP($B168&amp;DL$14,Plan!$B$10:$H$300,7,FALSE),"")</f>
        <v/>
      </c>
      <c r="DM170" s="344" t="str">
        <f>IFERROR(VLOOKUP($B168&amp;DM$14,Plan!$B$10:$H$300,7,FALSE),"")</f>
        <v/>
      </c>
      <c r="DN170" s="344" t="str">
        <f>IFERROR(VLOOKUP($B168&amp;DN$14,Plan!$B$10:$H$300,7,FALSE),"")</f>
        <v/>
      </c>
      <c r="DO170" s="344" t="str">
        <f>IFERROR(VLOOKUP($B168&amp;DO$14,Plan!$B$10:$H$300,7,FALSE),"")</f>
        <v/>
      </c>
      <c r="DP170" s="344" t="str">
        <f>IFERROR(VLOOKUP($B168&amp;DP$14,Plan!$B$10:$H$300,7,FALSE),"")</f>
        <v/>
      </c>
      <c r="DQ170" s="344" t="str">
        <f>IFERROR(VLOOKUP($B168&amp;DQ$14,Plan!$B$10:$H$300,7,FALSE),"")</f>
        <v/>
      </c>
      <c r="DR170" s="972" t="str">
        <f>IFERROR(VLOOKUP($B168&amp;DR$14,Plan!$B$10:$H$300,7,FALSE),"")</f>
        <v/>
      </c>
      <c r="DS170" s="972" t="str">
        <f>IFERROR(VLOOKUP($B168&amp;DS$14,Plan!$B$10:$H$300,7,FALSE),"")</f>
        <v/>
      </c>
      <c r="DT170" s="355" t="str">
        <f>IFERROR(VLOOKUP($B168&amp;DT$14,Plan!$B$10:$H$300,7,FALSE),"")</f>
        <v/>
      </c>
      <c r="DV170" s="103">
        <f t="shared" si="29"/>
        <v>0</v>
      </c>
    </row>
    <row r="171" spans="1:126" s="103" customFormat="1">
      <c r="A171" s="1076"/>
      <c r="B171" s="1094"/>
      <c r="C171" s="1081"/>
      <c r="D171" s="1082"/>
      <c r="E171" s="1085"/>
      <c r="F171" s="1088"/>
      <c r="G171" s="1088"/>
      <c r="H171" s="342" t="s">
        <v>358</v>
      </c>
      <c r="I171" s="97"/>
      <c r="J171" s="320" t="str">
        <f>IF(IFERROR(VLOOKUP($B168&amp;J$14,Plan!$B$10:$K$300,9,FALSE),"")=0,"",IFERROR(VLOOKUP($B168&amp;J$14,Plan!$B$10:$K$300,9,FALSE),""))</f>
        <v/>
      </c>
      <c r="K171" s="320" t="str">
        <f>IF(IFERROR(VLOOKUP($B168&amp;K$14,Plan!$B$10:$K$300,9,FALSE),"")=0,"",IFERROR(VLOOKUP($B168&amp;K$14,Plan!$B$10:$K$300,9,FALSE),""))</f>
        <v/>
      </c>
      <c r="L171" s="320" t="str">
        <f>IF(IFERROR(VLOOKUP($B168&amp;L$14,Plan!$B$10:$K$300,9,FALSE),"")=0,"",IFERROR(VLOOKUP($B168&amp;L$14,Plan!$B$10:$K$300,9,FALSE),""))</f>
        <v/>
      </c>
      <c r="M171" s="320" t="str">
        <f>IF(IFERROR(VLOOKUP($B168&amp;M$14,Plan!$B$10:$K$300,9,FALSE),"")=0,"",IFERROR(VLOOKUP($B168&amp;M$14,Plan!$B$10:$K$300,9,FALSE),""))</f>
        <v/>
      </c>
      <c r="N171" s="320" t="str">
        <f>IF(IFERROR(VLOOKUP($B168&amp;N$14,Plan!$B$10:$K$300,9,FALSE),"")=0,"",IFERROR(VLOOKUP($B168&amp;N$14,Plan!$B$10:$K$300,9,FALSE),""))</f>
        <v/>
      </c>
      <c r="O171" s="320" t="str">
        <f>IF(IFERROR(VLOOKUP($B168&amp;O$14,Plan!$B$10:$K$300,9,FALSE),"")=0,"",IFERROR(VLOOKUP($B168&amp;O$14,Plan!$B$10:$K$300,9,FALSE),""))</f>
        <v/>
      </c>
      <c r="P171" s="320" t="str">
        <f>IF(IFERROR(VLOOKUP($B168&amp;P$14,Plan!$B$10:$K$300,9,FALSE),"")=0,"",IFERROR(VLOOKUP($B168&amp;P$14,Plan!$B$10:$K$300,9,FALSE),""))</f>
        <v/>
      </c>
      <c r="Q171" s="320" t="str">
        <f>IF(IFERROR(VLOOKUP($B168&amp;Q$14,Plan!$B$10:$K$300,9,FALSE),"")=0,"",IFERROR(VLOOKUP($B168&amp;Q$14,Plan!$B$10:$K$300,9,FALSE),""))</f>
        <v/>
      </c>
      <c r="R171" s="320" t="str">
        <f>IF(IFERROR(VLOOKUP($B168&amp;R$14,Plan!$B$10:$K$300,9,FALSE),"")=0,"",IFERROR(VLOOKUP($B168&amp;R$14,Plan!$B$10:$K$300,9,FALSE),""))</f>
        <v/>
      </c>
      <c r="S171" s="320" t="str">
        <f>IF(IFERROR(VLOOKUP($B168&amp;S$14,Plan!$B$10:$K$300,9,FALSE),"")=0,"",IFERROR(VLOOKUP($B168&amp;S$14,Plan!$B$10:$K$300,9,FALSE),""))</f>
        <v/>
      </c>
      <c r="T171" s="320" t="str">
        <f>IF(IFERROR(VLOOKUP($B168&amp;T$14,Plan!$B$10:$K$300,9,FALSE),"")=0,"",IFERROR(VLOOKUP($B168&amp;T$14,Plan!$B$10:$K$300,9,FALSE),""))</f>
        <v/>
      </c>
      <c r="U171" s="320" t="str">
        <f>IF(IFERROR(VLOOKUP($B168&amp;U$14,Plan!$B$10:$K$300,9,FALSE),"")=0,"",IFERROR(VLOOKUP($B168&amp;U$14,Plan!$B$10:$K$300,9,FALSE),""))</f>
        <v/>
      </c>
      <c r="V171" s="320" t="str">
        <f>IF(IFERROR(VLOOKUP($B168&amp;V$14,Plan!$B$10:$K$300,9,FALSE),"")=0,"",IFERROR(VLOOKUP($B168&amp;V$14,Plan!$B$10:$K$300,9,FALSE),""))</f>
        <v/>
      </c>
      <c r="W171" s="320" t="str">
        <f>IF(IFERROR(VLOOKUP($B168&amp;W$14,Plan!$B$10:$K$300,9,FALSE),"")=0,"",IFERROR(VLOOKUP($B168&amp;W$14,Plan!$B$10:$K$300,9,FALSE),""))</f>
        <v/>
      </c>
      <c r="X171" s="320" t="str">
        <f>IF(IFERROR(VLOOKUP($B168&amp;X$14,Plan!$B$10:$K$300,9,FALSE),"")=0,"",IFERROR(VLOOKUP($B168&amp;X$14,Plan!$B$10:$K$300,9,FALSE),""))</f>
        <v/>
      </c>
      <c r="Y171" s="320" t="str">
        <f>IF(IFERROR(VLOOKUP($B168&amp;Y$14,Plan!$B$10:$K$300,9,FALSE),"")=0,"",IFERROR(VLOOKUP($B168&amp;Y$14,Plan!$B$10:$K$300,9,FALSE),""))</f>
        <v/>
      </c>
      <c r="Z171" s="320" t="str">
        <f>IF(IFERROR(VLOOKUP($B168&amp;Z$14,Plan!$B$10:$K$300,9,FALSE),"")=0,"",IFERROR(VLOOKUP($B168&amp;Z$14,Plan!$B$10:$K$300,9,FALSE),""))</f>
        <v/>
      </c>
      <c r="AA171" s="320" t="str">
        <f>IF(IFERROR(VLOOKUP($B168&amp;AA$14,Plan!$B$10:$K$300,9,FALSE),"")=0,"",IFERROR(VLOOKUP($B168&amp;AA$14,Plan!$B$10:$K$300,9,FALSE),""))</f>
        <v/>
      </c>
      <c r="AB171" s="320" t="str">
        <f>IF(IFERROR(VLOOKUP($B168&amp;AB$14,Plan!$B$10:$K$300,9,FALSE),"")=0,"",IFERROR(VLOOKUP($B168&amp;AB$14,Plan!$B$10:$K$300,9,FALSE),""))</f>
        <v/>
      </c>
      <c r="AC171" s="703" t="str">
        <f>IF(IFERROR(VLOOKUP($B168&amp;AC$14,Plan!$B$10:$K$300,9,FALSE),"")=0,"",IFERROR(VLOOKUP($B168&amp;AC$14,Plan!$B$10:$K$300,9,FALSE),""))</f>
        <v/>
      </c>
      <c r="AD171" s="703" t="str">
        <f>IF(IFERROR(VLOOKUP($B168&amp;AD$14,Plan!$B$10:$K$300,9,FALSE),"")=0,"",IFERROR(VLOOKUP($B168&amp;AD$14,Plan!$B$10:$K$300,9,FALSE),""))</f>
        <v/>
      </c>
      <c r="AE171" s="703" t="str">
        <f>IF(IFERROR(VLOOKUP($B168&amp;AE$14,Plan!$B$10:$K$300,9,FALSE),"")=0,"",IFERROR(VLOOKUP($B168&amp;AE$14,Plan!$B$10:$K$300,9,FALSE),""))</f>
        <v/>
      </c>
      <c r="AF171" s="354"/>
      <c r="AG171" s="320" t="str">
        <f>IF(IFERROR(VLOOKUP($B168&amp;AG$14,Plan!$B$10:$K$300,9,FALSE),"")=0,"",IFERROR(VLOOKUP($B168&amp;AG$14,Plan!$B$10:$K$300,9,FALSE),""))</f>
        <v/>
      </c>
      <c r="AH171" s="320" t="str">
        <f>IF(IFERROR(VLOOKUP($B168&amp;AH$14,Plan!$B$10:$K$300,9,FALSE),"")=0,"",IFERROR(VLOOKUP($B168&amp;AH$14,Plan!$B$10:$K$300,9,FALSE),""))</f>
        <v/>
      </c>
      <c r="AI171" s="320" t="str">
        <f>IF(IFERROR(VLOOKUP($B168&amp;AI$14,Plan!$B$10:$K$300,9,FALSE),"")=0,"",IFERROR(VLOOKUP($B168&amp;AI$14,Plan!$B$10:$K$300,9,FALSE),""))</f>
        <v/>
      </c>
      <c r="AJ171" s="320" t="str">
        <f>IF(IFERROR(VLOOKUP($B168&amp;AJ$14,Plan!$B$10:$K$300,9,FALSE),"")=0,"",IFERROR(VLOOKUP($B168&amp;AJ$14,Plan!$B$10:$K$300,9,FALSE),""))</f>
        <v/>
      </c>
      <c r="AK171" s="320" t="str">
        <f>IF(IFERROR(VLOOKUP($B168&amp;AK$14,Plan!$B$10:$K$300,9,FALSE),"")=0,"",IFERROR(VLOOKUP($B168&amp;AK$14,Plan!$B$10:$K$300,9,FALSE),""))</f>
        <v/>
      </c>
      <c r="AL171" s="320" t="str">
        <f>IF(IFERROR(VLOOKUP($B168&amp;AL$14,Plan!$B$10:$K$300,9,FALSE),"")=0,"",IFERROR(VLOOKUP($B168&amp;AL$14,Plan!$B$10:$K$300,9,FALSE),""))</f>
        <v/>
      </c>
      <c r="AM171" s="320" t="str">
        <f>IF(IFERROR(VLOOKUP($B168&amp;AM$14,Plan!$B$10:$K$300,9,FALSE),"")=0,"",IFERROR(VLOOKUP($B168&amp;AM$14,Plan!$B$10:$K$300,9,FALSE),""))</f>
        <v/>
      </c>
      <c r="AN171" s="320" t="str">
        <f>IF(IFERROR(VLOOKUP($B168&amp;AN$14,Plan!$B$10:$K$300,9,FALSE),"")=0,"",IFERROR(VLOOKUP($B168&amp;AN$14,Plan!$B$10:$K$300,9,FALSE),""))</f>
        <v/>
      </c>
      <c r="AO171" s="320" t="str">
        <f>IF(IFERROR(VLOOKUP($B168&amp;AO$14,Plan!$B$10:$K$300,9,FALSE),"")=0,"",IFERROR(VLOOKUP($B168&amp;AO$14,Plan!$B$10:$K$300,9,FALSE),""))</f>
        <v/>
      </c>
      <c r="AP171" s="320" t="str">
        <f>IF(IFERROR(VLOOKUP($B168&amp;AP$14,Plan!$B$10:$K$300,9,FALSE),"")=0,"",IFERROR(VLOOKUP($B168&amp;AP$14,Plan!$B$10:$K$300,9,FALSE),""))</f>
        <v/>
      </c>
      <c r="AQ171" s="320" t="str">
        <f>IF(IFERROR(VLOOKUP($B168&amp;AQ$14,Plan!$B$10:$K$300,9,FALSE),"")=0,"",IFERROR(VLOOKUP($B168&amp;AQ$14,Plan!$B$10:$K$300,9,FALSE),""))</f>
        <v/>
      </c>
      <c r="AR171" s="320" t="str">
        <f>IF(IFERROR(VLOOKUP($B168&amp;AR$14,Plan!$B$10:$K$300,9,FALSE),"")=0,"",IFERROR(VLOOKUP($B168&amp;AR$14,Plan!$B$10:$K$300,9,FALSE),""))</f>
        <v/>
      </c>
      <c r="AS171" s="320" t="str">
        <f>IF(IFERROR(VLOOKUP($B168&amp;AS$14,Plan!$B$10:$K$300,9,FALSE),"")=0,"",IFERROR(VLOOKUP($B168&amp;AS$14,Plan!$B$10:$K$300,9,FALSE),""))</f>
        <v/>
      </c>
      <c r="AT171" s="320" t="str">
        <f>IF(IFERROR(VLOOKUP($B168&amp;AT$14,Plan!$B$10:$K$300,9,FALSE),"")=0,"",IFERROR(VLOOKUP($B168&amp;AT$14,Plan!$B$10:$K$300,9,FALSE),""))</f>
        <v/>
      </c>
      <c r="AU171" s="320" t="str">
        <f>IF(IFERROR(VLOOKUP($B168&amp;AU$14,Plan!$B$10:$K$300,9,FALSE),"")=0,"",IFERROR(VLOOKUP($B168&amp;AU$14,Plan!$B$10:$K$300,9,FALSE),""))</f>
        <v/>
      </c>
      <c r="AV171" s="320" t="str">
        <f>IF(IFERROR(VLOOKUP($B168&amp;AV$14,Plan!$B$10:$K$300,9,FALSE),"")=0,"",IFERROR(VLOOKUP($B168&amp;AV$14,Plan!$B$10:$K$300,9,FALSE),""))</f>
        <v/>
      </c>
      <c r="AW171" s="320" t="str">
        <f>IF(IFERROR(VLOOKUP($B168&amp;AW$14,Plan!$B$10:$K$300,9,FALSE),"")=0,"",IFERROR(VLOOKUP($B168&amp;AW$14,Plan!$B$10:$K$300,9,FALSE),""))</f>
        <v/>
      </c>
      <c r="AX171" s="320" t="str">
        <f>IF(IFERROR(VLOOKUP($B168&amp;AX$14,Plan!$B$10:$K$300,9,FALSE),"")=0,"",IFERROR(VLOOKUP($B168&amp;AX$14,Plan!$B$10:$K$300,9,FALSE),""))</f>
        <v/>
      </c>
      <c r="AY171" s="320" t="str">
        <f>IF(IFERROR(VLOOKUP($B168&amp;AY$14,Plan!$B$10:$K$300,9,FALSE),"")=0,"",IFERROR(VLOOKUP($B168&amp;AY$14,Plan!$B$10:$K$300,9,FALSE),""))</f>
        <v/>
      </c>
      <c r="AZ171" s="320" t="str">
        <f>IF(IFERROR(VLOOKUP($B168&amp;AZ$14,Plan!$B$10:$K$300,9,FALSE),"")=0,"",IFERROR(VLOOKUP($B168&amp;AZ$14,Plan!$B$10:$K$300,9,FALSE),""))</f>
        <v/>
      </c>
      <c r="BA171" s="323" t="str">
        <f>IF(IFERROR(VLOOKUP($B168&amp;BA$14,Plan!$B$10:$K$300,9,FALSE),"")=0,"",IFERROR(VLOOKUP($B168&amp;BA$14,Plan!$B$10:$K$300,9,FALSE),""))</f>
        <v/>
      </c>
      <c r="BB171" s="328"/>
      <c r="BC171" s="321" t="str">
        <f>IF(IFERROR(VLOOKUP($B168&amp;BC$14,Plan!$B$10:$K$300,9,FALSE),"")=0,"",IFERROR(VLOOKUP($B168&amp;BC$14,Plan!$B$10:$K$300,9,FALSE),""))</f>
        <v/>
      </c>
      <c r="BD171" s="320" t="str">
        <f>IF(IFERROR(VLOOKUP($B168&amp;BD$14,Plan!$B$10:$K$300,9,FALSE),"")=0,"",IFERROR(VLOOKUP($B168&amp;BD$14,Plan!$B$10:$K$300,9,FALSE),""))</f>
        <v/>
      </c>
      <c r="BE171" s="320" t="str">
        <f>IF(IFERROR(VLOOKUP($B168&amp;BE$14,Plan!$B$10:$K$300,9,FALSE),"")=0,"",IFERROR(VLOOKUP($B168&amp;BE$14,Plan!$B$10:$K$300,9,FALSE),""))</f>
        <v/>
      </c>
      <c r="BF171" s="320" t="str">
        <f>IF(IFERROR(VLOOKUP($B168&amp;BF$14,Plan!$B$10:$K$300,9,FALSE),"")=0,"",IFERROR(VLOOKUP($B168&amp;BF$14,Plan!$B$10:$K$300,9,FALSE),""))</f>
        <v/>
      </c>
      <c r="BG171" s="328"/>
      <c r="BH171" s="320" t="str">
        <f>IF(IFERROR(VLOOKUP($B168&amp;BH$14,Plan!$B$10:$K$300,9,FALSE),"")=0,"",IFERROR(VLOOKUP($B168&amp;BH$14,Plan!$B$10:$K$300,9,FALSE),""))</f>
        <v/>
      </c>
      <c r="BI171" s="320" t="str">
        <f>IF(IFERROR(VLOOKUP($B168&amp;BI$14,Plan!$B$10:$K$300,9,FALSE),"")=0,"",IFERROR(VLOOKUP($B168&amp;BI$14,Plan!$B$10:$K$300,9,FALSE),""))</f>
        <v/>
      </c>
      <c r="BJ171" s="320" t="str">
        <f>IF(IFERROR(VLOOKUP($B168&amp;BJ$14,Plan!$B$10:$K$300,9,FALSE),"")=0,"",IFERROR(VLOOKUP($B168&amp;BJ$14,Plan!$B$10:$K$300,9,FALSE),""))</f>
        <v/>
      </c>
      <c r="BK171" s="320" t="str">
        <f>IF(IFERROR(VLOOKUP($B168&amp;BK$14,Plan!$B$10:$K$300,9,FALSE),"")=0,"",IFERROR(VLOOKUP($B168&amp;BK$14,Plan!$B$10:$K$300,9,FALSE),""))</f>
        <v/>
      </c>
      <c r="BL171" s="328"/>
      <c r="BM171" s="320" t="str">
        <f>IF(IFERROR(VLOOKUP($B168&amp;BM$14,Plan!$B$10:$K$300,9,FALSE),"")=0,"",IFERROR(VLOOKUP($B168&amp;BM$14,Plan!$B$10:$K$300,9,FALSE),""))</f>
        <v/>
      </c>
      <c r="BN171" s="320" t="str">
        <f>IF(IFERROR(VLOOKUP($B168&amp;BN$14,Plan!$B$10:$K$300,9,FALSE),"")=0,"",IFERROR(VLOOKUP($B168&amp;BN$14,Plan!$B$10:$K$300,9,FALSE),""))</f>
        <v/>
      </c>
      <c r="BO171" s="320" t="str">
        <f>IF(IFERROR(VLOOKUP($B168&amp;BO$14,Plan!$B$10:$K$300,9,FALSE),"")=0,"",IFERROR(VLOOKUP($B168&amp;BO$14,Plan!$B$10:$K$300,9,FALSE),""))</f>
        <v/>
      </c>
      <c r="BP171" s="320" t="str">
        <f>IF(IFERROR(VLOOKUP($B168&amp;BP$14,Plan!$B$10:$K$300,9,FALSE),"")=0,"",IFERROR(VLOOKUP($B168&amp;BP$14,Plan!$B$10:$K$300,9,FALSE),""))</f>
        <v/>
      </c>
      <c r="BQ171" s="320" t="str">
        <f>IF(IFERROR(VLOOKUP($B168&amp;BQ$14,Plan!$B$10:$K$300,9,FALSE),"")=0,"",IFERROR(VLOOKUP($B168&amp;BQ$14,Plan!$B$10:$K$300,9,FALSE),""))</f>
        <v/>
      </c>
      <c r="BR171" s="358"/>
      <c r="BS171" s="320" t="str">
        <f>IF(IFERROR(VLOOKUP($B168&amp;BS$14,Plan!$B$10:$K$300,9,FALSE),"")=0,"",IFERROR(VLOOKUP($B168&amp;BS$14,Plan!$B$10:$K$300,9,FALSE),""))</f>
        <v/>
      </c>
      <c r="BT171" s="320" t="str">
        <f>IF(IFERROR(VLOOKUP($B168&amp;BT$14,Plan!$B$10:$K$300,9,FALSE),"")=0,"",IFERROR(VLOOKUP($B168&amp;BT$14,Plan!$B$10:$K$300,9,FALSE),""))</f>
        <v/>
      </c>
      <c r="BU171" s="320" t="str">
        <f>IF(IFERROR(VLOOKUP($B168&amp;BU$14,Plan!$B$10:$K$300,9,FALSE),"")=0,"",IFERROR(VLOOKUP($B168&amp;BU$14,Plan!$B$10:$K$300,9,FALSE),""))</f>
        <v/>
      </c>
      <c r="BV171" s="320" t="str">
        <f>IF(IFERROR(VLOOKUP($B168&amp;BV$14,Plan!$B$10:$K$300,9,FALSE),"")=0,"",IFERROR(VLOOKUP($B168&amp;BV$14,Plan!$B$10:$K$300,9,FALSE),""))</f>
        <v/>
      </c>
      <c r="BW171" s="320" t="str">
        <f>IF(IFERROR(VLOOKUP($B168&amp;BW$14,Plan!$B$10:$K$300,9,FALSE),"")=0,"",IFERROR(VLOOKUP($B168&amp;BW$14,Plan!$B$10:$K$300,9,FALSE),""))</f>
        <v/>
      </c>
      <c r="BX171" s="320" t="str">
        <f>IF(IFERROR(VLOOKUP($B168&amp;BX$14,Plan!$B$10:$K$300,9,FALSE),"")=0,"",IFERROR(VLOOKUP($B168&amp;BX$14,Plan!$B$10:$K$300,9,FALSE),""))</f>
        <v/>
      </c>
      <c r="BY171" s="320" t="str">
        <f>IF(IFERROR(VLOOKUP($B168&amp;BY$14,Plan!$B$10:$K$300,9,FALSE),"")=0,"",IFERROR(VLOOKUP($B168&amp;BY$14,Plan!$B$10:$K$300,9,FALSE),""))</f>
        <v/>
      </c>
      <c r="BZ171" s="328"/>
      <c r="CA171" s="320" t="str">
        <f>IF(IFERROR(VLOOKUP($B168&amp;CA$14,Plan!$B$10:$K$300,9,FALSE),"")=0,"",IFERROR(VLOOKUP($B168&amp;CA$14,Plan!$B$10:$K$300,9,FALSE),""))</f>
        <v/>
      </c>
      <c r="CB171" s="320" t="str">
        <f>IF(IFERROR(VLOOKUP($B168&amp;CB$14,Plan!$B$10:$K$300,9,FALSE),"")=0,"",IFERROR(VLOOKUP($B168&amp;CB$14,Plan!$B$10:$K$300,9,FALSE),""))</f>
        <v/>
      </c>
      <c r="CC171" s="320" t="str">
        <f>IF(IFERROR(VLOOKUP($B168&amp;CC$14,Plan!$B$10:$K$300,9,FALSE),"")=0,"",IFERROR(VLOOKUP($B168&amp;CC$14,Plan!$B$10:$K$300,9,FALSE),""))</f>
        <v/>
      </c>
      <c r="CD171" s="320" t="str">
        <f>IF(IFERROR(VLOOKUP($B168&amp;CD$14,Plan!$B$10:$K$300,9,FALSE),"")=0,"",IFERROR(VLOOKUP($B168&amp;CD$14,Plan!$B$10:$K$300,9,FALSE),""))</f>
        <v/>
      </c>
      <c r="CE171" s="320" t="str">
        <f>IF(IFERROR(VLOOKUP($B168&amp;CE$14,Plan!$B$10:$K$300,9,FALSE),"")=0,"",IFERROR(VLOOKUP($B168&amp;CE$14,Plan!$B$10:$K$300,9,FALSE),""))</f>
        <v/>
      </c>
      <c r="CF171" s="320" t="str">
        <f>IF(IFERROR(VLOOKUP($B168&amp;CF$14,Plan!$B$10:$K$300,9,FALSE),"")=0,"",IFERROR(VLOOKUP($B168&amp;CF$14,Plan!$B$10:$K$300,9,FALSE),""))</f>
        <v/>
      </c>
      <c r="CG171" s="328"/>
      <c r="CH171" s="320" t="str">
        <f>IF(IFERROR(VLOOKUP($B168&amp;CH$14,Plan!$B$10:$K$300,9,FALSE),"")=0,"",IFERROR(VLOOKUP($B168&amp;CH$14,Plan!$B$10:$K$300,9,FALSE),""))</f>
        <v/>
      </c>
      <c r="CI171" s="320" t="str">
        <f>IF(IFERROR(VLOOKUP($B168&amp;CI$14,Plan!$B$10:$K$300,9,FALSE),"")=0,"",IFERROR(VLOOKUP($B168&amp;CI$14,Plan!$B$10:$K$300,9,FALSE),""))</f>
        <v/>
      </c>
      <c r="CJ171" s="320" t="str">
        <f>IF(IFERROR(VLOOKUP($B168&amp;CJ$14,Plan!$B$10:$K$300,9,FALSE),"")=0,"",IFERROR(VLOOKUP($B168&amp;CJ$14,Plan!$B$10:$K$300,9,FALSE),""))</f>
        <v/>
      </c>
      <c r="CK171" s="320" t="str">
        <f>IF(IFERROR(VLOOKUP($B168&amp;CK$14,Plan!$B$10:$K$300,9,FALSE),"")=0,"",IFERROR(VLOOKUP($B168&amp;CK$14,Plan!$B$10:$K$300,9,FALSE),""))</f>
        <v/>
      </c>
      <c r="CL171" s="320" t="str">
        <f>IF(IFERROR(VLOOKUP($B168&amp;CL$14,Plan!$B$10:$K$300,9,FALSE),"")=0,"",IFERROR(VLOOKUP($B168&amp;CL$14,Plan!$B$10:$K$300,9,FALSE),""))</f>
        <v/>
      </c>
      <c r="CM171" s="320" t="str">
        <f>IF(IFERROR(VLOOKUP($B168&amp;CM$14,Plan!$B$10:$K$300,9,FALSE),"")=0,"",IFERROR(VLOOKUP($B168&amp;CM$14,Plan!$B$10:$K$300,9,FALSE),""))</f>
        <v/>
      </c>
      <c r="CN171" s="320" t="str">
        <f>IF(IFERROR(VLOOKUP($B168&amp;CN$14,Plan!$B$10:$K$300,9,FALSE),"")=0,"",IFERROR(VLOOKUP($B168&amp;CN$14,Plan!$B$10:$K$300,9,FALSE),""))</f>
        <v/>
      </c>
      <c r="CO171" s="320" t="str">
        <f>IF(IFERROR(VLOOKUP($B168&amp;CO$14,Plan!$B$10:$K$300,9,FALSE),"")=0,"",IFERROR(VLOOKUP($B168&amp;CO$14,Plan!$B$10:$K$300,9,FALSE),""))</f>
        <v/>
      </c>
      <c r="CP171" s="703" t="str">
        <f>IF(IFERROR(VLOOKUP($B168&amp;CP$14,Plan!$B$10:$K$300,9,FALSE),"")=0,"",IFERROR(VLOOKUP($B168&amp;CP$14,Plan!$B$10:$K$300,9,FALSE),""))</f>
        <v/>
      </c>
      <c r="CQ171" s="322" t="str">
        <f>IF(IFERROR(VLOOKUP($B168&amp;CQ$14,Plan!$B$10:$K$300,9,FALSE),"")=0,"",IFERROR(VLOOKUP($B168&amp;CQ$14,Plan!$B$10:$K$300,9,FALSE),""))</f>
        <v/>
      </c>
      <c r="CR171" s="320" t="str">
        <f>IF(IFERROR(VLOOKUP($B168&amp;CR$14,Plan!$B$10:$K$300,9,FALSE),"")=0,"",IFERROR(VLOOKUP($B168&amp;CR$14,Plan!$B$10:$K$300,9,FALSE),""))</f>
        <v/>
      </c>
      <c r="CS171" s="323"/>
      <c r="CT171" s="321" t="str">
        <f>IF(IFERROR(VLOOKUP($B168&amp;CT$14,Plan!$B$10:$K$300,9,FALSE),"")=0,"",IFERROR(VLOOKUP($B168&amp;CT$14,Plan!$B$10:$K$300,9,FALSE),""))</f>
        <v/>
      </c>
      <c r="CU171" s="320" t="str">
        <f>IF(IFERROR(VLOOKUP($B168&amp;CU$14,Plan!$B$10:$K$300,9,FALSE),"")=0,"",IFERROR(VLOOKUP($B168&amp;CU$14,Plan!$B$10:$K$300,9,FALSE),""))</f>
        <v/>
      </c>
      <c r="CV171" s="320" t="str">
        <f>IF(IFERROR(VLOOKUP($B168&amp;CV$14,Plan!$B$10:$K$300,9,FALSE),"")=0,"",IFERROR(VLOOKUP($B168&amp;CV$14,Plan!$B$10:$K$300,9,FALSE),""))</f>
        <v/>
      </c>
      <c r="CW171" s="320"/>
      <c r="CX171" s="322" t="str">
        <f>IF(IFERROR(VLOOKUP($B168&amp;CX$14,Plan!$B$10:$K$300,9,FALSE),"")=0,"",IFERROR(VLOOKUP($B168&amp;CX$14,Plan!$B$10:$K$300,9,FALSE),""))</f>
        <v/>
      </c>
      <c r="CY171" s="320" t="str">
        <f>IF(IFERROR(VLOOKUP($B168&amp;CY$14,Plan!$B$10:$K$300,9,FALSE),"")=0,"",IFERROR(VLOOKUP($B168&amp;CY$14,Plan!$B$10:$K$300,9,FALSE),""))</f>
        <v/>
      </c>
      <c r="CZ171" s="323" t="str">
        <f>IF(IFERROR(VLOOKUP($B168&amp;CZ$14,Plan!$B$10:$K$300,9,FALSE),"")=0,"",IFERROR(VLOOKUP($B168&amp;CZ$14,Plan!$B$10:$K$300,9,FALSE),""))</f>
        <v/>
      </c>
      <c r="DA171" s="322" t="str">
        <f>IF(IFERROR(VLOOKUP($B168&amp;DA$14,Plan!$B$10:$K$300,9,FALSE),"")=0,"",IFERROR(VLOOKUP($B168&amp;DA$14,Plan!$B$10:$K$300,9,FALSE),""))</f>
        <v/>
      </c>
      <c r="DB171" s="320" t="str">
        <f>IF(IFERROR(VLOOKUP($B168&amp;DB$14,Plan!$B$10:$K$300,9,FALSE),"")=0,"",IFERROR(VLOOKUP($B168&amp;DB$14,Plan!$B$10:$K$300,9,FALSE),""))</f>
        <v/>
      </c>
      <c r="DC171" s="320" t="str">
        <f>IF(IFERROR(VLOOKUP($B168&amp;DC$14,Plan!$B$10:$K$300,9,FALSE),"")=0,"",IFERROR(VLOOKUP($B168&amp;DC$14,Plan!$B$10:$K$300,9,FALSE),""))</f>
        <v/>
      </c>
      <c r="DD171" s="320" t="str">
        <f>IF(IFERROR(VLOOKUP($B168&amp;DD$14,Plan!$B$10:$K$300,9,FALSE),"")=0,"",IFERROR(VLOOKUP($B168&amp;DD$14,Plan!$B$10:$K$300,9,FALSE),""))</f>
        <v/>
      </c>
      <c r="DE171" s="320" t="str">
        <f>IF(IFERROR(VLOOKUP($B168&amp;DE$14,Plan!$B$10:$K$300,9,FALSE),"")=0,"",IFERROR(VLOOKUP($B168&amp;DE$14,Plan!$B$10:$K$300,9,FALSE),""))</f>
        <v/>
      </c>
      <c r="DF171" s="320" t="str">
        <f>IF(IFERROR(VLOOKUP($B168&amp;DF$14,Plan!$B$10:$K$300,9,FALSE),"")=0,"",IFERROR(VLOOKUP($B168&amp;DF$14,Plan!$B$10:$K$300,9,FALSE),""))</f>
        <v/>
      </c>
      <c r="DG171" s="320" t="str">
        <f>IF(IFERROR(VLOOKUP($B168&amp;DG$14,Plan!$B$10:$K$300,9,FALSE),"")=0,"",IFERROR(VLOOKUP($B168&amp;DG$14,Plan!$B$10:$K$300,9,FALSE),""))</f>
        <v/>
      </c>
      <c r="DH171" s="320" t="str">
        <f>IF(IFERROR(VLOOKUP($B168&amp;DH$14,Plan!$B$10:$K$300,9,FALSE),"")=0,"",IFERROR(VLOOKUP($B168&amp;DH$14,Plan!$B$10:$K$300,9,FALSE),""))</f>
        <v/>
      </c>
      <c r="DI171" s="320" t="str">
        <f>IF(IFERROR(VLOOKUP($B168&amp;DI$14,Plan!$B$10:$K$300,9,FALSE),"")=0,"",IFERROR(VLOOKUP($B168&amp;DI$14,Plan!$B$10:$K$300,9,FALSE),""))</f>
        <v/>
      </c>
      <c r="DJ171" s="320" t="str">
        <f>IF(IFERROR(VLOOKUP($B168&amp;DJ$14,Plan!$B$10:$K$300,9,FALSE),"")=0,"",IFERROR(VLOOKUP($B168&amp;DJ$14,Plan!$B$10:$K$300,9,FALSE),""))</f>
        <v/>
      </c>
      <c r="DK171" s="320" t="str">
        <f>IF(IFERROR(VLOOKUP($B168&amp;DK$14,Plan!$B$10:$K$300,9,FALSE),"")=0,"",IFERROR(VLOOKUP($B168&amp;DK$14,Plan!$B$10:$K$300,9,FALSE),""))</f>
        <v/>
      </c>
      <c r="DL171" s="320" t="str">
        <f>IF(IFERROR(VLOOKUP($B168&amp;DL$14,Plan!$B$10:$K$300,9,FALSE),"")=0,"",IFERROR(VLOOKUP($B168&amp;DL$14,Plan!$B$10:$K$300,9,FALSE),""))</f>
        <v/>
      </c>
      <c r="DM171" s="320" t="str">
        <f>IF(IFERROR(VLOOKUP($B168&amp;DM$14,Plan!$B$10:$K$300,9,FALSE),"")=0,"",IFERROR(VLOOKUP($B168&amp;DM$14,Plan!$B$10:$K$300,9,FALSE),""))</f>
        <v/>
      </c>
      <c r="DN171" s="320" t="str">
        <f>IF(IFERROR(VLOOKUP($B168&amp;DN$14,Plan!$B$10:$K$300,9,FALSE),"")=0,"",IFERROR(VLOOKUP($B168&amp;DN$14,Plan!$B$10:$K$300,9,FALSE),""))</f>
        <v/>
      </c>
      <c r="DO171" s="320" t="str">
        <f>IF(IFERROR(VLOOKUP($B168&amp;DO$14,Plan!$B$10:$K$300,9,FALSE),"")=0,"",IFERROR(VLOOKUP($B168&amp;DO$14,Plan!$B$10:$K$300,9,FALSE),""))</f>
        <v/>
      </c>
      <c r="DP171" s="320" t="str">
        <f>IF(IFERROR(VLOOKUP($B168&amp;DP$14,Plan!$B$10:$K$300,9,FALSE),"")=0,"",IFERROR(VLOOKUP($B168&amp;DP$14,Plan!$B$10:$K$300,9,FALSE),""))</f>
        <v/>
      </c>
      <c r="DQ171" s="320" t="str">
        <f>IF(IFERROR(VLOOKUP($B168&amp;DQ$14,Plan!$B$10:$K$300,9,FALSE),"")=0,"",IFERROR(VLOOKUP($B168&amp;DQ$14,Plan!$B$10:$K$300,9,FALSE),""))</f>
        <v/>
      </c>
      <c r="DR171" s="973" t="str">
        <f>IF(IFERROR(VLOOKUP($B168&amp;DR$14,Plan!$B$10:$K$300,9,FALSE),"")=0,"",IFERROR(VLOOKUP($B168&amp;DR$14,Plan!$B$10:$K$300,9,FALSE),""))</f>
        <v/>
      </c>
      <c r="DS171" s="973" t="str">
        <f>IF(IFERROR(VLOOKUP($B168&amp;DS$14,Plan!$B$10:$K$300,9,FALSE),"")=0,"",IFERROR(VLOOKUP($B168&amp;DS$14,Plan!$B$10:$K$300,9,FALSE),""))</f>
        <v/>
      </c>
      <c r="DT171" s="323" t="str">
        <f>IF(IFERROR(VLOOKUP($B168&amp;DT$14,Plan!$B$10:$K$300,9,FALSE),"")=0,"",IFERROR(VLOOKUP($B168&amp;DT$14,Plan!$B$10:$K$300,9,FALSE),""))</f>
        <v/>
      </c>
      <c r="DV171" s="103">
        <f t="shared" si="29"/>
        <v>0</v>
      </c>
    </row>
    <row r="172" spans="1:126" s="103" customFormat="1" ht="15" customHeight="1">
      <c r="A172" s="1074">
        <f t="shared" ref="A172" si="34">+A168+1</f>
        <v>37</v>
      </c>
      <c r="B172" s="1092" t="s">
        <v>332</v>
      </c>
      <c r="C172" s="1077" t="s">
        <v>289</v>
      </c>
      <c r="D172" s="1078"/>
      <c r="E172" s="1083" t="s">
        <v>370</v>
      </c>
      <c r="F172" s="1086" t="s">
        <v>198</v>
      </c>
      <c r="G172" s="1086" t="s">
        <v>389</v>
      </c>
      <c r="H172" s="340" t="s">
        <v>357</v>
      </c>
      <c r="I172" s="85"/>
      <c r="J172" s="86" t="str">
        <f>IF(VLOOKUP(J$14,'ISP-F14-HRD-00'!$B$14:$BE$128,MATCH($C172,'ISP-F14-HRD-00'!$B$11:$BE$11,0),FALSE)=0,"",VLOOKUP(J$14,'ISP-F14-HRD-00'!$B$14:$BE$128,MATCH($C172,'ISP-F14-HRD-00'!$B$11:$BE$11,0),FALSE))</f>
        <v/>
      </c>
      <c r="K172" s="86" t="str">
        <f>IF(VLOOKUP(K$14,'ISP-F14-HRD-00'!$B$14:$BE$128,MATCH($C172,'ISP-F14-HRD-00'!$B$11:$BE$11,0),FALSE)=0,"",VLOOKUP(K$14,'ISP-F14-HRD-00'!$B$14:$BE$128,MATCH($C172,'ISP-F14-HRD-00'!$B$11:$BE$11,0),FALSE))</f>
        <v/>
      </c>
      <c r="L172" s="86" t="str">
        <f>IF(VLOOKUP(L$14,'ISP-F14-HRD-00'!$B$14:$BE$128,MATCH($C172,'ISP-F14-HRD-00'!$B$11:$BE$11,0),FALSE)=0,"",VLOOKUP(L$14,'ISP-F14-HRD-00'!$B$14:$BE$128,MATCH($C172,'ISP-F14-HRD-00'!$B$11:$BE$11,0),FALSE))</f>
        <v/>
      </c>
      <c r="M172" s="86" t="str">
        <f>IF(VLOOKUP(M$14,'ISP-F14-HRD-00'!$B$14:$BE$128,MATCH($C172,'ISP-F14-HRD-00'!$B$11:$BE$11,0),FALSE)=0,"",VLOOKUP(M$14,'ISP-F14-HRD-00'!$B$14:$BE$128,MATCH($C172,'ISP-F14-HRD-00'!$B$11:$BE$11,0),FALSE))</f>
        <v/>
      </c>
      <c r="N172" s="86" t="str">
        <f>IF(VLOOKUP(N$14,'ISP-F14-HRD-00'!$B$14:$BE$128,MATCH($C172,'ISP-F14-HRD-00'!$B$11:$BE$11,0),FALSE)=0,"",VLOOKUP(N$14,'ISP-F14-HRD-00'!$B$14:$BE$128,MATCH($C172,'ISP-F14-HRD-00'!$B$11:$BE$11,0),FALSE))</f>
        <v/>
      </c>
      <c r="O172" s="86" t="str">
        <f>IF(VLOOKUP(O$14,'ISP-F14-HRD-00'!$B$14:$BE$128,MATCH($C172,'ISP-F14-HRD-00'!$B$11:$BE$11,0),FALSE)=0,"",VLOOKUP(O$14,'ISP-F14-HRD-00'!$B$14:$BE$128,MATCH($C172,'ISP-F14-HRD-00'!$B$11:$BE$11,0),FALSE))</f>
        <v/>
      </c>
      <c r="P172" s="86" t="str">
        <f>IF(VLOOKUP(P$14,'ISP-F14-HRD-00'!$B$14:$BE$128,MATCH($C172,'ISP-F14-HRD-00'!$B$11:$BE$11,0),FALSE)=0,"",VLOOKUP(P$14,'ISP-F14-HRD-00'!$B$14:$BE$128,MATCH($C172,'ISP-F14-HRD-00'!$B$11:$BE$11,0),FALSE))</f>
        <v/>
      </c>
      <c r="Q172" s="86" t="str">
        <f>IF(VLOOKUP(Q$14,'ISP-F14-HRD-00'!$B$14:$BE$128,MATCH($C172,'ISP-F14-HRD-00'!$B$11:$BE$11,0),FALSE)=0,"",VLOOKUP(Q$14,'ISP-F14-HRD-00'!$B$14:$BE$128,MATCH($C172,'ISP-F14-HRD-00'!$B$11:$BE$11,0),FALSE))</f>
        <v/>
      </c>
      <c r="R172" s="86" t="str">
        <f>IF(VLOOKUP(R$14,'ISP-F14-HRD-00'!$B$14:$BE$128,MATCH($C172,'ISP-F14-HRD-00'!$B$11:$BE$11,0),FALSE)=0,"",VLOOKUP(R$14,'ISP-F14-HRD-00'!$B$14:$BE$128,MATCH($C172,'ISP-F14-HRD-00'!$B$11:$BE$11,0),FALSE))</f>
        <v/>
      </c>
      <c r="S172" s="86" t="str">
        <f>IF(VLOOKUP(S$14,'ISP-F14-HRD-00'!$B$14:$BE$128,MATCH($C172,'ISP-F14-HRD-00'!$B$11:$BE$11,0),FALSE)=0,"",VLOOKUP(S$14,'ISP-F14-HRD-00'!$B$14:$BE$128,MATCH($C172,'ISP-F14-HRD-00'!$B$11:$BE$11,0),FALSE))</f>
        <v/>
      </c>
      <c r="T172" s="86" t="str">
        <f>IF(VLOOKUP(T$14,'ISP-F14-HRD-00'!$B$14:$BE$128,MATCH($C172,'ISP-F14-HRD-00'!$B$11:$BE$11,0),FALSE)=0,"",VLOOKUP(T$14,'ISP-F14-HRD-00'!$B$14:$BE$128,MATCH($C172,'ISP-F14-HRD-00'!$B$11:$BE$11,0),FALSE))</f>
        <v/>
      </c>
      <c r="U172" s="86" t="str">
        <f>IF(VLOOKUP(U$14,'ISP-F14-HRD-00'!$B$14:$BE$128,MATCH($C172,'ISP-F14-HRD-00'!$B$11:$BE$11,0),FALSE)=0,"",VLOOKUP(U$14,'ISP-F14-HRD-00'!$B$14:$BE$128,MATCH($C172,'ISP-F14-HRD-00'!$B$11:$BE$11,0),FALSE))</f>
        <v/>
      </c>
      <c r="V172" s="86" t="str">
        <f>IF(VLOOKUP(V$14,'ISP-F14-HRD-00'!$B$14:$BE$128,MATCH($C172,'ISP-F14-HRD-00'!$B$11:$BE$11,0),FALSE)=0,"",VLOOKUP(V$14,'ISP-F14-HRD-00'!$B$14:$BE$128,MATCH($C172,'ISP-F14-HRD-00'!$B$11:$BE$11,0),FALSE))</f>
        <v/>
      </c>
      <c r="W172" s="86" t="str">
        <f>IF(VLOOKUP(W$14,'ISP-F14-HRD-00'!$B$14:$BE$128,MATCH($C172,'ISP-F14-HRD-00'!$B$11:$BE$11,0),FALSE)=0,"",VLOOKUP(W$14,'ISP-F14-HRD-00'!$B$14:$BE$128,MATCH($C172,'ISP-F14-HRD-00'!$B$11:$BE$11,0),FALSE))</f>
        <v/>
      </c>
      <c r="X172" s="86" t="str">
        <f>IF(VLOOKUP(X$14,'ISP-F14-HRD-00'!$B$14:$BE$128,MATCH($C172,'ISP-F14-HRD-00'!$B$11:$BE$11,0),FALSE)=0,"",VLOOKUP(X$14,'ISP-F14-HRD-00'!$B$14:$BE$128,MATCH($C172,'ISP-F14-HRD-00'!$B$11:$BE$11,0),FALSE))</f>
        <v/>
      </c>
      <c r="Y172" s="86" t="str">
        <f>IF(VLOOKUP(Y$14,'ISP-F14-HRD-00'!$B$14:$BE$128,MATCH($C172,'ISP-F14-HRD-00'!$B$11:$BE$11,0),FALSE)=0,"",VLOOKUP(Y$14,'ISP-F14-HRD-00'!$B$14:$BE$128,MATCH($C172,'ISP-F14-HRD-00'!$B$11:$BE$11,0),FALSE))</f>
        <v/>
      </c>
      <c r="Z172" s="86" t="str">
        <f>IF(VLOOKUP(Z$14,'ISP-F14-HRD-00'!$B$14:$BE$128,MATCH($C172,'ISP-F14-HRD-00'!$B$11:$BE$11,0),FALSE)=0,"",VLOOKUP(Z$14,'ISP-F14-HRD-00'!$B$14:$BE$128,MATCH($C172,'ISP-F14-HRD-00'!$B$11:$BE$11,0),FALSE))</f>
        <v/>
      </c>
      <c r="AA172" s="86" t="str">
        <f>IF(VLOOKUP(AA$14,'ISP-F14-HRD-00'!$B$14:$BE$128,MATCH($C172,'ISP-F14-HRD-00'!$B$11:$BE$11,0),FALSE)=0,"",VLOOKUP(AA$14,'ISP-F14-HRD-00'!$B$14:$BE$128,MATCH($C172,'ISP-F14-HRD-00'!$B$11:$BE$11,0),FALSE))</f>
        <v/>
      </c>
      <c r="AB172" s="86" t="str">
        <f>IF(VLOOKUP(AB$14,'ISP-F14-HRD-00'!$B$14:$BE$128,MATCH($C172,'ISP-F14-HRD-00'!$B$11:$BE$11,0),FALSE)=0,"",VLOOKUP(AB$14,'ISP-F14-HRD-00'!$B$14:$BE$128,MATCH($C172,'ISP-F14-HRD-00'!$B$11:$BE$11,0),FALSE))</f>
        <v/>
      </c>
      <c r="AC172" s="700" t="str">
        <f>IF(VLOOKUP(AC$14,'ISP-F14-HRD-00'!$B$14:$BE$128,MATCH($C172,'ISP-F14-HRD-00'!$B$11:$BE$11,0),FALSE)=0,"",VLOOKUP(AC$14,'ISP-F14-HRD-00'!$B$14:$BE$128,MATCH($C172,'ISP-F14-HRD-00'!$B$11:$BE$11,0),FALSE))</f>
        <v/>
      </c>
      <c r="AD172" s="700" t="str">
        <f>IF(VLOOKUP(AD$14,'ISP-F14-HRD-00'!$B$14:$BE$128,MATCH($C172,'ISP-F14-HRD-00'!$B$11:$BE$11,0),FALSE)=0,"",VLOOKUP(AD$14,'ISP-F14-HRD-00'!$B$14:$BE$128,MATCH($C172,'ISP-F14-HRD-00'!$B$11:$BE$11,0),FALSE))</f>
        <v/>
      </c>
      <c r="AE172" s="700" t="e">
        <f>IF(VLOOKUP(AE$14,'ISP-F14-HRD-00'!$B$14:$BE$128,MATCH($C172,'ISP-F14-HRD-00'!$B$11:$BE$11,0),FALSE)=0,"",VLOOKUP(AE$14,'ISP-F14-HRD-00'!$B$14:$BE$128,MATCH($C172,'ISP-F14-HRD-00'!$B$11:$BE$11,0),FALSE))</f>
        <v>#N/A</v>
      </c>
      <c r="AF172" s="353"/>
      <c r="AG172" s="86" t="str">
        <f>IF(VLOOKUP(AG$14,'ISP-F14-HRD-00'!$B$14:$BE$128,MATCH($C172,'ISP-F14-HRD-00'!$B$11:$BE$11,0),FALSE)=0,"",VLOOKUP(AG$14,'ISP-F14-HRD-00'!$B$14:$BE$128,MATCH($C172,'ISP-F14-HRD-00'!$B$11:$BE$11,0),FALSE))</f>
        <v/>
      </c>
      <c r="AH172" s="86" t="str">
        <f>IF(VLOOKUP(AH$14,'ISP-F14-HRD-00'!$B$14:$BE$128,MATCH($C172,'ISP-F14-HRD-00'!$B$11:$BE$11,0),FALSE)=0,"",VLOOKUP(AH$14,'ISP-F14-HRD-00'!$B$14:$BE$128,MATCH($C172,'ISP-F14-HRD-00'!$B$11:$BE$11,0),FALSE))</f>
        <v/>
      </c>
      <c r="AI172" s="86" t="str">
        <f>IF(VLOOKUP(AI$14,'ISP-F14-HRD-00'!$B$14:$BE$128,MATCH($C172,'ISP-F14-HRD-00'!$B$11:$BE$11,0),FALSE)=0,"",VLOOKUP(AI$14,'ISP-F14-HRD-00'!$B$14:$BE$128,MATCH($C172,'ISP-F14-HRD-00'!$B$11:$BE$11,0),FALSE))</f>
        <v/>
      </c>
      <c r="AJ172" s="86" t="str">
        <f>IF(VLOOKUP(AJ$14,'ISP-F14-HRD-00'!$B$14:$BE$128,MATCH($C172,'ISP-F14-HRD-00'!$B$11:$BE$11,0),FALSE)=0,"",VLOOKUP(AJ$14,'ISP-F14-HRD-00'!$B$14:$BE$128,MATCH($C172,'ISP-F14-HRD-00'!$B$11:$BE$11,0),FALSE))</f>
        <v/>
      </c>
      <c r="AK172" s="86" t="str">
        <f>IF(VLOOKUP(AK$14,'ISP-F14-HRD-00'!$B$14:$BE$128,MATCH($C172,'ISP-F14-HRD-00'!$B$11:$BE$11,0),FALSE)=0,"",VLOOKUP(AK$14,'ISP-F14-HRD-00'!$B$14:$BE$128,MATCH($C172,'ISP-F14-HRD-00'!$B$11:$BE$11,0),FALSE))</f>
        <v/>
      </c>
      <c r="AL172" s="86" t="str">
        <f>IF(VLOOKUP(AL$14,'ISP-F14-HRD-00'!$B$14:$BE$128,MATCH($C172,'ISP-F14-HRD-00'!$B$11:$BE$11,0),FALSE)=0,"",VLOOKUP(AL$14,'ISP-F14-HRD-00'!$B$14:$BE$128,MATCH($C172,'ISP-F14-HRD-00'!$B$11:$BE$11,0),FALSE))</f>
        <v/>
      </c>
      <c r="AM172" s="86" t="str">
        <f>IF(VLOOKUP(AM$14,'ISP-F14-HRD-00'!$B$14:$BE$128,MATCH($C172,'ISP-F14-HRD-00'!$B$11:$BE$11,0),FALSE)=0,"",VLOOKUP(AM$14,'ISP-F14-HRD-00'!$B$14:$BE$128,MATCH($C172,'ISP-F14-HRD-00'!$B$11:$BE$11,0),FALSE))</f>
        <v/>
      </c>
      <c r="AN172" s="86" t="str">
        <f>IF(VLOOKUP(AN$14,'ISP-F14-HRD-00'!$B$14:$BE$128,MATCH($C172,'ISP-F14-HRD-00'!$B$11:$BE$11,0),FALSE)=0,"",VLOOKUP(AN$14,'ISP-F14-HRD-00'!$B$14:$BE$128,MATCH($C172,'ISP-F14-HRD-00'!$B$11:$BE$11,0),FALSE))</f>
        <v/>
      </c>
      <c r="AO172" s="86">
        <f>IF(VLOOKUP(AO$14,'ISP-F14-HRD-00'!$B$14:$BE$128,MATCH($C172,'ISP-F14-HRD-00'!$B$11:$BE$11,0),FALSE)=0,"",VLOOKUP(AO$14,'ISP-F14-HRD-00'!$B$14:$BE$128,MATCH($C172,'ISP-F14-HRD-00'!$B$11:$BE$11,0),FALSE))</f>
        <v>1</v>
      </c>
      <c r="AP172" s="86" t="str">
        <f>IF(VLOOKUP(AP$14,'ISP-F14-HRD-00'!$B$14:$BE$128,MATCH($C172,'ISP-F14-HRD-00'!$B$11:$BE$11,0),FALSE)=0,"",VLOOKUP(AP$14,'ISP-F14-HRD-00'!$B$14:$BE$128,MATCH($C172,'ISP-F14-HRD-00'!$B$11:$BE$11,0),FALSE))</f>
        <v/>
      </c>
      <c r="AQ172" s="86" t="str">
        <f>IF(VLOOKUP(AQ$14,'ISP-F14-HRD-00'!$B$14:$BE$128,MATCH($C172,'ISP-F14-HRD-00'!$B$11:$BE$11,0),FALSE)=0,"",VLOOKUP(AQ$14,'ISP-F14-HRD-00'!$B$14:$BE$128,MATCH($C172,'ISP-F14-HRD-00'!$B$11:$BE$11,0),FALSE))</f>
        <v/>
      </c>
      <c r="AR172" s="86" t="str">
        <f>IF(VLOOKUP(AR$14,'ISP-F14-HRD-00'!$B$14:$BE$128,MATCH($C172,'ISP-F14-HRD-00'!$B$11:$BE$11,0),FALSE)=0,"",VLOOKUP(AR$14,'ISP-F14-HRD-00'!$B$14:$BE$128,MATCH($C172,'ISP-F14-HRD-00'!$B$11:$BE$11,0),FALSE))</f>
        <v/>
      </c>
      <c r="AS172" s="86" t="str">
        <f>IF(VLOOKUP(AS$14,'ISP-F14-HRD-00'!$B$14:$BE$128,MATCH($C172,'ISP-F14-HRD-00'!$B$11:$BE$11,0),FALSE)=0,"",VLOOKUP(AS$14,'ISP-F14-HRD-00'!$B$14:$BE$128,MATCH($C172,'ISP-F14-HRD-00'!$B$11:$BE$11,0),FALSE))</f>
        <v/>
      </c>
      <c r="AT172" s="86" t="str">
        <f>IF(VLOOKUP(AT$14,'ISP-F14-HRD-00'!$B$14:$BE$128,MATCH($C172,'ISP-F14-HRD-00'!$B$11:$BE$11,0),FALSE)=0,"",VLOOKUP(AT$14,'ISP-F14-HRD-00'!$B$14:$BE$128,MATCH($C172,'ISP-F14-HRD-00'!$B$11:$BE$11,0),FALSE))</f>
        <v/>
      </c>
      <c r="AU172" s="86" t="str">
        <f>IF(VLOOKUP(AU$14,'ISP-F14-HRD-00'!$B$14:$BE$128,MATCH($C172,'ISP-F14-HRD-00'!$B$11:$BE$11,0),FALSE)=0,"",VLOOKUP(AU$14,'ISP-F14-HRD-00'!$B$14:$BE$128,MATCH($C172,'ISP-F14-HRD-00'!$B$11:$BE$11,0),FALSE))</f>
        <v/>
      </c>
      <c r="AV172" s="86" t="str">
        <f>IF(VLOOKUP(AV$14,'ISP-F14-HRD-00'!$B$14:$BE$128,MATCH($C172,'ISP-F14-HRD-00'!$B$11:$BE$11,0),FALSE)=0,"",VLOOKUP(AV$14,'ISP-F14-HRD-00'!$B$14:$BE$128,MATCH($C172,'ISP-F14-HRD-00'!$B$11:$BE$11,0),FALSE))</f>
        <v/>
      </c>
      <c r="AW172" s="86" t="str">
        <f>IF(VLOOKUP(AW$14,'ISP-F14-HRD-00'!$B$14:$BE$128,MATCH($C172,'ISP-F14-HRD-00'!$B$11:$BE$11,0),FALSE)=0,"",VLOOKUP(AW$14,'ISP-F14-HRD-00'!$B$14:$BE$128,MATCH($C172,'ISP-F14-HRD-00'!$B$11:$BE$11,0),FALSE))</f>
        <v/>
      </c>
      <c r="AX172" s="86" t="str">
        <f>IF(VLOOKUP(AX$14,'ISP-F14-HRD-00'!$B$14:$BE$128,MATCH($C172,'ISP-F14-HRD-00'!$B$11:$BE$11,0),FALSE)=0,"",VLOOKUP(AX$14,'ISP-F14-HRD-00'!$B$14:$BE$128,MATCH($C172,'ISP-F14-HRD-00'!$B$11:$BE$11,0),FALSE))</f>
        <v/>
      </c>
      <c r="AY172" s="86" t="str">
        <f>IF(VLOOKUP(AY$14,'ISP-F14-HRD-00'!$B$14:$BE$128,MATCH($C172,'ISP-F14-HRD-00'!$B$11:$BE$11,0),FALSE)=0,"",VLOOKUP(AY$14,'ISP-F14-HRD-00'!$B$14:$BE$128,MATCH($C172,'ISP-F14-HRD-00'!$B$11:$BE$11,0),FALSE))</f>
        <v/>
      </c>
      <c r="AZ172" s="86" t="str">
        <f>IF(VLOOKUP(AZ$14,'ISP-F14-HRD-00'!$B$14:$BE$128,MATCH($C172,'ISP-F14-HRD-00'!$B$11:$BE$11,0),FALSE)=0,"",VLOOKUP(AZ$14,'ISP-F14-HRD-00'!$B$14:$BE$128,MATCH($C172,'ISP-F14-HRD-00'!$B$11:$BE$11,0),FALSE))</f>
        <v/>
      </c>
      <c r="BA172" s="87" t="str">
        <f>IF(VLOOKUP(BA$14,'ISP-F14-HRD-00'!$B$14:$BE$128,MATCH($C172,'ISP-F14-HRD-00'!$B$11:$BE$11,0),FALSE)=0,"",VLOOKUP(BA$14,'ISP-F14-HRD-00'!$B$14:$BE$128,MATCH($C172,'ISP-F14-HRD-00'!$B$11:$BE$11,0),FALSE))</f>
        <v/>
      </c>
      <c r="BB172" s="330"/>
      <c r="BC172" s="89" t="str">
        <f>IF(VLOOKUP(BC$14,'ISP-F14-HRD-00'!$B$14:$BE$128,MATCH($C172,'ISP-F14-HRD-00'!$B$11:$BE$11,0),FALSE)=0,"",VLOOKUP(BC$14,'ISP-F14-HRD-00'!$B$14:$BE$128,MATCH($C172,'ISP-F14-HRD-00'!$B$11:$BE$11,0),FALSE))</f>
        <v/>
      </c>
      <c r="BD172" s="86" t="str">
        <f>IF(VLOOKUP(BD$14,'ISP-F14-HRD-00'!$B$14:$BE$128,MATCH($C172,'ISP-F14-HRD-00'!$B$11:$BE$11,0),FALSE)=0,"",VLOOKUP(BD$14,'ISP-F14-HRD-00'!$B$14:$BE$128,MATCH($C172,'ISP-F14-HRD-00'!$B$11:$BE$11,0),FALSE))</f>
        <v/>
      </c>
      <c r="BE172" s="86" t="str">
        <f>IF(VLOOKUP(BE$14,'ISP-F14-HRD-00'!$B$14:$BE$128,MATCH($C172,'ISP-F14-HRD-00'!$B$11:$BE$11,0),FALSE)=0,"",VLOOKUP(BE$14,'ISP-F14-HRD-00'!$B$14:$BE$128,MATCH($C172,'ISP-F14-HRD-00'!$B$11:$BE$11,0),FALSE))</f>
        <v/>
      </c>
      <c r="BF172" s="86" t="str">
        <f>IF(VLOOKUP(BF$14,'ISP-F14-HRD-00'!$B$14:$BE$128,MATCH($C172,'ISP-F14-HRD-00'!$B$11:$BE$11,0),FALSE)=0,"",VLOOKUP(BF$14,'ISP-F14-HRD-00'!$B$14:$BE$128,MATCH($C172,'ISP-F14-HRD-00'!$B$11:$BE$11,0),FALSE))</f>
        <v/>
      </c>
      <c r="BG172" s="330"/>
      <c r="BH172" s="86" t="str">
        <f>IF(VLOOKUP(BH$14,'ISP-F14-HRD-00'!$B$14:$BE$128,MATCH($C172,'ISP-F14-HRD-00'!$B$11:$BE$11,0),FALSE)=0,"",VLOOKUP(BH$14,'ISP-F14-HRD-00'!$B$14:$BE$128,MATCH($C172,'ISP-F14-HRD-00'!$B$11:$BE$11,0),FALSE))</f>
        <v/>
      </c>
      <c r="BI172" s="86" t="str">
        <f>IF(VLOOKUP(BI$14,'ISP-F14-HRD-00'!$B$14:$BE$128,MATCH($C172,'ISP-F14-HRD-00'!$B$11:$BE$11,0),FALSE)=0,"",VLOOKUP(BI$14,'ISP-F14-HRD-00'!$B$14:$BE$128,MATCH($C172,'ISP-F14-HRD-00'!$B$11:$BE$11,0),FALSE))</f>
        <v/>
      </c>
      <c r="BJ172" s="86" t="str">
        <f>IF(VLOOKUP(BJ$14,'ISP-F14-HRD-00'!$B$14:$BE$128,MATCH($C172,'ISP-F14-HRD-00'!$B$11:$BE$11,0),FALSE)=0,"",VLOOKUP(BJ$14,'ISP-F14-HRD-00'!$B$14:$BE$128,MATCH($C172,'ISP-F14-HRD-00'!$B$11:$BE$11,0),FALSE))</f>
        <v/>
      </c>
      <c r="BK172" s="86" t="str">
        <f>IF(VLOOKUP(BK$14,'ISP-F14-HRD-00'!$B$14:$BE$128,MATCH($C172,'ISP-F14-HRD-00'!$B$11:$BE$11,0),FALSE)=0,"",VLOOKUP(BK$14,'ISP-F14-HRD-00'!$B$14:$BE$128,MATCH($C172,'ISP-F14-HRD-00'!$B$11:$BE$11,0),FALSE))</f>
        <v/>
      </c>
      <c r="BL172" s="330"/>
      <c r="BM172" s="86" t="str">
        <f>IF(VLOOKUP(BM$14,'ISP-F14-HRD-00'!$B$14:$BE$128,MATCH($C172,'ISP-F14-HRD-00'!$B$11:$BE$11,0),FALSE)=0,"",VLOOKUP(BM$14,'ISP-F14-HRD-00'!$B$14:$BE$128,MATCH($C172,'ISP-F14-HRD-00'!$B$11:$BE$11,0),FALSE))</f>
        <v/>
      </c>
      <c r="BN172" s="86" t="str">
        <f>IF(VLOOKUP(BN$14,'ISP-F14-HRD-00'!$B$14:$BE$128,MATCH($C172,'ISP-F14-HRD-00'!$B$11:$BE$11,0),FALSE)=0,"",VLOOKUP(BN$14,'ISP-F14-HRD-00'!$B$14:$BE$128,MATCH($C172,'ISP-F14-HRD-00'!$B$11:$BE$11,0),FALSE))</f>
        <v/>
      </c>
      <c r="BO172" s="86" t="str">
        <f>IF(VLOOKUP(BO$14,'ISP-F14-HRD-00'!$B$14:$BE$128,MATCH($C172,'ISP-F14-HRD-00'!$B$11:$BE$11,0),FALSE)=0,"",VLOOKUP(BO$14,'ISP-F14-HRD-00'!$B$14:$BE$128,MATCH($C172,'ISP-F14-HRD-00'!$B$11:$BE$11,0),FALSE))</f>
        <v/>
      </c>
      <c r="BP172" s="86" t="str">
        <f>IF(VLOOKUP(BP$14,'ISP-F14-HRD-00'!$B$14:$BE$128,MATCH($C172,'ISP-F14-HRD-00'!$B$11:$BE$11,0),FALSE)=0,"",VLOOKUP(BP$14,'ISP-F14-HRD-00'!$B$14:$BE$128,MATCH($C172,'ISP-F14-HRD-00'!$B$11:$BE$11,0),FALSE))</f>
        <v/>
      </c>
      <c r="BQ172" s="86" t="str">
        <f>IF(VLOOKUP(BQ$14,'ISP-F14-HRD-00'!$B$14:$BE$128,MATCH($C172,'ISP-F14-HRD-00'!$B$11:$BE$11,0),FALSE)=0,"",VLOOKUP(BQ$14,'ISP-F14-HRD-00'!$B$14:$BE$128,MATCH($C172,'ISP-F14-HRD-00'!$B$11:$BE$11,0),FALSE))</f>
        <v/>
      </c>
      <c r="BR172" s="356"/>
      <c r="BS172" s="86">
        <f>IF(VLOOKUP(BS$14,'ISP-F14-HRD-00'!$B$14:$BE$128,MATCH($C172,'ISP-F14-HRD-00'!$B$11:$BE$11,0),FALSE)=0,"",VLOOKUP(BS$14,'ISP-F14-HRD-00'!$B$14:$BE$128,MATCH($C172,'ISP-F14-HRD-00'!$B$11:$BE$11,0),FALSE))</f>
        <v>1</v>
      </c>
      <c r="BT172" s="86">
        <f>IF(VLOOKUP(BT$14,'ISP-F14-HRD-00'!$B$14:$BE$128,MATCH($C172,'ISP-F14-HRD-00'!$B$11:$BE$11,0),FALSE)=0,"",VLOOKUP(BT$14,'ISP-F14-HRD-00'!$B$14:$BE$128,MATCH($C172,'ISP-F14-HRD-00'!$B$11:$BE$11,0),FALSE))</f>
        <v>1</v>
      </c>
      <c r="BU172" s="86" t="str">
        <f>IF(VLOOKUP(BU$14,'ISP-F14-HRD-00'!$B$14:$BE$128,MATCH($C172,'ISP-F14-HRD-00'!$B$11:$BE$11,0),FALSE)=0,"",VLOOKUP(BU$14,'ISP-F14-HRD-00'!$B$14:$BE$128,MATCH($C172,'ISP-F14-HRD-00'!$B$11:$BE$11,0),FALSE))</f>
        <v/>
      </c>
      <c r="BV172" s="86" t="str">
        <f>IF(VLOOKUP(BV$14,'ISP-F14-HRD-00'!$B$14:$BE$128,MATCH($C172,'ISP-F14-HRD-00'!$B$11:$BE$11,0),FALSE)=0,"",VLOOKUP(BV$14,'ISP-F14-HRD-00'!$B$14:$BE$128,MATCH($C172,'ISP-F14-HRD-00'!$B$11:$BE$11,0),FALSE))</f>
        <v/>
      </c>
      <c r="BW172" s="86" t="str">
        <f>IF(VLOOKUP(BW$14,'ISP-F14-HRD-00'!$B$14:$BE$128,MATCH($C172,'ISP-F14-HRD-00'!$B$11:$BE$11,0),FALSE)=0,"",VLOOKUP(BW$14,'ISP-F14-HRD-00'!$B$14:$BE$128,MATCH($C172,'ISP-F14-HRD-00'!$B$11:$BE$11,0),FALSE))</f>
        <v/>
      </c>
      <c r="BX172" s="86" t="str">
        <f>IF(VLOOKUP(BX$14,'ISP-F14-HRD-00'!$B$14:$BE$128,MATCH($C172,'ISP-F14-HRD-00'!$B$11:$BE$11,0),FALSE)=0,"",VLOOKUP(BX$14,'ISP-F14-HRD-00'!$B$14:$BE$128,MATCH($C172,'ISP-F14-HRD-00'!$B$11:$BE$11,0),FALSE))</f>
        <v/>
      </c>
      <c r="BY172" s="86" t="str">
        <f>IF(VLOOKUP(BY$14,'ISP-F14-HRD-00'!$B$14:$BE$128,MATCH($C172,'ISP-F14-HRD-00'!$B$11:$BE$11,0),FALSE)=0,"",VLOOKUP(BY$14,'ISP-F14-HRD-00'!$B$14:$BE$128,MATCH($C172,'ISP-F14-HRD-00'!$B$11:$BE$11,0),FALSE))</f>
        <v/>
      </c>
      <c r="BZ172" s="330"/>
      <c r="CA172" s="86" t="str">
        <f>IF(VLOOKUP(CA$14,'ISP-F14-HRD-00'!$B$14:$BE$128,MATCH($C172,'ISP-F14-HRD-00'!$B$11:$BE$11,0),FALSE)=0,"",VLOOKUP(CA$14,'ISP-F14-HRD-00'!$B$14:$BE$128,MATCH($C172,'ISP-F14-HRD-00'!$B$11:$BE$11,0),FALSE))</f>
        <v/>
      </c>
      <c r="CB172" s="86" t="str">
        <f>IF(VLOOKUP(CB$14,'ISP-F14-HRD-00'!$B$14:$BE$128,MATCH($C172,'ISP-F14-HRD-00'!$B$11:$BE$11,0),FALSE)=0,"",VLOOKUP(CB$14,'ISP-F14-HRD-00'!$B$14:$BE$128,MATCH($C172,'ISP-F14-HRD-00'!$B$11:$BE$11,0),FALSE))</f>
        <v/>
      </c>
      <c r="CC172" s="86" t="str">
        <f>IF(VLOOKUP(CC$14,'ISP-F14-HRD-00'!$B$14:$BE$128,MATCH($C172,'ISP-F14-HRD-00'!$B$11:$BE$11,0),FALSE)=0,"",VLOOKUP(CC$14,'ISP-F14-HRD-00'!$B$14:$BE$128,MATCH($C172,'ISP-F14-HRD-00'!$B$11:$BE$11,0),FALSE))</f>
        <v/>
      </c>
      <c r="CD172" s="86" t="str">
        <f>IF(VLOOKUP(CD$14,'ISP-F14-HRD-00'!$B$14:$BE$128,MATCH($C172,'ISP-F14-HRD-00'!$B$11:$BE$11,0),FALSE)=0,"",VLOOKUP(CD$14,'ISP-F14-HRD-00'!$B$14:$BE$128,MATCH($C172,'ISP-F14-HRD-00'!$B$11:$BE$11,0),FALSE))</f>
        <v/>
      </c>
      <c r="CE172" s="86" t="str">
        <f>IF(VLOOKUP(CE$14,'ISP-F14-HRD-00'!$B$14:$BE$128,MATCH($C172,'ISP-F14-HRD-00'!$B$11:$BE$11,0),FALSE)=0,"",VLOOKUP(CE$14,'ISP-F14-HRD-00'!$B$14:$BE$128,MATCH($C172,'ISP-F14-HRD-00'!$B$11:$BE$11,0),FALSE))</f>
        <v/>
      </c>
      <c r="CF172" s="86" t="str">
        <f>IF(VLOOKUP(CF$14,'ISP-F14-HRD-00'!$B$14:$BE$128,MATCH($C172,'ISP-F14-HRD-00'!$B$11:$BE$11,0),FALSE)=0,"",VLOOKUP(CF$14,'ISP-F14-HRD-00'!$B$14:$BE$128,MATCH($C172,'ISP-F14-HRD-00'!$B$11:$BE$11,0),FALSE))</f>
        <v/>
      </c>
      <c r="CG172" s="330"/>
      <c r="CH172" s="86" t="str">
        <f>IF(VLOOKUP(CH$14,'ISP-F14-HRD-00'!$B$14:$BE$128,MATCH($C172,'ISP-F14-HRD-00'!$B$11:$BE$11,0),FALSE)=0,"",VLOOKUP(CH$14,'ISP-F14-HRD-00'!$B$14:$BE$128,MATCH($C172,'ISP-F14-HRD-00'!$B$11:$BE$11,0),FALSE))</f>
        <v/>
      </c>
      <c r="CI172" s="86" t="str">
        <f>IF(VLOOKUP(CI$14,'ISP-F14-HRD-00'!$B$14:$BE$128,MATCH($C172,'ISP-F14-HRD-00'!$B$11:$BE$11,0),FALSE)=0,"",VLOOKUP(CI$14,'ISP-F14-HRD-00'!$B$14:$BE$128,MATCH($C172,'ISP-F14-HRD-00'!$B$11:$BE$11,0),FALSE))</f>
        <v/>
      </c>
      <c r="CJ172" s="86" t="str">
        <f>IF(VLOOKUP(CJ$14,'ISP-F14-HRD-00'!$B$14:$BE$128,MATCH($C172,'ISP-F14-HRD-00'!$B$11:$BE$11,0),FALSE)=0,"",VLOOKUP(CJ$14,'ISP-F14-HRD-00'!$B$14:$BE$128,MATCH($C172,'ISP-F14-HRD-00'!$B$11:$BE$11,0),FALSE))</f>
        <v/>
      </c>
      <c r="CK172" s="86" t="str">
        <f>IF(VLOOKUP(CK$14,'ISP-F14-HRD-00'!$B$14:$BE$128,MATCH($C172,'ISP-F14-HRD-00'!$B$11:$BE$11,0),FALSE)=0,"",VLOOKUP(CK$14,'ISP-F14-HRD-00'!$B$14:$BE$128,MATCH($C172,'ISP-F14-HRD-00'!$B$11:$BE$11,0),FALSE))</f>
        <v/>
      </c>
      <c r="CL172" s="86" t="str">
        <f>IF(VLOOKUP(CL$14,'ISP-F14-HRD-00'!$B$14:$BE$128,MATCH($C172,'ISP-F14-HRD-00'!$B$11:$BE$11,0),FALSE)=0,"",VLOOKUP(CL$14,'ISP-F14-HRD-00'!$B$14:$BE$128,MATCH($C172,'ISP-F14-HRD-00'!$B$11:$BE$11,0),FALSE))</f>
        <v/>
      </c>
      <c r="CM172" s="86" t="str">
        <f>IF(VLOOKUP(CM$14,'ISP-F14-HRD-00'!$B$14:$BE$128,MATCH($C172,'ISP-F14-HRD-00'!$B$11:$BE$11,0),FALSE)=0,"",VLOOKUP(CM$14,'ISP-F14-HRD-00'!$B$14:$BE$128,MATCH($C172,'ISP-F14-HRD-00'!$B$11:$BE$11,0),FALSE))</f>
        <v/>
      </c>
      <c r="CN172" s="86" t="str">
        <f>IF(VLOOKUP(CN$14,'ISP-F14-HRD-00'!$B$14:$BE$128,MATCH($C172,'ISP-F14-HRD-00'!$B$11:$BE$11,0),FALSE)=0,"",VLOOKUP(CN$14,'ISP-F14-HRD-00'!$B$14:$BE$128,MATCH($C172,'ISP-F14-HRD-00'!$B$11:$BE$11,0),FALSE))</f>
        <v/>
      </c>
      <c r="CO172" s="86" t="str">
        <f>IF(VLOOKUP(CO$14,'ISP-F14-HRD-00'!$B$14:$BE$128,MATCH($C172,'ISP-F14-HRD-00'!$B$11:$BE$11,0),FALSE)=0,"",VLOOKUP(CO$14,'ISP-F14-HRD-00'!$B$14:$BE$128,MATCH($C172,'ISP-F14-HRD-00'!$B$11:$BE$11,0),FALSE))</f>
        <v/>
      </c>
      <c r="CP172" s="700" t="str">
        <f>IF(VLOOKUP(CP$14,'ISP-F14-HRD-00'!$B$14:$BE$128,MATCH($C172,'ISP-F14-HRD-00'!$B$11:$BE$11,0),FALSE)=0,"",VLOOKUP(CP$14,'ISP-F14-HRD-00'!$B$14:$BE$128,MATCH($C172,'ISP-F14-HRD-00'!$B$11:$BE$11,0),FALSE))</f>
        <v/>
      </c>
      <c r="CQ172" s="88" t="str">
        <f>IF(VLOOKUP(CQ$14,'ISP-F14-HRD-00'!$B$14:$BE$128,MATCH($C172,'ISP-F14-HRD-00'!$B$11:$BE$11,0),FALSE)=0,"",VLOOKUP(CQ$14,'ISP-F14-HRD-00'!$B$14:$BE$128,MATCH($C172,'ISP-F14-HRD-00'!$B$11:$BE$11,0),FALSE))</f>
        <v/>
      </c>
      <c r="CR172" s="86" t="str">
        <f>IF(VLOOKUP(CR$14,'ISP-F14-HRD-00'!$B$14:$BE$128,MATCH($C172,'ISP-F14-HRD-00'!$B$11:$BE$11,0),FALSE)=0,"",VLOOKUP(CR$14,'ISP-F14-HRD-00'!$B$14:$BE$128,MATCH($C172,'ISP-F14-HRD-00'!$B$11:$BE$11,0),FALSE))</f>
        <v/>
      </c>
      <c r="CS172" s="87"/>
      <c r="CT172" s="89" t="str">
        <f>IF(VLOOKUP(CT$14,'ISP-F14-HRD-00'!$B$14:$BE$128,MATCH($C172,'ISP-F14-HRD-00'!$B$11:$BE$11,0),FALSE)=0,"",VLOOKUP(CT$14,'ISP-F14-HRD-00'!$B$14:$BE$128,MATCH($C172,'ISP-F14-HRD-00'!$B$11:$BE$11,0),FALSE))</f>
        <v/>
      </c>
      <c r="CU172" s="86" t="str">
        <f>IF(VLOOKUP(CU$14,'ISP-F14-HRD-00'!$B$14:$BE$128,MATCH($C172,'ISP-F14-HRD-00'!$B$11:$BE$11,0),FALSE)=0,"",VLOOKUP(CU$14,'ISP-F14-HRD-00'!$B$14:$BE$128,MATCH($C172,'ISP-F14-HRD-00'!$B$11:$BE$11,0),FALSE))</f>
        <v/>
      </c>
      <c r="CV172" s="86" t="str">
        <f>IF(VLOOKUP(CV$14,'ISP-F14-HRD-00'!$B$14:$BE$128,MATCH($C172,'ISP-F14-HRD-00'!$B$11:$BE$11,0),FALSE)=0,"",VLOOKUP(CV$14,'ISP-F14-HRD-00'!$B$14:$BE$128,MATCH($C172,'ISP-F14-HRD-00'!$B$11:$BE$11,0),FALSE))</f>
        <v/>
      </c>
      <c r="CW172" s="86"/>
      <c r="CX172" s="88" t="str">
        <f>IF(VLOOKUP(CX$14,'ISP-F14-HRD-00'!$B$14:$BE$128,MATCH($C172,'ISP-F14-HRD-00'!$B$11:$BE$11,0),FALSE)=0,"",VLOOKUP(CX$14,'ISP-F14-HRD-00'!$B$14:$BE$128,MATCH($C172,'ISP-F14-HRD-00'!$B$11:$BE$11,0),FALSE))</f>
        <v/>
      </c>
      <c r="CY172" s="86" t="str">
        <f>IF(VLOOKUP(CY$14,'ISP-F14-HRD-00'!$B$14:$BE$128,MATCH($C172,'ISP-F14-HRD-00'!$B$11:$BE$11,0),FALSE)=0,"",VLOOKUP(CY$14,'ISP-F14-HRD-00'!$B$14:$BE$128,MATCH($C172,'ISP-F14-HRD-00'!$B$11:$BE$11,0),FALSE))</f>
        <v/>
      </c>
      <c r="CZ172" s="87" t="str">
        <f>IF(VLOOKUP(CZ$14,'ISP-F14-HRD-00'!$B$14:$BE$128,MATCH($C172,'ISP-F14-HRD-00'!$B$11:$BE$11,0),FALSE)=0,"",VLOOKUP(CZ$14,'ISP-F14-HRD-00'!$B$14:$BE$128,MATCH($C172,'ISP-F14-HRD-00'!$B$11:$BE$11,0),FALSE))</f>
        <v/>
      </c>
      <c r="DA172" s="88" t="str">
        <f>IF(VLOOKUP(DA$14,'ISP-F14-HRD-00'!$B$14:$BE$128,MATCH($C172,'ISP-F14-HRD-00'!$B$11:$BE$11,0),FALSE)=0,"",VLOOKUP(DA$14,'ISP-F14-HRD-00'!$B$14:$BE$128,MATCH($C172,'ISP-F14-HRD-00'!$B$11:$BE$11,0),FALSE))</f>
        <v/>
      </c>
      <c r="DB172" s="86" t="str">
        <f>IF(VLOOKUP(DB$14,'ISP-F14-HRD-00'!$B$14:$BE$128,MATCH($C172,'ISP-F14-HRD-00'!$B$11:$BE$11,0),FALSE)=0,"",VLOOKUP(DB$14,'ISP-F14-HRD-00'!$B$14:$BE$128,MATCH($C172,'ISP-F14-HRD-00'!$B$11:$BE$11,0),FALSE))</f>
        <v/>
      </c>
      <c r="DC172" s="86" t="str">
        <f>IF(VLOOKUP(DC$14,'ISP-F14-HRD-00'!$B$14:$BE$128,MATCH($C172,'ISP-F14-HRD-00'!$B$11:$BE$11,0),FALSE)=0,"",VLOOKUP(DC$14,'ISP-F14-HRD-00'!$B$14:$BE$128,MATCH($C172,'ISP-F14-HRD-00'!$B$11:$BE$11,0),FALSE))</f>
        <v/>
      </c>
      <c r="DD172" s="86" t="str">
        <f>IF(VLOOKUP(DD$14,'ISP-F14-HRD-00'!$B$14:$BE$128,MATCH($C172,'ISP-F14-HRD-00'!$B$11:$BE$11,0),FALSE)=0,"",VLOOKUP(DD$14,'ISP-F14-HRD-00'!$B$14:$BE$128,MATCH($C172,'ISP-F14-HRD-00'!$B$11:$BE$11,0),FALSE))</f>
        <v/>
      </c>
      <c r="DE172" s="86" t="str">
        <f>IF(VLOOKUP(DE$14,'ISP-F14-HRD-00'!$B$14:$BE$128,MATCH($C172,'ISP-F14-HRD-00'!$B$11:$BE$11,0),FALSE)=0,"",VLOOKUP(DE$14,'ISP-F14-HRD-00'!$B$14:$BE$128,MATCH($C172,'ISP-F14-HRD-00'!$B$11:$BE$11,0),FALSE))</f>
        <v/>
      </c>
      <c r="DF172" s="86" t="str">
        <f>IF(VLOOKUP(DF$14,'ISP-F14-HRD-00'!$B$14:$BE$128,MATCH($C172,'ISP-F14-HRD-00'!$B$11:$BE$11,0),FALSE)=0,"",VLOOKUP(DF$14,'ISP-F14-HRD-00'!$B$14:$BE$128,MATCH($C172,'ISP-F14-HRD-00'!$B$11:$BE$11,0),FALSE))</f>
        <v/>
      </c>
      <c r="DG172" s="86" t="str">
        <f>IF(VLOOKUP(DG$14,'ISP-F14-HRD-00'!$B$14:$BE$128,MATCH($C172,'ISP-F14-HRD-00'!$B$11:$BE$11,0),FALSE)=0,"",VLOOKUP(DG$14,'ISP-F14-HRD-00'!$B$14:$BE$128,MATCH($C172,'ISP-F14-HRD-00'!$B$11:$BE$11,0),FALSE))</f>
        <v/>
      </c>
      <c r="DH172" s="86" t="str">
        <f>IF(VLOOKUP(DH$14,'ISP-F14-HRD-00'!$B$14:$BE$128,MATCH($C172,'ISP-F14-HRD-00'!$B$11:$BE$11,0),FALSE)=0,"",VLOOKUP(DH$14,'ISP-F14-HRD-00'!$B$14:$BE$128,MATCH($C172,'ISP-F14-HRD-00'!$B$11:$BE$11,0),FALSE))</f>
        <v/>
      </c>
      <c r="DI172" s="86" t="str">
        <f>IF(VLOOKUP(DI$14,'ISP-F14-HRD-00'!$B$14:$BE$128,MATCH($C172,'ISP-F14-HRD-00'!$B$11:$BE$11,0),FALSE)=0,"",VLOOKUP(DI$14,'ISP-F14-HRD-00'!$B$14:$BE$128,MATCH($C172,'ISP-F14-HRD-00'!$B$11:$BE$11,0),FALSE))</f>
        <v/>
      </c>
      <c r="DJ172" s="86" t="str">
        <f>IF(VLOOKUP(DJ$14,'ISP-F14-HRD-00'!$B$14:$BE$128,MATCH($C172,'ISP-F14-HRD-00'!$B$11:$BE$11,0),FALSE)=0,"",VLOOKUP(DJ$14,'ISP-F14-HRD-00'!$B$14:$BE$128,MATCH($C172,'ISP-F14-HRD-00'!$B$11:$BE$11,0),FALSE))</f>
        <v/>
      </c>
      <c r="DK172" s="86" t="str">
        <f>IF(VLOOKUP(DK$14,'ISP-F14-HRD-00'!$B$14:$BE$128,MATCH($C172,'ISP-F14-HRD-00'!$B$11:$BE$11,0),FALSE)=0,"",VLOOKUP(DK$14,'ISP-F14-HRD-00'!$B$14:$BE$128,MATCH($C172,'ISP-F14-HRD-00'!$B$11:$BE$11,0),FALSE))</f>
        <v/>
      </c>
      <c r="DL172" s="86" t="str">
        <f>IF(VLOOKUP(DL$14,'ISP-F14-HRD-00'!$B$14:$BE$128,MATCH($C172,'ISP-F14-HRD-00'!$B$11:$BE$11,0),FALSE)=0,"",VLOOKUP(DL$14,'ISP-F14-HRD-00'!$B$14:$BE$128,MATCH($C172,'ISP-F14-HRD-00'!$B$11:$BE$11,0),FALSE))</f>
        <v/>
      </c>
      <c r="DM172" s="86" t="str">
        <f>IF(VLOOKUP(DM$14,'ISP-F14-HRD-00'!$B$14:$BE$128,MATCH($C172,'ISP-F14-HRD-00'!$B$11:$BE$11,0),FALSE)=0,"",VLOOKUP(DM$14,'ISP-F14-HRD-00'!$B$14:$BE$128,MATCH($C172,'ISP-F14-HRD-00'!$B$11:$BE$11,0),FALSE))</f>
        <v/>
      </c>
      <c r="DN172" s="86" t="str">
        <f>IF(VLOOKUP(DN$14,'ISP-F14-HRD-00'!$B$14:$BE$128,MATCH($C172,'ISP-F14-HRD-00'!$B$11:$BE$11,0),FALSE)=0,"",VLOOKUP(DN$14,'ISP-F14-HRD-00'!$B$14:$BE$128,MATCH($C172,'ISP-F14-HRD-00'!$B$11:$BE$11,0),FALSE))</f>
        <v/>
      </c>
      <c r="DO172" s="86" t="str">
        <f>IF(VLOOKUP(DO$14,'ISP-F14-HRD-00'!$B$14:$BE$128,MATCH($C172,'ISP-F14-HRD-00'!$B$11:$BE$11,0),FALSE)=0,"",VLOOKUP(DO$14,'ISP-F14-HRD-00'!$B$14:$BE$128,MATCH($C172,'ISP-F14-HRD-00'!$B$11:$BE$11,0),FALSE))</f>
        <v/>
      </c>
      <c r="DP172" s="86" t="str">
        <f>IF(VLOOKUP(DP$14,'ISP-F14-HRD-00'!$B$14:$BE$128,MATCH($C172,'ISP-F14-HRD-00'!$B$11:$BE$11,0),FALSE)=0,"",VLOOKUP(DP$14,'ISP-F14-HRD-00'!$B$14:$BE$128,MATCH($C172,'ISP-F14-HRD-00'!$B$11:$BE$11,0),FALSE))</f>
        <v/>
      </c>
      <c r="DQ172" s="86" t="str">
        <f>IF(VLOOKUP(DQ$14,'ISP-F14-HRD-00'!$B$14:$BE$128,MATCH($C172,'ISP-F14-HRD-00'!$B$11:$BE$11,0),FALSE)=0,"",VLOOKUP(DQ$14,'ISP-F14-HRD-00'!$B$14:$BE$128,MATCH($C172,'ISP-F14-HRD-00'!$B$11:$BE$11,0),FALSE))</f>
        <v/>
      </c>
      <c r="DR172" s="970" t="str">
        <f>IF(VLOOKUP(DR$14,'ISP-F14-HRD-00'!$B$14:$BE$128,MATCH($C172,'ISP-F14-HRD-00'!$B$11:$BE$11,0),FALSE)=0,"",VLOOKUP(DR$14,'ISP-F14-HRD-00'!$B$14:$BE$128,MATCH($C172,'ISP-F14-HRD-00'!$B$11:$BE$11,0),FALSE))</f>
        <v/>
      </c>
      <c r="DS172" s="970" t="str">
        <f>IF(VLOOKUP(DS$14,'ISP-F14-HRD-00'!$B$14:$BE$128,MATCH($C172,'ISP-F14-HRD-00'!$B$11:$BE$11,0),FALSE)=0,"",VLOOKUP(DS$14,'ISP-F14-HRD-00'!$B$14:$BE$128,MATCH($C172,'ISP-F14-HRD-00'!$B$11:$BE$11,0),FALSE))</f>
        <v/>
      </c>
      <c r="DT172" s="87" t="e">
        <f>IF(VLOOKUP(DT$14,'ISP-F14-HRD-00'!$B$14:$BE$128,MATCH($C172,'ISP-F14-HRD-00'!$B$11:$BE$11,0),FALSE)=0,"",VLOOKUP(DT$14,'ISP-F14-HRD-00'!$B$14:$BE$128,MATCH($C172,'ISP-F14-HRD-00'!$B$11:$BE$11,0),FALSE))</f>
        <v>#N/A</v>
      </c>
      <c r="DV172" s="103">
        <f t="shared" si="29"/>
        <v>3</v>
      </c>
    </row>
    <row r="173" spans="1:126" s="103" customFormat="1">
      <c r="A173" s="1075"/>
      <c r="B173" s="1093"/>
      <c r="C173" s="1079"/>
      <c r="D173" s="1080"/>
      <c r="E173" s="1084"/>
      <c r="F173" s="1087"/>
      <c r="G173" s="1087"/>
      <c r="H173" s="343" t="s">
        <v>359</v>
      </c>
      <c r="I173" s="104"/>
      <c r="J173" s="102" t="str">
        <f>IFERROR(VLOOKUP($B172&amp;J$14,Actual!$B$6:$H$1959,7,FALSE),"")</f>
        <v/>
      </c>
      <c r="K173" s="102" t="str">
        <f>IFERROR(VLOOKUP($B172&amp;K$14,Actual!$B$6:$H$1959,7,FALSE),"")</f>
        <v/>
      </c>
      <c r="L173" s="102" t="str">
        <f>IFERROR(VLOOKUP($B172&amp;L$14,Actual!$B$6:$H$1959,7,FALSE),"")</f>
        <v/>
      </c>
      <c r="M173" s="102" t="str">
        <f>IFERROR(VLOOKUP($B172&amp;M$14,Actual!$B$6:$H$1959,7,FALSE),"")</f>
        <v/>
      </c>
      <c r="N173" s="102" t="str">
        <f>IFERROR(VLOOKUP($B172&amp;N$14,Actual!$B$6:$H$1959,7,FALSE),"")</f>
        <v/>
      </c>
      <c r="O173" s="102" t="str">
        <f>IFERROR(VLOOKUP($B172&amp;O$14,Actual!$B$6:$H$1959,7,FALSE),"")</f>
        <v/>
      </c>
      <c r="P173" s="102" t="str">
        <f>IFERROR(VLOOKUP($B172&amp;P$14,Actual!$B$6:$H$1959,7,FALSE),"")</f>
        <v/>
      </c>
      <c r="Q173" s="102" t="str">
        <f>IFERROR(VLOOKUP($B172&amp;Q$14,Actual!$B$6:$H$1959,7,FALSE),"")</f>
        <v/>
      </c>
      <c r="R173" s="102" t="str">
        <f>IFERROR(VLOOKUP($B172&amp;R$14,Actual!$B$6:$H$1959,7,FALSE),"")</f>
        <v/>
      </c>
      <c r="S173" s="102" t="str">
        <f>IFERROR(VLOOKUP($B172&amp;S$14,Actual!$B$6:$H$1959,7,FALSE),"")</f>
        <v/>
      </c>
      <c r="T173" s="102" t="str">
        <f>IFERROR(VLOOKUP($B172&amp;T$14,Actual!$B$6:$H$1959,7,FALSE),"")</f>
        <v/>
      </c>
      <c r="U173" s="102" t="str">
        <f>IFERROR(VLOOKUP($B172&amp;U$14,Actual!$B$6:$H$1959,7,FALSE),"")</f>
        <v/>
      </c>
      <c r="V173" s="102" t="str">
        <f>IFERROR(VLOOKUP($B172&amp;V$14,Actual!$B$6:$H$1959,7,FALSE),"")</f>
        <v/>
      </c>
      <c r="W173" s="102" t="str">
        <f ca="1">IFERROR(VLOOKUP($B172&amp;W$14,Actual!$B$6:$H$1959,7,FALSE),"")</f>
        <v>A</v>
      </c>
      <c r="X173" s="102" t="str">
        <f>IFERROR(VLOOKUP($B172&amp;X$14,Actual!$B$6:$H$1959,7,FALSE),"")</f>
        <v/>
      </c>
      <c r="Y173" s="102" t="str">
        <f>IFERROR(VLOOKUP($B172&amp;Y$14,Actual!$B$6:$H$1959,7,FALSE),"")</f>
        <v/>
      </c>
      <c r="Z173" s="102" t="str">
        <f>IFERROR(VLOOKUP($B172&amp;Z$14,Actual!$B$6:$H$1959,7,FALSE),"")</f>
        <v/>
      </c>
      <c r="AA173" s="102" t="str">
        <f>IFERROR(VLOOKUP($B172&amp;AA$14,Actual!$B$6:$H$1959,7,FALSE),"")</f>
        <v/>
      </c>
      <c r="AB173" s="102" t="str">
        <f>IFERROR(VLOOKUP($B172&amp;AB$14,Actual!$B$6:$H$1959,7,FALSE),"")</f>
        <v/>
      </c>
      <c r="AC173" s="701" t="str">
        <f>IFERROR(VLOOKUP($B172&amp;AC$14,Actual!$B$6:$H$1959,7,FALSE),"")</f>
        <v/>
      </c>
      <c r="AD173" s="701" t="str">
        <f>IFERROR(VLOOKUP($B172&amp;AD$14,Actual!$B$6:$H$1959,7,FALSE),"")</f>
        <v/>
      </c>
      <c r="AE173" s="701" t="str">
        <f>IFERROR(VLOOKUP($B172&amp;AE$14,Actual!$B$6:$H$1959,7,FALSE),"")</f>
        <v/>
      </c>
      <c r="AF173" s="327"/>
      <c r="AG173" s="102" t="str">
        <f>IFERROR(VLOOKUP($B172&amp;AG$14,Actual!$B$6:$H$1959,7,FALSE),"")</f>
        <v/>
      </c>
      <c r="AH173" s="102" t="str">
        <f>IFERROR(VLOOKUP($B172&amp;AH$14,Actual!$B$6:$H$1959,7,FALSE),"")</f>
        <v/>
      </c>
      <c r="AI173" s="102" t="str">
        <f>IFERROR(VLOOKUP($B172&amp;AI$14,Actual!$B$6:$H$1959,7,FALSE),"")</f>
        <v/>
      </c>
      <c r="AJ173" s="102" t="str">
        <f>IFERROR(VLOOKUP($B172&amp;AJ$14,Actual!$B$6:$H$1959,7,FALSE),"")</f>
        <v/>
      </c>
      <c r="AK173" s="102" t="str">
        <f>IFERROR(VLOOKUP($B172&amp;AK$14,Actual!$B$6:$H$1959,7,FALSE),"")</f>
        <v/>
      </c>
      <c r="AL173" s="102" t="str">
        <f>IFERROR(VLOOKUP($B172&amp;AL$14,Actual!$B$6:$H$1959,7,FALSE),"")</f>
        <v/>
      </c>
      <c r="AM173" s="102" t="str">
        <f>IFERROR(VLOOKUP($B172&amp;AM$14,Actual!$B$6:$H$1959,7,FALSE),"")</f>
        <v/>
      </c>
      <c r="AN173" s="102" t="str">
        <f>IFERROR(VLOOKUP($B172&amp;AN$14,Actual!$B$6:$H$1959,7,FALSE),"")</f>
        <v/>
      </c>
      <c r="AO173" s="102" t="str">
        <f>IFERROR(VLOOKUP($B172&amp;AO$14,Actual!$B$6:$H$1959,7,FALSE),"")</f>
        <v>A</v>
      </c>
      <c r="AP173" s="102" t="str">
        <f>IFERROR(VLOOKUP($B172&amp;AP$14,Actual!$B$6:$H$1959,7,FALSE),"")</f>
        <v/>
      </c>
      <c r="AQ173" s="102" t="str">
        <f ca="1">IFERROR(VLOOKUP($B172&amp;AQ$14,Actual!$B$6:$H$1959,7,FALSE),"")</f>
        <v>A</v>
      </c>
      <c r="AR173" s="102" t="str">
        <f>IFERROR(VLOOKUP($B172&amp;AR$14,Actual!$B$6:$H$1959,7,FALSE),"")</f>
        <v/>
      </c>
      <c r="AS173" s="102" t="str">
        <f>IFERROR(VLOOKUP($B172&amp;AS$14,Actual!$B$6:$H$1959,7,FALSE),"")</f>
        <v/>
      </c>
      <c r="AT173" s="102" t="str">
        <f>IFERROR(VLOOKUP($B172&amp;AT$14,Actual!$B$6:$H$1959,7,FALSE),"")</f>
        <v/>
      </c>
      <c r="AU173" s="102" t="str">
        <f>IFERROR(VLOOKUP($B172&amp;AU$14,Actual!$B$6:$H$1959,7,FALSE),"")</f>
        <v/>
      </c>
      <c r="AV173" s="102" t="str">
        <f>IFERROR(VLOOKUP($B172&amp;AV$14,Actual!$B$6:$H$1959,7,FALSE),"")</f>
        <v/>
      </c>
      <c r="AW173" s="102" t="str">
        <f>IFERROR(VLOOKUP($B172&amp;AW$14,Actual!$B$6:$H$1959,7,FALSE),"")</f>
        <v/>
      </c>
      <c r="AX173" s="102" t="str">
        <f>IFERROR(VLOOKUP($B172&amp;AX$14,Actual!$B$6:$H$1959,7,FALSE),"")</f>
        <v/>
      </c>
      <c r="AY173" s="102" t="str">
        <f>IFERROR(VLOOKUP($B172&amp;AY$14,Actual!$B$6:$H$1959,7,FALSE),"")</f>
        <v/>
      </c>
      <c r="AZ173" s="102" t="str">
        <f>IFERROR(VLOOKUP($B172&amp;AZ$14,Actual!$B$6:$H$1959,7,FALSE),"")</f>
        <v/>
      </c>
      <c r="BA173" s="106" t="str">
        <f>IFERROR(VLOOKUP($B172&amp;BA$14,Actual!$B$6:$H$1959,7,FALSE),"")</f>
        <v/>
      </c>
      <c r="BB173" s="331"/>
      <c r="BC173" s="291" t="str">
        <f>IFERROR(VLOOKUP($B172&amp;BC$14,Actual!$B$6:$H$1959,7,FALSE),"")</f>
        <v/>
      </c>
      <c r="BD173" s="102" t="str">
        <f>IFERROR(VLOOKUP($B172&amp;BD$14,Actual!$B$6:$H$1959,7,FALSE),"")</f>
        <v/>
      </c>
      <c r="BE173" s="102" t="str">
        <f>IFERROR(VLOOKUP($B172&amp;BE$14,Actual!$B$6:$H$1959,7,FALSE),"")</f>
        <v/>
      </c>
      <c r="BF173" s="102" t="str">
        <f>IFERROR(VLOOKUP($B172&amp;BF$14,Actual!$B$6:$H$1959,7,FALSE),"")</f>
        <v/>
      </c>
      <c r="BG173" s="331"/>
      <c r="BH173" s="102" t="str">
        <f>IFERROR(VLOOKUP($B172&amp;BH$14,Actual!$B$6:$H$1959,7,FALSE),"")</f>
        <v/>
      </c>
      <c r="BI173" s="102" t="str">
        <f>IFERROR(VLOOKUP($B172&amp;BI$14,Actual!$B$6:$H$1959,7,FALSE),"")</f>
        <v/>
      </c>
      <c r="BJ173" s="102" t="str">
        <f>IFERROR(VLOOKUP($B172&amp;BJ$14,Actual!$B$6:$H$1959,7,FALSE),"")</f>
        <v/>
      </c>
      <c r="BK173" s="102" t="str">
        <f>IFERROR(VLOOKUP($B172&amp;BK$14,Actual!$B$6:$H$1959,7,FALSE),"")</f>
        <v/>
      </c>
      <c r="BL173" s="331"/>
      <c r="BM173" s="102" t="str">
        <f>IFERROR(VLOOKUP($B172&amp;BM$14,Actual!$B$6:$H$1959,7,FALSE),"")</f>
        <v/>
      </c>
      <c r="BN173" s="102" t="str">
        <f>IFERROR(VLOOKUP($B172&amp;BN$14,Actual!$B$6:$H$1959,7,FALSE),"")</f>
        <v/>
      </c>
      <c r="BO173" s="102" t="str">
        <f>IFERROR(VLOOKUP($B172&amp;BO$14,Actual!$B$6:$H$1959,7,FALSE),"")</f>
        <v/>
      </c>
      <c r="BP173" s="102" t="str">
        <f>IFERROR(VLOOKUP($B172&amp;BP$14,Actual!$B$6:$H$1959,7,FALSE),"")</f>
        <v/>
      </c>
      <c r="BQ173" s="102" t="str">
        <f>IFERROR(VLOOKUP($B172&amp;BQ$14,Actual!$B$6:$H$1959,7,FALSE),"")</f>
        <v/>
      </c>
      <c r="BR173" s="357"/>
      <c r="BS173" s="290" t="str">
        <f ca="1">IFERROR(VLOOKUP($B172&amp;BS$14,Actual!$B$6:$H$1959,7,FALSE),"")</f>
        <v>A</v>
      </c>
      <c r="BT173" s="290" t="str">
        <f ca="1">IFERROR(VLOOKUP($B172&amp;BT$14,Actual!$B$6:$H$1959,7,FALSE),"")</f>
        <v>A</v>
      </c>
      <c r="BU173" s="290" t="str">
        <f>IFERROR(VLOOKUP($B172&amp;BU$14,Actual!$B$6:$H$1959,7,FALSE),"")</f>
        <v/>
      </c>
      <c r="BV173" s="290" t="str">
        <f>IFERROR(VLOOKUP($B172&amp;BV$14,Actual!$B$6:$H$1959,7,FALSE),"")</f>
        <v/>
      </c>
      <c r="BW173" s="290" t="str">
        <f>IFERROR(VLOOKUP($B172&amp;BW$14,Actual!$B$6:$H$1959,7,FALSE),"")</f>
        <v/>
      </c>
      <c r="BX173" s="290" t="str">
        <f>IFERROR(VLOOKUP($B172&amp;BX$14,Actual!$B$6:$H$1959,7,FALSE),"")</f>
        <v/>
      </c>
      <c r="BY173" s="290" t="str">
        <f>IFERROR(VLOOKUP($B172&amp;BY$14,Actual!$B$6:$H$1959,7,FALSE),"")</f>
        <v/>
      </c>
      <c r="BZ173" s="331"/>
      <c r="CA173" s="102" t="str">
        <f>IFERROR(VLOOKUP($B172&amp;CA$14,Actual!$B$6:$H$1959,7,FALSE),"")</f>
        <v/>
      </c>
      <c r="CB173" s="102" t="str">
        <f>IFERROR(VLOOKUP($B172&amp;CB$14,Actual!$B$6:$H$1959,7,FALSE),"")</f>
        <v/>
      </c>
      <c r="CC173" s="102" t="str">
        <f>IFERROR(VLOOKUP($B172&amp;CC$14,Actual!$B$6:$H$1959,7,FALSE),"")</f>
        <v/>
      </c>
      <c r="CD173" s="102" t="str">
        <f>IFERROR(VLOOKUP($B172&amp;CD$14,Actual!$B$6:$H$1959,7,FALSE),"")</f>
        <v/>
      </c>
      <c r="CE173" s="102" t="str">
        <f>IFERROR(VLOOKUP($B172&amp;CE$14,Actual!$B$6:$H$1959,7,FALSE),"")</f>
        <v/>
      </c>
      <c r="CF173" s="102" t="str">
        <f>IFERROR(VLOOKUP($B172&amp;CF$14,Actual!$B$6:$H$1959,7,FALSE),"")</f>
        <v/>
      </c>
      <c r="CG173" s="331"/>
      <c r="CH173" s="290" t="str">
        <f>IFERROR(VLOOKUP($B172&amp;CH$14,Actual!$B$6:$H$1959,7,FALSE),"")</f>
        <v/>
      </c>
      <c r="CI173" s="290" t="str">
        <f>IFERROR(VLOOKUP($B172&amp;CI$14,Actual!$B$6:$H$1959,7,FALSE),"")</f>
        <v/>
      </c>
      <c r="CJ173" s="290" t="str">
        <f>IFERROR(VLOOKUP($B172&amp;CJ$14,Actual!$B$6:$H$1959,7,FALSE),"")</f>
        <v/>
      </c>
      <c r="CK173" s="290" t="str">
        <f>IFERROR(VLOOKUP($B172&amp;CK$14,Actual!$B$6:$H$1959,7,FALSE),"")</f>
        <v/>
      </c>
      <c r="CL173" s="290" t="str">
        <f>IFERROR(VLOOKUP($B172&amp;CL$14,Actual!$B$6:$H$1959,7,FALSE),"")</f>
        <v/>
      </c>
      <c r="CM173" s="290" t="str">
        <f>IFERROR(VLOOKUP($B172&amp;CM$14,Actual!$B$6:$H$1959,7,FALSE),"")</f>
        <v/>
      </c>
      <c r="CN173" s="290" t="str">
        <f>IFERROR(VLOOKUP($B172&amp;CN$14,Actual!$B$6:$H$1959,7,FALSE),"")</f>
        <v/>
      </c>
      <c r="CO173" s="290" t="str">
        <f>IFERROR(VLOOKUP($B172&amp;CO$14,Actual!$B$6:$H$1959,7,FALSE),"")</f>
        <v/>
      </c>
      <c r="CP173" s="740" t="str">
        <f>IFERROR(VLOOKUP($B172&amp;CP$14,Actual!$B$6:$H$1959,7,FALSE),"")</f>
        <v/>
      </c>
      <c r="CQ173" s="105" t="str">
        <f>IFERROR(VLOOKUP($B172&amp;CQ$14,Actual!$B$6:$H$1959,7,FALSE),"")</f>
        <v/>
      </c>
      <c r="CR173" s="102" t="str">
        <f>IFERROR(VLOOKUP($B172&amp;CR$14,Actual!$B$6:$H$1959,7,FALSE),"")</f>
        <v/>
      </c>
      <c r="CS173" s="106"/>
      <c r="CT173" s="291" t="str">
        <f>IFERROR(VLOOKUP($B172&amp;CT$14,Actual!$B$6:$H$1959,7,FALSE),"")</f>
        <v/>
      </c>
      <c r="CU173" s="102" t="str">
        <f>IFERROR(VLOOKUP($B172&amp;CU$14,Actual!$B$6:$H$1959,7,FALSE),"")</f>
        <v/>
      </c>
      <c r="CV173" s="102" t="str">
        <f>IFERROR(VLOOKUP($B172&amp;CV$14,Actual!$B$6:$H$1959,7,FALSE),"")</f>
        <v/>
      </c>
      <c r="CW173" s="102"/>
      <c r="CX173" s="105" t="str">
        <f>IFERROR(VLOOKUP($B172&amp;CX$14,Actual!$B$6:$H$1959,7,FALSE),"")</f>
        <v/>
      </c>
      <c r="CY173" s="102" t="str">
        <f>IFERROR(VLOOKUP($B172&amp;CY$14,Actual!$B$6:$H$1959,7,FALSE),"")</f>
        <v/>
      </c>
      <c r="CZ173" s="106" t="str">
        <f>IFERROR(VLOOKUP($B172&amp;CZ$14,Actual!$B$6:$H$1959,7,FALSE),"")</f>
        <v/>
      </c>
      <c r="DA173" s="105" t="str">
        <f>IFERROR(VLOOKUP($B172&amp;DA$14,Actual!$B$6:$H$1959,7,FALSE),"")</f>
        <v/>
      </c>
      <c r="DB173" s="102" t="str">
        <f>IFERROR(VLOOKUP($B172&amp;DB$14,Actual!$B$6:$H$1959,7,FALSE),"")</f>
        <v/>
      </c>
      <c r="DC173" s="102" t="str">
        <f>IFERROR(VLOOKUP($B172&amp;DC$14,Actual!$B$6:$H$1959,7,FALSE),"")</f>
        <v/>
      </c>
      <c r="DD173" s="102" t="str">
        <f>IFERROR(VLOOKUP($B172&amp;DD$14,Actual!$B$6:$H$1959,7,FALSE),"")</f>
        <v/>
      </c>
      <c r="DE173" s="102" t="str">
        <f>IFERROR(VLOOKUP($B172&amp;DE$14,Actual!$B$6:$H$1959,7,FALSE),"")</f>
        <v/>
      </c>
      <c r="DF173" s="102" t="str">
        <f>IFERROR(VLOOKUP($B172&amp;DF$14,Actual!$B$6:$H$1959,7,FALSE),"")</f>
        <v/>
      </c>
      <c r="DG173" s="102" t="str">
        <f>IFERROR(VLOOKUP($B172&amp;DG$14,Actual!$B$6:$H$1959,7,FALSE),"")</f>
        <v/>
      </c>
      <c r="DH173" s="102" t="str">
        <f>IFERROR(VLOOKUP($B172&amp;DH$14,Actual!$B$6:$H$1959,7,FALSE),"")</f>
        <v/>
      </c>
      <c r="DI173" s="102" t="str">
        <f>IFERROR(VLOOKUP($B172&amp;DI$14,Actual!$B$6:$H$1959,7,FALSE),"")</f>
        <v/>
      </c>
      <c r="DJ173" s="102" t="str">
        <f>IFERROR(VLOOKUP($B172&amp;DJ$14,Actual!$B$6:$H$1959,7,FALSE),"")</f>
        <v/>
      </c>
      <c r="DK173" s="102" t="str">
        <f>IFERROR(VLOOKUP($B172&amp;DK$14,Actual!$B$6:$H$1959,7,FALSE),"")</f>
        <v/>
      </c>
      <c r="DL173" s="102" t="str">
        <f>IFERROR(VLOOKUP($B172&amp;DL$14,Actual!$B$6:$H$1959,7,FALSE),"")</f>
        <v/>
      </c>
      <c r="DM173" s="102" t="str">
        <f>IFERROR(VLOOKUP($B172&amp;DM$14,Actual!$B$6:$H$1959,7,FALSE),"")</f>
        <v/>
      </c>
      <c r="DN173" s="102" t="str">
        <f>IFERROR(VLOOKUP($B172&amp;DN$14,Actual!$B$6:$H$1959,7,FALSE),"")</f>
        <v/>
      </c>
      <c r="DO173" s="102" t="str">
        <f>IFERROR(VLOOKUP($B172&amp;DO$14,Actual!$B$6:$H$1959,7,FALSE),"")</f>
        <v/>
      </c>
      <c r="DP173" s="102" t="str">
        <f>IFERROR(VLOOKUP($B172&amp;DP$14,Actual!$B$6:$H$1959,7,FALSE),"")</f>
        <v/>
      </c>
      <c r="DQ173" s="102" t="str">
        <f>IFERROR(VLOOKUP($B172&amp;DQ$14,Actual!$B$6:$H$1959,7,FALSE),"")</f>
        <v/>
      </c>
      <c r="DR173" s="971" t="str">
        <f>IFERROR(VLOOKUP($B172&amp;DR$14,Actual!$B$6:$H$1959,7,FALSE),"")</f>
        <v/>
      </c>
      <c r="DS173" s="971" t="str">
        <f>IFERROR(VLOOKUP($B172&amp;DS$14,Actual!$B$6:$H$1959,7,FALSE),"")</f>
        <v/>
      </c>
      <c r="DT173" s="106" t="str">
        <f>IFERROR(VLOOKUP($B172&amp;DT$14,Actual!$B$6:$H$1959,7,FALSE),"")</f>
        <v/>
      </c>
      <c r="DV173" s="103">
        <f t="shared" ca="1" si="29"/>
        <v>0</v>
      </c>
    </row>
    <row r="174" spans="1:126" s="103" customFormat="1">
      <c r="A174" s="1075"/>
      <c r="B174" s="1093"/>
      <c r="C174" s="1079"/>
      <c r="D174" s="1080"/>
      <c r="E174" s="1084"/>
      <c r="F174" s="1087"/>
      <c r="G174" s="1087"/>
      <c r="H174" s="341" t="s">
        <v>360</v>
      </c>
      <c r="I174" s="93"/>
      <c r="J174" s="344" t="str">
        <f>IFERROR(VLOOKUP($B172&amp;J$14,Plan!$B$10:$H$300,7,FALSE),"")</f>
        <v/>
      </c>
      <c r="K174" s="344" t="str">
        <f>IFERROR(VLOOKUP($B172&amp;K$14,Plan!$B$10:$H$300,7,FALSE),"")</f>
        <v/>
      </c>
      <c r="L174" s="344" t="str">
        <f>IFERROR(VLOOKUP($B172&amp;L$14,Plan!$B$10:$H$300,7,FALSE),"")</f>
        <v/>
      </c>
      <c r="M174" s="344" t="str">
        <f>IFERROR(VLOOKUP($B172&amp;M$14,Plan!$B$10:$H$300,7,FALSE),"")</f>
        <v/>
      </c>
      <c r="N174" s="344" t="str">
        <f>IFERROR(VLOOKUP($B172&amp;N$14,Plan!$B$10:$H$300,7,FALSE),"")</f>
        <v/>
      </c>
      <c r="O174" s="344" t="str">
        <f>IFERROR(VLOOKUP($B172&amp;O$14,Plan!$B$10:$H$300,7,FALSE),"")</f>
        <v/>
      </c>
      <c r="P174" s="344" t="str">
        <f>IFERROR(VLOOKUP($B172&amp;P$14,Plan!$B$10:$H$300,7,FALSE),"")</f>
        <v/>
      </c>
      <c r="Q174" s="344" t="str">
        <f>IFERROR(VLOOKUP($B172&amp;Q$14,Plan!$B$10:$H$300,7,FALSE),"")</f>
        <v/>
      </c>
      <c r="R174" s="344" t="str">
        <f>IFERROR(VLOOKUP($B172&amp;R$14,Plan!$B$10:$H$300,7,FALSE),"")</f>
        <v/>
      </c>
      <c r="S174" s="344" t="str">
        <f>IFERROR(VLOOKUP($B172&amp;S$14,Plan!$B$10:$H$300,7,FALSE),"")</f>
        <v/>
      </c>
      <c r="T174" s="344" t="str">
        <f>IFERROR(VLOOKUP($B172&amp;T$14,Plan!$B$10:$H$300,7,FALSE),"")</f>
        <v/>
      </c>
      <c r="U174" s="344" t="str">
        <f>IFERROR(VLOOKUP($B172&amp;U$14,Plan!$B$10:$H$300,7,FALSE),"")</f>
        <v/>
      </c>
      <c r="V174" s="344" t="str">
        <f>IFERROR(VLOOKUP($B172&amp;V$14,Plan!$B$10:$H$300,7,FALSE),"")</f>
        <v/>
      </c>
      <c r="W174" s="344" t="str">
        <f>IFERROR(VLOOKUP($B172&amp;W$14,Plan!$B$10:$H$300,7,FALSE),"")</f>
        <v/>
      </c>
      <c r="X174" s="344" t="str">
        <f>IFERROR(VLOOKUP($B172&amp;X$14,Plan!$B$10:$H$300,7,FALSE),"")</f>
        <v/>
      </c>
      <c r="Y174" s="344" t="str">
        <f>IFERROR(VLOOKUP($B172&amp;Y$14,Plan!$B$10:$H$300,7,FALSE),"")</f>
        <v/>
      </c>
      <c r="Z174" s="344" t="str">
        <f>IFERROR(VLOOKUP($B172&amp;Z$14,Plan!$B$10:$H$300,7,FALSE),"")</f>
        <v/>
      </c>
      <c r="AA174" s="344" t="str">
        <f>IFERROR(VLOOKUP($B172&amp;AA$14,Plan!$B$10:$H$300,7,FALSE),"")</f>
        <v/>
      </c>
      <c r="AB174" s="344" t="str">
        <f>IFERROR(VLOOKUP($B172&amp;AB$14,Plan!$B$10:$H$300,7,FALSE),"")</f>
        <v/>
      </c>
      <c r="AC174" s="702" t="str">
        <f>IFERROR(VLOOKUP($B172&amp;AC$14,Plan!$B$10:$H$300,7,FALSE),"")</f>
        <v/>
      </c>
      <c r="AD174" s="702" t="str">
        <f>IFERROR(VLOOKUP($B172&amp;AD$14,Plan!$B$10:$H$300,7,FALSE),"")</f>
        <v/>
      </c>
      <c r="AE174" s="702" t="str">
        <f>IFERROR(VLOOKUP($B172&amp;AE$14,Plan!$B$10:$H$300,7,FALSE),"")</f>
        <v/>
      </c>
      <c r="AF174" s="327"/>
      <c r="AG174" s="344" t="str">
        <f>IFERROR(VLOOKUP($B172&amp;AG$14,Plan!$B$10:$H$300,7,FALSE),"")</f>
        <v/>
      </c>
      <c r="AH174" s="344" t="str">
        <f>IFERROR(VLOOKUP($B172&amp;AH$14,Plan!$B$10:$H$300,7,FALSE),"")</f>
        <v/>
      </c>
      <c r="AI174" s="344" t="str">
        <f>IFERROR(VLOOKUP($B172&amp;AI$14,Plan!$B$10:$H$300,7,FALSE),"")</f>
        <v/>
      </c>
      <c r="AJ174" s="344" t="str">
        <f>IFERROR(VLOOKUP($B172&amp;AJ$14,Plan!$B$10:$H$300,7,FALSE),"")</f>
        <v/>
      </c>
      <c r="AK174" s="344" t="str">
        <f>IFERROR(VLOOKUP($B172&amp;AK$14,Plan!$B$10:$H$300,7,FALSE),"")</f>
        <v/>
      </c>
      <c r="AL174" s="344" t="str">
        <f>IFERROR(VLOOKUP($B172&amp;AL$14,Plan!$B$10:$H$300,7,FALSE),"")</f>
        <v/>
      </c>
      <c r="AM174" s="344" t="str">
        <f>IFERROR(VLOOKUP($B172&amp;AM$14,Plan!$B$10:$H$300,7,FALSE),"")</f>
        <v/>
      </c>
      <c r="AN174" s="344" t="str">
        <f>IFERROR(VLOOKUP($B172&amp;AN$14,Plan!$B$10:$H$300,7,FALSE),"")</f>
        <v/>
      </c>
      <c r="AO174" s="344" t="str">
        <f>IFERROR(VLOOKUP($B172&amp;AO$14,Plan!$B$10:$H$300,7,FALSE),"")</f>
        <v/>
      </c>
      <c r="AP174" s="344" t="str">
        <f>IFERROR(VLOOKUP($B172&amp;AP$14,Plan!$B$10:$H$300,7,FALSE),"")</f>
        <v/>
      </c>
      <c r="AQ174" s="344" t="str">
        <f>IFERROR(VLOOKUP($B172&amp;AQ$14,Plan!$B$10:$H$300,7,FALSE),"")</f>
        <v/>
      </c>
      <c r="AR174" s="344" t="str">
        <f>IFERROR(VLOOKUP($B172&amp;AR$14,Plan!$B$10:$H$300,7,FALSE),"")</f>
        <v/>
      </c>
      <c r="AS174" s="344" t="str">
        <f>IFERROR(VLOOKUP($B172&amp;AS$14,Plan!$B$10:$H$300,7,FALSE),"")</f>
        <v/>
      </c>
      <c r="AT174" s="344" t="str">
        <f>IFERROR(VLOOKUP($B172&amp;AT$14,Plan!$B$10:$H$300,7,FALSE),"")</f>
        <v/>
      </c>
      <c r="AU174" s="344" t="str">
        <f>IFERROR(VLOOKUP($B172&amp;AU$14,Plan!$B$10:$H$300,7,FALSE),"")</f>
        <v/>
      </c>
      <c r="AV174" s="344" t="str">
        <f>IFERROR(VLOOKUP($B172&amp;AV$14,Plan!$B$10:$H$300,7,FALSE),"")</f>
        <v/>
      </c>
      <c r="AW174" s="344" t="str">
        <f>IFERROR(VLOOKUP($B172&amp;AW$14,Plan!$B$10:$H$300,7,FALSE),"")</f>
        <v/>
      </c>
      <c r="AX174" s="344" t="str">
        <f>IFERROR(VLOOKUP($B172&amp;AX$14,Plan!$B$10:$H$300,7,FALSE),"")</f>
        <v/>
      </c>
      <c r="AY174" s="344" t="str">
        <f>IFERROR(VLOOKUP($B172&amp;AY$14,Plan!$B$10:$H$300,7,FALSE),"")</f>
        <v/>
      </c>
      <c r="AZ174" s="344" t="str">
        <f>IFERROR(VLOOKUP($B172&amp;AZ$14,Plan!$B$10:$H$300,7,FALSE),"")</f>
        <v/>
      </c>
      <c r="BA174" s="355" t="str">
        <f>IFERROR(VLOOKUP($B172&amp;BA$14,Plan!$B$10:$H$300,7,FALSE),"")</f>
        <v/>
      </c>
      <c r="BB174" s="331"/>
      <c r="BC174" s="345" t="str">
        <f>IFERROR(VLOOKUP($B172&amp;BC$14,Plan!$B$10:$H$300,7,FALSE),"")</f>
        <v/>
      </c>
      <c r="BD174" s="344" t="str">
        <f>IFERROR(VLOOKUP($B172&amp;BD$14,Plan!$B$10:$H$300,7,FALSE),"")</f>
        <v/>
      </c>
      <c r="BE174" s="344" t="str">
        <f>IFERROR(VLOOKUP($B172&amp;BE$14,Plan!$B$10:$H$300,7,FALSE),"")</f>
        <v/>
      </c>
      <c r="BF174" s="344" t="str">
        <f>IFERROR(VLOOKUP($B172&amp;BF$14,Plan!$B$10:$H$300,7,FALSE),"")</f>
        <v/>
      </c>
      <c r="BG174" s="331"/>
      <c r="BH174" s="344" t="str">
        <f>IFERROR(VLOOKUP($B172&amp;BH$14,Plan!$B$10:$H$300,7,FALSE),"")</f>
        <v/>
      </c>
      <c r="BI174" s="344" t="str">
        <f>IFERROR(VLOOKUP($B172&amp;BI$14,Plan!$B$10:$H$300,7,FALSE),"")</f>
        <v/>
      </c>
      <c r="BJ174" s="344" t="str">
        <f>IFERROR(VLOOKUP($B172&amp;BJ$14,Plan!$B$10:$H$300,7,FALSE),"")</f>
        <v/>
      </c>
      <c r="BK174" s="344" t="str">
        <f>IFERROR(VLOOKUP($B172&amp;BK$14,Plan!$B$10:$H$300,7,FALSE),"")</f>
        <v/>
      </c>
      <c r="BL174" s="331"/>
      <c r="BM174" s="344" t="str">
        <f>IFERROR(VLOOKUP($B172&amp;BM$14,Plan!$B$10:$H$300,7,FALSE),"")</f>
        <v/>
      </c>
      <c r="BN174" s="344" t="str">
        <f>IFERROR(VLOOKUP($B172&amp;BN$14,Plan!$B$10:$H$300,7,FALSE),"")</f>
        <v/>
      </c>
      <c r="BO174" s="344" t="str">
        <f>IFERROR(VLOOKUP($B172&amp;BO$14,Plan!$B$10:$H$300,7,FALSE),"")</f>
        <v/>
      </c>
      <c r="BP174" s="344" t="str">
        <f>IFERROR(VLOOKUP($B172&amp;BP$14,Plan!$B$10:$H$300,7,FALSE),"")</f>
        <v/>
      </c>
      <c r="BQ174" s="344" t="str">
        <f>IFERROR(VLOOKUP($B172&amp;BQ$14,Plan!$B$10:$H$300,7,FALSE),"")</f>
        <v/>
      </c>
      <c r="BR174" s="357"/>
      <c r="BS174" s="344" t="str">
        <f>IFERROR(VLOOKUP($B172&amp;BS$14,Plan!$B$10:$H$300,7,FALSE),"")</f>
        <v/>
      </c>
      <c r="BT174" s="344" t="str">
        <f>IFERROR(VLOOKUP($B172&amp;BT$14,Plan!$B$10:$H$300,7,FALSE),"")</f>
        <v/>
      </c>
      <c r="BU174" s="344" t="str">
        <f>IFERROR(VLOOKUP($B172&amp;BU$14,Plan!$B$10:$H$300,7,FALSE),"")</f>
        <v/>
      </c>
      <c r="BV174" s="344" t="str">
        <f>IFERROR(VLOOKUP($B172&amp;BV$14,Plan!$B$10:$H$300,7,FALSE),"")</f>
        <v/>
      </c>
      <c r="BW174" s="344" t="str">
        <f>IFERROR(VLOOKUP($B172&amp;BW$14,Plan!$B$10:$H$300,7,FALSE),"")</f>
        <v/>
      </c>
      <c r="BX174" s="344" t="str">
        <f>IFERROR(VLOOKUP($B172&amp;BX$14,Plan!$B$10:$H$300,7,FALSE),"")</f>
        <v/>
      </c>
      <c r="BY174" s="344" t="str">
        <f>IFERROR(VLOOKUP($B172&amp;BY$14,Plan!$B$10:$H$300,7,FALSE),"")</f>
        <v/>
      </c>
      <c r="BZ174" s="331"/>
      <c r="CA174" s="344" t="str">
        <f>IFERROR(VLOOKUP($B172&amp;CA$14,Plan!$B$10:$H$300,7,FALSE),"")</f>
        <v/>
      </c>
      <c r="CB174" s="344" t="str">
        <f>IFERROR(VLOOKUP($B172&amp;CB$14,Plan!$B$10:$H$300,7,FALSE),"")</f>
        <v/>
      </c>
      <c r="CC174" s="344" t="str">
        <f>IFERROR(VLOOKUP($B172&amp;CC$14,Plan!$B$10:$H$300,7,FALSE),"")</f>
        <v/>
      </c>
      <c r="CD174" s="344" t="str">
        <f>IFERROR(VLOOKUP($B172&amp;CD$14,Plan!$B$10:$H$300,7,FALSE),"")</f>
        <v/>
      </c>
      <c r="CE174" s="344" t="str">
        <f>IFERROR(VLOOKUP($B172&amp;CE$14,Plan!$B$10:$H$300,7,FALSE),"")</f>
        <v/>
      </c>
      <c r="CF174" s="344" t="str">
        <f>IFERROR(VLOOKUP($B172&amp;CF$14,Plan!$B$10:$H$300,7,FALSE),"")</f>
        <v/>
      </c>
      <c r="CG174" s="331"/>
      <c r="CH174" s="344" t="str">
        <f>IFERROR(VLOOKUP($B172&amp;CH$14,Plan!$B$10:$H$300,7,FALSE),"")</f>
        <v/>
      </c>
      <c r="CI174" s="344" t="str">
        <f>IFERROR(VLOOKUP($B172&amp;CI$14,Plan!$B$10:$H$300,7,FALSE),"")</f>
        <v/>
      </c>
      <c r="CJ174" s="344" t="str">
        <f>IFERROR(VLOOKUP($B172&amp;CJ$14,Plan!$B$10:$H$300,7,FALSE),"")</f>
        <v/>
      </c>
      <c r="CK174" s="344" t="str">
        <f>IFERROR(VLOOKUP($B172&amp;CK$14,Plan!$B$10:$H$300,7,FALSE),"")</f>
        <v/>
      </c>
      <c r="CL174" s="344" t="str">
        <f>IFERROR(VLOOKUP($B172&amp;CL$14,Plan!$B$10:$H$300,7,FALSE),"")</f>
        <v/>
      </c>
      <c r="CM174" s="344" t="str">
        <f>IFERROR(VLOOKUP($B172&amp;CM$14,Plan!$B$10:$H$300,7,FALSE),"")</f>
        <v/>
      </c>
      <c r="CN174" s="344" t="str">
        <f>IFERROR(VLOOKUP($B172&amp;CN$14,Plan!$B$10:$H$300,7,FALSE),"")</f>
        <v/>
      </c>
      <c r="CO174" s="344" t="str">
        <f>IFERROR(VLOOKUP($B172&amp;CO$14,Plan!$B$10:$H$300,7,FALSE),"")</f>
        <v/>
      </c>
      <c r="CP174" s="702" t="str">
        <f>IFERROR(VLOOKUP($B172&amp;CP$14,Plan!$B$10:$H$300,7,FALSE),"")</f>
        <v/>
      </c>
      <c r="CQ174" s="360" t="str">
        <f>IFERROR(VLOOKUP($B172&amp;CQ$14,Plan!$B$10:$H$300,7,FALSE),"")</f>
        <v/>
      </c>
      <c r="CR174" s="344" t="str">
        <f>IFERROR(VLOOKUP($B172&amp;CR$14,Plan!$B$10:$H$300,7,FALSE),"")</f>
        <v/>
      </c>
      <c r="CS174" s="355"/>
      <c r="CT174" s="345" t="str">
        <f>IFERROR(VLOOKUP($B172&amp;CT$14,Plan!$B$10:$H$300,7,FALSE),"")</f>
        <v/>
      </c>
      <c r="CU174" s="344" t="str">
        <f>IFERROR(VLOOKUP($B172&amp;CU$14,Plan!$B$10:$H$300,7,FALSE),"")</f>
        <v/>
      </c>
      <c r="CV174" s="344" t="str">
        <f>IFERROR(VLOOKUP($B172&amp;CV$14,Plan!$B$10:$H$300,7,FALSE),"")</f>
        <v/>
      </c>
      <c r="CW174" s="344"/>
      <c r="CX174" s="360" t="str">
        <f>IFERROR(VLOOKUP($B172&amp;CX$14,Plan!$B$10:$H$300,7,FALSE),"")</f>
        <v/>
      </c>
      <c r="CY174" s="344" t="str">
        <f>IFERROR(VLOOKUP($B172&amp;CY$14,Plan!$B$10:$H$300,7,FALSE),"")</f>
        <v/>
      </c>
      <c r="CZ174" s="355" t="str">
        <f>IFERROR(VLOOKUP($B172&amp;CZ$14,Plan!$B$10:$H$300,7,FALSE),"")</f>
        <v/>
      </c>
      <c r="DA174" s="360" t="str">
        <f>IFERROR(VLOOKUP($B172&amp;DA$14,Plan!$B$10:$H$300,7,FALSE),"")</f>
        <v/>
      </c>
      <c r="DB174" s="344" t="str">
        <f>IFERROR(VLOOKUP($B172&amp;DB$14,Plan!$B$10:$H$300,7,FALSE),"")</f>
        <v/>
      </c>
      <c r="DC174" s="344" t="str">
        <f>IFERROR(VLOOKUP($B172&amp;DC$14,Plan!$B$10:$H$300,7,FALSE),"")</f>
        <v/>
      </c>
      <c r="DD174" s="344" t="str">
        <f>IFERROR(VLOOKUP($B172&amp;DD$14,Plan!$B$10:$H$300,7,FALSE),"")</f>
        <v/>
      </c>
      <c r="DE174" s="344" t="str">
        <f>IFERROR(VLOOKUP($B172&amp;DE$14,Plan!$B$10:$H$300,7,FALSE),"")</f>
        <v/>
      </c>
      <c r="DF174" s="344" t="str">
        <f>IFERROR(VLOOKUP($B172&amp;DF$14,Plan!$B$10:$H$300,7,FALSE),"")</f>
        <v/>
      </c>
      <c r="DG174" s="344" t="str">
        <f>IFERROR(VLOOKUP($B172&amp;DG$14,Plan!$B$10:$H$300,7,FALSE),"")</f>
        <v/>
      </c>
      <c r="DH174" s="344" t="str">
        <f>IFERROR(VLOOKUP($B172&amp;DH$14,Plan!$B$10:$H$300,7,FALSE),"")</f>
        <v/>
      </c>
      <c r="DI174" s="344" t="str">
        <f>IFERROR(VLOOKUP($B172&amp;DI$14,Plan!$B$10:$H$300,7,FALSE),"")</f>
        <v/>
      </c>
      <c r="DJ174" s="344" t="str">
        <f>IFERROR(VLOOKUP($B172&amp;DJ$14,Plan!$B$10:$H$300,7,FALSE),"")</f>
        <v/>
      </c>
      <c r="DK174" s="344" t="str">
        <f>IFERROR(VLOOKUP($B172&amp;DK$14,Plan!$B$10:$H$300,7,FALSE),"")</f>
        <v/>
      </c>
      <c r="DL174" s="344" t="str">
        <f>IFERROR(VLOOKUP($B172&amp;DL$14,Plan!$B$10:$H$300,7,FALSE),"")</f>
        <v/>
      </c>
      <c r="DM174" s="344" t="str">
        <f>IFERROR(VLOOKUP($B172&amp;DM$14,Plan!$B$10:$H$300,7,FALSE),"")</f>
        <v/>
      </c>
      <c r="DN174" s="344" t="str">
        <f>IFERROR(VLOOKUP($B172&amp;DN$14,Plan!$B$10:$H$300,7,FALSE),"")</f>
        <v/>
      </c>
      <c r="DO174" s="344" t="str">
        <f>IFERROR(VLOOKUP($B172&amp;DO$14,Plan!$B$10:$H$300,7,FALSE),"")</f>
        <v/>
      </c>
      <c r="DP174" s="344" t="str">
        <f>IFERROR(VLOOKUP($B172&amp;DP$14,Plan!$B$10:$H$300,7,FALSE),"")</f>
        <v/>
      </c>
      <c r="DQ174" s="344" t="str">
        <f>IFERROR(VLOOKUP($B172&amp;DQ$14,Plan!$B$10:$H$300,7,FALSE),"")</f>
        <v/>
      </c>
      <c r="DR174" s="972" t="str">
        <f>IFERROR(VLOOKUP($B172&amp;DR$14,Plan!$B$10:$H$300,7,FALSE),"")</f>
        <v/>
      </c>
      <c r="DS174" s="972" t="str">
        <f>IFERROR(VLOOKUP($B172&amp;DS$14,Plan!$B$10:$H$300,7,FALSE),"")</f>
        <v/>
      </c>
      <c r="DT174" s="355" t="str">
        <f>IFERROR(VLOOKUP($B172&amp;DT$14,Plan!$B$10:$H$300,7,FALSE),"")</f>
        <v/>
      </c>
      <c r="DV174" s="103">
        <f t="shared" si="29"/>
        <v>0</v>
      </c>
    </row>
    <row r="175" spans="1:126" s="103" customFormat="1">
      <c r="A175" s="1076"/>
      <c r="B175" s="1094"/>
      <c r="C175" s="1081"/>
      <c r="D175" s="1082"/>
      <c r="E175" s="1085"/>
      <c r="F175" s="1088"/>
      <c r="G175" s="1088"/>
      <c r="H175" s="342" t="s">
        <v>358</v>
      </c>
      <c r="I175" s="97"/>
      <c r="J175" s="320" t="str">
        <f>IF(IFERROR(VLOOKUP($B172&amp;J$14,Plan!$B$10:$K$300,9,FALSE),"")=0,"",IFERROR(VLOOKUP($B172&amp;J$14,Plan!$B$10:$K$300,9,FALSE),""))</f>
        <v/>
      </c>
      <c r="K175" s="320" t="str">
        <f>IF(IFERROR(VLOOKUP($B172&amp;K$14,Plan!$B$10:$K$300,9,FALSE),"")=0,"",IFERROR(VLOOKUP($B172&amp;K$14,Plan!$B$10:$K$300,9,FALSE),""))</f>
        <v/>
      </c>
      <c r="L175" s="320" t="str">
        <f>IF(IFERROR(VLOOKUP($B172&amp;L$14,Plan!$B$10:$K$300,9,FALSE),"")=0,"",IFERROR(VLOOKUP($B172&amp;L$14,Plan!$B$10:$K$300,9,FALSE),""))</f>
        <v/>
      </c>
      <c r="M175" s="320" t="str">
        <f>IF(IFERROR(VLOOKUP($B172&amp;M$14,Plan!$B$10:$K$300,9,FALSE),"")=0,"",IFERROR(VLOOKUP($B172&amp;M$14,Plan!$B$10:$K$300,9,FALSE),""))</f>
        <v/>
      </c>
      <c r="N175" s="320" t="str">
        <f>IF(IFERROR(VLOOKUP($B172&amp;N$14,Plan!$B$10:$K$300,9,FALSE),"")=0,"",IFERROR(VLOOKUP($B172&amp;N$14,Plan!$B$10:$K$300,9,FALSE),""))</f>
        <v/>
      </c>
      <c r="O175" s="320" t="str">
        <f>IF(IFERROR(VLOOKUP($B172&amp;O$14,Plan!$B$10:$K$300,9,FALSE),"")=0,"",IFERROR(VLOOKUP($B172&amp;O$14,Plan!$B$10:$K$300,9,FALSE),""))</f>
        <v/>
      </c>
      <c r="P175" s="320" t="str">
        <f>IF(IFERROR(VLOOKUP($B172&amp;P$14,Plan!$B$10:$K$300,9,FALSE),"")=0,"",IFERROR(VLOOKUP($B172&amp;P$14,Plan!$B$10:$K$300,9,FALSE),""))</f>
        <v/>
      </c>
      <c r="Q175" s="320" t="str">
        <f>IF(IFERROR(VLOOKUP($B172&amp;Q$14,Plan!$B$10:$K$300,9,FALSE),"")=0,"",IFERROR(VLOOKUP($B172&amp;Q$14,Plan!$B$10:$K$300,9,FALSE),""))</f>
        <v/>
      </c>
      <c r="R175" s="320" t="str">
        <f>IF(IFERROR(VLOOKUP($B172&amp;R$14,Plan!$B$10:$K$300,9,FALSE),"")=0,"",IFERROR(VLOOKUP($B172&amp;R$14,Plan!$B$10:$K$300,9,FALSE),""))</f>
        <v/>
      </c>
      <c r="S175" s="320" t="str">
        <f>IF(IFERROR(VLOOKUP($B172&amp;S$14,Plan!$B$10:$K$300,9,FALSE),"")=0,"",IFERROR(VLOOKUP($B172&amp;S$14,Plan!$B$10:$K$300,9,FALSE),""))</f>
        <v/>
      </c>
      <c r="T175" s="320" t="str">
        <f>IF(IFERROR(VLOOKUP($B172&amp;T$14,Plan!$B$10:$K$300,9,FALSE),"")=0,"",IFERROR(VLOOKUP($B172&amp;T$14,Plan!$B$10:$K$300,9,FALSE),""))</f>
        <v/>
      </c>
      <c r="U175" s="320" t="str">
        <f>IF(IFERROR(VLOOKUP($B172&amp;U$14,Plan!$B$10:$K$300,9,FALSE),"")=0,"",IFERROR(VLOOKUP($B172&amp;U$14,Plan!$B$10:$K$300,9,FALSE),""))</f>
        <v/>
      </c>
      <c r="V175" s="320" t="str">
        <f>IF(IFERROR(VLOOKUP($B172&amp;V$14,Plan!$B$10:$K$300,9,FALSE),"")=0,"",IFERROR(VLOOKUP($B172&amp;V$14,Plan!$B$10:$K$300,9,FALSE),""))</f>
        <v/>
      </c>
      <c r="W175" s="320" t="str">
        <f>IF(IFERROR(VLOOKUP($B172&amp;W$14,Plan!$B$10:$K$300,9,FALSE),"")=0,"",IFERROR(VLOOKUP($B172&amp;W$14,Plan!$B$10:$K$300,9,FALSE),""))</f>
        <v/>
      </c>
      <c r="X175" s="320" t="str">
        <f>IF(IFERROR(VLOOKUP($B172&amp;X$14,Plan!$B$10:$K$300,9,FALSE),"")=0,"",IFERROR(VLOOKUP($B172&amp;X$14,Plan!$B$10:$K$300,9,FALSE),""))</f>
        <v/>
      </c>
      <c r="Y175" s="320" t="str">
        <f>IF(IFERROR(VLOOKUP($B172&amp;Y$14,Plan!$B$10:$K$300,9,FALSE),"")=0,"",IFERROR(VLOOKUP($B172&amp;Y$14,Plan!$B$10:$K$300,9,FALSE),""))</f>
        <v/>
      </c>
      <c r="Z175" s="320" t="str">
        <f>IF(IFERROR(VLOOKUP($B172&amp;Z$14,Plan!$B$10:$K$300,9,FALSE),"")=0,"",IFERROR(VLOOKUP($B172&amp;Z$14,Plan!$B$10:$K$300,9,FALSE),""))</f>
        <v/>
      </c>
      <c r="AA175" s="320" t="str">
        <f>IF(IFERROR(VLOOKUP($B172&amp;AA$14,Plan!$B$10:$K$300,9,FALSE),"")=0,"",IFERROR(VLOOKUP($B172&amp;AA$14,Plan!$B$10:$K$300,9,FALSE),""))</f>
        <v/>
      </c>
      <c r="AB175" s="320" t="str">
        <f>IF(IFERROR(VLOOKUP($B172&amp;AB$14,Plan!$B$10:$K$300,9,FALSE),"")=0,"",IFERROR(VLOOKUP($B172&amp;AB$14,Plan!$B$10:$K$300,9,FALSE),""))</f>
        <v/>
      </c>
      <c r="AC175" s="703" t="str">
        <f>IF(IFERROR(VLOOKUP($B172&amp;AC$14,Plan!$B$10:$K$300,9,FALSE),"")=0,"",IFERROR(VLOOKUP($B172&amp;AC$14,Plan!$B$10:$K$300,9,FALSE),""))</f>
        <v/>
      </c>
      <c r="AD175" s="703" t="str">
        <f>IF(IFERROR(VLOOKUP($B172&amp;AD$14,Plan!$B$10:$K$300,9,FALSE),"")=0,"",IFERROR(VLOOKUP($B172&amp;AD$14,Plan!$B$10:$K$300,9,FALSE),""))</f>
        <v/>
      </c>
      <c r="AE175" s="703" t="str">
        <f>IF(IFERROR(VLOOKUP($B172&amp;AE$14,Plan!$B$10:$K$300,9,FALSE),"")=0,"",IFERROR(VLOOKUP($B172&amp;AE$14,Plan!$B$10:$K$300,9,FALSE),""))</f>
        <v/>
      </c>
      <c r="AF175" s="354"/>
      <c r="AG175" s="320" t="str">
        <f>IF(IFERROR(VLOOKUP($B172&amp;AG$14,Plan!$B$10:$K$300,9,FALSE),"")=0,"",IFERROR(VLOOKUP($B172&amp;AG$14,Plan!$B$10:$K$300,9,FALSE),""))</f>
        <v/>
      </c>
      <c r="AH175" s="320" t="str">
        <f>IF(IFERROR(VLOOKUP($B172&amp;AH$14,Plan!$B$10:$K$300,9,FALSE),"")=0,"",IFERROR(VLOOKUP($B172&amp;AH$14,Plan!$B$10:$K$300,9,FALSE),""))</f>
        <v/>
      </c>
      <c r="AI175" s="320" t="str">
        <f>IF(IFERROR(VLOOKUP($B172&amp;AI$14,Plan!$B$10:$K$300,9,FALSE),"")=0,"",IFERROR(VLOOKUP($B172&amp;AI$14,Plan!$B$10:$K$300,9,FALSE),""))</f>
        <v/>
      </c>
      <c r="AJ175" s="320" t="str">
        <f>IF(IFERROR(VLOOKUP($B172&amp;AJ$14,Plan!$B$10:$K$300,9,FALSE),"")=0,"",IFERROR(VLOOKUP($B172&amp;AJ$14,Plan!$B$10:$K$300,9,FALSE),""))</f>
        <v/>
      </c>
      <c r="AK175" s="320" t="str">
        <f>IF(IFERROR(VLOOKUP($B172&amp;AK$14,Plan!$B$10:$K$300,9,FALSE),"")=0,"",IFERROR(VLOOKUP($B172&amp;AK$14,Plan!$B$10:$K$300,9,FALSE),""))</f>
        <v/>
      </c>
      <c r="AL175" s="320" t="str">
        <f>IF(IFERROR(VLOOKUP($B172&amp;AL$14,Plan!$B$10:$K$300,9,FALSE),"")=0,"",IFERROR(VLOOKUP($B172&amp;AL$14,Plan!$B$10:$K$300,9,FALSE),""))</f>
        <v/>
      </c>
      <c r="AM175" s="320" t="str">
        <f>IF(IFERROR(VLOOKUP($B172&amp;AM$14,Plan!$B$10:$K$300,9,FALSE),"")=0,"",IFERROR(VLOOKUP($B172&amp;AM$14,Plan!$B$10:$K$300,9,FALSE),""))</f>
        <v/>
      </c>
      <c r="AN175" s="320" t="str">
        <f>IF(IFERROR(VLOOKUP($B172&amp;AN$14,Plan!$B$10:$K$300,9,FALSE),"")=0,"",IFERROR(VLOOKUP($B172&amp;AN$14,Plan!$B$10:$K$300,9,FALSE),""))</f>
        <v/>
      </c>
      <c r="AO175" s="320" t="str">
        <f>IF(IFERROR(VLOOKUP($B172&amp;AO$14,Plan!$B$10:$K$300,9,FALSE),"")=0,"",IFERROR(VLOOKUP($B172&amp;AO$14,Plan!$B$10:$K$300,9,FALSE),""))</f>
        <v/>
      </c>
      <c r="AP175" s="320" t="str">
        <f>IF(IFERROR(VLOOKUP($B172&amp;AP$14,Plan!$B$10:$K$300,9,FALSE),"")=0,"",IFERROR(VLOOKUP($B172&amp;AP$14,Plan!$B$10:$K$300,9,FALSE),""))</f>
        <v/>
      </c>
      <c r="AQ175" s="320" t="str">
        <f>IF(IFERROR(VLOOKUP($B172&amp;AQ$14,Plan!$B$10:$K$300,9,FALSE),"")=0,"",IFERROR(VLOOKUP($B172&amp;AQ$14,Plan!$B$10:$K$300,9,FALSE),""))</f>
        <v/>
      </c>
      <c r="AR175" s="320" t="str">
        <f>IF(IFERROR(VLOOKUP($B172&amp;AR$14,Plan!$B$10:$K$300,9,FALSE),"")=0,"",IFERROR(VLOOKUP($B172&amp;AR$14,Plan!$B$10:$K$300,9,FALSE),""))</f>
        <v/>
      </c>
      <c r="AS175" s="320" t="str">
        <f>IF(IFERROR(VLOOKUP($B172&amp;AS$14,Plan!$B$10:$K$300,9,FALSE),"")=0,"",IFERROR(VLOOKUP($B172&amp;AS$14,Plan!$B$10:$K$300,9,FALSE),""))</f>
        <v/>
      </c>
      <c r="AT175" s="320" t="str">
        <f>IF(IFERROR(VLOOKUP($B172&amp;AT$14,Plan!$B$10:$K$300,9,FALSE),"")=0,"",IFERROR(VLOOKUP($B172&amp;AT$14,Plan!$B$10:$K$300,9,FALSE),""))</f>
        <v/>
      </c>
      <c r="AU175" s="320" t="str">
        <f>IF(IFERROR(VLOOKUP($B172&amp;AU$14,Plan!$B$10:$K$300,9,FALSE),"")=0,"",IFERROR(VLOOKUP($B172&amp;AU$14,Plan!$B$10:$K$300,9,FALSE),""))</f>
        <v/>
      </c>
      <c r="AV175" s="320" t="str">
        <f>IF(IFERROR(VLOOKUP($B172&amp;AV$14,Plan!$B$10:$K$300,9,FALSE),"")=0,"",IFERROR(VLOOKUP($B172&amp;AV$14,Plan!$B$10:$K$300,9,FALSE),""))</f>
        <v/>
      </c>
      <c r="AW175" s="320" t="str">
        <f>IF(IFERROR(VLOOKUP($B172&amp;AW$14,Plan!$B$10:$K$300,9,FALSE),"")=0,"",IFERROR(VLOOKUP($B172&amp;AW$14,Plan!$B$10:$K$300,9,FALSE),""))</f>
        <v/>
      </c>
      <c r="AX175" s="320" t="str">
        <f>IF(IFERROR(VLOOKUP($B172&amp;AX$14,Plan!$B$10:$K$300,9,FALSE),"")=0,"",IFERROR(VLOOKUP($B172&amp;AX$14,Plan!$B$10:$K$300,9,FALSE),""))</f>
        <v/>
      </c>
      <c r="AY175" s="320" t="str">
        <f>IF(IFERROR(VLOOKUP($B172&amp;AY$14,Plan!$B$10:$K$300,9,FALSE),"")=0,"",IFERROR(VLOOKUP($B172&amp;AY$14,Plan!$B$10:$K$300,9,FALSE),""))</f>
        <v/>
      </c>
      <c r="AZ175" s="320" t="str">
        <f>IF(IFERROR(VLOOKUP($B172&amp;AZ$14,Plan!$B$10:$K$300,9,FALSE),"")=0,"",IFERROR(VLOOKUP($B172&amp;AZ$14,Plan!$B$10:$K$300,9,FALSE),""))</f>
        <v/>
      </c>
      <c r="BA175" s="323" t="str">
        <f>IF(IFERROR(VLOOKUP($B172&amp;BA$14,Plan!$B$10:$K$300,9,FALSE),"")=0,"",IFERROR(VLOOKUP($B172&amp;BA$14,Plan!$B$10:$K$300,9,FALSE),""))</f>
        <v/>
      </c>
      <c r="BB175" s="328"/>
      <c r="BC175" s="321" t="str">
        <f>IF(IFERROR(VLOOKUP($B172&amp;BC$14,Plan!$B$10:$K$300,9,FALSE),"")=0,"",IFERROR(VLOOKUP($B172&amp;BC$14,Plan!$B$10:$K$300,9,FALSE),""))</f>
        <v/>
      </c>
      <c r="BD175" s="320" t="str">
        <f>IF(IFERROR(VLOOKUP($B172&amp;BD$14,Plan!$B$10:$K$300,9,FALSE),"")=0,"",IFERROR(VLOOKUP($B172&amp;BD$14,Plan!$B$10:$K$300,9,FALSE),""))</f>
        <v/>
      </c>
      <c r="BE175" s="320" t="str">
        <f>IF(IFERROR(VLOOKUP($B172&amp;BE$14,Plan!$B$10:$K$300,9,FALSE),"")=0,"",IFERROR(VLOOKUP($B172&amp;BE$14,Plan!$B$10:$K$300,9,FALSE),""))</f>
        <v/>
      </c>
      <c r="BF175" s="320" t="str">
        <f>IF(IFERROR(VLOOKUP($B172&amp;BF$14,Plan!$B$10:$K$300,9,FALSE),"")=0,"",IFERROR(VLOOKUP($B172&amp;BF$14,Plan!$B$10:$K$300,9,FALSE),""))</f>
        <v/>
      </c>
      <c r="BG175" s="328"/>
      <c r="BH175" s="320" t="str">
        <f>IF(IFERROR(VLOOKUP($B172&amp;BH$14,Plan!$B$10:$K$300,9,FALSE),"")=0,"",IFERROR(VLOOKUP($B172&amp;BH$14,Plan!$B$10:$K$300,9,FALSE),""))</f>
        <v/>
      </c>
      <c r="BI175" s="320" t="str">
        <f>IF(IFERROR(VLOOKUP($B172&amp;BI$14,Plan!$B$10:$K$300,9,FALSE),"")=0,"",IFERROR(VLOOKUP($B172&amp;BI$14,Plan!$B$10:$K$300,9,FALSE),""))</f>
        <v/>
      </c>
      <c r="BJ175" s="320" t="str">
        <f>IF(IFERROR(VLOOKUP($B172&amp;BJ$14,Plan!$B$10:$K$300,9,FALSE),"")=0,"",IFERROR(VLOOKUP($B172&amp;BJ$14,Plan!$B$10:$K$300,9,FALSE),""))</f>
        <v/>
      </c>
      <c r="BK175" s="320" t="str">
        <f>IF(IFERROR(VLOOKUP($B172&amp;BK$14,Plan!$B$10:$K$300,9,FALSE),"")=0,"",IFERROR(VLOOKUP($B172&amp;BK$14,Plan!$B$10:$K$300,9,FALSE),""))</f>
        <v/>
      </c>
      <c r="BL175" s="328"/>
      <c r="BM175" s="320" t="str">
        <f>IF(IFERROR(VLOOKUP($B172&amp;BM$14,Plan!$B$10:$K$300,9,FALSE),"")=0,"",IFERROR(VLOOKUP($B172&amp;BM$14,Plan!$B$10:$K$300,9,FALSE),""))</f>
        <v/>
      </c>
      <c r="BN175" s="320" t="str">
        <f>IF(IFERROR(VLOOKUP($B172&amp;BN$14,Plan!$B$10:$K$300,9,FALSE),"")=0,"",IFERROR(VLOOKUP($B172&amp;BN$14,Plan!$B$10:$K$300,9,FALSE),""))</f>
        <v/>
      </c>
      <c r="BO175" s="320" t="str">
        <f>IF(IFERROR(VLOOKUP($B172&amp;BO$14,Plan!$B$10:$K$300,9,FALSE),"")=0,"",IFERROR(VLOOKUP($B172&amp;BO$14,Plan!$B$10:$K$300,9,FALSE),""))</f>
        <v/>
      </c>
      <c r="BP175" s="320" t="str">
        <f>IF(IFERROR(VLOOKUP($B172&amp;BP$14,Plan!$B$10:$K$300,9,FALSE),"")=0,"",IFERROR(VLOOKUP($B172&amp;BP$14,Plan!$B$10:$K$300,9,FALSE),""))</f>
        <v/>
      </c>
      <c r="BQ175" s="320" t="str">
        <f>IF(IFERROR(VLOOKUP($B172&amp;BQ$14,Plan!$B$10:$K$300,9,FALSE),"")=0,"",IFERROR(VLOOKUP($B172&amp;BQ$14,Plan!$B$10:$K$300,9,FALSE),""))</f>
        <v/>
      </c>
      <c r="BR175" s="358"/>
      <c r="BS175" s="320" t="str">
        <f>IF(IFERROR(VLOOKUP($B172&amp;BS$14,Plan!$B$10:$K$300,9,FALSE),"")=0,"",IFERROR(VLOOKUP($B172&amp;BS$14,Plan!$B$10:$K$300,9,FALSE),""))</f>
        <v/>
      </c>
      <c r="BT175" s="320" t="str">
        <f>IF(IFERROR(VLOOKUP($B172&amp;BT$14,Plan!$B$10:$K$300,9,FALSE),"")=0,"",IFERROR(VLOOKUP($B172&amp;BT$14,Plan!$B$10:$K$300,9,FALSE),""))</f>
        <v/>
      </c>
      <c r="BU175" s="320" t="str">
        <f>IF(IFERROR(VLOOKUP($B172&amp;BU$14,Plan!$B$10:$K$300,9,FALSE),"")=0,"",IFERROR(VLOOKUP($B172&amp;BU$14,Plan!$B$10:$K$300,9,FALSE),""))</f>
        <v/>
      </c>
      <c r="BV175" s="320" t="str">
        <f>IF(IFERROR(VLOOKUP($B172&amp;BV$14,Plan!$B$10:$K$300,9,FALSE),"")=0,"",IFERROR(VLOOKUP($B172&amp;BV$14,Plan!$B$10:$K$300,9,FALSE),""))</f>
        <v/>
      </c>
      <c r="BW175" s="320" t="str">
        <f>IF(IFERROR(VLOOKUP($B172&amp;BW$14,Plan!$B$10:$K$300,9,FALSE),"")=0,"",IFERROR(VLOOKUP($B172&amp;BW$14,Plan!$B$10:$K$300,9,FALSE),""))</f>
        <v/>
      </c>
      <c r="BX175" s="320" t="str">
        <f>IF(IFERROR(VLOOKUP($B172&amp;BX$14,Plan!$B$10:$K$300,9,FALSE),"")=0,"",IFERROR(VLOOKUP($B172&amp;BX$14,Plan!$B$10:$K$300,9,FALSE),""))</f>
        <v/>
      </c>
      <c r="BY175" s="320" t="str">
        <f>IF(IFERROR(VLOOKUP($B172&amp;BY$14,Plan!$B$10:$K$300,9,FALSE),"")=0,"",IFERROR(VLOOKUP($B172&amp;BY$14,Plan!$B$10:$K$300,9,FALSE),""))</f>
        <v/>
      </c>
      <c r="BZ175" s="328"/>
      <c r="CA175" s="320" t="str">
        <f>IF(IFERROR(VLOOKUP($B172&amp;CA$14,Plan!$B$10:$K$300,9,FALSE),"")=0,"",IFERROR(VLOOKUP($B172&amp;CA$14,Plan!$B$10:$K$300,9,FALSE),""))</f>
        <v/>
      </c>
      <c r="CB175" s="320" t="str">
        <f>IF(IFERROR(VLOOKUP($B172&amp;CB$14,Plan!$B$10:$K$300,9,FALSE),"")=0,"",IFERROR(VLOOKUP($B172&amp;CB$14,Plan!$B$10:$K$300,9,FALSE),""))</f>
        <v/>
      </c>
      <c r="CC175" s="320" t="str">
        <f>IF(IFERROR(VLOOKUP($B172&amp;CC$14,Plan!$B$10:$K$300,9,FALSE),"")=0,"",IFERROR(VLOOKUP($B172&amp;CC$14,Plan!$B$10:$K$300,9,FALSE),""))</f>
        <v/>
      </c>
      <c r="CD175" s="320" t="str">
        <f>IF(IFERROR(VLOOKUP($B172&amp;CD$14,Plan!$B$10:$K$300,9,FALSE),"")=0,"",IFERROR(VLOOKUP($B172&amp;CD$14,Plan!$B$10:$K$300,9,FALSE),""))</f>
        <v/>
      </c>
      <c r="CE175" s="320" t="str">
        <f>IF(IFERROR(VLOOKUP($B172&amp;CE$14,Plan!$B$10:$K$300,9,FALSE),"")=0,"",IFERROR(VLOOKUP($B172&amp;CE$14,Plan!$B$10:$K$300,9,FALSE),""))</f>
        <v/>
      </c>
      <c r="CF175" s="320" t="str">
        <f>IF(IFERROR(VLOOKUP($B172&amp;CF$14,Plan!$B$10:$K$300,9,FALSE),"")=0,"",IFERROR(VLOOKUP($B172&amp;CF$14,Plan!$B$10:$K$300,9,FALSE),""))</f>
        <v/>
      </c>
      <c r="CG175" s="328"/>
      <c r="CH175" s="320" t="str">
        <f>IF(IFERROR(VLOOKUP($B172&amp;CH$14,Plan!$B$10:$K$300,9,FALSE),"")=0,"",IFERROR(VLOOKUP($B172&amp;CH$14,Plan!$B$10:$K$300,9,FALSE),""))</f>
        <v/>
      </c>
      <c r="CI175" s="320" t="str">
        <f>IF(IFERROR(VLOOKUP($B172&amp;CI$14,Plan!$B$10:$K$300,9,FALSE),"")=0,"",IFERROR(VLOOKUP($B172&amp;CI$14,Plan!$B$10:$K$300,9,FALSE),""))</f>
        <v/>
      </c>
      <c r="CJ175" s="320" t="str">
        <f>IF(IFERROR(VLOOKUP($B172&amp;CJ$14,Plan!$B$10:$K$300,9,FALSE),"")=0,"",IFERROR(VLOOKUP($B172&amp;CJ$14,Plan!$B$10:$K$300,9,FALSE),""))</f>
        <v/>
      </c>
      <c r="CK175" s="320" t="str">
        <f>IF(IFERROR(VLOOKUP($B172&amp;CK$14,Plan!$B$10:$K$300,9,FALSE),"")=0,"",IFERROR(VLOOKUP($B172&amp;CK$14,Plan!$B$10:$K$300,9,FALSE),""))</f>
        <v/>
      </c>
      <c r="CL175" s="320" t="str">
        <f>IF(IFERROR(VLOOKUP($B172&amp;CL$14,Plan!$B$10:$K$300,9,FALSE),"")=0,"",IFERROR(VLOOKUP($B172&amp;CL$14,Plan!$B$10:$K$300,9,FALSE),""))</f>
        <v/>
      </c>
      <c r="CM175" s="320" t="str">
        <f>IF(IFERROR(VLOOKUP($B172&amp;CM$14,Plan!$B$10:$K$300,9,FALSE),"")=0,"",IFERROR(VLOOKUP($B172&amp;CM$14,Plan!$B$10:$K$300,9,FALSE),""))</f>
        <v/>
      </c>
      <c r="CN175" s="320" t="str">
        <f>IF(IFERROR(VLOOKUP($B172&amp;CN$14,Plan!$B$10:$K$300,9,FALSE),"")=0,"",IFERROR(VLOOKUP($B172&amp;CN$14,Plan!$B$10:$K$300,9,FALSE),""))</f>
        <v/>
      </c>
      <c r="CO175" s="320" t="str">
        <f>IF(IFERROR(VLOOKUP($B172&amp;CO$14,Plan!$B$10:$K$300,9,FALSE),"")=0,"",IFERROR(VLOOKUP($B172&amp;CO$14,Plan!$B$10:$K$300,9,FALSE),""))</f>
        <v/>
      </c>
      <c r="CP175" s="703" t="str">
        <f>IF(IFERROR(VLOOKUP($B172&amp;CP$14,Plan!$B$10:$K$300,9,FALSE),"")=0,"",IFERROR(VLOOKUP($B172&amp;CP$14,Plan!$B$10:$K$300,9,FALSE),""))</f>
        <v/>
      </c>
      <c r="CQ175" s="322" t="str">
        <f>IF(IFERROR(VLOOKUP($B172&amp;CQ$14,Plan!$B$10:$K$300,9,FALSE),"")=0,"",IFERROR(VLOOKUP($B172&amp;CQ$14,Plan!$B$10:$K$300,9,FALSE),""))</f>
        <v/>
      </c>
      <c r="CR175" s="320" t="str">
        <f>IF(IFERROR(VLOOKUP($B172&amp;CR$14,Plan!$B$10:$K$300,9,FALSE),"")=0,"",IFERROR(VLOOKUP($B172&amp;CR$14,Plan!$B$10:$K$300,9,FALSE),""))</f>
        <v/>
      </c>
      <c r="CS175" s="323"/>
      <c r="CT175" s="321" t="str">
        <f>IF(IFERROR(VLOOKUP($B172&amp;CT$14,Plan!$B$10:$K$300,9,FALSE),"")=0,"",IFERROR(VLOOKUP($B172&amp;CT$14,Plan!$B$10:$K$300,9,FALSE),""))</f>
        <v/>
      </c>
      <c r="CU175" s="320" t="str">
        <f>IF(IFERROR(VLOOKUP($B172&amp;CU$14,Plan!$B$10:$K$300,9,FALSE),"")=0,"",IFERROR(VLOOKUP($B172&amp;CU$14,Plan!$B$10:$K$300,9,FALSE),""))</f>
        <v/>
      </c>
      <c r="CV175" s="320" t="str">
        <f>IF(IFERROR(VLOOKUP($B172&amp;CV$14,Plan!$B$10:$K$300,9,FALSE),"")=0,"",IFERROR(VLOOKUP($B172&amp;CV$14,Plan!$B$10:$K$300,9,FALSE),""))</f>
        <v/>
      </c>
      <c r="CW175" s="320"/>
      <c r="CX175" s="322" t="str">
        <f>IF(IFERROR(VLOOKUP($B172&amp;CX$14,Plan!$B$10:$K$300,9,FALSE),"")=0,"",IFERROR(VLOOKUP($B172&amp;CX$14,Plan!$B$10:$K$300,9,FALSE),""))</f>
        <v/>
      </c>
      <c r="CY175" s="320" t="str">
        <f>IF(IFERROR(VLOOKUP($B172&amp;CY$14,Plan!$B$10:$K$300,9,FALSE),"")=0,"",IFERROR(VLOOKUP($B172&amp;CY$14,Plan!$B$10:$K$300,9,FALSE),""))</f>
        <v/>
      </c>
      <c r="CZ175" s="323" t="str">
        <f>IF(IFERROR(VLOOKUP($B172&amp;CZ$14,Plan!$B$10:$K$300,9,FALSE),"")=0,"",IFERROR(VLOOKUP($B172&amp;CZ$14,Plan!$B$10:$K$300,9,FALSE),""))</f>
        <v/>
      </c>
      <c r="DA175" s="322" t="str">
        <f>IF(IFERROR(VLOOKUP($B172&amp;DA$14,Plan!$B$10:$K$300,9,FALSE),"")=0,"",IFERROR(VLOOKUP($B172&amp;DA$14,Plan!$B$10:$K$300,9,FALSE),""))</f>
        <v/>
      </c>
      <c r="DB175" s="320" t="str">
        <f>IF(IFERROR(VLOOKUP($B172&amp;DB$14,Plan!$B$10:$K$300,9,FALSE),"")=0,"",IFERROR(VLOOKUP($B172&amp;DB$14,Plan!$B$10:$K$300,9,FALSE),""))</f>
        <v/>
      </c>
      <c r="DC175" s="320" t="str">
        <f>IF(IFERROR(VLOOKUP($B172&amp;DC$14,Plan!$B$10:$K$300,9,FALSE),"")=0,"",IFERROR(VLOOKUP($B172&amp;DC$14,Plan!$B$10:$K$300,9,FALSE),""))</f>
        <v/>
      </c>
      <c r="DD175" s="320" t="str">
        <f>IF(IFERROR(VLOOKUP($B172&amp;DD$14,Plan!$B$10:$K$300,9,FALSE),"")=0,"",IFERROR(VLOOKUP($B172&amp;DD$14,Plan!$B$10:$K$300,9,FALSE),""))</f>
        <v/>
      </c>
      <c r="DE175" s="320" t="str">
        <f>IF(IFERROR(VLOOKUP($B172&amp;DE$14,Plan!$B$10:$K$300,9,FALSE),"")=0,"",IFERROR(VLOOKUP($B172&amp;DE$14,Plan!$B$10:$K$300,9,FALSE),""))</f>
        <v/>
      </c>
      <c r="DF175" s="320" t="str">
        <f>IF(IFERROR(VLOOKUP($B172&amp;DF$14,Plan!$B$10:$K$300,9,FALSE),"")=0,"",IFERROR(VLOOKUP($B172&amp;DF$14,Plan!$B$10:$K$300,9,FALSE),""))</f>
        <v/>
      </c>
      <c r="DG175" s="320" t="str">
        <f>IF(IFERROR(VLOOKUP($B172&amp;DG$14,Plan!$B$10:$K$300,9,FALSE),"")=0,"",IFERROR(VLOOKUP($B172&amp;DG$14,Plan!$B$10:$K$300,9,FALSE),""))</f>
        <v/>
      </c>
      <c r="DH175" s="320" t="str">
        <f>IF(IFERROR(VLOOKUP($B172&amp;DH$14,Plan!$B$10:$K$300,9,FALSE),"")=0,"",IFERROR(VLOOKUP($B172&amp;DH$14,Plan!$B$10:$K$300,9,FALSE),""))</f>
        <v/>
      </c>
      <c r="DI175" s="320" t="str">
        <f>IF(IFERROR(VLOOKUP($B172&amp;DI$14,Plan!$B$10:$K$300,9,FALSE),"")=0,"",IFERROR(VLOOKUP($B172&amp;DI$14,Plan!$B$10:$K$300,9,FALSE),""))</f>
        <v/>
      </c>
      <c r="DJ175" s="320" t="str">
        <f>IF(IFERROR(VLOOKUP($B172&amp;DJ$14,Plan!$B$10:$K$300,9,FALSE),"")=0,"",IFERROR(VLOOKUP($B172&amp;DJ$14,Plan!$B$10:$K$300,9,FALSE),""))</f>
        <v/>
      </c>
      <c r="DK175" s="320" t="str">
        <f>IF(IFERROR(VLOOKUP($B172&amp;DK$14,Plan!$B$10:$K$300,9,FALSE),"")=0,"",IFERROR(VLOOKUP($B172&amp;DK$14,Plan!$B$10:$K$300,9,FALSE),""))</f>
        <v/>
      </c>
      <c r="DL175" s="320" t="str">
        <f>IF(IFERROR(VLOOKUP($B172&amp;DL$14,Plan!$B$10:$K$300,9,FALSE),"")=0,"",IFERROR(VLOOKUP($B172&amp;DL$14,Plan!$B$10:$K$300,9,FALSE),""))</f>
        <v/>
      </c>
      <c r="DM175" s="320" t="str">
        <f>IF(IFERROR(VLOOKUP($B172&amp;DM$14,Plan!$B$10:$K$300,9,FALSE),"")=0,"",IFERROR(VLOOKUP($B172&amp;DM$14,Plan!$B$10:$K$300,9,FALSE),""))</f>
        <v/>
      </c>
      <c r="DN175" s="320" t="str">
        <f>IF(IFERROR(VLOOKUP($B172&amp;DN$14,Plan!$B$10:$K$300,9,FALSE),"")=0,"",IFERROR(VLOOKUP($B172&amp;DN$14,Plan!$B$10:$K$300,9,FALSE),""))</f>
        <v/>
      </c>
      <c r="DO175" s="320" t="str">
        <f>IF(IFERROR(VLOOKUP($B172&amp;DO$14,Plan!$B$10:$K$300,9,FALSE),"")=0,"",IFERROR(VLOOKUP($B172&amp;DO$14,Plan!$B$10:$K$300,9,FALSE),""))</f>
        <v/>
      </c>
      <c r="DP175" s="320" t="str">
        <f>IF(IFERROR(VLOOKUP($B172&amp;DP$14,Plan!$B$10:$K$300,9,FALSE),"")=0,"",IFERROR(VLOOKUP($B172&amp;DP$14,Plan!$B$10:$K$300,9,FALSE),""))</f>
        <v/>
      </c>
      <c r="DQ175" s="320" t="str">
        <f>IF(IFERROR(VLOOKUP($B172&amp;DQ$14,Plan!$B$10:$K$300,9,FALSE),"")=0,"",IFERROR(VLOOKUP($B172&amp;DQ$14,Plan!$B$10:$K$300,9,FALSE),""))</f>
        <v/>
      </c>
      <c r="DR175" s="973" t="str">
        <f>IF(IFERROR(VLOOKUP($B172&amp;DR$14,Plan!$B$10:$K$300,9,FALSE),"")=0,"",IFERROR(VLOOKUP($B172&amp;DR$14,Plan!$B$10:$K$300,9,FALSE),""))</f>
        <v/>
      </c>
      <c r="DS175" s="973" t="str">
        <f>IF(IFERROR(VLOOKUP($B172&amp;DS$14,Plan!$B$10:$K$300,9,FALSE),"")=0,"",IFERROR(VLOOKUP($B172&amp;DS$14,Plan!$B$10:$K$300,9,FALSE),""))</f>
        <v/>
      </c>
      <c r="DT175" s="323" t="str">
        <f>IF(IFERROR(VLOOKUP($B172&amp;DT$14,Plan!$B$10:$K$300,9,FALSE),"")=0,"",IFERROR(VLOOKUP($B172&amp;DT$14,Plan!$B$10:$K$300,9,FALSE),""))</f>
        <v/>
      </c>
      <c r="DV175" s="103">
        <f t="shared" si="29"/>
        <v>0</v>
      </c>
    </row>
    <row r="176" spans="1:126" s="103" customFormat="1" ht="15" customHeight="1">
      <c r="A176" s="1074">
        <f t="shared" ref="A176" si="35">+A172+1</f>
        <v>38</v>
      </c>
      <c r="B176" s="1092" t="s">
        <v>335</v>
      </c>
      <c r="C176" s="1077" t="s">
        <v>289</v>
      </c>
      <c r="D176" s="1078"/>
      <c r="E176" s="1083" t="s">
        <v>370</v>
      </c>
      <c r="F176" s="1086" t="s">
        <v>392</v>
      </c>
      <c r="G176" s="1086" t="s">
        <v>384</v>
      </c>
      <c r="H176" s="340" t="s">
        <v>357</v>
      </c>
      <c r="I176" s="85"/>
      <c r="J176" s="86" t="str">
        <f>IF(VLOOKUP(J$14,'ISP-F14-HRD-00'!$B$14:$BE$128,MATCH($C176,'ISP-F14-HRD-00'!$B$11:$BE$11,0),FALSE)=0,"",VLOOKUP(J$14,'ISP-F14-HRD-00'!$B$14:$BE$128,MATCH($C176,'ISP-F14-HRD-00'!$B$11:$BE$11,0),FALSE))</f>
        <v/>
      </c>
      <c r="K176" s="86" t="str">
        <f>IF(VLOOKUP(K$14,'ISP-F14-HRD-00'!$B$14:$BE$128,MATCH($C176,'ISP-F14-HRD-00'!$B$11:$BE$11,0),FALSE)=0,"",VLOOKUP(K$14,'ISP-F14-HRD-00'!$B$14:$BE$128,MATCH($C176,'ISP-F14-HRD-00'!$B$11:$BE$11,0),FALSE))</f>
        <v/>
      </c>
      <c r="L176" s="86" t="str">
        <f>IF(VLOOKUP(L$14,'ISP-F14-HRD-00'!$B$14:$BE$128,MATCH($C176,'ISP-F14-HRD-00'!$B$11:$BE$11,0),FALSE)=0,"",VLOOKUP(L$14,'ISP-F14-HRD-00'!$B$14:$BE$128,MATCH($C176,'ISP-F14-HRD-00'!$B$11:$BE$11,0),FALSE))</f>
        <v/>
      </c>
      <c r="M176" s="86" t="str">
        <f>IF(VLOOKUP(M$14,'ISP-F14-HRD-00'!$B$14:$BE$128,MATCH($C176,'ISP-F14-HRD-00'!$B$11:$BE$11,0),FALSE)=0,"",VLOOKUP(M$14,'ISP-F14-HRD-00'!$B$14:$BE$128,MATCH($C176,'ISP-F14-HRD-00'!$B$11:$BE$11,0),FALSE))</f>
        <v/>
      </c>
      <c r="N176" s="86" t="str">
        <f>IF(VLOOKUP(N$14,'ISP-F14-HRD-00'!$B$14:$BE$128,MATCH($C176,'ISP-F14-HRD-00'!$B$11:$BE$11,0),FALSE)=0,"",VLOOKUP(N$14,'ISP-F14-HRD-00'!$B$14:$BE$128,MATCH($C176,'ISP-F14-HRD-00'!$B$11:$BE$11,0),FALSE))</f>
        <v/>
      </c>
      <c r="O176" s="86" t="str">
        <f>IF(VLOOKUP(O$14,'ISP-F14-HRD-00'!$B$14:$BE$128,MATCH($C176,'ISP-F14-HRD-00'!$B$11:$BE$11,0),FALSE)=0,"",VLOOKUP(O$14,'ISP-F14-HRD-00'!$B$14:$BE$128,MATCH($C176,'ISP-F14-HRD-00'!$B$11:$BE$11,0),FALSE))</f>
        <v/>
      </c>
      <c r="P176" s="86" t="str">
        <f>IF(VLOOKUP(P$14,'ISP-F14-HRD-00'!$B$14:$BE$128,MATCH($C176,'ISP-F14-HRD-00'!$B$11:$BE$11,0),FALSE)=0,"",VLOOKUP(P$14,'ISP-F14-HRD-00'!$B$14:$BE$128,MATCH($C176,'ISP-F14-HRD-00'!$B$11:$BE$11,0),FALSE))</f>
        <v/>
      </c>
      <c r="Q176" s="86" t="str">
        <f>IF(VLOOKUP(Q$14,'ISP-F14-HRD-00'!$B$14:$BE$128,MATCH($C176,'ISP-F14-HRD-00'!$B$11:$BE$11,0),FALSE)=0,"",VLOOKUP(Q$14,'ISP-F14-HRD-00'!$B$14:$BE$128,MATCH($C176,'ISP-F14-HRD-00'!$B$11:$BE$11,0),FALSE))</f>
        <v/>
      </c>
      <c r="R176" s="86" t="str">
        <f>IF(VLOOKUP(R$14,'ISP-F14-HRD-00'!$B$14:$BE$128,MATCH($C176,'ISP-F14-HRD-00'!$B$11:$BE$11,0),FALSE)=0,"",VLOOKUP(R$14,'ISP-F14-HRD-00'!$B$14:$BE$128,MATCH($C176,'ISP-F14-HRD-00'!$B$11:$BE$11,0),FALSE))</f>
        <v/>
      </c>
      <c r="S176" s="86" t="str">
        <f>IF(VLOOKUP(S$14,'ISP-F14-HRD-00'!$B$14:$BE$128,MATCH($C176,'ISP-F14-HRD-00'!$B$11:$BE$11,0),FALSE)=0,"",VLOOKUP(S$14,'ISP-F14-HRD-00'!$B$14:$BE$128,MATCH($C176,'ISP-F14-HRD-00'!$B$11:$BE$11,0),FALSE))</f>
        <v/>
      </c>
      <c r="T176" s="86" t="str">
        <f>IF(VLOOKUP(T$14,'ISP-F14-HRD-00'!$B$14:$BE$128,MATCH($C176,'ISP-F14-HRD-00'!$B$11:$BE$11,0),FALSE)=0,"",VLOOKUP(T$14,'ISP-F14-HRD-00'!$B$14:$BE$128,MATCH($C176,'ISP-F14-HRD-00'!$B$11:$BE$11,0),FALSE))</f>
        <v/>
      </c>
      <c r="U176" s="86" t="str">
        <f>IF(VLOOKUP(U$14,'ISP-F14-HRD-00'!$B$14:$BE$128,MATCH($C176,'ISP-F14-HRD-00'!$B$11:$BE$11,0),FALSE)=0,"",VLOOKUP(U$14,'ISP-F14-HRD-00'!$B$14:$BE$128,MATCH($C176,'ISP-F14-HRD-00'!$B$11:$BE$11,0),FALSE))</f>
        <v/>
      </c>
      <c r="V176" s="86" t="str">
        <f>IF(VLOOKUP(V$14,'ISP-F14-HRD-00'!$B$14:$BE$128,MATCH($C176,'ISP-F14-HRD-00'!$B$11:$BE$11,0),FALSE)=0,"",VLOOKUP(V$14,'ISP-F14-HRD-00'!$B$14:$BE$128,MATCH($C176,'ISP-F14-HRD-00'!$B$11:$BE$11,0),FALSE))</f>
        <v/>
      </c>
      <c r="W176" s="86" t="str">
        <f>IF(VLOOKUP(W$14,'ISP-F14-HRD-00'!$B$14:$BE$128,MATCH($C176,'ISP-F14-HRD-00'!$B$11:$BE$11,0),FALSE)=0,"",VLOOKUP(W$14,'ISP-F14-HRD-00'!$B$14:$BE$128,MATCH($C176,'ISP-F14-HRD-00'!$B$11:$BE$11,0),FALSE))</f>
        <v/>
      </c>
      <c r="X176" s="86" t="str">
        <f>IF(VLOOKUP(X$14,'ISP-F14-HRD-00'!$B$14:$BE$128,MATCH($C176,'ISP-F14-HRD-00'!$B$11:$BE$11,0),FALSE)=0,"",VLOOKUP(X$14,'ISP-F14-HRD-00'!$B$14:$BE$128,MATCH($C176,'ISP-F14-HRD-00'!$B$11:$BE$11,0),FALSE))</f>
        <v/>
      </c>
      <c r="Y176" s="86" t="str">
        <f>IF(VLOOKUP(Y$14,'ISP-F14-HRD-00'!$B$14:$BE$128,MATCH($C176,'ISP-F14-HRD-00'!$B$11:$BE$11,0),FALSE)=0,"",VLOOKUP(Y$14,'ISP-F14-HRD-00'!$B$14:$BE$128,MATCH($C176,'ISP-F14-HRD-00'!$B$11:$BE$11,0),FALSE))</f>
        <v/>
      </c>
      <c r="Z176" s="86" t="str">
        <f>IF(VLOOKUP(Z$14,'ISP-F14-HRD-00'!$B$14:$BE$128,MATCH($C176,'ISP-F14-HRD-00'!$B$11:$BE$11,0),FALSE)=0,"",VLOOKUP(Z$14,'ISP-F14-HRD-00'!$B$14:$BE$128,MATCH($C176,'ISP-F14-HRD-00'!$B$11:$BE$11,0),FALSE))</f>
        <v/>
      </c>
      <c r="AA176" s="86" t="str">
        <f>IF(VLOOKUP(AA$14,'ISP-F14-HRD-00'!$B$14:$BE$128,MATCH($C176,'ISP-F14-HRD-00'!$B$11:$BE$11,0),FALSE)=0,"",VLOOKUP(AA$14,'ISP-F14-HRD-00'!$B$14:$BE$128,MATCH($C176,'ISP-F14-HRD-00'!$B$11:$BE$11,0),FALSE))</f>
        <v/>
      </c>
      <c r="AB176" s="86" t="str">
        <f>IF(VLOOKUP(AB$14,'ISP-F14-HRD-00'!$B$14:$BE$128,MATCH($C176,'ISP-F14-HRD-00'!$B$11:$BE$11,0),FALSE)=0,"",VLOOKUP(AB$14,'ISP-F14-HRD-00'!$B$14:$BE$128,MATCH($C176,'ISP-F14-HRD-00'!$B$11:$BE$11,0),FALSE))</f>
        <v/>
      </c>
      <c r="AC176" s="700" t="str">
        <f>IF(VLOOKUP(AC$14,'ISP-F14-HRD-00'!$B$14:$BE$128,MATCH($C176,'ISP-F14-HRD-00'!$B$11:$BE$11,0),FALSE)=0,"",VLOOKUP(AC$14,'ISP-F14-HRD-00'!$B$14:$BE$128,MATCH($C176,'ISP-F14-HRD-00'!$B$11:$BE$11,0),FALSE))</f>
        <v/>
      </c>
      <c r="AD176" s="700" t="str">
        <f>IF(VLOOKUP(AD$14,'ISP-F14-HRD-00'!$B$14:$BE$128,MATCH($C176,'ISP-F14-HRD-00'!$B$11:$BE$11,0),FALSE)=0,"",VLOOKUP(AD$14,'ISP-F14-HRD-00'!$B$14:$BE$128,MATCH($C176,'ISP-F14-HRD-00'!$B$11:$BE$11,0),FALSE))</f>
        <v/>
      </c>
      <c r="AE176" s="700" t="e">
        <f>IF(VLOOKUP(AE$14,'ISP-F14-HRD-00'!$B$14:$BE$128,MATCH($C176,'ISP-F14-HRD-00'!$B$11:$BE$11,0),FALSE)=0,"",VLOOKUP(AE$14,'ISP-F14-HRD-00'!$B$14:$BE$128,MATCH($C176,'ISP-F14-HRD-00'!$B$11:$BE$11,0),FALSE))</f>
        <v>#N/A</v>
      </c>
      <c r="AF176" s="353"/>
      <c r="AG176" s="86" t="str">
        <f>IF(VLOOKUP(AG$14,'ISP-F14-HRD-00'!$B$14:$BE$128,MATCH($C176,'ISP-F14-HRD-00'!$B$11:$BE$11,0),FALSE)=0,"",VLOOKUP(AG$14,'ISP-F14-HRD-00'!$B$14:$BE$128,MATCH($C176,'ISP-F14-HRD-00'!$B$11:$BE$11,0),FALSE))</f>
        <v/>
      </c>
      <c r="AH176" s="86" t="str">
        <f>IF(VLOOKUP(AH$14,'ISP-F14-HRD-00'!$B$14:$BE$128,MATCH($C176,'ISP-F14-HRD-00'!$B$11:$BE$11,0),FALSE)=0,"",VLOOKUP(AH$14,'ISP-F14-HRD-00'!$B$14:$BE$128,MATCH($C176,'ISP-F14-HRD-00'!$B$11:$BE$11,0),FALSE))</f>
        <v/>
      </c>
      <c r="AI176" s="86" t="str">
        <f>IF(VLOOKUP(AI$14,'ISP-F14-HRD-00'!$B$14:$BE$128,MATCH($C176,'ISP-F14-HRD-00'!$B$11:$BE$11,0),FALSE)=0,"",VLOOKUP(AI$14,'ISP-F14-HRD-00'!$B$14:$BE$128,MATCH($C176,'ISP-F14-HRD-00'!$B$11:$BE$11,0),FALSE))</f>
        <v/>
      </c>
      <c r="AJ176" s="86" t="str">
        <f>IF(VLOOKUP(AJ$14,'ISP-F14-HRD-00'!$B$14:$BE$128,MATCH($C176,'ISP-F14-HRD-00'!$B$11:$BE$11,0),FALSE)=0,"",VLOOKUP(AJ$14,'ISP-F14-HRD-00'!$B$14:$BE$128,MATCH($C176,'ISP-F14-HRD-00'!$B$11:$BE$11,0),FALSE))</f>
        <v/>
      </c>
      <c r="AK176" s="86" t="str">
        <f>IF(VLOOKUP(AK$14,'ISP-F14-HRD-00'!$B$14:$BE$128,MATCH($C176,'ISP-F14-HRD-00'!$B$11:$BE$11,0),FALSE)=0,"",VLOOKUP(AK$14,'ISP-F14-HRD-00'!$B$14:$BE$128,MATCH($C176,'ISP-F14-HRD-00'!$B$11:$BE$11,0),FALSE))</f>
        <v/>
      </c>
      <c r="AL176" s="86" t="str">
        <f>IF(VLOOKUP(AL$14,'ISP-F14-HRD-00'!$B$14:$BE$128,MATCH($C176,'ISP-F14-HRD-00'!$B$11:$BE$11,0),FALSE)=0,"",VLOOKUP(AL$14,'ISP-F14-HRD-00'!$B$14:$BE$128,MATCH($C176,'ISP-F14-HRD-00'!$B$11:$BE$11,0),FALSE))</f>
        <v/>
      </c>
      <c r="AM176" s="86" t="str">
        <f>IF(VLOOKUP(AM$14,'ISP-F14-HRD-00'!$B$14:$BE$128,MATCH($C176,'ISP-F14-HRD-00'!$B$11:$BE$11,0),FALSE)=0,"",VLOOKUP(AM$14,'ISP-F14-HRD-00'!$B$14:$BE$128,MATCH($C176,'ISP-F14-HRD-00'!$B$11:$BE$11,0),FALSE))</f>
        <v/>
      </c>
      <c r="AN176" s="86" t="str">
        <f>IF(VLOOKUP(AN$14,'ISP-F14-HRD-00'!$B$14:$BE$128,MATCH($C176,'ISP-F14-HRD-00'!$B$11:$BE$11,0),FALSE)=0,"",VLOOKUP(AN$14,'ISP-F14-HRD-00'!$B$14:$BE$128,MATCH($C176,'ISP-F14-HRD-00'!$B$11:$BE$11,0),FALSE))</f>
        <v/>
      </c>
      <c r="AO176" s="86">
        <f>IF(VLOOKUP(AO$14,'ISP-F14-HRD-00'!$B$14:$BE$128,MATCH($C176,'ISP-F14-HRD-00'!$B$11:$BE$11,0),FALSE)=0,"",VLOOKUP(AO$14,'ISP-F14-HRD-00'!$B$14:$BE$128,MATCH($C176,'ISP-F14-HRD-00'!$B$11:$BE$11,0),FALSE))</f>
        <v>1</v>
      </c>
      <c r="AP176" s="86" t="str">
        <f>IF(VLOOKUP(AP$14,'ISP-F14-HRD-00'!$B$14:$BE$128,MATCH($C176,'ISP-F14-HRD-00'!$B$11:$BE$11,0),FALSE)=0,"",VLOOKUP(AP$14,'ISP-F14-HRD-00'!$B$14:$BE$128,MATCH($C176,'ISP-F14-HRD-00'!$B$11:$BE$11,0),FALSE))</f>
        <v/>
      </c>
      <c r="AQ176" s="86" t="str">
        <f>IF(VLOOKUP(AQ$14,'ISP-F14-HRD-00'!$B$14:$BE$128,MATCH($C176,'ISP-F14-HRD-00'!$B$11:$BE$11,0),FALSE)=0,"",VLOOKUP(AQ$14,'ISP-F14-HRD-00'!$B$14:$BE$128,MATCH($C176,'ISP-F14-HRD-00'!$B$11:$BE$11,0),FALSE))</f>
        <v/>
      </c>
      <c r="AR176" s="86" t="str">
        <f>IF(VLOOKUP(AR$14,'ISP-F14-HRD-00'!$B$14:$BE$128,MATCH($C176,'ISP-F14-HRD-00'!$B$11:$BE$11,0),FALSE)=0,"",VLOOKUP(AR$14,'ISP-F14-HRD-00'!$B$14:$BE$128,MATCH($C176,'ISP-F14-HRD-00'!$B$11:$BE$11,0),FALSE))</f>
        <v/>
      </c>
      <c r="AS176" s="86" t="str">
        <f>IF(VLOOKUP(AS$14,'ISP-F14-HRD-00'!$B$14:$BE$128,MATCH($C176,'ISP-F14-HRD-00'!$B$11:$BE$11,0),FALSE)=0,"",VLOOKUP(AS$14,'ISP-F14-HRD-00'!$B$14:$BE$128,MATCH($C176,'ISP-F14-HRD-00'!$B$11:$BE$11,0),FALSE))</f>
        <v/>
      </c>
      <c r="AT176" s="86" t="str">
        <f>IF(VLOOKUP(AT$14,'ISP-F14-HRD-00'!$B$14:$BE$128,MATCH($C176,'ISP-F14-HRD-00'!$B$11:$BE$11,0),FALSE)=0,"",VLOOKUP(AT$14,'ISP-F14-HRD-00'!$B$14:$BE$128,MATCH($C176,'ISP-F14-HRD-00'!$B$11:$BE$11,0),FALSE))</f>
        <v/>
      </c>
      <c r="AU176" s="86" t="str">
        <f>IF(VLOOKUP(AU$14,'ISP-F14-HRD-00'!$B$14:$BE$128,MATCH($C176,'ISP-F14-HRD-00'!$B$11:$BE$11,0),FALSE)=0,"",VLOOKUP(AU$14,'ISP-F14-HRD-00'!$B$14:$BE$128,MATCH($C176,'ISP-F14-HRD-00'!$B$11:$BE$11,0),FALSE))</f>
        <v/>
      </c>
      <c r="AV176" s="86" t="str">
        <f>IF(VLOOKUP(AV$14,'ISP-F14-HRD-00'!$B$14:$BE$128,MATCH($C176,'ISP-F14-HRD-00'!$B$11:$BE$11,0),FALSE)=0,"",VLOOKUP(AV$14,'ISP-F14-HRD-00'!$B$14:$BE$128,MATCH($C176,'ISP-F14-HRD-00'!$B$11:$BE$11,0),FALSE))</f>
        <v/>
      </c>
      <c r="AW176" s="86" t="str">
        <f>IF(VLOOKUP(AW$14,'ISP-F14-HRD-00'!$B$14:$BE$128,MATCH($C176,'ISP-F14-HRD-00'!$B$11:$BE$11,0),FALSE)=0,"",VLOOKUP(AW$14,'ISP-F14-HRD-00'!$B$14:$BE$128,MATCH($C176,'ISP-F14-HRD-00'!$B$11:$BE$11,0),FALSE))</f>
        <v/>
      </c>
      <c r="AX176" s="86" t="str">
        <f>IF(VLOOKUP(AX$14,'ISP-F14-HRD-00'!$B$14:$BE$128,MATCH($C176,'ISP-F14-HRD-00'!$B$11:$BE$11,0),FALSE)=0,"",VLOOKUP(AX$14,'ISP-F14-HRD-00'!$B$14:$BE$128,MATCH($C176,'ISP-F14-HRD-00'!$B$11:$BE$11,0),FALSE))</f>
        <v/>
      </c>
      <c r="AY176" s="86" t="str">
        <f>IF(VLOOKUP(AY$14,'ISP-F14-HRD-00'!$B$14:$BE$128,MATCH($C176,'ISP-F14-HRD-00'!$B$11:$BE$11,0),FALSE)=0,"",VLOOKUP(AY$14,'ISP-F14-HRD-00'!$B$14:$BE$128,MATCH($C176,'ISP-F14-HRD-00'!$B$11:$BE$11,0),FALSE))</f>
        <v/>
      </c>
      <c r="AZ176" s="86" t="str">
        <f>IF(VLOOKUP(AZ$14,'ISP-F14-HRD-00'!$B$14:$BE$128,MATCH($C176,'ISP-F14-HRD-00'!$B$11:$BE$11,0),FALSE)=0,"",VLOOKUP(AZ$14,'ISP-F14-HRD-00'!$B$14:$BE$128,MATCH($C176,'ISP-F14-HRD-00'!$B$11:$BE$11,0),FALSE))</f>
        <v/>
      </c>
      <c r="BA176" s="87" t="str">
        <f>IF(VLOOKUP(BA$14,'ISP-F14-HRD-00'!$B$14:$BE$128,MATCH($C176,'ISP-F14-HRD-00'!$B$11:$BE$11,0),FALSE)=0,"",VLOOKUP(BA$14,'ISP-F14-HRD-00'!$B$14:$BE$128,MATCH($C176,'ISP-F14-HRD-00'!$B$11:$BE$11,0),FALSE))</f>
        <v/>
      </c>
      <c r="BB176" s="330"/>
      <c r="BC176" s="89" t="str">
        <f>IF(VLOOKUP(BC$14,'ISP-F14-HRD-00'!$B$14:$BE$128,MATCH($C176,'ISP-F14-HRD-00'!$B$11:$BE$11,0),FALSE)=0,"",VLOOKUP(BC$14,'ISP-F14-HRD-00'!$B$14:$BE$128,MATCH($C176,'ISP-F14-HRD-00'!$B$11:$BE$11,0),FALSE))</f>
        <v/>
      </c>
      <c r="BD176" s="86" t="str">
        <f>IF(VLOOKUP(BD$14,'ISP-F14-HRD-00'!$B$14:$BE$128,MATCH($C176,'ISP-F14-HRD-00'!$B$11:$BE$11,0),FALSE)=0,"",VLOOKUP(BD$14,'ISP-F14-HRD-00'!$B$14:$BE$128,MATCH($C176,'ISP-F14-HRD-00'!$B$11:$BE$11,0),FALSE))</f>
        <v/>
      </c>
      <c r="BE176" s="86" t="str">
        <f>IF(VLOOKUP(BE$14,'ISP-F14-HRD-00'!$B$14:$BE$128,MATCH($C176,'ISP-F14-HRD-00'!$B$11:$BE$11,0),FALSE)=0,"",VLOOKUP(BE$14,'ISP-F14-HRD-00'!$B$14:$BE$128,MATCH($C176,'ISP-F14-HRD-00'!$B$11:$BE$11,0),FALSE))</f>
        <v/>
      </c>
      <c r="BF176" s="86" t="str">
        <f>IF(VLOOKUP(BF$14,'ISP-F14-HRD-00'!$B$14:$BE$128,MATCH($C176,'ISP-F14-HRD-00'!$B$11:$BE$11,0),FALSE)=0,"",VLOOKUP(BF$14,'ISP-F14-HRD-00'!$B$14:$BE$128,MATCH($C176,'ISP-F14-HRD-00'!$B$11:$BE$11,0),FALSE))</f>
        <v/>
      </c>
      <c r="BG176" s="330"/>
      <c r="BH176" s="86" t="str">
        <f>IF(VLOOKUP(BH$14,'ISP-F14-HRD-00'!$B$14:$BE$128,MATCH($C176,'ISP-F14-HRD-00'!$B$11:$BE$11,0),FALSE)=0,"",VLOOKUP(BH$14,'ISP-F14-HRD-00'!$B$14:$BE$128,MATCH($C176,'ISP-F14-HRD-00'!$B$11:$BE$11,0),FALSE))</f>
        <v/>
      </c>
      <c r="BI176" s="86" t="str">
        <f>IF(VLOOKUP(BI$14,'ISP-F14-HRD-00'!$B$14:$BE$128,MATCH($C176,'ISP-F14-HRD-00'!$B$11:$BE$11,0),FALSE)=0,"",VLOOKUP(BI$14,'ISP-F14-HRD-00'!$B$14:$BE$128,MATCH($C176,'ISP-F14-HRD-00'!$B$11:$BE$11,0),FALSE))</f>
        <v/>
      </c>
      <c r="BJ176" s="86" t="str">
        <f>IF(VLOOKUP(BJ$14,'ISP-F14-HRD-00'!$B$14:$BE$128,MATCH($C176,'ISP-F14-HRD-00'!$B$11:$BE$11,0),FALSE)=0,"",VLOOKUP(BJ$14,'ISP-F14-HRD-00'!$B$14:$BE$128,MATCH($C176,'ISP-F14-HRD-00'!$B$11:$BE$11,0),FALSE))</f>
        <v/>
      </c>
      <c r="BK176" s="86" t="str">
        <f>IF(VLOOKUP(BK$14,'ISP-F14-HRD-00'!$B$14:$BE$128,MATCH($C176,'ISP-F14-HRD-00'!$B$11:$BE$11,0),FALSE)=0,"",VLOOKUP(BK$14,'ISP-F14-HRD-00'!$B$14:$BE$128,MATCH($C176,'ISP-F14-HRD-00'!$B$11:$BE$11,0),FALSE))</f>
        <v/>
      </c>
      <c r="BL176" s="330"/>
      <c r="BM176" s="86" t="str">
        <f>IF(VLOOKUP(BM$14,'ISP-F14-HRD-00'!$B$14:$BE$128,MATCH($C176,'ISP-F14-HRD-00'!$B$11:$BE$11,0),FALSE)=0,"",VLOOKUP(BM$14,'ISP-F14-HRD-00'!$B$14:$BE$128,MATCH($C176,'ISP-F14-HRD-00'!$B$11:$BE$11,0),FALSE))</f>
        <v/>
      </c>
      <c r="BN176" s="86" t="str">
        <f>IF(VLOOKUP(BN$14,'ISP-F14-HRD-00'!$B$14:$BE$128,MATCH($C176,'ISP-F14-HRD-00'!$B$11:$BE$11,0),FALSE)=0,"",VLOOKUP(BN$14,'ISP-F14-HRD-00'!$B$14:$BE$128,MATCH($C176,'ISP-F14-HRD-00'!$B$11:$BE$11,0),FALSE))</f>
        <v/>
      </c>
      <c r="BO176" s="86" t="str">
        <f>IF(VLOOKUP(BO$14,'ISP-F14-HRD-00'!$B$14:$BE$128,MATCH($C176,'ISP-F14-HRD-00'!$B$11:$BE$11,0),FALSE)=0,"",VLOOKUP(BO$14,'ISP-F14-HRD-00'!$B$14:$BE$128,MATCH($C176,'ISP-F14-HRD-00'!$B$11:$BE$11,0),FALSE))</f>
        <v/>
      </c>
      <c r="BP176" s="86" t="str">
        <f>IF(VLOOKUP(BP$14,'ISP-F14-HRD-00'!$B$14:$BE$128,MATCH($C176,'ISP-F14-HRD-00'!$B$11:$BE$11,0),FALSE)=0,"",VLOOKUP(BP$14,'ISP-F14-HRD-00'!$B$14:$BE$128,MATCH($C176,'ISP-F14-HRD-00'!$B$11:$BE$11,0),FALSE))</f>
        <v/>
      </c>
      <c r="BQ176" s="86" t="str">
        <f>IF(VLOOKUP(BQ$14,'ISP-F14-HRD-00'!$B$14:$BE$128,MATCH($C176,'ISP-F14-HRD-00'!$B$11:$BE$11,0),FALSE)=0,"",VLOOKUP(BQ$14,'ISP-F14-HRD-00'!$B$14:$BE$128,MATCH($C176,'ISP-F14-HRD-00'!$B$11:$BE$11,0),FALSE))</f>
        <v/>
      </c>
      <c r="BR176" s="356"/>
      <c r="BS176" s="86">
        <f>IF(VLOOKUP(BS$14,'ISP-F14-HRD-00'!$B$14:$BE$128,MATCH($C176,'ISP-F14-HRD-00'!$B$11:$BE$11,0),FALSE)=0,"",VLOOKUP(BS$14,'ISP-F14-HRD-00'!$B$14:$BE$128,MATCH($C176,'ISP-F14-HRD-00'!$B$11:$BE$11,0),FALSE))</f>
        <v>1</v>
      </c>
      <c r="BT176" s="86">
        <f>IF(VLOOKUP(BT$14,'ISP-F14-HRD-00'!$B$14:$BE$128,MATCH($C176,'ISP-F14-HRD-00'!$B$11:$BE$11,0),FALSE)=0,"",VLOOKUP(BT$14,'ISP-F14-HRD-00'!$B$14:$BE$128,MATCH($C176,'ISP-F14-HRD-00'!$B$11:$BE$11,0),FALSE))</f>
        <v>1</v>
      </c>
      <c r="BU176" s="86" t="str">
        <f>IF(VLOOKUP(BU$14,'ISP-F14-HRD-00'!$B$14:$BE$128,MATCH($C176,'ISP-F14-HRD-00'!$B$11:$BE$11,0),FALSE)=0,"",VLOOKUP(BU$14,'ISP-F14-HRD-00'!$B$14:$BE$128,MATCH($C176,'ISP-F14-HRD-00'!$B$11:$BE$11,0),FALSE))</f>
        <v/>
      </c>
      <c r="BV176" s="86" t="str">
        <f>IF(VLOOKUP(BV$14,'ISP-F14-HRD-00'!$B$14:$BE$128,MATCH($C176,'ISP-F14-HRD-00'!$B$11:$BE$11,0),FALSE)=0,"",VLOOKUP(BV$14,'ISP-F14-HRD-00'!$B$14:$BE$128,MATCH($C176,'ISP-F14-HRD-00'!$B$11:$BE$11,0),FALSE))</f>
        <v/>
      </c>
      <c r="BW176" s="86" t="str">
        <f>IF(VLOOKUP(BW$14,'ISP-F14-HRD-00'!$B$14:$BE$128,MATCH($C176,'ISP-F14-HRD-00'!$B$11:$BE$11,0),FALSE)=0,"",VLOOKUP(BW$14,'ISP-F14-HRD-00'!$B$14:$BE$128,MATCH($C176,'ISP-F14-HRD-00'!$B$11:$BE$11,0),FALSE))</f>
        <v/>
      </c>
      <c r="BX176" s="86" t="str">
        <f>IF(VLOOKUP(BX$14,'ISP-F14-HRD-00'!$B$14:$BE$128,MATCH($C176,'ISP-F14-HRD-00'!$B$11:$BE$11,0),FALSE)=0,"",VLOOKUP(BX$14,'ISP-F14-HRD-00'!$B$14:$BE$128,MATCH($C176,'ISP-F14-HRD-00'!$B$11:$BE$11,0),FALSE))</f>
        <v/>
      </c>
      <c r="BY176" s="86" t="str">
        <f>IF(VLOOKUP(BY$14,'ISP-F14-HRD-00'!$B$14:$BE$128,MATCH($C176,'ISP-F14-HRD-00'!$B$11:$BE$11,0),FALSE)=0,"",VLOOKUP(BY$14,'ISP-F14-HRD-00'!$B$14:$BE$128,MATCH($C176,'ISP-F14-HRD-00'!$B$11:$BE$11,0),FALSE))</f>
        <v/>
      </c>
      <c r="BZ176" s="330"/>
      <c r="CA176" s="86" t="str">
        <f>IF(VLOOKUP(CA$14,'ISP-F14-HRD-00'!$B$14:$BE$128,MATCH($C176,'ISP-F14-HRD-00'!$B$11:$BE$11,0),FALSE)=0,"",VLOOKUP(CA$14,'ISP-F14-HRD-00'!$B$14:$BE$128,MATCH($C176,'ISP-F14-HRD-00'!$B$11:$BE$11,0),FALSE))</f>
        <v/>
      </c>
      <c r="CB176" s="86" t="str">
        <f>IF(VLOOKUP(CB$14,'ISP-F14-HRD-00'!$B$14:$BE$128,MATCH($C176,'ISP-F14-HRD-00'!$B$11:$BE$11,0),FALSE)=0,"",VLOOKUP(CB$14,'ISP-F14-HRD-00'!$B$14:$BE$128,MATCH($C176,'ISP-F14-HRD-00'!$B$11:$BE$11,0),FALSE))</f>
        <v/>
      </c>
      <c r="CC176" s="86" t="str">
        <f>IF(VLOOKUP(CC$14,'ISP-F14-HRD-00'!$B$14:$BE$128,MATCH($C176,'ISP-F14-HRD-00'!$B$11:$BE$11,0),FALSE)=0,"",VLOOKUP(CC$14,'ISP-F14-HRD-00'!$B$14:$BE$128,MATCH($C176,'ISP-F14-HRD-00'!$B$11:$BE$11,0),FALSE))</f>
        <v/>
      </c>
      <c r="CD176" s="86" t="str">
        <f>IF(VLOOKUP(CD$14,'ISP-F14-HRD-00'!$B$14:$BE$128,MATCH($C176,'ISP-F14-HRD-00'!$B$11:$BE$11,0),FALSE)=0,"",VLOOKUP(CD$14,'ISP-F14-HRD-00'!$B$14:$BE$128,MATCH($C176,'ISP-F14-HRD-00'!$B$11:$BE$11,0),FALSE))</f>
        <v/>
      </c>
      <c r="CE176" s="86" t="str">
        <f>IF(VLOOKUP(CE$14,'ISP-F14-HRD-00'!$B$14:$BE$128,MATCH($C176,'ISP-F14-HRD-00'!$B$11:$BE$11,0),FALSE)=0,"",VLOOKUP(CE$14,'ISP-F14-HRD-00'!$B$14:$BE$128,MATCH($C176,'ISP-F14-HRD-00'!$B$11:$BE$11,0),FALSE))</f>
        <v/>
      </c>
      <c r="CF176" s="86" t="str">
        <f>IF(VLOOKUP(CF$14,'ISP-F14-HRD-00'!$B$14:$BE$128,MATCH($C176,'ISP-F14-HRD-00'!$B$11:$BE$11,0),FALSE)=0,"",VLOOKUP(CF$14,'ISP-F14-HRD-00'!$B$14:$BE$128,MATCH($C176,'ISP-F14-HRD-00'!$B$11:$BE$11,0),FALSE))</f>
        <v/>
      </c>
      <c r="CG176" s="330"/>
      <c r="CH176" s="86" t="str">
        <f>IF(VLOOKUP(CH$14,'ISP-F14-HRD-00'!$B$14:$BE$128,MATCH($C176,'ISP-F14-HRD-00'!$B$11:$BE$11,0),FALSE)=0,"",VLOOKUP(CH$14,'ISP-F14-HRD-00'!$B$14:$BE$128,MATCH($C176,'ISP-F14-HRD-00'!$B$11:$BE$11,0),FALSE))</f>
        <v/>
      </c>
      <c r="CI176" s="86" t="str">
        <f>IF(VLOOKUP(CI$14,'ISP-F14-HRD-00'!$B$14:$BE$128,MATCH($C176,'ISP-F14-HRD-00'!$B$11:$BE$11,0),FALSE)=0,"",VLOOKUP(CI$14,'ISP-F14-HRD-00'!$B$14:$BE$128,MATCH($C176,'ISP-F14-HRD-00'!$B$11:$BE$11,0),FALSE))</f>
        <v/>
      </c>
      <c r="CJ176" s="86" t="str">
        <f>IF(VLOOKUP(CJ$14,'ISP-F14-HRD-00'!$B$14:$BE$128,MATCH($C176,'ISP-F14-HRD-00'!$B$11:$BE$11,0),FALSE)=0,"",VLOOKUP(CJ$14,'ISP-F14-HRD-00'!$B$14:$BE$128,MATCH($C176,'ISP-F14-HRD-00'!$B$11:$BE$11,0),FALSE))</f>
        <v/>
      </c>
      <c r="CK176" s="86" t="str">
        <f>IF(VLOOKUP(CK$14,'ISP-F14-HRD-00'!$B$14:$BE$128,MATCH($C176,'ISP-F14-HRD-00'!$B$11:$BE$11,0),FALSE)=0,"",VLOOKUP(CK$14,'ISP-F14-HRD-00'!$B$14:$BE$128,MATCH($C176,'ISP-F14-HRD-00'!$B$11:$BE$11,0),FALSE))</f>
        <v/>
      </c>
      <c r="CL176" s="86" t="str">
        <f>IF(VLOOKUP(CL$14,'ISP-F14-HRD-00'!$B$14:$BE$128,MATCH($C176,'ISP-F14-HRD-00'!$B$11:$BE$11,0),FALSE)=0,"",VLOOKUP(CL$14,'ISP-F14-HRD-00'!$B$14:$BE$128,MATCH($C176,'ISP-F14-HRD-00'!$B$11:$BE$11,0),FALSE))</f>
        <v/>
      </c>
      <c r="CM176" s="86" t="str">
        <f>IF(VLOOKUP(CM$14,'ISP-F14-HRD-00'!$B$14:$BE$128,MATCH($C176,'ISP-F14-HRD-00'!$B$11:$BE$11,0),FALSE)=0,"",VLOOKUP(CM$14,'ISP-F14-HRD-00'!$B$14:$BE$128,MATCH($C176,'ISP-F14-HRD-00'!$B$11:$BE$11,0),FALSE))</f>
        <v/>
      </c>
      <c r="CN176" s="86" t="str">
        <f>IF(VLOOKUP(CN$14,'ISP-F14-HRD-00'!$B$14:$BE$128,MATCH($C176,'ISP-F14-HRD-00'!$B$11:$BE$11,0),FALSE)=0,"",VLOOKUP(CN$14,'ISP-F14-HRD-00'!$B$14:$BE$128,MATCH($C176,'ISP-F14-HRD-00'!$B$11:$BE$11,0),FALSE))</f>
        <v/>
      </c>
      <c r="CO176" s="86" t="str">
        <f>IF(VLOOKUP(CO$14,'ISP-F14-HRD-00'!$B$14:$BE$128,MATCH($C176,'ISP-F14-HRD-00'!$B$11:$BE$11,0),FALSE)=0,"",VLOOKUP(CO$14,'ISP-F14-HRD-00'!$B$14:$BE$128,MATCH($C176,'ISP-F14-HRD-00'!$B$11:$BE$11,0),FALSE))</f>
        <v/>
      </c>
      <c r="CP176" s="700" t="str">
        <f>IF(VLOOKUP(CP$14,'ISP-F14-HRD-00'!$B$14:$BE$128,MATCH($C176,'ISP-F14-HRD-00'!$B$11:$BE$11,0),FALSE)=0,"",VLOOKUP(CP$14,'ISP-F14-HRD-00'!$B$14:$BE$128,MATCH($C176,'ISP-F14-HRD-00'!$B$11:$BE$11,0),FALSE))</f>
        <v/>
      </c>
      <c r="CQ176" s="88" t="str">
        <f>IF(VLOOKUP(CQ$14,'ISP-F14-HRD-00'!$B$14:$BE$128,MATCH($C176,'ISP-F14-HRD-00'!$B$11:$BE$11,0),FALSE)=0,"",VLOOKUP(CQ$14,'ISP-F14-HRD-00'!$B$14:$BE$128,MATCH($C176,'ISP-F14-HRD-00'!$B$11:$BE$11,0),FALSE))</f>
        <v/>
      </c>
      <c r="CR176" s="86" t="str">
        <f>IF(VLOOKUP(CR$14,'ISP-F14-HRD-00'!$B$14:$BE$128,MATCH($C176,'ISP-F14-HRD-00'!$B$11:$BE$11,0),FALSE)=0,"",VLOOKUP(CR$14,'ISP-F14-HRD-00'!$B$14:$BE$128,MATCH($C176,'ISP-F14-HRD-00'!$B$11:$BE$11,0),FALSE))</f>
        <v/>
      </c>
      <c r="CS176" s="87"/>
      <c r="CT176" s="89" t="str">
        <f>IF(VLOOKUP(CT$14,'ISP-F14-HRD-00'!$B$14:$BE$128,MATCH($C176,'ISP-F14-HRD-00'!$B$11:$BE$11,0),FALSE)=0,"",VLOOKUP(CT$14,'ISP-F14-HRD-00'!$B$14:$BE$128,MATCH($C176,'ISP-F14-HRD-00'!$B$11:$BE$11,0),FALSE))</f>
        <v/>
      </c>
      <c r="CU176" s="86" t="str">
        <f>IF(VLOOKUP(CU$14,'ISP-F14-HRD-00'!$B$14:$BE$128,MATCH($C176,'ISP-F14-HRD-00'!$B$11:$BE$11,0),FALSE)=0,"",VLOOKUP(CU$14,'ISP-F14-HRD-00'!$B$14:$BE$128,MATCH($C176,'ISP-F14-HRD-00'!$B$11:$BE$11,0),FALSE))</f>
        <v/>
      </c>
      <c r="CV176" s="86" t="str">
        <f>IF(VLOOKUP(CV$14,'ISP-F14-HRD-00'!$B$14:$BE$128,MATCH($C176,'ISP-F14-HRD-00'!$B$11:$BE$11,0),FALSE)=0,"",VLOOKUP(CV$14,'ISP-F14-HRD-00'!$B$14:$BE$128,MATCH($C176,'ISP-F14-HRD-00'!$B$11:$BE$11,0),FALSE))</f>
        <v/>
      </c>
      <c r="CW176" s="86"/>
      <c r="CX176" s="88" t="str">
        <f>IF(VLOOKUP(CX$14,'ISP-F14-HRD-00'!$B$14:$BE$128,MATCH($C176,'ISP-F14-HRD-00'!$B$11:$BE$11,0),FALSE)=0,"",VLOOKUP(CX$14,'ISP-F14-HRD-00'!$B$14:$BE$128,MATCH($C176,'ISP-F14-HRD-00'!$B$11:$BE$11,0),FALSE))</f>
        <v/>
      </c>
      <c r="CY176" s="86" t="str">
        <f>IF(VLOOKUP(CY$14,'ISP-F14-HRD-00'!$B$14:$BE$128,MATCH($C176,'ISP-F14-HRD-00'!$B$11:$BE$11,0),FALSE)=0,"",VLOOKUP(CY$14,'ISP-F14-HRD-00'!$B$14:$BE$128,MATCH($C176,'ISP-F14-HRD-00'!$B$11:$BE$11,0),FALSE))</f>
        <v/>
      </c>
      <c r="CZ176" s="87" t="str">
        <f>IF(VLOOKUP(CZ$14,'ISP-F14-HRD-00'!$B$14:$BE$128,MATCH($C176,'ISP-F14-HRD-00'!$B$11:$BE$11,0),FALSE)=0,"",VLOOKUP(CZ$14,'ISP-F14-HRD-00'!$B$14:$BE$128,MATCH($C176,'ISP-F14-HRD-00'!$B$11:$BE$11,0),FALSE))</f>
        <v/>
      </c>
      <c r="DA176" s="88" t="str">
        <f>IF(VLOOKUP(DA$14,'ISP-F14-HRD-00'!$B$14:$BE$128,MATCH($C176,'ISP-F14-HRD-00'!$B$11:$BE$11,0),FALSE)=0,"",VLOOKUP(DA$14,'ISP-F14-HRD-00'!$B$14:$BE$128,MATCH($C176,'ISP-F14-HRD-00'!$B$11:$BE$11,0),FALSE))</f>
        <v/>
      </c>
      <c r="DB176" s="86" t="str">
        <f>IF(VLOOKUP(DB$14,'ISP-F14-HRD-00'!$B$14:$BE$128,MATCH($C176,'ISP-F14-HRD-00'!$B$11:$BE$11,0),FALSE)=0,"",VLOOKUP(DB$14,'ISP-F14-HRD-00'!$B$14:$BE$128,MATCH($C176,'ISP-F14-HRD-00'!$B$11:$BE$11,0),FALSE))</f>
        <v/>
      </c>
      <c r="DC176" s="86" t="str">
        <f>IF(VLOOKUP(DC$14,'ISP-F14-HRD-00'!$B$14:$BE$128,MATCH($C176,'ISP-F14-HRD-00'!$B$11:$BE$11,0),FALSE)=0,"",VLOOKUP(DC$14,'ISP-F14-HRD-00'!$B$14:$BE$128,MATCH($C176,'ISP-F14-HRD-00'!$B$11:$BE$11,0),FALSE))</f>
        <v/>
      </c>
      <c r="DD176" s="86" t="str">
        <f>IF(VLOOKUP(DD$14,'ISP-F14-HRD-00'!$B$14:$BE$128,MATCH($C176,'ISP-F14-HRD-00'!$B$11:$BE$11,0),FALSE)=0,"",VLOOKUP(DD$14,'ISP-F14-HRD-00'!$B$14:$BE$128,MATCH($C176,'ISP-F14-HRD-00'!$B$11:$BE$11,0),FALSE))</f>
        <v/>
      </c>
      <c r="DE176" s="86" t="str">
        <f>IF(VLOOKUP(DE$14,'ISP-F14-HRD-00'!$B$14:$BE$128,MATCH($C176,'ISP-F14-HRD-00'!$B$11:$BE$11,0),FALSE)=0,"",VLOOKUP(DE$14,'ISP-F14-HRD-00'!$B$14:$BE$128,MATCH($C176,'ISP-F14-HRD-00'!$B$11:$BE$11,0),FALSE))</f>
        <v/>
      </c>
      <c r="DF176" s="86" t="str">
        <f>IF(VLOOKUP(DF$14,'ISP-F14-HRD-00'!$B$14:$BE$128,MATCH($C176,'ISP-F14-HRD-00'!$B$11:$BE$11,0),FALSE)=0,"",VLOOKUP(DF$14,'ISP-F14-HRD-00'!$B$14:$BE$128,MATCH($C176,'ISP-F14-HRD-00'!$B$11:$BE$11,0),FALSE))</f>
        <v/>
      </c>
      <c r="DG176" s="86" t="str">
        <f>IF(VLOOKUP(DG$14,'ISP-F14-HRD-00'!$B$14:$BE$128,MATCH($C176,'ISP-F14-HRD-00'!$B$11:$BE$11,0),FALSE)=0,"",VLOOKUP(DG$14,'ISP-F14-HRD-00'!$B$14:$BE$128,MATCH($C176,'ISP-F14-HRD-00'!$B$11:$BE$11,0),FALSE))</f>
        <v/>
      </c>
      <c r="DH176" s="86" t="str">
        <f>IF(VLOOKUP(DH$14,'ISP-F14-HRD-00'!$B$14:$BE$128,MATCH($C176,'ISP-F14-HRD-00'!$B$11:$BE$11,0),FALSE)=0,"",VLOOKUP(DH$14,'ISP-F14-HRD-00'!$B$14:$BE$128,MATCH($C176,'ISP-F14-HRD-00'!$B$11:$BE$11,0),FALSE))</f>
        <v/>
      </c>
      <c r="DI176" s="86" t="str">
        <f>IF(VLOOKUP(DI$14,'ISP-F14-HRD-00'!$B$14:$BE$128,MATCH($C176,'ISP-F14-HRD-00'!$B$11:$BE$11,0),FALSE)=0,"",VLOOKUP(DI$14,'ISP-F14-HRD-00'!$B$14:$BE$128,MATCH($C176,'ISP-F14-HRD-00'!$B$11:$BE$11,0),FALSE))</f>
        <v/>
      </c>
      <c r="DJ176" s="86" t="str">
        <f>IF(VLOOKUP(DJ$14,'ISP-F14-HRD-00'!$B$14:$BE$128,MATCH($C176,'ISP-F14-HRD-00'!$B$11:$BE$11,0),FALSE)=0,"",VLOOKUP(DJ$14,'ISP-F14-HRD-00'!$B$14:$BE$128,MATCH($C176,'ISP-F14-HRD-00'!$B$11:$BE$11,0),FALSE))</f>
        <v/>
      </c>
      <c r="DK176" s="86" t="str">
        <f>IF(VLOOKUP(DK$14,'ISP-F14-HRD-00'!$B$14:$BE$128,MATCH($C176,'ISP-F14-HRD-00'!$B$11:$BE$11,0),FALSE)=0,"",VLOOKUP(DK$14,'ISP-F14-HRD-00'!$B$14:$BE$128,MATCH($C176,'ISP-F14-HRD-00'!$B$11:$BE$11,0),FALSE))</f>
        <v/>
      </c>
      <c r="DL176" s="86" t="str">
        <f>IF(VLOOKUP(DL$14,'ISP-F14-HRD-00'!$B$14:$BE$128,MATCH($C176,'ISP-F14-HRD-00'!$B$11:$BE$11,0),FALSE)=0,"",VLOOKUP(DL$14,'ISP-F14-HRD-00'!$B$14:$BE$128,MATCH($C176,'ISP-F14-HRD-00'!$B$11:$BE$11,0),FALSE))</f>
        <v/>
      </c>
      <c r="DM176" s="86" t="str">
        <f>IF(VLOOKUP(DM$14,'ISP-F14-HRD-00'!$B$14:$BE$128,MATCH($C176,'ISP-F14-HRD-00'!$B$11:$BE$11,0),FALSE)=0,"",VLOOKUP(DM$14,'ISP-F14-HRD-00'!$B$14:$BE$128,MATCH($C176,'ISP-F14-HRD-00'!$B$11:$BE$11,0),FALSE))</f>
        <v/>
      </c>
      <c r="DN176" s="86" t="str">
        <f>IF(VLOOKUP(DN$14,'ISP-F14-HRD-00'!$B$14:$BE$128,MATCH($C176,'ISP-F14-HRD-00'!$B$11:$BE$11,0),FALSE)=0,"",VLOOKUP(DN$14,'ISP-F14-HRD-00'!$B$14:$BE$128,MATCH($C176,'ISP-F14-HRD-00'!$B$11:$BE$11,0),FALSE))</f>
        <v/>
      </c>
      <c r="DO176" s="86" t="str">
        <f>IF(VLOOKUP(DO$14,'ISP-F14-HRD-00'!$B$14:$BE$128,MATCH($C176,'ISP-F14-HRD-00'!$B$11:$BE$11,0),FALSE)=0,"",VLOOKUP(DO$14,'ISP-F14-HRD-00'!$B$14:$BE$128,MATCH($C176,'ISP-F14-HRD-00'!$B$11:$BE$11,0),FALSE))</f>
        <v/>
      </c>
      <c r="DP176" s="86" t="str">
        <f>IF(VLOOKUP(DP$14,'ISP-F14-HRD-00'!$B$14:$BE$128,MATCH($C176,'ISP-F14-HRD-00'!$B$11:$BE$11,0),FALSE)=0,"",VLOOKUP(DP$14,'ISP-F14-HRD-00'!$B$14:$BE$128,MATCH($C176,'ISP-F14-HRD-00'!$B$11:$BE$11,0),FALSE))</f>
        <v/>
      </c>
      <c r="DQ176" s="86" t="str">
        <f>IF(VLOOKUP(DQ$14,'ISP-F14-HRD-00'!$B$14:$BE$128,MATCH($C176,'ISP-F14-HRD-00'!$B$11:$BE$11,0),FALSE)=0,"",VLOOKUP(DQ$14,'ISP-F14-HRD-00'!$B$14:$BE$128,MATCH($C176,'ISP-F14-HRD-00'!$B$11:$BE$11,0),FALSE))</f>
        <v/>
      </c>
      <c r="DR176" s="970" t="str">
        <f>IF(VLOOKUP(DR$14,'ISP-F14-HRD-00'!$B$14:$BE$128,MATCH($C176,'ISP-F14-HRD-00'!$B$11:$BE$11,0),FALSE)=0,"",VLOOKUP(DR$14,'ISP-F14-HRD-00'!$B$14:$BE$128,MATCH($C176,'ISP-F14-HRD-00'!$B$11:$BE$11,0),FALSE))</f>
        <v/>
      </c>
      <c r="DS176" s="970" t="str">
        <f>IF(VLOOKUP(DS$14,'ISP-F14-HRD-00'!$B$14:$BE$128,MATCH($C176,'ISP-F14-HRD-00'!$B$11:$BE$11,0),FALSE)=0,"",VLOOKUP(DS$14,'ISP-F14-HRD-00'!$B$14:$BE$128,MATCH($C176,'ISP-F14-HRD-00'!$B$11:$BE$11,0),FALSE))</f>
        <v/>
      </c>
      <c r="DT176" s="87" t="e">
        <f>IF(VLOOKUP(DT$14,'ISP-F14-HRD-00'!$B$14:$BE$128,MATCH($C176,'ISP-F14-HRD-00'!$B$11:$BE$11,0),FALSE)=0,"",VLOOKUP(DT$14,'ISP-F14-HRD-00'!$B$14:$BE$128,MATCH($C176,'ISP-F14-HRD-00'!$B$11:$BE$11,0),FALSE))</f>
        <v>#N/A</v>
      </c>
      <c r="DV176" s="103">
        <f t="shared" si="29"/>
        <v>3</v>
      </c>
    </row>
    <row r="177" spans="1:126" s="103" customFormat="1">
      <c r="A177" s="1075"/>
      <c r="B177" s="1093"/>
      <c r="C177" s="1079"/>
      <c r="D177" s="1080"/>
      <c r="E177" s="1084"/>
      <c r="F177" s="1087"/>
      <c r="G177" s="1087"/>
      <c r="H177" s="343" t="s">
        <v>359</v>
      </c>
      <c r="I177" s="104"/>
      <c r="J177" s="102" t="str">
        <f>IFERROR(VLOOKUP($B176&amp;J$14,Actual!$B$6:$H$1959,7,FALSE),"")</f>
        <v/>
      </c>
      <c r="K177" s="102" t="str">
        <f>IFERROR(VLOOKUP($B176&amp;K$14,Actual!$B$6:$H$1959,7,FALSE),"")</f>
        <v/>
      </c>
      <c r="L177" s="102" t="str">
        <f>IFERROR(VLOOKUP($B176&amp;L$14,Actual!$B$6:$H$1959,7,FALSE),"")</f>
        <v/>
      </c>
      <c r="M177" s="102" t="str">
        <f>IFERROR(VLOOKUP($B176&amp;M$14,Actual!$B$6:$H$1959,7,FALSE),"")</f>
        <v/>
      </c>
      <c r="N177" s="102" t="str">
        <f>IFERROR(VLOOKUP($B176&amp;N$14,Actual!$B$6:$H$1959,7,FALSE),"")</f>
        <v/>
      </c>
      <c r="O177" s="102" t="str">
        <f>IFERROR(VLOOKUP($B176&amp;O$14,Actual!$B$6:$H$1959,7,FALSE),"")</f>
        <v/>
      </c>
      <c r="P177" s="102" t="str">
        <f>IFERROR(VLOOKUP($B176&amp;P$14,Actual!$B$6:$H$1959,7,FALSE),"")</f>
        <v/>
      </c>
      <c r="Q177" s="102" t="str">
        <f>IFERROR(VLOOKUP($B176&amp;Q$14,Actual!$B$6:$H$1959,7,FALSE),"")</f>
        <v/>
      </c>
      <c r="R177" s="102" t="str">
        <f>IFERROR(VLOOKUP($B176&amp;R$14,Actual!$B$6:$H$1959,7,FALSE),"")</f>
        <v/>
      </c>
      <c r="S177" s="102" t="str">
        <f>IFERROR(VLOOKUP($B176&amp;S$14,Actual!$B$6:$H$1959,7,FALSE),"")</f>
        <v/>
      </c>
      <c r="T177" s="102" t="str">
        <f ca="1">IFERROR(VLOOKUP($B176&amp;T$14,Actual!$B$6:$H$1959,7,FALSE),"")</f>
        <v>A</v>
      </c>
      <c r="U177" s="102" t="str">
        <f>IFERROR(VLOOKUP($B176&amp;U$14,Actual!$B$6:$H$1959,7,FALSE),"")</f>
        <v/>
      </c>
      <c r="V177" s="102" t="str">
        <f>IFERROR(VLOOKUP($B176&amp;V$14,Actual!$B$6:$H$1959,7,FALSE),"")</f>
        <v/>
      </c>
      <c r="W177" s="102" t="str">
        <f ca="1">IFERROR(VLOOKUP($B176&amp;W$14,Actual!$B$6:$H$1959,7,FALSE),"")</f>
        <v>A</v>
      </c>
      <c r="X177" s="102" t="str">
        <f>IFERROR(VLOOKUP($B176&amp;X$14,Actual!$B$6:$H$1959,7,FALSE),"")</f>
        <v/>
      </c>
      <c r="Y177" s="102" t="str">
        <f>IFERROR(VLOOKUP($B176&amp;Y$14,Actual!$B$6:$H$1959,7,FALSE),"")</f>
        <v/>
      </c>
      <c r="Z177" s="102" t="str">
        <f>IFERROR(VLOOKUP($B176&amp;Z$14,Actual!$B$6:$H$1959,7,FALSE),"")</f>
        <v/>
      </c>
      <c r="AA177" s="102" t="str">
        <f>IFERROR(VLOOKUP($B176&amp;AA$14,Actual!$B$6:$H$1959,7,FALSE),"")</f>
        <v/>
      </c>
      <c r="AB177" s="102" t="str">
        <f>IFERROR(VLOOKUP($B176&amp;AB$14,Actual!$B$6:$H$1959,7,FALSE),"")</f>
        <v/>
      </c>
      <c r="AC177" s="701" t="str">
        <f>IFERROR(VLOOKUP($B176&amp;AC$14,Actual!$B$6:$H$1959,7,FALSE),"")</f>
        <v/>
      </c>
      <c r="AD177" s="701" t="str">
        <f>IFERROR(VLOOKUP($B176&amp;AD$14,Actual!$B$6:$H$1959,7,FALSE),"")</f>
        <v/>
      </c>
      <c r="AE177" s="701" t="str">
        <f>IFERROR(VLOOKUP($B176&amp;AE$14,Actual!$B$6:$H$1959,7,FALSE),"")</f>
        <v/>
      </c>
      <c r="AF177" s="327"/>
      <c r="AG177" s="102" t="str">
        <f>IFERROR(VLOOKUP($B176&amp;AG$14,Actual!$B$6:$H$1959,7,FALSE),"")</f>
        <v/>
      </c>
      <c r="AH177" s="102" t="str">
        <f>IFERROR(VLOOKUP($B176&amp;AH$14,Actual!$B$6:$H$1959,7,FALSE),"")</f>
        <v/>
      </c>
      <c r="AI177" s="102" t="str">
        <f>IFERROR(VLOOKUP($B176&amp;AI$14,Actual!$B$6:$H$1959,7,FALSE),"")</f>
        <v/>
      </c>
      <c r="AJ177" s="102" t="str">
        <f>IFERROR(VLOOKUP($B176&amp;AJ$14,Actual!$B$6:$H$1959,7,FALSE),"")</f>
        <v/>
      </c>
      <c r="AK177" s="102" t="str">
        <f>IFERROR(VLOOKUP($B176&amp;AK$14,Actual!$B$6:$H$1959,7,FALSE),"")</f>
        <v/>
      </c>
      <c r="AL177" s="102" t="str">
        <f>IFERROR(VLOOKUP($B176&amp;AL$14,Actual!$B$6:$H$1959,7,FALSE),"")</f>
        <v/>
      </c>
      <c r="AM177" s="102" t="str">
        <f>IFERROR(VLOOKUP($B176&amp;AM$14,Actual!$B$6:$H$1959,7,FALSE),"")</f>
        <v/>
      </c>
      <c r="AN177" s="102" t="str">
        <f>IFERROR(VLOOKUP($B176&amp;AN$14,Actual!$B$6:$H$1959,7,FALSE),"")</f>
        <v/>
      </c>
      <c r="AO177" s="102" t="str">
        <f>IFERROR(VLOOKUP($B176&amp;AO$14,Actual!$B$6:$H$1959,7,FALSE),"")</f>
        <v>A</v>
      </c>
      <c r="AP177" s="102" t="str">
        <f>IFERROR(VLOOKUP($B176&amp;AP$14,Actual!$B$6:$H$1959,7,FALSE),"")</f>
        <v/>
      </c>
      <c r="AQ177" s="102" t="str">
        <f ca="1">IFERROR(VLOOKUP($B176&amp;AQ$14,Actual!$B$6:$H$1959,7,FALSE),"")</f>
        <v>E</v>
      </c>
      <c r="AR177" s="102" t="str">
        <f>IFERROR(VLOOKUP($B176&amp;AR$14,Actual!$B$6:$H$1959,7,FALSE),"")</f>
        <v/>
      </c>
      <c r="AS177" s="102" t="str">
        <f>IFERROR(VLOOKUP($B176&amp;AS$14,Actual!$B$6:$H$1959,7,FALSE),"")</f>
        <v/>
      </c>
      <c r="AT177" s="102" t="str">
        <f>IFERROR(VLOOKUP($B176&amp;AT$14,Actual!$B$6:$H$1959,7,FALSE),"")</f>
        <v/>
      </c>
      <c r="AU177" s="102" t="str">
        <f>IFERROR(VLOOKUP($B176&amp;AU$14,Actual!$B$6:$H$1959,7,FALSE),"")</f>
        <v/>
      </c>
      <c r="AV177" s="102" t="str">
        <f>IFERROR(VLOOKUP($B176&amp;AV$14,Actual!$B$6:$H$1959,7,FALSE),"")</f>
        <v/>
      </c>
      <c r="AW177" s="102" t="str">
        <f>IFERROR(VLOOKUP($B176&amp;AW$14,Actual!$B$6:$H$1959,7,FALSE),"")</f>
        <v/>
      </c>
      <c r="AX177" s="102" t="str">
        <f>IFERROR(VLOOKUP($B176&amp;AX$14,Actual!$B$6:$H$1959,7,FALSE),"")</f>
        <v/>
      </c>
      <c r="AY177" s="102" t="str">
        <f>IFERROR(VLOOKUP($B176&amp;AY$14,Actual!$B$6:$H$1959,7,FALSE),"")</f>
        <v/>
      </c>
      <c r="AZ177" s="102" t="str">
        <f>IFERROR(VLOOKUP($B176&amp;AZ$14,Actual!$B$6:$H$1959,7,FALSE),"")</f>
        <v/>
      </c>
      <c r="BA177" s="106" t="str">
        <f>IFERROR(VLOOKUP($B176&amp;BA$14,Actual!$B$6:$H$1959,7,FALSE),"")</f>
        <v/>
      </c>
      <c r="BB177" s="331"/>
      <c r="BC177" s="291" t="str">
        <f>IFERROR(VLOOKUP($B176&amp;BC$14,Actual!$B$6:$H$1959,7,FALSE),"")</f>
        <v/>
      </c>
      <c r="BD177" s="102" t="str">
        <f>IFERROR(VLOOKUP($B176&amp;BD$14,Actual!$B$6:$H$1959,7,FALSE),"")</f>
        <v/>
      </c>
      <c r="BE177" s="102" t="str">
        <f>IFERROR(VLOOKUP($B176&amp;BE$14,Actual!$B$6:$H$1959,7,FALSE),"")</f>
        <v/>
      </c>
      <c r="BF177" s="102" t="str">
        <f>IFERROR(VLOOKUP($B176&amp;BF$14,Actual!$B$6:$H$1959,7,FALSE),"")</f>
        <v/>
      </c>
      <c r="BG177" s="331"/>
      <c r="BH177" s="102" t="str">
        <f>IFERROR(VLOOKUP($B176&amp;BH$14,Actual!$B$6:$H$1959,7,FALSE),"")</f>
        <v/>
      </c>
      <c r="BI177" s="102" t="str">
        <f>IFERROR(VLOOKUP($B176&amp;BI$14,Actual!$B$6:$H$1959,7,FALSE),"")</f>
        <v/>
      </c>
      <c r="BJ177" s="102" t="str">
        <f>IFERROR(VLOOKUP($B176&amp;BJ$14,Actual!$B$6:$H$1959,7,FALSE),"")</f>
        <v/>
      </c>
      <c r="BK177" s="102" t="str">
        <f>IFERROR(VLOOKUP($B176&amp;BK$14,Actual!$B$6:$H$1959,7,FALSE),"")</f>
        <v/>
      </c>
      <c r="BL177" s="331"/>
      <c r="BM177" s="102" t="str">
        <f>IFERROR(VLOOKUP($B176&amp;BM$14,Actual!$B$6:$H$1959,7,FALSE),"")</f>
        <v/>
      </c>
      <c r="BN177" s="102" t="str">
        <f>IFERROR(VLOOKUP($B176&amp;BN$14,Actual!$B$6:$H$1959,7,FALSE),"")</f>
        <v/>
      </c>
      <c r="BO177" s="102" t="str">
        <f>IFERROR(VLOOKUP($B176&amp;BO$14,Actual!$B$6:$H$1959,7,FALSE),"")</f>
        <v/>
      </c>
      <c r="BP177" s="102" t="str">
        <f>IFERROR(VLOOKUP($B176&amp;BP$14,Actual!$B$6:$H$1959,7,FALSE),"")</f>
        <v/>
      </c>
      <c r="BQ177" s="102" t="str">
        <f>IFERROR(VLOOKUP($B176&amp;BQ$14,Actual!$B$6:$H$1959,7,FALSE),"")</f>
        <v/>
      </c>
      <c r="BR177" s="357"/>
      <c r="BS177" s="290" t="str">
        <f>IFERROR(VLOOKUP($B176&amp;BS$14,Actual!$B$6:$H$1959,7,FALSE),"")</f>
        <v>A</v>
      </c>
      <c r="BT177" s="290" t="str">
        <f>IFERROR(VLOOKUP($B176&amp;BT$14,Actual!$B$6:$H$1959,7,FALSE),"")</f>
        <v>A</v>
      </c>
      <c r="BU177" s="290" t="str">
        <f>IFERROR(VLOOKUP($B176&amp;BU$14,Actual!$B$6:$H$1959,7,FALSE),"")</f>
        <v/>
      </c>
      <c r="BV177" s="290" t="str">
        <f>IFERROR(VLOOKUP($B176&amp;BV$14,Actual!$B$6:$H$1959,7,FALSE),"")</f>
        <v/>
      </c>
      <c r="BW177" s="290" t="str">
        <f>IFERROR(VLOOKUP($B176&amp;BW$14,Actual!$B$6:$H$1959,7,FALSE),"")</f>
        <v/>
      </c>
      <c r="BX177" s="290" t="str">
        <f>IFERROR(VLOOKUP($B176&amp;BX$14,Actual!$B$6:$H$1959,7,FALSE),"")</f>
        <v/>
      </c>
      <c r="BY177" s="290" t="str">
        <f>IFERROR(VLOOKUP($B176&amp;BY$14,Actual!$B$6:$H$1959,7,FALSE),"")</f>
        <v/>
      </c>
      <c r="BZ177" s="331"/>
      <c r="CA177" s="102" t="str">
        <f>IFERROR(VLOOKUP($B176&amp;CA$14,Actual!$B$6:$H$1959,7,FALSE),"")</f>
        <v/>
      </c>
      <c r="CB177" s="102" t="str">
        <f>IFERROR(VLOOKUP($B176&amp;CB$14,Actual!$B$6:$H$1959,7,FALSE),"")</f>
        <v/>
      </c>
      <c r="CC177" s="102" t="str">
        <f>IFERROR(VLOOKUP($B176&amp;CC$14,Actual!$B$6:$H$1959,7,FALSE),"")</f>
        <v/>
      </c>
      <c r="CD177" s="102" t="str">
        <f>IFERROR(VLOOKUP($B176&amp;CD$14,Actual!$B$6:$H$1959,7,FALSE),"")</f>
        <v/>
      </c>
      <c r="CE177" s="102" t="str">
        <f>IFERROR(VLOOKUP($B176&amp;CE$14,Actual!$B$6:$H$1959,7,FALSE),"")</f>
        <v/>
      </c>
      <c r="CF177" s="102" t="str">
        <f>IFERROR(VLOOKUP($B176&amp;CF$14,Actual!$B$6:$H$1959,7,FALSE),"")</f>
        <v/>
      </c>
      <c r="CG177" s="331"/>
      <c r="CH177" s="290" t="str">
        <f>IFERROR(VLOOKUP($B176&amp;CH$14,Actual!$B$6:$H$1959,7,FALSE),"")</f>
        <v/>
      </c>
      <c r="CI177" s="290" t="str">
        <f>IFERROR(VLOOKUP($B176&amp;CI$14,Actual!$B$6:$H$1959,7,FALSE),"")</f>
        <v/>
      </c>
      <c r="CJ177" s="290" t="str">
        <f>IFERROR(VLOOKUP($B176&amp;CJ$14,Actual!$B$6:$H$1959,7,FALSE),"")</f>
        <v/>
      </c>
      <c r="CK177" s="290" t="str">
        <f>IFERROR(VLOOKUP($B176&amp;CK$14,Actual!$B$6:$H$1959,7,FALSE),"")</f>
        <v/>
      </c>
      <c r="CL177" s="290" t="str">
        <f>IFERROR(VLOOKUP($B176&amp;CL$14,Actual!$B$6:$H$1959,7,FALSE),"")</f>
        <v/>
      </c>
      <c r="CM177" s="290" t="str">
        <f>IFERROR(VLOOKUP($B176&amp;CM$14,Actual!$B$6:$H$1959,7,FALSE),"")</f>
        <v/>
      </c>
      <c r="CN177" s="290" t="str">
        <f>IFERROR(VLOOKUP($B176&amp;CN$14,Actual!$B$6:$H$1959,7,FALSE),"")</f>
        <v/>
      </c>
      <c r="CO177" s="290" t="str">
        <f>IFERROR(VLOOKUP($B176&amp;CO$14,Actual!$B$6:$H$1959,7,FALSE),"")</f>
        <v/>
      </c>
      <c r="CP177" s="740" t="str">
        <f>IFERROR(VLOOKUP($B176&amp;CP$14,Actual!$B$6:$H$1959,7,FALSE),"")</f>
        <v/>
      </c>
      <c r="CQ177" s="105" t="str">
        <f>IFERROR(VLOOKUP($B176&amp;CQ$14,Actual!$B$6:$H$1959,7,FALSE),"")</f>
        <v/>
      </c>
      <c r="CR177" s="102" t="str">
        <f>IFERROR(VLOOKUP($B176&amp;CR$14,Actual!$B$6:$H$1959,7,FALSE),"")</f>
        <v/>
      </c>
      <c r="CS177" s="106"/>
      <c r="CT177" s="291" t="str">
        <f>IFERROR(VLOOKUP($B176&amp;CT$14,Actual!$B$6:$H$1959,7,FALSE),"")</f>
        <v/>
      </c>
      <c r="CU177" s="102" t="str">
        <f>IFERROR(VLOOKUP($B176&amp;CU$14,Actual!$B$6:$H$1959,7,FALSE),"")</f>
        <v/>
      </c>
      <c r="CV177" s="102" t="str">
        <f>IFERROR(VLOOKUP($B176&amp;CV$14,Actual!$B$6:$H$1959,7,FALSE),"")</f>
        <v/>
      </c>
      <c r="CW177" s="102"/>
      <c r="CX177" s="105" t="str">
        <f>IFERROR(VLOOKUP($B176&amp;CX$14,Actual!$B$6:$H$1959,7,FALSE),"")</f>
        <v/>
      </c>
      <c r="CY177" s="102" t="str">
        <f>IFERROR(VLOOKUP($B176&amp;CY$14,Actual!$B$6:$H$1959,7,FALSE),"")</f>
        <v/>
      </c>
      <c r="CZ177" s="106" t="str">
        <f>IFERROR(VLOOKUP($B176&amp;CZ$14,Actual!$B$6:$H$1959,7,FALSE),"")</f>
        <v/>
      </c>
      <c r="DA177" s="105" t="str">
        <f>IFERROR(VLOOKUP($B176&amp;DA$14,Actual!$B$6:$H$1959,7,FALSE),"")</f>
        <v/>
      </c>
      <c r="DB177" s="102" t="str">
        <f>IFERROR(VLOOKUP($B176&amp;DB$14,Actual!$B$6:$H$1959,7,FALSE),"")</f>
        <v/>
      </c>
      <c r="DC177" s="102" t="str">
        <f>IFERROR(VLOOKUP($B176&amp;DC$14,Actual!$B$6:$H$1959,7,FALSE),"")</f>
        <v/>
      </c>
      <c r="DD177" s="102" t="str">
        <f>IFERROR(VLOOKUP($B176&amp;DD$14,Actual!$B$6:$H$1959,7,FALSE),"")</f>
        <v/>
      </c>
      <c r="DE177" s="102" t="str">
        <f>IFERROR(VLOOKUP($B176&amp;DE$14,Actual!$B$6:$H$1959,7,FALSE),"")</f>
        <v/>
      </c>
      <c r="DF177" s="102" t="str">
        <f>IFERROR(VLOOKUP($B176&amp;DF$14,Actual!$B$6:$H$1959,7,FALSE),"")</f>
        <v/>
      </c>
      <c r="DG177" s="102" t="str">
        <f>IFERROR(VLOOKUP($B176&amp;DG$14,Actual!$B$6:$H$1959,7,FALSE),"")</f>
        <v/>
      </c>
      <c r="DH177" s="102" t="str">
        <f>IFERROR(VLOOKUP($B176&amp;DH$14,Actual!$B$6:$H$1959,7,FALSE),"")</f>
        <v/>
      </c>
      <c r="DI177" s="102" t="str">
        <f>IFERROR(VLOOKUP($B176&amp;DI$14,Actual!$B$6:$H$1959,7,FALSE),"")</f>
        <v/>
      </c>
      <c r="DJ177" s="102" t="str">
        <f>IFERROR(VLOOKUP($B176&amp;DJ$14,Actual!$B$6:$H$1959,7,FALSE),"")</f>
        <v/>
      </c>
      <c r="DK177" s="102" t="str">
        <f>IFERROR(VLOOKUP($B176&amp;DK$14,Actual!$B$6:$H$1959,7,FALSE),"")</f>
        <v/>
      </c>
      <c r="DL177" s="102" t="str">
        <f>IFERROR(VLOOKUP($B176&amp;DL$14,Actual!$B$6:$H$1959,7,FALSE),"")</f>
        <v/>
      </c>
      <c r="DM177" s="102" t="str">
        <f>IFERROR(VLOOKUP($B176&amp;DM$14,Actual!$B$6:$H$1959,7,FALSE),"")</f>
        <v/>
      </c>
      <c r="DN177" s="102" t="str">
        <f>IFERROR(VLOOKUP($B176&amp;DN$14,Actual!$B$6:$H$1959,7,FALSE),"")</f>
        <v/>
      </c>
      <c r="DO177" s="102" t="str">
        <f>IFERROR(VLOOKUP($B176&amp;DO$14,Actual!$B$6:$H$1959,7,FALSE),"")</f>
        <v/>
      </c>
      <c r="DP177" s="102" t="str">
        <f>IFERROR(VLOOKUP($B176&amp;DP$14,Actual!$B$6:$H$1959,7,FALSE),"")</f>
        <v/>
      </c>
      <c r="DQ177" s="102" t="str">
        <f>IFERROR(VLOOKUP($B176&amp;DQ$14,Actual!$B$6:$H$1959,7,FALSE),"")</f>
        <v/>
      </c>
      <c r="DR177" s="971" t="str">
        <f>IFERROR(VLOOKUP($B176&amp;DR$14,Actual!$B$6:$H$1959,7,FALSE),"")</f>
        <v/>
      </c>
      <c r="DS177" s="971" t="str">
        <f>IFERROR(VLOOKUP($B176&amp;DS$14,Actual!$B$6:$H$1959,7,FALSE),"")</f>
        <v/>
      </c>
      <c r="DT177" s="106" t="str">
        <f>IFERROR(VLOOKUP($B176&amp;DT$14,Actual!$B$6:$H$1959,7,FALSE),"")</f>
        <v/>
      </c>
      <c r="DV177" s="103">
        <f t="shared" ca="1" si="29"/>
        <v>0</v>
      </c>
    </row>
    <row r="178" spans="1:126" s="103" customFormat="1">
      <c r="A178" s="1075"/>
      <c r="B178" s="1093"/>
      <c r="C178" s="1079"/>
      <c r="D178" s="1080"/>
      <c r="E178" s="1084"/>
      <c r="F178" s="1087"/>
      <c r="G178" s="1087"/>
      <c r="H178" s="341" t="s">
        <v>360</v>
      </c>
      <c r="I178" s="93"/>
      <c r="J178" s="344" t="str">
        <f>IFERROR(VLOOKUP($B176&amp;J$14,Plan!$B$10:$H$300,7,FALSE),"")</f>
        <v/>
      </c>
      <c r="K178" s="344" t="str">
        <f>IFERROR(VLOOKUP($B176&amp;K$14,Plan!$B$10:$H$300,7,FALSE),"")</f>
        <v/>
      </c>
      <c r="L178" s="344" t="str">
        <f>IFERROR(VLOOKUP($B176&amp;L$14,Plan!$B$10:$H$300,7,FALSE),"")</f>
        <v/>
      </c>
      <c r="M178" s="344" t="str">
        <f>IFERROR(VLOOKUP($B176&amp;M$14,Plan!$B$10:$H$300,7,FALSE),"")</f>
        <v/>
      </c>
      <c r="N178" s="344" t="str">
        <f>IFERROR(VLOOKUP($B176&amp;N$14,Plan!$B$10:$H$300,7,FALSE),"")</f>
        <v/>
      </c>
      <c r="O178" s="344" t="str">
        <f>IFERROR(VLOOKUP($B176&amp;O$14,Plan!$B$10:$H$300,7,FALSE),"")</f>
        <v/>
      </c>
      <c r="P178" s="344" t="str">
        <f>IFERROR(VLOOKUP($B176&amp;P$14,Plan!$B$10:$H$300,7,FALSE),"")</f>
        <v/>
      </c>
      <c r="Q178" s="344" t="str">
        <f>IFERROR(VLOOKUP($B176&amp;Q$14,Plan!$B$10:$H$300,7,FALSE),"")</f>
        <v/>
      </c>
      <c r="R178" s="344" t="str">
        <f>IFERROR(VLOOKUP($B176&amp;R$14,Plan!$B$10:$H$300,7,FALSE),"")</f>
        <v/>
      </c>
      <c r="S178" s="344" t="str">
        <f>IFERROR(VLOOKUP($B176&amp;S$14,Plan!$B$10:$H$300,7,FALSE),"")</f>
        <v/>
      </c>
      <c r="T178" s="344" t="str">
        <f>IFERROR(VLOOKUP($B176&amp;T$14,Plan!$B$10:$H$300,7,FALSE),"")</f>
        <v/>
      </c>
      <c r="U178" s="344" t="str">
        <f>IFERROR(VLOOKUP($B176&amp;U$14,Plan!$B$10:$H$300,7,FALSE),"")</f>
        <v/>
      </c>
      <c r="V178" s="344" t="str">
        <f>IFERROR(VLOOKUP($B176&amp;V$14,Plan!$B$10:$H$300,7,FALSE),"")</f>
        <v/>
      </c>
      <c r="W178" s="344" t="str">
        <f>IFERROR(VLOOKUP($B176&amp;W$14,Plan!$B$10:$H$300,7,FALSE),"")</f>
        <v/>
      </c>
      <c r="X178" s="344" t="str">
        <f>IFERROR(VLOOKUP($B176&amp;X$14,Plan!$B$10:$H$300,7,FALSE),"")</f>
        <v/>
      </c>
      <c r="Y178" s="344" t="str">
        <f>IFERROR(VLOOKUP($B176&amp;Y$14,Plan!$B$10:$H$300,7,FALSE),"")</f>
        <v/>
      </c>
      <c r="Z178" s="344" t="str">
        <f>IFERROR(VLOOKUP($B176&amp;Z$14,Plan!$B$10:$H$300,7,FALSE),"")</f>
        <v/>
      </c>
      <c r="AA178" s="344" t="str">
        <f>IFERROR(VLOOKUP($B176&amp;AA$14,Plan!$B$10:$H$300,7,FALSE),"")</f>
        <v/>
      </c>
      <c r="AB178" s="344" t="str">
        <f>IFERROR(VLOOKUP($B176&amp;AB$14,Plan!$B$10:$H$300,7,FALSE),"")</f>
        <v/>
      </c>
      <c r="AC178" s="702" t="str">
        <f>IFERROR(VLOOKUP($B176&amp;AC$14,Plan!$B$10:$H$300,7,FALSE),"")</f>
        <v/>
      </c>
      <c r="AD178" s="702" t="str">
        <f>IFERROR(VLOOKUP($B176&amp;AD$14,Plan!$B$10:$H$300,7,FALSE),"")</f>
        <v/>
      </c>
      <c r="AE178" s="702" t="str">
        <f>IFERROR(VLOOKUP($B176&amp;AE$14,Plan!$B$10:$H$300,7,FALSE),"")</f>
        <v/>
      </c>
      <c r="AF178" s="327"/>
      <c r="AG178" s="344" t="str">
        <f>IFERROR(VLOOKUP($B176&amp;AG$14,Plan!$B$10:$H$300,7,FALSE),"")</f>
        <v/>
      </c>
      <c r="AH178" s="344" t="str">
        <f>IFERROR(VLOOKUP($B176&amp;AH$14,Plan!$B$10:$H$300,7,FALSE),"")</f>
        <v/>
      </c>
      <c r="AI178" s="344" t="str">
        <f>IFERROR(VLOOKUP($B176&amp;AI$14,Plan!$B$10:$H$300,7,FALSE),"")</f>
        <v/>
      </c>
      <c r="AJ178" s="344" t="str">
        <f>IFERROR(VLOOKUP($B176&amp;AJ$14,Plan!$B$10:$H$300,7,FALSE),"")</f>
        <v/>
      </c>
      <c r="AK178" s="344" t="str">
        <f>IFERROR(VLOOKUP($B176&amp;AK$14,Plan!$B$10:$H$300,7,FALSE),"")</f>
        <v/>
      </c>
      <c r="AL178" s="344" t="str">
        <f>IFERROR(VLOOKUP($B176&amp;AL$14,Plan!$B$10:$H$300,7,FALSE),"")</f>
        <v/>
      </c>
      <c r="AM178" s="344" t="str">
        <f>IFERROR(VLOOKUP($B176&amp;AM$14,Plan!$B$10:$H$300,7,FALSE),"")</f>
        <v/>
      </c>
      <c r="AN178" s="344" t="str">
        <f>IFERROR(VLOOKUP($B176&amp;AN$14,Plan!$B$10:$H$300,7,FALSE),"")</f>
        <v/>
      </c>
      <c r="AO178" s="344" t="str">
        <f>IFERROR(VLOOKUP($B176&amp;AO$14,Plan!$B$10:$H$300,7,FALSE),"")</f>
        <v/>
      </c>
      <c r="AP178" s="344" t="str">
        <f>IFERROR(VLOOKUP($B176&amp;AP$14,Plan!$B$10:$H$300,7,FALSE),"")</f>
        <v/>
      </c>
      <c r="AQ178" s="344" t="str">
        <f>IFERROR(VLOOKUP($B176&amp;AQ$14,Plan!$B$10:$H$300,7,FALSE),"")</f>
        <v/>
      </c>
      <c r="AR178" s="344" t="str">
        <f>IFERROR(VLOOKUP($B176&amp;AR$14,Plan!$B$10:$H$300,7,FALSE),"")</f>
        <v/>
      </c>
      <c r="AS178" s="344" t="str">
        <f>IFERROR(VLOOKUP($B176&amp;AS$14,Plan!$B$10:$H$300,7,FALSE),"")</f>
        <v/>
      </c>
      <c r="AT178" s="344" t="str">
        <f>IFERROR(VLOOKUP($B176&amp;AT$14,Plan!$B$10:$H$300,7,FALSE),"")</f>
        <v/>
      </c>
      <c r="AU178" s="344" t="str">
        <f>IFERROR(VLOOKUP($B176&amp;AU$14,Plan!$B$10:$H$300,7,FALSE),"")</f>
        <v/>
      </c>
      <c r="AV178" s="344" t="str">
        <f>IFERROR(VLOOKUP($B176&amp;AV$14,Plan!$B$10:$H$300,7,FALSE),"")</f>
        <v/>
      </c>
      <c r="AW178" s="344" t="str">
        <f>IFERROR(VLOOKUP($B176&amp;AW$14,Plan!$B$10:$H$300,7,FALSE),"")</f>
        <v/>
      </c>
      <c r="AX178" s="344" t="str">
        <f>IFERROR(VLOOKUP($B176&amp;AX$14,Plan!$B$10:$H$300,7,FALSE),"")</f>
        <v/>
      </c>
      <c r="AY178" s="344" t="str">
        <f>IFERROR(VLOOKUP($B176&amp;AY$14,Plan!$B$10:$H$300,7,FALSE),"")</f>
        <v/>
      </c>
      <c r="AZ178" s="344" t="str">
        <f>IFERROR(VLOOKUP($B176&amp;AZ$14,Plan!$B$10:$H$300,7,FALSE),"")</f>
        <v/>
      </c>
      <c r="BA178" s="355" t="str">
        <f>IFERROR(VLOOKUP($B176&amp;BA$14,Plan!$B$10:$H$300,7,FALSE),"")</f>
        <v/>
      </c>
      <c r="BB178" s="331"/>
      <c r="BC178" s="345" t="str">
        <f>IFERROR(VLOOKUP($B176&amp;BC$14,Plan!$B$10:$H$300,7,FALSE),"")</f>
        <v/>
      </c>
      <c r="BD178" s="344" t="str">
        <f>IFERROR(VLOOKUP($B176&amp;BD$14,Plan!$B$10:$H$300,7,FALSE),"")</f>
        <v/>
      </c>
      <c r="BE178" s="344" t="str">
        <f>IFERROR(VLOOKUP($B176&amp;BE$14,Plan!$B$10:$H$300,7,FALSE),"")</f>
        <v/>
      </c>
      <c r="BF178" s="344" t="str">
        <f>IFERROR(VLOOKUP($B176&amp;BF$14,Plan!$B$10:$H$300,7,FALSE),"")</f>
        <v/>
      </c>
      <c r="BG178" s="331"/>
      <c r="BH178" s="344" t="str">
        <f>IFERROR(VLOOKUP($B176&amp;BH$14,Plan!$B$10:$H$300,7,FALSE),"")</f>
        <v/>
      </c>
      <c r="BI178" s="344" t="str">
        <f>IFERROR(VLOOKUP($B176&amp;BI$14,Plan!$B$10:$H$300,7,FALSE),"")</f>
        <v/>
      </c>
      <c r="BJ178" s="344" t="str">
        <f>IFERROR(VLOOKUP($B176&amp;BJ$14,Plan!$B$10:$H$300,7,FALSE),"")</f>
        <v/>
      </c>
      <c r="BK178" s="344" t="str">
        <f>IFERROR(VLOOKUP($B176&amp;BK$14,Plan!$B$10:$H$300,7,FALSE),"")</f>
        <v/>
      </c>
      <c r="BL178" s="331"/>
      <c r="BM178" s="344" t="str">
        <f>IFERROR(VLOOKUP($B176&amp;BM$14,Plan!$B$10:$H$300,7,FALSE),"")</f>
        <v/>
      </c>
      <c r="BN178" s="344" t="str">
        <f>IFERROR(VLOOKUP($B176&amp;BN$14,Plan!$B$10:$H$300,7,FALSE),"")</f>
        <v/>
      </c>
      <c r="BO178" s="344" t="str">
        <f>IFERROR(VLOOKUP($B176&amp;BO$14,Plan!$B$10:$H$300,7,FALSE),"")</f>
        <v/>
      </c>
      <c r="BP178" s="344" t="str">
        <f>IFERROR(VLOOKUP($B176&amp;BP$14,Plan!$B$10:$H$300,7,FALSE),"")</f>
        <v/>
      </c>
      <c r="BQ178" s="344" t="str">
        <f>IFERROR(VLOOKUP($B176&amp;BQ$14,Plan!$B$10:$H$300,7,FALSE),"")</f>
        <v/>
      </c>
      <c r="BR178" s="357"/>
      <c r="BS178" s="344" t="str">
        <f>IFERROR(VLOOKUP($B176&amp;BS$14,Plan!$B$10:$H$300,7,FALSE),"")</f>
        <v/>
      </c>
      <c r="BT178" s="344" t="str">
        <f>IFERROR(VLOOKUP($B176&amp;BT$14,Plan!$B$10:$H$300,7,FALSE),"")</f>
        <v/>
      </c>
      <c r="BU178" s="344" t="str">
        <f>IFERROR(VLOOKUP($B176&amp;BU$14,Plan!$B$10:$H$300,7,FALSE),"")</f>
        <v/>
      </c>
      <c r="BV178" s="344" t="str">
        <f>IFERROR(VLOOKUP($B176&amp;BV$14,Plan!$B$10:$H$300,7,FALSE),"")</f>
        <v/>
      </c>
      <c r="BW178" s="344" t="str">
        <f>IFERROR(VLOOKUP($B176&amp;BW$14,Plan!$B$10:$H$300,7,FALSE),"")</f>
        <v/>
      </c>
      <c r="BX178" s="344" t="str">
        <f>IFERROR(VLOOKUP($B176&amp;BX$14,Plan!$B$10:$H$300,7,FALSE),"")</f>
        <v/>
      </c>
      <c r="BY178" s="344" t="str">
        <f>IFERROR(VLOOKUP($B176&amp;BY$14,Plan!$B$10:$H$300,7,FALSE),"")</f>
        <v/>
      </c>
      <c r="BZ178" s="331"/>
      <c r="CA178" s="344" t="str">
        <f>IFERROR(VLOOKUP($B176&amp;CA$14,Plan!$B$10:$H$300,7,FALSE),"")</f>
        <v/>
      </c>
      <c r="CB178" s="344" t="str">
        <f>IFERROR(VLOOKUP($B176&amp;CB$14,Plan!$B$10:$H$300,7,FALSE),"")</f>
        <v/>
      </c>
      <c r="CC178" s="344" t="str">
        <f>IFERROR(VLOOKUP($B176&amp;CC$14,Plan!$B$10:$H$300,7,FALSE),"")</f>
        <v/>
      </c>
      <c r="CD178" s="344" t="str">
        <f>IFERROR(VLOOKUP($B176&amp;CD$14,Plan!$B$10:$H$300,7,FALSE),"")</f>
        <v/>
      </c>
      <c r="CE178" s="344" t="str">
        <f>IFERROR(VLOOKUP($B176&amp;CE$14,Plan!$B$10:$H$300,7,FALSE),"")</f>
        <v/>
      </c>
      <c r="CF178" s="344" t="str">
        <f>IFERROR(VLOOKUP($B176&amp;CF$14,Plan!$B$10:$H$300,7,FALSE),"")</f>
        <v/>
      </c>
      <c r="CG178" s="331"/>
      <c r="CH178" s="344" t="str">
        <f>IFERROR(VLOOKUP($B176&amp;CH$14,Plan!$B$10:$H$300,7,FALSE),"")</f>
        <v/>
      </c>
      <c r="CI178" s="344" t="str">
        <f>IFERROR(VLOOKUP($B176&amp;CI$14,Plan!$B$10:$H$300,7,FALSE),"")</f>
        <v/>
      </c>
      <c r="CJ178" s="344" t="str">
        <f>IFERROR(VLOOKUP($B176&amp;CJ$14,Plan!$B$10:$H$300,7,FALSE),"")</f>
        <v/>
      </c>
      <c r="CK178" s="344" t="str">
        <f>IFERROR(VLOOKUP($B176&amp;CK$14,Plan!$B$10:$H$300,7,FALSE),"")</f>
        <v/>
      </c>
      <c r="CL178" s="344" t="str">
        <f>IFERROR(VLOOKUP($B176&amp;CL$14,Plan!$B$10:$H$300,7,FALSE),"")</f>
        <v/>
      </c>
      <c r="CM178" s="344" t="str">
        <f>IFERROR(VLOOKUP($B176&amp;CM$14,Plan!$B$10:$H$300,7,FALSE),"")</f>
        <v/>
      </c>
      <c r="CN178" s="344" t="str">
        <f>IFERROR(VLOOKUP($B176&amp;CN$14,Plan!$B$10:$H$300,7,FALSE),"")</f>
        <v/>
      </c>
      <c r="CO178" s="344" t="str">
        <f>IFERROR(VLOOKUP($B176&amp;CO$14,Plan!$B$10:$H$300,7,FALSE),"")</f>
        <v/>
      </c>
      <c r="CP178" s="702" t="str">
        <f>IFERROR(VLOOKUP($B176&amp;CP$14,Plan!$B$10:$H$300,7,FALSE),"")</f>
        <v/>
      </c>
      <c r="CQ178" s="360" t="str">
        <f>IFERROR(VLOOKUP($B176&amp;CQ$14,Plan!$B$10:$H$300,7,FALSE),"")</f>
        <v/>
      </c>
      <c r="CR178" s="344" t="str">
        <f>IFERROR(VLOOKUP($B176&amp;CR$14,Plan!$B$10:$H$300,7,FALSE),"")</f>
        <v/>
      </c>
      <c r="CS178" s="355"/>
      <c r="CT178" s="345" t="str">
        <f>IFERROR(VLOOKUP($B176&amp;CT$14,Plan!$B$10:$H$300,7,FALSE),"")</f>
        <v/>
      </c>
      <c r="CU178" s="344" t="str">
        <f>IFERROR(VLOOKUP($B176&amp;CU$14,Plan!$B$10:$H$300,7,FALSE),"")</f>
        <v/>
      </c>
      <c r="CV178" s="344" t="str">
        <f>IFERROR(VLOOKUP($B176&amp;CV$14,Plan!$B$10:$H$300,7,FALSE),"")</f>
        <v/>
      </c>
      <c r="CW178" s="344"/>
      <c r="CX178" s="360" t="str">
        <f>IFERROR(VLOOKUP($B176&amp;CX$14,Plan!$B$10:$H$300,7,FALSE),"")</f>
        <v/>
      </c>
      <c r="CY178" s="344" t="str">
        <f>IFERROR(VLOOKUP($B176&amp;CY$14,Plan!$B$10:$H$300,7,FALSE),"")</f>
        <v/>
      </c>
      <c r="CZ178" s="355" t="str">
        <f>IFERROR(VLOOKUP($B176&amp;CZ$14,Plan!$B$10:$H$300,7,FALSE),"")</f>
        <v/>
      </c>
      <c r="DA178" s="360" t="str">
        <f>IFERROR(VLOOKUP($B176&amp;DA$14,Plan!$B$10:$H$300,7,FALSE),"")</f>
        <v/>
      </c>
      <c r="DB178" s="344" t="str">
        <f>IFERROR(VLOOKUP($B176&amp;DB$14,Plan!$B$10:$H$300,7,FALSE),"")</f>
        <v/>
      </c>
      <c r="DC178" s="344" t="str">
        <f>IFERROR(VLOOKUP($B176&amp;DC$14,Plan!$B$10:$H$300,7,FALSE),"")</f>
        <v/>
      </c>
      <c r="DD178" s="344" t="str">
        <f>IFERROR(VLOOKUP($B176&amp;DD$14,Plan!$B$10:$H$300,7,FALSE),"")</f>
        <v/>
      </c>
      <c r="DE178" s="344" t="str">
        <f>IFERROR(VLOOKUP($B176&amp;DE$14,Plan!$B$10:$H$300,7,FALSE),"")</f>
        <v/>
      </c>
      <c r="DF178" s="344" t="str">
        <f>IFERROR(VLOOKUP($B176&amp;DF$14,Plan!$B$10:$H$300,7,FALSE),"")</f>
        <v/>
      </c>
      <c r="DG178" s="344" t="str">
        <f>IFERROR(VLOOKUP($B176&amp;DG$14,Plan!$B$10:$H$300,7,FALSE),"")</f>
        <v/>
      </c>
      <c r="DH178" s="344" t="str">
        <f>IFERROR(VLOOKUP($B176&amp;DH$14,Plan!$B$10:$H$300,7,FALSE),"")</f>
        <v/>
      </c>
      <c r="DI178" s="344" t="str">
        <f>IFERROR(VLOOKUP($B176&amp;DI$14,Plan!$B$10:$H$300,7,FALSE),"")</f>
        <v/>
      </c>
      <c r="DJ178" s="344" t="str">
        <f>IFERROR(VLOOKUP($B176&amp;DJ$14,Plan!$B$10:$H$300,7,FALSE),"")</f>
        <v/>
      </c>
      <c r="DK178" s="344" t="str">
        <f>IFERROR(VLOOKUP($B176&amp;DK$14,Plan!$B$10:$H$300,7,FALSE),"")</f>
        <v/>
      </c>
      <c r="DL178" s="344" t="str">
        <f>IFERROR(VLOOKUP($B176&amp;DL$14,Plan!$B$10:$H$300,7,FALSE),"")</f>
        <v/>
      </c>
      <c r="DM178" s="344" t="str">
        <f>IFERROR(VLOOKUP($B176&amp;DM$14,Plan!$B$10:$H$300,7,FALSE),"")</f>
        <v/>
      </c>
      <c r="DN178" s="344" t="str">
        <f>IFERROR(VLOOKUP($B176&amp;DN$14,Plan!$B$10:$H$300,7,FALSE),"")</f>
        <v/>
      </c>
      <c r="DO178" s="344" t="str">
        <f>IFERROR(VLOOKUP($B176&amp;DO$14,Plan!$B$10:$H$300,7,FALSE),"")</f>
        <v/>
      </c>
      <c r="DP178" s="344" t="str">
        <f>IFERROR(VLOOKUP($B176&amp;DP$14,Plan!$B$10:$H$300,7,FALSE),"")</f>
        <v/>
      </c>
      <c r="DQ178" s="344" t="str">
        <f>IFERROR(VLOOKUP($B176&amp;DQ$14,Plan!$B$10:$H$300,7,FALSE),"")</f>
        <v/>
      </c>
      <c r="DR178" s="972" t="str">
        <f>IFERROR(VLOOKUP($B176&amp;DR$14,Plan!$B$10:$H$300,7,FALSE),"")</f>
        <v/>
      </c>
      <c r="DS178" s="972" t="str">
        <f>IFERROR(VLOOKUP($B176&amp;DS$14,Plan!$B$10:$H$300,7,FALSE),"")</f>
        <v/>
      </c>
      <c r="DT178" s="355" t="str">
        <f>IFERROR(VLOOKUP($B176&amp;DT$14,Plan!$B$10:$H$300,7,FALSE),"")</f>
        <v/>
      </c>
      <c r="DV178" s="103">
        <f t="shared" si="29"/>
        <v>0</v>
      </c>
    </row>
    <row r="179" spans="1:126" s="103" customFormat="1">
      <c r="A179" s="1076"/>
      <c r="B179" s="1094"/>
      <c r="C179" s="1081"/>
      <c r="D179" s="1082"/>
      <c r="E179" s="1085"/>
      <c r="F179" s="1088"/>
      <c r="G179" s="1088"/>
      <c r="H179" s="342" t="s">
        <v>358</v>
      </c>
      <c r="I179" s="97"/>
      <c r="J179" s="320" t="str">
        <f>IF(IFERROR(VLOOKUP($B176&amp;J$14,Plan!$B$10:$K$300,9,FALSE),"")=0,"",IFERROR(VLOOKUP($B176&amp;J$14,Plan!$B$10:$K$300,9,FALSE),""))</f>
        <v/>
      </c>
      <c r="K179" s="320" t="str">
        <f>IF(IFERROR(VLOOKUP($B176&amp;K$14,Plan!$B$10:$K$300,9,FALSE),"")=0,"",IFERROR(VLOOKUP($B176&amp;K$14,Plan!$B$10:$K$300,9,FALSE),""))</f>
        <v/>
      </c>
      <c r="L179" s="320" t="str">
        <f>IF(IFERROR(VLOOKUP($B176&amp;L$14,Plan!$B$10:$K$300,9,FALSE),"")=0,"",IFERROR(VLOOKUP($B176&amp;L$14,Plan!$B$10:$K$300,9,FALSE),""))</f>
        <v/>
      </c>
      <c r="M179" s="320" t="str">
        <f>IF(IFERROR(VLOOKUP($B176&amp;M$14,Plan!$B$10:$K$300,9,FALSE),"")=0,"",IFERROR(VLOOKUP($B176&amp;M$14,Plan!$B$10:$K$300,9,FALSE),""))</f>
        <v/>
      </c>
      <c r="N179" s="320" t="str">
        <f>IF(IFERROR(VLOOKUP($B176&amp;N$14,Plan!$B$10:$K$300,9,FALSE),"")=0,"",IFERROR(VLOOKUP($B176&amp;N$14,Plan!$B$10:$K$300,9,FALSE),""))</f>
        <v/>
      </c>
      <c r="O179" s="320" t="str">
        <f>IF(IFERROR(VLOOKUP($B176&amp;O$14,Plan!$B$10:$K$300,9,FALSE),"")=0,"",IFERROR(VLOOKUP($B176&amp;O$14,Plan!$B$10:$K$300,9,FALSE),""))</f>
        <v/>
      </c>
      <c r="P179" s="320" t="str">
        <f>IF(IFERROR(VLOOKUP($B176&amp;P$14,Plan!$B$10:$K$300,9,FALSE),"")=0,"",IFERROR(VLOOKUP($B176&amp;P$14,Plan!$B$10:$K$300,9,FALSE),""))</f>
        <v/>
      </c>
      <c r="Q179" s="320" t="str">
        <f>IF(IFERROR(VLOOKUP($B176&amp;Q$14,Plan!$B$10:$K$300,9,FALSE),"")=0,"",IFERROR(VLOOKUP($B176&amp;Q$14,Plan!$B$10:$K$300,9,FALSE),""))</f>
        <v/>
      </c>
      <c r="R179" s="320" t="str">
        <f>IF(IFERROR(VLOOKUP($B176&amp;R$14,Plan!$B$10:$K$300,9,FALSE),"")=0,"",IFERROR(VLOOKUP($B176&amp;R$14,Plan!$B$10:$K$300,9,FALSE),""))</f>
        <v/>
      </c>
      <c r="S179" s="320" t="str">
        <f>IF(IFERROR(VLOOKUP($B176&amp;S$14,Plan!$B$10:$K$300,9,FALSE),"")=0,"",IFERROR(VLOOKUP($B176&amp;S$14,Plan!$B$10:$K$300,9,FALSE),""))</f>
        <v/>
      </c>
      <c r="T179" s="320" t="str">
        <f>IF(IFERROR(VLOOKUP($B176&amp;T$14,Plan!$B$10:$K$300,9,FALSE),"")=0,"",IFERROR(VLOOKUP($B176&amp;T$14,Plan!$B$10:$K$300,9,FALSE),""))</f>
        <v/>
      </c>
      <c r="U179" s="320" t="str">
        <f>IF(IFERROR(VLOOKUP($B176&amp;U$14,Plan!$B$10:$K$300,9,FALSE),"")=0,"",IFERROR(VLOOKUP($B176&amp;U$14,Plan!$B$10:$K$300,9,FALSE),""))</f>
        <v/>
      </c>
      <c r="V179" s="320" t="str">
        <f>IF(IFERROR(VLOOKUP($B176&amp;V$14,Plan!$B$10:$K$300,9,FALSE),"")=0,"",IFERROR(VLOOKUP($B176&amp;V$14,Plan!$B$10:$K$300,9,FALSE),""))</f>
        <v/>
      </c>
      <c r="W179" s="320" t="str">
        <f>IF(IFERROR(VLOOKUP($B176&amp;W$14,Plan!$B$10:$K$300,9,FALSE),"")=0,"",IFERROR(VLOOKUP($B176&amp;W$14,Plan!$B$10:$K$300,9,FALSE),""))</f>
        <v/>
      </c>
      <c r="X179" s="320" t="str">
        <f>IF(IFERROR(VLOOKUP($B176&amp;X$14,Plan!$B$10:$K$300,9,FALSE),"")=0,"",IFERROR(VLOOKUP($B176&amp;X$14,Plan!$B$10:$K$300,9,FALSE),""))</f>
        <v/>
      </c>
      <c r="Y179" s="320" t="str">
        <f>IF(IFERROR(VLOOKUP($B176&amp;Y$14,Plan!$B$10:$K$300,9,FALSE),"")=0,"",IFERROR(VLOOKUP($B176&amp;Y$14,Plan!$B$10:$K$300,9,FALSE),""))</f>
        <v/>
      </c>
      <c r="Z179" s="320" t="str">
        <f>IF(IFERROR(VLOOKUP($B176&amp;Z$14,Plan!$B$10:$K$300,9,FALSE),"")=0,"",IFERROR(VLOOKUP($B176&amp;Z$14,Plan!$B$10:$K$300,9,FALSE),""))</f>
        <v/>
      </c>
      <c r="AA179" s="320" t="str">
        <f>IF(IFERROR(VLOOKUP($B176&amp;AA$14,Plan!$B$10:$K$300,9,FALSE),"")=0,"",IFERROR(VLOOKUP($B176&amp;AA$14,Plan!$B$10:$K$300,9,FALSE),""))</f>
        <v/>
      </c>
      <c r="AB179" s="320" t="str">
        <f>IF(IFERROR(VLOOKUP($B176&amp;AB$14,Plan!$B$10:$K$300,9,FALSE),"")=0,"",IFERROR(VLOOKUP($B176&amp;AB$14,Plan!$B$10:$K$300,9,FALSE),""))</f>
        <v/>
      </c>
      <c r="AC179" s="703" t="str">
        <f>IF(IFERROR(VLOOKUP($B176&amp;AC$14,Plan!$B$10:$K$300,9,FALSE),"")=0,"",IFERROR(VLOOKUP($B176&amp;AC$14,Plan!$B$10:$K$300,9,FALSE),""))</f>
        <v/>
      </c>
      <c r="AD179" s="703" t="str">
        <f>IF(IFERROR(VLOOKUP($B176&amp;AD$14,Plan!$B$10:$K$300,9,FALSE),"")=0,"",IFERROR(VLOOKUP($B176&amp;AD$14,Plan!$B$10:$K$300,9,FALSE),""))</f>
        <v/>
      </c>
      <c r="AE179" s="703" t="str">
        <f>IF(IFERROR(VLOOKUP($B176&amp;AE$14,Plan!$B$10:$K$300,9,FALSE),"")=0,"",IFERROR(VLOOKUP($B176&amp;AE$14,Plan!$B$10:$K$300,9,FALSE),""))</f>
        <v/>
      </c>
      <c r="AF179" s="354"/>
      <c r="AG179" s="320" t="str">
        <f>IF(IFERROR(VLOOKUP($B176&amp;AG$14,Plan!$B$10:$K$300,9,FALSE),"")=0,"",IFERROR(VLOOKUP($B176&amp;AG$14,Plan!$B$10:$K$300,9,FALSE),""))</f>
        <v/>
      </c>
      <c r="AH179" s="320" t="str">
        <f>IF(IFERROR(VLOOKUP($B176&amp;AH$14,Plan!$B$10:$K$300,9,FALSE),"")=0,"",IFERROR(VLOOKUP($B176&amp;AH$14,Plan!$B$10:$K$300,9,FALSE),""))</f>
        <v/>
      </c>
      <c r="AI179" s="320" t="str">
        <f>IF(IFERROR(VLOOKUP($B176&amp;AI$14,Plan!$B$10:$K$300,9,FALSE),"")=0,"",IFERROR(VLOOKUP($B176&amp;AI$14,Plan!$B$10:$K$300,9,FALSE),""))</f>
        <v/>
      </c>
      <c r="AJ179" s="320" t="str">
        <f>IF(IFERROR(VLOOKUP($B176&amp;AJ$14,Plan!$B$10:$K$300,9,FALSE),"")=0,"",IFERROR(VLOOKUP($B176&amp;AJ$14,Plan!$B$10:$K$300,9,FALSE),""))</f>
        <v/>
      </c>
      <c r="AK179" s="320" t="str">
        <f>IF(IFERROR(VLOOKUP($B176&amp;AK$14,Plan!$B$10:$K$300,9,FALSE),"")=0,"",IFERROR(VLOOKUP($B176&amp;AK$14,Plan!$B$10:$K$300,9,FALSE),""))</f>
        <v/>
      </c>
      <c r="AL179" s="320" t="str">
        <f>IF(IFERROR(VLOOKUP($B176&amp;AL$14,Plan!$B$10:$K$300,9,FALSE),"")=0,"",IFERROR(VLOOKUP($B176&amp;AL$14,Plan!$B$10:$K$300,9,FALSE),""))</f>
        <v/>
      </c>
      <c r="AM179" s="320" t="str">
        <f>IF(IFERROR(VLOOKUP($B176&amp;AM$14,Plan!$B$10:$K$300,9,FALSE),"")=0,"",IFERROR(VLOOKUP($B176&amp;AM$14,Plan!$B$10:$K$300,9,FALSE),""))</f>
        <v/>
      </c>
      <c r="AN179" s="320" t="str">
        <f>IF(IFERROR(VLOOKUP($B176&amp;AN$14,Plan!$B$10:$K$300,9,FALSE),"")=0,"",IFERROR(VLOOKUP($B176&amp;AN$14,Plan!$B$10:$K$300,9,FALSE),""))</f>
        <v/>
      </c>
      <c r="AO179" s="320" t="str">
        <f>IF(IFERROR(VLOOKUP($B176&amp;AO$14,Plan!$B$10:$K$300,9,FALSE),"")=0,"",IFERROR(VLOOKUP($B176&amp;AO$14,Plan!$B$10:$K$300,9,FALSE),""))</f>
        <v/>
      </c>
      <c r="AP179" s="320" t="str">
        <f>IF(IFERROR(VLOOKUP($B176&amp;AP$14,Plan!$B$10:$K$300,9,FALSE),"")=0,"",IFERROR(VLOOKUP($B176&amp;AP$14,Plan!$B$10:$K$300,9,FALSE),""))</f>
        <v/>
      </c>
      <c r="AQ179" s="320" t="str">
        <f>IF(IFERROR(VLOOKUP($B176&amp;AQ$14,Plan!$B$10:$K$300,9,FALSE),"")=0,"",IFERROR(VLOOKUP($B176&amp;AQ$14,Plan!$B$10:$K$300,9,FALSE),""))</f>
        <v/>
      </c>
      <c r="AR179" s="320" t="str">
        <f>IF(IFERROR(VLOOKUP($B176&amp;AR$14,Plan!$B$10:$K$300,9,FALSE),"")=0,"",IFERROR(VLOOKUP($B176&amp;AR$14,Plan!$B$10:$K$300,9,FALSE),""))</f>
        <v/>
      </c>
      <c r="AS179" s="320" t="str">
        <f>IF(IFERROR(VLOOKUP($B176&amp;AS$14,Plan!$B$10:$K$300,9,FALSE),"")=0,"",IFERROR(VLOOKUP($B176&amp;AS$14,Plan!$B$10:$K$300,9,FALSE),""))</f>
        <v/>
      </c>
      <c r="AT179" s="320" t="str">
        <f>IF(IFERROR(VLOOKUP($B176&amp;AT$14,Plan!$B$10:$K$300,9,FALSE),"")=0,"",IFERROR(VLOOKUP($B176&amp;AT$14,Plan!$B$10:$K$300,9,FALSE),""))</f>
        <v/>
      </c>
      <c r="AU179" s="320" t="str">
        <f>IF(IFERROR(VLOOKUP($B176&amp;AU$14,Plan!$B$10:$K$300,9,FALSE),"")=0,"",IFERROR(VLOOKUP($B176&amp;AU$14,Plan!$B$10:$K$300,9,FALSE),""))</f>
        <v/>
      </c>
      <c r="AV179" s="320" t="str">
        <f>IF(IFERROR(VLOOKUP($B176&amp;AV$14,Plan!$B$10:$K$300,9,FALSE),"")=0,"",IFERROR(VLOOKUP($B176&amp;AV$14,Plan!$B$10:$K$300,9,FALSE),""))</f>
        <v/>
      </c>
      <c r="AW179" s="320" t="str">
        <f>IF(IFERROR(VLOOKUP($B176&amp;AW$14,Plan!$B$10:$K$300,9,FALSE),"")=0,"",IFERROR(VLOOKUP($B176&amp;AW$14,Plan!$B$10:$K$300,9,FALSE),""))</f>
        <v/>
      </c>
      <c r="AX179" s="320" t="str">
        <f>IF(IFERROR(VLOOKUP($B176&amp;AX$14,Plan!$B$10:$K$300,9,FALSE),"")=0,"",IFERROR(VLOOKUP($B176&amp;AX$14,Plan!$B$10:$K$300,9,FALSE),""))</f>
        <v/>
      </c>
      <c r="AY179" s="320" t="str">
        <f>IF(IFERROR(VLOOKUP($B176&amp;AY$14,Plan!$B$10:$K$300,9,FALSE),"")=0,"",IFERROR(VLOOKUP($B176&amp;AY$14,Plan!$B$10:$K$300,9,FALSE),""))</f>
        <v/>
      </c>
      <c r="AZ179" s="320" t="str">
        <f>IF(IFERROR(VLOOKUP($B176&amp;AZ$14,Plan!$B$10:$K$300,9,FALSE),"")=0,"",IFERROR(VLOOKUP($B176&amp;AZ$14,Plan!$B$10:$K$300,9,FALSE),""))</f>
        <v/>
      </c>
      <c r="BA179" s="323" t="str">
        <f>IF(IFERROR(VLOOKUP($B176&amp;BA$14,Plan!$B$10:$K$300,9,FALSE),"")=0,"",IFERROR(VLOOKUP($B176&amp;BA$14,Plan!$B$10:$K$300,9,FALSE),""))</f>
        <v/>
      </c>
      <c r="BB179" s="328"/>
      <c r="BC179" s="321" t="str">
        <f>IF(IFERROR(VLOOKUP($B176&amp;BC$14,Plan!$B$10:$K$300,9,FALSE),"")=0,"",IFERROR(VLOOKUP($B176&amp;BC$14,Plan!$B$10:$K$300,9,FALSE),""))</f>
        <v/>
      </c>
      <c r="BD179" s="320" t="str">
        <f>IF(IFERROR(VLOOKUP($B176&amp;BD$14,Plan!$B$10:$K$300,9,FALSE),"")=0,"",IFERROR(VLOOKUP($B176&amp;BD$14,Plan!$B$10:$K$300,9,FALSE),""))</f>
        <v/>
      </c>
      <c r="BE179" s="320" t="str">
        <f>IF(IFERROR(VLOOKUP($B176&amp;BE$14,Plan!$B$10:$K$300,9,FALSE),"")=0,"",IFERROR(VLOOKUP($B176&amp;BE$14,Plan!$B$10:$K$300,9,FALSE),""))</f>
        <v/>
      </c>
      <c r="BF179" s="320" t="str">
        <f>IF(IFERROR(VLOOKUP($B176&amp;BF$14,Plan!$B$10:$K$300,9,FALSE),"")=0,"",IFERROR(VLOOKUP($B176&amp;BF$14,Plan!$B$10:$K$300,9,FALSE),""))</f>
        <v/>
      </c>
      <c r="BG179" s="328"/>
      <c r="BH179" s="320" t="str">
        <f>IF(IFERROR(VLOOKUP($B176&amp;BH$14,Plan!$B$10:$K$300,9,FALSE),"")=0,"",IFERROR(VLOOKUP($B176&amp;BH$14,Plan!$B$10:$K$300,9,FALSE),""))</f>
        <v/>
      </c>
      <c r="BI179" s="320" t="str">
        <f>IF(IFERROR(VLOOKUP($B176&amp;BI$14,Plan!$B$10:$K$300,9,FALSE),"")=0,"",IFERROR(VLOOKUP($B176&amp;BI$14,Plan!$B$10:$K$300,9,FALSE),""))</f>
        <v/>
      </c>
      <c r="BJ179" s="320" t="str">
        <f>IF(IFERROR(VLOOKUP($B176&amp;BJ$14,Plan!$B$10:$K$300,9,FALSE),"")=0,"",IFERROR(VLOOKUP($B176&amp;BJ$14,Plan!$B$10:$K$300,9,FALSE),""))</f>
        <v/>
      </c>
      <c r="BK179" s="320" t="str">
        <f>IF(IFERROR(VLOOKUP($B176&amp;BK$14,Plan!$B$10:$K$300,9,FALSE),"")=0,"",IFERROR(VLOOKUP($B176&amp;BK$14,Plan!$B$10:$K$300,9,FALSE),""))</f>
        <v/>
      </c>
      <c r="BL179" s="328"/>
      <c r="BM179" s="320" t="str">
        <f>IF(IFERROR(VLOOKUP($B176&amp;BM$14,Plan!$B$10:$K$300,9,FALSE),"")=0,"",IFERROR(VLOOKUP($B176&amp;BM$14,Plan!$B$10:$K$300,9,FALSE),""))</f>
        <v/>
      </c>
      <c r="BN179" s="320" t="str">
        <f>IF(IFERROR(VLOOKUP($B176&amp;BN$14,Plan!$B$10:$K$300,9,FALSE),"")=0,"",IFERROR(VLOOKUP($B176&amp;BN$14,Plan!$B$10:$K$300,9,FALSE),""))</f>
        <v/>
      </c>
      <c r="BO179" s="320" t="str">
        <f>IF(IFERROR(VLOOKUP($B176&amp;BO$14,Plan!$B$10:$K$300,9,FALSE),"")=0,"",IFERROR(VLOOKUP($B176&amp;BO$14,Plan!$B$10:$K$300,9,FALSE),""))</f>
        <v/>
      </c>
      <c r="BP179" s="320" t="str">
        <f>IF(IFERROR(VLOOKUP($B176&amp;BP$14,Plan!$B$10:$K$300,9,FALSE),"")=0,"",IFERROR(VLOOKUP($B176&amp;BP$14,Plan!$B$10:$K$300,9,FALSE),""))</f>
        <v/>
      </c>
      <c r="BQ179" s="320" t="str">
        <f>IF(IFERROR(VLOOKUP($B176&amp;BQ$14,Plan!$B$10:$K$300,9,FALSE),"")=0,"",IFERROR(VLOOKUP($B176&amp;BQ$14,Plan!$B$10:$K$300,9,FALSE),""))</f>
        <v/>
      </c>
      <c r="BR179" s="358"/>
      <c r="BS179" s="320" t="str">
        <f>IF(IFERROR(VLOOKUP($B176&amp;BS$14,Plan!$B$10:$K$300,9,FALSE),"")=0,"",IFERROR(VLOOKUP($B176&amp;BS$14,Plan!$B$10:$K$300,9,FALSE),""))</f>
        <v/>
      </c>
      <c r="BT179" s="320" t="str">
        <f>IF(IFERROR(VLOOKUP($B176&amp;BT$14,Plan!$B$10:$K$300,9,FALSE),"")=0,"",IFERROR(VLOOKUP($B176&amp;BT$14,Plan!$B$10:$K$300,9,FALSE),""))</f>
        <v/>
      </c>
      <c r="BU179" s="320" t="str">
        <f>IF(IFERROR(VLOOKUP($B176&amp;BU$14,Plan!$B$10:$K$300,9,FALSE),"")=0,"",IFERROR(VLOOKUP($B176&amp;BU$14,Plan!$B$10:$K$300,9,FALSE),""))</f>
        <v/>
      </c>
      <c r="BV179" s="320" t="str">
        <f>IF(IFERROR(VLOOKUP($B176&amp;BV$14,Plan!$B$10:$K$300,9,FALSE),"")=0,"",IFERROR(VLOOKUP($B176&amp;BV$14,Plan!$B$10:$K$300,9,FALSE),""))</f>
        <v/>
      </c>
      <c r="BW179" s="320" t="str">
        <f>IF(IFERROR(VLOOKUP($B176&amp;BW$14,Plan!$B$10:$K$300,9,FALSE),"")=0,"",IFERROR(VLOOKUP($B176&amp;BW$14,Plan!$B$10:$K$300,9,FALSE),""))</f>
        <v/>
      </c>
      <c r="BX179" s="320" t="str">
        <f>IF(IFERROR(VLOOKUP($B176&amp;BX$14,Plan!$B$10:$K$300,9,FALSE),"")=0,"",IFERROR(VLOOKUP($B176&amp;BX$14,Plan!$B$10:$K$300,9,FALSE),""))</f>
        <v/>
      </c>
      <c r="BY179" s="320" t="str">
        <f>IF(IFERROR(VLOOKUP($B176&amp;BY$14,Plan!$B$10:$K$300,9,FALSE),"")=0,"",IFERROR(VLOOKUP($B176&amp;BY$14,Plan!$B$10:$K$300,9,FALSE),""))</f>
        <v/>
      </c>
      <c r="BZ179" s="328"/>
      <c r="CA179" s="320" t="str">
        <f>IF(IFERROR(VLOOKUP($B176&amp;CA$14,Plan!$B$10:$K$300,9,FALSE),"")=0,"",IFERROR(VLOOKUP($B176&amp;CA$14,Plan!$B$10:$K$300,9,FALSE),""))</f>
        <v/>
      </c>
      <c r="CB179" s="320" t="str">
        <f>IF(IFERROR(VLOOKUP($B176&amp;CB$14,Plan!$B$10:$K$300,9,FALSE),"")=0,"",IFERROR(VLOOKUP($B176&amp;CB$14,Plan!$B$10:$K$300,9,FALSE),""))</f>
        <v/>
      </c>
      <c r="CC179" s="320" t="str">
        <f>IF(IFERROR(VLOOKUP($B176&amp;CC$14,Plan!$B$10:$K$300,9,FALSE),"")=0,"",IFERROR(VLOOKUP($B176&amp;CC$14,Plan!$B$10:$K$300,9,FALSE),""))</f>
        <v/>
      </c>
      <c r="CD179" s="320" t="str">
        <f>IF(IFERROR(VLOOKUP($B176&amp;CD$14,Plan!$B$10:$K$300,9,FALSE),"")=0,"",IFERROR(VLOOKUP($B176&amp;CD$14,Plan!$B$10:$K$300,9,FALSE),""))</f>
        <v/>
      </c>
      <c r="CE179" s="320" t="str">
        <f>IF(IFERROR(VLOOKUP($B176&amp;CE$14,Plan!$B$10:$K$300,9,FALSE),"")=0,"",IFERROR(VLOOKUP($B176&amp;CE$14,Plan!$B$10:$K$300,9,FALSE),""))</f>
        <v/>
      </c>
      <c r="CF179" s="320" t="str">
        <f>IF(IFERROR(VLOOKUP($B176&amp;CF$14,Plan!$B$10:$K$300,9,FALSE),"")=0,"",IFERROR(VLOOKUP($B176&amp;CF$14,Plan!$B$10:$K$300,9,FALSE),""))</f>
        <v/>
      </c>
      <c r="CG179" s="328"/>
      <c r="CH179" s="320" t="str">
        <f>IF(IFERROR(VLOOKUP($B176&amp;CH$14,Plan!$B$10:$K$300,9,FALSE),"")=0,"",IFERROR(VLOOKUP($B176&amp;CH$14,Plan!$B$10:$K$300,9,FALSE),""))</f>
        <v/>
      </c>
      <c r="CI179" s="320" t="str">
        <f>IF(IFERROR(VLOOKUP($B176&amp;CI$14,Plan!$B$10:$K$300,9,FALSE),"")=0,"",IFERROR(VLOOKUP($B176&amp;CI$14,Plan!$B$10:$K$300,9,FALSE),""))</f>
        <v/>
      </c>
      <c r="CJ179" s="320" t="str">
        <f>IF(IFERROR(VLOOKUP($B176&amp;CJ$14,Plan!$B$10:$K$300,9,FALSE),"")=0,"",IFERROR(VLOOKUP($B176&amp;CJ$14,Plan!$B$10:$K$300,9,FALSE),""))</f>
        <v/>
      </c>
      <c r="CK179" s="320" t="str">
        <f>IF(IFERROR(VLOOKUP($B176&amp;CK$14,Plan!$B$10:$K$300,9,FALSE),"")=0,"",IFERROR(VLOOKUP($B176&amp;CK$14,Plan!$B$10:$K$300,9,FALSE),""))</f>
        <v/>
      </c>
      <c r="CL179" s="320" t="str">
        <f>IF(IFERROR(VLOOKUP($B176&amp;CL$14,Plan!$B$10:$K$300,9,FALSE),"")=0,"",IFERROR(VLOOKUP($B176&amp;CL$14,Plan!$B$10:$K$300,9,FALSE),""))</f>
        <v/>
      </c>
      <c r="CM179" s="320" t="str">
        <f>IF(IFERROR(VLOOKUP($B176&amp;CM$14,Plan!$B$10:$K$300,9,FALSE),"")=0,"",IFERROR(VLOOKUP($B176&amp;CM$14,Plan!$B$10:$K$300,9,FALSE),""))</f>
        <v/>
      </c>
      <c r="CN179" s="320" t="str">
        <f>IF(IFERROR(VLOOKUP($B176&amp;CN$14,Plan!$B$10:$K$300,9,FALSE),"")=0,"",IFERROR(VLOOKUP($B176&amp;CN$14,Plan!$B$10:$K$300,9,FALSE),""))</f>
        <v/>
      </c>
      <c r="CO179" s="320" t="str">
        <f>IF(IFERROR(VLOOKUP($B176&amp;CO$14,Plan!$B$10:$K$300,9,FALSE),"")=0,"",IFERROR(VLOOKUP($B176&amp;CO$14,Plan!$B$10:$K$300,9,FALSE),""))</f>
        <v/>
      </c>
      <c r="CP179" s="703" t="str">
        <f>IF(IFERROR(VLOOKUP($B176&amp;CP$14,Plan!$B$10:$K$300,9,FALSE),"")=0,"",IFERROR(VLOOKUP($B176&amp;CP$14,Plan!$B$10:$K$300,9,FALSE),""))</f>
        <v/>
      </c>
      <c r="CQ179" s="322" t="str">
        <f>IF(IFERROR(VLOOKUP($B176&amp;CQ$14,Plan!$B$10:$K$300,9,FALSE),"")=0,"",IFERROR(VLOOKUP($B176&amp;CQ$14,Plan!$B$10:$K$300,9,FALSE),""))</f>
        <v/>
      </c>
      <c r="CR179" s="320" t="str">
        <f>IF(IFERROR(VLOOKUP($B176&amp;CR$14,Plan!$B$10:$K$300,9,FALSE),"")=0,"",IFERROR(VLOOKUP($B176&amp;CR$14,Plan!$B$10:$K$300,9,FALSE),""))</f>
        <v/>
      </c>
      <c r="CS179" s="323"/>
      <c r="CT179" s="321" t="str">
        <f>IF(IFERROR(VLOOKUP($B176&amp;CT$14,Plan!$B$10:$K$300,9,FALSE),"")=0,"",IFERROR(VLOOKUP($B176&amp;CT$14,Plan!$B$10:$K$300,9,FALSE),""))</f>
        <v/>
      </c>
      <c r="CU179" s="320" t="str">
        <f>IF(IFERROR(VLOOKUP($B176&amp;CU$14,Plan!$B$10:$K$300,9,FALSE),"")=0,"",IFERROR(VLOOKUP($B176&amp;CU$14,Plan!$B$10:$K$300,9,FALSE),""))</f>
        <v/>
      </c>
      <c r="CV179" s="320" t="str">
        <f>IF(IFERROR(VLOOKUP($B176&amp;CV$14,Plan!$B$10:$K$300,9,FALSE),"")=0,"",IFERROR(VLOOKUP($B176&amp;CV$14,Plan!$B$10:$K$300,9,FALSE),""))</f>
        <v/>
      </c>
      <c r="CW179" s="320"/>
      <c r="CX179" s="322" t="str">
        <f>IF(IFERROR(VLOOKUP($B176&amp;CX$14,Plan!$B$10:$K$300,9,FALSE),"")=0,"",IFERROR(VLOOKUP($B176&amp;CX$14,Plan!$B$10:$K$300,9,FALSE),""))</f>
        <v/>
      </c>
      <c r="CY179" s="320" t="str">
        <f>IF(IFERROR(VLOOKUP($B176&amp;CY$14,Plan!$B$10:$K$300,9,FALSE),"")=0,"",IFERROR(VLOOKUP($B176&amp;CY$14,Plan!$B$10:$K$300,9,FALSE),""))</f>
        <v/>
      </c>
      <c r="CZ179" s="323" t="str">
        <f>IF(IFERROR(VLOOKUP($B176&amp;CZ$14,Plan!$B$10:$K$300,9,FALSE),"")=0,"",IFERROR(VLOOKUP($B176&amp;CZ$14,Plan!$B$10:$K$300,9,FALSE),""))</f>
        <v/>
      </c>
      <c r="DA179" s="322" t="str">
        <f>IF(IFERROR(VLOOKUP($B176&amp;DA$14,Plan!$B$10:$K$300,9,FALSE),"")=0,"",IFERROR(VLOOKUP($B176&amp;DA$14,Plan!$B$10:$K$300,9,FALSE),""))</f>
        <v/>
      </c>
      <c r="DB179" s="320" t="str">
        <f>IF(IFERROR(VLOOKUP($B176&amp;DB$14,Plan!$B$10:$K$300,9,FALSE),"")=0,"",IFERROR(VLOOKUP($B176&amp;DB$14,Plan!$B$10:$K$300,9,FALSE),""))</f>
        <v/>
      </c>
      <c r="DC179" s="320" t="str">
        <f>IF(IFERROR(VLOOKUP($B176&amp;DC$14,Plan!$B$10:$K$300,9,FALSE),"")=0,"",IFERROR(VLOOKUP($B176&amp;DC$14,Plan!$B$10:$K$300,9,FALSE),""))</f>
        <v/>
      </c>
      <c r="DD179" s="320" t="str">
        <f>IF(IFERROR(VLOOKUP($B176&amp;DD$14,Plan!$B$10:$K$300,9,FALSE),"")=0,"",IFERROR(VLOOKUP($B176&amp;DD$14,Plan!$B$10:$K$300,9,FALSE),""))</f>
        <v/>
      </c>
      <c r="DE179" s="320" t="str">
        <f>IF(IFERROR(VLOOKUP($B176&amp;DE$14,Plan!$B$10:$K$300,9,FALSE),"")=0,"",IFERROR(VLOOKUP($B176&amp;DE$14,Plan!$B$10:$K$300,9,FALSE),""))</f>
        <v/>
      </c>
      <c r="DF179" s="320" t="str">
        <f>IF(IFERROR(VLOOKUP($B176&amp;DF$14,Plan!$B$10:$K$300,9,FALSE),"")=0,"",IFERROR(VLOOKUP($B176&amp;DF$14,Plan!$B$10:$K$300,9,FALSE),""))</f>
        <v/>
      </c>
      <c r="DG179" s="320" t="str">
        <f>IF(IFERROR(VLOOKUP($B176&amp;DG$14,Plan!$B$10:$K$300,9,FALSE),"")=0,"",IFERROR(VLOOKUP($B176&amp;DG$14,Plan!$B$10:$K$300,9,FALSE),""))</f>
        <v/>
      </c>
      <c r="DH179" s="320" t="str">
        <f>IF(IFERROR(VLOOKUP($B176&amp;DH$14,Plan!$B$10:$K$300,9,FALSE),"")=0,"",IFERROR(VLOOKUP($B176&amp;DH$14,Plan!$B$10:$K$300,9,FALSE),""))</f>
        <v/>
      </c>
      <c r="DI179" s="320" t="str">
        <f>IF(IFERROR(VLOOKUP($B176&amp;DI$14,Plan!$B$10:$K$300,9,FALSE),"")=0,"",IFERROR(VLOOKUP($B176&amp;DI$14,Plan!$B$10:$K$300,9,FALSE),""))</f>
        <v/>
      </c>
      <c r="DJ179" s="320" t="str">
        <f>IF(IFERROR(VLOOKUP($B176&amp;DJ$14,Plan!$B$10:$K$300,9,FALSE),"")=0,"",IFERROR(VLOOKUP($B176&amp;DJ$14,Plan!$B$10:$K$300,9,FALSE),""))</f>
        <v/>
      </c>
      <c r="DK179" s="320" t="str">
        <f>IF(IFERROR(VLOOKUP($B176&amp;DK$14,Plan!$B$10:$K$300,9,FALSE),"")=0,"",IFERROR(VLOOKUP($B176&amp;DK$14,Plan!$B$10:$K$300,9,FALSE),""))</f>
        <v/>
      </c>
      <c r="DL179" s="320" t="str">
        <f>IF(IFERROR(VLOOKUP($B176&amp;DL$14,Plan!$B$10:$K$300,9,FALSE),"")=0,"",IFERROR(VLOOKUP($B176&amp;DL$14,Plan!$B$10:$K$300,9,FALSE),""))</f>
        <v/>
      </c>
      <c r="DM179" s="320" t="str">
        <f>IF(IFERROR(VLOOKUP($B176&amp;DM$14,Plan!$B$10:$K$300,9,FALSE),"")=0,"",IFERROR(VLOOKUP($B176&amp;DM$14,Plan!$B$10:$K$300,9,FALSE),""))</f>
        <v/>
      </c>
      <c r="DN179" s="320" t="str">
        <f>IF(IFERROR(VLOOKUP($B176&amp;DN$14,Plan!$B$10:$K$300,9,FALSE),"")=0,"",IFERROR(VLOOKUP($B176&amp;DN$14,Plan!$B$10:$K$300,9,FALSE),""))</f>
        <v/>
      </c>
      <c r="DO179" s="320" t="str">
        <f>IF(IFERROR(VLOOKUP($B176&amp;DO$14,Plan!$B$10:$K$300,9,FALSE),"")=0,"",IFERROR(VLOOKUP($B176&amp;DO$14,Plan!$B$10:$K$300,9,FALSE),""))</f>
        <v/>
      </c>
      <c r="DP179" s="320" t="str">
        <f>IF(IFERROR(VLOOKUP($B176&amp;DP$14,Plan!$B$10:$K$300,9,FALSE),"")=0,"",IFERROR(VLOOKUP($B176&amp;DP$14,Plan!$B$10:$K$300,9,FALSE),""))</f>
        <v/>
      </c>
      <c r="DQ179" s="320" t="str">
        <f>IF(IFERROR(VLOOKUP($B176&amp;DQ$14,Plan!$B$10:$K$300,9,FALSE),"")=0,"",IFERROR(VLOOKUP($B176&amp;DQ$14,Plan!$B$10:$K$300,9,FALSE),""))</f>
        <v/>
      </c>
      <c r="DR179" s="973" t="str">
        <f>IF(IFERROR(VLOOKUP($B176&amp;DR$14,Plan!$B$10:$K$300,9,FALSE),"")=0,"",IFERROR(VLOOKUP($B176&amp;DR$14,Plan!$B$10:$K$300,9,FALSE),""))</f>
        <v/>
      </c>
      <c r="DS179" s="973" t="str">
        <f>IF(IFERROR(VLOOKUP($B176&amp;DS$14,Plan!$B$10:$K$300,9,FALSE),"")=0,"",IFERROR(VLOOKUP($B176&amp;DS$14,Plan!$B$10:$K$300,9,FALSE),""))</f>
        <v/>
      </c>
      <c r="DT179" s="323" t="str">
        <f>IF(IFERROR(VLOOKUP($B176&amp;DT$14,Plan!$B$10:$K$300,9,FALSE),"")=0,"",IFERROR(VLOOKUP($B176&amp;DT$14,Plan!$B$10:$K$300,9,FALSE),""))</f>
        <v/>
      </c>
      <c r="DV179" s="103">
        <f t="shared" si="29"/>
        <v>0</v>
      </c>
    </row>
    <row r="180" spans="1:126" ht="15" customHeight="1">
      <c r="A180" s="1074">
        <f t="shared" ref="A180" si="36">+A176+1</f>
        <v>39</v>
      </c>
      <c r="B180" s="1107" t="s">
        <v>322</v>
      </c>
      <c r="C180" s="1077" t="s">
        <v>254</v>
      </c>
      <c r="D180" s="1078"/>
      <c r="E180" s="1083" t="s">
        <v>370</v>
      </c>
      <c r="F180" s="1086" t="s">
        <v>202</v>
      </c>
      <c r="G180" s="1086" t="s">
        <v>391</v>
      </c>
      <c r="H180" s="340" t="s">
        <v>357</v>
      </c>
      <c r="I180" s="85"/>
      <c r="J180" s="86" t="str">
        <f>IF(VLOOKUP(J$14,'ISP-F14-HRD-00'!$B$14:$BE$128,MATCH($C180,'ISP-F14-HRD-00'!$B$11:$BE$11,0),FALSE)=0,"",VLOOKUP(J$14,'ISP-F14-HRD-00'!$B$14:$BE$128,MATCH($C180,'ISP-F14-HRD-00'!$B$11:$BE$11,0),FALSE))</f>
        <v/>
      </c>
      <c r="K180" s="86" t="str">
        <f>IF(VLOOKUP(K$14,'ISP-F14-HRD-00'!$B$14:$BE$128,MATCH($C180,'ISP-F14-HRD-00'!$B$11:$BE$11,0),FALSE)=0,"",VLOOKUP(K$14,'ISP-F14-HRD-00'!$B$14:$BE$128,MATCH($C180,'ISP-F14-HRD-00'!$B$11:$BE$11,0),FALSE))</f>
        <v/>
      </c>
      <c r="L180" s="86" t="str">
        <f>IF(VLOOKUP(L$14,'ISP-F14-HRD-00'!$B$14:$BE$128,MATCH($C180,'ISP-F14-HRD-00'!$B$11:$BE$11,0),FALSE)=0,"",VLOOKUP(L$14,'ISP-F14-HRD-00'!$B$14:$BE$128,MATCH($C180,'ISP-F14-HRD-00'!$B$11:$BE$11,0),FALSE))</f>
        <v/>
      </c>
      <c r="M180" s="86" t="str">
        <f>IF(VLOOKUP(M$14,'ISP-F14-HRD-00'!$B$14:$BE$128,MATCH($C180,'ISP-F14-HRD-00'!$B$11:$BE$11,0),FALSE)=0,"",VLOOKUP(M$14,'ISP-F14-HRD-00'!$B$14:$BE$128,MATCH($C180,'ISP-F14-HRD-00'!$B$11:$BE$11,0),FALSE))</f>
        <v/>
      </c>
      <c r="N180" s="86" t="str">
        <f>IF(VLOOKUP(N$14,'ISP-F14-HRD-00'!$B$14:$BE$128,MATCH($C180,'ISP-F14-HRD-00'!$B$11:$BE$11,0),FALSE)=0,"",VLOOKUP(N$14,'ISP-F14-HRD-00'!$B$14:$BE$128,MATCH($C180,'ISP-F14-HRD-00'!$B$11:$BE$11,0),FALSE))</f>
        <v/>
      </c>
      <c r="O180" s="86" t="str">
        <f>IF(VLOOKUP(O$14,'ISP-F14-HRD-00'!$B$14:$BE$128,MATCH($C180,'ISP-F14-HRD-00'!$B$11:$BE$11,0),FALSE)=0,"",VLOOKUP(O$14,'ISP-F14-HRD-00'!$B$14:$BE$128,MATCH($C180,'ISP-F14-HRD-00'!$B$11:$BE$11,0),FALSE))</f>
        <v/>
      </c>
      <c r="P180" s="86" t="str">
        <f>IF(VLOOKUP(P$14,'ISP-F14-HRD-00'!$B$14:$BE$128,MATCH($C180,'ISP-F14-HRD-00'!$B$11:$BE$11,0),FALSE)=0,"",VLOOKUP(P$14,'ISP-F14-HRD-00'!$B$14:$BE$128,MATCH($C180,'ISP-F14-HRD-00'!$B$11:$BE$11,0),FALSE))</f>
        <v/>
      </c>
      <c r="Q180" s="86" t="str">
        <f>IF(VLOOKUP(Q$14,'ISP-F14-HRD-00'!$B$14:$BE$128,MATCH($C180,'ISP-F14-HRD-00'!$B$11:$BE$11,0),FALSE)=0,"",VLOOKUP(Q$14,'ISP-F14-HRD-00'!$B$14:$BE$128,MATCH($C180,'ISP-F14-HRD-00'!$B$11:$BE$11,0),FALSE))</f>
        <v/>
      </c>
      <c r="R180" s="86" t="str">
        <f>IF(VLOOKUP(R$14,'ISP-F14-HRD-00'!$B$14:$BE$128,MATCH($C180,'ISP-F14-HRD-00'!$B$11:$BE$11,0),FALSE)=0,"",VLOOKUP(R$14,'ISP-F14-HRD-00'!$B$14:$BE$128,MATCH($C180,'ISP-F14-HRD-00'!$B$11:$BE$11,0),FALSE))</f>
        <v/>
      </c>
      <c r="S180" s="86" t="str">
        <f>IF(VLOOKUP(S$14,'ISP-F14-HRD-00'!$B$14:$BE$128,MATCH($C180,'ISP-F14-HRD-00'!$B$11:$BE$11,0),FALSE)=0,"",VLOOKUP(S$14,'ISP-F14-HRD-00'!$B$14:$BE$128,MATCH($C180,'ISP-F14-HRD-00'!$B$11:$BE$11,0),FALSE))</f>
        <v/>
      </c>
      <c r="T180" s="86" t="str">
        <f>IF(VLOOKUP(T$14,'ISP-F14-HRD-00'!$B$14:$BE$128,MATCH($C180,'ISP-F14-HRD-00'!$B$11:$BE$11,0),FALSE)=0,"",VLOOKUP(T$14,'ISP-F14-HRD-00'!$B$14:$BE$128,MATCH($C180,'ISP-F14-HRD-00'!$B$11:$BE$11,0),FALSE))</f>
        <v/>
      </c>
      <c r="U180" s="86" t="str">
        <f>IF(VLOOKUP(U$14,'ISP-F14-HRD-00'!$B$14:$BE$128,MATCH($C180,'ISP-F14-HRD-00'!$B$11:$BE$11,0),FALSE)=0,"",VLOOKUP(U$14,'ISP-F14-HRD-00'!$B$14:$BE$128,MATCH($C180,'ISP-F14-HRD-00'!$B$11:$BE$11,0),FALSE))</f>
        <v/>
      </c>
      <c r="V180" s="86" t="str">
        <f>IF(VLOOKUP(V$14,'ISP-F14-HRD-00'!$B$14:$BE$128,MATCH($C180,'ISP-F14-HRD-00'!$B$11:$BE$11,0),FALSE)=0,"",VLOOKUP(V$14,'ISP-F14-HRD-00'!$B$14:$BE$128,MATCH($C180,'ISP-F14-HRD-00'!$B$11:$BE$11,0),FALSE))</f>
        <v/>
      </c>
      <c r="W180" s="86" t="str">
        <f>IF(VLOOKUP(W$14,'ISP-F14-HRD-00'!$B$14:$BE$128,MATCH($C180,'ISP-F14-HRD-00'!$B$11:$BE$11,0),FALSE)=0,"",VLOOKUP(W$14,'ISP-F14-HRD-00'!$B$14:$BE$128,MATCH($C180,'ISP-F14-HRD-00'!$B$11:$BE$11,0),FALSE))</f>
        <v/>
      </c>
      <c r="X180" s="86" t="str">
        <f>IF(VLOOKUP(X$14,'ISP-F14-HRD-00'!$B$14:$BE$128,MATCH($C180,'ISP-F14-HRD-00'!$B$11:$BE$11,0),FALSE)=0,"",VLOOKUP(X$14,'ISP-F14-HRD-00'!$B$14:$BE$128,MATCH($C180,'ISP-F14-HRD-00'!$B$11:$BE$11,0),FALSE))</f>
        <v/>
      </c>
      <c r="Y180" s="86" t="str">
        <f>IF(VLOOKUP(Y$14,'ISP-F14-HRD-00'!$B$14:$BE$128,MATCH($C180,'ISP-F14-HRD-00'!$B$11:$BE$11,0),FALSE)=0,"",VLOOKUP(Y$14,'ISP-F14-HRD-00'!$B$14:$BE$128,MATCH($C180,'ISP-F14-HRD-00'!$B$11:$BE$11,0),FALSE))</f>
        <v/>
      </c>
      <c r="Z180" s="86" t="str">
        <f>IF(VLOOKUP(Z$14,'ISP-F14-HRD-00'!$B$14:$BE$128,MATCH($C180,'ISP-F14-HRD-00'!$B$11:$BE$11,0),FALSE)=0,"",VLOOKUP(Z$14,'ISP-F14-HRD-00'!$B$14:$BE$128,MATCH($C180,'ISP-F14-HRD-00'!$B$11:$BE$11,0),FALSE))</f>
        <v/>
      </c>
      <c r="AA180" s="86" t="str">
        <f>IF(VLOOKUP(AA$14,'ISP-F14-HRD-00'!$B$14:$BE$128,MATCH($C180,'ISP-F14-HRD-00'!$B$11:$BE$11,0),FALSE)=0,"",VLOOKUP(AA$14,'ISP-F14-HRD-00'!$B$14:$BE$128,MATCH($C180,'ISP-F14-HRD-00'!$B$11:$BE$11,0),FALSE))</f>
        <v/>
      </c>
      <c r="AB180" s="86" t="str">
        <f>IF(VLOOKUP(AB$14,'ISP-F14-HRD-00'!$B$14:$BE$128,MATCH($C180,'ISP-F14-HRD-00'!$B$11:$BE$11,0),FALSE)=0,"",VLOOKUP(AB$14,'ISP-F14-HRD-00'!$B$14:$BE$128,MATCH($C180,'ISP-F14-HRD-00'!$B$11:$BE$11,0),FALSE))</f>
        <v/>
      </c>
      <c r="AC180" s="700" t="str">
        <f>IF(VLOOKUP(AC$14,'ISP-F14-HRD-00'!$B$14:$BE$128,MATCH($C180,'ISP-F14-HRD-00'!$B$11:$BE$11,0),FALSE)=0,"",VLOOKUP(AC$14,'ISP-F14-HRD-00'!$B$14:$BE$128,MATCH($C180,'ISP-F14-HRD-00'!$B$11:$BE$11,0),FALSE))</f>
        <v/>
      </c>
      <c r="AD180" s="700" t="str">
        <f>IF(VLOOKUP(AD$14,'ISP-F14-HRD-00'!$B$14:$BE$128,MATCH($C180,'ISP-F14-HRD-00'!$B$11:$BE$11,0),FALSE)=0,"",VLOOKUP(AD$14,'ISP-F14-HRD-00'!$B$14:$BE$128,MATCH($C180,'ISP-F14-HRD-00'!$B$11:$BE$11,0),FALSE))</f>
        <v/>
      </c>
      <c r="AE180" s="700" t="e">
        <f>IF(VLOOKUP(AE$14,'ISP-F14-HRD-00'!$B$14:$BE$128,MATCH($C180,'ISP-F14-HRD-00'!$B$11:$BE$11,0),FALSE)=0,"",VLOOKUP(AE$14,'ISP-F14-HRD-00'!$B$14:$BE$128,MATCH($C180,'ISP-F14-HRD-00'!$B$11:$BE$11,0),FALSE))</f>
        <v>#N/A</v>
      </c>
      <c r="AF180" s="353"/>
      <c r="AG180" s="86" t="str">
        <f>IF(VLOOKUP(AG$14,'ISP-F14-HRD-00'!$B$14:$BE$128,MATCH($C180,'ISP-F14-HRD-00'!$B$11:$BE$11,0),FALSE)=0,"",VLOOKUP(AG$14,'ISP-F14-HRD-00'!$B$14:$BE$128,MATCH($C180,'ISP-F14-HRD-00'!$B$11:$BE$11,0),FALSE))</f>
        <v/>
      </c>
      <c r="AH180" s="86" t="str">
        <f>IF(VLOOKUP(AH$14,'ISP-F14-HRD-00'!$B$14:$BE$128,MATCH($C180,'ISP-F14-HRD-00'!$B$11:$BE$11,0),FALSE)=0,"",VLOOKUP(AH$14,'ISP-F14-HRD-00'!$B$14:$BE$128,MATCH($C180,'ISP-F14-HRD-00'!$B$11:$BE$11,0),FALSE))</f>
        <v/>
      </c>
      <c r="AI180" s="86" t="str">
        <f>IF(VLOOKUP(AI$14,'ISP-F14-HRD-00'!$B$14:$BE$128,MATCH($C180,'ISP-F14-HRD-00'!$B$11:$BE$11,0),FALSE)=0,"",VLOOKUP(AI$14,'ISP-F14-HRD-00'!$B$14:$BE$128,MATCH($C180,'ISP-F14-HRD-00'!$B$11:$BE$11,0),FALSE))</f>
        <v/>
      </c>
      <c r="AJ180" s="86" t="str">
        <f>IF(VLOOKUP(AJ$14,'ISP-F14-HRD-00'!$B$14:$BE$128,MATCH($C180,'ISP-F14-HRD-00'!$B$11:$BE$11,0),FALSE)=0,"",VLOOKUP(AJ$14,'ISP-F14-HRD-00'!$B$14:$BE$128,MATCH($C180,'ISP-F14-HRD-00'!$B$11:$BE$11,0),FALSE))</f>
        <v/>
      </c>
      <c r="AK180" s="86" t="str">
        <f>IF(VLOOKUP(AK$14,'ISP-F14-HRD-00'!$B$14:$BE$128,MATCH($C180,'ISP-F14-HRD-00'!$B$11:$BE$11,0),FALSE)=0,"",VLOOKUP(AK$14,'ISP-F14-HRD-00'!$B$14:$BE$128,MATCH($C180,'ISP-F14-HRD-00'!$B$11:$BE$11,0),FALSE))</f>
        <v/>
      </c>
      <c r="AL180" s="86" t="str">
        <f>IF(VLOOKUP(AL$14,'ISP-F14-HRD-00'!$B$14:$BE$128,MATCH($C180,'ISP-F14-HRD-00'!$B$11:$BE$11,0),FALSE)=0,"",VLOOKUP(AL$14,'ISP-F14-HRD-00'!$B$14:$BE$128,MATCH($C180,'ISP-F14-HRD-00'!$B$11:$BE$11,0),FALSE))</f>
        <v/>
      </c>
      <c r="AM180" s="86" t="str">
        <f>IF(VLOOKUP(AM$14,'ISP-F14-HRD-00'!$B$14:$BE$128,MATCH($C180,'ISP-F14-HRD-00'!$B$11:$BE$11,0),FALSE)=0,"",VLOOKUP(AM$14,'ISP-F14-HRD-00'!$B$14:$BE$128,MATCH($C180,'ISP-F14-HRD-00'!$B$11:$BE$11,0),FALSE))</f>
        <v/>
      </c>
      <c r="AN180" s="86" t="str">
        <f>IF(VLOOKUP(AN$14,'ISP-F14-HRD-00'!$B$14:$BE$128,MATCH($C180,'ISP-F14-HRD-00'!$B$11:$BE$11,0),FALSE)=0,"",VLOOKUP(AN$14,'ISP-F14-HRD-00'!$B$14:$BE$128,MATCH($C180,'ISP-F14-HRD-00'!$B$11:$BE$11,0),FALSE))</f>
        <v/>
      </c>
      <c r="AO180" s="86">
        <f>IF(VLOOKUP(AO$14,'ISP-F14-HRD-00'!$B$14:$BE$128,MATCH($C180,'ISP-F14-HRD-00'!$B$11:$BE$11,0),FALSE)=0,"",VLOOKUP(AO$14,'ISP-F14-HRD-00'!$B$14:$BE$128,MATCH($C180,'ISP-F14-HRD-00'!$B$11:$BE$11,0),FALSE))</f>
        <v>1</v>
      </c>
      <c r="AP180" s="86" t="str">
        <f>IF(VLOOKUP(AP$14,'ISP-F14-HRD-00'!$B$14:$BE$128,MATCH($C180,'ISP-F14-HRD-00'!$B$11:$BE$11,0),FALSE)=0,"",VLOOKUP(AP$14,'ISP-F14-HRD-00'!$B$14:$BE$128,MATCH($C180,'ISP-F14-HRD-00'!$B$11:$BE$11,0),FALSE))</f>
        <v/>
      </c>
      <c r="AQ180" s="86">
        <f>IF(VLOOKUP(AQ$14,'ISP-F14-HRD-00'!$B$14:$BE$128,MATCH($C180,'ISP-F14-HRD-00'!$B$11:$BE$11,0),FALSE)=0,"",VLOOKUP(AQ$14,'ISP-F14-HRD-00'!$B$14:$BE$128,MATCH($C180,'ISP-F14-HRD-00'!$B$11:$BE$11,0),FALSE))</f>
        <v>1</v>
      </c>
      <c r="AR180" s="86" t="str">
        <f>IF(VLOOKUP(AR$14,'ISP-F14-HRD-00'!$B$14:$BE$128,MATCH($C180,'ISP-F14-HRD-00'!$B$11:$BE$11,0),FALSE)=0,"",VLOOKUP(AR$14,'ISP-F14-HRD-00'!$B$14:$BE$128,MATCH($C180,'ISP-F14-HRD-00'!$B$11:$BE$11,0),FALSE))</f>
        <v/>
      </c>
      <c r="AS180" s="86" t="str">
        <f>IF(VLOOKUP(AS$14,'ISP-F14-HRD-00'!$B$14:$BE$128,MATCH($C180,'ISP-F14-HRD-00'!$B$11:$BE$11,0),FALSE)=0,"",VLOOKUP(AS$14,'ISP-F14-HRD-00'!$B$14:$BE$128,MATCH($C180,'ISP-F14-HRD-00'!$B$11:$BE$11,0),FALSE))</f>
        <v/>
      </c>
      <c r="AT180" s="86" t="str">
        <f>IF(VLOOKUP(AT$14,'ISP-F14-HRD-00'!$B$14:$BE$128,MATCH($C180,'ISP-F14-HRD-00'!$B$11:$BE$11,0),FALSE)=0,"",VLOOKUP(AT$14,'ISP-F14-HRD-00'!$B$14:$BE$128,MATCH($C180,'ISP-F14-HRD-00'!$B$11:$BE$11,0),FALSE))</f>
        <v/>
      </c>
      <c r="AU180" s="86" t="str">
        <f>IF(VLOOKUP(AU$14,'ISP-F14-HRD-00'!$B$14:$BE$128,MATCH($C180,'ISP-F14-HRD-00'!$B$11:$BE$11,0),FALSE)=0,"",VLOOKUP(AU$14,'ISP-F14-HRD-00'!$B$14:$BE$128,MATCH($C180,'ISP-F14-HRD-00'!$B$11:$BE$11,0),FALSE))</f>
        <v/>
      </c>
      <c r="AV180" s="86" t="str">
        <f>IF(VLOOKUP(AV$14,'ISP-F14-HRD-00'!$B$14:$BE$128,MATCH($C180,'ISP-F14-HRD-00'!$B$11:$BE$11,0),FALSE)=0,"",VLOOKUP(AV$14,'ISP-F14-HRD-00'!$B$14:$BE$128,MATCH($C180,'ISP-F14-HRD-00'!$B$11:$BE$11,0),FALSE))</f>
        <v/>
      </c>
      <c r="AW180" s="86" t="str">
        <f>IF(VLOOKUP(AW$14,'ISP-F14-HRD-00'!$B$14:$BE$128,MATCH($C180,'ISP-F14-HRD-00'!$B$11:$BE$11,0),FALSE)=0,"",VLOOKUP(AW$14,'ISP-F14-HRD-00'!$B$14:$BE$128,MATCH($C180,'ISP-F14-HRD-00'!$B$11:$BE$11,0),FALSE))</f>
        <v/>
      </c>
      <c r="AX180" s="86" t="str">
        <f>IF(VLOOKUP(AX$14,'ISP-F14-HRD-00'!$B$14:$BE$128,MATCH($C180,'ISP-F14-HRD-00'!$B$11:$BE$11,0),FALSE)=0,"",VLOOKUP(AX$14,'ISP-F14-HRD-00'!$B$14:$BE$128,MATCH($C180,'ISP-F14-HRD-00'!$B$11:$BE$11,0),FALSE))</f>
        <v/>
      </c>
      <c r="AY180" s="86" t="str">
        <f>IF(VLOOKUP(AY$14,'ISP-F14-HRD-00'!$B$14:$BE$128,MATCH($C180,'ISP-F14-HRD-00'!$B$11:$BE$11,0),FALSE)=0,"",VLOOKUP(AY$14,'ISP-F14-HRD-00'!$B$14:$BE$128,MATCH($C180,'ISP-F14-HRD-00'!$B$11:$BE$11,0),FALSE))</f>
        <v/>
      </c>
      <c r="AZ180" s="86" t="str">
        <f>IF(VLOOKUP(AZ$14,'ISP-F14-HRD-00'!$B$14:$BE$128,MATCH($C180,'ISP-F14-HRD-00'!$B$11:$BE$11,0),FALSE)=0,"",VLOOKUP(AZ$14,'ISP-F14-HRD-00'!$B$14:$BE$128,MATCH($C180,'ISP-F14-HRD-00'!$B$11:$BE$11,0),FALSE))</f>
        <v/>
      </c>
      <c r="BA180" s="87" t="str">
        <f>IF(VLOOKUP(BA$14,'ISP-F14-HRD-00'!$B$14:$BE$128,MATCH($C180,'ISP-F14-HRD-00'!$B$11:$BE$11,0),FALSE)=0,"",VLOOKUP(BA$14,'ISP-F14-HRD-00'!$B$14:$BE$128,MATCH($C180,'ISP-F14-HRD-00'!$B$11:$BE$11,0),FALSE))</f>
        <v/>
      </c>
      <c r="BB180" s="330"/>
      <c r="BC180" s="89" t="str">
        <f>IF(VLOOKUP(BC$14,'ISP-F14-HRD-00'!$B$14:$BE$128,MATCH($C180,'ISP-F14-HRD-00'!$B$11:$BE$11,0),FALSE)=0,"",VLOOKUP(BC$14,'ISP-F14-HRD-00'!$B$14:$BE$128,MATCH($C180,'ISP-F14-HRD-00'!$B$11:$BE$11,0),FALSE))</f>
        <v/>
      </c>
      <c r="BD180" s="86" t="str">
        <f>IF(VLOOKUP(BD$14,'ISP-F14-HRD-00'!$B$14:$BE$128,MATCH($C180,'ISP-F14-HRD-00'!$B$11:$BE$11,0),FALSE)=0,"",VLOOKUP(BD$14,'ISP-F14-HRD-00'!$B$14:$BE$128,MATCH($C180,'ISP-F14-HRD-00'!$B$11:$BE$11,0),FALSE))</f>
        <v/>
      </c>
      <c r="BE180" s="86" t="str">
        <f>IF(VLOOKUP(BE$14,'ISP-F14-HRD-00'!$B$14:$BE$128,MATCH($C180,'ISP-F14-HRD-00'!$B$11:$BE$11,0),FALSE)=0,"",VLOOKUP(BE$14,'ISP-F14-HRD-00'!$B$14:$BE$128,MATCH($C180,'ISP-F14-HRD-00'!$B$11:$BE$11,0),FALSE))</f>
        <v/>
      </c>
      <c r="BF180" s="86" t="str">
        <f>IF(VLOOKUP(BF$14,'ISP-F14-HRD-00'!$B$14:$BE$128,MATCH($C180,'ISP-F14-HRD-00'!$B$11:$BE$11,0),FALSE)=0,"",VLOOKUP(BF$14,'ISP-F14-HRD-00'!$B$14:$BE$128,MATCH($C180,'ISP-F14-HRD-00'!$B$11:$BE$11,0),FALSE))</f>
        <v/>
      </c>
      <c r="BG180" s="330"/>
      <c r="BH180" s="86" t="str">
        <f>IF(VLOOKUP(BH$14,'ISP-F14-HRD-00'!$B$14:$BE$128,MATCH($C180,'ISP-F14-HRD-00'!$B$11:$BE$11,0),FALSE)=0,"",VLOOKUP(BH$14,'ISP-F14-HRD-00'!$B$14:$BE$128,MATCH($C180,'ISP-F14-HRD-00'!$B$11:$BE$11,0),FALSE))</f>
        <v/>
      </c>
      <c r="BI180" s="86" t="str">
        <f>IF(VLOOKUP(BI$14,'ISP-F14-HRD-00'!$B$14:$BE$128,MATCH($C180,'ISP-F14-HRD-00'!$B$11:$BE$11,0),FALSE)=0,"",VLOOKUP(BI$14,'ISP-F14-HRD-00'!$B$14:$BE$128,MATCH($C180,'ISP-F14-HRD-00'!$B$11:$BE$11,0),FALSE))</f>
        <v/>
      </c>
      <c r="BJ180" s="86" t="str">
        <f>IF(VLOOKUP(BJ$14,'ISP-F14-HRD-00'!$B$14:$BE$128,MATCH($C180,'ISP-F14-HRD-00'!$B$11:$BE$11,0),FALSE)=0,"",VLOOKUP(BJ$14,'ISP-F14-HRD-00'!$B$14:$BE$128,MATCH($C180,'ISP-F14-HRD-00'!$B$11:$BE$11,0),FALSE))</f>
        <v/>
      </c>
      <c r="BK180" s="86" t="str">
        <f>IF(VLOOKUP(BK$14,'ISP-F14-HRD-00'!$B$14:$BE$128,MATCH($C180,'ISP-F14-HRD-00'!$B$11:$BE$11,0),FALSE)=0,"",VLOOKUP(BK$14,'ISP-F14-HRD-00'!$B$14:$BE$128,MATCH($C180,'ISP-F14-HRD-00'!$B$11:$BE$11,0),FALSE))</f>
        <v/>
      </c>
      <c r="BL180" s="330"/>
      <c r="BM180" s="86" t="str">
        <f>IF(VLOOKUP(BM$14,'ISP-F14-HRD-00'!$B$14:$BE$128,MATCH($C180,'ISP-F14-HRD-00'!$B$11:$BE$11,0),FALSE)=0,"",VLOOKUP(BM$14,'ISP-F14-HRD-00'!$B$14:$BE$128,MATCH($C180,'ISP-F14-HRD-00'!$B$11:$BE$11,0),FALSE))</f>
        <v/>
      </c>
      <c r="BN180" s="86" t="str">
        <f>IF(VLOOKUP(BN$14,'ISP-F14-HRD-00'!$B$14:$BE$128,MATCH($C180,'ISP-F14-HRD-00'!$B$11:$BE$11,0),FALSE)=0,"",VLOOKUP(BN$14,'ISP-F14-HRD-00'!$B$14:$BE$128,MATCH($C180,'ISP-F14-HRD-00'!$B$11:$BE$11,0),FALSE))</f>
        <v/>
      </c>
      <c r="BO180" s="86" t="str">
        <f>IF(VLOOKUP(BO$14,'ISP-F14-HRD-00'!$B$14:$BE$128,MATCH($C180,'ISP-F14-HRD-00'!$B$11:$BE$11,0),FALSE)=0,"",VLOOKUP(BO$14,'ISP-F14-HRD-00'!$B$14:$BE$128,MATCH($C180,'ISP-F14-HRD-00'!$B$11:$BE$11,0),FALSE))</f>
        <v/>
      </c>
      <c r="BP180" s="86" t="str">
        <f>IF(VLOOKUP(BP$14,'ISP-F14-HRD-00'!$B$14:$BE$128,MATCH($C180,'ISP-F14-HRD-00'!$B$11:$BE$11,0),FALSE)=0,"",VLOOKUP(BP$14,'ISP-F14-HRD-00'!$B$14:$BE$128,MATCH($C180,'ISP-F14-HRD-00'!$B$11:$BE$11,0),FALSE))</f>
        <v/>
      </c>
      <c r="BQ180" s="86" t="str">
        <f>IF(VLOOKUP(BQ$14,'ISP-F14-HRD-00'!$B$14:$BE$128,MATCH($C180,'ISP-F14-HRD-00'!$B$11:$BE$11,0),FALSE)=0,"",VLOOKUP(BQ$14,'ISP-F14-HRD-00'!$B$14:$BE$128,MATCH($C180,'ISP-F14-HRD-00'!$B$11:$BE$11,0),FALSE))</f>
        <v/>
      </c>
      <c r="BR180" s="356"/>
      <c r="BS180" s="86">
        <f>IF(VLOOKUP(BS$14,'ISP-F14-HRD-00'!$B$14:$BE$128,MATCH($C180,'ISP-F14-HRD-00'!$B$11:$BE$11,0),FALSE)=0,"",VLOOKUP(BS$14,'ISP-F14-HRD-00'!$B$14:$BE$128,MATCH($C180,'ISP-F14-HRD-00'!$B$11:$BE$11,0),FALSE))</f>
        <v>1</v>
      </c>
      <c r="BT180" s="86">
        <f>IF(VLOOKUP(BT$14,'ISP-F14-HRD-00'!$B$14:$BE$128,MATCH($C180,'ISP-F14-HRD-00'!$B$11:$BE$11,0),FALSE)=0,"",VLOOKUP(BT$14,'ISP-F14-HRD-00'!$B$14:$BE$128,MATCH($C180,'ISP-F14-HRD-00'!$B$11:$BE$11,0),FALSE))</f>
        <v>1</v>
      </c>
      <c r="BU180" s="86" t="str">
        <f>IF(VLOOKUP(BU$14,'ISP-F14-HRD-00'!$B$14:$BE$128,MATCH($C180,'ISP-F14-HRD-00'!$B$11:$BE$11,0),FALSE)=0,"",VLOOKUP(BU$14,'ISP-F14-HRD-00'!$B$14:$BE$128,MATCH($C180,'ISP-F14-HRD-00'!$B$11:$BE$11,0),FALSE))</f>
        <v/>
      </c>
      <c r="BV180" s="86" t="str">
        <f>IF(VLOOKUP(BV$14,'ISP-F14-HRD-00'!$B$14:$BE$128,MATCH($C180,'ISP-F14-HRD-00'!$B$11:$BE$11,0),FALSE)=0,"",VLOOKUP(BV$14,'ISP-F14-HRD-00'!$B$14:$BE$128,MATCH($C180,'ISP-F14-HRD-00'!$B$11:$BE$11,0),FALSE))</f>
        <v/>
      </c>
      <c r="BW180" s="86" t="str">
        <f>IF(VLOOKUP(BW$14,'ISP-F14-HRD-00'!$B$14:$BE$128,MATCH($C180,'ISP-F14-HRD-00'!$B$11:$BE$11,0),FALSE)=0,"",VLOOKUP(BW$14,'ISP-F14-HRD-00'!$B$14:$BE$128,MATCH($C180,'ISP-F14-HRD-00'!$B$11:$BE$11,0),FALSE))</f>
        <v/>
      </c>
      <c r="BX180" s="86" t="str">
        <f>IF(VLOOKUP(BX$14,'ISP-F14-HRD-00'!$B$14:$BE$128,MATCH($C180,'ISP-F14-HRD-00'!$B$11:$BE$11,0),FALSE)=0,"",VLOOKUP(BX$14,'ISP-F14-HRD-00'!$B$14:$BE$128,MATCH($C180,'ISP-F14-HRD-00'!$B$11:$BE$11,0),FALSE))</f>
        <v/>
      </c>
      <c r="BY180" s="86" t="str">
        <f>IF(VLOOKUP(BY$14,'ISP-F14-HRD-00'!$B$14:$BE$128,MATCH($C180,'ISP-F14-HRD-00'!$B$11:$BE$11,0),FALSE)=0,"",VLOOKUP(BY$14,'ISP-F14-HRD-00'!$B$14:$BE$128,MATCH($C180,'ISP-F14-HRD-00'!$B$11:$BE$11,0),FALSE))</f>
        <v/>
      </c>
      <c r="BZ180" s="330"/>
      <c r="CA180" s="86" t="str">
        <f>IF(VLOOKUP(CA$14,'ISP-F14-HRD-00'!$B$14:$BE$128,MATCH($C180,'ISP-F14-HRD-00'!$B$11:$BE$11,0),FALSE)=0,"",VLOOKUP(CA$14,'ISP-F14-HRD-00'!$B$14:$BE$128,MATCH($C180,'ISP-F14-HRD-00'!$B$11:$BE$11,0),FALSE))</f>
        <v/>
      </c>
      <c r="CB180" s="86" t="str">
        <f>IF(VLOOKUP(CB$14,'ISP-F14-HRD-00'!$B$14:$BE$128,MATCH($C180,'ISP-F14-HRD-00'!$B$11:$BE$11,0),FALSE)=0,"",VLOOKUP(CB$14,'ISP-F14-HRD-00'!$B$14:$BE$128,MATCH($C180,'ISP-F14-HRD-00'!$B$11:$BE$11,0),FALSE))</f>
        <v/>
      </c>
      <c r="CC180" s="86" t="str">
        <f>IF(VLOOKUP(CC$14,'ISP-F14-HRD-00'!$B$14:$BE$128,MATCH($C180,'ISP-F14-HRD-00'!$B$11:$BE$11,0),FALSE)=0,"",VLOOKUP(CC$14,'ISP-F14-HRD-00'!$B$14:$BE$128,MATCH($C180,'ISP-F14-HRD-00'!$B$11:$BE$11,0),FALSE))</f>
        <v/>
      </c>
      <c r="CD180" s="86" t="str">
        <f>IF(VLOOKUP(CD$14,'ISP-F14-HRD-00'!$B$14:$BE$128,MATCH($C180,'ISP-F14-HRD-00'!$B$11:$BE$11,0),FALSE)=0,"",VLOOKUP(CD$14,'ISP-F14-HRD-00'!$B$14:$BE$128,MATCH($C180,'ISP-F14-HRD-00'!$B$11:$BE$11,0),FALSE))</f>
        <v/>
      </c>
      <c r="CE180" s="86" t="str">
        <f>IF(VLOOKUP(CE$14,'ISP-F14-HRD-00'!$B$14:$BE$128,MATCH($C180,'ISP-F14-HRD-00'!$B$11:$BE$11,0),FALSE)=0,"",VLOOKUP(CE$14,'ISP-F14-HRD-00'!$B$14:$BE$128,MATCH($C180,'ISP-F14-HRD-00'!$B$11:$BE$11,0),FALSE))</f>
        <v/>
      </c>
      <c r="CF180" s="86" t="str">
        <f>IF(VLOOKUP(CF$14,'ISP-F14-HRD-00'!$B$14:$BE$128,MATCH($C180,'ISP-F14-HRD-00'!$B$11:$BE$11,0),FALSE)=0,"",VLOOKUP(CF$14,'ISP-F14-HRD-00'!$B$14:$BE$128,MATCH($C180,'ISP-F14-HRD-00'!$B$11:$BE$11,0),FALSE))</f>
        <v/>
      </c>
      <c r="CG180" s="330"/>
      <c r="CH180" s="86" t="str">
        <f>IF(VLOOKUP(CH$14,'ISP-F14-HRD-00'!$B$14:$BE$128,MATCH($C180,'ISP-F14-HRD-00'!$B$11:$BE$11,0),FALSE)=0,"",VLOOKUP(CH$14,'ISP-F14-HRD-00'!$B$14:$BE$128,MATCH($C180,'ISP-F14-HRD-00'!$B$11:$BE$11,0),FALSE))</f>
        <v/>
      </c>
      <c r="CI180" s="86" t="str">
        <f>IF(VLOOKUP(CI$14,'ISP-F14-HRD-00'!$B$14:$BE$128,MATCH($C180,'ISP-F14-HRD-00'!$B$11:$BE$11,0),FALSE)=0,"",VLOOKUP(CI$14,'ISP-F14-HRD-00'!$B$14:$BE$128,MATCH($C180,'ISP-F14-HRD-00'!$B$11:$BE$11,0),FALSE))</f>
        <v/>
      </c>
      <c r="CJ180" s="86" t="str">
        <f>IF(VLOOKUP(CJ$14,'ISP-F14-HRD-00'!$B$14:$BE$128,MATCH($C180,'ISP-F14-HRD-00'!$B$11:$BE$11,0),FALSE)=0,"",VLOOKUP(CJ$14,'ISP-F14-HRD-00'!$B$14:$BE$128,MATCH($C180,'ISP-F14-HRD-00'!$B$11:$BE$11,0),FALSE))</f>
        <v/>
      </c>
      <c r="CK180" s="86" t="str">
        <f>IF(VLOOKUP(CK$14,'ISP-F14-HRD-00'!$B$14:$BE$128,MATCH($C180,'ISP-F14-HRD-00'!$B$11:$BE$11,0),FALSE)=0,"",VLOOKUP(CK$14,'ISP-F14-HRD-00'!$B$14:$BE$128,MATCH($C180,'ISP-F14-HRD-00'!$B$11:$BE$11,0),FALSE))</f>
        <v/>
      </c>
      <c r="CL180" s="86" t="str">
        <f>IF(VLOOKUP(CL$14,'ISP-F14-HRD-00'!$B$14:$BE$128,MATCH($C180,'ISP-F14-HRD-00'!$B$11:$BE$11,0),FALSE)=0,"",VLOOKUP(CL$14,'ISP-F14-HRD-00'!$B$14:$BE$128,MATCH($C180,'ISP-F14-HRD-00'!$B$11:$BE$11,0),FALSE))</f>
        <v/>
      </c>
      <c r="CM180" s="86" t="str">
        <f>IF(VLOOKUP(CM$14,'ISP-F14-HRD-00'!$B$14:$BE$128,MATCH($C180,'ISP-F14-HRD-00'!$B$11:$BE$11,0),FALSE)=0,"",VLOOKUP(CM$14,'ISP-F14-HRD-00'!$B$14:$BE$128,MATCH($C180,'ISP-F14-HRD-00'!$B$11:$BE$11,0),FALSE))</f>
        <v/>
      </c>
      <c r="CN180" s="86" t="str">
        <f>IF(VLOOKUP(CN$14,'ISP-F14-HRD-00'!$B$14:$BE$128,MATCH($C180,'ISP-F14-HRD-00'!$B$11:$BE$11,0),FALSE)=0,"",VLOOKUP(CN$14,'ISP-F14-HRD-00'!$B$14:$BE$128,MATCH($C180,'ISP-F14-HRD-00'!$B$11:$BE$11,0),FALSE))</f>
        <v/>
      </c>
      <c r="CO180" s="86" t="str">
        <f>IF(VLOOKUP(CO$14,'ISP-F14-HRD-00'!$B$14:$BE$128,MATCH($C180,'ISP-F14-HRD-00'!$B$11:$BE$11,0),FALSE)=0,"",VLOOKUP(CO$14,'ISP-F14-HRD-00'!$B$14:$BE$128,MATCH($C180,'ISP-F14-HRD-00'!$B$11:$BE$11,0),FALSE))</f>
        <v/>
      </c>
      <c r="CP180" s="700" t="str">
        <f>IF(VLOOKUP(CP$14,'ISP-F14-HRD-00'!$B$14:$BE$128,MATCH($C180,'ISP-F14-HRD-00'!$B$11:$BE$11,0),FALSE)=0,"",VLOOKUP(CP$14,'ISP-F14-HRD-00'!$B$14:$BE$128,MATCH($C180,'ISP-F14-HRD-00'!$B$11:$BE$11,0),FALSE))</f>
        <v/>
      </c>
      <c r="CQ180" s="88" t="str">
        <f>IF(VLOOKUP(CQ$14,'ISP-F14-HRD-00'!$B$14:$BE$128,MATCH($C180,'ISP-F14-HRD-00'!$B$11:$BE$11,0),FALSE)=0,"",VLOOKUP(CQ$14,'ISP-F14-HRD-00'!$B$14:$BE$128,MATCH($C180,'ISP-F14-HRD-00'!$B$11:$BE$11,0),FALSE))</f>
        <v/>
      </c>
      <c r="CR180" s="86" t="str">
        <f>IF(VLOOKUP(CR$14,'ISP-F14-HRD-00'!$B$14:$BE$128,MATCH($C180,'ISP-F14-HRD-00'!$B$11:$BE$11,0),FALSE)=0,"",VLOOKUP(CR$14,'ISP-F14-HRD-00'!$B$14:$BE$128,MATCH($C180,'ISP-F14-HRD-00'!$B$11:$BE$11,0),FALSE))</f>
        <v/>
      </c>
      <c r="CS180" s="87"/>
      <c r="CT180" s="89" t="str">
        <f>IF(VLOOKUP(CT$14,'ISP-F14-HRD-00'!$B$14:$BE$128,MATCH($C180,'ISP-F14-HRD-00'!$B$11:$BE$11,0),FALSE)=0,"",VLOOKUP(CT$14,'ISP-F14-HRD-00'!$B$14:$BE$128,MATCH($C180,'ISP-F14-HRD-00'!$B$11:$BE$11,0),FALSE))</f>
        <v/>
      </c>
      <c r="CU180" s="86" t="str">
        <f>IF(VLOOKUP(CU$14,'ISP-F14-HRD-00'!$B$14:$BE$128,MATCH($C180,'ISP-F14-HRD-00'!$B$11:$BE$11,0),FALSE)=0,"",VLOOKUP(CU$14,'ISP-F14-HRD-00'!$B$14:$BE$128,MATCH($C180,'ISP-F14-HRD-00'!$B$11:$BE$11,0),FALSE))</f>
        <v/>
      </c>
      <c r="CV180" s="86" t="str">
        <f>IF(VLOOKUP(CV$14,'ISP-F14-HRD-00'!$B$14:$BE$128,MATCH($C180,'ISP-F14-HRD-00'!$B$11:$BE$11,0),FALSE)=0,"",VLOOKUP(CV$14,'ISP-F14-HRD-00'!$B$14:$BE$128,MATCH($C180,'ISP-F14-HRD-00'!$B$11:$BE$11,0),FALSE))</f>
        <v/>
      </c>
      <c r="CW180" s="86"/>
      <c r="CX180" s="88" t="str">
        <f>IF(VLOOKUP(CX$14,'ISP-F14-HRD-00'!$B$14:$BE$128,MATCH($C180,'ISP-F14-HRD-00'!$B$11:$BE$11,0),FALSE)=0,"",VLOOKUP(CX$14,'ISP-F14-HRD-00'!$B$14:$BE$128,MATCH($C180,'ISP-F14-HRD-00'!$B$11:$BE$11,0),FALSE))</f>
        <v/>
      </c>
      <c r="CY180" s="86" t="str">
        <f>IF(VLOOKUP(CY$14,'ISP-F14-HRD-00'!$B$14:$BE$128,MATCH($C180,'ISP-F14-HRD-00'!$B$11:$BE$11,0),FALSE)=0,"",VLOOKUP(CY$14,'ISP-F14-HRD-00'!$B$14:$BE$128,MATCH($C180,'ISP-F14-HRD-00'!$B$11:$BE$11,0),FALSE))</f>
        <v/>
      </c>
      <c r="CZ180" s="87" t="str">
        <f>IF(VLOOKUP(CZ$14,'ISP-F14-HRD-00'!$B$14:$BE$128,MATCH($C180,'ISP-F14-HRD-00'!$B$11:$BE$11,0),FALSE)=0,"",VLOOKUP(CZ$14,'ISP-F14-HRD-00'!$B$14:$BE$128,MATCH($C180,'ISP-F14-HRD-00'!$B$11:$BE$11,0),FALSE))</f>
        <v/>
      </c>
      <c r="DA180" s="88" t="str">
        <f>IF(VLOOKUP(DA$14,'ISP-F14-HRD-00'!$B$14:$BE$128,MATCH($C180,'ISP-F14-HRD-00'!$B$11:$BE$11,0),FALSE)=0,"",VLOOKUP(DA$14,'ISP-F14-HRD-00'!$B$14:$BE$128,MATCH($C180,'ISP-F14-HRD-00'!$B$11:$BE$11,0),FALSE))</f>
        <v/>
      </c>
      <c r="DB180" s="86" t="str">
        <f>IF(VLOOKUP(DB$14,'ISP-F14-HRD-00'!$B$14:$BE$128,MATCH($C180,'ISP-F14-HRD-00'!$B$11:$BE$11,0),FALSE)=0,"",VLOOKUP(DB$14,'ISP-F14-HRD-00'!$B$14:$BE$128,MATCH($C180,'ISP-F14-HRD-00'!$B$11:$BE$11,0),FALSE))</f>
        <v/>
      </c>
      <c r="DC180" s="86" t="str">
        <f>IF(VLOOKUP(DC$14,'ISP-F14-HRD-00'!$B$14:$BE$128,MATCH($C180,'ISP-F14-HRD-00'!$B$11:$BE$11,0),FALSE)=0,"",VLOOKUP(DC$14,'ISP-F14-HRD-00'!$B$14:$BE$128,MATCH($C180,'ISP-F14-HRD-00'!$B$11:$BE$11,0),FALSE))</f>
        <v/>
      </c>
      <c r="DD180" s="86" t="str">
        <f>IF(VLOOKUP(DD$14,'ISP-F14-HRD-00'!$B$14:$BE$128,MATCH($C180,'ISP-F14-HRD-00'!$B$11:$BE$11,0),FALSE)=0,"",VLOOKUP(DD$14,'ISP-F14-HRD-00'!$B$14:$BE$128,MATCH($C180,'ISP-F14-HRD-00'!$B$11:$BE$11,0),FALSE))</f>
        <v/>
      </c>
      <c r="DE180" s="86" t="str">
        <f>IF(VLOOKUP(DE$14,'ISP-F14-HRD-00'!$B$14:$BE$128,MATCH($C180,'ISP-F14-HRD-00'!$B$11:$BE$11,0),FALSE)=0,"",VLOOKUP(DE$14,'ISP-F14-HRD-00'!$B$14:$BE$128,MATCH($C180,'ISP-F14-HRD-00'!$B$11:$BE$11,0),FALSE))</f>
        <v/>
      </c>
      <c r="DF180" s="86" t="str">
        <f>IF(VLOOKUP(DF$14,'ISP-F14-HRD-00'!$B$14:$BE$128,MATCH($C180,'ISP-F14-HRD-00'!$B$11:$BE$11,0),FALSE)=0,"",VLOOKUP(DF$14,'ISP-F14-HRD-00'!$B$14:$BE$128,MATCH($C180,'ISP-F14-HRD-00'!$B$11:$BE$11,0),FALSE))</f>
        <v/>
      </c>
      <c r="DG180" s="86" t="str">
        <f>IF(VLOOKUP(DG$14,'ISP-F14-HRD-00'!$B$14:$BE$128,MATCH($C180,'ISP-F14-HRD-00'!$B$11:$BE$11,0),FALSE)=0,"",VLOOKUP(DG$14,'ISP-F14-HRD-00'!$B$14:$BE$128,MATCH($C180,'ISP-F14-HRD-00'!$B$11:$BE$11,0),FALSE))</f>
        <v/>
      </c>
      <c r="DH180" s="86" t="str">
        <f>IF(VLOOKUP(DH$14,'ISP-F14-HRD-00'!$B$14:$BE$128,MATCH($C180,'ISP-F14-HRD-00'!$B$11:$BE$11,0),FALSE)=0,"",VLOOKUP(DH$14,'ISP-F14-HRD-00'!$B$14:$BE$128,MATCH($C180,'ISP-F14-HRD-00'!$B$11:$BE$11,0),FALSE))</f>
        <v/>
      </c>
      <c r="DI180" s="86" t="str">
        <f>IF(VLOOKUP(DI$14,'ISP-F14-HRD-00'!$B$14:$BE$128,MATCH($C180,'ISP-F14-HRD-00'!$B$11:$BE$11,0),FALSE)=0,"",VLOOKUP(DI$14,'ISP-F14-HRD-00'!$B$14:$BE$128,MATCH($C180,'ISP-F14-HRD-00'!$B$11:$BE$11,0),FALSE))</f>
        <v/>
      </c>
      <c r="DJ180" s="86" t="str">
        <f>IF(VLOOKUP(DJ$14,'ISP-F14-HRD-00'!$B$14:$BE$128,MATCH($C180,'ISP-F14-HRD-00'!$B$11:$BE$11,0),FALSE)=0,"",VLOOKUP(DJ$14,'ISP-F14-HRD-00'!$B$14:$BE$128,MATCH($C180,'ISP-F14-HRD-00'!$B$11:$BE$11,0),FALSE))</f>
        <v/>
      </c>
      <c r="DK180" s="86" t="str">
        <f>IF(VLOOKUP(DK$14,'ISP-F14-HRD-00'!$B$14:$BE$128,MATCH($C180,'ISP-F14-HRD-00'!$B$11:$BE$11,0),FALSE)=0,"",VLOOKUP(DK$14,'ISP-F14-HRD-00'!$B$14:$BE$128,MATCH($C180,'ISP-F14-HRD-00'!$B$11:$BE$11,0),FALSE))</f>
        <v/>
      </c>
      <c r="DL180" s="86" t="str">
        <f>IF(VLOOKUP(DL$14,'ISP-F14-HRD-00'!$B$14:$BE$128,MATCH($C180,'ISP-F14-HRD-00'!$B$11:$BE$11,0),FALSE)=0,"",VLOOKUP(DL$14,'ISP-F14-HRD-00'!$B$14:$BE$128,MATCH($C180,'ISP-F14-HRD-00'!$B$11:$BE$11,0),FALSE))</f>
        <v/>
      </c>
      <c r="DM180" s="86" t="str">
        <f>IF(VLOOKUP(DM$14,'ISP-F14-HRD-00'!$B$14:$BE$128,MATCH($C180,'ISP-F14-HRD-00'!$B$11:$BE$11,0),FALSE)=0,"",VLOOKUP(DM$14,'ISP-F14-HRD-00'!$B$14:$BE$128,MATCH($C180,'ISP-F14-HRD-00'!$B$11:$BE$11,0),FALSE))</f>
        <v/>
      </c>
      <c r="DN180" s="86" t="str">
        <f>IF(VLOOKUP(DN$14,'ISP-F14-HRD-00'!$B$14:$BE$128,MATCH($C180,'ISP-F14-HRD-00'!$B$11:$BE$11,0),FALSE)=0,"",VLOOKUP(DN$14,'ISP-F14-HRD-00'!$B$14:$BE$128,MATCH($C180,'ISP-F14-HRD-00'!$B$11:$BE$11,0),FALSE))</f>
        <v/>
      </c>
      <c r="DO180" s="86" t="str">
        <f>IF(VLOOKUP(DO$14,'ISP-F14-HRD-00'!$B$14:$BE$128,MATCH($C180,'ISP-F14-HRD-00'!$B$11:$BE$11,0),FALSE)=0,"",VLOOKUP(DO$14,'ISP-F14-HRD-00'!$B$14:$BE$128,MATCH($C180,'ISP-F14-HRD-00'!$B$11:$BE$11,0),FALSE))</f>
        <v/>
      </c>
      <c r="DP180" s="86" t="str">
        <f>IF(VLOOKUP(DP$14,'ISP-F14-HRD-00'!$B$14:$BE$128,MATCH($C180,'ISP-F14-HRD-00'!$B$11:$BE$11,0),FALSE)=0,"",VLOOKUP(DP$14,'ISP-F14-HRD-00'!$B$14:$BE$128,MATCH($C180,'ISP-F14-HRD-00'!$B$11:$BE$11,0),FALSE))</f>
        <v/>
      </c>
      <c r="DQ180" s="86" t="str">
        <f>IF(VLOOKUP(DQ$14,'ISP-F14-HRD-00'!$B$14:$BE$128,MATCH($C180,'ISP-F14-HRD-00'!$B$11:$BE$11,0),FALSE)=0,"",VLOOKUP(DQ$14,'ISP-F14-HRD-00'!$B$14:$BE$128,MATCH($C180,'ISP-F14-HRD-00'!$B$11:$BE$11,0),FALSE))</f>
        <v/>
      </c>
      <c r="DR180" s="970" t="str">
        <f>IF(VLOOKUP(DR$14,'ISP-F14-HRD-00'!$B$14:$BE$128,MATCH($C180,'ISP-F14-HRD-00'!$B$11:$BE$11,0),FALSE)=0,"",VLOOKUP(DR$14,'ISP-F14-HRD-00'!$B$14:$BE$128,MATCH($C180,'ISP-F14-HRD-00'!$B$11:$BE$11,0),FALSE))</f>
        <v/>
      </c>
      <c r="DS180" s="970" t="str">
        <f>IF(VLOOKUP(DS$14,'ISP-F14-HRD-00'!$B$14:$BE$128,MATCH($C180,'ISP-F14-HRD-00'!$B$11:$BE$11,0),FALSE)=0,"",VLOOKUP(DS$14,'ISP-F14-HRD-00'!$B$14:$BE$128,MATCH($C180,'ISP-F14-HRD-00'!$B$11:$BE$11,0),FALSE))</f>
        <v/>
      </c>
      <c r="DT180" s="87" t="e">
        <f>IF(VLOOKUP(DT$14,'ISP-F14-HRD-00'!$B$14:$BE$128,MATCH($C180,'ISP-F14-HRD-00'!$B$11:$BE$11,0),FALSE)=0,"",VLOOKUP(DT$14,'ISP-F14-HRD-00'!$B$14:$BE$128,MATCH($C180,'ISP-F14-HRD-00'!$B$11:$BE$11,0),FALSE))</f>
        <v>#N/A</v>
      </c>
      <c r="DU180" s="103"/>
      <c r="DV180" s="103">
        <f t="shared" si="29"/>
        <v>4</v>
      </c>
    </row>
    <row r="181" spans="1:126">
      <c r="A181" s="1075"/>
      <c r="B181" s="1108"/>
      <c r="C181" s="1079"/>
      <c r="D181" s="1080"/>
      <c r="E181" s="1084"/>
      <c r="F181" s="1087"/>
      <c r="G181" s="1087"/>
      <c r="H181" s="343" t="s">
        <v>359</v>
      </c>
      <c r="I181" s="104"/>
      <c r="J181" s="102" t="str">
        <f>IFERROR(VLOOKUP($B180&amp;J$14,Actual!$B$6:$H$1959,7,FALSE),"")</f>
        <v/>
      </c>
      <c r="K181" s="102" t="str">
        <f>IFERROR(VLOOKUP($B180&amp;K$14,Actual!$B$6:$H$1959,7,FALSE),"")</f>
        <v/>
      </c>
      <c r="L181" s="102" t="str">
        <f>IFERROR(VLOOKUP($B180&amp;L$14,Actual!$B$6:$H$1959,7,FALSE),"")</f>
        <v/>
      </c>
      <c r="M181" s="102" t="str">
        <f>IFERROR(VLOOKUP($B180&amp;M$14,Actual!$B$6:$H$1959,7,FALSE),"")</f>
        <v/>
      </c>
      <c r="N181" s="102" t="str">
        <f>IFERROR(VLOOKUP($B180&amp;N$14,Actual!$B$6:$H$1959,7,FALSE),"")</f>
        <v/>
      </c>
      <c r="O181" s="102" t="str">
        <f>IFERROR(VLOOKUP($B180&amp;O$14,Actual!$B$6:$H$1959,7,FALSE),"")</f>
        <v/>
      </c>
      <c r="P181" s="102" t="str">
        <f>IFERROR(VLOOKUP($B180&amp;P$14,Actual!$B$6:$H$1959,7,FALSE),"")</f>
        <v/>
      </c>
      <c r="Q181" s="102" t="str">
        <f>IFERROR(VLOOKUP($B180&amp;Q$14,Actual!$B$6:$H$1959,7,FALSE),"")</f>
        <v/>
      </c>
      <c r="R181" s="102" t="str">
        <f>IFERROR(VLOOKUP($B180&amp;R$14,Actual!$B$6:$H$1959,7,FALSE),"")</f>
        <v/>
      </c>
      <c r="S181" s="102" t="str">
        <f>IFERROR(VLOOKUP($B180&amp;S$14,Actual!$B$6:$H$1959,7,FALSE),"")</f>
        <v/>
      </c>
      <c r="T181" s="102" t="str">
        <f>IFERROR(VLOOKUP($B180&amp;T$14,Actual!$B$6:$H$1959,7,FALSE),"")</f>
        <v/>
      </c>
      <c r="U181" s="102" t="str">
        <f>IFERROR(VLOOKUP($B180&amp;U$14,Actual!$B$6:$H$1959,7,FALSE),"")</f>
        <v/>
      </c>
      <c r="V181" s="102" t="str">
        <f>IFERROR(VLOOKUP($B180&amp;V$14,Actual!$B$6:$H$1959,7,FALSE),"")</f>
        <v/>
      </c>
      <c r="W181" s="102" t="str">
        <f ca="1">IFERROR(VLOOKUP($B180&amp;W$14,Actual!$B$6:$H$1959,7,FALSE),"")</f>
        <v>E</v>
      </c>
      <c r="X181" s="102" t="str">
        <f>IFERROR(VLOOKUP($B180&amp;X$14,Actual!$B$6:$H$1959,7,FALSE),"")</f>
        <v/>
      </c>
      <c r="Y181" s="102" t="str">
        <f>IFERROR(VLOOKUP($B180&amp;Y$14,Actual!$B$6:$H$1959,7,FALSE),"")</f>
        <v/>
      </c>
      <c r="Z181" s="102" t="str">
        <f>IFERROR(VLOOKUP($B180&amp;Z$14,Actual!$B$6:$H$1959,7,FALSE),"")</f>
        <v>A</v>
      </c>
      <c r="AA181" s="102" t="str">
        <f>IFERROR(VLOOKUP($B180&amp;AA$14,Actual!$B$6:$H$1959,7,FALSE),"")</f>
        <v/>
      </c>
      <c r="AB181" s="102" t="str">
        <f>IFERROR(VLOOKUP($B180&amp;AB$14,Actual!$B$6:$H$1959,7,FALSE),"")</f>
        <v/>
      </c>
      <c r="AC181" s="701" t="str">
        <f>IFERROR(VLOOKUP($B180&amp;AC$14,Actual!$B$6:$H$1959,7,FALSE),"")</f>
        <v/>
      </c>
      <c r="AD181" s="701" t="str">
        <f>IFERROR(VLOOKUP($B180&amp;AD$14,Actual!$B$6:$H$1959,7,FALSE),"")</f>
        <v/>
      </c>
      <c r="AE181" s="701" t="str">
        <f>IFERROR(VLOOKUP($B180&amp;AE$14,Actual!$B$6:$H$1959,7,FALSE),"")</f>
        <v/>
      </c>
      <c r="AF181" s="327"/>
      <c r="AG181" s="102" t="str">
        <f ca="1">IFERROR(VLOOKUP($B180&amp;AG$14,Actual!$B$6:$H$1959,7,FALSE),"")</f>
        <v>A</v>
      </c>
      <c r="AH181" s="102" t="str">
        <f ca="1">IFERROR(VLOOKUP($B180&amp;AH$14,Actual!$B$6:$H$1959,7,FALSE),"")</f>
        <v>E</v>
      </c>
      <c r="AI181" s="102" t="str">
        <f>IFERROR(VLOOKUP($B180&amp;AI$14,Actual!$B$6:$H$1959,7,FALSE),"")</f>
        <v/>
      </c>
      <c r="AJ181" s="102" t="str">
        <f>IFERROR(VLOOKUP($B180&amp;AJ$14,Actual!$B$6:$H$1959,7,FALSE),"")</f>
        <v/>
      </c>
      <c r="AK181" s="102" t="str">
        <f>IFERROR(VLOOKUP($B180&amp;AK$14,Actual!$B$6:$H$1959,7,FALSE),"")</f>
        <v/>
      </c>
      <c r="AL181" s="102" t="str">
        <f>IFERROR(VLOOKUP($B180&amp;AL$14,Actual!$B$6:$H$1959,7,FALSE),"")</f>
        <v/>
      </c>
      <c r="AM181" s="102" t="str">
        <f ca="1">IFERROR(VLOOKUP($B180&amp;AM$14,Actual!$B$6:$H$1959,7,FALSE),"")</f>
        <v>E</v>
      </c>
      <c r="AN181" s="102" t="str">
        <f>IFERROR(VLOOKUP($B180&amp;AN$14,Actual!$B$6:$H$1959,7,FALSE),"")</f>
        <v/>
      </c>
      <c r="AO181" s="102" t="str">
        <f ca="1">IFERROR(VLOOKUP($B180&amp;AO$14,Actual!$B$6:$H$1959,7,FALSE),"")</f>
        <v>A</v>
      </c>
      <c r="AP181" s="102" t="str">
        <f ca="1">IFERROR(VLOOKUP($B180&amp;AP$14,Actual!$B$6:$H$1959,7,FALSE),"")</f>
        <v>A</v>
      </c>
      <c r="AQ181" s="102" t="str">
        <f ca="1">IFERROR(VLOOKUP($B180&amp;AQ$14,Actual!$B$6:$H$1959,7,FALSE),"")</f>
        <v>A</v>
      </c>
      <c r="AR181" s="102" t="str">
        <f>IFERROR(VLOOKUP($B180&amp;AR$14,Actual!$B$6:$H$1959,7,FALSE),"")</f>
        <v/>
      </c>
      <c r="AS181" s="102" t="str">
        <f>IFERROR(VLOOKUP($B180&amp;AS$14,Actual!$B$6:$H$1959,7,FALSE),"")</f>
        <v/>
      </c>
      <c r="AT181" s="102" t="str">
        <f>IFERROR(VLOOKUP($B180&amp;AT$14,Actual!$B$6:$H$1959,7,FALSE),"")</f>
        <v/>
      </c>
      <c r="AU181" s="102" t="str">
        <f>IFERROR(VLOOKUP($B180&amp;AU$14,Actual!$B$6:$H$1959,7,FALSE),"")</f>
        <v/>
      </c>
      <c r="AV181" s="102" t="str">
        <f>IFERROR(VLOOKUP($B180&amp;AV$14,Actual!$B$6:$H$1959,7,FALSE),"")</f>
        <v/>
      </c>
      <c r="AW181" s="102" t="str">
        <f>IFERROR(VLOOKUP($B180&amp;AW$14,Actual!$B$6:$H$1959,7,FALSE),"")</f>
        <v/>
      </c>
      <c r="AX181" s="102" t="str">
        <f>IFERROR(VLOOKUP($B180&amp;AX$14,Actual!$B$6:$H$1959,7,FALSE),"")</f>
        <v/>
      </c>
      <c r="AY181" s="102" t="str">
        <f>IFERROR(VLOOKUP($B180&amp;AY$14,Actual!$B$6:$H$1959,7,FALSE),"")</f>
        <v/>
      </c>
      <c r="AZ181" s="102" t="str">
        <f>IFERROR(VLOOKUP($B180&amp;AZ$14,Actual!$B$6:$H$1959,7,FALSE),"")</f>
        <v/>
      </c>
      <c r="BA181" s="106" t="str">
        <f>IFERROR(VLOOKUP($B180&amp;BA$14,Actual!$B$6:$H$1959,7,FALSE),"")</f>
        <v/>
      </c>
      <c r="BB181" s="331"/>
      <c r="BC181" s="291" t="str">
        <f>IFERROR(VLOOKUP($B180&amp;BC$14,Actual!$B$6:$H$1959,7,FALSE),"")</f>
        <v/>
      </c>
      <c r="BD181" s="102" t="str">
        <f>IFERROR(VLOOKUP($B180&amp;BD$14,Actual!$B$6:$H$1959,7,FALSE),"")</f>
        <v/>
      </c>
      <c r="BE181" s="102" t="str">
        <f>IFERROR(VLOOKUP($B180&amp;BE$14,Actual!$B$6:$H$1959,7,FALSE),"")</f>
        <v/>
      </c>
      <c r="BF181" s="102" t="str">
        <f>IFERROR(VLOOKUP($B180&amp;BF$14,Actual!$B$6:$H$1959,7,FALSE),"")</f>
        <v/>
      </c>
      <c r="BG181" s="331"/>
      <c r="BH181" s="102" t="str">
        <f>IFERROR(VLOOKUP($B180&amp;BH$14,Actual!$B$6:$H$1959,7,FALSE),"")</f>
        <v/>
      </c>
      <c r="BI181" s="102" t="str">
        <f>IFERROR(VLOOKUP($B180&amp;BI$14,Actual!$B$6:$H$1959,7,FALSE),"")</f>
        <v/>
      </c>
      <c r="BJ181" s="102" t="str">
        <f>IFERROR(VLOOKUP($B180&amp;BJ$14,Actual!$B$6:$H$1959,7,FALSE),"")</f>
        <v/>
      </c>
      <c r="BK181" s="102" t="str">
        <f>IFERROR(VLOOKUP($B180&amp;BK$14,Actual!$B$6:$H$1959,7,FALSE),"")</f>
        <v/>
      </c>
      <c r="BL181" s="331"/>
      <c r="BM181" s="102" t="str">
        <f>IFERROR(VLOOKUP($B180&amp;BM$14,Actual!$B$6:$H$1959,7,FALSE),"")</f>
        <v/>
      </c>
      <c r="BN181" s="102" t="str">
        <f>IFERROR(VLOOKUP($B180&amp;BN$14,Actual!$B$6:$H$1959,7,FALSE),"")</f>
        <v/>
      </c>
      <c r="BO181" s="102" t="str">
        <f>IFERROR(VLOOKUP($B180&amp;BO$14,Actual!$B$6:$H$1959,7,FALSE),"")</f>
        <v/>
      </c>
      <c r="BP181" s="102" t="str">
        <f>IFERROR(VLOOKUP($B180&amp;BP$14,Actual!$B$6:$H$1959,7,FALSE),"")</f>
        <v/>
      </c>
      <c r="BQ181" s="102" t="str">
        <f>IFERROR(VLOOKUP($B180&amp;BQ$14,Actual!$B$6:$H$1959,7,FALSE),"")</f>
        <v/>
      </c>
      <c r="BR181" s="357"/>
      <c r="BS181" s="290" t="str">
        <f ca="1">IFERROR(VLOOKUP($B180&amp;BS$14,Actual!$B$6:$H$1959,7,FALSE),"")</f>
        <v>A</v>
      </c>
      <c r="BT181" s="290" t="str">
        <f ca="1">IFERROR(VLOOKUP($B180&amp;BT$14,Actual!$B$6:$H$1959,7,FALSE),"")</f>
        <v>A</v>
      </c>
      <c r="BU181" s="290" t="str">
        <f ca="1">IFERROR(VLOOKUP($B180&amp;BU$14,Actual!$B$6:$H$1959,7,FALSE),"")</f>
        <v>E</v>
      </c>
      <c r="BV181" s="290" t="str">
        <f>IFERROR(VLOOKUP($B180&amp;BV$14,Actual!$B$6:$H$1959,7,FALSE),"")</f>
        <v/>
      </c>
      <c r="BW181" s="290" t="str">
        <f ca="1">IFERROR(VLOOKUP($B180&amp;BW$14,Actual!$B$6:$H$1959,7,FALSE),"")</f>
        <v>E</v>
      </c>
      <c r="BX181" s="290" t="str">
        <f>IFERROR(VLOOKUP($B180&amp;BX$14,Actual!$B$6:$H$1959,7,FALSE),"")</f>
        <v/>
      </c>
      <c r="BY181" s="290" t="str">
        <f>IFERROR(VLOOKUP($B180&amp;BY$14,Actual!$B$6:$H$1959,7,FALSE),"")</f>
        <v/>
      </c>
      <c r="BZ181" s="331"/>
      <c r="CA181" s="102" t="str">
        <f>IFERROR(VLOOKUP($B180&amp;CA$14,Actual!$B$6:$H$1959,7,FALSE),"")</f>
        <v/>
      </c>
      <c r="CB181" s="102" t="str">
        <f>IFERROR(VLOOKUP($B180&amp;CB$14,Actual!$B$6:$H$1959,7,FALSE),"")</f>
        <v/>
      </c>
      <c r="CC181" s="102" t="str">
        <f>IFERROR(VLOOKUP($B180&amp;CC$14,Actual!$B$6:$H$1959,7,FALSE),"")</f>
        <v/>
      </c>
      <c r="CD181" s="102" t="str">
        <f>IFERROR(VLOOKUP($B180&amp;CD$14,Actual!$B$6:$H$1959,7,FALSE),"")</f>
        <v/>
      </c>
      <c r="CE181" s="102" t="str">
        <f>IFERROR(VLOOKUP($B180&amp;CE$14,Actual!$B$6:$H$1959,7,FALSE),"")</f>
        <v/>
      </c>
      <c r="CF181" s="102" t="str">
        <f>IFERROR(VLOOKUP($B180&amp;CF$14,Actual!$B$6:$H$1959,7,FALSE),"")</f>
        <v/>
      </c>
      <c r="CG181" s="331"/>
      <c r="CH181" s="290" t="str">
        <f>IFERROR(VLOOKUP($B180&amp;CH$14,Actual!$B$6:$H$1959,7,FALSE),"")</f>
        <v/>
      </c>
      <c r="CI181" s="290" t="str">
        <f>IFERROR(VLOOKUP($B180&amp;CI$14,Actual!$B$6:$H$1959,7,FALSE),"")</f>
        <v/>
      </c>
      <c r="CJ181" s="290" t="str">
        <f>IFERROR(VLOOKUP($B180&amp;CJ$14,Actual!$B$6:$H$1959,7,FALSE),"")</f>
        <v/>
      </c>
      <c r="CK181" s="290" t="str">
        <f>IFERROR(VLOOKUP($B180&amp;CK$14,Actual!$B$6:$H$1959,7,FALSE),"")</f>
        <v/>
      </c>
      <c r="CL181" s="290" t="str">
        <f>IFERROR(VLOOKUP($B180&amp;CL$14,Actual!$B$6:$H$1959,7,FALSE),"")</f>
        <v/>
      </c>
      <c r="CM181" s="290" t="str">
        <f>IFERROR(VLOOKUP($B180&amp;CM$14,Actual!$B$6:$H$1959,7,FALSE),"")</f>
        <v/>
      </c>
      <c r="CN181" s="290" t="str">
        <f>IFERROR(VLOOKUP($B180&amp;CN$14,Actual!$B$6:$H$1959,7,FALSE),"")</f>
        <v/>
      </c>
      <c r="CO181" s="290" t="str">
        <f>IFERROR(VLOOKUP($B180&amp;CO$14,Actual!$B$6:$H$1959,7,FALSE),"")</f>
        <v/>
      </c>
      <c r="CP181" s="740" t="str">
        <f>IFERROR(VLOOKUP($B180&amp;CP$14,Actual!$B$6:$H$1959,7,FALSE),"")</f>
        <v/>
      </c>
      <c r="CQ181" s="105" t="str">
        <f ca="1">IFERROR(VLOOKUP($B180&amp;CQ$14,Actual!$B$6:$H$1959,7,FALSE),"")</f>
        <v>E</v>
      </c>
      <c r="CR181" s="102" t="str">
        <f>IFERROR(VLOOKUP($B180&amp;CR$14,Actual!$B$6:$H$1959,7,FALSE),"")</f>
        <v/>
      </c>
      <c r="CS181" s="106"/>
      <c r="CT181" s="291" t="str">
        <f>IFERROR(VLOOKUP($B180&amp;CT$14,Actual!$B$6:$H$1959,7,FALSE),"")</f>
        <v/>
      </c>
      <c r="CU181" s="102" t="str">
        <f>IFERROR(VLOOKUP($B180&amp;CU$14,Actual!$B$6:$H$1959,7,FALSE),"")</f>
        <v/>
      </c>
      <c r="CV181" s="102" t="str">
        <f>IFERROR(VLOOKUP($B180&amp;CV$14,Actual!$B$6:$H$1959,7,FALSE),"")</f>
        <v/>
      </c>
      <c r="CW181" s="102"/>
      <c r="CX181" s="105" t="str">
        <f ca="1">IFERROR(VLOOKUP($B180&amp;CX$14,Actual!$B$6:$H$1959,7,FALSE),"")</f>
        <v>E</v>
      </c>
      <c r="CY181" s="102" t="str">
        <f>IFERROR(VLOOKUP($B180&amp;CY$14,Actual!$B$6:$H$1959,7,FALSE),"")</f>
        <v/>
      </c>
      <c r="CZ181" s="106" t="str">
        <f>IFERROR(VLOOKUP($B180&amp;CZ$14,Actual!$B$6:$H$1959,7,FALSE),"")</f>
        <v/>
      </c>
      <c r="DA181" s="105" t="str">
        <f>IFERROR(VLOOKUP($B180&amp;DA$14,Actual!$B$6:$H$1959,7,FALSE),"")</f>
        <v/>
      </c>
      <c r="DB181" s="102" t="str">
        <f>IFERROR(VLOOKUP($B180&amp;DB$14,Actual!$B$6:$H$1959,7,FALSE),"")</f>
        <v/>
      </c>
      <c r="DC181" s="102" t="str">
        <f>IFERROR(VLOOKUP($B180&amp;DC$14,Actual!$B$6:$H$1959,7,FALSE),"")</f>
        <v/>
      </c>
      <c r="DD181" s="102" t="str">
        <f>IFERROR(VLOOKUP($B180&amp;DD$14,Actual!$B$6:$H$1959,7,FALSE),"")</f>
        <v/>
      </c>
      <c r="DE181" s="102" t="str">
        <f>IFERROR(VLOOKUP($B180&amp;DE$14,Actual!$B$6:$H$1959,7,FALSE),"")</f>
        <v/>
      </c>
      <c r="DF181" s="102" t="str">
        <f>IFERROR(VLOOKUP($B180&amp;DF$14,Actual!$B$6:$H$1959,7,FALSE),"")</f>
        <v/>
      </c>
      <c r="DG181" s="102" t="str">
        <f>IFERROR(VLOOKUP($B180&amp;DG$14,Actual!$B$6:$H$1959,7,FALSE),"")</f>
        <v/>
      </c>
      <c r="DH181" s="102" t="str">
        <f>IFERROR(VLOOKUP($B180&amp;DH$14,Actual!$B$6:$H$1959,7,FALSE),"")</f>
        <v/>
      </c>
      <c r="DI181" s="102" t="str">
        <f>IFERROR(VLOOKUP($B180&amp;DI$14,Actual!$B$6:$H$1959,7,FALSE),"")</f>
        <v/>
      </c>
      <c r="DJ181" s="102" t="str">
        <f ca="1">IFERROR(VLOOKUP($B180&amp;DJ$14,Actual!$B$6:$H$1959,7,FALSE),"")</f>
        <v>A</v>
      </c>
      <c r="DK181" s="102" t="str">
        <f>IFERROR(VLOOKUP($B180&amp;DK$14,Actual!$B$6:$H$1959,7,FALSE),"")</f>
        <v/>
      </c>
      <c r="DL181" s="102" t="str">
        <f>IFERROR(VLOOKUP($B180&amp;DL$14,Actual!$B$6:$H$1959,7,FALSE),"")</f>
        <v/>
      </c>
      <c r="DM181" s="102" t="str">
        <f>IFERROR(VLOOKUP($B180&amp;DM$14,Actual!$B$6:$H$1959,7,FALSE),"")</f>
        <v/>
      </c>
      <c r="DN181" s="102" t="str">
        <f>IFERROR(VLOOKUP($B180&amp;DN$14,Actual!$B$6:$H$1959,7,FALSE),"")</f>
        <v/>
      </c>
      <c r="DO181" s="102" t="str">
        <f>IFERROR(VLOOKUP($B180&amp;DO$14,Actual!$B$6:$H$1959,7,FALSE),"")</f>
        <v/>
      </c>
      <c r="DP181" s="102" t="str">
        <f>IFERROR(VLOOKUP($B180&amp;DP$14,Actual!$B$6:$H$1959,7,FALSE),"")</f>
        <v/>
      </c>
      <c r="DQ181" s="102" t="str">
        <f>IFERROR(VLOOKUP($B180&amp;DQ$14,Actual!$B$6:$H$1959,7,FALSE),"")</f>
        <v/>
      </c>
      <c r="DR181" s="971" t="str">
        <f>IFERROR(VLOOKUP($B180&amp;DR$14,Actual!$B$6:$H$1959,7,FALSE),"")</f>
        <v/>
      </c>
      <c r="DS181" s="971" t="str">
        <f>IFERROR(VLOOKUP($B180&amp;DS$14,Actual!$B$6:$H$1959,7,FALSE),"")</f>
        <v/>
      </c>
      <c r="DT181" s="106" t="str">
        <f>IFERROR(VLOOKUP($B180&amp;DT$14,Actual!$B$6:$H$1959,7,FALSE),"")</f>
        <v/>
      </c>
      <c r="DU181" s="103"/>
      <c r="DV181" s="103">
        <f t="shared" ca="1" si="29"/>
        <v>0</v>
      </c>
    </row>
    <row r="182" spans="1:126" s="103" customFormat="1">
      <c r="A182" s="1075"/>
      <c r="B182" s="1108"/>
      <c r="C182" s="1079"/>
      <c r="D182" s="1080"/>
      <c r="E182" s="1084"/>
      <c r="F182" s="1087"/>
      <c r="G182" s="1087"/>
      <c r="H182" s="341" t="s">
        <v>360</v>
      </c>
      <c r="I182" s="93"/>
      <c r="J182" s="344" t="str">
        <f>IFERROR(VLOOKUP($B180&amp;J$14,Plan!$B$10:$H$300,7,FALSE),"")</f>
        <v/>
      </c>
      <c r="K182" s="344" t="str">
        <f>IFERROR(VLOOKUP($B180&amp;K$14,Plan!$B$10:$H$300,7,FALSE),"")</f>
        <v/>
      </c>
      <c r="L182" s="344" t="str">
        <f>IFERROR(VLOOKUP($B180&amp;L$14,Plan!$B$10:$H$300,7,FALSE),"")</f>
        <v/>
      </c>
      <c r="M182" s="344" t="str">
        <f>IFERROR(VLOOKUP($B180&amp;M$14,Plan!$B$10:$H$300,7,FALSE),"")</f>
        <v/>
      </c>
      <c r="N182" s="344" t="str">
        <f>IFERROR(VLOOKUP($B180&amp;N$14,Plan!$B$10:$H$300,7,FALSE),"")</f>
        <v/>
      </c>
      <c r="O182" s="344" t="str">
        <f>IFERROR(VLOOKUP($B180&amp;O$14,Plan!$B$10:$H$300,7,FALSE),"")</f>
        <v/>
      </c>
      <c r="P182" s="344" t="str">
        <f>IFERROR(VLOOKUP($B180&amp;P$14,Plan!$B$10:$H$300,7,FALSE),"")</f>
        <v/>
      </c>
      <c r="Q182" s="344" t="str">
        <f>IFERROR(VLOOKUP($B180&amp;Q$14,Plan!$B$10:$H$300,7,FALSE),"")</f>
        <v/>
      </c>
      <c r="R182" s="344" t="str">
        <f>IFERROR(VLOOKUP($B180&amp;R$14,Plan!$B$10:$H$300,7,FALSE),"")</f>
        <v/>
      </c>
      <c r="S182" s="344" t="str">
        <f>IFERROR(VLOOKUP($B180&amp;S$14,Plan!$B$10:$H$300,7,FALSE),"")</f>
        <v/>
      </c>
      <c r="T182" s="344" t="str">
        <f>IFERROR(VLOOKUP($B180&amp;T$14,Plan!$B$10:$H$300,7,FALSE),"")</f>
        <v/>
      </c>
      <c r="U182" s="344" t="str">
        <f>IFERROR(VLOOKUP($B180&amp;U$14,Plan!$B$10:$H$300,7,FALSE),"")</f>
        <v/>
      </c>
      <c r="V182" s="344" t="str">
        <f>IFERROR(VLOOKUP($B180&amp;V$14,Plan!$B$10:$H$300,7,FALSE),"")</f>
        <v/>
      </c>
      <c r="W182" s="344" t="str">
        <f>IFERROR(VLOOKUP($B180&amp;W$14,Plan!$B$10:$H$300,7,FALSE),"")</f>
        <v/>
      </c>
      <c r="X182" s="344" t="str">
        <f>IFERROR(VLOOKUP($B180&amp;X$14,Plan!$B$10:$H$300,7,FALSE),"")</f>
        <v/>
      </c>
      <c r="Y182" s="344" t="str">
        <f>IFERROR(VLOOKUP($B180&amp;Y$14,Plan!$B$10:$H$300,7,FALSE),"")</f>
        <v/>
      </c>
      <c r="Z182" s="344" t="str">
        <f>IFERROR(VLOOKUP($B180&amp;Z$14,Plan!$B$10:$H$300,7,FALSE),"")</f>
        <v/>
      </c>
      <c r="AA182" s="344" t="str">
        <f>IFERROR(VLOOKUP($B180&amp;AA$14,Plan!$B$10:$H$300,7,FALSE),"")</f>
        <v/>
      </c>
      <c r="AB182" s="344" t="str">
        <f>IFERROR(VLOOKUP($B180&amp;AB$14,Plan!$B$10:$H$300,7,FALSE),"")</f>
        <v/>
      </c>
      <c r="AC182" s="702" t="str">
        <f>IFERROR(VLOOKUP($B180&amp;AC$14,Plan!$B$10:$H$300,7,FALSE),"")</f>
        <v/>
      </c>
      <c r="AD182" s="702" t="str">
        <f>IFERROR(VLOOKUP($B180&amp;AD$14,Plan!$B$10:$H$300,7,FALSE),"")</f>
        <v/>
      </c>
      <c r="AE182" s="702" t="str">
        <f>IFERROR(VLOOKUP($B180&amp;AE$14,Plan!$B$10:$H$300,7,FALSE),"")</f>
        <v/>
      </c>
      <c r="AF182" s="327"/>
      <c r="AG182" s="344" t="str">
        <f>IFERROR(VLOOKUP($B180&amp;AG$14,Plan!$B$10:$H$300,7,FALSE),"")</f>
        <v/>
      </c>
      <c r="AH182" s="344">
        <f>IFERROR(VLOOKUP($B180&amp;AH$14,Plan!$B$10:$H$300,7,FALSE),"")</f>
        <v>2</v>
      </c>
      <c r="AI182" s="344" t="str">
        <f>IFERROR(VLOOKUP($B180&amp;AI$14,Plan!$B$10:$H$300,7,FALSE),"")</f>
        <v/>
      </c>
      <c r="AJ182" s="344" t="str">
        <f>IFERROR(VLOOKUP($B180&amp;AJ$14,Plan!$B$10:$H$300,7,FALSE),"")</f>
        <v/>
      </c>
      <c r="AK182" s="344" t="str">
        <f>IFERROR(VLOOKUP($B180&amp;AK$14,Plan!$B$10:$H$300,7,FALSE),"")</f>
        <v/>
      </c>
      <c r="AL182" s="344" t="str">
        <f>IFERROR(VLOOKUP($B180&amp;AL$14,Plan!$B$10:$H$300,7,FALSE),"")</f>
        <v/>
      </c>
      <c r="AM182" s="344">
        <f>IFERROR(VLOOKUP($B180&amp;AM$14,Plan!$B$10:$H$300,7,FALSE),"")</f>
        <v>2</v>
      </c>
      <c r="AN182" s="344" t="str">
        <f>IFERROR(VLOOKUP($B180&amp;AN$14,Plan!$B$10:$H$300,7,FALSE),"")</f>
        <v/>
      </c>
      <c r="AO182" s="344">
        <f>IFERROR(VLOOKUP($B180&amp;AO$14,Plan!$B$10:$H$300,7,FALSE),"")</f>
        <v>2</v>
      </c>
      <c r="AP182" s="344" t="str">
        <f>IFERROR(VLOOKUP($B180&amp;AP$14,Plan!$B$10:$H$300,7,FALSE),"")</f>
        <v/>
      </c>
      <c r="AQ182" s="344" t="str">
        <f>IFERROR(VLOOKUP($B180&amp;AQ$14,Plan!$B$10:$H$300,7,FALSE),"")</f>
        <v/>
      </c>
      <c r="AR182" s="344" t="str">
        <f>IFERROR(VLOOKUP($B180&amp;AR$14,Plan!$B$10:$H$300,7,FALSE),"")</f>
        <v/>
      </c>
      <c r="AS182" s="344" t="str">
        <f>IFERROR(VLOOKUP($B180&amp;AS$14,Plan!$B$10:$H$300,7,FALSE),"")</f>
        <v/>
      </c>
      <c r="AT182" s="344" t="str">
        <f>IFERROR(VLOOKUP($B180&amp;AT$14,Plan!$B$10:$H$300,7,FALSE),"")</f>
        <v/>
      </c>
      <c r="AU182" s="344" t="str">
        <f>IFERROR(VLOOKUP($B180&amp;AU$14,Plan!$B$10:$H$300,7,FALSE),"")</f>
        <v/>
      </c>
      <c r="AV182" s="344" t="str">
        <f>IFERROR(VLOOKUP($B180&amp;AV$14,Plan!$B$10:$H$300,7,FALSE),"")</f>
        <v/>
      </c>
      <c r="AW182" s="344" t="str">
        <f>IFERROR(VLOOKUP($B180&amp;AW$14,Plan!$B$10:$H$300,7,FALSE),"")</f>
        <v/>
      </c>
      <c r="AX182" s="344" t="str">
        <f>IFERROR(VLOOKUP($B180&amp;AX$14,Plan!$B$10:$H$300,7,FALSE),"")</f>
        <v/>
      </c>
      <c r="AY182" s="344" t="str">
        <f>IFERROR(VLOOKUP($B180&amp;AY$14,Plan!$B$10:$H$300,7,FALSE),"")</f>
        <v/>
      </c>
      <c r="AZ182" s="344" t="str">
        <f>IFERROR(VLOOKUP($B180&amp;AZ$14,Plan!$B$10:$H$300,7,FALSE),"")</f>
        <v/>
      </c>
      <c r="BA182" s="355" t="str">
        <f>IFERROR(VLOOKUP($B180&amp;BA$14,Plan!$B$10:$H$300,7,FALSE),"")</f>
        <v/>
      </c>
      <c r="BB182" s="331"/>
      <c r="BC182" s="345" t="str">
        <f>IFERROR(VLOOKUP($B180&amp;BC$14,Plan!$B$10:$H$300,7,FALSE),"")</f>
        <v/>
      </c>
      <c r="BD182" s="344" t="str">
        <f>IFERROR(VLOOKUP($B180&amp;BD$14,Plan!$B$10:$H$300,7,FALSE),"")</f>
        <v/>
      </c>
      <c r="BE182" s="344" t="str">
        <f>IFERROR(VLOOKUP($B180&amp;BE$14,Plan!$B$10:$H$300,7,FALSE),"")</f>
        <v/>
      </c>
      <c r="BF182" s="344" t="str">
        <f>IFERROR(VLOOKUP($B180&amp;BF$14,Plan!$B$10:$H$300,7,FALSE),"")</f>
        <v/>
      </c>
      <c r="BG182" s="331"/>
      <c r="BH182" s="344" t="str">
        <f>IFERROR(VLOOKUP($B180&amp;BH$14,Plan!$B$10:$H$300,7,FALSE),"")</f>
        <v/>
      </c>
      <c r="BI182" s="344" t="str">
        <f>IFERROR(VLOOKUP($B180&amp;BI$14,Plan!$B$10:$H$300,7,FALSE),"")</f>
        <v/>
      </c>
      <c r="BJ182" s="344" t="str">
        <f>IFERROR(VLOOKUP($B180&amp;BJ$14,Plan!$B$10:$H$300,7,FALSE),"")</f>
        <v/>
      </c>
      <c r="BK182" s="344" t="str">
        <f>IFERROR(VLOOKUP($B180&amp;BK$14,Plan!$B$10:$H$300,7,FALSE),"")</f>
        <v/>
      </c>
      <c r="BL182" s="331"/>
      <c r="BM182" s="344" t="str">
        <f>IFERROR(VLOOKUP($B180&amp;BM$14,Plan!$B$10:$H$300,7,FALSE),"")</f>
        <v/>
      </c>
      <c r="BN182" s="344" t="str">
        <f>IFERROR(VLOOKUP($B180&amp;BN$14,Plan!$B$10:$H$300,7,FALSE),"")</f>
        <v/>
      </c>
      <c r="BO182" s="344" t="str">
        <f>IFERROR(VLOOKUP($B180&amp;BO$14,Plan!$B$10:$H$300,7,FALSE),"")</f>
        <v/>
      </c>
      <c r="BP182" s="344" t="str">
        <f>IFERROR(VLOOKUP($B180&amp;BP$14,Plan!$B$10:$H$300,7,FALSE),"")</f>
        <v/>
      </c>
      <c r="BQ182" s="344" t="str">
        <f>IFERROR(VLOOKUP($B180&amp;BQ$14,Plan!$B$10:$H$300,7,FALSE),"")</f>
        <v/>
      </c>
      <c r="BR182" s="357"/>
      <c r="BS182" s="344" t="str">
        <f>IFERROR(VLOOKUP($B180&amp;BS$14,Plan!$B$10:$H$300,7,FALSE),"")</f>
        <v/>
      </c>
      <c r="BT182" s="344" t="str">
        <f>IFERROR(VLOOKUP($B180&amp;BT$14,Plan!$B$10:$H$300,7,FALSE),"")</f>
        <v/>
      </c>
      <c r="BU182" s="344" t="str">
        <f>IFERROR(VLOOKUP($B180&amp;BU$14,Plan!$B$10:$H$300,7,FALSE),"")</f>
        <v/>
      </c>
      <c r="BV182" s="344" t="str">
        <f>IFERROR(VLOOKUP($B180&amp;BV$14,Plan!$B$10:$H$300,7,FALSE),"")</f>
        <v/>
      </c>
      <c r="BW182" s="344" t="str">
        <f>IFERROR(VLOOKUP($B180&amp;BW$14,Plan!$B$10:$H$300,7,FALSE),"")</f>
        <v/>
      </c>
      <c r="BX182" s="344" t="str">
        <f>IFERROR(VLOOKUP($B180&amp;BX$14,Plan!$B$10:$H$300,7,FALSE),"")</f>
        <v/>
      </c>
      <c r="BY182" s="344" t="str">
        <f>IFERROR(VLOOKUP($B180&amp;BY$14,Plan!$B$10:$H$300,7,FALSE),"")</f>
        <v/>
      </c>
      <c r="BZ182" s="331"/>
      <c r="CA182" s="344" t="str">
        <f>IFERROR(VLOOKUP($B180&amp;CA$14,Plan!$B$10:$H$300,7,FALSE),"")</f>
        <v/>
      </c>
      <c r="CB182" s="344" t="str">
        <f>IFERROR(VLOOKUP($B180&amp;CB$14,Plan!$B$10:$H$300,7,FALSE),"")</f>
        <v/>
      </c>
      <c r="CC182" s="344" t="str">
        <f>IFERROR(VLOOKUP($B180&amp;CC$14,Plan!$B$10:$H$300,7,FALSE),"")</f>
        <v/>
      </c>
      <c r="CD182" s="344" t="str">
        <f>IFERROR(VLOOKUP($B180&amp;CD$14,Plan!$B$10:$H$300,7,FALSE),"")</f>
        <v/>
      </c>
      <c r="CE182" s="344" t="str">
        <f>IFERROR(VLOOKUP($B180&amp;CE$14,Plan!$B$10:$H$300,7,FALSE),"")</f>
        <v/>
      </c>
      <c r="CF182" s="344" t="str">
        <f>IFERROR(VLOOKUP($B180&amp;CF$14,Plan!$B$10:$H$300,7,FALSE),"")</f>
        <v/>
      </c>
      <c r="CG182" s="331"/>
      <c r="CH182" s="344" t="str">
        <f>IFERROR(VLOOKUP($B180&amp;CH$14,Plan!$B$10:$H$300,7,FALSE),"")</f>
        <v/>
      </c>
      <c r="CI182" s="344" t="str">
        <f>IFERROR(VLOOKUP($B180&amp;CI$14,Plan!$B$10:$H$300,7,FALSE),"")</f>
        <v/>
      </c>
      <c r="CJ182" s="344" t="str">
        <f>IFERROR(VLOOKUP($B180&amp;CJ$14,Plan!$B$10:$H$300,7,FALSE),"")</f>
        <v/>
      </c>
      <c r="CK182" s="344" t="str">
        <f>IFERROR(VLOOKUP($B180&amp;CK$14,Plan!$B$10:$H$300,7,FALSE),"")</f>
        <v/>
      </c>
      <c r="CL182" s="344" t="str">
        <f>IFERROR(VLOOKUP($B180&amp;CL$14,Plan!$B$10:$H$300,7,FALSE),"")</f>
        <v/>
      </c>
      <c r="CM182" s="344" t="str">
        <f>IFERROR(VLOOKUP($B180&amp;CM$14,Plan!$B$10:$H$300,7,FALSE),"")</f>
        <v/>
      </c>
      <c r="CN182" s="344" t="str">
        <f>IFERROR(VLOOKUP($B180&amp;CN$14,Plan!$B$10:$H$300,7,FALSE),"")</f>
        <v/>
      </c>
      <c r="CO182" s="344" t="str">
        <f>IFERROR(VLOOKUP($B180&amp;CO$14,Plan!$B$10:$H$300,7,FALSE),"")</f>
        <v/>
      </c>
      <c r="CP182" s="702" t="str">
        <f>IFERROR(VLOOKUP($B180&amp;CP$14,Plan!$B$10:$H$300,7,FALSE),"")</f>
        <v/>
      </c>
      <c r="CQ182" s="360" t="str">
        <f>IFERROR(VLOOKUP($B180&amp;CQ$14,Plan!$B$10:$H$300,7,FALSE),"")</f>
        <v/>
      </c>
      <c r="CR182" s="344" t="str">
        <f>IFERROR(VLOOKUP($B180&amp;CR$14,Plan!$B$10:$H$300,7,FALSE),"")</f>
        <v/>
      </c>
      <c r="CS182" s="355"/>
      <c r="CT182" s="345" t="str">
        <f>IFERROR(VLOOKUP($B180&amp;CT$14,Plan!$B$10:$H$300,7,FALSE),"")</f>
        <v/>
      </c>
      <c r="CU182" s="344" t="str">
        <f>IFERROR(VLOOKUP($B180&amp;CU$14,Plan!$B$10:$H$300,7,FALSE),"")</f>
        <v/>
      </c>
      <c r="CV182" s="344" t="str">
        <f>IFERROR(VLOOKUP($B180&amp;CV$14,Plan!$B$10:$H$300,7,FALSE),"")</f>
        <v/>
      </c>
      <c r="CW182" s="344"/>
      <c r="CX182" s="360" t="str">
        <f>IFERROR(VLOOKUP($B180&amp;CX$14,Plan!$B$10:$H$300,7,FALSE),"")</f>
        <v/>
      </c>
      <c r="CY182" s="344" t="str">
        <f>IFERROR(VLOOKUP($B180&amp;CY$14,Plan!$B$10:$H$300,7,FALSE),"")</f>
        <v/>
      </c>
      <c r="CZ182" s="355" t="str">
        <f>IFERROR(VLOOKUP($B180&amp;CZ$14,Plan!$B$10:$H$300,7,FALSE),"")</f>
        <v/>
      </c>
      <c r="DA182" s="360" t="str">
        <f>IFERROR(VLOOKUP($B180&amp;DA$14,Plan!$B$10:$H$300,7,FALSE),"")</f>
        <v/>
      </c>
      <c r="DB182" s="344" t="str">
        <f>IFERROR(VLOOKUP($B180&amp;DB$14,Plan!$B$10:$H$300,7,FALSE),"")</f>
        <v/>
      </c>
      <c r="DC182" s="344" t="str">
        <f>IFERROR(VLOOKUP($B180&amp;DC$14,Plan!$B$10:$H$300,7,FALSE),"")</f>
        <v/>
      </c>
      <c r="DD182" s="344" t="str">
        <f>IFERROR(VLOOKUP($B180&amp;DD$14,Plan!$B$10:$H$300,7,FALSE),"")</f>
        <v/>
      </c>
      <c r="DE182" s="344" t="str">
        <f>IFERROR(VLOOKUP($B180&amp;DE$14,Plan!$B$10:$H$300,7,FALSE),"")</f>
        <v/>
      </c>
      <c r="DF182" s="344" t="str">
        <f>IFERROR(VLOOKUP($B180&amp;DF$14,Plan!$B$10:$H$300,7,FALSE),"")</f>
        <v/>
      </c>
      <c r="DG182" s="344" t="str">
        <f>IFERROR(VLOOKUP($B180&amp;DG$14,Plan!$B$10:$H$300,7,FALSE),"")</f>
        <v/>
      </c>
      <c r="DH182" s="344" t="str">
        <f>IFERROR(VLOOKUP($B180&amp;DH$14,Plan!$B$10:$H$300,7,FALSE),"")</f>
        <v/>
      </c>
      <c r="DI182" s="344" t="str">
        <f>IFERROR(VLOOKUP($B180&amp;DI$14,Plan!$B$10:$H$300,7,FALSE),"")</f>
        <v/>
      </c>
      <c r="DJ182" s="344" t="str">
        <f>IFERROR(VLOOKUP($B180&amp;DJ$14,Plan!$B$10:$H$300,7,FALSE),"")</f>
        <v/>
      </c>
      <c r="DK182" s="344" t="str">
        <f>IFERROR(VLOOKUP($B180&amp;DK$14,Plan!$B$10:$H$300,7,FALSE),"")</f>
        <v/>
      </c>
      <c r="DL182" s="344" t="str">
        <f>IFERROR(VLOOKUP($B180&amp;DL$14,Plan!$B$10:$H$300,7,FALSE),"")</f>
        <v/>
      </c>
      <c r="DM182" s="344" t="str">
        <f>IFERROR(VLOOKUP($B180&amp;DM$14,Plan!$B$10:$H$300,7,FALSE),"")</f>
        <v/>
      </c>
      <c r="DN182" s="344" t="str">
        <f>IFERROR(VLOOKUP($B180&amp;DN$14,Plan!$B$10:$H$300,7,FALSE),"")</f>
        <v/>
      </c>
      <c r="DO182" s="344" t="str">
        <f>IFERROR(VLOOKUP($B180&amp;DO$14,Plan!$B$10:$H$300,7,FALSE),"")</f>
        <v/>
      </c>
      <c r="DP182" s="344" t="str">
        <f>IFERROR(VLOOKUP($B180&amp;DP$14,Plan!$B$10:$H$300,7,FALSE),"")</f>
        <v/>
      </c>
      <c r="DQ182" s="344" t="str">
        <f>IFERROR(VLOOKUP($B180&amp;DQ$14,Plan!$B$10:$H$300,7,FALSE),"")</f>
        <v/>
      </c>
      <c r="DR182" s="972" t="str">
        <f>IFERROR(VLOOKUP($B180&amp;DR$14,Plan!$B$10:$H$300,7,FALSE),"")</f>
        <v/>
      </c>
      <c r="DS182" s="972" t="str">
        <f>IFERROR(VLOOKUP($B180&amp;DS$14,Plan!$B$10:$H$300,7,FALSE),"")</f>
        <v/>
      </c>
      <c r="DT182" s="355" t="str">
        <f>IFERROR(VLOOKUP($B180&amp;DT$14,Plan!$B$10:$H$300,7,FALSE),"")</f>
        <v/>
      </c>
      <c r="DV182" s="103">
        <f t="shared" si="29"/>
        <v>3</v>
      </c>
    </row>
    <row r="183" spans="1:126">
      <c r="A183" s="1076"/>
      <c r="B183" s="1109"/>
      <c r="C183" s="1081"/>
      <c r="D183" s="1082"/>
      <c r="E183" s="1085"/>
      <c r="F183" s="1088"/>
      <c r="G183" s="1088"/>
      <c r="H183" s="342" t="s">
        <v>358</v>
      </c>
      <c r="I183" s="97"/>
      <c r="J183" s="320" t="str">
        <f>IF(IFERROR(VLOOKUP($B180&amp;J$14,Plan!$B$10:$K$300,9,FALSE),"")=0,"",IFERROR(VLOOKUP($B180&amp;J$14,Plan!$B$10:$K$300,9,FALSE),""))</f>
        <v/>
      </c>
      <c r="K183" s="320" t="str">
        <f>IF(IFERROR(VLOOKUP($B180&amp;K$14,Plan!$B$10:$K$300,9,FALSE),"")=0,"",IFERROR(VLOOKUP($B180&amp;K$14,Plan!$B$10:$K$300,9,FALSE),""))</f>
        <v/>
      </c>
      <c r="L183" s="320" t="str">
        <f>IF(IFERROR(VLOOKUP($B180&amp;L$14,Plan!$B$10:$K$300,9,FALSE),"")=0,"",IFERROR(VLOOKUP($B180&amp;L$14,Plan!$B$10:$K$300,9,FALSE),""))</f>
        <v/>
      </c>
      <c r="M183" s="320" t="str">
        <f>IF(IFERROR(VLOOKUP($B180&amp;M$14,Plan!$B$10:$K$300,9,FALSE),"")=0,"",IFERROR(VLOOKUP($B180&amp;M$14,Plan!$B$10:$K$300,9,FALSE),""))</f>
        <v/>
      </c>
      <c r="N183" s="320" t="str">
        <f>IF(IFERROR(VLOOKUP($B180&amp;N$14,Plan!$B$10:$K$300,9,FALSE),"")=0,"",IFERROR(VLOOKUP($B180&amp;N$14,Plan!$B$10:$K$300,9,FALSE),""))</f>
        <v/>
      </c>
      <c r="O183" s="320" t="str">
        <f>IF(IFERROR(VLOOKUP($B180&amp;O$14,Plan!$B$10:$K$300,9,FALSE),"")=0,"",IFERROR(VLOOKUP($B180&amp;O$14,Plan!$B$10:$K$300,9,FALSE),""))</f>
        <v/>
      </c>
      <c r="P183" s="320" t="str">
        <f>IF(IFERROR(VLOOKUP($B180&amp;P$14,Plan!$B$10:$K$300,9,FALSE),"")=0,"",IFERROR(VLOOKUP($B180&amp;P$14,Plan!$B$10:$K$300,9,FALSE),""))</f>
        <v/>
      </c>
      <c r="Q183" s="320" t="str">
        <f>IF(IFERROR(VLOOKUP($B180&amp;Q$14,Plan!$B$10:$K$300,9,FALSE),"")=0,"",IFERROR(VLOOKUP($B180&amp;Q$14,Plan!$B$10:$K$300,9,FALSE),""))</f>
        <v/>
      </c>
      <c r="R183" s="320" t="str">
        <f>IF(IFERROR(VLOOKUP($B180&amp;R$14,Plan!$B$10:$K$300,9,FALSE),"")=0,"",IFERROR(VLOOKUP($B180&amp;R$14,Plan!$B$10:$K$300,9,FALSE),""))</f>
        <v/>
      </c>
      <c r="S183" s="320" t="str">
        <f>IF(IFERROR(VLOOKUP($B180&amp;S$14,Plan!$B$10:$K$300,9,FALSE),"")=0,"",IFERROR(VLOOKUP($B180&amp;S$14,Plan!$B$10:$K$300,9,FALSE),""))</f>
        <v/>
      </c>
      <c r="T183" s="320" t="str">
        <f>IF(IFERROR(VLOOKUP($B180&amp;T$14,Plan!$B$10:$K$300,9,FALSE),"")=0,"",IFERROR(VLOOKUP($B180&amp;T$14,Plan!$B$10:$K$300,9,FALSE),""))</f>
        <v/>
      </c>
      <c r="U183" s="320" t="str">
        <f>IF(IFERROR(VLOOKUP($B180&amp;U$14,Plan!$B$10:$K$300,9,FALSE),"")=0,"",IFERROR(VLOOKUP($B180&amp;U$14,Plan!$B$10:$K$300,9,FALSE),""))</f>
        <v/>
      </c>
      <c r="V183" s="320" t="str">
        <f>IF(IFERROR(VLOOKUP($B180&amp;V$14,Plan!$B$10:$K$300,9,FALSE),"")=0,"",IFERROR(VLOOKUP($B180&amp;V$14,Plan!$B$10:$K$300,9,FALSE),""))</f>
        <v/>
      </c>
      <c r="W183" s="320" t="str">
        <f>IF(IFERROR(VLOOKUP($B180&amp;W$14,Plan!$B$10:$K$300,9,FALSE),"")=0,"",IFERROR(VLOOKUP($B180&amp;W$14,Plan!$B$10:$K$300,9,FALSE),""))</f>
        <v/>
      </c>
      <c r="X183" s="320" t="str">
        <f>IF(IFERROR(VLOOKUP($B180&amp;X$14,Plan!$B$10:$K$300,9,FALSE),"")=0,"",IFERROR(VLOOKUP($B180&amp;X$14,Plan!$B$10:$K$300,9,FALSE),""))</f>
        <v/>
      </c>
      <c r="Y183" s="320" t="str">
        <f>IF(IFERROR(VLOOKUP($B180&amp;Y$14,Plan!$B$10:$K$300,9,FALSE),"")=0,"",IFERROR(VLOOKUP($B180&amp;Y$14,Plan!$B$10:$K$300,9,FALSE),""))</f>
        <v/>
      </c>
      <c r="Z183" s="320" t="str">
        <f>IF(IFERROR(VLOOKUP($B180&amp;Z$14,Plan!$B$10:$K$300,9,FALSE),"")=0,"",IFERROR(VLOOKUP($B180&amp;Z$14,Plan!$B$10:$K$300,9,FALSE),""))</f>
        <v/>
      </c>
      <c r="AA183" s="320" t="str">
        <f>IF(IFERROR(VLOOKUP($B180&amp;AA$14,Plan!$B$10:$K$300,9,FALSE),"")=0,"",IFERROR(VLOOKUP($B180&amp;AA$14,Plan!$B$10:$K$300,9,FALSE),""))</f>
        <v/>
      </c>
      <c r="AB183" s="320" t="str">
        <f>IF(IFERROR(VLOOKUP($B180&amp;AB$14,Plan!$B$10:$K$300,9,FALSE),"")=0,"",IFERROR(VLOOKUP($B180&amp;AB$14,Plan!$B$10:$K$300,9,FALSE),""))</f>
        <v/>
      </c>
      <c r="AC183" s="703" t="str">
        <f>IF(IFERROR(VLOOKUP($B180&amp;AC$14,Plan!$B$10:$K$300,9,FALSE),"")=0,"",IFERROR(VLOOKUP($B180&amp;AC$14,Plan!$B$10:$K$300,9,FALSE),""))</f>
        <v/>
      </c>
      <c r="AD183" s="703" t="str">
        <f>IF(IFERROR(VLOOKUP($B180&amp;AD$14,Plan!$B$10:$K$300,9,FALSE),"")=0,"",IFERROR(VLOOKUP($B180&amp;AD$14,Plan!$B$10:$K$300,9,FALSE),""))</f>
        <v/>
      </c>
      <c r="AE183" s="703" t="str">
        <f>IF(IFERROR(VLOOKUP($B180&amp;AE$14,Plan!$B$10:$K$300,9,FALSE),"")=0,"",IFERROR(VLOOKUP($B180&amp;AE$14,Plan!$B$10:$K$300,9,FALSE),""))</f>
        <v/>
      </c>
      <c r="AF183" s="354"/>
      <c r="AG183" s="320" t="str">
        <f>IF(IFERROR(VLOOKUP($B180&amp;AG$14,Plan!$B$10:$K$300,9,FALSE),"")=0,"",IFERROR(VLOOKUP($B180&amp;AG$14,Plan!$B$10:$K$300,9,FALSE),""))</f>
        <v/>
      </c>
      <c r="AH183" s="320" t="str">
        <f>IF(IFERROR(VLOOKUP($B180&amp;AH$14,Plan!$B$10:$K$300,9,FALSE),"")=0,"",IFERROR(VLOOKUP($B180&amp;AH$14,Plan!$B$10:$K$300,9,FALSE),""))</f>
        <v/>
      </c>
      <c r="AI183" s="320" t="str">
        <f>IF(IFERROR(VLOOKUP($B180&amp;AI$14,Plan!$B$10:$K$300,9,FALSE),"")=0,"",IFERROR(VLOOKUP($B180&amp;AI$14,Plan!$B$10:$K$300,9,FALSE),""))</f>
        <v/>
      </c>
      <c r="AJ183" s="320" t="str">
        <f>IF(IFERROR(VLOOKUP($B180&amp;AJ$14,Plan!$B$10:$K$300,9,FALSE),"")=0,"",IFERROR(VLOOKUP($B180&amp;AJ$14,Plan!$B$10:$K$300,9,FALSE),""))</f>
        <v/>
      </c>
      <c r="AK183" s="320" t="str">
        <f>IF(IFERROR(VLOOKUP($B180&amp;AK$14,Plan!$B$10:$K$300,9,FALSE),"")=0,"",IFERROR(VLOOKUP($B180&amp;AK$14,Plan!$B$10:$K$300,9,FALSE),""))</f>
        <v/>
      </c>
      <c r="AL183" s="320" t="str">
        <f>IF(IFERROR(VLOOKUP($B180&amp;AL$14,Plan!$B$10:$K$300,9,FALSE),"")=0,"",IFERROR(VLOOKUP($B180&amp;AL$14,Plan!$B$10:$K$300,9,FALSE),""))</f>
        <v/>
      </c>
      <c r="AM183" s="320" t="str">
        <f>IF(IFERROR(VLOOKUP($B180&amp;AM$14,Plan!$B$10:$K$300,9,FALSE),"")=0,"",IFERROR(VLOOKUP($B180&amp;AM$14,Plan!$B$10:$K$300,9,FALSE),""))</f>
        <v/>
      </c>
      <c r="AN183" s="320" t="str">
        <f>IF(IFERROR(VLOOKUP($B180&amp;AN$14,Plan!$B$10:$K$300,9,FALSE),"")=0,"",IFERROR(VLOOKUP($B180&amp;AN$14,Plan!$B$10:$K$300,9,FALSE),""))</f>
        <v/>
      </c>
      <c r="AO183" s="320" t="str">
        <f>IF(IFERROR(VLOOKUP($B180&amp;AO$14,Plan!$B$10:$K$300,9,FALSE),"")=0,"",IFERROR(VLOOKUP($B180&amp;AO$14,Plan!$B$10:$K$300,9,FALSE),""))</f>
        <v/>
      </c>
      <c r="AP183" s="320" t="str">
        <f>IF(IFERROR(VLOOKUP($B180&amp;AP$14,Plan!$B$10:$K$300,9,FALSE),"")=0,"",IFERROR(VLOOKUP($B180&amp;AP$14,Plan!$B$10:$K$300,9,FALSE),""))</f>
        <v/>
      </c>
      <c r="AQ183" s="320" t="str">
        <f>IF(IFERROR(VLOOKUP($B180&amp;AQ$14,Plan!$B$10:$K$300,9,FALSE),"")=0,"",IFERROR(VLOOKUP($B180&amp;AQ$14,Plan!$B$10:$K$300,9,FALSE),""))</f>
        <v/>
      </c>
      <c r="AR183" s="320" t="str">
        <f>IF(IFERROR(VLOOKUP($B180&amp;AR$14,Plan!$B$10:$K$300,9,FALSE),"")=0,"",IFERROR(VLOOKUP($B180&amp;AR$14,Plan!$B$10:$K$300,9,FALSE),""))</f>
        <v/>
      </c>
      <c r="AS183" s="320" t="str">
        <f>IF(IFERROR(VLOOKUP($B180&amp;AS$14,Plan!$B$10:$K$300,9,FALSE),"")=0,"",IFERROR(VLOOKUP($B180&amp;AS$14,Plan!$B$10:$K$300,9,FALSE),""))</f>
        <v/>
      </c>
      <c r="AT183" s="320" t="str">
        <f>IF(IFERROR(VLOOKUP($B180&amp;AT$14,Plan!$B$10:$K$300,9,FALSE),"")=0,"",IFERROR(VLOOKUP($B180&amp;AT$14,Plan!$B$10:$K$300,9,FALSE),""))</f>
        <v/>
      </c>
      <c r="AU183" s="320" t="str">
        <f>IF(IFERROR(VLOOKUP($B180&amp;AU$14,Plan!$B$10:$K$300,9,FALSE),"")=0,"",IFERROR(VLOOKUP($B180&amp;AU$14,Plan!$B$10:$K$300,9,FALSE),""))</f>
        <v/>
      </c>
      <c r="AV183" s="320" t="str">
        <f>IF(IFERROR(VLOOKUP($B180&amp;AV$14,Plan!$B$10:$K$300,9,FALSE),"")=0,"",IFERROR(VLOOKUP($B180&amp;AV$14,Plan!$B$10:$K$300,9,FALSE),""))</f>
        <v/>
      </c>
      <c r="AW183" s="320" t="str">
        <f>IF(IFERROR(VLOOKUP($B180&amp;AW$14,Plan!$B$10:$K$300,9,FALSE),"")=0,"",IFERROR(VLOOKUP($B180&amp;AW$14,Plan!$B$10:$K$300,9,FALSE),""))</f>
        <v/>
      </c>
      <c r="AX183" s="320" t="str">
        <f>IF(IFERROR(VLOOKUP($B180&amp;AX$14,Plan!$B$10:$K$300,9,FALSE),"")=0,"",IFERROR(VLOOKUP($B180&amp;AX$14,Plan!$B$10:$K$300,9,FALSE),""))</f>
        <v/>
      </c>
      <c r="AY183" s="320" t="str">
        <f>IF(IFERROR(VLOOKUP($B180&amp;AY$14,Plan!$B$10:$K$300,9,FALSE),"")=0,"",IFERROR(VLOOKUP($B180&amp;AY$14,Plan!$B$10:$K$300,9,FALSE),""))</f>
        <v/>
      </c>
      <c r="AZ183" s="320" t="str">
        <f>IF(IFERROR(VLOOKUP($B180&amp;AZ$14,Plan!$B$10:$K$300,9,FALSE),"")=0,"",IFERROR(VLOOKUP($B180&amp;AZ$14,Plan!$B$10:$K$300,9,FALSE),""))</f>
        <v/>
      </c>
      <c r="BA183" s="323" t="str">
        <f>IF(IFERROR(VLOOKUP($B180&amp;BA$14,Plan!$B$10:$K$300,9,FALSE),"")=0,"",IFERROR(VLOOKUP($B180&amp;BA$14,Plan!$B$10:$K$300,9,FALSE),""))</f>
        <v/>
      </c>
      <c r="BB183" s="328"/>
      <c r="BC183" s="321" t="str">
        <f>IF(IFERROR(VLOOKUP($B180&amp;BC$14,Plan!$B$10:$K$300,9,FALSE),"")=0,"",IFERROR(VLOOKUP($B180&amp;BC$14,Plan!$B$10:$K$300,9,FALSE),""))</f>
        <v/>
      </c>
      <c r="BD183" s="320" t="str">
        <f>IF(IFERROR(VLOOKUP($B180&amp;BD$14,Plan!$B$10:$K$300,9,FALSE),"")=0,"",IFERROR(VLOOKUP($B180&amp;BD$14,Plan!$B$10:$K$300,9,FALSE),""))</f>
        <v/>
      </c>
      <c r="BE183" s="320" t="str">
        <f>IF(IFERROR(VLOOKUP($B180&amp;BE$14,Plan!$B$10:$K$300,9,FALSE),"")=0,"",IFERROR(VLOOKUP($B180&amp;BE$14,Plan!$B$10:$K$300,9,FALSE),""))</f>
        <v/>
      </c>
      <c r="BF183" s="320" t="str">
        <f>IF(IFERROR(VLOOKUP($B180&amp;BF$14,Plan!$B$10:$K$300,9,FALSE),"")=0,"",IFERROR(VLOOKUP($B180&amp;BF$14,Plan!$B$10:$K$300,9,FALSE),""))</f>
        <v/>
      </c>
      <c r="BG183" s="328"/>
      <c r="BH183" s="320" t="str">
        <f>IF(IFERROR(VLOOKUP($B180&amp;BH$14,Plan!$B$10:$K$300,9,FALSE),"")=0,"",IFERROR(VLOOKUP($B180&amp;BH$14,Plan!$B$10:$K$300,9,FALSE),""))</f>
        <v/>
      </c>
      <c r="BI183" s="320" t="str">
        <f>IF(IFERROR(VLOOKUP($B180&amp;BI$14,Plan!$B$10:$K$300,9,FALSE),"")=0,"",IFERROR(VLOOKUP($B180&amp;BI$14,Plan!$B$10:$K$300,9,FALSE),""))</f>
        <v/>
      </c>
      <c r="BJ183" s="320" t="str">
        <f>IF(IFERROR(VLOOKUP($B180&amp;BJ$14,Plan!$B$10:$K$300,9,FALSE),"")=0,"",IFERROR(VLOOKUP($B180&amp;BJ$14,Plan!$B$10:$K$300,9,FALSE),""))</f>
        <v/>
      </c>
      <c r="BK183" s="320" t="str">
        <f>IF(IFERROR(VLOOKUP($B180&amp;BK$14,Plan!$B$10:$K$300,9,FALSE),"")=0,"",IFERROR(VLOOKUP($B180&amp;BK$14,Plan!$B$10:$K$300,9,FALSE),""))</f>
        <v/>
      </c>
      <c r="BL183" s="328"/>
      <c r="BM183" s="320" t="str">
        <f>IF(IFERROR(VLOOKUP($B180&amp;BM$14,Plan!$B$10:$K$300,9,FALSE),"")=0,"",IFERROR(VLOOKUP($B180&amp;BM$14,Plan!$B$10:$K$300,9,FALSE),""))</f>
        <v/>
      </c>
      <c r="BN183" s="320" t="str">
        <f>IF(IFERROR(VLOOKUP($B180&amp;BN$14,Plan!$B$10:$K$300,9,FALSE),"")=0,"",IFERROR(VLOOKUP($B180&amp;BN$14,Plan!$B$10:$K$300,9,FALSE),""))</f>
        <v/>
      </c>
      <c r="BO183" s="320" t="str">
        <f>IF(IFERROR(VLOOKUP($B180&amp;BO$14,Plan!$B$10:$K$300,9,FALSE),"")=0,"",IFERROR(VLOOKUP($B180&amp;BO$14,Plan!$B$10:$K$300,9,FALSE),""))</f>
        <v/>
      </c>
      <c r="BP183" s="320" t="str">
        <f>IF(IFERROR(VLOOKUP($B180&amp;BP$14,Plan!$B$10:$K$300,9,FALSE),"")=0,"",IFERROR(VLOOKUP($B180&amp;BP$14,Plan!$B$10:$K$300,9,FALSE),""))</f>
        <v/>
      </c>
      <c r="BQ183" s="320" t="str">
        <f>IF(IFERROR(VLOOKUP($B180&amp;BQ$14,Plan!$B$10:$K$300,9,FALSE),"")=0,"",IFERROR(VLOOKUP($B180&amp;BQ$14,Plan!$B$10:$K$300,9,FALSE),""))</f>
        <v/>
      </c>
      <c r="BR183" s="358"/>
      <c r="BS183" s="320" t="str">
        <f>IF(IFERROR(VLOOKUP($B180&amp;BS$14,Plan!$B$10:$K$300,9,FALSE),"")=0,"",IFERROR(VLOOKUP($B180&amp;BS$14,Plan!$B$10:$K$300,9,FALSE),""))</f>
        <v/>
      </c>
      <c r="BT183" s="320" t="str">
        <f>IF(IFERROR(VLOOKUP($B180&amp;BT$14,Plan!$B$10:$K$300,9,FALSE),"")=0,"",IFERROR(VLOOKUP($B180&amp;BT$14,Plan!$B$10:$K$300,9,FALSE),""))</f>
        <v/>
      </c>
      <c r="BU183" s="320" t="str">
        <f>IF(IFERROR(VLOOKUP($B180&amp;BU$14,Plan!$B$10:$K$300,9,FALSE),"")=0,"",IFERROR(VLOOKUP($B180&amp;BU$14,Plan!$B$10:$K$300,9,FALSE),""))</f>
        <v/>
      </c>
      <c r="BV183" s="320" t="str">
        <f>IF(IFERROR(VLOOKUP($B180&amp;BV$14,Plan!$B$10:$K$300,9,FALSE),"")=0,"",IFERROR(VLOOKUP($B180&amp;BV$14,Plan!$B$10:$K$300,9,FALSE),""))</f>
        <v/>
      </c>
      <c r="BW183" s="320" t="str">
        <f>IF(IFERROR(VLOOKUP($B180&amp;BW$14,Plan!$B$10:$K$300,9,FALSE),"")=0,"",IFERROR(VLOOKUP($B180&amp;BW$14,Plan!$B$10:$K$300,9,FALSE),""))</f>
        <v/>
      </c>
      <c r="BX183" s="320" t="str">
        <f>IF(IFERROR(VLOOKUP($B180&amp;BX$14,Plan!$B$10:$K$300,9,FALSE),"")=0,"",IFERROR(VLOOKUP($B180&amp;BX$14,Plan!$B$10:$K$300,9,FALSE),""))</f>
        <v/>
      </c>
      <c r="BY183" s="320" t="str">
        <f>IF(IFERROR(VLOOKUP($B180&amp;BY$14,Plan!$B$10:$K$300,9,FALSE),"")=0,"",IFERROR(VLOOKUP($B180&amp;BY$14,Plan!$B$10:$K$300,9,FALSE),""))</f>
        <v/>
      </c>
      <c r="BZ183" s="328"/>
      <c r="CA183" s="320" t="str">
        <f>IF(IFERROR(VLOOKUP($B180&amp;CA$14,Plan!$B$10:$K$300,9,FALSE),"")=0,"",IFERROR(VLOOKUP($B180&amp;CA$14,Plan!$B$10:$K$300,9,FALSE),""))</f>
        <v/>
      </c>
      <c r="CB183" s="320" t="str">
        <f>IF(IFERROR(VLOOKUP($B180&amp;CB$14,Plan!$B$10:$K$300,9,FALSE),"")=0,"",IFERROR(VLOOKUP($B180&amp;CB$14,Plan!$B$10:$K$300,9,FALSE),""))</f>
        <v/>
      </c>
      <c r="CC183" s="320" t="str">
        <f>IF(IFERROR(VLOOKUP($B180&amp;CC$14,Plan!$B$10:$K$300,9,FALSE),"")=0,"",IFERROR(VLOOKUP($B180&amp;CC$14,Plan!$B$10:$K$300,9,FALSE),""))</f>
        <v/>
      </c>
      <c r="CD183" s="320" t="str">
        <f>IF(IFERROR(VLOOKUP($B180&amp;CD$14,Plan!$B$10:$K$300,9,FALSE),"")=0,"",IFERROR(VLOOKUP($B180&amp;CD$14,Plan!$B$10:$K$300,9,FALSE),""))</f>
        <v/>
      </c>
      <c r="CE183" s="320" t="str">
        <f>IF(IFERROR(VLOOKUP($B180&amp;CE$14,Plan!$B$10:$K$300,9,FALSE),"")=0,"",IFERROR(VLOOKUP($B180&amp;CE$14,Plan!$B$10:$K$300,9,FALSE),""))</f>
        <v/>
      </c>
      <c r="CF183" s="320" t="str">
        <f>IF(IFERROR(VLOOKUP($B180&amp;CF$14,Plan!$B$10:$K$300,9,FALSE),"")=0,"",IFERROR(VLOOKUP($B180&amp;CF$14,Plan!$B$10:$K$300,9,FALSE),""))</f>
        <v/>
      </c>
      <c r="CG183" s="328"/>
      <c r="CH183" s="320" t="str">
        <f>IF(IFERROR(VLOOKUP($B180&amp;CH$14,Plan!$B$10:$K$300,9,FALSE),"")=0,"",IFERROR(VLOOKUP($B180&amp;CH$14,Plan!$B$10:$K$300,9,FALSE),""))</f>
        <v/>
      </c>
      <c r="CI183" s="320" t="str">
        <f>IF(IFERROR(VLOOKUP($B180&amp;CI$14,Plan!$B$10:$K$300,9,FALSE),"")=0,"",IFERROR(VLOOKUP($B180&amp;CI$14,Plan!$B$10:$K$300,9,FALSE),""))</f>
        <v/>
      </c>
      <c r="CJ183" s="320" t="str">
        <f>IF(IFERROR(VLOOKUP($B180&amp;CJ$14,Plan!$B$10:$K$300,9,FALSE),"")=0,"",IFERROR(VLOOKUP($B180&amp;CJ$14,Plan!$B$10:$K$300,9,FALSE),""))</f>
        <v/>
      </c>
      <c r="CK183" s="320" t="str">
        <f>IF(IFERROR(VLOOKUP($B180&amp;CK$14,Plan!$B$10:$K$300,9,FALSE),"")=0,"",IFERROR(VLOOKUP($B180&amp;CK$14,Plan!$B$10:$K$300,9,FALSE),""))</f>
        <v/>
      </c>
      <c r="CL183" s="320" t="str">
        <f>IF(IFERROR(VLOOKUP($B180&amp;CL$14,Plan!$B$10:$K$300,9,FALSE),"")=0,"",IFERROR(VLOOKUP($B180&amp;CL$14,Plan!$B$10:$K$300,9,FALSE),""))</f>
        <v/>
      </c>
      <c r="CM183" s="320" t="str">
        <f>IF(IFERROR(VLOOKUP($B180&amp;CM$14,Plan!$B$10:$K$300,9,FALSE),"")=0,"",IFERROR(VLOOKUP($B180&amp;CM$14,Plan!$B$10:$K$300,9,FALSE),""))</f>
        <v/>
      </c>
      <c r="CN183" s="320" t="str">
        <f>IF(IFERROR(VLOOKUP($B180&amp;CN$14,Plan!$B$10:$K$300,9,FALSE),"")=0,"",IFERROR(VLOOKUP($B180&amp;CN$14,Plan!$B$10:$K$300,9,FALSE),""))</f>
        <v/>
      </c>
      <c r="CO183" s="320" t="str">
        <f>IF(IFERROR(VLOOKUP($B180&amp;CO$14,Plan!$B$10:$K$300,9,FALSE),"")=0,"",IFERROR(VLOOKUP($B180&amp;CO$14,Plan!$B$10:$K$300,9,FALSE),""))</f>
        <v/>
      </c>
      <c r="CP183" s="703" t="str">
        <f>IF(IFERROR(VLOOKUP($B180&amp;CP$14,Plan!$B$10:$K$300,9,FALSE),"")=0,"",IFERROR(VLOOKUP($B180&amp;CP$14,Plan!$B$10:$K$300,9,FALSE),""))</f>
        <v/>
      </c>
      <c r="CQ183" s="322" t="str">
        <f>IF(IFERROR(VLOOKUP($B180&amp;CQ$14,Plan!$B$10:$K$300,9,FALSE),"")=0,"",IFERROR(VLOOKUP($B180&amp;CQ$14,Plan!$B$10:$K$300,9,FALSE),""))</f>
        <v/>
      </c>
      <c r="CR183" s="320" t="str">
        <f>IF(IFERROR(VLOOKUP($B180&amp;CR$14,Plan!$B$10:$K$300,9,FALSE),"")=0,"",IFERROR(VLOOKUP($B180&amp;CR$14,Plan!$B$10:$K$300,9,FALSE),""))</f>
        <v/>
      </c>
      <c r="CS183" s="323"/>
      <c r="CT183" s="321" t="str">
        <f>IF(IFERROR(VLOOKUP($B180&amp;CT$14,Plan!$B$10:$K$300,9,FALSE),"")=0,"",IFERROR(VLOOKUP($B180&amp;CT$14,Plan!$B$10:$K$300,9,FALSE),""))</f>
        <v/>
      </c>
      <c r="CU183" s="320" t="str">
        <f>IF(IFERROR(VLOOKUP($B180&amp;CU$14,Plan!$B$10:$K$300,9,FALSE),"")=0,"",IFERROR(VLOOKUP($B180&amp;CU$14,Plan!$B$10:$K$300,9,FALSE),""))</f>
        <v/>
      </c>
      <c r="CV183" s="320" t="str">
        <f>IF(IFERROR(VLOOKUP($B180&amp;CV$14,Plan!$B$10:$K$300,9,FALSE),"")=0,"",IFERROR(VLOOKUP($B180&amp;CV$14,Plan!$B$10:$K$300,9,FALSE),""))</f>
        <v/>
      </c>
      <c r="CW183" s="320"/>
      <c r="CX183" s="322" t="str">
        <f>IF(IFERROR(VLOOKUP($B180&amp;CX$14,Plan!$B$10:$K$300,9,FALSE),"")=0,"",IFERROR(VLOOKUP($B180&amp;CX$14,Plan!$B$10:$K$300,9,FALSE),""))</f>
        <v/>
      </c>
      <c r="CY183" s="320" t="str">
        <f>IF(IFERROR(VLOOKUP($B180&amp;CY$14,Plan!$B$10:$K$300,9,FALSE),"")=0,"",IFERROR(VLOOKUP($B180&amp;CY$14,Plan!$B$10:$K$300,9,FALSE),""))</f>
        <v/>
      </c>
      <c r="CZ183" s="323" t="str">
        <f>IF(IFERROR(VLOOKUP($B180&amp;CZ$14,Plan!$B$10:$K$300,9,FALSE),"")=0,"",IFERROR(VLOOKUP($B180&amp;CZ$14,Plan!$B$10:$K$300,9,FALSE),""))</f>
        <v/>
      </c>
      <c r="DA183" s="322" t="str">
        <f>IF(IFERROR(VLOOKUP($B180&amp;DA$14,Plan!$B$10:$K$300,9,FALSE),"")=0,"",IFERROR(VLOOKUP($B180&amp;DA$14,Plan!$B$10:$K$300,9,FALSE),""))</f>
        <v/>
      </c>
      <c r="DB183" s="320" t="str">
        <f>IF(IFERROR(VLOOKUP($B180&amp;DB$14,Plan!$B$10:$K$300,9,FALSE),"")=0,"",IFERROR(VLOOKUP($B180&amp;DB$14,Plan!$B$10:$K$300,9,FALSE),""))</f>
        <v/>
      </c>
      <c r="DC183" s="320" t="str">
        <f>IF(IFERROR(VLOOKUP($B180&amp;DC$14,Plan!$B$10:$K$300,9,FALSE),"")=0,"",IFERROR(VLOOKUP($B180&amp;DC$14,Plan!$B$10:$K$300,9,FALSE),""))</f>
        <v/>
      </c>
      <c r="DD183" s="320" t="str">
        <f>IF(IFERROR(VLOOKUP($B180&amp;DD$14,Plan!$B$10:$K$300,9,FALSE),"")=0,"",IFERROR(VLOOKUP($B180&amp;DD$14,Plan!$B$10:$K$300,9,FALSE),""))</f>
        <v/>
      </c>
      <c r="DE183" s="320" t="str">
        <f>IF(IFERROR(VLOOKUP($B180&amp;DE$14,Plan!$B$10:$K$300,9,FALSE),"")=0,"",IFERROR(VLOOKUP($B180&amp;DE$14,Plan!$B$10:$K$300,9,FALSE),""))</f>
        <v/>
      </c>
      <c r="DF183" s="320" t="str">
        <f>IF(IFERROR(VLOOKUP($B180&amp;DF$14,Plan!$B$10:$K$300,9,FALSE),"")=0,"",IFERROR(VLOOKUP($B180&amp;DF$14,Plan!$B$10:$K$300,9,FALSE),""))</f>
        <v/>
      </c>
      <c r="DG183" s="320" t="str">
        <f>IF(IFERROR(VLOOKUP($B180&amp;DG$14,Plan!$B$10:$K$300,9,FALSE),"")=0,"",IFERROR(VLOOKUP($B180&amp;DG$14,Plan!$B$10:$K$300,9,FALSE),""))</f>
        <v/>
      </c>
      <c r="DH183" s="320" t="str">
        <f>IF(IFERROR(VLOOKUP($B180&amp;DH$14,Plan!$B$10:$K$300,9,FALSE),"")=0,"",IFERROR(VLOOKUP($B180&amp;DH$14,Plan!$B$10:$K$300,9,FALSE),""))</f>
        <v/>
      </c>
      <c r="DI183" s="320" t="str">
        <f>IF(IFERROR(VLOOKUP($B180&amp;DI$14,Plan!$B$10:$K$300,9,FALSE),"")=0,"",IFERROR(VLOOKUP($B180&amp;DI$14,Plan!$B$10:$K$300,9,FALSE),""))</f>
        <v/>
      </c>
      <c r="DJ183" s="320" t="str">
        <f>IF(IFERROR(VLOOKUP($B180&amp;DJ$14,Plan!$B$10:$K$300,9,FALSE),"")=0,"",IFERROR(VLOOKUP($B180&amp;DJ$14,Plan!$B$10:$K$300,9,FALSE),""))</f>
        <v/>
      </c>
      <c r="DK183" s="320" t="str">
        <f>IF(IFERROR(VLOOKUP($B180&amp;DK$14,Plan!$B$10:$K$300,9,FALSE),"")=0,"",IFERROR(VLOOKUP($B180&amp;DK$14,Plan!$B$10:$K$300,9,FALSE),""))</f>
        <v/>
      </c>
      <c r="DL183" s="320" t="str">
        <f>IF(IFERROR(VLOOKUP($B180&amp;DL$14,Plan!$B$10:$K$300,9,FALSE),"")=0,"",IFERROR(VLOOKUP($B180&amp;DL$14,Plan!$B$10:$K$300,9,FALSE),""))</f>
        <v/>
      </c>
      <c r="DM183" s="320" t="str">
        <f>IF(IFERROR(VLOOKUP($B180&amp;DM$14,Plan!$B$10:$K$300,9,FALSE),"")=0,"",IFERROR(VLOOKUP($B180&amp;DM$14,Plan!$B$10:$K$300,9,FALSE),""))</f>
        <v/>
      </c>
      <c r="DN183" s="320" t="str">
        <f>IF(IFERROR(VLOOKUP($B180&amp;DN$14,Plan!$B$10:$K$300,9,FALSE),"")=0,"",IFERROR(VLOOKUP($B180&amp;DN$14,Plan!$B$10:$K$300,9,FALSE),""))</f>
        <v/>
      </c>
      <c r="DO183" s="320" t="str">
        <f>IF(IFERROR(VLOOKUP($B180&amp;DO$14,Plan!$B$10:$K$300,9,FALSE),"")=0,"",IFERROR(VLOOKUP($B180&amp;DO$14,Plan!$B$10:$K$300,9,FALSE),""))</f>
        <v/>
      </c>
      <c r="DP183" s="320" t="str">
        <f>IF(IFERROR(VLOOKUP($B180&amp;DP$14,Plan!$B$10:$K$300,9,FALSE),"")=0,"",IFERROR(VLOOKUP($B180&amp;DP$14,Plan!$B$10:$K$300,9,FALSE),""))</f>
        <v/>
      </c>
      <c r="DQ183" s="320" t="str">
        <f>IF(IFERROR(VLOOKUP($B180&amp;DQ$14,Plan!$B$10:$K$300,9,FALSE),"")=0,"",IFERROR(VLOOKUP($B180&amp;DQ$14,Plan!$B$10:$K$300,9,FALSE),""))</f>
        <v/>
      </c>
      <c r="DR183" s="973" t="str">
        <f>IF(IFERROR(VLOOKUP($B180&amp;DR$14,Plan!$B$10:$K$300,9,FALSE),"")=0,"",IFERROR(VLOOKUP($B180&amp;DR$14,Plan!$B$10:$K$300,9,FALSE),""))</f>
        <v/>
      </c>
      <c r="DS183" s="973" t="str">
        <f>IF(IFERROR(VLOOKUP($B180&amp;DS$14,Plan!$B$10:$K$300,9,FALSE),"")=0,"",IFERROR(VLOOKUP($B180&amp;DS$14,Plan!$B$10:$K$300,9,FALSE),""))</f>
        <v/>
      </c>
      <c r="DT183" s="323" t="str">
        <f>IF(IFERROR(VLOOKUP($B180&amp;DT$14,Plan!$B$10:$K$300,9,FALSE),"")=0,"",IFERROR(VLOOKUP($B180&amp;DT$14,Plan!$B$10:$K$300,9,FALSE),""))</f>
        <v/>
      </c>
      <c r="DU183" s="103"/>
      <c r="DV183" s="103">
        <f t="shared" si="29"/>
        <v>0</v>
      </c>
    </row>
    <row r="184" spans="1:126" ht="15" customHeight="1">
      <c r="A184" s="1074">
        <f t="shared" ref="A184" si="37">+A180+1</f>
        <v>40</v>
      </c>
      <c r="B184" s="1125" t="s">
        <v>319</v>
      </c>
      <c r="C184" s="1077" t="s">
        <v>5</v>
      </c>
      <c r="D184" s="1078"/>
      <c r="E184" s="1083" t="s">
        <v>370</v>
      </c>
      <c r="F184" s="1086" t="s">
        <v>198</v>
      </c>
      <c r="G184" s="1086" t="s">
        <v>385</v>
      </c>
      <c r="H184" s="340" t="s">
        <v>357</v>
      </c>
      <c r="I184" s="85"/>
      <c r="J184" s="86" t="str">
        <f>IF(VLOOKUP(J$14,'ISP-F14-HRD-00'!$B$14:$BE$128,MATCH($C184,'ISP-F14-HRD-00'!$B$11:$BE$11,0),FALSE)=0,"",VLOOKUP(J$14,'ISP-F14-HRD-00'!$B$14:$BE$128,MATCH($C184,'ISP-F14-HRD-00'!$B$11:$BE$11,0),FALSE))</f>
        <v/>
      </c>
      <c r="K184" s="86" t="str">
        <f>IF(VLOOKUP(K$14,'ISP-F14-HRD-00'!$B$14:$BE$128,MATCH($C184,'ISP-F14-HRD-00'!$B$11:$BE$11,0),FALSE)=0,"",VLOOKUP(K$14,'ISP-F14-HRD-00'!$B$14:$BE$128,MATCH($C184,'ISP-F14-HRD-00'!$B$11:$BE$11,0),FALSE))</f>
        <v/>
      </c>
      <c r="L184" s="86" t="str">
        <f>IF(VLOOKUP(L$14,'ISP-F14-HRD-00'!$B$14:$BE$128,MATCH($C184,'ISP-F14-HRD-00'!$B$11:$BE$11,0),FALSE)=0,"",VLOOKUP(L$14,'ISP-F14-HRD-00'!$B$14:$BE$128,MATCH($C184,'ISP-F14-HRD-00'!$B$11:$BE$11,0),FALSE))</f>
        <v/>
      </c>
      <c r="M184" s="86" t="str">
        <f>IF(VLOOKUP(M$14,'ISP-F14-HRD-00'!$B$14:$BE$128,MATCH($C184,'ISP-F14-HRD-00'!$B$11:$BE$11,0),FALSE)=0,"",VLOOKUP(M$14,'ISP-F14-HRD-00'!$B$14:$BE$128,MATCH($C184,'ISP-F14-HRD-00'!$B$11:$BE$11,0),FALSE))</f>
        <v/>
      </c>
      <c r="N184" s="86" t="str">
        <f>IF(VLOOKUP(N$14,'ISP-F14-HRD-00'!$B$14:$BE$128,MATCH($C184,'ISP-F14-HRD-00'!$B$11:$BE$11,0),FALSE)=0,"",VLOOKUP(N$14,'ISP-F14-HRD-00'!$B$14:$BE$128,MATCH($C184,'ISP-F14-HRD-00'!$B$11:$BE$11,0),FALSE))</f>
        <v/>
      </c>
      <c r="O184" s="86" t="str">
        <f>IF(VLOOKUP(O$14,'ISP-F14-HRD-00'!$B$14:$BE$128,MATCH($C184,'ISP-F14-HRD-00'!$B$11:$BE$11,0),FALSE)=0,"",VLOOKUP(O$14,'ISP-F14-HRD-00'!$B$14:$BE$128,MATCH($C184,'ISP-F14-HRD-00'!$B$11:$BE$11,0),FALSE))</f>
        <v/>
      </c>
      <c r="P184" s="86" t="str">
        <f>IF(VLOOKUP(P$14,'ISP-F14-HRD-00'!$B$14:$BE$128,MATCH($C184,'ISP-F14-HRD-00'!$B$11:$BE$11,0),FALSE)=0,"",VLOOKUP(P$14,'ISP-F14-HRD-00'!$B$14:$BE$128,MATCH($C184,'ISP-F14-HRD-00'!$B$11:$BE$11,0),FALSE))</f>
        <v/>
      </c>
      <c r="Q184" s="86" t="str">
        <f>IF(VLOOKUP(Q$14,'ISP-F14-HRD-00'!$B$14:$BE$128,MATCH($C184,'ISP-F14-HRD-00'!$B$11:$BE$11,0),FALSE)=0,"",VLOOKUP(Q$14,'ISP-F14-HRD-00'!$B$14:$BE$128,MATCH($C184,'ISP-F14-HRD-00'!$B$11:$BE$11,0),FALSE))</f>
        <v/>
      </c>
      <c r="R184" s="86" t="str">
        <f>IF(VLOOKUP(R$14,'ISP-F14-HRD-00'!$B$14:$BE$128,MATCH($C184,'ISP-F14-HRD-00'!$B$11:$BE$11,0),FALSE)=0,"",VLOOKUP(R$14,'ISP-F14-HRD-00'!$B$14:$BE$128,MATCH($C184,'ISP-F14-HRD-00'!$B$11:$BE$11,0),FALSE))</f>
        <v/>
      </c>
      <c r="S184" s="86" t="str">
        <f>IF(VLOOKUP(S$14,'ISP-F14-HRD-00'!$B$14:$BE$128,MATCH($C184,'ISP-F14-HRD-00'!$B$11:$BE$11,0),FALSE)=0,"",VLOOKUP(S$14,'ISP-F14-HRD-00'!$B$14:$BE$128,MATCH($C184,'ISP-F14-HRD-00'!$B$11:$BE$11,0),FALSE))</f>
        <v/>
      </c>
      <c r="T184" s="86" t="str">
        <f>IF(VLOOKUP(T$14,'ISP-F14-HRD-00'!$B$14:$BE$128,MATCH($C184,'ISP-F14-HRD-00'!$B$11:$BE$11,0),FALSE)=0,"",VLOOKUP(T$14,'ISP-F14-HRD-00'!$B$14:$BE$128,MATCH($C184,'ISP-F14-HRD-00'!$B$11:$BE$11,0),FALSE))</f>
        <v/>
      </c>
      <c r="U184" s="86" t="str">
        <f>IF(VLOOKUP(U$14,'ISP-F14-HRD-00'!$B$14:$BE$128,MATCH($C184,'ISP-F14-HRD-00'!$B$11:$BE$11,0),FALSE)=0,"",VLOOKUP(U$14,'ISP-F14-HRD-00'!$B$14:$BE$128,MATCH($C184,'ISP-F14-HRD-00'!$B$11:$BE$11,0),FALSE))</f>
        <v/>
      </c>
      <c r="V184" s="86" t="str">
        <f>IF(VLOOKUP(V$14,'ISP-F14-HRD-00'!$B$14:$BE$128,MATCH($C184,'ISP-F14-HRD-00'!$B$11:$BE$11,0),FALSE)=0,"",VLOOKUP(V$14,'ISP-F14-HRD-00'!$B$14:$BE$128,MATCH($C184,'ISP-F14-HRD-00'!$B$11:$BE$11,0),FALSE))</f>
        <v/>
      </c>
      <c r="W184" s="86" t="str">
        <f>IF(VLOOKUP(W$14,'ISP-F14-HRD-00'!$B$14:$BE$128,MATCH($C184,'ISP-F14-HRD-00'!$B$11:$BE$11,0),FALSE)=0,"",VLOOKUP(W$14,'ISP-F14-HRD-00'!$B$14:$BE$128,MATCH($C184,'ISP-F14-HRD-00'!$B$11:$BE$11,0),FALSE))</f>
        <v/>
      </c>
      <c r="X184" s="86" t="str">
        <f>IF(VLOOKUP(X$14,'ISP-F14-HRD-00'!$B$14:$BE$128,MATCH($C184,'ISP-F14-HRD-00'!$B$11:$BE$11,0),FALSE)=0,"",VLOOKUP(X$14,'ISP-F14-HRD-00'!$B$14:$BE$128,MATCH($C184,'ISP-F14-HRD-00'!$B$11:$BE$11,0),FALSE))</f>
        <v/>
      </c>
      <c r="Y184" s="86" t="str">
        <f>IF(VLOOKUP(Y$14,'ISP-F14-HRD-00'!$B$14:$BE$128,MATCH($C184,'ISP-F14-HRD-00'!$B$11:$BE$11,0),FALSE)=0,"",VLOOKUP(Y$14,'ISP-F14-HRD-00'!$B$14:$BE$128,MATCH($C184,'ISP-F14-HRD-00'!$B$11:$BE$11,0),FALSE))</f>
        <v/>
      </c>
      <c r="Z184" s="86" t="str">
        <f>IF(VLOOKUP(Z$14,'ISP-F14-HRD-00'!$B$14:$BE$128,MATCH($C184,'ISP-F14-HRD-00'!$B$11:$BE$11,0),FALSE)=0,"",VLOOKUP(Z$14,'ISP-F14-HRD-00'!$B$14:$BE$128,MATCH($C184,'ISP-F14-HRD-00'!$B$11:$BE$11,0),FALSE))</f>
        <v/>
      </c>
      <c r="AA184" s="86" t="str">
        <f>IF(VLOOKUP(AA$14,'ISP-F14-HRD-00'!$B$14:$BE$128,MATCH($C184,'ISP-F14-HRD-00'!$B$11:$BE$11,0),FALSE)=0,"",VLOOKUP(AA$14,'ISP-F14-HRD-00'!$B$14:$BE$128,MATCH($C184,'ISP-F14-HRD-00'!$B$11:$BE$11,0),FALSE))</f>
        <v/>
      </c>
      <c r="AB184" s="86" t="str">
        <f>IF(VLOOKUP(AB$14,'ISP-F14-HRD-00'!$B$14:$BE$128,MATCH($C184,'ISP-F14-HRD-00'!$B$11:$BE$11,0),FALSE)=0,"",VLOOKUP(AB$14,'ISP-F14-HRD-00'!$B$14:$BE$128,MATCH($C184,'ISP-F14-HRD-00'!$B$11:$BE$11,0),FALSE))</f>
        <v/>
      </c>
      <c r="AC184" s="700" t="str">
        <f>IF(VLOOKUP(AC$14,'ISP-F14-HRD-00'!$B$14:$BE$128,MATCH($C184,'ISP-F14-HRD-00'!$B$11:$BE$11,0),FALSE)=0,"",VLOOKUP(AC$14,'ISP-F14-HRD-00'!$B$14:$BE$128,MATCH($C184,'ISP-F14-HRD-00'!$B$11:$BE$11,0),FALSE))</f>
        <v/>
      </c>
      <c r="AD184" s="700" t="str">
        <f>IF(VLOOKUP(AD$14,'ISP-F14-HRD-00'!$B$14:$BE$128,MATCH($C184,'ISP-F14-HRD-00'!$B$11:$BE$11,0),FALSE)=0,"",VLOOKUP(AD$14,'ISP-F14-HRD-00'!$B$14:$BE$128,MATCH($C184,'ISP-F14-HRD-00'!$B$11:$BE$11,0),FALSE))</f>
        <v/>
      </c>
      <c r="AE184" s="700" t="e">
        <f>IF(VLOOKUP(AE$14,'ISP-F14-HRD-00'!$B$14:$BE$128,MATCH($C184,'ISP-F14-HRD-00'!$B$11:$BE$11,0),FALSE)=0,"",VLOOKUP(AE$14,'ISP-F14-HRD-00'!$B$14:$BE$128,MATCH($C184,'ISP-F14-HRD-00'!$B$11:$BE$11,0),FALSE))</f>
        <v>#N/A</v>
      </c>
      <c r="AF184" s="353"/>
      <c r="AG184" s="86" t="str">
        <f>IF(VLOOKUP(AG$14,'ISP-F14-HRD-00'!$B$14:$BE$128,MATCH($C184,'ISP-F14-HRD-00'!$B$11:$BE$11,0),FALSE)=0,"",VLOOKUP(AG$14,'ISP-F14-HRD-00'!$B$14:$BE$128,MATCH($C184,'ISP-F14-HRD-00'!$B$11:$BE$11,0),FALSE))</f>
        <v/>
      </c>
      <c r="AH184" s="86" t="str">
        <f>IF(VLOOKUP(AH$14,'ISP-F14-HRD-00'!$B$14:$BE$128,MATCH($C184,'ISP-F14-HRD-00'!$B$11:$BE$11,0),FALSE)=0,"",VLOOKUP(AH$14,'ISP-F14-HRD-00'!$B$14:$BE$128,MATCH($C184,'ISP-F14-HRD-00'!$B$11:$BE$11,0),FALSE))</f>
        <v/>
      </c>
      <c r="AI184" s="86" t="str">
        <f>IF(VLOOKUP(AI$14,'ISP-F14-HRD-00'!$B$14:$BE$128,MATCH($C184,'ISP-F14-HRD-00'!$B$11:$BE$11,0),FALSE)=0,"",VLOOKUP(AI$14,'ISP-F14-HRD-00'!$B$14:$BE$128,MATCH($C184,'ISP-F14-HRD-00'!$B$11:$BE$11,0),FALSE))</f>
        <v/>
      </c>
      <c r="AJ184" s="86" t="str">
        <f>IF(VLOOKUP(AJ$14,'ISP-F14-HRD-00'!$B$14:$BE$128,MATCH($C184,'ISP-F14-HRD-00'!$B$11:$BE$11,0),FALSE)=0,"",VLOOKUP(AJ$14,'ISP-F14-HRD-00'!$B$14:$BE$128,MATCH($C184,'ISP-F14-HRD-00'!$B$11:$BE$11,0),FALSE))</f>
        <v/>
      </c>
      <c r="AK184" s="86" t="str">
        <f>IF(VLOOKUP(AK$14,'ISP-F14-HRD-00'!$B$14:$BE$128,MATCH($C184,'ISP-F14-HRD-00'!$B$11:$BE$11,0),FALSE)=0,"",VLOOKUP(AK$14,'ISP-F14-HRD-00'!$B$14:$BE$128,MATCH($C184,'ISP-F14-HRD-00'!$B$11:$BE$11,0),FALSE))</f>
        <v/>
      </c>
      <c r="AL184" s="86" t="str">
        <f>IF(VLOOKUP(AL$14,'ISP-F14-HRD-00'!$B$14:$BE$128,MATCH($C184,'ISP-F14-HRD-00'!$B$11:$BE$11,0),FALSE)=0,"",VLOOKUP(AL$14,'ISP-F14-HRD-00'!$B$14:$BE$128,MATCH($C184,'ISP-F14-HRD-00'!$B$11:$BE$11,0),FALSE))</f>
        <v/>
      </c>
      <c r="AM184" s="86" t="str">
        <f>IF(VLOOKUP(AM$14,'ISP-F14-HRD-00'!$B$14:$BE$128,MATCH($C184,'ISP-F14-HRD-00'!$B$11:$BE$11,0),FALSE)=0,"",VLOOKUP(AM$14,'ISP-F14-HRD-00'!$B$14:$BE$128,MATCH($C184,'ISP-F14-HRD-00'!$B$11:$BE$11,0),FALSE))</f>
        <v/>
      </c>
      <c r="AN184" s="86" t="str">
        <f>IF(VLOOKUP(AN$14,'ISP-F14-HRD-00'!$B$14:$BE$128,MATCH($C184,'ISP-F14-HRD-00'!$B$11:$BE$11,0),FALSE)=0,"",VLOOKUP(AN$14,'ISP-F14-HRD-00'!$B$14:$BE$128,MATCH($C184,'ISP-F14-HRD-00'!$B$11:$BE$11,0),FALSE))</f>
        <v/>
      </c>
      <c r="AO184" s="86" t="str">
        <f>IF(VLOOKUP(AO$14,'ISP-F14-HRD-00'!$B$14:$BE$128,MATCH($C184,'ISP-F14-HRD-00'!$B$11:$BE$11,0),FALSE)=0,"",VLOOKUP(AO$14,'ISP-F14-HRD-00'!$B$14:$BE$128,MATCH($C184,'ISP-F14-HRD-00'!$B$11:$BE$11,0),FALSE))</f>
        <v/>
      </c>
      <c r="AP184" s="86" t="str">
        <f>IF(VLOOKUP(AP$14,'ISP-F14-HRD-00'!$B$14:$BE$128,MATCH($C184,'ISP-F14-HRD-00'!$B$11:$BE$11,0),FALSE)=0,"",VLOOKUP(AP$14,'ISP-F14-HRD-00'!$B$14:$BE$128,MATCH($C184,'ISP-F14-HRD-00'!$B$11:$BE$11,0),FALSE))</f>
        <v/>
      </c>
      <c r="AQ184" s="86" t="str">
        <f>IF(VLOOKUP(AQ$14,'ISP-F14-HRD-00'!$B$14:$BE$128,MATCH($C184,'ISP-F14-HRD-00'!$B$11:$BE$11,0),FALSE)=0,"",VLOOKUP(AQ$14,'ISP-F14-HRD-00'!$B$14:$BE$128,MATCH($C184,'ISP-F14-HRD-00'!$B$11:$BE$11,0),FALSE))</f>
        <v/>
      </c>
      <c r="AR184" s="86" t="str">
        <f>IF(VLOOKUP(AR$14,'ISP-F14-HRD-00'!$B$14:$BE$128,MATCH($C184,'ISP-F14-HRD-00'!$B$11:$BE$11,0),FALSE)=0,"",VLOOKUP(AR$14,'ISP-F14-HRD-00'!$B$14:$BE$128,MATCH($C184,'ISP-F14-HRD-00'!$B$11:$BE$11,0),FALSE))</f>
        <v/>
      </c>
      <c r="AS184" s="86" t="str">
        <f>IF(VLOOKUP(AS$14,'ISP-F14-HRD-00'!$B$14:$BE$128,MATCH($C184,'ISP-F14-HRD-00'!$B$11:$BE$11,0),FALSE)=0,"",VLOOKUP(AS$14,'ISP-F14-HRD-00'!$B$14:$BE$128,MATCH($C184,'ISP-F14-HRD-00'!$B$11:$BE$11,0),FALSE))</f>
        <v/>
      </c>
      <c r="AT184" s="86" t="str">
        <f>IF(VLOOKUP(AT$14,'ISP-F14-HRD-00'!$B$14:$BE$128,MATCH($C184,'ISP-F14-HRD-00'!$B$11:$BE$11,0),FALSE)=0,"",VLOOKUP(AT$14,'ISP-F14-HRD-00'!$B$14:$BE$128,MATCH($C184,'ISP-F14-HRD-00'!$B$11:$BE$11,0),FALSE))</f>
        <v/>
      </c>
      <c r="AU184" s="86" t="str">
        <f>IF(VLOOKUP(AU$14,'ISP-F14-HRD-00'!$B$14:$BE$128,MATCH($C184,'ISP-F14-HRD-00'!$B$11:$BE$11,0),FALSE)=0,"",VLOOKUP(AU$14,'ISP-F14-HRD-00'!$B$14:$BE$128,MATCH($C184,'ISP-F14-HRD-00'!$B$11:$BE$11,0),FALSE))</f>
        <v/>
      </c>
      <c r="AV184" s="86" t="str">
        <f>IF(VLOOKUP(AV$14,'ISP-F14-HRD-00'!$B$14:$BE$128,MATCH($C184,'ISP-F14-HRD-00'!$B$11:$BE$11,0),FALSE)=0,"",VLOOKUP(AV$14,'ISP-F14-HRD-00'!$B$14:$BE$128,MATCH($C184,'ISP-F14-HRD-00'!$B$11:$BE$11,0),FALSE))</f>
        <v/>
      </c>
      <c r="AW184" s="86" t="str">
        <f>IF(VLOOKUP(AW$14,'ISP-F14-HRD-00'!$B$14:$BE$128,MATCH($C184,'ISP-F14-HRD-00'!$B$11:$BE$11,0),FALSE)=0,"",VLOOKUP(AW$14,'ISP-F14-HRD-00'!$B$14:$BE$128,MATCH($C184,'ISP-F14-HRD-00'!$B$11:$BE$11,0),FALSE))</f>
        <v/>
      </c>
      <c r="AX184" s="86" t="str">
        <f>IF(VLOOKUP(AX$14,'ISP-F14-HRD-00'!$B$14:$BE$128,MATCH($C184,'ISP-F14-HRD-00'!$B$11:$BE$11,0),FALSE)=0,"",VLOOKUP(AX$14,'ISP-F14-HRD-00'!$B$14:$BE$128,MATCH($C184,'ISP-F14-HRD-00'!$B$11:$BE$11,0),FALSE))</f>
        <v/>
      </c>
      <c r="AY184" s="86" t="str">
        <f>IF(VLOOKUP(AY$14,'ISP-F14-HRD-00'!$B$14:$BE$128,MATCH($C184,'ISP-F14-HRD-00'!$B$11:$BE$11,0),FALSE)=0,"",VLOOKUP(AY$14,'ISP-F14-HRD-00'!$B$14:$BE$128,MATCH($C184,'ISP-F14-HRD-00'!$B$11:$BE$11,0),FALSE))</f>
        <v/>
      </c>
      <c r="AZ184" s="86" t="str">
        <f>IF(VLOOKUP(AZ$14,'ISP-F14-HRD-00'!$B$14:$BE$128,MATCH($C184,'ISP-F14-HRD-00'!$B$11:$BE$11,0),FALSE)=0,"",VLOOKUP(AZ$14,'ISP-F14-HRD-00'!$B$14:$BE$128,MATCH($C184,'ISP-F14-HRD-00'!$B$11:$BE$11,0),FALSE))</f>
        <v/>
      </c>
      <c r="BA184" s="87" t="str">
        <f>IF(VLOOKUP(BA$14,'ISP-F14-HRD-00'!$B$14:$BE$128,MATCH($C184,'ISP-F14-HRD-00'!$B$11:$BE$11,0),FALSE)=0,"",VLOOKUP(BA$14,'ISP-F14-HRD-00'!$B$14:$BE$128,MATCH($C184,'ISP-F14-HRD-00'!$B$11:$BE$11,0),FALSE))</f>
        <v/>
      </c>
      <c r="BB184" s="330"/>
      <c r="BC184" s="89" t="str">
        <f>IF(VLOOKUP(BC$14,'ISP-F14-HRD-00'!$B$14:$BE$128,MATCH($C184,'ISP-F14-HRD-00'!$B$11:$BE$11,0),FALSE)=0,"",VLOOKUP(BC$14,'ISP-F14-HRD-00'!$B$14:$BE$128,MATCH($C184,'ISP-F14-HRD-00'!$B$11:$BE$11,0),FALSE))</f>
        <v/>
      </c>
      <c r="BD184" s="86" t="str">
        <f>IF(VLOOKUP(BD$14,'ISP-F14-HRD-00'!$B$14:$BE$128,MATCH($C184,'ISP-F14-HRD-00'!$B$11:$BE$11,0),FALSE)=0,"",VLOOKUP(BD$14,'ISP-F14-HRD-00'!$B$14:$BE$128,MATCH($C184,'ISP-F14-HRD-00'!$B$11:$BE$11,0),FALSE))</f>
        <v/>
      </c>
      <c r="BE184" s="86" t="str">
        <f>IF(VLOOKUP(BE$14,'ISP-F14-HRD-00'!$B$14:$BE$128,MATCH($C184,'ISP-F14-HRD-00'!$B$11:$BE$11,0),FALSE)=0,"",VLOOKUP(BE$14,'ISP-F14-HRD-00'!$B$14:$BE$128,MATCH($C184,'ISP-F14-HRD-00'!$B$11:$BE$11,0),FALSE))</f>
        <v/>
      </c>
      <c r="BF184" s="86" t="str">
        <f>IF(VLOOKUP(BF$14,'ISP-F14-HRD-00'!$B$14:$BE$128,MATCH($C184,'ISP-F14-HRD-00'!$B$11:$BE$11,0),FALSE)=0,"",VLOOKUP(BF$14,'ISP-F14-HRD-00'!$B$14:$BE$128,MATCH($C184,'ISP-F14-HRD-00'!$B$11:$BE$11,0),FALSE))</f>
        <v/>
      </c>
      <c r="BG184" s="330"/>
      <c r="BH184" s="86" t="str">
        <f>IF(VLOOKUP(BH$14,'ISP-F14-HRD-00'!$B$14:$BE$128,MATCH($C184,'ISP-F14-HRD-00'!$B$11:$BE$11,0),FALSE)=0,"",VLOOKUP(BH$14,'ISP-F14-HRD-00'!$B$14:$BE$128,MATCH($C184,'ISP-F14-HRD-00'!$B$11:$BE$11,0),FALSE))</f>
        <v/>
      </c>
      <c r="BI184" s="86" t="str">
        <f>IF(VLOOKUP(BI$14,'ISP-F14-HRD-00'!$B$14:$BE$128,MATCH($C184,'ISP-F14-HRD-00'!$B$11:$BE$11,0),FALSE)=0,"",VLOOKUP(BI$14,'ISP-F14-HRD-00'!$B$14:$BE$128,MATCH($C184,'ISP-F14-HRD-00'!$B$11:$BE$11,0),FALSE))</f>
        <v/>
      </c>
      <c r="BJ184" s="86" t="str">
        <f>IF(VLOOKUP(BJ$14,'ISP-F14-HRD-00'!$B$14:$BE$128,MATCH($C184,'ISP-F14-HRD-00'!$B$11:$BE$11,0),FALSE)=0,"",VLOOKUP(BJ$14,'ISP-F14-HRD-00'!$B$14:$BE$128,MATCH($C184,'ISP-F14-HRD-00'!$B$11:$BE$11,0),FALSE))</f>
        <v/>
      </c>
      <c r="BK184" s="86" t="str">
        <f>IF(VLOOKUP(BK$14,'ISP-F14-HRD-00'!$B$14:$BE$128,MATCH($C184,'ISP-F14-HRD-00'!$B$11:$BE$11,0),FALSE)=0,"",VLOOKUP(BK$14,'ISP-F14-HRD-00'!$B$14:$BE$128,MATCH($C184,'ISP-F14-HRD-00'!$B$11:$BE$11,0),FALSE))</f>
        <v/>
      </c>
      <c r="BL184" s="330"/>
      <c r="BM184" s="86" t="str">
        <f>IF(VLOOKUP(BM$14,'ISP-F14-HRD-00'!$B$14:$BE$128,MATCH($C184,'ISP-F14-HRD-00'!$B$11:$BE$11,0),FALSE)=0,"",VLOOKUP(BM$14,'ISP-F14-HRD-00'!$B$14:$BE$128,MATCH($C184,'ISP-F14-HRD-00'!$B$11:$BE$11,0),FALSE))</f>
        <v/>
      </c>
      <c r="BN184" s="86" t="str">
        <f>IF(VLOOKUP(BN$14,'ISP-F14-HRD-00'!$B$14:$BE$128,MATCH($C184,'ISP-F14-HRD-00'!$B$11:$BE$11,0),FALSE)=0,"",VLOOKUP(BN$14,'ISP-F14-HRD-00'!$B$14:$BE$128,MATCH($C184,'ISP-F14-HRD-00'!$B$11:$BE$11,0),FALSE))</f>
        <v/>
      </c>
      <c r="BO184" s="86" t="str">
        <f>IF(VLOOKUP(BO$14,'ISP-F14-HRD-00'!$B$14:$BE$128,MATCH($C184,'ISP-F14-HRD-00'!$B$11:$BE$11,0),FALSE)=0,"",VLOOKUP(BO$14,'ISP-F14-HRD-00'!$B$14:$BE$128,MATCH($C184,'ISP-F14-HRD-00'!$B$11:$BE$11,0),FALSE))</f>
        <v/>
      </c>
      <c r="BP184" s="86" t="str">
        <f>IF(VLOOKUP(BP$14,'ISP-F14-HRD-00'!$B$14:$BE$128,MATCH($C184,'ISP-F14-HRD-00'!$B$11:$BE$11,0),FALSE)=0,"",VLOOKUP(BP$14,'ISP-F14-HRD-00'!$B$14:$BE$128,MATCH($C184,'ISP-F14-HRD-00'!$B$11:$BE$11,0),FALSE))</f>
        <v/>
      </c>
      <c r="BQ184" s="86" t="str">
        <f>IF(VLOOKUP(BQ$14,'ISP-F14-HRD-00'!$B$14:$BE$128,MATCH($C184,'ISP-F14-HRD-00'!$B$11:$BE$11,0),FALSE)=0,"",VLOOKUP(BQ$14,'ISP-F14-HRD-00'!$B$14:$BE$128,MATCH($C184,'ISP-F14-HRD-00'!$B$11:$BE$11,0),FALSE))</f>
        <v/>
      </c>
      <c r="BR184" s="356"/>
      <c r="BS184" s="86">
        <f>IF(VLOOKUP(BS$14,'ISP-F14-HRD-00'!$B$14:$BE$128,MATCH($C184,'ISP-F14-HRD-00'!$B$11:$BE$11,0),FALSE)=0,"",VLOOKUP(BS$14,'ISP-F14-HRD-00'!$B$14:$BE$128,MATCH($C184,'ISP-F14-HRD-00'!$B$11:$BE$11,0),FALSE))</f>
        <v>1</v>
      </c>
      <c r="BT184" s="86">
        <f>IF(VLOOKUP(BT$14,'ISP-F14-HRD-00'!$B$14:$BE$128,MATCH($C184,'ISP-F14-HRD-00'!$B$11:$BE$11,0),FALSE)=0,"",VLOOKUP(BT$14,'ISP-F14-HRD-00'!$B$14:$BE$128,MATCH($C184,'ISP-F14-HRD-00'!$B$11:$BE$11,0),FALSE))</f>
        <v>1</v>
      </c>
      <c r="BU184" s="86" t="str">
        <f>IF(VLOOKUP(BU$14,'ISP-F14-HRD-00'!$B$14:$BE$128,MATCH($C184,'ISP-F14-HRD-00'!$B$11:$BE$11,0),FALSE)=0,"",VLOOKUP(BU$14,'ISP-F14-HRD-00'!$B$14:$BE$128,MATCH($C184,'ISP-F14-HRD-00'!$B$11:$BE$11,0),FALSE))</f>
        <v/>
      </c>
      <c r="BV184" s="86" t="str">
        <f>IF(VLOOKUP(BV$14,'ISP-F14-HRD-00'!$B$14:$BE$128,MATCH($C184,'ISP-F14-HRD-00'!$B$11:$BE$11,0),FALSE)=0,"",VLOOKUP(BV$14,'ISP-F14-HRD-00'!$B$14:$BE$128,MATCH($C184,'ISP-F14-HRD-00'!$B$11:$BE$11,0),FALSE))</f>
        <v/>
      </c>
      <c r="BW184" s="86" t="str">
        <f>IF(VLOOKUP(BW$14,'ISP-F14-HRD-00'!$B$14:$BE$128,MATCH($C184,'ISP-F14-HRD-00'!$B$11:$BE$11,0),FALSE)=0,"",VLOOKUP(BW$14,'ISP-F14-HRD-00'!$B$14:$BE$128,MATCH($C184,'ISP-F14-HRD-00'!$B$11:$BE$11,0),FALSE))</f>
        <v/>
      </c>
      <c r="BX184" s="86" t="str">
        <f>IF(VLOOKUP(BX$14,'ISP-F14-HRD-00'!$B$14:$BE$128,MATCH($C184,'ISP-F14-HRD-00'!$B$11:$BE$11,0),FALSE)=0,"",VLOOKUP(BX$14,'ISP-F14-HRD-00'!$B$14:$BE$128,MATCH($C184,'ISP-F14-HRD-00'!$B$11:$BE$11,0),FALSE))</f>
        <v/>
      </c>
      <c r="BY184" s="86" t="str">
        <f>IF(VLOOKUP(BY$14,'ISP-F14-HRD-00'!$B$14:$BE$128,MATCH($C184,'ISP-F14-HRD-00'!$B$11:$BE$11,0),FALSE)=0,"",VLOOKUP(BY$14,'ISP-F14-HRD-00'!$B$14:$BE$128,MATCH($C184,'ISP-F14-HRD-00'!$B$11:$BE$11,0),FALSE))</f>
        <v/>
      </c>
      <c r="BZ184" s="330"/>
      <c r="CA184" s="86" t="str">
        <f>IF(VLOOKUP(CA$14,'ISP-F14-HRD-00'!$B$14:$BE$128,MATCH($C184,'ISP-F14-HRD-00'!$B$11:$BE$11,0),FALSE)=0,"",VLOOKUP(CA$14,'ISP-F14-HRD-00'!$B$14:$BE$128,MATCH($C184,'ISP-F14-HRD-00'!$B$11:$BE$11,0),FALSE))</f>
        <v/>
      </c>
      <c r="CB184" s="86" t="str">
        <f>IF(VLOOKUP(CB$14,'ISP-F14-HRD-00'!$B$14:$BE$128,MATCH($C184,'ISP-F14-HRD-00'!$B$11:$BE$11,0),FALSE)=0,"",VLOOKUP(CB$14,'ISP-F14-HRD-00'!$B$14:$BE$128,MATCH($C184,'ISP-F14-HRD-00'!$B$11:$BE$11,0),FALSE))</f>
        <v/>
      </c>
      <c r="CC184" s="86" t="str">
        <f>IF(VLOOKUP(CC$14,'ISP-F14-HRD-00'!$B$14:$BE$128,MATCH($C184,'ISP-F14-HRD-00'!$B$11:$BE$11,0),FALSE)=0,"",VLOOKUP(CC$14,'ISP-F14-HRD-00'!$B$14:$BE$128,MATCH($C184,'ISP-F14-HRD-00'!$B$11:$BE$11,0),FALSE))</f>
        <v/>
      </c>
      <c r="CD184" s="86" t="str">
        <f>IF(VLOOKUP(CD$14,'ISP-F14-HRD-00'!$B$14:$BE$128,MATCH($C184,'ISP-F14-HRD-00'!$B$11:$BE$11,0),FALSE)=0,"",VLOOKUP(CD$14,'ISP-F14-HRD-00'!$B$14:$BE$128,MATCH($C184,'ISP-F14-HRD-00'!$B$11:$BE$11,0),FALSE))</f>
        <v/>
      </c>
      <c r="CE184" s="86" t="str">
        <f>IF(VLOOKUP(CE$14,'ISP-F14-HRD-00'!$B$14:$BE$128,MATCH($C184,'ISP-F14-HRD-00'!$B$11:$BE$11,0),FALSE)=0,"",VLOOKUP(CE$14,'ISP-F14-HRD-00'!$B$14:$BE$128,MATCH($C184,'ISP-F14-HRD-00'!$B$11:$BE$11,0),FALSE))</f>
        <v/>
      </c>
      <c r="CF184" s="86" t="str">
        <f>IF(VLOOKUP(CF$14,'ISP-F14-HRD-00'!$B$14:$BE$128,MATCH($C184,'ISP-F14-HRD-00'!$B$11:$BE$11,0),FALSE)=0,"",VLOOKUP(CF$14,'ISP-F14-HRD-00'!$B$14:$BE$128,MATCH($C184,'ISP-F14-HRD-00'!$B$11:$BE$11,0),FALSE))</f>
        <v/>
      </c>
      <c r="CG184" s="330"/>
      <c r="CH184" s="86" t="str">
        <f>IF(VLOOKUP(CH$14,'ISP-F14-HRD-00'!$B$14:$BE$128,MATCH($C184,'ISP-F14-HRD-00'!$B$11:$BE$11,0),FALSE)=0,"",VLOOKUP(CH$14,'ISP-F14-HRD-00'!$B$14:$BE$128,MATCH($C184,'ISP-F14-HRD-00'!$B$11:$BE$11,0),FALSE))</f>
        <v/>
      </c>
      <c r="CI184" s="86" t="str">
        <f>IF(VLOOKUP(CI$14,'ISP-F14-HRD-00'!$B$14:$BE$128,MATCH($C184,'ISP-F14-HRD-00'!$B$11:$BE$11,0),FALSE)=0,"",VLOOKUP(CI$14,'ISP-F14-HRD-00'!$B$14:$BE$128,MATCH($C184,'ISP-F14-HRD-00'!$B$11:$BE$11,0),FALSE))</f>
        <v/>
      </c>
      <c r="CJ184" s="86" t="str">
        <f>IF(VLOOKUP(CJ$14,'ISP-F14-HRD-00'!$B$14:$BE$128,MATCH($C184,'ISP-F14-HRD-00'!$B$11:$BE$11,0),FALSE)=0,"",VLOOKUP(CJ$14,'ISP-F14-HRD-00'!$B$14:$BE$128,MATCH($C184,'ISP-F14-HRD-00'!$B$11:$BE$11,0),FALSE))</f>
        <v/>
      </c>
      <c r="CK184" s="86" t="str">
        <f>IF(VLOOKUP(CK$14,'ISP-F14-HRD-00'!$B$14:$BE$128,MATCH($C184,'ISP-F14-HRD-00'!$B$11:$BE$11,0),FALSE)=0,"",VLOOKUP(CK$14,'ISP-F14-HRD-00'!$B$14:$BE$128,MATCH($C184,'ISP-F14-HRD-00'!$B$11:$BE$11,0),FALSE))</f>
        <v/>
      </c>
      <c r="CL184" s="86" t="str">
        <f>IF(VLOOKUP(CL$14,'ISP-F14-HRD-00'!$B$14:$BE$128,MATCH($C184,'ISP-F14-HRD-00'!$B$11:$BE$11,0),FALSE)=0,"",VLOOKUP(CL$14,'ISP-F14-HRD-00'!$B$14:$BE$128,MATCH($C184,'ISP-F14-HRD-00'!$B$11:$BE$11,0),FALSE))</f>
        <v/>
      </c>
      <c r="CM184" s="86" t="str">
        <f>IF(VLOOKUP(CM$14,'ISP-F14-HRD-00'!$B$14:$BE$128,MATCH($C184,'ISP-F14-HRD-00'!$B$11:$BE$11,0),FALSE)=0,"",VLOOKUP(CM$14,'ISP-F14-HRD-00'!$B$14:$BE$128,MATCH($C184,'ISP-F14-HRD-00'!$B$11:$BE$11,0),FALSE))</f>
        <v/>
      </c>
      <c r="CN184" s="86" t="str">
        <f>IF(VLOOKUP(CN$14,'ISP-F14-HRD-00'!$B$14:$BE$128,MATCH($C184,'ISP-F14-HRD-00'!$B$11:$BE$11,0),FALSE)=0,"",VLOOKUP(CN$14,'ISP-F14-HRD-00'!$B$14:$BE$128,MATCH($C184,'ISP-F14-HRD-00'!$B$11:$BE$11,0),FALSE))</f>
        <v/>
      </c>
      <c r="CO184" s="86" t="str">
        <f>IF(VLOOKUP(CO$14,'ISP-F14-HRD-00'!$B$14:$BE$128,MATCH($C184,'ISP-F14-HRD-00'!$B$11:$BE$11,0),FALSE)=0,"",VLOOKUP(CO$14,'ISP-F14-HRD-00'!$B$14:$BE$128,MATCH($C184,'ISP-F14-HRD-00'!$B$11:$BE$11,0),FALSE))</f>
        <v/>
      </c>
      <c r="CP184" s="700" t="str">
        <f>IF(VLOOKUP(CP$14,'ISP-F14-HRD-00'!$B$14:$BE$128,MATCH($C184,'ISP-F14-HRD-00'!$B$11:$BE$11,0),FALSE)=0,"",VLOOKUP(CP$14,'ISP-F14-HRD-00'!$B$14:$BE$128,MATCH($C184,'ISP-F14-HRD-00'!$B$11:$BE$11,0),FALSE))</f>
        <v/>
      </c>
      <c r="CQ184" s="88" t="str">
        <f>IF(VLOOKUP(CQ$14,'ISP-F14-HRD-00'!$B$14:$BE$128,MATCH($C184,'ISP-F14-HRD-00'!$B$11:$BE$11,0),FALSE)=0,"",VLOOKUP(CQ$14,'ISP-F14-HRD-00'!$B$14:$BE$128,MATCH($C184,'ISP-F14-HRD-00'!$B$11:$BE$11,0),FALSE))</f>
        <v/>
      </c>
      <c r="CR184" s="86" t="str">
        <f>IF(VLOOKUP(CR$14,'ISP-F14-HRD-00'!$B$14:$BE$128,MATCH($C184,'ISP-F14-HRD-00'!$B$11:$BE$11,0),FALSE)=0,"",VLOOKUP(CR$14,'ISP-F14-HRD-00'!$B$14:$BE$128,MATCH($C184,'ISP-F14-HRD-00'!$B$11:$BE$11,0),FALSE))</f>
        <v/>
      </c>
      <c r="CS184" s="87"/>
      <c r="CT184" s="89" t="str">
        <f>IF(VLOOKUP(CT$14,'ISP-F14-HRD-00'!$B$14:$BE$128,MATCH($C184,'ISP-F14-HRD-00'!$B$11:$BE$11,0),FALSE)=0,"",VLOOKUP(CT$14,'ISP-F14-HRD-00'!$B$14:$BE$128,MATCH($C184,'ISP-F14-HRD-00'!$B$11:$BE$11,0),FALSE))</f>
        <v/>
      </c>
      <c r="CU184" s="86" t="str">
        <f>IF(VLOOKUP(CU$14,'ISP-F14-HRD-00'!$B$14:$BE$128,MATCH($C184,'ISP-F14-HRD-00'!$B$11:$BE$11,0),FALSE)=0,"",VLOOKUP(CU$14,'ISP-F14-HRD-00'!$B$14:$BE$128,MATCH($C184,'ISP-F14-HRD-00'!$B$11:$BE$11,0),FALSE))</f>
        <v/>
      </c>
      <c r="CV184" s="86" t="str">
        <f>IF(VLOOKUP(CV$14,'ISP-F14-HRD-00'!$B$14:$BE$128,MATCH($C184,'ISP-F14-HRD-00'!$B$11:$BE$11,0),FALSE)=0,"",VLOOKUP(CV$14,'ISP-F14-HRD-00'!$B$14:$BE$128,MATCH($C184,'ISP-F14-HRD-00'!$B$11:$BE$11,0),FALSE))</f>
        <v/>
      </c>
      <c r="CW184" s="86"/>
      <c r="CX184" s="88" t="str">
        <f>IF(VLOOKUP(CX$14,'ISP-F14-HRD-00'!$B$14:$BE$128,MATCH($C184,'ISP-F14-HRD-00'!$B$11:$BE$11,0),FALSE)=0,"",VLOOKUP(CX$14,'ISP-F14-HRD-00'!$B$14:$BE$128,MATCH($C184,'ISP-F14-HRD-00'!$B$11:$BE$11,0),FALSE))</f>
        <v/>
      </c>
      <c r="CY184" s="86" t="str">
        <f>IF(VLOOKUP(CY$14,'ISP-F14-HRD-00'!$B$14:$BE$128,MATCH($C184,'ISP-F14-HRD-00'!$B$11:$BE$11,0),FALSE)=0,"",VLOOKUP(CY$14,'ISP-F14-HRD-00'!$B$14:$BE$128,MATCH($C184,'ISP-F14-HRD-00'!$B$11:$BE$11,0),FALSE))</f>
        <v/>
      </c>
      <c r="CZ184" s="87" t="str">
        <f>IF(VLOOKUP(CZ$14,'ISP-F14-HRD-00'!$B$14:$BE$128,MATCH($C184,'ISP-F14-HRD-00'!$B$11:$BE$11,0),FALSE)=0,"",VLOOKUP(CZ$14,'ISP-F14-HRD-00'!$B$14:$BE$128,MATCH($C184,'ISP-F14-HRD-00'!$B$11:$BE$11,0),FALSE))</f>
        <v/>
      </c>
      <c r="DA184" s="88" t="str">
        <f>IF(VLOOKUP(DA$14,'ISP-F14-HRD-00'!$B$14:$BE$128,MATCH($C184,'ISP-F14-HRD-00'!$B$11:$BE$11,0),FALSE)=0,"",VLOOKUP(DA$14,'ISP-F14-HRD-00'!$B$14:$BE$128,MATCH($C184,'ISP-F14-HRD-00'!$B$11:$BE$11,0),FALSE))</f>
        <v/>
      </c>
      <c r="DB184" s="86" t="str">
        <f>IF(VLOOKUP(DB$14,'ISP-F14-HRD-00'!$B$14:$BE$128,MATCH($C184,'ISP-F14-HRD-00'!$B$11:$BE$11,0),FALSE)=0,"",VLOOKUP(DB$14,'ISP-F14-HRD-00'!$B$14:$BE$128,MATCH($C184,'ISP-F14-HRD-00'!$B$11:$BE$11,0),FALSE))</f>
        <v/>
      </c>
      <c r="DC184" s="86" t="str">
        <f>IF(VLOOKUP(DC$14,'ISP-F14-HRD-00'!$B$14:$BE$128,MATCH($C184,'ISP-F14-HRD-00'!$B$11:$BE$11,0),FALSE)=0,"",VLOOKUP(DC$14,'ISP-F14-HRD-00'!$B$14:$BE$128,MATCH($C184,'ISP-F14-HRD-00'!$B$11:$BE$11,0),FALSE))</f>
        <v/>
      </c>
      <c r="DD184" s="86" t="str">
        <f>IF(VLOOKUP(DD$14,'ISP-F14-HRD-00'!$B$14:$BE$128,MATCH($C184,'ISP-F14-HRD-00'!$B$11:$BE$11,0),FALSE)=0,"",VLOOKUP(DD$14,'ISP-F14-HRD-00'!$B$14:$BE$128,MATCH($C184,'ISP-F14-HRD-00'!$B$11:$BE$11,0),FALSE))</f>
        <v/>
      </c>
      <c r="DE184" s="86" t="str">
        <f>IF(VLOOKUP(DE$14,'ISP-F14-HRD-00'!$B$14:$BE$128,MATCH($C184,'ISP-F14-HRD-00'!$B$11:$BE$11,0),FALSE)=0,"",VLOOKUP(DE$14,'ISP-F14-HRD-00'!$B$14:$BE$128,MATCH($C184,'ISP-F14-HRD-00'!$B$11:$BE$11,0),FALSE))</f>
        <v/>
      </c>
      <c r="DF184" s="86" t="str">
        <f>IF(VLOOKUP(DF$14,'ISP-F14-HRD-00'!$B$14:$BE$128,MATCH($C184,'ISP-F14-HRD-00'!$B$11:$BE$11,0),FALSE)=0,"",VLOOKUP(DF$14,'ISP-F14-HRD-00'!$B$14:$BE$128,MATCH($C184,'ISP-F14-HRD-00'!$B$11:$BE$11,0),FALSE))</f>
        <v/>
      </c>
      <c r="DG184" s="86" t="str">
        <f>IF(VLOOKUP(DG$14,'ISP-F14-HRD-00'!$B$14:$BE$128,MATCH($C184,'ISP-F14-HRD-00'!$B$11:$BE$11,0),FALSE)=0,"",VLOOKUP(DG$14,'ISP-F14-HRD-00'!$B$14:$BE$128,MATCH($C184,'ISP-F14-HRD-00'!$B$11:$BE$11,0),FALSE))</f>
        <v/>
      </c>
      <c r="DH184" s="86" t="str">
        <f>IF(VLOOKUP(DH$14,'ISP-F14-HRD-00'!$B$14:$BE$128,MATCH($C184,'ISP-F14-HRD-00'!$B$11:$BE$11,0),FALSE)=0,"",VLOOKUP(DH$14,'ISP-F14-HRD-00'!$B$14:$BE$128,MATCH($C184,'ISP-F14-HRD-00'!$B$11:$BE$11,0),FALSE))</f>
        <v/>
      </c>
      <c r="DI184" s="86" t="str">
        <f>IF(VLOOKUP(DI$14,'ISP-F14-HRD-00'!$B$14:$BE$128,MATCH($C184,'ISP-F14-HRD-00'!$B$11:$BE$11,0),FALSE)=0,"",VLOOKUP(DI$14,'ISP-F14-HRD-00'!$B$14:$BE$128,MATCH($C184,'ISP-F14-HRD-00'!$B$11:$BE$11,0),FALSE))</f>
        <v/>
      </c>
      <c r="DJ184" s="86" t="str">
        <f>IF(VLOOKUP(DJ$14,'ISP-F14-HRD-00'!$B$14:$BE$128,MATCH($C184,'ISP-F14-HRD-00'!$B$11:$BE$11,0),FALSE)=0,"",VLOOKUP(DJ$14,'ISP-F14-HRD-00'!$B$14:$BE$128,MATCH($C184,'ISP-F14-HRD-00'!$B$11:$BE$11,0),FALSE))</f>
        <v/>
      </c>
      <c r="DK184" s="86" t="str">
        <f>IF(VLOOKUP(DK$14,'ISP-F14-HRD-00'!$B$14:$BE$128,MATCH($C184,'ISP-F14-HRD-00'!$B$11:$BE$11,0),FALSE)=0,"",VLOOKUP(DK$14,'ISP-F14-HRD-00'!$B$14:$BE$128,MATCH($C184,'ISP-F14-HRD-00'!$B$11:$BE$11,0),FALSE))</f>
        <v/>
      </c>
      <c r="DL184" s="86" t="str">
        <f>IF(VLOOKUP(DL$14,'ISP-F14-HRD-00'!$B$14:$BE$128,MATCH($C184,'ISP-F14-HRD-00'!$B$11:$BE$11,0),FALSE)=0,"",VLOOKUP(DL$14,'ISP-F14-HRD-00'!$B$14:$BE$128,MATCH($C184,'ISP-F14-HRD-00'!$B$11:$BE$11,0),FALSE))</f>
        <v/>
      </c>
      <c r="DM184" s="86" t="str">
        <f>IF(VLOOKUP(DM$14,'ISP-F14-HRD-00'!$B$14:$BE$128,MATCH($C184,'ISP-F14-HRD-00'!$B$11:$BE$11,0),FALSE)=0,"",VLOOKUP(DM$14,'ISP-F14-HRD-00'!$B$14:$BE$128,MATCH($C184,'ISP-F14-HRD-00'!$B$11:$BE$11,0),FALSE))</f>
        <v/>
      </c>
      <c r="DN184" s="86" t="str">
        <f>IF(VLOOKUP(DN$14,'ISP-F14-HRD-00'!$B$14:$BE$128,MATCH($C184,'ISP-F14-HRD-00'!$B$11:$BE$11,0),FALSE)=0,"",VLOOKUP(DN$14,'ISP-F14-HRD-00'!$B$14:$BE$128,MATCH($C184,'ISP-F14-HRD-00'!$B$11:$BE$11,0),FALSE))</f>
        <v/>
      </c>
      <c r="DO184" s="86" t="str">
        <f>IF(VLOOKUP(DO$14,'ISP-F14-HRD-00'!$B$14:$BE$128,MATCH($C184,'ISP-F14-HRD-00'!$B$11:$BE$11,0),FALSE)=0,"",VLOOKUP(DO$14,'ISP-F14-HRD-00'!$B$14:$BE$128,MATCH($C184,'ISP-F14-HRD-00'!$B$11:$BE$11,0),FALSE))</f>
        <v/>
      </c>
      <c r="DP184" s="86" t="str">
        <f>IF(VLOOKUP(DP$14,'ISP-F14-HRD-00'!$B$14:$BE$128,MATCH($C184,'ISP-F14-HRD-00'!$B$11:$BE$11,0),FALSE)=0,"",VLOOKUP(DP$14,'ISP-F14-HRD-00'!$B$14:$BE$128,MATCH($C184,'ISP-F14-HRD-00'!$B$11:$BE$11,0),FALSE))</f>
        <v/>
      </c>
      <c r="DQ184" s="86" t="str">
        <f>IF(VLOOKUP(DQ$14,'ISP-F14-HRD-00'!$B$14:$BE$128,MATCH($C184,'ISP-F14-HRD-00'!$B$11:$BE$11,0),FALSE)=0,"",VLOOKUP(DQ$14,'ISP-F14-HRD-00'!$B$14:$BE$128,MATCH($C184,'ISP-F14-HRD-00'!$B$11:$BE$11,0),FALSE))</f>
        <v/>
      </c>
      <c r="DR184" s="970" t="str">
        <f>IF(VLOOKUP(DR$14,'ISP-F14-HRD-00'!$B$14:$BE$128,MATCH($C184,'ISP-F14-HRD-00'!$B$11:$BE$11,0),FALSE)=0,"",VLOOKUP(DR$14,'ISP-F14-HRD-00'!$B$14:$BE$128,MATCH($C184,'ISP-F14-HRD-00'!$B$11:$BE$11,0),FALSE))</f>
        <v/>
      </c>
      <c r="DS184" s="970" t="str">
        <f>IF(VLOOKUP(DS$14,'ISP-F14-HRD-00'!$B$14:$BE$128,MATCH($C184,'ISP-F14-HRD-00'!$B$11:$BE$11,0),FALSE)=0,"",VLOOKUP(DS$14,'ISP-F14-HRD-00'!$B$14:$BE$128,MATCH($C184,'ISP-F14-HRD-00'!$B$11:$BE$11,0),FALSE))</f>
        <v/>
      </c>
      <c r="DT184" s="87" t="e">
        <f>IF(VLOOKUP(DT$14,'ISP-F14-HRD-00'!$B$14:$BE$128,MATCH($C184,'ISP-F14-HRD-00'!$B$11:$BE$11,0),FALSE)=0,"",VLOOKUP(DT$14,'ISP-F14-HRD-00'!$B$14:$BE$128,MATCH($C184,'ISP-F14-HRD-00'!$B$11:$BE$11,0),FALSE))</f>
        <v>#N/A</v>
      </c>
      <c r="DU184" s="103"/>
      <c r="DV184" s="103">
        <f t="shared" si="29"/>
        <v>2</v>
      </c>
    </row>
    <row r="185" spans="1:126">
      <c r="A185" s="1075"/>
      <c r="B185" s="1126"/>
      <c r="C185" s="1079"/>
      <c r="D185" s="1080"/>
      <c r="E185" s="1084"/>
      <c r="F185" s="1087"/>
      <c r="G185" s="1087"/>
      <c r="H185" s="343" t="s">
        <v>359</v>
      </c>
      <c r="I185" s="104"/>
      <c r="J185" s="102" t="str">
        <f>IFERROR(VLOOKUP($B184&amp;J$14,Actual!$B$6:$H$1959,7,FALSE),"")</f>
        <v/>
      </c>
      <c r="K185" s="102" t="str">
        <f ca="1">IFERROR(VLOOKUP($B184&amp;K$14,Actual!$B$6:$H$1959,7,FALSE),"")</f>
        <v>E</v>
      </c>
      <c r="L185" s="102" t="str">
        <f>IFERROR(VLOOKUP($B184&amp;L$14,Actual!$B$6:$H$1959,7,FALSE),"")</f>
        <v/>
      </c>
      <c r="M185" s="102" t="str">
        <f>IFERROR(VLOOKUP($B184&amp;M$14,Actual!$B$6:$H$1959,7,FALSE),"")</f>
        <v/>
      </c>
      <c r="N185" s="102" t="str">
        <f>IFERROR(VLOOKUP($B184&amp;N$14,Actual!$B$6:$H$1959,7,FALSE),"")</f>
        <v/>
      </c>
      <c r="O185" s="102" t="str">
        <f>IFERROR(VLOOKUP($B184&amp;O$14,Actual!$B$6:$H$1959,7,FALSE),"")</f>
        <v/>
      </c>
      <c r="P185" s="102" t="str">
        <f>IFERROR(VLOOKUP($B184&amp;P$14,Actual!$B$6:$H$1959,7,FALSE),"")</f>
        <v/>
      </c>
      <c r="Q185" s="102" t="str">
        <f>IFERROR(VLOOKUP($B184&amp;Q$14,Actual!$B$6:$H$1959,7,FALSE),"")</f>
        <v/>
      </c>
      <c r="R185" s="102" t="str">
        <f ca="1">IFERROR(VLOOKUP($B184&amp;R$14,Actual!$B$6:$H$1959,7,FALSE),"")</f>
        <v>A</v>
      </c>
      <c r="S185" s="102" t="str">
        <f>IFERROR(VLOOKUP($B184&amp;S$14,Actual!$B$6:$H$1959,7,FALSE),"")</f>
        <v/>
      </c>
      <c r="T185" s="102" t="str">
        <f>IFERROR(VLOOKUP($B184&amp;T$14,Actual!$B$6:$H$1959,7,FALSE),"")</f>
        <v/>
      </c>
      <c r="U185" s="102" t="str">
        <f>IFERROR(VLOOKUP($B184&amp;U$14,Actual!$B$6:$H$1959,7,FALSE),"")</f>
        <v/>
      </c>
      <c r="V185" s="102" t="str">
        <f>IFERROR(VLOOKUP($B184&amp;V$14,Actual!$B$6:$H$1959,7,FALSE),"")</f>
        <v/>
      </c>
      <c r="W185" s="102" t="str">
        <f>IFERROR(VLOOKUP($B184&amp;W$14,Actual!$B$6:$H$1959,7,FALSE),"")</f>
        <v/>
      </c>
      <c r="X185" s="102" t="str">
        <f>IFERROR(VLOOKUP($B184&amp;X$14,Actual!$B$6:$H$1959,7,FALSE),"")</f>
        <v/>
      </c>
      <c r="Y185" s="102" t="str">
        <f>IFERROR(VLOOKUP($B184&amp;Y$14,Actual!$B$6:$H$1959,7,FALSE),"")</f>
        <v/>
      </c>
      <c r="Z185" s="102" t="str">
        <f>IFERROR(VLOOKUP($B184&amp;Z$14,Actual!$B$6:$H$1959,7,FALSE),"")</f>
        <v/>
      </c>
      <c r="AA185" s="102" t="str">
        <f>IFERROR(VLOOKUP($B184&amp;AA$14,Actual!$B$6:$H$1959,7,FALSE),"")</f>
        <v/>
      </c>
      <c r="AB185" s="102" t="str">
        <f>IFERROR(VLOOKUP($B184&amp;AB$14,Actual!$B$6:$H$1959,7,FALSE),"")</f>
        <v/>
      </c>
      <c r="AC185" s="701" t="str">
        <f>IFERROR(VLOOKUP($B184&amp;AC$14,Actual!$B$6:$H$1959,7,FALSE),"")</f>
        <v/>
      </c>
      <c r="AD185" s="701" t="str">
        <f>IFERROR(VLOOKUP($B184&amp;AD$14,Actual!$B$6:$H$1959,7,FALSE),"")</f>
        <v/>
      </c>
      <c r="AE185" s="701" t="str">
        <f>IFERROR(VLOOKUP($B184&amp;AE$14,Actual!$B$6:$H$1959,7,FALSE),"")</f>
        <v/>
      </c>
      <c r="AF185" s="327"/>
      <c r="AG185" s="102" t="str">
        <f>IFERROR(VLOOKUP($B184&amp;AG$14,Actual!$B$6:$H$1959,7,FALSE),"")</f>
        <v/>
      </c>
      <c r="AH185" s="102" t="str">
        <f>IFERROR(VLOOKUP($B184&amp;AH$14,Actual!$B$6:$H$1959,7,FALSE),"")</f>
        <v/>
      </c>
      <c r="AI185" s="102" t="str">
        <f>IFERROR(VLOOKUP($B184&amp;AI$14,Actual!$B$6:$H$1959,7,FALSE),"")</f>
        <v/>
      </c>
      <c r="AJ185" s="102" t="str">
        <f>IFERROR(VLOOKUP($B184&amp;AJ$14,Actual!$B$6:$H$1959,7,FALSE),"")</f>
        <v/>
      </c>
      <c r="AK185" s="102" t="str">
        <f>IFERROR(VLOOKUP($B184&amp;AK$14,Actual!$B$6:$H$1959,7,FALSE),"")</f>
        <v/>
      </c>
      <c r="AL185" s="102" t="str">
        <f>IFERROR(VLOOKUP($B184&amp;AL$14,Actual!$B$6:$H$1959,7,FALSE),"")</f>
        <v/>
      </c>
      <c r="AM185" s="102" t="str">
        <f>IFERROR(VLOOKUP($B184&amp;AM$14,Actual!$B$6:$H$1959,7,FALSE),"")</f>
        <v/>
      </c>
      <c r="AN185" s="102" t="str">
        <f>IFERROR(VLOOKUP($B184&amp;AN$14,Actual!$B$6:$H$1959,7,FALSE),"")</f>
        <v/>
      </c>
      <c r="AO185" s="102" t="str">
        <f ca="1">IFERROR(VLOOKUP($B184&amp;AO$14,Actual!$B$6:$H$1959,7,FALSE),"")</f>
        <v>A</v>
      </c>
      <c r="AP185" s="102" t="str">
        <f>IFERROR(VLOOKUP($B184&amp;AP$14,Actual!$B$6:$H$1959,7,FALSE),"")</f>
        <v/>
      </c>
      <c r="AQ185" s="102" t="str">
        <f>IFERROR(VLOOKUP($B184&amp;AQ$14,Actual!$B$6:$H$1959,7,FALSE),"")</f>
        <v/>
      </c>
      <c r="AR185" s="102" t="str">
        <f>IFERROR(VLOOKUP($B184&amp;AR$14,Actual!$B$6:$H$1959,7,FALSE),"")</f>
        <v/>
      </c>
      <c r="AS185" s="102" t="str">
        <f>IFERROR(VLOOKUP($B184&amp;AS$14,Actual!$B$6:$H$1959,7,FALSE),"")</f>
        <v/>
      </c>
      <c r="AT185" s="102" t="str">
        <f ca="1">IFERROR(VLOOKUP($B184&amp;AT$14,Actual!$B$6:$H$1959,7,FALSE),"")</f>
        <v>E</v>
      </c>
      <c r="AU185" s="102" t="str">
        <f>IFERROR(VLOOKUP($B184&amp;AU$14,Actual!$B$6:$H$1959,7,FALSE),"")</f>
        <v/>
      </c>
      <c r="AV185" s="102" t="str">
        <f>IFERROR(VLOOKUP($B184&amp;AV$14,Actual!$B$6:$H$1959,7,FALSE),"")</f>
        <v/>
      </c>
      <c r="AW185" s="102" t="str">
        <f>IFERROR(VLOOKUP($B184&amp;AW$14,Actual!$B$6:$H$1959,7,FALSE),"")</f>
        <v/>
      </c>
      <c r="AX185" s="102" t="str">
        <f>IFERROR(VLOOKUP($B184&amp;AX$14,Actual!$B$6:$H$1959,7,FALSE),"")</f>
        <v/>
      </c>
      <c r="AY185" s="102" t="str">
        <f>IFERROR(VLOOKUP($B184&amp;AY$14,Actual!$B$6:$H$1959,7,FALSE),"")</f>
        <v/>
      </c>
      <c r="AZ185" s="102" t="str">
        <f>IFERROR(VLOOKUP($B184&amp;AZ$14,Actual!$B$6:$H$1959,7,FALSE),"")</f>
        <v/>
      </c>
      <c r="BA185" s="106" t="str">
        <f>IFERROR(VLOOKUP($B184&amp;BA$14,Actual!$B$6:$H$1959,7,FALSE),"")</f>
        <v/>
      </c>
      <c r="BB185" s="331"/>
      <c r="BC185" s="291" t="str">
        <f>IFERROR(VLOOKUP($B184&amp;BC$14,Actual!$B$6:$H$1959,7,FALSE),"")</f>
        <v/>
      </c>
      <c r="BD185" s="102" t="str">
        <f>IFERROR(VLOOKUP($B184&amp;BD$14,Actual!$B$6:$H$1959,7,FALSE),"")</f>
        <v/>
      </c>
      <c r="BE185" s="102" t="str">
        <f>IFERROR(VLOOKUP($B184&amp;BE$14,Actual!$B$6:$H$1959,7,FALSE),"")</f>
        <v/>
      </c>
      <c r="BF185" s="102" t="str">
        <f>IFERROR(VLOOKUP($B184&amp;BF$14,Actual!$B$6:$H$1959,7,FALSE),"")</f>
        <v/>
      </c>
      <c r="BG185" s="331"/>
      <c r="BH185" s="102" t="str">
        <f>IFERROR(VLOOKUP($B184&amp;BH$14,Actual!$B$6:$H$1959,7,FALSE),"")</f>
        <v/>
      </c>
      <c r="BI185" s="102" t="str">
        <f>IFERROR(VLOOKUP($B184&amp;BI$14,Actual!$B$6:$H$1959,7,FALSE),"")</f>
        <v/>
      </c>
      <c r="BJ185" s="102" t="str">
        <f>IFERROR(VLOOKUP($B184&amp;BJ$14,Actual!$B$6:$H$1959,7,FALSE),"")</f>
        <v/>
      </c>
      <c r="BK185" s="102" t="str">
        <f>IFERROR(VLOOKUP($B184&amp;BK$14,Actual!$B$6:$H$1959,7,FALSE),"")</f>
        <v/>
      </c>
      <c r="BL185" s="331"/>
      <c r="BM185" s="102" t="str">
        <f>IFERROR(VLOOKUP($B184&amp;BM$14,Actual!$B$6:$H$1959,7,FALSE),"")</f>
        <v/>
      </c>
      <c r="BN185" s="102" t="str">
        <f>IFERROR(VLOOKUP($B184&amp;BN$14,Actual!$B$6:$H$1959,7,FALSE),"")</f>
        <v/>
      </c>
      <c r="BO185" s="102" t="str">
        <f>IFERROR(VLOOKUP($B184&amp;BO$14,Actual!$B$6:$H$1959,7,FALSE),"")</f>
        <v/>
      </c>
      <c r="BP185" s="102" t="str">
        <f>IFERROR(VLOOKUP($B184&amp;BP$14,Actual!$B$6:$H$1959,7,FALSE),"")</f>
        <v/>
      </c>
      <c r="BQ185" s="102" t="str">
        <f>IFERROR(VLOOKUP($B184&amp;BQ$14,Actual!$B$6:$H$1959,7,FALSE),"")</f>
        <v/>
      </c>
      <c r="BR185" s="357"/>
      <c r="BS185" s="290" t="str">
        <f ca="1">IFERROR(VLOOKUP($B184&amp;BS$14,Actual!$B$6:$H$1959,7,FALSE),"")</f>
        <v>A</v>
      </c>
      <c r="BT185" s="290" t="str">
        <f ca="1">IFERROR(VLOOKUP($B184&amp;BT$14,Actual!$B$6:$H$1959,7,FALSE),"")</f>
        <v>A</v>
      </c>
      <c r="BU185" s="290" t="str">
        <f>IFERROR(VLOOKUP($B184&amp;BU$14,Actual!$B$6:$H$1959,7,FALSE),"")</f>
        <v/>
      </c>
      <c r="BV185" s="290" t="str">
        <f>IFERROR(VLOOKUP($B184&amp;BV$14,Actual!$B$6:$H$1959,7,FALSE),"")</f>
        <v/>
      </c>
      <c r="BW185" s="290" t="str">
        <f>IFERROR(VLOOKUP($B184&amp;BW$14,Actual!$B$6:$H$1959,7,FALSE),"")</f>
        <v/>
      </c>
      <c r="BX185" s="290" t="str">
        <f>IFERROR(VLOOKUP($B184&amp;BX$14,Actual!$B$6:$H$1959,7,FALSE),"")</f>
        <v/>
      </c>
      <c r="BY185" s="290" t="str">
        <f>IFERROR(VLOOKUP($B184&amp;BY$14,Actual!$B$6:$H$1959,7,FALSE),"")</f>
        <v/>
      </c>
      <c r="BZ185" s="331"/>
      <c r="CA185" s="102" t="str">
        <f>IFERROR(VLOOKUP($B184&amp;CA$14,Actual!$B$6:$H$1959,7,FALSE),"")</f>
        <v/>
      </c>
      <c r="CB185" s="102" t="str">
        <f>IFERROR(VLOOKUP($B184&amp;CB$14,Actual!$B$6:$H$1959,7,FALSE),"")</f>
        <v/>
      </c>
      <c r="CC185" s="102" t="str">
        <f>IFERROR(VLOOKUP($B184&amp;CC$14,Actual!$B$6:$H$1959,7,FALSE),"")</f>
        <v/>
      </c>
      <c r="CD185" s="102" t="str">
        <f>IFERROR(VLOOKUP($B184&amp;CD$14,Actual!$B$6:$H$1959,7,FALSE),"")</f>
        <v/>
      </c>
      <c r="CE185" s="102" t="str">
        <f>IFERROR(VLOOKUP($B184&amp;CE$14,Actual!$B$6:$H$1959,7,FALSE),"")</f>
        <v/>
      </c>
      <c r="CF185" s="102" t="str">
        <f>IFERROR(VLOOKUP($B184&amp;CF$14,Actual!$B$6:$H$1959,7,FALSE),"")</f>
        <v/>
      </c>
      <c r="CG185" s="331"/>
      <c r="CH185" s="290" t="str">
        <f>IFERROR(VLOOKUP($B184&amp;CH$14,Actual!$B$6:$H$1959,7,FALSE),"")</f>
        <v/>
      </c>
      <c r="CI185" s="290" t="str">
        <f>IFERROR(VLOOKUP($B184&amp;CI$14,Actual!$B$6:$H$1959,7,FALSE),"")</f>
        <v/>
      </c>
      <c r="CJ185" s="290" t="str">
        <f>IFERROR(VLOOKUP($B184&amp;CJ$14,Actual!$B$6:$H$1959,7,FALSE),"")</f>
        <v/>
      </c>
      <c r="CK185" s="290" t="str">
        <f>IFERROR(VLOOKUP($B184&amp;CK$14,Actual!$B$6:$H$1959,7,FALSE),"")</f>
        <v/>
      </c>
      <c r="CL185" s="290" t="str">
        <f>IFERROR(VLOOKUP($B184&amp;CL$14,Actual!$B$6:$H$1959,7,FALSE),"")</f>
        <v/>
      </c>
      <c r="CM185" s="290" t="str">
        <f>IFERROR(VLOOKUP($B184&amp;CM$14,Actual!$B$6:$H$1959,7,FALSE),"")</f>
        <v/>
      </c>
      <c r="CN185" s="290" t="str">
        <f>IFERROR(VLOOKUP($B184&amp;CN$14,Actual!$B$6:$H$1959,7,FALSE),"")</f>
        <v/>
      </c>
      <c r="CO185" s="290" t="str">
        <f>IFERROR(VLOOKUP($B184&amp;CO$14,Actual!$B$6:$H$1959,7,FALSE),"")</f>
        <v/>
      </c>
      <c r="CP185" s="740" t="str">
        <f>IFERROR(VLOOKUP($B184&amp;CP$14,Actual!$B$6:$H$1959,7,FALSE),"")</f>
        <v/>
      </c>
      <c r="CQ185" s="105" t="str">
        <f>IFERROR(VLOOKUP($B184&amp;CQ$14,Actual!$B$6:$H$1959,7,FALSE),"")</f>
        <v/>
      </c>
      <c r="CR185" s="102" t="str">
        <f>IFERROR(VLOOKUP($B184&amp;CR$14,Actual!$B$6:$H$1959,7,FALSE),"")</f>
        <v/>
      </c>
      <c r="CS185" s="106"/>
      <c r="CT185" s="291" t="str">
        <f>IFERROR(VLOOKUP($B184&amp;CT$14,Actual!$B$6:$H$1959,7,FALSE),"")</f>
        <v/>
      </c>
      <c r="CU185" s="102" t="str">
        <f>IFERROR(VLOOKUP($B184&amp;CU$14,Actual!$B$6:$H$1959,7,FALSE),"")</f>
        <v/>
      </c>
      <c r="CV185" s="102" t="str">
        <f>IFERROR(VLOOKUP($B184&amp;CV$14,Actual!$B$6:$H$1959,7,FALSE),"")</f>
        <v/>
      </c>
      <c r="CW185" s="102"/>
      <c r="CX185" s="105" t="str">
        <f>IFERROR(VLOOKUP($B184&amp;CX$14,Actual!$B$6:$H$1959,7,FALSE),"")</f>
        <v/>
      </c>
      <c r="CY185" s="102" t="str">
        <f>IFERROR(VLOOKUP($B184&amp;CY$14,Actual!$B$6:$H$1959,7,FALSE),"")</f>
        <v/>
      </c>
      <c r="CZ185" s="106" t="str">
        <f>IFERROR(VLOOKUP($B184&amp;CZ$14,Actual!$B$6:$H$1959,7,FALSE),"")</f>
        <v/>
      </c>
      <c r="DA185" s="105" t="str">
        <f>IFERROR(VLOOKUP($B184&amp;DA$14,Actual!$B$6:$H$1959,7,FALSE),"")</f>
        <v/>
      </c>
      <c r="DB185" s="102" t="str">
        <f>IFERROR(VLOOKUP($B184&amp;DB$14,Actual!$B$6:$H$1959,7,FALSE),"")</f>
        <v/>
      </c>
      <c r="DC185" s="102" t="str">
        <f>IFERROR(VLOOKUP($B184&amp;DC$14,Actual!$B$6:$H$1959,7,FALSE),"")</f>
        <v/>
      </c>
      <c r="DD185" s="102" t="str">
        <f>IFERROR(VLOOKUP($B184&amp;DD$14,Actual!$B$6:$H$1959,7,FALSE),"")</f>
        <v/>
      </c>
      <c r="DE185" s="102" t="str">
        <f>IFERROR(VLOOKUP($B184&amp;DE$14,Actual!$B$6:$H$1959,7,FALSE),"")</f>
        <v/>
      </c>
      <c r="DF185" s="102" t="str">
        <f>IFERROR(VLOOKUP($B184&amp;DF$14,Actual!$B$6:$H$1959,7,FALSE),"")</f>
        <v/>
      </c>
      <c r="DG185" s="102" t="str">
        <f>IFERROR(VLOOKUP($B184&amp;DG$14,Actual!$B$6:$H$1959,7,FALSE),"")</f>
        <v/>
      </c>
      <c r="DH185" s="102" t="str">
        <f>IFERROR(VLOOKUP($B184&amp;DH$14,Actual!$B$6:$H$1959,7,FALSE),"")</f>
        <v/>
      </c>
      <c r="DI185" s="102" t="str">
        <f>IFERROR(VLOOKUP($B184&amp;DI$14,Actual!$B$6:$H$1959,7,FALSE),"")</f>
        <v/>
      </c>
      <c r="DJ185" s="102" t="str">
        <f>IFERROR(VLOOKUP($B184&amp;DJ$14,Actual!$B$6:$H$1959,7,FALSE),"")</f>
        <v/>
      </c>
      <c r="DK185" s="102" t="str">
        <f>IFERROR(VLOOKUP($B184&amp;DK$14,Actual!$B$6:$H$1959,7,FALSE),"")</f>
        <v/>
      </c>
      <c r="DL185" s="102" t="str">
        <f>IFERROR(VLOOKUP($B184&amp;DL$14,Actual!$B$6:$H$1959,7,FALSE),"")</f>
        <v/>
      </c>
      <c r="DM185" s="102" t="str">
        <f>IFERROR(VLOOKUP($B184&amp;DM$14,Actual!$B$6:$H$1959,7,FALSE),"")</f>
        <v/>
      </c>
      <c r="DN185" s="102" t="str">
        <f>IFERROR(VLOOKUP($B184&amp;DN$14,Actual!$B$6:$H$1959,7,FALSE),"")</f>
        <v/>
      </c>
      <c r="DO185" s="102" t="str">
        <f>IFERROR(VLOOKUP($B184&amp;DO$14,Actual!$B$6:$H$1959,7,FALSE),"")</f>
        <v/>
      </c>
      <c r="DP185" s="102" t="str">
        <f>IFERROR(VLOOKUP($B184&amp;DP$14,Actual!$B$6:$H$1959,7,FALSE),"")</f>
        <v/>
      </c>
      <c r="DQ185" s="102" t="str">
        <f>IFERROR(VLOOKUP($B184&amp;DQ$14,Actual!$B$6:$H$1959,7,FALSE),"")</f>
        <v/>
      </c>
      <c r="DR185" s="971" t="str">
        <f>IFERROR(VLOOKUP($B184&amp;DR$14,Actual!$B$6:$H$1959,7,FALSE),"")</f>
        <v/>
      </c>
      <c r="DS185" s="971" t="str">
        <f>IFERROR(VLOOKUP($B184&amp;DS$14,Actual!$B$6:$H$1959,7,FALSE),"")</f>
        <v/>
      </c>
      <c r="DT185" s="106" t="str">
        <f>IFERROR(VLOOKUP($B184&amp;DT$14,Actual!$B$6:$H$1959,7,FALSE),"")</f>
        <v/>
      </c>
      <c r="DU185" s="103"/>
      <c r="DV185" s="103">
        <f t="shared" ca="1" si="29"/>
        <v>0</v>
      </c>
    </row>
    <row r="186" spans="1:126" s="103" customFormat="1">
      <c r="A186" s="1075"/>
      <c r="B186" s="1126"/>
      <c r="C186" s="1079"/>
      <c r="D186" s="1080"/>
      <c r="E186" s="1084"/>
      <c r="F186" s="1087"/>
      <c r="G186" s="1087"/>
      <c r="H186" s="341" t="s">
        <v>360</v>
      </c>
      <c r="I186" s="93"/>
      <c r="J186" s="344" t="str">
        <f>IFERROR(VLOOKUP($B184&amp;J$14,Plan!$B$10:$H$300,7,FALSE),"")</f>
        <v/>
      </c>
      <c r="K186" s="344" t="str">
        <f>IFERROR(VLOOKUP($B184&amp;K$14,Plan!$B$10:$H$300,7,FALSE),"")</f>
        <v/>
      </c>
      <c r="L186" s="344" t="str">
        <f>IFERROR(VLOOKUP($B184&amp;L$14,Plan!$B$10:$H$300,7,FALSE),"")</f>
        <v/>
      </c>
      <c r="M186" s="344" t="str">
        <f>IFERROR(VLOOKUP($B184&amp;M$14,Plan!$B$10:$H$300,7,FALSE),"")</f>
        <v/>
      </c>
      <c r="N186" s="344" t="str">
        <f>IFERROR(VLOOKUP($B184&amp;N$14,Plan!$B$10:$H$300,7,FALSE),"")</f>
        <v/>
      </c>
      <c r="O186" s="344" t="str">
        <f>IFERROR(VLOOKUP($B184&amp;O$14,Plan!$B$10:$H$300,7,FALSE),"")</f>
        <v/>
      </c>
      <c r="P186" s="344" t="str">
        <f>IFERROR(VLOOKUP($B184&amp;P$14,Plan!$B$10:$H$300,7,FALSE),"")</f>
        <v/>
      </c>
      <c r="Q186" s="344" t="str">
        <f>IFERROR(VLOOKUP($B184&amp;Q$14,Plan!$B$10:$H$300,7,FALSE),"")</f>
        <v/>
      </c>
      <c r="R186" s="344" t="str">
        <f>IFERROR(VLOOKUP($B184&amp;R$14,Plan!$B$10:$H$300,7,FALSE),"")</f>
        <v/>
      </c>
      <c r="S186" s="344" t="str">
        <f>IFERROR(VLOOKUP($B184&amp;S$14,Plan!$B$10:$H$300,7,FALSE),"")</f>
        <v/>
      </c>
      <c r="T186" s="344" t="str">
        <f>IFERROR(VLOOKUP($B184&amp;T$14,Plan!$B$10:$H$300,7,FALSE),"")</f>
        <v/>
      </c>
      <c r="U186" s="344" t="str">
        <f>IFERROR(VLOOKUP($B184&amp;U$14,Plan!$B$10:$H$300,7,FALSE),"")</f>
        <v/>
      </c>
      <c r="V186" s="344" t="str">
        <f>IFERROR(VLOOKUP($B184&amp;V$14,Plan!$B$10:$H$300,7,FALSE),"")</f>
        <v/>
      </c>
      <c r="W186" s="344" t="str">
        <f>IFERROR(VLOOKUP($B184&amp;W$14,Plan!$B$10:$H$300,7,FALSE),"")</f>
        <v/>
      </c>
      <c r="X186" s="344" t="str">
        <f>IFERROR(VLOOKUP($B184&amp;X$14,Plan!$B$10:$H$300,7,FALSE),"")</f>
        <v/>
      </c>
      <c r="Y186" s="344" t="str">
        <f>IFERROR(VLOOKUP($B184&amp;Y$14,Plan!$B$10:$H$300,7,FALSE),"")</f>
        <v/>
      </c>
      <c r="Z186" s="344" t="str">
        <f>IFERROR(VLOOKUP($B184&amp;Z$14,Plan!$B$10:$H$300,7,FALSE),"")</f>
        <v/>
      </c>
      <c r="AA186" s="344" t="str">
        <f>IFERROR(VLOOKUP($B184&amp;AA$14,Plan!$B$10:$H$300,7,FALSE),"")</f>
        <v/>
      </c>
      <c r="AB186" s="344" t="str">
        <f>IFERROR(VLOOKUP($B184&amp;AB$14,Plan!$B$10:$H$300,7,FALSE),"")</f>
        <v/>
      </c>
      <c r="AC186" s="702" t="str">
        <f>IFERROR(VLOOKUP($B184&amp;AC$14,Plan!$B$10:$H$300,7,FALSE),"")</f>
        <v/>
      </c>
      <c r="AD186" s="702" t="str">
        <f>IFERROR(VLOOKUP($B184&amp;AD$14,Plan!$B$10:$H$300,7,FALSE),"")</f>
        <v/>
      </c>
      <c r="AE186" s="702" t="str">
        <f>IFERROR(VLOOKUP($B184&amp;AE$14,Plan!$B$10:$H$300,7,FALSE),"")</f>
        <v/>
      </c>
      <c r="AF186" s="327"/>
      <c r="AG186" s="344" t="str">
        <f>IFERROR(VLOOKUP($B184&amp;AG$14,Plan!$B$10:$H$300,7,FALSE),"")</f>
        <v/>
      </c>
      <c r="AH186" s="344" t="str">
        <f>IFERROR(VLOOKUP($B184&amp;AH$14,Plan!$B$10:$H$300,7,FALSE),"")</f>
        <v/>
      </c>
      <c r="AI186" s="344" t="str">
        <f>IFERROR(VLOOKUP($B184&amp;AI$14,Plan!$B$10:$H$300,7,FALSE),"")</f>
        <v/>
      </c>
      <c r="AJ186" s="344" t="str">
        <f>IFERROR(VLOOKUP($B184&amp;AJ$14,Plan!$B$10:$H$300,7,FALSE),"")</f>
        <v/>
      </c>
      <c r="AK186" s="344" t="str">
        <f>IFERROR(VLOOKUP($B184&amp;AK$14,Plan!$B$10:$H$300,7,FALSE),"")</f>
        <v/>
      </c>
      <c r="AL186" s="344" t="str">
        <f>IFERROR(VLOOKUP($B184&amp;AL$14,Plan!$B$10:$H$300,7,FALSE),"")</f>
        <v/>
      </c>
      <c r="AM186" s="344" t="str">
        <f>IFERROR(VLOOKUP($B184&amp;AM$14,Plan!$B$10:$H$300,7,FALSE),"")</f>
        <v/>
      </c>
      <c r="AN186" s="344" t="str">
        <f>IFERROR(VLOOKUP($B184&amp;AN$14,Plan!$B$10:$H$300,7,FALSE),"")</f>
        <v/>
      </c>
      <c r="AO186" s="344" t="str">
        <f>IFERROR(VLOOKUP($B184&amp;AO$14,Plan!$B$10:$H$300,7,FALSE),"")</f>
        <v/>
      </c>
      <c r="AP186" s="344" t="str">
        <f>IFERROR(VLOOKUP($B184&amp;AP$14,Plan!$B$10:$H$300,7,FALSE),"")</f>
        <v/>
      </c>
      <c r="AQ186" s="344" t="str">
        <f>IFERROR(VLOOKUP($B184&amp;AQ$14,Plan!$B$10:$H$300,7,FALSE),"")</f>
        <v/>
      </c>
      <c r="AR186" s="344" t="str">
        <f>IFERROR(VLOOKUP($B184&amp;AR$14,Plan!$B$10:$H$300,7,FALSE),"")</f>
        <v/>
      </c>
      <c r="AS186" s="344" t="str">
        <f>IFERROR(VLOOKUP($B184&amp;AS$14,Plan!$B$10:$H$300,7,FALSE),"")</f>
        <v/>
      </c>
      <c r="AT186" s="344" t="str">
        <f>IFERROR(VLOOKUP($B184&amp;AT$14,Plan!$B$10:$H$300,7,FALSE),"")</f>
        <v/>
      </c>
      <c r="AU186" s="344" t="str">
        <f>IFERROR(VLOOKUP($B184&amp;AU$14,Plan!$B$10:$H$300,7,FALSE),"")</f>
        <v/>
      </c>
      <c r="AV186" s="344" t="str">
        <f>IFERROR(VLOOKUP($B184&amp;AV$14,Plan!$B$10:$H$300,7,FALSE),"")</f>
        <v/>
      </c>
      <c r="AW186" s="344" t="str">
        <f>IFERROR(VLOOKUP($B184&amp;AW$14,Plan!$B$10:$H$300,7,FALSE),"")</f>
        <v/>
      </c>
      <c r="AX186" s="344" t="str">
        <f>IFERROR(VLOOKUP($B184&amp;AX$14,Plan!$B$10:$H$300,7,FALSE),"")</f>
        <v/>
      </c>
      <c r="AY186" s="344" t="str">
        <f>IFERROR(VLOOKUP($B184&amp;AY$14,Plan!$B$10:$H$300,7,FALSE),"")</f>
        <v/>
      </c>
      <c r="AZ186" s="344" t="str">
        <f>IFERROR(VLOOKUP($B184&amp;AZ$14,Plan!$B$10:$H$300,7,FALSE),"")</f>
        <v/>
      </c>
      <c r="BA186" s="355" t="str">
        <f>IFERROR(VLOOKUP($B184&amp;BA$14,Plan!$B$10:$H$300,7,FALSE),"")</f>
        <v/>
      </c>
      <c r="BB186" s="331"/>
      <c r="BC186" s="345" t="str">
        <f>IFERROR(VLOOKUP($B184&amp;BC$14,Plan!$B$10:$H$300,7,FALSE),"")</f>
        <v/>
      </c>
      <c r="BD186" s="344" t="str">
        <f>IFERROR(VLOOKUP($B184&amp;BD$14,Plan!$B$10:$H$300,7,FALSE),"")</f>
        <v/>
      </c>
      <c r="BE186" s="344" t="str">
        <f>IFERROR(VLOOKUP($B184&amp;BE$14,Plan!$B$10:$H$300,7,FALSE),"")</f>
        <v/>
      </c>
      <c r="BF186" s="344" t="str">
        <f>IFERROR(VLOOKUP($B184&amp;BF$14,Plan!$B$10:$H$300,7,FALSE),"")</f>
        <v/>
      </c>
      <c r="BG186" s="331"/>
      <c r="BH186" s="344" t="str">
        <f>IFERROR(VLOOKUP($B184&amp;BH$14,Plan!$B$10:$H$300,7,FALSE),"")</f>
        <v/>
      </c>
      <c r="BI186" s="344" t="str">
        <f>IFERROR(VLOOKUP($B184&amp;BI$14,Plan!$B$10:$H$300,7,FALSE),"")</f>
        <v/>
      </c>
      <c r="BJ186" s="344" t="str">
        <f>IFERROR(VLOOKUP($B184&amp;BJ$14,Plan!$B$10:$H$300,7,FALSE),"")</f>
        <v/>
      </c>
      <c r="BK186" s="344" t="str">
        <f>IFERROR(VLOOKUP($B184&amp;BK$14,Plan!$B$10:$H$300,7,FALSE),"")</f>
        <v/>
      </c>
      <c r="BL186" s="331"/>
      <c r="BM186" s="344" t="str">
        <f>IFERROR(VLOOKUP($B184&amp;BM$14,Plan!$B$10:$H$300,7,FALSE),"")</f>
        <v/>
      </c>
      <c r="BN186" s="344" t="str">
        <f>IFERROR(VLOOKUP($B184&amp;BN$14,Plan!$B$10:$H$300,7,FALSE),"")</f>
        <v/>
      </c>
      <c r="BO186" s="344" t="str">
        <f>IFERROR(VLOOKUP($B184&amp;BO$14,Plan!$B$10:$H$300,7,FALSE),"")</f>
        <v/>
      </c>
      <c r="BP186" s="344" t="str">
        <f>IFERROR(VLOOKUP($B184&amp;BP$14,Plan!$B$10:$H$300,7,FALSE),"")</f>
        <v/>
      </c>
      <c r="BQ186" s="344" t="str">
        <f>IFERROR(VLOOKUP($B184&amp;BQ$14,Plan!$B$10:$H$300,7,FALSE),"")</f>
        <v/>
      </c>
      <c r="BR186" s="357"/>
      <c r="BS186" s="344" t="str">
        <f>IFERROR(VLOOKUP($B184&amp;BS$14,Plan!$B$10:$H$300,7,FALSE),"")</f>
        <v/>
      </c>
      <c r="BT186" s="344" t="str">
        <f>IFERROR(VLOOKUP($B184&amp;BT$14,Plan!$B$10:$H$300,7,FALSE),"")</f>
        <v/>
      </c>
      <c r="BU186" s="344" t="str">
        <f>IFERROR(VLOOKUP($B184&amp;BU$14,Plan!$B$10:$H$300,7,FALSE),"")</f>
        <v/>
      </c>
      <c r="BV186" s="344" t="str">
        <f>IFERROR(VLOOKUP($B184&amp;BV$14,Plan!$B$10:$H$300,7,FALSE),"")</f>
        <v/>
      </c>
      <c r="BW186" s="344" t="str">
        <f>IFERROR(VLOOKUP($B184&amp;BW$14,Plan!$B$10:$H$300,7,FALSE),"")</f>
        <v/>
      </c>
      <c r="BX186" s="344" t="str">
        <f>IFERROR(VLOOKUP($B184&amp;BX$14,Plan!$B$10:$H$300,7,FALSE),"")</f>
        <v/>
      </c>
      <c r="BY186" s="344" t="str">
        <f>IFERROR(VLOOKUP($B184&amp;BY$14,Plan!$B$10:$H$300,7,FALSE),"")</f>
        <v/>
      </c>
      <c r="BZ186" s="331"/>
      <c r="CA186" s="344" t="str">
        <f>IFERROR(VLOOKUP($B184&amp;CA$14,Plan!$B$10:$H$300,7,FALSE),"")</f>
        <v/>
      </c>
      <c r="CB186" s="344" t="str">
        <f>IFERROR(VLOOKUP($B184&amp;CB$14,Plan!$B$10:$H$300,7,FALSE),"")</f>
        <v/>
      </c>
      <c r="CC186" s="344" t="str">
        <f>IFERROR(VLOOKUP($B184&amp;CC$14,Plan!$B$10:$H$300,7,FALSE),"")</f>
        <v/>
      </c>
      <c r="CD186" s="344" t="str">
        <f>IFERROR(VLOOKUP($B184&amp;CD$14,Plan!$B$10:$H$300,7,FALSE),"")</f>
        <v/>
      </c>
      <c r="CE186" s="344" t="str">
        <f>IFERROR(VLOOKUP($B184&amp;CE$14,Plan!$B$10:$H$300,7,FALSE),"")</f>
        <v/>
      </c>
      <c r="CF186" s="344" t="str">
        <f>IFERROR(VLOOKUP($B184&amp;CF$14,Plan!$B$10:$H$300,7,FALSE),"")</f>
        <v/>
      </c>
      <c r="CG186" s="331"/>
      <c r="CH186" s="344" t="str">
        <f>IFERROR(VLOOKUP($B184&amp;CH$14,Plan!$B$10:$H$300,7,FALSE),"")</f>
        <v/>
      </c>
      <c r="CI186" s="344" t="str">
        <f>IFERROR(VLOOKUP($B184&amp;CI$14,Plan!$B$10:$H$300,7,FALSE),"")</f>
        <v/>
      </c>
      <c r="CJ186" s="344" t="str">
        <f>IFERROR(VLOOKUP($B184&amp;CJ$14,Plan!$B$10:$H$300,7,FALSE),"")</f>
        <v/>
      </c>
      <c r="CK186" s="344" t="str">
        <f>IFERROR(VLOOKUP($B184&amp;CK$14,Plan!$B$10:$H$300,7,FALSE),"")</f>
        <v/>
      </c>
      <c r="CL186" s="344" t="str">
        <f>IFERROR(VLOOKUP($B184&amp;CL$14,Plan!$B$10:$H$300,7,FALSE),"")</f>
        <v/>
      </c>
      <c r="CM186" s="344" t="str">
        <f>IFERROR(VLOOKUP($B184&amp;CM$14,Plan!$B$10:$H$300,7,FALSE),"")</f>
        <v/>
      </c>
      <c r="CN186" s="344" t="str">
        <f>IFERROR(VLOOKUP($B184&amp;CN$14,Plan!$B$10:$H$300,7,FALSE),"")</f>
        <v/>
      </c>
      <c r="CO186" s="344" t="str">
        <f>IFERROR(VLOOKUP($B184&amp;CO$14,Plan!$B$10:$H$300,7,FALSE),"")</f>
        <v/>
      </c>
      <c r="CP186" s="702" t="str">
        <f>IFERROR(VLOOKUP($B184&amp;CP$14,Plan!$B$10:$H$300,7,FALSE),"")</f>
        <v/>
      </c>
      <c r="CQ186" s="360" t="str">
        <f>IFERROR(VLOOKUP($B184&amp;CQ$14,Plan!$B$10:$H$300,7,FALSE),"")</f>
        <v/>
      </c>
      <c r="CR186" s="344" t="str">
        <f>IFERROR(VLOOKUP($B184&amp;CR$14,Plan!$B$10:$H$300,7,FALSE),"")</f>
        <v/>
      </c>
      <c r="CS186" s="355"/>
      <c r="CT186" s="345" t="str">
        <f>IFERROR(VLOOKUP($B184&amp;CT$14,Plan!$B$10:$H$300,7,FALSE),"")</f>
        <v/>
      </c>
      <c r="CU186" s="344" t="str">
        <f>IFERROR(VLOOKUP($B184&amp;CU$14,Plan!$B$10:$H$300,7,FALSE),"")</f>
        <v/>
      </c>
      <c r="CV186" s="344" t="str">
        <f>IFERROR(VLOOKUP($B184&amp;CV$14,Plan!$B$10:$H$300,7,FALSE),"")</f>
        <v/>
      </c>
      <c r="CW186" s="344"/>
      <c r="CX186" s="360" t="str">
        <f>IFERROR(VLOOKUP($B184&amp;CX$14,Plan!$B$10:$H$300,7,FALSE),"")</f>
        <v/>
      </c>
      <c r="CY186" s="344" t="str">
        <f>IFERROR(VLOOKUP($B184&amp;CY$14,Plan!$B$10:$H$300,7,FALSE),"")</f>
        <v/>
      </c>
      <c r="CZ186" s="355" t="str">
        <f>IFERROR(VLOOKUP($B184&amp;CZ$14,Plan!$B$10:$H$300,7,FALSE),"")</f>
        <v/>
      </c>
      <c r="DA186" s="360" t="str">
        <f>IFERROR(VLOOKUP($B184&amp;DA$14,Plan!$B$10:$H$300,7,FALSE),"")</f>
        <v/>
      </c>
      <c r="DB186" s="344" t="str">
        <f>IFERROR(VLOOKUP($B184&amp;DB$14,Plan!$B$10:$H$300,7,FALSE),"")</f>
        <v/>
      </c>
      <c r="DC186" s="344" t="str">
        <f>IFERROR(VLOOKUP($B184&amp;DC$14,Plan!$B$10:$H$300,7,FALSE),"")</f>
        <v/>
      </c>
      <c r="DD186" s="344" t="str">
        <f>IFERROR(VLOOKUP($B184&amp;DD$14,Plan!$B$10:$H$300,7,FALSE),"")</f>
        <v/>
      </c>
      <c r="DE186" s="344" t="str">
        <f>IFERROR(VLOOKUP($B184&amp;DE$14,Plan!$B$10:$H$300,7,FALSE),"")</f>
        <v/>
      </c>
      <c r="DF186" s="344" t="str">
        <f>IFERROR(VLOOKUP($B184&amp;DF$14,Plan!$B$10:$H$300,7,FALSE),"")</f>
        <v/>
      </c>
      <c r="DG186" s="344" t="str">
        <f>IFERROR(VLOOKUP($B184&amp;DG$14,Plan!$B$10:$H$300,7,FALSE),"")</f>
        <v/>
      </c>
      <c r="DH186" s="344" t="str">
        <f>IFERROR(VLOOKUP($B184&amp;DH$14,Plan!$B$10:$H$300,7,FALSE),"")</f>
        <v/>
      </c>
      <c r="DI186" s="344" t="str">
        <f>IFERROR(VLOOKUP($B184&amp;DI$14,Plan!$B$10:$H$300,7,FALSE),"")</f>
        <v/>
      </c>
      <c r="DJ186" s="344" t="str">
        <f>IFERROR(VLOOKUP($B184&amp;DJ$14,Plan!$B$10:$H$300,7,FALSE),"")</f>
        <v/>
      </c>
      <c r="DK186" s="344" t="str">
        <f>IFERROR(VLOOKUP($B184&amp;DK$14,Plan!$B$10:$H$300,7,FALSE),"")</f>
        <v/>
      </c>
      <c r="DL186" s="344" t="str">
        <f>IFERROR(VLOOKUP($B184&amp;DL$14,Plan!$B$10:$H$300,7,FALSE),"")</f>
        <v/>
      </c>
      <c r="DM186" s="344" t="str">
        <f>IFERROR(VLOOKUP($B184&amp;DM$14,Plan!$B$10:$H$300,7,FALSE),"")</f>
        <v/>
      </c>
      <c r="DN186" s="344" t="str">
        <f>IFERROR(VLOOKUP($B184&amp;DN$14,Plan!$B$10:$H$300,7,FALSE),"")</f>
        <v/>
      </c>
      <c r="DO186" s="344" t="str">
        <f>IFERROR(VLOOKUP($B184&amp;DO$14,Plan!$B$10:$H$300,7,FALSE),"")</f>
        <v/>
      </c>
      <c r="DP186" s="344" t="str">
        <f>IFERROR(VLOOKUP($B184&amp;DP$14,Plan!$B$10:$H$300,7,FALSE),"")</f>
        <v/>
      </c>
      <c r="DQ186" s="344" t="str">
        <f>IFERROR(VLOOKUP($B184&amp;DQ$14,Plan!$B$10:$H$300,7,FALSE),"")</f>
        <v/>
      </c>
      <c r="DR186" s="972" t="str">
        <f>IFERROR(VLOOKUP($B184&amp;DR$14,Plan!$B$10:$H$300,7,FALSE),"")</f>
        <v/>
      </c>
      <c r="DS186" s="972" t="str">
        <f>IFERROR(VLOOKUP($B184&amp;DS$14,Plan!$B$10:$H$300,7,FALSE),"")</f>
        <v/>
      </c>
      <c r="DT186" s="355" t="str">
        <f>IFERROR(VLOOKUP($B184&amp;DT$14,Plan!$B$10:$H$300,7,FALSE),"")</f>
        <v/>
      </c>
      <c r="DV186" s="103">
        <f t="shared" si="29"/>
        <v>0</v>
      </c>
    </row>
    <row r="187" spans="1:126">
      <c r="A187" s="1076"/>
      <c r="B187" s="1127"/>
      <c r="C187" s="1081"/>
      <c r="D187" s="1082"/>
      <c r="E187" s="1085"/>
      <c r="F187" s="1088"/>
      <c r="G187" s="1088"/>
      <c r="H187" s="342" t="s">
        <v>358</v>
      </c>
      <c r="I187" s="97"/>
      <c r="J187" s="320" t="str">
        <f>IF(IFERROR(VLOOKUP($B184&amp;J$14,Plan!$B$10:$K$300,9,FALSE),"")=0,"",IFERROR(VLOOKUP($B184&amp;J$14,Plan!$B$10:$K$300,9,FALSE),""))</f>
        <v/>
      </c>
      <c r="K187" s="320" t="str">
        <f>IF(IFERROR(VLOOKUP($B184&amp;K$14,Plan!$B$10:$K$300,9,FALSE),"")=0,"",IFERROR(VLOOKUP($B184&amp;K$14,Plan!$B$10:$K$300,9,FALSE),""))</f>
        <v/>
      </c>
      <c r="L187" s="320" t="str">
        <f>IF(IFERROR(VLOOKUP($B184&amp;L$14,Plan!$B$10:$K$300,9,FALSE),"")=0,"",IFERROR(VLOOKUP($B184&amp;L$14,Plan!$B$10:$K$300,9,FALSE),""))</f>
        <v/>
      </c>
      <c r="M187" s="320" t="str">
        <f>IF(IFERROR(VLOOKUP($B184&amp;M$14,Plan!$B$10:$K$300,9,FALSE),"")=0,"",IFERROR(VLOOKUP($B184&amp;M$14,Plan!$B$10:$K$300,9,FALSE),""))</f>
        <v/>
      </c>
      <c r="N187" s="320" t="str">
        <f>IF(IFERROR(VLOOKUP($B184&amp;N$14,Plan!$B$10:$K$300,9,FALSE),"")=0,"",IFERROR(VLOOKUP($B184&amp;N$14,Plan!$B$10:$K$300,9,FALSE),""))</f>
        <v/>
      </c>
      <c r="O187" s="320" t="str">
        <f>IF(IFERROR(VLOOKUP($B184&amp;O$14,Plan!$B$10:$K$300,9,FALSE),"")=0,"",IFERROR(VLOOKUP($B184&amp;O$14,Plan!$B$10:$K$300,9,FALSE),""))</f>
        <v/>
      </c>
      <c r="P187" s="320" t="str">
        <f>IF(IFERROR(VLOOKUP($B184&amp;P$14,Plan!$B$10:$K$300,9,FALSE),"")=0,"",IFERROR(VLOOKUP($B184&amp;P$14,Plan!$B$10:$K$300,9,FALSE),""))</f>
        <v/>
      </c>
      <c r="Q187" s="320" t="str">
        <f>IF(IFERROR(VLOOKUP($B184&amp;Q$14,Plan!$B$10:$K$300,9,FALSE),"")=0,"",IFERROR(VLOOKUP($B184&amp;Q$14,Plan!$B$10:$K$300,9,FALSE),""))</f>
        <v/>
      </c>
      <c r="R187" s="320" t="str">
        <f>IF(IFERROR(VLOOKUP($B184&amp;R$14,Plan!$B$10:$K$300,9,FALSE),"")=0,"",IFERROR(VLOOKUP($B184&amp;R$14,Plan!$B$10:$K$300,9,FALSE),""))</f>
        <v/>
      </c>
      <c r="S187" s="320" t="str">
        <f>IF(IFERROR(VLOOKUP($B184&amp;S$14,Plan!$B$10:$K$300,9,FALSE),"")=0,"",IFERROR(VLOOKUP($B184&amp;S$14,Plan!$B$10:$K$300,9,FALSE),""))</f>
        <v/>
      </c>
      <c r="T187" s="320" t="str">
        <f>IF(IFERROR(VLOOKUP($B184&amp;T$14,Plan!$B$10:$K$300,9,FALSE),"")=0,"",IFERROR(VLOOKUP($B184&amp;T$14,Plan!$B$10:$K$300,9,FALSE),""))</f>
        <v/>
      </c>
      <c r="U187" s="320" t="str">
        <f>IF(IFERROR(VLOOKUP($B184&amp;U$14,Plan!$B$10:$K$300,9,FALSE),"")=0,"",IFERROR(VLOOKUP($B184&amp;U$14,Plan!$B$10:$K$300,9,FALSE),""))</f>
        <v/>
      </c>
      <c r="V187" s="320" t="str">
        <f>IF(IFERROR(VLOOKUP($B184&amp;V$14,Plan!$B$10:$K$300,9,FALSE),"")=0,"",IFERROR(VLOOKUP($B184&amp;V$14,Plan!$B$10:$K$300,9,FALSE),""))</f>
        <v/>
      </c>
      <c r="W187" s="320" t="str">
        <f>IF(IFERROR(VLOOKUP($B184&amp;W$14,Plan!$B$10:$K$300,9,FALSE),"")=0,"",IFERROR(VLOOKUP($B184&amp;W$14,Plan!$B$10:$K$300,9,FALSE),""))</f>
        <v/>
      </c>
      <c r="X187" s="320" t="str">
        <f>IF(IFERROR(VLOOKUP($B184&amp;X$14,Plan!$B$10:$K$300,9,FALSE),"")=0,"",IFERROR(VLOOKUP($B184&amp;X$14,Plan!$B$10:$K$300,9,FALSE),""))</f>
        <v/>
      </c>
      <c r="Y187" s="320" t="str">
        <f>IF(IFERROR(VLOOKUP($B184&amp;Y$14,Plan!$B$10:$K$300,9,FALSE),"")=0,"",IFERROR(VLOOKUP($B184&amp;Y$14,Plan!$B$10:$K$300,9,FALSE),""))</f>
        <v/>
      </c>
      <c r="Z187" s="320" t="str">
        <f>IF(IFERROR(VLOOKUP($B184&amp;Z$14,Plan!$B$10:$K$300,9,FALSE),"")=0,"",IFERROR(VLOOKUP($B184&amp;Z$14,Plan!$B$10:$K$300,9,FALSE),""))</f>
        <v/>
      </c>
      <c r="AA187" s="320" t="str">
        <f>IF(IFERROR(VLOOKUP($B184&amp;AA$14,Plan!$B$10:$K$300,9,FALSE),"")=0,"",IFERROR(VLOOKUP($B184&amp;AA$14,Plan!$B$10:$K$300,9,FALSE),""))</f>
        <v/>
      </c>
      <c r="AB187" s="320" t="str">
        <f>IF(IFERROR(VLOOKUP($B184&amp;AB$14,Plan!$B$10:$K$300,9,FALSE),"")=0,"",IFERROR(VLOOKUP($B184&amp;AB$14,Plan!$B$10:$K$300,9,FALSE),""))</f>
        <v/>
      </c>
      <c r="AC187" s="703" t="str">
        <f>IF(IFERROR(VLOOKUP($B184&amp;AC$14,Plan!$B$10:$K$300,9,FALSE),"")=0,"",IFERROR(VLOOKUP($B184&amp;AC$14,Plan!$B$10:$K$300,9,FALSE),""))</f>
        <v/>
      </c>
      <c r="AD187" s="703" t="str">
        <f>IF(IFERROR(VLOOKUP($B184&amp;AD$14,Plan!$B$10:$K$300,9,FALSE),"")=0,"",IFERROR(VLOOKUP($B184&amp;AD$14,Plan!$B$10:$K$300,9,FALSE),""))</f>
        <v/>
      </c>
      <c r="AE187" s="703" t="str">
        <f>IF(IFERROR(VLOOKUP($B184&amp;AE$14,Plan!$B$10:$K$300,9,FALSE),"")=0,"",IFERROR(VLOOKUP($B184&amp;AE$14,Plan!$B$10:$K$300,9,FALSE),""))</f>
        <v/>
      </c>
      <c r="AF187" s="354"/>
      <c r="AG187" s="320" t="str">
        <f>IF(IFERROR(VLOOKUP($B184&amp;AG$14,Plan!$B$10:$K$300,9,FALSE),"")=0,"",IFERROR(VLOOKUP($B184&amp;AG$14,Plan!$B$10:$K$300,9,FALSE),""))</f>
        <v/>
      </c>
      <c r="AH187" s="320" t="str">
        <f>IF(IFERROR(VLOOKUP($B184&amp;AH$14,Plan!$B$10:$K$300,9,FALSE),"")=0,"",IFERROR(VLOOKUP($B184&amp;AH$14,Plan!$B$10:$K$300,9,FALSE),""))</f>
        <v/>
      </c>
      <c r="AI187" s="320" t="str">
        <f>IF(IFERROR(VLOOKUP($B184&amp;AI$14,Plan!$B$10:$K$300,9,FALSE),"")=0,"",IFERROR(VLOOKUP($B184&amp;AI$14,Plan!$B$10:$K$300,9,FALSE),""))</f>
        <v/>
      </c>
      <c r="AJ187" s="320" t="str">
        <f>IF(IFERROR(VLOOKUP($B184&amp;AJ$14,Plan!$B$10:$K$300,9,FALSE),"")=0,"",IFERROR(VLOOKUP($B184&amp;AJ$14,Plan!$B$10:$K$300,9,FALSE),""))</f>
        <v/>
      </c>
      <c r="AK187" s="320" t="str">
        <f>IF(IFERROR(VLOOKUP($B184&amp;AK$14,Plan!$B$10:$K$300,9,FALSE),"")=0,"",IFERROR(VLOOKUP($B184&amp;AK$14,Plan!$B$10:$K$300,9,FALSE),""))</f>
        <v/>
      </c>
      <c r="AL187" s="320" t="str">
        <f>IF(IFERROR(VLOOKUP($B184&amp;AL$14,Plan!$B$10:$K$300,9,FALSE),"")=0,"",IFERROR(VLOOKUP($B184&amp;AL$14,Plan!$B$10:$K$300,9,FALSE),""))</f>
        <v/>
      </c>
      <c r="AM187" s="320" t="str">
        <f>IF(IFERROR(VLOOKUP($B184&amp;AM$14,Plan!$B$10:$K$300,9,FALSE),"")=0,"",IFERROR(VLOOKUP($B184&amp;AM$14,Plan!$B$10:$K$300,9,FALSE),""))</f>
        <v/>
      </c>
      <c r="AN187" s="320" t="str">
        <f>IF(IFERROR(VLOOKUP($B184&amp;AN$14,Plan!$B$10:$K$300,9,FALSE),"")=0,"",IFERROR(VLOOKUP($B184&amp;AN$14,Plan!$B$10:$K$300,9,FALSE),""))</f>
        <v/>
      </c>
      <c r="AO187" s="320" t="str">
        <f>IF(IFERROR(VLOOKUP($B184&amp;AO$14,Plan!$B$10:$K$300,9,FALSE),"")=0,"",IFERROR(VLOOKUP($B184&amp;AO$14,Plan!$B$10:$K$300,9,FALSE),""))</f>
        <v/>
      </c>
      <c r="AP187" s="320" t="str">
        <f>IF(IFERROR(VLOOKUP($B184&amp;AP$14,Plan!$B$10:$K$300,9,FALSE),"")=0,"",IFERROR(VLOOKUP($B184&amp;AP$14,Plan!$B$10:$K$300,9,FALSE),""))</f>
        <v/>
      </c>
      <c r="AQ187" s="320" t="str">
        <f>IF(IFERROR(VLOOKUP($B184&amp;AQ$14,Plan!$B$10:$K$300,9,FALSE),"")=0,"",IFERROR(VLOOKUP($B184&amp;AQ$14,Plan!$B$10:$K$300,9,FALSE),""))</f>
        <v/>
      </c>
      <c r="AR187" s="320" t="str">
        <f>IF(IFERROR(VLOOKUP($B184&amp;AR$14,Plan!$B$10:$K$300,9,FALSE),"")=0,"",IFERROR(VLOOKUP($B184&amp;AR$14,Plan!$B$10:$K$300,9,FALSE),""))</f>
        <v/>
      </c>
      <c r="AS187" s="320" t="str">
        <f>IF(IFERROR(VLOOKUP($B184&amp;AS$14,Plan!$B$10:$K$300,9,FALSE),"")=0,"",IFERROR(VLOOKUP($B184&amp;AS$14,Plan!$B$10:$K$300,9,FALSE),""))</f>
        <v/>
      </c>
      <c r="AT187" s="320" t="str">
        <f>IF(IFERROR(VLOOKUP($B184&amp;AT$14,Plan!$B$10:$K$300,9,FALSE),"")=0,"",IFERROR(VLOOKUP($B184&amp;AT$14,Plan!$B$10:$K$300,9,FALSE),""))</f>
        <v/>
      </c>
      <c r="AU187" s="320" t="str">
        <f>IF(IFERROR(VLOOKUP($B184&amp;AU$14,Plan!$B$10:$K$300,9,FALSE),"")=0,"",IFERROR(VLOOKUP($B184&amp;AU$14,Plan!$B$10:$K$300,9,FALSE),""))</f>
        <v/>
      </c>
      <c r="AV187" s="320" t="str">
        <f>IF(IFERROR(VLOOKUP($B184&amp;AV$14,Plan!$B$10:$K$300,9,FALSE),"")=0,"",IFERROR(VLOOKUP($B184&amp;AV$14,Plan!$B$10:$K$300,9,FALSE),""))</f>
        <v/>
      </c>
      <c r="AW187" s="320" t="str">
        <f>IF(IFERROR(VLOOKUP($B184&amp;AW$14,Plan!$B$10:$K$300,9,FALSE),"")=0,"",IFERROR(VLOOKUP($B184&amp;AW$14,Plan!$B$10:$K$300,9,FALSE),""))</f>
        <v/>
      </c>
      <c r="AX187" s="320" t="str">
        <f>IF(IFERROR(VLOOKUP($B184&amp;AX$14,Plan!$B$10:$K$300,9,FALSE),"")=0,"",IFERROR(VLOOKUP($B184&amp;AX$14,Plan!$B$10:$K$300,9,FALSE),""))</f>
        <v/>
      </c>
      <c r="AY187" s="320" t="str">
        <f>IF(IFERROR(VLOOKUP($B184&amp;AY$14,Plan!$B$10:$K$300,9,FALSE),"")=0,"",IFERROR(VLOOKUP($B184&amp;AY$14,Plan!$B$10:$K$300,9,FALSE),""))</f>
        <v/>
      </c>
      <c r="AZ187" s="320" t="str">
        <f>IF(IFERROR(VLOOKUP($B184&amp;AZ$14,Plan!$B$10:$K$300,9,FALSE),"")=0,"",IFERROR(VLOOKUP($B184&amp;AZ$14,Plan!$B$10:$K$300,9,FALSE),""))</f>
        <v/>
      </c>
      <c r="BA187" s="323" t="str">
        <f>IF(IFERROR(VLOOKUP($B184&amp;BA$14,Plan!$B$10:$K$300,9,FALSE),"")=0,"",IFERROR(VLOOKUP($B184&amp;BA$14,Plan!$B$10:$K$300,9,FALSE),""))</f>
        <v/>
      </c>
      <c r="BB187" s="328"/>
      <c r="BC187" s="321" t="str">
        <f>IF(IFERROR(VLOOKUP($B184&amp;BC$14,Plan!$B$10:$K$300,9,FALSE),"")=0,"",IFERROR(VLOOKUP($B184&amp;BC$14,Plan!$B$10:$K$300,9,FALSE),""))</f>
        <v/>
      </c>
      <c r="BD187" s="320" t="str">
        <f>IF(IFERROR(VLOOKUP($B184&amp;BD$14,Plan!$B$10:$K$300,9,FALSE),"")=0,"",IFERROR(VLOOKUP($B184&amp;BD$14,Plan!$B$10:$K$300,9,FALSE),""))</f>
        <v/>
      </c>
      <c r="BE187" s="320" t="str">
        <f>IF(IFERROR(VLOOKUP($B184&amp;BE$14,Plan!$B$10:$K$300,9,FALSE),"")=0,"",IFERROR(VLOOKUP($B184&amp;BE$14,Plan!$B$10:$K$300,9,FALSE),""))</f>
        <v/>
      </c>
      <c r="BF187" s="320" t="str">
        <f>IF(IFERROR(VLOOKUP($B184&amp;BF$14,Plan!$B$10:$K$300,9,FALSE),"")=0,"",IFERROR(VLOOKUP($B184&amp;BF$14,Plan!$B$10:$K$300,9,FALSE),""))</f>
        <v/>
      </c>
      <c r="BG187" s="328"/>
      <c r="BH187" s="320" t="str">
        <f>IF(IFERROR(VLOOKUP($B184&amp;BH$14,Plan!$B$10:$K$300,9,FALSE),"")=0,"",IFERROR(VLOOKUP($B184&amp;BH$14,Plan!$B$10:$K$300,9,FALSE),""))</f>
        <v/>
      </c>
      <c r="BI187" s="320" t="str">
        <f>IF(IFERROR(VLOOKUP($B184&amp;BI$14,Plan!$B$10:$K$300,9,FALSE),"")=0,"",IFERROR(VLOOKUP($B184&amp;BI$14,Plan!$B$10:$K$300,9,FALSE),""))</f>
        <v/>
      </c>
      <c r="BJ187" s="320" t="str">
        <f>IF(IFERROR(VLOOKUP($B184&amp;BJ$14,Plan!$B$10:$K$300,9,FALSE),"")=0,"",IFERROR(VLOOKUP($B184&amp;BJ$14,Plan!$B$10:$K$300,9,FALSE),""))</f>
        <v/>
      </c>
      <c r="BK187" s="320" t="str">
        <f>IF(IFERROR(VLOOKUP($B184&amp;BK$14,Plan!$B$10:$K$300,9,FALSE),"")=0,"",IFERROR(VLOOKUP($B184&amp;BK$14,Plan!$B$10:$K$300,9,FALSE),""))</f>
        <v/>
      </c>
      <c r="BL187" s="328"/>
      <c r="BM187" s="320" t="str">
        <f>IF(IFERROR(VLOOKUP($B184&amp;BM$14,Plan!$B$10:$K$300,9,FALSE),"")=0,"",IFERROR(VLOOKUP($B184&amp;BM$14,Plan!$B$10:$K$300,9,FALSE),""))</f>
        <v/>
      </c>
      <c r="BN187" s="320" t="str">
        <f>IF(IFERROR(VLOOKUP($B184&amp;BN$14,Plan!$B$10:$K$300,9,FALSE),"")=0,"",IFERROR(VLOOKUP($B184&amp;BN$14,Plan!$B$10:$K$300,9,FALSE),""))</f>
        <v/>
      </c>
      <c r="BO187" s="320" t="str">
        <f>IF(IFERROR(VLOOKUP($B184&amp;BO$14,Plan!$B$10:$K$300,9,FALSE),"")=0,"",IFERROR(VLOOKUP($B184&amp;BO$14,Plan!$B$10:$K$300,9,FALSE),""))</f>
        <v/>
      </c>
      <c r="BP187" s="320" t="str">
        <f>IF(IFERROR(VLOOKUP($B184&amp;BP$14,Plan!$B$10:$K$300,9,FALSE),"")=0,"",IFERROR(VLOOKUP($B184&amp;BP$14,Plan!$B$10:$K$300,9,FALSE),""))</f>
        <v/>
      </c>
      <c r="BQ187" s="320" t="str">
        <f>IF(IFERROR(VLOOKUP($B184&amp;BQ$14,Plan!$B$10:$K$300,9,FALSE),"")=0,"",IFERROR(VLOOKUP($B184&amp;BQ$14,Plan!$B$10:$K$300,9,FALSE),""))</f>
        <v/>
      </c>
      <c r="BR187" s="358"/>
      <c r="BS187" s="320" t="str">
        <f>IF(IFERROR(VLOOKUP($B184&amp;BS$14,Plan!$B$10:$K$300,9,FALSE),"")=0,"",IFERROR(VLOOKUP($B184&amp;BS$14,Plan!$B$10:$K$300,9,FALSE),""))</f>
        <v/>
      </c>
      <c r="BT187" s="320" t="str">
        <f>IF(IFERROR(VLOOKUP($B184&amp;BT$14,Plan!$B$10:$K$300,9,FALSE),"")=0,"",IFERROR(VLOOKUP($B184&amp;BT$14,Plan!$B$10:$K$300,9,FALSE),""))</f>
        <v/>
      </c>
      <c r="BU187" s="320" t="str">
        <f>IF(IFERROR(VLOOKUP($B184&amp;BU$14,Plan!$B$10:$K$300,9,FALSE),"")=0,"",IFERROR(VLOOKUP($B184&amp;BU$14,Plan!$B$10:$K$300,9,FALSE),""))</f>
        <v/>
      </c>
      <c r="BV187" s="320" t="str">
        <f>IF(IFERROR(VLOOKUP($B184&amp;BV$14,Plan!$B$10:$K$300,9,FALSE),"")=0,"",IFERROR(VLOOKUP($B184&amp;BV$14,Plan!$B$10:$K$300,9,FALSE),""))</f>
        <v/>
      </c>
      <c r="BW187" s="320" t="str">
        <f>IF(IFERROR(VLOOKUP($B184&amp;BW$14,Plan!$B$10:$K$300,9,FALSE),"")=0,"",IFERROR(VLOOKUP($B184&amp;BW$14,Plan!$B$10:$K$300,9,FALSE),""))</f>
        <v/>
      </c>
      <c r="BX187" s="320" t="str">
        <f>IF(IFERROR(VLOOKUP($B184&amp;BX$14,Plan!$B$10:$K$300,9,FALSE),"")=0,"",IFERROR(VLOOKUP($B184&amp;BX$14,Plan!$B$10:$K$300,9,FALSE),""))</f>
        <v/>
      </c>
      <c r="BY187" s="320" t="str">
        <f>IF(IFERROR(VLOOKUP($B184&amp;BY$14,Plan!$B$10:$K$300,9,FALSE),"")=0,"",IFERROR(VLOOKUP($B184&amp;BY$14,Plan!$B$10:$K$300,9,FALSE),""))</f>
        <v/>
      </c>
      <c r="BZ187" s="328"/>
      <c r="CA187" s="320" t="str">
        <f>IF(IFERROR(VLOOKUP($B184&amp;CA$14,Plan!$B$10:$K$300,9,FALSE),"")=0,"",IFERROR(VLOOKUP($B184&amp;CA$14,Plan!$B$10:$K$300,9,FALSE),""))</f>
        <v/>
      </c>
      <c r="CB187" s="320" t="str">
        <f>IF(IFERROR(VLOOKUP($B184&amp;CB$14,Plan!$B$10:$K$300,9,FALSE),"")=0,"",IFERROR(VLOOKUP($B184&amp;CB$14,Plan!$B$10:$K$300,9,FALSE),""))</f>
        <v/>
      </c>
      <c r="CC187" s="320" t="str">
        <f>IF(IFERROR(VLOOKUP($B184&amp;CC$14,Plan!$B$10:$K$300,9,FALSE),"")=0,"",IFERROR(VLOOKUP($B184&amp;CC$14,Plan!$B$10:$K$300,9,FALSE),""))</f>
        <v/>
      </c>
      <c r="CD187" s="320" t="str">
        <f>IF(IFERROR(VLOOKUP($B184&amp;CD$14,Plan!$B$10:$K$300,9,FALSE),"")=0,"",IFERROR(VLOOKUP($B184&amp;CD$14,Plan!$B$10:$K$300,9,FALSE),""))</f>
        <v/>
      </c>
      <c r="CE187" s="320" t="str">
        <f>IF(IFERROR(VLOOKUP($B184&amp;CE$14,Plan!$B$10:$K$300,9,FALSE),"")=0,"",IFERROR(VLOOKUP($B184&amp;CE$14,Plan!$B$10:$K$300,9,FALSE),""))</f>
        <v/>
      </c>
      <c r="CF187" s="320" t="str">
        <f>IF(IFERROR(VLOOKUP($B184&amp;CF$14,Plan!$B$10:$K$300,9,FALSE),"")=0,"",IFERROR(VLOOKUP($B184&amp;CF$14,Plan!$B$10:$K$300,9,FALSE),""))</f>
        <v/>
      </c>
      <c r="CG187" s="328"/>
      <c r="CH187" s="320" t="str">
        <f>IF(IFERROR(VLOOKUP($B184&amp;CH$14,Plan!$B$10:$K$300,9,FALSE),"")=0,"",IFERROR(VLOOKUP($B184&amp;CH$14,Plan!$B$10:$K$300,9,FALSE),""))</f>
        <v/>
      </c>
      <c r="CI187" s="320" t="str">
        <f>IF(IFERROR(VLOOKUP($B184&amp;CI$14,Plan!$B$10:$K$300,9,FALSE),"")=0,"",IFERROR(VLOOKUP($B184&amp;CI$14,Plan!$B$10:$K$300,9,FALSE),""))</f>
        <v/>
      </c>
      <c r="CJ187" s="320" t="str">
        <f>IF(IFERROR(VLOOKUP($B184&amp;CJ$14,Plan!$B$10:$K$300,9,FALSE),"")=0,"",IFERROR(VLOOKUP($B184&amp;CJ$14,Plan!$B$10:$K$300,9,FALSE),""))</f>
        <v/>
      </c>
      <c r="CK187" s="320" t="str">
        <f>IF(IFERROR(VLOOKUP($B184&amp;CK$14,Plan!$B$10:$K$300,9,FALSE),"")=0,"",IFERROR(VLOOKUP($B184&amp;CK$14,Plan!$B$10:$K$300,9,FALSE),""))</f>
        <v/>
      </c>
      <c r="CL187" s="320" t="str">
        <f>IF(IFERROR(VLOOKUP($B184&amp;CL$14,Plan!$B$10:$K$300,9,FALSE),"")=0,"",IFERROR(VLOOKUP($B184&amp;CL$14,Plan!$B$10:$K$300,9,FALSE),""))</f>
        <v/>
      </c>
      <c r="CM187" s="320" t="str">
        <f>IF(IFERROR(VLOOKUP($B184&amp;CM$14,Plan!$B$10:$K$300,9,FALSE),"")=0,"",IFERROR(VLOOKUP($B184&amp;CM$14,Plan!$B$10:$K$300,9,FALSE),""))</f>
        <v/>
      </c>
      <c r="CN187" s="320" t="str">
        <f>IF(IFERROR(VLOOKUP($B184&amp;CN$14,Plan!$B$10:$K$300,9,FALSE),"")=0,"",IFERROR(VLOOKUP($B184&amp;CN$14,Plan!$B$10:$K$300,9,FALSE),""))</f>
        <v/>
      </c>
      <c r="CO187" s="320" t="str">
        <f>IF(IFERROR(VLOOKUP($B184&amp;CO$14,Plan!$B$10:$K$300,9,FALSE),"")=0,"",IFERROR(VLOOKUP($B184&amp;CO$14,Plan!$B$10:$K$300,9,FALSE),""))</f>
        <v/>
      </c>
      <c r="CP187" s="703" t="str">
        <f>IF(IFERROR(VLOOKUP($B184&amp;CP$14,Plan!$B$10:$K$300,9,FALSE),"")=0,"",IFERROR(VLOOKUP($B184&amp;CP$14,Plan!$B$10:$K$300,9,FALSE),""))</f>
        <v/>
      </c>
      <c r="CQ187" s="322" t="str">
        <f>IF(IFERROR(VLOOKUP($B184&amp;CQ$14,Plan!$B$10:$K$300,9,FALSE),"")=0,"",IFERROR(VLOOKUP($B184&amp;CQ$14,Plan!$B$10:$K$300,9,FALSE),""))</f>
        <v/>
      </c>
      <c r="CR187" s="320" t="str">
        <f>IF(IFERROR(VLOOKUP($B184&amp;CR$14,Plan!$B$10:$K$300,9,FALSE),"")=0,"",IFERROR(VLOOKUP($B184&amp;CR$14,Plan!$B$10:$K$300,9,FALSE),""))</f>
        <v/>
      </c>
      <c r="CS187" s="323"/>
      <c r="CT187" s="321" t="str">
        <f>IF(IFERROR(VLOOKUP($B184&amp;CT$14,Plan!$B$10:$K$300,9,FALSE),"")=0,"",IFERROR(VLOOKUP($B184&amp;CT$14,Plan!$B$10:$K$300,9,FALSE),""))</f>
        <v/>
      </c>
      <c r="CU187" s="320" t="str">
        <f>IF(IFERROR(VLOOKUP($B184&amp;CU$14,Plan!$B$10:$K$300,9,FALSE),"")=0,"",IFERROR(VLOOKUP($B184&amp;CU$14,Plan!$B$10:$K$300,9,FALSE),""))</f>
        <v/>
      </c>
      <c r="CV187" s="320" t="str">
        <f>IF(IFERROR(VLOOKUP($B184&amp;CV$14,Plan!$B$10:$K$300,9,FALSE),"")=0,"",IFERROR(VLOOKUP($B184&amp;CV$14,Plan!$B$10:$K$300,9,FALSE),""))</f>
        <v/>
      </c>
      <c r="CW187" s="320"/>
      <c r="CX187" s="322" t="str">
        <f>IF(IFERROR(VLOOKUP($B184&amp;CX$14,Plan!$B$10:$K$300,9,FALSE),"")=0,"",IFERROR(VLOOKUP($B184&amp;CX$14,Plan!$B$10:$K$300,9,FALSE),""))</f>
        <v/>
      </c>
      <c r="CY187" s="320" t="str">
        <f>IF(IFERROR(VLOOKUP($B184&amp;CY$14,Plan!$B$10:$K$300,9,FALSE),"")=0,"",IFERROR(VLOOKUP($B184&amp;CY$14,Plan!$B$10:$K$300,9,FALSE),""))</f>
        <v/>
      </c>
      <c r="CZ187" s="323" t="str">
        <f>IF(IFERROR(VLOOKUP($B184&amp;CZ$14,Plan!$B$10:$K$300,9,FALSE),"")=0,"",IFERROR(VLOOKUP($B184&amp;CZ$14,Plan!$B$10:$K$300,9,FALSE),""))</f>
        <v/>
      </c>
      <c r="DA187" s="322" t="str">
        <f>IF(IFERROR(VLOOKUP($B184&amp;DA$14,Plan!$B$10:$K$300,9,FALSE),"")=0,"",IFERROR(VLOOKUP($B184&amp;DA$14,Plan!$B$10:$K$300,9,FALSE),""))</f>
        <v/>
      </c>
      <c r="DB187" s="320" t="str">
        <f>IF(IFERROR(VLOOKUP($B184&amp;DB$14,Plan!$B$10:$K$300,9,FALSE),"")=0,"",IFERROR(VLOOKUP($B184&amp;DB$14,Plan!$B$10:$K$300,9,FALSE),""))</f>
        <v/>
      </c>
      <c r="DC187" s="320" t="str">
        <f>IF(IFERROR(VLOOKUP($B184&amp;DC$14,Plan!$B$10:$K$300,9,FALSE),"")=0,"",IFERROR(VLOOKUP($B184&amp;DC$14,Plan!$B$10:$K$300,9,FALSE),""))</f>
        <v/>
      </c>
      <c r="DD187" s="320" t="str">
        <f>IF(IFERROR(VLOOKUP($B184&amp;DD$14,Plan!$B$10:$K$300,9,FALSE),"")=0,"",IFERROR(VLOOKUP($B184&amp;DD$14,Plan!$B$10:$K$300,9,FALSE),""))</f>
        <v/>
      </c>
      <c r="DE187" s="320" t="str">
        <f>IF(IFERROR(VLOOKUP($B184&amp;DE$14,Plan!$B$10:$K$300,9,FALSE),"")=0,"",IFERROR(VLOOKUP($B184&amp;DE$14,Plan!$B$10:$K$300,9,FALSE),""))</f>
        <v/>
      </c>
      <c r="DF187" s="320" t="str">
        <f>IF(IFERROR(VLOOKUP($B184&amp;DF$14,Plan!$B$10:$K$300,9,FALSE),"")=0,"",IFERROR(VLOOKUP($B184&amp;DF$14,Plan!$B$10:$K$300,9,FALSE),""))</f>
        <v/>
      </c>
      <c r="DG187" s="320" t="str">
        <f>IF(IFERROR(VLOOKUP($B184&amp;DG$14,Plan!$B$10:$K$300,9,FALSE),"")=0,"",IFERROR(VLOOKUP($B184&amp;DG$14,Plan!$B$10:$K$300,9,FALSE),""))</f>
        <v/>
      </c>
      <c r="DH187" s="320" t="str">
        <f>IF(IFERROR(VLOOKUP($B184&amp;DH$14,Plan!$B$10:$K$300,9,FALSE),"")=0,"",IFERROR(VLOOKUP($B184&amp;DH$14,Plan!$B$10:$K$300,9,FALSE),""))</f>
        <v/>
      </c>
      <c r="DI187" s="320" t="str">
        <f>IF(IFERROR(VLOOKUP($B184&amp;DI$14,Plan!$B$10:$K$300,9,FALSE),"")=0,"",IFERROR(VLOOKUP($B184&amp;DI$14,Plan!$B$10:$K$300,9,FALSE),""))</f>
        <v/>
      </c>
      <c r="DJ187" s="320" t="str">
        <f>IF(IFERROR(VLOOKUP($B184&amp;DJ$14,Plan!$B$10:$K$300,9,FALSE),"")=0,"",IFERROR(VLOOKUP($B184&amp;DJ$14,Plan!$B$10:$K$300,9,FALSE),""))</f>
        <v/>
      </c>
      <c r="DK187" s="320" t="str">
        <f>IF(IFERROR(VLOOKUP($B184&amp;DK$14,Plan!$B$10:$K$300,9,FALSE),"")=0,"",IFERROR(VLOOKUP($B184&amp;DK$14,Plan!$B$10:$K$300,9,FALSE),""))</f>
        <v/>
      </c>
      <c r="DL187" s="320" t="str">
        <f>IF(IFERROR(VLOOKUP($B184&amp;DL$14,Plan!$B$10:$K$300,9,FALSE),"")=0,"",IFERROR(VLOOKUP($B184&amp;DL$14,Plan!$B$10:$K$300,9,FALSE),""))</f>
        <v/>
      </c>
      <c r="DM187" s="320" t="str">
        <f>IF(IFERROR(VLOOKUP($B184&amp;DM$14,Plan!$B$10:$K$300,9,FALSE),"")=0,"",IFERROR(VLOOKUP($B184&amp;DM$14,Plan!$B$10:$K$300,9,FALSE),""))</f>
        <v/>
      </c>
      <c r="DN187" s="320" t="str">
        <f>IF(IFERROR(VLOOKUP($B184&amp;DN$14,Plan!$B$10:$K$300,9,FALSE),"")=0,"",IFERROR(VLOOKUP($B184&amp;DN$14,Plan!$B$10:$K$300,9,FALSE),""))</f>
        <v/>
      </c>
      <c r="DO187" s="320" t="str">
        <f>IF(IFERROR(VLOOKUP($B184&amp;DO$14,Plan!$B$10:$K$300,9,FALSE),"")=0,"",IFERROR(VLOOKUP($B184&amp;DO$14,Plan!$B$10:$K$300,9,FALSE),""))</f>
        <v/>
      </c>
      <c r="DP187" s="320" t="str">
        <f>IF(IFERROR(VLOOKUP($B184&amp;DP$14,Plan!$B$10:$K$300,9,FALSE),"")=0,"",IFERROR(VLOOKUP($B184&amp;DP$14,Plan!$B$10:$K$300,9,FALSE),""))</f>
        <v/>
      </c>
      <c r="DQ187" s="320" t="str">
        <f>IF(IFERROR(VLOOKUP($B184&amp;DQ$14,Plan!$B$10:$K$300,9,FALSE),"")=0,"",IFERROR(VLOOKUP($B184&amp;DQ$14,Plan!$B$10:$K$300,9,FALSE),""))</f>
        <v/>
      </c>
      <c r="DR187" s="973" t="str">
        <f>IF(IFERROR(VLOOKUP($B184&amp;DR$14,Plan!$B$10:$K$300,9,FALSE),"")=0,"",IFERROR(VLOOKUP($B184&amp;DR$14,Plan!$B$10:$K$300,9,FALSE),""))</f>
        <v/>
      </c>
      <c r="DS187" s="973" t="str">
        <f>IF(IFERROR(VLOOKUP($B184&amp;DS$14,Plan!$B$10:$K$300,9,FALSE),"")=0,"",IFERROR(VLOOKUP($B184&amp;DS$14,Plan!$B$10:$K$300,9,FALSE),""))</f>
        <v/>
      </c>
      <c r="DT187" s="323" t="str">
        <f>IF(IFERROR(VLOOKUP($B184&amp;DT$14,Plan!$B$10:$K$300,9,FALSE),"")=0,"",IFERROR(VLOOKUP($B184&amp;DT$14,Plan!$B$10:$K$300,9,FALSE),""))</f>
        <v/>
      </c>
      <c r="DU187" s="103"/>
      <c r="DV187" s="103">
        <f t="shared" si="29"/>
        <v>0</v>
      </c>
    </row>
    <row r="188" spans="1:126" ht="15" customHeight="1">
      <c r="A188" s="1074">
        <f t="shared" ref="A188" si="38">+A184+1</f>
        <v>41</v>
      </c>
      <c r="B188" s="1071" t="s">
        <v>229</v>
      </c>
      <c r="C188" s="1077" t="s">
        <v>228</v>
      </c>
      <c r="D188" s="1078"/>
      <c r="E188" s="1083" t="s">
        <v>370</v>
      </c>
      <c r="F188" s="1086" t="s">
        <v>200</v>
      </c>
      <c r="G188" s="1086" t="s">
        <v>398</v>
      </c>
      <c r="H188" s="340" t="s">
        <v>357</v>
      </c>
      <c r="I188" s="85"/>
      <c r="J188" s="86" t="str">
        <f>IF(VLOOKUP(J$14,'ISP-F14-HRD-00'!$B$14:$BE$128,MATCH($C188,'ISP-F14-HRD-00'!$B$11:$BE$11,0),FALSE)=0,"",VLOOKUP(J$14,'ISP-F14-HRD-00'!$B$14:$BE$128,MATCH($C188,'ISP-F14-HRD-00'!$B$11:$BE$11,0),FALSE))</f>
        <v/>
      </c>
      <c r="K188" s="86" t="str">
        <f>IF(VLOOKUP(K$14,'ISP-F14-HRD-00'!$B$14:$BE$128,MATCH($C188,'ISP-F14-HRD-00'!$B$11:$BE$11,0),FALSE)=0,"",VLOOKUP(K$14,'ISP-F14-HRD-00'!$B$14:$BE$128,MATCH($C188,'ISP-F14-HRD-00'!$B$11:$BE$11,0),FALSE))</f>
        <v/>
      </c>
      <c r="L188" s="86" t="str">
        <f>IF(VLOOKUP(L$14,'ISP-F14-HRD-00'!$B$14:$BE$128,MATCH($C188,'ISP-F14-HRD-00'!$B$11:$BE$11,0),FALSE)=0,"",VLOOKUP(L$14,'ISP-F14-HRD-00'!$B$14:$BE$128,MATCH($C188,'ISP-F14-HRD-00'!$B$11:$BE$11,0),FALSE))</f>
        <v/>
      </c>
      <c r="M188" s="86" t="str">
        <f>IF(VLOOKUP(M$14,'ISP-F14-HRD-00'!$B$14:$BE$128,MATCH($C188,'ISP-F14-HRD-00'!$B$11:$BE$11,0),FALSE)=0,"",VLOOKUP(M$14,'ISP-F14-HRD-00'!$B$14:$BE$128,MATCH($C188,'ISP-F14-HRD-00'!$B$11:$BE$11,0),FALSE))</f>
        <v/>
      </c>
      <c r="N188" s="86" t="str">
        <f>IF(VLOOKUP(N$14,'ISP-F14-HRD-00'!$B$14:$BE$128,MATCH($C188,'ISP-F14-HRD-00'!$B$11:$BE$11,0),FALSE)=0,"",VLOOKUP(N$14,'ISP-F14-HRD-00'!$B$14:$BE$128,MATCH($C188,'ISP-F14-HRD-00'!$B$11:$BE$11,0),FALSE))</f>
        <v/>
      </c>
      <c r="O188" s="86" t="str">
        <f>IF(VLOOKUP(O$14,'ISP-F14-HRD-00'!$B$14:$BE$128,MATCH($C188,'ISP-F14-HRD-00'!$B$11:$BE$11,0),FALSE)=0,"",VLOOKUP(O$14,'ISP-F14-HRD-00'!$B$14:$BE$128,MATCH($C188,'ISP-F14-HRD-00'!$B$11:$BE$11,0),FALSE))</f>
        <v/>
      </c>
      <c r="P188" s="86" t="str">
        <f>IF(VLOOKUP(P$14,'ISP-F14-HRD-00'!$B$14:$BE$128,MATCH($C188,'ISP-F14-HRD-00'!$B$11:$BE$11,0),FALSE)=0,"",VLOOKUP(P$14,'ISP-F14-HRD-00'!$B$14:$BE$128,MATCH($C188,'ISP-F14-HRD-00'!$B$11:$BE$11,0),FALSE))</f>
        <v/>
      </c>
      <c r="Q188" s="86" t="str">
        <f>IF(VLOOKUP(Q$14,'ISP-F14-HRD-00'!$B$14:$BE$128,MATCH($C188,'ISP-F14-HRD-00'!$B$11:$BE$11,0),FALSE)=0,"",VLOOKUP(Q$14,'ISP-F14-HRD-00'!$B$14:$BE$128,MATCH($C188,'ISP-F14-HRD-00'!$B$11:$BE$11,0),FALSE))</f>
        <v/>
      </c>
      <c r="R188" s="86" t="str">
        <f>IF(VLOOKUP(R$14,'ISP-F14-HRD-00'!$B$14:$BE$128,MATCH($C188,'ISP-F14-HRD-00'!$B$11:$BE$11,0),FALSE)=0,"",VLOOKUP(R$14,'ISP-F14-HRD-00'!$B$14:$BE$128,MATCH($C188,'ISP-F14-HRD-00'!$B$11:$BE$11,0),FALSE))</f>
        <v/>
      </c>
      <c r="S188" s="86" t="str">
        <f>IF(VLOOKUP(S$14,'ISP-F14-HRD-00'!$B$14:$BE$128,MATCH($C188,'ISP-F14-HRD-00'!$B$11:$BE$11,0),FALSE)=0,"",VLOOKUP(S$14,'ISP-F14-HRD-00'!$B$14:$BE$128,MATCH($C188,'ISP-F14-HRD-00'!$B$11:$BE$11,0),FALSE))</f>
        <v/>
      </c>
      <c r="T188" s="86" t="str">
        <f>IF(VLOOKUP(T$14,'ISP-F14-HRD-00'!$B$14:$BE$128,MATCH($C188,'ISP-F14-HRD-00'!$B$11:$BE$11,0),FALSE)=0,"",VLOOKUP(T$14,'ISP-F14-HRD-00'!$B$14:$BE$128,MATCH($C188,'ISP-F14-HRD-00'!$B$11:$BE$11,0),FALSE))</f>
        <v/>
      </c>
      <c r="U188" s="86" t="str">
        <f>IF(VLOOKUP(U$14,'ISP-F14-HRD-00'!$B$14:$BE$128,MATCH($C188,'ISP-F14-HRD-00'!$B$11:$BE$11,0),FALSE)=0,"",VLOOKUP(U$14,'ISP-F14-HRD-00'!$B$14:$BE$128,MATCH($C188,'ISP-F14-HRD-00'!$B$11:$BE$11,0),FALSE))</f>
        <v/>
      </c>
      <c r="V188" s="86" t="str">
        <f>IF(VLOOKUP(V$14,'ISP-F14-HRD-00'!$B$14:$BE$128,MATCH($C188,'ISP-F14-HRD-00'!$B$11:$BE$11,0),FALSE)=0,"",VLOOKUP(V$14,'ISP-F14-HRD-00'!$B$14:$BE$128,MATCH($C188,'ISP-F14-HRD-00'!$B$11:$BE$11,0),FALSE))</f>
        <v/>
      </c>
      <c r="W188" s="86" t="str">
        <f>IF(VLOOKUP(W$14,'ISP-F14-HRD-00'!$B$14:$BE$128,MATCH($C188,'ISP-F14-HRD-00'!$B$11:$BE$11,0),FALSE)=0,"",VLOOKUP(W$14,'ISP-F14-HRD-00'!$B$14:$BE$128,MATCH($C188,'ISP-F14-HRD-00'!$B$11:$BE$11,0),FALSE))</f>
        <v/>
      </c>
      <c r="X188" s="86" t="str">
        <f>IF(VLOOKUP(X$14,'ISP-F14-HRD-00'!$B$14:$BE$128,MATCH($C188,'ISP-F14-HRD-00'!$B$11:$BE$11,0),FALSE)=0,"",VLOOKUP(X$14,'ISP-F14-HRD-00'!$B$14:$BE$128,MATCH($C188,'ISP-F14-HRD-00'!$B$11:$BE$11,0),FALSE))</f>
        <v/>
      </c>
      <c r="Y188" s="86" t="str">
        <f>IF(VLOOKUP(Y$14,'ISP-F14-HRD-00'!$B$14:$BE$128,MATCH($C188,'ISP-F14-HRD-00'!$B$11:$BE$11,0),FALSE)=0,"",VLOOKUP(Y$14,'ISP-F14-HRD-00'!$B$14:$BE$128,MATCH($C188,'ISP-F14-HRD-00'!$B$11:$BE$11,0),FALSE))</f>
        <v/>
      </c>
      <c r="Z188" s="86" t="str">
        <f>IF(VLOOKUP(Z$14,'ISP-F14-HRD-00'!$B$14:$BE$128,MATCH($C188,'ISP-F14-HRD-00'!$B$11:$BE$11,0),FALSE)=0,"",VLOOKUP(Z$14,'ISP-F14-HRD-00'!$B$14:$BE$128,MATCH($C188,'ISP-F14-HRD-00'!$B$11:$BE$11,0),FALSE))</f>
        <v/>
      </c>
      <c r="AA188" s="86" t="str">
        <f>IF(VLOOKUP(AA$14,'ISP-F14-HRD-00'!$B$14:$BE$128,MATCH($C188,'ISP-F14-HRD-00'!$B$11:$BE$11,0),FALSE)=0,"",VLOOKUP(AA$14,'ISP-F14-HRD-00'!$B$14:$BE$128,MATCH($C188,'ISP-F14-HRD-00'!$B$11:$BE$11,0),FALSE))</f>
        <v/>
      </c>
      <c r="AB188" s="86" t="str">
        <f>IF(VLOOKUP(AB$14,'ISP-F14-HRD-00'!$B$14:$BE$128,MATCH($C188,'ISP-F14-HRD-00'!$B$11:$BE$11,0),FALSE)=0,"",VLOOKUP(AB$14,'ISP-F14-HRD-00'!$B$14:$BE$128,MATCH($C188,'ISP-F14-HRD-00'!$B$11:$BE$11,0),FALSE))</f>
        <v/>
      </c>
      <c r="AC188" s="700" t="str">
        <f>IF(VLOOKUP(AC$14,'ISP-F14-HRD-00'!$B$14:$BE$128,MATCH($C188,'ISP-F14-HRD-00'!$B$11:$BE$11,0),FALSE)=0,"",VLOOKUP(AC$14,'ISP-F14-HRD-00'!$B$14:$BE$128,MATCH($C188,'ISP-F14-HRD-00'!$B$11:$BE$11,0),FALSE))</f>
        <v/>
      </c>
      <c r="AD188" s="700" t="str">
        <f>IF(VLOOKUP(AD$14,'ISP-F14-HRD-00'!$B$14:$BE$128,MATCH($C188,'ISP-F14-HRD-00'!$B$11:$BE$11,0),FALSE)=0,"",VLOOKUP(AD$14,'ISP-F14-HRD-00'!$B$14:$BE$128,MATCH($C188,'ISP-F14-HRD-00'!$B$11:$BE$11,0),FALSE))</f>
        <v/>
      </c>
      <c r="AE188" s="700" t="e">
        <f>IF(VLOOKUP(AE$14,'ISP-F14-HRD-00'!$B$14:$BE$128,MATCH($C188,'ISP-F14-HRD-00'!$B$11:$BE$11,0),FALSE)=0,"",VLOOKUP(AE$14,'ISP-F14-HRD-00'!$B$14:$BE$128,MATCH($C188,'ISP-F14-HRD-00'!$B$11:$BE$11,0),FALSE))</f>
        <v>#N/A</v>
      </c>
      <c r="AF188" s="353"/>
      <c r="AG188" s="86" t="str">
        <f>IF(VLOOKUP(AG$14,'ISP-F14-HRD-00'!$B$14:$BE$128,MATCH($C188,'ISP-F14-HRD-00'!$B$11:$BE$11,0),FALSE)=0,"",VLOOKUP(AG$14,'ISP-F14-HRD-00'!$B$14:$BE$128,MATCH($C188,'ISP-F14-HRD-00'!$B$11:$BE$11,0),FALSE))</f>
        <v/>
      </c>
      <c r="AH188" s="86" t="str">
        <f>IF(VLOOKUP(AH$14,'ISP-F14-HRD-00'!$B$14:$BE$128,MATCH($C188,'ISP-F14-HRD-00'!$B$11:$BE$11,0),FALSE)=0,"",VLOOKUP(AH$14,'ISP-F14-HRD-00'!$B$14:$BE$128,MATCH($C188,'ISP-F14-HRD-00'!$B$11:$BE$11,0),FALSE))</f>
        <v/>
      </c>
      <c r="AI188" s="86" t="str">
        <f>IF(VLOOKUP(AI$14,'ISP-F14-HRD-00'!$B$14:$BE$128,MATCH($C188,'ISP-F14-HRD-00'!$B$11:$BE$11,0),FALSE)=0,"",VLOOKUP(AI$14,'ISP-F14-HRD-00'!$B$14:$BE$128,MATCH($C188,'ISP-F14-HRD-00'!$B$11:$BE$11,0),FALSE))</f>
        <v/>
      </c>
      <c r="AJ188" s="86" t="str">
        <f>IF(VLOOKUP(AJ$14,'ISP-F14-HRD-00'!$B$14:$BE$128,MATCH($C188,'ISP-F14-HRD-00'!$B$11:$BE$11,0),FALSE)=0,"",VLOOKUP(AJ$14,'ISP-F14-HRD-00'!$B$14:$BE$128,MATCH($C188,'ISP-F14-HRD-00'!$B$11:$BE$11,0),FALSE))</f>
        <v/>
      </c>
      <c r="AK188" s="86" t="str">
        <f>IF(VLOOKUP(AK$14,'ISP-F14-HRD-00'!$B$14:$BE$128,MATCH($C188,'ISP-F14-HRD-00'!$B$11:$BE$11,0),FALSE)=0,"",VLOOKUP(AK$14,'ISP-F14-HRD-00'!$B$14:$BE$128,MATCH($C188,'ISP-F14-HRD-00'!$B$11:$BE$11,0),FALSE))</f>
        <v/>
      </c>
      <c r="AL188" s="86" t="str">
        <f>IF(VLOOKUP(AL$14,'ISP-F14-HRD-00'!$B$14:$BE$128,MATCH($C188,'ISP-F14-HRD-00'!$B$11:$BE$11,0),FALSE)=0,"",VLOOKUP(AL$14,'ISP-F14-HRD-00'!$B$14:$BE$128,MATCH($C188,'ISP-F14-HRD-00'!$B$11:$BE$11,0),FALSE))</f>
        <v/>
      </c>
      <c r="AM188" s="86" t="str">
        <f>IF(VLOOKUP(AM$14,'ISP-F14-HRD-00'!$B$14:$BE$128,MATCH($C188,'ISP-F14-HRD-00'!$B$11:$BE$11,0),FALSE)=0,"",VLOOKUP(AM$14,'ISP-F14-HRD-00'!$B$14:$BE$128,MATCH($C188,'ISP-F14-HRD-00'!$B$11:$BE$11,0),FALSE))</f>
        <v/>
      </c>
      <c r="AN188" s="86" t="str">
        <f>IF(VLOOKUP(AN$14,'ISP-F14-HRD-00'!$B$14:$BE$128,MATCH($C188,'ISP-F14-HRD-00'!$B$11:$BE$11,0),FALSE)=0,"",VLOOKUP(AN$14,'ISP-F14-HRD-00'!$B$14:$BE$128,MATCH($C188,'ISP-F14-HRD-00'!$B$11:$BE$11,0),FALSE))</f>
        <v/>
      </c>
      <c r="AO188" s="86" t="str">
        <f>IF(VLOOKUP(AO$14,'ISP-F14-HRD-00'!$B$14:$BE$128,MATCH($C188,'ISP-F14-HRD-00'!$B$11:$BE$11,0),FALSE)=0,"",VLOOKUP(AO$14,'ISP-F14-HRD-00'!$B$14:$BE$128,MATCH($C188,'ISP-F14-HRD-00'!$B$11:$BE$11,0),FALSE))</f>
        <v/>
      </c>
      <c r="AP188" s="86" t="str">
        <f>IF(VLOOKUP(AP$14,'ISP-F14-HRD-00'!$B$14:$BE$128,MATCH($C188,'ISP-F14-HRD-00'!$B$11:$BE$11,0),FALSE)=0,"",VLOOKUP(AP$14,'ISP-F14-HRD-00'!$B$14:$BE$128,MATCH($C188,'ISP-F14-HRD-00'!$B$11:$BE$11,0),FALSE))</f>
        <v/>
      </c>
      <c r="AQ188" s="86" t="str">
        <f>IF(VLOOKUP(AQ$14,'ISP-F14-HRD-00'!$B$14:$BE$128,MATCH($C188,'ISP-F14-HRD-00'!$B$11:$BE$11,0),FALSE)=0,"",VLOOKUP(AQ$14,'ISP-F14-HRD-00'!$B$14:$BE$128,MATCH($C188,'ISP-F14-HRD-00'!$B$11:$BE$11,0),FALSE))</f>
        <v/>
      </c>
      <c r="AR188" s="86" t="str">
        <f>IF(VLOOKUP(AR$14,'ISP-F14-HRD-00'!$B$14:$BE$128,MATCH($C188,'ISP-F14-HRD-00'!$B$11:$BE$11,0),FALSE)=0,"",VLOOKUP(AR$14,'ISP-F14-HRD-00'!$B$14:$BE$128,MATCH($C188,'ISP-F14-HRD-00'!$B$11:$BE$11,0),FALSE))</f>
        <v/>
      </c>
      <c r="AS188" s="86" t="str">
        <f>IF(VLOOKUP(AS$14,'ISP-F14-HRD-00'!$B$14:$BE$128,MATCH($C188,'ISP-F14-HRD-00'!$B$11:$BE$11,0),FALSE)=0,"",VLOOKUP(AS$14,'ISP-F14-HRD-00'!$B$14:$BE$128,MATCH($C188,'ISP-F14-HRD-00'!$B$11:$BE$11,0),FALSE))</f>
        <v/>
      </c>
      <c r="AT188" s="86" t="str">
        <f>IF(VLOOKUP(AT$14,'ISP-F14-HRD-00'!$B$14:$BE$128,MATCH($C188,'ISP-F14-HRD-00'!$B$11:$BE$11,0),FALSE)=0,"",VLOOKUP(AT$14,'ISP-F14-HRD-00'!$B$14:$BE$128,MATCH($C188,'ISP-F14-HRD-00'!$B$11:$BE$11,0),FALSE))</f>
        <v/>
      </c>
      <c r="AU188" s="86" t="str">
        <f>IF(VLOOKUP(AU$14,'ISP-F14-HRD-00'!$B$14:$BE$128,MATCH($C188,'ISP-F14-HRD-00'!$B$11:$BE$11,0),FALSE)=0,"",VLOOKUP(AU$14,'ISP-F14-HRD-00'!$B$14:$BE$128,MATCH($C188,'ISP-F14-HRD-00'!$B$11:$BE$11,0),FALSE))</f>
        <v/>
      </c>
      <c r="AV188" s="86" t="str">
        <f>IF(VLOOKUP(AV$14,'ISP-F14-HRD-00'!$B$14:$BE$128,MATCH($C188,'ISP-F14-HRD-00'!$B$11:$BE$11,0),FALSE)=0,"",VLOOKUP(AV$14,'ISP-F14-HRD-00'!$B$14:$BE$128,MATCH($C188,'ISP-F14-HRD-00'!$B$11:$BE$11,0),FALSE))</f>
        <v/>
      </c>
      <c r="AW188" s="86" t="str">
        <f>IF(VLOOKUP(AW$14,'ISP-F14-HRD-00'!$B$14:$BE$128,MATCH($C188,'ISP-F14-HRD-00'!$B$11:$BE$11,0),FALSE)=0,"",VLOOKUP(AW$14,'ISP-F14-HRD-00'!$B$14:$BE$128,MATCH($C188,'ISP-F14-HRD-00'!$B$11:$BE$11,0),FALSE))</f>
        <v/>
      </c>
      <c r="AX188" s="86" t="str">
        <f>IF(VLOOKUP(AX$14,'ISP-F14-HRD-00'!$B$14:$BE$128,MATCH($C188,'ISP-F14-HRD-00'!$B$11:$BE$11,0),FALSE)=0,"",VLOOKUP(AX$14,'ISP-F14-HRD-00'!$B$14:$BE$128,MATCH($C188,'ISP-F14-HRD-00'!$B$11:$BE$11,0),FALSE))</f>
        <v/>
      </c>
      <c r="AY188" s="86" t="str">
        <f>IF(VLOOKUP(AY$14,'ISP-F14-HRD-00'!$B$14:$BE$128,MATCH($C188,'ISP-F14-HRD-00'!$B$11:$BE$11,0),FALSE)=0,"",VLOOKUP(AY$14,'ISP-F14-HRD-00'!$B$14:$BE$128,MATCH($C188,'ISP-F14-HRD-00'!$B$11:$BE$11,0),FALSE))</f>
        <v/>
      </c>
      <c r="AZ188" s="86" t="str">
        <f>IF(VLOOKUP(AZ$14,'ISP-F14-HRD-00'!$B$14:$BE$128,MATCH($C188,'ISP-F14-HRD-00'!$B$11:$BE$11,0),FALSE)=0,"",VLOOKUP(AZ$14,'ISP-F14-HRD-00'!$B$14:$BE$128,MATCH($C188,'ISP-F14-HRD-00'!$B$11:$BE$11,0),FALSE))</f>
        <v/>
      </c>
      <c r="BA188" s="87" t="str">
        <f>IF(VLOOKUP(BA$14,'ISP-F14-HRD-00'!$B$14:$BE$128,MATCH($C188,'ISP-F14-HRD-00'!$B$11:$BE$11,0),FALSE)=0,"",VLOOKUP(BA$14,'ISP-F14-HRD-00'!$B$14:$BE$128,MATCH($C188,'ISP-F14-HRD-00'!$B$11:$BE$11,0),FALSE))</f>
        <v/>
      </c>
      <c r="BB188" s="330"/>
      <c r="BC188" s="89" t="str">
        <f>IF(VLOOKUP(BC$14,'ISP-F14-HRD-00'!$B$14:$BE$128,MATCH($C188,'ISP-F14-HRD-00'!$B$11:$BE$11,0),FALSE)=0,"",VLOOKUP(BC$14,'ISP-F14-HRD-00'!$B$14:$BE$128,MATCH($C188,'ISP-F14-HRD-00'!$B$11:$BE$11,0),FALSE))</f>
        <v/>
      </c>
      <c r="BD188" s="86" t="str">
        <f>IF(VLOOKUP(BD$14,'ISP-F14-HRD-00'!$B$14:$BE$128,MATCH($C188,'ISP-F14-HRD-00'!$B$11:$BE$11,0),FALSE)=0,"",VLOOKUP(BD$14,'ISP-F14-HRD-00'!$B$14:$BE$128,MATCH($C188,'ISP-F14-HRD-00'!$B$11:$BE$11,0),FALSE))</f>
        <v/>
      </c>
      <c r="BE188" s="86" t="str">
        <f>IF(VLOOKUP(BE$14,'ISP-F14-HRD-00'!$B$14:$BE$128,MATCH($C188,'ISP-F14-HRD-00'!$B$11:$BE$11,0),FALSE)=0,"",VLOOKUP(BE$14,'ISP-F14-HRD-00'!$B$14:$BE$128,MATCH($C188,'ISP-F14-HRD-00'!$B$11:$BE$11,0),FALSE))</f>
        <v/>
      </c>
      <c r="BF188" s="86" t="str">
        <f>IF(VLOOKUP(BF$14,'ISP-F14-HRD-00'!$B$14:$BE$128,MATCH($C188,'ISP-F14-HRD-00'!$B$11:$BE$11,0),FALSE)=0,"",VLOOKUP(BF$14,'ISP-F14-HRD-00'!$B$14:$BE$128,MATCH($C188,'ISP-F14-HRD-00'!$B$11:$BE$11,0),FALSE))</f>
        <v/>
      </c>
      <c r="BG188" s="330"/>
      <c r="BH188" s="86" t="str">
        <f>IF(VLOOKUP(BH$14,'ISP-F14-HRD-00'!$B$14:$BE$128,MATCH($C188,'ISP-F14-HRD-00'!$B$11:$BE$11,0),FALSE)=0,"",VLOOKUP(BH$14,'ISP-F14-HRD-00'!$B$14:$BE$128,MATCH($C188,'ISP-F14-HRD-00'!$B$11:$BE$11,0),FALSE))</f>
        <v/>
      </c>
      <c r="BI188" s="86" t="str">
        <f>IF(VLOOKUP(BI$14,'ISP-F14-HRD-00'!$B$14:$BE$128,MATCH($C188,'ISP-F14-HRD-00'!$B$11:$BE$11,0),FALSE)=0,"",VLOOKUP(BI$14,'ISP-F14-HRD-00'!$B$14:$BE$128,MATCH($C188,'ISP-F14-HRD-00'!$B$11:$BE$11,0),FALSE))</f>
        <v/>
      </c>
      <c r="BJ188" s="86" t="str">
        <f>IF(VLOOKUP(BJ$14,'ISP-F14-HRD-00'!$B$14:$BE$128,MATCH($C188,'ISP-F14-HRD-00'!$B$11:$BE$11,0),FALSE)=0,"",VLOOKUP(BJ$14,'ISP-F14-HRD-00'!$B$14:$BE$128,MATCH($C188,'ISP-F14-HRD-00'!$B$11:$BE$11,0),FALSE))</f>
        <v/>
      </c>
      <c r="BK188" s="86" t="str">
        <f>IF(VLOOKUP(BK$14,'ISP-F14-HRD-00'!$B$14:$BE$128,MATCH($C188,'ISP-F14-HRD-00'!$B$11:$BE$11,0),FALSE)=0,"",VLOOKUP(BK$14,'ISP-F14-HRD-00'!$B$14:$BE$128,MATCH($C188,'ISP-F14-HRD-00'!$B$11:$BE$11,0),FALSE))</f>
        <v/>
      </c>
      <c r="BL188" s="330"/>
      <c r="BM188" s="86" t="str">
        <f>IF(VLOOKUP(BM$14,'ISP-F14-HRD-00'!$B$14:$BE$128,MATCH($C188,'ISP-F14-HRD-00'!$B$11:$BE$11,0),FALSE)=0,"",VLOOKUP(BM$14,'ISP-F14-HRD-00'!$B$14:$BE$128,MATCH($C188,'ISP-F14-HRD-00'!$B$11:$BE$11,0),FALSE))</f>
        <v/>
      </c>
      <c r="BN188" s="86" t="str">
        <f>IF(VLOOKUP(BN$14,'ISP-F14-HRD-00'!$B$14:$BE$128,MATCH($C188,'ISP-F14-HRD-00'!$B$11:$BE$11,0),FALSE)=0,"",VLOOKUP(BN$14,'ISP-F14-HRD-00'!$B$14:$BE$128,MATCH($C188,'ISP-F14-HRD-00'!$B$11:$BE$11,0),FALSE))</f>
        <v/>
      </c>
      <c r="BO188" s="86" t="str">
        <f>IF(VLOOKUP(BO$14,'ISP-F14-HRD-00'!$B$14:$BE$128,MATCH($C188,'ISP-F14-HRD-00'!$B$11:$BE$11,0),FALSE)=0,"",VLOOKUP(BO$14,'ISP-F14-HRD-00'!$B$14:$BE$128,MATCH($C188,'ISP-F14-HRD-00'!$B$11:$BE$11,0),FALSE))</f>
        <v/>
      </c>
      <c r="BP188" s="86" t="str">
        <f>IF(VLOOKUP(BP$14,'ISP-F14-HRD-00'!$B$14:$BE$128,MATCH($C188,'ISP-F14-HRD-00'!$B$11:$BE$11,0),FALSE)=0,"",VLOOKUP(BP$14,'ISP-F14-HRD-00'!$B$14:$BE$128,MATCH($C188,'ISP-F14-HRD-00'!$B$11:$BE$11,0),FALSE))</f>
        <v/>
      </c>
      <c r="BQ188" s="86" t="str">
        <f>IF(VLOOKUP(BQ$14,'ISP-F14-HRD-00'!$B$14:$BE$128,MATCH($C188,'ISP-F14-HRD-00'!$B$11:$BE$11,0),FALSE)=0,"",VLOOKUP(BQ$14,'ISP-F14-HRD-00'!$B$14:$BE$128,MATCH($C188,'ISP-F14-HRD-00'!$B$11:$BE$11,0),FALSE))</f>
        <v/>
      </c>
      <c r="BR188" s="356"/>
      <c r="BS188" s="86" t="str">
        <f>IF(VLOOKUP(BS$14,'ISP-F14-HRD-00'!$B$14:$BE$128,MATCH($C188,'ISP-F14-HRD-00'!$B$11:$BE$11,0),FALSE)=0,"",VLOOKUP(BS$14,'ISP-F14-HRD-00'!$B$14:$BE$128,MATCH($C188,'ISP-F14-HRD-00'!$B$11:$BE$11,0),FALSE))</f>
        <v/>
      </c>
      <c r="BT188" s="86" t="str">
        <f>IF(VLOOKUP(BT$14,'ISP-F14-HRD-00'!$B$14:$BE$128,MATCH($C188,'ISP-F14-HRD-00'!$B$11:$BE$11,0),FALSE)=0,"",VLOOKUP(BT$14,'ISP-F14-HRD-00'!$B$14:$BE$128,MATCH($C188,'ISP-F14-HRD-00'!$B$11:$BE$11,0),FALSE))</f>
        <v/>
      </c>
      <c r="BU188" s="86" t="str">
        <f>IF(VLOOKUP(BU$14,'ISP-F14-HRD-00'!$B$14:$BE$128,MATCH($C188,'ISP-F14-HRD-00'!$B$11:$BE$11,0),FALSE)=0,"",VLOOKUP(BU$14,'ISP-F14-HRD-00'!$B$14:$BE$128,MATCH($C188,'ISP-F14-HRD-00'!$B$11:$BE$11,0),FALSE))</f>
        <v/>
      </c>
      <c r="BV188" s="86" t="str">
        <f>IF(VLOOKUP(BV$14,'ISP-F14-HRD-00'!$B$14:$BE$128,MATCH($C188,'ISP-F14-HRD-00'!$B$11:$BE$11,0),FALSE)=0,"",VLOOKUP(BV$14,'ISP-F14-HRD-00'!$B$14:$BE$128,MATCH($C188,'ISP-F14-HRD-00'!$B$11:$BE$11,0),FALSE))</f>
        <v/>
      </c>
      <c r="BW188" s="86" t="str">
        <f>IF(VLOOKUP(BW$14,'ISP-F14-HRD-00'!$B$14:$BE$128,MATCH($C188,'ISP-F14-HRD-00'!$B$11:$BE$11,0),FALSE)=0,"",VLOOKUP(BW$14,'ISP-F14-HRD-00'!$B$14:$BE$128,MATCH($C188,'ISP-F14-HRD-00'!$B$11:$BE$11,0),FALSE))</f>
        <v/>
      </c>
      <c r="BX188" s="86" t="str">
        <f>IF(VLOOKUP(BX$14,'ISP-F14-HRD-00'!$B$14:$BE$128,MATCH($C188,'ISP-F14-HRD-00'!$B$11:$BE$11,0),FALSE)=0,"",VLOOKUP(BX$14,'ISP-F14-HRD-00'!$B$14:$BE$128,MATCH($C188,'ISP-F14-HRD-00'!$B$11:$BE$11,0),FALSE))</f>
        <v/>
      </c>
      <c r="BY188" s="86" t="str">
        <f>IF(VLOOKUP(BY$14,'ISP-F14-HRD-00'!$B$14:$BE$128,MATCH($C188,'ISP-F14-HRD-00'!$B$11:$BE$11,0),FALSE)=0,"",VLOOKUP(BY$14,'ISP-F14-HRD-00'!$B$14:$BE$128,MATCH($C188,'ISP-F14-HRD-00'!$B$11:$BE$11,0),FALSE))</f>
        <v/>
      </c>
      <c r="BZ188" s="330"/>
      <c r="CA188" s="86" t="str">
        <f>IF(VLOOKUP(CA$14,'ISP-F14-HRD-00'!$B$14:$BE$128,MATCH($C188,'ISP-F14-HRD-00'!$B$11:$BE$11,0),FALSE)=0,"",VLOOKUP(CA$14,'ISP-F14-HRD-00'!$B$14:$BE$128,MATCH($C188,'ISP-F14-HRD-00'!$B$11:$BE$11,0),FALSE))</f>
        <v/>
      </c>
      <c r="CB188" s="86" t="str">
        <f>IF(VLOOKUP(CB$14,'ISP-F14-HRD-00'!$B$14:$BE$128,MATCH($C188,'ISP-F14-HRD-00'!$B$11:$BE$11,0),FALSE)=0,"",VLOOKUP(CB$14,'ISP-F14-HRD-00'!$B$14:$BE$128,MATCH($C188,'ISP-F14-HRD-00'!$B$11:$BE$11,0),FALSE))</f>
        <v/>
      </c>
      <c r="CC188" s="86" t="str">
        <f>IF(VLOOKUP(CC$14,'ISP-F14-HRD-00'!$B$14:$BE$128,MATCH($C188,'ISP-F14-HRD-00'!$B$11:$BE$11,0),FALSE)=0,"",VLOOKUP(CC$14,'ISP-F14-HRD-00'!$B$14:$BE$128,MATCH($C188,'ISP-F14-HRD-00'!$B$11:$BE$11,0),FALSE))</f>
        <v/>
      </c>
      <c r="CD188" s="86" t="str">
        <f>IF(VLOOKUP(CD$14,'ISP-F14-HRD-00'!$B$14:$BE$128,MATCH($C188,'ISP-F14-HRD-00'!$B$11:$BE$11,0),FALSE)=0,"",VLOOKUP(CD$14,'ISP-F14-HRD-00'!$B$14:$BE$128,MATCH($C188,'ISP-F14-HRD-00'!$B$11:$BE$11,0),FALSE))</f>
        <v/>
      </c>
      <c r="CE188" s="86" t="str">
        <f>IF(VLOOKUP(CE$14,'ISP-F14-HRD-00'!$B$14:$BE$128,MATCH($C188,'ISP-F14-HRD-00'!$B$11:$BE$11,0),FALSE)=0,"",VLOOKUP(CE$14,'ISP-F14-HRD-00'!$B$14:$BE$128,MATCH($C188,'ISP-F14-HRD-00'!$B$11:$BE$11,0),FALSE))</f>
        <v/>
      </c>
      <c r="CF188" s="86" t="str">
        <f>IF(VLOOKUP(CF$14,'ISP-F14-HRD-00'!$B$14:$BE$128,MATCH($C188,'ISP-F14-HRD-00'!$B$11:$BE$11,0),FALSE)=0,"",VLOOKUP(CF$14,'ISP-F14-HRD-00'!$B$14:$BE$128,MATCH($C188,'ISP-F14-HRD-00'!$B$11:$BE$11,0),FALSE))</f>
        <v/>
      </c>
      <c r="CG188" s="330"/>
      <c r="CH188" s="86" t="str">
        <f>IF(VLOOKUP(CH$14,'ISP-F14-HRD-00'!$B$14:$BE$128,MATCH($C188,'ISP-F14-HRD-00'!$B$11:$BE$11,0),FALSE)=0,"",VLOOKUP(CH$14,'ISP-F14-HRD-00'!$B$14:$BE$128,MATCH($C188,'ISP-F14-HRD-00'!$B$11:$BE$11,0),FALSE))</f>
        <v/>
      </c>
      <c r="CI188" s="86" t="str">
        <f>IF(VLOOKUP(CI$14,'ISP-F14-HRD-00'!$B$14:$BE$128,MATCH($C188,'ISP-F14-HRD-00'!$B$11:$BE$11,0),FALSE)=0,"",VLOOKUP(CI$14,'ISP-F14-HRD-00'!$B$14:$BE$128,MATCH($C188,'ISP-F14-HRD-00'!$B$11:$BE$11,0),FALSE))</f>
        <v/>
      </c>
      <c r="CJ188" s="86" t="str">
        <f>IF(VLOOKUP(CJ$14,'ISP-F14-HRD-00'!$B$14:$BE$128,MATCH($C188,'ISP-F14-HRD-00'!$B$11:$BE$11,0),FALSE)=0,"",VLOOKUP(CJ$14,'ISP-F14-HRD-00'!$B$14:$BE$128,MATCH($C188,'ISP-F14-HRD-00'!$B$11:$BE$11,0),FALSE))</f>
        <v/>
      </c>
      <c r="CK188" s="86" t="str">
        <f>IF(VLOOKUP(CK$14,'ISP-F14-HRD-00'!$B$14:$BE$128,MATCH($C188,'ISP-F14-HRD-00'!$B$11:$BE$11,0),FALSE)=0,"",VLOOKUP(CK$14,'ISP-F14-HRD-00'!$B$14:$BE$128,MATCH($C188,'ISP-F14-HRD-00'!$B$11:$BE$11,0),FALSE))</f>
        <v/>
      </c>
      <c r="CL188" s="86" t="str">
        <f>IF(VLOOKUP(CL$14,'ISP-F14-HRD-00'!$B$14:$BE$128,MATCH($C188,'ISP-F14-HRD-00'!$B$11:$BE$11,0),FALSE)=0,"",VLOOKUP(CL$14,'ISP-F14-HRD-00'!$B$14:$BE$128,MATCH($C188,'ISP-F14-HRD-00'!$B$11:$BE$11,0),FALSE))</f>
        <v/>
      </c>
      <c r="CM188" s="86" t="str">
        <f>IF(VLOOKUP(CM$14,'ISP-F14-HRD-00'!$B$14:$BE$128,MATCH($C188,'ISP-F14-HRD-00'!$B$11:$BE$11,0),FALSE)=0,"",VLOOKUP(CM$14,'ISP-F14-HRD-00'!$B$14:$BE$128,MATCH($C188,'ISP-F14-HRD-00'!$B$11:$BE$11,0),FALSE))</f>
        <v/>
      </c>
      <c r="CN188" s="86" t="str">
        <f>IF(VLOOKUP(CN$14,'ISP-F14-HRD-00'!$B$14:$BE$128,MATCH($C188,'ISP-F14-HRD-00'!$B$11:$BE$11,0),FALSE)=0,"",VLOOKUP(CN$14,'ISP-F14-HRD-00'!$B$14:$BE$128,MATCH($C188,'ISP-F14-HRD-00'!$B$11:$BE$11,0),FALSE))</f>
        <v/>
      </c>
      <c r="CO188" s="86" t="str">
        <f>IF(VLOOKUP(CO$14,'ISP-F14-HRD-00'!$B$14:$BE$128,MATCH($C188,'ISP-F14-HRD-00'!$B$11:$BE$11,0),FALSE)=0,"",VLOOKUP(CO$14,'ISP-F14-HRD-00'!$B$14:$BE$128,MATCH($C188,'ISP-F14-HRD-00'!$B$11:$BE$11,0),FALSE))</f>
        <v/>
      </c>
      <c r="CP188" s="700" t="str">
        <f>IF(VLOOKUP(CP$14,'ISP-F14-HRD-00'!$B$14:$BE$128,MATCH($C188,'ISP-F14-HRD-00'!$B$11:$BE$11,0),FALSE)=0,"",VLOOKUP(CP$14,'ISP-F14-HRD-00'!$B$14:$BE$128,MATCH($C188,'ISP-F14-HRD-00'!$B$11:$BE$11,0),FALSE))</f>
        <v/>
      </c>
      <c r="CQ188" s="88" t="str">
        <f>IF(VLOOKUP(CQ$14,'ISP-F14-HRD-00'!$B$14:$BE$128,MATCH($C188,'ISP-F14-HRD-00'!$B$11:$BE$11,0),FALSE)=0,"",VLOOKUP(CQ$14,'ISP-F14-HRD-00'!$B$14:$BE$128,MATCH($C188,'ISP-F14-HRD-00'!$B$11:$BE$11,0),FALSE))</f>
        <v/>
      </c>
      <c r="CR188" s="86" t="str">
        <f>IF(VLOOKUP(CR$14,'ISP-F14-HRD-00'!$B$14:$BE$128,MATCH($C188,'ISP-F14-HRD-00'!$B$11:$BE$11,0),FALSE)=0,"",VLOOKUP(CR$14,'ISP-F14-HRD-00'!$B$14:$BE$128,MATCH($C188,'ISP-F14-HRD-00'!$B$11:$BE$11,0),FALSE))</f>
        <v/>
      </c>
      <c r="CS188" s="87"/>
      <c r="CT188" s="89" t="str">
        <f>IF(VLOOKUP(CT$14,'ISP-F14-HRD-00'!$B$14:$BE$128,MATCH($C188,'ISP-F14-HRD-00'!$B$11:$BE$11,0),FALSE)=0,"",VLOOKUP(CT$14,'ISP-F14-HRD-00'!$B$14:$BE$128,MATCH($C188,'ISP-F14-HRD-00'!$B$11:$BE$11,0),FALSE))</f>
        <v/>
      </c>
      <c r="CU188" s="86" t="str">
        <f>IF(VLOOKUP(CU$14,'ISP-F14-HRD-00'!$B$14:$BE$128,MATCH($C188,'ISP-F14-HRD-00'!$B$11:$BE$11,0),FALSE)=0,"",VLOOKUP(CU$14,'ISP-F14-HRD-00'!$B$14:$BE$128,MATCH($C188,'ISP-F14-HRD-00'!$B$11:$BE$11,0),FALSE))</f>
        <v/>
      </c>
      <c r="CV188" s="86" t="str">
        <f>IF(VLOOKUP(CV$14,'ISP-F14-HRD-00'!$B$14:$BE$128,MATCH($C188,'ISP-F14-HRD-00'!$B$11:$BE$11,0),FALSE)=0,"",VLOOKUP(CV$14,'ISP-F14-HRD-00'!$B$14:$BE$128,MATCH($C188,'ISP-F14-HRD-00'!$B$11:$BE$11,0),FALSE))</f>
        <v/>
      </c>
      <c r="CW188" s="86"/>
      <c r="CX188" s="88" t="str">
        <f>IF(VLOOKUP(CX$14,'ISP-F14-HRD-00'!$B$14:$BE$128,MATCH($C188,'ISP-F14-HRD-00'!$B$11:$BE$11,0),FALSE)=0,"",VLOOKUP(CX$14,'ISP-F14-HRD-00'!$B$14:$BE$128,MATCH($C188,'ISP-F14-HRD-00'!$B$11:$BE$11,0),FALSE))</f>
        <v/>
      </c>
      <c r="CY188" s="86" t="str">
        <f>IF(VLOOKUP(CY$14,'ISP-F14-HRD-00'!$B$14:$BE$128,MATCH($C188,'ISP-F14-HRD-00'!$B$11:$BE$11,0),FALSE)=0,"",VLOOKUP(CY$14,'ISP-F14-HRD-00'!$B$14:$BE$128,MATCH($C188,'ISP-F14-HRD-00'!$B$11:$BE$11,0),FALSE))</f>
        <v/>
      </c>
      <c r="CZ188" s="87" t="str">
        <f>IF(VLOOKUP(CZ$14,'ISP-F14-HRD-00'!$B$14:$BE$128,MATCH($C188,'ISP-F14-HRD-00'!$B$11:$BE$11,0),FALSE)=0,"",VLOOKUP(CZ$14,'ISP-F14-HRD-00'!$B$14:$BE$128,MATCH($C188,'ISP-F14-HRD-00'!$B$11:$BE$11,0),FALSE))</f>
        <v/>
      </c>
      <c r="DA188" s="88" t="str">
        <f>IF(VLOOKUP(DA$14,'ISP-F14-HRD-00'!$B$14:$BE$128,MATCH($C188,'ISP-F14-HRD-00'!$B$11:$BE$11,0),FALSE)=0,"",VLOOKUP(DA$14,'ISP-F14-HRD-00'!$B$14:$BE$128,MATCH($C188,'ISP-F14-HRD-00'!$B$11:$BE$11,0),FALSE))</f>
        <v/>
      </c>
      <c r="DB188" s="86" t="str">
        <f>IF(VLOOKUP(DB$14,'ISP-F14-HRD-00'!$B$14:$BE$128,MATCH($C188,'ISP-F14-HRD-00'!$B$11:$BE$11,0),FALSE)=0,"",VLOOKUP(DB$14,'ISP-F14-HRD-00'!$B$14:$BE$128,MATCH($C188,'ISP-F14-HRD-00'!$B$11:$BE$11,0),FALSE))</f>
        <v/>
      </c>
      <c r="DC188" s="86" t="str">
        <f>IF(VLOOKUP(DC$14,'ISP-F14-HRD-00'!$B$14:$BE$128,MATCH($C188,'ISP-F14-HRD-00'!$B$11:$BE$11,0),FALSE)=0,"",VLOOKUP(DC$14,'ISP-F14-HRD-00'!$B$14:$BE$128,MATCH($C188,'ISP-F14-HRD-00'!$B$11:$BE$11,0),FALSE))</f>
        <v/>
      </c>
      <c r="DD188" s="86" t="str">
        <f>IF(VLOOKUP(DD$14,'ISP-F14-HRD-00'!$B$14:$BE$128,MATCH($C188,'ISP-F14-HRD-00'!$B$11:$BE$11,0),FALSE)=0,"",VLOOKUP(DD$14,'ISP-F14-HRD-00'!$B$14:$BE$128,MATCH($C188,'ISP-F14-HRD-00'!$B$11:$BE$11,0),FALSE))</f>
        <v/>
      </c>
      <c r="DE188" s="86" t="str">
        <f>IF(VLOOKUP(DE$14,'ISP-F14-HRD-00'!$B$14:$BE$128,MATCH($C188,'ISP-F14-HRD-00'!$B$11:$BE$11,0),FALSE)=0,"",VLOOKUP(DE$14,'ISP-F14-HRD-00'!$B$14:$BE$128,MATCH($C188,'ISP-F14-HRD-00'!$B$11:$BE$11,0),FALSE))</f>
        <v/>
      </c>
      <c r="DF188" s="86" t="str">
        <f>IF(VLOOKUP(DF$14,'ISP-F14-HRD-00'!$B$14:$BE$128,MATCH($C188,'ISP-F14-HRD-00'!$B$11:$BE$11,0),FALSE)=0,"",VLOOKUP(DF$14,'ISP-F14-HRD-00'!$B$14:$BE$128,MATCH($C188,'ISP-F14-HRD-00'!$B$11:$BE$11,0),FALSE))</f>
        <v/>
      </c>
      <c r="DG188" s="86" t="str">
        <f>IF(VLOOKUP(DG$14,'ISP-F14-HRD-00'!$B$14:$BE$128,MATCH($C188,'ISP-F14-HRD-00'!$B$11:$BE$11,0),FALSE)=0,"",VLOOKUP(DG$14,'ISP-F14-HRD-00'!$B$14:$BE$128,MATCH($C188,'ISP-F14-HRD-00'!$B$11:$BE$11,0),FALSE))</f>
        <v/>
      </c>
      <c r="DH188" s="86" t="str">
        <f>IF(VLOOKUP(DH$14,'ISP-F14-HRD-00'!$B$14:$BE$128,MATCH($C188,'ISP-F14-HRD-00'!$B$11:$BE$11,0),FALSE)=0,"",VLOOKUP(DH$14,'ISP-F14-HRD-00'!$B$14:$BE$128,MATCH($C188,'ISP-F14-HRD-00'!$B$11:$BE$11,0),FALSE))</f>
        <v/>
      </c>
      <c r="DI188" s="86" t="str">
        <f>IF(VLOOKUP(DI$14,'ISP-F14-HRD-00'!$B$14:$BE$128,MATCH($C188,'ISP-F14-HRD-00'!$B$11:$BE$11,0),FALSE)=0,"",VLOOKUP(DI$14,'ISP-F14-HRD-00'!$B$14:$BE$128,MATCH($C188,'ISP-F14-HRD-00'!$B$11:$BE$11,0),FALSE))</f>
        <v/>
      </c>
      <c r="DJ188" s="86" t="str">
        <f>IF(VLOOKUP(DJ$14,'ISP-F14-HRD-00'!$B$14:$BE$128,MATCH($C188,'ISP-F14-HRD-00'!$B$11:$BE$11,0),FALSE)=0,"",VLOOKUP(DJ$14,'ISP-F14-HRD-00'!$B$14:$BE$128,MATCH($C188,'ISP-F14-HRD-00'!$B$11:$BE$11,0),FALSE))</f>
        <v/>
      </c>
      <c r="DK188" s="86" t="str">
        <f>IF(VLOOKUP(DK$14,'ISP-F14-HRD-00'!$B$14:$BE$128,MATCH($C188,'ISP-F14-HRD-00'!$B$11:$BE$11,0),FALSE)=0,"",VLOOKUP(DK$14,'ISP-F14-HRD-00'!$B$14:$BE$128,MATCH($C188,'ISP-F14-HRD-00'!$B$11:$BE$11,0),FALSE))</f>
        <v/>
      </c>
      <c r="DL188" s="86" t="str">
        <f>IF(VLOOKUP(DL$14,'ISP-F14-HRD-00'!$B$14:$BE$128,MATCH($C188,'ISP-F14-HRD-00'!$B$11:$BE$11,0),FALSE)=0,"",VLOOKUP(DL$14,'ISP-F14-HRD-00'!$B$14:$BE$128,MATCH($C188,'ISP-F14-HRD-00'!$B$11:$BE$11,0),FALSE))</f>
        <v/>
      </c>
      <c r="DM188" s="86" t="str">
        <f>IF(VLOOKUP(DM$14,'ISP-F14-HRD-00'!$B$14:$BE$128,MATCH($C188,'ISP-F14-HRD-00'!$B$11:$BE$11,0),FALSE)=0,"",VLOOKUP(DM$14,'ISP-F14-HRD-00'!$B$14:$BE$128,MATCH($C188,'ISP-F14-HRD-00'!$B$11:$BE$11,0),FALSE))</f>
        <v/>
      </c>
      <c r="DN188" s="86" t="str">
        <f>IF(VLOOKUP(DN$14,'ISP-F14-HRD-00'!$B$14:$BE$128,MATCH($C188,'ISP-F14-HRD-00'!$B$11:$BE$11,0),FALSE)=0,"",VLOOKUP(DN$14,'ISP-F14-HRD-00'!$B$14:$BE$128,MATCH($C188,'ISP-F14-HRD-00'!$B$11:$BE$11,0),FALSE))</f>
        <v/>
      </c>
      <c r="DO188" s="86" t="str">
        <f>IF(VLOOKUP(DO$14,'ISP-F14-HRD-00'!$B$14:$BE$128,MATCH($C188,'ISP-F14-HRD-00'!$B$11:$BE$11,0),FALSE)=0,"",VLOOKUP(DO$14,'ISP-F14-HRD-00'!$B$14:$BE$128,MATCH($C188,'ISP-F14-HRD-00'!$B$11:$BE$11,0),FALSE))</f>
        <v/>
      </c>
      <c r="DP188" s="86" t="str">
        <f>IF(VLOOKUP(DP$14,'ISP-F14-HRD-00'!$B$14:$BE$128,MATCH($C188,'ISP-F14-HRD-00'!$B$11:$BE$11,0),FALSE)=0,"",VLOOKUP(DP$14,'ISP-F14-HRD-00'!$B$14:$BE$128,MATCH($C188,'ISP-F14-HRD-00'!$B$11:$BE$11,0),FALSE))</f>
        <v/>
      </c>
      <c r="DQ188" s="86" t="str">
        <f>IF(VLOOKUP(DQ$14,'ISP-F14-HRD-00'!$B$14:$BE$128,MATCH($C188,'ISP-F14-HRD-00'!$B$11:$BE$11,0),FALSE)=0,"",VLOOKUP(DQ$14,'ISP-F14-HRD-00'!$B$14:$BE$128,MATCH($C188,'ISP-F14-HRD-00'!$B$11:$BE$11,0),FALSE))</f>
        <v/>
      </c>
      <c r="DR188" s="970" t="str">
        <f>IF(VLOOKUP(DR$14,'ISP-F14-HRD-00'!$B$14:$BE$128,MATCH($C188,'ISP-F14-HRD-00'!$B$11:$BE$11,0),FALSE)=0,"",VLOOKUP(DR$14,'ISP-F14-HRD-00'!$B$14:$BE$128,MATCH($C188,'ISP-F14-HRD-00'!$B$11:$BE$11,0),FALSE))</f>
        <v/>
      </c>
      <c r="DS188" s="970" t="str">
        <f>IF(VLOOKUP(DS$14,'ISP-F14-HRD-00'!$B$14:$BE$128,MATCH($C188,'ISP-F14-HRD-00'!$B$11:$BE$11,0),FALSE)=0,"",VLOOKUP(DS$14,'ISP-F14-HRD-00'!$B$14:$BE$128,MATCH($C188,'ISP-F14-HRD-00'!$B$11:$BE$11,0),FALSE))</f>
        <v/>
      </c>
      <c r="DT188" s="87" t="e">
        <f>IF(VLOOKUP(DT$14,'ISP-F14-HRD-00'!$B$14:$BE$128,MATCH($C188,'ISP-F14-HRD-00'!$B$11:$BE$11,0),FALSE)=0,"",VLOOKUP(DT$14,'ISP-F14-HRD-00'!$B$14:$BE$128,MATCH($C188,'ISP-F14-HRD-00'!$B$11:$BE$11,0),FALSE))</f>
        <v>#N/A</v>
      </c>
      <c r="DU188" s="103"/>
      <c r="DV188" s="103">
        <f t="shared" si="29"/>
        <v>0</v>
      </c>
    </row>
    <row r="189" spans="1:126">
      <c r="A189" s="1075"/>
      <c r="B189" s="1072"/>
      <c r="C189" s="1079"/>
      <c r="D189" s="1080"/>
      <c r="E189" s="1084"/>
      <c r="F189" s="1087"/>
      <c r="G189" s="1087"/>
      <c r="H189" s="343" t="s">
        <v>359</v>
      </c>
      <c r="I189" s="104"/>
      <c r="J189" s="102" t="str">
        <f>IFERROR(VLOOKUP($B188&amp;J$14,Actual!$B$6:$H$1959,7,FALSE),"")</f>
        <v/>
      </c>
      <c r="K189" s="102" t="str">
        <f>IFERROR(VLOOKUP($B188&amp;K$14,Actual!$B$6:$H$1959,7,FALSE),"")</f>
        <v/>
      </c>
      <c r="L189" s="102" t="str">
        <f>IFERROR(VLOOKUP($B188&amp;L$14,Actual!$B$6:$H$1959,7,FALSE),"")</f>
        <v/>
      </c>
      <c r="M189" s="102" t="str">
        <f>IFERROR(VLOOKUP($B188&amp;M$14,Actual!$B$6:$H$1959,7,FALSE),"")</f>
        <v/>
      </c>
      <c r="N189" s="102" t="str">
        <f>IFERROR(VLOOKUP($B188&amp;N$14,Actual!$B$6:$H$1959,7,FALSE),"")</f>
        <v/>
      </c>
      <c r="O189" s="102" t="str">
        <f>IFERROR(VLOOKUP($B188&amp;O$14,Actual!$B$6:$H$1959,7,FALSE),"")</f>
        <v/>
      </c>
      <c r="P189" s="102" t="str">
        <f>IFERROR(VLOOKUP($B188&amp;P$14,Actual!$B$6:$H$1959,7,FALSE),"")</f>
        <v/>
      </c>
      <c r="Q189" s="102" t="str">
        <f>IFERROR(VLOOKUP($B188&amp;Q$14,Actual!$B$6:$H$1959,7,FALSE),"")</f>
        <v/>
      </c>
      <c r="R189" s="102" t="str">
        <f>IFERROR(VLOOKUP($B188&amp;R$14,Actual!$B$6:$H$1959,7,FALSE),"")</f>
        <v/>
      </c>
      <c r="S189" s="102" t="str">
        <f>IFERROR(VLOOKUP($B188&amp;S$14,Actual!$B$6:$H$1959,7,FALSE),"")</f>
        <v/>
      </c>
      <c r="T189" s="102" t="str">
        <f>IFERROR(VLOOKUP($B188&amp;T$14,Actual!$B$6:$H$1959,7,FALSE),"")</f>
        <v/>
      </c>
      <c r="U189" s="102" t="str">
        <f>IFERROR(VLOOKUP($B188&amp;U$14,Actual!$B$6:$H$1959,7,FALSE),"")</f>
        <v/>
      </c>
      <c r="V189" s="102" t="str">
        <f>IFERROR(VLOOKUP($B188&amp;V$14,Actual!$B$6:$H$1959,7,FALSE),"")</f>
        <v/>
      </c>
      <c r="W189" s="102" t="str">
        <f>IFERROR(VLOOKUP($B188&amp;W$14,Actual!$B$6:$H$1959,7,FALSE),"")</f>
        <v/>
      </c>
      <c r="X189" s="102" t="str">
        <f>IFERROR(VLOOKUP($B188&amp;X$14,Actual!$B$6:$H$1959,7,FALSE),"")</f>
        <v/>
      </c>
      <c r="Y189" s="102" t="str">
        <f>IFERROR(VLOOKUP($B188&amp;Y$14,Actual!$B$6:$H$1959,7,FALSE),"")</f>
        <v/>
      </c>
      <c r="Z189" s="102" t="str">
        <f>IFERROR(VLOOKUP($B188&amp;Z$14,Actual!$B$6:$H$1959,7,FALSE),"")</f>
        <v/>
      </c>
      <c r="AA189" s="102" t="str">
        <f>IFERROR(VLOOKUP($B188&amp;AA$14,Actual!$B$6:$H$1959,7,FALSE),"")</f>
        <v/>
      </c>
      <c r="AB189" s="102" t="str">
        <f>IFERROR(VLOOKUP($B188&amp;AB$14,Actual!$B$6:$H$1959,7,FALSE),"")</f>
        <v/>
      </c>
      <c r="AC189" s="701" t="str">
        <f>IFERROR(VLOOKUP($B188&amp;AC$14,Actual!$B$6:$H$1959,7,FALSE),"")</f>
        <v/>
      </c>
      <c r="AD189" s="701" t="str">
        <f>IFERROR(VLOOKUP($B188&amp;AD$14,Actual!$B$6:$H$1959,7,FALSE),"")</f>
        <v/>
      </c>
      <c r="AE189" s="701" t="str">
        <f>IFERROR(VLOOKUP($B188&amp;AE$14,Actual!$B$6:$H$1959,7,FALSE),"")</f>
        <v/>
      </c>
      <c r="AF189" s="327"/>
      <c r="AG189" s="102" t="str">
        <f>IFERROR(VLOOKUP($B188&amp;AG$14,Actual!$B$6:$H$1959,7,FALSE),"")</f>
        <v/>
      </c>
      <c r="AH189" s="102" t="str">
        <f>IFERROR(VLOOKUP($B188&amp;AH$14,Actual!$B$6:$H$1959,7,FALSE),"")</f>
        <v/>
      </c>
      <c r="AI189" s="102" t="str">
        <f>IFERROR(VLOOKUP($B188&amp;AI$14,Actual!$B$6:$H$1959,7,FALSE),"")</f>
        <v/>
      </c>
      <c r="AJ189" s="102" t="str">
        <f>IFERROR(VLOOKUP($B188&amp;AJ$14,Actual!$B$6:$H$1959,7,FALSE),"")</f>
        <v/>
      </c>
      <c r="AK189" s="102" t="str">
        <f>IFERROR(VLOOKUP($B188&amp;AK$14,Actual!$B$6:$H$1959,7,FALSE),"")</f>
        <v/>
      </c>
      <c r="AL189" s="102" t="str">
        <f>IFERROR(VLOOKUP($B188&amp;AL$14,Actual!$B$6:$H$1959,7,FALSE),"")</f>
        <v/>
      </c>
      <c r="AM189" s="102" t="str">
        <f>IFERROR(VLOOKUP($B188&amp;AM$14,Actual!$B$6:$H$1959,7,FALSE),"")</f>
        <v/>
      </c>
      <c r="AN189" s="102" t="str">
        <f>IFERROR(VLOOKUP($B188&amp;AN$14,Actual!$B$6:$H$1959,7,FALSE),"")</f>
        <v/>
      </c>
      <c r="AO189" s="102" t="str">
        <f>IFERROR(VLOOKUP($B188&amp;AO$14,Actual!$B$6:$H$1959,7,FALSE),"")</f>
        <v>A</v>
      </c>
      <c r="AP189" s="102" t="str">
        <f>IFERROR(VLOOKUP($B188&amp;AP$14,Actual!$B$6:$H$1959,7,FALSE),"")</f>
        <v/>
      </c>
      <c r="AQ189" s="102" t="str">
        <f>IFERROR(VLOOKUP($B188&amp;AQ$14,Actual!$B$6:$H$1959,7,FALSE),"")</f>
        <v/>
      </c>
      <c r="AR189" s="102" t="str">
        <f>IFERROR(VLOOKUP($B188&amp;AR$14,Actual!$B$6:$H$1959,7,FALSE),"")</f>
        <v/>
      </c>
      <c r="AS189" s="102" t="str">
        <f>IFERROR(VLOOKUP($B188&amp;AS$14,Actual!$B$6:$H$1959,7,FALSE),"")</f>
        <v/>
      </c>
      <c r="AT189" s="102" t="str">
        <f>IFERROR(VLOOKUP($B188&amp;AT$14,Actual!$B$6:$H$1959,7,FALSE),"")</f>
        <v/>
      </c>
      <c r="AU189" s="102" t="str">
        <f>IFERROR(VLOOKUP($B188&amp;AU$14,Actual!$B$6:$H$1959,7,FALSE),"")</f>
        <v/>
      </c>
      <c r="AV189" s="102" t="str">
        <f>IFERROR(VLOOKUP($B188&amp;AV$14,Actual!$B$6:$H$1959,7,FALSE),"")</f>
        <v/>
      </c>
      <c r="AW189" s="102" t="str">
        <f>IFERROR(VLOOKUP($B188&amp;AW$14,Actual!$B$6:$H$1959,7,FALSE),"")</f>
        <v/>
      </c>
      <c r="AX189" s="102" t="str">
        <f>IFERROR(VLOOKUP($B188&amp;AX$14,Actual!$B$6:$H$1959,7,FALSE),"")</f>
        <v/>
      </c>
      <c r="AY189" s="102" t="str">
        <f>IFERROR(VLOOKUP($B188&amp;AY$14,Actual!$B$6:$H$1959,7,FALSE),"")</f>
        <v/>
      </c>
      <c r="AZ189" s="102" t="str">
        <f>IFERROR(VLOOKUP($B188&amp;AZ$14,Actual!$B$6:$H$1959,7,FALSE),"")</f>
        <v/>
      </c>
      <c r="BA189" s="106" t="str">
        <f>IFERROR(VLOOKUP($B188&amp;BA$14,Actual!$B$6:$H$1959,7,FALSE),"")</f>
        <v/>
      </c>
      <c r="BB189" s="331"/>
      <c r="BC189" s="291" t="str">
        <f>IFERROR(VLOOKUP($B188&amp;BC$14,Actual!$B$6:$H$1959,7,FALSE),"")</f>
        <v/>
      </c>
      <c r="BD189" s="102" t="str">
        <f>IFERROR(VLOOKUP($B188&amp;BD$14,Actual!$B$6:$H$1959,7,FALSE),"")</f>
        <v/>
      </c>
      <c r="BE189" s="102" t="str">
        <f>IFERROR(VLOOKUP($B188&amp;BE$14,Actual!$B$6:$H$1959,7,FALSE),"")</f>
        <v/>
      </c>
      <c r="BF189" s="102" t="str">
        <f>IFERROR(VLOOKUP($B188&amp;BF$14,Actual!$B$6:$H$1959,7,FALSE),"")</f>
        <v/>
      </c>
      <c r="BG189" s="331"/>
      <c r="BH189" s="102" t="str">
        <f>IFERROR(VLOOKUP($B188&amp;BH$14,Actual!$B$6:$H$1959,7,FALSE),"")</f>
        <v/>
      </c>
      <c r="BI189" s="102" t="str">
        <f>IFERROR(VLOOKUP($B188&amp;BI$14,Actual!$B$6:$H$1959,7,FALSE),"")</f>
        <v/>
      </c>
      <c r="BJ189" s="102" t="str">
        <f>IFERROR(VLOOKUP($B188&amp;BJ$14,Actual!$B$6:$H$1959,7,FALSE),"")</f>
        <v/>
      </c>
      <c r="BK189" s="102" t="str">
        <f>IFERROR(VLOOKUP($B188&amp;BK$14,Actual!$B$6:$H$1959,7,FALSE),"")</f>
        <v/>
      </c>
      <c r="BL189" s="331"/>
      <c r="BM189" s="102" t="str">
        <f>IFERROR(VLOOKUP($B188&amp;BM$14,Actual!$B$6:$H$1959,7,FALSE),"")</f>
        <v/>
      </c>
      <c r="BN189" s="102" t="str">
        <f>IFERROR(VLOOKUP($B188&amp;BN$14,Actual!$B$6:$H$1959,7,FALSE),"")</f>
        <v/>
      </c>
      <c r="BO189" s="102" t="str">
        <f>IFERROR(VLOOKUP($B188&amp;BO$14,Actual!$B$6:$H$1959,7,FALSE),"")</f>
        <v/>
      </c>
      <c r="BP189" s="102" t="str">
        <f>IFERROR(VLOOKUP($B188&amp;BP$14,Actual!$B$6:$H$1959,7,FALSE),"")</f>
        <v/>
      </c>
      <c r="BQ189" s="102" t="str">
        <f>IFERROR(VLOOKUP($B188&amp;BQ$14,Actual!$B$6:$H$1959,7,FALSE),"")</f>
        <v/>
      </c>
      <c r="BR189" s="357"/>
      <c r="BS189" s="290" t="str">
        <f ca="1">IFERROR(VLOOKUP($B188&amp;BS$14,Actual!$B$6:$H$1959,7,FALSE),"")</f>
        <v>A</v>
      </c>
      <c r="BT189" s="290" t="str">
        <f ca="1">IFERROR(VLOOKUP($B188&amp;BT$14,Actual!$B$6:$H$1959,7,FALSE),"")</f>
        <v>A</v>
      </c>
      <c r="BU189" s="290" t="str">
        <f>IFERROR(VLOOKUP($B188&amp;BU$14,Actual!$B$6:$H$1959,7,FALSE),"")</f>
        <v/>
      </c>
      <c r="BV189" s="290" t="str">
        <f>IFERROR(VLOOKUP($B188&amp;BV$14,Actual!$B$6:$H$1959,7,FALSE),"")</f>
        <v/>
      </c>
      <c r="BW189" s="290" t="str">
        <f>IFERROR(VLOOKUP($B188&amp;BW$14,Actual!$B$6:$H$1959,7,FALSE),"")</f>
        <v/>
      </c>
      <c r="BX189" s="290" t="str">
        <f>IFERROR(VLOOKUP($B188&amp;BX$14,Actual!$B$6:$H$1959,7,FALSE),"")</f>
        <v/>
      </c>
      <c r="BY189" s="290" t="str">
        <f>IFERROR(VLOOKUP($B188&amp;BY$14,Actual!$B$6:$H$1959,7,FALSE),"")</f>
        <v/>
      </c>
      <c r="BZ189" s="331"/>
      <c r="CA189" s="102" t="str">
        <f>IFERROR(VLOOKUP($B188&amp;CA$14,Actual!$B$6:$H$1959,7,FALSE),"")</f>
        <v/>
      </c>
      <c r="CB189" s="102" t="str">
        <f>IFERROR(VLOOKUP($B188&amp;CB$14,Actual!$B$6:$H$1959,7,FALSE),"")</f>
        <v/>
      </c>
      <c r="CC189" s="102" t="str">
        <f>IFERROR(VLOOKUP($B188&amp;CC$14,Actual!$B$6:$H$1959,7,FALSE),"")</f>
        <v/>
      </c>
      <c r="CD189" s="102" t="str">
        <f>IFERROR(VLOOKUP($B188&amp;CD$14,Actual!$B$6:$H$1959,7,FALSE),"")</f>
        <v/>
      </c>
      <c r="CE189" s="102" t="str">
        <f>IFERROR(VLOOKUP($B188&amp;CE$14,Actual!$B$6:$H$1959,7,FALSE),"")</f>
        <v/>
      </c>
      <c r="CF189" s="102" t="str">
        <f>IFERROR(VLOOKUP($B188&amp;CF$14,Actual!$B$6:$H$1959,7,FALSE),"")</f>
        <v/>
      </c>
      <c r="CG189" s="331"/>
      <c r="CH189" s="290" t="str">
        <f>IFERROR(VLOOKUP($B188&amp;CH$14,Actual!$B$6:$H$1959,7,FALSE),"")</f>
        <v/>
      </c>
      <c r="CI189" s="290" t="str">
        <f>IFERROR(VLOOKUP($B188&amp;CI$14,Actual!$B$6:$H$1959,7,FALSE),"")</f>
        <v/>
      </c>
      <c r="CJ189" s="290" t="str">
        <f>IFERROR(VLOOKUP($B188&amp;CJ$14,Actual!$B$6:$H$1959,7,FALSE),"")</f>
        <v/>
      </c>
      <c r="CK189" s="290" t="str">
        <f>IFERROR(VLOOKUP($B188&amp;CK$14,Actual!$B$6:$H$1959,7,FALSE),"")</f>
        <v/>
      </c>
      <c r="CL189" s="290" t="str">
        <f>IFERROR(VLOOKUP($B188&amp;CL$14,Actual!$B$6:$H$1959,7,FALSE),"")</f>
        <v/>
      </c>
      <c r="CM189" s="290" t="str">
        <f>IFERROR(VLOOKUP($B188&amp;CM$14,Actual!$B$6:$H$1959,7,FALSE),"")</f>
        <v/>
      </c>
      <c r="CN189" s="290" t="str">
        <f>IFERROR(VLOOKUP($B188&amp;CN$14,Actual!$B$6:$H$1959,7,FALSE),"")</f>
        <v/>
      </c>
      <c r="CO189" s="290" t="str">
        <f>IFERROR(VLOOKUP($B188&amp;CO$14,Actual!$B$6:$H$1959,7,FALSE),"")</f>
        <v/>
      </c>
      <c r="CP189" s="740" t="str">
        <f>IFERROR(VLOOKUP($B188&amp;CP$14,Actual!$B$6:$H$1959,7,FALSE),"")</f>
        <v/>
      </c>
      <c r="CQ189" s="105" t="str">
        <f>IFERROR(VLOOKUP($B188&amp;CQ$14,Actual!$B$6:$H$1959,7,FALSE),"")</f>
        <v/>
      </c>
      <c r="CR189" s="102" t="str">
        <f>IFERROR(VLOOKUP($B188&amp;CR$14,Actual!$B$6:$H$1959,7,FALSE),"")</f>
        <v/>
      </c>
      <c r="CS189" s="106"/>
      <c r="CT189" s="291" t="str">
        <f>IFERROR(VLOOKUP($B188&amp;CT$14,Actual!$B$6:$H$1959,7,FALSE),"")</f>
        <v/>
      </c>
      <c r="CU189" s="102" t="str">
        <f>IFERROR(VLOOKUP($B188&amp;CU$14,Actual!$B$6:$H$1959,7,FALSE),"")</f>
        <v/>
      </c>
      <c r="CV189" s="102" t="str">
        <f>IFERROR(VLOOKUP($B188&amp;CV$14,Actual!$B$6:$H$1959,7,FALSE),"")</f>
        <v/>
      </c>
      <c r="CW189" s="102"/>
      <c r="CX189" s="105" t="str">
        <f>IFERROR(VLOOKUP($B188&amp;CX$14,Actual!$B$6:$H$1959,7,FALSE),"")</f>
        <v/>
      </c>
      <c r="CY189" s="102" t="str">
        <f>IFERROR(VLOOKUP($B188&amp;CY$14,Actual!$B$6:$H$1959,7,FALSE),"")</f>
        <v/>
      </c>
      <c r="CZ189" s="106" t="str">
        <f>IFERROR(VLOOKUP($B188&amp;CZ$14,Actual!$B$6:$H$1959,7,FALSE),"")</f>
        <v/>
      </c>
      <c r="DA189" s="105" t="str">
        <f>IFERROR(VLOOKUP($B188&amp;DA$14,Actual!$B$6:$H$1959,7,FALSE),"")</f>
        <v/>
      </c>
      <c r="DB189" s="102" t="str">
        <f>IFERROR(VLOOKUP($B188&amp;DB$14,Actual!$B$6:$H$1959,7,FALSE),"")</f>
        <v/>
      </c>
      <c r="DC189" s="102" t="str">
        <f>IFERROR(VLOOKUP($B188&amp;DC$14,Actual!$B$6:$H$1959,7,FALSE),"")</f>
        <v/>
      </c>
      <c r="DD189" s="102" t="str">
        <f>IFERROR(VLOOKUP($B188&amp;DD$14,Actual!$B$6:$H$1959,7,FALSE),"")</f>
        <v/>
      </c>
      <c r="DE189" s="102" t="str">
        <f>IFERROR(VLOOKUP($B188&amp;DE$14,Actual!$B$6:$H$1959,7,FALSE),"")</f>
        <v/>
      </c>
      <c r="DF189" s="102" t="str">
        <f>IFERROR(VLOOKUP($B188&amp;DF$14,Actual!$B$6:$H$1959,7,FALSE),"")</f>
        <v/>
      </c>
      <c r="DG189" s="102" t="str">
        <f>IFERROR(VLOOKUP($B188&amp;DG$14,Actual!$B$6:$H$1959,7,FALSE),"")</f>
        <v/>
      </c>
      <c r="DH189" s="102" t="str">
        <f>IFERROR(VLOOKUP($B188&amp;DH$14,Actual!$B$6:$H$1959,7,FALSE),"")</f>
        <v/>
      </c>
      <c r="DI189" s="102" t="str">
        <f>IFERROR(VLOOKUP($B188&amp;DI$14,Actual!$B$6:$H$1959,7,FALSE),"")</f>
        <v/>
      </c>
      <c r="DJ189" s="102" t="str">
        <f>IFERROR(VLOOKUP($B188&amp;DJ$14,Actual!$B$6:$H$1959,7,FALSE),"")</f>
        <v/>
      </c>
      <c r="DK189" s="102" t="str">
        <f>IFERROR(VLOOKUP($B188&amp;DK$14,Actual!$B$6:$H$1959,7,FALSE),"")</f>
        <v/>
      </c>
      <c r="DL189" s="102" t="str">
        <f>IFERROR(VLOOKUP($B188&amp;DL$14,Actual!$B$6:$H$1959,7,FALSE),"")</f>
        <v/>
      </c>
      <c r="DM189" s="102" t="str">
        <f>IFERROR(VLOOKUP($B188&amp;DM$14,Actual!$B$6:$H$1959,7,FALSE),"")</f>
        <v/>
      </c>
      <c r="DN189" s="102" t="str">
        <f>IFERROR(VLOOKUP($B188&amp;DN$14,Actual!$B$6:$H$1959,7,FALSE),"")</f>
        <v/>
      </c>
      <c r="DO189" s="102" t="str">
        <f>IFERROR(VLOOKUP($B188&amp;DO$14,Actual!$B$6:$H$1959,7,FALSE),"")</f>
        <v/>
      </c>
      <c r="DP189" s="102" t="str">
        <f>IFERROR(VLOOKUP($B188&amp;DP$14,Actual!$B$6:$H$1959,7,FALSE),"")</f>
        <v/>
      </c>
      <c r="DQ189" s="102" t="str">
        <f>IFERROR(VLOOKUP($B188&amp;DQ$14,Actual!$B$6:$H$1959,7,FALSE),"")</f>
        <v/>
      </c>
      <c r="DR189" s="971" t="str">
        <f>IFERROR(VLOOKUP($B188&amp;DR$14,Actual!$B$6:$H$1959,7,FALSE),"")</f>
        <v/>
      </c>
      <c r="DS189" s="971" t="str">
        <f>IFERROR(VLOOKUP($B188&amp;DS$14,Actual!$B$6:$H$1959,7,FALSE),"")</f>
        <v/>
      </c>
      <c r="DT189" s="106" t="str">
        <f>IFERROR(VLOOKUP($B188&amp;DT$14,Actual!$B$6:$H$1959,7,FALSE),"")</f>
        <v/>
      </c>
      <c r="DU189" s="103"/>
      <c r="DV189" s="103">
        <f t="shared" ca="1" si="29"/>
        <v>0</v>
      </c>
    </row>
    <row r="190" spans="1:126" s="103" customFormat="1">
      <c r="A190" s="1075"/>
      <c r="B190" s="1072"/>
      <c r="C190" s="1079"/>
      <c r="D190" s="1080"/>
      <c r="E190" s="1084"/>
      <c r="F190" s="1087"/>
      <c r="G190" s="1087"/>
      <c r="H190" s="341" t="s">
        <v>360</v>
      </c>
      <c r="I190" s="93"/>
      <c r="J190" s="344" t="str">
        <f>IFERROR(VLOOKUP($B188&amp;J$14,Plan!$B$10:$H$300,7,FALSE),"")</f>
        <v/>
      </c>
      <c r="K190" s="344" t="str">
        <f>IFERROR(VLOOKUP($B188&amp;K$14,Plan!$B$10:$H$300,7,FALSE),"")</f>
        <v/>
      </c>
      <c r="L190" s="344" t="str">
        <f>IFERROR(VLOOKUP($B188&amp;L$14,Plan!$B$10:$H$300,7,FALSE),"")</f>
        <v/>
      </c>
      <c r="M190" s="344" t="str">
        <f>IFERROR(VLOOKUP($B188&amp;M$14,Plan!$B$10:$H$300,7,FALSE),"")</f>
        <v/>
      </c>
      <c r="N190" s="344" t="str">
        <f>IFERROR(VLOOKUP($B188&amp;N$14,Plan!$B$10:$H$300,7,FALSE),"")</f>
        <v/>
      </c>
      <c r="O190" s="344" t="str">
        <f>IFERROR(VLOOKUP($B188&amp;O$14,Plan!$B$10:$H$300,7,FALSE),"")</f>
        <v/>
      </c>
      <c r="P190" s="344" t="str">
        <f>IFERROR(VLOOKUP($B188&amp;P$14,Plan!$B$10:$H$300,7,FALSE),"")</f>
        <v/>
      </c>
      <c r="Q190" s="344" t="str">
        <f>IFERROR(VLOOKUP($B188&amp;Q$14,Plan!$B$10:$H$300,7,FALSE),"")</f>
        <v/>
      </c>
      <c r="R190" s="344" t="str">
        <f>IFERROR(VLOOKUP($B188&amp;R$14,Plan!$B$10:$H$300,7,FALSE),"")</f>
        <v/>
      </c>
      <c r="S190" s="344" t="str">
        <f>IFERROR(VLOOKUP($B188&amp;S$14,Plan!$B$10:$H$300,7,FALSE),"")</f>
        <v/>
      </c>
      <c r="T190" s="344" t="str">
        <f>IFERROR(VLOOKUP($B188&amp;T$14,Plan!$B$10:$H$300,7,FALSE),"")</f>
        <v/>
      </c>
      <c r="U190" s="344" t="str">
        <f>IFERROR(VLOOKUP($B188&amp;U$14,Plan!$B$10:$H$300,7,FALSE),"")</f>
        <v/>
      </c>
      <c r="V190" s="344" t="str">
        <f>IFERROR(VLOOKUP($B188&amp;V$14,Plan!$B$10:$H$300,7,FALSE),"")</f>
        <v/>
      </c>
      <c r="W190" s="344" t="str">
        <f>IFERROR(VLOOKUP($B188&amp;W$14,Plan!$B$10:$H$300,7,FALSE),"")</f>
        <v/>
      </c>
      <c r="X190" s="344" t="str">
        <f>IFERROR(VLOOKUP($B188&amp;X$14,Plan!$B$10:$H$300,7,FALSE),"")</f>
        <v/>
      </c>
      <c r="Y190" s="344" t="str">
        <f>IFERROR(VLOOKUP($B188&amp;Y$14,Plan!$B$10:$H$300,7,FALSE),"")</f>
        <v/>
      </c>
      <c r="Z190" s="344" t="str">
        <f>IFERROR(VLOOKUP($B188&amp;Z$14,Plan!$B$10:$H$300,7,FALSE),"")</f>
        <v/>
      </c>
      <c r="AA190" s="344" t="str">
        <f>IFERROR(VLOOKUP($B188&amp;AA$14,Plan!$B$10:$H$300,7,FALSE),"")</f>
        <v/>
      </c>
      <c r="AB190" s="344" t="str">
        <f>IFERROR(VLOOKUP($B188&amp;AB$14,Plan!$B$10:$H$300,7,FALSE),"")</f>
        <v/>
      </c>
      <c r="AC190" s="702" t="str">
        <f>IFERROR(VLOOKUP($B188&amp;AC$14,Plan!$B$10:$H$300,7,FALSE),"")</f>
        <v/>
      </c>
      <c r="AD190" s="702" t="str">
        <f>IFERROR(VLOOKUP($B188&amp;AD$14,Plan!$B$10:$H$300,7,FALSE),"")</f>
        <v/>
      </c>
      <c r="AE190" s="702" t="str">
        <f>IFERROR(VLOOKUP($B188&amp;AE$14,Plan!$B$10:$H$300,7,FALSE),"")</f>
        <v/>
      </c>
      <c r="AF190" s="327"/>
      <c r="AG190" s="344" t="str">
        <f>IFERROR(VLOOKUP($B188&amp;AG$14,Plan!$B$10:$H$300,7,FALSE),"")</f>
        <v/>
      </c>
      <c r="AH190" s="344" t="str">
        <f>IFERROR(VLOOKUP($B188&amp;AH$14,Plan!$B$10:$H$300,7,FALSE),"")</f>
        <v/>
      </c>
      <c r="AI190" s="344" t="str">
        <f>IFERROR(VLOOKUP($B188&amp;AI$14,Plan!$B$10:$H$300,7,FALSE),"")</f>
        <v/>
      </c>
      <c r="AJ190" s="344" t="str">
        <f>IFERROR(VLOOKUP($B188&amp;AJ$14,Plan!$B$10:$H$300,7,FALSE),"")</f>
        <v/>
      </c>
      <c r="AK190" s="344" t="str">
        <f>IFERROR(VLOOKUP($B188&amp;AK$14,Plan!$B$10:$H$300,7,FALSE),"")</f>
        <v/>
      </c>
      <c r="AL190" s="344" t="str">
        <f>IFERROR(VLOOKUP($B188&amp;AL$14,Plan!$B$10:$H$300,7,FALSE),"")</f>
        <v/>
      </c>
      <c r="AM190" s="344" t="str">
        <f>IFERROR(VLOOKUP($B188&amp;AM$14,Plan!$B$10:$H$300,7,FALSE),"")</f>
        <v/>
      </c>
      <c r="AN190" s="344" t="str">
        <f>IFERROR(VLOOKUP($B188&amp;AN$14,Plan!$B$10:$H$300,7,FALSE),"")</f>
        <v/>
      </c>
      <c r="AO190" s="344" t="str">
        <f>IFERROR(VLOOKUP($B188&amp;AO$14,Plan!$B$10:$H$300,7,FALSE),"")</f>
        <v/>
      </c>
      <c r="AP190" s="344" t="str">
        <f>IFERROR(VLOOKUP($B188&amp;AP$14,Plan!$B$10:$H$300,7,FALSE),"")</f>
        <v/>
      </c>
      <c r="AQ190" s="344" t="str">
        <f>IFERROR(VLOOKUP($B188&amp;AQ$14,Plan!$B$10:$H$300,7,FALSE),"")</f>
        <v/>
      </c>
      <c r="AR190" s="344" t="str">
        <f>IFERROR(VLOOKUP($B188&amp;AR$14,Plan!$B$10:$H$300,7,FALSE),"")</f>
        <v/>
      </c>
      <c r="AS190" s="344" t="str">
        <f>IFERROR(VLOOKUP($B188&amp;AS$14,Plan!$B$10:$H$300,7,FALSE),"")</f>
        <v/>
      </c>
      <c r="AT190" s="344" t="str">
        <f>IFERROR(VLOOKUP($B188&amp;AT$14,Plan!$B$10:$H$300,7,FALSE),"")</f>
        <v/>
      </c>
      <c r="AU190" s="344" t="str">
        <f>IFERROR(VLOOKUP($B188&amp;AU$14,Plan!$B$10:$H$300,7,FALSE),"")</f>
        <v/>
      </c>
      <c r="AV190" s="344" t="str">
        <f>IFERROR(VLOOKUP($B188&amp;AV$14,Plan!$B$10:$H$300,7,FALSE),"")</f>
        <v/>
      </c>
      <c r="AW190" s="344" t="str">
        <f>IFERROR(VLOOKUP($B188&amp;AW$14,Plan!$B$10:$H$300,7,FALSE),"")</f>
        <v/>
      </c>
      <c r="AX190" s="344" t="str">
        <f>IFERROR(VLOOKUP($B188&amp;AX$14,Plan!$B$10:$H$300,7,FALSE),"")</f>
        <v/>
      </c>
      <c r="AY190" s="344" t="str">
        <f>IFERROR(VLOOKUP($B188&amp;AY$14,Plan!$B$10:$H$300,7,FALSE),"")</f>
        <v/>
      </c>
      <c r="AZ190" s="344" t="str">
        <f>IFERROR(VLOOKUP($B188&amp;AZ$14,Plan!$B$10:$H$300,7,FALSE),"")</f>
        <v/>
      </c>
      <c r="BA190" s="355" t="str">
        <f>IFERROR(VLOOKUP($B188&amp;BA$14,Plan!$B$10:$H$300,7,FALSE),"")</f>
        <v/>
      </c>
      <c r="BB190" s="331"/>
      <c r="BC190" s="345" t="str">
        <f>IFERROR(VLOOKUP($B188&amp;BC$14,Plan!$B$10:$H$300,7,FALSE),"")</f>
        <v/>
      </c>
      <c r="BD190" s="344" t="str">
        <f>IFERROR(VLOOKUP($B188&amp;BD$14,Plan!$B$10:$H$300,7,FALSE),"")</f>
        <v/>
      </c>
      <c r="BE190" s="344" t="str">
        <f>IFERROR(VLOOKUP($B188&amp;BE$14,Plan!$B$10:$H$300,7,FALSE),"")</f>
        <v/>
      </c>
      <c r="BF190" s="344" t="str">
        <f>IFERROR(VLOOKUP($B188&amp;BF$14,Plan!$B$10:$H$300,7,FALSE),"")</f>
        <v/>
      </c>
      <c r="BG190" s="331"/>
      <c r="BH190" s="344" t="str">
        <f>IFERROR(VLOOKUP($B188&amp;BH$14,Plan!$B$10:$H$300,7,FALSE),"")</f>
        <v/>
      </c>
      <c r="BI190" s="344" t="str">
        <f>IFERROR(VLOOKUP($B188&amp;BI$14,Plan!$B$10:$H$300,7,FALSE),"")</f>
        <v/>
      </c>
      <c r="BJ190" s="344" t="str">
        <f>IFERROR(VLOOKUP($B188&amp;BJ$14,Plan!$B$10:$H$300,7,FALSE),"")</f>
        <v/>
      </c>
      <c r="BK190" s="344" t="str">
        <f>IFERROR(VLOOKUP($B188&amp;BK$14,Plan!$B$10:$H$300,7,FALSE),"")</f>
        <v/>
      </c>
      <c r="BL190" s="331"/>
      <c r="BM190" s="344" t="str">
        <f>IFERROR(VLOOKUP($B188&amp;BM$14,Plan!$B$10:$H$300,7,FALSE),"")</f>
        <v/>
      </c>
      <c r="BN190" s="344" t="str">
        <f>IFERROR(VLOOKUP($B188&amp;BN$14,Plan!$B$10:$H$300,7,FALSE),"")</f>
        <v/>
      </c>
      <c r="BO190" s="344" t="str">
        <f>IFERROR(VLOOKUP($B188&amp;BO$14,Plan!$B$10:$H$300,7,FALSE),"")</f>
        <v/>
      </c>
      <c r="BP190" s="344" t="str">
        <f>IFERROR(VLOOKUP($B188&amp;BP$14,Plan!$B$10:$H$300,7,FALSE),"")</f>
        <v/>
      </c>
      <c r="BQ190" s="344" t="str">
        <f>IFERROR(VLOOKUP($B188&amp;BQ$14,Plan!$B$10:$H$300,7,FALSE),"")</f>
        <v/>
      </c>
      <c r="BR190" s="357"/>
      <c r="BS190" s="344" t="str">
        <f>IFERROR(VLOOKUP($B188&amp;BS$14,Plan!$B$10:$H$300,7,FALSE),"")</f>
        <v/>
      </c>
      <c r="BT190" s="344" t="str">
        <f>IFERROR(VLOOKUP($B188&amp;BT$14,Plan!$B$10:$H$300,7,FALSE),"")</f>
        <v/>
      </c>
      <c r="BU190" s="344" t="str">
        <f>IFERROR(VLOOKUP($B188&amp;BU$14,Plan!$B$10:$H$300,7,FALSE),"")</f>
        <v/>
      </c>
      <c r="BV190" s="344" t="str">
        <f>IFERROR(VLOOKUP($B188&amp;BV$14,Plan!$B$10:$H$300,7,FALSE),"")</f>
        <v/>
      </c>
      <c r="BW190" s="344" t="str">
        <f>IFERROR(VLOOKUP($B188&amp;BW$14,Plan!$B$10:$H$300,7,FALSE),"")</f>
        <v/>
      </c>
      <c r="BX190" s="344" t="str">
        <f>IFERROR(VLOOKUP($B188&amp;BX$14,Plan!$B$10:$H$300,7,FALSE),"")</f>
        <v/>
      </c>
      <c r="BY190" s="344" t="str">
        <f>IFERROR(VLOOKUP($B188&amp;BY$14,Plan!$B$10:$H$300,7,FALSE),"")</f>
        <v/>
      </c>
      <c r="BZ190" s="331"/>
      <c r="CA190" s="344" t="str">
        <f>IFERROR(VLOOKUP($B188&amp;CA$14,Plan!$B$10:$H$300,7,FALSE),"")</f>
        <v/>
      </c>
      <c r="CB190" s="344" t="str">
        <f>IFERROR(VLOOKUP($B188&amp;CB$14,Plan!$B$10:$H$300,7,FALSE),"")</f>
        <v/>
      </c>
      <c r="CC190" s="344" t="str">
        <f>IFERROR(VLOOKUP($B188&amp;CC$14,Plan!$B$10:$H$300,7,FALSE),"")</f>
        <v/>
      </c>
      <c r="CD190" s="344" t="str">
        <f>IFERROR(VLOOKUP($B188&amp;CD$14,Plan!$B$10:$H$300,7,FALSE),"")</f>
        <v/>
      </c>
      <c r="CE190" s="344" t="str">
        <f>IFERROR(VLOOKUP($B188&amp;CE$14,Plan!$B$10:$H$300,7,FALSE),"")</f>
        <v/>
      </c>
      <c r="CF190" s="344" t="str">
        <f>IFERROR(VLOOKUP($B188&amp;CF$14,Plan!$B$10:$H$300,7,FALSE),"")</f>
        <v/>
      </c>
      <c r="CG190" s="331"/>
      <c r="CH190" s="344" t="str">
        <f>IFERROR(VLOOKUP($B188&amp;CH$14,Plan!$B$10:$H$300,7,FALSE),"")</f>
        <v/>
      </c>
      <c r="CI190" s="344" t="str">
        <f>IFERROR(VLOOKUP($B188&amp;CI$14,Plan!$B$10:$H$300,7,FALSE),"")</f>
        <v/>
      </c>
      <c r="CJ190" s="344" t="str">
        <f>IFERROR(VLOOKUP($B188&amp;CJ$14,Plan!$B$10:$H$300,7,FALSE),"")</f>
        <v/>
      </c>
      <c r="CK190" s="344" t="str">
        <f>IFERROR(VLOOKUP($B188&amp;CK$14,Plan!$B$10:$H$300,7,FALSE),"")</f>
        <v/>
      </c>
      <c r="CL190" s="344" t="str">
        <f>IFERROR(VLOOKUP($B188&amp;CL$14,Plan!$B$10:$H$300,7,FALSE),"")</f>
        <v/>
      </c>
      <c r="CM190" s="344" t="str">
        <f>IFERROR(VLOOKUP($B188&amp;CM$14,Plan!$B$10:$H$300,7,FALSE),"")</f>
        <v/>
      </c>
      <c r="CN190" s="344" t="str">
        <f>IFERROR(VLOOKUP($B188&amp;CN$14,Plan!$B$10:$H$300,7,FALSE),"")</f>
        <v/>
      </c>
      <c r="CO190" s="344" t="str">
        <f>IFERROR(VLOOKUP($B188&amp;CO$14,Plan!$B$10:$H$300,7,FALSE),"")</f>
        <v/>
      </c>
      <c r="CP190" s="702" t="str">
        <f>IFERROR(VLOOKUP($B188&amp;CP$14,Plan!$B$10:$H$300,7,FALSE),"")</f>
        <v/>
      </c>
      <c r="CQ190" s="360" t="str">
        <f>IFERROR(VLOOKUP($B188&amp;CQ$14,Plan!$B$10:$H$300,7,FALSE),"")</f>
        <v/>
      </c>
      <c r="CR190" s="344" t="str">
        <f>IFERROR(VLOOKUP($B188&amp;CR$14,Plan!$B$10:$H$300,7,FALSE),"")</f>
        <v/>
      </c>
      <c r="CS190" s="355"/>
      <c r="CT190" s="345" t="str">
        <f>IFERROR(VLOOKUP($B188&amp;CT$14,Plan!$B$10:$H$300,7,FALSE),"")</f>
        <v/>
      </c>
      <c r="CU190" s="344" t="str">
        <f>IFERROR(VLOOKUP($B188&amp;CU$14,Plan!$B$10:$H$300,7,FALSE),"")</f>
        <v/>
      </c>
      <c r="CV190" s="344" t="str">
        <f>IFERROR(VLOOKUP($B188&amp;CV$14,Plan!$B$10:$H$300,7,FALSE),"")</f>
        <v/>
      </c>
      <c r="CW190" s="344"/>
      <c r="CX190" s="360" t="str">
        <f>IFERROR(VLOOKUP($B188&amp;CX$14,Plan!$B$10:$H$300,7,FALSE),"")</f>
        <v/>
      </c>
      <c r="CY190" s="344" t="str">
        <f>IFERROR(VLOOKUP($B188&amp;CY$14,Plan!$B$10:$H$300,7,FALSE),"")</f>
        <v/>
      </c>
      <c r="CZ190" s="355" t="str">
        <f>IFERROR(VLOOKUP($B188&amp;CZ$14,Plan!$B$10:$H$300,7,FALSE),"")</f>
        <v/>
      </c>
      <c r="DA190" s="360" t="str">
        <f>IFERROR(VLOOKUP($B188&amp;DA$14,Plan!$B$10:$H$300,7,FALSE),"")</f>
        <v/>
      </c>
      <c r="DB190" s="344" t="str">
        <f>IFERROR(VLOOKUP($B188&amp;DB$14,Plan!$B$10:$H$300,7,FALSE),"")</f>
        <v/>
      </c>
      <c r="DC190" s="344" t="str">
        <f>IFERROR(VLOOKUP($B188&amp;DC$14,Plan!$B$10:$H$300,7,FALSE),"")</f>
        <v/>
      </c>
      <c r="DD190" s="344" t="str">
        <f>IFERROR(VLOOKUP($B188&amp;DD$14,Plan!$B$10:$H$300,7,FALSE),"")</f>
        <v/>
      </c>
      <c r="DE190" s="344" t="str">
        <f>IFERROR(VLOOKUP($B188&amp;DE$14,Plan!$B$10:$H$300,7,FALSE),"")</f>
        <v/>
      </c>
      <c r="DF190" s="344" t="str">
        <f>IFERROR(VLOOKUP($B188&amp;DF$14,Plan!$B$10:$H$300,7,FALSE),"")</f>
        <v/>
      </c>
      <c r="DG190" s="344" t="str">
        <f>IFERROR(VLOOKUP($B188&amp;DG$14,Plan!$B$10:$H$300,7,FALSE),"")</f>
        <v/>
      </c>
      <c r="DH190" s="344" t="str">
        <f>IFERROR(VLOOKUP($B188&amp;DH$14,Plan!$B$10:$H$300,7,FALSE),"")</f>
        <v/>
      </c>
      <c r="DI190" s="344" t="str">
        <f>IFERROR(VLOOKUP($B188&amp;DI$14,Plan!$B$10:$H$300,7,FALSE),"")</f>
        <v/>
      </c>
      <c r="DJ190" s="344" t="str">
        <f>IFERROR(VLOOKUP($B188&amp;DJ$14,Plan!$B$10:$H$300,7,FALSE),"")</f>
        <v/>
      </c>
      <c r="DK190" s="344" t="str">
        <f>IFERROR(VLOOKUP($B188&amp;DK$14,Plan!$B$10:$H$300,7,FALSE),"")</f>
        <v/>
      </c>
      <c r="DL190" s="344" t="str">
        <f>IFERROR(VLOOKUP($B188&amp;DL$14,Plan!$B$10:$H$300,7,FALSE),"")</f>
        <v/>
      </c>
      <c r="DM190" s="344" t="str">
        <f>IFERROR(VLOOKUP($B188&amp;DM$14,Plan!$B$10:$H$300,7,FALSE),"")</f>
        <v/>
      </c>
      <c r="DN190" s="344" t="str">
        <f>IFERROR(VLOOKUP($B188&amp;DN$14,Plan!$B$10:$H$300,7,FALSE),"")</f>
        <v/>
      </c>
      <c r="DO190" s="344" t="str">
        <f>IFERROR(VLOOKUP($B188&amp;DO$14,Plan!$B$10:$H$300,7,FALSE),"")</f>
        <v/>
      </c>
      <c r="DP190" s="344" t="str">
        <f>IFERROR(VLOOKUP($B188&amp;DP$14,Plan!$B$10:$H$300,7,FALSE),"")</f>
        <v/>
      </c>
      <c r="DQ190" s="344" t="str">
        <f>IFERROR(VLOOKUP($B188&amp;DQ$14,Plan!$B$10:$H$300,7,FALSE),"")</f>
        <v/>
      </c>
      <c r="DR190" s="972" t="str">
        <f>IFERROR(VLOOKUP($B188&amp;DR$14,Plan!$B$10:$H$300,7,FALSE),"")</f>
        <v/>
      </c>
      <c r="DS190" s="972" t="str">
        <f>IFERROR(VLOOKUP($B188&amp;DS$14,Plan!$B$10:$H$300,7,FALSE),"")</f>
        <v/>
      </c>
      <c r="DT190" s="355" t="str">
        <f>IFERROR(VLOOKUP($B188&amp;DT$14,Plan!$B$10:$H$300,7,FALSE),"")</f>
        <v/>
      </c>
      <c r="DV190" s="103">
        <f t="shared" si="29"/>
        <v>0</v>
      </c>
    </row>
    <row r="191" spans="1:126" s="103" customFormat="1">
      <c r="A191" s="1076"/>
      <c r="B191" s="1073"/>
      <c r="C191" s="1081"/>
      <c r="D191" s="1082"/>
      <c r="E191" s="1085"/>
      <c r="F191" s="1088"/>
      <c r="G191" s="1088"/>
      <c r="H191" s="342" t="s">
        <v>358</v>
      </c>
      <c r="I191" s="93"/>
      <c r="J191" s="320" t="str">
        <f>IF(IFERROR(VLOOKUP($B188&amp;J$14,Plan!$B$10:$K$300,9,FALSE),"")=0,"",IFERROR(VLOOKUP($B188&amp;J$14,Plan!$B$10:$K$300,9,FALSE),""))</f>
        <v/>
      </c>
      <c r="K191" s="320" t="str">
        <f>IF(IFERROR(VLOOKUP($B188&amp;K$14,Plan!$B$10:$K$300,9,FALSE),"")=0,"",IFERROR(VLOOKUP($B188&amp;K$14,Plan!$B$10:$K$300,9,FALSE),""))</f>
        <v/>
      </c>
      <c r="L191" s="320" t="str">
        <f>IF(IFERROR(VLOOKUP($B188&amp;L$14,Plan!$B$10:$K$300,9,FALSE),"")=0,"",IFERROR(VLOOKUP($B188&amp;L$14,Plan!$B$10:$K$300,9,FALSE),""))</f>
        <v/>
      </c>
      <c r="M191" s="320" t="str">
        <f>IF(IFERROR(VLOOKUP($B188&amp;M$14,Plan!$B$10:$K$300,9,FALSE),"")=0,"",IFERROR(VLOOKUP($B188&amp;M$14,Plan!$B$10:$K$300,9,FALSE),""))</f>
        <v/>
      </c>
      <c r="N191" s="320" t="str">
        <f>IF(IFERROR(VLOOKUP($B188&amp;N$14,Plan!$B$10:$K$300,9,FALSE),"")=0,"",IFERROR(VLOOKUP($B188&amp;N$14,Plan!$B$10:$K$300,9,FALSE),""))</f>
        <v/>
      </c>
      <c r="O191" s="320" t="str">
        <f>IF(IFERROR(VLOOKUP($B188&amp;O$14,Plan!$B$10:$K$300,9,FALSE),"")=0,"",IFERROR(VLOOKUP($B188&amp;O$14,Plan!$B$10:$K$300,9,FALSE),""))</f>
        <v/>
      </c>
      <c r="P191" s="320" t="str">
        <f>IF(IFERROR(VLOOKUP($B188&amp;P$14,Plan!$B$10:$K$300,9,FALSE),"")=0,"",IFERROR(VLOOKUP($B188&amp;P$14,Plan!$B$10:$K$300,9,FALSE),""))</f>
        <v/>
      </c>
      <c r="Q191" s="320" t="str">
        <f>IF(IFERROR(VLOOKUP($B188&amp;Q$14,Plan!$B$10:$K$300,9,FALSE),"")=0,"",IFERROR(VLOOKUP($B188&amp;Q$14,Plan!$B$10:$K$300,9,FALSE),""))</f>
        <v/>
      </c>
      <c r="R191" s="320" t="str">
        <f>IF(IFERROR(VLOOKUP($B188&amp;R$14,Plan!$B$10:$K$300,9,FALSE),"")=0,"",IFERROR(VLOOKUP($B188&amp;R$14,Plan!$B$10:$K$300,9,FALSE),""))</f>
        <v/>
      </c>
      <c r="S191" s="320" t="str">
        <f>IF(IFERROR(VLOOKUP($B188&amp;S$14,Plan!$B$10:$K$300,9,FALSE),"")=0,"",IFERROR(VLOOKUP($B188&amp;S$14,Plan!$B$10:$K$300,9,FALSE),""))</f>
        <v/>
      </c>
      <c r="T191" s="320" t="str">
        <f>IF(IFERROR(VLOOKUP($B188&amp;T$14,Plan!$B$10:$K$300,9,FALSE),"")=0,"",IFERROR(VLOOKUP($B188&amp;T$14,Plan!$B$10:$K$300,9,FALSE),""))</f>
        <v/>
      </c>
      <c r="U191" s="320" t="str">
        <f>IF(IFERROR(VLOOKUP($B188&amp;U$14,Plan!$B$10:$K$300,9,FALSE),"")=0,"",IFERROR(VLOOKUP($B188&amp;U$14,Plan!$B$10:$K$300,9,FALSE),""))</f>
        <v/>
      </c>
      <c r="V191" s="320" t="str">
        <f>IF(IFERROR(VLOOKUP($B188&amp;V$14,Plan!$B$10:$K$300,9,FALSE),"")=0,"",IFERROR(VLOOKUP($B188&amp;V$14,Plan!$B$10:$K$300,9,FALSE),""))</f>
        <v/>
      </c>
      <c r="W191" s="320" t="str">
        <f>IF(IFERROR(VLOOKUP($B188&amp;W$14,Plan!$B$10:$K$300,9,FALSE),"")=0,"",IFERROR(VLOOKUP($B188&amp;W$14,Plan!$B$10:$K$300,9,FALSE),""))</f>
        <v/>
      </c>
      <c r="X191" s="320" t="str">
        <f>IF(IFERROR(VLOOKUP($B188&amp;X$14,Plan!$B$10:$K$300,9,FALSE),"")=0,"",IFERROR(VLOOKUP($B188&amp;X$14,Plan!$B$10:$K$300,9,FALSE),""))</f>
        <v/>
      </c>
      <c r="Y191" s="320" t="str">
        <f>IF(IFERROR(VLOOKUP($B188&amp;Y$14,Plan!$B$10:$K$300,9,FALSE),"")=0,"",IFERROR(VLOOKUP($B188&amp;Y$14,Plan!$B$10:$K$300,9,FALSE),""))</f>
        <v/>
      </c>
      <c r="Z191" s="320" t="str">
        <f>IF(IFERROR(VLOOKUP($B188&amp;Z$14,Plan!$B$10:$K$300,9,FALSE),"")=0,"",IFERROR(VLOOKUP($B188&amp;Z$14,Plan!$B$10:$K$300,9,FALSE),""))</f>
        <v/>
      </c>
      <c r="AA191" s="320" t="str">
        <f>IF(IFERROR(VLOOKUP($B188&amp;AA$14,Plan!$B$10:$K$300,9,FALSE),"")=0,"",IFERROR(VLOOKUP($B188&amp;AA$14,Plan!$B$10:$K$300,9,FALSE),""))</f>
        <v/>
      </c>
      <c r="AB191" s="320" t="str">
        <f>IF(IFERROR(VLOOKUP($B188&amp;AB$14,Plan!$B$10:$K$300,9,FALSE),"")=0,"",IFERROR(VLOOKUP($B188&amp;AB$14,Plan!$B$10:$K$300,9,FALSE),""))</f>
        <v/>
      </c>
      <c r="AC191" s="703" t="str">
        <f>IF(IFERROR(VLOOKUP($B188&amp;AC$14,Plan!$B$10:$K$300,9,FALSE),"")=0,"",IFERROR(VLOOKUP($B188&amp;AC$14,Plan!$B$10:$K$300,9,FALSE),""))</f>
        <v/>
      </c>
      <c r="AD191" s="703" t="str">
        <f>IF(IFERROR(VLOOKUP($B188&amp;AD$14,Plan!$B$10:$K$300,9,FALSE),"")=0,"",IFERROR(VLOOKUP($B188&amp;AD$14,Plan!$B$10:$K$300,9,FALSE),""))</f>
        <v/>
      </c>
      <c r="AE191" s="703" t="str">
        <f>IF(IFERROR(VLOOKUP($B188&amp;AE$14,Plan!$B$10:$K$300,9,FALSE),"")=0,"",IFERROR(VLOOKUP($B188&amp;AE$14,Plan!$B$10:$K$300,9,FALSE),""))</f>
        <v/>
      </c>
      <c r="AF191" s="354"/>
      <c r="AG191" s="320" t="str">
        <f>IF(IFERROR(VLOOKUP($B188&amp;AG$14,Plan!$B$10:$K$300,9,FALSE),"")=0,"",IFERROR(VLOOKUP($B188&amp;AG$14,Plan!$B$10:$K$300,9,FALSE),""))</f>
        <v/>
      </c>
      <c r="AH191" s="320" t="str">
        <f>IF(IFERROR(VLOOKUP($B188&amp;AH$14,Plan!$B$10:$K$300,9,FALSE),"")=0,"",IFERROR(VLOOKUP($B188&amp;AH$14,Plan!$B$10:$K$300,9,FALSE),""))</f>
        <v/>
      </c>
      <c r="AI191" s="320" t="str">
        <f>IF(IFERROR(VLOOKUP($B188&amp;AI$14,Plan!$B$10:$K$300,9,FALSE),"")=0,"",IFERROR(VLOOKUP($B188&amp;AI$14,Plan!$B$10:$K$300,9,FALSE),""))</f>
        <v/>
      </c>
      <c r="AJ191" s="320" t="str">
        <f>IF(IFERROR(VLOOKUP($B188&amp;AJ$14,Plan!$B$10:$K$300,9,FALSE),"")=0,"",IFERROR(VLOOKUP($B188&amp;AJ$14,Plan!$B$10:$K$300,9,FALSE),""))</f>
        <v/>
      </c>
      <c r="AK191" s="320" t="str">
        <f>IF(IFERROR(VLOOKUP($B188&amp;AK$14,Plan!$B$10:$K$300,9,FALSE),"")=0,"",IFERROR(VLOOKUP($B188&amp;AK$14,Plan!$B$10:$K$300,9,FALSE),""))</f>
        <v/>
      </c>
      <c r="AL191" s="320" t="str">
        <f>IF(IFERROR(VLOOKUP($B188&amp;AL$14,Plan!$B$10:$K$300,9,FALSE),"")=0,"",IFERROR(VLOOKUP($B188&amp;AL$14,Plan!$B$10:$K$300,9,FALSE),""))</f>
        <v/>
      </c>
      <c r="AM191" s="320" t="str">
        <f>IF(IFERROR(VLOOKUP($B188&amp;AM$14,Plan!$B$10:$K$300,9,FALSE),"")=0,"",IFERROR(VLOOKUP($B188&amp;AM$14,Plan!$B$10:$K$300,9,FALSE),""))</f>
        <v/>
      </c>
      <c r="AN191" s="320" t="str">
        <f>IF(IFERROR(VLOOKUP($B188&amp;AN$14,Plan!$B$10:$K$300,9,FALSE),"")=0,"",IFERROR(VLOOKUP($B188&amp;AN$14,Plan!$B$10:$K$300,9,FALSE),""))</f>
        <v/>
      </c>
      <c r="AO191" s="320" t="str">
        <f>IF(IFERROR(VLOOKUP($B188&amp;AO$14,Plan!$B$10:$K$300,9,FALSE),"")=0,"",IFERROR(VLOOKUP($B188&amp;AO$14,Plan!$B$10:$K$300,9,FALSE),""))</f>
        <v/>
      </c>
      <c r="AP191" s="320" t="str">
        <f>IF(IFERROR(VLOOKUP($B188&amp;AP$14,Plan!$B$10:$K$300,9,FALSE),"")=0,"",IFERROR(VLOOKUP($B188&amp;AP$14,Plan!$B$10:$K$300,9,FALSE),""))</f>
        <v/>
      </c>
      <c r="AQ191" s="320" t="str">
        <f>IF(IFERROR(VLOOKUP($B188&amp;AQ$14,Plan!$B$10:$K$300,9,FALSE),"")=0,"",IFERROR(VLOOKUP($B188&amp;AQ$14,Plan!$B$10:$K$300,9,FALSE),""))</f>
        <v/>
      </c>
      <c r="AR191" s="320" t="str">
        <f>IF(IFERROR(VLOOKUP($B188&amp;AR$14,Plan!$B$10:$K$300,9,FALSE),"")=0,"",IFERROR(VLOOKUP($B188&amp;AR$14,Plan!$B$10:$K$300,9,FALSE),""))</f>
        <v/>
      </c>
      <c r="AS191" s="320" t="str">
        <f>IF(IFERROR(VLOOKUP($B188&amp;AS$14,Plan!$B$10:$K$300,9,FALSE),"")=0,"",IFERROR(VLOOKUP($B188&amp;AS$14,Plan!$B$10:$K$300,9,FALSE),""))</f>
        <v/>
      </c>
      <c r="AT191" s="320" t="str">
        <f>IF(IFERROR(VLOOKUP($B188&amp;AT$14,Plan!$B$10:$K$300,9,FALSE),"")=0,"",IFERROR(VLOOKUP($B188&amp;AT$14,Plan!$B$10:$K$300,9,FALSE),""))</f>
        <v/>
      </c>
      <c r="AU191" s="320" t="str">
        <f>IF(IFERROR(VLOOKUP($B188&amp;AU$14,Plan!$B$10:$K$300,9,FALSE),"")=0,"",IFERROR(VLOOKUP($B188&amp;AU$14,Plan!$B$10:$K$300,9,FALSE),""))</f>
        <v/>
      </c>
      <c r="AV191" s="320" t="str">
        <f>IF(IFERROR(VLOOKUP($B188&amp;AV$14,Plan!$B$10:$K$300,9,FALSE),"")=0,"",IFERROR(VLOOKUP($B188&amp;AV$14,Plan!$B$10:$K$300,9,FALSE),""))</f>
        <v/>
      </c>
      <c r="AW191" s="320" t="str">
        <f>IF(IFERROR(VLOOKUP($B188&amp;AW$14,Plan!$B$10:$K$300,9,FALSE),"")=0,"",IFERROR(VLOOKUP($B188&amp;AW$14,Plan!$B$10:$K$300,9,FALSE),""))</f>
        <v/>
      </c>
      <c r="AX191" s="320" t="str">
        <f>IF(IFERROR(VLOOKUP($B188&amp;AX$14,Plan!$B$10:$K$300,9,FALSE),"")=0,"",IFERROR(VLOOKUP($B188&amp;AX$14,Plan!$B$10:$K$300,9,FALSE),""))</f>
        <v/>
      </c>
      <c r="AY191" s="320" t="str">
        <f>IF(IFERROR(VLOOKUP($B188&amp;AY$14,Plan!$B$10:$K$300,9,FALSE),"")=0,"",IFERROR(VLOOKUP($B188&amp;AY$14,Plan!$B$10:$K$300,9,FALSE),""))</f>
        <v/>
      </c>
      <c r="AZ191" s="320" t="str">
        <f>IF(IFERROR(VLOOKUP($B188&amp;AZ$14,Plan!$B$10:$K$300,9,FALSE),"")=0,"",IFERROR(VLOOKUP($B188&amp;AZ$14,Plan!$B$10:$K$300,9,FALSE),""))</f>
        <v/>
      </c>
      <c r="BA191" s="323" t="str">
        <f>IF(IFERROR(VLOOKUP($B188&amp;BA$14,Plan!$B$10:$K$300,9,FALSE),"")=0,"",IFERROR(VLOOKUP($B188&amp;BA$14,Plan!$B$10:$K$300,9,FALSE),""))</f>
        <v/>
      </c>
      <c r="BB191" s="328"/>
      <c r="BC191" s="321" t="str">
        <f>IF(IFERROR(VLOOKUP($B188&amp;BC$14,Plan!$B$10:$K$300,9,FALSE),"")=0,"",IFERROR(VLOOKUP($B188&amp;BC$14,Plan!$B$10:$K$300,9,FALSE),""))</f>
        <v/>
      </c>
      <c r="BD191" s="320" t="str">
        <f>IF(IFERROR(VLOOKUP($B188&amp;BD$14,Plan!$B$10:$K$300,9,FALSE),"")=0,"",IFERROR(VLOOKUP($B188&amp;BD$14,Plan!$B$10:$K$300,9,FALSE),""))</f>
        <v/>
      </c>
      <c r="BE191" s="320" t="str">
        <f>IF(IFERROR(VLOOKUP($B188&amp;BE$14,Plan!$B$10:$K$300,9,FALSE),"")=0,"",IFERROR(VLOOKUP($B188&amp;BE$14,Plan!$B$10:$K$300,9,FALSE),""))</f>
        <v/>
      </c>
      <c r="BF191" s="320" t="str">
        <f>IF(IFERROR(VLOOKUP($B188&amp;BF$14,Plan!$B$10:$K$300,9,FALSE),"")=0,"",IFERROR(VLOOKUP($B188&amp;BF$14,Plan!$B$10:$K$300,9,FALSE),""))</f>
        <v/>
      </c>
      <c r="BG191" s="328"/>
      <c r="BH191" s="320" t="str">
        <f>IF(IFERROR(VLOOKUP($B188&amp;BH$14,Plan!$B$10:$K$300,9,FALSE),"")=0,"",IFERROR(VLOOKUP($B188&amp;BH$14,Plan!$B$10:$K$300,9,FALSE),""))</f>
        <v/>
      </c>
      <c r="BI191" s="320" t="str">
        <f>IF(IFERROR(VLOOKUP($B188&amp;BI$14,Plan!$B$10:$K$300,9,FALSE),"")=0,"",IFERROR(VLOOKUP($B188&amp;BI$14,Plan!$B$10:$K$300,9,FALSE),""))</f>
        <v/>
      </c>
      <c r="BJ191" s="320" t="str">
        <f>IF(IFERROR(VLOOKUP($B188&amp;BJ$14,Plan!$B$10:$K$300,9,FALSE),"")=0,"",IFERROR(VLOOKUP($B188&amp;BJ$14,Plan!$B$10:$K$300,9,FALSE),""))</f>
        <v/>
      </c>
      <c r="BK191" s="320" t="str">
        <f>IF(IFERROR(VLOOKUP($B188&amp;BK$14,Plan!$B$10:$K$300,9,FALSE),"")=0,"",IFERROR(VLOOKUP($B188&amp;BK$14,Plan!$B$10:$K$300,9,FALSE),""))</f>
        <v/>
      </c>
      <c r="BL191" s="328"/>
      <c r="BM191" s="320" t="str">
        <f>IF(IFERROR(VLOOKUP($B188&amp;BM$14,Plan!$B$10:$K$300,9,FALSE),"")=0,"",IFERROR(VLOOKUP($B188&amp;BM$14,Plan!$B$10:$K$300,9,FALSE),""))</f>
        <v/>
      </c>
      <c r="BN191" s="320" t="str">
        <f>IF(IFERROR(VLOOKUP($B188&amp;BN$14,Plan!$B$10:$K$300,9,FALSE),"")=0,"",IFERROR(VLOOKUP($B188&amp;BN$14,Plan!$B$10:$K$300,9,FALSE),""))</f>
        <v/>
      </c>
      <c r="BO191" s="320" t="str">
        <f>IF(IFERROR(VLOOKUP($B188&amp;BO$14,Plan!$B$10:$K$300,9,FALSE),"")=0,"",IFERROR(VLOOKUP($B188&amp;BO$14,Plan!$B$10:$K$300,9,FALSE),""))</f>
        <v/>
      </c>
      <c r="BP191" s="320" t="str">
        <f>IF(IFERROR(VLOOKUP($B188&amp;BP$14,Plan!$B$10:$K$300,9,FALSE),"")=0,"",IFERROR(VLOOKUP($B188&amp;BP$14,Plan!$B$10:$K$300,9,FALSE),""))</f>
        <v/>
      </c>
      <c r="BQ191" s="320" t="str">
        <f>IF(IFERROR(VLOOKUP($B188&amp;BQ$14,Plan!$B$10:$K$300,9,FALSE),"")=0,"",IFERROR(VLOOKUP($B188&amp;BQ$14,Plan!$B$10:$K$300,9,FALSE),""))</f>
        <v/>
      </c>
      <c r="BR191" s="358"/>
      <c r="BS191" s="320" t="str">
        <f>IF(IFERROR(VLOOKUP($B188&amp;BS$14,Plan!$B$10:$K$300,9,FALSE),"")=0,"",IFERROR(VLOOKUP($B188&amp;BS$14,Plan!$B$10:$K$300,9,FALSE),""))</f>
        <v/>
      </c>
      <c r="BT191" s="320" t="str">
        <f>IF(IFERROR(VLOOKUP($B188&amp;BT$14,Plan!$B$10:$K$300,9,FALSE),"")=0,"",IFERROR(VLOOKUP($B188&amp;BT$14,Plan!$B$10:$K$300,9,FALSE),""))</f>
        <v/>
      </c>
      <c r="BU191" s="320" t="str">
        <f>IF(IFERROR(VLOOKUP($B188&amp;BU$14,Plan!$B$10:$K$300,9,FALSE),"")=0,"",IFERROR(VLOOKUP($B188&amp;BU$14,Plan!$B$10:$K$300,9,FALSE),""))</f>
        <v/>
      </c>
      <c r="BV191" s="320" t="str">
        <f>IF(IFERROR(VLOOKUP($B188&amp;BV$14,Plan!$B$10:$K$300,9,FALSE),"")=0,"",IFERROR(VLOOKUP($B188&amp;BV$14,Plan!$B$10:$K$300,9,FALSE),""))</f>
        <v/>
      </c>
      <c r="BW191" s="320" t="str">
        <f>IF(IFERROR(VLOOKUP($B188&amp;BW$14,Plan!$B$10:$K$300,9,FALSE),"")=0,"",IFERROR(VLOOKUP($B188&amp;BW$14,Plan!$B$10:$K$300,9,FALSE),""))</f>
        <v/>
      </c>
      <c r="BX191" s="320" t="str">
        <f>IF(IFERROR(VLOOKUP($B188&amp;BX$14,Plan!$B$10:$K$300,9,FALSE),"")=0,"",IFERROR(VLOOKUP($B188&amp;BX$14,Plan!$B$10:$K$300,9,FALSE),""))</f>
        <v/>
      </c>
      <c r="BY191" s="320" t="str">
        <f>IF(IFERROR(VLOOKUP($B188&amp;BY$14,Plan!$B$10:$K$300,9,FALSE),"")=0,"",IFERROR(VLOOKUP($B188&amp;BY$14,Plan!$B$10:$K$300,9,FALSE),""))</f>
        <v/>
      </c>
      <c r="BZ191" s="328"/>
      <c r="CA191" s="320" t="str">
        <f>IF(IFERROR(VLOOKUP($B188&amp;CA$14,Plan!$B$10:$K$300,9,FALSE),"")=0,"",IFERROR(VLOOKUP($B188&amp;CA$14,Plan!$B$10:$K$300,9,FALSE),""))</f>
        <v/>
      </c>
      <c r="CB191" s="320" t="str">
        <f>IF(IFERROR(VLOOKUP($B188&amp;CB$14,Plan!$B$10:$K$300,9,FALSE),"")=0,"",IFERROR(VLOOKUP($B188&amp;CB$14,Plan!$B$10:$K$300,9,FALSE),""))</f>
        <v/>
      </c>
      <c r="CC191" s="320" t="str">
        <f>IF(IFERROR(VLOOKUP($B188&amp;CC$14,Plan!$B$10:$K$300,9,FALSE),"")=0,"",IFERROR(VLOOKUP($B188&amp;CC$14,Plan!$B$10:$K$300,9,FALSE),""))</f>
        <v/>
      </c>
      <c r="CD191" s="320" t="str">
        <f>IF(IFERROR(VLOOKUP($B188&amp;CD$14,Plan!$B$10:$K$300,9,FALSE),"")=0,"",IFERROR(VLOOKUP($B188&amp;CD$14,Plan!$B$10:$K$300,9,FALSE),""))</f>
        <v/>
      </c>
      <c r="CE191" s="320" t="str">
        <f>IF(IFERROR(VLOOKUP($B188&amp;CE$14,Plan!$B$10:$K$300,9,FALSE),"")=0,"",IFERROR(VLOOKUP($B188&amp;CE$14,Plan!$B$10:$K$300,9,FALSE),""))</f>
        <v/>
      </c>
      <c r="CF191" s="320" t="str">
        <f>IF(IFERROR(VLOOKUP($B188&amp;CF$14,Plan!$B$10:$K$300,9,FALSE),"")=0,"",IFERROR(VLOOKUP($B188&amp;CF$14,Plan!$B$10:$K$300,9,FALSE),""))</f>
        <v/>
      </c>
      <c r="CG191" s="328"/>
      <c r="CH191" s="320" t="str">
        <f>IF(IFERROR(VLOOKUP($B188&amp;CH$14,Plan!$B$10:$K$300,9,FALSE),"")=0,"",IFERROR(VLOOKUP($B188&amp;CH$14,Plan!$B$10:$K$300,9,FALSE),""))</f>
        <v/>
      </c>
      <c r="CI191" s="320" t="str">
        <f>IF(IFERROR(VLOOKUP($B188&amp;CI$14,Plan!$B$10:$K$300,9,FALSE),"")=0,"",IFERROR(VLOOKUP($B188&amp;CI$14,Plan!$B$10:$K$300,9,FALSE),""))</f>
        <v/>
      </c>
      <c r="CJ191" s="320" t="str">
        <f>IF(IFERROR(VLOOKUP($B188&amp;CJ$14,Plan!$B$10:$K$300,9,FALSE),"")=0,"",IFERROR(VLOOKUP($B188&amp;CJ$14,Plan!$B$10:$K$300,9,FALSE),""))</f>
        <v/>
      </c>
      <c r="CK191" s="320" t="str">
        <f>IF(IFERROR(VLOOKUP($B188&amp;CK$14,Plan!$B$10:$K$300,9,FALSE),"")=0,"",IFERROR(VLOOKUP($B188&amp;CK$14,Plan!$B$10:$K$300,9,FALSE),""))</f>
        <v/>
      </c>
      <c r="CL191" s="320" t="str">
        <f>IF(IFERROR(VLOOKUP($B188&amp;CL$14,Plan!$B$10:$K$300,9,FALSE),"")=0,"",IFERROR(VLOOKUP($B188&amp;CL$14,Plan!$B$10:$K$300,9,FALSE),""))</f>
        <v/>
      </c>
      <c r="CM191" s="320" t="str">
        <f>IF(IFERROR(VLOOKUP($B188&amp;CM$14,Plan!$B$10:$K$300,9,FALSE),"")=0,"",IFERROR(VLOOKUP($B188&amp;CM$14,Plan!$B$10:$K$300,9,FALSE),""))</f>
        <v/>
      </c>
      <c r="CN191" s="320" t="str">
        <f>IF(IFERROR(VLOOKUP($B188&amp;CN$14,Plan!$B$10:$K$300,9,FALSE),"")=0,"",IFERROR(VLOOKUP($B188&amp;CN$14,Plan!$B$10:$K$300,9,FALSE),""))</f>
        <v/>
      </c>
      <c r="CO191" s="320" t="str">
        <f>IF(IFERROR(VLOOKUP($B188&amp;CO$14,Plan!$B$10:$K$300,9,FALSE),"")=0,"",IFERROR(VLOOKUP($B188&amp;CO$14,Plan!$B$10:$K$300,9,FALSE),""))</f>
        <v/>
      </c>
      <c r="CP191" s="703" t="str">
        <f>IF(IFERROR(VLOOKUP($B188&amp;CP$14,Plan!$B$10:$K$300,9,FALSE),"")=0,"",IFERROR(VLOOKUP($B188&amp;CP$14,Plan!$B$10:$K$300,9,FALSE),""))</f>
        <v/>
      </c>
      <c r="CQ191" s="322" t="str">
        <f>IF(IFERROR(VLOOKUP($B188&amp;CQ$14,Plan!$B$10:$K$300,9,FALSE),"")=0,"",IFERROR(VLOOKUP($B188&amp;CQ$14,Plan!$B$10:$K$300,9,FALSE),""))</f>
        <v/>
      </c>
      <c r="CR191" s="320" t="str">
        <f>IF(IFERROR(VLOOKUP($B188&amp;CR$14,Plan!$B$10:$K$300,9,FALSE),"")=0,"",IFERROR(VLOOKUP($B188&amp;CR$14,Plan!$B$10:$K$300,9,FALSE),""))</f>
        <v/>
      </c>
      <c r="CS191" s="323"/>
      <c r="CT191" s="321" t="str">
        <f>IF(IFERROR(VLOOKUP($B188&amp;CT$14,Plan!$B$10:$K$300,9,FALSE),"")=0,"",IFERROR(VLOOKUP($B188&amp;CT$14,Plan!$B$10:$K$300,9,FALSE),""))</f>
        <v/>
      </c>
      <c r="CU191" s="320" t="str">
        <f>IF(IFERROR(VLOOKUP($B188&amp;CU$14,Plan!$B$10:$K$300,9,FALSE),"")=0,"",IFERROR(VLOOKUP($B188&amp;CU$14,Plan!$B$10:$K$300,9,FALSE),""))</f>
        <v/>
      </c>
      <c r="CV191" s="320" t="str">
        <f>IF(IFERROR(VLOOKUP($B188&amp;CV$14,Plan!$B$10:$K$300,9,FALSE),"")=0,"",IFERROR(VLOOKUP($B188&amp;CV$14,Plan!$B$10:$K$300,9,FALSE),""))</f>
        <v/>
      </c>
      <c r="CW191" s="320"/>
      <c r="CX191" s="322" t="str">
        <f>IF(IFERROR(VLOOKUP($B188&amp;CX$14,Plan!$B$10:$K$300,9,FALSE),"")=0,"",IFERROR(VLOOKUP($B188&amp;CX$14,Plan!$B$10:$K$300,9,FALSE),""))</f>
        <v/>
      </c>
      <c r="CY191" s="320" t="str">
        <f>IF(IFERROR(VLOOKUP($B188&amp;CY$14,Plan!$B$10:$K$300,9,FALSE),"")=0,"",IFERROR(VLOOKUP($B188&amp;CY$14,Plan!$B$10:$K$300,9,FALSE),""))</f>
        <v/>
      </c>
      <c r="CZ191" s="323" t="str">
        <f>IF(IFERROR(VLOOKUP($B188&amp;CZ$14,Plan!$B$10:$K$300,9,FALSE),"")=0,"",IFERROR(VLOOKUP($B188&amp;CZ$14,Plan!$B$10:$K$300,9,FALSE),""))</f>
        <v/>
      </c>
      <c r="DA191" s="322" t="str">
        <f>IF(IFERROR(VLOOKUP($B188&amp;DA$14,Plan!$B$10:$K$300,9,FALSE),"")=0,"",IFERROR(VLOOKUP($B188&amp;DA$14,Plan!$B$10:$K$300,9,FALSE),""))</f>
        <v/>
      </c>
      <c r="DB191" s="320" t="str">
        <f>IF(IFERROR(VLOOKUP($B188&amp;DB$14,Plan!$B$10:$K$300,9,FALSE),"")=0,"",IFERROR(VLOOKUP($B188&amp;DB$14,Plan!$B$10:$K$300,9,FALSE),""))</f>
        <v/>
      </c>
      <c r="DC191" s="320" t="str">
        <f>IF(IFERROR(VLOOKUP($B188&amp;DC$14,Plan!$B$10:$K$300,9,FALSE),"")=0,"",IFERROR(VLOOKUP($B188&amp;DC$14,Plan!$B$10:$K$300,9,FALSE),""))</f>
        <v/>
      </c>
      <c r="DD191" s="320" t="str">
        <f>IF(IFERROR(VLOOKUP($B188&amp;DD$14,Plan!$B$10:$K$300,9,FALSE),"")=0,"",IFERROR(VLOOKUP($B188&amp;DD$14,Plan!$B$10:$K$300,9,FALSE),""))</f>
        <v/>
      </c>
      <c r="DE191" s="320" t="str">
        <f>IF(IFERROR(VLOOKUP($B188&amp;DE$14,Plan!$B$10:$K$300,9,FALSE),"")=0,"",IFERROR(VLOOKUP($B188&amp;DE$14,Plan!$B$10:$K$300,9,FALSE),""))</f>
        <v/>
      </c>
      <c r="DF191" s="320" t="str">
        <f>IF(IFERROR(VLOOKUP($B188&amp;DF$14,Plan!$B$10:$K$300,9,FALSE),"")=0,"",IFERROR(VLOOKUP($B188&amp;DF$14,Plan!$B$10:$K$300,9,FALSE),""))</f>
        <v/>
      </c>
      <c r="DG191" s="320" t="str">
        <f>IF(IFERROR(VLOOKUP($B188&amp;DG$14,Plan!$B$10:$K$300,9,FALSE),"")=0,"",IFERROR(VLOOKUP($B188&amp;DG$14,Plan!$B$10:$K$300,9,FALSE),""))</f>
        <v/>
      </c>
      <c r="DH191" s="320" t="str">
        <f>IF(IFERROR(VLOOKUP($B188&amp;DH$14,Plan!$B$10:$K$300,9,FALSE),"")=0,"",IFERROR(VLOOKUP($B188&amp;DH$14,Plan!$B$10:$K$300,9,FALSE),""))</f>
        <v/>
      </c>
      <c r="DI191" s="320" t="str">
        <f>IF(IFERROR(VLOOKUP($B188&amp;DI$14,Plan!$B$10:$K$300,9,FALSE),"")=0,"",IFERROR(VLOOKUP($B188&amp;DI$14,Plan!$B$10:$K$300,9,FALSE),""))</f>
        <v/>
      </c>
      <c r="DJ191" s="320" t="str">
        <f>IF(IFERROR(VLOOKUP($B188&amp;DJ$14,Plan!$B$10:$K$300,9,FALSE),"")=0,"",IFERROR(VLOOKUP($B188&amp;DJ$14,Plan!$B$10:$K$300,9,FALSE),""))</f>
        <v/>
      </c>
      <c r="DK191" s="320" t="str">
        <f>IF(IFERROR(VLOOKUP($B188&amp;DK$14,Plan!$B$10:$K$300,9,FALSE),"")=0,"",IFERROR(VLOOKUP($B188&amp;DK$14,Plan!$B$10:$K$300,9,FALSE),""))</f>
        <v/>
      </c>
      <c r="DL191" s="320" t="str">
        <f>IF(IFERROR(VLOOKUP($B188&amp;DL$14,Plan!$B$10:$K$300,9,FALSE),"")=0,"",IFERROR(VLOOKUP($B188&amp;DL$14,Plan!$B$10:$K$300,9,FALSE),""))</f>
        <v/>
      </c>
      <c r="DM191" s="320" t="str">
        <f>IF(IFERROR(VLOOKUP($B188&amp;DM$14,Plan!$B$10:$K$300,9,FALSE),"")=0,"",IFERROR(VLOOKUP($B188&amp;DM$14,Plan!$B$10:$K$300,9,FALSE),""))</f>
        <v/>
      </c>
      <c r="DN191" s="320" t="str">
        <f>IF(IFERROR(VLOOKUP($B188&amp;DN$14,Plan!$B$10:$K$300,9,FALSE),"")=0,"",IFERROR(VLOOKUP($B188&amp;DN$14,Plan!$B$10:$K$300,9,FALSE),""))</f>
        <v/>
      </c>
      <c r="DO191" s="320" t="str">
        <f>IF(IFERROR(VLOOKUP($B188&amp;DO$14,Plan!$B$10:$K$300,9,FALSE),"")=0,"",IFERROR(VLOOKUP($B188&amp;DO$14,Plan!$B$10:$K$300,9,FALSE),""))</f>
        <v/>
      </c>
      <c r="DP191" s="320" t="str">
        <f>IF(IFERROR(VLOOKUP($B188&amp;DP$14,Plan!$B$10:$K$300,9,FALSE),"")=0,"",IFERROR(VLOOKUP($B188&amp;DP$14,Plan!$B$10:$K$300,9,FALSE),""))</f>
        <v/>
      </c>
      <c r="DQ191" s="320" t="str">
        <f>IF(IFERROR(VLOOKUP($B188&amp;DQ$14,Plan!$B$10:$K$300,9,FALSE),"")=0,"",IFERROR(VLOOKUP($B188&amp;DQ$14,Plan!$B$10:$K$300,9,FALSE),""))</f>
        <v/>
      </c>
      <c r="DR191" s="973" t="str">
        <f>IF(IFERROR(VLOOKUP($B188&amp;DR$14,Plan!$B$10:$K$300,9,FALSE),"")=0,"",IFERROR(VLOOKUP($B188&amp;DR$14,Plan!$B$10:$K$300,9,FALSE),""))</f>
        <v/>
      </c>
      <c r="DS191" s="973" t="str">
        <f>IF(IFERROR(VLOOKUP($B188&amp;DS$14,Plan!$B$10:$K$300,9,FALSE),"")=0,"",IFERROR(VLOOKUP($B188&amp;DS$14,Plan!$B$10:$K$300,9,FALSE),""))</f>
        <v/>
      </c>
      <c r="DT191" s="323" t="str">
        <f>IF(IFERROR(VLOOKUP($B188&amp;DT$14,Plan!$B$10:$K$300,9,FALSE),"")=0,"",IFERROR(VLOOKUP($B188&amp;DT$14,Plan!$B$10:$K$300,9,FALSE),""))</f>
        <v/>
      </c>
      <c r="DV191" s="103">
        <f t="shared" si="29"/>
        <v>0</v>
      </c>
    </row>
    <row r="192" spans="1:126" s="103" customFormat="1" ht="15" customHeight="1">
      <c r="A192" s="1074">
        <f t="shared" ref="A192" si="39">+A188+1</f>
        <v>42</v>
      </c>
      <c r="B192" s="1071" t="s">
        <v>445</v>
      </c>
      <c r="C192" s="1077" t="s">
        <v>288</v>
      </c>
      <c r="D192" s="1078"/>
      <c r="E192" s="1083" t="s">
        <v>370</v>
      </c>
      <c r="F192" s="1086" t="s">
        <v>200</v>
      </c>
      <c r="G192" s="1086" t="s">
        <v>398</v>
      </c>
      <c r="H192" s="340" t="s">
        <v>357</v>
      </c>
      <c r="I192" s="85"/>
      <c r="J192" s="86" t="str">
        <f>IF(VLOOKUP(J$14,'ISP-F14-HRD-00'!$B$14:$BE$128,MATCH($C192,'ISP-F14-HRD-00'!$B$11:$BE$11,0),FALSE)=0,"",VLOOKUP(J$14,'ISP-F14-HRD-00'!$B$14:$BE$128,MATCH($C192,'ISP-F14-HRD-00'!$B$11:$BE$11,0),FALSE))</f>
        <v/>
      </c>
      <c r="K192" s="86" t="str">
        <f>IF(VLOOKUP(K$14,'ISP-F14-HRD-00'!$B$14:$BE$128,MATCH($C192,'ISP-F14-HRD-00'!$B$11:$BE$11,0),FALSE)=0,"",VLOOKUP(K$14,'ISP-F14-HRD-00'!$B$14:$BE$128,MATCH($C192,'ISP-F14-HRD-00'!$B$11:$BE$11,0),FALSE))</f>
        <v/>
      </c>
      <c r="L192" s="86" t="str">
        <f>IF(VLOOKUP(L$14,'ISP-F14-HRD-00'!$B$14:$BE$128,MATCH($C192,'ISP-F14-HRD-00'!$B$11:$BE$11,0),FALSE)=0,"",VLOOKUP(L$14,'ISP-F14-HRD-00'!$B$14:$BE$128,MATCH($C192,'ISP-F14-HRD-00'!$B$11:$BE$11,0),FALSE))</f>
        <v/>
      </c>
      <c r="M192" s="86" t="str">
        <f>IF(VLOOKUP(M$14,'ISP-F14-HRD-00'!$B$14:$BE$128,MATCH($C192,'ISP-F14-HRD-00'!$B$11:$BE$11,0),FALSE)=0,"",VLOOKUP(M$14,'ISP-F14-HRD-00'!$B$14:$BE$128,MATCH($C192,'ISP-F14-HRD-00'!$B$11:$BE$11,0),FALSE))</f>
        <v/>
      </c>
      <c r="N192" s="86" t="str">
        <f>IF(VLOOKUP(N$14,'ISP-F14-HRD-00'!$B$14:$BE$128,MATCH($C192,'ISP-F14-HRD-00'!$B$11:$BE$11,0),FALSE)=0,"",VLOOKUP(N$14,'ISP-F14-HRD-00'!$B$14:$BE$128,MATCH($C192,'ISP-F14-HRD-00'!$B$11:$BE$11,0),FALSE))</f>
        <v/>
      </c>
      <c r="O192" s="86" t="str">
        <f>IF(VLOOKUP(O$14,'ISP-F14-HRD-00'!$B$14:$BE$128,MATCH($C192,'ISP-F14-HRD-00'!$B$11:$BE$11,0),FALSE)=0,"",VLOOKUP(O$14,'ISP-F14-HRD-00'!$B$14:$BE$128,MATCH($C192,'ISP-F14-HRD-00'!$B$11:$BE$11,0),FALSE))</f>
        <v/>
      </c>
      <c r="P192" s="86" t="str">
        <f>IF(VLOOKUP(P$14,'ISP-F14-HRD-00'!$B$14:$BE$128,MATCH($C192,'ISP-F14-HRD-00'!$B$11:$BE$11,0),FALSE)=0,"",VLOOKUP(P$14,'ISP-F14-HRD-00'!$B$14:$BE$128,MATCH($C192,'ISP-F14-HRD-00'!$B$11:$BE$11,0),FALSE))</f>
        <v/>
      </c>
      <c r="Q192" s="86" t="str">
        <f>IF(VLOOKUP(Q$14,'ISP-F14-HRD-00'!$B$14:$BE$128,MATCH($C192,'ISP-F14-HRD-00'!$B$11:$BE$11,0),FALSE)=0,"",VLOOKUP(Q$14,'ISP-F14-HRD-00'!$B$14:$BE$128,MATCH($C192,'ISP-F14-HRD-00'!$B$11:$BE$11,0),FALSE))</f>
        <v/>
      </c>
      <c r="R192" s="86" t="str">
        <f>IF(VLOOKUP(R$14,'ISP-F14-HRD-00'!$B$14:$BE$128,MATCH($C192,'ISP-F14-HRD-00'!$B$11:$BE$11,0),FALSE)=0,"",VLOOKUP(R$14,'ISP-F14-HRD-00'!$B$14:$BE$128,MATCH($C192,'ISP-F14-HRD-00'!$B$11:$BE$11,0),FALSE))</f>
        <v/>
      </c>
      <c r="S192" s="86" t="str">
        <f>IF(VLOOKUP(S$14,'ISP-F14-HRD-00'!$B$14:$BE$128,MATCH($C192,'ISP-F14-HRD-00'!$B$11:$BE$11,0),FALSE)=0,"",VLOOKUP(S$14,'ISP-F14-HRD-00'!$B$14:$BE$128,MATCH($C192,'ISP-F14-HRD-00'!$B$11:$BE$11,0),FALSE))</f>
        <v/>
      </c>
      <c r="T192" s="86" t="str">
        <f>IF(VLOOKUP(T$14,'ISP-F14-HRD-00'!$B$14:$BE$128,MATCH($C192,'ISP-F14-HRD-00'!$B$11:$BE$11,0),FALSE)=0,"",VLOOKUP(T$14,'ISP-F14-HRD-00'!$B$14:$BE$128,MATCH($C192,'ISP-F14-HRD-00'!$B$11:$BE$11,0),FALSE))</f>
        <v/>
      </c>
      <c r="U192" s="86" t="str">
        <f>IF(VLOOKUP(U$14,'ISP-F14-HRD-00'!$B$14:$BE$128,MATCH($C192,'ISP-F14-HRD-00'!$B$11:$BE$11,0),FALSE)=0,"",VLOOKUP(U$14,'ISP-F14-HRD-00'!$B$14:$BE$128,MATCH($C192,'ISP-F14-HRD-00'!$B$11:$BE$11,0),FALSE))</f>
        <v/>
      </c>
      <c r="V192" s="86" t="str">
        <f>IF(VLOOKUP(V$14,'ISP-F14-HRD-00'!$B$14:$BE$128,MATCH($C192,'ISP-F14-HRD-00'!$B$11:$BE$11,0),FALSE)=0,"",VLOOKUP(V$14,'ISP-F14-HRD-00'!$B$14:$BE$128,MATCH($C192,'ISP-F14-HRD-00'!$B$11:$BE$11,0),FALSE))</f>
        <v/>
      </c>
      <c r="W192" s="86" t="str">
        <f>IF(VLOOKUP(W$14,'ISP-F14-HRD-00'!$B$14:$BE$128,MATCH($C192,'ISP-F14-HRD-00'!$B$11:$BE$11,0),FALSE)=0,"",VLOOKUP(W$14,'ISP-F14-HRD-00'!$B$14:$BE$128,MATCH($C192,'ISP-F14-HRD-00'!$B$11:$BE$11,0),FALSE))</f>
        <v/>
      </c>
      <c r="X192" s="86" t="str">
        <f>IF(VLOOKUP(X$14,'ISP-F14-HRD-00'!$B$14:$BE$128,MATCH($C192,'ISP-F14-HRD-00'!$B$11:$BE$11,0),FALSE)=0,"",VLOOKUP(X$14,'ISP-F14-HRD-00'!$B$14:$BE$128,MATCH($C192,'ISP-F14-HRD-00'!$B$11:$BE$11,0),FALSE))</f>
        <v/>
      </c>
      <c r="Y192" s="86" t="str">
        <f>IF(VLOOKUP(Y$14,'ISP-F14-HRD-00'!$B$14:$BE$128,MATCH($C192,'ISP-F14-HRD-00'!$B$11:$BE$11,0),FALSE)=0,"",VLOOKUP(Y$14,'ISP-F14-HRD-00'!$B$14:$BE$128,MATCH($C192,'ISP-F14-HRD-00'!$B$11:$BE$11,0),FALSE))</f>
        <v/>
      </c>
      <c r="Z192" s="86" t="str">
        <f>IF(VLOOKUP(Z$14,'ISP-F14-HRD-00'!$B$14:$BE$128,MATCH($C192,'ISP-F14-HRD-00'!$B$11:$BE$11,0),FALSE)=0,"",VLOOKUP(Z$14,'ISP-F14-HRD-00'!$B$14:$BE$128,MATCH($C192,'ISP-F14-HRD-00'!$B$11:$BE$11,0),FALSE))</f>
        <v/>
      </c>
      <c r="AA192" s="86" t="str">
        <f>IF(VLOOKUP(AA$14,'ISP-F14-HRD-00'!$B$14:$BE$128,MATCH($C192,'ISP-F14-HRD-00'!$B$11:$BE$11,0),FALSE)=0,"",VLOOKUP(AA$14,'ISP-F14-HRD-00'!$B$14:$BE$128,MATCH($C192,'ISP-F14-HRD-00'!$B$11:$BE$11,0),FALSE))</f>
        <v/>
      </c>
      <c r="AB192" s="86" t="str">
        <f>IF(VLOOKUP(AB$14,'ISP-F14-HRD-00'!$B$14:$BE$128,MATCH($C192,'ISP-F14-HRD-00'!$B$11:$BE$11,0),FALSE)=0,"",VLOOKUP(AB$14,'ISP-F14-HRD-00'!$B$14:$BE$128,MATCH($C192,'ISP-F14-HRD-00'!$B$11:$BE$11,0),FALSE))</f>
        <v/>
      </c>
      <c r="AC192" s="700" t="str">
        <f>IF(VLOOKUP(AC$14,'ISP-F14-HRD-00'!$B$14:$BE$128,MATCH($C192,'ISP-F14-HRD-00'!$B$11:$BE$11,0),FALSE)=0,"",VLOOKUP(AC$14,'ISP-F14-HRD-00'!$B$14:$BE$128,MATCH($C192,'ISP-F14-HRD-00'!$B$11:$BE$11,0),FALSE))</f>
        <v/>
      </c>
      <c r="AD192" s="700" t="str">
        <f>IF(VLOOKUP(AD$14,'ISP-F14-HRD-00'!$B$14:$BE$128,MATCH($C192,'ISP-F14-HRD-00'!$B$11:$BE$11,0),FALSE)=0,"",VLOOKUP(AD$14,'ISP-F14-HRD-00'!$B$14:$BE$128,MATCH($C192,'ISP-F14-HRD-00'!$B$11:$BE$11,0),FALSE))</f>
        <v/>
      </c>
      <c r="AE192" s="700" t="e">
        <f>IF(VLOOKUP(AE$14,'ISP-F14-HRD-00'!$B$14:$BE$128,MATCH($C192,'ISP-F14-HRD-00'!$B$11:$BE$11,0),FALSE)=0,"",VLOOKUP(AE$14,'ISP-F14-HRD-00'!$B$14:$BE$128,MATCH($C192,'ISP-F14-HRD-00'!$B$11:$BE$11,0),FALSE))</f>
        <v>#N/A</v>
      </c>
      <c r="AF192" s="353"/>
      <c r="AG192" s="86" t="str">
        <f>IF(VLOOKUP(AG$14,'ISP-F14-HRD-00'!$B$14:$BE$128,MATCH($C192,'ISP-F14-HRD-00'!$B$11:$BE$11,0),FALSE)=0,"",VLOOKUP(AG$14,'ISP-F14-HRD-00'!$B$14:$BE$128,MATCH($C192,'ISP-F14-HRD-00'!$B$11:$BE$11,0),FALSE))</f>
        <v/>
      </c>
      <c r="AH192" s="86" t="str">
        <f>IF(VLOOKUP(AH$14,'ISP-F14-HRD-00'!$B$14:$BE$128,MATCH($C192,'ISP-F14-HRD-00'!$B$11:$BE$11,0),FALSE)=0,"",VLOOKUP(AH$14,'ISP-F14-HRD-00'!$B$14:$BE$128,MATCH($C192,'ISP-F14-HRD-00'!$B$11:$BE$11,0),FALSE))</f>
        <v/>
      </c>
      <c r="AI192" s="86" t="str">
        <f>IF(VLOOKUP(AI$14,'ISP-F14-HRD-00'!$B$14:$BE$128,MATCH($C192,'ISP-F14-HRD-00'!$B$11:$BE$11,0),FALSE)=0,"",VLOOKUP(AI$14,'ISP-F14-HRD-00'!$B$14:$BE$128,MATCH($C192,'ISP-F14-HRD-00'!$B$11:$BE$11,0),FALSE))</f>
        <v/>
      </c>
      <c r="AJ192" s="86" t="str">
        <f>IF(VLOOKUP(AJ$14,'ISP-F14-HRD-00'!$B$14:$BE$128,MATCH($C192,'ISP-F14-HRD-00'!$B$11:$BE$11,0),FALSE)=0,"",VLOOKUP(AJ$14,'ISP-F14-HRD-00'!$B$14:$BE$128,MATCH($C192,'ISP-F14-HRD-00'!$B$11:$BE$11,0),FALSE))</f>
        <v/>
      </c>
      <c r="AK192" s="86" t="str">
        <f>IF(VLOOKUP(AK$14,'ISP-F14-HRD-00'!$B$14:$BE$128,MATCH($C192,'ISP-F14-HRD-00'!$B$11:$BE$11,0),FALSE)=0,"",VLOOKUP(AK$14,'ISP-F14-HRD-00'!$B$14:$BE$128,MATCH($C192,'ISP-F14-HRD-00'!$B$11:$BE$11,0),FALSE))</f>
        <v/>
      </c>
      <c r="AL192" s="86" t="str">
        <f>IF(VLOOKUP(AL$14,'ISP-F14-HRD-00'!$B$14:$BE$128,MATCH($C192,'ISP-F14-HRD-00'!$B$11:$BE$11,0),FALSE)=0,"",VLOOKUP(AL$14,'ISP-F14-HRD-00'!$B$14:$BE$128,MATCH($C192,'ISP-F14-HRD-00'!$B$11:$BE$11,0),FALSE))</f>
        <v/>
      </c>
      <c r="AM192" s="86" t="str">
        <f>IF(VLOOKUP(AM$14,'ISP-F14-HRD-00'!$B$14:$BE$128,MATCH($C192,'ISP-F14-HRD-00'!$B$11:$BE$11,0),FALSE)=0,"",VLOOKUP(AM$14,'ISP-F14-HRD-00'!$B$14:$BE$128,MATCH($C192,'ISP-F14-HRD-00'!$B$11:$BE$11,0),FALSE))</f>
        <v/>
      </c>
      <c r="AN192" s="86" t="str">
        <f>IF(VLOOKUP(AN$14,'ISP-F14-HRD-00'!$B$14:$BE$128,MATCH($C192,'ISP-F14-HRD-00'!$B$11:$BE$11,0),FALSE)=0,"",VLOOKUP(AN$14,'ISP-F14-HRD-00'!$B$14:$BE$128,MATCH($C192,'ISP-F14-HRD-00'!$B$11:$BE$11,0),FALSE))</f>
        <v/>
      </c>
      <c r="AO192" s="86">
        <f>IF(VLOOKUP(AO$14,'ISP-F14-HRD-00'!$B$14:$BE$128,MATCH($C192,'ISP-F14-HRD-00'!$B$11:$BE$11,0),FALSE)=0,"",VLOOKUP(AO$14,'ISP-F14-HRD-00'!$B$14:$BE$128,MATCH($C192,'ISP-F14-HRD-00'!$B$11:$BE$11,0),FALSE))</f>
        <v>1</v>
      </c>
      <c r="AP192" s="86" t="str">
        <f>IF(VLOOKUP(AP$14,'ISP-F14-HRD-00'!$B$14:$BE$128,MATCH($C192,'ISP-F14-HRD-00'!$B$11:$BE$11,0),FALSE)=0,"",VLOOKUP(AP$14,'ISP-F14-HRD-00'!$B$14:$BE$128,MATCH($C192,'ISP-F14-HRD-00'!$B$11:$BE$11,0),FALSE))</f>
        <v/>
      </c>
      <c r="AQ192" s="86">
        <f>IF(VLOOKUP(AQ$14,'ISP-F14-HRD-00'!$B$14:$BE$128,MATCH($C192,'ISP-F14-HRD-00'!$B$11:$BE$11,0),FALSE)=0,"",VLOOKUP(AQ$14,'ISP-F14-HRD-00'!$B$14:$BE$128,MATCH($C192,'ISP-F14-HRD-00'!$B$11:$BE$11,0),FALSE))</f>
        <v>1</v>
      </c>
      <c r="AR192" s="86" t="str">
        <f>IF(VLOOKUP(AR$14,'ISP-F14-HRD-00'!$B$14:$BE$128,MATCH($C192,'ISP-F14-HRD-00'!$B$11:$BE$11,0),FALSE)=0,"",VLOOKUP(AR$14,'ISP-F14-HRD-00'!$B$14:$BE$128,MATCH($C192,'ISP-F14-HRD-00'!$B$11:$BE$11,0),FALSE))</f>
        <v/>
      </c>
      <c r="AS192" s="86" t="str">
        <f>IF(VLOOKUP(AS$14,'ISP-F14-HRD-00'!$B$14:$BE$128,MATCH($C192,'ISP-F14-HRD-00'!$B$11:$BE$11,0),FALSE)=0,"",VLOOKUP(AS$14,'ISP-F14-HRD-00'!$B$14:$BE$128,MATCH($C192,'ISP-F14-HRD-00'!$B$11:$BE$11,0),FALSE))</f>
        <v/>
      </c>
      <c r="AT192" s="86" t="str">
        <f>IF(VLOOKUP(AT$14,'ISP-F14-HRD-00'!$B$14:$BE$128,MATCH($C192,'ISP-F14-HRD-00'!$B$11:$BE$11,0),FALSE)=0,"",VLOOKUP(AT$14,'ISP-F14-HRD-00'!$B$14:$BE$128,MATCH($C192,'ISP-F14-HRD-00'!$B$11:$BE$11,0),FALSE))</f>
        <v/>
      </c>
      <c r="AU192" s="86" t="str">
        <f>IF(VLOOKUP(AU$14,'ISP-F14-HRD-00'!$B$14:$BE$128,MATCH($C192,'ISP-F14-HRD-00'!$B$11:$BE$11,0),FALSE)=0,"",VLOOKUP(AU$14,'ISP-F14-HRD-00'!$B$14:$BE$128,MATCH($C192,'ISP-F14-HRD-00'!$B$11:$BE$11,0),FALSE))</f>
        <v/>
      </c>
      <c r="AV192" s="86" t="str">
        <f>IF(VLOOKUP(AV$14,'ISP-F14-HRD-00'!$B$14:$BE$128,MATCH($C192,'ISP-F14-HRD-00'!$B$11:$BE$11,0),FALSE)=0,"",VLOOKUP(AV$14,'ISP-F14-HRD-00'!$B$14:$BE$128,MATCH($C192,'ISP-F14-HRD-00'!$B$11:$BE$11,0),FALSE))</f>
        <v/>
      </c>
      <c r="AW192" s="86" t="str">
        <f>IF(VLOOKUP(AW$14,'ISP-F14-HRD-00'!$B$14:$BE$128,MATCH($C192,'ISP-F14-HRD-00'!$B$11:$BE$11,0),FALSE)=0,"",VLOOKUP(AW$14,'ISP-F14-HRD-00'!$B$14:$BE$128,MATCH($C192,'ISP-F14-HRD-00'!$B$11:$BE$11,0),FALSE))</f>
        <v/>
      </c>
      <c r="AX192" s="86" t="str">
        <f>IF(VLOOKUP(AX$14,'ISP-F14-HRD-00'!$B$14:$BE$128,MATCH($C192,'ISP-F14-HRD-00'!$B$11:$BE$11,0),FALSE)=0,"",VLOOKUP(AX$14,'ISP-F14-HRD-00'!$B$14:$BE$128,MATCH($C192,'ISP-F14-HRD-00'!$B$11:$BE$11,0),FALSE))</f>
        <v/>
      </c>
      <c r="AY192" s="86" t="str">
        <f>IF(VLOOKUP(AY$14,'ISP-F14-HRD-00'!$B$14:$BE$128,MATCH($C192,'ISP-F14-HRD-00'!$B$11:$BE$11,0),FALSE)=0,"",VLOOKUP(AY$14,'ISP-F14-HRD-00'!$B$14:$BE$128,MATCH($C192,'ISP-F14-HRD-00'!$B$11:$BE$11,0),FALSE))</f>
        <v/>
      </c>
      <c r="AZ192" s="86" t="str">
        <f>IF(VLOOKUP(AZ$14,'ISP-F14-HRD-00'!$B$14:$BE$128,MATCH($C192,'ISP-F14-HRD-00'!$B$11:$BE$11,0),FALSE)=0,"",VLOOKUP(AZ$14,'ISP-F14-HRD-00'!$B$14:$BE$128,MATCH($C192,'ISP-F14-HRD-00'!$B$11:$BE$11,0),FALSE))</f>
        <v/>
      </c>
      <c r="BA192" s="87" t="str">
        <f>IF(VLOOKUP(BA$14,'ISP-F14-HRD-00'!$B$14:$BE$128,MATCH($C192,'ISP-F14-HRD-00'!$B$11:$BE$11,0),FALSE)=0,"",VLOOKUP(BA$14,'ISP-F14-HRD-00'!$B$14:$BE$128,MATCH($C192,'ISP-F14-HRD-00'!$B$11:$BE$11,0),FALSE))</f>
        <v/>
      </c>
      <c r="BB192" s="330"/>
      <c r="BC192" s="89" t="str">
        <f>IF(VLOOKUP(BC$14,'ISP-F14-HRD-00'!$B$14:$BE$128,MATCH($C192,'ISP-F14-HRD-00'!$B$11:$BE$11,0),FALSE)=0,"",VLOOKUP(BC$14,'ISP-F14-HRD-00'!$B$14:$BE$128,MATCH($C192,'ISP-F14-HRD-00'!$B$11:$BE$11,0),FALSE))</f>
        <v/>
      </c>
      <c r="BD192" s="86" t="str">
        <f>IF(VLOOKUP(BD$14,'ISP-F14-HRD-00'!$B$14:$BE$128,MATCH($C192,'ISP-F14-HRD-00'!$B$11:$BE$11,0),FALSE)=0,"",VLOOKUP(BD$14,'ISP-F14-HRD-00'!$B$14:$BE$128,MATCH($C192,'ISP-F14-HRD-00'!$B$11:$BE$11,0),FALSE))</f>
        <v/>
      </c>
      <c r="BE192" s="86" t="str">
        <f>IF(VLOOKUP(BE$14,'ISP-F14-HRD-00'!$B$14:$BE$128,MATCH($C192,'ISP-F14-HRD-00'!$B$11:$BE$11,0),FALSE)=0,"",VLOOKUP(BE$14,'ISP-F14-HRD-00'!$B$14:$BE$128,MATCH($C192,'ISP-F14-HRD-00'!$B$11:$BE$11,0),FALSE))</f>
        <v/>
      </c>
      <c r="BF192" s="86" t="str">
        <f>IF(VLOOKUP(BF$14,'ISP-F14-HRD-00'!$B$14:$BE$128,MATCH($C192,'ISP-F14-HRD-00'!$B$11:$BE$11,0),FALSE)=0,"",VLOOKUP(BF$14,'ISP-F14-HRD-00'!$B$14:$BE$128,MATCH($C192,'ISP-F14-HRD-00'!$B$11:$BE$11,0),FALSE))</f>
        <v/>
      </c>
      <c r="BG192" s="330"/>
      <c r="BH192" s="86" t="str">
        <f>IF(VLOOKUP(BH$14,'ISP-F14-HRD-00'!$B$14:$BE$128,MATCH($C192,'ISP-F14-HRD-00'!$B$11:$BE$11,0),FALSE)=0,"",VLOOKUP(BH$14,'ISP-F14-HRD-00'!$B$14:$BE$128,MATCH($C192,'ISP-F14-HRD-00'!$B$11:$BE$11,0),FALSE))</f>
        <v/>
      </c>
      <c r="BI192" s="86" t="str">
        <f>IF(VLOOKUP(BI$14,'ISP-F14-HRD-00'!$B$14:$BE$128,MATCH($C192,'ISP-F14-HRD-00'!$B$11:$BE$11,0),FALSE)=0,"",VLOOKUP(BI$14,'ISP-F14-HRD-00'!$B$14:$BE$128,MATCH($C192,'ISP-F14-HRD-00'!$B$11:$BE$11,0),FALSE))</f>
        <v/>
      </c>
      <c r="BJ192" s="86" t="str">
        <f>IF(VLOOKUP(BJ$14,'ISP-F14-HRD-00'!$B$14:$BE$128,MATCH($C192,'ISP-F14-HRD-00'!$B$11:$BE$11,0),FALSE)=0,"",VLOOKUP(BJ$14,'ISP-F14-HRD-00'!$B$14:$BE$128,MATCH($C192,'ISP-F14-HRD-00'!$B$11:$BE$11,0),FALSE))</f>
        <v/>
      </c>
      <c r="BK192" s="86" t="str">
        <f>IF(VLOOKUP(BK$14,'ISP-F14-HRD-00'!$B$14:$BE$128,MATCH($C192,'ISP-F14-HRD-00'!$B$11:$BE$11,0),FALSE)=0,"",VLOOKUP(BK$14,'ISP-F14-HRD-00'!$B$14:$BE$128,MATCH($C192,'ISP-F14-HRD-00'!$B$11:$BE$11,0),FALSE))</f>
        <v/>
      </c>
      <c r="BL192" s="330"/>
      <c r="BM192" s="86" t="str">
        <f>IF(VLOOKUP(BM$14,'ISP-F14-HRD-00'!$B$14:$BE$128,MATCH($C192,'ISP-F14-HRD-00'!$B$11:$BE$11,0),FALSE)=0,"",VLOOKUP(BM$14,'ISP-F14-HRD-00'!$B$14:$BE$128,MATCH($C192,'ISP-F14-HRD-00'!$B$11:$BE$11,0),FALSE))</f>
        <v/>
      </c>
      <c r="BN192" s="86" t="str">
        <f>IF(VLOOKUP(BN$14,'ISP-F14-HRD-00'!$B$14:$BE$128,MATCH($C192,'ISP-F14-HRD-00'!$B$11:$BE$11,0),FALSE)=0,"",VLOOKUP(BN$14,'ISP-F14-HRD-00'!$B$14:$BE$128,MATCH($C192,'ISP-F14-HRD-00'!$B$11:$BE$11,0),FALSE))</f>
        <v/>
      </c>
      <c r="BO192" s="86" t="str">
        <f>IF(VLOOKUP(BO$14,'ISP-F14-HRD-00'!$B$14:$BE$128,MATCH($C192,'ISP-F14-HRD-00'!$B$11:$BE$11,0),FALSE)=0,"",VLOOKUP(BO$14,'ISP-F14-HRD-00'!$B$14:$BE$128,MATCH($C192,'ISP-F14-HRD-00'!$B$11:$BE$11,0),FALSE))</f>
        <v/>
      </c>
      <c r="BP192" s="86" t="str">
        <f>IF(VLOOKUP(BP$14,'ISP-F14-HRD-00'!$B$14:$BE$128,MATCH($C192,'ISP-F14-HRD-00'!$B$11:$BE$11,0),FALSE)=0,"",VLOOKUP(BP$14,'ISP-F14-HRD-00'!$B$14:$BE$128,MATCH($C192,'ISP-F14-HRD-00'!$B$11:$BE$11,0),FALSE))</f>
        <v/>
      </c>
      <c r="BQ192" s="86" t="str">
        <f>IF(VLOOKUP(BQ$14,'ISP-F14-HRD-00'!$B$14:$BE$128,MATCH($C192,'ISP-F14-HRD-00'!$B$11:$BE$11,0),FALSE)=0,"",VLOOKUP(BQ$14,'ISP-F14-HRD-00'!$B$14:$BE$128,MATCH($C192,'ISP-F14-HRD-00'!$B$11:$BE$11,0),FALSE))</f>
        <v/>
      </c>
      <c r="BR192" s="356"/>
      <c r="BS192" s="86">
        <f>IF(VLOOKUP(BS$14,'ISP-F14-HRD-00'!$B$14:$BE$128,MATCH($C192,'ISP-F14-HRD-00'!$B$11:$BE$11,0),FALSE)=0,"",VLOOKUP(BS$14,'ISP-F14-HRD-00'!$B$14:$BE$128,MATCH($C192,'ISP-F14-HRD-00'!$B$11:$BE$11,0),FALSE))</f>
        <v>1</v>
      </c>
      <c r="BT192" s="86">
        <f>IF(VLOOKUP(BT$14,'ISP-F14-HRD-00'!$B$14:$BE$128,MATCH($C192,'ISP-F14-HRD-00'!$B$11:$BE$11,0),FALSE)=0,"",VLOOKUP(BT$14,'ISP-F14-HRD-00'!$B$14:$BE$128,MATCH($C192,'ISP-F14-HRD-00'!$B$11:$BE$11,0),FALSE))</f>
        <v>1</v>
      </c>
      <c r="BU192" s="86" t="str">
        <f>IF(VLOOKUP(BU$14,'ISP-F14-HRD-00'!$B$14:$BE$128,MATCH($C192,'ISP-F14-HRD-00'!$B$11:$BE$11,0),FALSE)=0,"",VLOOKUP(BU$14,'ISP-F14-HRD-00'!$B$14:$BE$128,MATCH($C192,'ISP-F14-HRD-00'!$B$11:$BE$11,0),FALSE))</f>
        <v/>
      </c>
      <c r="BV192" s="86" t="str">
        <f>IF(VLOOKUP(BV$14,'ISP-F14-HRD-00'!$B$14:$BE$128,MATCH($C192,'ISP-F14-HRD-00'!$B$11:$BE$11,0),FALSE)=0,"",VLOOKUP(BV$14,'ISP-F14-HRD-00'!$B$14:$BE$128,MATCH($C192,'ISP-F14-HRD-00'!$B$11:$BE$11,0),FALSE))</f>
        <v/>
      </c>
      <c r="BW192" s="86" t="str">
        <f>IF(VLOOKUP(BW$14,'ISP-F14-HRD-00'!$B$14:$BE$128,MATCH($C192,'ISP-F14-HRD-00'!$B$11:$BE$11,0),FALSE)=0,"",VLOOKUP(BW$14,'ISP-F14-HRD-00'!$B$14:$BE$128,MATCH($C192,'ISP-F14-HRD-00'!$B$11:$BE$11,0),FALSE))</f>
        <v/>
      </c>
      <c r="BX192" s="86" t="str">
        <f>IF(VLOOKUP(BX$14,'ISP-F14-HRD-00'!$B$14:$BE$128,MATCH($C192,'ISP-F14-HRD-00'!$B$11:$BE$11,0),FALSE)=0,"",VLOOKUP(BX$14,'ISP-F14-HRD-00'!$B$14:$BE$128,MATCH($C192,'ISP-F14-HRD-00'!$B$11:$BE$11,0),FALSE))</f>
        <v/>
      </c>
      <c r="BY192" s="86" t="str">
        <f>IF(VLOOKUP(BY$14,'ISP-F14-HRD-00'!$B$14:$BE$128,MATCH($C192,'ISP-F14-HRD-00'!$B$11:$BE$11,0),FALSE)=0,"",VLOOKUP(BY$14,'ISP-F14-HRD-00'!$B$14:$BE$128,MATCH($C192,'ISP-F14-HRD-00'!$B$11:$BE$11,0),FALSE))</f>
        <v/>
      </c>
      <c r="BZ192" s="330"/>
      <c r="CA192" s="86" t="str">
        <f>IF(VLOOKUP(CA$14,'ISP-F14-HRD-00'!$B$14:$BE$128,MATCH($C192,'ISP-F14-HRD-00'!$B$11:$BE$11,0),FALSE)=0,"",VLOOKUP(CA$14,'ISP-F14-HRD-00'!$B$14:$BE$128,MATCH($C192,'ISP-F14-HRD-00'!$B$11:$BE$11,0),FALSE))</f>
        <v/>
      </c>
      <c r="CB192" s="86" t="str">
        <f>IF(VLOOKUP(CB$14,'ISP-F14-HRD-00'!$B$14:$BE$128,MATCH($C192,'ISP-F14-HRD-00'!$B$11:$BE$11,0),FALSE)=0,"",VLOOKUP(CB$14,'ISP-F14-HRD-00'!$B$14:$BE$128,MATCH($C192,'ISP-F14-HRD-00'!$B$11:$BE$11,0),FALSE))</f>
        <v/>
      </c>
      <c r="CC192" s="86" t="str">
        <f>IF(VLOOKUP(CC$14,'ISP-F14-HRD-00'!$B$14:$BE$128,MATCH($C192,'ISP-F14-HRD-00'!$B$11:$BE$11,0),FALSE)=0,"",VLOOKUP(CC$14,'ISP-F14-HRD-00'!$B$14:$BE$128,MATCH($C192,'ISP-F14-HRD-00'!$B$11:$BE$11,0),FALSE))</f>
        <v/>
      </c>
      <c r="CD192" s="86" t="str">
        <f>IF(VLOOKUP(CD$14,'ISP-F14-HRD-00'!$B$14:$BE$128,MATCH($C192,'ISP-F14-HRD-00'!$B$11:$BE$11,0),FALSE)=0,"",VLOOKUP(CD$14,'ISP-F14-HRD-00'!$B$14:$BE$128,MATCH($C192,'ISP-F14-HRD-00'!$B$11:$BE$11,0),FALSE))</f>
        <v/>
      </c>
      <c r="CE192" s="86" t="str">
        <f>IF(VLOOKUP(CE$14,'ISP-F14-HRD-00'!$B$14:$BE$128,MATCH($C192,'ISP-F14-HRD-00'!$B$11:$BE$11,0),FALSE)=0,"",VLOOKUP(CE$14,'ISP-F14-HRD-00'!$B$14:$BE$128,MATCH($C192,'ISP-F14-HRD-00'!$B$11:$BE$11,0),FALSE))</f>
        <v/>
      </c>
      <c r="CF192" s="86" t="str">
        <f>IF(VLOOKUP(CF$14,'ISP-F14-HRD-00'!$B$14:$BE$128,MATCH($C192,'ISP-F14-HRD-00'!$B$11:$BE$11,0),FALSE)=0,"",VLOOKUP(CF$14,'ISP-F14-HRD-00'!$B$14:$BE$128,MATCH($C192,'ISP-F14-HRD-00'!$B$11:$BE$11,0),FALSE))</f>
        <v/>
      </c>
      <c r="CG192" s="330"/>
      <c r="CH192" s="86" t="str">
        <f>IF(VLOOKUP(CH$14,'ISP-F14-HRD-00'!$B$14:$BE$128,MATCH($C192,'ISP-F14-HRD-00'!$B$11:$BE$11,0),FALSE)=0,"",VLOOKUP(CH$14,'ISP-F14-HRD-00'!$B$14:$BE$128,MATCH($C192,'ISP-F14-HRD-00'!$B$11:$BE$11,0),FALSE))</f>
        <v/>
      </c>
      <c r="CI192" s="86" t="str">
        <f>IF(VLOOKUP(CI$14,'ISP-F14-HRD-00'!$B$14:$BE$128,MATCH($C192,'ISP-F14-HRD-00'!$B$11:$BE$11,0),FALSE)=0,"",VLOOKUP(CI$14,'ISP-F14-HRD-00'!$B$14:$BE$128,MATCH($C192,'ISP-F14-HRD-00'!$B$11:$BE$11,0),FALSE))</f>
        <v/>
      </c>
      <c r="CJ192" s="86" t="str">
        <f>IF(VLOOKUP(CJ$14,'ISP-F14-HRD-00'!$B$14:$BE$128,MATCH($C192,'ISP-F14-HRD-00'!$B$11:$BE$11,0),FALSE)=0,"",VLOOKUP(CJ$14,'ISP-F14-HRD-00'!$B$14:$BE$128,MATCH($C192,'ISP-F14-HRD-00'!$B$11:$BE$11,0),FALSE))</f>
        <v/>
      </c>
      <c r="CK192" s="86" t="str">
        <f>IF(VLOOKUP(CK$14,'ISP-F14-HRD-00'!$B$14:$BE$128,MATCH($C192,'ISP-F14-HRD-00'!$B$11:$BE$11,0),FALSE)=0,"",VLOOKUP(CK$14,'ISP-F14-HRD-00'!$B$14:$BE$128,MATCH($C192,'ISP-F14-HRD-00'!$B$11:$BE$11,0),FALSE))</f>
        <v/>
      </c>
      <c r="CL192" s="86" t="str">
        <f>IF(VLOOKUP(CL$14,'ISP-F14-HRD-00'!$B$14:$BE$128,MATCH($C192,'ISP-F14-HRD-00'!$B$11:$BE$11,0),FALSE)=0,"",VLOOKUP(CL$14,'ISP-F14-HRD-00'!$B$14:$BE$128,MATCH($C192,'ISP-F14-HRD-00'!$B$11:$BE$11,0),FALSE))</f>
        <v/>
      </c>
      <c r="CM192" s="86" t="str">
        <f>IF(VLOOKUP(CM$14,'ISP-F14-HRD-00'!$B$14:$BE$128,MATCH($C192,'ISP-F14-HRD-00'!$B$11:$BE$11,0),FALSE)=0,"",VLOOKUP(CM$14,'ISP-F14-HRD-00'!$B$14:$BE$128,MATCH($C192,'ISP-F14-HRD-00'!$B$11:$BE$11,0),FALSE))</f>
        <v/>
      </c>
      <c r="CN192" s="86" t="str">
        <f>IF(VLOOKUP(CN$14,'ISP-F14-HRD-00'!$B$14:$BE$128,MATCH($C192,'ISP-F14-HRD-00'!$B$11:$BE$11,0),FALSE)=0,"",VLOOKUP(CN$14,'ISP-F14-HRD-00'!$B$14:$BE$128,MATCH($C192,'ISP-F14-HRD-00'!$B$11:$BE$11,0),FALSE))</f>
        <v/>
      </c>
      <c r="CO192" s="86" t="str">
        <f>IF(VLOOKUP(CO$14,'ISP-F14-HRD-00'!$B$14:$BE$128,MATCH($C192,'ISP-F14-HRD-00'!$B$11:$BE$11,0),FALSE)=0,"",VLOOKUP(CO$14,'ISP-F14-HRD-00'!$B$14:$BE$128,MATCH($C192,'ISP-F14-HRD-00'!$B$11:$BE$11,0),FALSE))</f>
        <v/>
      </c>
      <c r="CP192" s="700" t="str">
        <f>IF(VLOOKUP(CP$14,'ISP-F14-HRD-00'!$B$14:$BE$128,MATCH($C192,'ISP-F14-HRD-00'!$B$11:$BE$11,0),FALSE)=0,"",VLOOKUP(CP$14,'ISP-F14-HRD-00'!$B$14:$BE$128,MATCH($C192,'ISP-F14-HRD-00'!$B$11:$BE$11,0),FALSE))</f>
        <v/>
      </c>
      <c r="CQ192" s="88" t="str">
        <f>IF(VLOOKUP(CQ$14,'ISP-F14-HRD-00'!$B$14:$BE$128,MATCH($C192,'ISP-F14-HRD-00'!$B$11:$BE$11,0),FALSE)=0,"",VLOOKUP(CQ$14,'ISP-F14-HRD-00'!$B$14:$BE$128,MATCH($C192,'ISP-F14-HRD-00'!$B$11:$BE$11,0),FALSE))</f>
        <v/>
      </c>
      <c r="CR192" s="86" t="str">
        <f>IF(VLOOKUP(CR$14,'ISP-F14-HRD-00'!$B$14:$BE$128,MATCH($C192,'ISP-F14-HRD-00'!$B$11:$BE$11,0),FALSE)=0,"",VLOOKUP(CR$14,'ISP-F14-HRD-00'!$B$14:$BE$128,MATCH($C192,'ISP-F14-HRD-00'!$B$11:$BE$11,0),FALSE))</f>
        <v/>
      </c>
      <c r="CS192" s="87"/>
      <c r="CT192" s="89" t="str">
        <f>IF(VLOOKUP(CT$14,'ISP-F14-HRD-00'!$B$14:$BE$128,MATCH($C192,'ISP-F14-HRD-00'!$B$11:$BE$11,0),FALSE)=0,"",VLOOKUP(CT$14,'ISP-F14-HRD-00'!$B$14:$BE$128,MATCH($C192,'ISP-F14-HRD-00'!$B$11:$BE$11,0),FALSE))</f>
        <v/>
      </c>
      <c r="CU192" s="86" t="str">
        <f>IF(VLOOKUP(CU$14,'ISP-F14-HRD-00'!$B$14:$BE$128,MATCH($C192,'ISP-F14-HRD-00'!$B$11:$BE$11,0),FALSE)=0,"",VLOOKUP(CU$14,'ISP-F14-HRD-00'!$B$14:$BE$128,MATCH($C192,'ISP-F14-HRD-00'!$B$11:$BE$11,0),FALSE))</f>
        <v/>
      </c>
      <c r="CV192" s="86" t="str">
        <f>IF(VLOOKUP(CV$14,'ISP-F14-HRD-00'!$B$14:$BE$128,MATCH($C192,'ISP-F14-HRD-00'!$B$11:$BE$11,0),FALSE)=0,"",VLOOKUP(CV$14,'ISP-F14-HRD-00'!$B$14:$BE$128,MATCH($C192,'ISP-F14-HRD-00'!$B$11:$BE$11,0),FALSE))</f>
        <v/>
      </c>
      <c r="CW192" s="86"/>
      <c r="CX192" s="88" t="str">
        <f>IF(VLOOKUP(CX$14,'ISP-F14-HRD-00'!$B$14:$BE$128,MATCH($C192,'ISP-F14-HRD-00'!$B$11:$BE$11,0),FALSE)=0,"",VLOOKUP(CX$14,'ISP-F14-HRD-00'!$B$14:$BE$128,MATCH($C192,'ISP-F14-HRD-00'!$B$11:$BE$11,0),FALSE))</f>
        <v/>
      </c>
      <c r="CY192" s="86" t="str">
        <f>IF(VLOOKUP(CY$14,'ISP-F14-HRD-00'!$B$14:$BE$128,MATCH($C192,'ISP-F14-HRD-00'!$B$11:$BE$11,0),FALSE)=0,"",VLOOKUP(CY$14,'ISP-F14-HRD-00'!$B$14:$BE$128,MATCH($C192,'ISP-F14-HRD-00'!$B$11:$BE$11,0),FALSE))</f>
        <v/>
      </c>
      <c r="CZ192" s="87" t="str">
        <f>IF(VLOOKUP(CZ$14,'ISP-F14-HRD-00'!$B$14:$BE$128,MATCH($C192,'ISP-F14-HRD-00'!$B$11:$BE$11,0),FALSE)=0,"",VLOOKUP(CZ$14,'ISP-F14-HRD-00'!$B$14:$BE$128,MATCH($C192,'ISP-F14-HRD-00'!$B$11:$BE$11,0),FALSE))</f>
        <v/>
      </c>
      <c r="DA192" s="88" t="str">
        <f>IF(VLOOKUP(DA$14,'ISP-F14-HRD-00'!$B$14:$BE$128,MATCH($C192,'ISP-F14-HRD-00'!$B$11:$BE$11,0),FALSE)=0,"",VLOOKUP(DA$14,'ISP-F14-HRD-00'!$B$14:$BE$128,MATCH($C192,'ISP-F14-HRD-00'!$B$11:$BE$11,0),FALSE))</f>
        <v/>
      </c>
      <c r="DB192" s="86" t="str">
        <f>IF(VLOOKUP(DB$14,'ISP-F14-HRD-00'!$B$14:$BE$128,MATCH($C192,'ISP-F14-HRD-00'!$B$11:$BE$11,0),FALSE)=0,"",VLOOKUP(DB$14,'ISP-F14-HRD-00'!$B$14:$BE$128,MATCH($C192,'ISP-F14-HRD-00'!$B$11:$BE$11,0),FALSE))</f>
        <v/>
      </c>
      <c r="DC192" s="86" t="str">
        <f>IF(VLOOKUP(DC$14,'ISP-F14-HRD-00'!$B$14:$BE$128,MATCH($C192,'ISP-F14-HRD-00'!$B$11:$BE$11,0),FALSE)=0,"",VLOOKUP(DC$14,'ISP-F14-HRD-00'!$B$14:$BE$128,MATCH($C192,'ISP-F14-HRD-00'!$B$11:$BE$11,0),FALSE))</f>
        <v/>
      </c>
      <c r="DD192" s="86" t="str">
        <f>IF(VLOOKUP(DD$14,'ISP-F14-HRD-00'!$B$14:$BE$128,MATCH($C192,'ISP-F14-HRD-00'!$B$11:$BE$11,0),FALSE)=0,"",VLOOKUP(DD$14,'ISP-F14-HRD-00'!$B$14:$BE$128,MATCH($C192,'ISP-F14-HRD-00'!$B$11:$BE$11,0),FALSE))</f>
        <v/>
      </c>
      <c r="DE192" s="86" t="str">
        <f>IF(VLOOKUP(DE$14,'ISP-F14-HRD-00'!$B$14:$BE$128,MATCH($C192,'ISP-F14-HRD-00'!$B$11:$BE$11,0),FALSE)=0,"",VLOOKUP(DE$14,'ISP-F14-HRD-00'!$B$14:$BE$128,MATCH($C192,'ISP-F14-HRD-00'!$B$11:$BE$11,0),FALSE))</f>
        <v/>
      </c>
      <c r="DF192" s="86" t="str">
        <f>IF(VLOOKUP(DF$14,'ISP-F14-HRD-00'!$B$14:$BE$128,MATCH($C192,'ISP-F14-HRD-00'!$B$11:$BE$11,0),FALSE)=0,"",VLOOKUP(DF$14,'ISP-F14-HRD-00'!$B$14:$BE$128,MATCH($C192,'ISP-F14-HRD-00'!$B$11:$BE$11,0),FALSE))</f>
        <v/>
      </c>
      <c r="DG192" s="86" t="str">
        <f>IF(VLOOKUP(DG$14,'ISP-F14-HRD-00'!$B$14:$BE$128,MATCH($C192,'ISP-F14-HRD-00'!$B$11:$BE$11,0),FALSE)=0,"",VLOOKUP(DG$14,'ISP-F14-HRD-00'!$B$14:$BE$128,MATCH($C192,'ISP-F14-HRD-00'!$B$11:$BE$11,0),FALSE))</f>
        <v/>
      </c>
      <c r="DH192" s="86" t="str">
        <f>IF(VLOOKUP(DH$14,'ISP-F14-HRD-00'!$B$14:$BE$128,MATCH($C192,'ISP-F14-HRD-00'!$B$11:$BE$11,0),FALSE)=0,"",VLOOKUP(DH$14,'ISP-F14-HRD-00'!$B$14:$BE$128,MATCH($C192,'ISP-F14-HRD-00'!$B$11:$BE$11,0),FALSE))</f>
        <v/>
      </c>
      <c r="DI192" s="86" t="str">
        <f>IF(VLOOKUP(DI$14,'ISP-F14-HRD-00'!$B$14:$BE$128,MATCH($C192,'ISP-F14-HRD-00'!$B$11:$BE$11,0),FALSE)=0,"",VLOOKUP(DI$14,'ISP-F14-HRD-00'!$B$14:$BE$128,MATCH($C192,'ISP-F14-HRD-00'!$B$11:$BE$11,0),FALSE))</f>
        <v/>
      </c>
      <c r="DJ192" s="86" t="str">
        <f>IF(VLOOKUP(DJ$14,'ISP-F14-HRD-00'!$B$14:$BE$128,MATCH($C192,'ISP-F14-HRD-00'!$B$11:$BE$11,0),FALSE)=0,"",VLOOKUP(DJ$14,'ISP-F14-HRD-00'!$B$14:$BE$128,MATCH($C192,'ISP-F14-HRD-00'!$B$11:$BE$11,0),FALSE))</f>
        <v/>
      </c>
      <c r="DK192" s="86" t="str">
        <f>IF(VLOOKUP(DK$14,'ISP-F14-HRD-00'!$B$14:$BE$128,MATCH($C192,'ISP-F14-HRD-00'!$B$11:$BE$11,0),FALSE)=0,"",VLOOKUP(DK$14,'ISP-F14-HRD-00'!$B$14:$BE$128,MATCH($C192,'ISP-F14-HRD-00'!$B$11:$BE$11,0),FALSE))</f>
        <v/>
      </c>
      <c r="DL192" s="86" t="str">
        <f>IF(VLOOKUP(DL$14,'ISP-F14-HRD-00'!$B$14:$BE$128,MATCH($C192,'ISP-F14-HRD-00'!$B$11:$BE$11,0),FALSE)=0,"",VLOOKUP(DL$14,'ISP-F14-HRD-00'!$B$14:$BE$128,MATCH($C192,'ISP-F14-HRD-00'!$B$11:$BE$11,0),FALSE))</f>
        <v/>
      </c>
      <c r="DM192" s="86" t="str">
        <f>IF(VLOOKUP(DM$14,'ISP-F14-HRD-00'!$B$14:$BE$128,MATCH($C192,'ISP-F14-HRD-00'!$B$11:$BE$11,0),FALSE)=0,"",VLOOKUP(DM$14,'ISP-F14-HRD-00'!$B$14:$BE$128,MATCH($C192,'ISP-F14-HRD-00'!$B$11:$BE$11,0),FALSE))</f>
        <v/>
      </c>
      <c r="DN192" s="86" t="str">
        <f>IF(VLOOKUP(DN$14,'ISP-F14-HRD-00'!$B$14:$BE$128,MATCH($C192,'ISP-F14-HRD-00'!$B$11:$BE$11,0),FALSE)=0,"",VLOOKUP(DN$14,'ISP-F14-HRD-00'!$B$14:$BE$128,MATCH($C192,'ISP-F14-HRD-00'!$B$11:$BE$11,0),FALSE))</f>
        <v/>
      </c>
      <c r="DO192" s="86" t="str">
        <f>IF(VLOOKUP(DO$14,'ISP-F14-HRD-00'!$B$14:$BE$128,MATCH($C192,'ISP-F14-HRD-00'!$B$11:$BE$11,0),FALSE)=0,"",VLOOKUP(DO$14,'ISP-F14-HRD-00'!$B$14:$BE$128,MATCH($C192,'ISP-F14-HRD-00'!$B$11:$BE$11,0),FALSE))</f>
        <v/>
      </c>
      <c r="DP192" s="86" t="str">
        <f>IF(VLOOKUP(DP$14,'ISP-F14-HRD-00'!$B$14:$BE$128,MATCH($C192,'ISP-F14-HRD-00'!$B$11:$BE$11,0),FALSE)=0,"",VLOOKUP(DP$14,'ISP-F14-HRD-00'!$B$14:$BE$128,MATCH($C192,'ISP-F14-HRD-00'!$B$11:$BE$11,0),FALSE))</f>
        <v/>
      </c>
      <c r="DQ192" s="86" t="str">
        <f>IF(VLOOKUP(DQ$14,'ISP-F14-HRD-00'!$B$14:$BE$128,MATCH($C192,'ISP-F14-HRD-00'!$B$11:$BE$11,0),FALSE)=0,"",VLOOKUP(DQ$14,'ISP-F14-HRD-00'!$B$14:$BE$128,MATCH($C192,'ISP-F14-HRD-00'!$B$11:$BE$11,0),FALSE))</f>
        <v/>
      </c>
      <c r="DR192" s="970" t="str">
        <f>IF(VLOOKUP(DR$14,'ISP-F14-HRD-00'!$B$14:$BE$128,MATCH($C192,'ISP-F14-HRD-00'!$B$11:$BE$11,0),FALSE)=0,"",VLOOKUP(DR$14,'ISP-F14-HRD-00'!$B$14:$BE$128,MATCH($C192,'ISP-F14-HRD-00'!$B$11:$BE$11,0),FALSE))</f>
        <v/>
      </c>
      <c r="DS192" s="970" t="str">
        <f>IF(VLOOKUP(DS$14,'ISP-F14-HRD-00'!$B$14:$BE$128,MATCH($C192,'ISP-F14-HRD-00'!$B$11:$BE$11,0),FALSE)=0,"",VLOOKUP(DS$14,'ISP-F14-HRD-00'!$B$14:$BE$128,MATCH($C192,'ISP-F14-HRD-00'!$B$11:$BE$11,0),FALSE))</f>
        <v/>
      </c>
      <c r="DT192" s="87" t="e">
        <f>IF(VLOOKUP(DT$14,'ISP-F14-HRD-00'!$B$14:$BE$128,MATCH($C192,'ISP-F14-HRD-00'!$B$11:$BE$11,0),FALSE)=0,"",VLOOKUP(DT$14,'ISP-F14-HRD-00'!$B$14:$BE$128,MATCH($C192,'ISP-F14-HRD-00'!$B$11:$BE$11,0),FALSE))</f>
        <v>#N/A</v>
      </c>
      <c r="DV192" s="103">
        <f t="shared" si="29"/>
        <v>4</v>
      </c>
    </row>
    <row r="193" spans="1:126" s="103" customFormat="1">
      <c r="A193" s="1075"/>
      <c r="B193" s="1072"/>
      <c r="C193" s="1079"/>
      <c r="D193" s="1080"/>
      <c r="E193" s="1084"/>
      <c r="F193" s="1087"/>
      <c r="G193" s="1087"/>
      <c r="H193" s="343" t="s">
        <v>359</v>
      </c>
      <c r="I193" s="104"/>
      <c r="J193" s="102" t="str">
        <f>IFERROR(VLOOKUP($B192&amp;J$14,Actual!$B$6:$H$1959,7,FALSE),"")</f>
        <v/>
      </c>
      <c r="K193" s="102" t="str">
        <f>IFERROR(VLOOKUP($B192&amp;K$14,Actual!$B$6:$H$1959,7,FALSE),"")</f>
        <v/>
      </c>
      <c r="L193" s="102" t="str">
        <f>IFERROR(VLOOKUP($B192&amp;L$14,Actual!$B$6:$H$1959,7,FALSE),"")</f>
        <v/>
      </c>
      <c r="M193" s="102" t="str">
        <f>IFERROR(VLOOKUP($B192&amp;M$14,Actual!$B$6:$H$1959,7,FALSE),"")</f>
        <v/>
      </c>
      <c r="N193" s="102" t="str">
        <f>IFERROR(VLOOKUP($B192&amp;N$14,Actual!$B$6:$H$1959,7,FALSE),"")</f>
        <v/>
      </c>
      <c r="O193" s="102" t="str">
        <f>IFERROR(VLOOKUP($B192&amp;O$14,Actual!$B$6:$H$1959,7,FALSE),"")</f>
        <v/>
      </c>
      <c r="P193" s="102" t="str">
        <f>IFERROR(VLOOKUP($B192&amp;P$14,Actual!$B$6:$H$1959,7,FALSE),"")</f>
        <v/>
      </c>
      <c r="Q193" s="102" t="str">
        <f ca="1">IFERROR(VLOOKUP($B192&amp;Q$14,Actual!$B$6:$H$1959,7,FALSE),"")</f>
        <v>A</v>
      </c>
      <c r="R193" s="102" t="str">
        <f>IFERROR(VLOOKUP($B192&amp;R$14,Actual!$B$6:$H$1959,7,FALSE),"")</f>
        <v/>
      </c>
      <c r="S193" s="102" t="str">
        <f>IFERROR(VLOOKUP($B192&amp;S$14,Actual!$B$6:$H$1959,7,FALSE),"")</f>
        <v/>
      </c>
      <c r="T193" s="102" t="str">
        <f>IFERROR(VLOOKUP($B192&amp;T$14,Actual!$B$6:$H$1959,7,FALSE),"")</f>
        <v/>
      </c>
      <c r="U193" s="102" t="str">
        <f>IFERROR(VLOOKUP($B192&amp;U$14,Actual!$B$6:$H$1959,7,FALSE),"")</f>
        <v/>
      </c>
      <c r="V193" s="102" t="str">
        <f>IFERROR(VLOOKUP($B192&amp;V$14,Actual!$B$6:$H$1959,7,FALSE),"")</f>
        <v/>
      </c>
      <c r="W193" s="102" t="str">
        <f ca="1">IFERROR(VLOOKUP($B192&amp;W$14,Actual!$B$6:$H$1959,7,FALSE),"")</f>
        <v>A</v>
      </c>
      <c r="X193" s="102" t="str">
        <f>IFERROR(VLOOKUP($B192&amp;X$14,Actual!$B$6:$H$1959,7,FALSE),"")</f>
        <v/>
      </c>
      <c r="Y193" s="102" t="str">
        <f>IFERROR(VLOOKUP($B192&amp;Y$14,Actual!$B$6:$H$1959,7,FALSE),"")</f>
        <v/>
      </c>
      <c r="Z193" s="102" t="str">
        <f>IFERROR(VLOOKUP($B192&amp;Z$14,Actual!$B$6:$H$1959,7,FALSE),"")</f>
        <v/>
      </c>
      <c r="AA193" s="102" t="str">
        <f>IFERROR(VLOOKUP($B192&amp;AA$14,Actual!$B$6:$H$1959,7,FALSE),"")</f>
        <v/>
      </c>
      <c r="AB193" s="102" t="str">
        <f>IFERROR(VLOOKUP($B192&amp;AB$14,Actual!$B$6:$H$1959,7,FALSE),"")</f>
        <v/>
      </c>
      <c r="AC193" s="701" t="str">
        <f>IFERROR(VLOOKUP($B192&amp;AC$14,Actual!$B$6:$H$1959,7,FALSE),"")</f>
        <v/>
      </c>
      <c r="AD193" s="701" t="str">
        <f>IFERROR(VLOOKUP($B192&amp;AD$14,Actual!$B$6:$H$1959,7,FALSE),"")</f>
        <v/>
      </c>
      <c r="AE193" s="701" t="str">
        <f>IFERROR(VLOOKUP($B192&amp;AE$14,Actual!$B$6:$H$1959,7,FALSE),"")</f>
        <v/>
      </c>
      <c r="AF193" s="327"/>
      <c r="AG193" s="102" t="str">
        <f>IFERROR(VLOOKUP($B192&amp;AG$14,Actual!$B$6:$H$1959,7,FALSE),"")</f>
        <v/>
      </c>
      <c r="AH193" s="102" t="str">
        <f>IFERROR(VLOOKUP($B192&amp;AH$14,Actual!$B$6:$H$1959,7,FALSE),"")</f>
        <v/>
      </c>
      <c r="AI193" s="102" t="str">
        <f>IFERROR(VLOOKUP($B192&amp;AI$14,Actual!$B$6:$H$1959,7,FALSE),"")</f>
        <v/>
      </c>
      <c r="AJ193" s="102" t="str">
        <f>IFERROR(VLOOKUP($B192&amp;AJ$14,Actual!$B$6:$H$1959,7,FALSE),"")</f>
        <v/>
      </c>
      <c r="AK193" s="102" t="str">
        <f>IFERROR(VLOOKUP($B192&amp;AK$14,Actual!$B$6:$H$1959,7,FALSE),"")</f>
        <v/>
      </c>
      <c r="AL193" s="102" t="str">
        <f>IFERROR(VLOOKUP($B192&amp;AL$14,Actual!$B$6:$H$1959,7,FALSE),"")</f>
        <v/>
      </c>
      <c r="AM193" s="102" t="str">
        <f>IFERROR(VLOOKUP($B192&amp;AM$14,Actual!$B$6:$H$1959,7,FALSE),"")</f>
        <v/>
      </c>
      <c r="AN193" s="102" t="str">
        <f>IFERROR(VLOOKUP($B192&amp;AN$14,Actual!$B$6:$H$1959,7,FALSE),"")</f>
        <v/>
      </c>
      <c r="AO193" s="102" t="str">
        <f ca="1">IFERROR(VLOOKUP($B192&amp;AO$14,Actual!$B$6:$H$1959,7,FALSE),"")</f>
        <v>A</v>
      </c>
      <c r="AP193" s="102" t="str">
        <f ca="1">IFERROR(VLOOKUP($B192&amp;AP$14,Actual!$B$6:$H$1959,7,FALSE),"")</f>
        <v>A</v>
      </c>
      <c r="AQ193" s="102" t="str">
        <f ca="1">IFERROR(VLOOKUP($B192&amp;AQ$14,Actual!$B$6:$H$1959,7,FALSE),"")</f>
        <v>A</v>
      </c>
      <c r="AR193" s="102" t="str">
        <f>IFERROR(VLOOKUP($B192&amp;AR$14,Actual!$B$6:$H$1959,7,FALSE),"")</f>
        <v/>
      </c>
      <c r="AS193" s="102" t="str">
        <f>IFERROR(VLOOKUP($B192&amp;AS$14,Actual!$B$6:$H$1959,7,FALSE),"")</f>
        <v/>
      </c>
      <c r="AT193" s="102" t="str">
        <f>IFERROR(VLOOKUP($B192&amp;AT$14,Actual!$B$6:$H$1959,7,FALSE),"")</f>
        <v/>
      </c>
      <c r="AU193" s="102" t="str">
        <f>IFERROR(VLOOKUP($B192&amp;AU$14,Actual!$B$6:$H$1959,7,FALSE),"")</f>
        <v/>
      </c>
      <c r="AV193" s="102" t="str">
        <f>IFERROR(VLOOKUP($B192&amp;AV$14,Actual!$B$6:$H$1959,7,FALSE),"")</f>
        <v/>
      </c>
      <c r="AW193" s="102" t="str">
        <f>IFERROR(VLOOKUP($B192&amp;AW$14,Actual!$B$6:$H$1959,7,FALSE),"")</f>
        <v/>
      </c>
      <c r="AX193" s="102" t="str">
        <f>IFERROR(VLOOKUP($B192&amp;AX$14,Actual!$B$6:$H$1959,7,FALSE),"")</f>
        <v/>
      </c>
      <c r="AY193" s="102" t="str">
        <f>IFERROR(VLOOKUP($B192&amp;AY$14,Actual!$B$6:$H$1959,7,FALSE),"")</f>
        <v/>
      </c>
      <c r="AZ193" s="102" t="str">
        <f>IFERROR(VLOOKUP($B192&amp;AZ$14,Actual!$B$6:$H$1959,7,FALSE),"")</f>
        <v/>
      </c>
      <c r="BA193" s="106" t="str">
        <f>IFERROR(VLOOKUP($B192&amp;BA$14,Actual!$B$6:$H$1959,7,FALSE),"")</f>
        <v/>
      </c>
      <c r="BB193" s="331"/>
      <c r="BC193" s="291" t="str">
        <f>IFERROR(VLOOKUP($B192&amp;BC$14,Actual!$B$6:$H$1959,7,FALSE),"")</f>
        <v/>
      </c>
      <c r="BD193" s="102" t="str">
        <f>IFERROR(VLOOKUP($B192&amp;BD$14,Actual!$B$6:$H$1959,7,FALSE),"")</f>
        <v/>
      </c>
      <c r="BE193" s="102" t="str">
        <f>IFERROR(VLOOKUP($B192&amp;BE$14,Actual!$B$6:$H$1959,7,FALSE),"")</f>
        <v/>
      </c>
      <c r="BF193" s="102" t="str">
        <f>IFERROR(VLOOKUP($B192&amp;BF$14,Actual!$B$6:$H$1959,7,FALSE),"")</f>
        <v/>
      </c>
      <c r="BG193" s="331"/>
      <c r="BH193" s="102" t="str">
        <f>IFERROR(VLOOKUP($B192&amp;BH$14,Actual!$B$6:$H$1959,7,FALSE),"")</f>
        <v/>
      </c>
      <c r="BI193" s="102" t="str">
        <f>IFERROR(VLOOKUP($B192&amp;BI$14,Actual!$B$6:$H$1959,7,FALSE),"")</f>
        <v/>
      </c>
      <c r="BJ193" s="102" t="str">
        <f>IFERROR(VLOOKUP($B192&amp;BJ$14,Actual!$B$6:$H$1959,7,FALSE),"")</f>
        <v/>
      </c>
      <c r="BK193" s="102" t="str">
        <f>IFERROR(VLOOKUP($B192&amp;BK$14,Actual!$B$6:$H$1959,7,FALSE),"")</f>
        <v/>
      </c>
      <c r="BL193" s="331"/>
      <c r="BM193" s="102" t="str">
        <f>IFERROR(VLOOKUP($B192&amp;BM$14,Actual!$B$6:$H$1959,7,FALSE),"")</f>
        <v/>
      </c>
      <c r="BN193" s="102" t="str">
        <f>IFERROR(VLOOKUP($B192&amp;BN$14,Actual!$B$6:$H$1959,7,FALSE),"")</f>
        <v/>
      </c>
      <c r="BO193" s="102" t="str">
        <f>IFERROR(VLOOKUP($B192&amp;BO$14,Actual!$B$6:$H$1959,7,FALSE),"")</f>
        <v/>
      </c>
      <c r="BP193" s="102" t="str">
        <f>IFERROR(VLOOKUP($B192&amp;BP$14,Actual!$B$6:$H$1959,7,FALSE),"")</f>
        <v/>
      </c>
      <c r="BQ193" s="102" t="str">
        <f>IFERROR(VLOOKUP($B192&amp;BQ$14,Actual!$B$6:$H$1959,7,FALSE),"")</f>
        <v/>
      </c>
      <c r="BR193" s="357"/>
      <c r="BS193" s="290" t="str">
        <f>IFERROR(VLOOKUP($B192&amp;BS$14,Actual!$B$6:$H$1959,7,FALSE),"")</f>
        <v/>
      </c>
      <c r="BT193" s="290" t="str">
        <f>IFERROR(VLOOKUP($B192&amp;BT$14,Actual!$B$6:$H$1959,7,FALSE),"")</f>
        <v/>
      </c>
      <c r="BU193" s="290" t="str">
        <f>IFERROR(VLOOKUP($B192&amp;BU$14,Actual!$B$6:$H$1959,7,FALSE),"")</f>
        <v/>
      </c>
      <c r="BV193" s="290" t="str">
        <f>IFERROR(VLOOKUP($B192&amp;BV$14,Actual!$B$6:$H$1959,7,FALSE),"")</f>
        <v/>
      </c>
      <c r="BW193" s="290" t="str">
        <f>IFERROR(VLOOKUP($B192&amp;BW$14,Actual!$B$6:$H$1959,7,FALSE),"")</f>
        <v/>
      </c>
      <c r="BX193" s="290" t="str">
        <f>IFERROR(VLOOKUP($B192&amp;BX$14,Actual!$B$6:$H$1959,7,FALSE),"")</f>
        <v/>
      </c>
      <c r="BY193" s="290" t="str">
        <f>IFERROR(VLOOKUP($B192&amp;BY$14,Actual!$B$6:$H$1959,7,FALSE),"")</f>
        <v/>
      </c>
      <c r="BZ193" s="331"/>
      <c r="CA193" s="102" t="str">
        <f>IFERROR(VLOOKUP($B192&amp;CA$14,Actual!$B$6:$H$1959,7,FALSE),"")</f>
        <v/>
      </c>
      <c r="CB193" s="102" t="str">
        <f>IFERROR(VLOOKUP($B192&amp;CB$14,Actual!$B$6:$H$1959,7,FALSE),"")</f>
        <v/>
      </c>
      <c r="CC193" s="102" t="str">
        <f>IFERROR(VLOOKUP($B192&amp;CC$14,Actual!$B$6:$H$1959,7,FALSE),"")</f>
        <v/>
      </c>
      <c r="CD193" s="102" t="str">
        <f>IFERROR(VLOOKUP($B192&amp;CD$14,Actual!$B$6:$H$1959,7,FALSE),"")</f>
        <v/>
      </c>
      <c r="CE193" s="102" t="str">
        <f>IFERROR(VLOOKUP($B192&amp;CE$14,Actual!$B$6:$H$1959,7,FALSE),"")</f>
        <v/>
      </c>
      <c r="CF193" s="102" t="str">
        <f>IFERROR(VLOOKUP($B192&amp;CF$14,Actual!$B$6:$H$1959,7,FALSE),"")</f>
        <v/>
      </c>
      <c r="CG193" s="331"/>
      <c r="CH193" s="290" t="str">
        <f>IFERROR(VLOOKUP($B192&amp;CH$14,Actual!$B$6:$H$1959,7,FALSE),"")</f>
        <v/>
      </c>
      <c r="CI193" s="290" t="str">
        <f>IFERROR(VLOOKUP($B192&amp;CI$14,Actual!$B$6:$H$1959,7,FALSE),"")</f>
        <v/>
      </c>
      <c r="CJ193" s="290" t="str">
        <f>IFERROR(VLOOKUP($B192&amp;CJ$14,Actual!$B$6:$H$1959,7,FALSE),"")</f>
        <v>A</v>
      </c>
      <c r="CK193" s="290" t="str">
        <f>IFERROR(VLOOKUP($B192&amp;CK$14,Actual!$B$6:$H$1959,7,FALSE),"")</f>
        <v/>
      </c>
      <c r="CL193" s="290" t="str">
        <f>IFERROR(VLOOKUP($B192&amp;CL$14,Actual!$B$6:$H$1959,7,FALSE),"")</f>
        <v/>
      </c>
      <c r="CM193" s="290" t="str">
        <f>IFERROR(VLOOKUP($B192&amp;CM$14,Actual!$B$6:$H$1959,7,FALSE),"")</f>
        <v/>
      </c>
      <c r="CN193" s="290" t="str">
        <f>IFERROR(VLOOKUP($B192&amp;CN$14,Actual!$B$6:$H$1959,7,FALSE),"")</f>
        <v/>
      </c>
      <c r="CO193" s="290" t="str">
        <f>IFERROR(VLOOKUP($B192&amp;CO$14,Actual!$B$6:$H$1959,7,FALSE),"")</f>
        <v/>
      </c>
      <c r="CP193" s="740" t="str">
        <f>IFERROR(VLOOKUP($B192&amp;CP$14,Actual!$B$6:$H$1959,7,FALSE),"")</f>
        <v/>
      </c>
      <c r="CQ193" s="105" t="str">
        <f>IFERROR(VLOOKUP($B192&amp;CQ$14,Actual!$B$6:$H$1959,7,FALSE),"")</f>
        <v/>
      </c>
      <c r="CR193" s="102" t="str">
        <f>IFERROR(VLOOKUP($B192&amp;CR$14,Actual!$B$6:$H$1959,7,FALSE),"")</f>
        <v/>
      </c>
      <c r="CS193" s="106"/>
      <c r="CT193" s="291" t="str">
        <f>IFERROR(VLOOKUP($B192&amp;CT$14,Actual!$B$6:$H$1959,7,FALSE),"")</f>
        <v/>
      </c>
      <c r="CU193" s="102" t="str">
        <f>IFERROR(VLOOKUP($B192&amp;CU$14,Actual!$B$6:$H$1959,7,FALSE),"")</f>
        <v/>
      </c>
      <c r="CV193" s="102" t="str">
        <f>IFERROR(VLOOKUP($B192&amp;CV$14,Actual!$B$6:$H$1959,7,FALSE),"")</f>
        <v/>
      </c>
      <c r="CW193" s="102"/>
      <c r="CX193" s="105" t="str">
        <f>IFERROR(VLOOKUP($B192&amp;CX$14,Actual!$B$6:$H$1959,7,FALSE),"")</f>
        <v/>
      </c>
      <c r="CY193" s="102" t="str">
        <f>IFERROR(VLOOKUP($B192&amp;CY$14,Actual!$B$6:$H$1959,7,FALSE),"")</f>
        <v/>
      </c>
      <c r="CZ193" s="106" t="str">
        <f>IFERROR(VLOOKUP($B192&amp;CZ$14,Actual!$B$6:$H$1959,7,FALSE),"")</f>
        <v/>
      </c>
      <c r="DA193" s="105" t="str">
        <f>IFERROR(VLOOKUP($B192&amp;DA$14,Actual!$B$6:$H$1959,7,FALSE),"")</f>
        <v/>
      </c>
      <c r="DB193" s="102" t="str">
        <f>IFERROR(VLOOKUP($B192&amp;DB$14,Actual!$B$6:$H$1959,7,FALSE),"")</f>
        <v/>
      </c>
      <c r="DC193" s="102" t="str">
        <f>IFERROR(VLOOKUP($B192&amp;DC$14,Actual!$B$6:$H$1959,7,FALSE),"")</f>
        <v/>
      </c>
      <c r="DD193" s="102" t="str">
        <f>IFERROR(VLOOKUP($B192&amp;DD$14,Actual!$B$6:$H$1959,7,FALSE),"")</f>
        <v/>
      </c>
      <c r="DE193" s="102" t="str">
        <f>IFERROR(VLOOKUP($B192&amp;DE$14,Actual!$B$6:$H$1959,7,FALSE),"")</f>
        <v/>
      </c>
      <c r="DF193" s="102" t="str">
        <f>IFERROR(VLOOKUP($B192&amp;DF$14,Actual!$B$6:$H$1959,7,FALSE),"")</f>
        <v/>
      </c>
      <c r="DG193" s="102" t="str">
        <f>IFERROR(VLOOKUP($B192&amp;DG$14,Actual!$B$6:$H$1959,7,FALSE),"")</f>
        <v/>
      </c>
      <c r="DH193" s="102" t="str">
        <f>IFERROR(VLOOKUP($B192&amp;DH$14,Actual!$B$6:$H$1959,7,FALSE),"")</f>
        <v/>
      </c>
      <c r="DI193" s="102" t="str">
        <f>IFERROR(VLOOKUP($B192&amp;DI$14,Actual!$B$6:$H$1959,7,FALSE),"")</f>
        <v/>
      </c>
      <c r="DJ193" s="102" t="str">
        <f>IFERROR(VLOOKUP($B192&amp;DJ$14,Actual!$B$6:$H$1959,7,FALSE),"")</f>
        <v/>
      </c>
      <c r="DK193" s="102" t="str">
        <f>IFERROR(VLOOKUP($B192&amp;DK$14,Actual!$B$6:$H$1959,7,FALSE),"")</f>
        <v/>
      </c>
      <c r="DL193" s="102" t="str">
        <f>IFERROR(VLOOKUP($B192&amp;DL$14,Actual!$B$6:$H$1959,7,FALSE),"")</f>
        <v/>
      </c>
      <c r="DM193" s="102" t="str">
        <f>IFERROR(VLOOKUP($B192&amp;DM$14,Actual!$B$6:$H$1959,7,FALSE),"")</f>
        <v/>
      </c>
      <c r="DN193" s="102" t="str">
        <f>IFERROR(VLOOKUP($B192&amp;DN$14,Actual!$B$6:$H$1959,7,FALSE),"")</f>
        <v/>
      </c>
      <c r="DO193" s="102" t="str">
        <f>IFERROR(VLOOKUP($B192&amp;DO$14,Actual!$B$6:$H$1959,7,FALSE),"")</f>
        <v/>
      </c>
      <c r="DP193" s="102" t="str">
        <f>IFERROR(VLOOKUP($B192&amp;DP$14,Actual!$B$6:$H$1959,7,FALSE),"")</f>
        <v/>
      </c>
      <c r="DQ193" s="102" t="str">
        <f>IFERROR(VLOOKUP($B192&amp;DQ$14,Actual!$B$6:$H$1959,7,FALSE),"")</f>
        <v/>
      </c>
      <c r="DR193" s="971" t="str">
        <f>IFERROR(VLOOKUP($B192&amp;DR$14,Actual!$B$6:$H$1959,7,FALSE),"")</f>
        <v/>
      </c>
      <c r="DS193" s="971" t="str">
        <f>IFERROR(VLOOKUP($B192&amp;DS$14,Actual!$B$6:$H$1959,7,FALSE),"")</f>
        <v/>
      </c>
      <c r="DT193" s="106" t="str">
        <f>IFERROR(VLOOKUP($B192&amp;DT$14,Actual!$B$6:$H$1959,7,FALSE),"")</f>
        <v/>
      </c>
      <c r="DV193" s="103">
        <f t="shared" ca="1" si="29"/>
        <v>0</v>
      </c>
    </row>
    <row r="194" spans="1:126" s="103" customFormat="1">
      <c r="A194" s="1075"/>
      <c r="B194" s="1072"/>
      <c r="C194" s="1079"/>
      <c r="D194" s="1080"/>
      <c r="E194" s="1084"/>
      <c r="F194" s="1087"/>
      <c r="G194" s="1087"/>
      <c r="H194" s="341" t="s">
        <v>360</v>
      </c>
      <c r="I194" s="93"/>
      <c r="J194" s="344" t="str">
        <f>IFERROR(VLOOKUP($B192&amp;J$14,Plan!$B$10:$H$300,7,FALSE),"")</f>
        <v/>
      </c>
      <c r="K194" s="344" t="str">
        <f>IFERROR(VLOOKUP($B192&amp;K$14,Plan!$B$10:$H$300,7,FALSE),"")</f>
        <v/>
      </c>
      <c r="L194" s="344" t="str">
        <f>IFERROR(VLOOKUP($B192&amp;L$14,Plan!$B$10:$H$300,7,FALSE),"")</f>
        <v/>
      </c>
      <c r="M194" s="344" t="str">
        <f>IFERROR(VLOOKUP($B192&amp;M$14,Plan!$B$10:$H$300,7,FALSE),"")</f>
        <v/>
      </c>
      <c r="N194" s="344" t="str">
        <f>IFERROR(VLOOKUP($B192&amp;N$14,Plan!$B$10:$H$300,7,FALSE),"")</f>
        <v/>
      </c>
      <c r="O194" s="344" t="str">
        <f>IFERROR(VLOOKUP($B192&amp;O$14,Plan!$B$10:$H$300,7,FALSE),"")</f>
        <v/>
      </c>
      <c r="P194" s="344" t="str">
        <f>IFERROR(VLOOKUP($B192&amp;P$14,Plan!$B$10:$H$300,7,FALSE),"")</f>
        <v/>
      </c>
      <c r="Q194" s="344" t="str">
        <f>IFERROR(VLOOKUP($B192&amp;Q$14,Plan!$B$10:$H$300,7,FALSE),"")</f>
        <v/>
      </c>
      <c r="R194" s="344" t="str">
        <f>IFERROR(VLOOKUP($B192&amp;R$14,Plan!$B$10:$H$300,7,FALSE),"")</f>
        <v/>
      </c>
      <c r="S194" s="344" t="str">
        <f>IFERROR(VLOOKUP($B192&amp;S$14,Plan!$B$10:$H$300,7,FALSE),"")</f>
        <v/>
      </c>
      <c r="T194" s="344" t="str">
        <f>IFERROR(VLOOKUP($B192&amp;T$14,Plan!$B$10:$H$300,7,FALSE),"")</f>
        <v/>
      </c>
      <c r="U194" s="344" t="str">
        <f>IFERROR(VLOOKUP($B192&amp;U$14,Plan!$B$10:$H$300,7,FALSE),"")</f>
        <v/>
      </c>
      <c r="V194" s="344" t="str">
        <f>IFERROR(VLOOKUP($B192&amp;V$14,Plan!$B$10:$H$300,7,FALSE),"")</f>
        <v/>
      </c>
      <c r="W194" s="344" t="str">
        <f>IFERROR(VLOOKUP($B192&amp;W$14,Plan!$B$10:$H$300,7,FALSE),"")</f>
        <v/>
      </c>
      <c r="X194" s="344" t="str">
        <f>IFERROR(VLOOKUP($B192&amp;X$14,Plan!$B$10:$H$300,7,FALSE),"")</f>
        <v/>
      </c>
      <c r="Y194" s="344" t="str">
        <f>IFERROR(VLOOKUP($B192&amp;Y$14,Plan!$B$10:$H$300,7,FALSE),"")</f>
        <v/>
      </c>
      <c r="Z194" s="344" t="str">
        <f>IFERROR(VLOOKUP($B192&amp;Z$14,Plan!$B$10:$H$300,7,FALSE),"")</f>
        <v/>
      </c>
      <c r="AA194" s="344" t="str">
        <f>IFERROR(VLOOKUP($B192&amp;AA$14,Plan!$B$10:$H$300,7,FALSE),"")</f>
        <v/>
      </c>
      <c r="AB194" s="344" t="str">
        <f>IFERROR(VLOOKUP($B192&amp;AB$14,Plan!$B$10:$H$300,7,FALSE),"")</f>
        <v/>
      </c>
      <c r="AC194" s="702" t="str">
        <f>IFERROR(VLOOKUP($B192&amp;AC$14,Plan!$B$10:$H$300,7,FALSE),"")</f>
        <v/>
      </c>
      <c r="AD194" s="702" t="str">
        <f>IFERROR(VLOOKUP($B192&amp;AD$14,Plan!$B$10:$H$300,7,FALSE),"")</f>
        <v/>
      </c>
      <c r="AE194" s="702" t="str">
        <f>IFERROR(VLOOKUP($B192&amp;AE$14,Plan!$B$10:$H$300,7,FALSE),"")</f>
        <v/>
      </c>
      <c r="AF194" s="327"/>
      <c r="AG194" s="344" t="str">
        <f>IFERROR(VLOOKUP($B192&amp;AG$14,Plan!$B$10:$H$300,7,FALSE),"")</f>
        <v/>
      </c>
      <c r="AH194" s="344" t="str">
        <f>IFERROR(VLOOKUP($B192&amp;AH$14,Plan!$B$10:$H$300,7,FALSE),"")</f>
        <v/>
      </c>
      <c r="AI194" s="344" t="str">
        <f>IFERROR(VLOOKUP($B192&amp;AI$14,Plan!$B$10:$H$300,7,FALSE),"")</f>
        <v/>
      </c>
      <c r="AJ194" s="344" t="str">
        <f>IFERROR(VLOOKUP($B192&amp;AJ$14,Plan!$B$10:$H$300,7,FALSE),"")</f>
        <v/>
      </c>
      <c r="AK194" s="344" t="str">
        <f>IFERROR(VLOOKUP($B192&amp;AK$14,Plan!$B$10:$H$300,7,FALSE),"")</f>
        <v/>
      </c>
      <c r="AL194" s="344" t="str">
        <f>IFERROR(VLOOKUP($B192&amp;AL$14,Plan!$B$10:$H$300,7,FALSE),"")</f>
        <v/>
      </c>
      <c r="AM194" s="344" t="str">
        <f>IFERROR(VLOOKUP($B192&amp;AM$14,Plan!$B$10:$H$300,7,FALSE),"")</f>
        <v/>
      </c>
      <c r="AN194" s="344" t="str">
        <f>IFERROR(VLOOKUP($B192&amp;AN$14,Plan!$B$10:$H$300,7,FALSE),"")</f>
        <v/>
      </c>
      <c r="AO194" s="344" t="str">
        <f>IFERROR(VLOOKUP($B192&amp;AO$14,Plan!$B$10:$H$300,7,FALSE),"")</f>
        <v/>
      </c>
      <c r="AP194" s="344" t="str">
        <f>IFERROR(VLOOKUP($B192&amp;AP$14,Plan!$B$10:$H$300,7,FALSE),"")</f>
        <v/>
      </c>
      <c r="AQ194" s="344" t="str">
        <f>IFERROR(VLOOKUP($B192&amp;AQ$14,Plan!$B$10:$H$300,7,FALSE),"")</f>
        <v/>
      </c>
      <c r="AR194" s="344" t="str">
        <f>IFERROR(VLOOKUP($B192&amp;AR$14,Plan!$B$10:$H$300,7,FALSE),"")</f>
        <v/>
      </c>
      <c r="AS194" s="344" t="str">
        <f>IFERROR(VLOOKUP($B192&amp;AS$14,Plan!$B$10:$H$300,7,FALSE),"")</f>
        <v/>
      </c>
      <c r="AT194" s="344" t="str">
        <f>IFERROR(VLOOKUP($B192&amp;AT$14,Plan!$B$10:$H$300,7,FALSE),"")</f>
        <v/>
      </c>
      <c r="AU194" s="344" t="str">
        <f>IFERROR(VLOOKUP($B192&amp;AU$14,Plan!$B$10:$H$300,7,FALSE),"")</f>
        <v/>
      </c>
      <c r="AV194" s="344" t="str">
        <f>IFERROR(VLOOKUP($B192&amp;AV$14,Plan!$B$10:$H$300,7,FALSE),"")</f>
        <v/>
      </c>
      <c r="AW194" s="344" t="str">
        <f>IFERROR(VLOOKUP($B192&amp;AW$14,Plan!$B$10:$H$300,7,FALSE),"")</f>
        <v/>
      </c>
      <c r="AX194" s="344" t="str">
        <f>IFERROR(VLOOKUP($B192&amp;AX$14,Plan!$B$10:$H$300,7,FALSE),"")</f>
        <v/>
      </c>
      <c r="AY194" s="344" t="str">
        <f>IFERROR(VLOOKUP($B192&amp;AY$14,Plan!$B$10:$H$300,7,FALSE),"")</f>
        <v/>
      </c>
      <c r="AZ194" s="344" t="str">
        <f>IFERROR(VLOOKUP($B192&amp;AZ$14,Plan!$B$10:$H$300,7,FALSE),"")</f>
        <v/>
      </c>
      <c r="BA194" s="355" t="str">
        <f>IFERROR(VLOOKUP($B192&amp;BA$14,Plan!$B$10:$H$300,7,FALSE),"")</f>
        <v/>
      </c>
      <c r="BB194" s="331"/>
      <c r="BC194" s="345" t="str">
        <f>IFERROR(VLOOKUP($B192&amp;BC$14,Plan!$B$10:$H$300,7,FALSE),"")</f>
        <v/>
      </c>
      <c r="BD194" s="344" t="str">
        <f>IFERROR(VLOOKUP($B192&amp;BD$14,Plan!$B$10:$H$300,7,FALSE),"")</f>
        <v/>
      </c>
      <c r="BE194" s="344" t="str">
        <f>IFERROR(VLOOKUP($B192&amp;BE$14,Plan!$B$10:$H$300,7,FALSE),"")</f>
        <v/>
      </c>
      <c r="BF194" s="344" t="str">
        <f>IFERROR(VLOOKUP($B192&amp;BF$14,Plan!$B$10:$H$300,7,FALSE),"")</f>
        <v/>
      </c>
      <c r="BG194" s="331"/>
      <c r="BH194" s="344" t="str">
        <f>IFERROR(VLOOKUP($B192&amp;BH$14,Plan!$B$10:$H$300,7,FALSE),"")</f>
        <v/>
      </c>
      <c r="BI194" s="344" t="str">
        <f>IFERROR(VLOOKUP($B192&amp;BI$14,Plan!$B$10:$H$300,7,FALSE),"")</f>
        <v/>
      </c>
      <c r="BJ194" s="344" t="str">
        <f>IFERROR(VLOOKUP($B192&amp;BJ$14,Plan!$B$10:$H$300,7,FALSE),"")</f>
        <v/>
      </c>
      <c r="BK194" s="344" t="str">
        <f>IFERROR(VLOOKUP($B192&amp;BK$14,Plan!$B$10:$H$300,7,FALSE),"")</f>
        <v/>
      </c>
      <c r="BL194" s="331"/>
      <c r="BM194" s="344" t="str">
        <f>IFERROR(VLOOKUP($B192&amp;BM$14,Plan!$B$10:$H$300,7,FALSE),"")</f>
        <v/>
      </c>
      <c r="BN194" s="344" t="str">
        <f>IFERROR(VLOOKUP($B192&amp;BN$14,Plan!$B$10:$H$300,7,FALSE),"")</f>
        <v/>
      </c>
      <c r="BO194" s="344" t="str">
        <f>IFERROR(VLOOKUP($B192&amp;BO$14,Plan!$B$10:$H$300,7,FALSE),"")</f>
        <v/>
      </c>
      <c r="BP194" s="344" t="str">
        <f>IFERROR(VLOOKUP($B192&amp;BP$14,Plan!$B$10:$H$300,7,FALSE),"")</f>
        <v/>
      </c>
      <c r="BQ194" s="344" t="str">
        <f>IFERROR(VLOOKUP($B192&amp;BQ$14,Plan!$B$10:$H$300,7,FALSE),"")</f>
        <v/>
      </c>
      <c r="BR194" s="357"/>
      <c r="BS194" s="344">
        <f>IFERROR(VLOOKUP($B192&amp;BS$14,Plan!$B$10:$H$300,7,FALSE),"")</f>
        <v>2</v>
      </c>
      <c r="BT194" s="344">
        <f>IFERROR(VLOOKUP($B192&amp;BT$14,Plan!$B$10:$H$300,7,FALSE),"")</f>
        <v>2</v>
      </c>
      <c r="BU194" s="344" t="str">
        <f>IFERROR(VLOOKUP($B192&amp;BU$14,Plan!$B$10:$H$300,7,FALSE),"")</f>
        <v/>
      </c>
      <c r="BV194" s="344" t="str">
        <f>IFERROR(VLOOKUP($B192&amp;BV$14,Plan!$B$10:$H$300,7,FALSE),"")</f>
        <v/>
      </c>
      <c r="BW194" s="344" t="str">
        <f>IFERROR(VLOOKUP($B192&amp;BW$14,Plan!$B$10:$H$300,7,FALSE),"")</f>
        <v/>
      </c>
      <c r="BX194" s="344" t="str">
        <f>IFERROR(VLOOKUP($B192&amp;BX$14,Plan!$B$10:$H$300,7,FALSE),"")</f>
        <v/>
      </c>
      <c r="BY194" s="344" t="str">
        <f>IFERROR(VLOOKUP($B192&amp;BY$14,Plan!$B$10:$H$300,7,FALSE),"")</f>
        <v/>
      </c>
      <c r="BZ194" s="331"/>
      <c r="CA194" s="344" t="str">
        <f>IFERROR(VLOOKUP($B192&amp;CA$14,Plan!$B$10:$H$300,7,FALSE),"")</f>
        <v/>
      </c>
      <c r="CB194" s="344" t="str">
        <f>IFERROR(VLOOKUP($B192&amp;CB$14,Plan!$B$10:$H$300,7,FALSE),"")</f>
        <v/>
      </c>
      <c r="CC194" s="344" t="str">
        <f>IFERROR(VLOOKUP($B192&amp;CC$14,Plan!$B$10:$H$300,7,FALSE),"")</f>
        <v/>
      </c>
      <c r="CD194" s="344" t="str">
        <f>IFERROR(VLOOKUP($B192&amp;CD$14,Plan!$B$10:$H$300,7,FALSE),"")</f>
        <v/>
      </c>
      <c r="CE194" s="344" t="str">
        <f>IFERROR(VLOOKUP($B192&amp;CE$14,Plan!$B$10:$H$300,7,FALSE),"")</f>
        <v/>
      </c>
      <c r="CF194" s="344" t="str">
        <f>IFERROR(VLOOKUP($B192&amp;CF$14,Plan!$B$10:$H$300,7,FALSE),"")</f>
        <v/>
      </c>
      <c r="CG194" s="331"/>
      <c r="CH194" s="344" t="str">
        <f>IFERROR(VLOOKUP($B192&amp;CH$14,Plan!$B$10:$H$300,7,FALSE),"")</f>
        <v/>
      </c>
      <c r="CI194" s="344" t="str">
        <f>IFERROR(VLOOKUP($B192&amp;CI$14,Plan!$B$10:$H$300,7,FALSE),"")</f>
        <v/>
      </c>
      <c r="CJ194" s="344" t="str">
        <f>IFERROR(VLOOKUP($B192&amp;CJ$14,Plan!$B$10:$H$300,7,FALSE),"")</f>
        <v/>
      </c>
      <c r="CK194" s="344" t="str">
        <f>IFERROR(VLOOKUP($B192&amp;CK$14,Plan!$B$10:$H$300,7,FALSE),"")</f>
        <v/>
      </c>
      <c r="CL194" s="344" t="str">
        <f>IFERROR(VLOOKUP($B192&amp;CL$14,Plan!$B$10:$H$300,7,FALSE),"")</f>
        <v/>
      </c>
      <c r="CM194" s="344" t="str">
        <f>IFERROR(VLOOKUP($B192&amp;CM$14,Plan!$B$10:$H$300,7,FALSE),"")</f>
        <v/>
      </c>
      <c r="CN194" s="344" t="str">
        <f>IFERROR(VLOOKUP($B192&amp;CN$14,Plan!$B$10:$H$300,7,FALSE),"")</f>
        <v/>
      </c>
      <c r="CO194" s="344" t="str">
        <f>IFERROR(VLOOKUP($B192&amp;CO$14,Plan!$B$10:$H$300,7,FALSE),"")</f>
        <v/>
      </c>
      <c r="CP194" s="702" t="str">
        <f>IFERROR(VLOOKUP($B192&amp;CP$14,Plan!$B$10:$H$300,7,FALSE),"")</f>
        <v/>
      </c>
      <c r="CQ194" s="360" t="str">
        <f>IFERROR(VLOOKUP($B192&amp;CQ$14,Plan!$B$10:$H$300,7,FALSE),"")</f>
        <v/>
      </c>
      <c r="CR194" s="344" t="str">
        <f>IFERROR(VLOOKUP($B192&amp;CR$14,Plan!$B$10:$H$300,7,FALSE),"")</f>
        <v/>
      </c>
      <c r="CS194" s="355"/>
      <c r="CT194" s="345" t="str">
        <f>IFERROR(VLOOKUP($B192&amp;CT$14,Plan!$B$10:$H$300,7,FALSE),"")</f>
        <v/>
      </c>
      <c r="CU194" s="344" t="str">
        <f>IFERROR(VLOOKUP($B192&amp;CU$14,Plan!$B$10:$H$300,7,FALSE),"")</f>
        <v/>
      </c>
      <c r="CV194" s="344" t="str">
        <f>IFERROR(VLOOKUP($B192&amp;CV$14,Plan!$B$10:$H$300,7,FALSE),"")</f>
        <v/>
      </c>
      <c r="CW194" s="344"/>
      <c r="CX194" s="360" t="str">
        <f>IFERROR(VLOOKUP($B192&amp;CX$14,Plan!$B$10:$H$300,7,FALSE),"")</f>
        <v/>
      </c>
      <c r="CY194" s="344" t="str">
        <f>IFERROR(VLOOKUP($B192&amp;CY$14,Plan!$B$10:$H$300,7,FALSE),"")</f>
        <v/>
      </c>
      <c r="CZ194" s="355" t="str">
        <f>IFERROR(VLOOKUP($B192&amp;CZ$14,Plan!$B$10:$H$300,7,FALSE),"")</f>
        <v/>
      </c>
      <c r="DA194" s="360" t="str">
        <f>IFERROR(VLOOKUP($B192&amp;DA$14,Plan!$B$10:$H$300,7,FALSE),"")</f>
        <v/>
      </c>
      <c r="DB194" s="344" t="str">
        <f>IFERROR(VLOOKUP($B192&amp;DB$14,Plan!$B$10:$H$300,7,FALSE),"")</f>
        <v/>
      </c>
      <c r="DC194" s="344" t="str">
        <f>IFERROR(VLOOKUP($B192&amp;DC$14,Plan!$B$10:$H$300,7,FALSE),"")</f>
        <v/>
      </c>
      <c r="DD194" s="344" t="str">
        <f>IFERROR(VLOOKUP($B192&amp;DD$14,Plan!$B$10:$H$300,7,FALSE),"")</f>
        <v/>
      </c>
      <c r="DE194" s="344" t="str">
        <f>IFERROR(VLOOKUP($B192&amp;DE$14,Plan!$B$10:$H$300,7,FALSE),"")</f>
        <v/>
      </c>
      <c r="DF194" s="344" t="str">
        <f>IFERROR(VLOOKUP($B192&amp;DF$14,Plan!$B$10:$H$300,7,FALSE),"")</f>
        <v/>
      </c>
      <c r="DG194" s="344" t="str">
        <f>IFERROR(VLOOKUP($B192&amp;DG$14,Plan!$B$10:$H$300,7,FALSE),"")</f>
        <v/>
      </c>
      <c r="DH194" s="344" t="str">
        <f>IFERROR(VLOOKUP($B192&amp;DH$14,Plan!$B$10:$H$300,7,FALSE),"")</f>
        <v/>
      </c>
      <c r="DI194" s="344" t="str">
        <f>IFERROR(VLOOKUP($B192&amp;DI$14,Plan!$B$10:$H$300,7,FALSE),"")</f>
        <v/>
      </c>
      <c r="DJ194" s="344" t="str">
        <f>IFERROR(VLOOKUP($B192&amp;DJ$14,Plan!$B$10:$H$300,7,FALSE),"")</f>
        <v/>
      </c>
      <c r="DK194" s="344" t="str">
        <f>IFERROR(VLOOKUP($B192&amp;DK$14,Plan!$B$10:$H$300,7,FALSE),"")</f>
        <v/>
      </c>
      <c r="DL194" s="344" t="str">
        <f>IFERROR(VLOOKUP($B192&amp;DL$14,Plan!$B$10:$H$300,7,FALSE),"")</f>
        <v/>
      </c>
      <c r="DM194" s="344" t="str">
        <f>IFERROR(VLOOKUP($B192&amp;DM$14,Plan!$B$10:$H$300,7,FALSE),"")</f>
        <v/>
      </c>
      <c r="DN194" s="344" t="str">
        <f>IFERROR(VLOOKUP($B192&amp;DN$14,Plan!$B$10:$H$300,7,FALSE),"")</f>
        <v/>
      </c>
      <c r="DO194" s="344" t="str">
        <f>IFERROR(VLOOKUP($B192&amp;DO$14,Plan!$B$10:$H$300,7,FALSE),"")</f>
        <v/>
      </c>
      <c r="DP194" s="344" t="str">
        <f>IFERROR(VLOOKUP($B192&amp;DP$14,Plan!$B$10:$H$300,7,FALSE),"")</f>
        <v/>
      </c>
      <c r="DQ194" s="344" t="str">
        <f>IFERROR(VLOOKUP($B192&amp;DQ$14,Plan!$B$10:$H$300,7,FALSE),"")</f>
        <v/>
      </c>
      <c r="DR194" s="972" t="str">
        <f>IFERROR(VLOOKUP($B192&amp;DR$14,Plan!$B$10:$H$300,7,FALSE),"")</f>
        <v/>
      </c>
      <c r="DS194" s="972" t="str">
        <f>IFERROR(VLOOKUP($B192&amp;DS$14,Plan!$B$10:$H$300,7,FALSE),"")</f>
        <v/>
      </c>
      <c r="DT194" s="355" t="str">
        <f>IFERROR(VLOOKUP($B192&amp;DT$14,Plan!$B$10:$H$300,7,FALSE),"")</f>
        <v/>
      </c>
      <c r="DV194" s="103">
        <f t="shared" si="29"/>
        <v>2</v>
      </c>
    </row>
    <row r="195" spans="1:126" s="103" customFormat="1">
      <c r="A195" s="1076"/>
      <c r="B195" s="1072"/>
      <c r="C195" s="1079"/>
      <c r="D195" s="1080"/>
      <c r="E195" s="1084"/>
      <c r="F195" s="1087"/>
      <c r="G195" s="1088"/>
      <c r="H195" s="442" t="s">
        <v>358</v>
      </c>
      <c r="I195" s="93"/>
      <c r="J195" s="320" t="str">
        <f>IF(IFERROR(VLOOKUP($B192&amp;J$14,Plan!$B$10:$K$300,9,FALSE),"")=0,"",IFERROR(VLOOKUP($B192&amp;J$14,Plan!$B$10:$K$300,9,FALSE),""))</f>
        <v/>
      </c>
      <c r="K195" s="320" t="str">
        <f>IF(IFERROR(VLOOKUP($B192&amp;K$14,Plan!$B$10:$K$300,9,FALSE),"")=0,"",IFERROR(VLOOKUP($B192&amp;K$14,Plan!$B$10:$K$300,9,FALSE),""))</f>
        <v/>
      </c>
      <c r="L195" s="320" t="str">
        <f>IF(IFERROR(VLOOKUP($B192&amp;L$14,Plan!$B$10:$K$300,9,FALSE),"")=0,"",IFERROR(VLOOKUP($B192&amp;L$14,Plan!$B$10:$K$300,9,FALSE),""))</f>
        <v/>
      </c>
      <c r="M195" s="320" t="str">
        <f>IF(IFERROR(VLOOKUP($B192&amp;M$14,Plan!$B$10:$K$300,9,FALSE),"")=0,"",IFERROR(VLOOKUP($B192&amp;M$14,Plan!$B$10:$K$300,9,FALSE),""))</f>
        <v/>
      </c>
      <c r="N195" s="320" t="str">
        <f>IF(IFERROR(VLOOKUP($B192&amp;N$14,Plan!$B$10:$K$300,9,FALSE),"")=0,"",IFERROR(VLOOKUP($B192&amp;N$14,Plan!$B$10:$K$300,9,FALSE),""))</f>
        <v/>
      </c>
      <c r="O195" s="320" t="str">
        <f>IF(IFERROR(VLOOKUP($B192&amp;O$14,Plan!$B$10:$K$300,9,FALSE),"")=0,"",IFERROR(VLOOKUP($B192&amp;O$14,Plan!$B$10:$K$300,9,FALSE),""))</f>
        <v/>
      </c>
      <c r="P195" s="320" t="str">
        <f>IF(IFERROR(VLOOKUP($B192&amp;P$14,Plan!$B$10:$K$300,9,FALSE),"")=0,"",IFERROR(VLOOKUP($B192&amp;P$14,Plan!$B$10:$K$300,9,FALSE),""))</f>
        <v/>
      </c>
      <c r="Q195" s="320" t="str">
        <f>IF(IFERROR(VLOOKUP($B192&amp;Q$14,Plan!$B$10:$K$300,9,FALSE),"")=0,"",IFERROR(VLOOKUP($B192&amp;Q$14,Plan!$B$10:$K$300,9,FALSE),""))</f>
        <v/>
      </c>
      <c r="R195" s="320" t="str">
        <f>IF(IFERROR(VLOOKUP($B192&amp;R$14,Plan!$B$10:$K$300,9,FALSE),"")=0,"",IFERROR(VLOOKUP($B192&amp;R$14,Plan!$B$10:$K$300,9,FALSE),""))</f>
        <v/>
      </c>
      <c r="S195" s="320" t="str">
        <f>IF(IFERROR(VLOOKUP($B192&amp;S$14,Plan!$B$10:$K$300,9,FALSE),"")=0,"",IFERROR(VLOOKUP($B192&amp;S$14,Plan!$B$10:$K$300,9,FALSE),""))</f>
        <v/>
      </c>
      <c r="T195" s="320" t="str">
        <f>IF(IFERROR(VLOOKUP($B192&amp;T$14,Plan!$B$10:$K$300,9,FALSE),"")=0,"",IFERROR(VLOOKUP($B192&amp;T$14,Plan!$B$10:$K$300,9,FALSE),""))</f>
        <v/>
      </c>
      <c r="U195" s="320" t="str">
        <f>IF(IFERROR(VLOOKUP($B192&amp;U$14,Plan!$B$10:$K$300,9,FALSE),"")=0,"",IFERROR(VLOOKUP($B192&amp;U$14,Plan!$B$10:$K$300,9,FALSE),""))</f>
        <v/>
      </c>
      <c r="V195" s="320" t="str">
        <f>IF(IFERROR(VLOOKUP($B192&amp;V$14,Plan!$B$10:$K$300,9,FALSE),"")=0,"",IFERROR(VLOOKUP($B192&amp;V$14,Plan!$B$10:$K$300,9,FALSE),""))</f>
        <v/>
      </c>
      <c r="W195" s="320" t="str">
        <f>IF(IFERROR(VLOOKUP($B192&amp;W$14,Plan!$B$10:$K$300,9,FALSE),"")=0,"",IFERROR(VLOOKUP($B192&amp;W$14,Plan!$B$10:$K$300,9,FALSE),""))</f>
        <v/>
      </c>
      <c r="X195" s="320" t="str">
        <f>IF(IFERROR(VLOOKUP($B192&amp;X$14,Plan!$B$10:$K$300,9,FALSE),"")=0,"",IFERROR(VLOOKUP($B192&amp;X$14,Plan!$B$10:$K$300,9,FALSE),""))</f>
        <v/>
      </c>
      <c r="Y195" s="320" t="str">
        <f>IF(IFERROR(VLOOKUP($B192&amp;Y$14,Plan!$B$10:$K$300,9,FALSE),"")=0,"",IFERROR(VLOOKUP($B192&amp;Y$14,Plan!$B$10:$K$300,9,FALSE),""))</f>
        <v/>
      </c>
      <c r="Z195" s="320" t="str">
        <f>IF(IFERROR(VLOOKUP($B192&amp;Z$14,Plan!$B$10:$K$300,9,FALSE),"")=0,"",IFERROR(VLOOKUP($B192&amp;Z$14,Plan!$B$10:$K$300,9,FALSE),""))</f>
        <v/>
      </c>
      <c r="AA195" s="320" t="str">
        <f>IF(IFERROR(VLOOKUP($B192&amp;AA$14,Plan!$B$10:$K$300,9,FALSE),"")=0,"",IFERROR(VLOOKUP($B192&amp;AA$14,Plan!$B$10:$K$300,9,FALSE),""))</f>
        <v/>
      </c>
      <c r="AB195" s="320" t="str">
        <f>IF(IFERROR(VLOOKUP($B192&amp;AB$14,Plan!$B$10:$K$300,9,FALSE),"")=0,"",IFERROR(VLOOKUP($B192&amp;AB$14,Plan!$B$10:$K$300,9,FALSE),""))</f>
        <v/>
      </c>
      <c r="AC195" s="703" t="str">
        <f>IF(IFERROR(VLOOKUP($B192&amp;AC$14,Plan!$B$10:$K$300,9,FALSE),"")=0,"",IFERROR(VLOOKUP($B192&amp;AC$14,Plan!$B$10:$K$300,9,FALSE),""))</f>
        <v/>
      </c>
      <c r="AD195" s="703" t="str">
        <f>IF(IFERROR(VLOOKUP($B192&amp;AD$14,Plan!$B$10:$K$300,9,FALSE),"")=0,"",IFERROR(VLOOKUP($B192&amp;AD$14,Plan!$B$10:$K$300,9,FALSE),""))</f>
        <v/>
      </c>
      <c r="AE195" s="703" t="str">
        <f>IF(IFERROR(VLOOKUP($B192&amp;AE$14,Plan!$B$10:$K$300,9,FALSE),"")=0,"",IFERROR(VLOOKUP($B192&amp;AE$14,Plan!$B$10:$K$300,9,FALSE),""))</f>
        <v/>
      </c>
      <c r="AF195" s="354"/>
      <c r="AG195" s="320" t="str">
        <f>IF(IFERROR(VLOOKUP($B192&amp;AG$14,Plan!$B$10:$K$300,9,FALSE),"")=0,"",IFERROR(VLOOKUP($B192&amp;AG$14,Plan!$B$10:$K$300,9,FALSE),""))</f>
        <v/>
      </c>
      <c r="AH195" s="320" t="str">
        <f>IF(IFERROR(VLOOKUP($B192&amp;AH$14,Plan!$B$10:$K$300,9,FALSE),"")=0,"",IFERROR(VLOOKUP($B192&amp;AH$14,Plan!$B$10:$K$300,9,FALSE),""))</f>
        <v/>
      </c>
      <c r="AI195" s="320" t="str">
        <f>IF(IFERROR(VLOOKUP($B192&amp;AI$14,Plan!$B$10:$K$300,9,FALSE),"")=0,"",IFERROR(VLOOKUP($B192&amp;AI$14,Plan!$B$10:$K$300,9,FALSE),""))</f>
        <v/>
      </c>
      <c r="AJ195" s="320" t="str">
        <f>IF(IFERROR(VLOOKUP($B192&amp;AJ$14,Plan!$B$10:$K$300,9,FALSE),"")=0,"",IFERROR(VLOOKUP($B192&amp;AJ$14,Plan!$B$10:$K$300,9,FALSE),""))</f>
        <v/>
      </c>
      <c r="AK195" s="320" t="str">
        <f>IF(IFERROR(VLOOKUP($B192&amp;AK$14,Plan!$B$10:$K$300,9,FALSE),"")=0,"",IFERROR(VLOOKUP($B192&amp;AK$14,Plan!$B$10:$K$300,9,FALSE),""))</f>
        <v/>
      </c>
      <c r="AL195" s="320" t="str">
        <f>IF(IFERROR(VLOOKUP($B192&amp;AL$14,Plan!$B$10:$K$300,9,FALSE),"")=0,"",IFERROR(VLOOKUP($B192&amp;AL$14,Plan!$B$10:$K$300,9,FALSE),""))</f>
        <v/>
      </c>
      <c r="AM195" s="320" t="str">
        <f>IF(IFERROR(VLOOKUP($B192&amp;AM$14,Plan!$B$10:$K$300,9,FALSE),"")=0,"",IFERROR(VLOOKUP($B192&amp;AM$14,Plan!$B$10:$K$300,9,FALSE),""))</f>
        <v/>
      </c>
      <c r="AN195" s="320" t="str">
        <f>IF(IFERROR(VLOOKUP($B192&amp;AN$14,Plan!$B$10:$K$300,9,FALSE),"")=0,"",IFERROR(VLOOKUP($B192&amp;AN$14,Plan!$B$10:$K$300,9,FALSE),""))</f>
        <v/>
      </c>
      <c r="AO195" s="320" t="str">
        <f>IF(IFERROR(VLOOKUP($B192&amp;AO$14,Plan!$B$10:$K$300,9,FALSE),"")=0,"",IFERROR(VLOOKUP($B192&amp;AO$14,Plan!$B$10:$K$300,9,FALSE),""))</f>
        <v/>
      </c>
      <c r="AP195" s="320" t="str">
        <f>IF(IFERROR(VLOOKUP($B192&amp;AP$14,Plan!$B$10:$K$300,9,FALSE),"")=0,"",IFERROR(VLOOKUP($B192&amp;AP$14,Plan!$B$10:$K$300,9,FALSE),""))</f>
        <v/>
      </c>
      <c r="AQ195" s="320" t="str">
        <f>IF(IFERROR(VLOOKUP($B192&amp;AQ$14,Plan!$B$10:$K$300,9,FALSE),"")=0,"",IFERROR(VLOOKUP($B192&amp;AQ$14,Plan!$B$10:$K$300,9,FALSE),""))</f>
        <v/>
      </c>
      <c r="AR195" s="320" t="str">
        <f>IF(IFERROR(VLOOKUP($B192&amp;AR$14,Plan!$B$10:$K$300,9,FALSE),"")=0,"",IFERROR(VLOOKUP($B192&amp;AR$14,Plan!$B$10:$K$300,9,FALSE),""))</f>
        <v/>
      </c>
      <c r="AS195" s="320" t="str">
        <f>IF(IFERROR(VLOOKUP($B192&amp;AS$14,Plan!$B$10:$K$300,9,FALSE),"")=0,"",IFERROR(VLOOKUP($B192&amp;AS$14,Plan!$B$10:$K$300,9,FALSE),""))</f>
        <v/>
      </c>
      <c r="AT195" s="320" t="str">
        <f>IF(IFERROR(VLOOKUP($B192&amp;AT$14,Plan!$B$10:$K$300,9,FALSE),"")=0,"",IFERROR(VLOOKUP($B192&amp;AT$14,Plan!$B$10:$K$300,9,FALSE),""))</f>
        <v/>
      </c>
      <c r="AU195" s="320" t="str">
        <f>IF(IFERROR(VLOOKUP($B192&amp;AU$14,Plan!$B$10:$K$300,9,FALSE),"")=0,"",IFERROR(VLOOKUP($B192&amp;AU$14,Plan!$B$10:$K$300,9,FALSE),""))</f>
        <v/>
      </c>
      <c r="AV195" s="320" t="str">
        <f>IF(IFERROR(VLOOKUP($B192&amp;AV$14,Plan!$B$10:$K$300,9,FALSE),"")=0,"",IFERROR(VLOOKUP($B192&amp;AV$14,Plan!$B$10:$K$300,9,FALSE),""))</f>
        <v/>
      </c>
      <c r="AW195" s="320" t="str">
        <f>IF(IFERROR(VLOOKUP($B192&amp;AW$14,Plan!$B$10:$K$300,9,FALSE),"")=0,"",IFERROR(VLOOKUP($B192&amp;AW$14,Plan!$B$10:$K$300,9,FALSE),""))</f>
        <v/>
      </c>
      <c r="AX195" s="320" t="str">
        <f>IF(IFERROR(VLOOKUP($B192&amp;AX$14,Plan!$B$10:$K$300,9,FALSE),"")=0,"",IFERROR(VLOOKUP($B192&amp;AX$14,Plan!$B$10:$K$300,9,FALSE),""))</f>
        <v/>
      </c>
      <c r="AY195" s="320" t="str">
        <f>IF(IFERROR(VLOOKUP($B192&amp;AY$14,Plan!$B$10:$K$300,9,FALSE),"")=0,"",IFERROR(VLOOKUP($B192&amp;AY$14,Plan!$B$10:$K$300,9,FALSE),""))</f>
        <v/>
      </c>
      <c r="AZ195" s="320" t="str">
        <f>IF(IFERROR(VLOOKUP($B192&amp;AZ$14,Plan!$B$10:$K$300,9,FALSE),"")=0,"",IFERROR(VLOOKUP($B192&amp;AZ$14,Plan!$B$10:$K$300,9,FALSE),""))</f>
        <v/>
      </c>
      <c r="BA195" s="323" t="str">
        <f>IF(IFERROR(VLOOKUP($B192&amp;BA$14,Plan!$B$10:$K$300,9,FALSE),"")=0,"",IFERROR(VLOOKUP($B192&amp;BA$14,Plan!$B$10:$K$300,9,FALSE),""))</f>
        <v/>
      </c>
      <c r="BB195" s="328"/>
      <c r="BC195" s="321" t="str">
        <f>IF(IFERROR(VLOOKUP($B192&amp;BC$14,Plan!$B$10:$K$300,9,FALSE),"")=0,"",IFERROR(VLOOKUP($B192&amp;BC$14,Plan!$B$10:$K$300,9,FALSE),""))</f>
        <v/>
      </c>
      <c r="BD195" s="320" t="str">
        <f>IF(IFERROR(VLOOKUP($B192&amp;BD$14,Plan!$B$10:$K$300,9,FALSE),"")=0,"",IFERROR(VLOOKUP($B192&amp;BD$14,Plan!$B$10:$K$300,9,FALSE),""))</f>
        <v/>
      </c>
      <c r="BE195" s="320" t="str">
        <f>IF(IFERROR(VLOOKUP($B192&amp;BE$14,Plan!$B$10:$K$300,9,FALSE),"")=0,"",IFERROR(VLOOKUP($B192&amp;BE$14,Plan!$B$10:$K$300,9,FALSE),""))</f>
        <v/>
      </c>
      <c r="BF195" s="320" t="str">
        <f>IF(IFERROR(VLOOKUP($B192&amp;BF$14,Plan!$B$10:$K$300,9,FALSE),"")=0,"",IFERROR(VLOOKUP($B192&amp;BF$14,Plan!$B$10:$K$300,9,FALSE),""))</f>
        <v/>
      </c>
      <c r="BG195" s="328"/>
      <c r="BH195" s="320" t="str">
        <f>IF(IFERROR(VLOOKUP($B192&amp;BH$14,Plan!$B$10:$K$300,9,FALSE),"")=0,"",IFERROR(VLOOKUP($B192&amp;BH$14,Plan!$B$10:$K$300,9,FALSE),""))</f>
        <v/>
      </c>
      <c r="BI195" s="320" t="str">
        <f>IF(IFERROR(VLOOKUP($B192&amp;BI$14,Plan!$B$10:$K$300,9,FALSE),"")=0,"",IFERROR(VLOOKUP($B192&amp;BI$14,Plan!$B$10:$K$300,9,FALSE),""))</f>
        <v/>
      </c>
      <c r="BJ195" s="320" t="str">
        <f>IF(IFERROR(VLOOKUP($B192&amp;BJ$14,Plan!$B$10:$K$300,9,FALSE),"")=0,"",IFERROR(VLOOKUP($B192&amp;BJ$14,Plan!$B$10:$K$300,9,FALSE),""))</f>
        <v/>
      </c>
      <c r="BK195" s="320" t="str">
        <f>IF(IFERROR(VLOOKUP($B192&amp;BK$14,Plan!$B$10:$K$300,9,FALSE),"")=0,"",IFERROR(VLOOKUP($B192&amp;BK$14,Plan!$B$10:$K$300,9,FALSE),""))</f>
        <v/>
      </c>
      <c r="BL195" s="328"/>
      <c r="BM195" s="320" t="str">
        <f>IF(IFERROR(VLOOKUP($B192&amp;BM$14,Plan!$B$10:$K$300,9,FALSE),"")=0,"",IFERROR(VLOOKUP($B192&amp;BM$14,Plan!$B$10:$K$300,9,FALSE),""))</f>
        <v/>
      </c>
      <c r="BN195" s="320" t="str">
        <f>IF(IFERROR(VLOOKUP($B192&amp;BN$14,Plan!$B$10:$K$300,9,FALSE),"")=0,"",IFERROR(VLOOKUP($B192&amp;BN$14,Plan!$B$10:$K$300,9,FALSE),""))</f>
        <v/>
      </c>
      <c r="BO195" s="320" t="str">
        <f>IF(IFERROR(VLOOKUP($B192&amp;BO$14,Plan!$B$10:$K$300,9,FALSE),"")=0,"",IFERROR(VLOOKUP($B192&amp;BO$14,Plan!$B$10:$K$300,9,FALSE),""))</f>
        <v/>
      </c>
      <c r="BP195" s="320" t="str">
        <f>IF(IFERROR(VLOOKUP($B192&amp;BP$14,Plan!$B$10:$K$300,9,FALSE),"")=0,"",IFERROR(VLOOKUP($B192&amp;BP$14,Plan!$B$10:$K$300,9,FALSE),""))</f>
        <v/>
      </c>
      <c r="BQ195" s="320" t="str">
        <f>IF(IFERROR(VLOOKUP($B192&amp;BQ$14,Plan!$B$10:$K$300,9,FALSE),"")=0,"",IFERROR(VLOOKUP($B192&amp;BQ$14,Plan!$B$10:$K$300,9,FALSE),""))</f>
        <v/>
      </c>
      <c r="BR195" s="358"/>
      <c r="BS195" s="320" t="str">
        <f>IF(IFERROR(VLOOKUP($B192&amp;BS$14,Plan!$B$10:$K$300,9,FALSE),"")=0,"",IFERROR(VLOOKUP($B192&amp;BS$14,Plan!$B$10:$K$300,9,FALSE),""))</f>
        <v/>
      </c>
      <c r="BT195" s="320" t="str">
        <f>IF(IFERROR(VLOOKUP($B192&amp;BT$14,Plan!$B$10:$K$300,9,FALSE),"")=0,"",IFERROR(VLOOKUP($B192&amp;BT$14,Plan!$B$10:$K$300,9,FALSE),""))</f>
        <v/>
      </c>
      <c r="BU195" s="320" t="str">
        <f>IF(IFERROR(VLOOKUP($B192&amp;BU$14,Plan!$B$10:$K$300,9,FALSE),"")=0,"",IFERROR(VLOOKUP($B192&amp;BU$14,Plan!$B$10:$K$300,9,FALSE),""))</f>
        <v/>
      </c>
      <c r="BV195" s="320" t="str">
        <f>IF(IFERROR(VLOOKUP($B192&amp;BV$14,Plan!$B$10:$K$300,9,FALSE),"")=0,"",IFERROR(VLOOKUP($B192&amp;BV$14,Plan!$B$10:$K$300,9,FALSE),""))</f>
        <v/>
      </c>
      <c r="BW195" s="320" t="str">
        <f>IF(IFERROR(VLOOKUP($B192&amp;BW$14,Plan!$B$10:$K$300,9,FALSE),"")=0,"",IFERROR(VLOOKUP($B192&amp;BW$14,Plan!$B$10:$K$300,9,FALSE),""))</f>
        <v/>
      </c>
      <c r="BX195" s="320" t="str">
        <f>IF(IFERROR(VLOOKUP($B192&amp;BX$14,Plan!$B$10:$K$300,9,FALSE),"")=0,"",IFERROR(VLOOKUP($B192&amp;BX$14,Plan!$B$10:$K$300,9,FALSE),""))</f>
        <v/>
      </c>
      <c r="BY195" s="320" t="str">
        <f>IF(IFERROR(VLOOKUP($B192&amp;BY$14,Plan!$B$10:$K$300,9,FALSE),"")=0,"",IFERROR(VLOOKUP($B192&amp;BY$14,Plan!$B$10:$K$300,9,FALSE),""))</f>
        <v/>
      </c>
      <c r="BZ195" s="328"/>
      <c r="CA195" s="320" t="str">
        <f>IF(IFERROR(VLOOKUP($B192&amp;CA$14,Plan!$B$10:$K$300,9,FALSE),"")=0,"",IFERROR(VLOOKUP($B192&amp;CA$14,Plan!$B$10:$K$300,9,FALSE),""))</f>
        <v/>
      </c>
      <c r="CB195" s="320" t="str">
        <f>IF(IFERROR(VLOOKUP($B192&amp;CB$14,Plan!$B$10:$K$300,9,FALSE),"")=0,"",IFERROR(VLOOKUP($B192&amp;CB$14,Plan!$B$10:$K$300,9,FALSE),""))</f>
        <v/>
      </c>
      <c r="CC195" s="320" t="str">
        <f>IF(IFERROR(VLOOKUP($B192&amp;CC$14,Plan!$B$10:$K$300,9,FALSE),"")=0,"",IFERROR(VLOOKUP($B192&amp;CC$14,Plan!$B$10:$K$300,9,FALSE),""))</f>
        <v/>
      </c>
      <c r="CD195" s="320" t="str">
        <f>IF(IFERROR(VLOOKUP($B192&amp;CD$14,Plan!$B$10:$K$300,9,FALSE),"")=0,"",IFERROR(VLOOKUP($B192&amp;CD$14,Plan!$B$10:$K$300,9,FALSE),""))</f>
        <v/>
      </c>
      <c r="CE195" s="320" t="str">
        <f>IF(IFERROR(VLOOKUP($B192&amp;CE$14,Plan!$B$10:$K$300,9,FALSE),"")=0,"",IFERROR(VLOOKUP($B192&amp;CE$14,Plan!$B$10:$K$300,9,FALSE),""))</f>
        <v/>
      </c>
      <c r="CF195" s="320" t="str">
        <f>IF(IFERROR(VLOOKUP($B192&amp;CF$14,Plan!$B$10:$K$300,9,FALSE),"")=0,"",IFERROR(VLOOKUP($B192&amp;CF$14,Plan!$B$10:$K$300,9,FALSE),""))</f>
        <v/>
      </c>
      <c r="CG195" s="328"/>
      <c r="CH195" s="320" t="str">
        <f>IF(IFERROR(VLOOKUP($B192&amp;CH$14,Plan!$B$10:$K$300,9,FALSE),"")=0,"",IFERROR(VLOOKUP($B192&amp;CH$14,Plan!$B$10:$K$300,9,FALSE),""))</f>
        <v/>
      </c>
      <c r="CI195" s="320" t="str">
        <f>IF(IFERROR(VLOOKUP($B192&amp;CI$14,Plan!$B$10:$K$300,9,FALSE),"")=0,"",IFERROR(VLOOKUP($B192&amp;CI$14,Plan!$B$10:$K$300,9,FALSE),""))</f>
        <v/>
      </c>
      <c r="CJ195" s="320" t="str">
        <f>IF(IFERROR(VLOOKUP($B192&amp;CJ$14,Plan!$B$10:$K$300,9,FALSE),"")=0,"",IFERROR(VLOOKUP($B192&amp;CJ$14,Plan!$B$10:$K$300,9,FALSE),""))</f>
        <v/>
      </c>
      <c r="CK195" s="320" t="str">
        <f>IF(IFERROR(VLOOKUP($B192&amp;CK$14,Plan!$B$10:$K$300,9,FALSE),"")=0,"",IFERROR(VLOOKUP($B192&amp;CK$14,Plan!$B$10:$K$300,9,FALSE),""))</f>
        <v/>
      </c>
      <c r="CL195" s="320" t="str">
        <f>IF(IFERROR(VLOOKUP($B192&amp;CL$14,Plan!$B$10:$K$300,9,FALSE),"")=0,"",IFERROR(VLOOKUP($B192&amp;CL$14,Plan!$B$10:$K$300,9,FALSE),""))</f>
        <v/>
      </c>
      <c r="CM195" s="320" t="str">
        <f>IF(IFERROR(VLOOKUP($B192&amp;CM$14,Plan!$B$10:$K$300,9,FALSE),"")=0,"",IFERROR(VLOOKUP($B192&amp;CM$14,Plan!$B$10:$K$300,9,FALSE),""))</f>
        <v/>
      </c>
      <c r="CN195" s="320" t="str">
        <f>IF(IFERROR(VLOOKUP($B192&amp;CN$14,Plan!$B$10:$K$300,9,FALSE),"")=0,"",IFERROR(VLOOKUP($B192&amp;CN$14,Plan!$B$10:$K$300,9,FALSE),""))</f>
        <v/>
      </c>
      <c r="CO195" s="320" t="str">
        <f>IF(IFERROR(VLOOKUP($B192&amp;CO$14,Plan!$B$10:$K$300,9,FALSE),"")=0,"",IFERROR(VLOOKUP($B192&amp;CO$14,Plan!$B$10:$K$300,9,FALSE),""))</f>
        <v/>
      </c>
      <c r="CP195" s="703" t="str">
        <f>IF(IFERROR(VLOOKUP($B192&amp;CP$14,Plan!$B$10:$K$300,9,FALSE),"")=0,"",IFERROR(VLOOKUP($B192&amp;CP$14,Plan!$B$10:$K$300,9,FALSE),""))</f>
        <v/>
      </c>
      <c r="CQ195" s="322" t="str">
        <f>IF(IFERROR(VLOOKUP($B192&amp;CQ$14,Plan!$B$10:$K$300,9,FALSE),"")=0,"",IFERROR(VLOOKUP($B192&amp;CQ$14,Plan!$B$10:$K$300,9,FALSE),""))</f>
        <v/>
      </c>
      <c r="CR195" s="320" t="str">
        <f>IF(IFERROR(VLOOKUP($B192&amp;CR$14,Plan!$B$10:$K$300,9,FALSE),"")=0,"",IFERROR(VLOOKUP($B192&amp;CR$14,Plan!$B$10:$K$300,9,FALSE),""))</f>
        <v/>
      </c>
      <c r="CS195" s="323"/>
      <c r="CT195" s="321" t="str">
        <f>IF(IFERROR(VLOOKUP($B192&amp;CT$14,Plan!$B$10:$K$300,9,FALSE),"")=0,"",IFERROR(VLOOKUP($B192&amp;CT$14,Plan!$B$10:$K$300,9,FALSE),""))</f>
        <v/>
      </c>
      <c r="CU195" s="320" t="str">
        <f>IF(IFERROR(VLOOKUP($B192&amp;CU$14,Plan!$B$10:$K$300,9,FALSE),"")=0,"",IFERROR(VLOOKUP($B192&amp;CU$14,Plan!$B$10:$K$300,9,FALSE),""))</f>
        <v/>
      </c>
      <c r="CV195" s="320" t="str">
        <f>IF(IFERROR(VLOOKUP($B192&amp;CV$14,Plan!$B$10:$K$300,9,FALSE),"")=0,"",IFERROR(VLOOKUP($B192&amp;CV$14,Plan!$B$10:$K$300,9,FALSE),""))</f>
        <v/>
      </c>
      <c r="CW195" s="320"/>
      <c r="CX195" s="322" t="str">
        <f>IF(IFERROR(VLOOKUP($B192&amp;CX$14,Plan!$B$10:$K$300,9,FALSE),"")=0,"",IFERROR(VLOOKUP($B192&amp;CX$14,Plan!$B$10:$K$300,9,FALSE),""))</f>
        <v/>
      </c>
      <c r="CY195" s="320" t="str">
        <f>IF(IFERROR(VLOOKUP($B192&amp;CY$14,Plan!$B$10:$K$300,9,FALSE),"")=0,"",IFERROR(VLOOKUP($B192&amp;CY$14,Plan!$B$10:$K$300,9,FALSE),""))</f>
        <v/>
      </c>
      <c r="CZ195" s="323" t="str">
        <f>IF(IFERROR(VLOOKUP($B192&amp;CZ$14,Plan!$B$10:$K$300,9,FALSE),"")=0,"",IFERROR(VLOOKUP($B192&amp;CZ$14,Plan!$B$10:$K$300,9,FALSE),""))</f>
        <v/>
      </c>
      <c r="DA195" s="322" t="str">
        <f>IF(IFERROR(VLOOKUP($B192&amp;DA$14,Plan!$B$10:$K$300,9,FALSE),"")=0,"",IFERROR(VLOOKUP($B192&amp;DA$14,Plan!$B$10:$K$300,9,FALSE),""))</f>
        <v/>
      </c>
      <c r="DB195" s="320" t="str">
        <f>IF(IFERROR(VLOOKUP($B192&amp;DB$14,Plan!$B$10:$K$300,9,FALSE),"")=0,"",IFERROR(VLOOKUP($B192&amp;DB$14,Plan!$B$10:$K$300,9,FALSE),""))</f>
        <v/>
      </c>
      <c r="DC195" s="320" t="str">
        <f>IF(IFERROR(VLOOKUP($B192&amp;DC$14,Plan!$B$10:$K$300,9,FALSE),"")=0,"",IFERROR(VLOOKUP($B192&amp;DC$14,Plan!$B$10:$K$300,9,FALSE),""))</f>
        <v/>
      </c>
      <c r="DD195" s="320" t="str">
        <f>IF(IFERROR(VLOOKUP($B192&amp;DD$14,Plan!$B$10:$K$300,9,FALSE),"")=0,"",IFERROR(VLOOKUP($B192&amp;DD$14,Plan!$B$10:$K$300,9,FALSE),""))</f>
        <v/>
      </c>
      <c r="DE195" s="320" t="str">
        <f>IF(IFERROR(VLOOKUP($B192&amp;DE$14,Plan!$B$10:$K$300,9,FALSE),"")=0,"",IFERROR(VLOOKUP($B192&amp;DE$14,Plan!$B$10:$K$300,9,FALSE),""))</f>
        <v/>
      </c>
      <c r="DF195" s="320" t="str">
        <f>IF(IFERROR(VLOOKUP($B192&amp;DF$14,Plan!$B$10:$K$300,9,FALSE),"")=0,"",IFERROR(VLOOKUP($B192&amp;DF$14,Plan!$B$10:$K$300,9,FALSE),""))</f>
        <v/>
      </c>
      <c r="DG195" s="320" t="str">
        <f>IF(IFERROR(VLOOKUP($B192&amp;DG$14,Plan!$B$10:$K$300,9,FALSE),"")=0,"",IFERROR(VLOOKUP($B192&amp;DG$14,Plan!$B$10:$K$300,9,FALSE),""))</f>
        <v/>
      </c>
      <c r="DH195" s="320" t="str">
        <f>IF(IFERROR(VLOOKUP($B192&amp;DH$14,Plan!$B$10:$K$300,9,FALSE),"")=0,"",IFERROR(VLOOKUP($B192&amp;DH$14,Plan!$B$10:$K$300,9,FALSE),""))</f>
        <v/>
      </c>
      <c r="DI195" s="320" t="str">
        <f>IF(IFERROR(VLOOKUP($B192&amp;DI$14,Plan!$B$10:$K$300,9,FALSE),"")=0,"",IFERROR(VLOOKUP($B192&amp;DI$14,Plan!$B$10:$K$300,9,FALSE),""))</f>
        <v/>
      </c>
      <c r="DJ195" s="320" t="str">
        <f>IF(IFERROR(VLOOKUP($B192&amp;DJ$14,Plan!$B$10:$K$300,9,FALSE),"")=0,"",IFERROR(VLOOKUP($B192&amp;DJ$14,Plan!$B$10:$K$300,9,FALSE),""))</f>
        <v/>
      </c>
      <c r="DK195" s="320" t="str">
        <f>IF(IFERROR(VLOOKUP($B192&amp;DK$14,Plan!$B$10:$K$300,9,FALSE),"")=0,"",IFERROR(VLOOKUP($B192&amp;DK$14,Plan!$B$10:$K$300,9,FALSE),""))</f>
        <v/>
      </c>
      <c r="DL195" s="320" t="str">
        <f>IF(IFERROR(VLOOKUP($B192&amp;DL$14,Plan!$B$10:$K$300,9,FALSE),"")=0,"",IFERROR(VLOOKUP($B192&amp;DL$14,Plan!$B$10:$K$300,9,FALSE),""))</f>
        <v/>
      </c>
      <c r="DM195" s="320" t="str">
        <f>IF(IFERROR(VLOOKUP($B192&amp;DM$14,Plan!$B$10:$K$300,9,FALSE),"")=0,"",IFERROR(VLOOKUP($B192&amp;DM$14,Plan!$B$10:$K$300,9,FALSE),""))</f>
        <v/>
      </c>
      <c r="DN195" s="320" t="str">
        <f>IF(IFERROR(VLOOKUP($B192&amp;DN$14,Plan!$B$10:$K$300,9,FALSE),"")=0,"",IFERROR(VLOOKUP($B192&amp;DN$14,Plan!$B$10:$K$300,9,FALSE),""))</f>
        <v/>
      </c>
      <c r="DO195" s="320" t="str">
        <f>IF(IFERROR(VLOOKUP($B192&amp;DO$14,Plan!$B$10:$K$300,9,FALSE),"")=0,"",IFERROR(VLOOKUP($B192&amp;DO$14,Plan!$B$10:$K$300,9,FALSE),""))</f>
        <v/>
      </c>
      <c r="DP195" s="320" t="str">
        <f>IF(IFERROR(VLOOKUP($B192&amp;DP$14,Plan!$B$10:$K$300,9,FALSE),"")=0,"",IFERROR(VLOOKUP($B192&amp;DP$14,Plan!$B$10:$K$300,9,FALSE),""))</f>
        <v/>
      </c>
      <c r="DQ195" s="320" t="str">
        <f>IF(IFERROR(VLOOKUP($B192&amp;DQ$14,Plan!$B$10:$K$300,9,FALSE),"")=0,"",IFERROR(VLOOKUP($B192&amp;DQ$14,Plan!$B$10:$K$300,9,FALSE),""))</f>
        <v/>
      </c>
      <c r="DR195" s="973" t="str">
        <f>IF(IFERROR(VLOOKUP($B192&amp;DR$14,Plan!$B$10:$K$300,9,FALSE),"")=0,"",IFERROR(VLOOKUP($B192&amp;DR$14,Plan!$B$10:$K$300,9,FALSE),""))</f>
        <v/>
      </c>
      <c r="DS195" s="973" t="str">
        <f>IF(IFERROR(VLOOKUP($B192&amp;DS$14,Plan!$B$10:$K$300,9,FALSE),"")=0,"",IFERROR(VLOOKUP($B192&amp;DS$14,Plan!$B$10:$K$300,9,FALSE),""))</f>
        <v/>
      </c>
      <c r="DT195" s="323" t="str">
        <f>IF(IFERROR(VLOOKUP($B192&amp;DT$14,Plan!$B$10:$K$300,9,FALSE),"")=0,"",IFERROR(VLOOKUP($B192&amp;DT$14,Plan!$B$10:$K$300,9,FALSE),""))</f>
        <v/>
      </c>
      <c r="DV195" s="103">
        <f t="shared" si="29"/>
        <v>0</v>
      </c>
    </row>
    <row r="196" spans="1:126" s="103" customFormat="1" ht="15" customHeight="1">
      <c r="A196" s="1074">
        <f t="shared" ref="A196" si="40">+A192+1</f>
        <v>43</v>
      </c>
      <c r="B196" s="1071" t="s">
        <v>447</v>
      </c>
      <c r="C196" s="1077" t="s">
        <v>5</v>
      </c>
      <c r="D196" s="1078"/>
      <c r="E196" s="1083" t="s">
        <v>370</v>
      </c>
      <c r="F196" s="1086" t="s">
        <v>198</v>
      </c>
      <c r="G196" s="1086" t="s">
        <v>394</v>
      </c>
      <c r="H196" s="340" t="s">
        <v>357</v>
      </c>
      <c r="I196" s="85"/>
      <c r="J196" s="86" t="str">
        <f>IF(VLOOKUP(J$14,'ISP-F14-HRD-00'!$B$14:$BE$128,MATCH($C196,'ISP-F14-HRD-00'!$B$11:$BE$11,0),FALSE)=0,"",VLOOKUP(J$14,'ISP-F14-HRD-00'!$B$14:$BE$128,MATCH($C196,'ISP-F14-HRD-00'!$B$11:$BE$11,0),FALSE))</f>
        <v/>
      </c>
      <c r="K196" s="86" t="str">
        <f>IF(VLOOKUP(K$14,'ISP-F14-HRD-00'!$B$14:$BE$128,MATCH($C196,'ISP-F14-HRD-00'!$B$11:$BE$11,0),FALSE)=0,"",VLOOKUP(K$14,'ISP-F14-HRD-00'!$B$14:$BE$128,MATCH($C196,'ISP-F14-HRD-00'!$B$11:$BE$11,0),FALSE))</f>
        <v/>
      </c>
      <c r="L196" s="86" t="str">
        <f>IF(VLOOKUP(L$14,'ISP-F14-HRD-00'!$B$14:$BE$128,MATCH($C196,'ISP-F14-HRD-00'!$B$11:$BE$11,0),FALSE)=0,"",VLOOKUP(L$14,'ISP-F14-HRD-00'!$B$14:$BE$128,MATCH($C196,'ISP-F14-HRD-00'!$B$11:$BE$11,0),FALSE))</f>
        <v/>
      </c>
      <c r="M196" s="86" t="str">
        <f>IF(VLOOKUP(M$14,'ISP-F14-HRD-00'!$B$14:$BE$128,MATCH($C196,'ISP-F14-HRD-00'!$B$11:$BE$11,0),FALSE)=0,"",VLOOKUP(M$14,'ISP-F14-HRD-00'!$B$14:$BE$128,MATCH($C196,'ISP-F14-HRD-00'!$B$11:$BE$11,0),FALSE))</f>
        <v/>
      </c>
      <c r="N196" s="86" t="str">
        <f>IF(VLOOKUP(N$14,'ISP-F14-HRD-00'!$B$14:$BE$128,MATCH($C196,'ISP-F14-HRD-00'!$B$11:$BE$11,0),FALSE)=0,"",VLOOKUP(N$14,'ISP-F14-HRD-00'!$B$14:$BE$128,MATCH($C196,'ISP-F14-HRD-00'!$B$11:$BE$11,0),FALSE))</f>
        <v/>
      </c>
      <c r="O196" s="86" t="str">
        <f>IF(VLOOKUP(O$14,'ISP-F14-HRD-00'!$B$14:$BE$128,MATCH($C196,'ISP-F14-HRD-00'!$B$11:$BE$11,0),FALSE)=0,"",VLOOKUP(O$14,'ISP-F14-HRD-00'!$B$14:$BE$128,MATCH($C196,'ISP-F14-HRD-00'!$B$11:$BE$11,0),FALSE))</f>
        <v/>
      </c>
      <c r="P196" s="86" t="str">
        <f>IF(VLOOKUP(P$14,'ISP-F14-HRD-00'!$B$14:$BE$128,MATCH($C196,'ISP-F14-HRD-00'!$B$11:$BE$11,0),FALSE)=0,"",VLOOKUP(P$14,'ISP-F14-HRD-00'!$B$14:$BE$128,MATCH($C196,'ISP-F14-HRD-00'!$B$11:$BE$11,0),FALSE))</f>
        <v/>
      </c>
      <c r="Q196" s="86" t="str">
        <f>IF(VLOOKUP(Q$14,'ISP-F14-HRD-00'!$B$14:$BE$128,MATCH($C196,'ISP-F14-HRD-00'!$B$11:$BE$11,0),FALSE)=0,"",VLOOKUP(Q$14,'ISP-F14-HRD-00'!$B$14:$BE$128,MATCH($C196,'ISP-F14-HRD-00'!$B$11:$BE$11,0),FALSE))</f>
        <v/>
      </c>
      <c r="R196" s="86" t="str">
        <f>IF(VLOOKUP(R$14,'ISP-F14-HRD-00'!$B$14:$BE$128,MATCH($C196,'ISP-F14-HRD-00'!$B$11:$BE$11,0),FALSE)=0,"",VLOOKUP(R$14,'ISP-F14-HRD-00'!$B$14:$BE$128,MATCH($C196,'ISP-F14-HRD-00'!$B$11:$BE$11,0),FALSE))</f>
        <v/>
      </c>
      <c r="S196" s="86" t="str">
        <f>IF(VLOOKUP(S$14,'ISP-F14-HRD-00'!$B$14:$BE$128,MATCH($C196,'ISP-F14-HRD-00'!$B$11:$BE$11,0),FALSE)=0,"",VLOOKUP(S$14,'ISP-F14-HRD-00'!$B$14:$BE$128,MATCH($C196,'ISP-F14-HRD-00'!$B$11:$BE$11,0),FALSE))</f>
        <v/>
      </c>
      <c r="T196" s="86" t="str">
        <f>IF(VLOOKUP(T$14,'ISP-F14-HRD-00'!$B$14:$BE$128,MATCH($C196,'ISP-F14-HRD-00'!$B$11:$BE$11,0),FALSE)=0,"",VLOOKUP(T$14,'ISP-F14-HRD-00'!$B$14:$BE$128,MATCH($C196,'ISP-F14-HRD-00'!$B$11:$BE$11,0),FALSE))</f>
        <v/>
      </c>
      <c r="U196" s="86" t="str">
        <f>IF(VLOOKUP(U$14,'ISP-F14-HRD-00'!$B$14:$BE$128,MATCH($C196,'ISP-F14-HRD-00'!$B$11:$BE$11,0),FALSE)=0,"",VLOOKUP(U$14,'ISP-F14-HRD-00'!$B$14:$BE$128,MATCH($C196,'ISP-F14-HRD-00'!$B$11:$BE$11,0),FALSE))</f>
        <v/>
      </c>
      <c r="V196" s="86" t="str">
        <f>IF(VLOOKUP(V$14,'ISP-F14-HRD-00'!$B$14:$BE$128,MATCH($C196,'ISP-F14-HRD-00'!$B$11:$BE$11,0),FALSE)=0,"",VLOOKUP(V$14,'ISP-F14-HRD-00'!$B$14:$BE$128,MATCH($C196,'ISP-F14-HRD-00'!$B$11:$BE$11,0),FALSE))</f>
        <v/>
      </c>
      <c r="W196" s="86" t="str">
        <f>IF(VLOOKUP(W$14,'ISP-F14-HRD-00'!$B$14:$BE$128,MATCH($C196,'ISP-F14-HRD-00'!$B$11:$BE$11,0),FALSE)=0,"",VLOOKUP(W$14,'ISP-F14-HRD-00'!$B$14:$BE$128,MATCH($C196,'ISP-F14-HRD-00'!$B$11:$BE$11,0),FALSE))</f>
        <v/>
      </c>
      <c r="X196" s="86" t="str">
        <f>IF(VLOOKUP(X$14,'ISP-F14-HRD-00'!$B$14:$BE$128,MATCH($C196,'ISP-F14-HRD-00'!$B$11:$BE$11,0),FALSE)=0,"",VLOOKUP(X$14,'ISP-F14-HRD-00'!$B$14:$BE$128,MATCH($C196,'ISP-F14-HRD-00'!$B$11:$BE$11,0),FALSE))</f>
        <v/>
      </c>
      <c r="Y196" s="86" t="str">
        <f>IF(VLOOKUP(Y$14,'ISP-F14-HRD-00'!$B$14:$BE$128,MATCH($C196,'ISP-F14-HRD-00'!$B$11:$BE$11,0),FALSE)=0,"",VLOOKUP(Y$14,'ISP-F14-HRD-00'!$B$14:$BE$128,MATCH($C196,'ISP-F14-HRD-00'!$B$11:$BE$11,0),FALSE))</f>
        <v/>
      </c>
      <c r="Z196" s="86" t="str">
        <f>IF(VLOOKUP(Z$14,'ISP-F14-HRD-00'!$B$14:$BE$128,MATCH($C196,'ISP-F14-HRD-00'!$B$11:$BE$11,0),FALSE)=0,"",VLOOKUP(Z$14,'ISP-F14-HRD-00'!$B$14:$BE$128,MATCH($C196,'ISP-F14-HRD-00'!$B$11:$BE$11,0),FALSE))</f>
        <v/>
      </c>
      <c r="AA196" s="86" t="str">
        <f>IF(VLOOKUP(AA$14,'ISP-F14-HRD-00'!$B$14:$BE$128,MATCH($C196,'ISP-F14-HRD-00'!$B$11:$BE$11,0),FALSE)=0,"",VLOOKUP(AA$14,'ISP-F14-HRD-00'!$B$14:$BE$128,MATCH($C196,'ISP-F14-HRD-00'!$B$11:$BE$11,0),FALSE))</f>
        <v/>
      </c>
      <c r="AB196" s="86" t="str">
        <f>IF(VLOOKUP(AB$14,'ISP-F14-HRD-00'!$B$14:$BE$128,MATCH($C196,'ISP-F14-HRD-00'!$B$11:$BE$11,0),FALSE)=0,"",VLOOKUP(AB$14,'ISP-F14-HRD-00'!$B$14:$BE$128,MATCH($C196,'ISP-F14-HRD-00'!$B$11:$BE$11,0),FALSE))</f>
        <v/>
      </c>
      <c r="AC196" s="700" t="str">
        <f>IF(VLOOKUP(AC$14,'ISP-F14-HRD-00'!$B$14:$BE$128,MATCH($C196,'ISP-F14-HRD-00'!$B$11:$BE$11,0),FALSE)=0,"",VLOOKUP(AC$14,'ISP-F14-HRD-00'!$B$14:$BE$128,MATCH($C196,'ISP-F14-HRD-00'!$B$11:$BE$11,0),FALSE))</f>
        <v/>
      </c>
      <c r="AD196" s="700" t="str">
        <f>IF(VLOOKUP(AD$14,'ISP-F14-HRD-00'!$B$14:$BE$128,MATCH($C196,'ISP-F14-HRD-00'!$B$11:$BE$11,0),FALSE)=0,"",VLOOKUP(AD$14,'ISP-F14-HRD-00'!$B$14:$BE$128,MATCH($C196,'ISP-F14-HRD-00'!$B$11:$BE$11,0),FALSE))</f>
        <v/>
      </c>
      <c r="AE196" s="700" t="e">
        <f>IF(VLOOKUP(AE$14,'ISP-F14-HRD-00'!$B$14:$BE$128,MATCH($C196,'ISP-F14-HRD-00'!$B$11:$BE$11,0),FALSE)=0,"",VLOOKUP(AE$14,'ISP-F14-HRD-00'!$B$14:$BE$128,MATCH($C196,'ISP-F14-HRD-00'!$B$11:$BE$11,0),FALSE))</f>
        <v>#N/A</v>
      </c>
      <c r="AF196" s="353"/>
      <c r="AG196" s="86" t="str">
        <f>IF(VLOOKUP(AG$14,'ISP-F14-HRD-00'!$B$14:$BE$128,MATCH($C196,'ISP-F14-HRD-00'!$B$11:$BE$11,0),FALSE)=0,"",VLOOKUP(AG$14,'ISP-F14-HRD-00'!$B$14:$BE$128,MATCH($C196,'ISP-F14-HRD-00'!$B$11:$BE$11,0),FALSE))</f>
        <v/>
      </c>
      <c r="AH196" s="86" t="str">
        <f>IF(VLOOKUP(AH$14,'ISP-F14-HRD-00'!$B$14:$BE$128,MATCH($C196,'ISP-F14-HRD-00'!$B$11:$BE$11,0),FALSE)=0,"",VLOOKUP(AH$14,'ISP-F14-HRD-00'!$B$14:$BE$128,MATCH($C196,'ISP-F14-HRD-00'!$B$11:$BE$11,0),FALSE))</f>
        <v/>
      </c>
      <c r="AI196" s="86" t="str">
        <f>IF(VLOOKUP(AI$14,'ISP-F14-HRD-00'!$B$14:$BE$128,MATCH($C196,'ISP-F14-HRD-00'!$B$11:$BE$11,0),FALSE)=0,"",VLOOKUP(AI$14,'ISP-F14-HRD-00'!$B$14:$BE$128,MATCH($C196,'ISP-F14-HRD-00'!$B$11:$BE$11,0),FALSE))</f>
        <v/>
      </c>
      <c r="AJ196" s="86" t="str">
        <f>IF(VLOOKUP(AJ$14,'ISP-F14-HRD-00'!$B$14:$BE$128,MATCH($C196,'ISP-F14-HRD-00'!$B$11:$BE$11,0),FALSE)=0,"",VLOOKUP(AJ$14,'ISP-F14-HRD-00'!$B$14:$BE$128,MATCH($C196,'ISP-F14-HRD-00'!$B$11:$BE$11,0),FALSE))</f>
        <v/>
      </c>
      <c r="AK196" s="86" t="str">
        <f>IF(VLOOKUP(AK$14,'ISP-F14-HRD-00'!$B$14:$BE$128,MATCH($C196,'ISP-F14-HRD-00'!$B$11:$BE$11,0),FALSE)=0,"",VLOOKUP(AK$14,'ISP-F14-HRD-00'!$B$14:$BE$128,MATCH($C196,'ISP-F14-HRD-00'!$B$11:$BE$11,0),FALSE))</f>
        <v/>
      </c>
      <c r="AL196" s="86" t="str">
        <f>IF(VLOOKUP(AL$14,'ISP-F14-HRD-00'!$B$14:$BE$128,MATCH($C196,'ISP-F14-HRD-00'!$B$11:$BE$11,0),FALSE)=0,"",VLOOKUP(AL$14,'ISP-F14-HRD-00'!$B$14:$BE$128,MATCH($C196,'ISP-F14-HRD-00'!$B$11:$BE$11,0),FALSE))</f>
        <v/>
      </c>
      <c r="AM196" s="86" t="str">
        <f>IF(VLOOKUP(AM$14,'ISP-F14-HRD-00'!$B$14:$BE$128,MATCH($C196,'ISP-F14-HRD-00'!$B$11:$BE$11,0),FALSE)=0,"",VLOOKUP(AM$14,'ISP-F14-HRD-00'!$B$14:$BE$128,MATCH($C196,'ISP-F14-HRD-00'!$B$11:$BE$11,0),FALSE))</f>
        <v/>
      </c>
      <c r="AN196" s="86" t="str">
        <f>IF(VLOOKUP(AN$14,'ISP-F14-HRD-00'!$B$14:$BE$128,MATCH($C196,'ISP-F14-HRD-00'!$B$11:$BE$11,0),FALSE)=0,"",VLOOKUP(AN$14,'ISP-F14-HRD-00'!$B$14:$BE$128,MATCH($C196,'ISP-F14-HRD-00'!$B$11:$BE$11,0),FALSE))</f>
        <v/>
      </c>
      <c r="AO196" s="86" t="str">
        <f>IF(VLOOKUP(AO$14,'ISP-F14-HRD-00'!$B$14:$BE$128,MATCH($C196,'ISP-F14-HRD-00'!$B$11:$BE$11,0),FALSE)=0,"",VLOOKUP(AO$14,'ISP-F14-HRD-00'!$B$14:$BE$128,MATCH($C196,'ISP-F14-HRD-00'!$B$11:$BE$11,0),FALSE))</f>
        <v/>
      </c>
      <c r="AP196" s="86" t="str">
        <f>IF(VLOOKUP(AP$14,'ISP-F14-HRD-00'!$B$14:$BE$128,MATCH($C196,'ISP-F14-HRD-00'!$B$11:$BE$11,0),FALSE)=0,"",VLOOKUP(AP$14,'ISP-F14-HRD-00'!$B$14:$BE$128,MATCH($C196,'ISP-F14-HRD-00'!$B$11:$BE$11,0),FALSE))</f>
        <v/>
      </c>
      <c r="AQ196" s="86" t="str">
        <f>IF(VLOOKUP(AQ$14,'ISP-F14-HRD-00'!$B$14:$BE$128,MATCH($C196,'ISP-F14-HRD-00'!$B$11:$BE$11,0),FALSE)=0,"",VLOOKUP(AQ$14,'ISP-F14-HRD-00'!$B$14:$BE$128,MATCH($C196,'ISP-F14-HRD-00'!$B$11:$BE$11,0),FALSE))</f>
        <v/>
      </c>
      <c r="AR196" s="86" t="str">
        <f>IF(VLOOKUP(AR$14,'ISP-F14-HRD-00'!$B$14:$BE$128,MATCH($C196,'ISP-F14-HRD-00'!$B$11:$BE$11,0),FALSE)=0,"",VLOOKUP(AR$14,'ISP-F14-HRD-00'!$B$14:$BE$128,MATCH($C196,'ISP-F14-HRD-00'!$B$11:$BE$11,0),FALSE))</f>
        <v/>
      </c>
      <c r="AS196" s="86" t="str">
        <f>IF(VLOOKUP(AS$14,'ISP-F14-HRD-00'!$B$14:$BE$128,MATCH($C196,'ISP-F14-HRD-00'!$B$11:$BE$11,0),FALSE)=0,"",VLOOKUP(AS$14,'ISP-F14-HRD-00'!$B$14:$BE$128,MATCH($C196,'ISP-F14-HRD-00'!$B$11:$BE$11,0),FALSE))</f>
        <v/>
      </c>
      <c r="AT196" s="86" t="str">
        <f>IF(VLOOKUP(AT$14,'ISP-F14-HRD-00'!$B$14:$BE$128,MATCH($C196,'ISP-F14-HRD-00'!$B$11:$BE$11,0),FALSE)=0,"",VLOOKUP(AT$14,'ISP-F14-HRD-00'!$B$14:$BE$128,MATCH($C196,'ISP-F14-HRD-00'!$B$11:$BE$11,0),FALSE))</f>
        <v/>
      </c>
      <c r="AU196" s="86" t="str">
        <f>IF(VLOOKUP(AU$14,'ISP-F14-HRD-00'!$B$14:$BE$128,MATCH($C196,'ISP-F14-HRD-00'!$B$11:$BE$11,0),FALSE)=0,"",VLOOKUP(AU$14,'ISP-F14-HRD-00'!$B$14:$BE$128,MATCH($C196,'ISP-F14-HRD-00'!$B$11:$BE$11,0),FALSE))</f>
        <v/>
      </c>
      <c r="AV196" s="86" t="str">
        <f>IF(VLOOKUP(AV$14,'ISP-F14-HRD-00'!$B$14:$BE$128,MATCH($C196,'ISP-F14-HRD-00'!$B$11:$BE$11,0),FALSE)=0,"",VLOOKUP(AV$14,'ISP-F14-HRD-00'!$B$14:$BE$128,MATCH($C196,'ISP-F14-HRD-00'!$B$11:$BE$11,0),FALSE))</f>
        <v/>
      </c>
      <c r="AW196" s="86" t="str">
        <f>IF(VLOOKUP(AW$14,'ISP-F14-HRD-00'!$B$14:$BE$128,MATCH($C196,'ISP-F14-HRD-00'!$B$11:$BE$11,0),FALSE)=0,"",VLOOKUP(AW$14,'ISP-F14-HRD-00'!$B$14:$BE$128,MATCH($C196,'ISP-F14-HRD-00'!$B$11:$BE$11,0),FALSE))</f>
        <v/>
      </c>
      <c r="AX196" s="86" t="str">
        <f>IF(VLOOKUP(AX$14,'ISP-F14-HRD-00'!$B$14:$BE$128,MATCH($C196,'ISP-F14-HRD-00'!$B$11:$BE$11,0),FALSE)=0,"",VLOOKUP(AX$14,'ISP-F14-HRD-00'!$B$14:$BE$128,MATCH($C196,'ISP-F14-HRD-00'!$B$11:$BE$11,0),FALSE))</f>
        <v/>
      </c>
      <c r="AY196" s="86" t="str">
        <f>IF(VLOOKUP(AY$14,'ISP-F14-HRD-00'!$B$14:$BE$128,MATCH($C196,'ISP-F14-HRD-00'!$B$11:$BE$11,0),FALSE)=0,"",VLOOKUP(AY$14,'ISP-F14-HRD-00'!$B$14:$BE$128,MATCH($C196,'ISP-F14-HRD-00'!$B$11:$BE$11,0),FALSE))</f>
        <v/>
      </c>
      <c r="AZ196" s="86" t="str">
        <f>IF(VLOOKUP(AZ$14,'ISP-F14-HRD-00'!$B$14:$BE$128,MATCH($C196,'ISP-F14-HRD-00'!$B$11:$BE$11,0),FALSE)=0,"",VLOOKUP(AZ$14,'ISP-F14-HRD-00'!$B$14:$BE$128,MATCH($C196,'ISP-F14-HRD-00'!$B$11:$BE$11,0),FALSE))</f>
        <v/>
      </c>
      <c r="BA196" s="87" t="str">
        <f>IF(VLOOKUP(BA$14,'ISP-F14-HRD-00'!$B$14:$BE$128,MATCH($C196,'ISP-F14-HRD-00'!$B$11:$BE$11,0),FALSE)=0,"",VLOOKUP(BA$14,'ISP-F14-HRD-00'!$B$14:$BE$128,MATCH($C196,'ISP-F14-HRD-00'!$B$11:$BE$11,0),FALSE))</f>
        <v/>
      </c>
      <c r="BB196" s="330"/>
      <c r="BC196" s="89" t="str">
        <f>IF(VLOOKUP(BC$14,'ISP-F14-HRD-00'!$B$14:$BE$128,MATCH($C196,'ISP-F14-HRD-00'!$B$11:$BE$11,0),FALSE)=0,"",VLOOKUP(BC$14,'ISP-F14-HRD-00'!$B$14:$BE$128,MATCH($C196,'ISP-F14-HRD-00'!$B$11:$BE$11,0),FALSE))</f>
        <v/>
      </c>
      <c r="BD196" s="86" t="str">
        <f>IF(VLOOKUP(BD$14,'ISP-F14-HRD-00'!$B$14:$BE$128,MATCH($C196,'ISP-F14-HRD-00'!$B$11:$BE$11,0),FALSE)=0,"",VLOOKUP(BD$14,'ISP-F14-HRD-00'!$B$14:$BE$128,MATCH($C196,'ISP-F14-HRD-00'!$B$11:$BE$11,0),FALSE))</f>
        <v/>
      </c>
      <c r="BE196" s="86" t="str">
        <f>IF(VLOOKUP(BE$14,'ISP-F14-HRD-00'!$B$14:$BE$128,MATCH($C196,'ISP-F14-HRD-00'!$B$11:$BE$11,0),FALSE)=0,"",VLOOKUP(BE$14,'ISP-F14-HRD-00'!$B$14:$BE$128,MATCH($C196,'ISP-F14-HRD-00'!$B$11:$BE$11,0),FALSE))</f>
        <v/>
      </c>
      <c r="BF196" s="86" t="str">
        <f>IF(VLOOKUP(BF$14,'ISP-F14-HRD-00'!$B$14:$BE$128,MATCH($C196,'ISP-F14-HRD-00'!$B$11:$BE$11,0),FALSE)=0,"",VLOOKUP(BF$14,'ISP-F14-HRD-00'!$B$14:$BE$128,MATCH($C196,'ISP-F14-HRD-00'!$B$11:$BE$11,0),FALSE))</f>
        <v/>
      </c>
      <c r="BG196" s="330"/>
      <c r="BH196" s="86" t="str">
        <f>IF(VLOOKUP(BH$14,'ISP-F14-HRD-00'!$B$14:$BE$128,MATCH($C196,'ISP-F14-HRD-00'!$B$11:$BE$11,0),FALSE)=0,"",VLOOKUP(BH$14,'ISP-F14-HRD-00'!$B$14:$BE$128,MATCH($C196,'ISP-F14-HRD-00'!$B$11:$BE$11,0),FALSE))</f>
        <v/>
      </c>
      <c r="BI196" s="86" t="str">
        <f>IF(VLOOKUP(BI$14,'ISP-F14-HRD-00'!$B$14:$BE$128,MATCH($C196,'ISP-F14-HRD-00'!$B$11:$BE$11,0),FALSE)=0,"",VLOOKUP(BI$14,'ISP-F14-HRD-00'!$B$14:$BE$128,MATCH($C196,'ISP-F14-HRD-00'!$B$11:$BE$11,0),FALSE))</f>
        <v/>
      </c>
      <c r="BJ196" s="86" t="str">
        <f>IF(VLOOKUP(BJ$14,'ISP-F14-HRD-00'!$B$14:$BE$128,MATCH($C196,'ISP-F14-HRD-00'!$B$11:$BE$11,0),FALSE)=0,"",VLOOKUP(BJ$14,'ISP-F14-HRD-00'!$B$14:$BE$128,MATCH($C196,'ISP-F14-HRD-00'!$B$11:$BE$11,0),FALSE))</f>
        <v/>
      </c>
      <c r="BK196" s="86" t="str">
        <f>IF(VLOOKUP(BK$14,'ISP-F14-HRD-00'!$B$14:$BE$128,MATCH($C196,'ISP-F14-HRD-00'!$B$11:$BE$11,0),FALSE)=0,"",VLOOKUP(BK$14,'ISP-F14-HRD-00'!$B$14:$BE$128,MATCH($C196,'ISP-F14-HRD-00'!$B$11:$BE$11,0),FALSE))</f>
        <v/>
      </c>
      <c r="BL196" s="330"/>
      <c r="BM196" s="86" t="str">
        <f>IF(VLOOKUP(BM$14,'ISP-F14-HRD-00'!$B$14:$BE$128,MATCH($C196,'ISP-F14-HRD-00'!$B$11:$BE$11,0),FALSE)=0,"",VLOOKUP(BM$14,'ISP-F14-HRD-00'!$B$14:$BE$128,MATCH($C196,'ISP-F14-HRD-00'!$B$11:$BE$11,0),FALSE))</f>
        <v/>
      </c>
      <c r="BN196" s="86" t="str">
        <f>IF(VLOOKUP(BN$14,'ISP-F14-HRD-00'!$B$14:$BE$128,MATCH($C196,'ISP-F14-HRD-00'!$B$11:$BE$11,0),FALSE)=0,"",VLOOKUP(BN$14,'ISP-F14-HRD-00'!$B$14:$BE$128,MATCH($C196,'ISP-F14-HRD-00'!$B$11:$BE$11,0),FALSE))</f>
        <v/>
      </c>
      <c r="BO196" s="86" t="str">
        <f>IF(VLOOKUP(BO$14,'ISP-F14-HRD-00'!$B$14:$BE$128,MATCH($C196,'ISP-F14-HRD-00'!$B$11:$BE$11,0),FALSE)=0,"",VLOOKUP(BO$14,'ISP-F14-HRD-00'!$B$14:$BE$128,MATCH($C196,'ISP-F14-HRD-00'!$B$11:$BE$11,0),FALSE))</f>
        <v/>
      </c>
      <c r="BP196" s="86" t="str">
        <f>IF(VLOOKUP(BP$14,'ISP-F14-HRD-00'!$B$14:$BE$128,MATCH($C196,'ISP-F14-HRD-00'!$B$11:$BE$11,0),FALSE)=0,"",VLOOKUP(BP$14,'ISP-F14-HRD-00'!$B$14:$BE$128,MATCH($C196,'ISP-F14-HRD-00'!$B$11:$BE$11,0),FALSE))</f>
        <v/>
      </c>
      <c r="BQ196" s="86" t="str">
        <f>IF(VLOOKUP(BQ$14,'ISP-F14-HRD-00'!$B$14:$BE$128,MATCH($C196,'ISP-F14-HRD-00'!$B$11:$BE$11,0),FALSE)=0,"",VLOOKUP(BQ$14,'ISP-F14-HRD-00'!$B$14:$BE$128,MATCH($C196,'ISP-F14-HRD-00'!$B$11:$BE$11,0),FALSE))</f>
        <v/>
      </c>
      <c r="BR196" s="356"/>
      <c r="BS196" s="86">
        <f>IF(VLOOKUP(BS$14,'ISP-F14-HRD-00'!$B$14:$BE$128,MATCH($C196,'ISP-F14-HRD-00'!$B$11:$BE$11,0),FALSE)=0,"",VLOOKUP(BS$14,'ISP-F14-HRD-00'!$B$14:$BE$128,MATCH($C196,'ISP-F14-HRD-00'!$B$11:$BE$11,0),FALSE))</f>
        <v>1</v>
      </c>
      <c r="BT196" s="86">
        <f>IF(VLOOKUP(BT$14,'ISP-F14-HRD-00'!$B$14:$BE$128,MATCH($C196,'ISP-F14-HRD-00'!$B$11:$BE$11,0),FALSE)=0,"",VLOOKUP(BT$14,'ISP-F14-HRD-00'!$B$14:$BE$128,MATCH($C196,'ISP-F14-HRD-00'!$B$11:$BE$11,0),FALSE))</f>
        <v>1</v>
      </c>
      <c r="BU196" s="86" t="str">
        <f>IF(VLOOKUP(BU$14,'ISP-F14-HRD-00'!$B$14:$BE$128,MATCH($C196,'ISP-F14-HRD-00'!$B$11:$BE$11,0),FALSE)=0,"",VLOOKUP(BU$14,'ISP-F14-HRD-00'!$B$14:$BE$128,MATCH($C196,'ISP-F14-HRD-00'!$B$11:$BE$11,0),FALSE))</f>
        <v/>
      </c>
      <c r="BV196" s="86" t="str">
        <f>IF(VLOOKUP(BV$14,'ISP-F14-HRD-00'!$B$14:$BE$128,MATCH($C196,'ISP-F14-HRD-00'!$B$11:$BE$11,0),FALSE)=0,"",VLOOKUP(BV$14,'ISP-F14-HRD-00'!$B$14:$BE$128,MATCH($C196,'ISP-F14-HRD-00'!$B$11:$BE$11,0),FALSE))</f>
        <v/>
      </c>
      <c r="BW196" s="86" t="str">
        <f>IF(VLOOKUP(BW$14,'ISP-F14-HRD-00'!$B$14:$BE$128,MATCH($C196,'ISP-F14-HRD-00'!$B$11:$BE$11,0),FALSE)=0,"",VLOOKUP(BW$14,'ISP-F14-HRD-00'!$B$14:$BE$128,MATCH($C196,'ISP-F14-HRD-00'!$B$11:$BE$11,0),FALSE))</f>
        <v/>
      </c>
      <c r="BX196" s="86" t="str">
        <f>IF(VLOOKUP(BX$14,'ISP-F14-HRD-00'!$B$14:$BE$128,MATCH($C196,'ISP-F14-HRD-00'!$B$11:$BE$11,0),FALSE)=0,"",VLOOKUP(BX$14,'ISP-F14-HRD-00'!$B$14:$BE$128,MATCH($C196,'ISP-F14-HRD-00'!$B$11:$BE$11,0),FALSE))</f>
        <v/>
      </c>
      <c r="BY196" s="86" t="str">
        <f>IF(VLOOKUP(BY$14,'ISP-F14-HRD-00'!$B$14:$BE$128,MATCH($C196,'ISP-F14-HRD-00'!$B$11:$BE$11,0),FALSE)=0,"",VLOOKUP(BY$14,'ISP-F14-HRD-00'!$B$14:$BE$128,MATCH($C196,'ISP-F14-HRD-00'!$B$11:$BE$11,0),FALSE))</f>
        <v/>
      </c>
      <c r="BZ196" s="330"/>
      <c r="CA196" s="86" t="str">
        <f>IF(VLOOKUP(CA$14,'ISP-F14-HRD-00'!$B$14:$BE$128,MATCH($C196,'ISP-F14-HRD-00'!$B$11:$BE$11,0),FALSE)=0,"",VLOOKUP(CA$14,'ISP-F14-HRD-00'!$B$14:$BE$128,MATCH($C196,'ISP-F14-HRD-00'!$B$11:$BE$11,0),FALSE))</f>
        <v/>
      </c>
      <c r="CB196" s="86" t="str">
        <f>IF(VLOOKUP(CB$14,'ISP-F14-HRD-00'!$B$14:$BE$128,MATCH($C196,'ISP-F14-HRD-00'!$B$11:$BE$11,0),FALSE)=0,"",VLOOKUP(CB$14,'ISP-F14-HRD-00'!$B$14:$BE$128,MATCH($C196,'ISP-F14-HRD-00'!$B$11:$BE$11,0),FALSE))</f>
        <v/>
      </c>
      <c r="CC196" s="86" t="str">
        <f>IF(VLOOKUP(CC$14,'ISP-F14-HRD-00'!$B$14:$BE$128,MATCH($C196,'ISP-F14-HRD-00'!$B$11:$BE$11,0),FALSE)=0,"",VLOOKUP(CC$14,'ISP-F14-HRD-00'!$B$14:$BE$128,MATCH($C196,'ISP-F14-HRD-00'!$B$11:$BE$11,0),FALSE))</f>
        <v/>
      </c>
      <c r="CD196" s="86" t="str">
        <f>IF(VLOOKUP(CD$14,'ISP-F14-HRD-00'!$B$14:$BE$128,MATCH($C196,'ISP-F14-HRD-00'!$B$11:$BE$11,0),FALSE)=0,"",VLOOKUP(CD$14,'ISP-F14-HRD-00'!$B$14:$BE$128,MATCH($C196,'ISP-F14-HRD-00'!$B$11:$BE$11,0),FALSE))</f>
        <v/>
      </c>
      <c r="CE196" s="86" t="str">
        <f>IF(VLOOKUP(CE$14,'ISP-F14-HRD-00'!$B$14:$BE$128,MATCH($C196,'ISP-F14-HRD-00'!$B$11:$BE$11,0),FALSE)=0,"",VLOOKUP(CE$14,'ISP-F14-HRD-00'!$B$14:$BE$128,MATCH($C196,'ISP-F14-HRD-00'!$B$11:$BE$11,0),FALSE))</f>
        <v/>
      </c>
      <c r="CF196" s="86" t="str">
        <f>IF(VLOOKUP(CF$14,'ISP-F14-HRD-00'!$B$14:$BE$128,MATCH($C196,'ISP-F14-HRD-00'!$B$11:$BE$11,0),FALSE)=0,"",VLOOKUP(CF$14,'ISP-F14-HRD-00'!$B$14:$BE$128,MATCH($C196,'ISP-F14-HRD-00'!$B$11:$BE$11,0),FALSE))</f>
        <v/>
      </c>
      <c r="CG196" s="330"/>
      <c r="CH196" s="86" t="str">
        <f>IF(VLOOKUP(CH$14,'ISP-F14-HRD-00'!$B$14:$BE$128,MATCH($C196,'ISP-F14-HRD-00'!$B$11:$BE$11,0),FALSE)=0,"",VLOOKUP(CH$14,'ISP-F14-HRD-00'!$B$14:$BE$128,MATCH($C196,'ISP-F14-HRD-00'!$B$11:$BE$11,0),FALSE))</f>
        <v/>
      </c>
      <c r="CI196" s="86" t="str">
        <f>IF(VLOOKUP(CI$14,'ISP-F14-HRD-00'!$B$14:$BE$128,MATCH($C196,'ISP-F14-HRD-00'!$B$11:$BE$11,0),FALSE)=0,"",VLOOKUP(CI$14,'ISP-F14-HRD-00'!$B$14:$BE$128,MATCH($C196,'ISP-F14-HRD-00'!$B$11:$BE$11,0),FALSE))</f>
        <v/>
      </c>
      <c r="CJ196" s="86" t="str">
        <f>IF(VLOOKUP(CJ$14,'ISP-F14-HRD-00'!$B$14:$BE$128,MATCH($C196,'ISP-F14-HRD-00'!$B$11:$BE$11,0),FALSE)=0,"",VLOOKUP(CJ$14,'ISP-F14-HRD-00'!$B$14:$BE$128,MATCH($C196,'ISP-F14-HRD-00'!$B$11:$BE$11,0),FALSE))</f>
        <v/>
      </c>
      <c r="CK196" s="86" t="str">
        <f>IF(VLOOKUP(CK$14,'ISP-F14-HRD-00'!$B$14:$BE$128,MATCH($C196,'ISP-F14-HRD-00'!$B$11:$BE$11,0),FALSE)=0,"",VLOOKUP(CK$14,'ISP-F14-HRD-00'!$B$14:$BE$128,MATCH($C196,'ISP-F14-HRD-00'!$B$11:$BE$11,0),FALSE))</f>
        <v/>
      </c>
      <c r="CL196" s="86" t="str">
        <f>IF(VLOOKUP(CL$14,'ISP-F14-HRD-00'!$B$14:$BE$128,MATCH($C196,'ISP-F14-HRD-00'!$B$11:$BE$11,0),FALSE)=0,"",VLOOKUP(CL$14,'ISP-F14-HRD-00'!$B$14:$BE$128,MATCH($C196,'ISP-F14-HRD-00'!$B$11:$BE$11,0),FALSE))</f>
        <v/>
      </c>
      <c r="CM196" s="86" t="str">
        <f>IF(VLOOKUP(CM$14,'ISP-F14-HRD-00'!$B$14:$BE$128,MATCH($C196,'ISP-F14-HRD-00'!$B$11:$BE$11,0),FALSE)=0,"",VLOOKUP(CM$14,'ISP-F14-HRD-00'!$B$14:$BE$128,MATCH($C196,'ISP-F14-HRD-00'!$B$11:$BE$11,0),FALSE))</f>
        <v/>
      </c>
      <c r="CN196" s="86" t="str">
        <f>IF(VLOOKUP(CN$14,'ISP-F14-HRD-00'!$B$14:$BE$128,MATCH($C196,'ISP-F14-HRD-00'!$B$11:$BE$11,0),FALSE)=0,"",VLOOKUP(CN$14,'ISP-F14-HRD-00'!$B$14:$BE$128,MATCH($C196,'ISP-F14-HRD-00'!$B$11:$BE$11,0),FALSE))</f>
        <v/>
      </c>
      <c r="CO196" s="86" t="str">
        <f>IF(VLOOKUP(CO$14,'ISP-F14-HRD-00'!$B$14:$BE$128,MATCH($C196,'ISP-F14-HRD-00'!$B$11:$BE$11,0),FALSE)=0,"",VLOOKUP(CO$14,'ISP-F14-HRD-00'!$B$14:$BE$128,MATCH($C196,'ISP-F14-HRD-00'!$B$11:$BE$11,0),FALSE))</f>
        <v/>
      </c>
      <c r="CP196" s="700" t="str">
        <f>IF(VLOOKUP(CP$14,'ISP-F14-HRD-00'!$B$14:$BE$128,MATCH($C196,'ISP-F14-HRD-00'!$B$11:$BE$11,0),FALSE)=0,"",VLOOKUP(CP$14,'ISP-F14-HRD-00'!$B$14:$BE$128,MATCH($C196,'ISP-F14-HRD-00'!$B$11:$BE$11,0),FALSE))</f>
        <v/>
      </c>
      <c r="CQ196" s="88" t="str">
        <f>IF(VLOOKUP(CQ$14,'ISP-F14-HRD-00'!$B$14:$BE$128,MATCH($C196,'ISP-F14-HRD-00'!$B$11:$BE$11,0),FALSE)=0,"",VLOOKUP(CQ$14,'ISP-F14-HRD-00'!$B$14:$BE$128,MATCH($C196,'ISP-F14-HRD-00'!$B$11:$BE$11,0),FALSE))</f>
        <v/>
      </c>
      <c r="CR196" s="86" t="str">
        <f>IF(VLOOKUP(CR$14,'ISP-F14-HRD-00'!$B$14:$BE$128,MATCH($C196,'ISP-F14-HRD-00'!$B$11:$BE$11,0),FALSE)=0,"",VLOOKUP(CR$14,'ISP-F14-HRD-00'!$B$14:$BE$128,MATCH($C196,'ISP-F14-HRD-00'!$B$11:$BE$11,0),FALSE))</f>
        <v/>
      </c>
      <c r="CS196" s="87"/>
      <c r="CT196" s="89" t="str">
        <f>IF(VLOOKUP(CT$14,'ISP-F14-HRD-00'!$B$14:$BE$128,MATCH($C196,'ISP-F14-HRD-00'!$B$11:$BE$11,0),FALSE)=0,"",VLOOKUP(CT$14,'ISP-F14-HRD-00'!$B$14:$BE$128,MATCH($C196,'ISP-F14-HRD-00'!$B$11:$BE$11,0),FALSE))</f>
        <v/>
      </c>
      <c r="CU196" s="86" t="str">
        <f>IF(VLOOKUP(CU$14,'ISP-F14-HRD-00'!$B$14:$BE$128,MATCH($C196,'ISP-F14-HRD-00'!$B$11:$BE$11,0),FALSE)=0,"",VLOOKUP(CU$14,'ISP-F14-HRD-00'!$B$14:$BE$128,MATCH($C196,'ISP-F14-HRD-00'!$B$11:$BE$11,0),FALSE))</f>
        <v/>
      </c>
      <c r="CV196" s="86" t="str">
        <f>IF(VLOOKUP(CV$14,'ISP-F14-HRD-00'!$B$14:$BE$128,MATCH($C196,'ISP-F14-HRD-00'!$B$11:$BE$11,0),FALSE)=0,"",VLOOKUP(CV$14,'ISP-F14-HRD-00'!$B$14:$BE$128,MATCH($C196,'ISP-F14-HRD-00'!$B$11:$BE$11,0),FALSE))</f>
        <v/>
      </c>
      <c r="CW196" s="86"/>
      <c r="CX196" s="88" t="str">
        <f>IF(VLOOKUP(CX$14,'ISP-F14-HRD-00'!$B$14:$BE$128,MATCH($C196,'ISP-F14-HRD-00'!$B$11:$BE$11,0),FALSE)=0,"",VLOOKUP(CX$14,'ISP-F14-HRD-00'!$B$14:$BE$128,MATCH($C196,'ISP-F14-HRD-00'!$B$11:$BE$11,0),FALSE))</f>
        <v/>
      </c>
      <c r="CY196" s="86" t="str">
        <f>IF(VLOOKUP(CY$14,'ISP-F14-HRD-00'!$B$14:$BE$128,MATCH($C196,'ISP-F14-HRD-00'!$B$11:$BE$11,0),FALSE)=0,"",VLOOKUP(CY$14,'ISP-F14-HRD-00'!$B$14:$BE$128,MATCH($C196,'ISP-F14-HRD-00'!$B$11:$BE$11,0),FALSE))</f>
        <v/>
      </c>
      <c r="CZ196" s="87" t="str">
        <f>IF(VLOOKUP(CZ$14,'ISP-F14-HRD-00'!$B$14:$BE$128,MATCH($C196,'ISP-F14-HRD-00'!$B$11:$BE$11,0),FALSE)=0,"",VLOOKUP(CZ$14,'ISP-F14-HRD-00'!$B$14:$BE$128,MATCH($C196,'ISP-F14-HRD-00'!$B$11:$BE$11,0),FALSE))</f>
        <v/>
      </c>
      <c r="DA196" s="88" t="str">
        <f>IF(VLOOKUP(DA$14,'ISP-F14-HRD-00'!$B$14:$BE$128,MATCH($C196,'ISP-F14-HRD-00'!$B$11:$BE$11,0),FALSE)=0,"",VLOOKUP(DA$14,'ISP-F14-HRD-00'!$B$14:$BE$128,MATCH($C196,'ISP-F14-HRD-00'!$B$11:$BE$11,0),FALSE))</f>
        <v/>
      </c>
      <c r="DB196" s="86" t="str">
        <f>IF(VLOOKUP(DB$14,'ISP-F14-HRD-00'!$B$14:$BE$128,MATCH($C196,'ISP-F14-HRD-00'!$B$11:$BE$11,0),FALSE)=0,"",VLOOKUP(DB$14,'ISP-F14-HRD-00'!$B$14:$BE$128,MATCH($C196,'ISP-F14-HRD-00'!$B$11:$BE$11,0),FALSE))</f>
        <v/>
      </c>
      <c r="DC196" s="86" t="str">
        <f>IF(VLOOKUP(DC$14,'ISP-F14-HRD-00'!$B$14:$BE$128,MATCH($C196,'ISP-F14-HRD-00'!$B$11:$BE$11,0),FALSE)=0,"",VLOOKUP(DC$14,'ISP-F14-HRD-00'!$B$14:$BE$128,MATCH($C196,'ISP-F14-HRD-00'!$B$11:$BE$11,0),FALSE))</f>
        <v/>
      </c>
      <c r="DD196" s="86" t="str">
        <f>IF(VLOOKUP(DD$14,'ISP-F14-HRD-00'!$B$14:$BE$128,MATCH($C196,'ISP-F14-HRD-00'!$B$11:$BE$11,0),FALSE)=0,"",VLOOKUP(DD$14,'ISP-F14-HRD-00'!$B$14:$BE$128,MATCH($C196,'ISP-F14-HRD-00'!$B$11:$BE$11,0),FALSE))</f>
        <v/>
      </c>
      <c r="DE196" s="86" t="str">
        <f>IF(VLOOKUP(DE$14,'ISP-F14-HRD-00'!$B$14:$BE$128,MATCH($C196,'ISP-F14-HRD-00'!$B$11:$BE$11,0),FALSE)=0,"",VLOOKUP(DE$14,'ISP-F14-HRD-00'!$B$14:$BE$128,MATCH($C196,'ISP-F14-HRD-00'!$B$11:$BE$11,0),FALSE))</f>
        <v/>
      </c>
      <c r="DF196" s="86" t="str">
        <f>IF(VLOOKUP(DF$14,'ISP-F14-HRD-00'!$B$14:$BE$128,MATCH($C196,'ISP-F14-HRD-00'!$B$11:$BE$11,0),FALSE)=0,"",VLOOKUP(DF$14,'ISP-F14-HRD-00'!$B$14:$BE$128,MATCH($C196,'ISP-F14-HRD-00'!$B$11:$BE$11,0),FALSE))</f>
        <v/>
      </c>
      <c r="DG196" s="86" t="str">
        <f>IF(VLOOKUP(DG$14,'ISP-F14-HRD-00'!$B$14:$BE$128,MATCH($C196,'ISP-F14-HRD-00'!$B$11:$BE$11,0),FALSE)=0,"",VLOOKUP(DG$14,'ISP-F14-HRD-00'!$B$14:$BE$128,MATCH($C196,'ISP-F14-HRD-00'!$B$11:$BE$11,0),FALSE))</f>
        <v/>
      </c>
      <c r="DH196" s="86" t="str">
        <f>IF(VLOOKUP(DH$14,'ISP-F14-HRD-00'!$B$14:$BE$128,MATCH($C196,'ISP-F14-HRD-00'!$B$11:$BE$11,0),FALSE)=0,"",VLOOKUP(DH$14,'ISP-F14-HRD-00'!$B$14:$BE$128,MATCH($C196,'ISP-F14-HRD-00'!$B$11:$BE$11,0),FALSE))</f>
        <v/>
      </c>
      <c r="DI196" s="86" t="str">
        <f>IF(VLOOKUP(DI$14,'ISP-F14-HRD-00'!$B$14:$BE$128,MATCH($C196,'ISP-F14-HRD-00'!$B$11:$BE$11,0),FALSE)=0,"",VLOOKUP(DI$14,'ISP-F14-HRD-00'!$B$14:$BE$128,MATCH($C196,'ISP-F14-HRD-00'!$B$11:$BE$11,0),FALSE))</f>
        <v/>
      </c>
      <c r="DJ196" s="86" t="str">
        <f>IF(VLOOKUP(DJ$14,'ISP-F14-HRD-00'!$B$14:$BE$128,MATCH($C196,'ISP-F14-HRD-00'!$B$11:$BE$11,0),FALSE)=0,"",VLOOKUP(DJ$14,'ISP-F14-HRD-00'!$B$14:$BE$128,MATCH($C196,'ISP-F14-HRD-00'!$B$11:$BE$11,0),FALSE))</f>
        <v/>
      </c>
      <c r="DK196" s="86" t="str">
        <f>IF(VLOOKUP(DK$14,'ISP-F14-HRD-00'!$B$14:$BE$128,MATCH($C196,'ISP-F14-HRD-00'!$B$11:$BE$11,0),FALSE)=0,"",VLOOKUP(DK$14,'ISP-F14-HRD-00'!$B$14:$BE$128,MATCH($C196,'ISP-F14-HRD-00'!$B$11:$BE$11,0),FALSE))</f>
        <v/>
      </c>
      <c r="DL196" s="86" t="str">
        <f>IF(VLOOKUP(DL$14,'ISP-F14-HRD-00'!$B$14:$BE$128,MATCH($C196,'ISP-F14-HRD-00'!$B$11:$BE$11,0),FALSE)=0,"",VLOOKUP(DL$14,'ISP-F14-HRD-00'!$B$14:$BE$128,MATCH($C196,'ISP-F14-HRD-00'!$B$11:$BE$11,0),FALSE))</f>
        <v/>
      </c>
      <c r="DM196" s="86" t="str">
        <f>IF(VLOOKUP(DM$14,'ISP-F14-HRD-00'!$B$14:$BE$128,MATCH($C196,'ISP-F14-HRD-00'!$B$11:$BE$11,0),FALSE)=0,"",VLOOKUP(DM$14,'ISP-F14-HRD-00'!$B$14:$BE$128,MATCH($C196,'ISP-F14-HRD-00'!$B$11:$BE$11,0),FALSE))</f>
        <v/>
      </c>
      <c r="DN196" s="86" t="str">
        <f>IF(VLOOKUP(DN$14,'ISP-F14-HRD-00'!$B$14:$BE$128,MATCH($C196,'ISP-F14-HRD-00'!$B$11:$BE$11,0),FALSE)=0,"",VLOOKUP(DN$14,'ISP-F14-HRD-00'!$B$14:$BE$128,MATCH($C196,'ISP-F14-HRD-00'!$B$11:$BE$11,0),FALSE))</f>
        <v/>
      </c>
      <c r="DO196" s="86" t="str">
        <f>IF(VLOOKUP(DO$14,'ISP-F14-HRD-00'!$B$14:$BE$128,MATCH($C196,'ISP-F14-HRD-00'!$B$11:$BE$11,0),FALSE)=0,"",VLOOKUP(DO$14,'ISP-F14-HRD-00'!$B$14:$BE$128,MATCH($C196,'ISP-F14-HRD-00'!$B$11:$BE$11,0),FALSE))</f>
        <v/>
      </c>
      <c r="DP196" s="86" t="str">
        <f>IF(VLOOKUP(DP$14,'ISP-F14-HRD-00'!$B$14:$BE$128,MATCH($C196,'ISP-F14-HRD-00'!$B$11:$BE$11,0),FALSE)=0,"",VLOOKUP(DP$14,'ISP-F14-HRD-00'!$B$14:$BE$128,MATCH($C196,'ISP-F14-HRD-00'!$B$11:$BE$11,0),FALSE))</f>
        <v/>
      </c>
      <c r="DQ196" s="86" t="str">
        <f>IF(VLOOKUP(DQ$14,'ISP-F14-HRD-00'!$B$14:$BE$128,MATCH($C196,'ISP-F14-HRD-00'!$B$11:$BE$11,0),FALSE)=0,"",VLOOKUP(DQ$14,'ISP-F14-HRD-00'!$B$14:$BE$128,MATCH($C196,'ISP-F14-HRD-00'!$B$11:$BE$11,0),FALSE))</f>
        <v/>
      </c>
      <c r="DR196" s="970" t="str">
        <f>IF(VLOOKUP(DR$14,'ISP-F14-HRD-00'!$B$14:$BE$128,MATCH($C196,'ISP-F14-HRD-00'!$B$11:$BE$11,0),FALSE)=0,"",VLOOKUP(DR$14,'ISP-F14-HRD-00'!$B$14:$BE$128,MATCH($C196,'ISP-F14-HRD-00'!$B$11:$BE$11,0),FALSE))</f>
        <v/>
      </c>
      <c r="DS196" s="970" t="str">
        <f>IF(VLOOKUP(DS$14,'ISP-F14-HRD-00'!$B$14:$BE$128,MATCH($C196,'ISP-F14-HRD-00'!$B$11:$BE$11,0),FALSE)=0,"",VLOOKUP(DS$14,'ISP-F14-HRD-00'!$B$14:$BE$128,MATCH($C196,'ISP-F14-HRD-00'!$B$11:$BE$11,0),FALSE))</f>
        <v/>
      </c>
      <c r="DT196" s="87" t="e">
        <f>IF(VLOOKUP(DT$14,'ISP-F14-HRD-00'!$B$14:$BE$128,MATCH($C196,'ISP-F14-HRD-00'!$B$11:$BE$11,0),FALSE)=0,"",VLOOKUP(DT$14,'ISP-F14-HRD-00'!$B$14:$BE$128,MATCH($C196,'ISP-F14-HRD-00'!$B$11:$BE$11,0),FALSE))</f>
        <v>#N/A</v>
      </c>
      <c r="DV196" s="103">
        <f t="shared" si="29"/>
        <v>2</v>
      </c>
    </row>
    <row r="197" spans="1:126" s="103" customFormat="1">
      <c r="A197" s="1075"/>
      <c r="B197" s="1072"/>
      <c r="C197" s="1079"/>
      <c r="D197" s="1080"/>
      <c r="E197" s="1084"/>
      <c r="F197" s="1087"/>
      <c r="G197" s="1087"/>
      <c r="H197" s="343" t="s">
        <v>359</v>
      </c>
      <c r="I197" s="104"/>
      <c r="J197" s="102" t="str">
        <f>IFERROR(VLOOKUP($B196&amp;J$14,Actual!$B$6:$H$1959,7,FALSE),"")</f>
        <v/>
      </c>
      <c r="K197" s="102" t="str">
        <f>IFERROR(VLOOKUP($B196&amp;K$14,Actual!$B$6:$H$1959,7,FALSE),"")</f>
        <v/>
      </c>
      <c r="L197" s="102" t="str">
        <f>IFERROR(VLOOKUP($B196&amp;L$14,Actual!$B$6:$H$1959,7,FALSE),"")</f>
        <v/>
      </c>
      <c r="M197" s="102" t="str">
        <f>IFERROR(VLOOKUP($B196&amp;M$14,Actual!$B$6:$H$1959,7,FALSE),"")</f>
        <v/>
      </c>
      <c r="N197" s="102" t="str">
        <f>IFERROR(VLOOKUP($B196&amp;N$14,Actual!$B$6:$H$1959,7,FALSE),"")</f>
        <v/>
      </c>
      <c r="O197" s="102" t="str">
        <f>IFERROR(VLOOKUP($B196&amp;O$14,Actual!$B$6:$H$1959,7,FALSE),"")</f>
        <v/>
      </c>
      <c r="P197" s="102" t="str">
        <f>IFERROR(VLOOKUP($B196&amp;P$14,Actual!$B$6:$H$1959,7,FALSE),"")</f>
        <v/>
      </c>
      <c r="Q197" s="102" t="str">
        <f>IFERROR(VLOOKUP($B196&amp;Q$14,Actual!$B$6:$H$1959,7,FALSE),"")</f>
        <v/>
      </c>
      <c r="R197" s="102" t="str">
        <f>IFERROR(VLOOKUP($B196&amp;R$14,Actual!$B$6:$H$1959,7,FALSE),"")</f>
        <v/>
      </c>
      <c r="S197" s="102" t="str">
        <f>IFERROR(VLOOKUP($B196&amp;S$14,Actual!$B$6:$H$1959,7,FALSE),"")</f>
        <v/>
      </c>
      <c r="T197" s="102" t="str">
        <f>IFERROR(VLOOKUP($B196&amp;T$14,Actual!$B$6:$H$1959,7,FALSE),"")</f>
        <v/>
      </c>
      <c r="U197" s="102" t="str">
        <f>IFERROR(VLOOKUP($B196&amp;U$14,Actual!$B$6:$H$1959,7,FALSE),"")</f>
        <v/>
      </c>
      <c r="V197" s="102" t="str">
        <f>IFERROR(VLOOKUP($B196&amp;V$14,Actual!$B$6:$H$1959,7,FALSE),"")</f>
        <v/>
      </c>
      <c r="W197" s="102" t="str">
        <f ca="1">IFERROR(VLOOKUP($B196&amp;W$14,Actual!$B$6:$H$1959,7,FALSE),"")</f>
        <v>A</v>
      </c>
      <c r="X197" s="102" t="str">
        <f>IFERROR(VLOOKUP($B196&amp;X$14,Actual!$B$6:$H$1959,7,FALSE),"")</f>
        <v/>
      </c>
      <c r="Y197" s="102" t="str">
        <f>IFERROR(VLOOKUP($B196&amp;Y$14,Actual!$B$6:$H$1959,7,FALSE),"")</f>
        <v/>
      </c>
      <c r="Z197" s="102" t="str">
        <f>IFERROR(VLOOKUP($B196&amp;Z$14,Actual!$B$6:$H$1959,7,FALSE),"")</f>
        <v/>
      </c>
      <c r="AA197" s="102" t="str">
        <f>IFERROR(VLOOKUP($B196&amp;AA$14,Actual!$B$6:$H$1959,7,FALSE),"")</f>
        <v/>
      </c>
      <c r="AB197" s="102" t="str">
        <f>IFERROR(VLOOKUP($B196&amp;AB$14,Actual!$B$6:$H$1959,7,FALSE),"")</f>
        <v/>
      </c>
      <c r="AC197" s="701" t="str">
        <f>IFERROR(VLOOKUP($B196&amp;AC$14,Actual!$B$6:$H$1959,7,FALSE),"")</f>
        <v/>
      </c>
      <c r="AD197" s="701" t="str">
        <f>IFERROR(VLOOKUP($B196&amp;AD$14,Actual!$B$6:$H$1959,7,FALSE),"")</f>
        <v/>
      </c>
      <c r="AE197" s="701" t="str">
        <f>IFERROR(VLOOKUP($B196&amp;AE$14,Actual!$B$6:$H$1959,7,FALSE),"")</f>
        <v/>
      </c>
      <c r="AF197" s="327"/>
      <c r="AG197" s="102" t="str">
        <f>IFERROR(VLOOKUP($B196&amp;AG$14,Actual!$B$6:$H$1959,7,FALSE),"")</f>
        <v/>
      </c>
      <c r="AH197" s="102" t="str">
        <f>IFERROR(VLOOKUP($B196&amp;AH$14,Actual!$B$6:$H$1959,7,FALSE),"")</f>
        <v/>
      </c>
      <c r="AI197" s="102" t="str">
        <f>IFERROR(VLOOKUP($B196&amp;AI$14,Actual!$B$6:$H$1959,7,FALSE),"")</f>
        <v/>
      </c>
      <c r="AJ197" s="102" t="str">
        <f>IFERROR(VLOOKUP($B196&amp;AJ$14,Actual!$B$6:$H$1959,7,FALSE),"")</f>
        <v/>
      </c>
      <c r="AK197" s="102" t="str">
        <f>IFERROR(VLOOKUP($B196&amp;AK$14,Actual!$B$6:$H$1959,7,FALSE),"")</f>
        <v/>
      </c>
      <c r="AL197" s="102" t="str">
        <f>IFERROR(VLOOKUP($B196&amp;AL$14,Actual!$B$6:$H$1959,7,FALSE),"")</f>
        <v/>
      </c>
      <c r="AM197" s="102" t="str">
        <f>IFERROR(VLOOKUP($B196&amp;AM$14,Actual!$B$6:$H$1959,7,FALSE),"")</f>
        <v/>
      </c>
      <c r="AN197" s="102" t="str">
        <f>IFERROR(VLOOKUP($B196&amp;AN$14,Actual!$B$6:$H$1959,7,FALSE),"")</f>
        <v/>
      </c>
      <c r="AO197" s="102" t="str">
        <f ca="1">IFERROR(VLOOKUP($B196&amp;AO$14,Actual!$B$6:$H$1959,7,FALSE),"")</f>
        <v>A</v>
      </c>
      <c r="AP197" s="102" t="str">
        <f>IFERROR(VLOOKUP($B196&amp;AP$14,Actual!$B$6:$H$1959,7,FALSE),"")</f>
        <v/>
      </c>
      <c r="AQ197" s="102" t="str">
        <f>IFERROR(VLOOKUP($B196&amp;AQ$14,Actual!$B$6:$H$1959,7,FALSE),"")</f>
        <v/>
      </c>
      <c r="AR197" s="102" t="str">
        <f>IFERROR(VLOOKUP($B196&amp;AR$14,Actual!$B$6:$H$1959,7,FALSE),"")</f>
        <v/>
      </c>
      <c r="AS197" s="102" t="str">
        <f>IFERROR(VLOOKUP($B196&amp;AS$14,Actual!$B$6:$H$1959,7,FALSE),"")</f>
        <v/>
      </c>
      <c r="AT197" s="102" t="str">
        <f>IFERROR(VLOOKUP($B196&amp;AT$14,Actual!$B$6:$H$1959,7,FALSE),"")</f>
        <v/>
      </c>
      <c r="AU197" s="102" t="str">
        <f>IFERROR(VLOOKUP($B196&amp;AU$14,Actual!$B$6:$H$1959,7,FALSE),"")</f>
        <v/>
      </c>
      <c r="AV197" s="102" t="str">
        <f>IFERROR(VLOOKUP($B196&amp;AV$14,Actual!$B$6:$H$1959,7,FALSE),"")</f>
        <v/>
      </c>
      <c r="AW197" s="102" t="str">
        <f>IFERROR(VLOOKUP($B196&amp;AW$14,Actual!$B$6:$H$1959,7,FALSE),"")</f>
        <v/>
      </c>
      <c r="AX197" s="102" t="str">
        <f>IFERROR(VLOOKUP($B196&amp;AX$14,Actual!$B$6:$H$1959,7,FALSE),"")</f>
        <v/>
      </c>
      <c r="AY197" s="102" t="str">
        <f>IFERROR(VLOOKUP($B196&amp;AY$14,Actual!$B$6:$H$1959,7,FALSE),"")</f>
        <v/>
      </c>
      <c r="AZ197" s="102" t="str">
        <f>IFERROR(VLOOKUP($B196&amp;AZ$14,Actual!$B$6:$H$1959,7,FALSE),"")</f>
        <v/>
      </c>
      <c r="BA197" s="106" t="str">
        <f>IFERROR(VLOOKUP($B196&amp;BA$14,Actual!$B$6:$H$1959,7,FALSE),"")</f>
        <v/>
      </c>
      <c r="BB197" s="331"/>
      <c r="BC197" s="291" t="str">
        <f>IFERROR(VLOOKUP($B196&amp;BC$14,Actual!$B$6:$H$1959,7,FALSE),"")</f>
        <v/>
      </c>
      <c r="BD197" s="102" t="str">
        <f>IFERROR(VLOOKUP($B196&amp;BD$14,Actual!$B$6:$H$1959,7,FALSE),"")</f>
        <v/>
      </c>
      <c r="BE197" s="102" t="str">
        <f>IFERROR(VLOOKUP($B196&amp;BE$14,Actual!$B$6:$H$1959,7,FALSE),"")</f>
        <v/>
      </c>
      <c r="BF197" s="102" t="str">
        <f>IFERROR(VLOOKUP($B196&amp;BF$14,Actual!$B$6:$H$1959,7,FALSE),"")</f>
        <v/>
      </c>
      <c r="BG197" s="331"/>
      <c r="BH197" s="102" t="str">
        <f>IFERROR(VLOOKUP($B196&amp;BH$14,Actual!$B$6:$H$1959,7,FALSE),"")</f>
        <v/>
      </c>
      <c r="BI197" s="102" t="str">
        <f>IFERROR(VLOOKUP($B196&amp;BI$14,Actual!$B$6:$H$1959,7,FALSE),"")</f>
        <v/>
      </c>
      <c r="BJ197" s="102" t="str">
        <f>IFERROR(VLOOKUP($B196&amp;BJ$14,Actual!$B$6:$H$1959,7,FALSE),"")</f>
        <v/>
      </c>
      <c r="BK197" s="102" t="str">
        <f>IFERROR(VLOOKUP($B196&amp;BK$14,Actual!$B$6:$H$1959,7,FALSE),"")</f>
        <v/>
      </c>
      <c r="BL197" s="331"/>
      <c r="BM197" s="102" t="str">
        <f>IFERROR(VLOOKUP($B196&amp;BM$14,Actual!$B$6:$H$1959,7,FALSE),"")</f>
        <v/>
      </c>
      <c r="BN197" s="102" t="str">
        <f>IFERROR(VLOOKUP($B196&amp;BN$14,Actual!$B$6:$H$1959,7,FALSE),"")</f>
        <v/>
      </c>
      <c r="BO197" s="102" t="str">
        <f>IFERROR(VLOOKUP($B196&amp;BO$14,Actual!$B$6:$H$1959,7,FALSE),"")</f>
        <v/>
      </c>
      <c r="BP197" s="102" t="str">
        <f>IFERROR(VLOOKUP($B196&amp;BP$14,Actual!$B$6:$H$1959,7,FALSE),"")</f>
        <v/>
      </c>
      <c r="BQ197" s="102" t="str">
        <f>IFERROR(VLOOKUP($B196&amp;BQ$14,Actual!$B$6:$H$1959,7,FALSE),"")</f>
        <v/>
      </c>
      <c r="BR197" s="357"/>
      <c r="BS197" s="290" t="str">
        <f ca="1">IFERROR(VLOOKUP($B196&amp;BS$14,Actual!$B$6:$H$1959,7,FALSE),"")</f>
        <v>A</v>
      </c>
      <c r="BT197" s="290" t="str">
        <f ca="1">IFERROR(VLOOKUP($B196&amp;BT$14,Actual!$B$6:$H$1959,7,FALSE),"")</f>
        <v>A</v>
      </c>
      <c r="BU197" s="290" t="str">
        <f ca="1">IFERROR(VLOOKUP($B196&amp;BU$14,Actual!$B$6:$H$1959,7,FALSE),"")</f>
        <v>A</v>
      </c>
      <c r="BV197" s="290" t="str">
        <f>IFERROR(VLOOKUP($B196&amp;BV$14,Actual!$B$6:$H$1959,7,FALSE),"")</f>
        <v/>
      </c>
      <c r="BW197" s="290" t="str">
        <f>IFERROR(VLOOKUP($B196&amp;BW$14,Actual!$B$6:$H$1959,7,FALSE),"")</f>
        <v/>
      </c>
      <c r="BX197" s="290" t="str">
        <f>IFERROR(VLOOKUP($B196&amp;BX$14,Actual!$B$6:$H$1959,7,FALSE),"")</f>
        <v/>
      </c>
      <c r="BY197" s="290" t="str">
        <f>IFERROR(VLOOKUP($B196&amp;BY$14,Actual!$B$6:$H$1959,7,FALSE),"")</f>
        <v/>
      </c>
      <c r="BZ197" s="331"/>
      <c r="CA197" s="102" t="str">
        <f>IFERROR(VLOOKUP($B196&amp;CA$14,Actual!$B$6:$H$1959,7,FALSE),"")</f>
        <v/>
      </c>
      <c r="CB197" s="102" t="str">
        <f>IFERROR(VLOOKUP($B196&amp;CB$14,Actual!$B$6:$H$1959,7,FALSE),"")</f>
        <v/>
      </c>
      <c r="CC197" s="102" t="str">
        <f>IFERROR(VLOOKUP($B196&amp;CC$14,Actual!$B$6:$H$1959,7,FALSE),"")</f>
        <v/>
      </c>
      <c r="CD197" s="102" t="str">
        <f>IFERROR(VLOOKUP($B196&amp;CD$14,Actual!$B$6:$H$1959,7,FALSE),"")</f>
        <v/>
      </c>
      <c r="CE197" s="102" t="str">
        <f>IFERROR(VLOOKUP($B196&amp;CE$14,Actual!$B$6:$H$1959,7,FALSE),"")</f>
        <v/>
      </c>
      <c r="CF197" s="102" t="str">
        <f>IFERROR(VLOOKUP($B196&amp;CF$14,Actual!$B$6:$H$1959,7,FALSE),"")</f>
        <v/>
      </c>
      <c r="CG197" s="331"/>
      <c r="CH197" s="290" t="str">
        <f>IFERROR(VLOOKUP($B196&amp;CH$14,Actual!$B$6:$H$1959,7,FALSE),"")</f>
        <v/>
      </c>
      <c r="CI197" s="290" t="str">
        <f>IFERROR(VLOOKUP($B196&amp;CI$14,Actual!$B$6:$H$1959,7,FALSE),"")</f>
        <v/>
      </c>
      <c r="CJ197" s="290" t="str">
        <f>IFERROR(VLOOKUP($B196&amp;CJ$14,Actual!$B$6:$H$1959,7,FALSE),"")</f>
        <v/>
      </c>
      <c r="CK197" s="290" t="str">
        <f>IFERROR(VLOOKUP($B196&amp;CK$14,Actual!$B$6:$H$1959,7,FALSE),"")</f>
        <v/>
      </c>
      <c r="CL197" s="290" t="str">
        <f>IFERROR(VLOOKUP($B196&amp;CL$14,Actual!$B$6:$H$1959,7,FALSE),"")</f>
        <v/>
      </c>
      <c r="CM197" s="290" t="str">
        <f>IFERROR(VLOOKUP($B196&amp;CM$14,Actual!$B$6:$H$1959,7,FALSE),"")</f>
        <v/>
      </c>
      <c r="CN197" s="290" t="str">
        <f>IFERROR(VLOOKUP($B196&amp;CN$14,Actual!$B$6:$H$1959,7,FALSE),"")</f>
        <v/>
      </c>
      <c r="CO197" s="290" t="str">
        <f>IFERROR(VLOOKUP($B196&amp;CO$14,Actual!$B$6:$H$1959,7,FALSE),"")</f>
        <v/>
      </c>
      <c r="CP197" s="740" t="str">
        <f>IFERROR(VLOOKUP($B196&amp;CP$14,Actual!$B$6:$H$1959,7,FALSE),"")</f>
        <v/>
      </c>
      <c r="CQ197" s="105" t="str">
        <f>IFERROR(VLOOKUP($B196&amp;CQ$14,Actual!$B$6:$H$1959,7,FALSE),"")</f>
        <v/>
      </c>
      <c r="CR197" s="102" t="str">
        <f>IFERROR(VLOOKUP($B196&amp;CR$14,Actual!$B$6:$H$1959,7,FALSE),"")</f>
        <v/>
      </c>
      <c r="CS197" s="106"/>
      <c r="CT197" s="291" t="str">
        <f>IFERROR(VLOOKUP($B196&amp;CT$14,Actual!$B$6:$H$1959,7,FALSE),"")</f>
        <v/>
      </c>
      <c r="CU197" s="102" t="str">
        <f>IFERROR(VLOOKUP($B196&amp;CU$14,Actual!$B$6:$H$1959,7,FALSE),"")</f>
        <v/>
      </c>
      <c r="CV197" s="102" t="str">
        <f>IFERROR(VLOOKUP($B196&amp;CV$14,Actual!$B$6:$H$1959,7,FALSE),"")</f>
        <v/>
      </c>
      <c r="CW197" s="102"/>
      <c r="CX197" s="105" t="str">
        <f>IFERROR(VLOOKUP($B196&amp;CX$14,Actual!$B$6:$H$1959,7,FALSE),"")</f>
        <v/>
      </c>
      <c r="CY197" s="102" t="str">
        <f>IFERROR(VLOOKUP($B196&amp;CY$14,Actual!$B$6:$H$1959,7,FALSE),"")</f>
        <v/>
      </c>
      <c r="CZ197" s="106" t="str">
        <f>IFERROR(VLOOKUP($B196&amp;CZ$14,Actual!$B$6:$H$1959,7,FALSE),"")</f>
        <v/>
      </c>
      <c r="DA197" s="105" t="str">
        <f>IFERROR(VLOOKUP($B196&amp;DA$14,Actual!$B$6:$H$1959,7,FALSE),"")</f>
        <v/>
      </c>
      <c r="DB197" s="102" t="str">
        <f>IFERROR(VLOOKUP($B196&amp;DB$14,Actual!$B$6:$H$1959,7,FALSE),"")</f>
        <v/>
      </c>
      <c r="DC197" s="102" t="str">
        <f>IFERROR(VLOOKUP($B196&amp;DC$14,Actual!$B$6:$H$1959,7,FALSE),"")</f>
        <v/>
      </c>
      <c r="DD197" s="102" t="str">
        <f>IFERROR(VLOOKUP($B196&amp;DD$14,Actual!$B$6:$H$1959,7,FALSE),"")</f>
        <v/>
      </c>
      <c r="DE197" s="102" t="str">
        <f>IFERROR(VLOOKUP($B196&amp;DE$14,Actual!$B$6:$H$1959,7,FALSE),"")</f>
        <v/>
      </c>
      <c r="DF197" s="102" t="str">
        <f>IFERROR(VLOOKUP($B196&amp;DF$14,Actual!$B$6:$H$1959,7,FALSE),"")</f>
        <v/>
      </c>
      <c r="DG197" s="102" t="str">
        <f>IFERROR(VLOOKUP($B196&amp;DG$14,Actual!$B$6:$H$1959,7,FALSE),"")</f>
        <v/>
      </c>
      <c r="DH197" s="102" t="str">
        <f>IFERROR(VLOOKUP($B196&amp;DH$14,Actual!$B$6:$H$1959,7,FALSE),"")</f>
        <v/>
      </c>
      <c r="DI197" s="102" t="str">
        <f>IFERROR(VLOOKUP($B196&amp;DI$14,Actual!$B$6:$H$1959,7,FALSE),"")</f>
        <v/>
      </c>
      <c r="DJ197" s="102" t="str">
        <f>IFERROR(VLOOKUP($B196&amp;DJ$14,Actual!$B$6:$H$1959,7,FALSE),"")</f>
        <v/>
      </c>
      <c r="DK197" s="102" t="str">
        <f>IFERROR(VLOOKUP($B196&amp;DK$14,Actual!$B$6:$H$1959,7,FALSE),"")</f>
        <v/>
      </c>
      <c r="DL197" s="102" t="str">
        <f>IFERROR(VLOOKUP($B196&amp;DL$14,Actual!$B$6:$H$1959,7,FALSE),"")</f>
        <v/>
      </c>
      <c r="DM197" s="102" t="str">
        <f>IFERROR(VLOOKUP($B196&amp;DM$14,Actual!$B$6:$H$1959,7,FALSE),"")</f>
        <v/>
      </c>
      <c r="DN197" s="102" t="str">
        <f>IFERROR(VLOOKUP($B196&amp;DN$14,Actual!$B$6:$H$1959,7,FALSE),"")</f>
        <v/>
      </c>
      <c r="DO197" s="102" t="str">
        <f>IFERROR(VLOOKUP($B196&amp;DO$14,Actual!$B$6:$H$1959,7,FALSE),"")</f>
        <v/>
      </c>
      <c r="DP197" s="102" t="str">
        <f>IFERROR(VLOOKUP($B196&amp;DP$14,Actual!$B$6:$H$1959,7,FALSE),"")</f>
        <v/>
      </c>
      <c r="DQ197" s="102" t="str">
        <f>IFERROR(VLOOKUP($B196&amp;DQ$14,Actual!$B$6:$H$1959,7,FALSE),"")</f>
        <v/>
      </c>
      <c r="DR197" s="971" t="str">
        <f>IFERROR(VLOOKUP($B196&amp;DR$14,Actual!$B$6:$H$1959,7,FALSE),"")</f>
        <v/>
      </c>
      <c r="DS197" s="971" t="str">
        <f>IFERROR(VLOOKUP($B196&amp;DS$14,Actual!$B$6:$H$1959,7,FALSE),"")</f>
        <v/>
      </c>
      <c r="DT197" s="106" t="str">
        <f>IFERROR(VLOOKUP($B196&amp;DT$14,Actual!$B$6:$H$1959,7,FALSE),"")</f>
        <v/>
      </c>
      <c r="DV197" s="103">
        <f t="shared" ca="1" si="29"/>
        <v>0</v>
      </c>
    </row>
    <row r="198" spans="1:126" s="103" customFormat="1">
      <c r="A198" s="1075"/>
      <c r="B198" s="1072"/>
      <c r="C198" s="1079"/>
      <c r="D198" s="1080"/>
      <c r="E198" s="1084"/>
      <c r="F198" s="1087"/>
      <c r="G198" s="1087"/>
      <c r="H198" s="341" t="s">
        <v>360</v>
      </c>
      <c r="I198" s="93"/>
      <c r="J198" s="344" t="str">
        <f>IFERROR(VLOOKUP($B196&amp;J$14,Plan!$B$10:$H$300,7,FALSE),"")</f>
        <v/>
      </c>
      <c r="K198" s="344" t="str">
        <f>IFERROR(VLOOKUP($B196&amp;K$14,Plan!$B$10:$H$300,7,FALSE),"")</f>
        <v/>
      </c>
      <c r="L198" s="344" t="str">
        <f>IFERROR(VLOOKUP($B196&amp;L$14,Plan!$B$10:$H$300,7,FALSE),"")</f>
        <v/>
      </c>
      <c r="M198" s="344" t="str">
        <f>IFERROR(VLOOKUP($B196&amp;M$14,Plan!$B$10:$H$300,7,FALSE),"")</f>
        <v/>
      </c>
      <c r="N198" s="344" t="str">
        <f>IFERROR(VLOOKUP($B196&amp;N$14,Plan!$B$10:$H$300,7,FALSE),"")</f>
        <v/>
      </c>
      <c r="O198" s="344" t="str">
        <f>IFERROR(VLOOKUP($B196&amp;O$14,Plan!$B$10:$H$300,7,FALSE),"")</f>
        <v/>
      </c>
      <c r="P198" s="344" t="str">
        <f>IFERROR(VLOOKUP($B196&amp;P$14,Plan!$B$10:$H$300,7,FALSE),"")</f>
        <v/>
      </c>
      <c r="Q198" s="344" t="str">
        <f>IFERROR(VLOOKUP($B196&amp;Q$14,Plan!$B$10:$H$300,7,FALSE),"")</f>
        <v/>
      </c>
      <c r="R198" s="344" t="str">
        <f>IFERROR(VLOOKUP($B196&amp;R$14,Plan!$B$10:$H$300,7,FALSE),"")</f>
        <v/>
      </c>
      <c r="S198" s="344" t="str">
        <f>IFERROR(VLOOKUP($B196&amp;S$14,Plan!$B$10:$H$300,7,FALSE),"")</f>
        <v/>
      </c>
      <c r="T198" s="344" t="str">
        <f>IFERROR(VLOOKUP($B196&amp;T$14,Plan!$B$10:$H$300,7,FALSE),"")</f>
        <v/>
      </c>
      <c r="U198" s="344" t="str">
        <f>IFERROR(VLOOKUP($B196&amp;U$14,Plan!$B$10:$H$300,7,FALSE),"")</f>
        <v/>
      </c>
      <c r="V198" s="344" t="str">
        <f>IFERROR(VLOOKUP($B196&amp;V$14,Plan!$B$10:$H$300,7,FALSE),"")</f>
        <v/>
      </c>
      <c r="W198" s="344" t="str">
        <f>IFERROR(VLOOKUP($B196&amp;W$14,Plan!$B$10:$H$300,7,FALSE),"")</f>
        <v/>
      </c>
      <c r="X198" s="344" t="str">
        <f>IFERROR(VLOOKUP($B196&amp;X$14,Plan!$B$10:$H$300,7,FALSE),"")</f>
        <v/>
      </c>
      <c r="Y198" s="344" t="str">
        <f>IFERROR(VLOOKUP($B196&amp;Y$14,Plan!$B$10:$H$300,7,FALSE),"")</f>
        <v/>
      </c>
      <c r="Z198" s="344" t="str">
        <f>IFERROR(VLOOKUP($B196&amp;Z$14,Plan!$B$10:$H$300,7,FALSE),"")</f>
        <v/>
      </c>
      <c r="AA198" s="344" t="str">
        <f>IFERROR(VLOOKUP($B196&amp;AA$14,Plan!$B$10:$H$300,7,FALSE),"")</f>
        <v/>
      </c>
      <c r="AB198" s="344" t="str">
        <f>IFERROR(VLOOKUP($B196&amp;AB$14,Plan!$B$10:$H$300,7,FALSE),"")</f>
        <v/>
      </c>
      <c r="AC198" s="702" t="str">
        <f>IFERROR(VLOOKUP($B196&amp;AC$14,Plan!$B$10:$H$300,7,FALSE),"")</f>
        <v/>
      </c>
      <c r="AD198" s="702" t="str">
        <f>IFERROR(VLOOKUP($B196&amp;AD$14,Plan!$B$10:$H$300,7,FALSE),"")</f>
        <v/>
      </c>
      <c r="AE198" s="702" t="str">
        <f>IFERROR(VLOOKUP($B196&amp;AE$14,Plan!$B$10:$H$300,7,FALSE),"")</f>
        <v/>
      </c>
      <c r="AF198" s="327"/>
      <c r="AG198" s="344" t="str">
        <f>IFERROR(VLOOKUP($B196&amp;AG$14,Plan!$B$10:$H$300,7,FALSE),"")</f>
        <v/>
      </c>
      <c r="AH198" s="344" t="str">
        <f>IFERROR(VLOOKUP($B196&amp;AH$14,Plan!$B$10:$H$300,7,FALSE),"")</f>
        <v/>
      </c>
      <c r="AI198" s="344" t="str">
        <f>IFERROR(VLOOKUP($B196&amp;AI$14,Plan!$B$10:$H$300,7,FALSE),"")</f>
        <v/>
      </c>
      <c r="AJ198" s="344" t="str">
        <f>IFERROR(VLOOKUP($B196&amp;AJ$14,Plan!$B$10:$H$300,7,FALSE),"")</f>
        <v/>
      </c>
      <c r="AK198" s="344" t="str">
        <f>IFERROR(VLOOKUP($B196&amp;AK$14,Plan!$B$10:$H$300,7,FALSE),"")</f>
        <v/>
      </c>
      <c r="AL198" s="344" t="str">
        <f>IFERROR(VLOOKUP($B196&amp;AL$14,Plan!$B$10:$H$300,7,FALSE),"")</f>
        <v/>
      </c>
      <c r="AM198" s="344" t="str">
        <f>IFERROR(VLOOKUP($B196&amp;AM$14,Plan!$B$10:$H$300,7,FALSE),"")</f>
        <v/>
      </c>
      <c r="AN198" s="344" t="str">
        <f>IFERROR(VLOOKUP($B196&amp;AN$14,Plan!$B$10:$H$300,7,FALSE),"")</f>
        <v/>
      </c>
      <c r="AO198" s="344" t="str">
        <f>IFERROR(VLOOKUP($B196&amp;AO$14,Plan!$B$10:$H$300,7,FALSE),"")</f>
        <v/>
      </c>
      <c r="AP198" s="344" t="str">
        <f>IFERROR(VLOOKUP($B196&amp;AP$14,Plan!$B$10:$H$300,7,FALSE),"")</f>
        <v/>
      </c>
      <c r="AQ198" s="344" t="str">
        <f>IFERROR(VLOOKUP($B196&amp;AQ$14,Plan!$B$10:$H$300,7,FALSE),"")</f>
        <v/>
      </c>
      <c r="AR198" s="344" t="str">
        <f>IFERROR(VLOOKUP($B196&amp;AR$14,Plan!$B$10:$H$300,7,FALSE),"")</f>
        <v/>
      </c>
      <c r="AS198" s="344" t="str">
        <f>IFERROR(VLOOKUP($B196&amp;AS$14,Plan!$B$10:$H$300,7,FALSE),"")</f>
        <v/>
      </c>
      <c r="AT198" s="344" t="str">
        <f>IFERROR(VLOOKUP($B196&amp;AT$14,Plan!$B$10:$H$300,7,FALSE),"")</f>
        <v/>
      </c>
      <c r="AU198" s="344" t="str">
        <f>IFERROR(VLOOKUP($B196&amp;AU$14,Plan!$B$10:$H$300,7,FALSE),"")</f>
        <v/>
      </c>
      <c r="AV198" s="344" t="str">
        <f>IFERROR(VLOOKUP($B196&amp;AV$14,Plan!$B$10:$H$300,7,FALSE),"")</f>
        <v/>
      </c>
      <c r="AW198" s="344" t="str">
        <f>IFERROR(VLOOKUP($B196&amp;AW$14,Plan!$B$10:$H$300,7,FALSE),"")</f>
        <v/>
      </c>
      <c r="AX198" s="344" t="str">
        <f>IFERROR(VLOOKUP($B196&amp;AX$14,Plan!$B$10:$H$300,7,FALSE),"")</f>
        <v/>
      </c>
      <c r="AY198" s="344" t="str">
        <f>IFERROR(VLOOKUP($B196&amp;AY$14,Plan!$B$10:$H$300,7,FALSE),"")</f>
        <v/>
      </c>
      <c r="AZ198" s="344" t="str">
        <f>IFERROR(VLOOKUP($B196&amp;AZ$14,Plan!$B$10:$H$300,7,FALSE),"")</f>
        <v/>
      </c>
      <c r="BA198" s="355" t="str">
        <f>IFERROR(VLOOKUP($B196&amp;BA$14,Plan!$B$10:$H$300,7,FALSE),"")</f>
        <v/>
      </c>
      <c r="BB198" s="331"/>
      <c r="BC198" s="345" t="str">
        <f>IFERROR(VLOOKUP($B196&amp;BC$14,Plan!$B$10:$H$300,7,FALSE),"")</f>
        <v/>
      </c>
      <c r="BD198" s="344" t="str">
        <f>IFERROR(VLOOKUP($B196&amp;BD$14,Plan!$B$10:$H$300,7,FALSE),"")</f>
        <v/>
      </c>
      <c r="BE198" s="344" t="str">
        <f>IFERROR(VLOOKUP($B196&amp;BE$14,Plan!$B$10:$H$300,7,FALSE),"")</f>
        <v/>
      </c>
      <c r="BF198" s="344" t="str">
        <f>IFERROR(VLOOKUP($B196&amp;BF$14,Plan!$B$10:$H$300,7,FALSE),"")</f>
        <v/>
      </c>
      <c r="BG198" s="331"/>
      <c r="BH198" s="344" t="str">
        <f>IFERROR(VLOOKUP($B196&amp;BH$14,Plan!$B$10:$H$300,7,FALSE),"")</f>
        <v/>
      </c>
      <c r="BI198" s="344" t="str">
        <f>IFERROR(VLOOKUP($B196&amp;BI$14,Plan!$B$10:$H$300,7,FALSE),"")</f>
        <v/>
      </c>
      <c r="BJ198" s="344" t="str">
        <f>IFERROR(VLOOKUP($B196&amp;BJ$14,Plan!$B$10:$H$300,7,FALSE),"")</f>
        <v/>
      </c>
      <c r="BK198" s="344" t="str">
        <f>IFERROR(VLOOKUP($B196&amp;BK$14,Plan!$B$10:$H$300,7,FALSE),"")</f>
        <v/>
      </c>
      <c r="BL198" s="331"/>
      <c r="BM198" s="344" t="str">
        <f>IFERROR(VLOOKUP($B196&amp;BM$14,Plan!$B$10:$H$300,7,FALSE),"")</f>
        <v/>
      </c>
      <c r="BN198" s="344" t="str">
        <f>IFERROR(VLOOKUP($B196&amp;BN$14,Plan!$B$10:$H$300,7,FALSE),"")</f>
        <v/>
      </c>
      <c r="BO198" s="344" t="str">
        <f>IFERROR(VLOOKUP($B196&amp;BO$14,Plan!$B$10:$H$300,7,FALSE),"")</f>
        <v/>
      </c>
      <c r="BP198" s="344" t="str">
        <f>IFERROR(VLOOKUP($B196&amp;BP$14,Plan!$B$10:$H$300,7,FALSE),"")</f>
        <v/>
      </c>
      <c r="BQ198" s="344" t="str">
        <f>IFERROR(VLOOKUP($B196&amp;BQ$14,Plan!$B$10:$H$300,7,FALSE),"")</f>
        <v/>
      </c>
      <c r="BR198" s="357"/>
      <c r="BS198" s="344" t="str">
        <f>IFERROR(VLOOKUP($B196&amp;BS$14,Plan!$B$10:$H$300,7,FALSE),"")</f>
        <v/>
      </c>
      <c r="BT198" s="344" t="str">
        <f>IFERROR(VLOOKUP($B196&amp;BT$14,Plan!$B$10:$H$300,7,FALSE),"")</f>
        <v/>
      </c>
      <c r="BU198" s="344" t="str">
        <f>IFERROR(VLOOKUP($B196&amp;BU$14,Plan!$B$10:$H$300,7,FALSE),"")</f>
        <v/>
      </c>
      <c r="BV198" s="344" t="str">
        <f>IFERROR(VLOOKUP($B196&amp;BV$14,Plan!$B$10:$H$300,7,FALSE),"")</f>
        <v/>
      </c>
      <c r="BW198" s="344" t="str">
        <f>IFERROR(VLOOKUP($B196&amp;BW$14,Plan!$B$10:$H$300,7,FALSE),"")</f>
        <v/>
      </c>
      <c r="BX198" s="344" t="str">
        <f>IFERROR(VLOOKUP($B196&amp;BX$14,Plan!$B$10:$H$300,7,FALSE),"")</f>
        <v/>
      </c>
      <c r="BY198" s="344" t="str">
        <f>IFERROR(VLOOKUP($B196&amp;BY$14,Plan!$B$10:$H$300,7,FALSE),"")</f>
        <v/>
      </c>
      <c r="BZ198" s="331"/>
      <c r="CA198" s="344" t="str">
        <f>IFERROR(VLOOKUP($B196&amp;CA$14,Plan!$B$10:$H$300,7,FALSE),"")</f>
        <v/>
      </c>
      <c r="CB198" s="344" t="str">
        <f>IFERROR(VLOOKUP($B196&amp;CB$14,Plan!$B$10:$H$300,7,FALSE),"")</f>
        <v/>
      </c>
      <c r="CC198" s="344" t="str">
        <f>IFERROR(VLOOKUP($B196&amp;CC$14,Plan!$B$10:$H$300,7,FALSE),"")</f>
        <v/>
      </c>
      <c r="CD198" s="344" t="str">
        <f>IFERROR(VLOOKUP($B196&amp;CD$14,Plan!$B$10:$H$300,7,FALSE),"")</f>
        <v/>
      </c>
      <c r="CE198" s="344" t="str">
        <f>IFERROR(VLOOKUP($B196&amp;CE$14,Plan!$B$10:$H$300,7,FALSE),"")</f>
        <v/>
      </c>
      <c r="CF198" s="344" t="str">
        <f>IFERROR(VLOOKUP($B196&amp;CF$14,Plan!$B$10:$H$300,7,FALSE),"")</f>
        <v/>
      </c>
      <c r="CG198" s="331"/>
      <c r="CH198" s="344" t="str">
        <f>IFERROR(VLOOKUP($B196&amp;CH$14,Plan!$B$10:$H$300,7,FALSE),"")</f>
        <v/>
      </c>
      <c r="CI198" s="344" t="str">
        <f>IFERROR(VLOOKUP($B196&amp;CI$14,Plan!$B$10:$H$300,7,FALSE),"")</f>
        <v/>
      </c>
      <c r="CJ198" s="344" t="str">
        <f>IFERROR(VLOOKUP($B196&amp;CJ$14,Plan!$B$10:$H$300,7,FALSE),"")</f>
        <v/>
      </c>
      <c r="CK198" s="344" t="str">
        <f>IFERROR(VLOOKUP($B196&amp;CK$14,Plan!$B$10:$H$300,7,FALSE),"")</f>
        <v/>
      </c>
      <c r="CL198" s="344" t="str">
        <f>IFERROR(VLOOKUP($B196&amp;CL$14,Plan!$B$10:$H$300,7,FALSE),"")</f>
        <v/>
      </c>
      <c r="CM198" s="344" t="str">
        <f>IFERROR(VLOOKUP($B196&amp;CM$14,Plan!$B$10:$H$300,7,FALSE),"")</f>
        <v/>
      </c>
      <c r="CN198" s="344" t="str">
        <f>IFERROR(VLOOKUP($B196&amp;CN$14,Plan!$B$10:$H$300,7,FALSE),"")</f>
        <v/>
      </c>
      <c r="CO198" s="344" t="str">
        <f>IFERROR(VLOOKUP($B196&amp;CO$14,Plan!$B$10:$H$300,7,FALSE),"")</f>
        <v/>
      </c>
      <c r="CP198" s="702" t="str">
        <f>IFERROR(VLOOKUP($B196&amp;CP$14,Plan!$B$10:$H$300,7,FALSE),"")</f>
        <v/>
      </c>
      <c r="CQ198" s="360" t="str">
        <f>IFERROR(VLOOKUP($B196&amp;CQ$14,Plan!$B$10:$H$300,7,FALSE),"")</f>
        <v/>
      </c>
      <c r="CR198" s="344" t="str">
        <f>IFERROR(VLOOKUP($B196&amp;CR$14,Plan!$B$10:$H$300,7,FALSE),"")</f>
        <v/>
      </c>
      <c r="CS198" s="355"/>
      <c r="CT198" s="345" t="str">
        <f>IFERROR(VLOOKUP($B196&amp;CT$14,Plan!$B$10:$H$300,7,FALSE),"")</f>
        <v/>
      </c>
      <c r="CU198" s="344" t="str">
        <f>IFERROR(VLOOKUP($B196&amp;CU$14,Plan!$B$10:$H$300,7,FALSE),"")</f>
        <v/>
      </c>
      <c r="CV198" s="344" t="str">
        <f>IFERROR(VLOOKUP($B196&amp;CV$14,Plan!$B$10:$H$300,7,FALSE),"")</f>
        <v/>
      </c>
      <c r="CW198" s="344"/>
      <c r="CX198" s="360" t="str">
        <f>IFERROR(VLOOKUP($B196&amp;CX$14,Plan!$B$10:$H$300,7,FALSE),"")</f>
        <v/>
      </c>
      <c r="CY198" s="344" t="str">
        <f>IFERROR(VLOOKUP($B196&amp;CY$14,Plan!$B$10:$H$300,7,FALSE),"")</f>
        <v/>
      </c>
      <c r="CZ198" s="355" t="str">
        <f>IFERROR(VLOOKUP($B196&amp;CZ$14,Plan!$B$10:$H$300,7,FALSE),"")</f>
        <v/>
      </c>
      <c r="DA198" s="360" t="str">
        <f>IFERROR(VLOOKUP($B196&amp;DA$14,Plan!$B$10:$H$300,7,FALSE),"")</f>
        <v/>
      </c>
      <c r="DB198" s="344" t="str">
        <f>IFERROR(VLOOKUP($B196&amp;DB$14,Plan!$B$10:$H$300,7,FALSE),"")</f>
        <v/>
      </c>
      <c r="DC198" s="344" t="str">
        <f>IFERROR(VLOOKUP($B196&amp;DC$14,Plan!$B$10:$H$300,7,FALSE),"")</f>
        <v/>
      </c>
      <c r="DD198" s="344" t="str">
        <f>IFERROR(VLOOKUP($B196&amp;DD$14,Plan!$B$10:$H$300,7,FALSE),"")</f>
        <v/>
      </c>
      <c r="DE198" s="344" t="str">
        <f>IFERROR(VLOOKUP($B196&amp;DE$14,Plan!$B$10:$H$300,7,FALSE),"")</f>
        <v/>
      </c>
      <c r="DF198" s="344" t="str">
        <f>IFERROR(VLOOKUP($B196&amp;DF$14,Plan!$B$10:$H$300,7,FALSE),"")</f>
        <v/>
      </c>
      <c r="DG198" s="344" t="str">
        <f>IFERROR(VLOOKUP($B196&amp;DG$14,Plan!$B$10:$H$300,7,FALSE),"")</f>
        <v/>
      </c>
      <c r="DH198" s="344" t="str">
        <f>IFERROR(VLOOKUP($B196&amp;DH$14,Plan!$B$10:$H$300,7,FALSE),"")</f>
        <v/>
      </c>
      <c r="DI198" s="344" t="str">
        <f>IFERROR(VLOOKUP($B196&amp;DI$14,Plan!$B$10:$H$300,7,FALSE),"")</f>
        <v/>
      </c>
      <c r="DJ198" s="344" t="str">
        <f>IFERROR(VLOOKUP($B196&amp;DJ$14,Plan!$B$10:$H$300,7,FALSE),"")</f>
        <v/>
      </c>
      <c r="DK198" s="344" t="str">
        <f>IFERROR(VLOOKUP($B196&amp;DK$14,Plan!$B$10:$H$300,7,FALSE),"")</f>
        <v/>
      </c>
      <c r="DL198" s="344" t="str">
        <f>IFERROR(VLOOKUP($B196&amp;DL$14,Plan!$B$10:$H$300,7,FALSE),"")</f>
        <v/>
      </c>
      <c r="DM198" s="344" t="str">
        <f>IFERROR(VLOOKUP($B196&amp;DM$14,Plan!$B$10:$H$300,7,FALSE),"")</f>
        <v/>
      </c>
      <c r="DN198" s="344" t="str">
        <f>IFERROR(VLOOKUP($B196&amp;DN$14,Plan!$B$10:$H$300,7,FALSE),"")</f>
        <v/>
      </c>
      <c r="DO198" s="344" t="str">
        <f>IFERROR(VLOOKUP($B196&amp;DO$14,Plan!$B$10:$H$300,7,FALSE),"")</f>
        <v/>
      </c>
      <c r="DP198" s="344" t="str">
        <f>IFERROR(VLOOKUP($B196&amp;DP$14,Plan!$B$10:$H$300,7,FALSE),"")</f>
        <v/>
      </c>
      <c r="DQ198" s="344" t="str">
        <f>IFERROR(VLOOKUP($B196&amp;DQ$14,Plan!$B$10:$H$300,7,FALSE),"")</f>
        <v/>
      </c>
      <c r="DR198" s="972" t="str">
        <f>IFERROR(VLOOKUP($B196&amp;DR$14,Plan!$B$10:$H$300,7,FALSE),"")</f>
        <v/>
      </c>
      <c r="DS198" s="972" t="str">
        <f>IFERROR(VLOOKUP($B196&amp;DS$14,Plan!$B$10:$H$300,7,FALSE),"")</f>
        <v/>
      </c>
      <c r="DT198" s="355" t="str">
        <f>IFERROR(VLOOKUP($B196&amp;DT$14,Plan!$B$10:$H$300,7,FALSE),"")</f>
        <v/>
      </c>
      <c r="DV198" s="103">
        <f t="shared" si="29"/>
        <v>0</v>
      </c>
    </row>
    <row r="199" spans="1:126" s="103" customFormat="1">
      <c r="A199" s="1076"/>
      <c r="B199" s="1073"/>
      <c r="C199" s="1081"/>
      <c r="D199" s="1082"/>
      <c r="E199" s="1085"/>
      <c r="F199" s="1088"/>
      <c r="G199" s="1088"/>
      <c r="H199" s="342" t="s">
        <v>358</v>
      </c>
      <c r="I199" s="93"/>
      <c r="J199" s="320" t="str">
        <f>IF(IFERROR(VLOOKUP($B196&amp;J$14,Plan!$B$10:$K$300,9,FALSE),"")=0,"",IFERROR(VLOOKUP($B196&amp;J$14,Plan!$B$10:$K$300,9,FALSE),""))</f>
        <v/>
      </c>
      <c r="K199" s="320" t="str">
        <f>IF(IFERROR(VLOOKUP($B196&amp;K$14,Plan!$B$10:$K$300,9,FALSE),"")=0,"",IFERROR(VLOOKUP($B196&amp;K$14,Plan!$B$10:$K$300,9,FALSE),""))</f>
        <v/>
      </c>
      <c r="L199" s="320" t="str">
        <f>IF(IFERROR(VLOOKUP($B196&amp;L$14,Plan!$B$10:$K$300,9,FALSE),"")=0,"",IFERROR(VLOOKUP($B196&amp;L$14,Plan!$B$10:$K$300,9,FALSE),""))</f>
        <v/>
      </c>
      <c r="M199" s="320" t="str">
        <f>IF(IFERROR(VLOOKUP($B196&amp;M$14,Plan!$B$10:$K$300,9,FALSE),"")=0,"",IFERROR(VLOOKUP($B196&amp;M$14,Plan!$B$10:$K$300,9,FALSE),""))</f>
        <v/>
      </c>
      <c r="N199" s="320" t="str">
        <f>IF(IFERROR(VLOOKUP($B196&amp;N$14,Plan!$B$10:$K$300,9,FALSE),"")=0,"",IFERROR(VLOOKUP($B196&amp;N$14,Plan!$B$10:$K$300,9,FALSE),""))</f>
        <v/>
      </c>
      <c r="O199" s="320" t="str">
        <f>IF(IFERROR(VLOOKUP($B196&amp;O$14,Plan!$B$10:$K$300,9,FALSE),"")=0,"",IFERROR(VLOOKUP($B196&amp;O$14,Plan!$B$10:$K$300,9,FALSE),""))</f>
        <v/>
      </c>
      <c r="P199" s="320" t="str">
        <f>IF(IFERROR(VLOOKUP($B196&amp;P$14,Plan!$B$10:$K$300,9,FALSE),"")=0,"",IFERROR(VLOOKUP($B196&amp;P$14,Plan!$B$10:$K$300,9,FALSE),""))</f>
        <v/>
      </c>
      <c r="Q199" s="320" t="str">
        <f>IF(IFERROR(VLOOKUP($B196&amp;Q$14,Plan!$B$10:$K$300,9,FALSE),"")=0,"",IFERROR(VLOOKUP($B196&amp;Q$14,Plan!$B$10:$K$300,9,FALSE),""))</f>
        <v/>
      </c>
      <c r="R199" s="320" t="str">
        <f>IF(IFERROR(VLOOKUP($B196&amp;R$14,Plan!$B$10:$K$300,9,FALSE),"")=0,"",IFERROR(VLOOKUP($B196&amp;R$14,Plan!$B$10:$K$300,9,FALSE),""))</f>
        <v/>
      </c>
      <c r="S199" s="320" t="str">
        <f>IF(IFERROR(VLOOKUP($B196&amp;S$14,Plan!$B$10:$K$300,9,FALSE),"")=0,"",IFERROR(VLOOKUP($B196&amp;S$14,Plan!$B$10:$K$300,9,FALSE),""))</f>
        <v/>
      </c>
      <c r="T199" s="320" t="str">
        <f>IF(IFERROR(VLOOKUP($B196&amp;T$14,Plan!$B$10:$K$300,9,FALSE),"")=0,"",IFERROR(VLOOKUP($B196&amp;T$14,Plan!$B$10:$K$300,9,FALSE),""))</f>
        <v/>
      </c>
      <c r="U199" s="320" t="str">
        <f>IF(IFERROR(VLOOKUP($B196&amp;U$14,Plan!$B$10:$K$300,9,FALSE),"")=0,"",IFERROR(VLOOKUP($B196&amp;U$14,Plan!$B$10:$K$300,9,FALSE),""))</f>
        <v/>
      </c>
      <c r="V199" s="320" t="str">
        <f>IF(IFERROR(VLOOKUP($B196&amp;V$14,Plan!$B$10:$K$300,9,FALSE),"")=0,"",IFERROR(VLOOKUP($B196&amp;V$14,Plan!$B$10:$K$300,9,FALSE),""))</f>
        <v/>
      </c>
      <c r="W199" s="320" t="str">
        <f>IF(IFERROR(VLOOKUP($B196&amp;W$14,Plan!$B$10:$K$300,9,FALSE),"")=0,"",IFERROR(VLOOKUP($B196&amp;W$14,Plan!$B$10:$K$300,9,FALSE),""))</f>
        <v/>
      </c>
      <c r="X199" s="320" t="str">
        <f>IF(IFERROR(VLOOKUP($B196&amp;X$14,Plan!$B$10:$K$300,9,FALSE),"")=0,"",IFERROR(VLOOKUP($B196&amp;X$14,Plan!$B$10:$K$300,9,FALSE),""))</f>
        <v/>
      </c>
      <c r="Y199" s="320" t="str">
        <f>IF(IFERROR(VLOOKUP($B196&amp;Y$14,Plan!$B$10:$K$300,9,FALSE),"")=0,"",IFERROR(VLOOKUP($B196&amp;Y$14,Plan!$B$10:$K$300,9,FALSE),""))</f>
        <v/>
      </c>
      <c r="Z199" s="320" t="str">
        <f>IF(IFERROR(VLOOKUP($B196&amp;Z$14,Plan!$B$10:$K$300,9,FALSE),"")=0,"",IFERROR(VLOOKUP($B196&amp;Z$14,Plan!$B$10:$K$300,9,FALSE),""))</f>
        <v/>
      </c>
      <c r="AA199" s="320" t="str">
        <f>IF(IFERROR(VLOOKUP($B196&amp;AA$14,Plan!$B$10:$K$300,9,FALSE),"")=0,"",IFERROR(VLOOKUP($B196&amp;AA$14,Plan!$B$10:$K$300,9,FALSE),""))</f>
        <v/>
      </c>
      <c r="AB199" s="320" t="str">
        <f>IF(IFERROR(VLOOKUP($B196&amp;AB$14,Plan!$B$10:$K$300,9,FALSE),"")=0,"",IFERROR(VLOOKUP($B196&amp;AB$14,Plan!$B$10:$K$300,9,FALSE),""))</f>
        <v/>
      </c>
      <c r="AC199" s="703" t="str">
        <f>IF(IFERROR(VLOOKUP($B196&amp;AC$14,Plan!$B$10:$K$300,9,FALSE),"")=0,"",IFERROR(VLOOKUP($B196&amp;AC$14,Plan!$B$10:$K$300,9,FALSE),""))</f>
        <v/>
      </c>
      <c r="AD199" s="703" t="str">
        <f>IF(IFERROR(VLOOKUP($B196&amp;AD$14,Plan!$B$10:$K$300,9,FALSE),"")=0,"",IFERROR(VLOOKUP($B196&amp;AD$14,Plan!$B$10:$K$300,9,FALSE),""))</f>
        <v/>
      </c>
      <c r="AE199" s="703" t="str">
        <f>IF(IFERROR(VLOOKUP($B196&amp;AE$14,Plan!$B$10:$K$300,9,FALSE),"")=0,"",IFERROR(VLOOKUP($B196&amp;AE$14,Plan!$B$10:$K$300,9,FALSE),""))</f>
        <v/>
      </c>
      <c r="AF199" s="354"/>
      <c r="AG199" s="320" t="str">
        <f>IF(IFERROR(VLOOKUP($B196&amp;AG$14,Plan!$B$10:$K$300,9,FALSE),"")=0,"",IFERROR(VLOOKUP($B196&amp;AG$14,Plan!$B$10:$K$300,9,FALSE),""))</f>
        <v/>
      </c>
      <c r="AH199" s="320" t="str">
        <f>IF(IFERROR(VLOOKUP($B196&amp;AH$14,Plan!$B$10:$K$300,9,FALSE),"")=0,"",IFERROR(VLOOKUP($B196&amp;AH$14,Plan!$B$10:$K$300,9,FALSE),""))</f>
        <v/>
      </c>
      <c r="AI199" s="320" t="str">
        <f>IF(IFERROR(VLOOKUP($B196&amp;AI$14,Plan!$B$10:$K$300,9,FALSE),"")=0,"",IFERROR(VLOOKUP($B196&amp;AI$14,Plan!$B$10:$K$300,9,FALSE),""))</f>
        <v/>
      </c>
      <c r="AJ199" s="320" t="str">
        <f>IF(IFERROR(VLOOKUP($B196&amp;AJ$14,Plan!$B$10:$K$300,9,FALSE),"")=0,"",IFERROR(VLOOKUP($B196&amp;AJ$14,Plan!$B$10:$K$300,9,FALSE),""))</f>
        <v/>
      </c>
      <c r="AK199" s="320" t="str">
        <f>IF(IFERROR(VLOOKUP($B196&amp;AK$14,Plan!$B$10:$K$300,9,FALSE),"")=0,"",IFERROR(VLOOKUP($B196&amp;AK$14,Plan!$B$10:$K$300,9,FALSE),""))</f>
        <v/>
      </c>
      <c r="AL199" s="320" t="str">
        <f>IF(IFERROR(VLOOKUP($B196&amp;AL$14,Plan!$B$10:$K$300,9,FALSE),"")=0,"",IFERROR(VLOOKUP($B196&amp;AL$14,Plan!$B$10:$K$300,9,FALSE),""))</f>
        <v/>
      </c>
      <c r="AM199" s="320" t="str">
        <f>IF(IFERROR(VLOOKUP($B196&amp;AM$14,Plan!$B$10:$K$300,9,FALSE),"")=0,"",IFERROR(VLOOKUP($B196&amp;AM$14,Plan!$B$10:$K$300,9,FALSE),""))</f>
        <v/>
      </c>
      <c r="AN199" s="320" t="str">
        <f>IF(IFERROR(VLOOKUP($B196&amp;AN$14,Plan!$B$10:$K$300,9,FALSE),"")=0,"",IFERROR(VLOOKUP($B196&amp;AN$14,Plan!$B$10:$K$300,9,FALSE),""))</f>
        <v/>
      </c>
      <c r="AO199" s="320" t="str">
        <f>IF(IFERROR(VLOOKUP($B196&amp;AO$14,Plan!$B$10:$K$300,9,FALSE),"")=0,"",IFERROR(VLOOKUP($B196&amp;AO$14,Plan!$B$10:$K$300,9,FALSE),""))</f>
        <v/>
      </c>
      <c r="AP199" s="320" t="str">
        <f>IF(IFERROR(VLOOKUP($B196&amp;AP$14,Plan!$B$10:$K$300,9,FALSE),"")=0,"",IFERROR(VLOOKUP($B196&amp;AP$14,Plan!$B$10:$K$300,9,FALSE),""))</f>
        <v/>
      </c>
      <c r="AQ199" s="320" t="str">
        <f>IF(IFERROR(VLOOKUP($B196&amp;AQ$14,Plan!$B$10:$K$300,9,FALSE),"")=0,"",IFERROR(VLOOKUP($B196&amp;AQ$14,Plan!$B$10:$K$300,9,FALSE),""))</f>
        <v/>
      </c>
      <c r="AR199" s="320" t="str">
        <f>IF(IFERROR(VLOOKUP($B196&amp;AR$14,Plan!$B$10:$K$300,9,FALSE),"")=0,"",IFERROR(VLOOKUP($B196&amp;AR$14,Plan!$B$10:$K$300,9,FALSE),""))</f>
        <v/>
      </c>
      <c r="AS199" s="320" t="str">
        <f>IF(IFERROR(VLOOKUP($B196&amp;AS$14,Plan!$B$10:$K$300,9,FALSE),"")=0,"",IFERROR(VLOOKUP($B196&amp;AS$14,Plan!$B$10:$K$300,9,FALSE),""))</f>
        <v/>
      </c>
      <c r="AT199" s="320" t="str">
        <f>IF(IFERROR(VLOOKUP($B196&amp;AT$14,Plan!$B$10:$K$300,9,FALSE),"")=0,"",IFERROR(VLOOKUP($B196&amp;AT$14,Plan!$B$10:$K$300,9,FALSE),""))</f>
        <v/>
      </c>
      <c r="AU199" s="320" t="str">
        <f>IF(IFERROR(VLOOKUP($B196&amp;AU$14,Plan!$B$10:$K$300,9,FALSE),"")=0,"",IFERROR(VLOOKUP($B196&amp;AU$14,Plan!$B$10:$K$300,9,FALSE),""))</f>
        <v/>
      </c>
      <c r="AV199" s="320" t="str">
        <f>IF(IFERROR(VLOOKUP($B196&amp;AV$14,Plan!$B$10:$K$300,9,FALSE),"")=0,"",IFERROR(VLOOKUP($B196&amp;AV$14,Plan!$B$10:$K$300,9,FALSE),""))</f>
        <v/>
      </c>
      <c r="AW199" s="320" t="str">
        <f>IF(IFERROR(VLOOKUP($B196&amp;AW$14,Plan!$B$10:$K$300,9,FALSE),"")=0,"",IFERROR(VLOOKUP($B196&amp;AW$14,Plan!$B$10:$K$300,9,FALSE),""))</f>
        <v/>
      </c>
      <c r="AX199" s="320" t="str">
        <f>IF(IFERROR(VLOOKUP($B196&amp;AX$14,Plan!$B$10:$K$300,9,FALSE),"")=0,"",IFERROR(VLOOKUP($B196&amp;AX$14,Plan!$B$10:$K$300,9,FALSE),""))</f>
        <v/>
      </c>
      <c r="AY199" s="320" t="str">
        <f>IF(IFERROR(VLOOKUP($B196&amp;AY$14,Plan!$B$10:$K$300,9,FALSE),"")=0,"",IFERROR(VLOOKUP($B196&amp;AY$14,Plan!$B$10:$K$300,9,FALSE),""))</f>
        <v/>
      </c>
      <c r="AZ199" s="320" t="str">
        <f>IF(IFERROR(VLOOKUP($B196&amp;AZ$14,Plan!$B$10:$K$300,9,FALSE),"")=0,"",IFERROR(VLOOKUP($B196&amp;AZ$14,Plan!$B$10:$K$300,9,FALSE),""))</f>
        <v/>
      </c>
      <c r="BA199" s="323" t="str">
        <f>IF(IFERROR(VLOOKUP($B196&amp;BA$14,Plan!$B$10:$K$300,9,FALSE),"")=0,"",IFERROR(VLOOKUP($B196&amp;BA$14,Plan!$B$10:$K$300,9,FALSE),""))</f>
        <v/>
      </c>
      <c r="BB199" s="328"/>
      <c r="BC199" s="321" t="str">
        <f>IF(IFERROR(VLOOKUP($B196&amp;BC$14,Plan!$B$10:$K$300,9,FALSE),"")=0,"",IFERROR(VLOOKUP($B196&amp;BC$14,Plan!$B$10:$K$300,9,FALSE),""))</f>
        <v/>
      </c>
      <c r="BD199" s="320" t="str">
        <f>IF(IFERROR(VLOOKUP($B196&amp;BD$14,Plan!$B$10:$K$300,9,FALSE),"")=0,"",IFERROR(VLOOKUP($B196&amp;BD$14,Plan!$B$10:$K$300,9,FALSE),""))</f>
        <v/>
      </c>
      <c r="BE199" s="320" t="str">
        <f>IF(IFERROR(VLOOKUP($B196&amp;BE$14,Plan!$B$10:$K$300,9,FALSE),"")=0,"",IFERROR(VLOOKUP($B196&amp;BE$14,Plan!$B$10:$K$300,9,FALSE),""))</f>
        <v/>
      </c>
      <c r="BF199" s="320" t="str">
        <f>IF(IFERROR(VLOOKUP($B196&amp;BF$14,Plan!$B$10:$K$300,9,FALSE),"")=0,"",IFERROR(VLOOKUP($B196&amp;BF$14,Plan!$B$10:$K$300,9,FALSE),""))</f>
        <v/>
      </c>
      <c r="BG199" s="328"/>
      <c r="BH199" s="320" t="str">
        <f>IF(IFERROR(VLOOKUP($B196&amp;BH$14,Plan!$B$10:$K$300,9,FALSE),"")=0,"",IFERROR(VLOOKUP($B196&amp;BH$14,Plan!$B$10:$K$300,9,FALSE),""))</f>
        <v/>
      </c>
      <c r="BI199" s="320" t="str">
        <f>IF(IFERROR(VLOOKUP($B196&amp;BI$14,Plan!$B$10:$K$300,9,FALSE),"")=0,"",IFERROR(VLOOKUP($B196&amp;BI$14,Plan!$B$10:$K$300,9,FALSE),""))</f>
        <v/>
      </c>
      <c r="BJ199" s="320" t="str">
        <f>IF(IFERROR(VLOOKUP($B196&amp;BJ$14,Plan!$B$10:$K$300,9,FALSE),"")=0,"",IFERROR(VLOOKUP($B196&amp;BJ$14,Plan!$B$10:$K$300,9,FALSE),""))</f>
        <v/>
      </c>
      <c r="BK199" s="320" t="str">
        <f>IF(IFERROR(VLOOKUP($B196&amp;BK$14,Plan!$B$10:$K$300,9,FALSE),"")=0,"",IFERROR(VLOOKUP($B196&amp;BK$14,Plan!$B$10:$K$300,9,FALSE),""))</f>
        <v/>
      </c>
      <c r="BL199" s="328"/>
      <c r="BM199" s="320" t="str">
        <f>IF(IFERROR(VLOOKUP($B196&amp;BM$14,Plan!$B$10:$K$300,9,FALSE),"")=0,"",IFERROR(VLOOKUP($B196&amp;BM$14,Plan!$B$10:$K$300,9,FALSE),""))</f>
        <v/>
      </c>
      <c r="BN199" s="320" t="str">
        <f>IF(IFERROR(VLOOKUP($B196&amp;BN$14,Plan!$B$10:$K$300,9,FALSE),"")=0,"",IFERROR(VLOOKUP($B196&amp;BN$14,Plan!$B$10:$K$300,9,FALSE),""))</f>
        <v/>
      </c>
      <c r="BO199" s="320" t="str">
        <f>IF(IFERROR(VLOOKUP($B196&amp;BO$14,Plan!$B$10:$K$300,9,FALSE),"")=0,"",IFERROR(VLOOKUP($B196&amp;BO$14,Plan!$B$10:$K$300,9,FALSE),""))</f>
        <v/>
      </c>
      <c r="BP199" s="320" t="str">
        <f>IF(IFERROR(VLOOKUP($B196&amp;BP$14,Plan!$B$10:$K$300,9,FALSE),"")=0,"",IFERROR(VLOOKUP($B196&amp;BP$14,Plan!$B$10:$K$300,9,FALSE),""))</f>
        <v/>
      </c>
      <c r="BQ199" s="320" t="str">
        <f>IF(IFERROR(VLOOKUP($B196&amp;BQ$14,Plan!$B$10:$K$300,9,FALSE),"")=0,"",IFERROR(VLOOKUP($B196&amp;BQ$14,Plan!$B$10:$K$300,9,FALSE),""))</f>
        <v/>
      </c>
      <c r="BR199" s="358"/>
      <c r="BS199" s="320" t="str">
        <f>IF(IFERROR(VLOOKUP($B196&amp;BS$14,Plan!$B$10:$K$300,9,FALSE),"")=0,"",IFERROR(VLOOKUP($B196&amp;BS$14,Plan!$B$10:$K$300,9,FALSE),""))</f>
        <v/>
      </c>
      <c r="BT199" s="320" t="str">
        <f>IF(IFERROR(VLOOKUP($B196&amp;BT$14,Plan!$B$10:$K$300,9,FALSE),"")=0,"",IFERROR(VLOOKUP($B196&amp;BT$14,Plan!$B$10:$K$300,9,FALSE),""))</f>
        <v/>
      </c>
      <c r="BU199" s="320" t="str">
        <f>IF(IFERROR(VLOOKUP($B196&amp;BU$14,Plan!$B$10:$K$300,9,FALSE),"")=0,"",IFERROR(VLOOKUP($B196&amp;BU$14,Plan!$B$10:$K$300,9,FALSE),""))</f>
        <v/>
      </c>
      <c r="BV199" s="320" t="str">
        <f>IF(IFERROR(VLOOKUP($B196&amp;BV$14,Plan!$B$10:$K$300,9,FALSE),"")=0,"",IFERROR(VLOOKUP($B196&amp;BV$14,Plan!$B$10:$K$300,9,FALSE),""))</f>
        <v/>
      </c>
      <c r="BW199" s="320" t="str">
        <f>IF(IFERROR(VLOOKUP($B196&amp;BW$14,Plan!$B$10:$K$300,9,FALSE),"")=0,"",IFERROR(VLOOKUP($B196&amp;BW$14,Plan!$B$10:$K$300,9,FALSE),""))</f>
        <v/>
      </c>
      <c r="BX199" s="320" t="str">
        <f>IF(IFERROR(VLOOKUP($B196&amp;BX$14,Plan!$B$10:$K$300,9,FALSE),"")=0,"",IFERROR(VLOOKUP($B196&amp;BX$14,Plan!$B$10:$K$300,9,FALSE),""))</f>
        <v/>
      </c>
      <c r="BY199" s="320" t="str">
        <f>IF(IFERROR(VLOOKUP($B196&amp;BY$14,Plan!$B$10:$K$300,9,FALSE),"")=0,"",IFERROR(VLOOKUP($B196&amp;BY$14,Plan!$B$10:$K$300,9,FALSE),""))</f>
        <v/>
      </c>
      <c r="BZ199" s="328"/>
      <c r="CA199" s="320" t="str">
        <f>IF(IFERROR(VLOOKUP($B196&amp;CA$14,Plan!$B$10:$K$300,9,FALSE),"")=0,"",IFERROR(VLOOKUP($B196&amp;CA$14,Plan!$B$10:$K$300,9,FALSE),""))</f>
        <v/>
      </c>
      <c r="CB199" s="320" t="str">
        <f>IF(IFERROR(VLOOKUP($B196&amp;CB$14,Plan!$B$10:$K$300,9,FALSE),"")=0,"",IFERROR(VLOOKUP($B196&amp;CB$14,Plan!$B$10:$K$300,9,FALSE),""))</f>
        <v/>
      </c>
      <c r="CC199" s="320" t="str">
        <f>IF(IFERROR(VLOOKUP($B196&amp;CC$14,Plan!$B$10:$K$300,9,FALSE),"")=0,"",IFERROR(VLOOKUP($B196&amp;CC$14,Plan!$B$10:$K$300,9,FALSE),""))</f>
        <v/>
      </c>
      <c r="CD199" s="320" t="str">
        <f>IF(IFERROR(VLOOKUP($B196&amp;CD$14,Plan!$B$10:$K$300,9,FALSE),"")=0,"",IFERROR(VLOOKUP($B196&amp;CD$14,Plan!$B$10:$K$300,9,FALSE),""))</f>
        <v/>
      </c>
      <c r="CE199" s="320" t="str">
        <f>IF(IFERROR(VLOOKUP($B196&amp;CE$14,Plan!$B$10:$K$300,9,FALSE),"")=0,"",IFERROR(VLOOKUP($B196&amp;CE$14,Plan!$B$10:$K$300,9,FALSE),""))</f>
        <v/>
      </c>
      <c r="CF199" s="320" t="str">
        <f>IF(IFERROR(VLOOKUP($B196&amp;CF$14,Plan!$B$10:$K$300,9,FALSE),"")=0,"",IFERROR(VLOOKUP($B196&amp;CF$14,Plan!$B$10:$K$300,9,FALSE),""))</f>
        <v/>
      </c>
      <c r="CG199" s="328"/>
      <c r="CH199" s="320" t="str">
        <f>IF(IFERROR(VLOOKUP($B196&amp;CH$14,Plan!$B$10:$K$300,9,FALSE),"")=0,"",IFERROR(VLOOKUP($B196&amp;CH$14,Plan!$B$10:$K$300,9,FALSE),""))</f>
        <v/>
      </c>
      <c r="CI199" s="320" t="str">
        <f>IF(IFERROR(VLOOKUP($B196&amp;CI$14,Plan!$B$10:$K$300,9,FALSE),"")=0,"",IFERROR(VLOOKUP($B196&amp;CI$14,Plan!$B$10:$K$300,9,FALSE),""))</f>
        <v/>
      </c>
      <c r="CJ199" s="320" t="str">
        <f>IF(IFERROR(VLOOKUP($B196&amp;CJ$14,Plan!$B$10:$K$300,9,FALSE),"")=0,"",IFERROR(VLOOKUP($B196&amp;CJ$14,Plan!$B$10:$K$300,9,FALSE),""))</f>
        <v/>
      </c>
      <c r="CK199" s="320" t="str">
        <f>IF(IFERROR(VLOOKUP($B196&amp;CK$14,Plan!$B$10:$K$300,9,FALSE),"")=0,"",IFERROR(VLOOKUP($B196&amp;CK$14,Plan!$B$10:$K$300,9,FALSE),""))</f>
        <v/>
      </c>
      <c r="CL199" s="320" t="str">
        <f>IF(IFERROR(VLOOKUP($B196&amp;CL$14,Plan!$B$10:$K$300,9,FALSE),"")=0,"",IFERROR(VLOOKUP($B196&amp;CL$14,Plan!$B$10:$K$300,9,FALSE),""))</f>
        <v/>
      </c>
      <c r="CM199" s="320" t="str">
        <f>IF(IFERROR(VLOOKUP($B196&amp;CM$14,Plan!$B$10:$K$300,9,FALSE),"")=0,"",IFERROR(VLOOKUP($B196&amp;CM$14,Plan!$B$10:$K$300,9,FALSE),""))</f>
        <v/>
      </c>
      <c r="CN199" s="320" t="str">
        <f>IF(IFERROR(VLOOKUP($B196&amp;CN$14,Plan!$B$10:$K$300,9,FALSE),"")=0,"",IFERROR(VLOOKUP($B196&amp;CN$14,Plan!$B$10:$K$300,9,FALSE),""))</f>
        <v/>
      </c>
      <c r="CO199" s="320" t="str">
        <f>IF(IFERROR(VLOOKUP($B196&amp;CO$14,Plan!$B$10:$K$300,9,FALSE),"")=0,"",IFERROR(VLOOKUP($B196&amp;CO$14,Plan!$B$10:$K$300,9,FALSE),""))</f>
        <v/>
      </c>
      <c r="CP199" s="703" t="str">
        <f>IF(IFERROR(VLOOKUP($B196&amp;CP$14,Plan!$B$10:$K$300,9,FALSE),"")=0,"",IFERROR(VLOOKUP($B196&amp;CP$14,Plan!$B$10:$K$300,9,FALSE),""))</f>
        <v/>
      </c>
      <c r="CQ199" s="322" t="str">
        <f>IF(IFERROR(VLOOKUP($B196&amp;CQ$14,Plan!$B$10:$K$300,9,FALSE),"")=0,"",IFERROR(VLOOKUP($B196&amp;CQ$14,Plan!$B$10:$K$300,9,FALSE),""))</f>
        <v/>
      </c>
      <c r="CR199" s="320" t="str">
        <f>IF(IFERROR(VLOOKUP($B196&amp;CR$14,Plan!$B$10:$K$300,9,FALSE),"")=0,"",IFERROR(VLOOKUP($B196&amp;CR$14,Plan!$B$10:$K$300,9,FALSE),""))</f>
        <v/>
      </c>
      <c r="CS199" s="323"/>
      <c r="CT199" s="321" t="str">
        <f>IF(IFERROR(VLOOKUP($B196&amp;CT$14,Plan!$B$10:$K$300,9,FALSE),"")=0,"",IFERROR(VLOOKUP($B196&amp;CT$14,Plan!$B$10:$K$300,9,FALSE),""))</f>
        <v/>
      </c>
      <c r="CU199" s="320" t="str">
        <f>IF(IFERROR(VLOOKUP($B196&amp;CU$14,Plan!$B$10:$K$300,9,FALSE),"")=0,"",IFERROR(VLOOKUP($B196&amp;CU$14,Plan!$B$10:$K$300,9,FALSE),""))</f>
        <v/>
      </c>
      <c r="CV199" s="320" t="str">
        <f>IF(IFERROR(VLOOKUP($B196&amp;CV$14,Plan!$B$10:$K$300,9,FALSE),"")=0,"",IFERROR(VLOOKUP($B196&amp;CV$14,Plan!$B$10:$K$300,9,FALSE),""))</f>
        <v/>
      </c>
      <c r="CW199" s="320"/>
      <c r="CX199" s="322" t="str">
        <f>IF(IFERROR(VLOOKUP($B196&amp;CX$14,Plan!$B$10:$K$300,9,FALSE),"")=0,"",IFERROR(VLOOKUP($B196&amp;CX$14,Plan!$B$10:$K$300,9,FALSE),""))</f>
        <v/>
      </c>
      <c r="CY199" s="320" t="str">
        <f>IF(IFERROR(VLOOKUP($B196&amp;CY$14,Plan!$B$10:$K$300,9,FALSE),"")=0,"",IFERROR(VLOOKUP($B196&amp;CY$14,Plan!$B$10:$K$300,9,FALSE),""))</f>
        <v/>
      </c>
      <c r="CZ199" s="323" t="str">
        <f>IF(IFERROR(VLOOKUP($B196&amp;CZ$14,Plan!$B$10:$K$300,9,FALSE),"")=0,"",IFERROR(VLOOKUP($B196&amp;CZ$14,Plan!$B$10:$K$300,9,FALSE),""))</f>
        <v/>
      </c>
      <c r="DA199" s="322" t="str">
        <f>IF(IFERROR(VLOOKUP($B196&amp;DA$14,Plan!$B$10:$K$300,9,FALSE),"")=0,"",IFERROR(VLOOKUP($B196&amp;DA$14,Plan!$B$10:$K$300,9,FALSE),""))</f>
        <v/>
      </c>
      <c r="DB199" s="320" t="str">
        <f>IF(IFERROR(VLOOKUP($B196&amp;DB$14,Plan!$B$10:$K$300,9,FALSE),"")=0,"",IFERROR(VLOOKUP($B196&amp;DB$14,Plan!$B$10:$K$300,9,FALSE),""))</f>
        <v/>
      </c>
      <c r="DC199" s="320" t="str">
        <f>IF(IFERROR(VLOOKUP($B196&amp;DC$14,Plan!$B$10:$K$300,9,FALSE),"")=0,"",IFERROR(VLOOKUP($B196&amp;DC$14,Plan!$B$10:$K$300,9,FALSE),""))</f>
        <v/>
      </c>
      <c r="DD199" s="320" t="str">
        <f>IF(IFERROR(VLOOKUP($B196&amp;DD$14,Plan!$B$10:$K$300,9,FALSE),"")=0,"",IFERROR(VLOOKUP($B196&amp;DD$14,Plan!$B$10:$K$300,9,FALSE),""))</f>
        <v/>
      </c>
      <c r="DE199" s="320" t="str">
        <f>IF(IFERROR(VLOOKUP($B196&amp;DE$14,Plan!$B$10:$K$300,9,FALSE),"")=0,"",IFERROR(VLOOKUP($B196&amp;DE$14,Plan!$B$10:$K$300,9,FALSE),""))</f>
        <v/>
      </c>
      <c r="DF199" s="320" t="str">
        <f>IF(IFERROR(VLOOKUP($B196&amp;DF$14,Plan!$B$10:$K$300,9,FALSE),"")=0,"",IFERROR(VLOOKUP($B196&amp;DF$14,Plan!$B$10:$K$300,9,FALSE),""))</f>
        <v/>
      </c>
      <c r="DG199" s="320" t="str">
        <f>IF(IFERROR(VLOOKUP($B196&amp;DG$14,Plan!$B$10:$K$300,9,FALSE),"")=0,"",IFERROR(VLOOKUP($B196&amp;DG$14,Plan!$B$10:$K$300,9,FALSE),""))</f>
        <v/>
      </c>
      <c r="DH199" s="320" t="str">
        <f>IF(IFERROR(VLOOKUP($B196&amp;DH$14,Plan!$B$10:$K$300,9,FALSE),"")=0,"",IFERROR(VLOOKUP($B196&amp;DH$14,Plan!$B$10:$K$300,9,FALSE),""))</f>
        <v/>
      </c>
      <c r="DI199" s="320" t="str">
        <f>IF(IFERROR(VLOOKUP($B196&amp;DI$14,Plan!$B$10:$K$300,9,FALSE),"")=0,"",IFERROR(VLOOKUP($B196&amp;DI$14,Plan!$B$10:$K$300,9,FALSE),""))</f>
        <v/>
      </c>
      <c r="DJ199" s="320" t="str">
        <f>IF(IFERROR(VLOOKUP($B196&amp;DJ$14,Plan!$B$10:$K$300,9,FALSE),"")=0,"",IFERROR(VLOOKUP($B196&amp;DJ$14,Plan!$B$10:$K$300,9,FALSE),""))</f>
        <v/>
      </c>
      <c r="DK199" s="320" t="str">
        <f>IF(IFERROR(VLOOKUP($B196&amp;DK$14,Plan!$B$10:$K$300,9,FALSE),"")=0,"",IFERROR(VLOOKUP($B196&amp;DK$14,Plan!$B$10:$K$300,9,FALSE),""))</f>
        <v/>
      </c>
      <c r="DL199" s="320" t="str">
        <f>IF(IFERROR(VLOOKUP($B196&amp;DL$14,Plan!$B$10:$K$300,9,FALSE),"")=0,"",IFERROR(VLOOKUP($B196&amp;DL$14,Plan!$B$10:$K$300,9,FALSE),""))</f>
        <v/>
      </c>
      <c r="DM199" s="320" t="str">
        <f>IF(IFERROR(VLOOKUP($B196&amp;DM$14,Plan!$B$10:$K$300,9,FALSE),"")=0,"",IFERROR(VLOOKUP($B196&amp;DM$14,Plan!$B$10:$K$300,9,FALSE),""))</f>
        <v/>
      </c>
      <c r="DN199" s="320" t="str">
        <f>IF(IFERROR(VLOOKUP($B196&amp;DN$14,Plan!$B$10:$K$300,9,FALSE),"")=0,"",IFERROR(VLOOKUP($B196&amp;DN$14,Plan!$B$10:$K$300,9,FALSE),""))</f>
        <v/>
      </c>
      <c r="DO199" s="320" t="str">
        <f>IF(IFERROR(VLOOKUP($B196&amp;DO$14,Plan!$B$10:$K$300,9,FALSE),"")=0,"",IFERROR(VLOOKUP($B196&amp;DO$14,Plan!$B$10:$K$300,9,FALSE),""))</f>
        <v/>
      </c>
      <c r="DP199" s="320" t="str">
        <f>IF(IFERROR(VLOOKUP($B196&amp;DP$14,Plan!$B$10:$K$300,9,FALSE),"")=0,"",IFERROR(VLOOKUP($B196&amp;DP$14,Plan!$B$10:$K$300,9,FALSE),""))</f>
        <v/>
      </c>
      <c r="DQ199" s="320" t="str">
        <f>IF(IFERROR(VLOOKUP($B196&amp;DQ$14,Plan!$B$10:$K$300,9,FALSE),"")=0,"",IFERROR(VLOOKUP($B196&amp;DQ$14,Plan!$B$10:$K$300,9,FALSE),""))</f>
        <v/>
      </c>
      <c r="DR199" s="973" t="str">
        <f>IF(IFERROR(VLOOKUP($B196&amp;DR$14,Plan!$B$10:$K$300,9,FALSE),"")=0,"",IFERROR(VLOOKUP($B196&amp;DR$14,Plan!$B$10:$K$300,9,FALSE),""))</f>
        <v/>
      </c>
      <c r="DS199" s="973" t="str">
        <f>IF(IFERROR(VLOOKUP($B196&amp;DS$14,Plan!$B$10:$K$300,9,FALSE),"")=0,"",IFERROR(VLOOKUP($B196&amp;DS$14,Plan!$B$10:$K$300,9,FALSE),""))</f>
        <v/>
      </c>
      <c r="DT199" s="323" t="str">
        <f>IF(IFERROR(VLOOKUP($B196&amp;DT$14,Plan!$B$10:$K$300,9,FALSE),"")=0,"",IFERROR(VLOOKUP($B196&amp;DT$14,Plan!$B$10:$K$300,9,FALSE),""))</f>
        <v/>
      </c>
      <c r="DV199" s="103">
        <f t="shared" si="29"/>
        <v>0</v>
      </c>
    </row>
    <row r="200" spans="1:126" s="103" customFormat="1" ht="15" customHeight="1">
      <c r="A200" s="1074">
        <f t="shared" ref="A200" si="41">+A196+1</f>
        <v>44</v>
      </c>
      <c r="B200" s="1071" t="s">
        <v>451</v>
      </c>
      <c r="C200" s="1077" t="s">
        <v>289</v>
      </c>
      <c r="D200" s="1078"/>
      <c r="E200" s="1083" t="s">
        <v>370</v>
      </c>
      <c r="F200" s="1086" t="s">
        <v>200</v>
      </c>
      <c r="G200" s="1086" t="s">
        <v>404</v>
      </c>
      <c r="H200" s="340" t="s">
        <v>357</v>
      </c>
      <c r="I200" s="85"/>
      <c r="J200" s="86" t="str">
        <f>IF(VLOOKUP(J$14,'ISP-F14-HRD-00'!$B$14:$BE$128,MATCH($C200,'ISP-F14-HRD-00'!$B$11:$BE$11,0),FALSE)=0,"",VLOOKUP(J$14,'ISP-F14-HRD-00'!$B$14:$BE$128,MATCH($C200,'ISP-F14-HRD-00'!$B$11:$BE$11,0),FALSE))</f>
        <v/>
      </c>
      <c r="K200" s="86" t="str">
        <f>IF(VLOOKUP(K$14,'ISP-F14-HRD-00'!$B$14:$BE$128,MATCH($C200,'ISP-F14-HRD-00'!$B$11:$BE$11,0),FALSE)=0,"",VLOOKUP(K$14,'ISP-F14-HRD-00'!$B$14:$BE$128,MATCH($C200,'ISP-F14-HRD-00'!$B$11:$BE$11,0),FALSE))</f>
        <v/>
      </c>
      <c r="L200" s="86" t="str">
        <f>IF(VLOOKUP(L$14,'ISP-F14-HRD-00'!$B$14:$BE$128,MATCH($C200,'ISP-F14-HRD-00'!$B$11:$BE$11,0),FALSE)=0,"",VLOOKUP(L$14,'ISP-F14-HRD-00'!$B$14:$BE$128,MATCH($C200,'ISP-F14-HRD-00'!$B$11:$BE$11,0),FALSE))</f>
        <v/>
      </c>
      <c r="M200" s="86" t="str">
        <f>IF(VLOOKUP(M$14,'ISP-F14-HRD-00'!$B$14:$BE$128,MATCH($C200,'ISP-F14-HRD-00'!$B$11:$BE$11,0),FALSE)=0,"",VLOOKUP(M$14,'ISP-F14-HRD-00'!$B$14:$BE$128,MATCH($C200,'ISP-F14-HRD-00'!$B$11:$BE$11,0),FALSE))</f>
        <v/>
      </c>
      <c r="N200" s="86" t="str">
        <f>IF(VLOOKUP(N$14,'ISP-F14-HRD-00'!$B$14:$BE$128,MATCH($C200,'ISP-F14-HRD-00'!$B$11:$BE$11,0),FALSE)=0,"",VLOOKUP(N$14,'ISP-F14-HRD-00'!$B$14:$BE$128,MATCH($C200,'ISP-F14-HRD-00'!$B$11:$BE$11,0),FALSE))</f>
        <v/>
      </c>
      <c r="O200" s="86" t="str">
        <f>IF(VLOOKUP(O$14,'ISP-F14-HRD-00'!$B$14:$BE$128,MATCH($C200,'ISP-F14-HRD-00'!$B$11:$BE$11,0),FALSE)=0,"",VLOOKUP(O$14,'ISP-F14-HRD-00'!$B$14:$BE$128,MATCH($C200,'ISP-F14-HRD-00'!$B$11:$BE$11,0),FALSE))</f>
        <v/>
      </c>
      <c r="P200" s="86" t="str">
        <f>IF(VLOOKUP(P$14,'ISP-F14-HRD-00'!$B$14:$BE$128,MATCH($C200,'ISP-F14-HRD-00'!$B$11:$BE$11,0),FALSE)=0,"",VLOOKUP(P$14,'ISP-F14-HRD-00'!$B$14:$BE$128,MATCH($C200,'ISP-F14-HRD-00'!$B$11:$BE$11,0),FALSE))</f>
        <v/>
      </c>
      <c r="Q200" s="86" t="str">
        <f>IF(VLOOKUP(Q$14,'ISP-F14-HRD-00'!$B$14:$BE$128,MATCH($C200,'ISP-F14-HRD-00'!$B$11:$BE$11,0),FALSE)=0,"",VLOOKUP(Q$14,'ISP-F14-HRD-00'!$B$14:$BE$128,MATCH($C200,'ISP-F14-HRD-00'!$B$11:$BE$11,0),FALSE))</f>
        <v/>
      </c>
      <c r="R200" s="86" t="str">
        <f>IF(VLOOKUP(R$14,'ISP-F14-HRD-00'!$B$14:$BE$128,MATCH($C200,'ISP-F14-HRD-00'!$B$11:$BE$11,0),FALSE)=0,"",VLOOKUP(R$14,'ISP-F14-HRD-00'!$B$14:$BE$128,MATCH($C200,'ISP-F14-HRD-00'!$B$11:$BE$11,0),FALSE))</f>
        <v/>
      </c>
      <c r="S200" s="86" t="str">
        <f>IF(VLOOKUP(S$14,'ISP-F14-HRD-00'!$B$14:$BE$128,MATCH($C200,'ISP-F14-HRD-00'!$B$11:$BE$11,0),FALSE)=0,"",VLOOKUP(S$14,'ISP-F14-HRD-00'!$B$14:$BE$128,MATCH($C200,'ISP-F14-HRD-00'!$B$11:$BE$11,0),FALSE))</f>
        <v/>
      </c>
      <c r="T200" s="86" t="str">
        <f>IF(VLOOKUP(T$14,'ISP-F14-HRD-00'!$B$14:$BE$128,MATCH($C200,'ISP-F14-HRD-00'!$B$11:$BE$11,0),FALSE)=0,"",VLOOKUP(T$14,'ISP-F14-HRD-00'!$B$14:$BE$128,MATCH($C200,'ISP-F14-HRD-00'!$B$11:$BE$11,0),FALSE))</f>
        <v/>
      </c>
      <c r="U200" s="86" t="str">
        <f>IF(VLOOKUP(U$14,'ISP-F14-HRD-00'!$B$14:$BE$128,MATCH($C200,'ISP-F14-HRD-00'!$B$11:$BE$11,0),FALSE)=0,"",VLOOKUP(U$14,'ISP-F14-HRD-00'!$B$14:$BE$128,MATCH($C200,'ISP-F14-HRD-00'!$B$11:$BE$11,0),FALSE))</f>
        <v/>
      </c>
      <c r="V200" s="86" t="str">
        <f>IF(VLOOKUP(V$14,'ISP-F14-HRD-00'!$B$14:$BE$128,MATCH($C200,'ISP-F14-HRD-00'!$B$11:$BE$11,0),FALSE)=0,"",VLOOKUP(V$14,'ISP-F14-HRD-00'!$B$14:$BE$128,MATCH($C200,'ISP-F14-HRD-00'!$B$11:$BE$11,0),FALSE))</f>
        <v/>
      </c>
      <c r="W200" s="86" t="str">
        <f>IF(VLOOKUP(W$14,'ISP-F14-HRD-00'!$B$14:$BE$128,MATCH($C200,'ISP-F14-HRD-00'!$B$11:$BE$11,0),FALSE)=0,"",VLOOKUP(W$14,'ISP-F14-HRD-00'!$B$14:$BE$128,MATCH($C200,'ISP-F14-HRD-00'!$B$11:$BE$11,0),FALSE))</f>
        <v/>
      </c>
      <c r="X200" s="86" t="str">
        <f>IF(VLOOKUP(X$14,'ISP-F14-HRD-00'!$B$14:$BE$128,MATCH($C200,'ISP-F14-HRD-00'!$B$11:$BE$11,0),FALSE)=0,"",VLOOKUP(X$14,'ISP-F14-HRD-00'!$B$14:$BE$128,MATCH($C200,'ISP-F14-HRD-00'!$B$11:$BE$11,0),FALSE))</f>
        <v/>
      </c>
      <c r="Y200" s="86" t="str">
        <f>IF(VLOOKUP(Y$14,'ISP-F14-HRD-00'!$B$14:$BE$128,MATCH($C200,'ISP-F14-HRD-00'!$B$11:$BE$11,0),FALSE)=0,"",VLOOKUP(Y$14,'ISP-F14-HRD-00'!$B$14:$BE$128,MATCH($C200,'ISP-F14-HRD-00'!$B$11:$BE$11,0),FALSE))</f>
        <v/>
      </c>
      <c r="Z200" s="86" t="str">
        <f>IF(VLOOKUP(Z$14,'ISP-F14-HRD-00'!$B$14:$BE$128,MATCH($C200,'ISP-F14-HRD-00'!$B$11:$BE$11,0),FALSE)=0,"",VLOOKUP(Z$14,'ISP-F14-HRD-00'!$B$14:$BE$128,MATCH($C200,'ISP-F14-HRD-00'!$B$11:$BE$11,0),FALSE))</f>
        <v/>
      </c>
      <c r="AA200" s="86" t="str">
        <f>IF(VLOOKUP(AA$14,'ISP-F14-HRD-00'!$B$14:$BE$128,MATCH($C200,'ISP-F14-HRD-00'!$B$11:$BE$11,0),FALSE)=0,"",VLOOKUP(AA$14,'ISP-F14-HRD-00'!$B$14:$BE$128,MATCH($C200,'ISP-F14-HRD-00'!$B$11:$BE$11,0),FALSE))</f>
        <v/>
      </c>
      <c r="AB200" s="86" t="str">
        <f>IF(VLOOKUP(AB$14,'ISP-F14-HRD-00'!$B$14:$BE$128,MATCH($C200,'ISP-F14-HRD-00'!$B$11:$BE$11,0),FALSE)=0,"",VLOOKUP(AB$14,'ISP-F14-HRD-00'!$B$14:$BE$128,MATCH($C200,'ISP-F14-HRD-00'!$B$11:$BE$11,0),FALSE))</f>
        <v/>
      </c>
      <c r="AC200" s="700" t="str">
        <f>IF(VLOOKUP(AC$14,'ISP-F14-HRD-00'!$B$14:$BE$128,MATCH($C200,'ISP-F14-HRD-00'!$B$11:$BE$11,0),FALSE)=0,"",VLOOKUP(AC$14,'ISP-F14-HRD-00'!$B$14:$BE$128,MATCH($C200,'ISP-F14-HRD-00'!$B$11:$BE$11,0),FALSE))</f>
        <v/>
      </c>
      <c r="AD200" s="700" t="str">
        <f>IF(VLOOKUP(AD$14,'ISP-F14-HRD-00'!$B$14:$BE$128,MATCH($C200,'ISP-F14-HRD-00'!$B$11:$BE$11,0),FALSE)=0,"",VLOOKUP(AD$14,'ISP-F14-HRD-00'!$B$14:$BE$128,MATCH($C200,'ISP-F14-HRD-00'!$B$11:$BE$11,0),FALSE))</f>
        <v/>
      </c>
      <c r="AE200" s="700" t="e">
        <f>IF(VLOOKUP(AE$14,'ISP-F14-HRD-00'!$B$14:$BE$128,MATCH($C200,'ISP-F14-HRD-00'!$B$11:$BE$11,0),FALSE)=0,"",VLOOKUP(AE$14,'ISP-F14-HRD-00'!$B$14:$BE$128,MATCH($C200,'ISP-F14-HRD-00'!$B$11:$BE$11,0),FALSE))</f>
        <v>#N/A</v>
      </c>
      <c r="AF200" s="353"/>
      <c r="AG200" s="86" t="str">
        <f>IF(VLOOKUP(AG$14,'ISP-F14-HRD-00'!$B$14:$BE$128,MATCH($C200,'ISP-F14-HRD-00'!$B$11:$BE$11,0),FALSE)=0,"",VLOOKUP(AG$14,'ISP-F14-HRD-00'!$B$14:$BE$128,MATCH($C200,'ISP-F14-HRD-00'!$B$11:$BE$11,0),FALSE))</f>
        <v/>
      </c>
      <c r="AH200" s="86" t="str">
        <f>IF(VLOOKUP(AH$14,'ISP-F14-HRD-00'!$B$14:$BE$128,MATCH($C200,'ISP-F14-HRD-00'!$B$11:$BE$11,0),FALSE)=0,"",VLOOKUP(AH$14,'ISP-F14-HRD-00'!$B$14:$BE$128,MATCH($C200,'ISP-F14-HRD-00'!$B$11:$BE$11,0),FALSE))</f>
        <v/>
      </c>
      <c r="AI200" s="86" t="str">
        <f>IF(VLOOKUP(AI$14,'ISP-F14-HRD-00'!$B$14:$BE$128,MATCH($C200,'ISP-F14-HRD-00'!$B$11:$BE$11,0),FALSE)=0,"",VLOOKUP(AI$14,'ISP-F14-HRD-00'!$B$14:$BE$128,MATCH($C200,'ISP-F14-HRD-00'!$B$11:$BE$11,0),FALSE))</f>
        <v/>
      </c>
      <c r="AJ200" s="86" t="str">
        <f>IF(VLOOKUP(AJ$14,'ISP-F14-HRD-00'!$B$14:$BE$128,MATCH($C200,'ISP-F14-HRD-00'!$B$11:$BE$11,0),FALSE)=0,"",VLOOKUP(AJ$14,'ISP-F14-HRD-00'!$B$14:$BE$128,MATCH($C200,'ISP-F14-HRD-00'!$B$11:$BE$11,0),FALSE))</f>
        <v/>
      </c>
      <c r="AK200" s="86" t="str">
        <f>IF(VLOOKUP(AK$14,'ISP-F14-HRD-00'!$B$14:$BE$128,MATCH($C200,'ISP-F14-HRD-00'!$B$11:$BE$11,0),FALSE)=0,"",VLOOKUP(AK$14,'ISP-F14-HRD-00'!$B$14:$BE$128,MATCH($C200,'ISP-F14-HRD-00'!$B$11:$BE$11,0),FALSE))</f>
        <v/>
      </c>
      <c r="AL200" s="86" t="str">
        <f>IF(VLOOKUP(AL$14,'ISP-F14-HRD-00'!$B$14:$BE$128,MATCH($C200,'ISP-F14-HRD-00'!$B$11:$BE$11,0),FALSE)=0,"",VLOOKUP(AL$14,'ISP-F14-HRD-00'!$B$14:$BE$128,MATCH($C200,'ISP-F14-HRD-00'!$B$11:$BE$11,0),FALSE))</f>
        <v/>
      </c>
      <c r="AM200" s="86" t="str">
        <f>IF(VLOOKUP(AM$14,'ISP-F14-HRD-00'!$B$14:$BE$128,MATCH($C200,'ISP-F14-HRD-00'!$B$11:$BE$11,0),FALSE)=0,"",VLOOKUP(AM$14,'ISP-F14-HRD-00'!$B$14:$BE$128,MATCH($C200,'ISP-F14-HRD-00'!$B$11:$BE$11,0),FALSE))</f>
        <v/>
      </c>
      <c r="AN200" s="86" t="str">
        <f>IF(VLOOKUP(AN$14,'ISP-F14-HRD-00'!$B$14:$BE$128,MATCH($C200,'ISP-F14-HRD-00'!$B$11:$BE$11,0),FALSE)=0,"",VLOOKUP(AN$14,'ISP-F14-HRD-00'!$B$14:$BE$128,MATCH($C200,'ISP-F14-HRD-00'!$B$11:$BE$11,0),FALSE))</f>
        <v/>
      </c>
      <c r="AO200" s="86">
        <f>IF(VLOOKUP(AO$14,'ISP-F14-HRD-00'!$B$14:$BE$128,MATCH($C200,'ISP-F14-HRD-00'!$B$11:$BE$11,0),FALSE)=0,"",VLOOKUP(AO$14,'ISP-F14-HRD-00'!$B$14:$BE$128,MATCH($C200,'ISP-F14-HRD-00'!$B$11:$BE$11,0),FALSE))</f>
        <v>1</v>
      </c>
      <c r="AP200" s="86" t="str">
        <f>IF(VLOOKUP(AP$14,'ISP-F14-HRD-00'!$B$14:$BE$128,MATCH($C200,'ISP-F14-HRD-00'!$B$11:$BE$11,0),FALSE)=0,"",VLOOKUP(AP$14,'ISP-F14-HRD-00'!$B$14:$BE$128,MATCH($C200,'ISP-F14-HRD-00'!$B$11:$BE$11,0),FALSE))</f>
        <v/>
      </c>
      <c r="AQ200" s="86" t="str">
        <f>IF(VLOOKUP(AQ$14,'ISP-F14-HRD-00'!$B$14:$BE$128,MATCH($C200,'ISP-F14-HRD-00'!$B$11:$BE$11,0),FALSE)=0,"",VLOOKUP(AQ$14,'ISP-F14-HRD-00'!$B$14:$BE$128,MATCH($C200,'ISP-F14-HRD-00'!$B$11:$BE$11,0),FALSE))</f>
        <v/>
      </c>
      <c r="AR200" s="86" t="str">
        <f>IF(VLOOKUP(AR$14,'ISP-F14-HRD-00'!$B$14:$BE$128,MATCH($C200,'ISP-F14-HRD-00'!$B$11:$BE$11,0),FALSE)=0,"",VLOOKUP(AR$14,'ISP-F14-HRD-00'!$B$14:$BE$128,MATCH($C200,'ISP-F14-HRD-00'!$B$11:$BE$11,0),FALSE))</f>
        <v/>
      </c>
      <c r="AS200" s="86" t="str">
        <f>IF(VLOOKUP(AS$14,'ISP-F14-HRD-00'!$B$14:$BE$128,MATCH($C200,'ISP-F14-HRD-00'!$B$11:$BE$11,0),FALSE)=0,"",VLOOKUP(AS$14,'ISP-F14-HRD-00'!$B$14:$BE$128,MATCH($C200,'ISP-F14-HRD-00'!$B$11:$BE$11,0),FALSE))</f>
        <v/>
      </c>
      <c r="AT200" s="86" t="str">
        <f>IF(VLOOKUP(AT$14,'ISP-F14-HRD-00'!$B$14:$BE$128,MATCH($C200,'ISP-F14-HRD-00'!$B$11:$BE$11,0),FALSE)=0,"",VLOOKUP(AT$14,'ISP-F14-HRD-00'!$B$14:$BE$128,MATCH($C200,'ISP-F14-HRD-00'!$B$11:$BE$11,0),FALSE))</f>
        <v/>
      </c>
      <c r="AU200" s="86" t="str">
        <f>IF(VLOOKUP(AU$14,'ISP-F14-HRD-00'!$B$14:$BE$128,MATCH($C200,'ISP-F14-HRD-00'!$B$11:$BE$11,0),FALSE)=0,"",VLOOKUP(AU$14,'ISP-F14-HRD-00'!$B$14:$BE$128,MATCH($C200,'ISP-F14-HRD-00'!$B$11:$BE$11,0),FALSE))</f>
        <v/>
      </c>
      <c r="AV200" s="86" t="str">
        <f>IF(VLOOKUP(AV$14,'ISP-F14-HRD-00'!$B$14:$BE$128,MATCH($C200,'ISP-F14-HRD-00'!$B$11:$BE$11,0),FALSE)=0,"",VLOOKUP(AV$14,'ISP-F14-HRD-00'!$B$14:$BE$128,MATCH($C200,'ISP-F14-HRD-00'!$B$11:$BE$11,0),FALSE))</f>
        <v/>
      </c>
      <c r="AW200" s="86" t="str">
        <f>IF(VLOOKUP(AW$14,'ISP-F14-HRD-00'!$B$14:$BE$128,MATCH($C200,'ISP-F14-HRD-00'!$B$11:$BE$11,0),FALSE)=0,"",VLOOKUP(AW$14,'ISP-F14-HRD-00'!$B$14:$BE$128,MATCH($C200,'ISP-F14-HRD-00'!$B$11:$BE$11,0),FALSE))</f>
        <v/>
      </c>
      <c r="AX200" s="86" t="str">
        <f>IF(VLOOKUP(AX$14,'ISP-F14-HRD-00'!$B$14:$BE$128,MATCH($C200,'ISP-F14-HRD-00'!$B$11:$BE$11,0),FALSE)=0,"",VLOOKUP(AX$14,'ISP-F14-HRD-00'!$B$14:$BE$128,MATCH($C200,'ISP-F14-HRD-00'!$B$11:$BE$11,0),FALSE))</f>
        <v/>
      </c>
      <c r="AY200" s="86" t="str">
        <f>IF(VLOOKUP(AY$14,'ISP-F14-HRD-00'!$B$14:$BE$128,MATCH($C200,'ISP-F14-HRD-00'!$B$11:$BE$11,0),FALSE)=0,"",VLOOKUP(AY$14,'ISP-F14-HRD-00'!$B$14:$BE$128,MATCH($C200,'ISP-F14-HRD-00'!$B$11:$BE$11,0),FALSE))</f>
        <v/>
      </c>
      <c r="AZ200" s="86" t="str">
        <f>IF(VLOOKUP(AZ$14,'ISP-F14-HRD-00'!$B$14:$BE$128,MATCH($C200,'ISP-F14-HRD-00'!$B$11:$BE$11,0),FALSE)=0,"",VLOOKUP(AZ$14,'ISP-F14-HRD-00'!$B$14:$BE$128,MATCH($C200,'ISP-F14-HRD-00'!$B$11:$BE$11,0),FALSE))</f>
        <v/>
      </c>
      <c r="BA200" s="87" t="str">
        <f>IF(VLOOKUP(BA$14,'ISP-F14-HRD-00'!$B$14:$BE$128,MATCH($C200,'ISP-F14-HRD-00'!$B$11:$BE$11,0),FALSE)=0,"",VLOOKUP(BA$14,'ISP-F14-HRD-00'!$B$14:$BE$128,MATCH($C200,'ISP-F14-HRD-00'!$B$11:$BE$11,0),FALSE))</f>
        <v/>
      </c>
      <c r="BB200" s="330"/>
      <c r="BC200" s="89" t="str">
        <f>IF(VLOOKUP(BC$14,'ISP-F14-HRD-00'!$B$14:$BE$128,MATCH($C200,'ISP-F14-HRD-00'!$B$11:$BE$11,0),FALSE)=0,"",VLOOKUP(BC$14,'ISP-F14-HRD-00'!$B$14:$BE$128,MATCH($C200,'ISP-F14-HRD-00'!$B$11:$BE$11,0),FALSE))</f>
        <v/>
      </c>
      <c r="BD200" s="86" t="str">
        <f>IF(VLOOKUP(BD$14,'ISP-F14-HRD-00'!$B$14:$BE$128,MATCH($C200,'ISP-F14-HRD-00'!$B$11:$BE$11,0),FALSE)=0,"",VLOOKUP(BD$14,'ISP-F14-HRD-00'!$B$14:$BE$128,MATCH($C200,'ISP-F14-HRD-00'!$B$11:$BE$11,0),FALSE))</f>
        <v/>
      </c>
      <c r="BE200" s="86" t="str">
        <f>IF(VLOOKUP(BE$14,'ISP-F14-HRD-00'!$B$14:$BE$128,MATCH($C200,'ISP-F14-HRD-00'!$B$11:$BE$11,0),FALSE)=0,"",VLOOKUP(BE$14,'ISP-F14-HRD-00'!$B$14:$BE$128,MATCH($C200,'ISP-F14-HRD-00'!$B$11:$BE$11,0),FALSE))</f>
        <v/>
      </c>
      <c r="BF200" s="86" t="str">
        <f>IF(VLOOKUP(BF$14,'ISP-F14-HRD-00'!$B$14:$BE$128,MATCH($C200,'ISP-F14-HRD-00'!$B$11:$BE$11,0),FALSE)=0,"",VLOOKUP(BF$14,'ISP-F14-HRD-00'!$B$14:$BE$128,MATCH($C200,'ISP-F14-HRD-00'!$B$11:$BE$11,0),FALSE))</f>
        <v/>
      </c>
      <c r="BG200" s="330"/>
      <c r="BH200" s="86" t="str">
        <f>IF(VLOOKUP(BH$14,'ISP-F14-HRD-00'!$B$14:$BE$128,MATCH($C200,'ISP-F14-HRD-00'!$B$11:$BE$11,0),FALSE)=0,"",VLOOKUP(BH$14,'ISP-F14-HRD-00'!$B$14:$BE$128,MATCH($C200,'ISP-F14-HRD-00'!$B$11:$BE$11,0),FALSE))</f>
        <v/>
      </c>
      <c r="BI200" s="86" t="str">
        <f>IF(VLOOKUP(BI$14,'ISP-F14-HRD-00'!$B$14:$BE$128,MATCH($C200,'ISP-F14-HRD-00'!$B$11:$BE$11,0),FALSE)=0,"",VLOOKUP(BI$14,'ISP-F14-HRD-00'!$B$14:$BE$128,MATCH($C200,'ISP-F14-HRD-00'!$B$11:$BE$11,0),FALSE))</f>
        <v/>
      </c>
      <c r="BJ200" s="86" t="str">
        <f>IF(VLOOKUP(BJ$14,'ISP-F14-HRD-00'!$B$14:$BE$128,MATCH($C200,'ISP-F14-HRD-00'!$B$11:$BE$11,0),FALSE)=0,"",VLOOKUP(BJ$14,'ISP-F14-HRD-00'!$B$14:$BE$128,MATCH($C200,'ISP-F14-HRD-00'!$B$11:$BE$11,0),FALSE))</f>
        <v/>
      </c>
      <c r="BK200" s="86" t="str">
        <f>IF(VLOOKUP(BK$14,'ISP-F14-HRD-00'!$B$14:$BE$128,MATCH($C200,'ISP-F14-HRD-00'!$B$11:$BE$11,0),FALSE)=0,"",VLOOKUP(BK$14,'ISP-F14-HRD-00'!$B$14:$BE$128,MATCH($C200,'ISP-F14-HRD-00'!$B$11:$BE$11,0),FALSE))</f>
        <v/>
      </c>
      <c r="BL200" s="330"/>
      <c r="BM200" s="86" t="str">
        <f>IF(VLOOKUP(BM$14,'ISP-F14-HRD-00'!$B$14:$BE$128,MATCH($C200,'ISP-F14-HRD-00'!$B$11:$BE$11,0),FALSE)=0,"",VLOOKUP(BM$14,'ISP-F14-HRD-00'!$B$14:$BE$128,MATCH($C200,'ISP-F14-HRD-00'!$B$11:$BE$11,0),FALSE))</f>
        <v/>
      </c>
      <c r="BN200" s="86" t="str">
        <f>IF(VLOOKUP(BN$14,'ISP-F14-HRD-00'!$B$14:$BE$128,MATCH($C200,'ISP-F14-HRD-00'!$B$11:$BE$11,0),FALSE)=0,"",VLOOKUP(BN$14,'ISP-F14-HRD-00'!$B$14:$BE$128,MATCH($C200,'ISP-F14-HRD-00'!$B$11:$BE$11,0),FALSE))</f>
        <v/>
      </c>
      <c r="BO200" s="86" t="str">
        <f>IF(VLOOKUP(BO$14,'ISP-F14-HRD-00'!$B$14:$BE$128,MATCH($C200,'ISP-F14-HRD-00'!$B$11:$BE$11,0),FALSE)=0,"",VLOOKUP(BO$14,'ISP-F14-HRD-00'!$B$14:$BE$128,MATCH($C200,'ISP-F14-HRD-00'!$B$11:$BE$11,0),FALSE))</f>
        <v/>
      </c>
      <c r="BP200" s="86" t="str">
        <f>IF(VLOOKUP(BP$14,'ISP-F14-HRD-00'!$B$14:$BE$128,MATCH($C200,'ISP-F14-HRD-00'!$B$11:$BE$11,0),FALSE)=0,"",VLOOKUP(BP$14,'ISP-F14-HRD-00'!$B$14:$BE$128,MATCH($C200,'ISP-F14-HRD-00'!$B$11:$BE$11,0),FALSE))</f>
        <v/>
      </c>
      <c r="BQ200" s="86" t="str">
        <f>IF(VLOOKUP(BQ$14,'ISP-F14-HRD-00'!$B$14:$BE$128,MATCH($C200,'ISP-F14-HRD-00'!$B$11:$BE$11,0),FALSE)=0,"",VLOOKUP(BQ$14,'ISP-F14-HRD-00'!$B$14:$BE$128,MATCH($C200,'ISP-F14-HRD-00'!$B$11:$BE$11,0),FALSE))</f>
        <v/>
      </c>
      <c r="BR200" s="356"/>
      <c r="BS200" s="86">
        <f>IF(VLOOKUP(BS$14,'ISP-F14-HRD-00'!$B$14:$BE$128,MATCH($C200,'ISP-F14-HRD-00'!$B$11:$BE$11,0),FALSE)=0,"",VLOOKUP(BS$14,'ISP-F14-HRD-00'!$B$14:$BE$128,MATCH($C200,'ISP-F14-HRD-00'!$B$11:$BE$11,0),FALSE))</f>
        <v>1</v>
      </c>
      <c r="BT200" s="86">
        <f>IF(VLOOKUP(BT$14,'ISP-F14-HRD-00'!$B$14:$BE$128,MATCH($C200,'ISP-F14-HRD-00'!$B$11:$BE$11,0),FALSE)=0,"",VLOOKUP(BT$14,'ISP-F14-HRD-00'!$B$14:$BE$128,MATCH($C200,'ISP-F14-HRD-00'!$B$11:$BE$11,0),FALSE))</f>
        <v>1</v>
      </c>
      <c r="BU200" s="86" t="str">
        <f>IF(VLOOKUP(BU$14,'ISP-F14-HRD-00'!$B$14:$BE$128,MATCH($C200,'ISP-F14-HRD-00'!$B$11:$BE$11,0),FALSE)=0,"",VLOOKUP(BU$14,'ISP-F14-HRD-00'!$B$14:$BE$128,MATCH($C200,'ISP-F14-HRD-00'!$B$11:$BE$11,0),FALSE))</f>
        <v/>
      </c>
      <c r="BV200" s="86" t="str">
        <f>IF(VLOOKUP(BV$14,'ISP-F14-HRD-00'!$B$14:$BE$128,MATCH($C200,'ISP-F14-HRD-00'!$B$11:$BE$11,0),FALSE)=0,"",VLOOKUP(BV$14,'ISP-F14-HRD-00'!$B$14:$BE$128,MATCH($C200,'ISP-F14-HRD-00'!$B$11:$BE$11,0),FALSE))</f>
        <v/>
      </c>
      <c r="BW200" s="86" t="str">
        <f>IF(VLOOKUP(BW$14,'ISP-F14-HRD-00'!$B$14:$BE$128,MATCH($C200,'ISP-F14-HRD-00'!$B$11:$BE$11,0),FALSE)=0,"",VLOOKUP(BW$14,'ISP-F14-HRD-00'!$B$14:$BE$128,MATCH($C200,'ISP-F14-HRD-00'!$B$11:$BE$11,0),FALSE))</f>
        <v/>
      </c>
      <c r="BX200" s="86" t="str">
        <f>IF(VLOOKUP(BX$14,'ISP-F14-HRD-00'!$B$14:$BE$128,MATCH($C200,'ISP-F14-HRD-00'!$B$11:$BE$11,0),FALSE)=0,"",VLOOKUP(BX$14,'ISP-F14-HRD-00'!$B$14:$BE$128,MATCH($C200,'ISP-F14-HRD-00'!$B$11:$BE$11,0),FALSE))</f>
        <v/>
      </c>
      <c r="BY200" s="86" t="str">
        <f>IF(VLOOKUP(BY$14,'ISP-F14-HRD-00'!$B$14:$BE$128,MATCH($C200,'ISP-F14-HRD-00'!$B$11:$BE$11,0),FALSE)=0,"",VLOOKUP(BY$14,'ISP-F14-HRD-00'!$B$14:$BE$128,MATCH($C200,'ISP-F14-HRD-00'!$B$11:$BE$11,0),FALSE))</f>
        <v/>
      </c>
      <c r="BZ200" s="330"/>
      <c r="CA200" s="86" t="str">
        <f>IF(VLOOKUP(CA$14,'ISP-F14-HRD-00'!$B$14:$BE$128,MATCH($C200,'ISP-F14-HRD-00'!$B$11:$BE$11,0),FALSE)=0,"",VLOOKUP(CA$14,'ISP-F14-HRD-00'!$B$14:$BE$128,MATCH($C200,'ISP-F14-HRD-00'!$B$11:$BE$11,0),FALSE))</f>
        <v/>
      </c>
      <c r="CB200" s="86" t="str">
        <f>IF(VLOOKUP(CB$14,'ISP-F14-HRD-00'!$B$14:$BE$128,MATCH($C200,'ISP-F14-HRD-00'!$B$11:$BE$11,0),FALSE)=0,"",VLOOKUP(CB$14,'ISP-F14-HRD-00'!$B$14:$BE$128,MATCH($C200,'ISP-F14-HRD-00'!$B$11:$BE$11,0),FALSE))</f>
        <v/>
      </c>
      <c r="CC200" s="86" t="str">
        <f>IF(VLOOKUP(CC$14,'ISP-F14-HRD-00'!$B$14:$BE$128,MATCH($C200,'ISP-F14-HRD-00'!$B$11:$BE$11,0),FALSE)=0,"",VLOOKUP(CC$14,'ISP-F14-HRD-00'!$B$14:$BE$128,MATCH($C200,'ISP-F14-HRD-00'!$B$11:$BE$11,0),FALSE))</f>
        <v/>
      </c>
      <c r="CD200" s="86" t="str">
        <f>IF(VLOOKUP(CD$14,'ISP-F14-HRD-00'!$B$14:$BE$128,MATCH($C200,'ISP-F14-HRD-00'!$B$11:$BE$11,0),FALSE)=0,"",VLOOKUP(CD$14,'ISP-F14-HRD-00'!$B$14:$BE$128,MATCH($C200,'ISP-F14-HRD-00'!$B$11:$BE$11,0),FALSE))</f>
        <v/>
      </c>
      <c r="CE200" s="86" t="str">
        <f>IF(VLOOKUP(CE$14,'ISP-F14-HRD-00'!$B$14:$BE$128,MATCH($C200,'ISP-F14-HRD-00'!$B$11:$BE$11,0),FALSE)=0,"",VLOOKUP(CE$14,'ISP-F14-HRD-00'!$B$14:$BE$128,MATCH($C200,'ISP-F14-HRD-00'!$B$11:$BE$11,0),FALSE))</f>
        <v/>
      </c>
      <c r="CF200" s="86" t="str">
        <f>IF(VLOOKUP(CF$14,'ISP-F14-HRD-00'!$B$14:$BE$128,MATCH($C200,'ISP-F14-HRD-00'!$B$11:$BE$11,0),FALSE)=0,"",VLOOKUP(CF$14,'ISP-F14-HRD-00'!$B$14:$BE$128,MATCH($C200,'ISP-F14-HRD-00'!$B$11:$BE$11,0),FALSE))</f>
        <v/>
      </c>
      <c r="CG200" s="330"/>
      <c r="CH200" s="86" t="str">
        <f>IF(VLOOKUP(CH$14,'ISP-F14-HRD-00'!$B$14:$BE$128,MATCH($C200,'ISP-F14-HRD-00'!$B$11:$BE$11,0),FALSE)=0,"",VLOOKUP(CH$14,'ISP-F14-HRD-00'!$B$14:$BE$128,MATCH($C200,'ISP-F14-HRD-00'!$B$11:$BE$11,0),FALSE))</f>
        <v/>
      </c>
      <c r="CI200" s="86" t="str">
        <f>IF(VLOOKUP(CI$14,'ISP-F14-HRD-00'!$B$14:$BE$128,MATCH($C200,'ISP-F14-HRD-00'!$B$11:$BE$11,0),FALSE)=0,"",VLOOKUP(CI$14,'ISP-F14-HRD-00'!$B$14:$BE$128,MATCH($C200,'ISP-F14-HRD-00'!$B$11:$BE$11,0),FALSE))</f>
        <v/>
      </c>
      <c r="CJ200" s="86" t="str">
        <f>IF(VLOOKUP(CJ$14,'ISP-F14-HRD-00'!$B$14:$BE$128,MATCH($C200,'ISP-F14-HRD-00'!$B$11:$BE$11,0),FALSE)=0,"",VLOOKUP(CJ$14,'ISP-F14-HRD-00'!$B$14:$BE$128,MATCH($C200,'ISP-F14-HRD-00'!$B$11:$BE$11,0),FALSE))</f>
        <v/>
      </c>
      <c r="CK200" s="86" t="str">
        <f>IF(VLOOKUP(CK$14,'ISP-F14-HRD-00'!$B$14:$BE$128,MATCH($C200,'ISP-F14-HRD-00'!$B$11:$BE$11,0),FALSE)=0,"",VLOOKUP(CK$14,'ISP-F14-HRD-00'!$B$14:$BE$128,MATCH($C200,'ISP-F14-HRD-00'!$B$11:$BE$11,0),FALSE))</f>
        <v/>
      </c>
      <c r="CL200" s="86" t="str">
        <f>IF(VLOOKUP(CL$14,'ISP-F14-HRD-00'!$B$14:$BE$128,MATCH($C200,'ISP-F14-HRD-00'!$B$11:$BE$11,0),FALSE)=0,"",VLOOKUP(CL$14,'ISP-F14-HRD-00'!$B$14:$BE$128,MATCH($C200,'ISP-F14-HRD-00'!$B$11:$BE$11,0),FALSE))</f>
        <v/>
      </c>
      <c r="CM200" s="86" t="str">
        <f>IF(VLOOKUP(CM$14,'ISP-F14-HRD-00'!$B$14:$BE$128,MATCH($C200,'ISP-F14-HRD-00'!$B$11:$BE$11,0),FALSE)=0,"",VLOOKUP(CM$14,'ISP-F14-HRD-00'!$B$14:$BE$128,MATCH($C200,'ISP-F14-HRD-00'!$B$11:$BE$11,0),FALSE))</f>
        <v/>
      </c>
      <c r="CN200" s="86" t="str">
        <f>IF(VLOOKUP(CN$14,'ISP-F14-HRD-00'!$B$14:$BE$128,MATCH($C200,'ISP-F14-HRD-00'!$B$11:$BE$11,0),FALSE)=0,"",VLOOKUP(CN$14,'ISP-F14-HRD-00'!$B$14:$BE$128,MATCH($C200,'ISP-F14-HRD-00'!$B$11:$BE$11,0),FALSE))</f>
        <v/>
      </c>
      <c r="CO200" s="86" t="str">
        <f>IF(VLOOKUP(CO$14,'ISP-F14-HRD-00'!$B$14:$BE$128,MATCH($C200,'ISP-F14-HRD-00'!$B$11:$BE$11,0),FALSE)=0,"",VLOOKUP(CO$14,'ISP-F14-HRD-00'!$B$14:$BE$128,MATCH($C200,'ISP-F14-HRD-00'!$B$11:$BE$11,0),FALSE))</f>
        <v/>
      </c>
      <c r="CP200" s="700" t="str">
        <f>IF(VLOOKUP(CP$14,'ISP-F14-HRD-00'!$B$14:$BE$128,MATCH($C200,'ISP-F14-HRD-00'!$B$11:$BE$11,0),FALSE)=0,"",VLOOKUP(CP$14,'ISP-F14-HRD-00'!$B$14:$BE$128,MATCH($C200,'ISP-F14-HRD-00'!$B$11:$BE$11,0),FALSE))</f>
        <v/>
      </c>
      <c r="CQ200" s="88" t="str">
        <f>IF(VLOOKUP(CQ$14,'ISP-F14-HRD-00'!$B$14:$BE$128,MATCH($C200,'ISP-F14-HRD-00'!$B$11:$BE$11,0),FALSE)=0,"",VLOOKUP(CQ$14,'ISP-F14-HRD-00'!$B$14:$BE$128,MATCH($C200,'ISP-F14-HRD-00'!$B$11:$BE$11,0),FALSE))</f>
        <v/>
      </c>
      <c r="CR200" s="86" t="str">
        <f>IF(VLOOKUP(CR$14,'ISP-F14-HRD-00'!$B$14:$BE$128,MATCH($C200,'ISP-F14-HRD-00'!$B$11:$BE$11,0),FALSE)=0,"",VLOOKUP(CR$14,'ISP-F14-HRD-00'!$B$14:$BE$128,MATCH($C200,'ISP-F14-HRD-00'!$B$11:$BE$11,0),FALSE))</f>
        <v/>
      </c>
      <c r="CS200" s="87"/>
      <c r="CT200" s="89" t="str">
        <f>IF(VLOOKUP(CT$14,'ISP-F14-HRD-00'!$B$14:$BE$128,MATCH($C200,'ISP-F14-HRD-00'!$B$11:$BE$11,0),FALSE)=0,"",VLOOKUP(CT$14,'ISP-F14-HRD-00'!$B$14:$BE$128,MATCH($C200,'ISP-F14-HRD-00'!$B$11:$BE$11,0),FALSE))</f>
        <v/>
      </c>
      <c r="CU200" s="86" t="str">
        <f>IF(VLOOKUP(CU$14,'ISP-F14-HRD-00'!$B$14:$BE$128,MATCH($C200,'ISP-F14-HRD-00'!$B$11:$BE$11,0),FALSE)=0,"",VLOOKUP(CU$14,'ISP-F14-HRD-00'!$B$14:$BE$128,MATCH($C200,'ISP-F14-HRD-00'!$B$11:$BE$11,0),FALSE))</f>
        <v/>
      </c>
      <c r="CV200" s="86" t="str">
        <f>IF(VLOOKUP(CV$14,'ISP-F14-HRD-00'!$B$14:$BE$128,MATCH($C200,'ISP-F14-HRD-00'!$B$11:$BE$11,0),FALSE)=0,"",VLOOKUP(CV$14,'ISP-F14-HRD-00'!$B$14:$BE$128,MATCH($C200,'ISP-F14-HRD-00'!$B$11:$BE$11,0),FALSE))</f>
        <v/>
      </c>
      <c r="CW200" s="86"/>
      <c r="CX200" s="88" t="str">
        <f>IF(VLOOKUP(CX$14,'ISP-F14-HRD-00'!$B$14:$BE$128,MATCH($C200,'ISP-F14-HRD-00'!$B$11:$BE$11,0),FALSE)=0,"",VLOOKUP(CX$14,'ISP-F14-HRD-00'!$B$14:$BE$128,MATCH($C200,'ISP-F14-HRD-00'!$B$11:$BE$11,0),FALSE))</f>
        <v/>
      </c>
      <c r="CY200" s="86" t="str">
        <f>IF(VLOOKUP(CY$14,'ISP-F14-HRD-00'!$B$14:$BE$128,MATCH($C200,'ISP-F14-HRD-00'!$B$11:$BE$11,0),FALSE)=0,"",VLOOKUP(CY$14,'ISP-F14-HRD-00'!$B$14:$BE$128,MATCH($C200,'ISP-F14-HRD-00'!$B$11:$BE$11,0),FALSE))</f>
        <v/>
      </c>
      <c r="CZ200" s="87" t="str">
        <f>IF(VLOOKUP(CZ$14,'ISP-F14-HRD-00'!$B$14:$BE$128,MATCH($C200,'ISP-F14-HRD-00'!$B$11:$BE$11,0),FALSE)=0,"",VLOOKUP(CZ$14,'ISP-F14-HRD-00'!$B$14:$BE$128,MATCH($C200,'ISP-F14-HRD-00'!$B$11:$BE$11,0),FALSE))</f>
        <v/>
      </c>
      <c r="DA200" s="88" t="str">
        <f>IF(VLOOKUP(DA$14,'ISP-F14-HRD-00'!$B$14:$BE$128,MATCH($C200,'ISP-F14-HRD-00'!$B$11:$BE$11,0),FALSE)=0,"",VLOOKUP(DA$14,'ISP-F14-HRD-00'!$B$14:$BE$128,MATCH($C200,'ISP-F14-HRD-00'!$B$11:$BE$11,0),FALSE))</f>
        <v/>
      </c>
      <c r="DB200" s="86" t="str">
        <f>IF(VLOOKUP(DB$14,'ISP-F14-HRD-00'!$B$14:$BE$128,MATCH($C200,'ISP-F14-HRD-00'!$B$11:$BE$11,0),FALSE)=0,"",VLOOKUP(DB$14,'ISP-F14-HRD-00'!$B$14:$BE$128,MATCH($C200,'ISP-F14-HRD-00'!$B$11:$BE$11,0),FALSE))</f>
        <v/>
      </c>
      <c r="DC200" s="86" t="str">
        <f>IF(VLOOKUP(DC$14,'ISP-F14-HRD-00'!$B$14:$BE$128,MATCH($C200,'ISP-F14-HRD-00'!$B$11:$BE$11,0),FALSE)=0,"",VLOOKUP(DC$14,'ISP-F14-HRD-00'!$B$14:$BE$128,MATCH($C200,'ISP-F14-HRD-00'!$B$11:$BE$11,0),FALSE))</f>
        <v/>
      </c>
      <c r="DD200" s="86" t="str">
        <f>IF(VLOOKUP(DD$14,'ISP-F14-HRD-00'!$B$14:$BE$128,MATCH($C200,'ISP-F14-HRD-00'!$B$11:$BE$11,0),FALSE)=0,"",VLOOKUP(DD$14,'ISP-F14-HRD-00'!$B$14:$BE$128,MATCH($C200,'ISP-F14-HRD-00'!$B$11:$BE$11,0),FALSE))</f>
        <v/>
      </c>
      <c r="DE200" s="86" t="str">
        <f>IF(VLOOKUP(DE$14,'ISP-F14-HRD-00'!$B$14:$BE$128,MATCH($C200,'ISP-F14-HRD-00'!$B$11:$BE$11,0),FALSE)=0,"",VLOOKUP(DE$14,'ISP-F14-HRD-00'!$B$14:$BE$128,MATCH($C200,'ISP-F14-HRD-00'!$B$11:$BE$11,0),FALSE))</f>
        <v/>
      </c>
      <c r="DF200" s="86" t="str">
        <f>IF(VLOOKUP(DF$14,'ISP-F14-HRD-00'!$B$14:$BE$128,MATCH($C200,'ISP-F14-HRD-00'!$B$11:$BE$11,0),FALSE)=0,"",VLOOKUP(DF$14,'ISP-F14-HRD-00'!$B$14:$BE$128,MATCH($C200,'ISP-F14-HRD-00'!$B$11:$BE$11,0),FALSE))</f>
        <v/>
      </c>
      <c r="DG200" s="86" t="str">
        <f>IF(VLOOKUP(DG$14,'ISP-F14-HRD-00'!$B$14:$BE$128,MATCH($C200,'ISP-F14-HRD-00'!$B$11:$BE$11,0),FALSE)=0,"",VLOOKUP(DG$14,'ISP-F14-HRD-00'!$B$14:$BE$128,MATCH($C200,'ISP-F14-HRD-00'!$B$11:$BE$11,0),FALSE))</f>
        <v/>
      </c>
      <c r="DH200" s="86" t="str">
        <f>IF(VLOOKUP(DH$14,'ISP-F14-HRD-00'!$B$14:$BE$128,MATCH($C200,'ISP-F14-HRD-00'!$B$11:$BE$11,0),FALSE)=0,"",VLOOKUP(DH$14,'ISP-F14-HRD-00'!$B$14:$BE$128,MATCH($C200,'ISP-F14-HRD-00'!$B$11:$BE$11,0),FALSE))</f>
        <v/>
      </c>
      <c r="DI200" s="86" t="str">
        <f>IF(VLOOKUP(DI$14,'ISP-F14-HRD-00'!$B$14:$BE$128,MATCH($C200,'ISP-F14-HRD-00'!$B$11:$BE$11,0),FALSE)=0,"",VLOOKUP(DI$14,'ISP-F14-HRD-00'!$B$14:$BE$128,MATCH($C200,'ISP-F14-HRD-00'!$B$11:$BE$11,0),FALSE))</f>
        <v/>
      </c>
      <c r="DJ200" s="86" t="str">
        <f>IF(VLOOKUP(DJ$14,'ISP-F14-HRD-00'!$B$14:$BE$128,MATCH($C200,'ISP-F14-HRD-00'!$B$11:$BE$11,0),FALSE)=0,"",VLOOKUP(DJ$14,'ISP-F14-HRD-00'!$B$14:$BE$128,MATCH($C200,'ISP-F14-HRD-00'!$B$11:$BE$11,0),FALSE))</f>
        <v/>
      </c>
      <c r="DK200" s="86" t="str">
        <f>IF(VLOOKUP(DK$14,'ISP-F14-HRD-00'!$B$14:$BE$128,MATCH($C200,'ISP-F14-HRD-00'!$B$11:$BE$11,0),FALSE)=0,"",VLOOKUP(DK$14,'ISP-F14-HRD-00'!$B$14:$BE$128,MATCH($C200,'ISP-F14-HRD-00'!$B$11:$BE$11,0),FALSE))</f>
        <v/>
      </c>
      <c r="DL200" s="86" t="str">
        <f>IF(VLOOKUP(DL$14,'ISP-F14-HRD-00'!$B$14:$BE$128,MATCH($C200,'ISP-F14-HRD-00'!$B$11:$BE$11,0),FALSE)=0,"",VLOOKUP(DL$14,'ISP-F14-HRD-00'!$B$14:$BE$128,MATCH($C200,'ISP-F14-HRD-00'!$B$11:$BE$11,0),FALSE))</f>
        <v/>
      </c>
      <c r="DM200" s="86" t="str">
        <f>IF(VLOOKUP(DM$14,'ISP-F14-HRD-00'!$B$14:$BE$128,MATCH($C200,'ISP-F14-HRD-00'!$B$11:$BE$11,0),FALSE)=0,"",VLOOKUP(DM$14,'ISP-F14-HRD-00'!$B$14:$BE$128,MATCH($C200,'ISP-F14-HRD-00'!$B$11:$BE$11,0),FALSE))</f>
        <v/>
      </c>
      <c r="DN200" s="86" t="str">
        <f>IF(VLOOKUP(DN$14,'ISP-F14-HRD-00'!$B$14:$BE$128,MATCH($C200,'ISP-F14-HRD-00'!$B$11:$BE$11,0),FALSE)=0,"",VLOOKUP(DN$14,'ISP-F14-HRD-00'!$B$14:$BE$128,MATCH($C200,'ISP-F14-HRD-00'!$B$11:$BE$11,0),FALSE))</f>
        <v/>
      </c>
      <c r="DO200" s="86" t="str">
        <f>IF(VLOOKUP(DO$14,'ISP-F14-HRD-00'!$B$14:$BE$128,MATCH($C200,'ISP-F14-HRD-00'!$B$11:$BE$11,0),FALSE)=0,"",VLOOKUP(DO$14,'ISP-F14-HRD-00'!$B$14:$BE$128,MATCH($C200,'ISP-F14-HRD-00'!$B$11:$BE$11,0),FALSE))</f>
        <v/>
      </c>
      <c r="DP200" s="86" t="str">
        <f>IF(VLOOKUP(DP$14,'ISP-F14-HRD-00'!$B$14:$BE$128,MATCH($C200,'ISP-F14-HRD-00'!$B$11:$BE$11,0),FALSE)=0,"",VLOOKUP(DP$14,'ISP-F14-HRD-00'!$B$14:$BE$128,MATCH($C200,'ISP-F14-HRD-00'!$B$11:$BE$11,0),FALSE))</f>
        <v/>
      </c>
      <c r="DQ200" s="86" t="str">
        <f>IF(VLOOKUP(DQ$14,'ISP-F14-HRD-00'!$B$14:$BE$128,MATCH($C200,'ISP-F14-HRD-00'!$B$11:$BE$11,0),FALSE)=0,"",VLOOKUP(DQ$14,'ISP-F14-HRD-00'!$B$14:$BE$128,MATCH($C200,'ISP-F14-HRD-00'!$B$11:$BE$11,0),FALSE))</f>
        <v/>
      </c>
      <c r="DR200" s="970" t="str">
        <f>IF(VLOOKUP(DR$14,'ISP-F14-HRD-00'!$B$14:$BE$128,MATCH($C200,'ISP-F14-HRD-00'!$B$11:$BE$11,0),FALSE)=0,"",VLOOKUP(DR$14,'ISP-F14-HRD-00'!$B$14:$BE$128,MATCH($C200,'ISP-F14-HRD-00'!$B$11:$BE$11,0),FALSE))</f>
        <v/>
      </c>
      <c r="DS200" s="970" t="str">
        <f>IF(VLOOKUP(DS$14,'ISP-F14-HRD-00'!$B$14:$BE$128,MATCH($C200,'ISP-F14-HRD-00'!$B$11:$BE$11,0),FALSE)=0,"",VLOOKUP(DS$14,'ISP-F14-HRD-00'!$B$14:$BE$128,MATCH($C200,'ISP-F14-HRD-00'!$B$11:$BE$11,0),FALSE))</f>
        <v/>
      </c>
      <c r="DT200" s="87" t="e">
        <f>IF(VLOOKUP(DT$14,'ISP-F14-HRD-00'!$B$14:$BE$128,MATCH($C200,'ISP-F14-HRD-00'!$B$11:$BE$11,0),FALSE)=0,"",VLOOKUP(DT$14,'ISP-F14-HRD-00'!$B$14:$BE$128,MATCH($C200,'ISP-F14-HRD-00'!$B$11:$BE$11,0),FALSE))</f>
        <v>#N/A</v>
      </c>
      <c r="DV200" s="103">
        <f t="shared" si="29"/>
        <v>3</v>
      </c>
    </row>
    <row r="201" spans="1:126" s="103" customFormat="1">
      <c r="A201" s="1075"/>
      <c r="B201" s="1072"/>
      <c r="C201" s="1079"/>
      <c r="D201" s="1080"/>
      <c r="E201" s="1084"/>
      <c r="F201" s="1087"/>
      <c r="G201" s="1087"/>
      <c r="H201" s="343" t="s">
        <v>359</v>
      </c>
      <c r="I201" s="104"/>
      <c r="J201" s="102" t="str">
        <f ca="1">IFERROR(VLOOKUP($B200&amp;J$14,Actual!$B$6:$H$1959,7,FALSE),"")</f>
        <v>A</v>
      </c>
      <c r="K201" s="102" t="str">
        <f>IFERROR(VLOOKUP($B200&amp;K$14,Actual!$B$6:$H$1959,7,FALSE),"")</f>
        <v/>
      </c>
      <c r="L201" s="102" t="str">
        <f>IFERROR(VLOOKUP($B200&amp;L$14,Actual!$B$6:$H$1959,7,FALSE),"")</f>
        <v/>
      </c>
      <c r="M201" s="102" t="str">
        <f>IFERROR(VLOOKUP($B200&amp;M$14,Actual!$B$6:$H$1959,7,FALSE),"")</f>
        <v/>
      </c>
      <c r="N201" s="102" t="str">
        <f>IFERROR(VLOOKUP($B200&amp;N$14,Actual!$B$6:$H$1959,7,FALSE),"")</f>
        <v/>
      </c>
      <c r="O201" s="102" t="str">
        <f>IFERROR(VLOOKUP($B200&amp;O$14,Actual!$B$6:$H$1959,7,FALSE),"")</f>
        <v/>
      </c>
      <c r="P201" s="102" t="str">
        <f>IFERROR(VLOOKUP($B200&amp;P$14,Actual!$B$6:$H$1959,7,FALSE),"")</f>
        <v/>
      </c>
      <c r="Q201" s="102" t="str">
        <f>IFERROR(VLOOKUP($B200&amp;Q$14,Actual!$B$6:$H$1959,7,FALSE),"")</f>
        <v/>
      </c>
      <c r="R201" s="102" t="str">
        <f ca="1">IFERROR(VLOOKUP($B200&amp;R$14,Actual!$B$6:$H$1959,7,FALSE),"")</f>
        <v>A</v>
      </c>
      <c r="S201" s="102" t="str">
        <f>IFERROR(VLOOKUP($B200&amp;S$14,Actual!$B$6:$H$1959,7,FALSE),"")</f>
        <v/>
      </c>
      <c r="T201" s="102" t="str">
        <f>IFERROR(VLOOKUP($B200&amp;T$14,Actual!$B$6:$H$1959,7,FALSE),"")</f>
        <v/>
      </c>
      <c r="U201" s="102" t="str">
        <f>IFERROR(VLOOKUP($B200&amp;U$14,Actual!$B$6:$H$1959,7,FALSE),"")</f>
        <v/>
      </c>
      <c r="V201" s="102" t="str">
        <f>IFERROR(VLOOKUP($B200&amp;V$14,Actual!$B$6:$H$1959,7,FALSE),"")</f>
        <v/>
      </c>
      <c r="W201" s="102" t="str">
        <f>IFERROR(VLOOKUP($B200&amp;W$14,Actual!$B$6:$H$1959,7,FALSE),"")</f>
        <v/>
      </c>
      <c r="X201" s="102" t="str">
        <f>IFERROR(VLOOKUP($B200&amp;X$14,Actual!$B$6:$H$1959,7,FALSE),"")</f>
        <v/>
      </c>
      <c r="Y201" s="102" t="str">
        <f>IFERROR(VLOOKUP($B200&amp;Y$14,Actual!$B$6:$H$1959,7,FALSE),"")</f>
        <v/>
      </c>
      <c r="Z201" s="102" t="str">
        <f>IFERROR(VLOOKUP($B200&amp;Z$14,Actual!$B$6:$H$1959,7,FALSE),"")</f>
        <v/>
      </c>
      <c r="AA201" s="102" t="str">
        <f>IFERROR(VLOOKUP($B200&amp;AA$14,Actual!$B$6:$H$1959,7,FALSE),"")</f>
        <v/>
      </c>
      <c r="AB201" s="102" t="str">
        <f>IFERROR(VLOOKUP($B200&amp;AB$14,Actual!$B$6:$H$1959,7,FALSE),"")</f>
        <v/>
      </c>
      <c r="AC201" s="701" t="str">
        <f>IFERROR(VLOOKUP($B200&amp;AC$14,Actual!$B$6:$H$1959,7,FALSE),"")</f>
        <v/>
      </c>
      <c r="AD201" s="701" t="str">
        <f>IFERROR(VLOOKUP($B200&amp;AD$14,Actual!$B$6:$H$1959,7,FALSE),"")</f>
        <v/>
      </c>
      <c r="AE201" s="701" t="str">
        <f>IFERROR(VLOOKUP($B200&amp;AE$14,Actual!$B$6:$H$1959,7,FALSE),"")</f>
        <v/>
      </c>
      <c r="AF201" s="327"/>
      <c r="AG201" s="102" t="str">
        <f>IFERROR(VLOOKUP($B200&amp;AG$14,Actual!$B$6:$H$1959,7,FALSE),"")</f>
        <v/>
      </c>
      <c r="AH201" s="102" t="str">
        <f>IFERROR(VLOOKUP($B200&amp;AH$14,Actual!$B$6:$H$1959,7,FALSE),"")</f>
        <v/>
      </c>
      <c r="AI201" s="102" t="str">
        <f>IFERROR(VLOOKUP($B200&amp;AI$14,Actual!$B$6:$H$1959,7,FALSE),"")</f>
        <v/>
      </c>
      <c r="AJ201" s="102" t="str">
        <f>IFERROR(VLOOKUP($B200&amp;AJ$14,Actual!$B$6:$H$1959,7,FALSE),"")</f>
        <v/>
      </c>
      <c r="AK201" s="102" t="str">
        <f>IFERROR(VLOOKUP($B200&amp;AK$14,Actual!$B$6:$H$1959,7,FALSE),"")</f>
        <v/>
      </c>
      <c r="AL201" s="102" t="str">
        <f>IFERROR(VLOOKUP($B200&amp;AL$14,Actual!$B$6:$H$1959,7,FALSE),"")</f>
        <v/>
      </c>
      <c r="AM201" s="102" t="str">
        <f>IFERROR(VLOOKUP($B200&amp;AM$14,Actual!$B$6:$H$1959,7,FALSE),"")</f>
        <v/>
      </c>
      <c r="AN201" s="102" t="str">
        <f>IFERROR(VLOOKUP($B200&amp;AN$14,Actual!$B$6:$H$1959,7,FALSE),"")</f>
        <v/>
      </c>
      <c r="AO201" s="102" t="str">
        <f ca="1">IFERROR(VLOOKUP($B200&amp;AO$14,Actual!$B$6:$H$1959,7,FALSE),"")</f>
        <v>A</v>
      </c>
      <c r="AP201" s="102" t="str">
        <f>IFERROR(VLOOKUP($B200&amp;AP$14,Actual!$B$6:$H$1959,7,FALSE),"")</f>
        <v/>
      </c>
      <c r="AQ201" s="102" t="str">
        <f>IFERROR(VLOOKUP($B200&amp;AQ$14,Actual!$B$6:$H$1959,7,FALSE),"")</f>
        <v>A</v>
      </c>
      <c r="AR201" s="102" t="str">
        <f>IFERROR(VLOOKUP($B200&amp;AR$14,Actual!$B$6:$H$1959,7,FALSE),"")</f>
        <v/>
      </c>
      <c r="AS201" s="102" t="str">
        <f>IFERROR(VLOOKUP($B200&amp;AS$14,Actual!$B$6:$H$1959,7,FALSE),"")</f>
        <v/>
      </c>
      <c r="AT201" s="102" t="str">
        <f>IFERROR(VLOOKUP($B200&amp;AT$14,Actual!$B$6:$H$1959,7,FALSE),"")</f>
        <v/>
      </c>
      <c r="AU201" s="102" t="str">
        <f>IFERROR(VLOOKUP($B200&amp;AU$14,Actual!$B$6:$H$1959,7,FALSE),"")</f>
        <v/>
      </c>
      <c r="AV201" s="102" t="str">
        <f ca="1">IFERROR(VLOOKUP($B200&amp;AV$14,Actual!$B$6:$H$1959,7,FALSE),"")</f>
        <v>A</v>
      </c>
      <c r="AW201" s="102" t="str">
        <f>IFERROR(VLOOKUP($B200&amp;AW$14,Actual!$B$6:$H$1959,7,FALSE),"")</f>
        <v/>
      </c>
      <c r="AX201" s="102" t="str">
        <f>IFERROR(VLOOKUP($B200&amp;AX$14,Actual!$B$6:$H$1959,7,FALSE),"")</f>
        <v/>
      </c>
      <c r="AY201" s="102" t="str">
        <f>IFERROR(VLOOKUP($B200&amp;AY$14,Actual!$B$6:$H$1959,7,FALSE),"")</f>
        <v/>
      </c>
      <c r="AZ201" s="102" t="str">
        <f>IFERROR(VLOOKUP($B200&amp;AZ$14,Actual!$B$6:$H$1959,7,FALSE),"")</f>
        <v/>
      </c>
      <c r="BA201" s="106" t="str">
        <f>IFERROR(VLOOKUP($B200&amp;BA$14,Actual!$B$6:$H$1959,7,FALSE),"")</f>
        <v/>
      </c>
      <c r="BB201" s="331"/>
      <c r="BC201" s="291" t="str">
        <f>IFERROR(VLOOKUP($B200&amp;BC$14,Actual!$B$6:$H$1959,7,FALSE),"")</f>
        <v/>
      </c>
      <c r="BD201" s="102" t="str">
        <f>IFERROR(VLOOKUP($B200&amp;BD$14,Actual!$B$6:$H$1959,7,FALSE),"")</f>
        <v/>
      </c>
      <c r="BE201" s="102" t="str">
        <f>IFERROR(VLOOKUP($B200&amp;BE$14,Actual!$B$6:$H$1959,7,FALSE),"")</f>
        <v/>
      </c>
      <c r="BF201" s="102" t="str">
        <f>IFERROR(VLOOKUP($B200&amp;BF$14,Actual!$B$6:$H$1959,7,FALSE),"")</f>
        <v/>
      </c>
      <c r="BG201" s="331"/>
      <c r="BH201" s="102" t="str">
        <f>IFERROR(VLOOKUP($B200&amp;BH$14,Actual!$B$6:$H$1959,7,FALSE),"")</f>
        <v/>
      </c>
      <c r="BI201" s="102" t="str">
        <f>IFERROR(VLOOKUP($B200&amp;BI$14,Actual!$B$6:$H$1959,7,FALSE),"")</f>
        <v/>
      </c>
      <c r="BJ201" s="102" t="str">
        <f>IFERROR(VLOOKUP($B200&amp;BJ$14,Actual!$B$6:$H$1959,7,FALSE),"")</f>
        <v/>
      </c>
      <c r="BK201" s="102" t="str">
        <f>IFERROR(VLOOKUP($B200&amp;BK$14,Actual!$B$6:$H$1959,7,FALSE),"")</f>
        <v/>
      </c>
      <c r="BL201" s="331"/>
      <c r="BM201" s="102" t="str">
        <f>IFERROR(VLOOKUP($B200&amp;BM$14,Actual!$B$6:$H$1959,7,FALSE),"")</f>
        <v/>
      </c>
      <c r="BN201" s="102" t="str">
        <f>IFERROR(VLOOKUP($B200&amp;BN$14,Actual!$B$6:$H$1959,7,FALSE),"")</f>
        <v/>
      </c>
      <c r="BO201" s="102" t="str">
        <f>IFERROR(VLOOKUP($B200&amp;BO$14,Actual!$B$6:$H$1959,7,FALSE),"")</f>
        <v/>
      </c>
      <c r="BP201" s="102" t="str">
        <f>IFERROR(VLOOKUP($B200&amp;BP$14,Actual!$B$6:$H$1959,7,FALSE),"")</f>
        <v/>
      </c>
      <c r="BQ201" s="102" t="str">
        <f>IFERROR(VLOOKUP($B200&amp;BQ$14,Actual!$B$6:$H$1959,7,FALSE),"")</f>
        <v/>
      </c>
      <c r="BR201" s="357"/>
      <c r="BS201" s="290" t="str">
        <f ca="1">IFERROR(VLOOKUP($B200&amp;BS$14,Actual!$B$6:$H$1959,7,FALSE),"")</f>
        <v>A</v>
      </c>
      <c r="BT201" s="290" t="str">
        <f ca="1">IFERROR(VLOOKUP($B200&amp;BT$14,Actual!$B$6:$H$1959,7,FALSE),"")</f>
        <v>A</v>
      </c>
      <c r="BU201" s="290" t="str">
        <f>IFERROR(VLOOKUP($B200&amp;BU$14,Actual!$B$6:$H$1959,7,FALSE),"")</f>
        <v/>
      </c>
      <c r="BV201" s="290" t="str">
        <f>IFERROR(VLOOKUP($B200&amp;BV$14,Actual!$B$6:$H$1959,7,FALSE),"")</f>
        <v/>
      </c>
      <c r="BW201" s="290" t="str">
        <f ca="1">IFERROR(VLOOKUP($B200&amp;BW$14,Actual!$B$6:$H$1959,7,FALSE),"")</f>
        <v>A</v>
      </c>
      <c r="BX201" s="290" t="str">
        <f>IFERROR(VLOOKUP($B200&amp;BX$14,Actual!$B$6:$H$1959,7,FALSE),"")</f>
        <v/>
      </c>
      <c r="BY201" s="290" t="str">
        <f ca="1">IFERROR(VLOOKUP($B200&amp;BY$14,Actual!$B$6:$H$1959,7,FALSE),"")</f>
        <v>A</v>
      </c>
      <c r="BZ201" s="331"/>
      <c r="CA201" s="102" t="str">
        <f>IFERROR(VLOOKUP($B200&amp;CA$14,Actual!$B$6:$H$1959,7,FALSE),"")</f>
        <v/>
      </c>
      <c r="CB201" s="102" t="str">
        <f>IFERROR(VLOOKUP($B200&amp;CB$14,Actual!$B$6:$H$1959,7,FALSE),"")</f>
        <v/>
      </c>
      <c r="CC201" s="102" t="str">
        <f>IFERROR(VLOOKUP($B200&amp;CC$14,Actual!$B$6:$H$1959,7,FALSE),"")</f>
        <v/>
      </c>
      <c r="CD201" s="102" t="str">
        <f>IFERROR(VLOOKUP($B200&amp;CD$14,Actual!$B$6:$H$1959,7,FALSE),"")</f>
        <v/>
      </c>
      <c r="CE201" s="102" t="str">
        <f>IFERROR(VLOOKUP($B200&amp;CE$14,Actual!$B$6:$H$1959,7,FALSE),"")</f>
        <v/>
      </c>
      <c r="CF201" s="102" t="str">
        <f>IFERROR(VLOOKUP($B200&amp;CF$14,Actual!$B$6:$H$1959,7,FALSE),"")</f>
        <v/>
      </c>
      <c r="CG201" s="331"/>
      <c r="CH201" s="290" t="str">
        <f>IFERROR(VLOOKUP($B200&amp;CH$14,Actual!$B$6:$H$1959,7,FALSE),"")</f>
        <v/>
      </c>
      <c r="CI201" s="290" t="str">
        <f>IFERROR(VLOOKUP($B200&amp;CI$14,Actual!$B$6:$H$1959,7,FALSE),"")</f>
        <v/>
      </c>
      <c r="CJ201" s="290" t="str">
        <f>IFERROR(VLOOKUP($B200&amp;CJ$14,Actual!$B$6:$H$1959,7,FALSE),"")</f>
        <v/>
      </c>
      <c r="CK201" s="290" t="str">
        <f>IFERROR(VLOOKUP($B200&amp;CK$14,Actual!$B$6:$H$1959,7,FALSE),"")</f>
        <v/>
      </c>
      <c r="CL201" s="290" t="str">
        <f>IFERROR(VLOOKUP($B200&amp;CL$14,Actual!$B$6:$H$1959,7,FALSE),"")</f>
        <v/>
      </c>
      <c r="CM201" s="290" t="str">
        <f>IFERROR(VLOOKUP($B200&amp;CM$14,Actual!$B$6:$H$1959,7,FALSE),"")</f>
        <v/>
      </c>
      <c r="CN201" s="290" t="str">
        <f>IFERROR(VLOOKUP($B200&amp;CN$14,Actual!$B$6:$H$1959,7,FALSE),"")</f>
        <v/>
      </c>
      <c r="CO201" s="290" t="str">
        <f>IFERROR(VLOOKUP($B200&amp;CO$14,Actual!$B$6:$H$1959,7,FALSE),"")</f>
        <v/>
      </c>
      <c r="CP201" s="740" t="str">
        <f>IFERROR(VLOOKUP($B200&amp;CP$14,Actual!$B$6:$H$1959,7,FALSE),"")</f>
        <v/>
      </c>
      <c r="CQ201" s="105" t="str">
        <f>IFERROR(VLOOKUP($B200&amp;CQ$14,Actual!$B$6:$H$1959,7,FALSE),"")</f>
        <v/>
      </c>
      <c r="CR201" s="102" t="str">
        <f>IFERROR(VLOOKUP($B200&amp;CR$14,Actual!$B$6:$H$1959,7,FALSE),"")</f>
        <v/>
      </c>
      <c r="CS201" s="106"/>
      <c r="CT201" s="291" t="str">
        <f ca="1">IFERROR(VLOOKUP($B200&amp;CT$14,Actual!$B$6:$H$1959,7,FALSE),"")</f>
        <v>A</v>
      </c>
      <c r="CU201" s="102" t="str">
        <f>IFERROR(VLOOKUP($B200&amp;CU$14,Actual!$B$6:$H$1959,7,FALSE),"")</f>
        <v/>
      </c>
      <c r="CV201" s="102" t="str">
        <f>IFERROR(VLOOKUP($B200&amp;CV$14,Actual!$B$6:$H$1959,7,FALSE),"")</f>
        <v/>
      </c>
      <c r="CW201" s="102"/>
      <c r="CX201" s="105" t="str">
        <f>IFERROR(VLOOKUP($B200&amp;CX$14,Actual!$B$6:$H$1959,7,FALSE),"")</f>
        <v/>
      </c>
      <c r="CY201" s="102" t="str">
        <f>IFERROR(VLOOKUP($B200&amp;CY$14,Actual!$B$6:$H$1959,7,FALSE),"")</f>
        <v/>
      </c>
      <c r="CZ201" s="106" t="str">
        <f>IFERROR(VLOOKUP($B200&amp;CZ$14,Actual!$B$6:$H$1959,7,FALSE),"")</f>
        <v/>
      </c>
      <c r="DA201" s="105" t="str">
        <f>IFERROR(VLOOKUP($B200&amp;DA$14,Actual!$B$6:$H$1959,7,FALSE),"")</f>
        <v/>
      </c>
      <c r="DB201" s="102" t="str">
        <f>IFERROR(VLOOKUP($B200&amp;DB$14,Actual!$B$6:$H$1959,7,FALSE),"")</f>
        <v/>
      </c>
      <c r="DC201" s="102" t="str">
        <f>IFERROR(VLOOKUP($B200&amp;DC$14,Actual!$B$6:$H$1959,7,FALSE),"")</f>
        <v/>
      </c>
      <c r="DD201" s="102" t="str">
        <f>IFERROR(VLOOKUP($B200&amp;DD$14,Actual!$B$6:$H$1959,7,FALSE),"")</f>
        <v/>
      </c>
      <c r="DE201" s="102" t="str">
        <f>IFERROR(VLOOKUP($B200&amp;DE$14,Actual!$B$6:$H$1959,7,FALSE),"")</f>
        <v/>
      </c>
      <c r="DF201" s="102" t="str">
        <f>IFERROR(VLOOKUP($B200&amp;DF$14,Actual!$B$6:$H$1959,7,FALSE),"")</f>
        <v/>
      </c>
      <c r="DG201" s="102" t="str">
        <f>IFERROR(VLOOKUP($B200&amp;DG$14,Actual!$B$6:$H$1959,7,FALSE),"")</f>
        <v/>
      </c>
      <c r="DH201" s="102" t="str">
        <f>IFERROR(VLOOKUP($B200&amp;DH$14,Actual!$B$6:$H$1959,7,FALSE),"")</f>
        <v/>
      </c>
      <c r="DI201" s="102" t="str">
        <f>IFERROR(VLOOKUP($B200&amp;DI$14,Actual!$B$6:$H$1959,7,FALSE),"")</f>
        <v/>
      </c>
      <c r="DJ201" s="102" t="str">
        <f>IFERROR(VLOOKUP($B200&amp;DJ$14,Actual!$B$6:$H$1959,7,FALSE),"")</f>
        <v/>
      </c>
      <c r="DK201" s="102" t="str">
        <f>IFERROR(VLOOKUP($B200&amp;DK$14,Actual!$B$6:$H$1959,7,FALSE),"")</f>
        <v/>
      </c>
      <c r="DL201" s="102" t="str">
        <f>IFERROR(VLOOKUP($B200&amp;DL$14,Actual!$B$6:$H$1959,7,FALSE),"")</f>
        <v/>
      </c>
      <c r="DM201" s="102" t="str">
        <f>IFERROR(VLOOKUP($B200&amp;DM$14,Actual!$B$6:$H$1959,7,FALSE),"")</f>
        <v/>
      </c>
      <c r="DN201" s="102" t="str">
        <f>IFERROR(VLOOKUP($B200&amp;DN$14,Actual!$B$6:$H$1959,7,FALSE),"")</f>
        <v/>
      </c>
      <c r="DO201" s="102" t="str">
        <f>IFERROR(VLOOKUP($B200&amp;DO$14,Actual!$B$6:$H$1959,7,FALSE),"")</f>
        <v/>
      </c>
      <c r="DP201" s="102" t="str">
        <f>IFERROR(VLOOKUP($B200&amp;DP$14,Actual!$B$6:$H$1959,7,FALSE),"")</f>
        <v/>
      </c>
      <c r="DQ201" s="102" t="str">
        <f>IFERROR(VLOOKUP($B200&amp;DQ$14,Actual!$B$6:$H$1959,7,FALSE),"")</f>
        <v/>
      </c>
      <c r="DR201" s="971" t="str">
        <f>IFERROR(VLOOKUP($B200&amp;DR$14,Actual!$B$6:$H$1959,7,FALSE),"")</f>
        <v/>
      </c>
      <c r="DS201" s="971" t="str">
        <f>IFERROR(VLOOKUP($B200&amp;DS$14,Actual!$B$6:$H$1959,7,FALSE),"")</f>
        <v/>
      </c>
      <c r="DT201" s="106" t="str">
        <f>IFERROR(VLOOKUP($B200&amp;DT$14,Actual!$B$6:$H$1959,7,FALSE),"")</f>
        <v/>
      </c>
      <c r="DV201" s="103">
        <f t="shared" ca="1" si="29"/>
        <v>0</v>
      </c>
    </row>
    <row r="202" spans="1:126" s="103" customFormat="1">
      <c r="A202" s="1075"/>
      <c r="B202" s="1072"/>
      <c r="C202" s="1079"/>
      <c r="D202" s="1080"/>
      <c r="E202" s="1084"/>
      <c r="F202" s="1087"/>
      <c r="G202" s="1087"/>
      <c r="H202" s="341" t="s">
        <v>360</v>
      </c>
      <c r="I202" s="93"/>
      <c r="J202" s="344" t="str">
        <f>IFERROR(VLOOKUP($B200&amp;J$14,Plan!$B$10:$H$300,7,FALSE),"")</f>
        <v/>
      </c>
      <c r="K202" s="344" t="str">
        <f>IFERROR(VLOOKUP($B200&amp;K$14,Plan!$B$10:$H$300,7,FALSE),"")</f>
        <v/>
      </c>
      <c r="L202" s="344" t="str">
        <f>IFERROR(VLOOKUP($B200&amp;L$14,Plan!$B$10:$H$300,7,FALSE),"")</f>
        <v/>
      </c>
      <c r="M202" s="344" t="str">
        <f>IFERROR(VLOOKUP($B200&amp;M$14,Plan!$B$10:$H$300,7,FALSE),"")</f>
        <v/>
      </c>
      <c r="N202" s="344" t="str">
        <f>IFERROR(VLOOKUP($B200&amp;N$14,Plan!$B$10:$H$300,7,FALSE),"")</f>
        <v/>
      </c>
      <c r="O202" s="344" t="str">
        <f>IFERROR(VLOOKUP($B200&amp;O$14,Plan!$B$10:$H$300,7,FALSE),"")</f>
        <v/>
      </c>
      <c r="P202" s="344" t="str">
        <f>IFERROR(VLOOKUP($B200&amp;P$14,Plan!$B$10:$H$300,7,FALSE),"")</f>
        <v/>
      </c>
      <c r="Q202" s="344" t="str">
        <f>IFERROR(VLOOKUP($B200&amp;Q$14,Plan!$B$10:$H$300,7,FALSE),"")</f>
        <v/>
      </c>
      <c r="R202" s="344" t="str">
        <f>IFERROR(VLOOKUP($B200&amp;R$14,Plan!$B$10:$H$300,7,FALSE),"")</f>
        <v/>
      </c>
      <c r="S202" s="344" t="str">
        <f>IFERROR(VLOOKUP($B200&amp;S$14,Plan!$B$10:$H$300,7,FALSE),"")</f>
        <v/>
      </c>
      <c r="T202" s="344" t="str">
        <f>IFERROR(VLOOKUP($B200&amp;T$14,Plan!$B$10:$H$300,7,FALSE),"")</f>
        <v/>
      </c>
      <c r="U202" s="344" t="str">
        <f>IFERROR(VLOOKUP($B200&amp;U$14,Plan!$B$10:$H$300,7,FALSE),"")</f>
        <v/>
      </c>
      <c r="V202" s="344" t="str">
        <f>IFERROR(VLOOKUP($B200&amp;V$14,Plan!$B$10:$H$300,7,FALSE),"")</f>
        <v/>
      </c>
      <c r="W202" s="344" t="str">
        <f>IFERROR(VLOOKUP($B200&amp;W$14,Plan!$B$10:$H$300,7,FALSE),"")</f>
        <v/>
      </c>
      <c r="X202" s="344" t="str">
        <f>IFERROR(VLOOKUP($B200&amp;X$14,Plan!$B$10:$H$300,7,FALSE),"")</f>
        <v/>
      </c>
      <c r="Y202" s="344" t="str">
        <f>IFERROR(VLOOKUP($B200&amp;Y$14,Plan!$B$10:$H$300,7,FALSE),"")</f>
        <v/>
      </c>
      <c r="Z202" s="344" t="str">
        <f>IFERROR(VLOOKUP($B200&amp;Z$14,Plan!$B$10:$H$300,7,FALSE),"")</f>
        <v/>
      </c>
      <c r="AA202" s="344" t="str">
        <f>IFERROR(VLOOKUP($B200&amp;AA$14,Plan!$B$10:$H$300,7,FALSE),"")</f>
        <v/>
      </c>
      <c r="AB202" s="344" t="str">
        <f>IFERROR(VLOOKUP($B200&amp;AB$14,Plan!$B$10:$H$300,7,FALSE),"")</f>
        <v/>
      </c>
      <c r="AC202" s="702" t="str">
        <f>IFERROR(VLOOKUP($B200&amp;AC$14,Plan!$B$10:$H$300,7,FALSE),"")</f>
        <v/>
      </c>
      <c r="AD202" s="702" t="str">
        <f>IFERROR(VLOOKUP($B200&amp;AD$14,Plan!$B$10:$H$300,7,FALSE),"")</f>
        <v/>
      </c>
      <c r="AE202" s="702" t="str">
        <f>IFERROR(VLOOKUP($B200&amp;AE$14,Plan!$B$10:$H$300,7,FALSE),"")</f>
        <v/>
      </c>
      <c r="AF202" s="327"/>
      <c r="AG202" s="344" t="str">
        <f>IFERROR(VLOOKUP($B200&amp;AG$14,Plan!$B$10:$H$300,7,FALSE),"")</f>
        <v/>
      </c>
      <c r="AH202" s="344" t="str">
        <f>IFERROR(VLOOKUP($B200&amp;AH$14,Plan!$B$10:$H$300,7,FALSE),"")</f>
        <v/>
      </c>
      <c r="AI202" s="344" t="str">
        <f>IFERROR(VLOOKUP($B200&amp;AI$14,Plan!$B$10:$H$300,7,FALSE),"")</f>
        <v/>
      </c>
      <c r="AJ202" s="344" t="str">
        <f>IFERROR(VLOOKUP($B200&amp;AJ$14,Plan!$B$10:$H$300,7,FALSE),"")</f>
        <v/>
      </c>
      <c r="AK202" s="344" t="str">
        <f>IFERROR(VLOOKUP($B200&amp;AK$14,Plan!$B$10:$H$300,7,FALSE),"")</f>
        <v/>
      </c>
      <c r="AL202" s="344" t="str">
        <f>IFERROR(VLOOKUP($B200&amp;AL$14,Plan!$B$10:$H$300,7,FALSE),"")</f>
        <v/>
      </c>
      <c r="AM202" s="344" t="str">
        <f>IFERROR(VLOOKUP($B200&amp;AM$14,Plan!$B$10:$H$300,7,FALSE),"")</f>
        <v/>
      </c>
      <c r="AN202" s="344" t="str">
        <f>IFERROR(VLOOKUP($B200&amp;AN$14,Plan!$B$10:$H$300,7,FALSE),"")</f>
        <v/>
      </c>
      <c r="AO202" s="344" t="str">
        <f>IFERROR(VLOOKUP($B200&amp;AO$14,Plan!$B$10:$H$300,7,FALSE),"")</f>
        <v/>
      </c>
      <c r="AP202" s="344" t="str">
        <f>IFERROR(VLOOKUP($B200&amp;AP$14,Plan!$B$10:$H$300,7,FALSE),"")</f>
        <v/>
      </c>
      <c r="AQ202" s="344" t="str">
        <f>IFERROR(VLOOKUP($B200&amp;AQ$14,Plan!$B$10:$H$300,7,FALSE),"")</f>
        <v/>
      </c>
      <c r="AR202" s="344" t="str">
        <f>IFERROR(VLOOKUP($B200&amp;AR$14,Plan!$B$10:$H$300,7,FALSE),"")</f>
        <v/>
      </c>
      <c r="AS202" s="344" t="str">
        <f>IFERROR(VLOOKUP($B200&amp;AS$14,Plan!$B$10:$H$300,7,FALSE),"")</f>
        <v/>
      </c>
      <c r="AT202" s="344" t="str">
        <f>IFERROR(VLOOKUP($B200&amp;AT$14,Plan!$B$10:$H$300,7,FALSE),"")</f>
        <v/>
      </c>
      <c r="AU202" s="344" t="str">
        <f>IFERROR(VLOOKUP($B200&amp;AU$14,Plan!$B$10:$H$300,7,FALSE),"")</f>
        <v/>
      </c>
      <c r="AV202" s="344" t="str">
        <f>IFERROR(VLOOKUP($B200&amp;AV$14,Plan!$B$10:$H$300,7,FALSE),"")</f>
        <v/>
      </c>
      <c r="AW202" s="344" t="str">
        <f>IFERROR(VLOOKUP($B200&amp;AW$14,Plan!$B$10:$H$300,7,FALSE),"")</f>
        <v/>
      </c>
      <c r="AX202" s="344" t="str">
        <f>IFERROR(VLOOKUP($B200&amp;AX$14,Plan!$B$10:$H$300,7,FALSE),"")</f>
        <v/>
      </c>
      <c r="AY202" s="344" t="str">
        <f>IFERROR(VLOOKUP($B200&amp;AY$14,Plan!$B$10:$H$300,7,FALSE),"")</f>
        <v/>
      </c>
      <c r="AZ202" s="344" t="str">
        <f>IFERROR(VLOOKUP($B200&amp;AZ$14,Plan!$B$10:$H$300,7,FALSE),"")</f>
        <v/>
      </c>
      <c r="BA202" s="355" t="str">
        <f>IFERROR(VLOOKUP($B200&amp;BA$14,Plan!$B$10:$H$300,7,FALSE),"")</f>
        <v/>
      </c>
      <c r="BB202" s="331"/>
      <c r="BC202" s="345" t="str">
        <f>IFERROR(VLOOKUP($B200&amp;BC$14,Plan!$B$10:$H$300,7,FALSE),"")</f>
        <v/>
      </c>
      <c r="BD202" s="344" t="str">
        <f>IFERROR(VLOOKUP($B200&amp;BD$14,Plan!$B$10:$H$300,7,FALSE),"")</f>
        <v/>
      </c>
      <c r="BE202" s="344" t="str">
        <f>IFERROR(VLOOKUP($B200&amp;BE$14,Plan!$B$10:$H$300,7,FALSE),"")</f>
        <v/>
      </c>
      <c r="BF202" s="344" t="str">
        <f>IFERROR(VLOOKUP($B200&amp;BF$14,Plan!$B$10:$H$300,7,FALSE),"")</f>
        <v/>
      </c>
      <c r="BG202" s="331"/>
      <c r="BH202" s="344" t="str">
        <f>IFERROR(VLOOKUP($B200&amp;BH$14,Plan!$B$10:$H$300,7,FALSE),"")</f>
        <v/>
      </c>
      <c r="BI202" s="344" t="str">
        <f>IFERROR(VLOOKUP($B200&amp;BI$14,Plan!$B$10:$H$300,7,FALSE),"")</f>
        <v/>
      </c>
      <c r="BJ202" s="344" t="str">
        <f>IFERROR(VLOOKUP($B200&amp;BJ$14,Plan!$B$10:$H$300,7,FALSE),"")</f>
        <v/>
      </c>
      <c r="BK202" s="344" t="str">
        <f>IFERROR(VLOOKUP($B200&amp;BK$14,Plan!$B$10:$H$300,7,FALSE),"")</f>
        <v/>
      </c>
      <c r="BL202" s="331"/>
      <c r="BM202" s="344" t="str">
        <f>IFERROR(VLOOKUP($B200&amp;BM$14,Plan!$B$10:$H$300,7,FALSE),"")</f>
        <v/>
      </c>
      <c r="BN202" s="344" t="str">
        <f>IFERROR(VLOOKUP($B200&amp;BN$14,Plan!$B$10:$H$300,7,FALSE),"")</f>
        <v/>
      </c>
      <c r="BO202" s="344" t="str">
        <f>IFERROR(VLOOKUP($B200&amp;BO$14,Plan!$B$10:$H$300,7,FALSE),"")</f>
        <v/>
      </c>
      <c r="BP202" s="344" t="str">
        <f>IFERROR(VLOOKUP($B200&amp;BP$14,Plan!$B$10:$H$300,7,FALSE),"")</f>
        <v/>
      </c>
      <c r="BQ202" s="344" t="str">
        <f>IFERROR(VLOOKUP($B200&amp;BQ$14,Plan!$B$10:$H$300,7,FALSE),"")</f>
        <v/>
      </c>
      <c r="BR202" s="357"/>
      <c r="BS202" s="344" t="str">
        <f>IFERROR(VLOOKUP($B200&amp;BS$14,Plan!$B$10:$H$300,7,FALSE),"")</f>
        <v/>
      </c>
      <c r="BT202" s="344" t="str">
        <f>IFERROR(VLOOKUP($B200&amp;BT$14,Plan!$B$10:$H$300,7,FALSE),"")</f>
        <v/>
      </c>
      <c r="BU202" s="344" t="str">
        <f>IFERROR(VLOOKUP($B200&amp;BU$14,Plan!$B$10:$H$300,7,FALSE),"")</f>
        <v/>
      </c>
      <c r="BV202" s="344" t="str">
        <f>IFERROR(VLOOKUP($B200&amp;BV$14,Plan!$B$10:$H$300,7,FALSE),"")</f>
        <v/>
      </c>
      <c r="BW202" s="344" t="str">
        <f>IFERROR(VLOOKUP($B200&amp;BW$14,Plan!$B$10:$H$300,7,FALSE),"")</f>
        <v/>
      </c>
      <c r="BX202" s="344" t="str">
        <f>IFERROR(VLOOKUP($B200&amp;BX$14,Plan!$B$10:$H$300,7,FALSE),"")</f>
        <v/>
      </c>
      <c r="BY202" s="344" t="str">
        <f>IFERROR(VLOOKUP($B200&amp;BY$14,Plan!$B$10:$H$300,7,FALSE),"")</f>
        <v/>
      </c>
      <c r="BZ202" s="331"/>
      <c r="CA202" s="344" t="str">
        <f>IFERROR(VLOOKUP($B200&amp;CA$14,Plan!$B$10:$H$300,7,FALSE),"")</f>
        <v/>
      </c>
      <c r="CB202" s="344" t="str">
        <f>IFERROR(VLOOKUP($B200&amp;CB$14,Plan!$B$10:$H$300,7,FALSE),"")</f>
        <v/>
      </c>
      <c r="CC202" s="344" t="str">
        <f>IFERROR(VLOOKUP($B200&amp;CC$14,Plan!$B$10:$H$300,7,FALSE),"")</f>
        <v/>
      </c>
      <c r="CD202" s="344" t="str">
        <f>IFERROR(VLOOKUP($B200&amp;CD$14,Plan!$B$10:$H$300,7,FALSE),"")</f>
        <v/>
      </c>
      <c r="CE202" s="344" t="str">
        <f>IFERROR(VLOOKUP($B200&amp;CE$14,Plan!$B$10:$H$300,7,FALSE),"")</f>
        <v/>
      </c>
      <c r="CF202" s="344" t="str">
        <f>IFERROR(VLOOKUP($B200&amp;CF$14,Plan!$B$10:$H$300,7,FALSE),"")</f>
        <v/>
      </c>
      <c r="CG202" s="331"/>
      <c r="CH202" s="344" t="str">
        <f>IFERROR(VLOOKUP($B200&amp;CH$14,Plan!$B$10:$H$300,7,FALSE),"")</f>
        <v/>
      </c>
      <c r="CI202" s="344" t="str">
        <f>IFERROR(VLOOKUP($B200&amp;CI$14,Plan!$B$10:$H$300,7,FALSE),"")</f>
        <v/>
      </c>
      <c r="CJ202" s="344" t="str">
        <f>IFERROR(VLOOKUP($B200&amp;CJ$14,Plan!$B$10:$H$300,7,FALSE),"")</f>
        <v/>
      </c>
      <c r="CK202" s="344" t="str">
        <f>IFERROR(VLOOKUP($B200&amp;CK$14,Plan!$B$10:$H$300,7,FALSE),"")</f>
        <v/>
      </c>
      <c r="CL202" s="344" t="str">
        <f>IFERROR(VLOOKUP($B200&amp;CL$14,Plan!$B$10:$H$300,7,FALSE),"")</f>
        <v/>
      </c>
      <c r="CM202" s="344" t="str">
        <f>IFERROR(VLOOKUP($B200&amp;CM$14,Plan!$B$10:$H$300,7,FALSE),"")</f>
        <v/>
      </c>
      <c r="CN202" s="344" t="str">
        <f>IFERROR(VLOOKUP($B200&amp;CN$14,Plan!$B$10:$H$300,7,FALSE),"")</f>
        <v/>
      </c>
      <c r="CO202" s="344" t="str">
        <f>IFERROR(VLOOKUP($B200&amp;CO$14,Plan!$B$10:$H$300,7,FALSE),"")</f>
        <v/>
      </c>
      <c r="CP202" s="702" t="str">
        <f>IFERROR(VLOOKUP($B200&amp;CP$14,Plan!$B$10:$H$300,7,FALSE),"")</f>
        <v/>
      </c>
      <c r="CQ202" s="360" t="str">
        <f>IFERROR(VLOOKUP($B200&amp;CQ$14,Plan!$B$10:$H$300,7,FALSE),"")</f>
        <v/>
      </c>
      <c r="CR202" s="344" t="str">
        <f>IFERROR(VLOOKUP($B200&amp;CR$14,Plan!$B$10:$H$300,7,FALSE),"")</f>
        <v/>
      </c>
      <c r="CS202" s="355"/>
      <c r="CT202" s="345" t="str">
        <f>IFERROR(VLOOKUP($B200&amp;CT$14,Plan!$B$10:$H$300,7,FALSE),"")</f>
        <v/>
      </c>
      <c r="CU202" s="344" t="str">
        <f>IFERROR(VLOOKUP($B200&amp;CU$14,Plan!$B$10:$H$300,7,FALSE),"")</f>
        <v/>
      </c>
      <c r="CV202" s="344" t="str">
        <f>IFERROR(VLOOKUP($B200&amp;CV$14,Plan!$B$10:$H$300,7,FALSE),"")</f>
        <v/>
      </c>
      <c r="CW202" s="344"/>
      <c r="CX202" s="360" t="str">
        <f>IFERROR(VLOOKUP($B200&amp;CX$14,Plan!$B$10:$H$300,7,FALSE),"")</f>
        <v/>
      </c>
      <c r="CY202" s="344" t="str">
        <f>IFERROR(VLOOKUP($B200&amp;CY$14,Plan!$B$10:$H$300,7,FALSE),"")</f>
        <v/>
      </c>
      <c r="CZ202" s="355" t="str">
        <f>IFERROR(VLOOKUP($B200&amp;CZ$14,Plan!$B$10:$H$300,7,FALSE),"")</f>
        <v/>
      </c>
      <c r="DA202" s="360" t="str">
        <f>IFERROR(VLOOKUP($B200&amp;DA$14,Plan!$B$10:$H$300,7,FALSE),"")</f>
        <v/>
      </c>
      <c r="DB202" s="344" t="str">
        <f>IFERROR(VLOOKUP($B200&amp;DB$14,Plan!$B$10:$H$300,7,FALSE),"")</f>
        <v/>
      </c>
      <c r="DC202" s="344" t="str">
        <f>IFERROR(VLOOKUP($B200&amp;DC$14,Plan!$B$10:$H$300,7,FALSE),"")</f>
        <v/>
      </c>
      <c r="DD202" s="344" t="str">
        <f>IFERROR(VLOOKUP($B200&amp;DD$14,Plan!$B$10:$H$300,7,FALSE),"")</f>
        <v/>
      </c>
      <c r="DE202" s="344" t="str">
        <f>IFERROR(VLOOKUP($B200&amp;DE$14,Plan!$B$10:$H$300,7,FALSE),"")</f>
        <v/>
      </c>
      <c r="DF202" s="344" t="str">
        <f>IFERROR(VLOOKUP($B200&amp;DF$14,Plan!$B$10:$H$300,7,FALSE),"")</f>
        <v/>
      </c>
      <c r="DG202" s="344" t="str">
        <f>IFERROR(VLOOKUP($B200&amp;DG$14,Plan!$B$10:$H$300,7,FALSE),"")</f>
        <v/>
      </c>
      <c r="DH202" s="344" t="str">
        <f>IFERROR(VLOOKUP($B200&amp;DH$14,Plan!$B$10:$H$300,7,FALSE),"")</f>
        <v/>
      </c>
      <c r="DI202" s="344" t="str">
        <f>IFERROR(VLOOKUP($B200&amp;DI$14,Plan!$B$10:$H$300,7,FALSE),"")</f>
        <v/>
      </c>
      <c r="DJ202" s="344" t="str">
        <f>IFERROR(VLOOKUP($B200&amp;DJ$14,Plan!$B$10:$H$300,7,FALSE),"")</f>
        <v/>
      </c>
      <c r="DK202" s="344" t="str">
        <f>IFERROR(VLOOKUP($B200&amp;DK$14,Plan!$B$10:$H$300,7,FALSE),"")</f>
        <v/>
      </c>
      <c r="DL202" s="344" t="str">
        <f>IFERROR(VLOOKUP($B200&amp;DL$14,Plan!$B$10:$H$300,7,FALSE),"")</f>
        <v/>
      </c>
      <c r="DM202" s="344" t="str">
        <f>IFERROR(VLOOKUP($B200&amp;DM$14,Plan!$B$10:$H$300,7,FALSE),"")</f>
        <v/>
      </c>
      <c r="DN202" s="344" t="str">
        <f>IFERROR(VLOOKUP($B200&amp;DN$14,Plan!$B$10:$H$300,7,FALSE),"")</f>
        <v/>
      </c>
      <c r="DO202" s="344" t="str">
        <f>IFERROR(VLOOKUP($B200&amp;DO$14,Plan!$B$10:$H$300,7,FALSE),"")</f>
        <v/>
      </c>
      <c r="DP202" s="344" t="str">
        <f>IFERROR(VLOOKUP($B200&amp;DP$14,Plan!$B$10:$H$300,7,FALSE),"")</f>
        <v/>
      </c>
      <c r="DQ202" s="344" t="str">
        <f>IFERROR(VLOOKUP($B200&amp;DQ$14,Plan!$B$10:$H$300,7,FALSE),"")</f>
        <v/>
      </c>
      <c r="DR202" s="972" t="str">
        <f>IFERROR(VLOOKUP($B200&amp;DR$14,Plan!$B$10:$H$300,7,FALSE),"")</f>
        <v/>
      </c>
      <c r="DS202" s="972" t="str">
        <f>IFERROR(VLOOKUP($B200&amp;DS$14,Plan!$B$10:$H$300,7,FALSE),"")</f>
        <v/>
      </c>
      <c r="DT202" s="355" t="str">
        <f>IFERROR(VLOOKUP($B200&amp;DT$14,Plan!$B$10:$H$300,7,FALSE),"")</f>
        <v/>
      </c>
      <c r="DV202" s="103">
        <f t="shared" si="29"/>
        <v>0</v>
      </c>
    </row>
    <row r="203" spans="1:126" s="103" customFormat="1">
      <c r="A203" s="1076"/>
      <c r="B203" s="1073"/>
      <c r="C203" s="1081"/>
      <c r="D203" s="1082"/>
      <c r="E203" s="1085"/>
      <c r="F203" s="1088"/>
      <c r="G203" s="1088"/>
      <c r="H203" s="342" t="s">
        <v>358</v>
      </c>
      <c r="I203" s="93"/>
      <c r="J203" s="320" t="str">
        <f>IF(IFERROR(VLOOKUP($B200&amp;J$14,Plan!$B$10:$K$300,9,FALSE),"")=0,"",IFERROR(VLOOKUP($B200&amp;J$14,Plan!$B$10:$K$300,9,FALSE),""))</f>
        <v/>
      </c>
      <c r="K203" s="320" t="str">
        <f>IF(IFERROR(VLOOKUP($B200&amp;K$14,Plan!$B$10:$K$300,9,FALSE),"")=0,"",IFERROR(VLOOKUP($B200&amp;K$14,Plan!$B$10:$K$300,9,FALSE),""))</f>
        <v/>
      </c>
      <c r="L203" s="320" t="str">
        <f>IF(IFERROR(VLOOKUP($B200&amp;L$14,Plan!$B$10:$K$300,9,FALSE),"")=0,"",IFERROR(VLOOKUP($B200&amp;L$14,Plan!$B$10:$K$300,9,FALSE),""))</f>
        <v/>
      </c>
      <c r="M203" s="320" t="str">
        <f>IF(IFERROR(VLOOKUP($B200&amp;M$14,Plan!$B$10:$K$300,9,FALSE),"")=0,"",IFERROR(VLOOKUP($B200&amp;M$14,Plan!$B$10:$K$300,9,FALSE),""))</f>
        <v/>
      </c>
      <c r="N203" s="320" t="str">
        <f>IF(IFERROR(VLOOKUP($B200&amp;N$14,Plan!$B$10:$K$300,9,FALSE),"")=0,"",IFERROR(VLOOKUP($B200&amp;N$14,Plan!$B$10:$K$300,9,FALSE),""))</f>
        <v/>
      </c>
      <c r="O203" s="320" t="str">
        <f>IF(IFERROR(VLOOKUP($B200&amp;O$14,Plan!$B$10:$K$300,9,FALSE),"")=0,"",IFERROR(VLOOKUP($B200&amp;O$14,Plan!$B$10:$K$300,9,FALSE),""))</f>
        <v/>
      </c>
      <c r="P203" s="320" t="str">
        <f>IF(IFERROR(VLOOKUP($B200&amp;P$14,Plan!$B$10:$K$300,9,FALSE),"")=0,"",IFERROR(VLOOKUP($B200&amp;P$14,Plan!$B$10:$K$300,9,FALSE),""))</f>
        <v/>
      </c>
      <c r="Q203" s="320" t="str">
        <f>IF(IFERROR(VLOOKUP($B200&amp;Q$14,Plan!$B$10:$K$300,9,FALSE),"")=0,"",IFERROR(VLOOKUP($B200&amp;Q$14,Plan!$B$10:$K$300,9,FALSE),""))</f>
        <v/>
      </c>
      <c r="R203" s="320" t="str">
        <f>IF(IFERROR(VLOOKUP($B200&amp;R$14,Plan!$B$10:$K$300,9,FALSE),"")=0,"",IFERROR(VLOOKUP($B200&amp;R$14,Plan!$B$10:$K$300,9,FALSE),""))</f>
        <v/>
      </c>
      <c r="S203" s="320" t="str">
        <f>IF(IFERROR(VLOOKUP($B200&amp;S$14,Plan!$B$10:$K$300,9,FALSE),"")=0,"",IFERROR(VLOOKUP($B200&amp;S$14,Plan!$B$10:$K$300,9,FALSE),""))</f>
        <v/>
      </c>
      <c r="T203" s="320" t="str">
        <f>IF(IFERROR(VLOOKUP($B200&amp;T$14,Plan!$B$10:$K$300,9,FALSE),"")=0,"",IFERROR(VLOOKUP($B200&amp;T$14,Plan!$B$10:$K$300,9,FALSE),""))</f>
        <v/>
      </c>
      <c r="U203" s="320" t="str">
        <f>IF(IFERROR(VLOOKUP($B200&amp;U$14,Plan!$B$10:$K$300,9,FALSE),"")=0,"",IFERROR(VLOOKUP($B200&amp;U$14,Plan!$B$10:$K$300,9,FALSE),""))</f>
        <v/>
      </c>
      <c r="V203" s="320" t="str">
        <f>IF(IFERROR(VLOOKUP($B200&amp;V$14,Plan!$B$10:$K$300,9,FALSE),"")=0,"",IFERROR(VLOOKUP($B200&amp;V$14,Plan!$B$10:$K$300,9,FALSE),""))</f>
        <v/>
      </c>
      <c r="W203" s="320" t="str">
        <f>IF(IFERROR(VLOOKUP($B200&amp;W$14,Plan!$B$10:$K$300,9,FALSE),"")=0,"",IFERROR(VLOOKUP($B200&amp;W$14,Plan!$B$10:$K$300,9,FALSE),""))</f>
        <v/>
      </c>
      <c r="X203" s="320" t="str">
        <f>IF(IFERROR(VLOOKUP($B200&amp;X$14,Plan!$B$10:$K$300,9,FALSE),"")=0,"",IFERROR(VLOOKUP($B200&amp;X$14,Plan!$B$10:$K$300,9,FALSE),""))</f>
        <v/>
      </c>
      <c r="Y203" s="320" t="str">
        <f>IF(IFERROR(VLOOKUP($B200&amp;Y$14,Plan!$B$10:$K$300,9,FALSE),"")=0,"",IFERROR(VLOOKUP($B200&amp;Y$14,Plan!$B$10:$K$300,9,FALSE),""))</f>
        <v/>
      </c>
      <c r="Z203" s="320" t="str">
        <f>IF(IFERROR(VLOOKUP($B200&amp;Z$14,Plan!$B$10:$K$300,9,FALSE),"")=0,"",IFERROR(VLOOKUP($B200&amp;Z$14,Plan!$B$10:$K$300,9,FALSE),""))</f>
        <v/>
      </c>
      <c r="AA203" s="320" t="str">
        <f>IF(IFERROR(VLOOKUP($B200&amp;AA$14,Plan!$B$10:$K$300,9,FALSE),"")=0,"",IFERROR(VLOOKUP($B200&amp;AA$14,Plan!$B$10:$K$300,9,FALSE),""))</f>
        <v/>
      </c>
      <c r="AB203" s="320" t="str">
        <f>IF(IFERROR(VLOOKUP($B200&amp;AB$14,Plan!$B$10:$K$300,9,FALSE),"")=0,"",IFERROR(VLOOKUP($B200&amp;AB$14,Plan!$B$10:$K$300,9,FALSE),""))</f>
        <v/>
      </c>
      <c r="AC203" s="703" t="str">
        <f>IF(IFERROR(VLOOKUP($B200&amp;AC$14,Plan!$B$10:$K$300,9,FALSE),"")=0,"",IFERROR(VLOOKUP($B200&amp;AC$14,Plan!$B$10:$K$300,9,FALSE),""))</f>
        <v/>
      </c>
      <c r="AD203" s="703" t="str">
        <f>IF(IFERROR(VLOOKUP($B200&amp;AD$14,Plan!$B$10:$K$300,9,FALSE),"")=0,"",IFERROR(VLOOKUP($B200&amp;AD$14,Plan!$B$10:$K$300,9,FALSE),""))</f>
        <v/>
      </c>
      <c r="AE203" s="703" t="str">
        <f>IF(IFERROR(VLOOKUP($B200&amp;AE$14,Plan!$B$10:$K$300,9,FALSE),"")=0,"",IFERROR(VLOOKUP($B200&amp;AE$14,Plan!$B$10:$K$300,9,FALSE),""))</f>
        <v/>
      </c>
      <c r="AF203" s="354"/>
      <c r="AG203" s="320" t="str">
        <f>IF(IFERROR(VLOOKUP($B200&amp;AG$14,Plan!$B$10:$K$300,9,FALSE),"")=0,"",IFERROR(VLOOKUP($B200&amp;AG$14,Plan!$B$10:$K$300,9,FALSE),""))</f>
        <v/>
      </c>
      <c r="AH203" s="320" t="str">
        <f>IF(IFERROR(VLOOKUP($B200&amp;AH$14,Plan!$B$10:$K$300,9,FALSE),"")=0,"",IFERROR(VLOOKUP($B200&amp;AH$14,Plan!$B$10:$K$300,9,FALSE),""))</f>
        <v/>
      </c>
      <c r="AI203" s="320" t="str">
        <f>IF(IFERROR(VLOOKUP($B200&amp;AI$14,Plan!$B$10:$K$300,9,FALSE),"")=0,"",IFERROR(VLOOKUP($B200&amp;AI$14,Plan!$B$10:$K$300,9,FALSE),""))</f>
        <v/>
      </c>
      <c r="AJ203" s="320" t="str">
        <f>IF(IFERROR(VLOOKUP($B200&amp;AJ$14,Plan!$B$10:$K$300,9,FALSE),"")=0,"",IFERROR(VLOOKUP($B200&amp;AJ$14,Plan!$B$10:$K$300,9,FALSE),""))</f>
        <v/>
      </c>
      <c r="AK203" s="320" t="str">
        <f>IF(IFERROR(VLOOKUP($B200&amp;AK$14,Plan!$B$10:$K$300,9,FALSE),"")=0,"",IFERROR(VLOOKUP($B200&amp;AK$14,Plan!$B$10:$K$300,9,FALSE),""))</f>
        <v/>
      </c>
      <c r="AL203" s="320" t="str">
        <f>IF(IFERROR(VLOOKUP($B200&amp;AL$14,Plan!$B$10:$K$300,9,FALSE),"")=0,"",IFERROR(VLOOKUP($B200&amp;AL$14,Plan!$B$10:$K$300,9,FALSE),""))</f>
        <v/>
      </c>
      <c r="AM203" s="320" t="str">
        <f>IF(IFERROR(VLOOKUP($B200&amp;AM$14,Plan!$B$10:$K$300,9,FALSE),"")=0,"",IFERROR(VLOOKUP($B200&amp;AM$14,Plan!$B$10:$K$300,9,FALSE),""))</f>
        <v/>
      </c>
      <c r="AN203" s="320" t="str">
        <f>IF(IFERROR(VLOOKUP($B200&amp;AN$14,Plan!$B$10:$K$300,9,FALSE),"")=0,"",IFERROR(VLOOKUP($B200&amp;AN$14,Plan!$B$10:$K$300,9,FALSE),""))</f>
        <v/>
      </c>
      <c r="AO203" s="320" t="str">
        <f>IF(IFERROR(VLOOKUP($B200&amp;AO$14,Plan!$B$10:$K$300,9,FALSE),"")=0,"",IFERROR(VLOOKUP($B200&amp;AO$14,Plan!$B$10:$K$300,9,FALSE),""))</f>
        <v/>
      </c>
      <c r="AP203" s="320" t="str">
        <f>IF(IFERROR(VLOOKUP($B200&amp;AP$14,Plan!$B$10:$K$300,9,FALSE),"")=0,"",IFERROR(VLOOKUP($B200&amp;AP$14,Plan!$B$10:$K$300,9,FALSE),""))</f>
        <v/>
      </c>
      <c r="AQ203" s="320" t="str">
        <f>IF(IFERROR(VLOOKUP($B200&amp;AQ$14,Plan!$B$10:$K$300,9,FALSE),"")=0,"",IFERROR(VLOOKUP($B200&amp;AQ$14,Plan!$B$10:$K$300,9,FALSE),""))</f>
        <v/>
      </c>
      <c r="AR203" s="320" t="str">
        <f>IF(IFERROR(VLOOKUP($B200&amp;AR$14,Plan!$B$10:$K$300,9,FALSE),"")=0,"",IFERROR(VLOOKUP($B200&amp;AR$14,Plan!$B$10:$K$300,9,FALSE),""))</f>
        <v/>
      </c>
      <c r="AS203" s="320" t="str">
        <f>IF(IFERROR(VLOOKUP($B200&amp;AS$14,Plan!$B$10:$K$300,9,FALSE),"")=0,"",IFERROR(VLOOKUP($B200&amp;AS$14,Plan!$B$10:$K$300,9,FALSE),""))</f>
        <v/>
      </c>
      <c r="AT203" s="320" t="str">
        <f>IF(IFERROR(VLOOKUP($B200&amp;AT$14,Plan!$B$10:$K$300,9,FALSE),"")=0,"",IFERROR(VLOOKUP($B200&amp;AT$14,Plan!$B$10:$K$300,9,FALSE),""))</f>
        <v/>
      </c>
      <c r="AU203" s="320" t="str">
        <f>IF(IFERROR(VLOOKUP($B200&amp;AU$14,Plan!$B$10:$K$300,9,FALSE),"")=0,"",IFERROR(VLOOKUP($B200&amp;AU$14,Plan!$B$10:$K$300,9,FALSE),""))</f>
        <v/>
      </c>
      <c r="AV203" s="320" t="str">
        <f>IF(IFERROR(VLOOKUP($B200&amp;AV$14,Plan!$B$10:$K$300,9,FALSE),"")=0,"",IFERROR(VLOOKUP($B200&amp;AV$14,Plan!$B$10:$K$300,9,FALSE),""))</f>
        <v/>
      </c>
      <c r="AW203" s="320" t="str">
        <f>IF(IFERROR(VLOOKUP($B200&amp;AW$14,Plan!$B$10:$K$300,9,FALSE),"")=0,"",IFERROR(VLOOKUP($B200&amp;AW$14,Plan!$B$10:$K$300,9,FALSE),""))</f>
        <v/>
      </c>
      <c r="AX203" s="320" t="str">
        <f>IF(IFERROR(VLOOKUP($B200&amp;AX$14,Plan!$B$10:$K$300,9,FALSE),"")=0,"",IFERROR(VLOOKUP($B200&amp;AX$14,Plan!$B$10:$K$300,9,FALSE),""))</f>
        <v/>
      </c>
      <c r="AY203" s="320" t="str">
        <f>IF(IFERROR(VLOOKUP($B200&amp;AY$14,Plan!$B$10:$K$300,9,FALSE),"")=0,"",IFERROR(VLOOKUP($B200&amp;AY$14,Plan!$B$10:$K$300,9,FALSE),""))</f>
        <v/>
      </c>
      <c r="AZ203" s="320" t="str">
        <f>IF(IFERROR(VLOOKUP($B200&amp;AZ$14,Plan!$B$10:$K$300,9,FALSE),"")=0,"",IFERROR(VLOOKUP($B200&amp;AZ$14,Plan!$B$10:$K$300,9,FALSE),""))</f>
        <v/>
      </c>
      <c r="BA203" s="323" t="str">
        <f>IF(IFERROR(VLOOKUP($B200&amp;BA$14,Plan!$B$10:$K$300,9,FALSE),"")=0,"",IFERROR(VLOOKUP($B200&amp;BA$14,Plan!$B$10:$K$300,9,FALSE),""))</f>
        <v/>
      </c>
      <c r="BB203" s="328"/>
      <c r="BC203" s="321" t="str">
        <f>IF(IFERROR(VLOOKUP($B200&amp;BC$14,Plan!$B$10:$K$300,9,FALSE),"")=0,"",IFERROR(VLOOKUP($B200&amp;BC$14,Plan!$B$10:$K$300,9,FALSE),""))</f>
        <v/>
      </c>
      <c r="BD203" s="320" t="str">
        <f>IF(IFERROR(VLOOKUP($B200&amp;BD$14,Plan!$B$10:$K$300,9,FALSE),"")=0,"",IFERROR(VLOOKUP($B200&amp;BD$14,Plan!$B$10:$K$300,9,FALSE),""))</f>
        <v/>
      </c>
      <c r="BE203" s="320" t="str">
        <f>IF(IFERROR(VLOOKUP($B200&amp;BE$14,Plan!$B$10:$K$300,9,FALSE),"")=0,"",IFERROR(VLOOKUP($B200&amp;BE$14,Plan!$B$10:$K$300,9,FALSE),""))</f>
        <v/>
      </c>
      <c r="BF203" s="320" t="str">
        <f>IF(IFERROR(VLOOKUP($B200&amp;BF$14,Plan!$B$10:$K$300,9,FALSE),"")=0,"",IFERROR(VLOOKUP($B200&amp;BF$14,Plan!$B$10:$K$300,9,FALSE),""))</f>
        <v/>
      </c>
      <c r="BG203" s="328"/>
      <c r="BH203" s="320" t="str">
        <f>IF(IFERROR(VLOOKUP($B200&amp;BH$14,Plan!$B$10:$K$300,9,FALSE),"")=0,"",IFERROR(VLOOKUP($B200&amp;BH$14,Plan!$B$10:$K$300,9,FALSE),""))</f>
        <v/>
      </c>
      <c r="BI203" s="320" t="str">
        <f>IF(IFERROR(VLOOKUP($B200&amp;BI$14,Plan!$B$10:$K$300,9,FALSE),"")=0,"",IFERROR(VLOOKUP($B200&amp;BI$14,Plan!$B$10:$K$300,9,FALSE),""))</f>
        <v/>
      </c>
      <c r="BJ203" s="320" t="str">
        <f>IF(IFERROR(VLOOKUP($B200&amp;BJ$14,Plan!$B$10:$K$300,9,FALSE),"")=0,"",IFERROR(VLOOKUP($B200&amp;BJ$14,Plan!$B$10:$K$300,9,FALSE),""))</f>
        <v/>
      </c>
      <c r="BK203" s="320" t="str">
        <f>IF(IFERROR(VLOOKUP($B200&amp;BK$14,Plan!$B$10:$K$300,9,FALSE),"")=0,"",IFERROR(VLOOKUP($B200&amp;BK$14,Plan!$B$10:$K$300,9,FALSE),""))</f>
        <v/>
      </c>
      <c r="BL203" s="328"/>
      <c r="BM203" s="320" t="str">
        <f>IF(IFERROR(VLOOKUP($B200&amp;BM$14,Plan!$B$10:$K$300,9,FALSE),"")=0,"",IFERROR(VLOOKUP($B200&amp;BM$14,Plan!$B$10:$K$300,9,FALSE),""))</f>
        <v/>
      </c>
      <c r="BN203" s="320" t="str">
        <f>IF(IFERROR(VLOOKUP($B200&amp;BN$14,Plan!$B$10:$K$300,9,FALSE),"")=0,"",IFERROR(VLOOKUP($B200&amp;BN$14,Plan!$B$10:$K$300,9,FALSE),""))</f>
        <v/>
      </c>
      <c r="BO203" s="320" t="str">
        <f>IF(IFERROR(VLOOKUP($B200&amp;BO$14,Plan!$B$10:$K$300,9,FALSE),"")=0,"",IFERROR(VLOOKUP($B200&amp;BO$14,Plan!$B$10:$K$300,9,FALSE),""))</f>
        <v/>
      </c>
      <c r="BP203" s="320" t="str">
        <f>IF(IFERROR(VLOOKUP($B200&amp;BP$14,Plan!$B$10:$K$300,9,FALSE),"")=0,"",IFERROR(VLOOKUP($B200&amp;BP$14,Plan!$B$10:$K$300,9,FALSE),""))</f>
        <v/>
      </c>
      <c r="BQ203" s="320" t="str">
        <f>IF(IFERROR(VLOOKUP($B200&amp;BQ$14,Plan!$B$10:$K$300,9,FALSE),"")=0,"",IFERROR(VLOOKUP($B200&amp;BQ$14,Plan!$B$10:$K$300,9,FALSE),""))</f>
        <v/>
      </c>
      <c r="BR203" s="358"/>
      <c r="BS203" s="320" t="str">
        <f>IF(IFERROR(VLOOKUP($B200&amp;BS$14,Plan!$B$10:$K$300,9,FALSE),"")=0,"",IFERROR(VLOOKUP($B200&amp;BS$14,Plan!$B$10:$K$300,9,FALSE),""))</f>
        <v/>
      </c>
      <c r="BT203" s="320" t="str">
        <f>IF(IFERROR(VLOOKUP($B200&amp;BT$14,Plan!$B$10:$K$300,9,FALSE),"")=0,"",IFERROR(VLOOKUP($B200&amp;BT$14,Plan!$B$10:$K$300,9,FALSE),""))</f>
        <v/>
      </c>
      <c r="BU203" s="320" t="str">
        <f>IF(IFERROR(VLOOKUP($B200&amp;BU$14,Plan!$B$10:$K$300,9,FALSE),"")=0,"",IFERROR(VLOOKUP($B200&amp;BU$14,Plan!$B$10:$K$300,9,FALSE),""))</f>
        <v/>
      </c>
      <c r="BV203" s="320" t="str">
        <f>IF(IFERROR(VLOOKUP($B200&amp;BV$14,Plan!$B$10:$K$300,9,FALSE),"")=0,"",IFERROR(VLOOKUP($B200&amp;BV$14,Plan!$B$10:$K$300,9,FALSE),""))</f>
        <v/>
      </c>
      <c r="BW203" s="320" t="str">
        <f>IF(IFERROR(VLOOKUP($B200&amp;BW$14,Plan!$B$10:$K$300,9,FALSE),"")=0,"",IFERROR(VLOOKUP($B200&amp;BW$14,Plan!$B$10:$K$300,9,FALSE),""))</f>
        <v/>
      </c>
      <c r="BX203" s="320" t="str">
        <f>IF(IFERROR(VLOOKUP($B200&amp;BX$14,Plan!$B$10:$K$300,9,FALSE),"")=0,"",IFERROR(VLOOKUP($B200&amp;BX$14,Plan!$B$10:$K$300,9,FALSE),""))</f>
        <v/>
      </c>
      <c r="BY203" s="320" t="str">
        <f>IF(IFERROR(VLOOKUP($B200&amp;BY$14,Plan!$B$10:$K$300,9,FALSE),"")=0,"",IFERROR(VLOOKUP($B200&amp;BY$14,Plan!$B$10:$K$300,9,FALSE),""))</f>
        <v/>
      </c>
      <c r="BZ203" s="328"/>
      <c r="CA203" s="320" t="str">
        <f>IF(IFERROR(VLOOKUP($B200&amp;CA$14,Plan!$B$10:$K$300,9,FALSE),"")=0,"",IFERROR(VLOOKUP($B200&amp;CA$14,Plan!$B$10:$K$300,9,FALSE),""))</f>
        <v/>
      </c>
      <c r="CB203" s="320" t="str">
        <f>IF(IFERROR(VLOOKUP($B200&amp;CB$14,Plan!$B$10:$K$300,9,FALSE),"")=0,"",IFERROR(VLOOKUP($B200&amp;CB$14,Plan!$B$10:$K$300,9,FALSE),""))</f>
        <v/>
      </c>
      <c r="CC203" s="320" t="str">
        <f>IF(IFERROR(VLOOKUP($B200&amp;CC$14,Plan!$B$10:$K$300,9,FALSE),"")=0,"",IFERROR(VLOOKUP($B200&amp;CC$14,Plan!$B$10:$K$300,9,FALSE),""))</f>
        <v/>
      </c>
      <c r="CD203" s="320" t="str">
        <f>IF(IFERROR(VLOOKUP($B200&amp;CD$14,Plan!$B$10:$K$300,9,FALSE),"")=0,"",IFERROR(VLOOKUP($B200&amp;CD$14,Plan!$B$10:$K$300,9,FALSE),""))</f>
        <v/>
      </c>
      <c r="CE203" s="320" t="str">
        <f>IF(IFERROR(VLOOKUP($B200&amp;CE$14,Plan!$B$10:$K$300,9,FALSE),"")=0,"",IFERROR(VLOOKUP($B200&amp;CE$14,Plan!$B$10:$K$300,9,FALSE),""))</f>
        <v/>
      </c>
      <c r="CF203" s="320" t="str">
        <f>IF(IFERROR(VLOOKUP($B200&amp;CF$14,Plan!$B$10:$K$300,9,FALSE),"")=0,"",IFERROR(VLOOKUP($B200&amp;CF$14,Plan!$B$10:$K$300,9,FALSE),""))</f>
        <v/>
      </c>
      <c r="CG203" s="328"/>
      <c r="CH203" s="320" t="str">
        <f>IF(IFERROR(VLOOKUP($B200&amp;CH$14,Plan!$B$10:$K$300,9,FALSE),"")=0,"",IFERROR(VLOOKUP($B200&amp;CH$14,Plan!$B$10:$K$300,9,FALSE),""))</f>
        <v/>
      </c>
      <c r="CI203" s="320" t="str">
        <f>IF(IFERROR(VLOOKUP($B200&amp;CI$14,Plan!$B$10:$K$300,9,FALSE),"")=0,"",IFERROR(VLOOKUP($B200&amp;CI$14,Plan!$B$10:$K$300,9,FALSE),""))</f>
        <v/>
      </c>
      <c r="CJ203" s="320" t="str">
        <f>IF(IFERROR(VLOOKUP($B200&amp;CJ$14,Plan!$B$10:$K$300,9,FALSE),"")=0,"",IFERROR(VLOOKUP($B200&amp;CJ$14,Plan!$B$10:$K$300,9,FALSE),""))</f>
        <v/>
      </c>
      <c r="CK203" s="320" t="str">
        <f>IF(IFERROR(VLOOKUP($B200&amp;CK$14,Plan!$B$10:$K$300,9,FALSE),"")=0,"",IFERROR(VLOOKUP($B200&amp;CK$14,Plan!$B$10:$K$300,9,FALSE),""))</f>
        <v/>
      </c>
      <c r="CL203" s="320" t="str">
        <f>IF(IFERROR(VLOOKUP($B200&amp;CL$14,Plan!$B$10:$K$300,9,FALSE),"")=0,"",IFERROR(VLOOKUP($B200&amp;CL$14,Plan!$B$10:$K$300,9,FALSE),""))</f>
        <v/>
      </c>
      <c r="CM203" s="320" t="str">
        <f>IF(IFERROR(VLOOKUP($B200&amp;CM$14,Plan!$B$10:$K$300,9,FALSE),"")=0,"",IFERROR(VLOOKUP($B200&amp;CM$14,Plan!$B$10:$K$300,9,FALSE),""))</f>
        <v/>
      </c>
      <c r="CN203" s="320" t="str">
        <f>IF(IFERROR(VLOOKUP($B200&amp;CN$14,Plan!$B$10:$K$300,9,FALSE),"")=0,"",IFERROR(VLOOKUP($B200&amp;CN$14,Plan!$B$10:$K$300,9,FALSE),""))</f>
        <v/>
      </c>
      <c r="CO203" s="320" t="str">
        <f>IF(IFERROR(VLOOKUP($B200&amp;CO$14,Plan!$B$10:$K$300,9,FALSE),"")=0,"",IFERROR(VLOOKUP($B200&amp;CO$14,Plan!$B$10:$K$300,9,FALSE),""))</f>
        <v/>
      </c>
      <c r="CP203" s="703" t="str">
        <f>IF(IFERROR(VLOOKUP($B200&amp;CP$14,Plan!$B$10:$K$300,9,FALSE),"")=0,"",IFERROR(VLOOKUP($B200&amp;CP$14,Plan!$B$10:$K$300,9,FALSE),""))</f>
        <v/>
      </c>
      <c r="CQ203" s="322" t="str">
        <f>IF(IFERROR(VLOOKUP($B200&amp;CQ$14,Plan!$B$10:$K$300,9,FALSE),"")=0,"",IFERROR(VLOOKUP($B200&amp;CQ$14,Plan!$B$10:$K$300,9,FALSE),""))</f>
        <v/>
      </c>
      <c r="CR203" s="320" t="str">
        <f>IF(IFERROR(VLOOKUP($B200&amp;CR$14,Plan!$B$10:$K$300,9,FALSE),"")=0,"",IFERROR(VLOOKUP($B200&amp;CR$14,Plan!$B$10:$K$300,9,FALSE),""))</f>
        <v/>
      </c>
      <c r="CS203" s="323"/>
      <c r="CT203" s="321" t="str">
        <f>IF(IFERROR(VLOOKUP($B200&amp;CT$14,Plan!$B$10:$K$300,9,FALSE),"")=0,"",IFERROR(VLOOKUP($B200&amp;CT$14,Plan!$B$10:$K$300,9,FALSE),""))</f>
        <v/>
      </c>
      <c r="CU203" s="320" t="str">
        <f>IF(IFERROR(VLOOKUP($B200&amp;CU$14,Plan!$B$10:$K$300,9,FALSE),"")=0,"",IFERROR(VLOOKUP($B200&amp;CU$14,Plan!$B$10:$K$300,9,FALSE),""))</f>
        <v/>
      </c>
      <c r="CV203" s="320" t="str">
        <f>IF(IFERROR(VLOOKUP($B200&amp;CV$14,Plan!$B$10:$K$300,9,FALSE),"")=0,"",IFERROR(VLOOKUP($B200&amp;CV$14,Plan!$B$10:$K$300,9,FALSE),""))</f>
        <v/>
      </c>
      <c r="CW203" s="320"/>
      <c r="CX203" s="322" t="str">
        <f>IF(IFERROR(VLOOKUP($B200&amp;CX$14,Plan!$B$10:$K$300,9,FALSE),"")=0,"",IFERROR(VLOOKUP($B200&amp;CX$14,Plan!$B$10:$K$300,9,FALSE),""))</f>
        <v/>
      </c>
      <c r="CY203" s="320" t="str">
        <f>IF(IFERROR(VLOOKUP($B200&amp;CY$14,Plan!$B$10:$K$300,9,FALSE),"")=0,"",IFERROR(VLOOKUP($B200&amp;CY$14,Plan!$B$10:$K$300,9,FALSE),""))</f>
        <v/>
      </c>
      <c r="CZ203" s="323" t="str">
        <f>IF(IFERROR(VLOOKUP($B200&amp;CZ$14,Plan!$B$10:$K$300,9,FALSE),"")=0,"",IFERROR(VLOOKUP($B200&amp;CZ$14,Plan!$B$10:$K$300,9,FALSE),""))</f>
        <v/>
      </c>
      <c r="DA203" s="322" t="str">
        <f>IF(IFERROR(VLOOKUP($B200&amp;DA$14,Plan!$B$10:$K$300,9,FALSE),"")=0,"",IFERROR(VLOOKUP($B200&amp;DA$14,Plan!$B$10:$K$300,9,FALSE),""))</f>
        <v/>
      </c>
      <c r="DB203" s="320" t="str">
        <f>IF(IFERROR(VLOOKUP($B200&amp;DB$14,Plan!$B$10:$K$300,9,FALSE),"")=0,"",IFERROR(VLOOKUP($B200&amp;DB$14,Plan!$B$10:$K$300,9,FALSE),""))</f>
        <v/>
      </c>
      <c r="DC203" s="320" t="str">
        <f>IF(IFERROR(VLOOKUP($B200&amp;DC$14,Plan!$B$10:$K$300,9,FALSE),"")=0,"",IFERROR(VLOOKUP($B200&amp;DC$14,Plan!$B$10:$K$300,9,FALSE),""))</f>
        <v/>
      </c>
      <c r="DD203" s="320" t="str">
        <f>IF(IFERROR(VLOOKUP($B200&amp;DD$14,Plan!$B$10:$K$300,9,FALSE),"")=0,"",IFERROR(VLOOKUP($B200&amp;DD$14,Plan!$B$10:$K$300,9,FALSE),""))</f>
        <v/>
      </c>
      <c r="DE203" s="320" t="str">
        <f>IF(IFERROR(VLOOKUP($B200&amp;DE$14,Plan!$B$10:$K$300,9,FALSE),"")=0,"",IFERROR(VLOOKUP($B200&amp;DE$14,Plan!$B$10:$K$300,9,FALSE),""))</f>
        <v/>
      </c>
      <c r="DF203" s="320" t="str">
        <f>IF(IFERROR(VLOOKUP($B200&amp;DF$14,Plan!$B$10:$K$300,9,FALSE),"")=0,"",IFERROR(VLOOKUP($B200&amp;DF$14,Plan!$B$10:$K$300,9,FALSE),""))</f>
        <v/>
      </c>
      <c r="DG203" s="320" t="str">
        <f>IF(IFERROR(VLOOKUP($B200&amp;DG$14,Plan!$B$10:$K$300,9,FALSE),"")=0,"",IFERROR(VLOOKUP($B200&amp;DG$14,Plan!$B$10:$K$300,9,FALSE),""))</f>
        <v/>
      </c>
      <c r="DH203" s="320" t="str">
        <f>IF(IFERROR(VLOOKUP($B200&amp;DH$14,Plan!$B$10:$K$300,9,FALSE),"")=0,"",IFERROR(VLOOKUP($B200&amp;DH$14,Plan!$B$10:$K$300,9,FALSE),""))</f>
        <v/>
      </c>
      <c r="DI203" s="320" t="str">
        <f>IF(IFERROR(VLOOKUP($B200&amp;DI$14,Plan!$B$10:$K$300,9,FALSE),"")=0,"",IFERROR(VLOOKUP($B200&amp;DI$14,Plan!$B$10:$K$300,9,FALSE),""))</f>
        <v/>
      </c>
      <c r="DJ203" s="320" t="str">
        <f>IF(IFERROR(VLOOKUP($B200&amp;DJ$14,Plan!$B$10:$K$300,9,FALSE),"")=0,"",IFERROR(VLOOKUP($B200&amp;DJ$14,Plan!$B$10:$K$300,9,FALSE),""))</f>
        <v/>
      </c>
      <c r="DK203" s="320" t="str">
        <f>IF(IFERROR(VLOOKUP($B200&amp;DK$14,Plan!$B$10:$K$300,9,FALSE),"")=0,"",IFERROR(VLOOKUP($B200&amp;DK$14,Plan!$B$10:$K$300,9,FALSE),""))</f>
        <v/>
      </c>
      <c r="DL203" s="320" t="str">
        <f>IF(IFERROR(VLOOKUP($B200&amp;DL$14,Plan!$B$10:$K$300,9,FALSE),"")=0,"",IFERROR(VLOOKUP($B200&amp;DL$14,Plan!$B$10:$K$300,9,FALSE),""))</f>
        <v/>
      </c>
      <c r="DM203" s="320" t="str">
        <f>IF(IFERROR(VLOOKUP($B200&amp;DM$14,Plan!$B$10:$K$300,9,FALSE),"")=0,"",IFERROR(VLOOKUP($B200&amp;DM$14,Plan!$B$10:$K$300,9,FALSE),""))</f>
        <v/>
      </c>
      <c r="DN203" s="320" t="str">
        <f>IF(IFERROR(VLOOKUP($B200&amp;DN$14,Plan!$B$10:$K$300,9,FALSE),"")=0,"",IFERROR(VLOOKUP($B200&amp;DN$14,Plan!$B$10:$K$300,9,FALSE),""))</f>
        <v/>
      </c>
      <c r="DO203" s="320" t="str">
        <f>IF(IFERROR(VLOOKUP($B200&amp;DO$14,Plan!$B$10:$K$300,9,FALSE),"")=0,"",IFERROR(VLOOKUP($B200&amp;DO$14,Plan!$B$10:$K$300,9,FALSE),""))</f>
        <v/>
      </c>
      <c r="DP203" s="320" t="str">
        <f>IF(IFERROR(VLOOKUP($B200&amp;DP$14,Plan!$B$10:$K$300,9,FALSE),"")=0,"",IFERROR(VLOOKUP($B200&amp;DP$14,Plan!$B$10:$K$300,9,FALSE),""))</f>
        <v/>
      </c>
      <c r="DQ203" s="320" t="str">
        <f>IF(IFERROR(VLOOKUP($B200&amp;DQ$14,Plan!$B$10:$K$300,9,FALSE),"")=0,"",IFERROR(VLOOKUP($B200&amp;DQ$14,Plan!$B$10:$K$300,9,FALSE),""))</f>
        <v/>
      </c>
      <c r="DR203" s="973" t="str">
        <f>IF(IFERROR(VLOOKUP($B200&amp;DR$14,Plan!$B$10:$K$300,9,FALSE),"")=0,"",IFERROR(VLOOKUP($B200&amp;DR$14,Plan!$B$10:$K$300,9,FALSE),""))</f>
        <v/>
      </c>
      <c r="DS203" s="973" t="str">
        <f>IF(IFERROR(VLOOKUP($B200&amp;DS$14,Plan!$B$10:$K$300,9,FALSE),"")=0,"",IFERROR(VLOOKUP($B200&amp;DS$14,Plan!$B$10:$K$300,9,FALSE),""))</f>
        <v/>
      </c>
      <c r="DT203" s="323" t="str">
        <f>IF(IFERROR(VLOOKUP($B200&amp;DT$14,Plan!$B$10:$K$300,9,FALSE),"")=0,"",IFERROR(VLOOKUP($B200&amp;DT$14,Plan!$B$10:$K$300,9,FALSE),""))</f>
        <v/>
      </c>
      <c r="DV203" s="103">
        <f t="shared" si="29"/>
        <v>0</v>
      </c>
    </row>
    <row r="204" spans="1:126" s="103" customFormat="1" ht="15" customHeight="1">
      <c r="A204" s="1074">
        <f t="shared" ref="A204" si="42">+A200+1</f>
        <v>45</v>
      </c>
      <c r="B204" s="1071" t="s">
        <v>452</v>
      </c>
      <c r="C204" s="1077" t="s">
        <v>289</v>
      </c>
      <c r="D204" s="1078"/>
      <c r="E204" s="1083" t="s">
        <v>370</v>
      </c>
      <c r="F204" s="1086" t="s">
        <v>200</v>
      </c>
      <c r="G204" s="1086" t="s">
        <v>404</v>
      </c>
      <c r="H204" s="340" t="s">
        <v>357</v>
      </c>
      <c r="I204" s="85"/>
      <c r="J204" s="86" t="str">
        <f>IF(VLOOKUP(J$14,'ISP-F14-HRD-00'!$B$14:$BE$128,MATCH($C204,'ISP-F14-HRD-00'!$B$11:$BE$11,0),FALSE)=0,"",VLOOKUP(J$14,'ISP-F14-HRD-00'!$B$14:$BE$128,MATCH($C204,'ISP-F14-HRD-00'!$B$11:$BE$11,0),FALSE))</f>
        <v/>
      </c>
      <c r="K204" s="86" t="str">
        <f>IF(VLOOKUP(K$14,'ISP-F14-HRD-00'!$B$14:$BE$128,MATCH($C204,'ISP-F14-HRD-00'!$B$11:$BE$11,0),FALSE)=0,"",VLOOKUP(K$14,'ISP-F14-HRD-00'!$B$14:$BE$128,MATCH($C204,'ISP-F14-HRD-00'!$B$11:$BE$11,0),FALSE))</f>
        <v/>
      </c>
      <c r="L204" s="86" t="str">
        <f>IF(VLOOKUP(L$14,'ISP-F14-HRD-00'!$B$14:$BE$128,MATCH($C204,'ISP-F14-HRD-00'!$B$11:$BE$11,0),FALSE)=0,"",VLOOKUP(L$14,'ISP-F14-HRD-00'!$B$14:$BE$128,MATCH($C204,'ISP-F14-HRD-00'!$B$11:$BE$11,0),FALSE))</f>
        <v/>
      </c>
      <c r="M204" s="86" t="str">
        <f>IF(VLOOKUP(M$14,'ISP-F14-HRD-00'!$B$14:$BE$128,MATCH($C204,'ISP-F14-HRD-00'!$B$11:$BE$11,0),FALSE)=0,"",VLOOKUP(M$14,'ISP-F14-HRD-00'!$B$14:$BE$128,MATCH($C204,'ISP-F14-HRD-00'!$B$11:$BE$11,0),FALSE))</f>
        <v/>
      </c>
      <c r="N204" s="86" t="str">
        <f>IF(VLOOKUP(N$14,'ISP-F14-HRD-00'!$B$14:$BE$128,MATCH($C204,'ISP-F14-HRD-00'!$B$11:$BE$11,0),FALSE)=0,"",VLOOKUP(N$14,'ISP-F14-HRD-00'!$B$14:$BE$128,MATCH($C204,'ISP-F14-HRD-00'!$B$11:$BE$11,0),FALSE))</f>
        <v/>
      </c>
      <c r="O204" s="86" t="str">
        <f>IF(VLOOKUP(O$14,'ISP-F14-HRD-00'!$B$14:$BE$128,MATCH($C204,'ISP-F14-HRD-00'!$B$11:$BE$11,0),FALSE)=0,"",VLOOKUP(O$14,'ISP-F14-HRD-00'!$B$14:$BE$128,MATCH($C204,'ISP-F14-HRD-00'!$B$11:$BE$11,0),FALSE))</f>
        <v/>
      </c>
      <c r="P204" s="86" t="str">
        <f>IF(VLOOKUP(P$14,'ISP-F14-HRD-00'!$B$14:$BE$128,MATCH($C204,'ISP-F14-HRD-00'!$B$11:$BE$11,0),FALSE)=0,"",VLOOKUP(P$14,'ISP-F14-HRD-00'!$B$14:$BE$128,MATCH($C204,'ISP-F14-HRD-00'!$B$11:$BE$11,0),FALSE))</f>
        <v/>
      </c>
      <c r="Q204" s="86" t="str">
        <f>IF(VLOOKUP(Q$14,'ISP-F14-HRD-00'!$B$14:$BE$128,MATCH($C204,'ISP-F14-HRD-00'!$B$11:$BE$11,0),FALSE)=0,"",VLOOKUP(Q$14,'ISP-F14-HRD-00'!$B$14:$BE$128,MATCH($C204,'ISP-F14-HRD-00'!$B$11:$BE$11,0),FALSE))</f>
        <v/>
      </c>
      <c r="R204" s="86" t="str">
        <f>IF(VLOOKUP(R$14,'ISP-F14-HRD-00'!$B$14:$BE$128,MATCH($C204,'ISP-F14-HRD-00'!$B$11:$BE$11,0),FALSE)=0,"",VLOOKUP(R$14,'ISP-F14-HRD-00'!$B$14:$BE$128,MATCH($C204,'ISP-F14-HRD-00'!$B$11:$BE$11,0),FALSE))</f>
        <v/>
      </c>
      <c r="S204" s="86" t="str">
        <f>IF(VLOOKUP(S$14,'ISP-F14-HRD-00'!$B$14:$BE$128,MATCH($C204,'ISP-F14-HRD-00'!$B$11:$BE$11,0),FALSE)=0,"",VLOOKUP(S$14,'ISP-F14-HRD-00'!$B$14:$BE$128,MATCH($C204,'ISP-F14-HRD-00'!$B$11:$BE$11,0),FALSE))</f>
        <v/>
      </c>
      <c r="T204" s="86" t="str">
        <f>IF(VLOOKUP(T$14,'ISP-F14-HRD-00'!$B$14:$BE$128,MATCH($C204,'ISP-F14-HRD-00'!$B$11:$BE$11,0),FALSE)=0,"",VLOOKUP(T$14,'ISP-F14-HRD-00'!$B$14:$BE$128,MATCH($C204,'ISP-F14-HRD-00'!$B$11:$BE$11,0),FALSE))</f>
        <v/>
      </c>
      <c r="U204" s="86" t="str">
        <f>IF(VLOOKUP(U$14,'ISP-F14-HRD-00'!$B$14:$BE$128,MATCH($C204,'ISP-F14-HRD-00'!$B$11:$BE$11,0),FALSE)=0,"",VLOOKUP(U$14,'ISP-F14-HRD-00'!$B$14:$BE$128,MATCH($C204,'ISP-F14-HRD-00'!$B$11:$BE$11,0),FALSE))</f>
        <v/>
      </c>
      <c r="V204" s="86" t="str">
        <f>IF(VLOOKUP(V$14,'ISP-F14-HRD-00'!$B$14:$BE$128,MATCH($C204,'ISP-F14-HRD-00'!$B$11:$BE$11,0),FALSE)=0,"",VLOOKUP(V$14,'ISP-F14-HRD-00'!$B$14:$BE$128,MATCH($C204,'ISP-F14-HRD-00'!$B$11:$BE$11,0),FALSE))</f>
        <v/>
      </c>
      <c r="W204" s="86" t="str">
        <f>IF(VLOOKUP(W$14,'ISP-F14-HRD-00'!$B$14:$BE$128,MATCH($C204,'ISP-F14-HRD-00'!$B$11:$BE$11,0),FALSE)=0,"",VLOOKUP(W$14,'ISP-F14-HRD-00'!$B$14:$BE$128,MATCH($C204,'ISP-F14-HRD-00'!$B$11:$BE$11,0),FALSE))</f>
        <v/>
      </c>
      <c r="X204" s="86" t="str">
        <f>IF(VLOOKUP(X$14,'ISP-F14-HRD-00'!$B$14:$BE$128,MATCH($C204,'ISP-F14-HRD-00'!$B$11:$BE$11,0),FALSE)=0,"",VLOOKUP(X$14,'ISP-F14-HRD-00'!$B$14:$BE$128,MATCH($C204,'ISP-F14-HRD-00'!$B$11:$BE$11,0),FALSE))</f>
        <v/>
      </c>
      <c r="Y204" s="86" t="str">
        <f>IF(VLOOKUP(Y$14,'ISP-F14-HRD-00'!$B$14:$BE$128,MATCH($C204,'ISP-F14-HRD-00'!$B$11:$BE$11,0),FALSE)=0,"",VLOOKUP(Y$14,'ISP-F14-HRD-00'!$B$14:$BE$128,MATCH($C204,'ISP-F14-HRD-00'!$B$11:$BE$11,0),FALSE))</f>
        <v/>
      </c>
      <c r="Z204" s="86" t="str">
        <f>IF(VLOOKUP(Z$14,'ISP-F14-HRD-00'!$B$14:$BE$128,MATCH($C204,'ISP-F14-HRD-00'!$B$11:$BE$11,0),FALSE)=0,"",VLOOKUP(Z$14,'ISP-F14-HRD-00'!$B$14:$BE$128,MATCH($C204,'ISP-F14-HRD-00'!$B$11:$BE$11,0),FALSE))</f>
        <v/>
      </c>
      <c r="AA204" s="86" t="str">
        <f>IF(VLOOKUP(AA$14,'ISP-F14-HRD-00'!$B$14:$BE$128,MATCH($C204,'ISP-F14-HRD-00'!$B$11:$BE$11,0),FALSE)=0,"",VLOOKUP(AA$14,'ISP-F14-HRD-00'!$B$14:$BE$128,MATCH($C204,'ISP-F14-HRD-00'!$B$11:$BE$11,0),FALSE))</f>
        <v/>
      </c>
      <c r="AB204" s="86" t="str">
        <f>IF(VLOOKUP(AB$14,'ISP-F14-HRD-00'!$B$14:$BE$128,MATCH($C204,'ISP-F14-HRD-00'!$B$11:$BE$11,0),FALSE)=0,"",VLOOKUP(AB$14,'ISP-F14-HRD-00'!$B$14:$BE$128,MATCH($C204,'ISP-F14-HRD-00'!$B$11:$BE$11,0),FALSE))</f>
        <v/>
      </c>
      <c r="AC204" s="700" t="str">
        <f>IF(VLOOKUP(AC$14,'ISP-F14-HRD-00'!$B$14:$BE$128,MATCH($C204,'ISP-F14-HRD-00'!$B$11:$BE$11,0),FALSE)=0,"",VLOOKUP(AC$14,'ISP-F14-HRD-00'!$B$14:$BE$128,MATCH($C204,'ISP-F14-HRD-00'!$B$11:$BE$11,0),FALSE))</f>
        <v/>
      </c>
      <c r="AD204" s="700" t="str">
        <f>IF(VLOOKUP(AD$14,'ISP-F14-HRD-00'!$B$14:$BE$128,MATCH($C204,'ISP-F14-HRD-00'!$B$11:$BE$11,0),FALSE)=0,"",VLOOKUP(AD$14,'ISP-F14-HRD-00'!$B$14:$BE$128,MATCH($C204,'ISP-F14-HRD-00'!$B$11:$BE$11,0),FALSE))</f>
        <v/>
      </c>
      <c r="AE204" s="700" t="e">
        <f>IF(VLOOKUP(AE$14,'ISP-F14-HRD-00'!$B$14:$BE$128,MATCH($C204,'ISP-F14-HRD-00'!$B$11:$BE$11,0),FALSE)=0,"",VLOOKUP(AE$14,'ISP-F14-HRD-00'!$B$14:$BE$128,MATCH($C204,'ISP-F14-HRD-00'!$B$11:$BE$11,0),FALSE))</f>
        <v>#N/A</v>
      </c>
      <c r="AF204" s="353"/>
      <c r="AG204" s="86" t="str">
        <f>IF(VLOOKUP(AG$14,'ISP-F14-HRD-00'!$B$14:$BE$128,MATCH($C204,'ISP-F14-HRD-00'!$B$11:$BE$11,0),FALSE)=0,"",VLOOKUP(AG$14,'ISP-F14-HRD-00'!$B$14:$BE$128,MATCH($C204,'ISP-F14-HRD-00'!$B$11:$BE$11,0),FALSE))</f>
        <v/>
      </c>
      <c r="AH204" s="86" t="str">
        <f>IF(VLOOKUP(AH$14,'ISP-F14-HRD-00'!$B$14:$BE$128,MATCH($C204,'ISP-F14-HRD-00'!$B$11:$BE$11,0),FALSE)=0,"",VLOOKUP(AH$14,'ISP-F14-HRD-00'!$B$14:$BE$128,MATCH($C204,'ISP-F14-HRD-00'!$B$11:$BE$11,0),FALSE))</f>
        <v/>
      </c>
      <c r="AI204" s="86" t="str">
        <f>IF(VLOOKUP(AI$14,'ISP-F14-HRD-00'!$B$14:$BE$128,MATCH($C204,'ISP-F14-HRD-00'!$B$11:$BE$11,0),FALSE)=0,"",VLOOKUP(AI$14,'ISP-F14-HRD-00'!$B$14:$BE$128,MATCH($C204,'ISP-F14-HRD-00'!$B$11:$BE$11,0),FALSE))</f>
        <v/>
      </c>
      <c r="AJ204" s="86" t="str">
        <f>IF(VLOOKUP(AJ$14,'ISP-F14-HRD-00'!$B$14:$BE$128,MATCH($C204,'ISP-F14-HRD-00'!$B$11:$BE$11,0),FALSE)=0,"",VLOOKUP(AJ$14,'ISP-F14-HRD-00'!$B$14:$BE$128,MATCH($C204,'ISP-F14-HRD-00'!$B$11:$BE$11,0),FALSE))</f>
        <v/>
      </c>
      <c r="AK204" s="86" t="str">
        <f>IF(VLOOKUP(AK$14,'ISP-F14-HRD-00'!$B$14:$BE$128,MATCH($C204,'ISP-F14-HRD-00'!$B$11:$BE$11,0),FALSE)=0,"",VLOOKUP(AK$14,'ISP-F14-HRD-00'!$B$14:$BE$128,MATCH($C204,'ISP-F14-HRD-00'!$B$11:$BE$11,0),FALSE))</f>
        <v/>
      </c>
      <c r="AL204" s="86" t="str">
        <f>IF(VLOOKUP(AL$14,'ISP-F14-HRD-00'!$B$14:$BE$128,MATCH($C204,'ISP-F14-HRD-00'!$B$11:$BE$11,0),FALSE)=0,"",VLOOKUP(AL$14,'ISP-F14-HRD-00'!$B$14:$BE$128,MATCH($C204,'ISP-F14-HRD-00'!$B$11:$BE$11,0),FALSE))</f>
        <v/>
      </c>
      <c r="AM204" s="86" t="str">
        <f>IF(VLOOKUP(AM$14,'ISP-F14-HRD-00'!$B$14:$BE$128,MATCH($C204,'ISP-F14-HRD-00'!$B$11:$BE$11,0),FALSE)=0,"",VLOOKUP(AM$14,'ISP-F14-HRD-00'!$B$14:$BE$128,MATCH($C204,'ISP-F14-HRD-00'!$B$11:$BE$11,0),FALSE))</f>
        <v/>
      </c>
      <c r="AN204" s="86" t="str">
        <f>IF(VLOOKUP(AN$14,'ISP-F14-HRD-00'!$B$14:$BE$128,MATCH($C204,'ISP-F14-HRD-00'!$B$11:$BE$11,0),FALSE)=0,"",VLOOKUP(AN$14,'ISP-F14-HRD-00'!$B$14:$BE$128,MATCH($C204,'ISP-F14-HRD-00'!$B$11:$BE$11,0),FALSE))</f>
        <v/>
      </c>
      <c r="AO204" s="86">
        <f>IF(VLOOKUP(AO$14,'ISP-F14-HRD-00'!$B$14:$BE$128,MATCH($C204,'ISP-F14-HRD-00'!$B$11:$BE$11,0),FALSE)=0,"",VLOOKUP(AO$14,'ISP-F14-HRD-00'!$B$14:$BE$128,MATCH($C204,'ISP-F14-HRD-00'!$B$11:$BE$11,0),FALSE))</f>
        <v>1</v>
      </c>
      <c r="AP204" s="86" t="str">
        <f>IF(VLOOKUP(AP$14,'ISP-F14-HRD-00'!$B$14:$BE$128,MATCH($C204,'ISP-F14-HRD-00'!$B$11:$BE$11,0),FALSE)=0,"",VLOOKUP(AP$14,'ISP-F14-HRD-00'!$B$14:$BE$128,MATCH($C204,'ISP-F14-HRD-00'!$B$11:$BE$11,0),FALSE))</f>
        <v/>
      </c>
      <c r="AQ204" s="86" t="str">
        <f>IF(VLOOKUP(AQ$14,'ISP-F14-HRD-00'!$B$14:$BE$128,MATCH($C204,'ISP-F14-HRD-00'!$B$11:$BE$11,0),FALSE)=0,"",VLOOKUP(AQ$14,'ISP-F14-HRD-00'!$B$14:$BE$128,MATCH($C204,'ISP-F14-HRD-00'!$B$11:$BE$11,0),FALSE))</f>
        <v/>
      </c>
      <c r="AR204" s="86" t="str">
        <f>IF(VLOOKUP(AR$14,'ISP-F14-HRD-00'!$B$14:$BE$128,MATCH($C204,'ISP-F14-HRD-00'!$B$11:$BE$11,0),FALSE)=0,"",VLOOKUP(AR$14,'ISP-F14-HRD-00'!$B$14:$BE$128,MATCH($C204,'ISP-F14-HRD-00'!$B$11:$BE$11,0),FALSE))</f>
        <v/>
      </c>
      <c r="AS204" s="86" t="str">
        <f>IF(VLOOKUP(AS$14,'ISP-F14-HRD-00'!$B$14:$BE$128,MATCH($C204,'ISP-F14-HRD-00'!$B$11:$BE$11,0),FALSE)=0,"",VLOOKUP(AS$14,'ISP-F14-HRD-00'!$B$14:$BE$128,MATCH($C204,'ISP-F14-HRD-00'!$B$11:$BE$11,0),FALSE))</f>
        <v/>
      </c>
      <c r="AT204" s="86" t="str">
        <f>IF(VLOOKUP(AT$14,'ISP-F14-HRD-00'!$B$14:$BE$128,MATCH($C204,'ISP-F14-HRD-00'!$B$11:$BE$11,0),FALSE)=0,"",VLOOKUP(AT$14,'ISP-F14-HRD-00'!$B$14:$BE$128,MATCH($C204,'ISP-F14-HRD-00'!$B$11:$BE$11,0),FALSE))</f>
        <v/>
      </c>
      <c r="AU204" s="86" t="str">
        <f>IF(VLOOKUP(AU$14,'ISP-F14-HRD-00'!$B$14:$BE$128,MATCH($C204,'ISP-F14-HRD-00'!$B$11:$BE$11,0),FALSE)=0,"",VLOOKUP(AU$14,'ISP-F14-HRD-00'!$B$14:$BE$128,MATCH($C204,'ISP-F14-HRD-00'!$B$11:$BE$11,0),FALSE))</f>
        <v/>
      </c>
      <c r="AV204" s="86" t="str">
        <f>IF(VLOOKUP(AV$14,'ISP-F14-HRD-00'!$B$14:$BE$128,MATCH($C204,'ISP-F14-HRD-00'!$B$11:$BE$11,0),FALSE)=0,"",VLOOKUP(AV$14,'ISP-F14-HRD-00'!$B$14:$BE$128,MATCH($C204,'ISP-F14-HRD-00'!$B$11:$BE$11,0),FALSE))</f>
        <v/>
      </c>
      <c r="AW204" s="86" t="str">
        <f>IF(VLOOKUP(AW$14,'ISP-F14-HRD-00'!$B$14:$BE$128,MATCH($C204,'ISP-F14-HRD-00'!$B$11:$BE$11,0),FALSE)=0,"",VLOOKUP(AW$14,'ISP-F14-HRD-00'!$B$14:$BE$128,MATCH($C204,'ISP-F14-HRD-00'!$B$11:$BE$11,0),FALSE))</f>
        <v/>
      </c>
      <c r="AX204" s="86" t="str">
        <f>IF(VLOOKUP(AX$14,'ISP-F14-HRD-00'!$B$14:$BE$128,MATCH($C204,'ISP-F14-HRD-00'!$B$11:$BE$11,0),FALSE)=0,"",VLOOKUP(AX$14,'ISP-F14-HRD-00'!$B$14:$BE$128,MATCH($C204,'ISP-F14-HRD-00'!$B$11:$BE$11,0),FALSE))</f>
        <v/>
      </c>
      <c r="AY204" s="86" t="str">
        <f>IF(VLOOKUP(AY$14,'ISP-F14-HRD-00'!$B$14:$BE$128,MATCH($C204,'ISP-F14-HRD-00'!$B$11:$BE$11,0),FALSE)=0,"",VLOOKUP(AY$14,'ISP-F14-HRD-00'!$B$14:$BE$128,MATCH($C204,'ISP-F14-HRD-00'!$B$11:$BE$11,0),FALSE))</f>
        <v/>
      </c>
      <c r="AZ204" s="86" t="str">
        <f>IF(VLOOKUP(AZ$14,'ISP-F14-HRD-00'!$B$14:$BE$128,MATCH($C204,'ISP-F14-HRD-00'!$B$11:$BE$11,0),FALSE)=0,"",VLOOKUP(AZ$14,'ISP-F14-HRD-00'!$B$14:$BE$128,MATCH($C204,'ISP-F14-HRD-00'!$B$11:$BE$11,0),FALSE))</f>
        <v/>
      </c>
      <c r="BA204" s="87" t="str">
        <f>IF(VLOOKUP(BA$14,'ISP-F14-HRD-00'!$B$14:$BE$128,MATCH($C204,'ISP-F14-HRD-00'!$B$11:$BE$11,0),FALSE)=0,"",VLOOKUP(BA$14,'ISP-F14-HRD-00'!$B$14:$BE$128,MATCH($C204,'ISP-F14-HRD-00'!$B$11:$BE$11,0),FALSE))</f>
        <v/>
      </c>
      <c r="BB204" s="330"/>
      <c r="BC204" s="89" t="str">
        <f>IF(VLOOKUP(BC$14,'ISP-F14-HRD-00'!$B$14:$BE$128,MATCH($C204,'ISP-F14-HRD-00'!$B$11:$BE$11,0),FALSE)=0,"",VLOOKUP(BC$14,'ISP-F14-HRD-00'!$B$14:$BE$128,MATCH($C204,'ISP-F14-HRD-00'!$B$11:$BE$11,0),FALSE))</f>
        <v/>
      </c>
      <c r="BD204" s="86" t="str">
        <f>IF(VLOOKUP(BD$14,'ISP-F14-HRD-00'!$B$14:$BE$128,MATCH($C204,'ISP-F14-HRD-00'!$B$11:$BE$11,0),FALSE)=0,"",VLOOKUP(BD$14,'ISP-F14-HRD-00'!$B$14:$BE$128,MATCH($C204,'ISP-F14-HRD-00'!$B$11:$BE$11,0),FALSE))</f>
        <v/>
      </c>
      <c r="BE204" s="86" t="str">
        <f>IF(VLOOKUP(BE$14,'ISP-F14-HRD-00'!$B$14:$BE$128,MATCH($C204,'ISP-F14-HRD-00'!$B$11:$BE$11,0),FALSE)=0,"",VLOOKUP(BE$14,'ISP-F14-HRD-00'!$B$14:$BE$128,MATCH($C204,'ISP-F14-HRD-00'!$B$11:$BE$11,0),FALSE))</f>
        <v/>
      </c>
      <c r="BF204" s="86" t="str">
        <f>IF(VLOOKUP(BF$14,'ISP-F14-HRD-00'!$B$14:$BE$128,MATCH($C204,'ISP-F14-HRD-00'!$B$11:$BE$11,0),FALSE)=0,"",VLOOKUP(BF$14,'ISP-F14-HRD-00'!$B$14:$BE$128,MATCH($C204,'ISP-F14-HRD-00'!$B$11:$BE$11,0),FALSE))</f>
        <v/>
      </c>
      <c r="BG204" s="330"/>
      <c r="BH204" s="86" t="str">
        <f>IF(VLOOKUP(BH$14,'ISP-F14-HRD-00'!$B$14:$BE$128,MATCH($C204,'ISP-F14-HRD-00'!$B$11:$BE$11,0),FALSE)=0,"",VLOOKUP(BH$14,'ISP-F14-HRD-00'!$B$14:$BE$128,MATCH($C204,'ISP-F14-HRD-00'!$B$11:$BE$11,0),FALSE))</f>
        <v/>
      </c>
      <c r="BI204" s="86" t="str">
        <f>IF(VLOOKUP(BI$14,'ISP-F14-HRD-00'!$B$14:$BE$128,MATCH($C204,'ISP-F14-HRD-00'!$B$11:$BE$11,0),FALSE)=0,"",VLOOKUP(BI$14,'ISP-F14-HRD-00'!$B$14:$BE$128,MATCH($C204,'ISP-F14-HRD-00'!$B$11:$BE$11,0),FALSE))</f>
        <v/>
      </c>
      <c r="BJ204" s="86" t="str">
        <f>IF(VLOOKUP(BJ$14,'ISP-F14-HRD-00'!$B$14:$BE$128,MATCH($C204,'ISP-F14-HRD-00'!$B$11:$BE$11,0),FALSE)=0,"",VLOOKUP(BJ$14,'ISP-F14-HRD-00'!$B$14:$BE$128,MATCH($C204,'ISP-F14-HRD-00'!$B$11:$BE$11,0),FALSE))</f>
        <v/>
      </c>
      <c r="BK204" s="86" t="str">
        <f>IF(VLOOKUP(BK$14,'ISP-F14-HRD-00'!$B$14:$BE$128,MATCH($C204,'ISP-F14-HRD-00'!$B$11:$BE$11,0),FALSE)=0,"",VLOOKUP(BK$14,'ISP-F14-HRD-00'!$B$14:$BE$128,MATCH($C204,'ISP-F14-HRD-00'!$B$11:$BE$11,0),FALSE))</f>
        <v/>
      </c>
      <c r="BL204" s="330"/>
      <c r="BM204" s="86" t="str">
        <f>IF(VLOOKUP(BM$14,'ISP-F14-HRD-00'!$B$14:$BE$128,MATCH($C204,'ISP-F14-HRD-00'!$B$11:$BE$11,0),FALSE)=0,"",VLOOKUP(BM$14,'ISP-F14-HRD-00'!$B$14:$BE$128,MATCH($C204,'ISP-F14-HRD-00'!$B$11:$BE$11,0),FALSE))</f>
        <v/>
      </c>
      <c r="BN204" s="86" t="str">
        <f>IF(VLOOKUP(BN$14,'ISP-F14-HRD-00'!$B$14:$BE$128,MATCH($C204,'ISP-F14-HRD-00'!$B$11:$BE$11,0),FALSE)=0,"",VLOOKUP(BN$14,'ISP-F14-HRD-00'!$B$14:$BE$128,MATCH($C204,'ISP-F14-HRD-00'!$B$11:$BE$11,0),FALSE))</f>
        <v/>
      </c>
      <c r="BO204" s="86" t="str">
        <f>IF(VLOOKUP(BO$14,'ISP-F14-HRD-00'!$B$14:$BE$128,MATCH($C204,'ISP-F14-HRD-00'!$B$11:$BE$11,0),FALSE)=0,"",VLOOKUP(BO$14,'ISP-F14-HRD-00'!$B$14:$BE$128,MATCH($C204,'ISP-F14-HRD-00'!$B$11:$BE$11,0),FALSE))</f>
        <v/>
      </c>
      <c r="BP204" s="86" t="str">
        <f>IF(VLOOKUP(BP$14,'ISP-F14-HRD-00'!$B$14:$BE$128,MATCH($C204,'ISP-F14-HRD-00'!$B$11:$BE$11,0),FALSE)=0,"",VLOOKUP(BP$14,'ISP-F14-HRD-00'!$B$14:$BE$128,MATCH($C204,'ISP-F14-HRD-00'!$B$11:$BE$11,0),FALSE))</f>
        <v/>
      </c>
      <c r="BQ204" s="86" t="str">
        <f>IF(VLOOKUP(BQ$14,'ISP-F14-HRD-00'!$B$14:$BE$128,MATCH($C204,'ISP-F14-HRD-00'!$B$11:$BE$11,0),FALSE)=0,"",VLOOKUP(BQ$14,'ISP-F14-HRD-00'!$B$14:$BE$128,MATCH($C204,'ISP-F14-HRD-00'!$B$11:$BE$11,0),FALSE))</f>
        <v/>
      </c>
      <c r="BR204" s="356"/>
      <c r="BS204" s="86">
        <f>IF(VLOOKUP(BS$14,'ISP-F14-HRD-00'!$B$14:$BE$128,MATCH($C204,'ISP-F14-HRD-00'!$B$11:$BE$11,0),FALSE)=0,"",VLOOKUP(BS$14,'ISP-F14-HRD-00'!$B$14:$BE$128,MATCH($C204,'ISP-F14-HRD-00'!$B$11:$BE$11,0),FALSE))</f>
        <v>1</v>
      </c>
      <c r="BT204" s="86">
        <f>IF(VLOOKUP(BT$14,'ISP-F14-HRD-00'!$B$14:$BE$128,MATCH($C204,'ISP-F14-HRD-00'!$B$11:$BE$11,0),FALSE)=0,"",VLOOKUP(BT$14,'ISP-F14-HRD-00'!$B$14:$BE$128,MATCH($C204,'ISP-F14-HRD-00'!$B$11:$BE$11,0),FALSE))</f>
        <v>1</v>
      </c>
      <c r="BU204" s="86" t="str">
        <f>IF(VLOOKUP(BU$14,'ISP-F14-HRD-00'!$B$14:$BE$128,MATCH($C204,'ISP-F14-HRD-00'!$B$11:$BE$11,0),FALSE)=0,"",VLOOKUP(BU$14,'ISP-F14-HRD-00'!$B$14:$BE$128,MATCH($C204,'ISP-F14-HRD-00'!$B$11:$BE$11,0),FALSE))</f>
        <v/>
      </c>
      <c r="BV204" s="86" t="str">
        <f>IF(VLOOKUP(BV$14,'ISP-F14-HRD-00'!$B$14:$BE$128,MATCH($C204,'ISP-F14-HRD-00'!$B$11:$BE$11,0),FALSE)=0,"",VLOOKUP(BV$14,'ISP-F14-HRD-00'!$B$14:$BE$128,MATCH($C204,'ISP-F14-HRD-00'!$B$11:$BE$11,0),FALSE))</f>
        <v/>
      </c>
      <c r="BW204" s="86" t="str">
        <f>IF(VLOOKUP(BW$14,'ISP-F14-HRD-00'!$B$14:$BE$128,MATCH($C204,'ISP-F14-HRD-00'!$B$11:$BE$11,0),FALSE)=0,"",VLOOKUP(BW$14,'ISP-F14-HRD-00'!$B$14:$BE$128,MATCH($C204,'ISP-F14-HRD-00'!$B$11:$BE$11,0),FALSE))</f>
        <v/>
      </c>
      <c r="BX204" s="86" t="str">
        <f>IF(VLOOKUP(BX$14,'ISP-F14-HRD-00'!$B$14:$BE$128,MATCH($C204,'ISP-F14-HRD-00'!$B$11:$BE$11,0),FALSE)=0,"",VLOOKUP(BX$14,'ISP-F14-HRD-00'!$B$14:$BE$128,MATCH($C204,'ISP-F14-HRD-00'!$B$11:$BE$11,0),FALSE))</f>
        <v/>
      </c>
      <c r="BY204" s="86" t="str">
        <f>IF(VLOOKUP(BY$14,'ISP-F14-HRD-00'!$B$14:$BE$128,MATCH($C204,'ISP-F14-HRD-00'!$B$11:$BE$11,0),FALSE)=0,"",VLOOKUP(BY$14,'ISP-F14-HRD-00'!$B$14:$BE$128,MATCH($C204,'ISP-F14-HRD-00'!$B$11:$BE$11,0),FALSE))</f>
        <v/>
      </c>
      <c r="BZ204" s="330"/>
      <c r="CA204" s="86" t="str">
        <f>IF(VLOOKUP(CA$14,'ISP-F14-HRD-00'!$B$14:$BE$128,MATCH($C204,'ISP-F14-HRD-00'!$B$11:$BE$11,0),FALSE)=0,"",VLOOKUP(CA$14,'ISP-F14-HRD-00'!$B$14:$BE$128,MATCH($C204,'ISP-F14-HRD-00'!$B$11:$BE$11,0),FALSE))</f>
        <v/>
      </c>
      <c r="CB204" s="86" t="str">
        <f>IF(VLOOKUP(CB$14,'ISP-F14-HRD-00'!$B$14:$BE$128,MATCH($C204,'ISP-F14-HRD-00'!$B$11:$BE$11,0),FALSE)=0,"",VLOOKUP(CB$14,'ISP-F14-HRD-00'!$B$14:$BE$128,MATCH($C204,'ISP-F14-HRD-00'!$B$11:$BE$11,0),FALSE))</f>
        <v/>
      </c>
      <c r="CC204" s="86" t="str">
        <f>IF(VLOOKUP(CC$14,'ISP-F14-HRD-00'!$B$14:$BE$128,MATCH($C204,'ISP-F14-HRD-00'!$B$11:$BE$11,0),FALSE)=0,"",VLOOKUP(CC$14,'ISP-F14-HRD-00'!$B$14:$BE$128,MATCH($C204,'ISP-F14-HRD-00'!$B$11:$BE$11,0),FALSE))</f>
        <v/>
      </c>
      <c r="CD204" s="86" t="str">
        <f>IF(VLOOKUP(CD$14,'ISP-F14-HRD-00'!$B$14:$BE$128,MATCH($C204,'ISP-F14-HRD-00'!$B$11:$BE$11,0),FALSE)=0,"",VLOOKUP(CD$14,'ISP-F14-HRD-00'!$B$14:$BE$128,MATCH($C204,'ISP-F14-HRD-00'!$B$11:$BE$11,0),FALSE))</f>
        <v/>
      </c>
      <c r="CE204" s="86" t="str">
        <f>IF(VLOOKUP(CE$14,'ISP-F14-HRD-00'!$B$14:$BE$128,MATCH($C204,'ISP-F14-HRD-00'!$B$11:$BE$11,0),FALSE)=0,"",VLOOKUP(CE$14,'ISP-F14-HRD-00'!$B$14:$BE$128,MATCH($C204,'ISP-F14-HRD-00'!$B$11:$BE$11,0),FALSE))</f>
        <v/>
      </c>
      <c r="CF204" s="86" t="str">
        <f>IF(VLOOKUP(CF$14,'ISP-F14-HRD-00'!$B$14:$BE$128,MATCH($C204,'ISP-F14-HRD-00'!$B$11:$BE$11,0),FALSE)=0,"",VLOOKUP(CF$14,'ISP-F14-HRD-00'!$B$14:$BE$128,MATCH($C204,'ISP-F14-HRD-00'!$B$11:$BE$11,0),FALSE))</f>
        <v/>
      </c>
      <c r="CG204" s="330"/>
      <c r="CH204" s="86" t="str">
        <f>IF(VLOOKUP(CH$14,'ISP-F14-HRD-00'!$B$14:$BE$128,MATCH($C204,'ISP-F14-HRD-00'!$B$11:$BE$11,0),FALSE)=0,"",VLOOKUP(CH$14,'ISP-F14-HRD-00'!$B$14:$BE$128,MATCH($C204,'ISP-F14-HRD-00'!$B$11:$BE$11,0),FALSE))</f>
        <v/>
      </c>
      <c r="CI204" s="86" t="str">
        <f>IF(VLOOKUP(CI$14,'ISP-F14-HRD-00'!$B$14:$BE$128,MATCH($C204,'ISP-F14-HRD-00'!$B$11:$BE$11,0),FALSE)=0,"",VLOOKUP(CI$14,'ISP-F14-HRD-00'!$B$14:$BE$128,MATCH($C204,'ISP-F14-HRD-00'!$B$11:$BE$11,0),FALSE))</f>
        <v/>
      </c>
      <c r="CJ204" s="86" t="str">
        <f>IF(VLOOKUP(CJ$14,'ISP-F14-HRD-00'!$B$14:$BE$128,MATCH($C204,'ISP-F14-HRD-00'!$B$11:$BE$11,0),FALSE)=0,"",VLOOKUP(CJ$14,'ISP-F14-HRD-00'!$B$14:$BE$128,MATCH($C204,'ISP-F14-HRD-00'!$B$11:$BE$11,0),FALSE))</f>
        <v/>
      </c>
      <c r="CK204" s="86" t="str">
        <f>IF(VLOOKUP(CK$14,'ISP-F14-HRD-00'!$B$14:$BE$128,MATCH($C204,'ISP-F14-HRD-00'!$B$11:$BE$11,0),FALSE)=0,"",VLOOKUP(CK$14,'ISP-F14-HRD-00'!$B$14:$BE$128,MATCH($C204,'ISP-F14-HRD-00'!$B$11:$BE$11,0),FALSE))</f>
        <v/>
      </c>
      <c r="CL204" s="86" t="str">
        <f>IF(VLOOKUP(CL$14,'ISP-F14-HRD-00'!$B$14:$BE$128,MATCH($C204,'ISP-F14-HRD-00'!$B$11:$BE$11,0),FALSE)=0,"",VLOOKUP(CL$14,'ISP-F14-HRD-00'!$B$14:$BE$128,MATCH($C204,'ISP-F14-HRD-00'!$B$11:$BE$11,0),FALSE))</f>
        <v/>
      </c>
      <c r="CM204" s="86" t="str">
        <f>IF(VLOOKUP(CM$14,'ISP-F14-HRD-00'!$B$14:$BE$128,MATCH($C204,'ISP-F14-HRD-00'!$B$11:$BE$11,0),FALSE)=0,"",VLOOKUP(CM$14,'ISP-F14-HRD-00'!$B$14:$BE$128,MATCH($C204,'ISP-F14-HRD-00'!$B$11:$BE$11,0),FALSE))</f>
        <v/>
      </c>
      <c r="CN204" s="86" t="str">
        <f>IF(VLOOKUP(CN$14,'ISP-F14-HRD-00'!$B$14:$BE$128,MATCH($C204,'ISP-F14-HRD-00'!$B$11:$BE$11,0),FALSE)=0,"",VLOOKUP(CN$14,'ISP-F14-HRD-00'!$B$14:$BE$128,MATCH($C204,'ISP-F14-HRD-00'!$B$11:$BE$11,0),FALSE))</f>
        <v/>
      </c>
      <c r="CO204" s="86" t="str">
        <f>IF(VLOOKUP(CO$14,'ISP-F14-HRD-00'!$B$14:$BE$128,MATCH($C204,'ISP-F14-HRD-00'!$B$11:$BE$11,0),FALSE)=0,"",VLOOKUP(CO$14,'ISP-F14-HRD-00'!$B$14:$BE$128,MATCH($C204,'ISP-F14-HRD-00'!$B$11:$BE$11,0),FALSE))</f>
        <v/>
      </c>
      <c r="CP204" s="700" t="str">
        <f>IF(VLOOKUP(CP$14,'ISP-F14-HRD-00'!$B$14:$BE$128,MATCH($C204,'ISP-F14-HRD-00'!$B$11:$BE$11,0),FALSE)=0,"",VLOOKUP(CP$14,'ISP-F14-HRD-00'!$B$14:$BE$128,MATCH($C204,'ISP-F14-HRD-00'!$B$11:$BE$11,0),FALSE))</f>
        <v/>
      </c>
      <c r="CQ204" s="88" t="str">
        <f>IF(VLOOKUP(CQ$14,'ISP-F14-HRD-00'!$B$14:$BE$128,MATCH($C204,'ISP-F14-HRD-00'!$B$11:$BE$11,0),FALSE)=0,"",VLOOKUP(CQ$14,'ISP-F14-HRD-00'!$B$14:$BE$128,MATCH($C204,'ISP-F14-HRD-00'!$B$11:$BE$11,0),FALSE))</f>
        <v/>
      </c>
      <c r="CR204" s="86" t="str">
        <f>IF(VLOOKUP(CR$14,'ISP-F14-HRD-00'!$B$14:$BE$128,MATCH($C204,'ISP-F14-HRD-00'!$B$11:$BE$11,0),FALSE)=0,"",VLOOKUP(CR$14,'ISP-F14-HRD-00'!$B$14:$BE$128,MATCH($C204,'ISP-F14-HRD-00'!$B$11:$BE$11,0),FALSE))</f>
        <v/>
      </c>
      <c r="CS204" s="87"/>
      <c r="CT204" s="89" t="str">
        <f>IF(VLOOKUP(CT$14,'ISP-F14-HRD-00'!$B$14:$BE$128,MATCH($C204,'ISP-F14-HRD-00'!$B$11:$BE$11,0),FALSE)=0,"",VLOOKUP(CT$14,'ISP-F14-HRD-00'!$B$14:$BE$128,MATCH($C204,'ISP-F14-HRD-00'!$B$11:$BE$11,0),FALSE))</f>
        <v/>
      </c>
      <c r="CU204" s="86" t="str">
        <f>IF(VLOOKUP(CU$14,'ISP-F14-HRD-00'!$B$14:$BE$128,MATCH($C204,'ISP-F14-HRD-00'!$B$11:$BE$11,0),FALSE)=0,"",VLOOKUP(CU$14,'ISP-F14-HRD-00'!$B$14:$BE$128,MATCH($C204,'ISP-F14-HRD-00'!$B$11:$BE$11,0),FALSE))</f>
        <v/>
      </c>
      <c r="CV204" s="86" t="str">
        <f>IF(VLOOKUP(CV$14,'ISP-F14-HRD-00'!$B$14:$BE$128,MATCH($C204,'ISP-F14-HRD-00'!$B$11:$BE$11,0),FALSE)=0,"",VLOOKUP(CV$14,'ISP-F14-HRD-00'!$B$14:$BE$128,MATCH($C204,'ISP-F14-HRD-00'!$B$11:$BE$11,0),FALSE))</f>
        <v/>
      </c>
      <c r="CW204" s="86"/>
      <c r="CX204" s="88" t="str">
        <f>IF(VLOOKUP(CX$14,'ISP-F14-HRD-00'!$B$14:$BE$128,MATCH($C204,'ISP-F14-HRD-00'!$B$11:$BE$11,0),FALSE)=0,"",VLOOKUP(CX$14,'ISP-F14-HRD-00'!$B$14:$BE$128,MATCH($C204,'ISP-F14-HRD-00'!$B$11:$BE$11,0),FALSE))</f>
        <v/>
      </c>
      <c r="CY204" s="86" t="str">
        <f>IF(VLOOKUP(CY$14,'ISP-F14-HRD-00'!$B$14:$BE$128,MATCH($C204,'ISP-F14-HRD-00'!$B$11:$BE$11,0),FALSE)=0,"",VLOOKUP(CY$14,'ISP-F14-HRD-00'!$B$14:$BE$128,MATCH($C204,'ISP-F14-HRD-00'!$B$11:$BE$11,0),FALSE))</f>
        <v/>
      </c>
      <c r="CZ204" s="87" t="str">
        <f>IF(VLOOKUP(CZ$14,'ISP-F14-HRD-00'!$B$14:$BE$128,MATCH($C204,'ISP-F14-HRD-00'!$B$11:$BE$11,0),FALSE)=0,"",VLOOKUP(CZ$14,'ISP-F14-HRD-00'!$B$14:$BE$128,MATCH($C204,'ISP-F14-HRD-00'!$B$11:$BE$11,0),FALSE))</f>
        <v/>
      </c>
      <c r="DA204" s="88" t="str">
        <f>IF(VLOOKUP(DA$14,'ISP-F14-HRD-00'!$B$14:$BE$128,MATCH($C204,'ISP-F14-HRD-00'!$B$11:$BE$11,0),FALSE)=0,"",VLOOKUP(DA$14,'ISP-F14-HRD-00'!$B$14:$BE$128,MATCH($C204,'ISP-F14-HRD-00'!$B$11:$BE$11,0),FALSE))</f>
        <v/>
      </c>
      <c r="DB204" s="86" t="str">
        <f>IF(VLOOKUP(DB$14,'ISP-F14-HRD-00'!$B$14:$BE$128,MATCH($C204,'ISP-F14-HRD-00'!$B$11:$BE$11,0),FALSE)=0,"",VLOOKUP(DB$14,'ISP-F14-HRD-00'!$B$14:$BE$128,MATCH($C204,'ISP-F14-HRD-00'!$B$11:$BE$11,0),FALSE))</f>
        <v/>
      </c>
      <c r="DC204" s="86" t="str">
        <f>IF(VLOOKUP(DC$14,'ISP-F14-HRD-00'!$B$14:$BE$128,MATCH($C204,'ISP-F14-HRD-00'!$B$11:$BE$11,0),FALSE)=0,"",VLOOKUP(DC$14,'ISP-F14-HRD-00'!$B$14:$BE$128,MATCH($C204,'ISP-F14-HRD-00'!$B$11:$BE$11,0),FALSE))</f>
        <v/>
      </c>
      <c r="DD204" s="86" t="str">
        <f>IF(VLOOKUP(DD$14,'ISP-F14-HRD-00'!$B$14:$BE$128,MATCH($C204,'ISP-F14-HRD-00'!$B$11:$BE$11,0),FALSE)=0,"",VLOOKUP(DD$14,'ISP-F14-HRD-00'!$B$14:$BE$128,MATCH($C204,'ISP-F14-HRD-00'!$B$11:$BE$11,0),FALSE))</f>
        <v/>
      </c>
      <c r="DE204" s="86" t="str">
        <f>IF(VLOOKUP(DE$14,'ISP-F14-HRD-00'!$B$14:$BE$128,MATCH($C204,'ISP-F14-HRD-00'!$B$11:$BE$11,0),FALSE)=0,"",VLOOKUP(DE$14,'ISP-F14-HRD-00'!$B$14:$BE$128,MATCH($C204,'ISP-F14-HRD-00'!$B$11:$BE$11,0),FALSE))</f>
        <v/>
      </c>
      <c r="DF204" s="86" t="str">
        <f>IF(VLOOKUP(DF$14,'ISP-F14-HRD-00'!$B$14:$BE$128,MATCH($C204,'ISP-F14-HRD-00'!$B$11:$BE$11,0),FALSE)=0,"",VLOOKUP(DF$14,'ISP-F14-HRD-00'!$B$14:$BE$128,MATCH($C204,'ISP-F14-HRD-00'!$B$11:$BE$11,0),FALSE))</f>
        <v/>
      </c>
      <c r="DG204" s="86" t="str">
        <f>IF(VLOOKUP(DG$14,'ISP-F14-HRD-00'!$B$14:$BE$128,MATCH($C204,'ISP-F14-HRD-00'!$B$11:$BE$11,0),FALSE)=0,"",VLOOKUP(DG$14,'ISP-F14-HRD-00'!$B$14:$BE$128,MATCH($C204,'ISP-F14-HRD-00'!$B$11:$BE$11,0),FALSE))</f>
        <v/>
      </c>
      <c r="DH204" s="86" t="str">
        <f>IF(VLOOKUP(DH$14,'ISP-F14-HRD-00'!$B$14:$BE$128,MATCH($C204,'ISP-F14-HRD-00'!$B$11:$BE$11,0),FALSE)=0,"",VLOOKUP(DH$14,'ISP-F14-HRD-00'!$B$14:$BE$128,MATCH($C204,'ISP-F14-HRD-00'!$B$11:$BE$11,0),FALSE))</f>
        <v/>
      </c>
      <c r="DI204" s="86" t="str">
        <f>IF(VLOOKUP(DI$14,'ISP-F14-HRD-00'!$B$14:$BE$128,MATCH($C204,'ISP-F14-HRD-00'!$B$11:$BE$11,0),FALSE)=0,"",VLOOKUP(DI$14,'ISP-F14-HRD-00'!$B$14:$BE$128,MATCH($C204,'ISP-F14-HRD-00'!$B$11:$BE$11,0),FALSE))</f>
        <v/>
      </c>
      <c r="DJ204" s="86" t="str">
        <f>IF(VLOOKUP(DJ$14,'ISP-F14-HRD-00'!$B$14:$BE$128,MATCH($C204,'ISP-F14-HRD-00'!$B$11:$BE$11,0),FALSE)=0,"",VLOOKUP(DJ$14,'ISP-F14-HRD-00'!$B$14:$BE$128,MATCH($C204,'ISP-F14-HRD-00'!$B$11:$BE$11,0),FALSE))</f>
        <v/>
      </c>
      <c r="DK204" s="86" t="str">
        <f>IF(VLOOKUP(DK$14,'ISP-F14-HRD-00'!$B$14:$BE$128,MATCH($C204,'ISP-F14-HRD-00'!$B$11:$BE$11,0),FALSE)=0,"",VLOOKUP(DK$14,'ISP-F14-HRD-00'!$B$14:$BE$128,MATCH($C204,'ISP-F14-HRD-00'!$B$11:$BE$11,0),FALSE))</f>
        <v/>
      </c>
      <c r="DL204" s="86" t="str">
        <f>IF(VLOOKUP(DL$14,'ISP-F14-HRD-00'!$B$14:$BE$128,MATCH($C204,'ISP-F14-HRD-00'!$B$11:$BE$11,0),FALSE)=0,"",VLOOKUP(DL$14,'ISP-F14-HRD-00'!$B$14:$BE$128,MATCH($C204,'ISP-F14-HRD-00'!$B$11:$BE$11,0),FALSE))</f>
        <v/>
      </c>
      <c r="DM204" s="86" t="str">
        <f>IF(VLOOKUP(DM$14,'ISP-F14-HRD-00'!$B$14:$BE$128,MATCH($C204,'ISP-F14-HRD-00'!$B$11:$BE$11,0),FALSE)=0,"",VLOOKUP(DM$14,'ISP-F14-HRD-00'!$B$14:$BE$128,MATCH($C204,'ISP-F14-HRD-00'!$B$11:$BE$11,0),FALSE))</f>
        <v/>
      </c>
      <c r="DN204" s="86" t="str">
        <f>IF(VLOOKUP(DN$14,'ISP-F14-HRD-00'!$B$14:$BE$128,MATCH($C204,'ISP-F14-HRD-00'!$B$11:$BE$11,0),FALSE)=0,"",VLOOKUP(DN$14,'ISP-F14-HRD-00'!$B$14:$BE$128,MATCH($C204,'ISP-F14-HRD-00'!$B$11:$BE$11,0),FALSE))</f>
        <v/>
      </c>
      <c r="DO204" s="86" t="str">
        <f>IF(VLOOKUP(DO$14,'ISP-F14-HRD-00'!$B$14:$BE$128,MATCH($C204,'ISP-F14-HRD-00'!$B$11:$BE$11,0),FALSE)=0,"",VLOOKUP(DO$14,'ISP-F14-HRD-00'!$B$14:$BE$128,MATCH($C204,'ISP-F14-HRD-00'!$B$11:$BE$11,0),FALSE))</f>
        <v/>
      </c>
      <c r="DP204" s="86" t="str">
        <f>IF(VLOOKUP(DP$14,'ISP-F14-HRD-00'!$B$14:$BE$128,MATCH($C204,'ISP-F14-HRD-00'!$B$11:$BE$11,0),FALSE)=0,"",VLOOKUP(DP$14,'ISP-F14-HRD-00'!$B$14:$BE$128,MATCH($C204,'ISP-F14-HRD-00'!$B$11:$BE$11,0),FALSE))</f>
        <v/>
      </c>
      <c r="DQ204" s="86" t="str">
        <f>IF(VLOOKUP(DQ$14,'ISP-F14-HRD-00'!$B$14:$BE$128,MATCH($C204,'ISP-F14-HRD-00'!$B$11:$BE$11,0),FALSE)=0,"",VLOOKUP(DQ$14,'ISP-F14-HRD-00'!$B$14:$BE$128,MATCH($C204,'ISP-F14-HRD-00'!$B$11:$BE$11,0),FALSE))</f>
        <v/>
      </c>
      <c r="DR204" s="970" t="str">
        <f>IF(VLOOKUP(DR$14,'ISP-F14-HRD-00'!$B$14:$BE$128,MATCH($C204,'ISP-F14-HRD-00'!$B$11:$BE$11,0),FALSE)=0,"",VLOOKUP(DR$14,'ISP-F14-HRD-00'!$B$14:$BE$128,MATCH($C204,'ISP-F14-HRD-00'!$B$11:$BE$11,0),FALSE))</f>
        <v/>
      </c>
      <c r="DS204" s="970" t="str">
        <f>IF(VLOOKUP(DS$14,'ISP-F14-HRD-00'!$B$14:$BE$128,MATCH($C204,'ISP-F14-HRD-00'!$B$11:$BE$11,0),FALSE)=0,"",VLOOKUP(DS$14,'ISP-F14-HRD-00'!$B$14:$BE$128,MATCH($C204,'ISP-F14-HRD-00'!$B$11:$BE$11,0),FALSE))</f>
        <v/>
      </c>
      <c r="DT204" s="87" t="e">
        <f>IF(VLOOKUP(DT$14,'ISP-F14-HRD-00'!$B$14:$BE$128,MATCH($C204,'ISP-F14-HRD-00'!$B$11:$BE$11,0),FALSE)=0,"",VLOOKUP(DT$14,'ISP-F14-HRD-00'!$B$14:$BE$128,MATCH($C204,'ISP-F14-HRD-00'!$B$11:$BE$11,0),FALSE))</f>
        <v>#N/A</v>
      </c>
      <c r="DV204" s="103">
        <f t="shared" si="29"/>
        <v>3</v>
      </c>
    </row>
    <row r="205" spans="1:126" s="103" customFormat="1">
      <c r="A205" s="1075"/>
      <c r="B205" s="1072"/>
      <c r="C205" s="1079"/>
      <c r="D205" s="1080"/>
      <c r="E205" s="1084"/>
      <c r="F205" s="1087"/>
      <c r="G205" s="1087"/>
      <c r="H205" s="343" t="s">
        <v>359</v>
      </c>
      <c r="I205" s="104"/>
      <c r="J205" s="102" t="str">
        <f ca="1">IFERROR(VLOOKUP($B204&amp;J$14,Actual!$B$6:$H$1959,7,FALSE),"")</f>
        <v>A</v>
      </c>
      <c r="K205" s="102" t="str">
        <f>IFERROR(VLOOKUP($B204&amp;K$14,Actual!$B$6:$H$1959,7,FALSE),"")</f>
        <v/>
      </c>
      <c r="L205" s="102" t="str">
        <f>IFERROR(VLOOKUP($B204&amp;L$14,Actual!$B$6:$H$1959,7,FALSE),"")</f>
        <v/>
      </c>
      <c r="M205" s="102" t="str">
        <f>IFERROR(VLOOKUP($B204&amp;M$14,Actual!$B$6:$H$1959,7,FALSE),"")</f>
        <v/>
      </c>
      <c r="N205" s="102" t="str">
        <f>IFERROR(VLOOKUP($B204&amp;N$14,Actual!$B$6:$H$1959,7,FALSE),"")</f>
        <v/>
      </c>
      <c r="O205" s="102" t="str">
        <f>IFERROR(VLOOKUP($B204&amp;O$14,Actual!$B$6:$H$1959,7,FALSE),"")</f>
        <v/>
      </c>
      <c r="P205" s="102" t="str">
        <f>IFERROR(VLOOKUP($B204&amp;P$14,Actual!$B$6:$H$1959,7,FALSE),"")</f>
        <v/>
      </c>
      <c r="Q205" s="102" t="str">
        <f>IFERROR(VLOOKUP($B204&amp;Q$14,Actual!$B$6:$H$1959,7,FALSE),"")</f>
        <v/>
      </c>
      <c r="R205" s="102" t="str">
        <f ca="1">IFERROR(VLOOKUP($B204&amp;R$14,Actual!$B$6:$H$1959,7,FALSE),"")</f>
        <v>A</v>
      </c>
      <c r="S205" s="102" t="str">
        <f>IFERROR(VLOOKUP($B204&amp;S$14,Actual!$B$6:$H$1959,7,FALSE),"")</f>
        <v/>
      </c>
      <c r="T205" s="102" t="str">
        <f>IFERROR(VLOOKUP($B204&amp;T$14,Actual!$B$6:$H$1959,7,FALSE),"")</f>
        <v/>
      </c>
      <c r="U205" s="102" t="str">
        <f>IFERROR(VLOOKUP($B204&amp;U$14,Actual!$B$6:$H$1959,7,FALSE),"")</f>
        <v/>
      </c>
      <c r="V205" s="102" t="str">
        <f>IFERROR(VLOOKUP($B204&amp;V$14,Actual!$B$6:$H$1959,7,FALSE),"")</f>
        <v/>
      </c>
      <c r="W205" s="102" t="str">
        <f>IFERROR(VLOOKUP($B204&amp;W$14,Actual!$B$6:$H$1959,7,FALSE),"")</f>
        <v/>
      </c>
      <c r="X205" s="102" t="str">
        <f>IFERROR(VLOOKUP($B204&amp;X$14,Actual!$B$6:$H$1959,7,FALSE),"")</f>
        <v/>
      </c>
      <c r="Y205" s="102" t="str">
        <f>IFERROR(VLOOKUP($B204&amp;Y$14,Actual!$B$6:$H$1959,7,FALSE),"")</f>
        <v/>
      </c>
      <c r="Z205" s="102" t="str">
        <f>IFERROR(VLOOKUP($B204&amp;Z$14,Actual!$B$6:$H$1959,7,FALSE),"")</f>
        <v/>
      </c>
      <c r="AA205" s="102" t="str">
        <f>IFERROR(VLOOKUP($B204&amp;AA$14,Actual!$B$6:$H$1959,7,FALSE),"")</f>
        <v/>
      </c>
      <c r="AB205" s="102" t="str">
        <f>IFERROR(VLOOKUP($B204&amp;AB$14,Actual!$B$6:$H$1959,7,FALSE),"")</f>
        <v/>
      </c>
      <c r="AC205" s="701" t="str">
        <f>IFERROR(VLOOKUP($B204&amp;AC$14,Actual!$B$6:$H$1959,7,FALSE),"")</f>
        <v/>
      </c>
      <c r="AD205" s="701" t="str">
        <f>IFERROR(VLOOKUP($B204&amp;AD$14,Actual!$B$6:$H$1959,7,FALSE),"")</f>
        <v/>
      </c>
      <c r="AE205" s="701" t="str">
        <f>IFERROR(VLOOKUP($B204&amp;AE$14,Actual!$B$6:$H$1959,7,FALSE),"")</f>
        <v/>
      </c>
      <c r="AF205" s="327"/>
      <c r="AG205" s="102" t="str">
        <f>IFERROR(VLOOKUP($B204&amp;AG$14,Actual!$B$6:$H$1959,7,FALSE),"")</f>
        <v/>
      </c>
      <c r="AH205" s="102" t="str">
        <f>IFERROR(VLOOKUP($B204&amp;AH$14,Actual!$B$6:$H$1959,7,FALSE),"")</f>
        <v/>
      </c>
      <c r="AI205" s="102" t="str">
        <f>IFERROR(VLOOKUP($B204&amp;AI$14,Actual!$B$6:$H$1959,7,FALSE),"")</f>
        <v/>
      </c>
      <c r="AJ205" s="102" t="str">
        <f>IFERROR(VLOOKUP($B204&amp;AJ$14,Actual!$B$6:$H$1959,7,FALSE),"")</f>
        <v/>
      </c>
      <c r="AK205" s="102" t="str">
        <f>IFERROR(VLOOKUP($B204&amp;AK$14,Actual!$B$6:$H$1959,7,FALSE),"")</f>
        <v/>
      </c>
      <c r="AL205" s="102" t="str">
        <f>IFERROR(VLOOKUP($B204&amp;AL$14,Actual!$B$6:$H$1959,7,FALSE),"")</f>
        <v/>
      </c>
      <c r="AM205" s="102" t="str">
        <f>IFERROR(VLOOKUP($B204&amp;AM$14,Actual!$B$6:$H$1959,7,FALSE),"")</f>
        <v/>
      </c>
      <c r="AN205" s="102" t="str">
        <f>IFERROR(VLOOKUP($B204&amp;AN$14,Actual!$B$6:$H$1959,7,FALSE),"")</f>
        <v/>
      </c>
      <c r="AO205" s="102" t="str">
        <f ca="1">IFERROR(VLOOKUP($B204&amp;AO$14,Actual!$B$6:$H$1959,7,FALSE),"")</f>
        <v>A</v>
      </c>
      <c r="AP205" s="102" t="str">
        <f>IFERROR(VLOOKUP($B204&amp;AP$14,Actual!$B$6:$H$1959,7,FALSE),"")</f>
        <v/>
      </c>
      <c r="AQ205" s="102" t="str">
        <f>IFERROR(VLOOKUP($B204&amp;AQ$14,Actual!$B$6:$H$1959,7,FALSE),"")</f>
        <v>A</v>
      </c>
      <c r="AR205" s="102" t="str">
        <f>IFERROR(VLOOKUP($B204&amp;AR$14,Actual!$B$6:$H$1959,7,FALSE),"")</f>
        <v/>
      </c>
      <c r="AS205" s="102" t="str">
        <f>IFERROR(VLOOKUP($B204&amp;AS$14,Actual!$B$6:$H$1959,7,FALSE),"")</f>
        <v/>
      </c>
      <c r="AT205" s="102" t="str">
        <f>IFERROR(VLOOKUP($B204&amp;AT$14,Actual!$B$6:$H$1959,7,FALSE),"")</f>
        <v/>
      </c>
      <c r="AU205" s="102" t="str">
        <f>IFERROR(VLOOKUP($B204&amp;AU$14,Actual!$B$6:$H$1959,7,FALSE),"")</f>
        <v/>
      </c>
      <c r="AV205" s="102" t="str">
        <f ca="1">IFERROR(VLOOKUP($B204&amp;AV$14,Actual!$B$6:$H$1959,7,FALSE),"")</f>
        <v>A</v>
      </c>
      <c r="AW205" s="102" t="str">
        <f>IFERROR(VLOOKUP($B204&amp;AW$14,Actual!$B$6:$H$1959,7,FALSE),"")</f>
        <v/>
      </c>
      <c r="AX205" s="102" t="str">
        <f>IFERROR(VLOOKUP($B204&amp;AX$14,Actual!$B$6:$H$1959,7,FALSE),"")</f>
        <v/>
      </c>
      <c r="AY205" s="102" t="str">
        <f>IFERROR(VLOOKUP($B204&amp;AY$14,Actual!$B$6:$H$1959,7,FALSE),"")</f>
        <v/>
      </c>
      <c r="AZ205" s="102" t="str">
        <f>IFERROR(VLOOKUP($B204&amp;AZ$14,Actual!$B$6:$H$1959,7,FALSE),"")</f>
        <v/>
      </c>
      <c r="BA205" s="106" t="str">
        <f>IFERROR(VLOOKUP($B204&amp;BA$14,Actual!$B$6:$H$1959,7,FALSE),"")</f>
        <v/>
      </c>
      <c r="BB205" s="331"/>
      <c r="BC205" s="291" t="str">
        <f>IFERROR(VLOOKUP($B204&amp;BC$14,Actual!$B$6:$H$1959,7,FALSE),"")</f>
        <v/>
      </c>
      <c r="BD205" s="102" t="str">
        <f>IFERROR(VLOOKUP($B204&amp;BD$14,Actual!$B$6:$H$1959,7,FALSE),"")</f>
        <v/>
      </c>
      <c r="BE205" s="102" t="str">
        <f>IFERROR(VLOOKUP($B204&amp;BE$14,Actual!$B$6:$H$1959,7,FALSE),"")</f>
        <v/>
      </c>
      <c r="BF205" s="102" t="str">
        <f>IFERROR(VLOOKUP($B204&amp;BF$14,Actual!$B$6:$H$1959,7,FALSE),"")</f>
        <v/>
      </c>
      <c r="BG205" s="331"/>
      <c r="BH205" s="102" t="str">
        <f>IFERROR(VLOOKUP($B204&amp;BH$14,Actual!$B$6:$H$1959,7,FALSE),"")</f>
        <v/>
      </c>
      <c r="BI205" s="102" t="str">
        <f>IFERROR(VLOOKUP($B204&amp;BI$14,Actual!$B$6:$H$1959,7,FALSE),"")</f>
        <v/>
      </c>
      <c r="BJ205" s="102" t="str">
        <f>IFERROR(VLOOKUP($B204&amp;BJ$14,Actual!$B$6:$H$1959,7,FALSE),"")</f>
        <v/>
      </c>
      <c r="BK205" s="102" t="str">
        <f>IFERROR(VLOOKUP($B204&amp;BK$14,Actual!$B$6:$H$1959,7,FALSE),"")</f>
        <v/>
      </c>
      <c r="BL205" s="331"/>
      <c r="BM205" s="102" t="str">
        <f>IFERROR(VLOOKUP($B204&amp;BM$14,Actual!$B$6:$H$1959,7,FALSE),"")</f>
        <v/>
      </c>
      <c r="BN205" s="102" t="str">
        <f>IFERROR(VLOOKUP($B204&amp;BN$14,Actual!$B$6:$H$1959,7,FALSE),"")</f>
        <v/>
      </c>
      <c r="BO205" s="102" t="str">
        <f>IFERROR(VLOOKUP($B204&amp;BO$14,Actual!$B$6:$H$1959,7,FALSE),"")</f>
        <v/>
      </c>
      <c r="BP205" s="102" t="str">
        <f>IFERROR(VLOOKUP($B204&amp;BP$14,Actual!$B$6:$H$1959,7,FALSE),"")</f>
        <v/>
      </c>
      <c r="BQ205" s="102" t="str">
        <f>IFERROR(VLOOKUP($B204&amp;BQ$14,Actual!$B$6:$H$1959,7,FALSE),"")</f>
        <v/>
      </c>
      <c r="BR205" s="357"/>
      <c r="BS205" s="290" t="str">
        <f ca="1">IFERROR(VLOOKUP($B204&amp;BS$14,Actual!$B$6:$H$1959,7,FALSE),"")</f>
        <v>A</v>
      </c>
      <c r="BT205" s="290" t="str">
        <f ca="1">IFERROR(VLOOKUP($B204&amp;BT$14,Actual!$B$6:$H$1959,7,FALSE),"")</f>
        <v>A</v>
      </c>
      <c r="BU205" s="290" t="str">
        <f>IFERROR(VLOOKUP($B204&amp;BU$14,Actual!$B$6:$H$1959,7,FALSE),"")</f>
        <v/>
      </c>
      <c r="BV205" s="290" t="str">
        <f>IFERROR(VLOOKUP($B204&amp;BV$14,Actual!$B$6:$H$1959,7,FALSE),"")</f>
        <v/>
      </c>
      <c r="BW205" s="290" t="str">
        <f ca="1">IFERROR(VLOOKUP($B204&amp;BW$14,Actual!$B$6:$H$1959,7,FALSE),"")</f>
        <v>A</v>
      </c>
      <c r="BX205" s="290" t="str">
        <f>IFERROR(VLOOKUP($B204&amp;BX$14,Actual!$B$6:$H$1959,7,FALSE),"")</f>
        <v/>
      </c>
      <c r="BY205" s="290" t="str">
        <f ca="1">IFERROR(VLOOKUP($B204&amp;BY$14,Actual!$B$6:$H$1959,7,FALSE),"")</f>
        <v>A</v>
      </c>
      <c r="BZ205" s="331"/>
      <c r="CA205" s="102" t="str">
        <f>IFERROR(VLOOKUP($B204&amp;CA$14,Actual!$B$6:$H$1959,7,FALSE),"")</f>
        <v/>
      </c>
      <c r="CB205" s="102" t="str">
        <f>IFERROR(VLOOKUP($B204&amp;CB$14,Actual!$B$6:$H$1959,7,FALSE),"")</f>
        <v/>
      </c>
      <c r="CC205" s="102" t="str">
        <f>IFERROR(VLOOKUP($B204&amp;CC$14,Actual!$B$6:$H$1959,7,FALSE),"")</f>
        <v/>
      </c>
      <c r="CD205" s="102" t="str">
        <f>IFERROR(VLOOKUP($B204&amp;CD$14,Actual!$B$6:$H$1959,7,FALSE),"")</f>
        <v/>
      </c>
      <c r="CE205" s="102" t="str">
        <f>IFERROR(VLOOKUP($B204&amp;CE$14,Actual!$B$6:$H$1959,7,FALSE),"")</f>
        <v/>
      </c>
      <c r="CF205" s="102" t="str">
        <f>IFERROR(VLOOKUP($B204&amp;CF$14,Actual!$B$6:$H$1959,7,FALSE),"")</f>
        <v/>
      </c>
      <c r="CG205" s="331"/>
      <c r="CH205" s="290" t="str">
        <f>IFERROR(VLOOKUP($B204&amp;CH$14,Actual!$B$6:$H$1959,7,FALSE),"")</f>
        <v/>
      </c>
      <c r="CI205" s="290" t="str">
        <f>IFERROR(VLOOKUP($B204&amp;CI$14,Actual!$B$6:$H$1959,7,FALSE),"")</f>
        <v/>
      </c>
      <c r="CJ205" s="290" t="str">
        <f>IFERROR(VLOOKUP($B204&amp;CJ$14,Actual!$B$6:$H$1959,7,FALSE),"")</f>
        <v/>
      </c>
      <c r="CK205" s="290" t="str">
        <f>IFERROR(VLOOKUP($B204&amp;CK$14,Actual!$B$6:$H$1959,7,FALSE),"")</f>
        <v/>
      </c>
      <c r="CL205" s="290" t="str">
        <f>IFERROR(VLOOKUP($B204&amp;CL$14,Actual!$B$6:$H$1959,7,FALSE),"")</f>
        <v/>
      </c>
      <c r="CM205" s="290" t="str">
        <f>IFERROR(VLOOKUP($B204&amp;CM$14,Actual!$B$6:$H$1959,7,FALSE),"")</f>
        <v/>
      </c>
      <c r="CN205" s="290" t="str">
        <f>IFERROR(VLOOKUP($B204&amp;CN$14,Actual!$B$6:$H$1959,7,FALSE),"")</f>
        <v/>
      </c>
      <c r="CO205" s="290" t="str">
        <f>IFERROR(VLOOKUP($B204&amp;CO$14,Actual!$B$6:$H$1959,7,FALSE),"")</f>
        <v/>
      </c>
      <c r="CP205" s="740" t="str">
        <f>IFERROR(VLOOKUP($B204&amp;CP$14,Actual!$B$6:$H$1959,7,FALSE),"")</f>
        <v/>
      </c>
      <c r="CQ205" s="105" t="str">
        <f ca="1">IFERROR(VLOOKUP($B204&amp;CQ$14,Actual!$B$6:$H$1959,7,FALSE),"")</f>
        <v>A</v>
      </c>
      <c r="CR205" s="102" t="str">
        <f>IFERROR(VLOOKUP($B204&amp;CR$14,Actual!$B$6:$H$1959,7,FALSE),"")</f>
        <v/>
      </c>
      <c r="CS205" s="106"/>
      <c r="CT205" s="291" t="str">
        <f ca="1">IFERROR(VLOOKUP($B204&amp;CT$14,Actual!$B$6:$H$1959,7,FALSE),"")</f>
        <v>A</v>
      </c>
      <c r="CU205" s="102" t="str">
        <f>IFERROR(VLOOKUP($B204&amp;CU$14,Actual!$B$6:$H$1959,7,FALSE),"")</f>
        <v/>
      </c>
      <c r="CV205" s="102" t="str">
        <f>IFERROR(VLOOKUP($B204&amp;CV$14,Actual!$B$6:$H$1959,7,FALSE),"")</f>
        <v/>
      </c>
      <c r="CW205" s="102"/>
      <c r="CX205" s="105" t="str">
        <f>IFERROR(VLOOKUP($B204&amp;CX$14,Actual!$B$6:$H$1959,7,FALSE),"")</f>
        <v/>
      </c>
      <c r="CY205" s="102" t="str">
        <f>IFERROR(VLOOKUP($B204&amp;CY$14,Actual!$B$6:$H$1959,7,FALSE),"")</f>
        <v/>
      </c>
      <c r="CZ205" s="106" t="str">
        <f>IFERROR(VLOOKUP($B204&amp;CZ$14,Actual!$B$6:$H$1959,7,FALSE),"")</f>
        <v/>
      </c>
      <c r="DA205" s="105" t="str">
        <f>IFERROR(VLOOKUP($B204&amp;DA$14,Actual!$B$6:$H$1959,7,FALSE),"")</f>
        <v/>
      </c>
      <c r="DB205" s="102" t="str">
        <f>IFERROR(VLOOKUP($B204&amp;DB$14,Actual!$B$6:$H$1959,7,FALSE),"")</f>
        <v/>
      </c>
      <c r="DC205" s="102" t="str">
        <f>IFERROR(VLOOKUP($B204&amp;DC$14,Actual!$B$6:$H$1959,7,FALSE),"")</f>
        <v/>
      </c>
      <c r="DD205" s="102" t="str">
        <f>IFERROR(VLOOKUP($B204&amp;DD$14,Actual!$B$6:$H$1959,7,FALSE),"")</f>
        <v/>
      </c>
      <c r="DE205" s="102" t="str">
        <f>IFERROR(VLOOKUP($B204&amp;DE$14,Actual!$B$6:$H$1959,7,FALSE),"")</f>
        <v/>
      </c>
      <c r="DF205" s="102" t="str">
        <f>IFERROR(VLOOKUP($B204&amp;DF$14,Actual!$B$6:$H$1959,7,FALSE),"")</f>
        <v/>
      </c>
      <c r="DG205" s="102" t="str">
        <f>IFERROR(VLOOKUP($B204&amp;DG$14,Actual!$B$6:$H$1959,7,FALSE),"")</f>
        <v/>
      </c>
      <c r="DH205" s="102" t="str">
        <f>IFERROR(VLOOKUP($B204&amp;DH$14,Actual!$B$6:$H$1959,7,FALSE),"")</f>
        <v/>
      </c>
      <c r="DI205" s="102" t="str">
        <f>IFERROR(VLOOKUP($B204&amp;DI$14,Actual!$B$6:$H$1959,7,FALSE),"")</f>
        <v/>
      </c>
      <c r="DJ205" s="102" t="str">
        <f>IFERROR(VLOOKUP($B204&amp;DJ$14,Actual!$B$6:$H$1959,7,FALSE),"")</f>
        <v/>
      </c>
      <c r="DK205" s="102" t="str">
        <f>IFERROR(VLOOKUP($B204&amp;DK$14,Actual!$B$6:$H$1959,7,FALSE),"")</f>
        <v/>
      </c>
      <c r="DL205" s="102" t="str">
        <f>IFERROR(VLOOKUP($B204&amp;DL$14,Actual!$B$6:$H$1959,7,FALSE),"")</f>
        <v/>
      </c>
      <c r="DM205" s="102" t="str">
        <f>IFERROR(VLOOKUP($B204&amp;DM$14,Actual!$B$6:$H$1959,7,FALSE),"")</f>
        <v/>
      </c>
      <c r="DN205" s="102" t="str">
        <f>IFERROR(VLOOKUP($B204&amp;DN$14,Actual!$B$6:$H$1959,7,FALSE),"")</f>
        <v/>
      </c>
      <c r="DO205" s="102" t="str">
        <f>IFERROR(VLOOKUP($B204&amp;DO$14,Actual!$B$6:$H$1959,7,FALSE),"")</f>
        <v/>
      </c>
      <c r="DP205" s="102" t="str">
        <f>IFERROR(VLOOKUP($B204&amp;DP$14,Actual!$B$6:$H$1959,7,FALSE),"")</f>
        <v/>
      </c>
      <c r="DQ205" s="102" t="str">
        <f>IFERROR(VLOOKUP($B204&amp;DQ$14,Actual!$B$6:$H$1959,7,FALSE),"")</f>
        <v/>
      </c>
      <c r="DR205" s="971" t="str">
        <f>IFERROR(VLOOKUP($B204&amp;DR$14,Actual!$B$6:$H$1959,7,FALSE),"")</f>
        <v/>
      </c>
      <c r="DS205" s="971" t="str">
        <f>IFERROR(VLOOKUP($B204&amp;DS$14,Actual!$B$6:$H$1959,7,FALSE),"")</f>
        <v/>
      </c>
      <c r="DT205" s="106" t="str">
        <f>IFERROR(VLOOKUP($B204&amp;DT$14,Actual!$B$6:$H$1959,7,FALSE),"")</f>
        <v/>
      </c>
      <c r="DV205" s="103">
        <f t="shared" ca="1" si="29"/>
        <v>0</v>
      </c>
    </row>
    <row r="206" spans="1:126" s="103" customFormat="1">
      <c r="A206" s="1075"/>
      <c r="B206" s="1072"/>
      <c r="C206" s="1079"/>
      <c r="D206" s="1080"/>
      <c r="E206" s="1084"/>
      <c r="F206" s="1087"/>
      <c r="G206" s="1087"/>
      <c r="H206" s="341" t="s">
        <v>360</v>
      </c>
      <c r="I206" s="93"/>
      <c r="J206" s="344" t="str">
        <f>IFERROR(VLOOKUP($B204&amp;J$14,Plan!$B$10:$H$300,7,FALSE),"")</f>
        <v/>
      </c>
      <c r="K206" s="344" t="str">
        <f>IFERROR(VLOOKUP($B204&amp;K$14,Plan!$B$10:$H$300,7,FALSE),"")</f>
        <v/>
      </c>
      <c r="L206" s="344" t="str">
        <f>IFERROR(VLOOKUP($B204&amp;L$14,Plan!$B$10:$H$300,7,FALSE),"")</f>
        <v/>
      </c>
      <c r="M206" s="344" t="str">
        <f>IFERROR(VLOOKUP($B204&amp;M$14,Plan!$B$10:$H$300,7,FALSE),"")</f>
        <v/>
      </c>
      <c r="N206" s="344" t="str">
        <f>IFERROR(VLOOKUP($B204&amp;N$14,Plan!$B$10:$H$300,7,FALSE),"")</f>
        <v/>
      </c>
      <c r="O206" s="344" t="str">
        <f>IFERROR(VLOOKUP($B204&amp;O$14,Plan!$B$10:$H$300,7,FALSE),"")</f>
        <v/>
      </c>
      <c r="P206" s="344" t="str">
        <f>IFERROR(VLOOKUP($B204&amp;P$14,Plan!$B$10:$H$300,7,FALSE),"")</f>
        <v/>
      </c>
      <c r="Q206" s="344" t="str">
        <f>IFERROR(VLOOKUP($B204&amp;Q$14,Plan!$B$10:$H$300,7,FALSE),"")</f>
        <v/>
      </c>
      <c r="R206" s="344" t="str">
        <f>IFERROR(VLOOKUP($B204&amp;R$14,Plan!$B$10:$H$300,7,FALSE),"")</f>
        <v/>
      </c>
      <c r="S206" s="344" t="str">
        <f>IFERROR(VLOOKUP($B204&amp;S$14,Plan!$B$10:$H$300,7,FALSE),"")</f>
        <v/>
      </c>
      <c r="T206" s="344" t="str">
        <f>IFERROR(VLOOKUP($B204&amp;T$14,Plan!$B$10:$H$300,7,FALSE),"")</f>
        <v/>
      </c>
      <c r="U206" s="344" t="str">
        <f>IFERROR(VLOOKUP($B204&amp;U$14,Plan!$B$10:$H$300,7,FALSE),"")</f>
        <v/>
      </c>
      <c r="V206" s="344" t="str">
        <f>IFERROR(VLOOKUP($B204&amp;V$14,Plan!$B$10:$H$300,7,FALSE),"")</f>
        <v/>
      </c>
      <c r="W206" s="344" t="str">
        <f>IFERROR(VLOOKUP($B204&amp;W$14,Plan!$B$10:$H$300,7,FALSE),"")</f>
        <v/>
      </c>
      <c r="X206" s="344" t="str">
        <f>IFERROR(VLOOKUP($B204&amp;X$14,Plan!$B$10:$H$300,7,FALSE),"")</f>
        <v/>
      </c>
      <c r="Y206" s="344" t="str">
        <f>IFERROR(VLOOKUP($B204&amp;Y$14,Plan!$B$10:$H$300,7,FALSE),"")</f>
        <v/>
      </c>
      <c r="Z206" s="344" t="str">
        <f>IFERROR(VLOOKUP($B204&amp;Z$14,Plan!$B$10:$H$300,7,FALSE),"")</f>
        <v/>
      </c>
      <c r="AA206" s="344" t="str">
        <f>IFERROR(VLOOKUP($B204&amp;AA$14,Plan!$B$10:$H$300,7,FALSE),"")</f>
        <v/>
      </c>
      <c r="AB206" s="344" t="str">
        <f>IFERROR(VLOOKUP($B204&amp;AB$14,Plan!$B$10:$H$300,7,FALSE),"")</f>
        <v/>
      </c>
      <c r="AC206" s="702" t="str">
        <f>IFERROR(VLOOKUP($B204&amp;AC$14,Plan!$B$10:$H$300,7,FALSE),"")</f>
        <v/>
      </c>
      <c r="AD206" s="702" t="str">
        <f>IFERROR(VLOOKUP($B204&amp;AD$14,Plan!$B$10:$H$300,7,FALSE),"")</f>
        <v/>
      </c>
      <c r="AE206" s="702" t="str">
        <f>IFERROR(VLOOKUP($B204&amp;AE$14,Plan!$B$10:$H$300,7,FALSE),"")</f>
        <v/>
      </c>
      <c r="AF206" s="327"/>
      <c r="AG206" s="344" t="str">
        <f>IFERROR(VLOOKUP($B204&amp;AG$14,Plan!$B$10:$H$300,7,FALSE),"")</f>
        <v/>
      </c>
      <c r="AH206" s="344" t="str">
        <f>IFERROR(VLOOKUP($B204&amp;AH$14,Plan!$B$10:$H$300,7,FALSE),"")</f>
        <v/>
      </c>
      <c r="AI206" s="344" t="str">
        <f>IFERROR(VLOOKUP($B204&amp;AI$14,Plan!$B$10:$H$300,7,FALSE),"")</f>
        <v/>
      </c>
      <c r="AJ206" s="344" t="str">
        <f>IFERROR(VLOOKUP($B204&amp;AJ$14,Plan!$B$10:$H$300,7,FALSE),"")</f>
        <v/>
      </c>
      <c r="AK206" s="344" t="str">
        <f>IFERROR(VLOOKUP($B204&amp;AK$14,Plan!$B$10:$H$300,7,FALSE),"")</f>
        <v/>
      </c>
      <c r="AL206" s="344" t="str">
        <f>IFERROR(VLOOKUP($B204&amp;AL$14,Plan!$B$10:$H$300,7,FALSE),"")</f>
        <v/>
      </c>
      <c r="AM206" s="344" t="str">
        <f>IFERROR(VLOOKUP($B204&amp;AM$14,Plan!$B$10:$H$300,7,FALSE),"")</f>
        <v/>
      </c>
      <c r="AN206" s="344" t="str">
        <f>IFERROR(VLOOKUP($B204&amp;AN$14,Plan!$B$10:$H$300,7,FALSE),"")</f>
        <v/>
      </c>
      <c r="AO206" s="344" t="str">
        <f>IFERROR(VLOOKUP($B204&amp;AO$14,Plan!$B$10:$H$300,7,FALSE),"")</f>
        <v/>
      </c>
      <c r="AP206" s="344" t="str">
        <f>IFERROR(VLOOKUP($B204&amp;AP$14,Plan!$B$10:$H$300,7,FALSE),"")</f>
        <v/>
      </c>
      <c r="AQ206" s="344" t="str">
        <f>IFERROR(VLOOKUP($B204&amp;AQ$14,Plan!$B$10:$H$300,7,FALSE),"")</f>
        <v/>
      </c>
      <c r="AR206" s="344" t="str">
        <f>IFERROR(VLOOKUP($B204&amp;AR$14,Plan!$B$10:$H$300,7,FALSE),"")</f>
        <v/>
      </c>
      <c r="AS206" s="344" t="str">
        <f>IFERROR(VLOOKUP($B204&amp;AS$14,Plan!$B$10:$H$300,7,FALSE),"")</f>
        <v/>
      </c>
      <c r="AT206" s="344" t="str">
        <f>IFERROR(VLOOKUP($B204&amp;AT$14,Plan!$B$10:$H$300,7,FALSE),"")</f>
        <v/>
      </c>
      <c r="AU206" s="344" t="str">
        <f>IFERROR(VLOOKUP($B204&amp;AU$14,Plan!$B$10:$H$300,7,FALSE),"")</f>
        <v/>
      </c>
      <c r="AV206" s="344" t="str">
        <f>IFERROR(VLOOKUP($B204&amp;AV$14,Plan!$B$10:$H$300,7,FALSE),"")</f>
        <v/>
      </c>
      <c r="AW206" s="344" t="str">
        <f>IFERROR(VLOOKUP($B204&amp;AW$14,Plan!$B$10:$H$300,7,FALSE),"")</f>
        <v/>
      </c>
      <c r="AX206" s="344" t="str">
        <f>IFERROR(VLOOKUP($B204&amp;AX$14,Plan!$B$10:$H$300,7,FALSE),"")</f>
        <v/>
      </c>
      <c r="AY206" s="344" t="str">
        <f>IFERROR(VLOOKUP($B204&amp;AY$14,Plan!$B$10:$H$300,7,FALSE),"")</f>
        <v/>
      </c>
      <c r="AZ206" s="344" t="str">
        <f>IFERROR(VLOOKUP($B204&amp;AZ$14,Plan!$B$10:$H$300,7,FALSE),"")</f>
        <v/>
      </c>
      <c r="BA206" s="355" t="str">
        <f>IFERROR(VLOOKUP($B204&amp;BA$14,Plan!$B$10:$H$300,7,FALSE),"")</f>
        <v/>
      </c>
      <c r="BB206" s="331"/>
      <c r="BC206" s="345" t="str">
        <f>IFERROR(VLOOKUP($B204&amp;BC$14,Plan!$B$10:$H$300,7,FALSE),"")</f>
        <v/>
      </c>
      <c r="BD206" s="344" t="str">
        <f>IFERROR(VLOOKUP($B204&amp;BD$14,Plan!$B$10:$H$300,7,FALSE),"")</f>
        <v/>
      </c>
      <c r="BE206" s="344" t="str">
        <f>IFERROR(VLOOKUP($B204&amp;BE$14,Plan!$B$10:$H$300,7,FALSE),"")</f>
        <v/>
      </c>
      <c r="BF206" s="344" t="str">
        <f>IFERROR(VLOOKUP($B204&amp;BF$14,Plan!$B$10:$H$300,7,FALSE),"")</f>
        <v/>
      </c>
      <c r="BG206" s="331"/>
      <c r="BH206" s="344" t="str">
        <f>IFERROR(VLOOKUP($B204&amp;BH$14,Plan!$B$10:$H$300,7,FALSE),"")</f>
        <v/>
      </c>
      <c r="BI206" s="344" t="str">
        <f>IFERROR(VLOOKUP($B204&amp;BI$14,Plan!$B$10:$H$300,7,FALSE),"")</f>
        <v/>
      </c>
      <c r="BJ206" s="344" t="str">
        <f>IFERROR(VLOOKUP($B204&amp;BJ$14,Plan!$B$10:$H$300,7,FALSE),"")</f>
        <v/>
      </c>
      <c r="BK206" s="344" t="str">
        <f>IFERROR(VLOOKUP($B204&amp;BK$14,Plan!$B$10:$H$300,7,FALSE),"")</f>
        <v/>
      </c>
      <c r="BL206" s="331"/>
      <c r="BM206" s="344" t="str">
        <f>IFERROR(VLOOKUP($B204&amp;BM$14,Plan!$B$10:$H$300,7,FALSE),"")</f>
        <v/>
      </c>
      <c r="BN206" s="344" t="str">
        <f>IFERROR(VLOOKUP($B204&amp;BN$14,Plan!$B$10:$H$300,7,FALSE),"")</f>
        <v/>
      </c>
      <c r="BO206" s="344" t="str">
        <f>IFERROR(VLOOKUP($B204&amp;BO$14,Plan!$B$10:$H$300,7,FALSE),"")</f>
        <v/>
      </c>
      <c r="BP206" s="344" t="str">
        <f>IFERROR(VLOOKUP($B204&amp;BP$14,Plan!$B$10:$H$300,7,FALSE),"")</f>
        <v/>
      </c>
      <c r="BQ206" s="344" t="str">
        <f>IFERROR(VLOOKUP($B204&amp;BQ$14,Plan!$B$10:$H$300,7,FALSE),"")</f>
        <v/>
      </c>
      <c r="BR206" s="357"/>
      <c r="BS206" s="344" t="str">
        <f>IFERROR(VLOOKUP($B204&amp;BS$14,Plan!$B$10:$H$300,7,FALSE),"")</f>
        <v/>
      </c>
      <c r="BT206" s="344" t="str">
        <f>IFERROR(VLOOKUP($B204&amp;BT$14,Plan!$B$10:$H$300,7,FALSE),"")</f>
        <v/>
      </c>
      <c r="BU206" s="344" t="str">
        <f>IFERROR(VLOOKUP($B204&amp;BU$14,Plan!$B$10:$H$300,7,FALSE),"")</f>
        <v/>
      </c>
      <c r="BV206" s="344" t="str">
        <f>IFERROR(VLOOKUP($B204&amp;BV$14,Plan!$B$10:$H$300,7,FALSE),"")</f>
        <v/>
      </c>
      <c r="BW206" s="344" t="str">
        <f>IFERROR(VLOOKUP($B204&amp;BW$14,Plan!$B$10:$H$300,7,FALSE),"")</f>
        <v/>
      </c>
      <c r="BX206" s="344" t="str">
        <f>IFERROR(VLOOKUP($B204&amp;BX$14,Plan!$B$10:$H$300,7,FALSE),"")</f>
        <v/>
      </c>
      <c r="BY206" s="344" t="str">
        <f>IFERROR(VLOOKUP($B204&amp;BY$14,Plan!$B$10:$H$300,7,FALSE),"")</f>
        <v/>
      </c>
      <c r="BZ206" s="331"/>
      <c r="CA206" s="344" t="str">
        <f>IFERROR(VLOOKUP($B204&amp;CA$14,Plan!$B$10:$H$300,7,FALSE),"")</f>
        <v/>
      </c>
      <c r="CB206" s="344" t="str">
        <f>IFERROR(VLOOKUP($B204&amp;CB$14,Plan!$B$10:$H$300,7,FALSE),"")</f>
        <v/>
      </c>
      <c r="CC206" s="344" t="str">
        <f>IFERROR(VLOOKUP($B204&amp;CC$14,Plan!$B$10:$H$300,7,FALSE),"")</f>
        <v/>
      </c>
      <c r="CD206" s="344" t="str">
        <f>IFERROR(VLOOKUP($B204&amp;CD$14,Plan!$B$10:$H$300,7,FALSE),"")</f>
        <v/>
      </c>
      <c r="CE206" s="344" t="str">
        <f>IFERROR(VLOOKUP($B204&amp;CE$14,Plan!$B$10:$H$300,7,FALSE),"")</f>
        <v/>
      </c>
      <c r="CF206" s="344" t="str">
        <f>IFERROR(VLOOKUP($B204&amp;CF$14,Plan!$B$10:$H$300,7,FALSE),"")</f>
        <v/>
      </c>
      <c r="CG206" s="331"/>
      <c r="CH206" s="344" t="str">
        <f>IFERROR(VLOOKUP($B204&amp;CH$14,Plan!$B$10:$H$300,7,FALSE),"")</f>
        <v/>
      </c>
      <c r="CI206" s="344" t="str">
        <f>IFERROR(VLOOKUP($B204&amp;CI$14,Plan!$B$10:$H$300,7,FALSE),"")</f>
        <v/>
      </c>
      <c r="CJ206" s="344" t="str">
        <f>IFERROR(VLOOKUP($B204&amp;CJ$14,Plan!$B$10:$H$300,7,FALSE),"")</f>
        <v/>
      </c>
      <c r="CK206" s="344" t="str">
        <f>IFERROR(VLOOKUP($B204&amp;CK$14,Plan!$B$10:$H$300,7,FALSE),"")</f>
        <v/>
      </c>
      <c r="CL206" s="344" t="str">
        <f>IFERROR(VLOOKUP($B204&amp;CL$14,Plan!$B$10:$H$300,7,FALSE),"")</f>
        <v/>
      </c>
      <c r="CM206" s="344" t="str">
        <f>IFERROR(VLOOKUP($B204&amp;CM$14,Plan!$B$10:$H$300,7,FALSE),"")</f>
        <v/>
      </c>
      <c r="CN206" s="344" t="str">
        <f>IFERROR(VLOOKUP($B204&amp;CN$14,Plan!$B$10:$H$300,7,FALSE),"")</f>
        <v/>
      </c>
      <c r="CO206" s="344" t="str">
        <f>IFERROR(VLOOKUP($B204&amp;CO$14,Plan!$B$10:$H$300,7,FALSE),"")</f>
        <v/>
      </c>
      <c r="CP206" s="702" t="str">
        <f>IFERROR(VLOOKUP($B204&amp;CP$14,Plan!$B$10:$H$300,7,FALSE),"")</f>
        <v/>
      </c>
      <c r="CQ206" s="360" t="str">
        <f>IFERROR(VLOOKUP($B204&amp;CQ$14,Plan!$B$10:$H$300,7,FALSE),"")</f>
        <v/>
      </c>
      <c r="CR206" s="344" t="str">
        <f>IFERROR(VLOOKUP($B204&amp;CR$14,Plan!$B$10:$H$300,7,FALSE),"")</f>
        <v/>
      </c>
      <c r="CS206" s="355"/>
      <c r="CT206" s="345" t="str">
        <f>IFERROR(VLOOKUP($B204&amp;CT$14,Plan!$B$10:$H$300,7,FALSE),"")</f>
        <v/>
      </c>
      <c r="CU206" s="344" t="str">
        <f>IFERROR(VLOOKUP($B204&amp;CU$14,Plan!$B$10:$H$300,7,FALSE),"")</f>
        <v/>
      </c>
      <c r="CV206" s="344" t="str">
        <f>IFERROR(VLOOKUP($B204&amp;CV$14,Plan!$B$10:$H$300,7,FALSE),"")</f>
        <v/>
      </c>
      <c r="CW206" s="344"/>
      <c r="CX206" s="360" t="str">
        <f>IFERROR(VLOOKUP($B204&amp;CX$14,Plan!$B$10:$H$300,7,FALSE),"")</f>
        <v/>
      </c>
      <c r="CY206" s="344" t="str">
        <f>IFERROR(VLOOKUP($B204&amp;CY$14,Plan!$B$10:$H$300,7,FALSE),"")</f>
        <v/>
      </c>
      <c r="CZ206" s="355" t="str">
        <f>IFERROR(VLOOKUP($B204&amp;CZ$14,Plan!$B$10:$H$300,7,FALSE),"")</f>
        <v/>
      </c>
      <c r="DA206" s="360" t="str">
        <f>IFERROR(VLOOKUP($B204&amp;DA$14,Plan!$B$10:$H$300,7,FALSE),"")</f>
        <v/>
      </c>
      <c r="DB206" s="344" t="str">
        <f>IFERROR(VLOOKUP($B204&amp;DB$14,Plan!$B$10:$H$300,7,FALSE),"")</f>
        <v/>
      </c>
      <c r="DC206" s="344" t="str">
        <f>IFERROR(VLOOKUP($B204&amp;DC$14,Plan!$B$10:$H$300,7,FALSE),"")</f>
        <v/>
      </c>
      <c r="DD206" s="344" t="str">
        <f>IFERROR(VLOOKUP($B204&amp;DD$14,Plan!$B$10:$H$300,7,FALSE),"")</f>
        <v/>
      </c>
      <c r="DE206" s="344" t="str">
        <f>IFERROR(VLOOKUP($B204&amp;DE$14,Plan!$B$10:$H$300,7,FALSE),"")</f>
        <v/>
      </c>
      <c r="DF206" s="344" t="str">
        <f>IFERROR(VLOOKUP($B204&amp;DF$14,Plan!$B$10:$H$300,7,FALSE),"")</f>
        <v/>
      </c>
      <c r="DG206" s="344" t="str">
        <f>IFERROR(VLOOKUP($B204&amp;DG$14,Plan!$B$10:$H$300,7,FALSE),"")</f>
        <v/>
      </c>
      <c r="DH206" s="344" t="str">
        <f>IFERROR(VLOOKUP($B204&amp;DH$14,Plan!$B$10:$H$300,7,FALSE),"")</f>
        <v/>
      </c>
      <c r="DI206" s="344" t="str">
        <f>IFERROR(VLOOKUP($B204&amp;DI$14,Plan!$B$10:$H$300,7,FALSE),"")</f>
        <v/>
      </c>
      <c r="DJ206" s="344" t="str">
        <f>IFERROR(VLOOKUP($B204&amp;DJ$14,Plan!$B$10:$H$300,7,FALSE),"")</f>
        <v/>
      </c>
      <c r="DK206" s="344" t="str">
        <f>IFERROR(VLOOKUP($B204&amp;DK$14,Plan!$B$10:$H$300,7,FALSE),"")</f>
        <v/>
      </c>
      <c r="DL206" s="344" t="str">
        <f>IFERROR(VLOOKUP($B204&amp;DL$14,Plan!$B$10:$H$300,7,FALSE),"")</f>
        <v/>
      </c>
      <c r="DM206" s="344" t="str">
        <f>IFERROR(VLOOKUP($B204&amp;DM$14,Plan!$B$10:$H$300,7,FALSE),"")</f>
        <v/>
      </c>
      <c r="DN206" s="344" t="str">
        <f>IFERROR(VLOOKUP($B204&amp;DN$14,Plan!$B$10:$H$300,7,FALSE),"")</f>
        <v/>
      </c>
      <c r="DO206" s="344" t="str">
        <f>IFERROR(VLOOKUP($B204&amp;DO$14,Plan!$B$10:$H$300,7,FALSE),"")</f>
        <v/>
      </c>
      <c r="DP206" s="344" t="str">
        <f>IFERROR(VLOOKUP($B204&amp;DP$14,Plan!$B$10:$H$300,7,FALSE),"")</f>
        <v/>
      </c>
      <c r="DQ206" s="344" t="str">
        <f>IFERROR(VLOOKUP($B204&amp;DQ$14,Plan!$B$10:$H$300,7,FALSE),"")</f>
        <v/>
      </c>
      <c r="DR206" s="972" t="str">
        <f>IFERROR(VLOOKUP($B204&amp;DR$14,Plan!$B$10:$H$300,7,FALSE),"")</f>
        <v/>
      </c>
      <c r="DS206" s="972" t="str">
        <f>IFERROR(VLOOKUP($B204&amp;DS$14,Plan!$B$10:$H$300,7,FALSE),"")</f>
        <v/>
      </c>
      <c r="DT206" s="355" t="str">
        <f>IFERROR(VLOOKUP($B204&amp;DT$14,Plan!$B$10:$H$300,7,FALSE),"")</f>
        <v/>
      </c>
      <c r="DV206" s="103">
        <f t="shared" si="29"/>
        <v>0</v>
      </c>
    </row>
    <row r="207" spans="1:126" s="103" customFormat="1">
      <c r="A207" s="1076"/>
      <c r="B207" s="1073"/>
      <c r="C207" s="1081"/>
      <c r="D207" s="1082"/>
      <c r="E207" s="1085"/>
      <c r="F207" s="1088"/>
      <c r="G207" s="1088"/>
      <c r="H207" s="342" t="s">
        <v>358</v>
      </c>
      <c r="I207" s="93"/>
      <c r="J207" s="320" t="str">
        <f>IF(IFERROR(VLOOKUP($B204&amp;J$14,Plan!$B$10:$K$300,9,FALSE),"")=0,"",IFERROR(VLOOKUP($B204&amp;J$14,Plan!$B$10:$K$300,9,FALSE),""))</f>
        <v/>
      </c>
      <c r="K207" s="320" t="str">
        <f>IF(IFERROR(VLOOKUP($B204&amp;K$14,Plan!$B$10:$K$300,9,FALSE),"")=0,"",IFERROR(VLOOKUP($B204&amp;K$14,Plan!$B$10:$K$300,9,FALSE),""))</f>
        <v/>
      </c>
      <c r="L207" s="320" t="str">
        <f>IF(IFERROR(VLOOKUP($B204&amp;L$14,Plan!$B$10:$K$300,9,FALSE),"")=0,"",IFERROR(VLOOKUP($B204&amp;L$14,Plan!$B$10:$K$300,9,FALSE),""))</f>
        <v/>
      </c>
      <c r="M207" s="320" t="str">
        <f>IF(IFERROR(VLOOKUP($B204&amp;M$14,Plan!$B$10:$K$300,9,FALSE),"")=0,"",IFERROR(VLOOKUP($B204&amp;M$14,Plan!$B$10:$K$300,9,FALSE),""))</f>
        <v/>
      </c>
      <c r="N207" s="320" t="str">
        <f>IF(IFERROR(VLOOKUP($B204&amp;N$14,Plan!$B$10:$K$300,9,FALSE),"")=0,"",IFERROR(VLOOKUP($B204&amp;N$14,Plan!$B$10:$K$300,9,FALSE),""))</f>
        <v/>
      </c>
      <c r="O207" s="320" t="str">
        <f>IF(IFERROR(VLOOKUP($B204&amp;O$14,Plan!$B$10:$K$300,9,FALSE),"")=0,"",IFERROR(VLOOKUP($B204&amp;O$14,Plan!$B$10:$K$300,9,FALSE),""))</f>
        <v/>
      </c>
      <c r="P207" s="320" t="str">
        <f>IF(IFERROR(VLOOKUP($B204&amp;P$14,Plan!$B$10:$K$300,9,FALSE),"")=0,"",IFERROR(VLOOKUP($B204&amp;P$14,Plan!$B$10:$K$300,9,FALSE),""))</f>
        <v/>
      </c>
      <c r="Q207" s="320" t="str">
        <f>IF(IFERROR(VLOOKUP($B204&amp;Q$14,Plan!$B$10:$K$300,9,FALSE),"")=0,"",IFERROR(VLOOKUP($B204&amp;Q$14,Plan!$B$10:$K$300,9,FALSE),""))</f>
        <v/>
      </c>
      <c r="R207" s="320" t="str">
        <f>IF(IFERROR(VLOOKUP($B204&amp;R$14,Plan!$B$10:$K$300,9,FALSE),"")=0,"",IFERROR(VLOOKUP($B204&amp;R$14,Plan!$B$10:$K$300,9,FALSE),""))</f>
        <v/>
      </c>
      <c r="S207" s="320" t="str">
        <f>IF(IFERROR(VLOOKUP($B204&amp;S$14,Plan!$B$10:$K$300,9,FALSE),"")=0,"",IFERROR(VLOOKUP($B204&amp;S$14,Plan!$B$10:$K$300,9,FALSE),""))</f>
        <v/>
      </c>
      <c r="T207" s="320" t="str">
        <f>IF(IFERROR(VLOOKUP($B204&amp;T$14,Plan!$B$10:$K$300,9,FALSE),"")=0,"",IFERROR(VLOOKUP($B204&amp;T$14,Plan!$B$10:$K$300,9,FALSE),""))</f>
        <v/>
      </c>
      <c r="U207" s="320" t="str">
        <f>IF(IFERROR(VLOOKUP($B204&amp;U$14,Plan!$B$10:$K$300,9,FALSE),"")=0,"",IFERROR(VLOOKUP($B204&amp;U$14,Plan!$B$10:$K$300,9,FALSE),""))</f>
        <v/>
      </c>
      <c r="V207" s="320" t="str">
        <f>IF(IFERROR(VLOOKUP($B204&amp;V$14,Plan!$B$10:$K$300,9,FALSE),"")=0,"",IFERROR(VLOOKUP($B204&amp;V$14,Plan!$B$10:$K$300,9,FALSE),""))</f>
        <v/>
      </c>
      <c r="W207" s="320" t="str">
        <f>IF(IFERROR(VLOOKUP($B204&amp;W$14,Plan!$B$10:$K$300,9,FALSE),"")=0,"",IFERROR(VLOOKUP($B204&amp;W$14,Plan!$B$10:$K$300,9,FALSE),""))</f>
        <v/>
      </c>
      <c r="X207" s="320" t="str">
        <f>IF(IFERROR(VLOOKUP($B204&amp;X$14,Plan!$B$10:$K$300,9,FALSE),"")=0,"",IFERROR(VLOOKUP($B204&amp;X$14,Plan!$B$10:$K$300,9,FALSE),""))</f>
        <v/>
      </c>
      <c r="Y207" s="320" t="str">
        <f>IF(IFERROR(VLOOKUP($B204&amp;Y$14,Plan!$B$10:$K$300,9,FALSE),"")=0,"",IFERROR(VLOOKUP($B204&amp;Y$14,Plan!$B$10:$K$300,9,FALSE),""))</f>
        <v/>
      </c>
      <c r="Z207" s="320" t="str">
        <f>IF(IFERROR(VLOOKUP($B204&amp;Z$14,Plan!$B$10:$K$300,9,FALSE),"")=0,"",IFERROR(VLOOKUP($B204&amp;Z$14,Plan!$B$10:$K$300,9,FALSE),""))</f>
        <v/>
      </c>
      <c r="AA207" s="320" t="str">
        <f>IF(IFERROR(VLOOKUP($B204&amp;AA$14,Plan!$B$10:$K$300,9,FALSE),"")=0,"",IFERROR(VLOOKUP($B204&amp;AA$14,Plan!$B$10:$K$300,9,FALSE),""))</f>
        <v/>
      </c>
      <c r="AB207" s="320" t="str">
        <f>IF(IFERROR(VLOOKUP($B204&amp;AB$14,Plan!$B$10:$K$300,9,FALSE),"")=0,"",IFERROR(VLOOKUP($B204&amp;AB$14,Plan!$B$10:$K$300,9,FALSE),""))</f>
        <v/>
      </c>
      <c r="AC207" s="703" t="str">
        <f>IF(IFERROR(VLOOKUP($B204&amp;AC$14,Plan!$B$10:$K$300,9,FALSE),"")=0,"",IFERROR(VLOOKUP($B204&amp;AC$14,Plan!$B$10:$K$300,9,FALSE),""))</f>
        <v/>
      </c>
      <c r="AD207" s="703" t="str">
        <f>IF(IFERROR(VLOOKUP($B204&amp;AD$14,Plan!$B$10:$K$300,9,FALSE),"")=0,"",IFERROR(VLOOKUP($B204&amp;AD$14,Plan!$B$10:$K$300,9,FALSE),""))</f>
        <v/>
      </c>
      <c r="AE207" s="703" t="str">
        <f>IF(IFERROR(VLOOKUP($B204&amp;AE$14,Plan!$B$10:$K$300,9,FALSE),"")=0,"",IFERROR(VLOOKUP($B204&amp;AE$14,Plan!$B$10:$K$300,9,FALSE),""))</f>
        <v/>
      </c>
      <c r="AF207" s="354"/>
      <c r="AG207" s="320" t="str">
        <f>IF(IFERROR(VLOOKUP($B204&amp;AG$14,Plan!$B$10:$K$300,9,FALSE),"")=0,"",IFERROR(VLOOKUP($B204&amp;AG$14,Plan!$B$10:$K$300,9,FALSE),""))</f>
        <v/>
      </c>
      <c r="AH207" s="320" t="str">
        <f>IF(IFERROR(VLOOKUP($B204&amp;AH$14,Plan!$B$10:$K$300,9,FALSE),"")=0,"",IFERROR(VLOOKUP($B204&amp;AH$14,Plan!$B$10:$K$300,9,FALSE),""))</f>
        <v/>
      </c>
      <c r="AI207" s="320" t="str">
        <f>IF(IFERROR(VLOOKUP($B204&amp;AI$14,Plan!$B$10:$K$300,9,FALSE),"")=0,"",IFERROR(VLOOKUP($B204&amp;AI$14,Plan!$B$10:$K$300,9,FALSE),""))</f>
        <v/>
      </c>
      <c r="AJ207" s="320" t="str">
        <f>IF(IFERROR(VLOOKUP($B204&amp;AJ$14,Plan!$B$10:$K$300,9,FALSE),"")=0,"",IFERROR(VLOOKUP($B204&amp;AJ$14,Plan!$B$10:$K$300,9,FALSE),""))</f>
        <v/>
      </c>
      <c r="AK207" s="320" t="str">
        <f>IF(IFERROR(VLOOKUP($B204&amp;AK$14,Plan!$B$10:$K$300,9,FALSE),"")=0,"",IFERROR(VLOOKUP($B204&amp;AK$14,Plan!$B$10:$K$300,9,FALSE),""))</f>
        <v/>
      </c>
      <c r="AL207" s="320" t="str">
        <f>IF(IFERROR(VLOOKUP($B204&amp;AL$14,Plan!$B$10:$K$300,9,FALSE),"")=0,"",IFERROR(VLOOKUP($B204&amp;AL$14,Plan!$B$10:$K$300,9,FALSE),""))</f>
        <v/>
      </c>
      <c r="AM207" s="320" t="str">
        <f>IF(IFERROR(VLOOKUP($B204&amp;AM$14,Plan!$B$10:$K$300,9,FALSE),"")=0,"",IFERROR(VLOOKUP($B204&amp;AM$14,Plan!$B$10:$K$300,9,FALSE),""))</f>
        <v/>
      </c>
      <c r="AN207" s="320" t="str">
        <f>IF(IFERROR(VLOOKUP($B204&amp;AN$14,Plan!$B$10:$K$300,9,FALSE),"")=0,"",IFERROR(VLOOKUP($B204&amp;AN$14,Plan!$B$10:$K$300,9,FALSE),""))</f>
        <v/>
      </c>
      <c r="AO207" s="320" t="str">
        <f>IF(IFERROR(VLOOKUP($B204&amp;AO$14,Plan!$B$10:$K$300,9,FALSE),"")=0,"",IFERROR(VLOOKUP($B204&amp;AO$14,Plan!$B$10:$K$300,9,FALSE),""))</f>
        <v/>
      </c>
      <c r="AP207" s="320" t="str">
        <f>IF(IFERROR(VLOOKUP($B204&amp;AP$14,Plan!$B$10:$K$300,9,FALSE),"")=0,"",IFERROR(VLOOKUP($B204&amp;AP$14,Plan!$B$10:$K$300,9,FALSE),""))</f>
        <v/>
      </c>
      <c r="AQ207" s="320" t="str">
        <f>IF(IFERROR(VLOOKUP($B204&amp;AQ$14,Plan!$B$10:$K$300,9,FALSE),"")=0,"",IFERROR(VLOOKUP($B204&amp;AQ$14,Plan!$B$10:$K$300,9,FALSE),""))</f>
        <v/>
      </c>
      <c r="AR207" s="320" t="str">
        <f>IF(IFERROR(VLOOKUP($B204&amp;AR$14,Plan!$B$10:$K$300,9,FALSE),"")=0,"",IFERROR(VLOOKUP($B204&amp;AR$14,Plan!$B$10:$K$300,9,FALSE),""))</f>
        <v/>
      </c>
      <c r="AS207" s="320" t="str">
        <f>IF(IFERROR(VLOOKUP($B204&amp;AS$14,Plan!$B$10:$K$300,9,FALSE),"")=0,"",IFERROR(VLOOKUP($B204&amp;AS$14,Plan!$B$10:$K$300,9,FALSE),""))</f>
        <v/>
      </c>
      <c r="AT207" s="320" t="str">
        <f>IF(IFERROR(VLOOKUP($B204&amp;AT$14,Plan!$B$10:$K$300,9,FALSE),"")=0,"",IFERROR(VLOOKUP($B204&amp;AT$14,Plan!$B$10:$K$300,9,FALSE),""))</f>
        <v/>
      </c>
      <c r="AU207" s="320" t="str">
        <f>IF(IFERROR(VLOOKUP($B204&amp;AU$14,Plan!$B$10:$K$300,9,FALSE),"")=0,"",IFERROR(VLOOKUP($B204&amp;AU$14,Plan!$B$10:$K$300,9,FALSE),""))</f>
        <v/>
      </c>
      <c r="AV207" s="320" t="str">
        <f>IF(IFERROR(VLOOKUP($B204&amp;AV$14,Plan!$B$10:$K$300,9,FALSE),"")=0,"",IFERROR(VLOOKUP($B204&amp;AV$14,Plan!$B$10:$K$300,9,FALSE),""))</f>
        <v/>
      </c>
      <c r="AW207" s="320" t="str">
        <f>IF(IFERROR(VLOOKUP($B204&amp;AW$14,Plan!$B$10:$K$300,9,FALSE),"")=0,"",IFERROR(VLOOKUP($B204&amp;AW$14,Plan!$B$10:$K$300,9,FALSE),""))</f>
        <v/>
      </c>
      <c r="AX207" s="320" t="str">
        <f>IF(IFERROR(VLOOKUP($B204&amp;AX$14,Plan!$B$10:$K$300,9,FALSE),"")=0,"",IFERROR(VLOOKUP($B204&amp;AX$14,Plan!$B$10:$K$300,9,FALSE),""))</f>
        <v/>
      </c>
      <c r="AY207" s="320" t="str">
        <f>IF(IFERROR(VLOOKUP($B204&amp;AY$14,Plan!$B$10:$K$300,9,FALSE),"")=0,"",IFERROR(VLOOKUP($B204&amp;AY$14,Plan!$B$10:$K$300,9,FALSE),""))</f>
        <v/>
      </c>
      <c r="AZ207" s="320" t="str">
        <f>IF(IFERROR(VLOOKUP($B204&amp;AZ$14,Plan!$B$10:$K$300,9,FALSE),"")=0,"",IFERROR(VLOOKUP($B204&amp;AZ$14,Plan!$B$10:$K$300,9,FALSE),""))</f>
        <v/>
      </c>
      <c r="BA207" s="323" t="str">
        <f>IF(IFERROR(VLOOKUP($B204&amp;BA$14,Plan!$B$10:$K$300,9,FALSE),"")=0,"",IFERROR(VLOOKUP($B204&amp;BA$14,Plan!$B$10:$K$300,9,FALSE),""))</f>
        <v/>
      </c>
      <c r="BB207" s="328"/>
      <c r="BC207" s="321" t="str">
        <f>IF(IFERROR(VLOOKUP($B204&amp;BC$14,Plan!$B$10:$K$300,9,FALSE),"")=0,"",IFERROR(VLOOKUP($B204&amp;BC$14,Plan!$B$10:$K$300,9,FALSE),""))</f>
        <v/>
      </c>
      <c r="BD207" s="320" t="str">
        <f>IF(IFERROR(VLOOKUP($B204&amp;BD$14,Plan!$B$10:$K$300,9,FALSE),"")=0,"",IFERROR(VLOOKUP($B204&amp;BD$14,Plan!$B$10:$K$300,9,FALSE),""))</f>
        <v/>
      </c>
      <c r="BE207" s="320" t="str">
        <f>IF(IFERROR(VLOOKUP($B204&amp;BE$14,Plan!$B$10:$K$300,9,FALSE),"")=0,"",IFERROR(VLOOKUP($B204&amp;BE$14,Plan!$B$10:$K$300,9,FALSE),""))</f>
        <v/>
      </c>
      <c r="BF207" s="320" t="str">
        <f>IF(IFERROR(VLOOKUP($B204&amp;BF$14,Plan!$B$10:$K$300,9,FALSE),"")=0,"",IFERROR(VLOOKUP($B204&amp;BF$14,Plan!$B$10:$K$300,9,FALSE),""))</f>
        <v/>
      </c>
      <c r="BG207" s="328"/>
      <c r="BH207" s="320" t="str">
        <f>IF(IFERROR(VLOOKUP($B204&amp;BH$14,Plan!$B$10:$K$300,9,FALSE),"")=0,"",IFERROR(VLOOKUP($B204&amp;BH$14,Plan!$B$10:$K$300,9,FALSE),""))</f>
        <v/>
      </c>
      <c r="BI207" s="320" t="str">
        <f>IF(IFERROR(VLOOKUP($B204&amp;BI$14,Plan!$B$10:$K$300,9,FALSE),"")=0,"",IFERROR(VLOOKUP($B204&amp;BI$14,Plan!$B$10:$K$300,9,FALSE),""))</f>
        <v/>
      </c>
      <c r="BJ207" s="320" t="str">
        <f>IF(IFERROR(VLOOKUP($B204&amp;BJ$14,Plan!$B$10:$K$300,9,FALSE),"")=0,"",IFERROR(VLOOKUP($B204&amp;BJ$14,Plan!$B$10:$K$300,9,FALSE),""))</f>
        <v/>
      </c>
      <c r="BK207" s="320" t="str">
        <f>IF(IFERROR(VLOOKUP($B204&amp;BK$14,Plan!$B$10:$K$300,9,FALSE),"")=0,"",IFERROR(VLOOKUP($B204&amp;BK$14,Plan!$B$10:$K$300,9,FALSE),""))</f>
        <v/>
      </c>
      <c r="BL207" s="328"/>
      <c r="BM207" s="320" t="str">
        <f>IF(IFERROR(VLOOKUP($B204&amp;BM$14,Plan!$B$10:$K$300,9,FALSE),"")=0,"",IFERROR(VLOOKUP($B204&amp;BM$14,Plan!$B$10:$K$300,9,FALSE),""))</f>
        <v/>
      </c>
      <c r="BN207" s="320" t="str">
        <f>IF(IFERROR(VLOOKUP($B204&amp;BN$14,Plan!$B$10:$K$300,9,FALSE),"")=0,"",IFERROR(VLOOKUP($B204&amp;BN$14,Plan!$B$10:$K$300,9,FALSE),""))</f>
        <v/>
      </c>
      <c r="BO207" s="320" t="str">
        <f>IF(IFERROR(VLOOKUP($B204&amp;BO$14,Plan!$B$10:$K$300,9,FALSE),"")=0,"",IFERROR(VLOOKUP($B204&amp;BO$14,Plan!$B$10:$K$300,9,FALSE),""))</f>
        <v/>
      </c>
      <c r="BP207" s="320" t="str">
        <f>IF(IFERROR(VLOOKUP($B204&amp;BP$14,Plan!$B$10:$K$300,9,FALSE),"")=0,"",IFERROR(VLOOKUP($B204&amp;BP$14,Plan!$B$10:$K$300,9,FALSE),""))</f>
        <v/>
      </c>
      <c r="BQ207" s="320" t="str">
        <f>IF(IFERROR(VLOOKUP($B204&amp;BQ$14,Plan!$B$10:$K$300,9,FALSE),"")=0,"",IFERROR(VLOOKUP($B204&amp;BQ$14,Plan!$B$10:$K$300,9,FALSE),""))</f>
        <v/>
      </c>
      <c r="BR207" s="358"/>
      <c r="BS207" s="320" t="str">
        <f>IF(IFERROR(VLOOKUP($B204&amp;BS$14,Plan!$B$10:$K$300,9,FALSE),"")=0,"",IFERROR(VLOOKUP($B204&amp;BS$14,Plan!$B$10:$K$300,9,FALSE),""))</f>
        <v/>
      </c>
      <c r="BT207" s="320" t="str">
        <f>IF(IFERROR(VLOOKUP($B204&amp;BT$14,Plan!$B$10:$K$300,9,FALSE),"")=0,"",IFERROR(VLOOKUP($B204&amp;BT$14,Plan!$B$10:$K$300,9,FALSE),""))</f>
        <v/>
      </c>
      <c r="BU207" s="320" t="str">
        <f>IF(IFERROR(VLOOKUP($B204&amp;BU$14,Plan!$B$10:$K$300,9,FALSE),"")=0,"",IFERROR(VLOOKUP($B204&amp;BU$14,Plan!$B$10:$K$300,9,FALSE),""))</f>
        <v/>
      </c>
      <c r="BV207" s="320" t="str">
        <f>IF(IFERROR(VLOOKUP($B204&amp;BV$14,Plan!$B$10:$K$300,9,FALSE),"")=0,"",IFERROR(VLOOKUP($B204&amp;BV$14,Plan!$B$10:$K$300,9,FALSE),""))</f>
        <v/>
      </c>
      <c r="BW207" s="320" t="str">
        <f>IF(IFERROR(VLOOKUP($B204&amp;BW$14,Plan!$B$10:$K$300,9,FALSE),"")=0,"",IFERROR(VLOOKUP($B204&amp;BW$14,Plan!$B$10:$K$300,9,FALSE),""))</f>
        <v/>
      </c>
      <c r="BX207" s="320" t="str">
        <f>IF(IFERROR(VLOOKUP($B204&amp;BX$14,Plan!$B$10:$K$300,9,FALSE),"")=0,"",IFERROR(VLOOKUP($B204&amp;BX$14,Plan!$B$10:$K$300,9,FALSE),""))</f>
        <v/>
      </c>
      <c r="BY207" s="320" t="str">
        <f>IF(IFERROR(VLOOKUP($B204&amp;BY$14,Plan!$B$10:$K$300,9,FALSE),"")=0,"",IFERROR(VLOOKUP($B204&amp;BY$14,Plan!$B$10:$K$300,9,FALSE),""))</f>
        <v/>
      </c>
      <c r="BZ207" s="328"/>
      <c r="CA207" s="320" t="str">
        <f>IF(IFERROR(VLOOKUP($B204&amp;CA$14,Plan!$B$10:$K$300,9,FALSE),"")=0,"",IFERROR(VLOOKUP($B204&amp;CA$14,Plan!$B$10:$K$300,9,FALSE),""))</f>
        <v/>
      </c>
      <c r="CB207" s="320" t="str">
        <f>IF(IFERROR(VLOOKUP($B204&amp;CB$14,Plan!$B$10:$K$300,9,FALSE),"")=0,"",IFERROR(VLOOKUP($B204&amp;CB$14,Plan!$B$10:$K$300,9,FALSE),""))</f>
        <v/>
      </c>
      <c r="CC207" s="320" t="str">
        <f>IF(IFERROR(VLOOKUP($B204&amp;CC$14,Plan!$B$10:$K$300,9,FALSE),"")=0,"",IFERROR(VLOOKUP($B204&amp;CC$14,Plan!$B$10:$K$300,9,FALSE),""))</f>
        <v/>
      </c>
      <c r="CD207" s="320" t="str">
        <f>IF(IFERROR(VLOOKUP($B204&amp;CD$14,Plan!$B$10:$K$300,9,FALSE),"")=0,"",IFERROR(VLOOKUP($B204&amp;CD$14,Plan!$B$10:$K$300,9,FALSE),""))</f>
        <v/>
      </c>
      <c r="CE207" s="320" t="str">
        <f>IF(IFERROR(VLOOKUP($B204&amp;CE$14,Plan!$B$10:$K$300,9,FALSE),"")=0,"",IFERROR(VLOOKUP($B204&amp;CE$14,Plan!$B$10:$K$300,9,FALSE),""))</f>
        <v/>
      </c>
      <c r="CF207" s="320" t="str">
        <f>IF(IFERROR(VLOOKUP($B204&amp;CF$14,Plan!$B$10:$K$300,9,FALSE),"")=0,"",IFERROR(VLOOKUP($B204&amp;CF$14,Plan!$B$10:$K$300,9,FALSE),""))</f>
        <v/>
      </c>
      <c r="CG207" s="328"/>
      <c r="CH207" s="320" t="str">
        <f>IF(IFERROR(VLOOKUP($B204&amp;CH$14,Plan!$B$10:$K$300,9,FALSE),"")=0,"",IFERROR(VLOOKUP($B204&amp;CH$14,Plan!$B$10:$K$300,9,FALSE),""))</f>
        <v/>
      </c>
      <c r="CI207" s="320" t="str">
        <f>IF(IFERROR(VLOOKUP($B204&amp;CI$14,Plan!$B$10:$K$300,9,FALSE),"")=0,"",IFERROR(VLOOKUP($B204&amp;CI$14,Plan!$B$10:$K$300,9,FALSE),""))</f>
        <v/>
      </c>
      <c r="CJ207" s="320" t="str">
        <f>IF(IFERROR(VLOOKUP($B204&amp;CJ$14,Plan!$B$10:$K$300,9,FALSE),"")=0,"",IFERROR(VLOOKUP($B204&amp;CJ$14,Plan!$B$10:$K$300,9,FALSE),""))</f>
        <v/>
      </c>
      <c r="CK207" s="320" t="str">
        <f>IF(IFERROR(VLOOKUP($B204&amp;CK$14,Plan!$B$10:$K$300,9,FALSE),"")=0,"",IFERROR(VLOOKUP($B204&amp;CK$14,Plan!$B$10:$K$300,9,FALSE),""))</f>
        <v/>
      </c>
      <c r="CL207" s="320" t="str">
        <f>IF(IFERROR(VLOOKUP($B204&amp;CL$14,Plan!$B$10:$K$300,9,FALSE),"")=0,"",IFERROR(VLOOKUP($B204&amp;CL$14,Plan!$B$10:$K$300,9,FALSE),""))</f>
        <v/>
      </c>
      <c r="CM207" s="320" t="str">
        <f>IF(IFERROR(VLOOKUP($B204&amp;CM$14,Plan!$B$10:$K$300,9,FALSE),"")=0,"",IFERROR(VLOOKUP($B204&amp;CM$14,Plan!$B$10:$K$300,9,FALSE),""))</f>
        <v/>
      </c>
      <c r="CN207" s="320" t="str">
        <f>IF(IFERROR(VLOOKUP($B204&amp;CN$14,Plan!$B$10:$K$300,9,FALSE),"")=0,"",IFERROR(VLOOKUP($B204&amp;CN$14,Plan!$B$10:$K$300,9,FALSE),""))</f>
        <v/>
      </c>
      <c r="CO207" s="320" t="str">
        <f>IF(IFERROR(VLOOKUP($B204&amp;CO$14,Plan!$B$10:$K$300,9,FALSE),"")=0,"",IFERROR(VLOOKUP($B204&amp;CO$14,Plan!$B$10:$K$300,9,FALSE),""))</f>
        <v/>
      </c>
      <c r="CP207" s="703" t="str">
        <f>IF(IFERROR(VLOOKUP($B204&amp;CP$14,Plan!$B$10:$K$300,9,FALSE),"")=0,"",IFERROR(VLOOKUP($B204&amp;CP$14,Plan!$B$10:$K$300,9,FALSE),""))</f>
        <v/>
      </c>
      <c r="CQ207" s="322" t="str">
        <f>IF(IFERROR(VLOOKUP($B204&amp;CQ$14,Plan!$B$10:$K$300,9,FALSE),"")=0,"",IFERROR(VLOOKUP($B204&amp;CQ$14,Plan!$B$10:$K$300,9,FALSE),""))</f>
        <v/>
      </c>
      <c r="CR207" s="320" t="str">
        <f>IF(IFERROR(VLOOKUP($B204&amp;CR$14,Plan!$B$10:$K$300,9,FALSE),"")=0,"",IFERROR(VLOOKUP($B204&amp;CR$14,Plan!$B$10:$K$300,9,FALSE),""))</f>
        <v/>
      </c>
      <c r="CS207" s="323"/>
      <c r="CT207" s="321" t="str">
        <f>IF(IFERROR(VLOOKUP($B204&amp;CT$14,Plan!$B$10:$K$300,9,FALSE),"")=0,"",IFERROR(VLOOKUP($B204&amp;CT$14,Plan!$B$10:$K$300,9,FALSE),""))</f>
        <v/>
      </c>
      <c r="CU207" s="320" t="str">
        <f>IF(IFERROR(VLOOKUP($B204&amp;CU$14,Plan!$B$10:$K$300,9,FALSE),"")=0,"",IFERROR(VLOOKUP($B204&amp;CU$14,Plan!$B$10:$K$300,9,FALSE),""))</f>
        <v/>
      </c>
      <c r="CV207" s="320" t="str">
        <f>IF(IFERROR(VLOOKUP($B204&amp;CV$14,Plan!$B$10:$K$300,9,FALSE),"")=0,"",IFERROR(VLOOKUP($B204&amp;CV$14,Plan!$B$10:$K$300,9,FALSE),""))</f>
        <v/>
      </c>
      <c r="CW207" s="320"/>
      <c r="CX207" s="322" t="str">
        <f>IF(IFERROR(VLOOKUP($B204&amp;CX$14,Plan!$B$10:$K$300,9,FALSE),"")=0,"",IFERROR(VLOOKUP($B204&amp;CX$14,Plan!$B$10:$K$300,9,FALSE),""))</f>
        <v/>
      </c>
      <c r="CY207" s="320" t="str">
        <f>IF(IFERROR(VLOOKUP($B204&amp;CY$14,Plan!$B$10:$K$300,9,FALSE),"")=0,"",IFERROR(VLOOKUP($B204&amp;CY$14,Plan!$B$10:$K$300,9,FALSE),""))</f>
        <v/>
      </c>
      <c r="CZ207" s="323" t="str">
        <f>IF(IFERROR(VLOOKUP($B204&amp;CZ$14,Plan!$B$10:$K$300,9,FALSE),"")=0,"",IFERROR(VLOOKUP($B204&amp;CZ$14,Plan!$B$10:$K$300,9,FALSE),""))</f>
        <v/>
      </c>
      <c r="DA207" s="322" t="str">
        <f>IF(IFERROR(VLOOKUP($B204&amp;DA$14,Plan!$B$10:$K$300,9,FALSE),"")=0,"",IFERROR(VLOOKUP($B204&amp;DA$14,Plan!$B$10:$K$300,9,FALSE),""))</f>
        <v/>
      </c>
      <c r="DB207" s="320" t="str">
        <f>IF(IFERROR(VLOOKUP($B204&amp;DB$14,Plan!$B$10:$K$300,9,FALSE),"")=0,"",IFERROR(VLOOKUP($B204&amp;DB$14,Plan!$B$10:$K$300,9,FALSE),""))</f>
        <v/>
      </c>
      <c r="DC207" s="320" t="str">
        <f>IF(IFERROR(VLOOKUP($B204&amp;DC$14,Plan!$B$10:$K$300,9,FALSE),"")=0,"",IFERROR(VLOOKUP($B204&amp;DC$14,Plan!$B$10:$K$300,9,FALSE),""))</f>
        <v/>
      </c>
      <c r="DD207" s="320" t="str">
        <f>IF(IFERROR(VLOOKUP($B204&amp;DD$14,Plan!$B$10:$K$300,9,FALSE),"")=0,"",IFERROR(VLOOKUP($B204&amp;DD$14,Plan!$B$10:$K$300,9,FALSE),""))</f>
        <v/>
      </c>
      <c r="DE207" s="320" t="str">
        <f>IF(IFERROR(VLOOKUP($B204&amp;DE$14,Plan!$B$10:$K$300,9,FALSE),"")=0,"",IFERROR(VLOOKUP($B204&amp;DE$14,Plan!$B$10:$K$300,9,FALSE),""))</f>
        <v/>
      </c>
      <c r="DF207" s="320" t="str">
        <f>IF(IFERROR(VLOOKUP($B204&amp;DF$14,Plan!$B$10:$K$300,9,FALSE),"")=0,"",IFERROR(VLOOKUP($B204&amp;DF$14,Plan!$B$10:$K$300,9,FALSE),""))</f>
        <v/>
      </c>
      <c r="DG207" s="320" t="str">
        <f>IF(IFERROR(VLOOKUP($B204&amp;DG$14,Plan!$B$10:$K$300,9,FALSE),"")=0,"",IFERROR(VLOOKUP($B204&amp;DG$14,Plan!$B$10:$K$300,9,FALSE),""))</f>
        <v/>
      </c>
      <c r="DH207" s="320" t="str">
        <f>IF(IFERROR(VLOOKUP($B204&amp;DH$14,Plan!$B$10:$K$300,9,FALSE),"")=0,"",IFERROR(VLOOKUP($B204&amp;DH$14,Plan!$B$10:$K$300,9,FALSE),""))</f>
        <v/>
      </c>
      <c r="DI207" s="320" t="str">
        <f>IF(IFERROR(VLOOKUP($B204&amp;DI$14,Plan!$B$10:$K$300,9,FALSE),"")=0,"",IFERROR(VLOOKUP($B204&amp;DI$14,Plan!$B$10:$K$300,9,FALSE),""))</f>
        <v/>
      </c>
      <c r="DJ207" s="320" t="str">
        <f>IF(IFERROR(VLOOKUP($B204&amp;DJ$14,Plan!$B$10:$K$300,9,FALSE),"")=0,"",IFERROR(VLOOKUP($B204&amp;DJ$14,Plan!$B$10:$K$300,9,FALSE),""))</f>
        <v/>
      </c>
      <c r="DK207" s="320" t="str">
        <f>IF(IFERROR(VLOOKUP($B204&amp;DK$14,Plan!$B$10:$K$300,9,FALSE),"")=0,"",IFERROR(VLOOKUP($B204&amp;DK$14,Plan!$B$10:$K$300,9,FALSE),""))</f>
        <v/>
      </c>
      <c r="DL207" s="320" t="str">
        <f>IF(IFERROR(VLOOKUP($B204&amp;DL$14,Plan!$B$10:$K$300,9,FALSE),"")=0,"",IFERROR(VLOOKUP($B204&amp;DL$14,Plan!$B$10:$K$300,9,FALSE),""))</f>
        <v/>
      </c>
      <c r="DM207" s="320" t="str">
        <f>IF(IFERROR(VLOOKUP($B204&amp;DM$14,Plan!$B$10:$K$300,9,FALSE),"")=0,"",IFERROR(VLOOKUP($B204&amp;DM$14,Plan!$B$10:$K$300,9,FALSE),""))</f>
        <v/>
      </c>
      <c r="DN207" s="320" t="str">
        <f>IF(IFERROR(VLOOKUP($B204&amp;DN$14,Plan!$B$10:$K$300,9,FALSE),"")=0,"",IFERROR(VLOOKUP($B204&amp;DN$14,Plan!$B$10:$K$300,9,FALSE),""))</f>
        <v/>
      </c>
      <c r="DO207" s="320" t="str">
        <f>IF(IFERROR(VLOOKUP($B204&amp;DO$14,Plan!$B$10:$K$300,9,FALSE),"")=0,"",IFERROR(VLOOKUP($B204&amp;DO$14,Plan!$B$10:$K$300,9,FALSE),""))</f>
        <v/>
      </c>
      <c r="DP207" s="320" t="str">
        <f>IF(IFERROR(VLOOKUP($B204&amp;DP$14,Plan!$B$10:$K$300,9,FALSE),"")=0,"",IFERROR(VLOOKUP($B204&amp;DP$14,Plan!$B$10:$K$300,9,FALSE),""))</f>
        <v/>
      </c>
      <c r="DQ207" s="320" t="str">
        <f>IF(IFERROR(VLOOKUP($B204&amp;DQ$14,Plan!$B$10:$K$300,9,FALSE),"")=0,"",IFERROR(VLOOKUP($B204&amp;DQ$14,Plan!$B$10:$K$300,9,FALSE),""))</f>
        <v/>
      </c>
      <c r="DR207" s="973" t="str">
        <f>IF(IFERROR(VLOOKUP($B204&amp;DR$14,Plan!$B$10:$K$300,9,FALSE),"")=0,"",IFERROR(VLOOKUP($B204&amp;DR$14,Plan!$B$10:$K$300,9,FALSE),""))</f>
        <v/>
      </c>
      <c r="DS207" s="973" t="str">
        <f>IF(IFERROR(VLOOKUP($B204&amp;DS$14,Plan!$B$10:$K$300,9,FALSE),"")=0,"",IFERROR(VLOOKUP($B204&amp;DS$14,Plan!$B$10:$K$300,9,FALSE),""))</f>
        <v/>
      </c>
      <c r="DT207" s="323" t="str">
        <f>IF(IFERROR(VLOOKUP($B204&amp;DT$14,Plan!$B$10:$K$300,9,FALSE),"")=0,"",IFERROR(VLOOKUP($B204&amp;DT$14,Plan!$B$10:$K$300,9,FALSE),""))</f>
        <v/>
      </c>
      <c r="DV207" s="103">
        <f t="shared" si="29"/>
        <v>0</v>
      </c>
    </row>
    <row r="208" spans="1:126" s="103" customFormat="1" ht="15" customHeight="1">
      <c r="A208" s="1074">
        <f t="shared" ref="A208" si="43">+A204+1</f>
        <v>46</v>
      </c>
      <c r="B208" s="1071" t="s">
        <v>453</v>
      </c>
      <c r="C208" s="1077" t="s">
        <v>289</v>
      </c>
      <c r="D208" s="1078"/>
      <c r="E208" s="1083" t="s">
        <v>370</v>
      </c>
      <c r="F208" s="1086" t="s">
        <v>200</v>
      </c>
      <c r="G208" s="1086" t="s">
        <v>404</v>
      </c>
      <c r="H208" s="340" t="s">
        <v>357</v>
      </c>
      <c r="I208" s="85"/>
      <c r="J208" s="86" t="str">
        <f>IF(VLOOKUP(J$14,'ISP-F14-HRD-00'!$B$14:$BE$128,MATCH($C208,'ISP-F14-HRD-00'!$B$11:$BE$11,0),FALSE)=0,"",VLOOKUP(J$14,'ISP-F14-HRD-00'!$B$14:$BE$128,MATCH($C208,'ISP-F14-HRD-00'!$B$11:$BE$11,0),FALSE))</f>
        <v/>
      </c>
      <c r="K208" s="86" t="str">
        <f>IF(VLOOKUP(K$14,'ISP-F14-HRD-00'!$B$14:$BE$128,MATCH($C208,'ISP-F14-HRD-00'!$B$11:$BE$11,0),FALSE)=0,"",VLOOKUP(K$14,'ISP-F14-HRD-00'!$B$14:$BE$128,MATCH($C208,'ISP-F14-HRD-00'!$B$11:$BE$11,0),FALSE))</f>
        <v/>
      </c>
      <c r="L208" s="86" t="str">
        <f>IF(VLOOKUP(L$14,'ISP-F14-HRD-00'!$B$14:$BE$128,MATCH($C208,'ISP-F14-HRD-00'!$B$11:$BE$11,0),FALSE)=0,"",VLOOKUP(L$14,'ISP-F14-HRD-00'!$B$14:$BE$128,MATCH($C208,'ISP-F14-HRD-00'!$B$11:$BE$11,0),FALSE))</f>
        <v/>
      </c>
      <c r="M208" s="86" t="str">
        <f>IF(VLOOKUP(M$14,'ISP-F14-HRD-00'!$B$14:$BE$128,MATCH($C208,'ISP-F14-HRD-00'!$B$11:$BE$11,0),FALSE)=0,"",VLOOKUP(M$14,'ISP-F14-HRD-00'!$B$14:$BE$128,MATCH($C208,'ISP-F14-HRD-00'!$B$11:$BE$11,0),FALSE))</f>
        <v/>
      </c>
      <c r="N208" s="86" t="str">
        <f>IF(VLOOKUP(N$14,'ISP-F14-HRD-00'!$B$14:$BE$128,MATCH($C208,'ISP-F14-HRD-00'!$B$11:$BE$11,0),FALSE)=0,"",VLOOKUP(N$14,'ISP-F14-HRD-00'!$B$14:$BE$128,MATCH($C208,'ISP-F14-HRD-00'!$B$11:$BE$11,0),FALSE))</f>
        <v/>
      </c>
      <c r="O208" s="86" t="str">
        <f>IF(VLOOKUP(O$14,'ISP-F14-HRD-00'!$B$14:$BE$128,MATCH($C208,'ISP-F14-HRD-00'!$B$11:$BE$11,0),FALSE)=0,"",VLOOKUP(O$14,'ISP-F14-HRD-00'!$B$14:$BE$128,MATCH($C208,'ISP-F14-HRD-00'!$B$11:$BE$11,0),FALSE))</f>
        <v/>
      </c>
      <c r="P208" s="86" t="str">
        <f>IF(VLOOKUP(P$14,'ISP-F14-HRD-00'!$B$14:$BE$128,MATCH($C208,'ISP-F14-HRD-00'!$B$11:$BE$11,0),FALSE)=0,"",VLOOKUP(P$14,'ISP-F14-HRD-00'!$B$14:$BE$128,MATCH($C208,'ISP-F14-HRD-00'!$B$11:$BE$11,0),FALSE))</f>
        <v/>
      </c>
      <c r="Q208" s="86" t="str">
        <f>IF(VLOOKUP(Q$14,'ISP-F14-HRD-00'!$B$14:$BE$128,MATCH($C208,'ISP-F14-HRD-00'!$B$11:$BE$11,0),FALSE)=0,"",VLOOKUP(Q$14,'ISP-F14-HRD-00'!$B$14:$BE$128,MATCH($C208,'ISP-F14-HRD-00'!$B$11:$BE$11,0),FALSE))</f>
        <v/>
      </c>
      <c r="R208" s="86" t="str">
        <f>IF(VLOOKUP(R$14,'ISP-F14-HRD-00'!$B$14:$BE$128,MATCH($C208,'ISP-F14-HRD-00'!$B$11:$BE$11,0),FALSE)=0,"",VLOOKUP(R$14,'ISP-F14-HRD-00'!$B$14:$BE$128,MATCH($C208,'ISP-F14-HRD-00'!$B$11:$BE$11,0),FALSE))</f>
        <v/>
      </c>
      <c r="S208" s="86" t="str">
        <f>IF(VLOOKUP(S$14,'ISP-F14-HRD-00'!$B$14:$BE$128,MATCH($C208,'ISP-F14-HRD-00'!$B$11:$BE$11,0),FALSE)=0,"",VLOOKUP(S$14,'ISP-F14-HRD-00'!$B$14:$BE$128,MATCH($C208,'ISP-F14-HRD-00'!$B$11:$BE$11,0),FALSE))</f>
        <v/>
      </c>
      <c r="T208" s="86" t="str">
        <f>IF(VLOOKUP(T$14,'ISP-F14-HRD-00'!$B$14:$BE$128,MATCH($C208,'ISP-F14-HRD-00'!$B$11:$BE$11,0),FALSE)=0,"",VLOOKUP(T$14,'ISP-F14-HRD-00'!$B$14:$BE$128,MATCH($C208,'ISP-F14-HRD-00'!$B$11:$BE$11,0),FALSE))</f>
        <v/>
      </c>
      <c r="U208" s="86" t="str">
        <f>IF(VLOOKUP(U$14,'ISP-F14-HRD-00'!$B$14:$BE$128,MATCH($C208,'ISP-F14-HRD-00'!$B$11:$BE$11,0),FALSE)=0,"",VLOOKUP(U$14,'ISP-F14-HRD-00'!$B$14:$BE$128,MATCH($C208,'ISP-F14-HRD-00'!$B$11:$BE$11,0),FALSE))</f>
        <v/>
      </c>
      <c r="V208" s="86" t="str">
        <f>IF(VLOOKUP(V$14,'ISP-F14-HRD-00'!$B$14:$BE$128,MATCH($C208,'ISP-F14-HRD-00'!$B$11:$BE$11,0),FALSE)=0,"",VLOOKUP(V$14,'ISP-F14-HRD-00'!$B$14:$BE$128,MATCH($C208,'ISP-F14-HRD-00'!$B$11:$BE$11,0),FALSE))</f>
        <v/>
      </c>
      <c r="W208" s="86" t="str">
        <f>IF(VLOOKUP(W$14,'ISP-F14-HRD-00'!$B$14:$BE$128,MATCH($C208,'ISP-F14-HRD-00'!$B$11:$BE$11,0),FALSE)=0,"",VLOOKUP(W$14,'ISP-F14-HRD-00'!$B$14:$BE$128,MATCH($C208,'ISP-F14-HRD-00'!$B$11:$BE$11,0),FALSE))</f>
        <v/>
      </c>
      <c r="X208" s="86" t="str">
        <f>IF(VLOOKUP(X$14,'ISP-F14-HRD-00'!$B$14:$BE$128,MATCH($C208,'ISP-F14-HRD-00'!$B$11:$BE$11,0),FALSE)=0,"",VLOOKUP(X$14,'ISP-F14-HRD-00'!$B$14:$BE$128,MATCH($C208,'ISP-F14-HRD-00'!$B$11:$BE$11,0),FALSE))</f>
        <v/>
      </c>
      <c r="Y208" s="86" t="str">
        <f>IF(VLOOKUP(Y$14,'ISP-F14-HRD-00'!$B$14:$BE$128,MATCH($C208,'ISP-F14-HRD-00'!$B$11:$BE$11,0),FALSE)=0,"",VLOOKUP(Y$14,'ISP-F14-HRD-00'!$B$14:$BE$128,MATCH($C208,'ISP-F14-HRD-00'!$B$11:$BE$11,0),FALSE))</f>
        <v/>
      </c>
      <c r="Z208" s="86" t="str">
        <f>IF(VLOOKUP(Z$14,'ISP-F14-HRD-00'!$B$14:$BE$128,MATCH($C208,'ISP-F14-HRD-00'!$B$11:$BE$11,0),FALSE)=0,"",VLOOKUP(Z$14,'ISP-F14-HRD-00'!$B$14:$BE$128,MATCH($C208,'ISP-F14-HRD-00'!$B$11:$BE$11,0),FALSE))</f>
        <v/>
      </c>
      <c r="AA208" s="86" t="str">
        <f>IF(VLOOKUP(AA$14,'ISP-F14-HRD-00'!$B$14:$BE$128,MATCH($C208,'ISP-F14-HRD-00'!$B$11:$BE$11,0),FALSE)=0,"",VLOOKUP(AA$14,'ISP-F14-HRD-00'!$B$14:$BE$128,MATCH($C208,'ISP-F14-HRD-00'!$B$11:$BE$11,0),FALSE))</f>
        <v/>
      </c>
      <c r="AB208" s="86" t="str">
        <f>IF(VLOOKUP(AB$14,'ISP-F14-HRD-00'!$B$14:$BE$128,MATCH($C208,'ISP-F14-HRD-00'!$B$11:$BE$11,0),FALSE)=0,"",VLOOKUP(AB$14,'ISP-F14-HRD-00'!$B$14:$BE$128,MATCH($C208,'ISP-F14-HRD-00'!$B$11:$BE$11,0),FALSE))</f>
        <v/>
      </c>
      <c r="AC208" s="700" t="str">
        <f>IF(VLOOKUP(AC$14,'ISP-F14-HRD-00'!$B$14:$BE$128,MATCH($C208,'ISP-F14-HRD-00'!$B$11:$BE$11,0),FALSE)=0,"",VLOOKUP(AC$14,'ISP-F14-HRD-00'!$B$14:$BE$128,MATCH($C208,'ISP-F14-HRD-00'!$B$11:$BE$11,0),FALSE))</f>
        <v/>
      </c>
      <c r="AD208" s="700" t="str">
        <f>IF(VLOOKUP(AD$14,'ISP-F14-HRD-00'!$B$14:$BE$128,MATCH($C208,'ISP-F14-HRD-00'!$B$11:$BE$11,0),FALSE)=0,"",VLOOKUP(AD$14,'ISP-F14-HRD-00'!$B$14:$BE$128,MATCH($C208,'ISP-F14-HRD-00'!$B$11:$BE$11,0),FALSE))</f>
        <v/>
      </c>
      <c r="AE208" s="700" t="e">
        <f>IF(VLOOKUP(AE$14,'ISP-F14-HRD-00'!$B$14:$BE$128,MATCH($C208,'ISP-F14-HRD-00'!$B$11:$BE$11,0),FALSE)=0,"",VLOOKUP(AE$14,'ISP-F14-HRD-00'!$B$14:$BE$128,MATCH($C208,'ISP-F14-HRD-00'!$B$11:$BE$11,0),FALSE))</f>
        <v>#N/A</v>
      </c>
      <c r="AF208" s="353"/>
      <c r="AG208" s="86" t="str">
        <f>IF(VLOOKUP(AG$14,'ISP-F14-HRD-00'!$B$14:$BE$128,MATCH($C208,'ISP-F14-HRD-00'!$B$11:$BE$11,0),FALSE)=0,"",VLOOKUP(AG$14,'ISP-F14-HRD-00'!$B$14:$BE$128,MATCH($C208,'ISP-F14-HRD-00'!$B$11:$BE$11,0),FALSE))</f>
        <v/>
      </c>
      <c r="AH208" s="86" t="str">
        <f>IF(VLOOKUP(AH$14,'ISP-F14-HRD-00'!$B$14:$BE$128,MATCH($C208,'ISP-F14-HRD-00'!$B$11:$BE$11,0),FALSE)=0,"",VLOOKUP(AH$14,'ISP-F14-HRD-00'!$B$14:$BE$128,MATCH($C208,'ISP-F14-HRD-00'!$B$11:$BE$11,0),FALSE))</f>
        <v/>
      </c>
      <c r="AI208" s="86" t="str">
        <f>IF(VLOOKUP(AI$14,'ISP-F14-HRD-00'!$B$14:$BE$128,MATCH($C208,'ISP-F14-HRD-00'!$B$11:$BE$11,0),FALSE)=0,"",VLOOKUP(AI$14,'ISP-F14-HRD-00'!$B$14:$BE$128,MATCH($C208,'ISP-F14-HRD-00'!$B$11:$BE$11,0),FALSE))</f>
        <v/>
      </c>
      <c r="AJ208" s="86" t="str">
        <f>IF(VLOOKUP(AJ$14,'ISP-F14-HRD-00'!$B$14:$BE$128,MATCH($C208,'ISP-F14-HRD-00'!$B$11:$BE$11,0),FALSE)=0,"",VLOOKUP(AJ$14,'ISP-F14-HRD-00'!$B$14:$BE$128,MATCH($C208,'ISP-F14-HRD-00'!$B$11:$BE$11,0),FALSE))</f>
        <v/>
      </c>
      <c r="AK208" s="86" t="str">
        <f>IF(VLOOKUP(AK$14,'ISP-F14-HRD-00'!$B$14:$BE$128,MATCH($C208,'ISP-F14-HRD-00'!$B$11:$BE$11,0),FALSE)=0,"",VLOOKUP(AK$14,'ISP-F14-HRD-00'!$B$14:$BE$128,MATCH($C208,'ISP-F14-HRD-00'!$B$11:$BE$11,0),FALSE))</f>
        <v/>
      </c>
      <c r="AL208" s="86" t="str">
        <f>IF(VLOOKUP(AL$14,'ISP-F14-HRD-00'!$B$14:$BE$128,MATCH($C208,'ISP-F14-HRD-00'!$B$11:$BE$11,0),FALSE)=0,"",VLOOKUP(AL$14,'ISP-F14-HRD-00'!$B$14:$BE$128,MATCH($C208,'ISP-F14-HRD-00'!$B$11:$BE$11,0),FALSE))</f>
        <v/>
      </c>
      <c r="AM208" s="86" t="str">
        <f>IF(VLOOKUP(AM$14,'ISP-F14-HRD-00'!$B$14:$BE$128,MATCH($C208,'ISP-F14-HRD-00'!$B$11:$BE$11,0),FALSE)=0,"",VLOOKUP(AM$14,'ISP-F14-HRD-00'!$B$14:$BE$128,MATCH($C208,'ISP-F14-HRD-00'!$B$11:$BE$11,0),FALSE))</f>
        <v/>
      </c>
      <c r="AN208" s="86" t="str">
        <f>IF(VLOOKUP(AN$14,'ISP-F14-HRD-00'!$B$14:$BE$128,MATCH($C208,'ISP-F14-HRD-00'!$B$11:$BE$11,0),FALSE)=0,"",VLOOKUP(AN$14,'ISP-F14-HRD-00'!$B$14:$BE$128,MATCH($C208,'ISP-F14-HRD-00'!$B$11:$BE$11,0),FALSE))</f>
        <v/>
      </c>
      <c r="AO208" s="86">
        <f>IF(VLOOKUP(AO$14,'ISP-F14-HRD-00'!$B$14:$BE$128,MATCH($C208,'ISP-F14-HRD-00'!$B$11:$BE$11,0),FALSE)=0,"",VLOOKUP(AO$14,'ISP-F14-HRD-00'!$B$14:$BE$128,MATCH($C208,'ISP-F14-HRD-00'!$B$11:$BE$11,0),FALSE))</f>
        <v>1</v>
      </c>
      <c r="AP208" s="86" t="str">
        <f>IF(VLOOKUP(AP$14,'ISP-F14-HRD-00'!$B$14:$BE$128,MATCH($C208,'ISP-F14-HRD-00'!$B$11:$BE$11,0),FALSE)=0,"",VLOOKUP(AP$14,'ISP-F14-HRD-00'!$B$14:$BE$128,MATCH($C208,'ISP-F14-HRD-00'!$B$11:$BE$11,0),FALSE))</f>
        <v/>
      </c>
      <c r="AQ208" s="86" t="str">
        <f>IF(VLOOKUP(AQ$14,'ISP-F14-HRD-00'!$B$14:$BE$128,MATCH($C208,'ISP-F14-HRD-00'!$B$11:$BE$11,0),FALSE)=0,"",VLOOKUP(AQ$14,'ISP-F14-HRD-00'!$B$14:$BE$128,MATCH($C208,'ISP-F14-HRD-00'!$B$11:$BE$11,0),FALSE))</f>
        <v/>
      </c>
      <c r="AR208" s="86" t="str">
        <f>IF(VLOOKUP(AR$14,'ISP-F14-HRD-00'!$B$14:$BE$128,MATCH($C208,'ISP-F14-HRD-00'!$B$11:$BE$11,0),FALSE)=0,"",VLOOKUP(AR$14,'ISP-F14-HRD-00'!$B$14:$BE$128,MATCH($C208,'ISP-F14-HRD-00'!$B$11:$BE$11,0),FALSE))</f>
        <v/>
      </c>
      <c r="AS208" s="86" t="str">
        <f>IF(VLOOKUP(AS$14,'ISP-F14-HRD-00'!$B$14:$BE$128,MATCH($C208,'ISP-F14-HRD-00'!$B$11:$BE$11,0),FALSE)=0,"",VLOOKUP(AS$14,'ISP-F14-HRD-00'!$B$14:$BE$128,MATCH($C208,'ISP-F14-HRD-00'!$B$11:$BE$11,0),FALSE))</f>
        <v/>
      </c>
      <c r="AT208" s="86" t="str">
        <f>IF(VLOOKUP(AT$14,'ISP-F14-HRD-00'!$B$14:$BE$128,MATCH($C208,'ISP-F14-HRD-00'!$B$11:$BE$11,0),FALSE)=0,"",VLOOKUP(AT$14,'ISP-F14-HRD-00'!$B$14:$BE$128,MATCH($C208,'ISP-F14-HRD-00'!$B$11:$BE$11,0),FALSE))</f>
        <v/>
      </c>
      <c r="AU208" s="86" t="str">
        <f>IF(VLOOKUP(AU$14,'ISP-F14-HRD-00'!$B$14:$BE$128,MATCH($C208,'ISP-F14-HRD-00'!$B$11:$BE$11,0),FALSE)=0,"",VLOOKUP(AU$14,'ISP-F14-HRD-00'!$B$14:$BE$128,MATCH($C208,'ISP-F14-HRD-00'!$B$11:$BE$11,0),FALSE))</f>
        <v/>
      </c>
      <c r="AV208" s="86" t="str">
        <f>IF(VLOOKUP(AV$14,'ISP-F14-HRD-00'!$B$14:$BE$128,MATCH($C208,'ISP-F14-HRD-00'!$B$11:$BE$11,0),FALSE)=0,"",VLOOKUP(AV$14,'ISP-F14-HRD-00'!$B$14:$BE$128,MATCH($C208,'ISP-F14-HRD-00'!$B$11:$BE$11,0),FALSE))</f>
        <v/>
      </c>
      <c r="AW208" s="86" t="str">
        <f>IF(VLOOKUP(AW$14,'ISP-F14-HRD-00'!$B$14:$BE$128,MATCH($C208,'ISP-F14-HRD-00'!$B$11:$BE$11,0),FALSE)=0,"",VLOOKUP(AW$14,'ISP-F14-HRD-00'!$B$14:$BE$128,MATCH($C208,'ISP-F14-HRD-00'!$B$11:$BE$11,0),FALSE))</f>
        <v/>
      </c>
      <c r="AX208" s="86" t="str">
        <f>IF(VLOOKUP(AX$14,'ISP-F14-HRD-00'!$B$14:$BE$128,MATCH($C208,'ISP-F14-HRD-00'!$B$11:$BE$11,0),FALSE)=0,"",VLOOKUP(AX$14,'ISP-F14-HRD-00'!$B$14:$BE$128,MATCH($C208,'ISP-F14-HRD-00'!$B$11:$BE$11,0),FALSE))</f>
        <v/>
      </c>
      <c r="AY208" s="86" t="str">
        <f>IF(VLOOKUP(AY$14,'ISP-F14-HRD-00'!$B$14:$BE$128,MATCH($C208,'ISP-F14-HRD-00'!$B$11:$BE$11,0),FALSE)=0,"",VLOOKUP(AY$14,'ISP-F14-HRD-00'!$B$14:$BE$128,MATCH($C208,'ISP-F14-HRD-00'!$B$11:$BE$11,0),FALSE))</f>
        <v/>
      </c>
      <c r="AZ208" s="86" t="str">
        <f>IF(VLOOKUP(AZ$14,'ISP-F14-HRD-00'!$B$14:$BE$128,MATCH($C208,'ISP-F14-HRD-00'!$B$11:$BE$11,0),FALSE)=0,"",VLOOKUP(AZ$14,'ISP-F14-HRD-00'!$B$14:$BE$128,MATCH($C208,'ISP-F14-HRD-00'!$B$11:$BE$11,0),FALSE))</f>
        <v/>
      </c>
      <c r="BA208" s="87" t="str">
        <f>IF(VLOOKUP(BA$14,'ISP-F14-HRD-00'!$B$14:$BE$128,MATCH($C208,'ISP-F14-HRD-00'!$B$11:$BE$11,0),FALSE)=0,"",VLOOKUP(BA$14,'ISP-F14-HRD-00'!$B$14:$BE$128,MATCH($C208,'ISP-F14-HRD-00'!$B$11:$BE$11,0),FALSE))</f>
        <v/>
      </c>
      <c r="BB208" s="330"/>
      <c r="BC208" s="89" t="str">
        <f>IF(VLOOKUP(BC$14,'ISP-F14-HRD-00'!$B$14:$BE$128,MATCH($C208,'ISP-F14-HRD-00'!$B$11:$BE$11,0),FALSE)=0,"",VLOOKUP(BC$14,'ISP-F14-HRD-00'!$B$14:$BE$128,MATCH($C208,'ISP-F14-HRD-00'!$B$11:$BE$11,0),FALSE))</f>
        <v/>
      </c>
      <c r="BD208" s="86" t="str">
        <f>IF(VLOOKUP(BD$14,'ISP-F14-HRD-00'!$B$14:$BE$128,MATCH($C208,'ISP-F14-HRD-00'!$B$11:$BE$11,0),FALSE)=0,"",VLOOKUP(BD$14,'ISP-F14-HRD-00'!$B$14:$BE$128,MATCH($C208,'ISP-F14-HRD-00'!$B$11:$BE$11,0),FALSE))</f>
        <v/>
      </c>
      <c r="BE208" s="86" t="str">
        <f>IF(VLOOKUP(BE$14,'ISP-F14-HRD-00'!$B$14:$BE$128,MATCH($C208,'ISP-F14-HRD-00'!$B$11:$BE$11,0),FALSE)=0,"",VLOOKUP(BE$14,'ISP-F14-HRD-00'!$B$14:$BE$128,MATCH($C208,'ISP-F14-HRD-00'!$B$11:$BE$11,0),FALSE))</f>
        <v/>
      </c>
      <c r="BF208" s="86" t="str">
        <f>IF(VLOOKUP(BF$14,'ISP-F14-HRD-00'!$B$14:$BE$128,MATCH($C208,'ISP-F14-HRD-00'!$B$11:$BE$11,0),FALSE)=0,"",VLOOKUP(BF$14,'ISP-F14-HRD-00'!$B$14:$BE$128,MATCH($C208,'ISP-F14-HRD-00'!$B$11:$BE$11,0),FALSE))</f>
        <v/>
      </c>
      <c r="BG208" s="330"/>
      <c r="BH208" s="86" t="str">
        <f>IF(VLOOKUP(BH$14,'ISP-F14-HRD-00'!$B$14:$BE$128,MATCH($C208,'ISP-F14-HRD-00'!$B$11:$BE$11,0),FALSE)=0,"",VLOOKUP(BH$14,'ISP-F14-HRD-00'!$B$14:$BE$128,MATCH($C208,'ISP-F14-HRD-00'!$B$11:$BE$11,0),FALSE))</f>
        <v/>
      </c>
      <c r="BI208" s="86" t="str">
        <f>IF(VLOOKUP(BI$14,'ISP-F14-HRD-00'!$B$14:$BE$128,MATCH($C208,'ISP-F14-HRD-00'!$B$11:$BE$11,0),FALSE)=0,"",VLOOKUP(BI$14,'ISP-F14-HRD-00'!$B$14:$BE$128,MATCH($C208,'ISP-F14-HRD-00'!$B$11:$BE$11,0),FALSE))</f>
        <v/>
      </c>
      <c r="BJ208" s="86" t="str">
        <f>IF(VLOOKUP(BJ$14,'ISP-F14-HRD-00'!$B$14:$BE$128,MATCH($C208,'ISP-F14-HRD-00'!$B$11:$BE$11,0),FALSE)=0,"",VLOOKUP(BJ$14,'ISP-F14-HRD-00'!$B$14:$BE$128,MATCH($C208,'ISP-F14-HRD-00'!$B$11:$BE$11,0),FALSE))</f>
        <v/>
      </c>
      <c r="BK208" s="86" t="str">
        <f>IF(VLOOKUP(BK$14,'ISP-F14-HRD-00'!$B$14:$BE$128,MATCH($C208,'ISP-F14-HRD-00'!$B$11:$BE$11,0),FALSE)=0,"",VLOOKUP(BK$14,'ISP-F14-HRD-00'!$B$14:$BE$128,MATCH($C208,'ISP-F14-HRD-00'!$B$11:$BE$11,0),FALSE))</f>
        <v/>
      </c>
      <c r="BL208" s="330"/>
      <c r="BM208" s="86" t="str">
        <f>IF(VLOOKUP(BM$14,'ISP-F14-HRD-00'!$B$14:$BE$128,MATCH($C208,'ISP-F14-HRD-00'!$B$11:$BE$11,0),FALSE)=0,"",VLOOKUP(BM$14,'ISP-F14-HRD-00'!$B$14:$BE$128,MATCH($C208,'ISP-F14-HRD-00'!$B$11:$BE$11,0),FALSE))</f>
        <v/>
      </c>
      <c r="BN208" s="86" t="str">
        <f>IF(VLOOKUP(BN$14,'ISP-F14-HRD-00'!$B$14:$BE$128,MATCH($C208,'ISP-F14-HRD-00'!$B$11:$BE$11,0),FALSE)=0,"",VLOOKUP(BN$14,'ISP-F14-HRD-00'!$B$14:$BE$128,MATCH($C208,'ISP-F14-HRD-00'!$B$11:$BE$11,0),FALSE))</f>
        <v/>
      </c>
      <c r="BO208" s="86" t="str">
        <f>IF(VLOOKUP(BO$14,'ISP-F14-HRD-00'!$B$14:$BE$128,MATCH($C208,'ISP-F14-HRD-00'!$B$11:$BE$11,0),FALSE)=0,"",VLOOKUP(BO$14,'ISP-F14-HRD-00'!$B$14:$BE$128,MATCH($C208,'ISP-F14-HRD-00'!$B$11:$BE$11,0),FALSE))</f>
        <v/>
      </c>
      <c r="BP208" s="86" t="str">
        <f>IF(VLOOKUP(BP$14,'ISP-F14-HRD-00'!$B$14:$BE$128,MATCH($C208,'ISP-F14-HRD-00'!$B$11:$BE$11,0),FALSE)=0,"",VLOOKUP(BP$14,'ISP-F14-HRD-00'!$B$14:$BE$128,MATCH($C208,'ISP-F14-HRD-00'!$B$11:$BE$11,0),FALSE))</f>
        <v/>
      </c>
      <c r="BQ208" s="86" t="str">
        <f>IF(VLOOKUP(BQ$14,'ISP-F14-HRD-00'!$B$14:$BE$128,MATCH($C208,'ISP-F14-HRD-00'!$B$11:$BE$11,0),FALSE)=0,"",VLOOKUP(BQ$14,'ISP-F14-HRD-00'!$B$14:$BE$128,MATCH($C208,'ISP-F14-HRD-00'!$B$11:$BE$11,0),FALSE))</f>
        <v/>
      </c>
      <c r="BR208" s="356"/>
      <c r="BS208" s="86">
        <f>IF(VLOOKUP(BS$14,'ISP-F14-HRD-00'!$B$14:$BE$128,MATCH($C208,'ISP-F14-HRD-00'!$B$11:$BE$11,0),FALSE)=0,"",VLOOKUP(BS$14,'ISP-F14-HRD-00'!$B$14:$BE$128,MATCH($C208,'ISP-F14-HRD-00'!$B$11:$BE$11,0),FALSE))</f>
        <v>1</v>
      </c>
      <c r="BT208" s="86">
        <f>IF(VLOOKUP(BT$14,'ISP-F14-HRD-00'!$B$14:$BE$128,MATCH($C208,'ISP-F14-HRD-00'!$B$11:$BE$11,0),FALSE)=0,"",VLOOKUP(BT$14,'ISP-F14-HRD-00'!$B$14:$BE$128,MATCH($C208,'ISP-F14-HRD-00'!$B$11:$BE$11,0),FALSE))</f>
        <v>1</v>
      </c>
      <c r="BU208" s="86" t="str">
        <f>IF(VLOOKUP(BU$14,'ISP-F14-HRD-00'!$B$14:$BE$128,MATCH($C208,'ISP-F14-HRD-00'!$B$11:$BE$11,0),FALSE)=0,"",VLOOKUP(BU$14,'ISP-F14-HRD-00'!$B$14:$BE$128,MATCH($C208,'ISP-F14-HRD-00'!$B$11:$BE$11,0),FALSE))</f>
        <v/>
      </c>
      <c r="BV208" s="86" t="str">
        <f>IF(VLOOKUP(BV$14,'ISP-F14-HRD-00'!$B$14:$BE$128,MATCH($C208,'ISP-F14-HRD-00'!$B$11:$BE$11,0),FALSE)=0,"",VLOOKUP(BV$14,'ISP-F14-HRD-00'!$B$14:$BE$128,MATCH($C208,'ISP-F14-HRD-00'!$B$11:$BE$11,0),FALSE))</f>
        <v/>
      </c>
      <c r="BW208" s="86" t="str">
        <f>IF(VLOOKUP(BW$14,'ISP-F14-HRD-00'!$B$14:$BE$128,MATCH($C208,'ISP-F14-HRD-00'!$B$11:$BE$11,0),FALSE)=0,"",VLOOKUP(BW$14,'ISP-F14-HRD-00'!$B$14:$BE$128,MATCH($C208,'ISP-F14-HRD-00'!$B$11:$BE$11,0),FALSE))</f>
        <v/>
      </c>
      <c r="BX208" s="86" t="str">
        <f>IF(VLOOKUP(BX$14,'ISP-F14-HRD-00'!$B$14:$BE$128,MATCH($C208,'ISP-F14-HRD-00'!$B$11:$BE$11,0),FALSE)=0,"",VLOOKUP(BX$14,'ISP-F14-HRD-00'!$B$14:$BE$128,MATCH($C208,'ISP-F14-HRD-00'!$B$11:$BE$11,0),FALSE))</f>
        <v/>
      </c>
      <c r="BY208" s="86" t="str">
        <f>IF(VLOOKUP(BY$14,'ISP-F14-HRD-00'!$B$14:$BE$128,MATCH($C208,'ISP-F14-HRD-00'!$B$11:$BE$11,0),FALSE)=0,"",VLOOKUP(BY$14,'ISP-F14-HRD-00'!$B$14:$BE$128,MATCH($C208,'ISP-F14-HRD-00'!$B$11:$BE$11,0),FALSE))</f>
        <v/>
      </c>
      <c r="BZ208" s="330"/>
      <c r="CA208" s="86" t="str">
        <f>IF(VLOOKUP(CA$14,'ISP-F14-HRD-00'!$B$14:$BE$128,MATCH($C208,'ISP-F14-HRD-00'!$B$11:$BE$11,0),FALSE)=0,"",VLOOKUP(CA$14,'ISP-F14-HRD-00'!$B$14:$BE$128,MATCH($C208,'ISP-F14-HRD-00'!$B$11:$BE$11,0),FALSE))</f>
        <v/>
      </c>
      <c r="CB208" s="86" t="str">
        <f>IF(VLOOKUP(CB$14,'ISP-F14-HRD-00'!$B$14:$BE$128,MATCH($C208,'ISP-F14-HRD-00'!$B$11:$BE$11,0),FALSE)=0,"",VLOOKUP(CB$14,'ISP-F14-HRD-00'!$B$14:$BE$128,MATCH($C208,'ISP-F14-HRD-00'!$B$11:$BE$11,0),FALSE))</f>
        <v/>
      </c>
      <c r="CC208" s="86" t="str">
        <f>IF(VLOOKUP(CC$14,'ISP-F14-HRD-00'!$B$14:$BE$128,MATCH($C208,'ISP-F14-HRD-00'!$B$11:$BE$11,0),FALSE)=0,"",VLOOKUP(CC$14,'ISP-F14-HRD-00'!$B$14:$BE$128,MATCH($C208,'ISP-F14-HRD-00'!$B$11:$BE$11,0),FALSE))</f>
        <v/>
      </c>
      <c r="CD208" s="86" t="str">
        <f>IF(VLOOKUP(CD$14,'ISP-F14-HRD-00'!$B$14:$BE$128,MATCH($C208,'ISP-F14-HRD-00'!$B$11:$BE$11,0),FALSE)=0,"",VLOOKUP(CD$14,'ISP-F14-HRD-00'!$B$14:$BE$128,MATCH($C208,'ISP-F14-HRD-00'!$B$11:$BE$11,0),FALSE))</f>
        <v/>
      </c>
      <c r="CE208" s="86" t="str">
        <f>IF(VLOOKUP(CE$14,'ISP-F14-HRD-00'!$B$14:$BE$128,MATCH($C208,'ISP-F14-HRD-00'!$B$11:$BE$11,0),FALSE)=0,"",VLOOKUP(CE$14,'ISP-F14-HRD-00'!$B$14:$BE$128,MATCH($C208,'ISP-F14-HRD-00'!$B$11:$BE$11,0),FALSE))</f>
        <v/>
      </c>
      <c r="CF208" s="86" t="str">
        <f>IF(VLOOKUP(CF$14,'ISP-F14-HRD-00'!$B$14:$BE$128,MATCH($C208,'ISP-F14-HRD-00'!$B$11:$BE$11,0),FALSE)=0,"",VLOOKUP(CF$14,'ISP-F14-HRD-00'!$B$14:$BE$128,MATCH($C208,'ISP-F14-HRD-00'!$B$11:$BE$11,0),FALSE))</f>
        <v/>
      </c>
      <c r="CG208" s="330"/>
      <c r="CH208" s="86" t="str">
        <f>IF(VLOOKUP(CH$14,'ISP-F14-HRD-00'!$B$14:$BE$128,MATCH($C208,'ISP-F14-HRD-00'!$B$11:$BE$11,0),FALSE)=0,"",VLOOKUP(CH$14,'ISP-F14-HRD-00'!$B$14:$BE$128,MATCH($C208,'ISP-F14-HRD-00'!$B$11:$BE$11,0),FALSE))</f>
        <v/>
      </c>
      <c r="CI208" s="86" t="str">
        <f>IF(VLOOKUP(CI$14,'ISP-F14-HRD-00'!$B$14:$BE$128,MATCH($C208,'ISP-F14-HRD-00'!$B$11:$BE$11,0),FALSE)=0,"",VLOOKUP(CI$14,'ISP-F14-HRD-00'!$B$14:$BE$128,MATCH($C208,'ISP-F14-HRD-00'!$B$11:$BE$11,0),FALSE))</f>
        <v/>
      </c>
      <c r="CJ208" s="86" t="str">
        <f>IF(VLOOKUP(CJ$14,'ISP-F14-HRD-00'!$B$14:$BE$128,MATCH($C208,'ISP-F14-HRD-00'!$B$11:$BE$11,0),FALSE)=0,"",VLOOKUP(CJ$14,'ISP-F14-HRD-00'!$B$14:$BE$128,MATCH($C208,'ISP-F14-HRD-00'!$B$11:$BE$11,0),FALSE))</f>
        <v/>
      </c>
      <c r="CK208" s="86" t="str">
        <f>IF(VLOOKUP(CK$14,'ISP-F14-HRD-00'!$B$14:$BE$128,MATCH($C208,'ISP-F14-HRD-00'!$B$11:$BE$11,0),FALSE)=0,"",VLOOKUP(CK$14,'ISP-F14-HRD-00'!$B$14:$BE$128,MATCH($C208,'ISP-F14-HRD-00'!$B$11:$BE$11,0),FALSE))</f>
        <v/>
      </c>
      <c r="CL208" s="86" t="str">
        <f>IF(VLOOKUP(CL$14,'ISP-F14-HRD-00'!$B$14:$BE$128,MATCH($C208,'ISP-F14-HRD-00'!$B$11:$BE$11,0),FALSE)=0,"",VLOOKUP(CL$14,'ISP-F14-HRD-00'!$B$14:$BE$128,MATCH($C208,'ISP-F14-HRD-00'!$B$11:$BE$11,0),FALSE))</f>
        <v/>
      </c>
      <c r="CM208" s="86" t="str">
        <f>IF(VLOOKUP(CM$14,'ISP-F14-HRD-00'!$B$14:$BE$128,MATCH($C208,'ISP-F14-HRD-00'!$B$11:$BE$11,0),FALSE)=0,"",VLOOKUP(CM$14,'ISP-F14-HRD-00'!$B$14:$BE$128,MATCH($C208,'ISP-F14-HRD-00'!$B$11:$BE$11,0),FALSE))</f>
        <v/>
      </c>
      <c r="CN208" s="86" t="str">
        <f>IF(VLOOKUP(CN$14,'ISP-F14-HRD-00'!$B$14:$BE$128,MATCH($C208,'ISP-F14-HRD-00'!$B$11:$BE$11,0),FALSE)=0,"",VLOOKUP(CN$14,'ISP-F14-HRD-00'!$B$14:$BE$128,MATCH($C208,'ISP-F14-HRD-00'!$B$11:$BE$11,0),FALSE))</f>
        <v/>
      </c>
      <c r="CO208" s="86" t="str">
        <f>IF(VLOOKUP(CO$14,'ISP-F14-HRD-00'!$B$14:$BE$128,MATCH($C208,'ISP-F14-HRD-00'!$B$11:$BE$11,0),FALSE)=0,"",VLOOKUP(CO$14,'ISP-F14-HRD-00'!$B$14:$BE$128,MATCH($C208,'ISP-F14-HRD-00'!$B$11:$BE$11,0),FALSE))</f>
        <v/>
      </c>
      <c r="CP208" s="700" t="str">
        <f>IF(VLOOKUP(CP$14,'ISP-F14-HRD-00'!$B$14:$BE$128,MATCH($C208,'ISP-F14-HRD-00'!$B$11:$BE$11,0),FALSE)=0,"",VLOOKUP(CP$14,'ISP-F14-HRD-00'!$B$14:$BE$128,MATCH($C208,'ISP-F14-HRD-00'!$B$11:$BE$11,0),FALSE))</f>
        <v/>
      </c>
      <c r="CQ208" s="88" t="str">
        <f>IF(VLOOKUP(CQ$14,'ISP-F14-HRD-00'!$B$14:$BE$128,MATCH($C208,'ISP-F14-HRD-00'!$B$11:$BE$11,0),FALSE)=0,"",VLOOKUP(CQ$14,'ISP-F14-HRD-00'!$B$14:$BE$128,MATCH($C208,'ISP-F14-HRD-00'!$B$11:$BE$11,0),FALSE))</f>
        <v/>
      </c>
      <c r="CR208" s="86" t="str">
        <f>IF(VLOOKUP(CR$14,'ISP-F14-HRD-00'!$B$14:$BE$128,MATCH($C208,'ISP-F14-HRD-00'!$B$11:$BE$11,0),FALSE)=0,"",VLOOKUP(CR$14,'ISP-F14-HRD-00'!$B$14:$BE$128,MATCH($C208,'ISP-F14-HRD-00'!$B$11:$BE$11,0),FALSE))</f>
        <v/>
      </c>
      <c r="CS208" s="87"/>
      <c r="CT208" s="89" t="str">
        <f>IF(VLOOKUP(CT$14,'ISP-F14-HRD-00'!$B$14:$BE$128,MATCH($C208,'ISP-F14-HRD-00'!$B$11:$BE$11,0),FALSE)=0,"",VLOOKUP(CT$14,'ISP-F14-HRD-00'!$B$14:$BE$128,MATCH($C208,'ISP-F14-HRD-00'!$B$11:$BE$11,0),FALSE))</f>
        <v/>
      </c>
      <c r="CU208" s="86" t="str">
        <f>IF(VLOOKUP(CU$14,'ISP-F14-HRD-00'!$B$14:$BE$128,MATCH($C208,'ISP-F14-HRD-00'!$B$11:$BE$11,0),FALSE)=0,"",VLOOKUP(CU$14,'ISP-F14-HRD-00'!$B$14:$BE$128,MATCH($C208,'ISP-F14-HRD-00'!$B$11:$BE$11,0),FALSE))</f>
        <v/>
      </c>
      <c r="CV208" s="86" t="str">
        <f>IF(VLOOKUP(CV$14,'ISP-F14-HRD-00'!$B$14:$BE$128,MATCH($C208,'ISP-F14-HRD-00'!$B$11:$BE$11,0),FALSE)=0,"",VLOOKUP(CV$14,'ISP-F14-HRD-00'!$B$14:$BE$128,MATCH($C208,'ISP-F14-HRD-00'!$B$11:$BE$11,0),FALSE))</f>
        <v/>
      </c>
      <c r="CW208" s="86"/>
      <c r="CX208" s="88" t="str">
        <f>IF(VLOOKUP(CX$14,'ISP-F14-HRD-00'!$B$14:$BE$128,MATCH($C208,'ISP-F14-HRD-00'!$B$11:$BE$11,0),FALSE)=0,"",VLOOKUP(CX$14,'ISP-F14-HRD-00'!$B$14:$BE$128,MATCH($C208,'ISP-F14-HRD-00'!$B$11:$BE$11,0),FALSE))</f>
        <v/>
      </c>
      <c r="CY208" s="86" t="str">
        <f>IF(VLOOKUP(CY$14,'ISP-F14-HRD-00'!$B$14:$BE$128,MATCH($C208,'ISP-F14-HRD-00'!$B$11:$BE$11,0),FALSE)=0,"",VLOOKUP(CY$14,'ISP-F14-HRD-00'!$B$14:$BE$128,MATCH($C208,'ISP-F14-HRD-00'!$B$11:$BE$11,0),FALSE))</f>
        <v/>
      </c>
      <c r="CZ208" s="87" t="str">
        <f>IF(VLOOKUP(CZ$14,'ISP-F14-HRD-00'!$B$14:$BE$128,MATCH($C208,'ISP-F14-HRD-00'!$B$11:$BE$11,0),FALSE)=0,"",VLOOKUP(CZ$14,'ISP-F14-HRD-00'!$B$14:$BE$128,MATCH($C208,'ISP-F14-HRD-00'!$B$11:$BE$11,0),FALSE))</f>
        <v/>
      </c>
      <c r="DA208" s="88" t="str">
        <f>IF(VLOOKUP(DA$14,'ISP-F14-HRD-00'!$B$14:$BE$128,MATCH($C208,'ISP-F14-HRD-00'!$B$11:$BE$11,0),FALSE)=0,"",VLOOKUP(DA$14,'ISP-F14-HRD-00'!$B$14:$BE$128,MATCH($C208,'ISP-F14-HRD-00'!$B$11:$BE$11,0),FALSE))</f>
        <v/>
      </c>
      <c r="DB208" s="86" t="str">
        <f>IF(VLOOKUP(DB$14,'ISP-F14-HRD-00'!$B$14:$BE$128,MATCH($C208,'ISP-F14-HRD-00'!$B$11:$BE$11,0),FALSE)=0,"",VLOOKUP(DB$14,'ISP-F14-HRD-00'!$B$14:$BE$128,MATCH($C208,'ISP-F14-HRD-00'!$B$11:$BE$11,0),FALSE))</f>
        <v/>
      </c>
      <c r="DC208" s="86" t="str">
        <f>IF(VLOOKUP(DC$14,'ISP-F14-HRD-00'!$B$14:$BE$128,MATCH($C208,'ISP-F14-HRD-00'!$B$11:$BE$11,0),FALSE)=0,"",VLOOKUP(DC$14,'ISP-F14-HRD-00'!$B$14:$BE$128,MATCH($C208,'ISP-F14-HRD-00'!$B$11:$BE$11,0),FALSE))</f>
        <v/>
      </c>
      <c r="DD208" s="86" t="str">
        <f>IF(VLOOKUP(DD$14,'ISP-F14-HRD-00'!$B$14:$BE$128,MATCH($C208,'ISP-F14-HRD-00'!$B$11:$BE$11,0),FALSE)=0,"",VLOOKUP(DD$14,'ISP-F14-HRD-00'!$B$14:$BE$128,MATCH($C208,'ISP-F14-HRD-00'!$B$11:$BE$11,0),FALSE))</f>
        <v/>
      </c>
      <c r="DE208" s="86" t="str">
        <f>IF(VLOOKUP(DE$14,'ISP-F14-HRD-00'!$B$14:$BE$128,MATCH($C208,'ISP-F14-HRD-00'!$B$11:$BE$11,0),FALSE)=0,"",VLOOKUP(DE$14,'ISP-F14-HRD-00'!$B$14:$BE$128,MATCH($C208,'ISP-F14-HRD-00'!$B$11:$BE$11,0),FALSE))</f>
        <v/>
      </c>
      <c r="DF208" s="86" t="str">
        <f>IF(VLOOKUP(DF$14,'ISP-F14-HRD-00'!$B$14:$BE$128,MATCH($C208,'ISP-F14-HRD-00'!$B$11:$BE$11,0),FALSE)=0,"",VLOOKUP(DF$14,'ISP-F14-HRD-00'!$B$14:$BE$128,MATCH($C208,'ISP-F14-HRD-00'!$B$11:$BE$11,0),FALSE))</f>
        <v/>
      </c>
      <c r="DG208" s="86" t="str">
        <f>IF(VLOOKUP(DG$14,'ISP-F14-HRD-00'!$B$14:$BE$128,MATCH($C208,'ISP-F14-HRD-00'!$B$11:$BE$11,0),FALSE)=0,"",VLOOKUP(DG$14,'ISP-F14-HRD-00'!$B$14:$BE$128,MATCH($C208,'ISP-F14-HRD-00'!$B$11:$BE$11,0),FALSE))</f>
        <v/>
      </c>
      <c r="DH208" s="86" t="str">
        <f>IF(VLOOKUP(DH$14,'ISP-F14-HRD-00'!$B$14:$BE$128,MATCH($C208,'ISP-F14-HRD-00'!$B$11:$BE$11,0),FALSE)=0,"",VLOOKUP(DH$14,'ISP-F14-HRD-00'!$B$14:$BE$128,MATCH($C208,'ISP-F14-HRD-00'!$B$11:$BE$11,0),FALSE))</f>
        <v/>
      </c>
      <c r="DI208" s="86" t="str">
        <f>IF(VLOOKUP(DI$14,'ISP-F14-HRD-00'!$B$14:$BE$128,MATCH($C208,'ISP-F14-HRD-00'!$B$11:$BE$11,0),FALSE)=0,"",VLOOKUP(DI$14,'ISP-F14-HRD-00'!$B$14:$BE$128,MATCH($C208,'ISP-F14-HRD-00'!$B$11:$BE$11,0),FALSE))</f>
        <v/>
      </c>
      <c r="DJ208" s="86" t="str">
        <f>IF(VLOOKUP(DJ$14,'ISP-F14-HRD-00'!$B$14:$BE$128,MATCH($C208,'ISP-F14-HRD-00'!$B$11:$BE$11,0),FALSE)=0,"",VLOOKUP(DJ$14,'ISP-F14-HRD-00'!$B$14:$BE$128,MATCH($C208,'ISP-F14-HRD-00'!$B$11:$BE$11,0),FALSE))</f>
        <v/>
      </c>
      <c r="DK208" s="86" t="str">
        <f>IF(VLOOKUP(DK$14,'ISP-F14-HRD-00'!$B$14:$BE$128,MATCH($C208,'ISP-F14-HRD-00'!$B$11:$BE$11,0),FALSE)=0,"",VLOOKUP(DK$14,'ISP-F14-HRD-00'!$B$14:$BE$128,MATCH($C208,'ISP-F14-HRD-00'!$B$11:$BE$11,0),FALSE))</f>
        <v/>
      </c>
      <c r="DL208" s="86" t="str">
        <f>IF(VLOOKUP(DL$14,'ISP-F14-HRD-00'!$B$14:$BE$128,MATCH($C208,'ISP-F14-HRD-00'!$B$11:$BE$11,0),FALSE)=0,"",VLOOKUP(DL$14,'ISP-F14-HRD-00'!$B$14:$BE$128,MATCH($C208,'ISP-F14-HRD-00'!$B$11:$BE$11,0),FALSE))</f>
        <v/>
      </c>
      <c r="DM208" s="86" t="str">
        <f>IF(VLOOKUP(DM$14,'ISP-F14-HRD-00'!$B$14:$BE$128,MATCH($C208,'ISP-F14-HRD-00'!$B$11:$BE$11,0),FALSE)=0,"",VLOOKUP(DM$14,'ISP-F14-HRD-00'!$B$14:$BE$128,MATCH($C208,'ISP-F14-HRD-00'!$B$11:$BE$11,0),FALSE))</f>
        <v/>
      </c>
      <c r="DN208" s="86" t="str">
        <f>IF(VLOOKUP(DN$14,'ISP-F14-HRD-00'!$B$14:$BE$128,MATCH($C208,'ISP-F14-HRD-00'!$B$11:$BE$11,0),FALSE)=0,"",VLOOKUP(DN$14,'ISP-F14-HRD-00'!$B$14:$BE$128,MATCH($C208,'ISP-F14-HRD-00'!$B$11:$BE$11,0),FALSE))</f>
        <v/>
      </c>
      <c r="DO208" s="86" t="str">
        <f>IF(VLOOKUP(DO$14,'ISP-F14-HRD-00'!$B$14:$BE$128,MATCH($C208,'ISP-F14-HRD-00'!$B$11:$BE$11,0),FALSE)=0,"",VLOOKUP(DO$14,'ISP-F14-HRD-00'!$B$14:$BE$128,MATCH($C208,'ISP-F14-HRD-00'!$B$11:$BE$11,0),FALSE))</f>
        <v/>
      </c>
      <c r="DP208" s="86" t="str">
        <f>IF(VLOOKUP(DP$14,'ISP-F14-HRD-00'!$B$14:$BE$128,MATCH($C208,'ISP-F14-HRD-00'!$B$11:$BE$11,0),FALSE)=0,"",VLOOKUP(DP$14,'ISP-F14-HRD-00'!$B$14:$BE$128,MATCH($C208,'ISP-F14-HRD-00'!$B$11:$BE$11,0),FALSE))</f>
        <v/>
      </c>
      <c r="DQ208" s="86" t="str">
        <f>IF(VLOOKUP(DQ$14,'ISP-F14-HRD-00'!$B$14:$BE$128,MATCH($C208,'ISP-F14-HRD-00'!$B$11:$BE$11,0),FALSE)=0,"",VLOOKUP(DQ$14,'ISP-F14-HRD-00'!$B$14:$BE$128,MATCH($C208,'ISP-F14-HRD-00'!$B$11:$BE$11,0),FALSE))</f>
        <v/>
      </c>
      <c r="DR208" s="970" t="str">
        <f>IF(VLOOKUP(DR$14,'ISP-F14-HRD-00'!$B$14:$BE$128,MATCH($C208,'ISP-F14-HRD-00'!$B$11:$BE$11,0),FALSE)=0,"",VLOOKUP(DR$14,'ISP-F14-HRD-00'!$B$14:$BE$128,MATCH($C208,'ISP-F14-HRD-00'!$B$11:$BE$11,0),FALSE))</f>
        <v/>
      </c>
      <c r="DS208" s="970" t="str">
        <f>IF(VLOOKUP(DS$14,'ISP-F14-HRD-00'!$B$14:$BE$128,MATCH($C208,'ISP-F14-HRD-00'!$B$11:$BE$11,0),FALSE)=0,"",VLOOKUP(DS$14,'ISP-F14-HRD-00'!$B$14:$BE$128,MATCH($C208,'ISP-F14-HRD-00'!$B$11:$BE$11,0),FALSE))</f>
        <v/>
      </c>
      <c r="DT208" s="87" t="e">
        <f>IF(VLOOKUP(DT$14,'ISP-F14-HRD-00'!$B$14:$BE$128,MATCH($C208,'ISP-F14-HRD-00'!$B$11:$BE$11,0),FALSE)=0,"",VLOOKUP(DT$14,'ISP-F14-HRD-00'!$B$14:$BE$128,MATCH($C208,'ISP-F14-HRD-00'!$B$11:$BE$11,0),FALSE))</f>
        <v>#N/A</v>
      </c>
      <c r="DV208" s="103">
        <f t="shared" si="29"/>
        <v>3</v>
      </c>
    </row>
    <row r="209" spans="1:126" s="103" customFormat="1">
      <c r="A209" s="1075"/>
      <c r="B209" s="1072"/>
      <c r="C209" s="1079"/>
      <c r="D209" s="1080"/>
      <c r="E209" s="1084"/>
      <c r="F209" s="1087"/>
      <c r="G209" s="1087"/>
      <c r="H209" s="343" t="s">
        <v>359</v>
      </c>
      <c r="I209" s="104"/>
      <c r="J209" s="102" t="str">
        <f ca="1">IFERROR(VLOOKUP($B208&amp;J$14,Actual!$B$6:$H$1959,7,FALSE),"")</f>
        <v>A</v>
      </c>
      <c r="K209" s="102" t="str">
        <f>IFERROR(VLOOKUP($B208&amp;K$14,Actual!$B$6:$H$1959,7,FALSE),"")</f>
        <v/>
      </c>
      <c r="L209" s="102" t="str">
        <f>IFERROR(VLOOKUP($B208&amp;L$14,Actual!$B$6:$H$1959,7,FALSE),"")</f>
        <v/>
      </c>
      <c r="M209" s="102" t="str">
        <f>IFERROR(VLOOKUP($B208&amp;M$14,Actual!$B$6:$H$1959,7,FALSE),"")</f>
        <v/>
      </c>
      <c r="N209" s="102" t="str">
        <f>IFERROR(VLOOKUP($B208&amp;N$14,Actual!$B$6:$H$1959,7,FALSE),"")</f>
        <v/>
      </c>
      <c r="O209" s="102" t="str">
        <f>IFERROR(VLOOKUP($B208&amp;O$14,Actual!$B$6:$H$1959,7,FALSE),"")</f>
        <v/>
      </c>
      <c r="P209" s="102" t="str">
        <f>IFERROR(VLOOKUP($B208&amp;P$14,Actual!$B$6:$H$1959,7,FALSE),"")</f>
        <v/>
      </c>
      <c r="Q209" s="102" t="str">
        <f>IFERROR(VLOOKUP($B208&amp;Q$14,Actual!$B$6:$H$1959,7,FALSE),"")</f>
        <v/>
      </c>
      <c r="R209" s="102" t="str">
        <f ca="1">IFERROR(VLOOKUP($B208&amp;R$14,Actual!$B$6:$H$1959,7,FALSE),"")</f>
        <v>A</v>
      </c>
      <c r="S209" s="102" t="str">
        <f>IFERROR(VLOOKUP($B208&amp;S$14,Actual!$B$6:$H$1959,7,FALSE),"")</f>
        <v/>
      </c>
      <c r="T209" s="102" t="str">
        <f>IFERROR(VLOOKUP($B208&amp;T$14,Actual!$B$6:$H$1959,7,FALSE),"")</f>
        <v/>
      </c>
      <c r="U209" s="102" t="str">
        <f>IFERROR(VLOOKUP($B208&amp;U$14,Actual!$B$6:$H$1959,7,FALSE),"")</f>
        <v/>
      </c>
      <c r="V209" s="102" t="str">
        <f>IFERROR(VLOOKUP($B208&amp;V$14,Actual!$B$6:$H$1959,7,FALSE),"")</f>
        <v/>
      </c>
      <c r="W209" s="102" t="str">
        <f>IFERROR(VLOOKUP($B208&amp;W$14,Actual!$B$6:$H$1959,7,FALSE),"")</f>
        <v/>
      </c>
      <c r="X209" s="102" t="str">
        <f>IFERROR(VLOOKUP($B208&amp;X$14,Actual!$B$6:$H$1959,7,FALSE),"")</f>
        <v/>
      </c>
      <c r="Y209" s="102" t="str">
        <f>IFERROR(VLOOKUP($B208&amp;Y$14,Actual!$B$6:$H$1959,7,FALSE),"")</f>
        <v/>
      </c>
      <c r="Z209" s="102" t="str">
        <f>IFERROR(VLOOKUP($B208&amp;Z$14,Actual!$B$6:$H$1959,7,FALSE),"")</f>
        <v/>
      </c>
      <c r="AA209" s="102" t="str">
        <f>IFERROR(VLOOKUP($B208&amp;AA$14,Actual!$B$6:$H$1959,7,FALSE),"")</f>
        <v/>
      </c>
      <c r="AB209" s="102" t="str">
        <f>IFERROR(VLOOKUP($B208&amp;AB$14,Actual!$B$6:$H$1959,7,FALSE),"")</f>
        <v/>
      </c>
      <c r="AC209" s="701" t="str">
        <f>IFERROR(VLOOKUP($B208&amp;AC$14,Actual!$B$6:$H$1959,7,FALSE),"")</f>
        <v/>
      </c>
      <c r="AD209" s="701" t="str">
        <f>IFERROR(VLOOKUP($B208&amp;AD$14,Actual!$B$6:$H$1959,7,FALSE),"")</f>
        <v/>
      </c>
      <c r="AE209" s="701" t="str">
        <f>IFERROR(VLOOKUP($B208&amp;AE$14,Actual!$B$6:$H$1959,7,FALSE),"")</f>
        <v/>
      </c>
      <c r="AF209" s="327"/>
      <c r="AG209" s="102" t="str">
        <f>IFERROR(VLOOKUP($B208&amp;AG$14,Actual!$B$6:$H$1959,7,FALSE),"")</f>
        <v/>
      </c>
      <c r="AH209" s="102" t="str">
        <f>IFERROR(VLOOKUP($B208&amp;AH$14,Actual!$B$6:$H$1959,7,FALSE),"")</f>
        <v/>
      </c>
      <c r="AI209" s="102" t="str">
        <f>IFERROR(VLOOKUP($B208&amp;AI$14,Actual!$B$6:$H$1959,7,FALSE),"")</f>
        <v/>
      </c>
      <c r="AJ209" s="102" t="str">
        <f>IFERROR(VLOOKUP($B208&amp;AJ$14,Actual!$B$6:$H$1959,7,FALSE),"")</f>
        <v/>
      </c>
      <c r="AK209" s="102" t="str">
        <f>IFERROR(VLOOKUP($B208&amp;AK$14,Actual!$B$6:$H$1959,7,FALSE),"")</f>
        <v/>
      </c>
      <c r="AL209" s="102" t="str">
        <f>IFERROR(VLOOKUP($B208&amp;AL$14,Actual!$B$6:$H$1959,7,FALSE),"")</f>
        <v/>
      </c>
      <c r="AM209" s="102" t="str">
        <f>IFERROR(VLOOKUP($B208&amp;AM$14,Actual!$B$6:$H$1959,7,FALSE),"")</f>
        <v/>
      </c>
      <c r="AN209" s="102" t="str">
        <f>IFERROR(VLOOKUP($B208&amp;AN$14,Actual!$B$6:$H$1959,7,FALSE),"")</f>
        <v/>
      </c>
      <c r="AO209" s="102" t="str">
        <f ca="1">IFERROR(VLOOKUP($B208&amp;AO$14,Actual!$B$6:$H$1959,7,FALSE),"")</f>
        <v>A</v>
      </c>
      <c r="AP209" s="102" t="str">
        <f>IFERROR(VLOOKUP($B208&amp;AP$14,Actual!$B$6:$H$1959,7,FALSE),"")</f>
        <v/>
      </c>
      <c r="AQ209" s="102" t="str">
        <f>IFERROR(VLOOKUP($B208&amp;AQ$14,Actual!$B$6:$H$1959,7,FALSE),"")</f>
        <v>A</v>
      </c>
      <c r="AR209" s="102" t="str">
        <f>IFERROR(VLOOKUP($B208&amp;AR$14,Actual!$B$6:$H$1959,7,FALSE),"")</f>
        <v/>
      </c>
      <c r="AS209" s="102" t="str">
        <f>IFERROR(VLOOKUP($B208&amp;AS$14,Actual!$B$6:$H$1959,7,FALSE),"")</f>
        <v/>
      </c>
      <c r="AT209" s="102" t="str">
        <f>IFERROR(VLOOKUP($B208&amp;AT$14,Actual!$B$6:$H$1959,7,FALSE),"")</f>
        <v/>
      </c>
      <c r="AU209" s="102" t="str">
        <f ca="1">IFERROR(VLOOKUP($B208&amp;AU$14,Actual!$B$6:$H$1959,7,FALSE),"")</f>
        <v>A</v>
      </c>
      <c r="AV209" s="102" t="str">
        <f ca="1">IFERROR(VLOOKUP($B208&amp;AV$14,Actual!$B$6:$H$1959,7,FALSE),"")</f>
        <v>A</v>
      </c>
      <c r="AW209" s="102" t="str">
        <f>IFERROR(VLOOKUP($B208&amp;AW$14,Actual!$B$6:$H$1959,7,FALSE),"")</f>
        <v/>
      </c>
      <c r="AX209" s="102" t="str">
        <f>IFERROR(VLOOKUP($B208&amp;AX$14,Actual!$B$6:$H$1959,7,FALSE),"")</f>
        <v/>
      </c>
      <c r="AY209" s="102" t="str">
        <f>IFERROR(VLOOKUP($B208&amp;AY$14,Actual!$B$6:$H$1959,7,FALSE),"")</f>
        <v/>
      </c>
      <c r="AZ209" s="102" t="str">
        <f>IFERROR(VLOOKUP($B208&amp;AZ$14,Actual!$B$6:$H$1959,7,FALSE),"")</f>
        <v/>
      </c>
      <c r="BA209" s="106" t="str">
        <f>IFERROR(VLOOKUP($B208&amp;BA$14,Actual!$B$6:$H$1959,7,FALSE),"")</f>
        <v/>
      </c>
      <c r="BB209" s="331"/>
      <c r="BC209" s="291" t="str">
        <f>IFERROR(VLOOKUP($B208&amp;BC$14,Actual!$B$6:$H$1959,7,FALSE),"")</f>
        <v/>
      </c>
      <c r="BD209" s="102" t="str">
        <f>IFERROR(VLOOKUP($B208&amp;BD$14,Actual!$B$6:$H$1959,7,FALSE),"")</f>
        <v/>
      </c>
      <c r="BE209" s="102" t="str">
        <f>IFERROR(VLOOKUP($B208&amp;BE$14,Actual!$B$6:$H$1959,7,FALSE),"")</f>
        <v/>
      </c>
      <c r="BF209" s="102" t="str">
        <f>IFERROR(VLOOKUP($B208&amp;BF$14,Actual!$B$6:$H$1959,7,FALSE),"")</f>
        <v/>
      </c>
      <c r="BG209" s="331"/>
      <c r="BH209" s="102" t="str">
        <f>IFERROR(VLOOKUP($B208&amp;BH$14,Actual!$B$6:$H$1959,7,FALSE),"")</f>
        <v/>
      </c>
      <c r="BI209" s="102" t="str">
        <f>IFERROR(VLOOKUP($B208&amp;BI$14,Actual!$B$6:$H$1959,7,FALSE),"")</f>
        <v/>
      </c>
      <c r="BJ209" s="102" t="str">
        <f>IFERROR(VLOOKUP($B208&amp;BJ$14,Actual!$B$6:$H$1959,7,FALSE),"")</f>
        <v/>
      </c>
      <c r="BK209" s="102" t="str">
        <f>IFERROR(VLOOKUP($B208&amp;BK$14,Actual!$B$6:$H$1959,7,FALSE),"")</f>
        <v/>
      </c>
      <c r="BL209" s="331"/>
      <c r="BM209" s="102" t="str">
        <f>IFERROR(VLOOKUP($B208&amp;BM$14,Actual!$B$6:$H$1959,7,FALSE),"")</f>
        <v/>
      </c>
      <c r="BN209" s="102" t="str">
        <f>IFERROR(VLOOKUP($B208&amp;BN$14,Actual!$B$6:$H$1959,7,FALSE),"")</f>
        <v/>
      </c>
      <c r="BO209" s="102" t="str">
        <f>IFERROR(VLOOKUP($B208&amp;BO$14,Actual!$B$6:$H$1959,7,FALSE),"")</f>
        <v/>
      </c>
      <c r="BP209" s="102" t="str">
        <f>IFERROR(VLOOKUP($B208&amp;BP$14,Actual!$B$6:$H$1959,7,FALSE),"")</f>
        <v/>
      </c>
      <c r="BQ209" s="102" t="str">
        <f>IFERROR(VLOOKUP($B208&amp;BQ$14,Actual!$B$6:$H$1959,7,FALSE),"")</f>
        <v/>
      </c>
      <c r="BR209" s="357"/>
      <c r="BS209" s="290" t="str">
        <f ca="1">IFERROR(VLOOKUP($B208&amp;BS$14,Actual!$B$6:$H$1959,7,FALSE),"")</f>
        <v>A</v>
      </c>
      <c r="BT209" s="290" t="str">
        <f ca="1">IFERROR(VLOOKUP($B208&amp;BT$14,Actual!$B$6:$H$1959,7,FALSE),"")</f>
        <v>A</v>
      </c>
      <c r="BU209" s="290" t="str">
        <f>IFERROR(VLOOKUP($B208&amp;BU$14,Actual!$B$6:$H$1959,7,FALSE),"")</f>
        <v/>
      </c>
      <c r="BV209" s="290" t="str">
        <f>IFERROR(VLOOKUP($B208&amp;BV$14,Actual!$B$6:$H$1959,7,FALSE),"")</f>
        <v/>
      </c>
      <c r="BW209" s="290" t="str">
        <f ca="1">IFERROR(VLOOKUP($B208&amp;BW$14,Actual!$B$6:$H$1959,7,FALSE),"")</f>
        <v>A</v>
      </c>
      <c r="BX209" s="290" t="str">
        <f>IFERROR(VLOOKUP($B208&amp;BX$14,Actual!$B$6:$H$1959,7,FALSE),"")</f>
        <v/>
      </c>
      <c r="BY209" s="290" t="str">
        <f ca="1">IFERROR(VLOOKUP($B208&amp;BY$14,Actual!$B$6:$H$1959,7,FALSE),"")</f>
        <v>A</v>
      </c>
      <c r="BZ209" s="331"/>
      <c r="CA209" s="102" t="str">
        <f>IFERROR(VLOOKUP($B208&amp;CA$14,Actual!$B$6:$H$1959,7,FALSE),"")</f>
        <v/>
      </c>
      <c r="CB209" s="102" t="str">
        <f>IFERROR(VLOOKUP($B208&amp;CB$14,Actual!$B$6:$H$1959,7,FALSE),"")</f>
        <v/>
      </c>
      <c r="CC209" s="102" t="str">
        <f>IFERROR(VLOOKUP($B208&amp;CC$14,Actual!$B$6:$H$1959,7,FALSE),"")</f>
        <v/>
      </c>
      <c r="CD209" s="102" t="str">
        <f>IFERROR(VLOOKUP($B208&amp;CD$14,Actual!$B$6:$H$1959,7,FALSE),"")</f>
        <v/>
      </c>
      <c r="CE209" s="102" t="str">
        <f>IFERROR(VLOOKUP($B208&amp;CE$14,Actual!$B$6:$H$1959,7,FALSE),"")</f>
        <v/>
      </c>
      <c r="CF209" s="102" t="str">
        <f>IFERROR(VLOOKUP($B208&amp;CF$14,Actual!$B$6:$H$1959,7,FALSE),"")</f>
        <v/>
      </c>
      <c r="CG209" s="331"/>
      <c r="CH209" s="290" t="str">
        <f>IFERROR(VLOOKUP($B208&amp;CH$14,Actual!$B$6:$H$1959,7,FALSE),"")</f>
        <v/>
      </c>
      <c r="CI209" s="290" t="str">
        <f>IFERROR(VLOOKUP($B208&amp;CI$14,Actual!$B$6:$H$1959,7,FALSE),"")</f>
        <v/>
      </c>
      <c r="CJ209" s="290" t="str">
        <f>IFERROR(VLOOKUP($B208&amp;CJ$14,Actual!$B$6:$H$1959,7,FALSE),"")</f>
        <v/>
      </c>
      <c r="CK209" s="290" t="str">
        <f>IFERROR(VLOOKUP($B208&amp;CK$14,Actual!$B$6:$H$1959,7,FALSE),"")</f>
        <v/>
      </c>
      <c r="CL209" s="290" t="str">
        <f>IFERROR(VLOOKUP($B208&amp;CL$14,Actual!$B$6:$H$1959,7,FALSE),"")</f>
        <v/>
      </c>
      <c r="CM209" s="290" t="str">
        <f>IFERROR(VLOOKUP($B208&amp;CM$14,Actual!$B$6:$H$1959,7,FALSE),"")</f>
        <v/>
      </c>
      <c r="CN209" s="290" t="str">
        <f>IFERROR(VLOOKUP($B208&amp;CN$14,Actual!$B$6:$H$1959,7,FALSE),"")</f>
        <v/>
      </c>
      <c r="CO209" s="290" t="str">
        <f>IFERROR(VLOOKUP($B208&amp;CO$14,Actual!$B$6:$H$1959,7,FALSE),"")</f>
        <v/>
      </c>
      <c r="CP209" s="740" t="str">
        <f>IFERROR(VLOOKUP($B208&amp;CP$14,Actual!$B$6:$H$1959,7,FALSE),"")</f>
        <v/>
      </c>
      <c r="CQ209" s="105" t="str">
        <f>IFERROR(VLOOKUP($B208&amp;CQ$14,Actual!$B$6:$H$1959,7,FALSE),"")</f>
        <v/>
      </c>
      <c r="CR209" s="102" t="str">
        <f>IFERROR(VLOOKUP($B208&amp;CR$14,Actual!$B$6:$H$1959,7,FALSE),"")</f>
        <v/>
      </c>
      <c r="CS209" s="106"/>
      <c r="CT209" s="291" t="str">
        <f ca="1">IFERROR(VLOOKUP($B208&amp;CT$14,Actual!$B$6:$H$1959,7,FALSE),"")</f>
        <v>A</v>
      </c>
      <c r="CU209" s="102" t="str">
        <f>IFERROR(VLOOKUP($B208&amp;CU$14,Actual!$B$6:$H$1959,7,FALSE),"")</f>
        <v/>
      </c>
      <c r="CV209" s="102" t="str">
        <f>IFERROR(VLOOKUP($B208&amp;CV$14,Actual!$B$6:$H$1959,7,FALSE),"")</f>
        <v/>
      </c>
      <c r="CW209" s="102"/>
      <c r="CX209" s="105" t="str">
        <f>IFERROR(VLOOKUP($B208&amp;CX$14,Actual!$B$6:$H$1959,7,FALSE),"")</f>
        <v/>
      </c>
      <c r="CY209" s="102" t="str">
        <f>IFERROR(VLOOKUP($B208&amp;CY$14,Actual!$B$6:$H$1959,7,FALSE),"")</f>
        <v/>
      </c>
      <c r="CZ209" s="106" t="str">
        <f>IFERROR(VLOOKUP($B208&amp;CZ$14,Actual!$B$6:$H$1959,7,FALSE),"")</f>
        <v/>
      </c>
      <c r="DA209" s="105" t="str">
        <f>IFERROR(VLOOKUP($B208&amp;DA$14,Actual!$B$6:$H$1959,7,FALSE),"")</f>
        <v/>
      </c>
      <c r="DB209" s="102" t="str">
        <f>IFERROR(VLOOKUP($B208&amp;DB$14,Actual!$B$6:$H$1959,7,FALSE),"")</f>
        <v/>
      </c>
      <c r="DC209" s="102" t="str">
        <f>IFERROR(VLOOKUP($B208&amp;DC$14,Actual!$B$6:$H$1959,7,FALSE),"")</f>
        <v/>
      </c>
      <c r="DD209" s="102" t="str">
        <f>IFERROR(VLOOKUP($B208&amp;DD$14,Actual!$B$6:$H$1959,7,FALSE),"")</f>
        <v/>
      </c>
      <c r="DE209" s="102" t="str">
        <f>IFERROR(VLOOKUP($B208&amp;DE$14,Actual!$B$6:$H$1959,7,FALSE),"")</f>
        <v/>
      </c>
      <c r="DF209" s="102" t="str">
        <f>IFERROR(VLOOKUP($B208&amp;DF$14,Actual!$B$6:$H$1959,7,FALSE),"")</f>
        <v/>
      </c>
      <c r="DG209" s="102" t="str">
        <f>IFERROR(VLOOKUP($B208&amp;DG$14,Actual!$B$6:$H$1959,7,FALSE),"")</f>
        <v/>
      </c>
      <c r="DH209" s="102" t="str">
        <f>IFERROR(VLOOKUP($B208&amp;DH$14,Actual!$B$6:$H$1959,7,FALSE),"")</f>
        <v/>
      </c>
      <c r="DI209" s="102" t="str">
        <f>IFERROR(VLOOKUP($B208&amp;DI$14,Actual!$B$6:$H$1959,7,FALSE),"")</f>
        <v>A</v>
      </c>
      <c r="DJ209" s="102" t="str">
        <f>IFERROR(VLOOKUP($B208&amp;DJ$14,Actual!$B$6:$H$1959,7,FALSE),"")</f>
        <v/>
      </c>
      <c r="DK209" s="102" t="str">
        <f>IFERROR(VLOOKUP($B208&amp;DK$14,Actual!$B$6:$H$1959,7,FALSE),"")</f>
        <v/>
      </c>
      <c r="DL209" s="102" t="str">
        <f>IFERROR(VLOOKUP($B208&amp;DL$14,Actual!$B$6:$H$1959,7,FALSE),"")</f>
        <v/>
      </c>
      <c r="DM209" s="102" t="str">
        <f>IFERROR(VLOOKUP($B208&amp;DM$14,Actual!$B$6:$H$1959,7,FALSE),"")</f>
        <v/>
      </c>
      <c r="DN209" s="102" t="str">
        <f>IFERROR(VLOOKUP($B208&amp;DN$14,Actual!$B$6:$H$1959,7,FALSE),"")</f>
        <v/>
      </c>
      <c r="DO209" s="102" t="str">
        <f>IFERROR(VLOOKUP($B208&amp;DO$14,Actual!$B$6:$H$1959,7,FALSE),"")</f>
        <v/>
      </c>
      <c r="DP209" s="102" t="str">
        <f>IFERROR(VLOOKUP($B208&amp;DP$14,Actual!$B$6:$H$1959,7,FALSE),"")</f>
        <v/>
      </c>
      <c r="DQ209" s="102" t="str">
        <f>IFERROR(VLOOKUP($B208&amp;DQ$14,Actual!$B$6:$H$1959,7,FALSE),"")</f>
        <v/>
      </c>
      <c r="DR209" s="971" t="str">
        <f>IFERROR(VLOOKUP($B208&amp;DR$14,Actual!$B$6:$H$1959,7,FALSE),"")</f>
        <v/>
      </c>
      <c r="DS209" s="971" t="str">
        <f>IFERROR(VLOOKUP($B208&amp;DS$14,Actual!$B$6:$H$1959,7,FALSE),"")</f>
        <v/>
      </c>
      <c r="DT209" s="106" t="str">
        <f>IFERROR(VLOOKUP($B208&amp;DT$14,Actual!$B$6:$H$1959,7,FALSE),"")</f>
        <v/>
      </c>
      <c r="DV209" s="103">
        <f t="shared" ca="1" si="29"/>
        <v>0</v>
      </c>
    </row>
    <row r="210" spans="1:126" s="103" customFormat="1">
      <c r="A210" s="1075"/>
      <c r="B210" s="1072"/>
      <c r="C210" s="1079"/>
      <c r="D210" s="1080"/>
      <c r="E210" s="1084"/>
      <c r="F210" s="1087"/>
      <c r="G210" s="1087"/>
      <c r="H210" s="341" t="s">
        <v>360</v>
      </c>
      <c r="I210" s="93"/>
      <c r="J210" s="344" t="str">
        <f>IFERROR(VLOOKUP($B208&amp;J$14,Plan!$B$10:$H$300,7,FALSE),"")</f>
        <v/>
      </c>
      <c r="K210" s="344" t="str">
        <f>IFERROR(VLOOKUP($B208&amp;K$14,Plan!$B$10:$H$300,7,FALSE),"")</f>
        <v/>
      </c>
      <c r="L210" s="344" t="str">
        <f>IFERROR(VLOOKUP($B208&amp;L$14,Plan!$B$10:$H$300,7,FALSE),"")</f>
        <v/>
      </c>
      <c r="M210" s="344" t="str">
        <f>IFERROR(VLOOKUP($B208&amp;M$14,Plan!$B$10:$H$300,7,FALSE),"")</f>
        <v/>
      </c>
      <c r="N210" s="344" t="str">
        <f>IFERROR(VLOOKUP($B208&amp;N$14,Plan!$B$10:$H$300,7,FALSE),"")</f>
        <v/>
      </c>
      <c r="O210" s="344" t="str">
        <f>IFERROR(VLOOKUP($B208&amp;O$14,Plan!$B$10:$H$300,7,FALSE),"")</f>
        <v/>
      </c>
      <c r="P210" s="344" t="str">
        <f>IFERROR(VLOOKUP($B208&amp;P$14,Plan!$B$10:$H$300,7,FALSE),"")</f>
        <v/>
      </c>
      <c r="Q210" s="344" t="str">
        <f>IFERROR(VLOOKUP($B208&amp;Q$14,Plan!$B$10:$H$300,7,FALSE),"")</f>
        <v/>
      </c>
      <c r="R210" s="344" t="str">
        <f>IFERROR(VLOOKUP($B208&amp;R$14,Plan!$B$10:$H$300,7,FALSE),"")</f>
        <v/>
      </c>
      <c r="S210" s="344" t="str">
        <f>IFERROR(VLOOKUP($B208&amp;S$14,Plan!$B$10:$H$300,7,FALSE),"")</f>
        <v/>
      </c>
      <c r="T210" s="344" t="str">
        <f>IFERROR(VLOOKUP($B208&amp;T$14,Plan!$B$10:$H$300,7,FALSE),"")</f>
        <v/>
      </c>
      <c r="U210" s="344" t="str">
        <f>IFERROR(VLOOKUP($B208&amp;U$14,Plan!$B$10:$H$300,7,FALSE),"")</f>
        <v/>
      </c>
      <c r="V210" s="344" t="str">
        <f>IFERROR(VLOOKUP($B208&amp;V$14,Plan!$B$10:$H$300,7,FALSE),"")</f>
        <v/>
      </c>
      <c r="W210" s="344" t="str">
        <f>IFERROR(VLOOKUP($B208&amp;W$14,Plan!$B$10:$H$300,7,FALSE),"")</f>
        <v/>
      </c>
      <c r="X210" s="344" t="str">
        <f>IFERROR(VLOOKUP($B208&amp;X$14,Plan!$B$10:$H$300,7,FALSE),"")</f>
        <v/>
      </c>
      <c r="Y210" s="344" t="str">
        <f>IFERROR(VLOOKUP($B208&amp;Y$14,Plan!$B$10:$H$300,7,FALSE),"")</f>
        <v/>
      </c>
      <c r="Z210" s="344" t="str">
        <f>IFERROR(VLOOKUP($B208&amp;Z$14,Plan!$B$10:$H$300,7,FALSE),"")</f>
        <v/>
      </c>
      <c r="AA210" s="344" t="str">
        <f>IFERROR(VLOOKUP($B208&amp;AA$14,Plan!$B$10:$H$300,7,FALSE),"")</f>
        <v/>
      </c>
      <c r="AB210" s="344" t="str">
        <f>IFERROR(VLOOKUP($B208&amp;AB$14,Plan!$B$10:$H$300,7,FALSE),"")</f>
        <v/>
      </c>
      <c r="AC210" s="702" t="str">
        <f>IFERROR(VLOOKUP($B208&amp;AC$14,Plan!$B$10:$H$300,7,FALSE),"")</f>
        <v/>
      </c>
      <c r="AD210" s="702" t="str">
        <f>IFERROR(VLOOKUP($B208&amp;AD$14,Plan!$B$10:$H$300,7,FALSE),"")</f>
        <v/>
      </c>
      <c r="AE210" s="702" t="str">
        <f>IFERROR(VLOOKUP($B208&amp;AE$14,Plan!$B$10:$H$300,7,FALSE),"")</f>
        <v/>
      </c>
      <c r="AF210" s="327"/>
      <c r="AG210" s="344" t="str">
        <f>IFERROR(VLOOKUP($B208&amp;AG$14,Plan!$B$10:$H$300,7,FALSE),"")</f>
        <v/>
      </c>
      <c r="AH210" s="344" t="str">
        <f>IFERROR(VLOOKUP($B208&amp;AH$14,Plan!$B$10:$H$300,7,FALSE),"")</f>
        <v/>
      </c>
      <c r="AI210" s="344" t="str">
        <f>IFERROR(VLOOKUP($B208&amp;AI$14,Plan!$B$10:$H$300,7,FALSE),"")</f>
        <v/>
      </c>
      <c r="AJ210" s="344" t="str">
        <f>IFERROR(VLOOKUP($B208&amp;AJ$14,Plan!$B$10:$H$300,7,FALSE),"")</f>
        <v/>
      </c>
      <c r="AK210" s="344" t="str">
        <f>IFERROR(VLOOKUP($B208&amp;AK$14,Plan!$B$10:$H$300,7,FALSE),"")</f>
        <v/>
      </c>
      <c r="AL210" s="344" t="str">
        <f>IFERROR(VLOOKUP($B208&amp;AL$14,Plan!$B$10:$H$300,7,FALSE),"")</f>
        <v/>
      </c>
      <c r="AM210" s="344" t="str">
        <f>IFERROR(VLOOKUP($B208&amp;AM$14,Plan!$B$10:$H$300,7,FALSE),"")</f>
        <v/>
      </c>
      <c r="AN210" s="344" t="str">
        <f>IFERROR(VLOOKUP($B208&amp;AN$14,Plan!$B$10:$H$300,7,FALSE),"")</f>
        <v/>
      </c>
      <c r="AO210" s="344" t="str">
        <f>IFERROR(VLOOKUP($B208&amp;AO$14,Plan!$B$10:$H$300,7,FALSE),"")</f>
        <v/>
      </c>
      <c r="AP210" s="344" t="str">
        <f>IFERROR(VLOOKUP($B208&amp;AP$14,Plan!$B$10:$H$300,7,FALSE),"")</f>
        <v/>
      </c>
      <c r="AQ210" s="344" t="str">
        <f>IFERROR(VLOOKUP($B208&amp;AQ$14,Plan!$B$10:$H$300,7,FALSE),"")</f>
        <v/>
      </c>
      <c r="AR210" s="344" t="str">
        <f>IFERROR(VLOOKUP($B208&amp;AR$14,Plan!$B$10:$H$300,7,FALSE),"")</f>
        <v/>
      </c>
      <c r="AS210" s="344" t="str">
        <f>IFERROR(VLOOKUP($B208&amp;AS$14,Plan!$B$10:$H$300,7,FALSE),"")</f>
        <v/>
      </c>
      <c r="AT210" s="344" t="str">
        <f>IFERROR(VLOOKUP($B208&amp;AT$14,Plan!$B$10:$H$300,7,FALSE),"")</f>
        <v/>
      </c>
      <c r="AU210" s="344" t="str">
        <f>IFERROR(VLOOKUP($B208&amp;AU$14,Plan!$B$10:$H$300,7,FALSE),"")</f>
        <v/>
      </c>
      <c r="AV210" s="344" t="str">
        <f>IFERROR(VLOOKUP($B208&amp;AV$14,Plan!$B$10:$H$300,7,FALSE),"")</f>
        <v/>
      </c>
      <c r="AW210" s="344" t="str">
        <f>IFERROR(VLOOKUP($B208&amp;AW$14,Plan!$B$10:$H$300,7,FALSE),"")</f>
        <v/>
      </c>
      <c r="AX210" s="344" t="str">
        <f>IFERROR(VLOOKUP($B208&amp;AX$14,Plan!$B$10:$H$300,7,FALSE),"")</f>
        <v/>
      </c>
      <c r="AY210" s="344" t="str">
        <f>IFERROR(VLOOKUP($B208&amp;AY$14,Plan!$B$10:$H$300,7,FALSE),"")</f>
        <v/>
      </c>
      <c r="AZ210" s="344" t="str">
        <f>IFERROR(VLOOKUP($B208&amp;AZ$14,Plan!$B$10:$H$300,7,FALSE),"")</f>
        <v/>
      </c>
      <c r="BA210" s="355" t="str">
        <f>IFERROR(VLOOKUP($B208&amp;BA$14,Plan!$B$10:$H$300,7,FALSE),"")</f>
        <v/>
      </c>
      <c r="BB210" s="331"/>
      <c r="BC210" s="345" t="str">
        <f>IFERROR(VLOOKUP($B208&amp;BC$14,Plan!$B$10:$H$300,7,FALSE),"")</f>
        <v/>
      </c>
      <c r="BD210" s="344" t="str">
        <f>IFERROR(VLOOKUP($B208&amp;BD$14,Plan!$B$10:$H$300,7,FALSE),"")</f>
        <v/>
      </c>
      <c r="BE210" s="344" t="str">
        <f>IFERROR(VLOOKUP($B208&amp;BE$14,Plan!$B$10:$H$300,7,FALSE),"")</f>
        <v/>
      </c>
      <c r="BF210" s="344" t="str">
        <f>IFERROR(VLOOKUP($B208&amp;BF$14,Plan!$B$10:$H$300,7,FALSE),"")</f>
        <v/>
      </c>
      <c r="BG210" s="331"/>
      <c r="BH210" s="344" t="str">
        <f>IFERROR(VLOOKUP($B208&amp;BH$14,Plan!$B$10:$H$300,7,FALSE),"")</f>
        <v/>
      </c>
      <c r="BI210" s="344" t="str">
        <f>IFERROR(VLOOKUP($B208&amp;BI$14,Plan!$B$10:$H$300,7,FALSE),"")</f>
        <v/>
      </c>
      <c r="BJ210" s="344" t="str">
        <f>IFERROR(VLOOKUP($B208&amp;BJ$14,Plan!$B$10:$H$300,7,FALSE),"")</f>
        <v/>
      </c>
      <c r="BK210" s="344" t="str">
        <f>IFERROR(VLOOKUP($B208&amp;BK$14,Plan!$B$10:$H$300,7,FALSE),"")</f>
        <v/>
      </c>
      <c r="BL210" s="331"/>
      <c r="BM210" s="344" t="str">
        <f>IFERROR(VLOOKUP($B208&amp;BM$14,Plan!$B$10:$H$300,7,FALSE),"")</f>
        <v/>
      </c>
      <c r="BN210" s="344" t="str">
        <f>IFERROR(VLOOKUP($B208&amp;BN$14,Plan!$B$10:$H$300,7,FALSE),"")</f>
        <v/>
      </c>
      <c r="BO210" s="344" t="str">
        <f>IFERROR(VLOOKUP($B208&amp;BO$14,Plan!$B$10:$H$300,7,FALSE),"")</f>
        <v/>
      </c>
      <c r="BP210" s="344" t="str">
        <f>IFERROR(VLOOKUP($B208&amp;BP$14,Plan!$B$10:$H$300,7,FALSE),"")</f>
        <v/>
      </c>
      <c r="BQ210" s="344" t="str">
        <f>IFERROR(VLOOKUP($B208&amp;BQ$14,Plan!$B$10:$H$300,7,FALSE),"")</f>
        <v/>
      </c>
      <c r="BR210" s="357"/>
      <c r="BS210" s="344" t="str">
        <f>IFERROR(VLOOKUP($B208&amp;BS$14,Plan!$B$10:$H$300,7,FALSE),"")</f>
        <v/>
      </c>
      <c r="BT210" s="344" t="str">
        <f>IFERROR(VLOOKUP($B208&amp;BT$14,Plan!$B$10:$H$300,7,FALSE),"")</f>
        <v/>
      </c>
      <c r="BU210" s="344" t="str">
        <f>IFERROR(VLOOKUP($B208&amp;BU$14,Plan!$B$10:$H$300,7,FALSE),"")</f>
        <v/>
      </c>
      <c r="BV210" s="344" t="str">
        <f>IFERROR(VLOOKUP($B208&amp;BV$14,Plan!$B$10:$H$300,7,FALSE),"")</f>
        <v/>
      </c>
      <c r="BW210" s="344" t="str">
        <f>IFERROR(VLOOKUP($B208&amp;BW$14,Plan!$B$10:$H$300,7,FALSE),"")</f>
        <v/>
      </c>
      <c r="BX210" s="344" t="str">
        <f>IFERROR(VLOOKUP($B208&amp;BX$14,Plan!$B$10:$H$300,7,FALSE),"")</f>
        <v/>
      </c>
      <c r="BY210" s="344" t="str">
        <f>IFERROR(VLOOKUP($B208&amp;BY$14,Plan!$B$10:$H$300,7,FALSE),"")</f>
        <v/>
      </c>
      <c r="BZ210" s="331"/>
      <c r="CA210" s="344" t="str">
        <f>IFERROR(VLOOKUP($B208&amp;CA$14,Plan!$B$10:$H$300,7,FALSE),"")</f>
        <v/>
      </c>
      <c r="CB210" s="344" t="str">
        <f>IFERROR(VLOOKUP($B208&amp;CB$14,Plan!$B$10:$H$300,7,FALSE),"")</f>
        <v/>
      </c>
      <c r="CC210" s="344" t="str">
        <f>IFERROR(VLOOKUP($B208&amp;CC$14,Plan!$B$10:$H$300,7,FALSE),"")</f>
        <v/>
      </c>
      <c r="CD210" s="344" t="str">
        <f>IFERROR(VLOOKUP($B208&amp;CD$14,Plan!$B$10:$H$300,7,FALSE),"")</f>
        <v/>
      </c>
      <c r="CE210" s="344" t="str">
        <f>IFERROR(VLOOKUP($B208&amp;CE$14,Plan!$B$10:$H$300,7,FALSE),"")</f>
        <v/>
      </c>
      <c r="CF210" s="344" t="str">
        <f>IFERROR(VLOOKUP($B208&amp;CF$14,Plan!$B$10:$H$300,7,FALSE),"")</f>
        <v/>
      </c>
      <c r="CG210" s="331"/>
      <c r="CH210" s="344" t="str">
        <f>IFERROR(VLOOKUP($B208&amp;CH$14,Plan!$B$10:$H$300,7,FALSE),"")</f>
        <v/>
      </c>
      <c r="CI210" s="344" t="str">
        <f>IFERROR(VLOOKUP($B208&amp;CI$14,Plan!$B$10:$H$300,7,FALSE),"")</f>
        <v/>
      </c>
      <c r="CJ210" s="344" t="str">
        <f>IFERROR(VLOOKUP($B208&amp;CJ$14,Plan!$B$10:$H$300,7,FALSE),"")</f>
        <v/>
      </c>
      <c r="CK210" s="344" t="str">
        <f>IFERROR(VLOOKUP($B208&amp;CK$14,Plan!$B$10:$H$300,7,FALSE),"")</f>
        <v/>
      </c>
      <c r="CL210" s="344" t="str">
        <f>IFERROR(VLOOKUP($B208&amp;CL$14,Plan!$B$10:$H$300,7,FALSE),"")</f>
        <v/>
      </c>
      <c r="CM210" s="344" t="str">
        <f>IFERROR(VLOOKUP($B208&amp;CM$14,Plan!$B$10:$H$300,7,FALSE),"")</f>
        <v/>
      </c>
      <c r="CN210" s="344" t="str">
        <f>IFERROR(VLOOKUP($B208&amp;CN$14,Plan!$B$10:$H$300,7,FALSE),"")</f>
        <v/>
      </c>
      <c r="CO210" s="344" t="str">
        <f>IFERROR(VLOOKUP($B208&amp;CO$14,Plan!$B$10:$H$300,7,FALSE),"")</f>
        <v/>
      </c>
      <c r="CP210" s="702" t="str">
        <f>IFERROR(VLOOKUP($B208&amp;CP$14,Plan!$B$10:$H$300,7,FALSE),"")</f>
        <v/>
      </c>
      <c r="CQ210" s="360" t="str">
        <f>IFERROR(VLOOKUP($B208&amp;CQ$14,Plan!$B$10:$H$300,7,FALSE),"")</f>
        <v/>
      </c>
      <c r="CR210" s="344" t="str">
        <f>IFERROR(VLOOKUP($B208&amp;CR$14,Plan!$B$10:$H$300,7,FALSE),"")</f>
        <v/>
      </c>
      <c r="CS210" s="355"/>
      <c r="CT210" s="345" t="str">
        <f>IFERROR(VLOOKUP($B208&amp;CT$14,Plan!$B$10:$H$300,7,FALSE),"")</f>
        <v/>
      </c>
      <c r="CU210" s="344" t="str">
        <f>IFERROR(VLOOKUP($B208&amp;CU$14,Plan!$B$10:$H$300,7,FALSE),"")</f>
        <v/>
      </c>
      <c r="CV210" s="344" t="str">
        <f>IFERROR(VLOOKUP($B208&amp;CV$14,Plan!$B$10:$H$300,7,FALSE),"")</f>
        <v/>
      </c>
      <c r="CW210" s="344"/>
      <c r="CX210" s="360" t="str">
        <f>IFERROR(VLOOKUP($B208&amp;CX$14,Plan!$B$10:$H$300,7,FALSE),"")</f>
        <v/>
      </c>
      <c r="CY210" s="344" t="str">
        <f>IFERROR(VLOOKUP($B208&amp;CY$14,Plan!$B$10:$H$300,7,FALSE),"")</f>
        <v/>
      </c>
      <c r="CZ210" s="355" t="str">
        <f>IFERROR(VLOOKUP($B208&amp;CZ$14,Plan!$B$10:$H$300,7,FALSE),"")</f>
        <v/>
      </c>
      <c r="DA210" s="360" t="str">
        <f>IFERROR(VLOOKUP($B208&amp;DA$14,Plan!$B$10:$H$300,7,FALSE),"")</f>
        <v/>
      </c>
      <c r="DB210" s="344" t="str">
        <f>IFERROR(VLOOKUP($B208&amp;DB$14,Plan!$B$10:$H$300,7,FALSE),"")</f>
        <v/>
      </c>
      <c r="DC210" s="344" t="str">
        <f>IFERROR(VLOOKUP($B208&amp;DC$14,Plan!$B$10:$H$300,7,FALSE),"")</f>
        <v/>
      </c>
      <c r="DD210" s="344" t="str">
        <f>IFERROR(VLOOKUP($B208&amp;DD$14,Plan!$B$10:$H$300,7,FALSE),"")</f>
        <v/>
      </c>
      <c r="DE210" s="344" t="str">
        <f>IFERROR(VLOOKUP($B208&amp;DE$14,Plan!$B$10:$H$300,7,FALSE),"")</f>
        <v/>
      </c>
      <c r="DF210" s="344" t="str">
        <f>IFERROR(VLOOKUP($B208&amp;DF$14,Plan!$B$10:$H$300,7,FALSE),"")</f>
        <v/>
      </c>
      <c r="DG210" s="344" t="str">
        <f>IFERROR(VLOOKUP($B208&amp;DG$14,Plan!$B$10:$H$300,7,FALSE),"")</f>
        <v/>
      </c>
      <c r="DH210" s="344" t="str">
        <f>IFERROR(VLOOKUP($B208&amp;DH$14,Plan!$B$10:$H$300,7,FALSE),"")</f>
        <v/>
      </c>
      <c r="DI210" s="344" t="str">
        <f>IFERROR(VLOOKUP($B208&amp;DI$14,Plan!$B$10:$H$300,7,FALSE),"")</f>
        <v/>
      </c>
      <c r="DJ210" s="344" t="str">
        <f>IFERROR(VLOOKUP($B208&amp;DJ$14,Plan!$B$10:$H$300,7,FALSE),"")</f>
        <v/>
      </c>
      <c r="DK210" s="344" t="str">
        <f>IFERROR(VLOOKUP($B208&amp;DK$14,Plan!$B$10:$H$300,7,FALSE),"")</f>
        <v/>
      </c>
      <c r="DL210" s="344" t="str">
        <f>IFERROR(VLOOKUP($B208&amp;DL$14,Plan!$B$10:$H$300,7,FALSE),"")</f>
        <v/>
      </c>
      <c r="DM210" s="344" t="str">
        <f>IFERROR(VLOOKUP($B208&amp;DM$14,Plan!$B$10:$H$300,7,FALSE),"")</f>
        <v/>
      </c>
      <c r="DN210" s="344" t="str">
        <f>IFERROR(VLOOKUP($B208&amp;DN$14,Plan!$B$10:$H$300,7,FALSE),"")</f>
        <v/>
      </c>
      <c r="DO210" s="344" t="str">
        <f>IFERROR(VLOOKUP($B208&amp;DO$14,Plan!$B$10:$H$300,7,FALSE),"")</f>
        <v/>
      </c>
      <c r="DP210" s="344" t="str">
        <f>IFERROR(VLOOKUP($B208&amp;DP$14,Plan!$B$10:$H$300,7,FALSE),"")</f>
        <v/>
      </c>
      <c r="DQ210" s="344" t="str">
        <f>IFERROR(VLOOKUP($B208&amp;DQ$14,Plan!$B$10:$H$300,7,FALSE),"")</f>
        <v/>
      </c>
      <c r="DR210" s="972" t="str">
        <f>IFERROR(VLOOKUP($B208&amp;DR$14,Plan!$B$10:$H$300,7,FALSE),"")</f>
        <v/>
      </c>
      <c r="DS210" s="972" t="str">
        <f>IFERROR(VLOOKUP($B208&amp;DS$14,Plan!$B$10:$H$300,7,FALSE),"")</f>
        <v/>
      </c>
      <c r="DT210" s="355" t="str">
        <f>IFERROR(VLOOKUP($B208&amp;DT$14,Plan!$B$10:$H$300,7,FALSE),"")</f>
        <v/>
      </c>
      <c r="DV210" s="103">
        <f t="shared" si="29"/>
        <v>0</v>
      </c>
    </row>
    <row r="211" spans="1:126" s="103" customFormat="1">
      <c r="A211" s="1076"/>
      <c r="B211" s="1073"/>
      <c r="C211" s="1081"/>
      <c r="D211" s="1082"/>
      <c r="E211" s="1085"/>
      <c r="F211" s="1088"/>
      <c r="G211" s="1088"/>
      <c r="H211" s="342" t="s">
        <v>358</v>
      </c>
      <c r="I211" s="93"/>
      <c r="J211" s="320" t="str">
        <f>IF(IFERROR(VLOOKUP($B208&amp;J$14,Plan!$B$10:$K$300,9,FALSE),"")=0,"",IFERROR(VLOOKUP($B208&amp;J$14,Plan!$B$10:$K$300,9,FALSE),""))</f>
        <v/>
      </c>
      <c r="K211" s="320" t="str">
        <f>IF(IFERROR(VLOOKUP($B208&amp;K$14,Plan!$B$10:$K$300,9,FALSE),"")=0,"",IFERROR(VLOOKUP($B208&amp;K$14,Plan!$B$10:$K$300,9,FALSE),""))</f>
        <v/>
      </c>
      <c r="L211" s="320" t="str">
        <f>IF(IFERROR(VLOOKUP($B208&amp;L$14,Plan!$B$10:$K$300,9,FALSE),"")=0,"",IFERROR(VLOOKUP($B208&amp;L$14,Plan!$B$10:$K$300,9,FALSE),""))</f>
        <v/>
      </c>
      <c r="M211" s="320" t="str">
        <f>IF(IFERROR(VLOOKUP($B208&amp;M$14,Plan!$B$10:$K$300,9,FALSE),"")=0,"",IFERROR(VLOOKUP($B208&amp;M$14,Plan!$B$10:$K$300,9,FALSE),""))</f>
        <v/>
      </c>
      <c r="N211" s="320" t="str">
        <f>IF(IFERROR(VLOOKUP($B208&amp;N$14,Plan!$B$10:$K$300,9,FALSE),"")=0,"",IFERROR(VLOOKUP($B208&amp;N$14,Plan!$B$10:$K$300,9,FALSE),""))</f>
        <v/>
      </c>
      <c r="O211" s="320" t="str">
        <f>IF(IFERROR(VLOOKUP($B208&amp;O$14,Plan!$B$10:$K$300,9,FALSE),"")=0,"",IFERROR(VLOOKUP($B208&amp;O$14,Plan!$B$10:$K$300,9,FALSE),""))</f>
        <v/>
      </c>
      <c r="P211" s="320" t="str">
        <f>IF(IFERROR(VLOOKUP($B208&amp;P$14,Plan!$B$10:$K$300,9,FALSE),"")=0,"",IFERROR(VLOOKUP($B208&amp;P$14,Plan!$B$10:$K$300,9,FALSE),""))</f>
        <v/>
      </c>
      <c r="Q211" s="320" t="str">
        <f>IF(IFERROR(VLOOKUP($B208&amp;Q$14,Plan!$B$10:$K$300,9,FALSE),"")=0,"",IFERROR(VLOOKUP($B208&amp;Q$14,Plan!$B$10:$K$300,9,FALSE),""))</f>
        <v/>
      </c>
      <c r="R211" s="320" t="str">
        <f>IF(IFERROR(VLOOKUP($B208&amp;R$14,Plan!$B$10:$K$300,9,FALSE),"")=0,"",IFERROR(VLOOKUP($B208&amp;R$14,Plan!$B$10:$K$300,9,FALSE),""))</f>
        <v/>
      </c>
      <c r="S211" s="320" t="str">
        <f>IF(IFERROR(VLOOKUP($B208&amp;S$14,Plan!$B$10:$K$300,9,FALSE),"")=0,"",IFERROR(VLOOKUP($B208&amp;S$14,Plan!$B$10:$K$300,9,FALSE),""))</f>
        <v/>
      </c>
      <c r="T211" s="320" t="str">
        <f>IF(IFERROR(VLOOKUP($B208&amp;T$14,Plan!$B$10:$K$300,9,FALSE),"")=0,"",IFERROR(VLOOKUP($B208&amp;T$14,Plan!$B$10:$K$300,9,FALSE),""))</f>
        <v/>
      </c>
      <c r="U211" s="320" t="str">
        <f>IF(IFERROR(VLOOKUP($B208&amp;U$14,Plan!$B$10:$K$300,9,FALSE),"")=0,"",IFERROR(VLOOKUP($B208&amp;U$14,Plan!$B$10:$K$300,9,FALSE),""))</f>
        <v/>
      </c>
      <c r="V211" s="320" t="str">
        <f>IF(IFERROR(VLOOKUP($B208&amp;V$14,Plan!$B$10:$K$300,9,FALSE),"")=0,"",IFERROR(VLOOKUP($B208&amp;V$14,Plan!$B$10:$K$300,9,FALSE),""))</f>
        <v/>
      </c>
      <c r="W211" s="320" t="str">
        <f>IF(IFERROR(VLOOKUP($B208&amp;W$14,Plan!$B$10:$K$300,9,FALSE),"")=0,"",IFERROR(VLOOKUP($B208&amp;W$14,Plan!$B$10:$K$300,9,FALSE),""))</f>
        <v/>
      </c>
      <c r="X211" s="320" t="str">
        <f>IF(IFERROR(VLOOKUP($B208&amp;X$14,Plan!$B$10:$K$300,9,FALSE),"")=0,"",IFERROR(VLOOKUP($B208&amp;X$14,Plan!$B$10:$K$300,9,FALSE),""))</f>
        <v/>
      </c>
      <c r="Y211" s="320" t="str">
        <f>IF(IFERROR(VLOOKUP($B208&amp;Y$14,Plan!$B$10:$K$300,9,FALSE),"")=0,"",IFERROR(VLOOKUP($B208&amp;Y$14,Plan!$B$10:$K$300,9,FALSE),""))</f>
        <v/>
      </c>
      <c r="Z211" s="320" t="str">
        <f>IF(IFERROR(VLOOKUP($B208&amp;Z$14,Plan!$B$10:$K$300,9,FALSE),"")=0,"",IFERROR(VLOOKUP($B208&amp;Z$14,Plan!$B$10:$K$300,9,FALSE),""))</f>
        <v/>
      </c>
      <c r="AA211" s="320" t="str">
        <f>IF(IFERROR(VLOOKUP($B208&amp;AA$14,Plan!$B$10:$K$300,9,FALSE),"")=0,"",IFERROR(VLOOKUP($B208&amp;AA$14,Plan!$B$10:$K$300,9,FALSE),""))</f>
        <v/>
      </c>
      <c r="AB211" s="320" t="str">
        <f>IF(IFERROR(VLOOKUP($B208&amp;AB$14,Plan!$B$10:$K$300,9,FALSE),"")=0,"",IFERROR(VLOOKUP($B208&amp;AB$14,Plan!$B$10:$K$300,9,FALSE),""))</f>
        <v/>
      </c>
      <c r="AC211" s="703" t="str">
        <f>IF(IFERROR(VLOOKUP($B208&amp;AC$14,Plan!$B$10:$K$300,9,FALSE),"")=0,"",IFERROR(VLOOKUP($B208&amp;AC$14,Plan!$B$10:$K$300,9,FALSE),""))</f>
        <v/>
      </c>
      <c r="AD211" s="703" t="str">
        <f>IF(IFERROR(VLOOKUP($B208&amp;AD$14,Plan!$B$10:$K$300,9,FALSE),"")=0,"",IFERROR(VLOOKUP($B208&amp;AD$14,Plan!$B$10:$K$300,9,FALSE),""))</f>
        <v/>
      </c>
      <c r="AE211" s="703" t="str">
        <f>IF(IFERROR(VLOOKUP($B208&amp;AE$14,Plan!$B$10:$K$300,9,FALSE),"")=0,"",IFERROR(VLOOKUP($B208&amp;AE$14,Plan!$B$10:$K$300,9,FALSE),""))</f>
        <v/>
      </c>
      <c r="AF211" s="354"/>
      <c r="AG211" s="320" t="str">
        <f>IF(IFERROR(VLOOKUP($B208&amp;AG$14,Plan!$B$10:$K$300,9,FALSE),"")=0,"",IFERROR(VLOOKUP($B208&amp;AG$14,Plan!$B$10:$K$300,9,FALSE),""))</f>
        <v/>
      </c>
      <c r="AH211" s="320" t="str">
        <f>IF(IFERROR(VLOOKUP($B208&amp;AH$14,Plan!$B$10:$K$300,9,FALSE),"")=0,"",IFERROR(VLOOKUP($B208&amp;AH$14,Plan!$B$10:$K$300,9,FALSE),""))</f>
        <v/>
      </c>
      <c r="AI211" s="320" t="str">
        <f>IF(IFERROR(VLOOKUP($B208&amp;AI$14,Plan!$B$10:$K$300,9,FALSE),"")=0,"",IFERROR(VLOOKUP($B208&amp;AI$14,Plan!$B$10:$K$300,9,FALSE),""))</f>
        <v/>
      </c>
      <c r="AJ211" s="320" t="str">
        <f>IF(IFERROR(VLOOKUP($B208&amp;AJ$14,Plan!$B$10:$K$300,9,FALSE),"")=0,"",IFERROR(VLOOKUP($B208&amp;AJ$14,Plan!$B$10:$K$300,9,FALSE),""))</f>
        <v/>
      </c>
      <c r="AK211" s="320" t="str">
        <f>IF(IFERROR(VLOOKUP($B208&amp;AK$14,Plan!$B$10:$K$300,9,FALSE),"")=0,"",IFERROR(VLOOKUP($B208&amp;AK$14,Plan!$B$10:$K$300,9,FALSE),""))</f>
        <v/>
      </c>
      <c r="AL211" s="320" t="str">
        <f>IF(IFERROR(VLOOKUP($B208&amp;AL$14,Plan!$B$10:$K$300,9,FALSE),"")=0,"",IFERROR(VLOOKUP($B208&amp;AL$14,Plan!$B$10:$K$300,9,FALSE),""))</f>
        <v/>
      </c>
      <c r="AM211" s="320" t="str">
        <f>IF(IFERROR(VLOOKUP($B208&amp;AM$14,Plan!$B$10:$K$300,9,FALSE),"")=0,"",IFERROR(VLOOKUP($B208&amp;AM$14,Plan!$B$10:$K$300,9,FALSE),""))</f>
        <v/>
      </c>
      <c r="AN211" s="320" t="str">
        <f>IF(IFERROR(VLOOKUP($B208&amp;AN$14,Plan!$B$10:$K$300,9,FALSE),"")=0,"",IFERROR(VLOOKUP($B208&amp;AN$14,Plan!$B$10:$K$300,9,FALSE),""))</f>
        <v/>
      </c>
      <c r="AO211" s="320" t="str">
        <f>IF(IFERROR(VLOOKUP($B208&amp;AO$14,Plan!$B$10:$K$300,9,FALSE),"")=0,"",IFERROR(VLOOKUP($B208&amp;AO$14,Plan!$B$10:$K$300,9,FALSE),""))</f>
        <v/>
      </c>
      <c r="AP211" s="320" t="str">
        <f>IF(IFERROR(VLOOKUP($B208&amp;AP$14,Plan!$B$10:$K$300,9,FALSE),"")=0,"",IFERROR(VLOOKUP($B208&amp;AP$14,Plan!$B$10:$K$300,9,FALSE),""))</f>
        <v/>
      </c>
      <c r="AQ211" s="320" t="str">
        <f>IF(IFERROR(VLOOKUP($B208&amp;AQ$14,Plan!$B$10:$K$300,9,FALSE),"")=0,"",IFERROR(VLOOKUP($B208&amp;AQ$14,Plan!$B$10:$K$300,9,FALSE),""))</f>
        <v/>
      </c>
      <c r="AR211" s="320" t="str">
        <f>IF(IFERROR(VLOOKUP($B208&amp;AR$14,Plan!$B$10:$K$300,9,FALSE),"")=0,"",IFERROR(VLOOKUP($B208&amp;AR$14,Plan!$B$10:$K$300,9,FALSE),""))</f>
        <v/>
      </c>
      <c r="AS211" s="320" t="str">
        <f>IF(IFERROR(VLOOKUP($B208&amp;AS$14,Plan!$B$10:$K$300,9,FALSE),"")=0,"",IFERROR(VLOOKUP($B208&amp;AS$14,Plan!$B$10:$K$300,9,FALSE),""))</f>
        <v/>
      </c>
      <c r="AT211" s="320" t="str">
        <f>IF(IFERROR(VLOOKUP($B208&amp;AT$14,Plan!$B$10:$K$300,9,FALSE),"")=0,"",IFERROR(VLOOKUP($B208&amp;AT$14,Plan!$B$10:$K$300,9,FALSE),""))</f>
        <v/>
      </c>
      <c r="AU211" s="320" t="str">
        <f>IF(IFERROR(VLOOKUP($B208&amp;AU$14,Plan!$B$10:$K$300,9,FALSE),"")=0,"",IFERROR(VLOOKUP($B208&amp;AU$14,Plan!$B$10:$K$300,9,FALSE),""))</f>
        <v/>
      </c>
      <c r="AV211" s="320" t="str">
        <f>IF(IFERROR(VLOOKUP($B208&amp;AV$14,Plan!$B$10:$K$300,9,FALSE),"")=0,"",IFERROR(VLOOKUP($B208&amp;AV$14,Plan!$B$10:$K$300,9,FALSE),""))</f>
        <v/>
      </c>
      <c r="AW211" s="320" t="str">
        <f>IF(IFERROR(VLOOKUP($B208&amp;AW$14,Plan!$B$10:$K$300,9,FALSE),"")=0,"",IFERROR(VLOOKUP($B208&amp;AW$14,Plan!$B$10:$K$300,9,FALSE),""))</f>
        <v/>
      </c>
      <c r="AX211" s="320" t="str">
        <f>IF(IFERROR(VLOOKUP($B208&amp;AX$14,Plan!$B$10:$K$300,9,FALSE),"")=0,"",IFERROR(VLOOKUP($B208&amp;AX$14,Plan!$B$10:$K$300,9,FALSE),""))</f>
        <v/>
      </c>
      <c r="AY211" s="320" t="str">
        <f>IF(IFERROR(VLOOKUP($B208&amp;AY$14,Plan!$B$10:$K$300,9,FALSE),"")=0,"",IFERROR(VLOOKUP($B208&amp;AY$14,Plan!$B$10:$K$300,9,FALSE),""))</f>
        <v/>
      </c>
      <c r="AZ211" s="320" t="str">
        <f>IF(IFERROR(VLOOKUP($B208&amp;AZ$14,Plan!$B$10:$K$300,9,FALSE),"")=0,"",IFERROR(VLOOKUP($B208&amp;AZ$14,Plan!$B$10:$K$300,9,FALSE),""))</f>
        <v/>
      </c>
      <c r="BA211" s="323" t="str">
        <f>IF(IFERROR(VLOOKUP($B208&amp;BA$14,Plan!$B$10:$K$300,9,FALSE),"")=0,"",IFERROR(VLOOKUP($B208&amp;BA$14,Plan!$B$10:$K$300,9,FALSE),""))</f>
        <v/>
      </c>
      <c r="BB211" s="328"/>
      <c r="BC211" s="321" t="str">
        <f>IF(IFERROR(VLOOKUP($B208&amp;BC$14,Plan!$B$10:$K$300,9,FALSE),"")=0,"",IFERROR(VLOOKUP($B208&amp;BC$14,Plan!$B$10:$K$300,9,FALSE),""))</f>
        <v/>
      </c>
      <c r="BD211" s="320" t="str">
        <f>IF(IFERROR(VLOOKUP($B208&amp;BD$14,Plan!$B$10:$K$300,9,FALSE),"")=0,"",IFERROR(VLOOKUP($B208&amp;BD$14,Plan!$B$10:$K$300,9,FALSE),""))</f>
        <v/>
      </c>
      <c r="BE211" s="320" t="str">
        <f>IF(IFERROR(VLOOKUP($B208&amp;BE$14,Plan!$B$10:$K$300,9,FALSE),"")=0,"",IFERROR(VLOOKUP($B208&amp;BE$14,Plan!$B$10:$K$300,9,FALSE),""))</f>
        <v/>
      </c>
      <c r="BF211" s="320" t="str">
        <f>IF(IFERROR(VLOOKUP($B208&amp;BF$14,Plan!$B$10:$K$300,9,FALSE),"")=0,"",IFERROR(VLOOKUP($B208&amp;BF$14,Plan!$B$10:$K$300,9,FALSE),""))</f>
        <v/>
      </c>
      <c r="BG211" s="328"/>
      <c r="BH211" s="320" t="str">
        <f>IF(IFERROR(VLOOKUP($B208&amp;BH$14,Plan!$B$10:$K$300,9,FALSE),"")=0,"",IFERROR(VLOOKUP($B208&amp;BH$14,Plan!$B$10:$K$300,9,FALSE),""))</f>
        <v/>
      </c>
      <c r="BI211" s="320" t="str">
        <f>IF(IFERROR(VLOOKUP($B208&amp;BI$14,Plan!$B$10:$K$300,9,FALSE),"")=0,"",IFERROR(VLOOKUP($B208&amp;BI$14,Plan!$B$10:$K$300,9,FALSE),""))</f>
        <v/>
      </c>
      <c r="BJ211" s="320" t="str">
        <f>IF(IFERROR(VLOOKUP($B208&amp;BJ$14,Plan!$B$10:$K$300,9,FALSE),"")=0,"",IFERROR(VLOOKUP($B208&amp;BJ$14,Plan!$B$10:$K$300,9,FALSE),""))</f>
        <v/>
      </c>
      <c r="BK211" s="320" t="str">
        <f>IF(IFERROR(VLOOKUP($B208&amp;BK$14,Plan!$B$10:$K$300,9,FALSE),"")=0,"",IFERROR(VLOOKUP($B208&amp;BK$14,Plan!$B$10:$K$300,9,FALSE),""))</f>
        <v/>
      </c>
      <c r="BL211" s="328"/>
      <c r="BM211" s="320" t="str">
        <f>IF(IFERROR(VLOOKUP($B208&amp;BM$14,Plan!$B$10:$K$300,9,FALSE),"")=0,"",IFERROR(VLOOKUP($B208&amp;BM$14,Plan!$B$10:$K$300,9,FALSE),""))</f>
        <v/>
      </c>
      <c r="BN211" s="320" t="str">
        <f>IF(IFERROR(VLOOKUP($B208&amp;BN$14,Plan!$B$10:$K$300,9,FALSE),"")=0,"",IFERROR(VLOOKUP($B208&amp;BN$14,Plan!$B$10:$K$300,9,FALSE),""))</f>
        <v/>
      </c>
      <c r="BO211" s="320" t="str">
        <f>IF(IFERROR(VLOOKUP($B208&amp;BO$14,Plan!$B$10:$K$300,9,FALSE),"")=0,"",IFERROR(VLOOKUP($B208&amp;BO$14,Plan!$B$10:$K$300,9,FALSE),""))</f>
        <v/>
      </c>
      <c r="BP211" s="320" t="str">
        <f>IF(IFERROR(VLOOKUP($B208&amp;BP$14,Plan!$B$10:$K$300,9,FALSE),"")=0,"",IFERROR(VLOOKUP($B208&amp;BP$14,Plan!$B$10:$K$300,9,FALSE),""))</f>
        <v/>
      </c>
      <c r="BQ211" s="320" t="str">
        <f>IF(IFERROR(VLOOKUP($B208&amp;BQ$14,Plan!$B$10:$K$300,9,FALSE),"")=0,"",IFERROR(VLOOKUP($B208&amp;BQ$14,Plan!$B$10:$K$300,9,FALSE),""))</f>
        <v/>
      </c>
      <c r="BR211" s="358"/>
      <c r="BS211" s="320" t="str">
        <f>IF(IFERROR(VLOOKUP($B208&amp;BS$14,Plan!$B$10:$K$300,9,FALSE),"")=0,"",IFERROR(VLOOKUP($B208&amp;BS$14,Plan!$B$10:$K$300,9,FALSE),""))</f>
        <v/>
      </c>
      <c r="BT211" s="320" t="str">
        <f>IF(IFERROR(VLOOKUP($B208&amp;BT$14,Plan!$B$10:$K$300,9,FALSE),"")=0,"",IFERROR(VLOOKUP($B208&amp;BT$14,Plan!$B$10:$K$300,9,FALSE),""))</f>
        <v/>
      </c>
      <c r="BU211" s="320" t="str">
        <f>IF(IFERROR(VLOOKUP($B208&amp;BU$14,Plan!$B$10:$K$300,9,FALSE),"")=0,"",IFERROR(VLOOKUP($B208&amp;BU$14,Plan!$B$10:$K$300,9,FALSE),""))</f>
        <v/>
      </c>
      <c r="BV211" s="320" t="str">
        <f>IF(IFERROR(VLOOKUP($B208&amp;BV$14,Plan!$B$10:$K$300,9,FALSE),"")=0,"",IFERROR(VLOOKUP($B208&amp;BV$14,Plan!$B$10:$K$300,9,FALSE),""))</f>
        <v/>
      </c>
      <c r="BW211" s="320" t="str">
        <f>IF(IFERROR(VLOOKUP($B208&amp;BW$14,Plan!$B$10:$K$300,9,FALSE),"")=0,"",IFERROR(VLOOKUP($B208&amp;BW$14,Plan!$B$10:$K$300,9,FALSE),""))</f>
        <v/>
      </c>
      <c r="BX211" s="320" t="str">
        <f>IF(IFERROR(VLOOKUP($B208&amp;BX$14,Plan!$B$10:$K$300,9,FALSE),"")=0,"",IFERROR(VLOOKUP($B208&amp;BX$14,Plan!$B$10:$K$300,9,FALSE),""))</f>
        <v/>
      </c>
      <c r="BY211" s="320" t="str">
        <f>IF(IFERROR(VLOOKUP($B208&amp;BY$14,Plan!$B$10:$K$300,9,FALSE),"")=0,"",IFERROR(VLOOKUP($B208&amp;BY$14,Plan!$B$10:$K$300,9,FALSE),""))</f>
        <v/>
      </c>
      <c r="BZ211" s="328"/>
      <c r="CA211" s="320" t="str">
        <f>IF(IFERROR(VLOOKUP($B208&amp;CA$14,Plan!$B$10:$K$300,9,FALSE),"")=0,"",IFERROR(VLOOKUP($B208&amp;CA$14,Plan!$B$10:$K$300,9,FALSE),""))</f>
        <v/>
      </c>
      <c r="CB211" s="320" t="str">
        <f>IF(IFERROR(VLOOKUP($B208&amp;CB$14,Plan!$B$10:$K$300,9,FALSE),"")=0,"",IFERROR(VLOOKUP($B208&amp;CB$14,Plan!$B$10:$K$300,9,FALSE),""))</f>
        <v/>
      </c>
      <c r="CC211" s="320" t="str">
        <f>IF(IFERROR(VLOOKUP($B208&amp;CC$14,Plan!$B$10:$K$300,9,FALSE),"")=0,"",IFERROR(VLOOKUP($B208&amp;CC$14,Plan!$B$10:$K$300,9,FALSE),""))</f>
        <v/>
      </c>
      <c r="CD211" s="320" t="str">
        <f>IF(IFERROR(VLOOKUP($B208&amp;CD$14,Plan!$B$10:$K$300,9,FALSE),"")=0,"",IFERROR(VLOOKUP($B208&amp;CD$14,Plan!$B$10:$K$300,9,FALSE),""))</f>
        <v/>
      </c>
      <c r="CE211" s="320" t="str">
        <f>IF(IFERROR(VLOOKUP($B208&amp;CE$14,Plan!$B$10:$K$300,9,FALSE),"")=0,"",IFERROR(VLOOKUP($B208&amp;CE$14,Plan!$B$10:$K$300,9,FALSE),""))</f>
        <v/>
      </c>
      <c r="CF211" s="320" t="str">
        <f>IF(IFERROR(VLOOKUP($B208&amp;CF$14,Plan!$B$10:$K$300,9,FALSE),"")=0,"",IFERROR(VLOOKUP($B208&amp;CF$14,Plan!$B$10:$K$300,9,FALSE),""))</f>
        <v/>
      </c>
      <c r="CG211" s="328"/>
      <c r="CH211" s="320" t="str">
        <f>IF(IFERROR(VLOOKUP($B208&amp;CH$14,Plan!$B$10:$K$300,9,FALSE),"")=0,"",IFERROR(VLOOKUP($B208&amp;CH$14,Plan!$B$10:$K$300,9,FALSE),""))</f>
        <v/>
      </c>
      <c r="CI211" s="320" t="str">
        <f>IF(IFERROR(VLOOKUP($B208&amp;CI$14,Plan!$B$10:$K$300,9,FALSE),"")=0,"",IFERROR(VLOOKUP($B208&amp;CI$14,Plan!$B$10:$K$300,9,FALSE),""))</f>
        <v/>
      </c>
      <c r="CJ211" s="320" t="str">
        <f>IF(IFERROR(VLOOKUP($B208&amp;CJ$14,Plan!$B$10:$K$300,9,FALSE),"")=0,"",IFERROR(VLOOKUP($B208&amp;CJ$14,Plan!$B$10:$K$300,9,FALSE),""))</f>
        <v/>
      </c>
      <c r="CK211" s="320" t="str">
        <f>IF(IFERROR(VLOOKUP($B208&amp;CK$14,Plan!$B$10:$K$300,9,FALSE),"")=0,"",IFERROR(VLOOKUP($B208&amp;CK$14,Plan!$B$10:$K$300,9,FALSE),""))</f>
        <v/>
      </c>
      <c r="CL211" s="320" t="str">
        <f>IF(IFERROR(VLOOKUP($B208&amp;CL$14,Plan!$B$10:$K$300,9,FALSE),"")=0,"",IFERROR(VLOOKUP($B208&amp;CL$14,Plan!$B$10:$K$300,9,FALSE),""))</f>
        <v/>
      </c>
      <c r="CM211" s="320" t="str">
        <f>IF(IFERROR(VLOOKUP($B208&amp;CM$14,Plan!$B$10:$K$300,9,FALSE),"")=0,"",IFERROR(VLOOKUP($B208&amp;CM$14,Plan!$B$10:$K$300,9,FALSE),""))</f>
        <v/>
      </c>
      <c r="CN211" s="320" t="str">
        <f>IF(IFERROR(VLOOKUP($B208&amp;CN$14,Plan!$B$10:$K$300,9,FALSE),"")=0,"",IFERROR(VLOOKUP($B208&amp;CN$14,Plan!$B$10:$K$300,9,FALSE),""))</f>
        <v/>
      </c>
      <c r="CO211" s="320" t="str">
        <f>IF(IFERROR(VLOOKUP($B208&amp;CO$14,Plan!$B$10:$K$300,9,FALSE),"")=0,"",IFERROR(VLOOKUP($B208&amp;CO$14,Plan!$B$10:$K$300,9,FALSE),""))</f>
        <v/>
      </c>
      <c r="CP211" s="703" t="str">
        <f>IF(IFERROR(VLOOKUP($B208&amp;CP$14,Plan!$B$10:$K$300,9,FALSE),"")=0,"",IFERROR(VLOOKUP($B208&amp;CP$14,Plan!$B$10:$K$300,9,FALSE),""))</f>
        <v/>
      </c>
      <c r="CQ211" s="322" t="str">
        <f>IF(IFERROR(VLOOKUP($B208&amp;CQ$14,Plan!$B$10:$K$300,9,FALSE),"")=0,"",IFERROR(VLOOKUP($B208&amp;CQ$14,Plan!$B$10:$K$300,9,FALSE),""))</f>
        <v/>
      </c>
      <c r="CR211" s="320" t="str">
        <f>IF(IFERROR(VLOOKUP($B208&amp;CR$14,Plan!$B$10:$K$300,9,FALSE),"")=0,"",IFERROR(VLOOKUP($B208&amp;CR$14,Plan!$B$10:$K$300,9,FALSE),""))</f>
        <v/>
      </c>
      <c r="CS211" s="323"/>
      <c r="CT211" s="321" t="str">
        <f>IF(IFERROR(VLOOKUP($B208&amp;CT$14,Plan!$B$10:$K$300,9,FALSE),"")=0,"",IFERROR(VLOOKUP($B208&amp;CT$14,Plan!$B$10:$K$300,9,FALSE),""))</f>
        <v/>
      </c>
      <c r="CU211" s="320" t="str">
        <f>IF(IFERROR(VLOOKUP($B208&amp;CU$14,Plan!$B$10:$K$300,9,FALSE),"")=0,"",IFERROR(VLOOKUP($B208&amp;CU$14,Plan!$B$10:$K$300,9,FALSE),""))</f>
        <v/>
      </c>
      <c r="CV211" s="320" t="str">
        <f>IF(IFERROR(VLOOKUP($B208&amp;CV$14,Plan!$B$10:$K$300,9,FALSE),"")=0,"",IFERROR(VLOOKUP($B208&amp;CV$14,Plan!$B$10:$K$300,9,FALSE),""))</f>
        <v/>
      </c>
      <c r="CW211" s="320"/>
      <c r="CX211" s="322" t="str">
        <f>IF(IFERROR(VLOOKUP($B208&amp;CX$14,Plan!$B$10:$K$300,9,FALSE),"")=0,"",IFERROR(VLOOKUP($B208&amp;CX$14,Plan!$B$10:$K$300,9,FALSE),""))</f>
        <v/>
      </c>
      <c r="CY211" s="320" t="str">
        <f>IF(IFERROR(VLOOKUP($B208&amp;CY$14,Plan!$B$10:$K$300,9,FALSE),"")=0,"",IFERROR(VLOOKUP($B208&amp;CY$14,Plan!$B$10:$K$300,9,FALSE),""))</f>
        <v/>
      </c>
      <c r="CZ211" s="323" t="str">
        <f>IF(IFERROR(VLOOKUP($B208&amp;CZ$14,Plan!$B$10:$K$300,9,FALSE),"")=0,"",IFERROR(VLOOKUP($B208&amp;CZ$14,Plan!$B$10:$K$300,9,FALSE),""))</f>
        <v/>
      </c>
      <c r="DA211" s="322" t="str">
        <f>IF(IFERROR(VLOOKUP($B208&amp;DA$14,Plan!$B$10:$K$300,9,FALSE),"")=0,"",IFERROR(VLOOKUP($B208&amp;DA$14,Plan!$B$10:$K$300,9,FALSE),""))</f>
        <v/>
      </c>
      <c r="DB211" s="320" t="str">
        <f>IF(IFERROR(VLOOKUP($B208&amp;DB$14,Plan!$B$10:$K$300,9,FALSE),"")=0,"",IFERROR(VLOOKUP($B208&amp;DB$14,Plan!$B$10:$K$300,9,FALSE),""))</f>
        <v/>
      </c>
      <c r="DC211" s="320" t="str">
        <f>IF(IFERROR(VLOOKUP($B208&amp;DC$14,Plan!$B$10:$K$300,9,FALSE),"")=0,"",IFERROR(VLOOKUP($B208&amp;DC$14,Plan!$B$10:$K$300,9,FALSE),""))</f>
        <v/>
      </c>
      <c r="DD211" s="320" t="str">
        <f>IF(IFERROR(VLOOKUP($B208&amp;DD$14,Plan!$B$10:$K$300,9,FALSE),"")=0,"",IFERROR(VLOOKUP($B208&amp;DD$14,Plan!$B$10:$K$300,9,FALSE),""))</f>
        <v/>
      </c>
      <c r="DE211" s="320" t="str">
        <f>IF(IFERROR(VLOOKUP($B208&amp;DE$14,Plan!$B$10:$K$300,9,FALSE),"")=0,"",IFERROR(VLOOKUP($B208&amp;DE$14,Plan!$B$10:$K$300,9,FALSE),""))</f>
        <v/>
      </c>
      <c r="DF211" s="320" t="str">
        <f>IF(IFERROR(VLOOKUP($B208&amp;DF$14,Plan!$B$10:$K$300,9,FALSE),"")=0,"",IFERROR(VLOOKUP($B208&amp;DF$14,Plan!$B$10:$K$300,9,FALSE),""))</f>
        <v/>
      </c>
      <c r="DG211" s="320" t="str">
        <f>IF(IFERROR(VLOOKUP($B208&amp;DG$14,Plan!$B$10:$K$300,9,FALSE),"")=0,"",IFERROR(VLOOKUP($B208&amp;DG$14,Plan!$B$10:$K$300,9,FALSE),""))</f>
        <v/>
      </c>
      <c r="DH211" s="320" t="str">
        <f>IF(IFERROR(VLOOKUP($B208&amp;DH$14,Plan!$B$10:$K$300,9,FALSE),"")=0,"",IFERROR(VLOOKUP($B208&amp;DH$14,Plan!$B$10:$K$300,9,FALSE),""))</f>
        <v/>
      </c>
      <c r="DI211" s="320" t="str">
        <f>IF(IFERROR(VLOOKUP($B208&amp;DI$14,Plan!$B$10:$K$300,9,FALSE),"")=0,"",IFERROR(VLOOKUP($B208&amp;DI$14,Plan!$B$10:$K$300,9,FALSE),""))</f>
        <v/>
      </c>
      <c r="DJ211" s="320" t="str">
        <f>IF(IFERROR(VLOOKUP($B208&amp;DJ$14,Plan!$B$10:$K$300,9,FALSE),"")=0,"",IFERROR(VLOOKUP($B208&amp;DJ$14,Plan!$B$10:$K$300,9,FALSE),""))</f>
        <v/>
      </c>
      <c r="DK211" s="320" t="str">
        <f>IF(IFERROR(VLOOKUP($B208&amp;DK$14,Plan!$B$10:$K$300,9,FALSE),"")=0,"",IFERROR(VLOOKUP($B208&amp;DK$14,Plan!$B$10:$K$300,9,FALSE),""))</f>
        <v/>
      </c>
      <c r="DL211" s="320" t="str">
        <f>IF(IFERROR(VLOOKUP($B208&amp;DL$14,Plan!$B$10:$K$300,9,FALSE),"")=0,"",IFERROR(VLOOKUP($B208&amp;DL$14,Plan!$B$10:$K$300,9,FALSE),""))</f>
        <v/>
      </c>
      <c r="DM211" s="320" t="str">
        <f>IF(IFERROR(VLOOKUP($B208&amp;DM$14,Plan!$B$10:$K$300,9,FALSE),"")=0,"",IFERROR(VLOOKUP($B208&amp;DM$14,Plan!$B$10:$K$300,9,FALSE),""))</f>
        <v/>
      </c>
      <c r="DN211" s="320" t="str">
        <f>IF(IFERROR(VLOOKUP($B208&amp;DN$14,Plan!$B$10:$K$300,9,FALSE),"")=0,"",IFERROR(VLOOKUP($B208&amp;DN$14,Plan!$B$10:$K$300,9,FALSE),""))</f>
        <v/>
      </c>
      <c r="DO211" s="320" t="str">
        <f>IF(IFERROR(VLOOKUP($B208&amp;DO$14,Plan!$B$10:$K$300,9,FALSE),"")=0,"",IFERROR(VLOOKUP($B208&amp;DO$14,Plan!$B$10:$K$300,9,FALSE),""))</f>
        <v/>
      </c>
      <c r="DP211" s="320" t="str">
        <f>IF(IFERROR(VLOOKUP($B208&amp;DP$14,Plan!$B$10:$K$300,9,FALSE),"")=0,"",IFERROR(VLOOKUP($B208&amp;DP$14,Plan!$B$10:$K$300,9,FALSE),""))</f>
        <v/>
      </c>
      <c r="DQ211" s="320" t="str">
        <f>IF(IFERROR(VLOOKUP($B208&amp;DQ$14,Plan!$B$10:$K$300,9,FALSE),"")=0,"",IFERROR(VLOOKUP($B208&amp;DQ$14,Plan!$B$10:$K$300,9,FALSE),""))</f>
        <v/>
      </c>
      <c r="DR211" s="973" t="str">
        <f>IF(IFERROR(VLOOKUP($B208&amp;DR$14,Plan!$B$10:$K$300,9,FALSE),"")=0,"",IFERROR(VLOOKUP($B208&amp;DR$14,Plan!$B$10:$K$300,9,FALSE),""))</f>
        <v/>
      </c>
      <c r="DS211" s="973" t="str">
        <f>IF(IFERROR(VLOOKUP($B208&amp;DS$14,Plan!$B$10:$K$300,9,FALSE),"")=0,"",IFERROR(VLOOKUP($B208&amp;DS$14,Plan!$B$10:$K$300,9,FALSE),""))</f>
        <v/>
      </c>
      <c r="DT211" s="323" t="str">
        <f>IF(IFERROR(VLOOKUP($B208&amp;DT$14,Plan!$B$10:$K$300,9,FALSE),"")=0,"",IFERROR(VLOOKUP($B208&amp;DT$14,Plan!$B$10:$K$300,9,FALSE),""))</f>
        <v/>
      </c>
      <c r="DV211" s="103">
        <f t="shared" si="29"/>
        <v>0</v>
      </c>
    </row>
    <row r="212" spans="1:126" s="103" customFormat="1" ht="15" customHeight="1">
      <c r="A212" s="1074">
        <f t="shared" ref="A212" si="44">+A208+1</f>
        <v>47</v>
      </c>
      <c r="B212" s="1071" t="s">
        <v>462</v>
      </c>
      <c r="C212" s="1077" t="s">
        <v>289</v>
      </c>
      <c r="D212" s="1078"/>
      <c r="E212" s="1083" t="s">
        <v>370</v>
      </c>
      <c r="F212" s="1086" t="s">
        <v>200</v>
      </c>
      <c r="G212" s="1086" t="s">
        <v>394</v>
      </c>
      <c r="H212" s="340" t="s">
        <v>357</v>
      </c>
      <c r="I212" s="85"/>
      <c r="J212" s="86" t="str">
        <f>IF(VLOOKUP(J$14,'ISP-F14-HRD-00'!$B$14:$BE$128,MATCH($C212,'ISP-F14-HRD-00'!$B$11:$BE$11,0),FALSE)=0,"",VLOOKUP(J$14,'ISP-F14-HRD-00'!$B$14:$BE$128,MATCH($C212,'ISP-F14-HRD-00'!$B$11:$BE$11,0),FALSE))</f>
        <v/>
      </c>
      <c r="K212" s="86" t="str">
        <f>IF(VLOOKUP(K$14,'ISP-F14-HRD-00'!$B$14:$BE$128,MATCH($C212,'ISP-F14-HRD-00'!$B$11:$BE$11,0),FALSE)=0,"",VLOOKUP(K$14,'ISP-F14-HRD-00'!$B$14:$BE$128,MATCH($C212,'ISP-F14-HRD-00'!$B$11:$BE$11,0),FALSE))</f>
        <v/>
      </c>
      <c r="L212" s="86" t="str">
        <f>IF(VLOOKUP(L$14,'ISP-F14-HRD-00'!$B$14:$BE$128,MATCH($C212,'ISP-F14-HRD-00'!$B$11:$BE$11,0),FALSE)=0,"",VLOOKUP(L$14,'ISP-F14-HRD-00'!$B$14:$BE$128,MATCH($C212,'ISP-F14-HRD-00'!$B$11:$BE$11,0),FALSE))</f>
        <v/>
      </c>
      <c r="M212" s="86" t="str">
        <f>IF(VLOOKUP(M$14,'ISP-F14-HRD-00'!$B$14:$BE$128,MATCH($C212,'ISP-F14-HRD-00'!$B$11:$BE$11,0),FALSE)=0,"",VLOOKUP(M$14,'ISP-F14-HRD-00'!$B$14:$BE$128,MATCH($C212,'ISP-F14-HRD-00'!$B$11:$BE$11,0),FALSE))</f>
        <v/>
      </c>
      <c r="N212" s="86" t="str">
        <f>IF(VLOOKUP(N$14,'ISP-F14-HRD-00'!$B$14:$BE$128,MATCH($C212,'ISP-F14-HRD-00'!$B$11:$BE$11,0),FALSE)=0,"",VLOOKUP(N$14,'ISP-F14-HRD-00'!$B$14:$BE$128,MATCH($C212,'ISP-F14-HRD-00'!$B$11:$BE$11,0),FALSE))</f>
        <v/>
      </c>
      <c r="O212" s="86" t="str">
        <f>IF(VLOOKUP(O$14,'ISP-F14-HRD-00'!$B$14:$BE$128,MATCH($C212,'ISP-F14-HRD-00'!$B$11:$BE$11,0),FALSE)=0,"",VLOOKUP(O$14,'ISP-F14-HRD-00'!$B$14:$BE$128,MATCH($C212,'ISP-F14-HRD-00'!$B$11:$BE$11,0),FALSE))</f>
        <v/>
      </c>
      <c r="P212" s="86" t="str">
        <f>IF(VLOOKUP(P$14,'ISP-F14-HRD-00'!$B$14:$BE$128,MATCH($C212,'ISP-F14-HRD-00'!$B$11:$BE$11,0),FALSE)=0,"",VLOOKUP(P$14,'ISP-F14-HRD-00'!$B$14:$BE$128,MATCH($C212,'ISP-F14-HRD-00'!$B$11:$BE$11,0),FALSE))</f>
        <v/>
      </c>
      <c r="Q212" s="86" t="str">
        <f>IF(VLOOKUP(Q$14,'ISP-F14-HRD-00'!$B$14:$BE$128,MATCH($C212,'ISP-F14-HRD-00'!$B$11:$BE$11,0),FALSE)=0,"",VLOOKUP(Q$14,'ISP-F14-HRD-00'!$B$14:$BE$128,MATCH($C212,'ISP-F14-HRD-00'!$B$11:$BE$11,0),FALSE))</f>
        <v/>
      </c>
      <c r="R212" s="86" t="str">
        <f>IF(VLOOKUP(R$14,'ISP-F14-HRD-00'!$B$14:$BE$128,MATCH($C212,'ISP-F14-HRD-00'!$B$11:$BE$11,0),FALSE)=0,"",VLOOKUP(R$14,'ISP-F14-HRD-00'!$B$14:$BE$128,MATCH($C212,'ISP-F14-HRD-00'!$B$11:$BE$11,0),FALSE))</f>
        <v/>
      </c>
      <c r="S212" s="86" t="str">
        <f>IF(VLOOKUP(S$14,'ISP-F14-HRD-00'!$B$14:$BE$128,MATCH($C212,'ISP-F14-HRD-00'!$B$11:$BE$11,0),FALSE)=0,"",VLOOKUP(S$14,'ISP-F14-HRD-00'!$B$14:$BE$128,MATCH($C212,'ISP-F14-HRD-00'!$B$11:$BE$11,0),FALSE))</f>
        <v/>
      </c>
      <c r="T212" s="86" t="str">
        <f>IF(VLOOKUP(T$14,'ISP-F14-HRD-00'!$B$14:$BE$128,MATCH($C212,'ISP-F14-HRD-00'!$B$11:$BE$11,0),FALSE)=0,"",VLOOKUP(T$14,'ISP-F14-HRD-00'!$B$14:$BE$128,MATCH($C212,'ISP-F14-HRD-00'!$B$11:$BE$11,0),FALSE))</f>
        <v/>
      </c>
      <c r="U212" s="86" t="str">
        <f>IF(VLOOKUP(U$14,'ISP-F14-HRD-00'!$B$14:$BE$128,MATCH($C212,'ISP-F14-HRD-00'!$B$11:$BE$11,0),FALSE)=0,"",VLOOKUP(U$14,'ISP-F14-HRD-00'!$B$14:$BE$128,MATCH($C212,'ISP-F14-HRD-00'!$B$11:$BE$11,0),FALSE))</f>
        <v/>
      </c>
      <c r="V212" s="86" t="str">
        <f>IF(VLOOKUP(V$14,'ISP-F14-HRD-00'!$B$14:$BE$128,MATCH($C212,'ISP-F14-HRD-00'!$B$11:$BE$11,0),FALSE)=0,"",VLOOKUP(V$14,'ISP-F14-HRD-00'!$B$14:$BE$128,MATCH($C212,'ISP-F14-HRD-00'!$B$11:$BE$11,0),FALSE))</f>
        <v/>
      </c>
      <c r="W212" s="86" t="str">
        <f>IF(VLOOKUP(W$14,'ISP-F14-HRD-00'!$B$14:$BE$128,MATCH($C212,'ISP-F14-HRD-00'!$B$11:$BE$11,0),FALSE)=0,"",VLOOKUP(W$14,'ISP-F14-HRD-00'!$B$14:$BE$128,MATCH($C212,'ISP-F14-HRD-00'!$B$11:$BE$11,0),FALSE))</f>
        <v/>
      </c>
      <c r="X212" s="86" t="str">
        <f>IF(VLOOKUP(X$14,'ISP-F14-HRD-00'!$B$14:$BE$128,MATCH($C212,'ISP-F14-HRD-00'!$B$11:$BE$11,0),FALSE)=0,"",VLOOKUP(X$14,'ISP-F14-HRD-00'!$B$14:$BE$128,MATCH($C212,'ISP-F14-HRD-00'!$B$11:$BE$11,0),FALSE))</f>
        <v/>
      </c>
      <c r="Y212" s="86" t="str">
        <f>IF(VLOOKUP(Y$14,'ISP-F14-HRD-00'!$B$14:$BE$128,MATCH($C212,'ISP-F14-HRD-00'!$B$11:$BE$11,0),FALSE)=0,"",VLOOKUP(Y$14,'ISP-F14-HRD-00'!$B$14:$BE$128,MATCH($C212,'ISP-F14-HRD-00'!$B$11:$BE$11,0),FALSE))</f>
        <v/>
      </c>
      <c r="Z212" s="86" t="str">
        <f>IF(VLOOKUP(Z$14,'ISP-F14-HRD-00'!$B$14:$BE$128,MATCH($C212,'ISP-F14-HRD-00'!$B$11:$BE$11,0),FALSE)=0,"",VLOOKUP(Z$14,'ISP-F14-HRD-00'!$B$14:$BE$128,MATCH($C212,'ISP-F14-HRD-00'!$B$11:$BE$11,0),FALSE))</f>
        <v/>
      </c>
      <c r="AA212" s="86" t="str">
        <f>IF(VLOOKUP(AA$14,'ISP-F14-HRD-00'!$B$14:$BE$128,MATCH($C212,'ISP-F14-HRD-00'!$B$11:$BE$11,0),FALSE)=0,"",VLOOKUP(AA$14,'ISP-F14-HRD-00'!$B$14:$BE$128,MATCH($C212,'ISP-F14-HRD-00'!$B$11:$BE$11,0),FALSE))</f>
        <v/>
      </c>
      <c r="AB212" s="86" t="str">
        <f>IF(VLOOKUP(AB$14,'ISP-F14-HRD-00'!$B$14:$BE$128,MATCH($C212,'ISP-F14-HRD-00'!$B$11:$BE$11,0),FALSE)=0,"",VLOOKUP(AB$14,'ISP-F14-HRD-00'!$B$14:$BE$128,MATCH($C212,'ISP-F14-HRD-00'!$B$11:$BE$11,0),FALSE))</f>
        <v/>
      </c>
      <c r="AC212" s="700" t="str">
        <f>IF(VLOOKUP(AC$14,'ISP-F14-HRD-00'!$B$14:$BE$128,MATCH($C212,'ISP-F14-HRD-00'!$B$11:$BE$11,0),FALSE)=0,"",VLOOKUP(AC$14,'ISP-F14-HRD-00'!$B$14:$BE$128,MATCH($C212,'ISP-F14-HRD-00'!$B$11:$BE$11,0),FALSE))</f>
        <v/>
      </c>
      <c r="AD212" s="700" t="str">
        <f>IF(VLOOKUP(AD$14,'ISP-F14-HRD-00'!$B$14:$BE$128,MATCH($C212,'ISP-F14-HRD-00'!$B$11:$BE$11,0),FALSE)=0,"",VLOOKUP(AD$14,'ISP-F14-HRD-00'!$B$14:$BE$128,MATCH($C212,'ISP-F14-HRD-00'!$B$11:$BE$11,0),FALSE))</f>
        <v/>
      </c>
      <c r="AE212" s="700" t="e">
        <f>IF(VLOOKUP(AE$14,'ISP-F14-HRD-00'!$B$14:$BE$128,MATCH($C212,'ISP-F14-HRD-00'!$B$11:$BE$11,0),FALSE)=0,"",VLOOKUP(AE$14,'ISP-F14-HRD-00'!$B$14:$BE$128,MATCH($C212,'ISP-F14-HRD-00'!$B$11:$BE$11,0),FALSE))</f>
        <v>#N/A</v>
      </c>
      <c r="AF212" s="353"/>
      <c r="AG212" s="86" t="str">
        <f>IF(VLOOKUP(AG$14,'ISP-F14-HRD-00'!$B$14:$BE$128,MATCH($C212,'ISP-F14-HRD-00'!$B$11:$BE$11,0),FALSE)=0,"",VLOOKUP(AG$14,'ISP-F14-HRD-00'!$B$14:$BE$128,MATCH($C212,'ISP-F14-HRD-00'!$B$11:$BE$11,0),FALSE))</f>
        <v/>
      </c>
      <c r="AH212" s="86" t="str">
        <f>IF(VLOOKUP(AH$14,'ISP-F14-HRD-00'!$B$14:$BE$128,MATCH($C212,'ISP-F14-HRD-00'!$B$11:$BE$11,0),FALSE)=0,"",VLOOKUP(AH$14,'ISP-F14-HRD-00'!$B$14:$BE$128,MATCH($C212,'ISP-F14-HRD-00'!$B$11:$BE$11,0),FALSE))</f>
        <v/>
      </c>
      <c r="AI212" s="86" t="str">
        <f>IF(VLOOKUP(AI$14,'ISP-F14-HRD-00'!$B$14:$BE$128,MATCH($C212,'ISP-F14-HRD-00'!$B$11:$BE$11,0),FALSE)=0,"",VLOOKUP(AI$14,'ISP-F14-HRD-00'!$B$14:$BE$128,MATCH($C212,'ISP-F14-HRD-00'!$B$11:$BE$11,0),FALSE))</f>
        <v/>
      </c>
      <c r="AJ212" s="86" t="str">
        <f>IF(VLOOKUP(AJ$14,'ISP-F14-HRD-00'!$B$14:$BE$128,MATCH($C212,'ISP-F14-HRD-00'!$B$11:$BE$11,0),FALSE)=0,"",VLOOKUP(AJ$14,'ISP-F14-HRD-00'!$B$14:$BE$128,MATCH($C212,'ISP-F14-HRD-00'!$B$11:$BE$11,0),FALSE))</f>
        <v/>
      </c>
      <c r="AK212" s="86" t="str">
        <f>IF(VLOOKUP(AK$14,'ISP-F14-HRD-00'!$B$14:$BE$128,MATCH($C212,'ISP-F14-HRD-00'!$B$11:$BE$11,0),FALSE)=0,"",VLOOKUP(AK$14,'ISP-F14-HRD-00'!$B$14:$BE$128,MATCH($C212,'ISP-F14-HRD-00'!$B$11:$BE$11,0),FALSE))</f>
        <v/>
      </c>
      <c r="AL212" s="86" t="str">
        <f>IF(VLOOKUP(AL$14,'ISP-F14-HRD-00'!$B$14:$BE$128,MATCH($C212,'ISP-F14-HRD-00'!$B$11:$BE$11,0),FALSE)=0,"",VLOOKUP(AL$14,'ISP-F14-HRD-00'!$B$14:$BE$128,MATCH($C212,'ISP-F14-HRD-00'!$B$11:$BE$11,0),FALSE))</f>
        <v/>
      </c>
      <c r="AM212" s="86" t="str">
        <f>IF(VLOOKUP(AM$14,'ISP-F14-HRD-00'!$B$14:$BE$128,MATCH($C212,'ISP-F14-HRD-00'!$B$11:$BE$11,0),FALSE)=0,"",VLOOKUP(AM$14,'ISP-F14-HRD-00'!$B$14:$BE$128,MATCH($C212,'ISP-F14-HRD-00'!$B$11:$BE$11,0),FALSE))</f>
        <v/>
      </c>
      <c r="AN212" s="86" t="str">
        <f>IF(VLOOKUP(AN$14,'ISP-F14-HRD-00'!$B$14:$BE$128,MATCH($C212,'ISP-F14-HRD-00'!$B$11:$BE$11,0),FALSE)=0,"",VLOOKUP(AN$14,'ISP-F14-HRD-00'!$B$14:$BE$128,MATCH($C212,'ISP-F14-HRD-00'!$B$11:$BE$11,0),FALSE))</f>
        <v/>
      </c>
      <c r="AO212" s="86">
        <f>IF(VLOOKUP(AO$14,'ISP-F14-HRD-00'!$B$14:$BE$128,MATCH($C212,'ISP-F14-HRD-00'!$B$11:$BE$11,0),FALSE)=0,"",VLOOKUP(AO$14,'ISP-F14-HRD-00'!$B$14:$BE$128,MATCH($C212,'ISP-F14-HRD-00'!$B$11:$BE$11,0),FALSE))</f>
        <v>1</v>
      </c>
      <c r="AP212" s="86" t="str">
        <f>IF(VLOOKUP(AP$14,'ISP-F14-HRD-00'!$B$14:$BE$128,MATCH($C212,'ISP-F14-HRD-00'!$B$11:$BE$11,0),FALSE)=0,"",VLOOKUP(AP$14,'ISP-F14-HRD-00'!$B$14:$BE$128,MATCH($C212,'ISP-F14-HRD-00'!$B$11:$BE$11,0),FALSE))</f>
        <v/>
      </c>
      <c r="AQ212" s="86" t="str">
        <f>IF(VLOOKUP(AQ$14,'ISP-F14-HRD-00'!$B$14:$BE$128,MATCH($C212,'ISP-F14-HRD-00'!$B$11:$BE$11,0),FALSE)=0,"",VLOOKUP(AQ$14,'ISP-F14-HRD-00'!$B$14:$BE$128,MATCH($C212,'ISP-F14-HRD-00'!$B$11:$BE$11,0),FALSE))</f>
        <v/>
      </c>
      <c r="AR212" s="86" t="str">
        <f>IF(VLOOKUP(AR$14,'ISP-F14-HRD-00'!$B$14:$BE$128,MATCH($C212,'ISP-F14-HRD-00'!$B$11:$BE$11,0),FALSE)=0,"",VLOOKUP(AR$14,'ISP-F14-HRD-00'!$B$14:$BE$128,MATCH($C212,'ISP-F14-HRD-00'!$B$11:$BE$11,0),FALSE))</f>
        <v/>
      </c>
      <c r="AS212" s="86" t="str">
        <f>IF(VLOOKUP(AS$14,'ISP-F14-HRD-00'!$B$14:$BE$128,MATCH($C212,'ISP-F14-HRD-00'!$B$11:$BE$11,0),FALSE)=0,"",VLOOKUP(AS$14,'ISP-F14-HRD-00'!$B$14:$BE$128,MATCH($C212,'ISP-F14-HRD-00'!$B$11:$BE$11,0),FALSE))</f>
        <v/>
      </c>
      <c r="AT212" s="86" t="str">
        <f>IF(VLOOKUP(AT$14,'ISP-F14-HRD-00'!$B$14:$BE$128,MATCH($C212,'ISP-F14-HRD-00'!$B$11:$BE$11,0),FALSE)=0,"",VLOOKUP(AT$14,'ISP-F14-HRD-00'!$B$14:$BE$128,MATCH($C212,'ISP-F14-HRD-00'!$B$11:$BE$11,0),FALSE))</f>
        <v/>
      </c>
      <c r="AU212" s="86" t="str">
        <f>IF(VLOOKUP(AU$14,'ISP-F14-HRD-00'!$B$14:$BE$128,MATCH($C212,'ISP-F14-HRD-00'!$B$11:$BE$11,0),FALSE)=0,"",VLOOKUP(AU$14,'ISP-F14-HRD-00'!$B$14:$BE$128,MATCH($C212,'ISP-F14-HRD-00'!$B$11:$BE$11,0),FALSE))</f>
        <v/>
      </c>
      <c r="AV212" s="86" t="str">
        <f>IF(VLOOKUP(AV$14,'ISP-F14-HRD-00'!$B$14:$BE$128,MATCH($C212,'ISP-F14-HRD-00'!$B$11:$BE$11,0),FALSE)=0,"",VLOOKUP(AV$14,'ISP-F14-HRD-00'!$B$14:$BE$128,MATCH($C212,'ISP-F14-HRD-00'!$B$11:$BE$11,0),FALSE))</f>
        <v/>
      </c>
      <c r="AW212" s="86" t="str">
        <f>IF(VLOOKUP(AW$14,'ISP-F14-HRD-00'!$B$14:$BE$128,MATCH($C212,'ISP-F14-HRD-00'!$B$11:$BE$11,0),FALSE)=0,"",VLOOKUP(AW$14,'ISP-F14-HRD-00'!$B$14:$BE$128,MATCH($C212,'ISP-F14-HRD-00'!$B$11:$BE$11,0),FALSE))</f>
        <v/>
      </c>
      <c r="AX212" s="86" t="str">
        <f>IF(VLOOKUP(AX$14,'ISP-F14-HRD-00'!$B$14:$BE$128,MATCH($C212,'ISP-F14-HRD-00'!$B$11:$BE$11,0),FALSE)=0,"",VLOOKUP(AX$14,'ISP-F14-HRD-00'!$B$14:$BE$128,MATCH($C212,'ISP-F14-HRD-00'!$B$11:$BE$11,0),FALSE))</f>
        <v/>
      </c>
      <c r="AY212" s="86" t="str">
        <f>IF(VLOOKUP(AY$14,'ISP-F14-HRD-00'!$B$14:$BE$128,MATCH($C212,'ISP-F14-HRD-00'!$B$11:$BE$11,0),FALSE)=0,"",VLOOKUP(AY$14,'ISP-F14-HRD-00'!$B$14:$BE$128,MATCH($C212,'ISP-F14-HRD-00'!$B$11:$BE$11,0),FALSE))</f>
        <v/>
      </c>
      <c r="AZ212" s="86" t="str">
        <f>IF(VLOOKUP(AZ$14,'ISP-F14-HRD-00'!$B$14:$BE$128,MATCH($C212,'ISP-F14-HRD-00'!$B$11:$BE$11,0),FALSE)=0,"",VLOOKUP(AZ$14,'ISP-F14-HRD-00'!$B$14:$BE$128,MATCH($C212,'ISP-F14-HRD-00'!$B$11:$BE$11,0),FALSE))</f>
        <v/>
      </c>
      <c r="BA212" s="87" t="str">
        <f>IF(VLOOKUP(BA$14,'ISP-F14-HRD-00'!$B$14:$BE$128,MATCH($C212,'ISP-F14-HRD-00'!$B$11:$BE$11,0),FALSE)=0,"",VLOOKUP(BA$14,'ISP-F14-HRD-00'!$B$14:$BE$128,MATCH($C212,'ISP-F14-HRD-00'!$B$11:$BE$11,0),FALSE))</f>
        <v/>
      </c>
      <c r="BB212" s="330"/>
      <c r="BC212" s="89" t="str">
        <f>IF(VLOOKUP(BC$14,'ISP-F14-HRD-00'!$B$14:$BE$128,MATCH($C212,'ISP-F14-HRD-00'!$B$11:$BE$11,0),FALSE)=0,"",VLOOKUP(BC$14,'ISP-F14-HRD-00'!$B$14:$BE$128,MATCH($C212,'ISP-F14-HRD-00'!$B$11:$BE$11,0),FALSE))</f>
        <v/>
      </c>
      <c r="BD212" s="86" t="str">
        <f>IF(VLOOKUP(BD$14,'ISP-F14-HRD-00'!$B$14:$BE$128,MATCH($C212,'ISP-F14-HRD-00'!$B$11:$BE$11,0),FALSE)=0,"",VLOOKUP(BD$14,'ISP-F14-HRD-00'!$B$14:$BE$128,MATCH($C212,'ISP-F14-HRD-00'!$B$11:$BE$11,0),FALSE))</f>
        <v/>
      </c>
      <c r="BE212" s="86" t="str">
        <f>IF(VLOOKUP(BE$14,'ISP-F14-HRD-00'!$B$14:$BE$128,MATCH($C212,'ISP-F14-HRD-00'!$B$11:$BE$11,0),FALSE)=0,"",VLOOKUP(BE$14,'ISP-F14-HRD-00'!$B$14:$BE$128,MATCH($C212,'ISP-F14-HRD-00'!$B$11:$BE$11,0),FALSE))</f>
        <v/>
      </c>
      <c r="BF212" s="86" t="str">
        <f>IF(VLOOKUP(BF$14,'ISP-F14-HRD-00'!$B$14:$BE$128,MATCH($C212,'ISP-F14-HRD-00'!$B$11:$BE$11,0),FALSE)=0,"",VLOOKUP(BF$14,'ISP-F14-HRD-00'!$B$14:$BE$128,MATCH($C212,'ISP-F14-HRD-00'!$B$11:$BE$11,0),FALSE))</f>
        <v/>
      </c>
      <c r="BG212" s="330"/>
      <c r="BH212" s="86" t="str">
        <f>IF(VLOOKUP(BH$14,'ISP-F14-HRD-00'!$B$14:$BE$128,MATCH($C212,'ISP-F14-HRD-00'!$B$11:$BE$11,0),FALSE)=0,"",VLOOKUP(BH$14,'ISP-F14-HRD-00'!$B$14:$BE$128,MATCH($C212,'ISP-F14-HRD-00'!$B$11:$BE$11,0),FALSE))</f>
        <v/>
      </c>
      <c r="BI212" s="86" t="str">
        <f>IF(VLOOKUP(BI$14,'ISP-F14-HRD-00'!$B$14:$BE$128,MATCH($C212,'ISP-F14-HRD-00'!$B$11:$BE$11,0),FALSE)=0,"",VLOOKUP(BI$14,'ISP-F14-HRD-00'!$B$14:$BE$128,MATCH($C212,'ISP-F14-HRD-00'!$B$11:$BE$11,0),FALSE))</f>
        <v/>
      </c>
      <c r="BJ212" s="86" t="str">
        <f>IF(VLOOKUP(BJ$14,'ISP-F14-HRD-00'!$B$14:$BE$128,MATCH($C212,'ISP-F14-HRD-00'!$B$11:$BE$11,0),FALSE)=0,"",VLOOKUP(BJ$14,'ISP-F14-HRD-00'!$B$14:$BE$128,MATCH($C212,'ISP-F14-HRD-00'!$B$11:$BE$11,0),FALSE))</f>
        <v/>
      </c>
      <c r="BK212" s="86" t="str">
        <f>IF(VLOOKUP(BK$14,'ISP-F14-HRD-00'!$B$14:$BE$128,MATCH($C212,'ISP-F14-HRD-00'!$B$11:$BE$11,0),FALSE)=0,"",VLOOKUP(BK$14,'ISP-F14-HRD-00'!$B$14:$BE$128,MATCH($C212,'ISP-F14-HRD-00'!$B$11:$BE$11,0),FALSE))</f>
        <v/>
      </c>
      <c r="BL212" s="330"/>
      <c r="BM212" s="86" t="str">
        <f>IF(VLOOKUP(BM$14,'ISP-F14-HRD-00'!$B$14:$BE$128,MATCH($C212,'ISP-F14-HRD-00'!$B$11:$BE$11,0),FALSE)=0,"",VLOOKUP(BM$14,'ISP-F14-HRD-00'!$B$14:$BE$128,MATCH($C212,'ISP-F14-HRD-00'!$B$11:$BE$11,0),FALSE))</f>
        <v/>
      </c>
      <c r="BN212" s="86" t="str">
        <f>IF(VLOOKUP(BN$14,'ISP-F14-HRD-00'!$B$14:$BE$128,MATCH($C212,'ISP-F14-HRD-00'!$B$11:$BE$11,0),FALSE)=0,"",VLOOKUP(BN$14,'ISP-F14-HRD-00'!$B$14:$BE$128,MATCH($C212,'ISP-F14-HRD-00'!$B$11:$BE$11,0),FALSE))</f>
        <v/>
      </c>
      <c r="BO212" s="86" t="str">
        <f>IF(VLOOKUP(BO$14,'ISP-F14-HRD-00'!$B$14:$BE$128,MATCH($C212,'ISP-F14-HRD-00'!$B$11:$BE$11,0),FALSE)=0,"",VLOOKUP(BO$14,'ISP-F14-HRD-00'!$B$14:$BE$128,MATCH($C212,'ISP-F14-HRD-00'!$B$11:$BE$11,0),FALSE))</f>
        <v/>
      </c>
      <c r="BP212" s="86" t="str">
        <f>IF(VLOOKUP(BP$14,'ISP-F14-HRD-00'!$B$14:$BE$128,MATCH($C212,'ISP-F14-HRD-00'!$B$11:$BE$11,0),FALSE)=0,"",VLOOKUP(BP$14,'ISP-F14-HRD-00'!$B$14:$BE$128,MATCH($C212,'ISP-F14-HRD-00'!$B$11:$BE$11,0),FALSE))</f>
        <v/>
      </c>
      <c r="BQ212" s="86" t="str">
        <f>IF(VLOOKUP(BQ$14,'ISP-F14-HRD-00'!$B$14:$BE$128,MATCH($C212,'ISP-F14-HRD-00'!$B$11:$BE$11,0),FALSE)=0,"",VLOOKUP(BQ$14,'ISP-F14-HRD-00'!$B$14:$BE$128,MATCH($C212,'ISP-F14-HRD-00'!$B$11:$BE$11,0),FALSE))</f>
        <v/>
      </c>
      <c r="BR212" s="356"/>
      <c r="BS212" s="86">
        <f>IF(VLOOKUP(BS$14,'ISP-F14-HRD-00'!$B$14:$BE$128,MATCH($C212,'ISP-F14-HRD-00'!$B$11:$BE$11,0),FALSE)=0,"",VLOOKUP(BS$14,'ISP-F14-HRD-00'!$B$14:$BE$128,MATCH($C212,'ISP-F14-HRD-00'!$B$11:$BE$11,0),FALSE))</f>
        <v>1</v>
      </c>
      <c r="BT212" s="86">
        <f>IF(VLOOKUP(BT$14,'ISP-F14-HRD-00'!$B$14:$BE$128,MATCH($C212,'ISP-F14-HRD-00'!$B$11:$BE$11,0),FALSE)=0,"",VLOOKUP(BT$14,'ISP-F14-HRD-00'!$B$14:$BE$128,MATCH($C212,'ISP-F14-HRD-00'!$B$11:$BE$11,0),FALSE))</f>
        <v>1</v>
      </c>
      <c r="BU212" s="86" t="str">
        <f>IF(VLOOKUP(BU$14,'ISP-F14-HRD-00'!$B$14:$BE$128,MATCH($C212,'ISP-F14-HRD-00'!$B$11:$BE$11,0),FALSE)=0,"",VLOOKUP(BU$14,'ISP-F14-HRD-00'!$B$14:$BE$128,MATCH($C212,'ISP-F14-HRD-00'!$B$11:$BE$11,0),FALSE))</f>
        <v/>
      </c>
      <c r="BV212" s="86" t="str">
        <f>IF(VLOOKUP(BV$14,'ISP-F14-HRD-00'!$B$14:$BE$128,MATCH($C212,'ISP-F14-HRD-00'!$B$11:$BE$11,0),FALSE)=0,"",VLOOKUP(BV$14,'ISP-F14-HRD-00'!$B$14:$BE$128,MATCH($C212,'ISP-F14-HRD-00'!$B$11:$BE$11,0),FALSE))</f>
        <v/>
      </c>
      <c r="BW212" s="86" t="str">
        <f>IF(VLOOKUP(BW$14,'ISP-F14-HRD-00'!$B$14:$BE$128,MATCH($C212,'ISP-F14-HRD-00'!$B$11:$BE$11,0),FALSE)=0,"",VLOOKUP(BW$14,'ISP-F14-HRD-00'!$B$14:$BE$128,MATCH($C212,'ISP-F14-HRD-00'!$B$11:$BE$11,0),FALSE))</f>
        <v/>
      </c>
      <c r="BX212" s="86" t="str">
        <f>IF(VLOOKUP(BX$14,'ISP-F14-HRD-00'!$B$14:$BE$128,MATCH($C212,'ISP-F14-HRD-00'!$B$11:$BE$11,0),FALSE)=0,"",VLOOKUP(BX$14,'ISP-F14-HRD-00'!$B$14:$BE$128,MATCH($C212,'ISP-F14-HRD-00'!$B$11:$BE$11,0),FALSE))</f>
        <v/>
      </c>
      <c r="BY212" s="86" t="str">
        <f>IF(VLOOKUP(BY$14,'ISP-F14-HRD-00'!$B$14:$BE$128,MATCH($C212,'ISP-F14-HRD-00'!$B$11:$BE$11,0),FALSE)=0,"",VLOOKUP(BY$14,'ISP-F14-HRD-00'!$B$14:$BE$128,MATCH($C212,'ISP-F14-HRD-00'!$B$11:$BE$11,0),FALSE))</f>
        <v/>
      </c>
      <c r="BZ212" s="330"/>
      <c r="CA212" s="86" t="str">
        <f>IF(VLOOKUP(CA$14,'ISP-F14-HRD-00'!$B$14:$BE$128,MATCH($C212,'ISP-F14-HRD-00'!$B$11:$BE$11,0),FALSE)=0,"",VLOOKUP(CA$14,'ISP-F14-HRD-00'!$B$14:$BE$128,MATCH($C212,'ISP-F14-HRD-00'!$B$11:$BE$11,0),FALSE))</f>
        <v/>
      </c>
      <c r="CB212" s="86" t="str">
        <f>IF(VLOOKUP(CB$14,'ISP-F14-HRD-00'!$B$14:$BE$128,MATCH($C212,'ISP-F14-HRD-00'!$B$11:$BE$11,0),FALSE)=0,"",VLOOKUP(CB$14,'ISP-F14-HRD-00'!$B$14:$BE$128,MATCH($C212,'ISP-F14-HRD-00'!$B$11:$BE$11,0),FALSE))</f>
        <v/>
      </c>
      <c r="CC212" s="86" t="str">
        <f>IF(VLOOKUP(CC$14,'ISP-F14-HRD-00'!$B$14:$BE$128,MATCH($C212,'ISP-F14-HRD-00'!$B$11:$BE$11,0),FALSE)=0,"",VLOOKUP(CC$14,'ISP-F14-HRD-00'!$B$14:$BE$128,MATCH($C212,'ISP-F14-HRD-00'!$B$11:$BE$11,0),FALSE))</f>
        <v/>
      </c>
      <c r="CD212" s="86" t="str">
        <f>IF(VLOOKUP(CD$14,'ISP-F14-HRD-00'!$B$14:$BE$128,MATCH($C212,'ISP-F14-HRD-00'!$B$11:$BE$11,0),FALSE)=0,"",VLOOKUP(CD$14,'ISP-F14-HRD-00'!$B$14:$BE$128,MATCH($C212,'ISP-F14-HRD-00'!$B$11:$BE$11,0),FALSE))</f>
        <v/>
      </c>
      <c r="CE212" s="86" t="str">
        <f>IF(VLOOKUP(CE$14,'ISP-F14-HRD-00'!$B$14:$BE$128,MATCH($C212,'ISP-F14-HRD-00'!$B$11:$BE$11,0),FALSE)=0,"",VLOOKUP(CE$14,'ISP-F14-HRD-00'!$B$14:$BE$128,MATCH($C212,'ISP-F14-HRD-00'!$B$11:$BE$11,0),FALSE))</f>
        <v/>
      </c>
      <c r="CF212" s="86" t="str">
        <f>IF(VLOOKUP(CF$14,'ISP-F14-HRD-00'!$B$14:$BE$128,MATCH($C212,'ISP-F14-HRD-00'!$B$11:$BE$11,0),FALSE)=0,"",VLOOKUP(CF$14,'ISP-F14-HRD-00'!$B$14:$BE$128,MATCH($C212,'ISP-F14-HRD-00'!$B$11:$BE$11,0),FALSE))</f>
        <v/>
      </c>
      <c r="CG212" s="330"/>
      <c r="CH212" s="86" t="str">
        <f>IF(VLOOKUP(CH$14,'ISP-F14-HRD-00'!$B$14:$BE$128,MATCH($C212,'ISP-F14-HRD-00'!$B$11:$BE$11,0),FALSE)=0,"",VLOOKUP(CH$14,'ISP-F14-HRD-00'!$B$14:$BE$128,MATCH($C212,'ISP-F14-HRD-00'!$B$11:$BE$11,0),FALSE))</f>
        <v/>
      </c>
      <c r="CI212" s="86" t="str">
        <f>IF(VLOOKUP(CI$14,'ISP-F14-HRD-00'!$B$14:$BE$128,MATCH($C212,'ISP-F14-HRD-00'!$B$11:$BE$11,0),FALSE)=0,"",VLOOKUP(CI$14,'ISP-F14-HRD-00'!$B$14:$BE$128,MATCH($C212,'ISP-F14-HRD-00'!$B$11:$BE$11,0),FALSE))</f>
        <v/>
      </c>
      <c r="CJ212" s="86" t="str">
        <f>IF(VLOOKUP(CJ$14,'ISP-F14-HRD-00'!$B$14:$BE$128,MATCH($C212,'ISP-F14-HRD-00'!$B$11:$BE$11,0),FALSE)=0,"",VLOOKUP(CJ$14,'ISP-F14-HRD-00'!$B$14:$BE$128,MATCH($C212,'ISP-F14-HRD-00'!$B$11:$BE$11,0),FALSE))</f>
        <v/>
      </c>
      <c r="CK212" s="86" t="str">
        <f>IF(VLOOKUP(CK$14,'ISP-F14-HRD-00'!$B$14:$BE$128,MATCH($C212,'ISP-F14-HRD-00'!$B$11:$BE$11,0),FALSE)=0,"",VLOOKUP(CK$14,'ISP-F14-HRD-00'!$B$14:$BE$128,MATCH($C212,'ISP-F14-HRD-00'!$B$11:$BE$11,0),FALSE))</f>
        <v/>
      </c>
      <c r="CL212" s="86" t="str">
        <f>IF(VLOOKUP(CL$14,'ISP-F14-HRD-00'!$B$14:$BE$128,MATCH($C212,'ISP-F14-HRD-00'!$B$11:$BE$11,0),FALSE)=0,"",VLOOKUP(CL$14,'ISP-F14-HRD-00'!$B$14:$BE$128,MATCH($C212,'ISP-F14-HRD-00'!$B$11:$BE$11,0),FALSE))</f>
        <v/>
      </c>
      <c r="CM212" s="86" t="str">
        <f>IF(VLOOKUP(CM$14,'ISP-F14-HRD-00'!$B$14:$BE$128,MATCH($C212,'ISP-F14-HRD-00'!$B$11:$BE$11,0),FALSE)=0,"",VLOOKUP(CM$14,'ISP-F14-HRD-00'!$B$14:$BE$128,MATCH($C212,'ISP-F14-HRD-00'!$B$11:$BE$11,0),FALSE))</f>
        <v/>
      </c>
      <c r="CN212" s="86" t="str">
        <f>IF(VLOOKUP(CN$14,'ISP-F14-HRD-00'!$B$14:$BE$128,MATCH($C212,'ISP-F14-HRD-00'!$B$11:$BE$11,0),FALSE)=0,"",VLOOKUP(CN$14,'ISP-F14-HRD-00'!$B$14:$BE$128,MATCH($C212,'ISP-F14-HRD-00'!$B$11:$BE$11,0),FALSE))</f>
        <v/>
      </c>
      <c r="CO212" s="86" t="str">
        <f>IF(VLOOKUP(CO$14,'ISP-F14-HRD-00'!$B$14:$BE$128,MATCH($C212,'ISP-F14-HRD-00'!$B$11:$BE$11,0),FALSE)=0,"",VLOOKUP(CO$14,'ISP-F14-HRD-00'!$B$14:$BE$128,MATCH($C212,'ISP-F14-HRD-00'!$B$11:$BE$11,0),FALSE))</f>
        <v/>
      </c>
      <c r="CP212" s="700" t="str">
        <f>IF(VLOOKUP(CP$14,'ISP-F14-HRD-00'!$B$14:$BE$128,MATCH($C212,'ISP-F14-HRD-00'!$B$11:$BE$11,0),FALSE)=0,"",VLOOKUP(CP$14,'ISP-F14-HRD-00'!$B$14:$BE$128,MATCH($C212,'ISP-F14-HRD-00'!$B$11:$BE$11,0),FALSE))</f>
        <v/>
      </c>
      <c r="CQ212" s="88" t="str">
        <f>IF(VLOOKUP(CQ$14,'ISP-F14-HRD-00'!$B$14:$BE$128,MATCH($C212,'ISP-F14-HRD-00'!$B$11:$BE$11,0),FALSE)=0,"",VLOOKUP(CQ$14,'ISP-F14-HRD-00'!$B$14:$BE$128,MATCH($C212,'ISP-F14-HRD-00'!$B$11:$BE$11,0),FALSE))</f>
        <v/>
      </c>
      <c r="CR212" s="86" t="str">
        <f>IF(VLOOKUP(CR$14,'ISP-F14-HRD-00'!$B$14:$BE$128,MATCH($C212,'ISP-F14-HRD-00'!$B$11:$BE$11,0),FALSE)=0,"",VLOOKUP(CR$14,'ISP-F14-HRD-00'!$B$14:$BE$128,MATCH($C212,'ISP-F14-HRD-00'!$B$11:$BE$11,0),FALSE))</f>
        <v/>
      </c>
      <c r="CS212" s="87"/>
      <c r="CT212" s="89" t="str">
        <f>IF(VLOOKUP(CT$14,'ISP-F14-HRD-00'!$B$14:$BE$128,MATCH($C212,'ISP-F14-HRD-00'!$B$11:$BE$11,0),FALSE)=0,"",VLOOKUP(CT$14,'ISP-F14-HRD-00'!$B$14:$BE$128,MATCH($C212,'ISP-F14-HRD-00'!$B$11:$BE$11,0),FALSE))</f>
        <v/>
      </c>
      <c r="CU212" s="86" t="str">
        <f>IF(VLOOKUP(CU$14,'ISP-F14-HRD-00'!$B$14:$BE$128,MATCH($C212,'ISP-F14-HRD-00'!$B$11:$BE$11,0),FALSE)=0,"",VLOOKUP(CU$14,'ISP-F14-HRD-00'!$B$14:$BE$128,MATCH($C212,'ISP-F14-HRD-00'!$B$11:$BE$11,0),FALSE))</f>
        <v/>
      </c>
      <c r="CV212" s="86" t="str">
        <f>IF(VLOOKUP(CV$14,'ISP-F14-HRD-00'!$B$14:$BE$128,MATCH($C212,'ISP-F14-HRD-00'!$B$11:$BE$11,0),FALSE)=0,"",VLOOKUP(CV$14,'ISP-F14-HRD-00'!$B$14:$BE$128,MATCH($C212,'ISP-F14-HRD-00'!$B$11:$BE$11,0),FALSE))</f>
        <v/>
      </c>
      <c r="CW212" s="86"/>
      <c r="CX212" s="88" t="str">
        <f>IF(VLOOKUP(CX$14,'ISP-F14-HRD-00'!$B$14:$BE$128,MATCH($C212,'ISP-F14-HRD-00'!$B$11:$BE$11,0),FALSE)=0,"",VLOOKUP(CX$14,'ISP-F14-HRD-00'!$B$14:$BE$128,MATCH($C212,'ISP-F14-HRD-00'!$B$11:$BE$11,0),FALSE))</f>
        <v/>
      </c>
      <c r="CY212" s="86" t="str">
        <f>IF(VLOOKUP(CY$14,'ISP-F14-HRD-00'!$B$14:$BE$128,MATCH($C212,'ISP-F14-HRD-00'!$B$11:$BE$11,0),FALSE)=0,"",VLOOKUP(CY$14,'ISP-F14-HRD-00'!$B$14:$BE$128,MATCH($C212,'ISP-F14-HRD-00'!$B$11:$BE$11,0),FALSE))</f>
        <v/>
      </c>
      <c r="CZ212" s="87" t="str">
        <f>IF(VLOOKUP(CZ$14,'ISP-F14-HRD-00'!$B$14:$BE$128,MATCH($C212,'ISP-F14-HRD-00'!$B$11:$BE$11,0),FALSE)=0,"",VLOOKUP(CZ$14,'ISP-F14-HRD-00'!$B$14:$BE$128,MATCH($C212,'ISP-F14-HRD-00'!$B$11:$BE$11,0),FALSE))</f>
        <v/>
      </c>
      <c r="DA212" s="88" t="str">
        <f>IF(VLOOKUP(DA$14,'ISP-F14-HRD-00'!$B$14:$BE$128,MATCH($C212,'ISP-F14-HRD-00'!$B$11:$BE$11,0),FALSE)=0,"",VLOOKUP(DA$14,'ISP-F14-HRD-00'!$B$14:$BE$128,MATCH($C212,'ISP-F14-HRD-00'!$B$11:$BE$11,0),FALSE))</f>
        <v/>
      </c>
      <c r="DB212" s="86" t="str">
        <f>IF(VLOOKUP(DB$14,'ISP-F14-HRD-00'!$B$14:$BE$128,MATCH($C212,'ISP-F14-HRD-00'!$B$11:$BE$11,0),FALSE)=0,"",VLOOKUP(DB$14,'ISP-F14-HRD-00'!$B$14:$BE$128,MATCH($C212,'ISP-F14-HRD-00'!$B$11:$BE$11,0),FALSE))</f>
        <v/>
      </c>
      <c r="DC212" s="86" t="str">
        <f>IF(VLOOKUP(DC$14,'ISP-F14-HRD-00'!$B$14:$BE$128,MATCH($C212,'ISP-F14-HRD-00'!$B$11:$BE$11,0),FALSE)=0,"",VLOOKUP(DC$14,'ISP-F14-HRD-00'!$B$14:$BE$128,MATCH($C212,'ISP-F14-HRD-00'!$B$11:$BE$11,0),FALSE))</f>
        <v/>
      </c>
      <c r="DD212" s="86" t="str">
        <f>IF(VLOOKUP(DD$14,'ISP-F14-HRD-00'!$B$14:$BE$128,MATCH($C212,'ISP-F14-HRD-00'!$B$11:$BE$11,0),FALSE)=0,"",VLOOKUP(DD$14,'ISP-F14-HRD-00'!$B$14:$BE$128,MATCH($C212,'ISP-F14-HRD-00'!$B$11:$BE$11,0),FALSE))</f>
        <v/>
      </c>
      <c r="DE212" s="86" t="str">
        <f>IF(VLOOKUP(DE$14,'ISP-F14-HRD-00'!$B$14:$BE$128,MATCH($C212,'ISP-F14-HRD-00'!$B$11:$BE$11,0),FALSE)=0,"",VLOOKUP(DE$14,'ISP-F14-HRD-00'!$B$14:$BE$128,MATCH($C212,'ISP-F14-HRD-00'!$B$11:$BE$11,0),FALSE))</f>
        <v/>
      </c>
      <c r="DF212" s="86" t="str">
        <f>IF(VLOOKUP(DF$14,'ISP-F14-HRD-00'!$B$14:$BE$128,MATCH($C212,'ISP-F14-HRD-00'!$B$11:$BE$11,0),FALSE)=0,"",VLOOKUP(DF$14,'ISP-F14-HRD-00'!$B$14:$BE$128,MATCH($C212,'ISP-F14-HRD-00'!$B$11:$BE$11,0),FALSE))</f>
        <v/>
      </c>
      <c r="DG212" s="86" t="str">
        <f>IF(VLOOKUP(DG$14,'ISP-F14-HRD-00'!$B$14:$BE$128,MATCH($C212,'ISP-F14-HRD-00'!$B$11:$BE$11,0),FALSE)=0,"",VLOOKUP(DG$14,'ISP-F14-HRD-00'!$B$14:$BE$128,MATCH($C212,'ISP-F14-HRD-00'!$B$11:$BE$11,0),FALSE))</f>
        <v/>
      </c>
      <c r="DH212" s="86" t="str">
        <f>IF(VLOOKUP(DH$14,'ISP-F14-HRD-00'!$B$14:$BE$128,MATCH($C212,'ISP-F14-HRD-00'!$B$11:$BE$11,0),FALSE)=0,"",VLOOKUP(DH$14,'ISP-F14-HRD-00'!$B$14:$BE$128,MATCH($C212,'ISP-F14-HRD-00'!$B$11:$BE$11,0),FALSE))</f>
        <v/>
      </c>
      <c r="DI212" s="86" t="str">
        <f>IF(VLOOKUP(DI$14,'ISP-F14-HRD-00'!$B$14:$BE$128,MATCH($C212,'ISP-F14-HRD-00'!$B$11:$BE$11,0),FALSE)=0,"",VLOOKUP(DI$14,'ISP-F14-HRD-00'!$B$14:$BE$128,MATCH($C212,'ISP-F14-HRD-00'!$B$11:$BE$11,0),FALSE))</f>
        <v/>
      </c>
      <c r="DJ212" s="86" t="str">
        <f>IF(VLOOKUP(DJ$14,'ISP-F14-HRD-00'!$B$14:$BE$128,MATCH($C212,'ISP-F14-HRD-00'!$B$11:$BE$11,0),FALSE)=0,"",VLOOKUP(DJ$14,'ISP-F14-HRD-00'!$B$14:$BE$128,MATCH($C212,'ISP-F14-HRD-00'!$B$11:$BE$11,0),FALSE))</f>
        <v/>
      </c>
      <c r="DK212" s="86" t="str">
        <f>IF(VLOOKUP(DK$14,'ISP-F14-HRD-00'!$B$14:$BE$128,MATCH($C212,'ISP-F14-HRD-00'!$B$11:$BE$11,0),FALSE)=0,"",VLOOKUP(DK$14,'ISP-F14-HRD-00'!$B$14:$BE$128,MATCH($C212,'ISP-F14-HRD-00'!$B$11:$BE$11,0),FALSE))</f>
        <v/>
      </c>
      <c r="DL212" s="86" t="str">
        <f>IF(VLOOKUP(DL$14,'ISP-F14-HRD-00'!$B$14:$BE$128,MATCH($C212,'ISP-F14-HRD-00'!$B$11:$BE$11,0),FALSE)=0,"",VLOOKUP(DL$14,'ISP-F14-HRD-00'!$B$14:$BE$128,MATCH($C212,'ISP-F14-HRD-00'!$B$11:$BE$11,0),FALSE))</f>
        <v/>
      </c>
      <c r="DM212" s="86" t="str">
        <f>IF(VLOOKUP(DM$14,'ISP-F14-HRD-00'!$B$14:$BE$128,MATCH($C212,'ISP-F14-HRD-00'!$B$11:$BE$11,0),FALSE)=0,"",VLOOKUP(DM$14,'ISP-F14-HRD-00'!$B$14:$BE$128,MATCH($C212,'ISP-F14-HRD-00'!$B$11:$BE$11,0),FALSE))</f>
        <v/>
      </c>
      <c r="DN212" s="86" t="str">
        <f>IF(VLOOKUP(DN$14,'ISP-F14-HRD-00'!$B$14:$BE$128,MATCH($C212,'ISP-F14-HRD-00'!$B$11:$BE$11,0),FALSE)=0,"",VLOOKUP(DN$14,'ISP-F14-HRD-00'!$B$14:$BE$128,MATCH($C212,'ISP-F14-HRD-00'!$B$11:$BE$11,0),FALSE))</f>
        <v/>
      </c>
      <c r="DO212" s="86" t="str">
        <f>IF(VLOOKUP(DO$14,'ISP-F14-HRD-00'!$B$14:$BE$128,MATCH($C212,'ISP-F14-HRD-00'!$B$11:$BE$11,0),FALSE)=0,"",VLOOKUP(DO$14,'ISP-F14-HRD-00'!$B$14:$BE$128,MATCH($C212,'ISP-F14-HRD-00'!$B$11:$BE$11,0),FALSE))</f>
        <v/>
      </c>
      <c r="DP212" s="86" t="str">
        <f>IF(VLOOKUP(DP$14,'ISP-F14-HRD-00'!$B$14:$BE$128,MATCH($C212,'ISP-F14-HRD-00'!$B$11:$BE$11,0),FALSE)=0,"",VLOOKUP(DP$14,'ISP-F14-HRD-00'!$B$14:$BE$128,MATCH($C212,'ISP-F14-HRD-00'!$B$11:$BE$11,0),FALSE))</f>
        <v/>
      </c>
      <c r="DQ212" s="86" t="str">
        <f>IF(VLOOKUP(DQ$14,'ISP-F14-HRD-00'!$B$14:$BE$128,MATCH($C212,'ISP-F14-HRD-00'!$B$11:$BE$11,0),FALSE)=0,"",VLOOKUP(DQ$14,'ISP-F14-HRD-00'!$B$14:$BE$128,MATCH($C212,'ISP-F14-HRD-00'!$B$11:$BE$11,0),FALSE))</f>
        <v/>
      </c>
      <c r="DR212" s="970" t="str">
        <f>IF(VLOOKUP(DR$14,'ISP-F14-HRD-00'!$B$14:$BE$128,MATCH($C212,'ISP-F14-HRD-00'!$B$11:$BE$11,0),FALSE)=0,"",VLOOKUP(DR$14,'ISP-F14-HRD-00'!$B$14:$BE$128,MATCH($C212,'ISP-F14-HRD-00'!$B$11:$BE$11,0),FALSE))</f>
        <v/>
      </c>
      <c r="DS212" s="970" t="str">
        <f>IF(VLOOKUP(DS$14,'ISP-F14-HRD-00'!$B$14:$BE$128,MATCH($C212,'ISP-F14-HRD-00'!$B$11:$BE$11,0),FALSE)=0,"",VLOOKUP(DS$14,'ISP-F14-HRD-00'!$B$14:$BE$128,MATCH($C212,'ISP-F14-HRD-00'!$B$11:$BE$11,0),FALSE))</f>
        <v/>
      </c>
      <c r="DT212" s="87" t="e">
        <f>IF(VLOOKUP(DT$14,'ISP-F14-HRD-00'!$B$14:$BE$128,MATCH($C212,'ISP-F14-HRD-00'!$B$11:$BE$11,0),FALSE)=0,"",VLOOKUP(DT$14,'ISP-F14-HRD-00'!$B$14:$BE$128,MATCH($C212,'ISP-F14-HRD-00'!$B$11:$BE$11,0),FALSE))</f>
        <v>#N/A</v>
      </c>
      <c r="DV212" s="103">
        <f t="shared" si="29"/>
        <v>3</v>
      </c>
    </row>
    <row r="213" spans="1:126" s="103" customFormat="1">
      <c r="A213" s="1075"/>
      <c r="B213" s="1072"/>
      <c r="C213" s="1079"/>
      <c r="D213" s="1080"/>
      <c r="E213" s="1084"/>
      <c r="F213" s="1087"/>
      <c r="G213" s="1087"/>
      <c r="H213" s="343" t="s">
        <v>359</v>
      </c>
      <c r="I213" s="104"/>
      <c r="J213" s="102" t="str">
        <f>IFERROR(VLOOKUP($B212&amp;J$14,Actual!$B$6:$H$1959,7,FALSE),"")</f>
        <v/>
      </c>
      <c r="K213" s="102" t="str">
        <f>IFERROR(VLOOKUP($B212&amp;K$14,Actual!$B$6:$H$1959,7,FALSE),"")</f>
        <v/>
      </c>
      <c r="L213" s="102" t="str">
        <f>IFERROR(VLOOKUP($B212&amp;L$14,Actual!$B$6:$H$1959,7,FALSE),"")</f>
        <v/>
      </c>
      <c r="M213" s="102" t="str">
        <f>IFERROR(VLOOKUP($B212&amp;M$14,Actual!$B$6:$H$1959,7,FALSE),"")</f>
        <v/>
      </c>
      <c r="N213" s="102" t="str">
        <f>IFERROR(VLOOKUP($B212&amp;N$14,Actual!$B$6:$H$1959,7,FALSE),"")</f>
        <v/>
      </c>
      <c r="O213" s="102" t="str">
        <f>IFERROR(VLOOKUP($B212&amp;O$14,Actual!$B$6:$H$1959,7,FALSE),"")</f>
        <v/>
      </c>
      <c r="P213" s="102" t="str">
        <f>IFERROR(VLOOKUP($B212&amp;P$14,Actual!$B$6:$H$1959,7,FALSE),"")</f>
        <v/>
      </c>
      <c r="Q213" s="102" t="str">
        <f>IFERROR(VLOOKUP($B212&amp;Q$14,Actual!$B$6:$H$1959,7,FALSE),"")</f>
        <v/>
      </c>
      <c r="R213" s="102" t="str">
        <f>IFERROR(VLOOKUP($B212&amp;R$14,Actual!$B$6:$H$1959,7,FALSE),"")</f>
        <v/>
      </c>
      <c r="S213" s="102" t="str">
        <f>IFERROR(VLOOKUP($B212&amp;S$14,Actual!$B$6:$H$1959,7,FALSE),"")</f>
        <v/>
      </c>
      <c r="T213" s="102" t="str">
        <f>IFERROR(VLOOKUP($B212&amp;T$14,Actual!$B$6:$H$1959,7,FALSE),"")</f>
        <v/>
      </c>
      <c r="U213" s="102" t="str">
        <f>IFERROR(VLOOKUP($B212&amp;U$14,Actual!$B$6:$H$1959,7,FALSE),"")</f>
        <v/>
      </c>
      <c r="V213" s="102" t="str">
        <f>IFERROR(VLOOKUP($B212&amp;V$14,Actual!$B$6:$H$1959,7,FALSE),"")</f>
        <v/>
      </c>
      <c r="W213" s="102" t="str">
        <f ca="1">IFERROR(VLOOKUP($B212&amp;W$14,Actual!$B$6:$H$1959,7,FALSE),"")</f>
        <v>A</v>
      </c>
      <c r="X213" s="102" t="str">
        <f>IFERROR(VLOOKUP($B212&amp;X$14,Actual!$B$6:$H$1959,7,FALSE),"")</f>
        <v/>
      </c>
      <c r="Y213" s="102" t="str">
        <f>IFERROR(VLOOKUP($B212&amp;Y$14,Actual!$B$6:$H$1959,7,FALSE),"")</f>
        <v/>
      </c>
      <c r="Z213" s="102" t="str">
        <f>IFERROR(VLOOKUP($B212&amp;Z$14,Actual!$B$6:$H$1959,7,FALSE),"")</f>
        <v/>
      </c>
      <c r="AA213" s="102" t="str">
        <f>IFERROR(VLOOKUP($B212&amp;AA$14,Actual!$B$6:$H$1959,7,FALSE),"")</f>
        <v/>
      </c>
      <c r="AB213" s="102" t="str">
        <f>IFERROR(VLOOKUP($B212&amp;AB$14,Actual!$B$6:$H$1959,7,FALSE),"")</f>
        <v/>
      </c>
      <c r="AC213" s="701" t="str">
        <f>IFERROR(VLOOKUP($B212&amp;AC$14,Actual!$B$6:$H$1959,7,FALSE),"")</f>
        <v/>
      </c>
      <c r="AD213" s="701" t="str">
        <f>IFERROR(VLOOKUP($B212&amp;AD$14,Actual!$B$6:$H$1959,7,FALSE),"")</f>
        <v/>
      </c>
      <c r="AE213" s="701" t="str">
        <f>IFERROR(VLOOKUP($B212&amp;AE$14,Actual!$B$6:$H$1959,7,FALSE),"")</f>
        <v/>
      </c>
      <c r="AF213" s="327"/>
      <c r="AG213" s="102" t="str">
        <f>IFERROR(VLOOKUP($B212&amp;AG$14,Actual!$B$6:$H$1959,7,FALSE),"")</f>
        <v/>
      </c>
      <c r="AH213" s="102" t="str">
        <f>IFERROR(VLOOKUP($B212&amp;AH$14,Actual!$B$6:$H$1959,7,FALSE),"")</f>
        <v/>
      </c>
      <c r="AI213" s="102" t="str">
        <f>IFERROR(VLOOKUP($B212&amp;AI$14,Actual!$B$6:$H$1959,7,FALSE),"")</f>
        <v/>
      </c>
      <c r="AJ213" s="102" t="str">
        <f>IFERROR(VLOOKUP($B212&amp;AJ$14,Actual!$B$6:$H$1959,7,FALSE),"")</f>
        <v/>
      </c>
      <c r="AK213" s="102" t="str">
        <f>IFERROR(VLOOKUP($B212&amp;AK$14,Actual!$B$6:$H$1959,7,FALSE),"")</f>
        <v/>
      </c>
      <c r="AL213" s="102" t="str">
        <f>IFERROR(VLOOKUP($B212&amp;AL$14,Actual!$B$6:$H$1959,7,FALSE),"")</f>
        <v/>
      </c>
      <c r="AM213" s="102" t="str">
        <f>IFERROR(VLOOKUP($B212&amp;AM$14,Actual!$B$6:$H$1959,7,FALSE),"")</f>
        <v/>
      </c>
      <c r="AN213" s="102" t="str">
        <f>IFERROR(VLOOKUP($B212&amp;AN$14,Actual!$B$6:$H$1959,7,FALSE),"")</f>
        <v/>
      </c>
      <c r="AO213" s="102" t="str">
        <f ca="1">IFERROR(VLOOKUP($B212&amp;AO$14,Actual!$B$6:$H$1959,7,FALSE),"")</f>
        <v>A</v>
      </c>
      <c r="AP213" s="102" t="str">
        <f>IFERROR(VLOOKUP($B212&amp;AP$14,Actual!$B$6:$H$1959,7,FALSE),"")</f>
        <v/>
      </c>
      <c r="AQ213" s="102" t="str">
        <f ca="1">IFERROR(VLOOKUP($B212&amp;AQ$14,Actual!$B$6:$H$1959,7,FALSE),"")</f>
        <v>E</v>
      </c>
      <c r="AR213" s="102" t="str">
        <f>IFERROR(VLOOKUP($B212&amp;AR$14,Actual!$B$6:$H$1959,7,FALSE),"")</f>
        <v/>
      </c>
      <c r="AS213" s="102" t="str">
        <f>IFERROR(VLOOKUP($B212&amp;AS$14,Actual!$B$6:$H$1959,7,FALSE),"")</f>
        <v/>
      </c>
      <c r="AT213" s="102" t="str">
        <f>IFERROR(VLOOKUP($B212&amp;AT$14,Actual!$B$6:$H$1959,7,FALSE),"")</f>
        <v/>
      </c>
      <c r="AU213" s="102" t="str">
        <f>IFERROR(VLOOKUP($B212&amp;AU$14,Actual!$B$6:$H$1959,7,FALSE),"")</f>
        <v/>
      </c>
      <c r="AV213" s="102" t="str">
        <f>IFERROR(VLOOKUP($B212&amp;AV$14,Actual!$B$6:$H$1959,7,FALSE),"")</f>
        <v/>
      </c>
      <c r="AW213" s="102" t="str">
        <f>IFERROR(VLOOKUP($B212&amp;AW$14,Actual!$B$6:$H$1959,7,FALSE),"")</f>
        <v/>
      </c>
      <c r="AX213" s="102" t="str">
        <f>IFERROR(VLOOKUP($B212&amp;AX$14,Actual!$B$6:$H$1959,7,FALSE),"")</f>
        <v/>
      </c>
      <c r="AY213" s="102" t="str">
        <f>IFERROR(VLOOKUP($B212&amp;AY$14,Actual!$B$6:$H$1959,7,FALSE),"")</f>
        <v/>
      </c>
      <c r="AZ213" s="102" t="str">
        <f>IFERROR(VLOOKUP($B212&amp;AZ$14,Actual!$B$6:$H$1959,7,FALSE),"")</f>
        <v/>
      </c>
      <c r="BA213" s="106" t="str">
        <f>IFERROR(VLOOKUP($B212&amp;BA$14,Actual!$B$6:$H$1959,7,FALSE),"")</f>
        <v/>
      </c>
      <c r="BB213" s="331"/>
      <c r="BC213" s="291" t="str">
        <f>IFERROR(VLOOKUP($B212&amp;BC$14,Actual!$B$6:$H$1959,7,FALSE),"")</f>
        <v/>
      </c>
      <c r="BD213" s="102" t="str">
        <f>IFERROR(VLOOKUP($B212&amp;BD$14,Actual!$B$6:$H$1959,7,FALSE),"")</f>
        <v/>
      </c>
      <c r="BE213" s="102" t="str">
        <f>IFERROR(VLOOKUP($B212&amp;BE$14,Actual!$B$6:$H$1959,7,FALSE),"")</f>
        <v/>
      </c>
      <c r="BF213" s="102" t="str">
        <f>IFERROR(VLOOKUP($B212&amp;BF$14,Actual!$B$6:$H$1959,7,FALSE),"")</f>
        <v/>
      </c>
      <c r="BG213" s="331"/>
      <c r="BH213" s="102" t="str">
        <f>IFERROR(VLOOKUP($B212&amp;BH$14,Actual!$B$6:$H$1959,7,FALSE),"")</f>
        <v/>
      </c>
      <c r="BI213" s="102" t="str">
        <f>IFERROR(VLOOKUP($B212&amp;BI$14,Actual!$B$6:$H$1959,7,FALSE),"")</f>
        <v/>
      </c>
      <c r="BJ213" s="102" t="str">
        <f>IFERROR(VLOOKUP($B212&amp;BJ$14,Actual!$B$6:$H$1959,7,FALSE),"")</f>
        <v/>
      </c>
      <c r="BK213" s="102" t="str">
        <f>IFERROR(VLOOKUP($B212&amp;BK$14,Actual!$B$6:$H$1959,7,FALSE),"")</f>
        <v/>
      </c>
      <c r="BL213" s="331"/>
      <c r="BM213" s="102" t="str">
        <f>IFERROR(VLOOKUP($B212&amp;BM$14,Actual!$B$6:$H$1959,7,FALSE),"")</f>
        <v/>
      </c>
      <c r="BN213" s="102" t="str">
        <f>IFERROR(VLOOKUP($B212&amp;BN$14,Actual!$B$6:$H$1959,7,FALSE),"")</f>
        <v/>
      </c>
      <c r="BO213" s="102" t="str">
        <f>IFERROR(VLOOKUP($B212&amp;BO$14,Actual!$B$6:$H$1959,7,FALSE),"")</f>
        <v/>
      </c>
      <c r="BP213" s="102" t="str">
        <f>IFERROR(VLOOKUP($B212&amp;BP$14,Actual!$B$6:$H$1959,7,FALSE),"")</f>
        <v/>
      </c>
      <c r="BQ213" s="102" t="str">
        <f>IFERROR(VLOOKUP($B212&amp;BQ$14,Actual!$B$6:$H$1959,7,FALSE),"")</f>
        <v/>
      </c>
      <c r="BR213" s="357"/>
      <c r="BS213" s="290" t="str">
        <f ca="1">IFERROR(VLOOKUP($B212&amp;BS$14,Actual!$B$6:$H$1959,7,FALSE),"")</f>
        <v>A</v>
      </c>
      <c r="BT213" s="290" t="str">
        <f ca="1">IFERROR(VLOOKUP($B212&amp;BT$14,Actual!$B$6:$H$1959,7,FALSE),"")</f>
        <v>A</v>
      </c>
      <c r="BU213" s="290" t="str">
        <f>IFERROR(VLOOKUP($B212&amp;BU$14,Actual!$B$6:$H$1959,7,FALSE),"")</f>
        <v/>
      </c>
      <c r="BV213" s="290" t="str">
        <f>IFERROR(VLOOKUP($B212&amp;BV$14,Actual!$B$6:$H$1959,7,FALSE),"")</f>
        <v/>
      </c>
      <c r="BW213" s="290" t="str">
        <f>IFERROR(VLOOKUP($B212&amp;BW$14,Actual!$B$6:$H$1959,7,FALSE),"")</f>
        <v/>
      </c>
      <c r="BX213" s="290" t="str">
        <f>IFERROR(VLOOKUP($B212&amp;BX$14,Actual!$B$6:$H$1959,7,FALSE),"")</f>
        <v/>
      </c>
      <c r="BY213" s="290" t="str">
        <f>IFERROR(VLOOKUP($B212&amp;BY$14,Actual!$B$6:$H$1959,7,FALSE),"")</f>
        <v/>
      </c>
      <c r="BZ213" s="331"/>
      <c r="CA213" s="102" t="str">
        <f>IFERROR(VLOOKUP($B212&amp;CA$14,Actual!$B$6:$H$1959,7,FALSE),"")</f>
        <v/>
      </c>
      <c r="CB213" s="102" t="str">
        <f>IFERROR(VLOOKUP($B212&amp;CB$14,Actual!$B$6:$H$1959,7,FALSE),"")</f>
        <v/>
      </c>
      <c r="CC213" s="102" t="str">
        <f>IFERROR(VLOOKUP($B212&amp;CC$14,Actual!$B$6:$H$1959,7,FALSE),"")</f>
        <v/>
      </c>
      <c r="CD213" s="102" t="str">
        <f>IFERROR(VLOOKUP($B212&amp;CD$14,Actual!$B$6:$H$1959,7,FALSE),"")</f>
        <v/>
      </c>
      <c r="CE213" s="102" t="str">
        <f>IFERROR(VLOOKUP($B212&amp;CE$14,Actual!$B$6:$H$1959,7,FALSE),"")</f>
        <v/>
      </c>
      <c r="CF213" s="102" t="str">
        <f>IFERROR(VLOOKUP($B212&amp;CF$14,Actual!$B$6:$H$1959,7,FALSE),"")</f>
        <v/>
      </c>
      <c r="CG213" s="331"/>
      <c r="CH213" s="290" t="str">
        <f>IFERROR(VLOOKUP($B212&amp;CH$14,Actual!$B$6:$H$1959,7,FALSE),"")</f>
        <v/>
      </c>
      <c r="CI213" s="290" t="str">
        <f>IFERROR(VLOOKUP($B212&amp;CI$14,Actual!$B$6:$H$1959,7,FALSE),"")</f>
        <v/>
      </c>
      <c r="CJ213" s="290" t="str">
        <f>IFERROR(VLOOKUP($B212&amp;CJ$14,Actual!$B$6:$H$1959,7,FALSE),"")</f>
        <v/>
      </c>
      <c r="CK213" s="290" t="str">
        <f>IFERROR(VLOOKUP($B212&amp;CK$14,Actual!$B$6:$H$1959,7,FALSE),"")</f>
        <v/>
      </c>
      <c r="CL213" s="290" t="str">
        <f>IFERROR(VLOOKUP($B212&amp;CL$14,Actual!$B$6:$H$1959,7,FALSE),"")</f>
        <v/>
      </c>
      <c r="CM213" s="290" t="str">
        <f>IFERROR(VLOOKUP($B212&amp;CM$14,Actual!$B$6:$H$1959,7,FALSE),"")</f>
        <v/>
      </c>
      <c r="CN213" s="290" t="str">
        <f>IFERROR(VLOOKUP($B212&amp;CN$14,Actual!$B$6:$H$1959,7,FALSE),"")</f>
        <v/>
      </c>
      <c r="CO213" s="290" t="str">
        <f>IFERROR(VLOOKUP($B212&amp;CO$14,Actual!$B$6:$H$1959,7,FALSE),"")</f>
        <v/>
      </c>
      <c r="CP213" s="740" t="str">
        <f>IFERROR(VLOOKUP($B212&amp;CP$14,Actual!$B$6:$H$1959,7,FALSE),"")</f>
        <v/>
      </c>
      <c r="CQ213" s="105" t="str">
        <f>IFERROR(VLOOKUP($B212&amp;CQ$14,Actual!$B$6:$H$1959,7,FALSE),"")</f>
        <v/>
      </c>
      <c r="CR213" s="102" t="str">
        <f>IFERROR(VLOOKUP($B212&amp;CR$14,Actual!$B$6:$H$1959,7,FALSE),"")</f>
        <v/>
      </c>
      <c r="CS213" s="106"/>
      <c r="CT213" s="291" t="str">
        <f>IFERROR(VLOOKUP($B212&amp;CT$14,Actual!$B$6:$H$1959,7,FALSE),"")</f>
        <v/>
      </c>
      <c r="CU213" s="102" t="str">
        <f>IFERROR(VLOOKUP($B212&amp;CU$14,Actual!$B$6:$H$1959,7,FALSE),"")</f>
        <v/>
      </c>
      <c r="CV213" s="102" t="str">
        <f>IFERROR(VLOOKUP($B212&amp;CV$14,Actual!$B$6:$H$1959,7,FALSE),"")</f>
        <v/>
      </c>
      <c r="CW213" s="102"/>
      <c r="CX213" s="105" t="str">
        <f>IFERROR(VLOOKUP($B212&amp;CX$14,Actual!$B$6:$H$1959,7,FALSE),"")</f>
        <v/>
      </c>
      <c r="CY213" s="102" t="str">
        <f>IFERROR(VLOOKUP($B212&amp;CY$14,Actual!$B$6:$H$1959,7,FALSE),"")</f>
        <v/>
      </c>
      <c r="CZ213" s="106" t="str">
        <f>IFERROR(VLOOKUP($B212&amp;CZ$14,Actual!$B$6:$H$1959,7,FALSE),"")</f>
        <v/>
      </c>
      <c r="DA213" s="105" t="str">
        <f>IFERROR(VLOOKUP($B212&amp;DA$14,Actual!$B$6:$H$1959,7,FALSE),"")</f>
        <v/>
      </c>
      <c r="DB213" s="102" t="str">
        <f>IFERROR(VLOOKUP($B212&amp;DB$14,Actual!$B$6:$H$1959,7,FALSE),"")</f>
        <v/>
      </c>
      <c r="DC213" s="102" t="str">
        <f>IFERROR(VLOOKUP($B212&amp;DC$14,Actual!$B$6:$H$1959,7,FALSE),"")</f>
        <v/>
      </c>
      <c r="DD213" s="102" t="str">
        <f>IFERROR(VLOOKUP($B212&amp;DD$14,Actual!$B$6:$H$1959,7,FALSE),"")</f>
        <v/>
      </c>
      <c r="DE213" s="102" t="str">
        <f>IFERROR(VLOOKUP($B212&amp;DE$14,Actual!$B$6:$H$1959,7,FALSE),"")</f>
        <v/>
      </c>
      <c r="DF213" s="102" t="str">
        <f>IFERROR(VLOOKUP($B212&amp;DF$14,Actual!$B$6:$H$1959,7,FALSE),"")</f>
        <v/>
      </c>
      <c r="DG213" s="102" t="str">
        <f>IFERROR(VLOOKUP($B212&amp;DG$14,Actual!$B$6:$H$1959,7,FALSE),"")</f>
        <v/>
      </c>
      <c r="DH213" s="102" t="str">
        <f>IFERROR(VLOOKUP($B212&amp;DH$14,Actual!$B$6:$H$1959,7,FALSE),"")</f>
        <v/>
      </c>
      <c r="DI213" s="102" t="str">
        <f>IFERROR(VLOOKUP($B212&amp;DI$14,Actual!$B$6:$H$1959,7,FALSE),"")</f>
        <v/>
      </c>
      <c r="DJ213" s="102" t="str">
        <f>IFERROR(VLOOKUP($B212&amp;DJ$14,Actual!$B$6:$H$1959,7,FALSE),"")</f>
        <v/>
      </c>
      <c r="DK213" s="102" t="str">
        <f>IFERROR(VLOOKUP($B212&amp;DK$14,Actual!$B$6:$H$1959,7,FALSE),"")</f>
        <v/>
      </c>
      <c r="DL213" s="102" t="str">
        <f>IFERROR(VLOOKUP($B212&amp;DL$14,Actual!$B$6:$H$1959,7,FALSE),"")</f>
        <v/>
      </c>
      <c r="DM213" s="102" t="str">
        <f>IFERROR(VLOOKUP($B212&amp;DM$14,Actual!$B$6:$H$1959,7,FALSE),"")</f>
        <v/>
      </c>
      <c r="DN213" s="102" t="str">
        <f>IFERROR(VLOOKUP($B212&amp;DN$14,Actual!$B$6:$H$1959,7,FALSE),"")</f>
        <v/>
      </c>
      <c r="DO213" s="102" t="str">
        <f>IFERROR(VLOOKUP($B212&amp;DO$14,Actual!$B$6:$H$1959,7,FALSE),"")</f>
        <v/>
      </c>
      <c r="DP213" s="102" t="str">
        <f>IFERROR(VLOOKUP($B212&amp;DP$14,Actual!$B$6:$H$1959,7,FALSE),"")</f>
        <v/>
      </c>
      <c r="DQ213" s="102" t="str">
        <f>IFERROR(VLOOKUP($B212&amp;DQ$14,Actual!$B$6:$H$1959,7,FALSE),"")</f>
        <v/>
      </c>
      <c r="DR213" s="971" t="str">
        <f>IFERROR(VLOOKUP($B212&amp;DR$14,Actual!$B$6:$H$1959,7,FALSE),"")</f>
        <v/>
      </c>
      <c r="DS213" s="971" t="str">
        <f>IFERROR(VLOOKUP($B212&amp;DS$14,Actual!$B$6:$H$1959,7,FALSE),"")</f>
        <v/>
      </c>
      <c r="DT213" s="106" t="str">
        <f>IFERROR(VLOOKUP($B212&amp;DT$14,Actual!$B$6:$H$1959,7,FALSE),"")</f>
        <v/>
      </c>
      <c r="DV213" s="103">
        <f t="shared" ca="1" si="29"/>
        <v>0</v>
      </c>
    </row>
    <row r="214" spans="1:126" s="103" customFormat="1">
      <c r="A214" s="1075"/>
      <c r="B214" s="1072"/>
      <c r="C214" s="1079"/>
      <c r="D214" s="1080"/>
      <c r="E214" s="1084"/>
      <c r="F214" s="1087"/>
      <c r="G214" s="1087"/>
      <c r="H214" s="341" t="s">
        <v>360</v>
      </c>
      <c r="I214" s="93"/>
      <c r="J214" s="344" t="str">
        <f>IFERROR(VLOOKUP($B212&amp;J$14,Plan!$B$10:$H$300,7,FALSE),"")</f>
        <v/>
      </c>
      <c r="K214" s="344" t="str">
        <f>IFERROR(VLOOKUP($B212&amp;K$14,Plan!$B$10:$H$300,7,FALSE),"")</f>
        <v/>
      </c>
      <c r="L214" s="344" t="str">
        <f>IFERROR(VLOOKUP($B212&amp;L$14,Plan!$B$10:$H$300,7,FALSE),"")</f>
        <v/>
      </c>
      <c r="M214" s="344" t="str">
        <f>IFERROR(VLOOKUP($B212&amp;M$14,Plan!$B$10:$H$300,7,FALSE),"")</f>
        <v/>
      </c>
      <c r="N214" s="344" t="str">
        <f>IFERROR(VLOOKUP($B212&amp;N$14,Plan!$B$10:$H$300,7,FALSE),"")</f>
        <v/>
      </c>
      <c r="O214" s="344" t="str">
        <f>IFERROR(VLOOKUP($B212&amp;O$14,Plan!$B$10:$H$300,7,FALSE),"")</f>
        <v/>
      </c>
      <c r="P214" s="344" t="str">
        <f>IFERROR(VLOOKUP($B212&amp;P$14,Plan!$B$10:$H$300,7,FALSE),"")</f>
        <v/>
      </c>
      <c r="Q214" s="344" t="str">
        <f>IFERROR(VLOOKUP($B212&amp;Q$14,Plan!$B$10:$H$300,7,FALSE),"")</f>
        <v/>
      </c>
      <c r="R214" s="344" t="str">
        <f>IFERROR(VLOOKUP($B212&amp;R$14,Plan!$B$10:$H$300,7,FALSE),"")</f>
        <v/>
      </c>
      <c r="S214" s="344" t="str">
        <f>IFERROR(VLOOKUP($B212&amp;S$14,Plan!$B$10:$H$300,7,FALSE),"")</f>
        <v/>
      </c>
      <c r="T214" s="344" t="str">
        <f>IFERROR(VLOOKUP($B212&amp;T$14,Plan!$B$10:$H$300,7,FALSE),"")</f>
        <v/>
      </c>
      <c r="U214" s="344" t="str">
        <f>IFERROR(VLOOKUP($B212&amp;U$14,Plan!$B$10:$H$300,7,FALSE),"")</f>
        <v/>
      </c>
      <c r="V214" s="344" t="str">
        <f>IFERROR(VLOOKUP($B212&amp;V$14,Plan!$B$10:$H$300,7,FALSE),"")</f>
        <v/>
      </c>
      <c r="W214" s="344" t="str">
        <f>IFERROR(VLOOKUP($B212&amp;W$14,Plan!$B$10:$H$300,7,FALSE),"")</f>
        <v/>
      </c>
      <c r="X214" s="344" t="str">
        <f>IFERROR(VLOOKUP($B212&amp;X$14,Plan!$B$10:$H$300,7,FALSE),"")</f>
        <v/>
      </c>
      <c r="Y214" s="344" t="str">
        <f>IFERROR(VLOOKUP($B212&amp;Y$14,Plan!$B$10:$H$300,7,FALSE),"")</f>
        <v/>
      </c>
      <c r="Z214" s="344" t="str">
        <f>IFERROR(VLOOKUP($B212&amp;Z$14,Plan!$B$10:$H$300,7,FALSE),"")</f>
        <v/>
      </c>
      <c r="AA214" s="344" t="str">
        <f>IFERROR(VLOOKUP($B212&amp;AA$14,Plan!$B$10:$H$300,7,FALSE),"")</f>
        <v/>
      </c>
      <c r="AB214" s="344" t="str">
        <f>IFERROR(VLOOKUP($B212&amp;AB$14,Plan!$B$10:$H$300,7,FALSE),"")</f>
        <v/>
      </c>
      <c r="AC214" s="702" t="str">
        <f>IFERROR(VLOOKUP($B212&amp;AC$14,Plan!$B$10:$H$300,7,FALSE),"")</f>
        <v/>
      </c>
      <c r="AD214" s="702" t="str">
        <f>IFERROR(VLOOKUP($B212&amp;AD$14,Plan!$B$10:$H$300,7,FALSE),"")</f>
        <v/>
      </c>
      <c r="AE214" s="702" t="str">
        <f>IFERROR(VLOOKUP($B212&amp;AE$14,Plan!$B$10:$H$300,7,FALSE),"")</f>
        <v/>
      </c>
      <c r="AF214" s="327"/>
      <c r="AG214" s="344" t="str">
        <f>IFERROR(VLOOKUP($B212&amp;AG$14,Plan!$B$10:$H$300,7,FALSE),"")</f>
        <v/>
      </c>
      <c r="AH214" s="344" t="str">
        <f>IFERROR(VLOOKUP($B212&amp;AH$14,Plan!$B$10:$H$300,7,FALSE),"")</f>
        <v/>
      </c>
      <c r="AI214" s="344" t="str">
        <f>IFERROR(VLOOKUP($B212&amp;AI$14,Plan!$B$10:$H$300,7,FALSE),"")</f>
        <v/>
      </c>
      <c r="AJ214" s="344" t="str">
        <f>IFERROR(VLOOKUP($B212&amp;AJ$14,Plan!$B$10:$H$300,7,FALSE),"")</f>
        <v/>
      </c>
      <c r="AK214" s="344" t="str">
        <f>IFERROR(VLOOKUP($B212&amp;AK$14,Plan!$B$10:$H$300,7,FALSE),"")</f>
        <v/>
      </c>
      <c r="AL214" s="344" t="str">
        <f>IFERROR(VLOOKUP($B212&amp;AL$14,Plan!$B$10:$H$300,7,FALSE),"")</f>
        <v/>
      </c>
      <c r="AM214" s="344" t="str">
        <f>IFERROR(VLOOKUP($B212&amp;AM$14,Plan!$B$10:$H$300,7,FALSE),"")</f>
        <v/>
      </c>
      <c r="AN214" s="344" t="str">
        <f>IFERROR(VLOOKUP($B212&amp;AN$14,Plan!$B$10:$H$300,7,FALSE),"")</f>
        <v/>
      </c>
      <c r="AO214" s="344" t="str">
        <f>IFERROR(VLOOKUP($B212&amp;AO$14,Plan!$B$10:$H$300,7,FALSE),"")</f>
        <v/>
      </c>
      <c r="AP214" s="344" t="str">
        <f>IFERROR(VLOOKUP($B212&amp;AP$14,Plan!$B$10:$H$300,7,FALSE),"")</f>
        <v/>
      </c>
      <c r="AQ214" s="344" t="str">
        <f>IFERROR(VLOOKUP($B212&amp;AQ$14,Plan!$B$10:$H$300,7,FALSE),"")</f>
        <v/>
      </c>
      <c r="AR214" s="344" t="str">
        <f>IFERROR(VLOOKUP($B212&amp;AR$14,Plan!$B$10:$H$300,7,FALSE),"")</f>
        <v/>
      </c>
      <c r="AS214" s="344" t="str">
        <f>IFERROR(VLOOKUP($B212&amp;AS$14,Plan!$B$10:$H$300,7,FALSE),"")</f>
        <v/>
      </c>
      <c r="AT214" s="344" t="str">
        <f>IFERROR(VLOOKUP($B212&amp;AT$14,Plan!$B$10:$H$300,7,FALSE),"")</f>
        <v/>
      </c>
      <c r="AU214" s="344" t="str">
        <f>IFERROR(VLOOKUP($B212&amp;AU$14,Plan!$B$10:$H$300,7,FALSE),"")</f>
        <v/>
      </c>
      <c r="AV214" s="344" t="str">
        <f>IFERROR(VLOOKUP($B212&amp;AV$14,Plan!$B$10:$H$300,7,FALSE),"")</f>
        <v/>
      </c>
      <c r="AW214" s="344" t="str">
        <f>IFERROR(VLOOKUP($B212&amp;AW$14,Plan!$B$10:$H$300,7,FALSE),"")</f>
        <v/>
      </c>
      <c r="AX214" s="344" t="str">
        <f>IFERROR(VLOOKUP($B212&amp;AX$14,Plan!$B$10:$H$300,7,FALSE),"")</f>
        <v/>
      </c>
      <c r="AY214" s="344" t="str">
        <f>IFERROR(VLOOKUP($B212&amp;AY$14,Plan!$B$10:$H$300,7,FALSE),"")</f>
        <v/>
      </c>
      <c r="AZ214" s="344" t="str">
        <f>IFERROR(VLOOKUP($B212&amp;AZ$14,Plan!$B$10:$H$300,7,FALSE),"")</f>
        <v/>
      </c>
      <c r="BA214" s="355" t="str">
        <f>IFERROR(VLOOKUP($B212&amp;BA$14,Plan!$B$10:$H$300,7,FALSE),"")</f>
        <v/>
      </c>
      <c r="BB214" s="331"/>
      <c r="BC214" s="345" t="str">
        <f>IFERROR(VLOOKUP($B212&amp;BC$14,Plan!$B$10:$H$300,7,FALSE),"")</f>
        <v/>
      </c>
      <c r="BD214" s="344" t="str">
        <f>IFERROR(VLOOKUP($B212&amp;BD$14,Plan!$B$10:$H$300,7,FALSE),"")</f>
        <v/>
      </c>
      <c r="BE214" s="344" t="str">
        <f>IFERROR(VLOOKUP($B212&amp;BE$14,Plan!$B$10:$H$300,7,FALSE),"")</f>
        <v/>
      </c>
      <c r="BF214" s="344" t="str">
        <f>IFERROR(VLOOKUP($B212&amp;BF$14,Plan!$B$10:$H$300,7,FALSE),"")</f>
        <v/>
      </c>
      <c r="BG214" s="331"/>
      <c r="BH214" s="344" t="str">
        <f>IFERROR(VLOOKUP($B212&amp;BH$14,Plan!$B$10:$H$300,7,FALSE),"")</f>
        <v/>
      </c>
      <c r="BI214" s="344" t="str">
        <f>IFERROR(VLOOKUP($B212&amp;BI$14,Plan!$B$10:$H$300,7,FALSE),"")</f>
        <v/>
      </c>
      <c r="BJ214" s="344" t="str">
        <f>IFERROR(VLOOKUP($B212&amp;BJ$14,Plan!$B$10:$H$300,7,FALSE),"")</f>
        <v/>
      </c>
      <c r="BK214" s="344" t="str">
        <f>IFERROR(VLOOKUP($B212&amp;BK$14,Plan!$B$10:$H$300,7,FALSE),"")</f>
        <v/>
      </c>
      <c r="BL214" s="331"/>
      <c r="BM214" s="344" t="str">
        <f>IFERROR(VLOOKUP($B212&amp;BM$14,Plan!$B$10:$H$300,7,FALSE),"")</f>
        <v/>
      </c>
      <c r="BN214" s="344" t="str">
        <f>IFERROR(VLOOKUP($B212&amp;BN$14,Plan!$B$10:$H$300,7,FALSE),"")</f>
        <v/>
      </c>
      <c r="BO214" s="344" t="str">
        <f>IFERROR(VLOOKUP($B212&amp;BO$14,Plan!$B$10:$H$300,7,FALSE),"")</f>
        <v/>
      </c>
      <c r="BP214" s="344" t="str">
        <f>IFERROR(VLOOKUP($B212&amp;BP$14,Plan!$B$10:$H$300,7,FALSE),"")</f>
        <v/>
      </c>
      <c r="BQ214" s="344" t="str">
        <f>IFERROR(VLOOKUP($B212&amp;BQ$14,Plan!$B$10:$H$300,7,FALSE),"")</f>
        <v/>
      </c>
      <c r="BR214" s="357"/>
      <c r="BS214" s="344" t="str">
        <f>IFERROR(VLOOKUP($B212&amp;BS$14,Plan!$B$10:$H$300,7,FALSE),"")</f>
        <v/>
      </c>
      <c r="BT214" s="344" t="str">
        <f>IFERROR(VLOOKUP($B212&amp;BT$14,Plan!$B$10:$H$300,7,FALSE),"")</f>
        <v/>
      </c>
      <c r="BU214" s="344" t="str">
        <f>IFERROR(VLOOKUP($B212&amp;BU$14,Plan!$B$10:$H$300,7,FALSE),"")</f>
        <v/>
      </c>
      <c r="BV214" s="344" t="str">
        <f>IFERROR(VLOOKUP($B212&amp;BV$14,Plan!$B$10:$H$300,7,FALSE),"")</f>
        <v/>
      </c>
      <c r="BW214" s="344" t="str">
        <f>IFERROR(VLOOKUP($B212&amp;BW$14,Plan!$B$10:$H$300,7,FALSE),"")</f>
        <v/>
      </c>
      <c r="BX214" s="344" t="str">
        <f>IFERROR(VLOOKUP($B212&amp;BX$14,Plan!$B$10:$H$300,7,FALSE),"")</f>
        <v/>
      </c>
      <c r="BY214" s="344" t="str">
        <f>IFERROR(VLOOKUP($B212&amp;BY$14,Plan!$B$10:$H$300,7,FALSE),"")</f>
        <v/>
      </c>
      <c r="BZ214" s="331"/>
      <c r="CA214" s="344" t="str">
        <f>IFERROR(VLOOKUP($B212&amp;CA$14,Plan!$B$10:$H$300,7,FALSE),"")</f>
        <v/>
      </c>
      <c r="CB214" s="344" t="str">
        <f>IFERROR(VLOOKUP($B212&amp;CB$14,Plan!$B$10:$H$300,7,FALSE),"")</f>
        <v/>
      </c>
      <c r="CC214" s="344" t="str">
        <f>IFERROR(VLOOKUP($B212&amp;CC$14,Plan!$B$10:$H$300,7,FALSE),"")</f>
        <v/>
      </c>
      <c r="CD214" s="344" t="str">
        <f>IFERROR(VLOOKUP($B212&amp;CD$14,Plan!$B$10:$H$300,7,FALSE),"")</f>
        <v/>
      </c>
      <c r="CE214" s="344" t="str">
        <f>IFERROR(VLOOKUP($B212&amp;CE$14,Plan!$B$10:$H$300,7,FALSE),"")</f>
        <v/>
      </c>
      <c r="CF214" s="344" t="str">
        <f>IFERROR(VLOOKUP($B212&amp;CF$14,Plan!$B$10:$H$300,7,FALSE),"")</f>
        <v/>
      </c>
      <c r="CG214" s="331"/>
      <c r="CH214" s="344" t="str">
        <f>IFERROR(VLOOKUP($B212&amp;CH$14,Plan!$B$10:$H$300,7,FALSE),"")</f>
        <v/>
      </c>
      <c r="CI214" s="344" t="str">
        <f>IFERROR(VLOOKUP($B212&amp;CI$14,Plan!$B$10:$H$300,7,FALSE),"")</f>
        <v/>
      </c>
      <c r="CJ214" s="344" t="str">
        <f>IFERROR(VLOOKUP($B212&amp;CJ$14,Plan!$B$10:$H$300,7,FALSE),"")</f>
        <v/>
      </c>
      <c r="CK214" s="344" t="str">
        <f>IFERROR(VLOOKUP($B212&amp;CK$14,Plan!$B$10:$H$300,7,FALSE),"")</f>
        <v/>
      </c>
      <c r="CL214" s="344" t="str">
        <f>IFERROR(VLOOKUP($B212&amp;CL$14,Plan!$B$10:$H$300,7,FALSE),"")</f>
        <v/>
      </c>
      <c r="CM214" s="344" t="str">
        <f>IFERROR(VLOOKUP($B212&amp;CM$14,Plan!$B$10:$H$300,7,FALSE),"")</f>
        <v/>
      </c>
      <c r="CN214" s="344" t="str">
        <f>IFERROR(VLOOKUP($B212&amp;CN$14,Plan!$B$10:$H$300,7,FALSE),"")</f>
        <v/>
      </c>
      <c r="CO214" s="344" t="str">
        <f>IFERROR(VLOOKUP($B212&amp;CO$14,Plan!$B$10:$H$300,7,FALSE),"")</f>
        <v/>
      </c>
      <c r="CP214" s="702" t="str">
        <f>IFERROR(VLOOKUP($B212&amp;CP$14,Plan!$B$10:$H$300,7,FALSE),"")</f>
        <v/>
      </c>
      <c r="CQ214" s="360" t="str">
        <f>IFERROR(VLOOKUP($B212&amp;CQ$14,Plan!$B$10:$H$300,7,FALSE),"")</f>
        <v/>
      </c>
      <c r="CR214" s="344" t="str">
        <f>IFERROR(VLOOKUP($B212&amp;CR$14,Plan!$B$10:$H$300,7,FALSE),"")</f>
        <v/>
      </c>
      <c r="CS214" s="355"/>
      <c r="CT214" s="345" t="str">
        <f>IFERROR(VLOOKUP($B212&amp;CT$14,Plan!$B$10:$H$300,7,FALSE),"")</f>
        <v/>
      </c>
      <c r="CU214" s="344" t="str">
        <f>IFERROR(VLOOKUP($B212&amp;CU$14,Plan!$B$10:$H$300,7,FALSE),"")</f>
        <v/>
      </c>
      <c r="CV214" s="344" t="str">
        <f>IFERROR(VLOOKUP($B212&amp;CV$14,Plan!$B$10:$H$300,7,FALSE),"")</f>
        <v/>
      </c>
      <c r="CW214" s="344"/>
      <c r="CX214" s="360" t="str">
        <f>IFERROR(VLOOKUP($B212&amp;CX$14,Plan!$B$10:$H$300,7,FALSE),"")</f>
        <v/>
      </c>
      <c r="CY214" s="344" t="str">
        <f>IFERROR(VLOOKUP($B212&amp;CY$14,Plan!$B$10:$H$300,7,FALSE),"")</f>
        <v/>
      </c>
      <c r="CZ214" s="355" t="str">
        <f>IFERROR(VLOOKUP($B212&amp;CZ$14,Plan!$B$10:$H$300,7,FALSE),"")</f>
        <v/>
      </c>
      <c r="DA214" s="360" t="str">
        <f>IFERROR(VLOOKUP($B212&amp;DA$14,Plan!$B$10:$H$300,7,FALSE),"")</f>
        <v/>
      </c>
      <c r="DB214" s="344" t="str">
        <f>IFERROR(VLOOKUP($B212&amp;DB$14,Plan!$B$10:$H$300,7,FALSE),"")</f>
        <v/>
      </c>
      <c r="DC214" s="344" t="str">
        <f>IFERROR(VLOOKUP($B212&amp;DC$14,Plan!$B$10:$H$300,7,FALSE),"")</f>
        <v/>
      </c>
      <c r="DD214" s="344" t="str">
        <f>IFERROR(VLOOKUP($B212&amp;DD$14,Plan!$B$10:$H$300,7,FALSE),"")</f>
        <v/>
      </c>
      <c r="DE214" s="344" t="str">
        <f>IFERROR(VLOOKUP($B212&amp;DE$14,Plan!$B$10:$H$300,7,FALSE),"")</f>
        <v/>
      </c>
      <c r="DF214" s="344" t="str">
        <f>IFERROR(VLOOKUP($B212&amp;DF$14,Plan!$B$10:$H$300,7,FALSE),"")</f>
        <v/>
      </c>
      <c r="DG214" s="344" t="str">
        <f>IFERROR(VLOOKUP($B212&amp;DG$14,Plan!$B$10:$H$300,7,FALSE),"")</f>
        <v/>
      </c>
      <c r="DH214" s="344" t="str">
        <f>IFERROR(VLOOKUP($B212&amp;DH$14,Plan!$B$10:$H$300,7,FALSE),"")</f>
        <v/>
      </c>
      <c r="DI214" s="344" t="str">
        <f>IFERROR(VLOOKUP($B212&amp;DI$14,Plan!$B$10:$H$300,7,FALSE),"")</f>
        <v/>
      </c>
      <c r="DJ214" s="344" t="str">
        <f>IFERROR(VLOOKUP($B212&amp;DJ$14,Plan!$B$10:$H$300,7,FALSE),"")</f>
        <v/>
      </c>
      <c r="DK214" s="344" t="str">
        <f>IFERROR(VLOOKUP($B212&amp;DK$14,Plan!$B$10:$H$300,7,FALSE),"")</f>
        <v/>
      </c>
      <c r="DL214" s="344" t="str">
        <f>IFERROR(VLOOKUP($B212&amp;DL$14,Plan!$B$10:$H$300,7,FALSE),"")</f>
        <v/>
      </c>
      <c r="DM214" s="344" t="str">
        <f>IFERROR(VLOOKUP($B212&amp;DM$14,Plan!$B$10:$H$300,7,FALSE),"")</f>
        <v/>
      </c>
      <c r="DN214" s="344" t="str">
        <f>IFERROR(VLOOKUP($B212&amp;DN$14,Plan!$B$10:$H$300,7,FALSE),"")</f>
        <v/>
      </c>
      <c r="DO214" s="344" t="str">
        <f>IFERROR(VLOOKUP($B212&amp;DO$14,Plan!$B$10:$H$300,7,FALSE),"")</f>
        <v/>
      </c>
      <c r="DP214" s="344" t="str">
        <f>IFERROR(VLOOKUP($B212&amp;DP$14,Plan!$B$10:$H$300,7,FALSE),"")</f>
        <v/>
      </c>
      <c r="DQ214" s="344" t="str">
        <f>IFERROR(VLOOKUP($B212&amp;DQ$14,Plan!$B$10:$H$300,7,FALSE),"")</f>
        <v/>
      </c>
      <c r="DR214" s="972" t="str">
        <f>IFERROR(VLOOKUP($B212&amp;DR$14,Plan!$B$10:$H$300,7,FALSE),"")</f>
        <v/>
      </c>
      <c r="DS214" s="972" t="str">
        <f>IFERROR(VLOOKUP($B212&amp;DS$14,Plan!$B$10:$H$300,7,FALSE),"")</f>
        <v/>
      </c>
      <c r="DT214" s="355" t="str">
        <f>IFERROR(VLOOKUP($B212&amp;DT$14,Plan!$B$10:$H$300,7,FALSE),"")</f>
        <v/>
      </c>
      <c r="DV214" s="103">
        <f t="shared" si="29"/>
        <v>0</v>
      </c>
    </row>
    <row r="215" spans="1:126" s="103" customFormat="1">
      <c r="A215" s="1076"/>
      <c r="B215" s="1073"/>
      <c r="C215" s="1081"/>
      <c r="D215" s="1082"/>
      <c r="E215" s="1085"/>
      <c r="F215" s="1088"/>
      <c r="G215" s="1088"/>
      <c r="H215" s="342" t="s">
        <v>358</v>
      </c>
      <c r="I215" s="93"/>
      <c r="J215" s="320" t="str">
        <f>IF(IFERROR(VLOOKUP($B212&amp;J$14,Plan!$B$10:$K$300,9,FALSE),"")=0,"",IFERROR(VLOOKUP($B212&amp;J$14,Plan!$B$10:$K$300,9,FALSE),""))</f>
        <v/>
      </c>
      <c r="K215" s="320" t="str">
        <f>IF(IFERROR(VLOOKUP($B212&amp;K$14,Plan!$B$10:$K$300,9,FALSE),"")=0,"",IFERROR(VLOOKUP($B212&amp;K$14,Plan!$B$10:$K$300,9,FALSE),""))</f>
        <v/>
      </c>
      <c r="L215" s="320" t="str">
        <f>IF(IFERROR(VLOOKUP($B212&amp;L$14,Plan!$B$10:$K$300,9,FALSE),"")=0,"",IFERROR(VLOOKUP($B212&amp;L$14,Plan!$B$10:$K$300,9,FALSE),""))</f>
        <v/>
      </c>
      <c r="M215" s="320" t="str">
        <f>IF(IFERROR(VLOOKUP($B212&amp;M$14,Plan!$B$10:$K$300,9,FALSE),"")=0,"",IFERROR(VLOOKUP($B212&amp;M$14,Plan!$B$10:$K$300,9,FALSE),""))</f>
        <v/>
      </c>
      <c r="N215" s="320" t="str">
        <f>IF(IFERROR(VLOOKUP($B212&amp;N$14,Plan!$B$10:$K$300,9,FALSE),"")=0,"",IFERROR(VLOOKUP($B212&amp;N$14,Plan!$B$10:$K$300,9,FALSE),""))</f>
        <v/>
      </c>
      <c r="O215" s="320" t="str">
        <f>IF(IFERROR(VLOOKUP($B212&amp;O$14,Plan!$B$10:$K$300,9,FALSE),"")=0,"",IFERROR(VLOOKUP($B212&amp;O$14,Plan!$B$10:$K$300,9,FALSE),""))</f>
        <v/>
      </c>
      <c r="P215" s="320" t="str">
        <f>IF(IFERROR(VLOOKUP($B212&amp;P$14,Plan!$B$10:$K$300,9,FALSE),"")=0,"",IFERROR(VLOOKUP($B212&amp;P$14,Plan!$B$10:$K$300,9,FALSE),""))</f>
        <v/>
      </c>
      <c r="Q215" s="320" t="str">
        <f>IF(IFERROR(VLOOKUP($B212&amp;Q$14,Plan!$B$10:$K$300,9,FALSE),"")=0,"",IFERROR(VLOOKUP($B212&amp;Q$14,Plan!$B$10:$K$300,9,FALSE),""))</f>
        <v/>
      </c>
      <c r="R215" s="320" t="str">
        <f>IF(IFERROR(VLOOKUP($B212&amp;R$14,Plan!$B$10:$K$300,9,FALSE),"")=0,"",IFERROR(VLOOKUP($B212&amp;R$14,Plan!$B$10:$K$300,9,FALSE),""))</f>
        <v/>
      </c>
      <c r="S215" s="320" t="str">
        <f>IF(IFERROR(VLOOKUP($B212&amp;S$14,Plan!$B$10:$K$300,9,FALSE),"")=0,"",IFERROR(VLOOKUP($B212&amp;S$14,Plan!$B$10:$K$300,9,FALSE),""))</f>
        <v/>
      </c>
      <c r="T215" s="320" t="str">
        <f>IF(IFERROR(VLOOKUP($B212&amp;T$14,Plan!$B$10:$K$300,9,FALSE),"")=0,"",IFERROR(VLOOKUP($B212&amp;T$14,Plan!$B$10:$K$300,9,FALSE),""))</f>
        <v/>
      </c>
      <c r="U215" s="320" t="str">
        <f>IF(IFERROR(VLOOKUP($B212&amp;U$14,Plan!$B$10:$K$300,9,FALSE),"")=0,"",IFERROR(VLOOKUP($B212&amp;U$14,Plan!$B$10:$K$300,9,FALSE),""))</f>
        <v/>
      </c>
      <c r="V215" s="320" t="str">
        <f>IF(IFERROR(VLOOKUP($B212&amp;V$14,Plan!$B$10:$K$300,9,FALSE),"")=0,"",IFERROR(VLOOKUP($B212&amp;V$14,Plan!$B$10:$K$300,9,FALSE),""))</f>
        <v/>
      </c>
      <c r="W215" s="320" t="str">
        <f>IF(IFERROR(VLOOKUP($B212&amp;W$14,Plan!$B$10:$K$300,9,FALSE),"")=0,"",IFERROR(VLOOKUP($B212&amp;W$14,Plan!$B$10:$K$300,9,FALSE),""))</f>
        <v/>
      </c>
      <c r="X215" s="320" t="str">
        <f>IF(IFERROR(VLOOKUP($B212&amp;X$14,Plan!$B$10:$K$300,9,FALSE),"")=0,"",IFERROR(VLOOKUP($B212&amp;X$14,Plan!$B$10:$K$300,9,FALSE),""))</f>
        <v/>
      </c>
      <c r="Y215" s="320" t="str">
        <f>IF(IFERROR(VLOOKUP($B212&amp;Y$14,Plan!$B$10:$K$300,9,FALSE),"")=0,"",IFERROR(VLOOKUP($B212&amp;Y$14,Plan!$B$10:$K$300,9,FALSE),""))</f>
        <v/>
      </c>
      <c r="Z215" s="320" t="str">
        <f>IF(IFERROR(VLOOKUP($B212&amp;Z$14,Plan!$B$10:$K$300,9,FALSE),"")=0,"",IFERROR(VLOOKUP($B212&amp;Z$14,Plan!$B$10:$K$300,9,FALSE),""))</f>
        <v/>
      </c>
      <c r="AA215" s="320" t="str">
        <f>IF(IFERROR(VLOOKUP($B212&amp;AA$14,Plan!$B$10:$K$300,9,FALSE),"")=0,"",IFERROR(VLOOKUP($B212&amp;AA$14,Plan!$B$10:$K$300,9,FALSE),""))</f>
        <v/>
      </c>
      <c r="AB215" s="320" t="str">
        <f>IF(IFERROR(VLOOKUP($B212&amp;AB$14,Plan!$B$10:$K$300,9,FALSE),"")=0,"",IFERROR(VLOOKUP($B212&amp;AB$14,Plan!$B$10:$K$300,9,FALSE),""))</f>
        <v/>
      </c>
      <c r="AC215" s="703" t="str">
        <f>IF(IFERROR(VLOOKUP($B212&amp;AC$14,Plan!$B$10:$K$300,9,FALSE),"")=0,"",IFERROR(VLOOKUP($B212&amp;AC$14,Plan!$B$10:$K$300,9,FALSE),""))</f>
        <v/>
      </c>
      <c r="AD215" s="703" t="str">
        <f>IF(IFERROR(VLOOKUP($B212&amp;AD$14,Plan!$B$10:$K$300,9,FALSE),"")=0,"",IFERROR(VLOOKUP($B212&amp;AD$14,Plan!$B$10:$K$300,9,FALSE),""))</f>
        <v/>
      </c>
      <c r="AE215" s="703" t="str">
        <f>IF(IFERROR(VLOOKUP($B212&amp;AE$14,Plan!$B$10:$K$300,9,FALSE),"")=0,"",IFERROR(VLOOKUP($B212&amp;AE$14,Plan!$B$10:$K$300,9,FALSE),""))</f>
        <v/>
      </c>
      <c r="AF215" s="354"/>
      <c r="AG215" s="320" t="str">
        <f>IF(IFERROR(VLOOKUP($B212&amp;AG$14,Plan!$B$10:$K$300,9,FALSE),"")=0,"",IFERROR(VLOOKUP($B212&amp;AG$14,Plan!$B$10:$K$300,9,FALSE),""))</f>
        <v/>
      </c>
      <c r="AH215" s="320" t="str">
        <f>IF(IFERROR(VLOOKUP($B212&amp;AH$14,Plan!$B$10:$K$300,9,FALSE),"")=0,"",IFERROR(VLOOKUP($B212&amp;AH$14,Plan!$B$10:$K$300,9,FALSE),""))</f>
        <v/>
      </c>
      <c r="AI215" s="320" t="str">
        <f>IF(IFERROR(VLOOKUP($B212&amp;AI$14,Plan!$B$10:$K$300,9,FALSE),"")=0,"",IFERROR(VLOOKUP($B212&amp;AI$14,Plan!$B$10:$K$300,9,FALSE),""))</f>
        <v/>
      </c>
      <c r="AJ215" s="320" t="str">
        <f>IF(IFERROR(VLOOKUP($B212&amp;AJ$14,Plan!$B$10:$K$300,9,FALSE),"")=0,"",IFERROR(VLOOKUP($B212&amp;AJ$14,Plan!$B$10:$K$300,9,FALSE),""))</f>
        <v/>
      </c>
      <c r="AK215" s="320" t="str">
        <f>IF(IFERROR(VLOOKUP($B212&amp;AK$14,Plan!$B$10:$K$300,9,FALSE),"")=0,"",IFERROR(VLOOKUP($B212&amp;AK$14,Plan!$B$10:$K$300,9,FALSE),""))</f>
        <v/>
      </c>
      <c r="AL215" s="320" t="str">
        <f>IF(IFERROR(VLOOKUP($B212&amp;AL$14,Plan!$B$10:$K$300,9,FALSE),"")=0,"",IFERROR(VLOOKUP($B212&amp;AL$14,Plan!$B$10:$K$300,9,FALSE),""))</f>
        <v/>
      </c>
      <c r="AM215" s="320" t="str">
        <f>IF(IFERROR(VLOOKUP($B212&amp;AM$14,Plan!$B$10:$K$300,9,FALSE),"")=0,"",IFERROR(VLOOKUP($B212&amp;AM$14,Plan!$B$10:$K$300,9,FALSE),""))</f>
        <v/>
      </c>
      <c r="AN215" s="320" t="str">
        <f>IF(IFERROR(VLOOKUP($B212&amp;AN$14,Plan!$B$10:$K$300,9,FALSE),"")=0,"",IFERROR(VLOOKUP($B212&amp;AN$14,Plan!$B$10:$K$300,9,FALSE),""))</f>
        <v/>
      </c>
      <c r="AO215" s="320" t="str">
        <f>IF(IFERROR(VLOOKUP($B212&amp;AO$14,Plan!$B$10:$K$300,9,FALSE),"")=0,"",IFERROR(VLOOKUP($B212&amp;AO$14,Plan!$B$10:$K$300,9,FALSE),""))</f>
        <v/>
      </c>
      <c r="AP215" s="320" t="str">
        <f>IF(IFERROR(VLOOKUP($B212&amp;AP$14,Plan!$B$10:$K$300,9,FALSE),"")=0,"",IFERROR(VLOOKUP($B212&amp;AP$14,Plan!$B$10:$K$300,9,FALSE),""))</f>
        <v/>
      </c>
      <c r="AQ215" s="320" t="str">
        <f>IF(IFERROR(VLOOKUP($B212&amp;AQ$14,Plan!$B$10:$K$300,9,FALSE),"")=0,"",IFERROR(VLOOKUP($B212&amp;AQ$14,Plan!$B$10:$K$300,9,FALSE),""))</f>
        <v/>
      </c>
      <c r="AR215" s="320" t="str">
        <f>IF(IFERROR(VLOOKUP($B212&amp;AR$14,Plan!$B$10:$K$300,9,FALSE),"")=0,"",IFERROR(VLOOKUP($B212&amp;AR$14,Plan!$B$10:$K$300,9,FALSE),""))</f>
        <v/>
      </c>
      <c r="AS215" s="320" t="str">
        <f>IF(IFERROR(VLOOKUP($B212&amp;AS$14,Plan!$B$10:$K$300,9,FALSE),"")=0,"",IFERROR(VLOOKUP($B212&amp;AS$14,Plan!$B$10:$K$300,9,FALSE),""))</f>
        <v/>
      </c>
      <c r="AT215" s="320" t="str">
        <f>IF(IFERROR(VLOOKUP($B212&amp;AT$14,Plan!$B$10:$K$300,9,FALSE),"")=0,"",IFERROR(VLOOKUP($B212&amp;AT$14,Plan!$B$10:$K$300,9,FALSE),""))</f>
        <v/>
      </c>
      <c r="AU215" s="320" t="str">
        <f>IF(IFERROR(VLOOKUP($B212&amp;AU$14,Plan!$B$10:$K$300,9,FALSE),"")=0,"",IFERROR(VLOOKUP($B212&amp;AU$14,Plan!$B$10:$K$300,9,FALSE),""))</f>
        <v/>
      </c>
      <c r="AV215" s="320" t="str">
        <f>IF(IFERROR(VLOOKUP($B212&amp;AV$14,Plan!$B$10:$K$300,9,FALSE),"")=0,"",IFERROR(VLOOKUP($B212&amp;AV$14,Plan!$B$10:$K$300,9,FALSE),""))</f>
        <v/>
      </c>
      <c r="AW215" s="320" t="str">
        <f>IF(IFERROR(VLOOKUP($B212&amp;AW$14,Plan!$B$10:$K$300,9,FALSE),"")=0,"",IFERROR(VLOOKUP($B212&amp;AW$14,Plan!$B$10:$K$300,9,FALSE),""))</f>
        <v/>
      </c>
      <c r="AX215" s="320" t="str">
        <f>IF(IFERROR(VLOOKUP($B212&amp;AX$14,Plan!$B$10:$K$300,9,FALSE),"")=0,"",IFERROR(VLOOKUP($B212&amp;AX$14,Plan!$B$10:$K$300,9,FALSE),""))</f>
        <v/>
      </c>
      <c r="AY215" s="320" t="str">
        <f>IF(IFERROR(VLOOKUP($B212&amp;AY$14,Plan!$B$10:$K$300,9,FALSE),"")=0,"",IFERROR(VLOOKUP($B212&amp;AY$14,Plan!$B$10:$K$300,9,FALSE),""))</f>
        <v/>
      </c>
      <c r="AZ215" s="320" t="str">
        <f>IF(IFERROR(VLOOKUP($B212&amp;AZ$14,Plan!$B$10:$K$300,9,FALSE),"")=0,"",IFERROR(VLOOKUP($B212&amp;AZ$14,Plan!$B$10:$K$300,9,FALSE),""))</f>
        <v/>
      </c>
      <c r="BA215" s="323" t="str">
        <f>IF(IFERROR(VLOOKUP($B212&amp;BA$14,Plan!$B$10:$K$300,9,FALSE),"")=0,"",IFERROR(VLOOKUP($B212&amp;BA$14,Plan!$B$10:$K$300,9,FALSE),""))</f>
        <v/>
      </c>
      <c r="BB215" s="328"/>
      <c r="BC215" s="321" t="str">
        <f>IF(IFERROR(VLOOKUP($B212&amp;BC$14,Plan!$B$10:$K$300,9,FALSE),"")=0,"",IFERROR(VLOOKUP($B212&amp;BC$14,Plan!$B$10:$K$300,9,FALSE),""))</f>
        <v/>
      </c>
      <c r="BD215" s="320" t="str">
        <f>IF(IFERROR(VLOOKUP($B212&amp;BD$14,Plan!$B$10:$K$300,9,FALSE),"")=0,"",IFERROR(VLOOKUP($B212&amp;BD$14,Plan!$B$10:$K$300,9,FALSE),""))</f>
        <v/>
      </c>
      <c r="BE215" s="320" t="str">
        <f>IF(IFERROR(VLOOKUP($B212&amp;BE$14,Plan!$B$10:$K$300,9,FALSE),"")=0,"",IFERROR(VLOOKUP($B212&amp;BE$14,Plan!$B$10:$K$300,9,FALSE),""))</f>
        <v/>
      </c>
      <c r="BF215" s="320" t="str">
        <f>IF(IFERROR(VLOOKUP($B212&amp;BF$14,Plan!$B$10:$K$300,9,FALSE),"")=0,"",IFERROR(VLOOKUP($B212&amp;BF$14,Plan!$B$10:$K$300,9,FALSE),""))</f>
        <v/>
      </c>
      <c r="BG215" s="328"/>
      <c r="BH215" s="320" t="str">
        <f>IF(IFERROR(VLOOKUP($B212&amp;BH$14,Plan!$B$10:$K$300,9,FALSE),"")=0,"",IFERROR(VLOOKUP($B212&amp;BH$14,Plan!$B$10:$K$300,9,FALSE),""))</f>
        <v/>
      </c>
      <c r="BI215" s="320" t="str">
        <f>IF(IFERROR(VLOOKUP($B212&amp;BI$14,Plan!$B$10:$K$300,9,FALSE),"")=0,"",IFERROR(VLOOKUP($B212&amp;BI$14,Plan!$B$10:$K$300,9,FALSE),""))</f>
        <v/>
      </c>
      <c r="BJ215" s="320" t="str">
        <f>IF(IFERROR(VLOOKUP($B212&amp;BJ$14,Plan!$B$10:$K$300,9,FALSE),"")=0,"",IFERROR(VLOOKUP($B212&amp;BJ$14,Plan!$B$10:$K$300,9,FALSE),""))</f>
        <v/>
      </c>
      <c r="BK215" s="320" t="str">
        <f>IF(IFERROR(VLOOKUP($B212&amp;BK$14,Plan!$B$10:$K$300,9,FALSE),"")=0,"",IFERROR(VLOOKUP($B212&amp;BK$14,Plan!$B$10:$K$300,9,FALSE),""))</f>
        <v/>
      </c>
      <c r="BL215" s="328"/>
      <c r="BM215" s="320" t="str">
        <f>IF(IFERROR(VLOOKUP($B212&amp;BM$14,Plan!$B$10:$K$300,9,FALSE),"")=0,"",IFERROR(VLOOKUP($B212&amp;BM$14,Plan!$B$10:$K$300,9,FALSE),""))</f>
        <v/>
      </c>
      <c r="BN215" s="320" t="str">
        <f>IF(IFERROR(VLOOKUP($B212&amp;BN$14,Plan!$B$10:$K$300,9,FALSE),"")=0,"",IFERROR(VLOOKUP($B212&amp;BN$14,Plan!$B$10:$K$300,9,FALSE),""))</f>
        <v/>
      </c>
      <c r="BO215" s="320" t="str">
        <f>IF(IFERROR(VLOOKUP($B212&amp;BO$14,Plan!$B$10:$K$300,9,FALSE),"")=0,"",IFERROR(VLOOKUP($B212&amp;BO$14,Plan!$B$10:$K$300,9,FALSE),""))</f>
        <v/>
      </c>
      <c r="BP215" s="320" t="str">
        <f>IF(IFERROR(VLOOKUP($B212&amp;BP$14,Plan!$B$10:$K$300,9,FALSE),"")=0,"",IFERROR(VLOOKUP($B212&amp;BP$14,Plan!$B$10:$K$300,9,FALSE),""))</f>
        <v/>
      </c>
      <c r="BQ215" s="320" t="str">
        <f>IF(IFERROR(VLOOKUP($B212&amp;BQ$14,Plan!$B$10:$K$300,9,FALSE),"")=0,"",IFERROR(VLOOKUP($B212&amp;BQ$14,Plan!$B$10:$K$300,9,FALSE),""))</f>
        <v/>
      </c>
      <c r="BR215" s="358"/>
      <c r="BS215" s="320" t="str">
        <f>IF(IFERROR(VLOOKUP($B212&amp;BS$14,Plan!$B$10:$K$300,9,FALSE),"")=0,"",IFERROR(VLOOKUP($B212&amp;BS$14,Plan!$B$10:$K$300,9,FALSE),""))</f>
        <v/>
      </c>
      <c r="BT215" s="320" t="str">
        <f>IF(IFERROR(VLOOKUP($B212&amp;BT$14,Plan!$B$10:$K$300,9,FALSE),"")=0,"",IFERROR(VLOOKUP($B212&amp;BT$14,Plan!$B$10:$K$300,9,FALSE),""))</f>
        <v/>
      </c>
      <c r="BU215" s="320" t="str">
        <f>IF(IFERROR(VLOOKUP($B212&amp;BU$14,Plan!$B$10:$K$300,9,FALSE),"")=0,"",IFERROR(VLOOKUP($B212&amp;BU$14,Plan!$B$10:$K$300,9,FALSE),""))</f>
        <v/>
      </c>
      <c r="BV215" s="320" t="str">
        <f>IF(IFERROR(VLOOKUP($B212&amp;BV$14,Plan!$B$10:$K$300,9,FALSE),"")=0,"",IFERROR(VLOOKUP($B212&amp;BV$14,Plan!$B$10:$K$300,9,FALSE),""))</f>
        <v/>
      </c>
      <c r="BW215" s="320" t="str">
        <f>IF(IFERROR(VLOOKUP($B212&amp;BW$14,Plan!$B$10:$K$300,9,FALSE),"")=0,"",IFERROR(VLOOKUP($B212&amp;BW$14,Plan!$B$10:$K$300,9,FALSE),""))</f>
        <v/>
      </c>
      <c r="BX215" s="320" t="str">
        <f>IF(IFERROR(VLOOKUP($B212&amp;BX$14,Plan!$B$10:$K$300,9,FALSE),"")=0,"",IFERROR(VLOOKUP($B212&amp;BX$14,Plan!$B$10:$K$300,9,FALSE),""))</f>
        <v/>
      </c>
      <c r="BY215" s="320" t="str">
        <f>IF(IFERROR(VLOOKUP($B212&amp;BY$14,Plan!$B$10:$K$300,9,FALSE),"")=0,"",IFERROR(VLOOKUP($B212&amp;BY$14,Plan!$B$10:$K$300,9,FALSE),""))</f>
        <v/>
      </c>
      <c r="BZ215" s="328"/>
      <c r="CA215" s="320" t="str">
        <f>IF(IFERROR(VLOOKUP($B212&amp;CA$14,Plan!$B$10:$K$300,9,FALSE),"")=0,"",IFERROR(VLOOKUP($B212&amp;CA$14,Plan!$B$10:$K$300,9,FALSE),""))</f>
        <v/>
      </c>
      <c r="CB215" s="320" t="str">
        <f>IF(IFERROR(VLOOKUP($B212&amp;CB$14,Plan!$B$10:$K$300,9,FALSE),"")=0,"",IFERROR(VLOOKUP($B212&amp;CB$14,Plan!$B$10:$K$300,9,FALSE),""))</f>
        <v/>
      </c>
      <c r="CC215" s="320" t="str">
        <f>IF(IFERROR(VLOOKUP($B212&amp;CC$14,Plan!$B$10:$K$300,9,FALSE),"")=0,"",IFERROR(VLOOKUP($B212&amp;CC$14,Plan!$B$10:$K$300,9,FALSE),""))</f>
        <v/>
      </c>
      <c r="CD215" s="320" t="str">
        <f>IF(IFERROR(VLOOKUP($B212&amp;CD$14,Plan!$B$10:$K$300,9,FALSE),"")=0,"",IFERROR(VLOOKUP($B212&amp;CD$14,Plan!$B$10:$K$300,9,FALSE),""))</f>
        <v/>
      </c>
      <c r="CE215" s="320" t="str">
        <f>IF(IFERROR(VLOOKUP($B212&amp;CE$14,Plan!$B$10:$K$300,9,FALSE),"")=0,"",IFERROR(VLOOKUP($B212&amp;CE$14,Plan!$B$10:$K$300,9,FALSE),""))</f>
        <v/>
      </c>
      <c r="CF215" s="320" t="str">
        <f>IF(IFERROR(VLOOKUP($B212&amp;CF$14,Plan!$B$10:$K$300,9,FALSE),"")=0,"",IFERROR(VLOOKUP($B212&amp;CF$14,Plan!$B$10:$K$300,9,FALSE),""))</f>
        <v/>
      </c>
      <c r="CG215" s="328"/>
      <c r="CH215" s="320" t="str">
        <f>IF(IFERROR(VLOOKUP($B212&amp;CH$14,Plan!$B$10:$K$300,9,FALSE),"")=0,"",IFERROR(VLOOKUP($B212&amp;CH$14,Plan!$B$10:$K$300,9,FALSE),""))</f>
        <v/>
      </c>
      <c r="CI215" s="320" t="str">
        <f>IF(IFERROR(VLOOKUP($B212&amp;CI$14,Plan!$B$10:$K$300,9,FALSE),"")=0,"",IFERROR(VLOOKUP($B212&amp;CI$14,Plan!$B$10:$K$300,9,FALSE),""))</f>
        <v/>
      </c>
      <c r="CJ215" s="320" t="str">
        <f>IF(IFERROR(VLOOKUP($B212&amp;CJ$14,Plan!$B$10:$K$300,9,FALSE),"")=0,"",IFERROR(VLOOKUP($B212&amp;CJ$14,Plan!$B$10:$K$300,9,FALSE),""))</f>
        <v/>
      </c>
      <c r="CK215" s="320" t="str">
        <f>IF(IFERROR(VLOOKUP($B212&amp;CK$14,Plan!$B$10:$K$300,9,FALSE),"")=0,"",IFERROR(VLOOKUP($B212&amp;CK$14,Plan!$B$10:$K$300,9,FALSE),""))</f>
        <v/>
      </c>
      <c r="CL215" s="320" t="str">
        <f>IF(IFERROR(VLOOKUP($B212&amp;CL$14,Plan!$B$10:$K$300,9,FALSE),"")=0,"",IFERROR(VLOOKUP($B212&amp;CL$14,Plan!$B$10:$K$300,9,FALSE),""))</f>
        <v/>
      </c>
      <c r="CM215" s="320" t="str">
        <f>IF(IFERROR(VLOOKUP($B212&amp;CM$14,Plan!$B$10:$K$300,9,FALSE),"")=0,"",IFERROR(VLOOKUP($B212&amp;CM$14,Plan!$B$10:$K$300,9,FALSE),""))</f>
        <v/>
      </c>
      <c r="CN215" s="320" t="str">
        <f>IF(IFERROR(VLOOKUP($B212&amp;CN$14,Plan!$B$10:$K$300,9,FALSE),"")=0,"",IFERROR(VLOOKUP($B212&amp;CN$14,Plan!$B$10:$K$300,9,FALSE),""))</f>
        <v/>
      </c>
      <c r="CO215" s="320" t="str">
        <f>IF(IFERROR(VLOOKUP($B212&amp;CO$14,Plan!$B$10:$K$300,9,FALSE),"")=0,"",IFERROR(VLOOKUP($B212&amp;CO$14,Plan!$B$10:$K$300,9,FALSE),""))</f>
        <v/>
      </c>
      <c r="CP215" s="703" t="str">
        <f>IF(IFERROR(VLOOKUP($B212&amp;CP$14,Plan!$B$10:$K$300,9,FALSE),"")=0,"",IFERROR(VLOOKUP($B212&amp;CP$14,Plan!$B$10:$K$300,9,FALSE),""))</f>
        <v/>
      </c>
      <c r="CQ215" s="322" t="str">
        <f>IF(IFERROR(VLOOKUP($B212&amp;CQ$14,Plan!$B$10:$K$300,9,FALSE),"")=0,"",IFERROR(VLOOKUP($B212&amp;CQ$14,Plan!$B$10:$K$300,9,FALSE),""))</f>
        <v/>
      </c>
      <c r="CR215" s="320" t="str">
        <f>IF(IFERROR(VLOOKUP($B212&amp;CR$14,Plan!$B$10:$K$300,9,FALSE),"")=0,"",IFERROR(VLOOKUP($B212&amp;CR$14,Plan!$B$10:$K$300,9,FALSE),""))</f>
        <v/>
      </c>
      <c r="CS215" s="323"/>
      <c r="CT215" s="321" t="str">
        <f>IF(IFERROR(VLOOKUP($B212&amp;CT$14,Plan!$B$10:$K$300,9,FALSE),"")=0,"",IFERROR(VLOOKUP($B212&amp;CT$14,Plan!$B$10:$K$300,9,FALSE),""))</f>
        <v/>
      </c>
      <c r="CU215" s="320" t="str">
        <f>IF(IFERROR(VLOOKUP($B212&amp;CU$14,Plan!$B$10:$K$300,9,FALSE),"")=0,"",IFERROR(VLOOKUP($B212&amp;CU$14,Plan!$B$10:$K$300,9,FALSE),""))</f>
        <v/>
      </c>
      <c r="CV215" s="320" t="str">
        <f>IF(IFERROR(VLOOKUP($B212&amp;CV$14,Plan!$B$10:$K$300,9,FALSE),"")=0,"",IFERROR(VLOOKUP($B212&amp;CV$14,Plan!$B$10:$K$300,9,FALSE),""))</f>
        <v/>
      </c>
      <c r="CW215" s="320"/>
      <c r="CX215" s="322" t="str">
        <f>IF(IFERROR(VLOOKUP($B212&amp;CX$14,Plan!$B$10:$K$300,9,FALSE),"")=0,"",IFERROR(VLOOKUP($B212&amp;CX$14,Plan!$B$10:$K$300,9,FALSE),""))</f>
        <v/>
      </c>
      <c r="CY215" s="320" t="str">
        <f>IF(IFERROR(VLOOKUP($B212&amp;CY$14,Plan!$B$10:$K$300,9,FALSE),"")=0,"",IFERROR(VLOOKUP($B212&amp;CY$14,Plan!$B$10:$K$300,9,FALSE),""))</f>
        <v/>
      </c>
      <c r="CZ215" s="323" t="str">
        <f>IF(IFERROR(VLOOKUP($B212&amp;CZ$14,Plan!$B$10:$K$300,9,FALSE),"")=0,"",IFERROR(VLOOKUP($B212&amp;CZ$14,Plan!$B$10:$K$300,9,FALSE),""))</f>
        <v/>
      </c>
      <c r="DA215" s="322" t="str">
        <f>IF(IFERROR(VLOOKUP($B212&amp;DA$14,Plan!$B$10:$K$300,9,FALSE),"")=0,"",IFERROR(VLOOKUP($B212&amp;DA$14,Plan!$B$10:$K$300,9,FALSE),""))</f>
        <v/>
      </c>
      <c r="DB215" s="320" t="str">
        <f>IF(IFERROR(VLOOKUP($B212&amp;DB$14,Plan!$B$10:$K$300,9,FALSE),"")=0,"",IFERROR(VLOOKUP($B212&amp;DB$14,Plan!$B$10:$K$300,9,FALSE),""))</f>
        <v/>
      </c>
      <c r="DC215" s="320" t="str">
        <f>IF(IFERROR(VLOOKUP($B212&amp;DC$14,Plan!$B$10:$K$300,9,FALSE),"")=0,"",IFERROR(VLOOKUP($B212&amp;DC$14,Plan!$B$10:$K$300,9,FALSE),""))</f>
        <v/>
      </c>
      <c r="DD215" s="320" t="str">
        <f>IF(IFERROR(VLOOKUP($B212&amp;DD$14,Plan!$B$10:$K$300,9,FALSE),"")=0,"",IFERROR(VLOOKUP($B212&amp;DD$14,Plan!$B$10:$K$300,9,FALSE),""))</f>
        <v/>
      </c>
      <c r="DE215" s="320" t="str">
        <f>IF(IFERROR(VLOOKUP($B212&amp;DE$14,Plan!$B$10:$K$300,9,FALSE),"")=0,"",IFERROR(VLOOKUP($B212&amp;DE$14,Plan!$B$10:$K$300,9,FALSE),""))</f>
        <v/>
      </c>
      <c r="DF215" s="320" t="str">
        <f>IF(IFERROR(VLOOKUP($B212&amp;DF$14,Plan!$B$10:$K$300,9,FALSE),"")=0,"",IFERROR(VLOOKUP($B212&amp;DF$14,Plan!$B$10:$K$300,9,FALSE),""))</f>
        <v/>
      </c>
      <c r="DG215" s="320" t="str">
        <f>IF(IFERROR(VLOOKUP($B212&amp;DG$14,Plan!$B$10:$K$300,9,FALSE),"")=0,"",IFERROR(VLOOKUP($B212&amp;DG$14,Plan!$B$10:$K$300,9,FALSE),""))</f>
        <v/>
      </c>
      <c r="DH215" s="320" t="str">
        <f>IF(IFERROR(VLOOKUP($B212&amp;DH$14,Plan!$B$10:$K$300,9,FALSE),"")=0,"",IFERROR(VLOOKUP($B212&amp;DH$14,Plan!$B$10:$K$300,9,FALSE),""))</f>
        <v/>
      </c>
      <c r="DI215" s="320" t="str">
        <f>IF(IFERROR(VLOOKUP($B212&amp;DI$14,Plan!$B$10:$K$300,9,FALSE),"")=0,"",IFERROR(VLOOKUP($B212&amp;DI$14,Plan!$B$10:$K$300,9,FALSE),""))</f>
        <v/>
      </c>
      <c r="DJ215" s="320" t="str">
        <f>IF(IFERROR(VLOOKUP($B212&amp;DJ$14,Plan!$B$10:$K$300,9,FALSE),"")=0,"",IFERROR(VLOOKUP($B212&amp;DJ$14,Plan!$B$10:$K$300,9,FALSE),""))</f>
        <v/>
      </c>
      <c r="DK215" s="320" t="str">
        <f>IF(IFERROR(VLOOKUP($B212&amp;DK$14,Plan!$B$10:$K$300,9,FALSE),"")=0,"",IFERROR(VLOOKUP($B212&amp;DK$14,Plan!$B$10:$K$300,9,FALSE),""))</f>
        <v/>
      </c>
      <c r="DL215" s="320" t="str">
        <f>IF(IFERROR(VLOOKUP($B212&amp;DL$14,Plan!$B$10:$K$300,9,FALSE),"")=0,"",IFERROR(VLOOKUP($B212&amp;DL$14,Plan!$B$10:$K$300,9,FALSE),""))</f>
        <v/>
      </c>
      <c r="DM215" s="320" t="str">
        <f>IF(IFERROR(VLOOKUP($B212&amp;DM$14,Plan!$B$10:$K$300,9,FALSE),"")=0,"",IFERROR(VLOOKUP($B212&amp;DM$14,Plan!$B$10:$K$300,9,FALSE),""))</f>
        <v/>
      </c>
      <c r="DN215" s="320" t="str">
        <f>IF(IFERROR(VLOOKUP($B212&amp;DN$14,Plan!$B$10:$K$300,9,FALSE),"")=0,"",IFERROR(VLOOKUP($B212&amp;DN$14,Plan!$B$10:$K$300,9,FALSE),""))</f>
        <v/>
      </c>
      <c r="DO215" s="320" t="str">
        <f>IF(IFERROR(VLOOKUP($B212&amp;DO$14,Plan!$B$10:$K$300,9,FALSE),"")=0,"",IFERROR(VLOOKUP($B212&amp;DO$14,Plan!$B$10:$K$300,9,FALSE),""))</f>
        <v/>
      </c>
      <c r="DP215" s="320" t="str">
        <f>IF(IFERROR(VLOOKUP($B212&amp;DP$14,Plan!$B$10:$K$300,9,FALSE),"")=0,"",IFERROR(VLOOKUP($B212&amp;DP$14,Plan!$B$10:$K$300,9,FALSE),""))</f>
        <v/>
      </c>
      <c r="DQ215" s="320" t="str">
        <f>IF(IFERROR(VLOOKUP($B212&amp;DQ$14,Plan!$B$10:$K$300,9,FALSE),"")=0,"",IFERROR(VLOOKUP($B212&amp;DQ$14,Plan!$B$10:$K$300,9,FALSE),""))</f>
        <v/>
      </c>
      <c r="DR215" s="973" t="str">
        <f>IF(IFERROR(VLOOKUP($B212&amp;DR$14,Plan!$B$10:$K$300,9,FALSE),"")=0,"",IFERROR(VLOOKUP($B212&amp;DR$14,Plan!$B$10:$K$300,9,FALSE),""))</f>
        <v/>
      </c>
      <c r="DS215" s="973" t="str">
        <f>IF(IFERROR(VLOOKUP($B212&amp;DS$14,Plan!$B$10:$K$300,9,FALSE),"")=0,"",IFERROR(VLOOKUP($B212&amp;DS$14,Plan!$B$10:$K$300,9,FALSE),""))</f>
        <v/>
      </c>
      <c r="DT215" s="323" t="str">
        <f>IF(IFERROR(VLOOKUP($B212&amp;DT$14,Plan!$B$10:$K$300,9,FALSE),"")=0,"",IFERROR(VLOOKUP($B212&amp;DT$14,Plan!$B$10:$K$300,9,FALSE),""))</f>
        <v/>
      </c>
      <c r="DV215" s="103">
        <f t="shared" si="29"/>
        <v>0</v>
      </c>
    </row>
    <row r="216" spans="1:126" s="103" customFormat="1" ht="15" customHeight="1">
      <c r="A216" s="1074">
        <f t="shared" ref="A216" si="45">+A212+1</f>
        <v>48</v>
      </c>
      <c r="B216" s="1071" t="s">
        <v>464</v>
      </c>
      <c r="C216" s="1077" t="s">
        <v>5</v>
      </c>
      <c r="D216" s="1078"/>
      <c r="E216" s="1083" t="s">
        <v>370</v>
      </c>
      <c r="F216" s="1086" t="s">
        <v>198</v>
      </c>
      <c r="G216" s="1086" t="s">
        <v>411</v>
      </c>
      <c r="H216" s="340" t="s">
        <v>357</v>
      </c>
      <c r="I216" s="85"/>
      <c r="J216" s="86" t="str">
        <f>IF(VLOOKUP(J$14,'ISP-F14-HRD-00'!$B$14:$BE$128,MATCH($C216,'ISP-F14-HRD-00'!$B$11:$BE$11,0),FALSE)=0,"",VLOOKUP(J$14,'ISP-F14-HRD-00'!$B$14:$BE$128,MATCH($C216,'ISP-F14-HRD-00'!$B$11:$BE$11,0),FALSE))</f>
        <v/>
      </c>
      <c r="K216" s="86" t="str">
        <f>IF(VLOOKUP(K$14,'ISP-F14-HRD-00'!$B$14:$BE$128,MATCH($C216,'ISP-F14-HRD-00'!$B$11:$BE$11,0),FALSE)=0,"",VLOOKUP(K$14,'ISP-F14-HRD-00'!$B$14:$BE$128,MATCH($C216,'ISP-F14-HRD-00'!$B$11:$BE$11,0),FALSE))</f>
        <v/>
      </c>
      <c r="L216" s="86" t="str">
        <f>IF(VLOOKUP(L$14,'ISP-F14-HRD-00'!$B$14:$BE$128,MATCH($C216,'ISP-F14-HRD-00'!$B$11:$BE$11,0),FALSE)=0,"",VLOOKUP(L$14,'ISP-F14-HRD-00'!$B$14:$BE$128,MATCH($C216,'ISP-F14-HRD-00'!$B$11:$BE$11,0),FALSE))</f>
        <v/>
      </c>
      <c r="M216" s="86" t="str">
        <f>IF(VLOOKUP(M$14,'ISP-F14-HRD-00'!$B$14:$BE$128,MATCH($C216,'ISP-F14-HRD-00'!$B$11:$BE$11,0),FALSE)=0,"",VLOOKUP(M$14,'ISP-F14-HRD-00'!$B$14:$BE$128,MATCH($C216,'ISP-F14-HRD-00'!$B$11:$BE$11,0),FALSE))</f>
        <v/>
      </c>
      <c r="N216" s="86" t="str">
        <f>IF(VLOOKUP(N$14,'ISP-F14-HRD-00'!$B$14:$BE$128,MATCH($C216,'ISP-F14-HRD-00'!$B$11:$BE$11,0),FALSE)=0,"",VLOOKUP(N$14,'ISP-F14-HRD-00'!$B$14:$BE$128,MATCH($C216,'ISP-F14-HRD-00'!$B$11:$BE$11,0),FALSE))</f>
        <v/>
      </c>
      <c r="O216" s="86" t="str">
        <f>IF(VLOOKUP(O$14,'ISP-F14-HRD-00'!$B$14:$BE$128,MATCH($C216,'ISP-F14-HRD-00'!$B$11:$BE$11,0),FALSE)=0,"",VLOOKUP(O$14,'ISP-F14-HRD-00'!$B$14:$BE$128,MATCH($C216,'ISP-F14-HRD-00'!$B$11:$BE$11,0),FALSE))</f>
        <v/>
      </c>
      <c r="P216" s="86" t="str">
        <f>IF(VLOOKUP(P$14,'ISP-F14-HRD-00'!$B$14:$BE$128,MATCH($C216,'ISP-F14-HRD-00'!$B$11:$BE$11,0),FALSE)=0,"",VLOOKUP(P$14,'ISP-F14-HRD-00'!$B$14:$BE$128,MATCH($C216,'ISP-F14-HRD-00'!$B$11:$BE$11,0),FALSE))</f>
        <v/>
      </c>
      <c r="Q216" s="86" t="str">
        <f>IF(VLOOKUP(Q$14,'ISP-F14-HRD-00'!$B$14:$BE$128,MATCH($C216,'ISP-F14-HRD-00'!$B$11:$BE$11,0),FALSE)=0,"",VLOOKUP(Q$14,'ISP-F14-HRD-00'!$B$14:$BE$128,MATCH($C216,'ISP-F14-HRD-00'!$B$11:$BE$11,0),FALSE))</f>
        <v/>
      </c>
      <c r="R216" s="86" t="str">
        <f>IF(VLOOKUP(R$14,'ISP-F14-HRD-00'!$B$14:$BE$128,MATCH($C216,'ISP-F14-HRD-00'!$B$11:$BE$11,0),FALSE)=0,"",VLOOKUP(R$14,'ISP-F14-HRD-00'!$B$14:$BE$128,MATCH($C216,'ISP-F14-HRD-00'!$B$11:$BE$11,0),FALSE))</f>
        <v/>
      </c>
      <c r="S216" s="86" t="str">
        <f>IF(VLOOKUP(S$14,'ISP-F14-HRD-00'!$B$14:$BE$128,MATCH($C216,'ISP-F14-HRD-00'!$B$11:$BE$11,0),FALSE)=0,"",VLOOKUP(S$14,'ISP-F14-HRD-00'!$B$14:$BE$128,MATCH($C216,'ISP-F14-HRD-00'!$B$11:$BE$11,0),FALSE))</f>
        <v/>
      </c>
      <c r="T216" s="86" t="str">
        <f>IF(VLOOKUP(T$14,'ISP-F14-HRD-00'!$B$14:$BE$128,MATCH($C216,'ISP-F14-HRD-00'!$B$11:$BE$11,0),FALSE)=0,"",VLOOKUP(T$14,'ISP-F14-HRD-00'!$B$14:$BE$128,MATCH($C216,'ISP-F14-HRD-00'!$B$11:$BE$11,0),FALSE))</f>
        <v/>
      </c>
      <c r="U216" s="86" t="str">
        <f>IF(VLOOKUP(U$14,'ISP-F14-HRD-00'!$B$14:$BE$128,MATCH($C216,'ISP-F14-HRD-00'!$B$11:$BE$11,0),FALSE)=0,"",VLOOKUP(U$14,'ISP-F14-HRD-00'!$B$14:$BE$128,MATCH($C216,'ISP-F14-HRD-00'!$B$11:$BE$11,0),FALSE))</f>
        <v/>
      </c>
      <c r="V216" s="86" t="str">
        <f>IF(VLOOKUP(V$14,'ISP-F14-HRD-00'!$B$14:$BE$128,MATCH($C216,'ISP-F14-HRD-00'!$B$11:$BE$11,0),FALSE)=0,"",VLOOKUP(V$14,'ISP-F14-HRD-00'!$B$14:$BE$128,MATCH($C216,'ISP-F14-HRD-00'!$B$11:$BE$11,0),FALSE))</f>
        <v/>
      </c>
      <c r="W216" s="86" t="str">
        <f>IF(VLOOKUP(W$14,'ISP-F14-HRD-00'!$B$14:$BE$128,MATCH($C216,'ISP-F14-HRD-00'!$B$11:$BE$11,0),FALSE)=0,"",VLOOKUP(W$14,'ISP-F14-HRD-00'!$B$14:$BE$128,MATCH($C216,'ISP-F14-HRD-00'!$B$11:$BE$11,0),FALSE))</f>
        <v/>
      </c>
      <c r="X216" s="86" t="str">
        <f>IF(VLOOKUP(X$14,'ISP-F14-HRD-00'!$B$14:$BE$128,MATCH($C216,'ISP-F14-HRD-00'!$B$11:$BE$11,0),FALSE)=0,"",VLOOKUP(X$14,'ISP-F14-HRD-00'!$B$14:$BE$128,MATCH($C216,'ISP-F14-HRD-00'!$B$11:$BE$11,0),FALSE))</f>
        <v/>
      </c>
      <c r="Y216" s="86" t="str">
        <f>IF(VLOOKUP(Y$14,'ISP-F14-HRD-00'!$B$14:$BE$128,MATCH($C216,'ISP-F14-HRD-00'!$B$11:$BE$11,0),FALSE)=0,"",VLOOKUP(Y$14,'ISP-F14-HRD-00'!$B$14:$BE$128,MATCH($C216,'ISP-F14-HRD-00'!$B$11:$BE$11,0),FALSE))</f>
        <v/>
      </c>
      <c r="Z216" s="86" t="str">
        <f>IF(VLOOKUP(Z$14,'ISP-F14-HRD-00'!$B$14:$BE$128,MATCH($C216,'ISP-F14-HRD-00'!$B$11:$BE$11,0),FALSE)=0,"",VLOOKUP(Z$14,'ISP-F14-HRD-00'!$B$14:$BE$128,MATCH($C216,'ISP-F14-HRD-00'!$B$11:$BE$11,0),FALSE))</f>
        <v/>
      </c>
      <c r="AA216" s="86" t="str">
        <f>IF(VLOOKUP(AA$14,'ISP-F14-HRD-00'!$B$14:$BE$128,MATCH($C216,'ISP-F14-HRD-00'!$B$11:$BE$11,0),FALSE)=0,"",VLOOKUP(AA$14,'ISP-F14-HRD-00'!$B$14:$BE$128,MATCH($C216,'ISP-F14-HRD-00'!$B$11:$BE$11,0),FALSE))</f>
        <v/>
      </c>
      <c r="AB216" s="86" t="str">
        <f>IF(VLOOKUP(AB$14,'ISP-F14-HRD-00'!$B$14:$BE$128,MATCH($C216,'ISP-F14-HRD-00'!$B$11:$BE$11,0),FALSE)=0,"",VLOOKUP(AB$14,'ISP-F14-HRD-00'!$B$14:$BE$128,MATCH($C216,'ISP-F14-HRD-00'!$B$11:$BE$11,0),FALSE))</f>
        <v/>
      </c>
      <c r="AC216" s="700" t="str">
        <f>IF(VLOOKUP(AC$14,'ISP-F14-HRD-00'!$B$14:$BE$128,MATCH($C216,'ISP-F14-HRD-00'!$B$11:$BE$11,0),FALSE)=0,"",VLOOKUP(AC$14,'ISP-F14-HRD-00'!$B$14:$BE$128,MATCH($C216,'ISP-F14-HRD-00'!$B$11:$BE$11,0),FALSE))</f>
        <v/>
      </c>
      <c r="AD216" s="700" t="str">
        <f>IF(VLOOKUP(AD$14,'ISP-F14-HRD-00'!$B$14:$BE$128,MATCH($C216,'ISP-F14-HRD-00'!$B$11:$BE$11,0),FALSE)=0,"",VLOOKUP(AD$14,'ISP-F14-HRD-00'!$B$14:$BE$128,MATCH($C216,'ISP-F14-HRD-00'!$B$11:$BE$11,0),FALSE))</f>
        <v/>
      </c>
      <c r="AE216" s="700" t="e">
        <f>IF(VLOOKUP(AE$14,'ISP-F14-HRD-00'!$B$14:$BE$128,MATCH($C216,'ISP-F14-HRD-00'!$B$11:$BE$11,0),FALSE)=0,"",VLOOKUP(AE$14,'ISP-F14-HRD-00'!$B$14:$BE$128,MATCH($C216,'ISP-F14-HRD-00'!$B$11:$BE$11,0),FALSE))</f>
        <v>#N/A</v>
      </c>
      <c r="AF216" s="353"/>
      <c r="AG216" s="86" t="str">
        <f>IF(VLOOKUP(AG$14,'ISP-F14-HRD-00'!$B$14:$BE$128,MATCH($C216,'ISP-F14-HRD-00'!$B$11:$BE$11,0),FALSE)=0,"",VLOOKUP(AG$14,'ISP-F14-HRD-00'!$B$14:$BE$128,MATCH($C216,'ISP-F14-HRD-00'!$B$11:$BE$11,0),FALSE))</f>
        <v/>
      </c>
      <c r="AH216" s="86" t="str">
        <f>IF(VLOOKUP(AH$14,'ISP-F14-HRD-00'!$B$14:$BE$128,MATCH($C216,'ISP-F14-HRD-00'!$B$11:$BE$11,0),FALSE)=0,"",VLOOKUP(AH$14,'ISP-F14-HRD-00'!$B$14:$BE$128,MATCH($C216,'ISP-F14-HRD-00'!$B$11:$BE$11,0),FALSE))</f>
        <v/>
      </c>
      <c r="AI216" s="86" t="str">
        <f>IF(VLOOKUP(AI$14,'ISP-F14-HRD-00'!$B$14:$BE$128,MATCH($C216,'ISP-F14-HRD-00'!$B$11:$BE$11,0),FALSE)=0,"",VLOOKUP(AI$14,'ISP-F14-HRD-00'!$B$14:$BE$128,MATCH($C216,'ISP-F14-HRD-00'!$B$11:$BE$11,0),FALSE))</f>
        <v/>
      </c>
      <c r="AJ216" s="86" t="str">
        <f>IF(VLOOKUP(AJ$14,'ISP-F14-HRD-00'!$B$14:$BE$128,MATCH($C216,'ISP-F14-HRD-00'!$B$11:$BE$11,0),FALSE)=0,"",VLOOKUP(AJ$14,'ISP-F14-HRD-00'!$B$14:$BE$128,MATCH($C216,'ISP-F14-HRD-00'!$B$11:$BE$11,0),FALSE))</f>
        <v/>
      </c>
      <c r="AK216" s="86" t="str">
        <f>IF(VLOOKUP(AK$14,'ISP-F14-HRD-00'!$B$14:$BE$128,MATCH($C216,'ISP-F14-HRD-00'!$B$11:$BE$11,0),FALSE)=0,"",VLOOKUP(AK$14,'ISP-F14-HRD-00'!$B$14:$BE$128,MATCH($C216,'ISP-F14-HRD-00'!$B$11:$BE$11,0),FALSE))</f>
        <v/>
      </c>
      <c r="AL216" s="86" t="str">
        <f>IF(VLOOKUP(AL$14,'ISP-F14-HRD-00'!$B$14:$BE$128,MATCH($C216,'ISP-F14-HRD-00'!$B$11:$BE$11,0),FALSE)=0,"",VLOOKUP(AL$14,'ISP-F14-HRD-00'!$B$14:$BE$128,MATCH($C216,'ISP-F14-HRD-00'!$B$11:$BE$11,0),FALSE))</f>
        <v/>
      </c>
      <c r="AM216" s="86" t="str">
        <f>IF(VLOOKUP(AM$14,'ISP-F14-HRD-00'!$B$14:$BE$128,MATCH($C216,'ISP-F14-HRD-00'!$B$11:$BE$11,0),FALSE)=0,"",VLOOKUP(AM$14,'ISP-F14-HRD-00'!$B$14:$BE$128,MATCH($C216,'ISP-F14-HRD-00'!$B$11:$BE$11,0),FALSE))</f>
        <v/>
      </c>
      <c r="AN216" s="86" t="str">
        <f>IF(VLOOKUP(AN$14,'ISP-F14-HRD-00'!$B$14:$BE$128,MATCH($C216,'ISP-F14-HRD-00'!$B$11:$BE$11,0),FALSE)=0,"",VLOOKUP(AN$14,'ISP-F14-HRD-00'!$B$14:$BE$128,MATCH($C216,'ISP-F14-HRD-00'!$B$11:$BE$11,0),FALSE))</f>
        <v/>
      </c>
      <c r="AO216" s="86" t="str">
        <f>IF(VLOOKUP(AO$14,'ISP-F14-HRD-00'!$B$14:$BE$128,MATCH($C216,'ISP-F14-HRD-00'!$B$11:$BE$11,0),FALSE)=0,"",VLOOKUP(AO$14,'ISP-F14-HRD-00'!$B$14:$BE$128,MATCH($C216,'ISP-F14-HRD-00'!$B$11:$BE$11,0),FALSE))</f>
        <v/>
      </c>
      <c r="AP216" s="86" t="str">
        <f>IF(VLOOKUP(AP$14,'ISP-F14-HRD-00'!$B$14:$BE$128,MATCH($C216,'ISP-F14-HRD-00'!$B$11:$BE$11,0),FALSE)=0,"",VLOOKUP(AP$14,'ISP-F14-HRD-00'!$B$14:$BE$128,MATCH($C216,'ISP-F14-HRD-00'!$B$11:$BE$11,0),FALSE))</f>
        <v/>
      </c>
      <c r="AQ216" s="86" t="str">
        <f>IF(VLOOKUP(AQ$14,'ISP-F14-HRD-00'!$B$14:$BE$128,MATCH($C216,'ISP-F14-HRD-00'!$B$11:$BE$11,0),FALSE)=0,"",VLOOKUP(AQ$14,'ISP-F14-HRD-00'!$B$14:$BE$128,MATCH($C216,'ISP-F14-HRD-00'!$B$11:$BE$11,0),FALSE))</f>
        <v/>
      </c>
      <c r="AR216" s="86" t="str">
        <f>IF(VLOOKUP(AR$14,'ISP-F14-HRD-00'!$B$14:$BE$128,MATCH($C216,'ISP-F14-HRD-00'!$B$11:$BE$11,0),FALSE)=0,"",VLOOKUP(AR$14,'ISP-F14-HRD-00'!$B$14:$BE$128,MATCH($C216,'ISP-F14-HRD-00'!$B$11:$BE$11,0),FALSE))</f>
        <v/>
      </c>
      <c r="AS216" s="86" t="str">
        <f>IF(VLOOKUP(AS$14,'ISP-F14-HRD-00'!$B$14:$BE$128,MATCH($C216,'ISP-F14-HRD-00'!$B$11:$BE$11,0),FALSE)=0,"",VLOOKUP(AS$14,'ISP-F14-HRD-00'!$B$14:$BE$128,MATCH($C216,'ISP-F14-HRD-00'!$B$11:$BE$11,0),FALSE))</f>
        <v/>
      </c>
      <c r="AT216" s="86" t="str">
        <f>IF(VLOOKUP(AT$14,'ISP-F14-HRD-00'!$B$14:$BE$128,MATCH($C216,'ISP-F14-HRD-00'!$B$11:$BE$11,0),FALSE)=0,"",VLOOKUP(AT$14,'ISP-F14-HRD-00'!$B$14:$BE$128,MATCH($C216,'ISP-F14-HRD-00'!$B$11:$BE$11,0),FALSE))</f>
        <v/>
      </c>
      <c r="AU216" s="86" t="str">
        <f>IF(VLOOKUP(AU$14,'ISP-F14-HRD-00'!$B$14:$BE$128,MATCH($C216,'ISP-F14-HRD-00'!$B$11:$BE$11,0),FALSE)=0,"",VLOOKUP(AU$14,'ISP-F14-HRD-00'!$B$14:$BE$128,MATCH($C216,'ISP-F14-HRD-00'!$B$11:$BE$11,0),FALSE))</f>
        <v/>
      </c>
      <c r="AV216" s="86" t="str">
        <f>IF(VLOOKUP(AV$14,'ISP-F14-HRD-00'!$B$14:$BE$128,MATCH($C216,'ISP-F14-HRD-00'!$B$11:$BE$11,0),FALSE)=0,"",VLOOKUP(AV$14,'ISP-F14-HRD-00'!$B$14:$BE$128,MATCH($C216,'ISP-F14-HRD-00'!$B$11:$BE$11,0),FALSE))</f>
        <v/>
      </c>
      <c r="AW216" s="86" t="str">
        <f>IF(VLOOKUP(AW$14,'ISP-F14-HRD-00'!$B$14:$BE$128,MATCH($C216,'ISP-F14-HRD-00'!$B$11:$BE$11,0),FALSE)=0,"",VLOOKUP(AW$14,'ISP-F14-HRD-00'!$B$14:$BE$128,MATCH($C216,'ISP-F14-HRD-00'!$B$11:$BE$11,0),FALSE))</f>
        <v/>
      </c>
      <c r="AX216" s="86" t="str">
        <f>IF(VLOOKUP(AX$14,'ISP-F14-HRD-00'!$B$14:$BE$128,MATCH($C216,'ISP-F14-HRD-00'!$B$11:$BE$11,0),FALSE)=0,"",VLOOKUP(AX$14,'ISP-F14-HRD-00'!$B$14:$BE$128,MATCH($C216,'ISP-F14-HRD-00'!$B$11:$BE$11,0),FALSE))</f>
        <v/>
      </c>
      <c r="AY216" s="86" t="str">
        <f>IF(VLOOKUP(AY$14,'ISP-F14-HRD-00'!$B$14:$BE$128,MATCH($C216,'ISP-F14-HRD-00'!$B$11:$BE$11,0),FALSE)=0,"",VLOOKUP(AY$14,'ISP-F14-HRD-00'!$B$14:$BE$128,MATCH($C216,'ISP-F14-HRD-00'!$B$11:$BE$11,0),FALSE))</f>
        <v/>
      </c>
      <c r="AZ216" s="86" t="str">
        <f>IF(VLOOKUP(AZ$14,'ISP-F14-HRD-00'!$B$14:$BE$128,MATCH($C216,'ISP-F14-HRD-00'!$B$11:$BE$11,0),FALSE)=0,"",VLOOKUP(AZ$14,'ISP-F14-HRD-00'!$B$14:$BE$128,MATCH($C216,'ISP-F14-HRD-00'!$B$11:$BE$11,0),FALSE))</f>
        <v/>
      </c>
      <c r="BA216" s="87" t="str">
        <f>IF(VLOOKUP(BA$14,'ISP-F14-HRD-00'!$B$14:$BE$128,MATCH($C216,'ISP-F14-HRD-00'!$B$11:$BE$11,0),FALSE)=0,"",VLOOKUP(BA$14,'ISP-F14-HRD-00'!$B$14:$BE$128,MATCH($C216,'ISP-F14-HRD-00'!$B$11:$BE$11,0),FALSE))</f>
        <v/>
      </c>
      <c r="BB216" s="330"/>
      <c r="BC216" s="89" t="str">
        <f>IF(VLOOKUP(BC$14,'ISP-F14-HRD-00'!$B$14:$BE$128,MATCH($C216,'ISP-F14-HRD-00'!$B$11:$BE$11,0),FALSE)=0,"",VLOOKUP(BC$14,'ISP-F14-HRD-00'!$B$14:$BE$128,MATCH($C216,'ISP-F14-HRD-00'!$B$11:$BE$11,0),FALSE))</f>
        <v/>
      </c>
      <c r="BD216" s="86" t="str">
        <f>IF(VLOOKUP(BD$14,'ISP-F14-HRD-00'!$B$14:$BE$128,MATCH($C216,'ISP-F14-HRD-00'!$B$11:$BE$11,0),FALSE)=0,"",VLOOKUP(BD$14,'ISP-F14-HRD-00'!$B$14:$BE$128,MATCH($C216,'ISP-F14-HRD-00'!$B$11:$BE$11,0),FALSE))</f>
        <v/>
      </c>
      <c r="BE216" s="86" t="str">
        <f>IF(VLOOKUP(BE$14,'ISP-F14-HRD-00'!$B$14:$BE$128,MATCH($C216,'ISP-F14-HRD-00'!$B$11:$BE$11,0),FALSE)=0,"",VLOOKUP(BE$14,'ISP-F14-HRD-00'!$B$14:$BE$128,MATCH($C216,'ISP-F14-HRD-00'!$B$11:$BE$11,0),FALSE))</f>
        <v/>
      </c>
      <c r="BF216" s="86" t="str">
        <f>IF(VLOOKUP(BF$14,'ISP-F14-HRD-00'!$B$14:$BE$128,MATCH($C216,'ISP-F14-HRD-00'!$B$11:$BE$11,0),FALSE)=0,"",VLOOKUP(BF$14,'ISP-F14-HRD-00'!$B$14:$BE$128,MATCH($C216,'ISP-F14-HRD-00'!$B$11:$BE$11,0),FALSE))</f>
        <v/>
      </c>
      <c r="BG216" s="330"/>
      <c r="BH216" s="86" t="str">
        <f>IF(VLOOKUP(BH$14,'ISP-F14-HRD-00'!$B$14:$BE$128,MATCH($C216,'ISP-F14-HRD-00'!$B$11:$BE$11,0),FALSE)=0,"",VLOOKUP(BH$14,'ISP-F14-HRD-00'!$B$14:$BE$128,MATCH($C216,'ISP-F14-HRD-00'!$B$11:$BE$11,0),FALSE))</f>
        <v/>
      </c>
      <c r="BI216" s="86" t="str">
        <f>IF(VLOOKUP(BI$14,'ISP-F14-HRD-00'!$B$14:$BE$128,MATCH($C216,'ISP-F14-HRD-00'!$B$11:$BE$11,0),FALSE)=0,"",VLOOKUP(BI$14,'ISP-F14-HRD-00'!$B$14:$BE$128,MATCH($C216,'ISP-F14-HRD-00'!$B$11:$BE$11,0),FALSE))</f>
        <v/>
      </c>
      <c r="BJ216" s="86" t="str">
        <f>IF(VLOOKUP(BJ$14,'ISP-F14-HRD-00'!$B$14:$BE$128,MATCH($C216,'ISP-F14-HRD-00'!$B$11:$BE$11,0),FALSE)=0,"",VLOOKUP(BJ$14,'ISP-F14-HRD-00'!$B$14:$BE$128,MATCH($C216,'ISP-F14-HRD-00'!$B$11:$BE$11,0),FALSE))</f>
        <v/>
      </c>
      <c r="BK216" s="86" t="str">
        <f>IF(VLOOKUP(BK$14,'ISP-F14-HRD-00'!$B$14:$BE$128,MATCH($C216,'ISP-F14-HRD-00'!$B$11:$BE$11,0),FALSE)=0,"",VLOOKUP(BK$14,'ISP-F14-HRD-00'!$B$14:$BE$128,MATCH($C216,'ISP-F14-HRD-00'!$B$11:$BE$11,0),FALSE))</f>
        <v/>
      </c>
      <c r="BL216" s="330"/>
      <c r="BM216" s="86" t="str">
        <f>IF(VLOOKUP(BM$14,'ISP-F14-HRD-00'!$B$14:$BE$128,MATCH($C216,'ISP-F14-HRD-00'!$B$11:$BE$11,0),FALSE)=0,"",VLOOKUP(BM$14,'ISP-F14-HRD-00'!$B$14:$BE$128,MATCH($C216,'ISP-F14-HRD-00'!$B$11:$BE$11,0),FALSE))</f>
        <v/>
      </c>
      <c r="BN216" s="86" t="str">
        <f>IF(VLOOKUP(BN$14,'ISP-F14-HRD-00'!$B$14:$BE$128,MATCH($C216,'ISP-F14-HRD-00'!$B$11:$BE$11,0),FALSE)=0,"",VLOOKUP(BN$14,'ISP-F14-HRD-00'!$B$14:$BE$128,MATCH($C216,'ISP-F14-HRD-00'!$B$11:$BE$11,0),FALSE))</f>
        <v/>
      </c>
      <c r="BO216" s="86" t="str">
        <f>IF(VLOOKUP(BO$14,'ISP-F14-HRD-00'!$B$14:$BE$128,MATCH($C216,'ISP-F14-HRD-00'!$B$11:$BE$11,0),FALSE)=0,"",VLOOKUP(BO$14,'ISP-F14-HRD-00'!$B$14:$BE$128,MATCH($C216,'ISP-F14-HRD-00'!$B$11:$BE$11,0),FALSE))</f>
        <v/>
      </c>
      <c r="BP216" s="86" t="str">
        <f>IF(VLOOKUP(BP$14,'ISP-F14-HRD-00'!$B$14:$BE$128,MATCH($C216,'ISP-F14-HRD-00'!$B$11:$BE$11,0),FALSE)=0,"",VLOOKUP(BP$14,'ISP-F14-HRD-00'!$B$14:$BE$128,MATCH($C216,'ISP-F14-HRD-00'!$B$11:$BE$11,0),FALSE))</f>
        <v/>
      </c>
      <c r="BQ216" s="86" t="str">
        <f>IF(VLOOKUP(BQ$14,'ISP-F14-HRD-00'!$B$14:$BE$128,MATCH($C216,'ISP-F14-HRD-00'!$B$11:$BE$11,0),FALSE)=0,"",VLOOKUP(BQ$14,'ISP-F14-HRD-00'!$B$14:$BE$128,MATCH($C216,'ISP-F14-HRD-00'!$B$11:$BE$11,0),FALSE))</f>
        <v/>
      </c>
      <c r="BR216" s="356"/>
      <c r="BS216" s="86">
        <f>IF(VLOOKUP(BS$14,'ISP-F14-HRD-00'!$B$14:$BE$128,MATCH($C216,'ISP-F14-HRD-00'!$B$11:$BE$11,0),FALSE)=0,"",VLOOKUP(BS$14,'ISP-F14-HRD-00'!$B$14:$BE$128,MATCH($C216,'ISP-F14-HRD-00'!$B$11:$BE$11,0),FALSE))</f>
        <v>1</v>
      </c>
      <c r="BT216" s="86">
        <f>IF(VLOOKUP(BT$14,'ISP-F14-HRD-00'!$B$14:$BE$128,MATCH($C216,'ISP-F14-HRD-00'!$B$11:$BE$11,0),FALSE)=0,"",VLOOKUP(BT$14,'ISP-F14-HRD-00'!$B$14:$BE$128,MATCH($C216,'ISP-F14-HRD-00'!$B$11:$BE$11,0),FALSE))</f>
        <v>1</v>
      </c>
      <c r="BU216" s="86" t="str">
        <f>IF(VLOOKUP(BU$14,'ISP-F14-HRD-00'!$B$14:$BE$128,MATCH($C216,'ISP-F14-HRD-00'!$B$11:$BE$11,0),FALSE)=0,"",VLOOKUP(BU$14,'ISP-F14-HRD-00'!$B$14:$BE$128,MATCH($C216,'ISP-F14-HRD-00'!$B$11:$BE$11,0),FALSE))</f>
        <v/>
      </c>
      <c r="BV216" s="86" t="str">
        <f>IF(VLOOKUP(BV$14,'ISP-F14-HRD-00'!$B$14:$BE$128,MATCH($C216,'ISP-F14-HRD-00'!$B$11:$BE$11,0),FALSE)=0,"",VLOOKUP(BV$14,'ISP-F14-HRD-00'!$B$14:$BE$128,MATCH($C216,'ISP-F14-HRD-00'!$B$11:$BE$11,0),FALSE))</f>
        <v/>
      </c>
      <c r="BW216" s="86" t="str">
        <f>IF(VLOOKUP(BW$14,'ISP-F14-HRD-00'!$B$14:$BE$128,MATCH($C216,'ISP-F14-HRD-00'!$B$11:$BE$11,0),FALSE)=0,"",VLOOKUP(BW$14,'ISP-F14-HRD-00'!$B$14:$BE$128,MATCH($C216,'ISP-F14-HRD-00'!$B$11:$BE$11,0),FALSE))</f>
        <v/>
      </c>
      <c r="BX216" s="86" t="str">
        <f>IF(VLOOKUP(BX$14,'ISP-F14-HRD-00'!$B$14:$BE$128,MATCH($C216,'ISP-F14-HRD-00'!$B$11:$BE$11,0),FALSE)=0,"",VLOOKUP(BX$14,'ISP-F14-HRD-00'!$B$14:$BE$128,MATCH($C216,'ISP-F14-HRD-00'!$B$11:$BE$11,0),FALSE))</f>
        <v/>
      </c>
      <c r="BY216" s="86" t="str">
        <f>IF(VLOOKUP(BY$14,'ISP-F14-HRD-00'!$B$14:$BE$128,MATCH($C216,'ISP-F14-HRD-00'!$B$11:$BE$11,0),FALSE)=0,"",VLOOKUP(BY$14,'ISP-F14-HRD-00'!$B$14:$BE$128,MATCH($C216,'ISP-F14-HRD-00'!$B$11:$BE$11,0),FALSE))</f>
        <v/>
      </c>
      <c r="BZ216" s="330"/>
      <c r="CA216" s="86" t="str">
        <f>IF(VLOOKUP(CA$14,'ISP-F14-HRD-00'!$B$14:$BE$128,MATCH($C216,'ISP-F14-HRD-00'!$B$11:$BE$11,0),FALSE)=0,"",VLOOKUP(CA$14,'ISP-F14-HRD-00'!$B$14:$BE$128,MATCH($C216,'ISP-F14-HRD-00'!$B$11:$BE$11,0),FALSE))</f>
        <v/>
      </c>
      <c r="CB216" s="86" t="str">
        <f>IF(VLOOKUP(CB$14,'ISP-F14-HRD-00'!$B$14:$BE$128,MATCH($C216,'ISP-F14-HRD-00'!$B$11:$BE$11,0),FALSE)=0,"",VLOOKUP(CB$14,'ISP-F14-HRD-00'!$B$14:$BE$128,MATCH($C216,'ISP-F14-HRD-00'!$B$11:$BE$11,0),FALSE))</f>
        <v/>
      </c>
      <c r="CC216" s="86" t="str">
        <f>IF(VLOOKUP(CC$14,'ISP-F14-HRD-00'!$B$14:$BE$128,MATCH($C216,'ISP-F14-HRD-00'!$B$11:$BE$11,0),FALSE)=0,"",VLOOKUP(CC$14,'ISP-F14-HRD-00'!$B$14:$BE$128,MATCH($C216,'ISP-F14-HRD-00'!$B$11:$BE$11,0),FALSE))</f>
        <v/>
      </c>
      <c r="CD216" s="86" t="str">
        <f>IF(VLOOKUP(CD$14,'ISP-F14-HRD-00'!$B$14:$BE$128,MATCH($C216,'ISP-F14-HRD-00'!$B$11:$BE$11,0),FALSE)=0,"",VLOOKUP(CD$14,'ISP-F14-HRD-00'!$B$14:$BE$128,MATCH($C216,'ISP-F14-HRD-00'!$B$11:$BE$11,0),FALSE))</f>
        <v/>
      </c>
      <c r="CE216" s="86" t="str">
        <f>IF(VLOOKUP(CE$14,'ISP-F14-HRD-00'!$B$14:$BE$128,MATCH($C216,'ISP-F14-HRD-00'!$B$11:$BE$11,0),FALSE)=0,"",VLOOKUP(CE$14,'ISP-F14-HRD-00'!$B$14:$BE$128,MATCH($C216,'ISP-F14-HRD-00'!$B$11:$BE$11,0),FALSE))</f>
        <v/>
      </c>
      <c r="CF216" s="86" t="str">
        <f>IF(VLOOKUP(CF$14,'ISP-F14-HRD-00'!$B$14:$BE$128,MATCH($C216,'ISP-F14-HRD-00'!$B$11:$BE$11,0),FALSE)=0,"",VLOOKUP(CF$14,'ISP-F14-HRD-00'!$B$14:$BE$128,MATCH($C216,'ISP-F14-HRD-00'!$B$11:$BE$11,0),FALSE))</f>
        <v/>
      </c>
      <c r="CG216" s="330"/>
      <c r="CH216" s="86" t="str">
        <f>IF(VLOOKUP(CH$14,'ISP-F14-HRD-00'!$B$14:$BE$128,MATCH($C216,'ISP-F14-HRD-00'!$B$11:$BE$11,0),FALSE)=0,"",VLOOKUP(CH$14,'ISP-F14-HRD-00'!$B$14:$BE$128,MATCH($C216,'ISP-F14-HRD-00'!$B$11:$BE$11,0),FALSE))</f>
        <v/>
      </c>
      <c r="CI216" s="86" t="str">
        <f>IF(VLOOKUP(CI$14,'ISP-F14-HRD-00'!$B$14:$BE$128,MATCH($C216,'ISP-F14-HRD-00'!$B$11:$BE$11,0),FALSE)=0,"",VLOOKUP(CI$14,'ISP-F14-HRD-00'!$B$14:$BE$128,MATCH($C216,'ISP-F14-HRD-00'!$B$11:$BE$11,0),FALSE))</f>
        <v/>
      </c>
      <c r="CJ216" s="86" t="str">
        <f>IF(VLOOKUP(CJ$14,'ISP-F14-HRD-00'!$B$14:$BE$128,MATCH($C216,'ISP-F14-HRD-00'!$B$11:$BE$11,0),FALSE)=0,"",VLOOKUP(CJ$14,'ISP-F14-HRD-00'!$B$14:$BE$128,MATCH($C216,'ISP-F14-HRD-00'!$B$11:$BE$11,0),FALSE))</f>
        <v/>
      </c>
      <c r="CK216" s="86" t="str">
        <f>IF(VLOOKUP(CK$14,'ISP-F14-HRD-00'!$B$14:$BE$128,MATCH($C216,'ISP-F14-HRD-00'!$B$11:$BE$11,0),FALSE)=0,"",VLOOKUP(CK$14,'ISP-F14-HRD-00'!$B$14:$BE$128,MATCH($C216,'ISP-F14-HRD-00'!$B$11:$BE$11,0),FALSE))</f>
        <v/>
      </c>
      <c r="CL216" s="86" t="str">
        <f>IF(VLOOKUP(CL$14,'ISP-F14-HRD-00'!$B$14:$BE$128,MATCH($C216,'ISP-F14-HRD-00'!$B$11:$BE$11,0),FALSE)=0,"",VLOOKUP(CL$14,'ISP-F14-HRD-00'!$B$14:$BE$128,MATCH($C216,'ISP-F14-HRD-00'!$B$11:$BE$11,0),FALSE))</f>
        <v/>
      </c>
      <c r="CM216" s="86" t="str">
        <f>IF(VLOOKUP(CM$14,'ISP-F14-HRD-00'!$B$14:$BE$128,MATCH($C216,'ISP-F14-HRD-00'!$B$11:$BE$11,0),FALSE)=0,"",VLOOKUP(CM$14,'ISP-F14-HRD-00'!$B$14:$BE$128,MATCH($C216,'ISP-F14-HRD-00'!$B$11:$BE$11,0),FALSE))</f>
        <v/>
      </c>
      <c r="CN216" s="86" t="str">
        <f>IF(VLOOKUP(CN$14,'ISP-F14-HRD-00'!$B$14:$BE$128,MATCH($C216,'ISP-F14-HRD-00'!$B$11:$BE$11,0),FALSE)=0,"",VLOOKUP(CN$14,'ISP-F14-HRD-00'!$B$14:$BE$128,MATCH($C216,'ISP-F14-HRD-00'!$B$11:$BE$11,0),FALSE))</f>
        <v/>
      </c>
      <c r="CO216" s="86" t="str">
        <f>IF(VLOOKUP(CO$14,'ISP-F14-HRD-00'!$B$14:$BE$128,MATCH($C216,'ISP-F14-HRD-00'!$B$11:$BE$11,0),FALSE)=0,"",VLOOKUP(CO$14,'ISP-F14-HRD-00'!$B$14:$BE$128,MATCH($C216,'ISP-F14-HRD-00'!$B$11:$BE$11,0),FALSE))</f>
        <v/>
      </c>
      <c r="CP216" s="700" t="str">
        <f>IF(VLOOKUP(CP$14,'ISP-F14-HRD-00'!$B$14:$BE$128,MATCH($C216,'ISP-F14-HRD-00'!$B$11:$BE$11,0),FALSE)=0,"",VLOOKUP(CP$14,'ISP-F14-HRD-00'!$B$14:$BE$128,MATCH($C216,'ISP-F14-HRD-00'!$B$11:$BE$11,0),FALSE))</f>
        <v/>
      </c>
      <c r="CQ216" s="88" t="str">
        <f>IF(VLOOKUP(CQ$14,'ISP-F14-HRD-00'!$B$14:$BE$128,MATCH($C216,'ISP-F14-HRD-00'!$B$11:$BE$11,0),FALSE)=0,"",VLOOKUP(CQ$14,'ISP-F14-HRD-00'!$B$14:$BE$128,MATCH($C216,'ISP-F14-HRD-00'!$B$11:$BE$11,0),FALSE))</f>
        <v/>
      </c>
      <c r="CR216" s="86" t="str">
        <f>IF(VLOOKUP(CR$14,'ISP-F14-HRD-00'!$B$14:$BE$128,MATCH($C216,'ISP-F14-HRD-00'!$B$11:$BE$11,0),FALSE)=0,"",VLOOKUP(CR$14,'ISP-F14-HRD-00'!$B$14:$BE$128,MATCH($C216,'ISP-F14-HRD-00'!$B$11:$BE$11,0),FALSE))</f>
        <v/>
      </c>
      <c r="CS216" s="87"/>
      <c r="CT216" s="89" t="str">
        <f>IF(VLOOKUP(CT$14,'ISP-F14-HRD-00'!$B$14:$BE$128,MATCH($C216,'ISP-F14-HRD-00'!$B$11:$BE$11,0),FALSE)=0,"",VLOOKUP(CT$14,'ISP-F14-HRD-00'!$B$14:$BE$128,MATCH($C216,'ISP-F14-HRD-00'!$B$11:$BE$11,0),FALSE))</f>
        <v/>
      </c>
      <c r="CU216" s="86" t="str">
        <f>IF(VLOOKUP(CU$14,'ISP-F14-HRD-00'!$B$14:$BE$128,MATCH($C216,'ISP-F14-HRD-00'!$B$11:$BE$11,0),FALSE)=0,"",VLOOKUP(CU$14,'ISP-F14-HRD-00'!$B$14:$BE$128,MATCH($C216,'ISP-F14-HRD-00'!$B$11:$BE$11,0),FALSE))</f>
        <v/>
      </c>
      <c r="CV216" s="86" t="str">
        <f>IF(VLOOKUP(CV$14,'ISP-F14-HRD-00'!$B$14:$BE$128,MATCH($C216,'ISP-F14-HRD-00'!$B$11:$BE$11,0),FALSE)=0,"",VLOOKUP(CV$14,'ISP-F14-HRD-00'!$B$14:$BE$128,MATCH($C216,'ISP-F14-HRD-00'!$B$11:$BE$11,0),FALSE))</f>
        <v/>
      </c>
      <c r="CW216" s="86"/>
      <c r="CX216" s="88" t="str">
        <f>IF(VLOOKUP(CX$14,'ISP-F14-HRD-00'!$B$14:$BE$128,MATCH($C216,'ISP-F14-HRD-00'!$B$11:$BE$11,0),FALSE)=0,"",VLOOKUP(CX$14,'ISP-F14-HRD-00'!$B$14:$BE$128,MATCH($C216,'ISP-F14-HRD-00'!$B$11:$BE$11,0),FALSE))</f>
        <v/>
      </c>
      <c r="CY216" s="86" t="str">
        <f>IF(VLOOKUP(CY$14,'ISP-F14-HRD-00'!$B$14:$BE$128,MATCH($C216,'ISP-F14-HRD-00'!$B$11:$BE$11,0),FALSE)=0,"",VLOOKUP(CY$14,'ISP-F14-HRD-00'!$B$14:$BE$128,MATCH($C216,'ISP-F14-HRD-00'!$B$11:$BE$11,0),FALSE))</f>
        <v/>
      </c>
      <c r="CZ216" s="87" t="str">
        <f>IF(VLOOKUP(CZ$14,'ISP-F14-HRD-00'!$B$14:$BE$128,MATCH($C216,'ISP-F14-HRD-00'!$B$11:$BE$11,0),FALSE)=0,"",VLOOKUP(CZ$14,'ISP-F14-HRD-00'!$B$14:$BE$128,MATCH($C216,'ISP-F14-HRD-00'!$B$11:$BE$11,0),FALSE))</f>
        <v/>
      </c>
      <c r="DA216" s="88" t="str">
        <f>IF(VLOOKUP(DA$14,'ISP-F14-HRD-00'!$B$14:$BE$128,MATCH($C216,'ISP-F14-HRD-00'!$B$11:$BE$11,0),FALSE)=0,"",VLOOKUP(DA$14,'ISP-F14-HRD-00'!$B$14:$BE$128,MATCH($C216,'ISP-F14-HRD-00'!$B$11:$BE$11,0),FALSE))</f>
        <v/>
      </c>
      <c r="DB216" s="86" t="str">
        <f>IF(VLOOKUP(DB$14,'ISP-F14-HRD-00'!$B$14:$BE$128,MATCH($C216,'ISP-F14-HRD-00'!$B$11:$BE$11,0),FALSE)=0,"",VLOOKUP(DB$14,'ISP-F14-HRD-00'!$B$14:$BE$128,MATCH($C216,'ISP-F14-HRD-00'!$B$11:$BE$11,0),FALSE))</f>
        <v/>
      </c>
      <c r="DC216" s="86" t="str">
        <f>IF(VLOOKUP(DC$14,'ISP-F14-HRD-00'!$B$14:$BE$128,MATCH($C216,'ISP-F14-HRD-00'!$B$11:$BE$11,0),FALSE)=0,"",VLOOKUP(DC$14,'ISP-F14-HRD-00'!$B$14:$BE$128,MATCH($C216,'ISP-F14-HRD-00'!$B$11:$BE$11,0),FALSE))</f>
        <v/>
      </c>
      <c r="DD216" s="86" t="str">
        <f>IF(VLOOKUP(DD$14,'ISP-F14-HRD-00'!$B$14:$BE$128,MATCH($C216,'ISP-F14-HRD-00'!$B$11:$BE$11,0),FALSE)=0,"",VLOOKUP(DD$14,'ISP-F14-HRD-00'!$B$14:$BE$128,MATCH($C216,'ISP-F14-HRD-00'!$B$11:$BE$11,0),FALSE))</f>
        <v/>
      </c>
      <c r="DE216" s="86" t="str">
        <f>IF(VLOOKUP(DE$14,'ISP-F14-HRD-00'!$B$14:$BE$128,MATCH($C216,'ISP-F14-HRD-00'!$B$11:$BE$11,0),FALSE)=0,"",VLOOKUP(DE$14,'ISP-F14-HRD-00'!$B$14:$BE$128,MATCH($C216,'ISP-F14-HRD-00'!$B$11:$BE$11,0),FALSE))</f>
        <v/>
      </c>
      <c r="DF216" s="86" t="str">
        <f>IF(VLOOKUP(DF$14,'ISP-F14-HRD-00'!$B$14:$BE$128,MATCH($C216,'ISP-F14-HRD-00'!$B$11:$BE$11,0),FALSE)=0,"",VLOOKUP(DF$14,'ISP-F14-HRD-00'!$B$14:$BE$128,MATCH($C216,'ISP-F14-HRD-00'!$B$11:$BE$11,0),FALSE))</f>
        <v/>
      </c>
      <c r="DG216" s="86" t="str">
        <f>IF(VLOOKUP(DG$14,'ISP-F14-HRD-00'!$B$14:$BE$128,MATCH($C216,'ISP-F14-HRD-00'!$B$11:$BE$11,0),FALSE)=0,"",VLOOKUP(DG$14,'ISP-F14-HRD-00'!$B$14:$BE$128,MATCH($C216,'ISP-F14-HRD-00'!$B$11:$BE$11,0),FALSE))</f>
        <v/>
      </c>
      <c r="DH216" s="86" t="str">
        <f>IF(VLOOKUP(DH$14,'ISP-F14-HRD-00'!$B$14:$BE$128,MATCH($C216,'ISP-F14-HRD-00'!$B$11:$BE$11,0),FALSE)=0,"",VLOOKUP(DH$14,'ISP-F14-HRD-00'!$B$14:$BE$128,MATCH($C216,'ISP-F14-HRD-00'!$B$11:$BE$11,0),FALSE))</f>
        <v/>
      </c>
      <c r="DI216" s="86" t="str">
        <f>IF(VLOOKUP(DI$14,'ISP-F14-HRD-00'!$B$14:$BE$128,MATCH($C216,'ISP-F14-HRD-00'!$B$11:$BE$11,0),FALSE)=0,"",VLOOKUP(DI$14,'ISP-F14-HRD-00'!$B$14:$BE$128,MATCH($C216,'ISP-F14-HRD-00'!$B$11:$BE$11,0),FALSE))</f>
        <v/>
      </c>
      <c r="DJ216" s="86" t="str">
        <f>IF(VLOOKUP(DJ$14,'ISP-F14-HRD-00'!$B$14:$BE$128,MATCH($C216,'ISP-F14-HRD-00'!$B$11:$BE$11,0),FALSE)=0,"",VLOOKUP(DJ$14,'ISP-F14-HRD-00'!$B$14:$BE$128,MATCH($C216,'ISP-F14-HRD-00'!$B$11:$BE$11,0),FALSE))</f>
        <v/>
      </c>
      <c r="DK216" s="86" t="str">
        <f>IF(VLOOKUP(DK$14,'ISP-F14-HRD-00'!$B$14:$BE$128,MATCH($C216,'ISP-F14-HRD-00'!$B$11:$BE$11,0),FALSE)=0,"",VLOOKUP(DK$14,'ISP-F14-HRD-00'!$B$14:$BE$128,MATCH($C216,'ISP-F14-HRD-00'!$B$11:$BE$11,0),FALSE))</f>
        <v/>
      </c>
      <c r="DL216" s="86" t="str">
        <f>IF(VLOOKUP(DL$14,'ISP-F14-HRD-00'!$B$14:$BE$128,MATCH($C216,'ISP-F14-HRD-00'!$B$11:$BE$11,0),FALSE)=0,"",VLOOKUP(DL$14,'ISP-F14-HRD-00'!$B$14:$BE$128,MATCH($C216,'ISP-F14-HRD-00'!$B$11:$BE$11,0),FALSE))</f>
        <v/>
      </c>
      <c r="DM216" s="86" t="str">
        <f>IF(VLOOKUP(DM$14,'ISP-F14-HRD-00'!$B$14:$BE$128,MATCH($C216,'ISP-F14-HRD-00'!$B$11:$BE$11,0),FALSE)=0,"",VLOOKUP(DM$14,'ISP-F14-HRD-00'!$B$14:$BE$128,MATCH($C216,'ISP-F14-HRD-00'!$B$11:$BE$11,0),FALSE))</f>
        <v/>
      </c>
      <c r="DN216" s="86" t="str">
        <f>IF(VLOOKUP(DN$14,'ISP-F14-HRD-00'!$B$14:$BE$128,MATCH($C216,'ISP-F14-HRD-00'!$B$11:$BE$11,0),FALSE)=0,"",VLOOKUP(DN$14,'ISP-F14-HRD-00'!$B$14:$BE$128,MATCH($C216,'ISP-F14-HRD-00'!$B$11:$BE$11,0),FALSE))</f>
        <v/>
      </c>
      <c r="DO216" s="86" t="str">
        <f>IF(VLOOKUP(DO$14,'ISP-F14-HRD-00'!$B$14:$BE$128,MATCH($C216,'ISP-F14-HRD-00'!$B$11:$BE$11,0),FALSE)=0,"",VLOOKUP(DO$14,'ISP-F14-HRD-00'!$B$14:$BE$128,MATCH($C216,'ISP-F14-HRD-00'!$B$11:$BE$11,0),FALSE))</f>
        <v/>
      </c>
      <c r="DP216" s="86" t="str">
        <f>IF(VLOOKUP(DP$14,'ISP-F14-HRD-00'!$B$14:$BE$128,MATCH($C216,'ISP-F14-HRD-00'!$B$11:$BE$11,0),FALSE)=0,"",VLOOKUP(DP$14,'ISP-F14-HRD-00'!$B$14:$BE$128,MATCH($C216,'ISP-F14-HRD-00'!$B$11:$BE$11,0),FALSE))</f>
        <v/>
      </c>
      <c r="DQ216" s="86" t="str">
        <f>IF(VLOOKUP(DQ$14,'ISP-F14-HRD-00'!$B$14:$BE$128,MATCH($C216,'ISP-F14-HRD-00'!$B$11:$BE$11,0),FALSE)=0,"",VLOOKUP(DQ$14,'ISP-F14-HRD-00'!$B$14:$BE$128,MATCH($C216,'ISP-F14-HRD-00'!$B$11:$BE$11,0),FALSE))</f>
        <v/>
      </c>
      <c r="DR216" s="970" t="str">
        <f>IF(VLOOKUP(DR$14,'ISP-F14-HRD-00'!$B$14:$BE$128,MATCH($C216,'ISP-F14-HRD-00'!$B$11:$BE$11,0),FALSE)=0,"",VLOOKUP(DR$14,'ISP-F14-HRD-00'!$B$14:$BE$128,MATCH($C216,'ISP-F14-HRD-00'!$B$11:$BE$11,0),FALSE))</f>
        <v/>
      </c>
      <c r="DS216" s="970" t="str">
        <f>IF(VLOOKUP(DS$14,'ISP-F14-HRD-00'!$B$14:$BE$128,MATCH($C216,'ISP-F14-HRD-00'!$B$11:$BE$11,0),FALSE)=0,"",VLOOKUP(DS$14,'ISP-F14-HRD-00'!$B$14:$BE$128,MATCH($C216,'ISP-F14-HRD-00'!$B$11:$BE$11,0),FALSE))</f>
        <v/>
      </c>
      <c r="DT216" s="87" t="e">
        <f>IF(VLOOKUP(DT$14,'ISP-F14-HRD-00'!$B$14:$BE$128,MATCH($C216,'ISP-F14-HRD-00'!$B$11:$BE$11,0),FALSE)=0,"",VLOOKUP(DT$14,'ISP-F14-HRD-00'!$B$14:$BE$128,MATCH($C216,'ISP-F14-HRD-00'!$B$11:$BE$11,0),FALSE))</f>
        <v>#N/A</v>
      </c>
      <c r="DV216" s="103">
        <f t="shared" si="29"/>
        <v>2</v>
      </c>
    </row>
    <row r="217" spans="1:126" s="103" customFormat="1">
      <c r="A217" s="1075"/>
      <c r="B217" s="1072"/>
      <c r="C217" s="1079"/>
      <c r="D217" s="1080"/>
      <c r="E217" s="1084"/>
      <c r="F217" s="1087"/>
      <c r="G217" s="1087"/>
      <c r="H217" s="343" t="s">
        <v>359</v>
      </c>
      <c r="I217" s="104"/>
      <c r="J217" s="102" t="str">
        <f>IFERROR(VLOOKUP($B216&amp;J$14,Actual!$B$6:$H$1959,7,FALSE),"")</f>
        <v/>
      </c>
      <c r="K217" s="102" t="str">
        <f>IFERROR(VLOOKUP($B216&amp;K$14,Actual!$B$6:$H$1959,7,FALSE),"")</f>
        <v/>
      </c>
      <c r="L217" s="102" t="str">
        <f>IFERROR(VLOOKUP($B216&amp;L$14,Actual!$B$6:$H$1959,7,FALSE),"")</f>
        <v/>
      </c>
      <c r="M217" s="102" t="str">
        <f>IFERROR(VLOOKUP($B216&amp;M$14,Actual!$B$6:$H$1959,7,FALSE),"")</f>
        <v/>
      </c>
      <c r="N217" s="102" t="str">
        <f>IFERROR(VLOOKUP($B216&amp;N$14,Actual!$B$6:$H$1959,7,FALSE),"")</f>
        <v/>
      </c>
      <c r="O217" s="102" t="str">
        <f>IFERROR(VLOOKUP($B216&amp;O$14,Actual!$B$6:$H$1959,7,FALSE),"")</f>
        <v/>
      </c>
      <c r="P217" s="102" t="str">
        <f>IFERROR(VLOOKUP($B216&amp;P$14,Actual!$B$6:$H$1959,7,FALSE),"")</f>
        <v/>
      </c>
      <c r="Q217" s="102" t="str">
        <f>IFERROR(VLOOKUP($B216&amp;Q$14,Actual!$B$6:$H$1959,7,FALSE),"")</f>
        <v/>
      </c>
      <c r="R217" s="102" t="str">
        <f>IFERROR(VLOOKUP($B216&amp;R$14,Actual!$B$6:$H$1959,7,FALSE),"")</f>
        <v/>
      </c>
      <c r="S217" s="102" t="str">
        <f>IFERROR(VLOOKUP($B216&amp;S$14,Actual!$B$6:$H$1959,7,FALSE),"")</f>
        <v/>
      </c>
      <c r="T217" s="102" t="str">
        <f>IFERROR(VLOOKUP($B216&amp;T$14,Actual!$B$6:$H$1959,7,FALSE),"")</f>
        <v/>
      </c>
      <c r="U217" s="102" t="str">
        <f>IFERROR(VLOOKUP($B216&amp;U$14,Actual!$B$6:$H$1959,7,FALSE),"")</f>
        <v/>
      </c>
      <c r="V217" s="102" t="str">
        <f>IFERROR(VLOOKUP($B216&amp;V$14,Actual!$B$6:$H$1959,7,FALSE),"")</f>
        <v/>
      </c>
      <c r="W217" s="102" t="str">
        <f ca="1">IFERROR(VLOOKUP($B216&amp;W$14,Actual!$B$6:$H$1959,7,FALSE),"")</f>
        <v>A</v>
      </c>
      <c r="X217" s="102" t="str">
        <f>IFERROR(VLOOKUP($B216&amp;X$14,Actual!$B$6:$H$1959,7,FALSE),"")</f>
        <v/>
      </c>
      <c r="Y217" s="102" t="str">
        <f>IFERROR(VLOOKUP($B216&amp;Y$14,Actual!$B$6:$H$1959,7,FALSE),"")</f>
        <v/>
      </c>
      <c r="Z217" s="102" t="str">
        <f>IFERROR(VLOOKUP($B216&amp;Z$14,Actual!$B$6:$H$1959,7,FALSE),"")</f>
        <v/>
      </c>
      <c r="AA217" s="102" t="str">
        <f>IFERROR(VLOOKUP($B216&amp;AA$14,Actual!$B$6:$H$1959,7,FALSE),"")</f>
        <v/>
      </c>
      <c r="AB217" s="102" t="str">
        <f>IFERROR(VLOOKUP($B216&amp;AB$14,Actual!$B$6:$H$1959,7,FALSE),"")</f>
        <v/>
      </c>
      <c r="AC217" s="701" t="str">
        <f>IFERROR(VLOOKUP($B216&amp;AC$14,Actual!$B$6:$H$1959,7,FALSE),"")</f>
        <v/>
      </c>
      <c r="AD217" s="701" t="str">
        <f>IFERROR(VLOOKUP($B216&amp;AD$14,Actual!$B$6:$H$1959,7,FALSE),"")</f>
        <v/>
      </c>
      <c r="AE217" s="701" t="str">
        <f>IFERROR(VLOOKUP($B216&amp;AE$14,Actual!$B$6:$H$1959,7,FALSE),"")</f>
        <v/>
      </c>
      <c r="AF217" s="327"/>
      <c r="AG217" s="102" t="str">
        <f>IFERROR(VLOOKUP($B216&amp;AG$14,Actual!$B$6:$H$1959,7,FALSE),"")</f>
        <v/>
      </c>
      <c r="AH217" s="102" t="str">
        <f>IFERROR(VLOOKUP($B216&amp;AH$14,Actual!$B$6:$H$1959,7,FALSE),"")</f>
        <v/>
      </c>
      <c r="AI217" s="102" t="str">
        <f>IFERROR(VLOOKUP($B216&amp;AI$14,Actual!$B$6:$H$1959,7,FALSE),"")</f>
        <v/>
      </c>
      <c r="AJ217" s="102" t="str">
        <f>IFERROR(VLOOKUP($B216&amp;AJ$14,Actual!$B$6:$H$1959,7,FALSE),"")</f>
        <v/>
      </c>
      <c r="AK217" s="102" t="str">
        <f>IFERROR(VLOOKUP($B216&amp;AK$14,Actual!$B$6:$H$1959,7,FALSE),"")</f>
        <v/>
      </c>
      <c r="AL217" s="102" t="str">
        <f>IFERROR(VLOOKUP($B216&amp;AL$14,Actual!$B$6:$H$1959,7,FALSE),"")</f>
        <v/>
      </c>
      <c r="AM217" s="102" t="str">
        <f>IFERROR(VLOOKUP($B216&amp;AM$14,Actual!$B$6:$H$1959,7,FALSE),"")</f>
        <v/>
      </c>
      <c r="AN217" s="102" t="str">
        <f>IFERROR(VLOOKUP($B216&amp;AN$14,Actual!$B$6:$H$1959,7,FALSE),"")</f>
        <v/>
      </c>
      <c r="AO217" s="102" t="str">
        <f ca="1">IFERROR(VLOOKUP($B216&amp;AO$14,Actual!$B$6:$H$1959,7,FALSE),"")</f>
        <v>A</v>
      </c>
      <c r="AP217" s="102" t="str">
        <f>IFERROR(VLOOKUP($B216&amp;AP$14,Actual!$B$6:$H$1959,7,FALSE),"")</f>
        <v/>
      </c>
      <c r="AQ217" s="102" t="str">
        <f>IFERROR(VLOOKUP($B216&amp;AQ$14,Actual!$B$6:$H$1959,7,FALSE),"")</f>
        <v/>
      </c>
      <c r="AR217" s="102" t="str">
        <f>IFERROR(VLOOKUP($B216&amp;AR$14,Actual!$B$6:$H$1959,7,FALSE),"")</f>
        <v/>
      </c>
      <c r="AS217" s="102" t="str">
        <f>IFERROR(VLOOKUP($B216&amp;AS$14,Actual!$B$6:$H$1959,7,FALSE),"")</f>
        <v/>
      </c>
      <c r="AT217" s="102" t="str">
        <f>IFERROR(VLOOKUP($B216&amp;AT$14,Actual!$B$6:$H$1959,7,FALSE),"")</f>
        <v/>
      </c>
      <c r="AU217" s="102" t="str">
        <f>IFERROR(VLOOKUP($B216&amp;AU$14,Actual!$B$6:$H$1959,7,FALSE),"")</f>
        <v/>
      </c>
      <c r="AV217" s="102" t="str">
        <f>IFERROR(VLOOKUP($B216&amp;AV$14,Actual!$B$6:$H$1959,7,FALSE),"")</f>
        <v/>
      </c>
      <c r="AW217" s="102" t="str">
        <f>IFERROR(VLOOKUP($B216&amp;AW$14,Actual!$B$6:$H$1959,7,FALSE),"")</f>
        <v/>
      </c>
      <c r="AX217" s="102" t="str">
        <f>IFERROR(VLOOKUP($B216&amp;AX$14,Actual!$B$6:$H$1959,7,FALSE),"")</f>
        <v/>
      </c>
      <c r="AY217" s="102" t="str">
        <f>IFERROR(VLOOKUP($B216&amp;AY$14,Actual!$B$6:$H$1959,7,FALSE),"")</f>
        <v/>
      </c>
      <c r="AZ217" s="102" t="str">
        <f>IFERROR(VLOOKUP($B216&amp;AZ$14,Actual!$B$6:$H$1959,7,FALSE),"")</f>
        <v/>
      </c>
      <c r="BA217" s="106" t="str">
        <f>IFERROR(VLOOKUP($B216&amp;BA$14,Actual!$B$6:$H$1959,7,FALSE),"")</f>
        <v/>
      </c>
      <c r="BB217" s="331"/>
      <c r="BC217" s="291" t="str">
        <f>IFERROR(VLOOKUP($B216&amp;BC$14,Actual!$B$6:$H$1959,7,FALSE),"")</f>
        <v/>
      </c>
      <c r="BD217" s="102" t="str">
        <f>IFERROR(VLOOKUP($B216&amp;BD$14,Actual!$B$6:$H$1959,7,FALSE),"")</f>
        <v/>
      </c>
      <c r="BE217" s="102" t="str">
        <f>IFERROR(VLOOKUP($B216&amp;BE$14,Actual!$B$6:$H$1959,7,FALSE),"")</f>
        <v/>
      </c>
      <c r="BF217" s="102" t="str">
        <f>IFERROR(VLOOKUP($B216&amp;BF$14,Actual!$B$6:$H$1959,7,FALSE),"")</f>
        <v/>
      </c>
      <c r="BG217" s="331"/>
      <c r="BH217" s="102" t="str">
        <f>IFERROR(VLOOKUP($B216&amp;BH$14,Actual!$B$6:$H$1959,7,FALSE),"")</f>
        <v/>
      </c>
      <c r="BI217" s="102" t="str">
        <f>IFERROR(VLOOKUP($B216&amp;BI$14,Actual!$B$6:$H$1959,7,FALSE),"")</f>
        <v/>
      </c>
      <c r="BJ217" s="102" t="str">
        <f>IFERROR(VLOOKUP($B216&amp;BJ$14,Actual!$B$6:$H$1959,7,FALSE),"")</f>
        <v/>
      </c>
      <c r="BK217" s="102" t="str">
        <f>IFERROR(VLOOKUP($B216&amp;BK$14,Actual!$B$6:$H$1959,7,FALSE),"")</f>
        <v/>
      </c>
      <c r="BL217" s="331"/>
      <c r="BM217" s="102" t="str">
        <f>IFERROR(VLOOKUP($B216&amp;BM$14,Actual!$B$6:$H$1959,7,FALSE),"")</f>
        <v/>
      </c>
      <c r="BN217" s="102" t="str">
        <f>IFERROR(VLOOKUP($B216&amp;BN$14,Actual!$B$6:$H$1959,7,FALSE),"")</f>
        <v/>
      </c>
      <c r="BO217" s="102" t="str">
        <f>IFERROR(VLOOKUP($B216&amp;BO$14,Actual!$B$6:$H$1959,7,FALSE),"")</f>
        <v/>
      </c>
      <c r="BP217" s="102" t="str">
        <f>IFERROR(VLOOKUP($B216&amp;BP$14,Actual!$B$6:$H$1959,7,FALSE),"")</f>
        <v/>
      </c>
      <c r="BQ217" s="102" t="str">
        <f>IFERROR(VLOOKUP($B216&amp;BQ$14,Actual!$B$6:$H$1959,7,FALSE),"")</f>
        <v/>
      </c>
      <c r="BR217" s="357"/>
      <c r="BS217" s="290" t="str">
        <f ca="1">IFERROR(VLOOKUP($B216&amp;BS$14,Actual!$B$6:$H$1959,7,FALSE),"")</f>
        <v>A</v>
      </c>
      <c r="BT217" s="290" t="str">
        <f ca="1">IFERROR(VLOOKUP($B216&amp;BT$14,Actual!$B$6:$H$1959,7,FALSE),"")</f>
        <v>A</v>
      </c>
      <c r="BU217" s="290" t="str">
        <f>IFERROR(VLOOKUP($B216&amp;BU$14,Actual!$B$6:$H$1959,7,FALSE),"")</f>
        <v/>
      </c>
      <c r="BV217" s="290" t="str">
        <f>IFERROR(VLOOKUP($B216&amp;BV$14,Actual!$B$6:$H$1959,7,FALSE),"")</f>
        <v/>
      </c>
      <c r="BW217" s="290" t="str">
        <f>IFERROR(VLOOKUP($B216&amp;BW$14,Actual!$B$6:$H$1959,7,FALSE),"")</f>
        <v/>
      </c>
      <c r="BX217" s="290" t="str">
        <f>IFERROR(VLOOKUP($B216&amp;BX$14,Actual!$B$6:$H$1959,7,FALSE),"")</f>
        <v/>
      </c>
      <c r="BY217" s="290" t="str">
        <f>IFERROR(VLOOKUP($B216&amp;BY$14,Actual!$B$6:$H$1959,7,FALSE),"")</f>
        <v/>
      </c>
      <c r="BZ217" s="331"/>
      <c r="CA217" s="102" t="str">
        <f>IFERROR(VLOOKUP($B216&amp;CA$14,Actual!$B$6:$H$1959,7,FALSE),"")</f>
        <v/>
      </c>
      <c r="CB217" s="102" t="str">
        <f>IFERROR(VLOOKUP($B216&amp;CB$14,Actual!$B$6:$H$1959,7,FALSE),"")</f>
        <v/>
      </c>
      <c r="CC217" s="102" t="str">
        <f>IFERROR(VLOOKUP($B216&amp;CC$14,Actual!$B$6:$H$1959,7,FALSE),"")</f>
        <v/>
      </c>
      <c r="CD217" s="102" t="str">
        <f>IFERROR(VLOOKUP($B216&amp;CD$14,Actual!$B$6:$H$1959,7,FALSE),"")</f>
        <v/>
      </c>
      <c r="CE217" s="102" t="str">
        <f>IFERROR(VLOOKUP($B216&amp;CE$14,Actual!$B$6:$H$1959,7,FALSE),"")</f>
        <v/>
      </c>
      <c r="CF217" s="102" t="str">
        <f>IFERROR(VLOOKUP($B216&amp;CF$14,Actual!$B$6:$H$1959,7,FALSE),"")</f>
        <v/>
      </c>
      <c r="CG217" s="331"/>
      <c r="CH217" s="290" t="str">
        <f>IFERROR(VLOOKUP($B216&amp;CH$14,Actual!$B$6:$H$1959,7,FALSE),"")</f>
        <v/>
      </c>
      <c r="CI217" s="290" t="str">
        <f>IFERROR(VLOOKUP($B216&amp;CI$14,Actual!$B$6:$H$1959,7,FALSE),"")</f>
        <v/>
      </c>
      <c r="CJ217" s="290" t="str">
        <f>IFERROR(VLOOKUP($B216&amp;CJ$14,Actual!$B$6:$H$1959,7,FALSE),"")</f>
        <v/>
      </c>
      <c r="CK217" s="290" t="str">
        <f>IFERROR(VLOOKUP($B216&amp;CK$14,Actual!$B$6:$H$1959,7,FALSE),"")</f>
        <v/>
      </c>
      <c r="CL217" s="290" t="str">
        <f>IFERROR(VLOOKUP($B216&amp;CL$14,Actual!$B$6:$H$1959,7,FALSE),"")</f>
        <v/>
      </c>
      <c r="CM217" s="290" t="str">
        <f>IFERROR(VLOOKUP($B216&amp;CM$14,Actual!$B$6:$H$1959,7,FALSE),"")</f>
        <v/>
      </c>
      <c r="CN217" s="290" t="str">
        <f>IFERROR(VLOOKUP($B216&amp;CN$14,Actual!$B$6:$H$1959,7,FALSE),"")</f>
        <v/>
      </c>
      <c r="CO217" s="290" t="str">
        <f>IFERROR(VLOOKUP($B216&amp;CO$14,Actual!$B$6:$H$1959,7,FALSE),"")</f>
        <v/>
      </c>
      <c r="CP217" s="740" t="str">
        <f>IFERROR(VLOOKUP($B216&amp;CP$14,Actual!$B$6:$H$1959,7,FALSE),"")</f>
        <v/>
      </c>
      <c r="CQ217" s="105" t="str">
        <f>IFERROR(VLOOKUP($B216&amp;CQ$14,Actual!$B$6:$H$1959,7,FALSE),"")</f>
        <v/>
      </c>
      <c r="CR217" s="102" t="str">
        <f>IFERROR(VLOOKUP($B216&amp;CR$14,Actual!$B$6:$H$1959,7,FALSE),"")</f>
        <v/>
      </c>
      <c r="CS217" s="106"/>
      <c r="CT217" s="291" t="str">
        <f>IFERROR(VLOOKUP($B216&amp;CT$14,Actual!$B$6:$H$1959,7,FALSE),"")</f>
        <v/>
      </c>
      <c r="CU217" s="102" t="str">
        <f>IFERROR(VLOOKUP($B216&amp;CU$14,Actual!$B$6:$H$1959,7,FALSE),"")</f>
        <v/>
      </c>
      <c r="CV217" s="102" t="str">
        <f>IFERROR(VLOOKUP($B216&amp;CV$14,Actual!$B$6:$H$1959,7,FALSE),"")</f>
        <v/>
      </c>
      <c r="CW217" s="102"/>
      <c r="CX217" s="105" t="str">
        <f>IFERROR(VLOOKUP($B216&amp;CX$14,Actual!$B$6:$H$1959,7,FALSE),"")</f>
        <v/>
      </c>
      <c r="CY217" s="102" t="str">
        <f>IFERROR(VLOOKUP($B216&amp;CY$14,Actual!$B$6:$H$1959,7,FALSE),"")</f>
        <v/>
      </c>
      <c r="CZ217" s="106" t="str">
        <f>IFERROR(VLOOKUP($B216&amp;CZ$14,Actual!$B$6:$H$1959,7,FALSE),"")</f>
        <v/>
      </c>
      <c r="DA217" s="105" t="str">
        <f>IFERROR(VLOOKUP($B216&amp;DA$14,Actual!$B$6:$H$1959,7,FALSE),"")</f>
        <v/>
      </c>
      <c r="DB217" s="102" t="str">
        <f>IFERROR(VLOOKUP($B216&amp;DB$14,Actual!$B$6:$H$1959,7,FALSE),"")</f>
        <v/>
      </c>
      <c r="DC217" s="102" t="str">
        <f>IFERROR(VLOOKUP($B216&amp;DC$14,Actual!$B$6:$H$1959,7,FALSE),"")</f>
        <v/>
      </c>
      <c r="DD217" s="102" t="str">
        <f>IFERROR(VLOOKUP($B216&amp;DD$14,Actual!$B$6:$H$1959,7,FALSE),"")</f>
        <v/>
      </c>
      <c r="DE217" s="102" t="str">
        <f>IFERROR(VLOOKUP($B216&amp;DE$14,Actual!$B$6:$H$1959,7,FALSE),"")</f>
        <v/>
      </c>
      <c r="DF217" s="102" t="str">
        <f>IFERROR(VLOOKUP($B216&amp;DF$14,Actual!$B$6:$H$1959,7,FALSE),"")</f>
        <v/>
      </c>
      <c r="DG217" s="102" t="str">
        <f>IFERROR(VLOOKUP($B216&amp;DG$14,Actual!$B$6:$H$1959,7,FALSE),"")</f>
        <v/>
      </c>
      <c r="DH217" s="102" t="str">
        <f>IFERROR(VLOOKUP($B216&amp;DH$14,Actual!$B$6:$H$1959,7,FALSE),"")</f>
        <v/>
      </c>
      <c r="DI217" s="102" t="str">
        <f>IFERROR(VLOOKUP($B216&amp;DI$14,Actual!$B$6:$H$1959,7,FALSE),"")</f>
        <v/>
      </c>
      <c r="DJ217" s="102" t="str">
        <f>IFERROR(VLOOKUP($B216&amp;DJ$14,Actual!$B$6:$H$1959,7,FALSE),"")</f>
        <v/>
      </c>
      <c r="DK217" s="102" t="str">
        <f>IFERROR(VLOOKUP($B216&amp;DK$14,Actual!$B$6:$H$1959,7,FALSE),"")</f>
        <v/>
      </c>
      <c r="DL217" s="102" t="str">
        <f>IFERROR(VLOOKUP($B216&amp;DL$14,Actual!$B$6:$H$1959,7,FALSE),"")</f>
        <v/>
      </c>
      <c r="DM217" s="102" t="str">
        <f>IFERROR(VLOOKUP($B216&amp;DM$14,Actual!$B$6:$H$1959,7,FALSE),"")</f>
        <v/>
      </c>
      <c r="DN217" s="102" t="str">
        <f>IFERROR(VLOOKUP($B216&amp;DN$14,Actual!$B$6:$H$1959,7,FALSE),"")</f>
        <v/>
      </c>
      <c r="DO217" s="102" t="str">
        <f>IFERROR(VLOOKUP($B216&amp;DO$14,Actual!$B$6:$H$1959,7,FALSE),"")</f>
        <v/>
      </c>
      <c r="DP217" s="102" t="str">
        <f>IFERROR(VLOOKUP($B216&amp;DP$14,Actual!$B$6:$H$1959,7,FALSE),"")</f>
        <v/>
      </c>
      <c r="DQ217" s="102" t="str">
        <f>IFERROR(VLOOKUP($B216&amp;DQ$14,Actual!$B$6:$H$1959,7,FALSE),"")</f>
        <v/>
      </c>
      <c r="DR217" s="971" t="str">
        <f>IFERROR(VLOOKUP($B216&amp;DR$14,Actual!$B$6:$H$1959,7,FALSE),"")</f>
        <v/>
      </c>
      <c r="DS217" s="971" t="str">
        <f>IFERROR(VLOOKUP($B216&amp;DS$14,Actual!$B$6:$H$1959,7,FALSE),"")</f>
        <v/>
      </c>
      <c r="DT217" s="106" t="str">
        <f>IFERROR(VLOOKUP($B216&amp;DT$14,Actual!$B$6:$H$1959,7,FALSE),"")</f>
        <v/>
      </c>
      <c r="DV217" s="103">
        <f t="shared" ca="1" si="29"/>
        <v>0</v>
      </c>
    </row>
    <row r="218" spans="1:126" s="103" customFormat="1">
      <c r="A218" s="1075"/>
      <c r="B218" s="1072"/>
      <c r="C218" s="1079"/>
      <c r="D218" s="1080"/>
      <c r="E218" s="1084"/>
      <c r="F218" s="1087"/>
      <c r="G218" s="1087"/>
      <c r="H218" s="341" t="s">
        <v>360</v>
      </c>
      <c r="I218" s="93"/>
      <c r="J218" s="344" t="str">
        <f>IFERROR(VLOOKUP($B216&amp;J$14,Plan!$B$10:$H$300,7,FALSE),"")</f>
        <v/>
      </c>
      <c r="K218" s="344" t="str">
        <f>IFERROR(VLOOKUP($B216&amp;K$14,Plan!$B$10:$H$300,7,FALSE),"")</f>
        <v/>
      </c>
      <c r="L218" s="344" t="str">
        <f>IFERROR(VLOOKUP($B216&amp;L$14,Plan!$B$10:$H$300,7,FALSE),"")</f>
        <v/>
      </c>
      <c r="M218" s="344" t="str">
        <f>IFERROR(VLOOKUP($B216&amp;M$14,Plan!$B$10:$H$300,7,FALSE),"")</f>
        <v/>
      </c>
      <c r="N218" s="344" t="str">
        <f>IFERROR(VLOOKUP($B216&amp;N$14,Plan!$B$10:$H$300,7,FALSE),"")</f>
        <v/>
      </c>
      <c r="O218" s="344" t="str">
        <f>IFERROR(VLOOKUP($B216&amp;O$14,Plan!$B$10:$H$300,7,FALSE),"")</f>
        <v/>
      </c>
      <c r="P218" s="344" t="str">
        <f>IFERROR(VLOOKUP($B216&amp;P$14,Plan!$B$10:$H$300,7,FALSE),"")</f>
        <v/>
      </c>
      <c r="Q218" s="344" t="str">
        <f>IFERROR(VLOOKUP($B216&amp;Q$14,Plan!$B$10:$H$300,7,FALSE),"")</f>
        <v/>
      </c>
      <c r="R218" s="344" t="str">
        <f>IFERROR(VLOOKUP($B216&amp;R$14,Plan!$B$10:$H$300,7,FALSE),"")</f>
        <v/>
      </c>
      <c r="S218" s="344" t="str">
        <f>IFERROR(VLOOKUP($B216&amp;S$14,Plan!$B$10:$H$300,7,FALSE),"")</f>
        <v/>
      </c>
      <c r="T218" s="344" t="str">
        <f>IFERROR(VLOOKUP($B216&amp;T$14,Plan!$B$10:$H$300,7,FALSE),"")</f>
        <v/>
      </c>
      <c r="U218" s="344" t="str">
        <f>IFERROR(VLOOKUP($B216&amp;U$14,Plan!$B$10:$H$300,7,FALSE),"")</f>
        <v/>
      </c>
      <c r="V218" s="344" t="str">
        <f>IFERROR(VLOOKUP($B216&amp;V$14,Plan!$B$10:$H$300,7,FALSE),"")</f>
        <v/>
      </c>
      <c r="W218" s="344" t="str">
        <f>IFERROR(VLOOKUP($B216&amp;W$14,Plan!$B$10:$H$300,7,FALSE),"")</f>
        <v/>
      </c>
      <c r="X218" s="344" t="str">
        <f>IFERROR(VLOOKUP($B216&amp;X$14,Plan!$B$10:$H$300,7,FALSE),"")</f>
        <v/>
      </c>
      <c r="Y218" s="344" t="str">
        <f>IFERROR(VLOOKUP($B216&amp;Y$14,Plan!$B$10:$H$300,7,FALSE),"")</f>
        <v/>
      </c>
      <c r="Z218" s="344" t="str">
        <f>IFERROR(VLOOKUP($B216&amp;Z$14,Plan!$B$10:$H$300,7,FALSE),"")</f>
        <v/>
      </c>
      <c r="AA218" s="344" t="str">
        <f>IFERROR(VLOOKUP($B216&amp;AA$14,Plan!$B$10:$H$300,7,FALSE),"")</f>
        <v/>
      </c>
      <c r="AB218" s="344" t="str">
        <f>IFERROR(VLOOKUP($B216&amp;AB$14,Plan!$B$10:$H$300,7,FALSE),"")</f>
        <v/>
      </c>
      <c r="AC218" s="702" t="str">
        <f>IFERROR(VLOOKUP($B216&amp;AC$14,Plan!$B$10:$H$300,7,FALSE),"")</f>
        <v/>
      </c>
      <c r="AD218" s="702" t="str">
        <f>IFERROR(VLOOKUP($B216&amp;AD$14,Plan!$B$10:$H$300,7,FALSE),"")</f>
        <v/>
      </c>
      <c r="AE218" s="702" t="str">
        <f>IFERROR(VLOOKUP($B216&amp;AE$14,Plan!$B$10:$H$300,7,FALSE),"")</f>
        <v/>
      </c>
      <c r="AF218" s="327"/>
      <c r="AG218" s="344" t="str">
        <f>IFERROR(VLOOKUP($B216&amp;AG$14,Plan!$B$10:$H$300,7,FALSE),"")</f>
        <v/>
      </c>
      <c r="AH218" s="344" t="str">
        <f>IFERROR(VLOOKUP($B216&amp;AH$14,Plan!$B$10:$H$300,7,FALSE),"")</f>
        <v/>
      </c>
      <c r="AI218" s="344" t="str">
        <f>IFERROR(VLOOKUP($B216&amp;AI$14,Plan!$B$10:$H$300,7,FALSE),"")</f>
        <v/>
      </c>
      <c r="AJ218" s="344" t="str">
        <f>IFERROR(VLOOKUP($B216&amp;AJ$14,Plan!$B$10:$H$300,7,FALSE),"")</f>
        <v/>
      </c>
      <c r="AK218" s="344" t="str">
        <f>IFERROR(VLOOKUP($B216&amp;AK$14,Plan!$B$10:$H$300,7,FALSE),"")</f>
        <v/>
      </c>
      <c r="AL218" s="344" t="str">
        <f>IFERROR(VLOOKUP($B216&amp;AL$14,Plan!$B$10:$H$300,7,FALSE),"")</f>
        <v/>
      </c>
      <c r="AM218" s="344" t="str">
        <f>IFERROR(VLOOKUP($B216&amp;AM$14,Plan!$B$10:$H$300,7,FALSE),"")</f>
        <v/>
      </c>
      <c r="AN218" s="344" t="str">
        <f>IFERROR(VLOOKUP($B216&amp;AN$14,Plan!$B$10:$H$300,7,FALSE),"")</f>
        <v/>
      </c>
      <c r="AO218" s="344" t="str">
        <f>IFERROR(VLOOKUP($B216&amp;AO$14,Plan!$B$10:$H$300,7,FALSE),"")</f>
        <v/>
      </c>
      <c r="AP218" s="344" t="str">
        <f>IFERROR(VLOOKUP($B216&amp;AP$14,Plan!$B$10:$H$300,7,FALSE),"")</f>
        <v/>
      </c>
      <c r="AQ218" s="344" t="str">
        <f>IFERROR(VLOOKUP($B216&amp;AQ$14,Plan!$B$10:$H$300,7,FALSE),"")</f>
        <v/>
      </c>
      <c r="AR218" s="344" t="str">
        <f>IFERROR(VLOOKUP($B216&amp;AR$14,Plan!$B$10:$H$300,7,FALSE),"")</f>
        <v/>
      </c>
      <c r="AS218" s="344" t="str">
        <f>IFERROR(VLOOKUP($B216&amp;AS$14,Plan!$B$10:$H$300,7,FALSE),"")</f>
        <v/>
      </c>
      <c r="AT218" s="344" t="str">
        <f>IFERROR(VLOOKUP($B216&amp;AT$14,Plan!$B$10:$H$300,7,FALSE),"")</f>
        <v/>
      </c>
      <c r="AU218" s="344" t="str">
        <f>IFERROR(VLOOKUP($B216&amp;AU$14,Plan!$B$10:$H$300,7,FALSE),"")</f>
        <v/>
      </c>
      <c r="AV218" s="344" t="str">
        <f>IFERROR(VLOOKUP($B216&amp;AV$14,Plan!$B$10:$H$300,7,FALSE),"")</f>
        <v/>
      </c>
      <c r="AW218" s="344" t="str">
        <f>IFERROR(VLOOKUP($B216&amp;AW$14,Plan!$B$10:$H$300,7,FALSE),"")</f>
        <v/>
      </c>
      <c r="AX218" s="344" t="str">
        <f>IFERROR(VLOOKUP($B216&amp;AX$14,Plan!$B$10:$H$300,7,FALSE),"")</f>
        <v/>
      </c>
      <c r="AY218" s="344" t="str">
        <f>IFERROR(VLOOKUP($B216&amp;AY$14,Plan!$B$10:$H$300,7,FALSE),"")</f>
        <v/>
      </c>
      <c r="AZ218" s="344" t="str">
        <f>IFERROR(VLOOKUP($B216&amp;AZ$14,Plan!$B$10:$H$300,7,FALSE),"")</f>
        <v/>
      </c>
      <c r="BA218" s="355" t="str">
        <f>IFERROR(VLOOKUP($B216&amp;BA$14,Plan!$B$10:$H$300,7,FALSE),"")</f>
        <v/>
      </c>
      <c r="BB218" s="331"/>
      <c r="BC218" s="345" t="str">
        <f>IFERROR(VLOOKUP($B216&amp;BC$14,Plan!$B$10:$H$300,7,FALSE),"")</f>
        <v/>
      </c>
      <c r="BD218" s="344" t="str">
        <f>IFERROR(VLOOKUP($B216&amp;BD$14,Plan!$B$10:$H$300,7,FALSE),"")</f>
        <v/>
      </c>
      <c r="BE218" s="344" t="str">
        <f>IFERROR(VLOOKUP($B216&amp;BE$14,Plan!$B$10:$H$300,7,FALSE),"")</f>
        <v/>
      </c>
      <c r="BF218" s="344" t="str">
        <f>IFERROR(VLOOKUP($B216&amp;BF$14,Plan!$B$10:$H$300,7,FALSE),"")</f>
        <v/>
      </c>
      <c r="BG218" s="331"/>
      <c r="BH218" s="344" t="str">
        <f>IFERROR(VLOOKUP($B216&amp;BH$14,Plan!$B$10:$H$300,7,FALSE),"")</f>
        <v/>
      </c>
      <c r="BI218" s="344" t="str">
        <f>IFERROR(VLOOKUP($B216&amp;BI$14,Plan!$B$10:$H$300,7,FALSE),"")</f>
        <v/>
      </c>
      <c r="BJ218" s="344" t="str">
        <f>IFERROR(VLOOKUP($B216&amp;BJ$14,Plan!$B$10:$H$300,7,FALSE),"")</f>
        <v/>
      </c>
      <c r="BK218" s="344" t="str">
        <f>IFERROR(VLOOKUP($B216&amp;BK$14,Plan!$B$10:$H$300,7,FALSE),"")</f>
        <v/>
      </c>
      <c r="BL218" s="331"/>
      <c r="BM218" s="344" t="str">
        <f>IFERROR(VLOOKUP($B216&amp;BM$14,Plan!$B$10:$H$300,7,FALSE),"")</f>
        <v/>
      </c>
      <c r="BN218" s="344" t="str">
        <f>IFERROR(VLOOKUP($B216&amp;BN$14,Plan!$B$10:$H$300,7,FALSE),"")</f>
        <v/>
      </c>
      <c r="BO218" s="344" t="str">
        <f>IFERROR(VLOOKUP($B216&amp;BO$14,Plan!$B$10:$H$300,7,FALSE),"")</f>
        <v/>
      </c>
      <c r="BP218" s="344" t="str">
        <f>IFERROR(VLOOKUP($B216&amp;BP$14,Plan!$B$10:$H$300,7,FALSE),"")</f>
        <v/>
      </c>
      <c r="BQ218" s="344" t="str">
        <f>IFERROR(VLOOKUP($B216&amp;BQ$14,Plan!$B$10:$H$300,7,FALSE),"")</f>
        <v/>
      </c>
      <c r="BR218" s="357"/>
      <c r="BS218" s="344" t="str">
        <f>IFERROR(VLOOKUP($B216&amp;BS$14,Plan!$B$10:$H$300,7,FALSE),"")</f>
        <v/>
      </c>
      <c r="BT218" s="344" t="str">
        <f>IFERROR(VLOOKUP($B216&amp;BT$14,Plan!$B$10:$H$300,7,FALSE),"")</f>
        <v/>
      </c>
      <c r="BU218" s="344" t="str">
        <f>IFERROR(VLOOKUP($B216&amp;BU$14,Plan!$B$10:$H$300,7,FALSE),"")</f>
        <v/>
      </c>
      <c r="BV218" s="344" t="str">
        <f>IFERROR(VLOOKUP($B216&amp;BV$14,Plan!$B$10:$H$300,7,FALSE),"")</f>
        <v/>
      </c>
      <c r="BW218" s="344" t="str">
        <f>IFERROR(VLOOKUP($B216&amp;BW$14,Plan!$B$10:$H$300,7,FALSE),"")</f>
        <v/>
      </c>
      <c r="BX218" s="344" t="str">
        <f>IFERROR(VLOOKUP($B216&amp;BX$14,Plan!$B$10:$H$300,7,FALSE),"")</f>
        <v/>
      </c>
      <c r="BY218" s="344" t="str">
        <f>IFERROR(VLOOKUP($B216&amp;BY$14,Plan!$B$10:$H$300,7,FALSE),"")</f>
        <v/>
      </c>
      <c r="BZ218" s="331"/>
      <c r="CA218" s="344" t="str">
        <f>IFERROR(VLOOKUP($B216&amp;CA$14,Plan!$B$10:$H$300,7,FALSE),"")</f>
        <v/>
      </c>
      <c r="CB218" s="344" t="str">
        <f>IFERROR(VLOOKUP($B216&amp;CB$14,Plan!$B$10:$H$300,7,FALSE),"")</f>
        <v/>
      </c>
      <c r="CC218" s="344" t="str">
        <f>IFERROR(VLOOKUP($B216&amp;CC$14,Plan!$B$10:$H$300,7,FALSE),"")</f>
        <v/>
      </c>
      <c r="CD218" s="344" t="str">
        <f>IFERROR(VLOOKUP($B216&amp;CD$14,Plan!$B$10:$H$300,7,FALSE),"")</f>
        <v/>
      </c>
      <c r="CE218" s="344" t="str">
        <f>IFERROR(VLOOKUP($B216&amp;CE$14,Plan!$B$10:$H$300,7,FALSE),"")</f>
        <v/>
      </c>
      <c r="CF218" s="344" t="str">
        <f>IFERROR(VLOOKUP($B216&amp;CF$14,Plan!$B$10:$H$300,7,FALSE),"")</f>
        <v/>
      </c>
      <c r="CG218" s="331"/>
      <c r="CH218" s="344" t="str">
        <f>IFERROR(VLOOKUP($B216&amp;CH$14,Plan!$B$10:$H$300,7,FALSE),"")</f>
        <v/>
      </c>
      <c r="CI218" s="344" t="str">
        <f>IFERROR(VLOOKUP($B216&amp;CI$14,Plan!$B$10:$H$300,7,FALSE),"")</f>
        <v/>
      </c>
      <c r="CJ218" s="344" t="str">
        <f>IFERROR(VLOOKUP($B216&amp;CJ$14,Plan!$B$10:$H$300,7,FALSE),"")</f>
        <v/>
      </c>
      <c r="CK218" s="344" t="str">
        <f>IFERROR(VLOOKUP($B216&amp;CK$14,Plan!$B$10:$H$300,7,FALSE),"")</f>
        <v/>
      </c>
      <c r="CL218" s="344" t="str">
        <f>IFERROR(VLOOKUP($B216&amp;CL$14,Plan!$B$10:$H$300,7,FALSE),"")</f>
        <v/>
      </c>
      <c r="CM218" s="344" t="str">
        <f>IFERROR(VLOOKUP($B216&amp;CM$14,Plan!$B$10:$H$300,7,FALSE),"")</f>
        <v/>
      </c>
      <c r="CN218" s="344" t="str">
        <f>IFERROR(VLOOKUP($B216&amp;CN$14,Plan!$B$10:$H$300,7,FALSE),"")</f>
        <v/>
      </c>
      <c r="CO218" s="344" t="str">
        <f>IFERROR(VLOOKUP($B216&amp;CO$14,Plan!$B$10:$H$300,7,FALSE),"")</f>
        <v/>
      </c>
      <c r="CP218" s="702" t="str">
        <f>IFERROR(VLOOKUP($B216&amp;CP$14,Plan!$B$10:$H$300,7,FALSE),"")</f>
        <v/>
      </c>
      <c r="CQ218" s="360" t="str">
        <f>IFERROR(VLOOKUP($B216&amp;CQ$14,Plan!$B$10:$H$300,7,FALSE),"")</f>
        <v/>
      </c>
      <c r="CR218" s="344" t="str">
        <f>IFERROR(VLOOKUP($B216&amp;CR$14,Plan!$B$10:$H$300,7,FALSE),"")</f>
        <v/>
      </c>
      <c r="CS218" s="355"/>
      <c r="CT218" s="345" t="str">
        <f>IFERROR(VLOOKUP($B216&amp;CT$14,Plan!$B$10:$H$300,7,FALSE),"")</f>
        <v/>
      </c>
      <c r="CU218" s="344" t="str">
        <f>IFERROR(VLOOKUP($B216&amp;CU$14,Plan!$B$10:$H$300,7,FALSE),"")</f>
        <v/>
      </c>
      <c r="CV218" s="344" t="str">
        <f>IFERROR(VLOOKUP($B216&amp;CV$14,Plan!$B$10:$H$300,7,FALSE),"")</f>
        <v/>
      </c>
      <c r="CW218" s="344"/>
      <c r="CX218" s="360" t="str">
        <f>IFERROR(VLOOKUP($B216&amp;CX$14,Plan!$B$10:$H$300,7,FALSE),"")</f>
        <v/>
      </c>
      <c r="CY218" s="344" t="str">
        <f>IFERROR(VLOOKUP($B216&amp;CY$14,Plan!$B$10:$H$300,7,FALSE),"")</f>
        <v/>
      </c>
      <c r="CZ218" s="355" t="str">
        <f>IFERROR(VLOOKUP($B216&amp;CZ$14,Plan!$B$10:$H$300,7,FALSE),"")</f>
        <v/>
      </c>
      <c r="DA218" s="360" t="str">
        <f>IFERROR(VLOOKUP($B216&amp;DA$14,Plan!$B$10:$H$300,7,FALSE),"")</f>
        <v/>
      </c>
      <c r="DB218" s="344" t="str">
        <f>IFERROR(VLOOKUP($B216&amp;DB$14,Plan!$B$10:$H$300,7,FALSE),"")</f>
        <v/>
      </c>
      <c r="DC218" s="344" t="str">
        <f>IFERROR(VLOOKUP($B216&amp;DC$14,Plan!$B$10:$H$300,7,FALSE),"")</f>
        <v/>
      </c>
      <c r="DD218" s="344" t="str">
        <f>IFERROR(VLOOKUP($B216&amp;DD$14,Plan!$B$10:$H$300,7,FALSE),"")</f>
        <v/>
      </c>
      <c r="DE218" s="344" t="str">
        <f>IFERROR(VLOOKUP($B216&amp;DE$14,Plan!$B$10:$H$300,7,FALSE),"")</f>
        <v/>
      </c>
      <c r="DF218" s="344" t="str">
        <f>IFERROR(VLOOKUP($B216&amp;DF$14,Plan!$B$10:$H$300,7,FALSE),"")</f>
        <v/>
      </c>
      <c r="DG218" s="344" t="str">
        <f>IFERROR(VLOOKUP($B216&amp;DG$14,Plan!$B$10:$H$300,7,FALSE),"")</f>
        <v/>
      </c>
      <c r="DH218" s="344" t="str">
        <f>IFERROR(VLOOKUP($B216&amp;DH$14,Plan!$B$10:$H$300,7,FALSE),"")</f>
        <v/>
      </c>
      <c r="DI218" s="344" t="str">
        <f>IFERROR(VLOOKUP($B216&amp;DI$14,Plan!$B$10:$H$300,7,FALSE),"")</f>
        <v/>
      </c>
      <c r="DJ218" s="344" t="str">
        <f>IFERROR(VLOOKUP($B216&amp;DJ$14,Plan!$B$10:$H$300,7,FALSE),"")</f>
        <v/>
      </c>
      <c r="DK218" s="344" t="str">
        <f>IFERROR(VLOOKUP($B216&amp;DK$14,Plan!$B$10:$H$300,7,FALSE),"")</f>
        <v/>
      </c>
      <c r="DL218" s="344" t="str">
        <f>IFERROR(VLOOKUP($B216&amp;DL$14,Plan!$B$10:$H$300,7,FALSE),"")</f>
        <v/>
      </c>
      <c r="DM218" s="344" t="str">
        <f>IFERROR(VLOOKUP($B216&amp;DM$14,Plan!$B$10:$H$300,7,FALSE),"")</f>
        <v/>
      </c>
      <c r="DN218" s="344" t="str">
        <f>IFERROR(VLOOKUP($B216&amp;DN$14,Plan!$B$10:$H$300,7,FALSE),"")</f>
        <v/>
      </c>
      <c r="DO218" s="344" t="str">
        <f>IFERROR(VLOOKUP($B216&amp;DO$14,Plan!$B$10:$H$300,7,FALSE),"")</f>
        <v/>
      </c>
      <c r="DP218" s="344" t="str">
        <f>IFERROR(VLOOKUP($B216&amp;DP$14,Plan!$B$10:$H$300,7,FALSE),"")</f>
        <v/>
      </c>
      <c r="DQ218" s="344" t="str">
        <f>IFERROR(VLOOKUP($B216&amp;DQ$14,Plan!$B$10:$H$300,7,FALSE),"")</f>
        <v/>
      </c>
      <c r="DR218" s="972" t="str">
        <f>IFERROR(VLOOKUP($B216&amp;DR$14,Plan!$B$10:$H$300,7,FALSE),"")</f>
        <v/>
      </c>
      <c r="DS218" s="972" t="str">
        <f>IFERROR(VLOOKUP($B216&amp;DS$14,Plan!$B$10:$H$300,7,FALSE),"")</f>
        <v/>
      </c>
      <c r="DT218" s="355" t="str">
        <f>IFERROR(VLOOKUP($B216&amp;DT$14,Plan!$B$10:$H$300,7,FALSE),"")</f>
        <v/>
      </c>
      <c r="DV218" s="103">
        <f t="shared" ref="DV218:DV281" si="46">COUNT(J218:DT218)</f>
        <v>0</v>
      </c>
    </row>
    <row r="219" spans="1:126" s="103" customFormat="1">
      <c r="A219" s="1076"/>
      <c r="B219" s="1073"/>
      <c r="C219" s="1081"/>
      <c r="D219" s="1082"/>
      <c r="E219" s="1085"/>
      <c r="F219" s="1088"/>
      <c r="G219" s="1088"/>
      <c r="H219" s="342" t="s">
        <v>358</v>
      </c>
      <c r="I219" s="93"/>
      <c r="J219" s="320" t="str">
        <f>IF(IFERROR(VLOOKUP($B216&amp;J$14,Plan!$B$10:$K$300,9,FALSE),"")=0,"",IFERROR(VLOOKUP($B216&amp;J$14,Plan!$B$10:$K$300,9,FALSE),""))</f>
        <v/>
      </c>
      <c r="K219" s="320" t="str">
        <f>IF(IFERROR(VLOOKUP($B216&amp;K$14,Plan!$B$10:$K$300,9,FALSE),"")=0,"",IFERROR(VLOOKUP($B216&amp;K$14,Plan!$B$10:$K$300,9,FALSE),""))</f>
        <v/>
      </c>
      <c r="L219" s="320" t="str">
        <f>IF(IFERROR(VLOOKUP($B216&amp;L$14,Plan!$B$10:$K$300,9,FALSE),"")=0,"",IFERROR(VLOOKUP($B216&amp;L$14,Plan!$B$10:$K$300,9,FALSE),""))</f>
        <v/>
      </c>
      <c r="M219" s="320" t="str">
        <f>IF(IFERROR(VLOOKUP($B216&amp;M$14,Plan!$B$10:$K$300,9,FALSE),"")=0,"",IFERROR(VLOOKUP($B216&amp;M$14,Plan!$B$10:$K$300,9,FALSE),""))</f>
        <v/>
      </c>
      <c r="N219" s="320" t="str">
        <f>IF(IFERROR(VLOOKUP($B216&amp;N$14,Plan!$B$10:$K$300,9,FALSE),"")=0,"",IFERROR(VLOOKUP($B216&amp;N$14,Plan!$B$10:$K$300,9,FALSE),""))</f>
        <v/>
      </c>
      <c r="O219" s="320" t="str">
        <f>IF(IFERROR(VLOOKUP($B216&amp;O$14,Plan!$B$10:$K$300,9,FALSE),"")=0,"",IFERROR(VLOOKUP($B216&amp;O$14,Plan!$B$10:$K$300,9,FALSE),""))</f>
        <v/>
      </c>
      <c r="P219" s="320" t="str">
        <f>IF(IFERROR(VLOOKUP($B216&amp;P$14,Plan!$B$10:$K$300,9,FALSE),"")=0,"",IFERROR(VLOOKUP($B216&amp;P$14,Plan!$B$10:$K$300,9,FALSE),""))</f>
        <v/>
      </c>
      <c r="Q219" s="320" t="str">
        <f>IF(IFERROR(VLOOKUP($B216&amp;Q$14,Plan!$B$10:$K$300,9,FALSE),"")=0,"",IFERROR(VLOOKUP($B216&amp;Q$14,Plan!$B$10:$K$300,9,FALSE),""))</f>
        <v/>
      </c>
      <c r="R219" s="320" t="str">
        <f>IF(IFERROR(VLOOKUP($B216&amp;R$14,Plan!$B$10:$K$300,9,FALSE),"")=0,"",IFERROR(VLOOKUP($B216&amp;R$14,Plan!$B$10:$K$300,9,FALSE),""))</f>
        <v/>
      </c>
      <c r="S219" s="320" t="str">
        <f>IF(IFERROR(VLOOKUP($B216&amp;S$14,Plan!$B$10:$K$300,9,FALSE),"")=0,"",IFERROR(VLOOKUP($B216&amp;S$14,Plan!$B$10:$K$300,9,FALSE),""))</f>
        <v/>
      </c>
      <c r="T219" s="320" t="str">
        <f>IF(IFERROR(VLOOKUP($B216&amp;T$14,Plan!$B$10:$K$300,9,FALSE),"")=0,"",IFERROR(VLOOKUP($B216&amp;T$14,Plan!$B$10:$K$300,9,FALSE),""))</f>
        <v/>
      </c>
      <c r="U219" s="320" t="str">
        <f>IF(IFERROR(VLOOKUP($B216&amp;U$14,Plan!$B$10:$K$300,9,FALSE),"")=0,"",IFERROR(VLOOKUP($B216&amp;U$14,Plan!$B$10:$K$300,9,FALSE),""))</f>
        <v/>
      </c>
      <c r="V219" s="320" t="str">
        <f>IF(IFERROR(VLOOKUP($B216&amp;V$14,Plan!$B$10:$K$300,9,FALSE),"")=0,"",IFERROR(VLOOKUP($B216&amp;V$14,Plan!$B$10:$K$300,9,FALSE),""))</f>
        <v/>
      </c>
      <c r="W219" s="320" t="str">
        <f>IF(IFERROR(VLOOKUP($B216&amp;W$14,Plan!$B$10:$K$300,9,FALSE),"")=0,"",IFERROR(VLOOKUP($B216&amp;W$14,Plan!$B$10:$K$300,9,FALSE),""))</f>
        <v/>
      </c>
      <c r="X219" s="320" t="str">
        <f>IF(IFERROR(VLOOKUP($B216&amp;X$14,Plan!$B$10:$K$300,9,FALSE),"")=0,"",IFERROR(VLOOKUP($B216&amp;X$14,Plan!$B$10:$K$300,9,FALSE),""))</f>
        <v/>
      </c>
      <c r="Y219" s="320" t="str">
        <f>IF(IFERROR(VLOOKUP($B216&amp;Y$14,Plan!$B$10:$K$300,9,FALSE),"")=0,"",IFERROR(VLOOKUP($B216&amp;Y$14,Plan!$B$10:$K$300,9,FALSE),""))</f>
        <v/>
      </c>
      <c r="Z219" s="320" t="str">
        <f>IF(IFERROR(VLOOKUP($B216&amp;Z$14,Plan!$B$10:$K$300,9,FALSE),"")=0,"",IFERROR(VLOOKUP($B216&amp;Z$14,Plan!$B$10:$K$300,9,FALSE),""))</f>
        <v/>
      </c>
      <c r="AA219" s="320" t="str">
        <f>IF(IFERROR(VLOOKUP($B216&amp;AA$14,Plan!$B$10:$K$300,9,FALSE),"")=0,"",IFERROR(VLOOKUP($B216&amp;AA$14,Plan!$B$10:$K$300,9,FALSE),""))</f>
        <v/>
      </c>
      <c r="AB219" s="320" t="str">
        <f>IF(IFERROR(VLOOKUP($B216&amp;AB$14,Plan!$B$10:$K$300,9,FALSE),"")=0,"",IFERROR(VLOOKUP($B216&amp;AB$14,Plan!$B$10:$K$300,9,FALSE),""))</f>
        <v/>
      </c>
      <c r="AC219" s="703" t="str">
        <f>IF(IFERROR(VLOOKUP($B216&amp;AC$14,Plan!$B$10:$K$300,9,FALSE),"")=0,"",IFERROR(VLOOKUP($B216&amp;AC$14,Plan!$B$10:$K$300,9,FALSE),""))</f>
        <v/>
      </c>
      <c r="AD219" s="703" t="str">
        <f>IF(IFERROR(VLOOKUP($B216&amp;AD$14,Plan!$B$10:$K$300,9,FALSE),"")=0,"",IFERROR(VLOOKUP($B216&amp;AD$14,Plan!$B$10:$K$300,9,FALSE),""))</f>
        <v/>
      </c>
      <c r="AE219" s="703" t="str">
        <f>IF(IFERROR(VLOOKUP($B216&amp;AE$14,Plan!$B$10:$K$300,9,FALSE),"")=0,"",IFERROR(VLOOKUP($B216&amp;AE$14,Plan!$B$10:$K$300,9,FALSE),""))</f>
        <v/>
      </c>
      <c r="AF219" s="354"/>
      <c r="AG219" s="320" t="str">
        <f>IF(IFERROR(VLOOKUP($B216&amp;AG$14,Plan!$B$10:$K$300,9,FALSE),"")=0,"",IFERROR(VLOOKUP($B216&amp;AG$14,Plan!$B$10:$K$300,9,FALSE),""))</f>
        <v/>
      </c>
      <c r="AH219" s="320" t="str">
        <f>IF(IFERROR(VLOOKUP($B216&amp;AH$14,Plan!$B$10:$K$300,9,FALSE),"")=0,"",IFERROR(VLOOKUP($B216&amp;AH$14,Plan!$B$10:$K$300,9,FALSE),""))</f>
        <v/>
      </c>
      <c r="AI219" s="320" t="str">
        <f>IF(IFERROR(VLOOKUP($B216&amp;AI$14,Plan!$B$10:$K$300,9,FALSE),"")=0,"",IFERROR(VLOOKUP($B216&amp;AI$14,Plan!$B$10:$K$300,9,FALSE),""))</f>
        <v/>
      </c>
      <c r="AJ219" s="320" t="str">
        <f>IF(IFERROR(VLOOKUP($B216&amp;AJ$14,Plan!$B$10:$K$300,9,FALSE),"")=0,"",IFERROR(VLOOKUP($B216&amp;AJ$14,Plan!$B$10:$K$300,9,FALSE),""))</f>
        <v/>
      </c>
      <c r="AK219" s="320" t="str">
        <f>IF(IFERROR(VLOOKUP($B216&amp;AK$14,Plan!$B$10:$K$300,9,FALSE),"")=0,"",IFERROR(VLOOKUP($B216&amp;AK$14,Plan!$B$10:$K$300,9,FALSE),""))</f>
        <v/>
      </c>
      <c r="AL219" s="320" t="str">
        <f>IF(IFERROR(VLOOKUP($B216&amp;AL$14,Plan!$B$10:$K$300,9,FALSE),"")=0,"",IFERROR(VLOOKUP($B216&amp;AL$14,Plan!$B$10:$K$300,9,FALSE),""))</f>
        <v/>
      </c>
      <c r="AM219" s="320" t="str">
        <f>IF(IFERROR(VLOOKUP($B216&amp;AM$14,Plan!$B$10:$K$300,9,FALSE),"")=0,"",IFERROR(VLOOKUP($B216&amp;AM$14,Plan!$B$10:$K$300,9,FALSE),""))</f>
        <v/>
      </c>
      <c r="AN219" s="320" t="str">
        <f>IF(IFERROR(VLOOKUP($B216&amp;AN$14,Plan!$B$10:$K$300,9,FALSE),"")=0,"",IFERROR(VLOOKUP($B216&amp;AN$14,Plan!$B$10:$K$300,9,FALSE),""))</f>
        <v/>
      </c>
      <c r="AO219" s="320" t="str">
        <f>IF(IFERROR(VLOOKUP($B216&amp;AO$14,Plan!$B$10:$K$300,9,FALSE),"")=0,"",IFERROR(VLOOKUP($B216&amp;AO$14,Plan!$B$10:$K$300,9,FALSE),""))</f>
        <v/>
      </c>
      <c r="AP219" s="320" t="str">
        <f>IF(IFERROR(VLOOKUP($B216&amp;AP$14,Plan!$B$10:$K$300,9,FALSE),"")=0,"",IFERROR(VLOOKUP($B216&amp;AP$14,Plan!$B$10:$K$300,9,FALSE),""))</f>
        <v/>
      </c>
      <c r="AQ219" s="320" t="str">
        <f>IF(IFERROR(VLOOKUP($B216&amp;AQ$14,Plan!$B$10:$K$300,9,FALSE),"")=0,"",IFERROR(VLOOKUP($B216&amp;AQ$14,Plan!$B$10:$K$300,9,FALSE),""))</f>
        <v/>
      </c>
      <c r="AR219" s="320" t="str">
        <f>IF(IFERROR(VLOOKUP($B216&amp;AR$14,Plan!$B$10:$K$300,9,FALSE),"")=0,"",IFERROR(VLOOKUP($B216&amp;AR$14,Plan!$B$10:$K$300,9,FALSE),""))</f>
        <v/>
      </c>
      <c r="AS219" s="320" t="str">
        <f>IF(IFERROR(VLOOKUP($B216&amp;AS$14,Plan!$B$10:$K$300,9,FALSE),"")=0,"",IFERROR(VLOOKUP($B216&amp;AS$14,Plan!$B$10:$K$300,9,FALSE),""))</f>
        <v/>
      </c>
      <c r="AT219" s="320" t="str">
        <f>IF(IFERROR(VLOOKUP($B216&amp;AT$14,Plan!$B$10:$K$300,9,FALSE),"")=0,"",IFERROR(VLOOKUP($B216&amp;AT$14,Plan!$B$10:$K$300,9,FALSE),""))</f>
        <v/>
      </c>
      <c r="AU219" s="320" t="str">
        <f>IF(IFERROR(VLOOKUP($B216&amp;AU$14,Plan!$B$10:$K$300,9,FALSE),"")=0,"",IFERROR(VLOOKUP($B216&amp;AU$14,Plan!$B$10:$K$300,9,FALSE),""))</f>
        <v/>
      </c>
      <c r="AV219" s="320" t="str">
        <f>IF(IFERROR(VLOOKUP($B216&amp;AV$14,Plan!$B$10:$K$300,9,FALSE),"")=0,"",IFERROR(VLOOKUP($B216&amp;AV$14,Plan!$B$10:$K$300,9,FALSE),""))</f>
        <v/>
      </c>
      <c r="AW219" s="320" t="str">
        <f>IF(IFERROR(VLOOKUP($B216&amp;AW$14,Plan!$B$10:$K$300,9,FALSE),"")=0,"",IFERROR(VLOOKUP($B216&amp;AW$14,Plan!$B$10:$K$300,9,FALSE),""))</f>
        <v/>
      </c>
      <c r="AX219" s="320" t="str">
        <f>IF(IFERROR(VLOOKUP($B216&amp;AX$14,Plan!$B$10:$K$300,9,FALSE),"")=0,"",IFERROR(VLOOKUP($B216&amp;AX$14,Plan!$B$10:$K$300,9,FALSE),""))</f>
        <v/>
      </c>
      <c r="AY219" s="320" t="str">
        <f>IF(IFERROR(VLOOKUP($B216&amp;AY$14,Plan!$B$10:$K$300,9,FALSE),"")=0,"",IFERROR(VLOOKUP($B216&amp;AY$14,Plan!$B$10:$K$300,9,FALSE),""))</f>
        <v/>
      </c>
      <c r="AZ219" s="320" t="str">
        <f>IF(IFERROR(VLOOKUP($B216&amp;AZ$14,Plan!$B$10:$K$300,9,FALSE),"")=0,"",IFERROR(VLOOKUP($B216&amp;AZ$14,Plan!$B$10:$K$300,9,FALSE),""))</f>
        <v/>
      </c>
      <c r="BA219" s="323" t="str">
        <f>IF(IFERROR(VLOOKUP($B216&amp;BA$14,Plan!$B$10:$K$300,9,FALSE),"")=0,"",IFERROR(VLOOKUP($B216&amp;BA$14,Plan!$B$10:$K$300,9,FALSE),""))</f>
        <v/>
      </c>
      <c r="BB219" s="328"/>
      <c r="BC219" s="321" t="str">
        <f>IF(IFERROR(VLOOKUP($B216&amp;BC$14,Plan!$B$10:$K$300,9,FALSE),"")=0,"",IFERROR(VLOOKUP($B216&amp;BC$14,Plan!$B$10:$K$300,9,FALSE),""))</f>
        <v/>
      </c>
      <c r="BD219" s="320" t="str">
        <f>IF(IFERROR(VLOOKUP($B216&amp;BD$14,Plan!$B$10:$K$300,9,FALSE),"")=0,"",IFERROR(VLOOKUP($B216&amp;BD$14,Plan!$B$10:$K$300,9,FALSE),""))</f>
        <v/>
      </c>
      <c r="BE219" s="320" t="str">
        <f>IF(IFERROR(VLOOKUP($B216&amp;BE$14,Plan!$B$10:$K$300,9,FALSE),"")=0,"",IFERROR(VLOOKUP($B216&amp;BE$14,Plan!$B$10:$K$300,9,FALSE),""))</f>
        <v/>
      </c>
      <c r="BF219" s="320" t="str">
        <f>IF(IFERROR(VLOOKUP($B216&amp;BF$14,Plan!$B$10:$K$300,9,FALSE),"")=0,"",IFERROR(VLOOKUP($B216&amp;BF$14,Plan!$B$10:$K$300,9,FALSE),""))</f>
        <v/>
      </c>
      <c r="BG219" s="328"/>
      <c r="BH219" s="320" t="str">
        <f>IF(IFERROR(VLOOKUP($B216&amp;BH$14,Plan!$B$10:$K$300,9,FALSE),"")=0,"",IFERROR(VLOOKUP($B216&amp;BH$14,Plan!$B$10:$K$300,9,FALSE),""))</f>
        <v/>
      </c>
      <c r="BI219" s="320" t="str">
        <f>IF(IFERROR(VLOOKUP($B216&amp;BI$14,Plan!$B$10:$K$300,9,FALSE),"")=0,"",IFERROR(VLOOKUP($B216&amp;BI$14,Plan!$B$10:$K$300,9,FALSE),""))</f>
        <v/>
      </c>
      <c r="BJ219" s="320" t="str">
        <f>IF(IFERROR(VLOOKUP($B216&amp;BJ$14,Plan!$B$10:$K$300,9,FALSE),"")=0,"",IFERROR(VLOOKUP($B216&amp;BJ$14,Plan!$B$10:$K$300,9,FALSE),""))</f>
        <v/>
      </c>
      <c r="BK219" s="320" t="str">
        <f>IF(IFERROR(VLOOKUP($B216&amp;BK$14,Plan!$B$10:$K$300,9,FALSE),"")=0,"",IFERROR(VLOOKUP($B216&amp;BK$14,Plan!$B$10:$K$300,9,FALSE),""))</f>
        <v/>
      </c>
      <c r="BL219" s="328"/>
      <c r="BM219" s="320" t="str">
        <f>IF(IFERROR(VLOOKUP($B216&amp;BM$14,Plan!$B$10:$K$300,9,FALSE),"")=0,"",IFERROR(VLOOKUP($B216&amp;BM$14,Plan!$B$10:$K$300,9,FALSE),""))</f>
        <v/>
      </c>
      <c r="BN219" s="320" t="str">
        <f>IF(IFERROR(VLOOKUP($B216&amp;BN$14,Plan!$B$10:$K$300,9,FALSE),"")=0,"",IFERROR(VLOOKUP($B216&amp;BN$14,Plan!$B$10:$K$300,9,FALSE),""))</f>
        <v/>
      </c>
      <c r="BO219" s="320" t="str">
        <f>IF(IFERROR(VLOOKUP($B216&amp;BO$14,Plan!$B$10:$K$300,9,FALSE),"")=0,"",IFERROR(VLOOKUP($B216&amp;BO$14,Plan!$B$10:$K$300,9,FALSE),""))</f>
        <v/>
      </c>
      <c r="BP219" s="320" t="str">
        <f>IF(IFERROR(VLOOKUP($B216&amp;BP$14,Plan!$B$10:$K$300,9,FALSE),"")=0,"",IFERROR(VLOOKUP($B216&amp;BP$14,Plan!$B$10:$K$300,9,FALSE),""))</f>
        <v/>
      </c>
      <c r="BQ219" s="320" t="str">
        <f>IF(IFERROR(VLOOKUP($B216&amp;BQ$14,Plan!$B$10:$K$300,9,FALSE),"")=0,"",IFERROR(VLOOKUP($B216&amp;BQ$14,Plan!$B$10:$K$300,9,FALSE),""))</f>
        <v/>
      </c>
      <c r="BR219" s="358"/>
      <c r="BS219" s="320" t="str">
        <f>IF(IFERROR(VLOOKUP($B216&amp;BS$14,Plan!$B$10:$K$300,9,FALSE),"")=0,"",IFERROR(VLOOKUP($B216&amp;BS$14,Plan!$B$10:$K$300,9,FALSE),""))</f>
        <v/>
      </c>
      <c r="BT219" s="320" t="str">
        <f>IF(IFERROR(VLOOKUP($B216&amp;BT$14,Plan!$B$10:$K$300,9,FALSE),"")=0,"",IFERROR(VLOOKUP($B216&amp;BT$14,Plan!$B$10:$K$300,9,FALSE),""))</f>
        <v/>
      </c>
      <c r="BU219" s="320" t="str">
        <f>IF(IFERROR(VLOOKUP($B216&amp;BU$14,Plan!$B$10:$K$300,9,FALSE),"")=0,"",IFERROR(VLOOKUP($B216&amp;BU$14,Plan!$B$10:$K$300,9,FALSE),""))</f>
        <v/>
      </c>
      <c r="BV219" s="320" t="str">
        <f>IF(IFERROR(VLOOKUP($B216&amp;BV$14,Plan!$B$10:$K$300,9,FALSE),"")=0,"",IFERROR(VLOOKUP($B216&amp;BV$14,Plan!$B$10:$K$300,9,FALSE),""))</f>
        <v/>
      </c>
      <c r="BW219" s="320" t="str">
        <f>IF(IFERROR(VLOOKUP($B216&amp;BW$14,Plan!$B$10:$K$300,9,FALSE),"")=0,"",IFERROR(VLOOKUP($B216&amp;BW$14,Plan!$B$10:$K$300,9,FALSE),""))</f>
        <v/>
      </c>
      <c r="BX219" s="320" t="str">
        <f>IF(IFERROR(VLOOKUP($B216&amp;BX$14,Plan!$B$10:$K$300,9,FALSE),"")=0,"",IFERROR(VLOOKUP($B216&amp;BX$14,Plan!$B$10:$K$300,9,FALSE),""))</f>
        <v/>
      </c>
      <c r="BY219" s="320" t="str">
        <f>IF(IFERROR(VLOOKUP($B216&amp;BY$14,Plan!$B$10:$K$300,9,FALSE),"")=0,"",IFERROR(VLOOKUP($B216&amp;BY$14,Plan!$B$10:$K$300,9,FALSE),""))</f>
        <v/>
      </c>
      <c r="BZ219" s="328"/>
      <c r="CA219" s="320" t="str">
        <f>IF(IFERROR(VLOOKUP($B216&amp;CA$14,Plan!$B$10:$K$300,9,FALSE),"")=0,"",IFERROR(VLOOKUP($B216&amp;CA$14,Plan!$B$10:$K$300,9,FALSE),""))</f>
        <v/>
      </c>
      <c r="CB219" s="320" t="str">
        <f>IF(IFERROR(VLOOKUP($B216&amp;CB$14,Plan!$B$10:$K$300,9,FALSE),"")=0,"",IFERROR(VLOOKUP($B216&amp;CB$14,Plan!$B$10:$K$300,9,FALSE),""))</f>
        <v/>
      </c>
      <c r="CC219" s="320" t="str">
        <f>IF(IFERROR(VLOOKUP($B216&amp;CC$14,Plan!$B$10:$K$300,9,FALSE),"")=0,"",IFERROR(VLOOKUP($B216&amp;CC$14,Plan!$B$10:$K$300,9,FALSE),""))</f>
        <v/>
      </c>
      <c r="CD219" s="320" t="str">
        <f>IF(IFERROR(VLOOKUP($B216&amp;CD$14,Plan!$B$10:$K$300,9,FALSE),"")=0,"",IFERROR(VLOOKUP($B216&amp;CD$14,Plan!$B$10:$K$300,9,FALSE),""))</f>
        <v/>
      </c>
      <c r="CE219" s="320" t="str">
        <f>IF(IFERROR(VLOOKUP($B216&amp;CE$14,Plan!$B$10:$K$300,9,FALSE),"")=0,"",IFERROR(VLOOKUP($B216&amp;CE$14,Plan!$B$10:$K$300,9,FALSE),""))</f>
        <v/>
      </c>
      <c r="CF219" s="320" t="str">
        <f>IF(IFERROR(VLOOKUP($B216&amp;CF$14,Plan!$B$10:$K$300,9,FALSE),"")=0,"",IFERROR(VLOOKUP($B216&amp;CF$14,Plan!$B$10:$K$300,9,FALSE),""))</f>
        <v/>
      </c>
      <c r="CG219" s="328"/>
      <c r="CH219" s="320" t="str">
        <f>IF(IFERROR(VLOOKUP($B216&amp;CH$14,Plan!$B$10:$K$300,9,FALSE),"")=0,"",IFERROR(VLOOKUP($B216&amp;CH$14,Plan!$B$10:$K$300,9,FALSE),""))</f>
        <v/>
      </c>
      <c r="CI219" s="320" t="str">
        <f>IF(IFERROR(VLOOKUP($B216&amp;CI$14,Plan!$B$10:$K$300,9,FALSE),"")=0,"",IFERROR(VLOOKUP($B216&amp;CI$14,Plan!$B$10:$K$300,9,FALSE),""))</f>
        <v/>
      </c>
      <c r="CJ219" s="320" t="str">
        <f>IF(IFERROR(VLOOKUP($B216&amp;CJ$14,Plan!$B$10:$K$300,9,FALSE),"")=0,"",IFERROR(VLOOKUP($B216&amp;CJ$14,Plan!$B$10:$K$300,9,FALSE),""))</f>
        <v/>
      </c>
      <c r="CK219" s="320" t="str">
        <f>IF(IFERROR(VLOOKUP($B216&amp;CK$14,Plan!$B$10:$K$300,9,FALSE),"")=0,"",IFERROR(VLOOKUP($B216&amp;CK$14,Plan!$B$10:$K$300,9,FALSE),""))</f>
        <v/>
      </c>
      <c r="CL219" s="320" t="str">
        <f>IF(IFERROR(VLOOKUP($B216&amp;CL$14,Plan!$B$10:$K$300,9,FALSE),"")=0,"",IFERROR(VLOOKUP($B216&amp;CL$14,Plan!$B$10:$K$300,9,FALSE),""))</f>
        <v/>
      </c>
      <c r="CM219" s="320" t="str">
        <f>IF(IFERROR(VLOOKUP($B216&amp;CM$14,Plan!$B$10:$K$300,9,FALSE),"")=0,"",IFERROR(VLOOKUP($B216&amp;CM$14,Plan!$B$10:$K$300,9,FALSE),""))</f>
        <v/>
      </c>
      <c r="CN219" s="320" t="str">
        <f>IF(IFERROR(VLOOKUP($B216&amp;CN$14,Plan!$B$10:$K$300,9,FALSE),"")=0,"",IFERROR(VLOOKUP($B216&amp;CN$14,Plan!$B$10:$K$300,9,FALSE),""))</f>
        <v/>
      </c>
      <c r="CO219" s="320" t="str">
        <f>IF(IFERROR(VLOOKUP($B216&amp;CO$14,Plan!$B$10:$K$300,9,FALSE),"")=0,"",IFERROR(VLOOKUP($B216&amp;CO$14,Plan!$B$10:$K$300,9,FALSE),""))</f>
        <v/>
      </c>
      <c r="CP219" s="703" t="str">
        <f>IF(IFERROR(VLOOKUP($B216&amp;CP$14,Plan!$B$10:$K$300,9,FALSE),"")=0,"",IFERROR(VLOOKUP($B216&amp;CP$14,Plan!$B$10:$K$300,9,FALSE),""))</f>
        <v/>
      </c>
      <c r="CQ219" s="322" t="str">
        <f>IF(IFERROR(VLOOKUP($B216&amp;CQ$14,Plan!$B$10:$K$300,9,FALSE),"")=0,"",IFERROR(VLOOKUP($B216&amp;CQ$14,Plan!$B$10:$K$300,9,FALSE),""))</f>
        <v/>
      </c>
      <c r="CR219" s="320" t="str">
        <f>IF(IFERROR(VLOOKUP($B216&amp;CR$14,Plan!$B$10:$K$300,9,FALSE),"")=0,"",IFERROR(VLOOKUP($B216&amp;CR$14,Plan!$B$10:$K$300,9,FALSE),""))</f>
        <v/>
      </c>
      <c r="CS219" s="323"/>
      <c r="CT219" s="321" t="str">
        <f>IF(IFERROR(VLOOKUP($B216&amp;CT$14,Plan!$B$10:$K$300,9,FALSE),"")=0,"",IFERROR(VLOOKUP($B216&amp;CT$14,Plan!$B$10:$K$300,9,FALSE),""))</f>
        <v/>
      </c>
      <c r="CU219" s="320" t="str">
        <f>IF(IFERROR(VLOOKUP($B216&amp;CU$14,Plan!$B$10:$K$300,9,FALSE),"")=0,"",IFERROR(VLOOKUP($B216&amp;CU$14,Plan!$B$10:$K$300,9,FALSE),""))</f>
        <v/>
      </c>
      <c r="CV219" s="320" t="str">
        <f>IF(IFERROR(VLOOKUP($B216&amp;CV$14,Plan!$B$10:$K$300,9,FALSE),"")=0,"",IFERROR(VLOOKUP($B216&amp;CV$14,Plan!$B$10:$K$300,9,FALSE),""))</f>
        <v/>
      </c>
      <c r="CW219" s="320"/>
      <c r="CX219" s="322" t="str">
        <f>IF(IFERROR(VLOOKUP($B216&amp;CX$14,Plan!$B$10:$K$300,9,FALSE),"")=0,"",IFERROR(VLOOKUP($B216&amp;CX$14,Plan!$B$10:$K$300,9,FALSE),""))</f>
        <v/>
      </c>
      <c r="CY219" s="320" t="str">
        <f>IF(IFERROR(VLOOKUP($B216&amp;CY$14,Plan!$B$10:$K$300,9,FALSE),"")=0,"",IFERROR(VLOOKUP($B216&amp;CY$14,Plan!$B$10:$K$300,9,FALSE),""))</f>
        <v/>
      </c>
      <c r="CZ219" s="323" t="str">
        <f>IF(IFERROR(VLOOKUP($B216&amp;CZ$14,Plan!$B$10:$K$300,9,FALSE),"")=0,"",IFERROR(VLOOKUP($B216&amp;CZ$14,Plan!$B$10:$K$300,9,FALSE),""))</f>
        <v/>
      </c>
      <c r="DA219" s="322" t="str">
        <f>IF(IFERROR(VLOOKUP($B216&amp;DA$14,Plan!$B$10:$K$300,9,FALSE),"")=0,"",IFERROR(VLOOKUP($B216&amp;DA$14,Plan!$B$10:$K$300,9,FALSE),""))</f>
        <v/>
      </c>
      <c r="DB219" s="320" t="str">
        <f>IF(IFERROR(VLOOKUP($B216&amp;DB$14,Plan!$B$10:$K$300,9,FALSE),"")=0,"",IFERROR(VLOOKUP($B216&amp;DB$14,Plan!$B$10:$K$300,9,FALSE),""))</f>
        <v/>
      </c>
      <c r="DC219" s="320" t="str">
        <f>IF(IFERROR(VLOOKUP($B216&amp;DC$14,Plan!$B$10:$K$300,9,FALSE),"")=0,"",IFERROR(VLOOKUP($B216&amp;DC$14,Plan!$B$10:$K$300,9,FALSE),""))</f>
        <v/>
      </c>
      <c r="DD219" s="320" t="str">
        <f>IF(IFERROR(VLOOKUP($B216&amp;DD$14,Plan!$B$10:$K$300,9,FALSE),"")=0,"",IFERROR(VLOOKUP($B216&amp;DD$14,Plan!$B$10:$K$300,9,FALSE),""))</f>
        <v/>
      </c>
      <c r="DE219" s="320" t="str">
        <f>IF(IFERROR(VLOOKUP($B216&amp;DE$14,Plan!$B$10:$K$300,9,FALSE),"")=0,"",IFERROR(VLOOKUP($B216&amp;DE$14,Plan!$B$10:$K$300,9,FALSE),""))</f>
        <v/>
      </c>
      <c r="DF219" s="320" t="str">
        <f>IF(IFERROR(VLOOKUP($B216&amp;DF$14,Plan!$B$10:$K$300,9,FALSE),"")=0,"",IFERROR(VLOOKUP($B216&amp;DF$14,Plan!$B$10:$K$300,9,FALSE),""))</f>
        <v/>
      </c>
      <c r="DG219" s="320" t="str">
        <f>IF(IFERROR(VLOOKUP($B216&amp;DG$14,Plan!$B$10:$K$300,9,FALSE),"")=0,"",IFERROR(VLOOKUP($B216&amp;DG$14,Plan!$B$10:$K$300,9,FALSE),""))</f>
        <v/>
      </c>
      <c r="DH219" s="320" t="str">
        <f>IF(IFERROR(VLOOKUP($B216&amp;DH$14,Plan!$B$10:$K$300,9,FALSE),"")=0,"",IFERROR(VLOOKUP($B216&amp;DH$14,Plan!$B$10:$K$300,9,FALSE),""))</f>
        <v/>
      </c>
      <c r="DI219" s="320" t="str">
        <f>IF(IFERROR(VLOOKUP($B216&amp;DI$14,Plan!$B$10:$K$300,9,FALSE),"")=0,"",IFERROR(VLOOKUP($B216&amp;DI$14,Plan!$B$10:$K$300,9,FALSE),""))</f>
        <v/>
      </c>
      <c r="DJ219" s="320" t="str">
        <f>IF(IFERROR(VLOOKUP($B216&amp;DJ$14,Plan!$B$10:$K$300,9,FALSE),"")=0,"",IFERROR(VLOOKUP($B216&amp;DJ$14,Plan!$B$10:$K$300,9,FALSE),""))</f>
        <v/>
      </c>
      <c r="DK219" s="320" t="str">
        <f>IF(IFERROR(VLOOKUP($B216&amp;DK$14,Plan!$B$10:$K$300,9,FALSE),"")=0,"",IFERROR(VLOOKUP($B216&amp;DK$14,Plan!$B$10:$K$300,9,FALSE),""))</f>
        <v/>
      </c>
      <c r="DL219" s="320" t="str">
        <f>IF(IFERROR(VLOOKUP($B216&amp;DL$14,Plan!$B$10:$K$300,9,FALSE),"")=0,"",IFERROR(VLOOKUP($B216&amp;DL$14,Plan!$B$10:$K$300,9,FALSE),""))</f>
        <v/>
      </c>
      <c r="DM219" s="320" t="str">
        <f>IF(IFERROR(VLOOKUP($B216&amp;DM$14,Plan!$B$10:$K$300,9,FALSE),"")=0,"",IFERROR(VLOOKUP($B216&amp;DM$14,Plan!$B$10:$K$300,9,FALSE),""))</f>
        <v/>
      </c>
      <c r="DN219" s="320" t="str">
        <f>IF(IFERROR(VLOOKUP($B216&amp;DN$14,Plan!$B$10:$K$300,9,FALSE),"")=0,"",IFERROR(VLOOKUP($B216&amp;DN$14,Plan!$B$10:$K$300,9,FALSE),""))</f>
        <v/>
      </c>
      <c r="DO219" s="320" t="str">
        <f>IF(IFERROR(VLOOKUP($B216&amp;DO$14,Plan!$B$10:$K$300,9,FALSE),"")=0,"",IFERROR(VLOOKUP($B216&amp;DO$14,Plan!$B$10:$K$300,9,FALSE),""))</f>
        <v/>
      </c>
      <c r="DP219" s="320" t="str">
        <f>IF(IFERROR(VLOOKUP($B216&amp;DP$14,Plan!$B$10:$K$300,9,FALSE),"")=0,"",IFERROR(VLOOKUP($B216&amp;DP$14,Plan!$B$10:$K$300,9,FALSE),""))</f>
        <v/>
      </c>
      <c r="DQ219" s="320" t="str">
        <f>IF(IFERROR(VLOOKUP($B216&amp;DQ$14,Plan!$B$10:$K$300,9,FALSE),"")=0,"",IFERROR(VLOOKUP($B216&amp;DQ$14,Plan!$B$10:$K$300,9,FALSE),""))</f>
        <v/>
      </c>
      <c r="DR219" s="973" t="str">
        <f>IF(IFERROR(VLOOKUP($B216&amp;DR$14,Plan!$B$10:$K$300,9,FALSE),"")=0,"",IFERROR(VLOOKUP($B216&amp;DR$14,Plan!$B$10:$K$300,9,FALSE),""))</f>
        <v/>
      </c>
      <c r="DS219" s="973" t="str">
        <f>IF(IFERROR(VLOOKUP($B216&amp;DS$14,Plan!$B$10:$K$300,9,FALSE),"")=0,"",IFERROR(VLOOKUP($B216&amp;DS$14,Plan!$B$10:$K$300,9,FALSE),""))</f>
        <v/>
      </c>
      <c r="DT219" s="323" t="str">
        <f>IF(IFERROR(VLOOKUP($B216&amp;DT$14,Plan!$B$10:$K$300,9,FALSE),"")=0,"",IFERROR(VLOOKUP($B216&amp;DT$14,Plan!$B$10:$K$300,9,FALSE),""))</f>
        <v/>
      </c>
      <c r="DV219" s="103">
        <f t="shared" si="46"/>
        <v>0</v>
      </c>
    </row>
    <row r="220" spans="1:126" s="103" customFormat="1" ht="15" customHeight="1">
      <c r="A220" s="1074">
        <f t="shared" ref="A220" si="47">+A216+1</f>
        <v>49</v>
      </c>
      <c r="B220" s="1071" t="s">
        <v>463</v>
      </c>
      <c r="C220" s="1077" t="s">
        <v>5</v>
      </c>
      <c r="D220" s="1078"/>
      <c r="E220" s="1083" t="s">
        <v>370</v>
      </c>
      <c r="F220" s="1086" t="s">
        <v>200</v>
      </c>
      <c r="G220" s="1086" t="s">
        <v>404</v>
      </c>
      <c r="H220" s="340" t="s">
        <v>357</v>
      </c>
      <c r="I220" s="85"/>
      <c r="J220" s="86" t="str">
        <f>IF(VLOOKUP(J$14,'ISP-F14-HRD-00'!$B$14:$BE$128,MATCH($C220,'ISP-F14-HRD-00'!$B$11:$BE$11,0),FALSE)=0,"",VLOOKUP(J$14,'ISP-F14-HRD-00'!$B$14:$BE$128,MATCH($C220,'ISP-F14-HRD-00'!$B$11:$BE$11,0),FALSE))</f>
        <v/>
      </c>
      <c r="K220" s="86" t="str">
        <f>IF(VLOOKUP(K$14,'ISP-F14-HRD-00'!$B$14:$BE$128,MATCH($C220,'ISP-F14-HRD-00'!$B$11:$BE$11,0),FALSE)=0,"",VLOOKUP(K$14,'ISP-F14-HRD-00'!$B$14:$BE$128,MATCH($C220,'ISP-F14-HRD-00'!$B$11:$BE$11,0),FALSE))</f>
        <v/>
      </c>
      <c r="L220" s="86" t="str">
        <f>IF(VLOOKUP(L$14,'ISP-F14-HRD-00'!$B$14:$BE$128,MATCH($C220,'ISP-F14-HRD-00'!$B$11:$BE$11,0),FALSE)=0,"",VLOOKUP(L$14,'ISP-F14-HRD-00'!$B$14:$BE$128,MATCH($C220,'ISP-F14-HRD-00'!$B$11:$BE$11,0),FALSE))</f>
        <v/>
      </c>
      <c r="M220" s="86" t="str">
        <f>IF(VLOOKUP(M$14,'ISP-F14-HRD-00'!$B$14:$BE$128,MATCH($C220,'ISP-F14-HRD-00'!$B$11:$BE$11,0),FALSE)=0,"",VLOOKUP(M$14,'ISP-F14-HRD-00'!$B$14:$BE$128,MATCH($C220,'ISP-F14-HRD-00'!$B$11:$BE$11,0),FALSE))</f>
        <v/>
      </c>
      <c r="N220" s="86" t="str">
        <f>IF(VLOOKUP(N$14,'ISP-F14-HRD-00'!$B$14:$BE$128,MATCH($C220,'ISP-F14-HRD-00'!$B$11:$BE$11,0),FALSE)=0,"",VLOOKUP(N$14,'ISP-F14-HRD-00'!$B$14:$BE$128,MATCH($C220,'ISP-F14-HRD-00'!$B$11:$BE$11,0),FALSE))</f>
        <v/>
      </c>
      <c r="O220" s="86" t="str">
        <f>IF(VLOOKUP(O$14,'ISP-F14-HRD-00'!$B$14:$BE$128,MATCH($C220,'ISP-F14-HRD-00'!$B$11:$BE$11,0),FALSE)=0,"",VLOOKUP(O$14,'ISP-F14-HRD-00'!$B$14:$BE$128,MATCH($C220,'ISP-F14-HRD-00'!$B$11:$BE$11,0),FALSE))</f>
        <v/>
      </c>
      <c r="P220" s="86" t="str">
        <f>IF(VLOOKUP(P$14,'ISP-F14-HRD-00'!$B$14:$BE$128,MATCH($C220,'ISP-F14-HRD-00'!$B$11:$BE$11,0),FALSE)=0,"",VLOOKUP(P$14,'ISP-F14-HRD-00'!$B$14:$BE$128,MATCH($C220,'ISP-F14-HRD-00'!$B$11:$BE$11,0),FALSE))</f>
        <v/>
      </c>
      <c r="Q220" s="86" t="str">
        <f>IF(VLOOKUP(Q$14,'ISP-F14-HRD-00'!$B$14:$BE$128,MATCH($C220,'ISP-F14-HRD-00'!$B$11:$BE$11,0),FALSE)=0,"",VLOOKUP(Q$14,'ISP-F14-HRD-00'!$B$14:$BE$128,MATCH($C220,'ISP-F14-HRD-00'!$B$11:$BE$11,0),FALSE))</f>
        <v/>
      </c>
      <c r="R220" s="86" t="str">
        <f>IF(VLOOKUP(R$14,'ISP-F14-HRD-00'!$B$14:$BE$128,MATCH($C220,'ISP-F14-HRD-00'!$B$11:$BE$11,0),FALSE)=0,"",VLOOKUP(R$14,'ISP-F14-HRD-00'!$B$14:$BE$128,MATCH($C220,'ISP-F14-HRD-00'!$B$11:$BE$11,0),FALSE))</f>
        <v/>
      </c>
      <c r="S220" s="86" t="str">
        <f>IF(VLOOKUP(S$14,'ISP-F14-HRD-00'!$B$14:$BE$128,MATCH($C220,'ISP-F14-HRD-00'!$B$11:$BE$11,0),FALSE)=0,"",VLOOKUP(S$14,'ISP-F14-HRD-00'!$B$14:$BE$128,MATCH($C220,'ISP-F14-HRD-00'!$B$11:$BE$11,0),FALSE))</f>
        <v/>
      </c>
      <c r="T220" s="86" t="str">
        <f>IF(VLOOKUP(T$14,'ISP-F14-HRD-00'!$B$14:$BE$128,MATCH($C220,'ISP-F14-HRD-00'!$B$11:$BE$11,0),FALSE)=0,"",VLOOKUP(T$14,'ISP-F14-HRD-00'!$B$14:$BE$128,MATCH($C220,'ISP-F14-HRD-00'!$B$11:$BE$11,0),FALSE))</f>
        <v/>
      </c>
      <c r="U220" s="86" t="str">
        <f>IF(VLOOKUP(U$14,'ISP-F14-HRD-00'!$B$14:$BE$128,MATCH($C220,'ISP-F14-HRD-00'!$B$11:$BE$11,0),FALSE)=0,"",VLOOKUP(U$14,'ISP-F14-HRD-00'!$B$14:$BE$128,MATCH($C220,'ISP-F14-HRD-00'!$B$11:$BE$11,0),FALSE))</f>
        <v/>
      </c>
      <c r="V220" s="86" t="str">
        <f>IF(VLOOKUP(V$14,'ISP-F14-HRD-00'!$B$14:$BE$128,MATCH($C220,'ISP-F14-HRD-00'!$B$11:$BE$11,0),FALSE)=0,"",VLOOKUP(V$14,'ISP-F14-HRD-00'!$B$14:$BE$128,MATCH($C220,'ISP-F14-HRD-00'!$B$11:$BE$11,0),FALSE))</f>
        <v/>
      </c>
      <c r="W220" s="86" t="str">
        <f>IF(VLOOKUP(W$14,'ISP-F14-HRD-00'!$B$14:$BE$128,MATCH($C220,'ISP-F14-HRD-00'!$B$11:$BE$11,0),FALSE)=0,"",VLOOKUP(W$14,'ISP-F14-HRD-00'!$B$14:$BE$128,MATCH($C220,'ISP-F14-HRD-00'!$B$11:$BE$11,0),FALSE))</f>
        <v/>
      </c>
      <c r="X220" s="86" t="str">
        <f>IF(VLOOKUP(X$14,'ISP-F14-HRD-00'!$B$14:$BE$128,MATCH($C220,'ISP-F14-HRD-00'!$B$11:$BE$11,0),FALSE)=0,"",VLOOKUP(X$14,'ISP-F14-HRD-00'!$B$14:$BE$128,MATCH($C220,'ISP-F14-HRD-00'!$B$11:$BE$11,0),FALSE))</f>
        <v/>
      </c>
      <c r="Y220" s="86" t="str">
        <f>IF(VLOOKUP(Y$14,'ISP-F14-HRD-00'!$B$14:$BE$128,MATCH($C220,'ISP-F14-HRD-00'!$B$11:$BE$11,0),FALSE)=0,"",VLOOKUP(Y$14,'ISP-F14-HRD-00'!$B$14:$BE$128,MATCH($C220,'ISP-F14-HRD-00'!$B$11:$BE$11,0),FALSE))</f>
        <v/>
      </c>
      <c r="Z220" s="86" t="str">
        <f>IF(VLOOKUP(Z$14,'ISP-F14-HRD-00'!$B$14:$BE$128,MATCH($C220,'ISP-F14-HRD-00'!$B$11:$BE$11,0),FALSE)=0,"",VLOOKUP(Z$14,'ISP-F14-HRD-00'!$B$14:$BE$128,MATCH($C220,'ISP-F14-HRD-00'!$B$11:$BE$11,0),FALSE))</f>
        <v/>
      </c>
      <c r="AA220" s="86" t="str">
        <f>IF(VLOOKUP(AA$14,'ISP-F14-HRD-00'!$B$14:$BE$128,MATCH($C220,'ISP-F14-HRD-00'!$B$11:$BE$11,0),FALSE)=0,"",VLOOKUP(AA$14,'ISP-F14-HRD-00'!$B$14:$BE$128,MATCH($C220,'ISP-F14-HRD-00'!$B$11:$BE$11,0),FALSE))</f>
        <v/>
      </c>
      <c r="AB220" s="86" t="str">
        <f>IF(VLOOKUP(AB$14,'ISP-F14-HRD-00'!$B$14:$BE$128,MATCH($C220,'ISP-F14-HRD-00'!$B$11:$BE$11,0),FALSE)=0,"",VLOOKUP(AB$14,'ISP-F14-HRD-00'!$B$14:$BE$128,MATCH($C220,'ISP-F14-HRD-00'!$B$11:$BE$11,0),FALSE))</f>
        <v/>
      </c>
      <c r="AC220" s="700" t="str">
        <f>IF(VLOOKUP(AC$14,'ISP-F14-HRD-00'!$B$14:$BE$128,MATCH($C220,'ISP-F14-HRD-00'!$B$11:$BE$11,0),FALSE)=0,"",VLOOKUP(AC$14,'ISP-F14-HRD-00'!$B$14:$BE$128,MATCH($C220,'ISP-F14-HRD-00'!$B$11:$BE$11,0),FALSE))</f>
        <v/>
      </c>
      <c r="AD220" s="700" t="str">
        <f>IF(VLOOKUP(AD$14,'ISP-F14-HRD-00'!$B$14:$BE$128,MATCH($C220,'ISP-F14-HRD-00'!$B$11:$BE$11,0),FALSE)=0,"",VLOOKUP(AD$14,'ISP-F14-HRD-00'!$B$14:$BE$128,MATCH($C220,'ISP-F14-HRD-00'!$B$11:$BE$11,0),FALSE))</f>
        <v/>
      </c>
      <c r="AE220" s="700" t="e">
        <f>IF(VLOOKUP(AE$14,'ISP-F14-HRD-00'!$B$14:$BE$128,MATCH($C220,'ISP-F14-HRD-00'!$B$11:$BE$11,0),FALSE)=0,"",VLOOKUP(AE$14,'ISP-F14-HRD-00'!$B$14:$BE$128,MATCH($C220,'ISP-F14-HRD-00'!$B$11:$BE$11,0),FALSE))</f>
        <v>#N/A</v>
      </c>
      <c r="AF220" s="353"/>
      <c r="AG220" s="86" t="str">
        <f>IF(VLOOKUP(AG$14,'ISP-F14-HRD-00'!$B$14:$BE$128,MATCH($C220,'ISP-F14-HRD-00'!$B$11:$BE$11,0),FALSE)=0,"",VLOOKUP(AG$14,'ISP-F14-HRD-00'!$B$14:$BE$128,MATCH($C220,'ISP-F14-HRD-00'!$B$11:$BE$11,0),FALSE))</f>
        <v/>
      </c>
      <c r="AH220" s="86" t="str">
        <f>IF(VLOOKUP(AH$14,'ISP-F14-HRD-00'!$B$14:$BE$128,MATCH($C220,'ISP-F14-HRD-00'!$B$11:$BE$11,0),FALSE)=0,"",VLOOKUP(AH$14,'ISP-F14-HRD-00'!$B$14:$BE$128,MATCH($C220,'ISP-F14-HRD-00'!$B$11:$BE$11,0),FALSE))</f>
        <v/>
      </c>
      <c r="AI220" s="86" t="str">
        <f>IF(VLOOKUP(AI$14,'ISP-F14-HRD-00'!$B$14:$BE$128,MATCH($C220,'ISP-F14-HRD-00'!$B$11:$BE$11,0),FALSE)=0,"",VLOOKUP(AI$14,'ISP-F14-HRD-00'!$B$14:$BE$128,MATCH($C220,'ISP-F14-HRD-00'!$B$11:$BE$11,0),FALSE))</f>
        <v/>
      </c>
      <c r="AJ220" s="86" t="str">
        <f>IF(VLOOKUP(AJ$14,'ISP-F14-HRD-00'!$B$14:$BE$128,MATCH($C220,'ISP-F14-HRD-00'!$B$11:$BE$11,0),FALSE)=0,"",VLOOKUP(AJ$14,'ISP-F14-HRD-00'!$B$14:$BE$128,MATCH($C220,'ISP-F14-HRD-00'!$B$11:$BE$11,0),FALSE))</f>
        <v/>
      </c>
      <c r="AK220" s="86" t="str">
        <f>IF(VLOOKUP(AK$14,'ISP-F14-HRD-00'!$B$14:$BE$128,MATCH($C220,'ISP-F14-HRD-00'!$B$11:$BE$11,0),FALSE)=0,"",VLOOKUP(AK$14,'ISP-F14-HRD-00'!$B$14:$BE$128,MATCH($C220,'ISP-F14-HRD-00'!$B$11:$BE$11,0),FALSE))</f>
        <v/>
      </c>
      <c r="AL220" s="86" t="str">
        <f>IF(VLOOKUP(AL$14,'ISP-F14-HRD-00'!$B$14:$BE$128,MATCH($C220,'ISP-F14-HRD-00'!$B$11:$BE$11,0),FALSE)=0,"",VLOOKUP(AL$14,'ISP-F14-HRD-00'!$B$14:$BE$128,MATCH($C220,'ISP-F14-HRD-00'!$B$11:$BE$11,0),FALSE))</f>
        <v/>
      </c>
      <c r="AM220" s="86" t="str">
        <f>IF(VLOOKUP(AM$14,'ISP-F14-HRD-00'!$B$14:$BE$128,MATCH($C220,'ISP-F14-HRD-00'!$B$11:$BE$11,0),FALSE)=0,"",VLOOKUP(AM$14,'ISP-F14-HRD-00'!$B$14:$BE$128,MATCH($C220,'ISP-F14-HRD-00'!$B$11:$BE$11,0),FALSE))</f>
        <v/>
      </c>
      <c r="AN220" s="86" t="str">
        <f>IF(VLOOKUP(AN$14,'ISP-F14-HRD-00'!$B$14:$BE$128,MATCH($C220,'ISP-F14-HRD-00'!$B$11:$BE$11,0),FALSE)=0,"",VLOOKUP(AN$14,'ISP-F14-HRD-00'!$B$14:$BE$128,MATCH($C220,'ISP-F14-HRD-00'!$B$11:$BE$11,0),FALSE))</f>
        <v/>
      </c>
      <c r="AO220" s="86" t="str">
        <f>IF(VLOOKUP(AO$14,'ISP-F14-HRD-00'!$B$14:$BE$128,MATCH($C220,'ISP-F14-HRD-00'!$B$11:$BE$11,0),FALSE)=0,"",VLOOKUP(AO$14,'ISP-F14-HRD-00'!$B$14:$BE$128,MATCH($C220,'ISP-F14-HRD-00'!$B$11:$BE$11,0),FALSE))</f>
        <v/>
      </c>
      <c r="AP220" s="86" t="str">
        <f>IF(VLOOKUP(AP$14,'ISP-F14-HRD-00'!$B$14:$BE$128,MATCH($C220,'ISP-F14-HRD-00'!$B$11:$BE$11,0),FALSE)=0,"",VLOOKUP(AP$14,'ISP-F14-HRD-00'!$B$14:$BE$128,MATCH($C220,'ISP-F14-HRD-00'!$B$11:$BE$11,0),FALSE))</f>
        <v/>
      </c>
      <c r="AQ220" s="86" t="str">
        <f>IF(VLOOKUP(AQ$14,'ISP-F14-HRD-00'!$B$14:$BE$128,MATCH($C220,'ISP-F14-HRD-00'!$B$11:$BE$11,0),FALSE)=0,"",VLOOKUP(AQ$14,'ISP-F14-HRD-00'!$B$14:$BE$128,MATCH($C220,'ISP-F14-HRD-00'!$B$11:$BE$11,0),FALSE))</f>
        <v/>
      </c>
      <c r="AR220" s="86" t="str">
        <f>IF(VLOOKUP(AR$14,'ISP-F14-HRD-00'!$B$14:$BE$128,MATCH($C220,'ISP-F14-HRD-00'!$B$11:$BE$11,0),FALSE)=0,"",VLOOKUP(AR$14,'ISP-F14-HRD-00'!$B$14:$BE$128,MATCH($C220,'ISP-F14-HRD-00'!$B$11:$BE$11,0),FALSE))</f>
        <v/>
      </c>
      <c r="AS220" s="86" t="str">
        <f>IF(VLOOKUP(AS$14,'ISP-F14-HRD-00'!$B$14:$BE$128,MATCH($C220,'ISP-F14-HRD-00'!$B$11:$BE$11,0),FALSE)=0,"",VLOOKUP(AS$14,'ISP-F14-HRD-00'!$B$14:$BE$128,MATCH($C220,'ISP-F14-HRD-00'!$B$11:$BE$11,0),FALSE))</f>
        <v/>
      </c>
      <c r="AT220" s="86" t="str">
        <f>IF(VLOOKUP(AT$14,'ISP-F14-HRD-00'!$B$14:$BE$128,MATCH($C220,'ISP-F14-HRD-00'!$B$11:$BE$11,0),FALSE)=0,"",VLOOKUP(AT$14,'ISP-F14-HRD-00'!$B$14:$BE$128,MATCH($C220,'ISP-F14-HRD-00'!$B$11:$BE$11,0),FALSE))</f>
        <v/>
      </c>
      <c r="AU220" s="86" t="str">
        <f>IF(VLOOKUP(AU$14,'ISP-F14-HRD-00'!$B$14:$BE$128,MATCH($C220,'ISP-F14-HRD-00'!$B$11:$BE$11,0),FALSE)=0,"",VLOOKUP(AU$14,'ISP-F14-HRD-00'!$B$14:$BE$128,MATCH($C220,'ISP-F14-HRD-00'!$B$11:$BE$11,0),FALSE))</f>
        <v/>
      </c>
      <c r="AV220" s="86" t="str">
        <f>IF(VLOOKUP(AV$14,'ISP-F14-HRD-00'!$B$14:$BE$128,MATCH($C220,'ISP-F14-HRD-00'!$B$11:$BE$11,0),FALSE)=0,"",VLOOKUP(AV$14,'ISP-F14-HRD-00'!$B$14:$BE$128,MATCH($C220,'ISP-F14-HRD-00'!$B$11:$BE$11,0),FALSE))</f>
        <v/>
      </c>
      <c r="AW220" s="86" t="str">
        <f>IF(VLOOKUP(AW$14,'ISP-F14-HRD-00'!$B$14:$BE$128,MATCH($C220,'ISP-F14-HRD-00'!$B$11:$BE$11,0),FALSE)=0,"",VLOOKUP(AW$14,'ISP-F14-HRD-00'!$B$14:$BE$128,MATCH($C220,'ISP-F14-HRD-00'!$B$11:$BE$11,0),FALSE))</f>
        <v/>
      </c>
      <c r="AX220" s="86" t="str">
        <f>IF(VLOOKUP(AX$14,'ISP-F14-HRD-00'!$B$14:$BE$128,MATCH($C220,'ISP-F14-HRD-00'!$B$11:$BE$11,0),FALSE)=0,"",VLOOKUP(AX$14,'ISP-F14-HRD-00'!$B$14:$BE$128,MATCH($C220,'ISP-F14-HRD-00'!$B$11:$BE$11,0),FALSE))</f>
        <v/>
      </c>
      <c r="AY220" s="86" t="str">
        <f>IF(VLOOKUP(AY$14,'ISP-F14-HRD-00'!$B$14:$BE$128,MATCH($C220,'ISP-F14-HRD-00'!$B$11:$BE$11,0),FALSE)=0,"",VLOOKUP(AY$14,'ISP-F14-HRD-00'!$B$14:$BE$128,MATCH($C220,'ISP-F14-HRD-00'!$B$11:$BE$11,0),FALSE))</f>
        <v/>
      </c>
      <c r="AZ220" s="86" t="str">
        <f>IF(VLOOKUP(AZ$14,'ISP-F14-HRD-00'!$B$14:$BE$128,MATCH($C220,'ISP-F14-HRD-00'!$B$11:$BE$11,0),FALSE)=0,"",VLOOKUP(AZ$14,'ISP-F14-HRD-00'!$B$14:$BE$128,MATCH($C220,'ISP-F14-HRD-00'!$B$11:$BE$11,0),FALSE))</f>
        <v/>
      </c>
      <c r="BA220" s="87" t="str">
        <f>IF(VLOOKUP(BA$14,'ISP-F14-HRD-00'!$B$14:$BE$128,MATCH($C220,'ISP-F14-HRD-00'!$B$11:$BE$11,0),FALSE)=0,"",VLOOKUP(BA$14,'ISP-F14-HRD-00'!$B$14:$BE$128,MATCH($C220,'ISP-F14-HRD-00'!$B$11:$BE$11,0),FALSE))</f>
        <v/>
      </c>
      <c r="BB220" s="330"/>
      <c r="BC220" s="89" t="str">
        <f>IF(VLOOKUP(BC$14,'ISP-F14-HRD-00'!$B$14:$BE$128,MATCH($C220,'ISP-F14-HRD-00'!$B$11:$BE$11,0),FALSE)=0,"",VLOOKUP(BC$14,'ISP-F14-HRD-00'!$B$14:$BE$128,MATCH($C220,'ISP-F14-HRD-00'!$B$11:$BE$11,0),FALSE))</f>
        <v/>
      </c>
      <c r="BD220" s="86" t="str">
        <f>IF(VLOOKUP(BD$14,'ISP-F14-HRD-00'!$B$14:$BE$128,MATCH($C220,'ISP-F14-HRD-00'!$B$11:$BE$11,0),FALSE)=0,"",VLOOKUP(BD$14,'ISP-F14-HRD-00'!$B$14:$BE$128,MATCH($C220,'ISP-F14-HRD-00'!$B$11:$BE$11,0),FALSE))</f>
        <v/>
      </c>
      <c r="BE220" s="86" t="str">
        <f>IF(VLOOKUP(BE$14,'ISP-F14-HRD-00'!$B$14:$BE$128,MATCH($C220,'ISP-F14-HRD-00'!$B$11:$BE$11,0),FALSE)=0,"",VLOOKUP(BE$14,'ISP-F14-HRD-00'!$B$14:$BE$128,MATCH($C220,'ISP-F14-HRD-00'!$B$11:$BE$11,0),FALSE))</f>
        <v/>
      </c>
      <c r="BF220" s="86" t="str">
        <f>IF(VLOOKUP(BF$14,'ISP-F14-HRD-00'!$B$14:$BE$128,MATCH($C220,'ISP-F14-HRD-00'!$B$11:$BE$11,0),FALSE)=0,"",VLOOKUP(BF$14,'ISP-F14-HRD-00'!$B$14:$BE$128,MATCH($C220,'ISP-F14-HRD-00'!$B$11:$BE$11,0),FALSE))</f>
        <v/>
      </c>
      <c r="BG220" s="330"/>
      <c r="BH220" s="86" t="str">
        <f>IF(VLOOKUP(BH$14,'ISP-F14-HRD-00'!$B$14:$BE$128,MATCH($C220,'ISP-F14-HRD-00'!$B$11:$BE$11,0),FALSE)=0,"",VLOOKUP(BH$14,'ISP-F14-HRD-00'!$B$14:$BE$128,MATCH($C220,'ISP-F14-HRD-00'!$B$11:$BE$11,0),FALSE))</f>
        <v/>
      </c>
      <c r="BI220" s="86" t="str">
        <f>IF(VLOOKUP(BI$14,'ISP-F14-HRD-00'!$B$14:$BE$128,MATCH($C220,'ISP-F14-HRD-00'!$B$11:$BE$11,0),FALSE)=0,"",VLOOKUP(BI$14,'ISP-F14-HRD-00'!$B$14:$BE$128,MATCH($C220,'ISP-F14-HRD-00'!$B$11:$BE$11,0),FALSE))</f>
        <v/>
      </c>
      <c r="BJ220" s="86" t="str">
        <f>IF(VLOOKUP(BJ$14,'ISP-F14-HRD-00'!$B$14:$BE$128,MATCH($C220,'ISP-F14-HRD-00'!$B$11:$BE$11,0),FALSE)=0,"",VLOOKUP(BJ$14,'ISP-F14-HRD-00'!$B$14:$BE$128,MATCH($C220,'ISP-F14-HRD-00'!$B$11:$BE$11,0),FALSE))</f>
        <v/>
      </c>
      <c r="BK220" s="86" t="str">
        <f>IF(VLOOKUP(BK$14,'ISP-F14-HRD-00'!$B$14:$BE$128,MATCH($C220,'ISP-F14-HRD-00'!$B$11:$BE$11,0),FALSE)=0,"",VLOOKUP(BK$14,'ISP-F14-HRD-00'!$B$14:$BE$128,MATCH($C220,'ISP-F14-HRD-00'!$B$11:$BE$11,0),FALSE))</f>
        <v/>
      </c>
      <c r="BL220" s="330"/>
      <c r="BM220" s="86" t="str">
        <f>IF(VLOOKUP(BM$14,'ISP-F14-HRD-00'!$B$14:$BE$128,MATCH($C220,'ISP-F14-HRD-00'!$B$11:$BE$11,0),FALSE)=0,"",VLOOKUP(BM$14,'ISP-F14-HRD-00'!$B$14:$BE$128,MATCH($C220,'ISP-F14-HRD-00'!$B$11:$BE$11,0),FALSE))</f>
        <v/>
      </c>
      <c r="BN220" s="86" t="str">
        <f>IF(VLOOKUP(BN$14,'ISP-F14-HRD-00'!$B$14:$BE$128,MATCH($C220,'ISP-F14-HRD-00'!$B$11:$BE$11,0),FALSE)=0,"",VLOOKUP(BN$14,'ISP-F14-HRD-00'!$B$14:$BE$128,MATCH($C220,'ISP-F14-HRD-00'!$B$11:$BE$11,0),FALSE))</f>
        <v/>
      </c>
      <c r="BO220" s="86" t="str">
        <f>IF(VLOOKUP(BO$14,'ISP-F14-HRD-00'!$B$14:$BE$128,MATCH($C220,'ISP-F14-HRD-00'!$B$11:$BE$11,0),FALSE)=0,"",VLOOKUP(BO$14,'ISP-F14-HRD-00'!$B$14:$BE$128,MATCH($C220,'ISP-F14-HRD-00'!$B$11:$BE$11,0),FALSE))</f>
        <v/>
      </c>
      <c r="BP220" s="86" t="str">
        <f>IF(VLOOKUP(BP$14,'ISP-F14-HRD-00'!$B$14:$BE$128,MATCH($C220,'ISP-F14-HRD-00'!$B$11:$BE$11,0),FALSE)=0,"",VLOOKUP(BP$14,'ISP-F14-HRD-00'!$B$14:$BE$128,MATCH($C220,'ISP-F14-HRD-00'!$B$11:$BE$11,0),FALSE))</f>
        <v/>
      </c>
      <c r="BQ220" s="86" t="str">
        <f>IF(VLOOKUP(BQ$14,'ISP-F14-HRD-00'!$B$14:$BE$128,MATCH($C220,'ISP-F14-HRD-00'!$B$11:$BE$11,0),FALSE)=0,"",VLOOKUP(BQ$14,'ISP-F14-HRD-00'!$B$14:$BE$128,MATCH($C220,'ISP-F14-HRD-00'!$B$11:$BE$11,0),FALSE))</f>
        <v/>
      </c>
      <c r="BR220" s="356"/>
      <c r="BS220" s="86">
        <f>IF(VLOOKUP(BS$14,'ISP-F14-HRD-00'!$B$14:$BE$128,MATCH($C220,'ISP-F14-HRD-00'!$B$11:$BE$11,0),FALSE)=0,"",VLOOKUP(BS$14,'ISP-F14-HRD-00'!$B$14:$BE$128,MATCH($C220,'ISP-F14-HRD-00'!$B$11:$BE$11,0),FALSE))</f>
        <v>1</v>
      </c>
      <c r="BT220" s="86">
        <f>IF(VLOOKUP(BT$14,'ISP-F14-HRD-00'!$B$14:$BE$128,MATCH($C220,'ISP-F14-HRD-00'!$B$11:$BE$11,0),FALSE)=0,"",VLOOKUP(BT$14,'ISP-F14-HRD-00'!$B$14:$BE$128,MATCH($C220,'ISP-F14-HRD-00'!$B$11:$BE$11,0),FALSE))</f>
        <v>1</v>
      </c>
      <c r="BU220" s="86" t="str">
        <f>IF(VLOOKUP(BU$14,'ISP-F14-HRD-00'!$B$14:$BE$128,MATCH($C220,'ISP-F14-HRD-00'!$B$11:$BE$11,0),FALSE)=0,"",VLOOKUP(BU$14,'ISP-F14-HRD-00'!$B$14:$BE$128,MATCH($C220,'ISP-F14-HRD-00'!$B$11:$BE$11,0),FALSE))</f>
        <v/>
      </c>
      <c r="BV220" s="86" t="str">
        <f>IF(VLOOKUP(BV$14,'ISP-F14-HRD-00'!$B$14:$BE$128,MATCH($C220,'ISP-F14-HRD-00'!$B$11:$BE$11,0),FALSE)=0,"",VLOOKUP(BV$14,'ISP-F14-HRD-00'!$B$14:$BE$128,MATCH($C220,'ISP-F14-HRD-00'!$B$11:$BE$11,0),FALSE))</f>
        <v/>
      </c>
      <c r="BW220" s="86" t="str">
        <f>IF(VLOOKUP(BW$14,'ISP-F14-HRD-00'!$B$14:$BE$128,MATCH($C220,'ISP-F14-HRD-00'!$B$11:$BE$11,0),FALSE)=0,"",VLOOKUP(BW$14,'ISP-F14-HRD-00'!$B$14:$BE$128,MATCH($C220,'ISP-F14-HRD-00'!$B$11:$BE$11,0),FALSE))</f>
        <v/>
      </c>
      <c r="BX220" s="86" t="str">
        <f>IF(VLOOKUP(BX$14,'ISP-F14-HRD-00'!$B$14:$BE$128,MATCH($C220,'ISP-F14-HRD-00'!$B$11:$BE$11,0),FALSE)=0,"",VLOOKUP(BX$14,'ISP-F14-HRD-00'!$B$14:$BE$128,MATCH($C220,'ISP-F14-HRD-00'!$B$11:$BE$11,0),FALSE))</f>
        <v/>
      </c>
      <c r="BY220" s="86" t="str">
        <f>IF(VLOOKUP(BY$14,'ISP-F14-HRD-00'!$B$14:$BE$128,MATCH($C220,'ISP-F14-HRD-00'!$B$11:$BE$11,0),FALSE)=0,"",VLOOKUP(BY$14,'ISP-F14-HRD-00'!$B$14:$BE$128,MATCH($C220,'ISP-F14-HRD-00'!$B$11:$BE$11,0),FALSE))</f>
        <v/>
      </c>
      <c r="BZ220" s="330"/>
      <c r="CA220" s="86" t="str">
        <f>IF(VLOOKUP(CA$14,'ISP-F14-HRD-00'!$B$14:$BE$128,MATCH($C220,'ISP-F14-HRD-00'!$B$11:$BE$11,0),FALSE)=0,"",VLOOKUP(CA$14,'ISP-F14-HRD-00'!$B$14:$BE$128,MATCH($C220,'ISP-F14-HRD-00'!$B$11:$BE$11,0),FALSE))</f>
        <v/>
      </c>
      <c r="CB220" s="86" t="str">
        <f>IF(VLOOKUP(CB$14,'ISP-F14-HRD-00'!$B$14:$BE$128,MATCH($C220,'ISP-F14-HRD-00'!$B$11:$BE$11,0),FALSE)=0,"",VLOOKUP(CB$14,'ISP-F14-HRD-00'!$B$14:$BE$128,MATCH($C220,'ISP-F14-HRD-00'!$B$11:$BE$11,0),FALSE))</f>
        <v/>
      </c>
      <c r="CC220" s="86" t="str">
        <f>IF(VLOOKUP(CC$14,'ISP-F14-HRD-00'!$B$14:$BE$128,MATCH($C220,'ISP-F14-HRD-00'!$B$11:$BE$11,0),FALSE)=0,"",VLOOKUP(CC$14,'ISP-F14-HRD-00'!$B$14:$BE$128,MATCH($C220,'ISP-F14-HRD-00'!$B$11:$BE$11,0),FALSE))</f>
        <v/>
      </c>
      <c r="CD220" s="86" t="str">
        <f>IF(VLOOKUP(CD$14,'ISP-F14-HRD-00'!$B$14:$BE$128,MATCH($C220,'ISP-F14-HRD-00'!$B$11:$BE$11,0),FALSE)=0,"",VLOOKUP(CD$14,'ISP-F14-HRD-00'!$B$14:$BE$128,MATCH($C220,'ISP-F14-HRD-00'!$B$11:$BE$11,0),FALSE))</f>
        <v/>
      </c>
      <c r="CE220" s="86" t="str">
        <f>IF(VLOOKUP(CE$14,'ISP-F14-HRD-00'!$B$14:$BE$128,MATCH($C220,'ISP-F14-HRD-00'!$B$11:$BE$11,0),FALSE)=0,"",VLOOKUP(CE$14,'ISP-F14-HRD-00'!$B$14:$BE$128,MATCH($C220,'ISP-F14-HRD-00'!$B$11:$BE$11,0),FALSE))</f>
        <v/>
      </c>
      <c r="CF220" s="86" t="str">
        <f>IF(VLOOKUP(CF$14,'ISP-F14-HRD-00'!$B$14:$BE$128,MATCH($C220,'ISP-F14-HRD-00'!$B$11:$BE$11,0),FALSE)=0,"",VLOOKUP(CF$14,'ISP-F14-HRD-00'!$B$14:$BE$128,MATCH($C220,'ISP-F14-HRD-00'!$B$11:$BE$11,0),FALSE))</f>
        <v/>
      </c>
      <c r="CG220" s="330"/>
      <c r="CH220" s="86" t="str">
        <f>IF(VLOOKUP(CH$14,'ISP-F14-HRD-00'!$B$14:$BE$128,MATCH($C220,'ISP-F14-HRD-00'!$B$11:$BE$11,0),FALSE)=0,"",VLOOKUP(CH$14,'ISP-F14-HRD-00'!$B$14:$BE$128,MATCH($C220,'ISP-F14-HRD-00'!$B$11:$BE$11,0),FALSE))</f>
        <v/>
      </c>
      <c r="CI220" s="86" t="str">
        <f>IF(VLOOKUP(CI$14,'ISP-F14-HRD-00'!$B$14:$BE$128,MATCH($C220,'ISP-F14-HRD-00'!$B$11:$BE$11,0),FALSE)=0,"",VLOOKUP(CI$14,'ISP-F14-HRD-00'!$B$14:$BE$128,MATCH($C220,'ISP-F14-HRD-00'!$B$11:$BE$11,0),FALSE))</f>
        <v/>
      </c>
      <c r="CJ220" s="86" t="str">
        <f>IF(VLOOKUP(CJ$14,'ISP-F14-HRD-00'!$B$14:$BE$128,MATCH($C220,'ISP-F14-HRD-00'!$B$11:$BE$11,0),FALSE)=0,"",VLOOKUP(CJ$14,'ISP-F14-HRD-00'!$B$14:$BE$128,MATCH($C220,'ISP-F14-HRD-00'!$B$11:$BE$11,0),FALSE))</f>
        <v/>
      </c>
      <c r="CK220" s="86" t="str">
        <f>IF(VLOOKUP(CK$14,'ISP-F14-HRD-00'!$B$14:$BE$128,MATCH($C220,'ISP-F14-HRD-00'!$B$11:$BE$11,0),FALSE)=0,"",VLOOKUP(CK$14,'ISP-F14-HRD-00'!$B$14:$BE$128,MATCH($C220,'ISP-F14-HRD-00'!$B$11:$BE$11,0),FALSE))</f>
        <v/>
      </c>
      <c r="CL220" s="86" t="str">
        <f>IF(VLOOKUP(CL$14,'ISP-F14-HRD-00'!$B$14:$BE$128,MATCH($C220,'ISP-F14-HRD-00'!$B$11:$BE$11,0),FALSE)=0,"",VLOOKUP(CL$14,'ISP-F14-HRD-00'!$B$14:$BE$128,MATCH($C220,'ISP-F14-HRD-00'!$B$11:$BE$11,0),FALSE))</f>
        <v/>
      </c>
      <c r="CM220" s="86" t="str">
        <f>IF(VLOOKUP(CM$14,'ISP-F14-HRD-00'!$B$14:$BE$128,MATCH($C220,'ISP-F14-HRD-00'!$B$11:$BE$11,0),FALSE)=0,"",VLOOKUP(CM$14,'ISP-F14-HRD-00'!$B$14:$BE$128,MATCH($C220,'ISP-F14-HRD-00'!$B$11:$BE$11,0),FALSE))</f>
        <v/>
      </c>
      <c r="CN220" s="86" t="str">
        <f>IF(VLOOKUP(CN$14,'ISP-F14-HRD-00'!$B$14:$BE$128,MATCH($C220,'ISP-F14-HRD-00'!$B$11:$BE$11,0),FALSE)=0,"",VLOOKUP(CN$14,'ISP-F14-HRD-00'!$B$14:$BE$128,MATCH($C220,'ISP-F14-HRD-00'!$B$11:$BE$11,0),FALSE))</f>
        <v/>
      </c>
      <c r="CO220" s="86" t="str">
        <f>IF(VLOOKUP(CO$14,'ISP-F14-HRD-00'!$B$14:$BE$128,MATCH($C220,'ISP-F14-HRD-00'!$B$11:$BE$11,0),FALSE)=0,"",VLOOKUP(CO$14,'ISP-F14-HRD-00'!$B$14:$BE$128,MATCH($C220,'ISP-F14-HRD-00'!$B$11:$BE$11,0),FALSE))</f>
        <v/>
      </c>
      <c r="CP220" s="700" t="str">
        <f>IF(VLOOKUP(CP$14,'ISP-F14-HRD-00'!$B$14:$BE$128,MATCH($C220,'ISP-F14-HRD-00'!$B$11:$BE$11,0),FALSE)=0,"",VLOOKUP(CP$14,'ISP-F14-HRD-00'!$B$14:$BE$128,MATCH($C220,'ISP-F14-HRD-00'!$B$11:$BE$11,0),FALSE))</f>
        <v/>
      </c>
      <c r="CQ220" s="88" t="str">
        <f>IF(VLOOKUP(CQ$14,'ISP-F14-HRD-00'!$B$14:$BE$128,MATCH($C220,'ISP-F14-HRD-00'!$B$11:$BE$11,0),FALSE)=0,"",VLOOKUP(CQ$14,'ISP-F14-HRD-00'!$B$14:$BE$128,MATCH($C220,'ISP-F14-HRD-00'!$B$11:$BE$11,0),FALSE))</f>
        <v/>
      </c>
      <c r="CR220" s="86" t="str">
        <f>IF(VLOOKUP(CR$14,'ISP-F14-HRD-00'!$B$14:$BE$128,MATCH($C220,'ISP-F14-HRD-00'!$B$11:$BE$11,0),FALSE)=0,"",VLOOKUP(CR$14,'ISP-F14-HRD-00'!$B$14:$BE$128,MATCH($C220,'ISP-F14-HRD-00'!$B$11:$BE$11,0),FALSE))</f>
        <v/>
      </c>
      <c r="CS220" s="87"/>
      <c r="CT220" s="89" t="str">
        <f>IF(VLOOKUP(CT$14,'ISP-F14-HRD-00'!$B$14:$BE$128,MATCH($C220,'ISP-F14-HRD-00'!$B$11:$BE$11,0),FALSE)=0,"",VLOOKUP(CT$14,'ISP-F14-HRD-00'!$B$14:$BE$128,MATCH($C220,'ISP-F14-HRD-00'!$B$11:$BE$11,0),FALSE))</f>
        <v/>
      </c>
      <c r="CU220" s="86" t="str">
        <f>IF(VLOOKUP(CU$14,'ISP-F14-HRD-00'!$B$14:$BE$128,MATCH($C220,'ISP-F14-HRD-00'!$B$11:$BE$11,0),FALSE)=0,"",VLOOKUP(CU$14,'ISP-F14-HRD-00'!$B$14:$BE$128,MATCH($C220,'ISP-F14-HRD-00'!$B$11:$BE$11,0),FALSE))</f>
        <v/>
      </c>
      <c r="CV220" s="86" t="str">
        <f>IF(VLOOKUP(CV$14,'ISP-F14-HRD-00'!$B$14:$BE$128,MATCH($C220,'ISP-F14-HRD-00'!$B$11:$BE$11,0),FALSE)=0,"",VLOOKUP(CV$14,'ISP-F14-HRD-00'!$B$14:$BE$128,MATCH($C220,'ISP-F14-HRD-00'!$B$11:$BE$11,0),FALSE))</f>
        <v/>
      </c>
      <c r="CW220" s="86"/>
      <c r="CX220" s="88" t="str">
        <f>IF(VLOOKUP(CX$14,'ISP-F14-HRD-00'!$B$14:$BE$128,MATCH($C220,'ISP-F14-HRD-00'!$B$11:$BE$11,0),FALSE)=0,"",VLOOKUP(CX$14,'ISP-F14-HRD-00'!$B$14:$BE$128,MATCH($C220,'ISP-F14-HRD-00'!$B$11:$BE$11,0),FALSE))</f>
        <v/>
      </c>
      <c r="CY220" s="86" t="str">
        <f>IF(VLOOKUP(CY$14,'ISP-F14-HRD-00'!$B$14:$BE$128,MATCH($C220,'ISP-F14-HRD-00'!$B$11:$BE$11,0),FALSE)=0,"",VLOOKUP(CY$14,'ISP-F14-HRD-00'!$B$14:$BE$128,MATCH($C220,'ISP-F14-HRD-00'!$B$11:$BE$11,0),FALSE))</f>
        <v/>
      </c>
      <c r="CZ220" s="87" t="str">
        <f>IF(VLOOKUP(CZ$14,'ISP-F14-HRD-00'!$B$14:$BE$128,MATCH($C220,'ISP-F14-HRD-00'!$B$11:$BE$11,0),FALSE)=0,"",VLOOKUP(CZ$14,'ISP-F14-HRD-00'!$B$14:$BE$128,MATCH($C220,'ISP-F14-HRD-00'!$B$11:$BE$11,0),FALSE))</f>
        <v/>
      </c>
      <c r="DA220" s="88" t="str">
        <f>IF(VLOOKUP(DA$14,'ISP-F14-HRD-00'!$B$14:$BE$128,MATCH($C220,'ISP-F14-HRD-00'!$B$11:$BE$11,0),FALSE)=0,"",VLOOKUP(DA$14,'ISP-F14-HRD-00'!$B$14:$BE$128,MATCH($C220,'ISP-F14-HRD-00'!$B$11:$BE$11,0),FALSE))</f>
        <v/>
      </c>
      <c r="DB220" s="86" t="str">
        <f>IF(VLOOKUP(DB$14,'ISP-F14-HRD-00'!$B$14:$BE$128,MATCH($C220,'ISP-F14-HRD-00'!$B$11:$BE$11,0),FALSE)=0,"",VLOOKUP(DB$14,'ISP-F14-HRD-00'!$B$14:$BE$128,MATCH($C220,'ISP-F14-HRD-00'!$B$11:$BE$11,0),FALSE))</f>
        <v/>
      </c>
      <c r="DC220" s="86" t="str">
        <f>IF(VLOOKUP(DC$14,'ISP-F14-HRD-00'!$B$14:$BE$128,MATCH($C220,'ISP-F14-HRD-00'!$B$11:$BE$11,0),FALSE)=0,"",VLOOKUP(DC$14,'ISP-F14-HRD-00'!$B$14:$BE$128,MATCH($C220,'ISP-F14-HRD-00'!$B$11:$BE$11,0),FALSE))</f>
        <v/>
      </c>
      <c r="DD220" s="86" t="str">
        <f>IF(VLOOKUP(DD$14,'ISP-F14-HRD-00'!$B$14:$BE$128,MATCH($C220,'ISP-F14-HRD-00'!$B$11:$BE$11,0),FALSE)=0,"",VLOOKUP(DD$14,'ISP-F14-HRD-00'!$B$14:$BE$128,MATCH($C220,'ISP-F14-HRD-00'!$B$11:$BE$11,0),FALSE))</f>
        <v/>
      </c>
      <c r="DE220" s="86" t="str">
        <f>IF(VLOOKUP(DE$14,'ISP-F14-HRD-00'!$B$14:$BE$128,MATCH($C220,'ISP-F14-HRD-00'!$B$11:$BE$11,0),FALSE)=0,"",VLOOKUP(DE$14,'ISP-F14-HRD-00'!$B$14:$BE$128,MATCH($C220,'ISP-F14-HRD-00'!$B$11:$BE$11,0),FALSE))</f>
        <v/>
      </c>
      <c r="DF220" s="86" t="str">
        <f>IF(VLOOKUP(DF$14,'ISP-F14-HRD-00'!$B$14:$BE$128,MATCH($C220,'ISP-F14-HRD-00'!$B$11:$BE$11,0),FALSE)=0,"",VLOOKUP(DF$14,'ISP-F14-HRD-00'!$B$14:$BE$128,MATCH($C220,'ISP-F14-HRD-00'!$B$11:$BE$11,0),FALSE))</f>
        <v/>
      </c>
      <c r="DG220" s="86" t="str">
        <f>IF(VLOOKUP(DG$14,'ISP-F14-HRD-00'!$B$14:$BE$128,MATCH($C220,'ISP-F14-HRD-00'!$B$11:$BE$11,0),FALSE)=0,"",VLOOKUP(DG$14,'ISP-F14-HRD-00'!$B$14:$BE$128,MATCH($C220,'ISP-F14-HRD-00'!$B$11:$BE$11,0),FALSE))</f>
        <v/>
      </c>
      <c r="DH220" s="86" t="str">
        <f>IF(VLOOKUP(DH$14,'ISP-F14-HRD-00'!$B$14:$BE$128,MATCH($C220,'ISP-F14-HRD-00'!$B$11:$BE$11,0),FALSE)=0,"",VLOOKUP(DH$14,'ISP-F14-HRD-00'!$B$14:$BE$128,MATCH($C220,'ISP-F14-HRD-00'!$B$11:$BE$11,0),FALSE))</f>
        <v/>
      </c>
      <c r="DI220" s="86" t="str">
        <f>IF(VLOOKUP(DI$14,'ISP-F14-HRD-00'!$B$14:$BE$128,MATCH($C220,'ISP-F14-HRD-00'!$B$11:$BE$11,0),FALSE)=0,"",VLOOKUP(DI$14,'ISP-F14-HRD-00'!$B$14:$BE$128,MATCH($C220,'ISP-F14-HRD-00'!$B$11:$BE$11,0),FALSE))</f>
        <v/>
      </c>
      <c r="DJ220" s="86" t="str">
        <f>IF(VLOOKUP(DJ$14,'ISP-F14-HRD-00'!$B$14:$BE$128,MATCH($C220,'ISP-F14-HRD-00'!$B$11:$BE$11,0),FALSE)=0,"",VLOOKUP(DJ$14,'ISP-F14-HRD-00'!$B$14:$BE$128,MATCH($C220,'ISP-F14-HRD-00'!$B$11:$BE$11,0),FALSE))</f>
        <v/>
      </c>
      <c r="DK220" s="86" t="str">
        <f>IF(VLOOKUP(DK$14,'ISP-F14-HRD-00'!$B$14:$BE$128,MATCH($C220,'ISP-F14-HRD-00'!$B$11:$BE$11,0),FALSE)=0,"",VLOOKUP(DK$14,'ISP-F14-HRD-00'!$B$14:$BE$128,MATCH($C220,'ISP-F14-HRD-00'!$B$11:$BE$11,0),FALSE))</f>
        <v/>
      </c>
      <c r="DL220" s="86" t="str">
        <f>IF(VLOOKUP(DL$14,'ISP-F14-HRD-00'!$B$14:$BE$128,MATCH($C220,'ISP-F14-HRD-00'!$B$11:$BE$11,0),FALSE)=0,"",VLOOKUP(DL$14,'ISP-F14-HRD-00'!$B$14:$BE$128,MATCH($C220,'ISP-F14-HRD-00'!$B$11:$BE$11,0),FALSE))</f>
        <v/>
      </c>
      <c r="DM220" s="86" t="str">
        <f>IF(VLOOKUP(DM$14,'ISP-F14-HRD-00'!$B$14:$BE$128,MATCH($C220,'ISP-F14-HRD-00'!$B$11:$BE$11,0),FALSE)=0,"",VLOOKUP(DM$14,'ISP-F14-HRD-00'!$B$14:$BE$128,MATCH($C220,'ISP-F14-HRD-00'!$B$11:$BE$11,0),FALSE))</f>
        <v/>
      </c>
      <c r="DN220" s="86" t="str">
        <f>IF(VLOOKUP(DN$14,'ISP-F14-HRD-00'!$B$14:$BE$128,MATCH($C220,'ISP-F14-HRD-00'!$B$11:$BE$11,0),FALSE)=0,"",VLOOKUP(DN$14,'ISP-F14-HRD-00'!$B$14:$BE$128,MATCH($C220,'ISP-F14-HRD-00'!$B$11:$BE$11,0),FALSE))</f>
        <v/>
      </c>
      <c r="DO220" s="86" t="str">
        <f>IF(VLOOKUP(DO$14,'ISP-F14-HRD-00'!$B$14:$BE$128,MATCH($C220,'ISP-F14-HRD-00'!$B$11:$BE$11,0),FALSE)=0,"",VLOOKUP(DO$14,'ISP-F14-HRD-00'!$B$14:$BE$128,MATCH($C220,'ISP-F14-HRD-00'!$B$11:$BE$11,0),FALSE))</f>
        <v/>
      </c>
      <c r="DP220" s="86" t="str">
        <f>IF(VLOOKUP(DP$14,'ISP-F14-HRD-00'!$B$14:$BE$128,MATCH($C220,'ISP-F14-HRD-00'!$B$11:$BE$11,0),FALSE)=0,"",VLOOKUP(DP$14,'ISP-F14-HRD-00'!$B$14:$BE$128,MATCH($C220,'ISP-F14-HRD-00'!$B$11:$BE$11,0),FALSE))</f>
        <v/>
      </c>
      <c r="DQ220" s="86" t="str">
        <f>IF(VLOOKUP(DQ$14,'ISP-F14-HRD-00'!$B$14:$BE$128,MATCH($C220,'ISP-F14-HRD-00'!$B$11:$BE$11,0),FALSE)=0,"",VLOOKUP(DQ$14,'ISP-F14-HRD-00'!$B$14:$BE$128,MATCH($C220,'ISP-F14-HRD-00'!$B$11:$BE$11,0),FALSE))</f>
        <v/>
      </c>
      <c r="DR220" s="970" t="str">
        <f>IF(VLOOKUP(DR$14,'ISP-F14-HRD-00'!$B$14:$BE$128,MATCH($C220,'ISP-F14-HRD-00'!$B$11:$BE$11,0),FALSE)=0,"",VLOOKUP(DR$14,'ISP-F14-HRD-00'!$B$14:$BE$128,MATCH($C220,'ISP-F14-HRD-00'!$B$11:$BE$11,0),FALSE))</f>
        <v/>
      </c>
      <c r="DS220" s="970" t="str">
        <f>IF(VLOOKUP(DS$14,'ISP-F14-HRD-00'!$B$14:$BE$128,MATCH($C220,'ISP-F14-HRD-00'!$B$11:$BE$11,0),FALSE)=0,"",VLOOKUP(DS$14,'ISP-F14-HRD-00'!$B$14:$BE$128,MATCH($C220,'ISP-F14-HRD-00'!$B$11:$BE$11,0),FALSE))</f>
        <v/>
      </c>
      <c r="DT220" s="87" t="e">
        <f>IF(VLOOKUP(DT$14,'ISP-F14-HRD-00'!$B$14:$BE$128,MATCH($C220,'ISP-F14-HRD-00'!$B$11:$BE$11,0),FALSE)=0,"",VLOOKUP(DT$14,'ISP-F14-HRD-00'!$B$14:$BE$128,MATCH($C220,'ISP-F14-HRD-00'!$B$11:$BE$11,0),FALSE))</f>
        <v>#N/A</v>
      </c>
      <c r="DV220" s="103">
        <f t="shared" si="46"/>
        <v>2</v>
      </c>
    </row>
    <row r="221" spans="1:126" s="103" customFormat="1">
      <c r="A221" s="1075"/>
      <c r="B221" s="1072"/>
      <c r="C221" s="1079"/>
      <c r="D221" s="1080"/>
      <c r="E221" s="1084"/>
      <c r="F221" s="1087"/>
      <c r="G221" s="1087"/>
      <c r="H221" s="343" t="s">
        <v>359</v>
      </c>
      <c r="I221" s="104"/>
      <c r="J221" s="102" t="str">
        <f>IFERROR(VLOOKUP($B220&amp;J$14,Actual!$B$6:$H$1959,7,FALSE),"")</f>
        <v/>
      </c>
      <c r="K221" s="102" t="str">
        <f>IFERROR(VLOOKUP($B220&amp;K$14,Actual!$B$6:$H$1959,7,FALSE),"")</f>
        <v/>
      </c>
      <c r="L221" s="102" t="str">
        <f>IFERROR(VLOOKUP($B220&amp;L$14,Actual!$B$6:$H$1959,7,FALSE),"")</f>
        <v/>
      </c>
      <c r="M221" s="102" t="str">
        <f>IFERROR(VLOOKUP($B220&amp;M$14,Actual!$B$6:$H$1959,7,FALSE),"")</f>
        <v/>
      </c>
      <c r="N221" s="102" t="str">
        <f>IFERROR(VLOOKUP($B220&amp;N$14,Actual!$B$6:$H$1959,7,FALSE),"")</f>
        <v/>
      </c>
      <c r="O221" s="102" t="str">
        <f>IFERROR(VLOOKUP($B220&amp;O$14,Actual!$B$6:$H$1959,7,FALSE),"")</f>
        <v/>
      </c>
      <c r="P221" s="102" t="str">
        <f>IFERROR(VLOOKUP($B220&amp;P$14,Actual!$B$6:$H$1959,7,FALSE),"")</f>
        <v/>
      </c>
      <c r="Q221" s="102" t="str">
        <f ca="1">IFERROR(VLOOKUP($B220&amp;Q$14,Actual!$B$6:$H$1959,7,FALSE),"")</f>
        <v>A</v>
      </c>
      <c r="R221" s="102" t="str">
        <f ca="1">IFERROR(VLOOKUP($B220&amp;R$14,Actual!$B$6:$H$1959,7,FALSE),"")</f>
        <v>A</v>
      </c>
      <c r="S221" s="102" t="str">
        <f>IFERROR(VLOOKUP($B220&amp;S$14,Actual!$B$6:$H$1959,7,FALSE),"")</f>
        <v/>
      </c>
      <c r="T221" s="102" t="str">
        <f>IFERROR(VLOOKUP($B220&amp;T$14,Actual!$B$6:$H$1959,7,FALSE),"")</f>
        <v/>
      </c>
      <c r="U221" s="102" t="str">
        <f>IFERROR(VLOOKUP($B220&amp;U$14,Actual!$B$6:$H$1959,7,FALSE),"")</f>
        <v/>
      </c>
      <c r="V221" s="102" t="str">
        <f>IFERROR(VLOOKUP($B220&amp;V$14,Actual!$B$6:$H$1959,7,FALSE),"")</f>
        <v/>
      </c>
      <c r="W221" s="102" t="str">
        <f>IFERROR(VLOOKUP($B220&amp;W$14,Actual!$B$6:$H$1959,7,FALSE),"")</f>
        <v/>
      </c>
      <c r="X221" s="102" t="str">
        <f>IFERROR(VLOOKUP($B220&amp;X$14,Actual!$B$6:$H$1959,7,FALSE),"")</f>
        <v/>
      </c>
      <c r="Y221" s="102" t="str">
        <f>IFERROR(VLOOKUP($B220&amp;Y$14,Actual!$B$6:$H$1959,7,FALSE),"")</f>
        <v/>
      </c>
      <c r="Z221" s="102" t="str">
        <f>IFERROR(VLOOKUP($B220&amp;Z$14,Actual!$B$6:$H$1959,7,FALSE),"")</f>
        <v/>
      </c>
      <c r="AA221" s="102" t="str">
        <f>IFERROR(VLOOKUP($B220&amp;AA$14,Actual!$B$6:$H$1959,7,FALSE),"")</f>
        <v/>
      </c>
      <c r="AB221" s="102" t="str">
        <f>IFERROR(VLOOKUP($B220&amp;AB$14,Actual!$B$6:$H$1959,7,FALSE),"")</f>
        <v/>
      </c>
      <c r="AC221" s="701" t="str">
        <f>IFERROR(VLOOKUP($B220&amp;AC$14,Actual!$B$6:$H$1959,7,FALSE),"")</f>
        <v/>
      </c>
      <c r="AD221" s="701" t="str">
        <f>IFERROR(VLOOKUP($B220&amp;AD$14,Actual!$B$6:$H$1959,7,FALSE),"")</f>
        <v/>
      </c>
      <c r="AE221" s="701" t="str">
        <f>IFERROR(VLOOKUP($B220&amp;AE$14,Actual!$B$6:$H$1959,7,FALSE),"")</f>
        <v/>
      </c>
      <c r="AF221" s="327"/>
      <c r="AG221" s="102" t="str">
        <f>IFERROR(VLOOKUP($B220&amp;AG$14,Actual!$B$6:$H$1959,7,FALSE),"")</f>
        <v/>
      </c>
      <c r="AH221" s="102" t="str">
        <f>IFERROR(VLOOKUP($B220&amp;AH$14,Actual!$B$6:$H$1959,7,FALSE),"")</f>
        <v/>
      </c>
      <c r="AI221" s="102" t="str">
        <f>IFERROR(VLOOKUP($B220&amp;AI$14,Actual!$B$6:$H$1959,7,FALSE),"")</f>
        <v/>
      </c>
      <c r="AJ221" s="102" t="str">
        <f>IFERROR(VLOOKUP($B220&amp;AJ$14,Actual!$B$6:$H$1959,7,FALSE),"")</f>
        <v/>
      </c>
      <c r="AK221" s="102" t="str">
        <f>IFERROR(VLOOKUP($B220&amp;AK$14,Actual!$B$6:$H$1959,7,FALSE),"")</f>
        <v/>
      </c>
      <c r="AL221" s="102" t="str">
        <f>IFERROR(VLOOKUP($B220&amp;AL$14,Actual!$B$6:$H$1959,7,FALSE),"")</f>
        <v/>
      </c>
      <c r="AM221" s="102" t="str">
        <f>IFERROR(VLOOKUP($B220&amp;AM$14,Actual!$B$6:$H$1959,7,FALSE),"")</f>
        <v/>
      </c>
      <c r="AN221" s="102" t="str">
        <f>IFERROR(VLOOKUP($B220&amp;AN$14,Actual!$B$6:$H$1959,7,FALSE),"")</f>
        <v/>
      </c>
      <c r="AO221" s="102" t="str">
        <f>IFERROR(VLOOKUP($B220&amp;AO$14,Actual!$B$6:$H$1959,7,FALSE),"")</f>
        <v>A</v>
      </c>
      <c r="AP221" s="102" t="str">
        <f>IFERROR(VLOOKUP($B220&amp;AP$14,Actual!$B$6:$H$1959,7,FALSE),"")</f>
        <v/>
      </c>
      <c r="AQ221" s="102" t="str">
        <f>IFERROR(VLOOKUP($B220&amp;AQ$14,Actual!$B$6:$H$1959,7,FALSE),"")</f>
        <v/>
      </c>
      <c r="AR221" s="102" t="str">
        <f>IFERROR(VLOOKUP($B220&amp;AR$14,Actual!$B$6:$H$1959,7,FALSE),"")</f>
        <v/>
      </c>
      <c r="AS221" s="102" t="str">
        <f>IFERROR(VLOOKUP($B220&amp;AS$14,Actual!$B$6:$H$1959,7,FALSE),"")</f>
        <v/>
      </c>
      <c r="AT221" s="102" t="str">
        <f>IFERROR(VLOOKUP($B220&amp;AT$14,Actual!$B$6:$H$1959,7,FALSE),"")</f>
        <v/>
      </c>
      <c r="AU221" s="102" t="str">
        <f>IFERROR(VLOOKUP($B220&amp;AU$14,Actual!$B$6:$H$1959,7,FALSE),"")</f>
        <v/>
      </c>
      <c r="AV221" s="102" t="str">
        <f>IFERROR(VLOOKUP($B220&amp;AV$14,Actual!$B$6:$H$1959,7,FALSE),"")</f>
        <v/>
      </c>
      <c r="AW221" s="102" t="str">
        <f>IFERROR(VLOOKUP($B220&amp;AW$14,Actual!$B$6:$H$1959,7,FALSE),"")</f>
        <v>A</v>
      </c>
      <c r="AX221" s="102" t="str">
        <f>IFERROR(VLOOKUP($B220&amp;AX$14,Actual!$B$6:$H$1959,7,FALSE),"")</f>
        <v/>
      </c>
      <c r="AY221" s="102" t="str">
        <f>IFERROR(VLOOKUP($B220&amp;AY$14,Actual!$B$6:$H$1959,7,FALSE),"")</f>
        <v/>
      </c>
      <c r="AZ221" s="102" t="str">
        <f>IFERROR(VLOOKUP($B220&amp;AZ$14,Actual!$B$6:$H$1959,7,FALSE),"")</f>
        <v/>
      </c>
      <c r="BA221" s="106" t="str">
        <f>IFERROR(VLOOKUP($B220&amp;BA$14,Actual!$B$6:$H$1959,7,FALSE),"")</f>
        <v/>
      </c>
      <c r="BB221" s="331"/>
      <c r="BC221" s="291" t="str">
        <f>IFERROR(VLOOKUP($B220&amp;BC$14,Actual!$B$6:$H$1959,7,FALSE),"")</f>
        <v/>
      </c>
      <c r="BD221" s="102" t="str">
        <f>IFERROR(VLOOKUP($B220&amp;BD$14,Actual!$B$6:$H$1959,7,FALSE),"")</f>
        <v/>
      </c>
      <c r="BE221" s="102" t="str">
        <f>IFERROR(VLOOKUP($B220&amp;BE$14,Actual!$B$6:$H$1959,7,FALSE),"")</f>
        <v/>
      </c>
      <c r="BF221" s="102" t="str">
        <f>IFERROR(VLOOKUP($B220&amp;BF$14,Actual!$B$6:$H$1959,7,FALSE),"")</f>
        <v/>
      </c>
      <c r="BG221" s="331"/>
      <c r="BH221" s="102" t="str">
        <f>IFERROR(VLOOKUP($B220&amp;BH$14,Actual!$B$6:$H$1959,7,FALSE),"")</f>
        <v/>
      </c>
      <c r="BI221" s="102" t="str">
        <f>IFERROR(VLOOKUP($B220&amp;BI$14,Actual!$B$6:$H$1959,7,FALSE),"")</f>
        <v/>
      </c>
      <c r="BJ221" s="102" t="str">
        <f>IFERROR(VLOOKUP($B220&amp;BJ$14,Actual!$B$6:$H$1959,7,FALSE),"")</f>
        <v/>
      </c>
      <c r="BK221" s="102" t="str">
        <f>IFERROR(VLOOKUP($B220&amp;BK$14,Actual!$B$6:$H$1959,7,FALSE),"")</f>
        <v/>
      </c>
      <c r="BL221" s="331"/>
      <c r="BM221" s="102" t="str">
        <f>IFERROR(VLOOKUP($B220&amp;BM$14,Actual!$B$6:$H$1959,7,FALSE),"")</f>
        <v/>
      </c>
      <c r="BN221" s="102" t="str">
        <f>IFERROR(VLOOKUP($B220&amp;BN$14,Actual!$B$6:$H$1959,7,FALSE),"")</f>
        <v/>
      </c>
      <c r="BO221" s="102" t="str">
        <f>IFERROR(VLOOKUP($B220&amp;BO$14,Actual!$B$6:$H$1959,7,FALSE),"")</f>
        <v/>
      </c>
      <c r="BP221" s="102" t="str">
        <f>IFERROR(VLOOKUP($B220&amp;BP$14,Actual!$B$6:$H$1959,7,FALSE),"")</f>
        <v/>
      </c>
      <c r="BQ221" s="102" t="str">
        <f>IFERROR(VLOOKUP($B220&amp;BQ$14,Actual!$B$6:$H$1959,7,FALSE),"")</f>
        <v/>
      </c>
      <c r="BR221" s="357"/>
      <c r="BS221" s="290" t="str">
        <f ca="1">IFERROR(VLOOKUP($B220&amp;BS$14,Actual!$B$6:$H$1959,7,FALSE),"")</f>
        <v>A</v>
      </c>
      <c r="BT221" s="290" t="str">
        <f ca="1">IFERROR(VLOOKUP($B220&amp;BT$14,Actual!$B$6:$H$1959,7,FALSE),"")</f>
        <v>A</v>
      </c>
      <c r="BU221" s="290" t="str">
        <f>IFERROR(VLOOKUP($B220&amp;BU$14,Actual!$B$6:$H$1959,7,FALSE),"")</f>
        <v/>
      </c>
      <c r="BV221" s="290" t="str">
        <f>IFERROR(VLOOKUP($B220&amp;BV$14,Actual!$B$6:$H$1959,7,FALSE),"")</f>
        <v/>
      </c>
      <c r="BW221" s="290" t="str">
        <f>IFERROR(VLOOKUP($B220&amp;BW$14,Actual!$B$6:$H$1959,7,FALSE),"")</f>
        <v/>
      </c>
      <c r="BX221" s="290" t="str">
        <f>IFERROR(VLOOKUP($B220&amp;BX$14,Actual!$B$6:$H$1959,7,FALSE),"")</f>
        <v/>
      </c>
      <c r="BY221" s="290" t="str">
        <f>IFERROR(VLOOKUP($B220&amp;BY$14,Actual!$B$6:$H$1959,7,FALSE),"")</f>
        <v/>
      </c>
      <c r="BZ221" s="331"/>
      <c r="CA221" s="102" t="str">
        <f>IFERROR(VLOOKUP($B220&amp;CA$14,Actual!$B$6:$H$1959,7,FALSE),"")</f>
        <v/>
      </c>
      <c r="CB221" s="102" t="str">
        <f>IFERROR(VLOOKUP($B220&amp;CB$14,Actual!$B$6:$H$1959,7,FALSE),"")</f>
        <v/>
      </c>
      <c r="CC221" s="102" t="str">
        <f>IFERROR(VLOOKUP($B220&amp;CC$14,Actual!$B$6:$H$1959,7,FALSE),"")</f>
        <v/>
      </c>
      <c r="CD221" s="102" t="str">
        <f>IFERROR(VLOOKUP($B220&amp;CD$14,Actual!$B$6:$H$1959,7,FALSE),"")</f>
        <v/>
      </c>
      <c r="CE221" s="102" t="str">
        <f>IFERROR(VLOOKUP($B220&amp;CE$14,Actual!$B$6:$H$1959,7,FALSE),"")</f>
        <v/>
      </c>
      <c r="CF221" s="102" t="str">
        <f>IFERROR(VLOOKUP($B220&amp;CF$14,Actual!$B$6:$H$1959,7,FALSE),"")</f>
        <v/>
      </c>
      <c r="CG221" s="331"/>
      <c r="CH221" s="290" t="str">
        <f>IFERROR(VLOOKUP($B220&amp;CH$14,Actual!$B$6:$H$1959,7,FALSE),"")</f>
        <v/>
      </c>
      <c r="CI221" s="290" t="str">
        <f>IFERROR(VLOOKUP($B220&amp;CI$14,Actual!$B$6:$H$1959,7,FALSE),"")</f>
        <v/>
      </c>
      <c r="CJ221" s="290" t="str">
        <f>IFERROR(VLOOKUP($B220&amp;CJ$14,Actual!$B$6:$H$1959,7,FALSE),"")</f>
        <v/>
      </c>
      <c r="CK221" s="290" t="str">
        <f>IFERROR(VLOOKUP($B220&amp;CK$14,Actual!$B$6:$H$1959,7,FALSE),"")</f>
        <v/>
      </c>
      <c r="CL221" s="290" t="str">
        <f>IFERROR(VLOOKUP($B220&amp;CL$14,Actual!$B$6:$H$1959,7,FALSE),"")</f>
        <v/>
      </c>
      <c r="CM221" s="290" t="str">
        <f>IFERROR(VLOOKUP($B220&amp;CM$14,Actual!$B$6:$H$1959,7,FALSE),"")</f>
        <v/>
      </c>
      <c r="CN221" s="290" t="str">
        <f>IFERROR(VLOOKUP($B220&amp;CN$14,Actual!$B$6:$H$1959,7,FALSE),"")</f>
        <v/>
      </c>
      <c r="CO221" s="290" t="str">
        <f>IFERROR(VLOOKUP($B220&amp;CO$14,Actual!$B$6:$H$1959,7,FALSE),"")</f>
        <v/>
      </c>
      <c r="CP221" s="740" t="str">
        <f>IFERROR(VLOOKUP($B220&amp;CP$14,Actual!$B$6:$H$1959,7,FALSE),"")</f>
        <v/>
      </c>
      <c r="CQ221" s="105" t="str">
        <f>IFERROR(VLOOKUP($B220&amp;CQ$14,Actual!$B$6:$H$1959,7,FALSE),"")</f>
        <v/>
      </c>
      <c r="CR221" s="102" t="str">
        <f>IFERROR(VLOOKUP($B220&amp;CR$14,Actual!$B$6:$H$1959,7,FALSE),"")</f>
        <v/>
      </c>
      <c r="CS221" s="106"/>
      <c r="CT221" s="291" t="str">
        <f>IFERROR(VLOOKUP($B220&amp;CT$14,Actual!$B$6:$H$1959,7,FALSE),"")</f>
        <v/>
      </c>
      <c r="CU221" s="102" t="str">
        <f>IFERROR(VLOOKUP($B220&amp;CU$14,Actual!$B$6:$H$1959,7,FALSE),"")</f>
        <v/>
      </c>
      <c r="CV221" s="102" t="str">
        <f>IFERROR(VLOOKUP($B220&amp;CV$14,Actual!$B$6:$H$1959,7,FALSE),"")</f>
        <v/>
      </c>
      <c r="CW221" s="102"/>
      <c r="CX221" s="105" t="str">
        <f>IFERROR(VLOOKUP($B220&amp;CX$14,Actual!$B$6:$H$1959,7,FALSE),"")</f>
        <v/>
      </c>
      <c r="CY221" s="102" t="str">
        <f>IFERROR(VLOOKUP($B220&amp;CY$14,Actual!$B$6:$H$1959,7,FALSE),"")</f>
        <v/>
      </c>
      <c r="CZ221" s="106" t="str">
        <f>IFERROR(VLOOKUP($B220&amp;CZ$14,Actual!$B$6:$H$1959,7,FALSE),"")</f>
        <v/>
      </c>
      <c r="DA221" s="105" t="str">
        <f>IFERROR(VLOOKUP($B220&amp;DA$14,Actual!$B$6:$H$1959,7,FALSE),"")</f>
        <v/>
      </c>
      <c r="DB221" s="102" t="str">
        <f>IFERROR(VLOOKUP($B220&amp;DB$14,Actual!$B$6:$H$1959,7,FALSE),"")</f>
        <v/>
      </c>
      <c r="DC221" s="102" t="str">
        <f>IFERROR(VLOOKUP($B220&amp;DC$14,Actual!$B$6:$H$1959,7,FALSE),"")</f>
        <v/>
      </c>
      <c r="DD221" s="102" t="str">
        <f>IFERROR(VLOOKUP($B220&amp;DD$14,Actual!$B$6:$H$1959,7,FALSE),"")</f>
        <v/>
      </c>
      <c r="DE221" s="102" t="str">
        <f>IFERROR(VLOOKUP($B220&amp;DE$14,Actual!$B$6:$H$1959,7,FALSE),"")</f>
        <v/>
      </c>
      <c r="DF221" s="102" t="str">
        <f>IFERROR(VLOOKUP($B220&amp;DF$14,Actual!$B$6:$H$1959,7,FALSE),"")</f>
        <v/>
      </c>
      <c r="DG221" s="102" t="str">
        <f>IFERROR(VLOOKUP($B220&amp;DG$14,Actual!$B$6:$H$1959,7,FALSE),"")</f>
        <v/>
      </c>
      <c r="DH221" s="102" t="str">
        <f>IFERROR(VLOOKUP($B220&amp;DH$14,Actual!$B$6:$H$1959,7,FALSE),"")</f>
        <v/>
      </c>
      <c r="DI221" s="102" t="str">
        <f>IFERROR(VLOOKUP($B220&amp;DI$14,Actual!$B$6:$H$1959,7,FALSE),"")</f>
        <v/>
      </c>
      <c r="DJ221" s="102" t="str">
        <f>IFERROR(VLOOKUP($B220&amp;DJ$14,Actual!$B$6:$H$1959,7,FALSE),"")</f>
        <v/>
      </c>
      <c r="DK221" s="102" t="str">
        <f>IFERROR(VLOOKUP($B220&amp;DK$14,Actual!$B$6:$H$1959,7,FALSE),"")</f>
        <v/>
      </c>
      <c r="DL221" s="102" t="str">
        <f>IFERROR(VLOOKUP($B220&amp;DL$14,Actual!$B$6:$H$1959,7,FALSE),"")</f>
        <v/>
      </c>
      <c r="DM221" s="102" t="str">
        <f>IFERROR(VLOOKUP($B220&amp;DM$14,Actual!$B$6:$H$1959,7,FALSE),"")</f>
        <v/>
      </c>
      <c r="DN221" s="102" t="str">
        <f>IFERROR(VLOOKUP($B220&amp;DN$14,Actual!$B$6:$H$1959,7,FALSE),"")</f>
        <v/>
      </c>
      <c r="DO221" s="102" t="str">
        <f>IFERROR(VLOOKUP($B220&amp;DO$14,Actual!$B$6:$H$1959,7,FALSE),"")</f>
        <v/>
      </c>
      <c r="DP221" s="102" t="str">
        <f>IFERROR(VLOOKUP($B220&amp;DP$14,Actual!$B$6:$H$1959,7,FALSE),"")</f>
        <v/>
      </c>
      <c r="DQ221" s="102" t="str">
        <f>IFERROR(VLOOKUP($B220&amp;DQ$14,Actual!$B$6:$H$1959,7,FALSE),"")</f>
        <v/>
      </c>
      <c r="DR221" s="971" t="str">
        <f>IFERROR(VLOOKUP($B220&amp;DR$14,Actual!$B$6:$H$1959,7,FALSE),"")</f>
        <v/>
      </c>
      <c r="DS221" s="971" t="str">
        <f>IFERROR(VLOOKUP($B220&amp;DS$14,Actual!$B$6:$H$1959,7,FALSE),"")</f>
        <v/>
      </c>
      <c r="DT221" s="106" t="str">
        <f>IFERROR(VLOOKUP($B220&amp;DT$14,Actual!$B$6:$H$1959,7,FALSE),"")</f>
        <v/>
      </c>
      <c r="DV221" s="103">
        <f t="shared" ca="1" si="46"/>
        <v>0</v>
      </c>
    </row>
    <row r="222" spans="1:126" s="103" customFormat="1">
      <c r="A222" s="1075"/>
      <c r="B222" s="1072"/>
      <c r="C222" s="1079"/>
      <c r="D222" s="1080"/>
      <c r="E222" s="1084"/>
      <c r="F222" s="1087"/>
      <c r="G222" s="1087"/>
      <c r="H222" s="341" t="s">
        <v>360</v>
      </c>
      <c r="I222" s="93"/>
      <c r="J222" s="344" t="str">
        <f>IFERROR(VLOOKUP($B220&amp;J$14,Plan!$B$10:$H$300,7,FALSE),"")</f>
        <v/>
      </c>
      <c r="K222" s="344" t="str">
        <f>IFERROR(VLOOKUP($B220&amp;K$14,Plan!$B$10:$H$300,7,FALSE),"")</f>
        <v/>
      </c>
      <c r="L222" s="344" t="str">
        <f>IFERROR(VLOOKUP($B220&amp;L$14,Plan!$B$10:$H$300,7,FALSE),"")</f>
        <v/>
      </c>
      <c r="M222" s="344" t="str">
        <f>IFERROR(VLOOKUP($B220&amp;M$14,Plan!$B$10:$H$300,7,FALSE),"")</f>
        <v/>
      </c>
      <c r="N222" s="344" t="str">
        <f>IFERROR(VLOOKUP($B220&amp;N$14,Plan!$B$10:$H$300,7,FALSE),"")</f>
        <v/>
      </c>
      <c r="O222" s="344" t="str">
        <f>IFERROR(VLOOKUP($B220&amp;O$14,Plan!$B$10:$H$300,7,FALSE),"")</f>
        <v/>
      </c>
      <c r="P222" s="344" t="str">
        <f>IFERROR(VLOOKUP($B220&amp;P$14,Plan!$B$10:$H$300,7,FALSE),"")</f>
        <v/>
      </c>
      <c r="Q222" s="344">
        <f>IFERROR(VLOOKUP($B220&amp;Q$14,Plan!$B$10:$H$300,7,FALSE),"")</f>
        <v>2</v>
      </c>
      <c r="R222" s="344" t="str">
        <f>IFERROR(VLOOKUP($B220&amp;R$14,Plan!$B$10:$H$300,7,FALSE),"")</f>
        <v/>
      </c>
      <c r="S222" s="344" t="str">
        <f>IFERROR(VLOOKUP($B220&amp;S$14,Plan!$B$10:$H$300,7,FALSE),"")</f>
        <v/>
      </c>
      <c r="T222" s="344" t="str">
        <f>IFERROR(VLOOKUP($B220&amp;T$14,Plan!$B$10:$H$300,7,FALSE),"")</f>
        <v/>
      </c>
      <c r="U222" s="344" t="str">
        <f>IFERROR(VLOOKUP($B220&amp;U$14,Plan!$B$10:$H$300,7,FALSE),"")</f>
        <v/>
      </c>
      <c r="V222" s="344" t="str">
        <f>IFERROR(VLOOKUP($B220&amp;V$14,Plan!$B$10:$H$300,7,FALSE),"")</f>
        <v/>
      </c>
      <c r="W222" s="344" t="str">
        <f>IFERROR(VLOOKUP($B220&amp;W$14,Plan!$B$10:$H$300,7,FALSE),"")</f>
        <v/>
      </c>
      <c r="X222" s="344" t="str">
        <f>IFERROR(VLOOKUP($B220&amp;X$14,Plan!$B$10:$H$300,7,FALSE),"")</f>
        <v/>
      </c>
      <c r="Y222" s="344" t="str">
        <f>IFERROR(VLOOKUP($B220&amp;Y$14,Plan!$B$10:$H$300,7,FALSE),"")</f>
        <v/>
      </c>
      <c r="Z222" s="344" t="str">
        <f>IFERROR(VLOOKUP($B220&amp;Z$14,Plan!$B$10:$H$300,7,FALSE),"")</f>
        <v/>
      </c>
      <c r="AA222" s="344" t="str">
        <f>IFERROR(VLOOKUP($B220&amp;AA$14,Plan!$B$10:$H$300,7,FALSE),"")</f>
        <v/>
      </c>
      <c r="AB222" s="344" t="str">
        <f>IFERROR(VLOOKUP($B220&amp;AB$14,Plan!$B$10:$H$300,7,FALSE),"")</f>
        <v/>
      </c>
      <c r="AC222" s="702" t="str">
        <f>IFERROR(VLOOKUP($B220&amp;AC$14,Plan!$B$10:$H$300,7,FALSE),"")</f>
        <v/>
      </c>
      <c r="AD222" s="702" t="str">
        <f>IFERROR(VLOOKUP($B220&amp;AD$14,Plan!$B$10:$H$300,7,FALSE),"")</f>
        <v/>
      </c>
      <c r="AE222" s="702" t="str">
        <f>IFERROR(VLOOKUP($B220&amp;AE$14,Plan!$B$10:$H$300,7,FALSE),"")</f>
        <v/>
      </c>
      <c r="AF222" s="327"/>
      <c r="AG222" s="344" t="str">
        <f>IFERROR(VLOOKUP($B220&amp;AG$14,Plan!$B$10:$H$300,7,FALSE),"")</f>
        <v/>
      </c>
      <c r="AH222" s="344" t="str">
        <f>IFERROR(VLOOKUP($B220&amp;AH$14,Plan!$B$10:$H$300,7,FALSE),"")</f>
        <v/>
      </c>
      <c r="AI222" s="344" t="str">
        <f>IFERROR(VLOOKUP($B220&amp;AI$14,Plan!$B$10:$H$300,7,FALSE),"")</f>
        <v/>
      </c>
      <c r="AJ222" s="344" t="str">
        <f>IFERROR(VLOOKUP($B220&amp;AJ$14,Plan!$B$10:$H$300,7,FALSE),"")</f>
        <v/>
      </c>
      <c r="AK222" s="344" t="str">
        <f>IFERROR(VLOOKUP($B220&amp;AK$14,Plan!$B$10:$H$300,7,FALSE),"")</f>
        <v/>
      </c>
      <c r="AL222" s="344" t="str">
        <f>IFERROR(VLOOKUP($B220&amp;AL$14,Plan!$B$10:$H$300,7,FALSE),"")</f>
        <v/>
      </c>
      <c r="AM222" s="344" t="str">
        <f>IFERROR(VLOOKUP($B220&amp;AM$14,Plan!$B$10:$H$300,7,FALSE),"")</f>
        <v/>
      </c>
      <c r="AN222" s="344" t="str">
        <f>IFERROR(VLOOKUP($B220&amp;AN$14,Plan!$B$10:$H$300,7,FALSE),"")</f>
        <v/>
      </c>
      <c r="AO222" s="344" t="str">
        <f>IFERROR(VLOOKUP($B220&amp;AO$14,Plan!$B$10:$H$300,7,FALSE),"")</f>
        <v/>
      </c>
      <c r="AP222" s="344" t="str">
        <f>IFERROR(VLOOKUP($B220&amp;AP$14,Plan!$B$10:$H$300,7,FALSE),"")</f>
        <v/>
      </c>
      <c r="AQ222" s="344" t="str">
        <f>IFERROR(VLOOKUP($B220&amp;AQ$14,Plan!$B$10:$H$300,7,FALSE),"")</f>
        <v/>
      </c>
      <c r="AR222" s="344" t="str">
        <f>IFERROR(VLOOKUP($B220&amp;AR$14,Plan!$B$10:$H$300,7,FALSE),"")</f>
        <v/>
      </c>
      <c r="AS222" s="344" t="str">
        <f>IFERROR(VLOOKUP($B220&amp;AS$14,Plan!$B$10:$H$300,7,FALSE),"")</f>
        <v/>
      </c>
      <c r="AT222" s="344" t="str">
        <f>IFERROR(VLOOKUP($B220&amp;AT$14,Plan!$B$10:$H$300,7,FALSE),"")</f>
        <v/>
      </c>
      <c r="AU222" s="344" t="str">
        <f>IFERROR(VLOOKUP($B220&amp;AU$14,Plan!$B$10:$H$300,7,FALSE),"")</f>
        <v/>
      </c>
      <c r="AV222" s="344" t="str">
        <f>IFERROR(VLOOKUP($B220&amp;AV$14,Plan!$B$10:$H$300,7,FALSE),"")</f>
        <v/>
      </c>
      <c r="AW222" s="344" t="str">
        <f>IFERROR(VLOOKUP($B220&amp;AW$14,Plan!$B$10:$H$300,7,FALSE),"")</f>
        <v/>
      </c>
      <c r="AX222" s="344" t="str">
        <f>IFERROR(VLOOKUP($B220&amp;AX$14,Plan!$B$10:$H$300,7,FALSE),"")</f>
        <v/>
      </c>
      <c r="AY222" s="344" t="str">
        <f>IFERROR(VLOOKUP($B220&amp;AY$14,Plan!$B$10:$H$300,7,FALSE),"")</f>
        <v/>
      </c>
      <c r="AZ222" s="344" t="str">
        <f>IFERROR(VLOOKUP($B220&amp;AZ$14,Plan!$B$10:$H$300,7,FALSE),"")</f>
        <v/>
      </c>
      <c r="BA222" s="355" t="str">
        <f>IFERROR(VLOOKUP($B220&amp;BA$14,Plan!$B$10:$H$300,7,FALSE),"")</f>
        <v/>
      </c>
      <c r="BB222" s="331"/>
      <c r="BC222" s="345" t="str">
        <f>IFERROR(VLOOKUP($B220&amp;BC$14,Plan!$B$10:$H$300,7,FALSE),"")</f>
        <v/>
      </c>
      <c r="BD222" s="344" t="str">
        <f>IFERROR(VLOOKUP($B220&amp;BD$14,Plan!$B$10:$H$300,7,FALSE),"")</f>
        <v/>
      </c>
      <c r="BE222" s="344" t="str">
        <f>IFERROR(VLOOKUP($B220&amp;BE$14,Plan!$B$10:$H$300,7,FALSE),"")</f>
        <v/>
      </c>
      <c r="BF222" s="344" t="str">
        <f>IFERROR(VLOOKUP($B220&amp;BF$14,Plan!$B$10:$H$300,7,FALSE),"")</f>
        <v/>
      </c>
      <c r="BG222" s="331"/>
      <c r="BH222" s="344" t="str">
        <f>IFERROR(VLOOKUP($B220&amp;BH$14,Plan!$B$10:$H$300,7,FALSE),"")</f>
        <v/>
      </c>
      <c r="BI222" s="344" t="str">
        <f>IFERROR(VLOOKUP($B220&amp;BI$14,Plan!$B$10:$H$300,7,FALSE),"")</f>
        <v/>
      </c>
      <c r="BJ222" s="344" t="str">
        <f>IFERROR(VLOOKUP($B220&amp;BJ$14,Plan!$B$10:$H$300,7,FALSE),"")</f>
        <v/>
      </c>
      <c r="BK222" s="344" t="str">
        <f>IFERROR(VLOOKUP($B220&amp;BK$14,Plan!$B$10:$H$300,7,FALSE),"")</f>
        <v/>
      </c>
      <c r="BL222" s="331"/>
      <c r="BM222" s="344" t="str">
        <f>IFERROR(VLOOKUP($B220&amp;BM$14,Plan!$B$10:$H$300,7,FALSE),"")</f>
        <v/>
      </c>
      <c r="BN222" s="344" t="str">
        <f>IFERROR(VLOOKUP($B220&amp;BN$14,Plan!$B$10:$H$300,7,FALSE),"")</f>
        <v/>
      </c>
      <c r="BO222" s="344" t="str">
        <f>IFERROR(VLOOKUP($B220&amp;BO$14,Plan!$B$10:$H$300,7,FALSE),"")</f>
        <v/>
      </c>
      <c r="BP222" s="344" t="str">
        <f>IFERROR(VLOOKUP($B220&amp;BP$14,Plan!$B$10:$H$300,7,FALSE),"")</f>
        <v/>
      </c>
      <c r="BQ222" s="344" t="str">
        <f>IFERROR(VLOOKUP($B220&amp;BQ$14,Plan!$B$10:$H$300,7,FALSE),"")</f>
        <v/>
      </c>
      <c r="BR222" s="357"/>
      <c r="BS222" s="344" t="str">
        <f>IFERROR(VLOOKUP($B220&amp;BS$14,Plan!$B$10:$H$300,7,FALSE),"")</f>
        <v/>
      </c>
      <c r="BT222" s="344" t="str">
        <f>IFERROR(VLOOKUP($B220&amp;BT$14,Plan!$B$10:$H$300,7,FALSE),"")</f>
        <v/>
      </c>
      <c r="BU222" s="344" t="str">
        <f>IFERROR(VLOOKUP($B220&amp;BU$14,Plan!$B$10:$H$300,7,FALSE),"")</f>
        <v/>
      </c>
      <c r="BV222" s="344" t="str">
        <f>IFERROR(VLOOKUP($B220&amp;BV$14,Plan!$B$10:$H$300,7,FALSE),"")</f>
        <v/>
      </c>
      <c r="BW222" s="344" t="str">
        <f>IFERROR(VLOOKUP($B220&amp;BW$14,Plan!$B$10:$H$300,7,FALSE),"")</f>
        <v/>
      </c>
      <c r="BX222" s="344" t="str">
        <f>IFERROR(VLOOKUP($B220&amp;BX$14,Plan!$B$10:$H$300,7,FALSE),"")</f>
        <v/>
      </c>
      <c r="BY222" s="344" t="str">
        <f>IFERROR(VLOOKUP($B220&amp;BY$14,Plan!$B$10:$H$300,7,FALSE),"")</f>
        <v/>
      </c>
      <c r="BZ222" s="331"/>
      <c r="CA222" s="344" t="str">
        <f>IFERROR(VLOOKUP($B220&amp;CA$14,Plan!$B$10:$H$300,7,FALSE),"")</f>
        <v/>
      </c>
      <c r="CB222" s="344" t="str">
        <f>IFERROR(VLOOKUP($B220&amp;CB$14,Plan!$B$10:$H$300,7,FALSE),"")</f>
        <v/>
      </c>
      <c r="CC222" s="344" t="str">
        <f>IFERROR(VLOOKUP($B220&amp;CC$14,Plan!$B$10:$H$300,7,FALSE),"")</f>
        <v/>
      </c>
      <c r="CD222" s="344" t="str">
        <f>IFERROR(VLOOKUP($B220&amp;CD$14,Plan!$B$10:$H$300,7,FALSE),"")</f>
        <v/>
      </c>
      <c r="CE222" s="344" t="str">
        <f>IFERROR(VLOOKUP($B220&amp;CE$14,Plan!$B$10:$H$300,7,FALSE),"")</f>
        <v/>
      </c>
      <c r="CF222" s="344" t="str">
        <f>IFERROR(VLOOKUP($B220&amp;CF$14,Plan!$B$10:$H$300,7,FALSE),"")</f>
        <v/>
      </c>
      <c r="CG222" s="331"/>
      <c r="CH222" s="344" t="str">
        <f>IFERROR(VLOOKUP($B220&amp;CH$14,Plan!$B$10:$H$300,7,FALSE),"")</f>
        <v/>
      </c>
      <c r="CI222" s="344" t="str">
        <f>IFERROR(VLOOKUP($B220&amp;CI$14,Plan!$B$10:$H$300,7,FALSE),"")</f>
        <v/>
      </c>
      <c r="CJ222" s="344" t="str">
        <f>IFERROR(VLOOKUP($B220&amp;CJ$14,Plan!$B$10:$H$300,7,FALSE),"")</f>
        <v/>
      </c>
      <c r="CK222" s="344" t="str">
        <f>IFERROR(VLOOKUP($B220&amp;CK$14,Plan!$B$10:$H$300,7,FALSE),"")</f>
        <v/>
      </c>
      <c r="CL222" s="344" t="str">
        <f>IFERROR(VLOOKUP($B220&amp;CL$14,Plan!$B$10:$H$300,7,FALSE),"")</f>
        <v/>
      </c>
      <c r="CM222" s="344" t="str">
        <f>IFERROR(VLOOKUP($B220&amp;CM$14,Plan!$B$10:$H$300,7,FALSE),"")</f>
        <v/>
      </c>
      <c r="CN222" s="344" t="str">
        <f>IFERROR(VLOOKUP($B220&amp;CN$14,Plan!$B$10:$H$300,7,FALSE),"")</f>
        <v/>
      </c>
      <c r="CO222" s="344" t="str">
        <f>IFERROR(VLOOKUP($B220&amp;CO$14,Plan!$B$10:$H$300,7,FALSE),"")</f>
        <v/>
      </c>
      <c r="CP222" s="702" t="str">
        <f>IFERROR(VLOOKUP($B220&amp;CP$14,Plan!$B$10:$H$300,7,FALSE),"")</f>
        <v/>
      </c>
      <c r="CQ222" s="360" t="str">
        <f>IFERROR(VLOOKUP($B220&amp;CQ$14,Plan!$B$10:$H$300,7,FALSE),"")</f>
        <v/>
      </c>
      <c r="CR222" s="344" t="str">
        <f>IFERROR(VLOOKUP($B220&amp;CR$14,Plan!$B$10:$H$300,7,FALSE),"")</f>
        <v/>
      </c>
      <c r="CS222" s="355"/>
      <c r="CT222" s="345" t="str">
        <f>IFERROR(VLOOKUP($B220&amp;CT$14,Plan!$B$10:$H$300,7,FALSE),"")</f>
        <v/>
      </c>
      <c r="CU222" s="344" t="str">
        <f>IFERROR(VLOOKUP($B220&amp;CU$14,Plan!$B$10:$H$300,7,FALSE),"")</f>
        <v/>
      </c>
      <c r="CV222" s="344" t="str">
        <f>IFERROR(VLOOKUP($B220&amp;CV$14,Plan!$B$10:$H$300,7,FALSE),"")</f>
        <v/>
      </c>
      <c r="CW222" s="344"/>
      <c r="CX222" s="360" t="str">
        <f>IFERROR(VLOOKUP($B220&amp;CX$14,Plan!$B$10:$H$300,7,FALSE),"")</f>
        <v/>
      </c>
      <c r="CY222" s="344" t="str">
        <f>IFERROR(VLOOKUP($B220&amp;CY$14,Plan!$B$10:$H$300,7,FALSE),"")</f>
        <v/>
      </c>
      <c r="CZ222" s="355" t="str">
        <f>IFERROR(VLOOKUP($B220&amp;CZ$14,Plan!$B$10:$H$300,7,FALSE),"")</f>
        <v/>
      </c>
      <c r="DA222" s="360" t="str">
        <f>IFERROR(VLOOKUP($B220&amp;DA$14,Plan!$B$10:$H$300,7,FALSE),"")</f>
        <v/>
      </c>
      <c r="DB222" s="344" t="str">
        <f>IFERROR(VLOOKUP($B220&amp;DB$14,Plan!$B$10:$H$300,7,FALSE),"")</f>
        <v/>
      </c>
      <c r="DC222" s="344" t="str">
        <f>IFERROR(VLOOKUP($B220&amp;DC$14,Plan!$B$10:$H$300,7,FALSE),"")</f>
        <v/>
      </c>
      <c r="DD222" s="344" t="str">
        <f>IFERROR(VLOOKUP($B220&amp;DD$14,Plan!$B$10:$H$300,7,FALSE),"")</f>
        <v/>
      </c>
      <c r="DE222" s="344" t="str">
        <f>IFERROR(VLOOKUP($B220&amp;DE$14,Plan!$B$10:$H$300,7,FALSE),"")</f>
        <v/>
      </c>
      <c r="DF222" s="344" t="str">
        <f>IFERROR(VLOOKUP($B220&amp;DF$14,Plan!$B$10:$H$300,7,FALSE),"")</f>
        <v/>
      </c>
      <c r="DG222" s="344" t="str">
        <f>IFERROR(VLOOKUP($B220&amp;DG$14,Plan!$B$10:$H$300,7,FALSE),"")</f>
        <v/>
      </c>
      <c r="DH222" s="344" t="str">
        <f>IFERROR(VLOOKUP($B220&amp;DH$14,Plan!$B$10:$H$300,7,FALSE),"")</f>
        <v/>
      </c>
      <c r="DI222" s="344" t="str">
        <f>IFERROR(VLOOKUP($B220&amp;DI$14,Plan!$B$10:$H$300,7,FALSE),"")</f>
        <v/>
      </c>
      <c r="DJ222" s="344" t="str">
        <f>IFERROR(VLOOKUP($B220&amp;DJ$14,Plan!$B$10:$H$300,7,FALSE),"")</f>
        <v/>
      </c>
      <c r="DK222" s="344" t="str">
        <f>IFERROR(VLOOKUP($B220&amp;DK$14,Plan!$B$10:$H$300,7,FALSE),"")</f>
        <v/>
      </c>
      <c r="DL222" s="344" t="str">
        <f>IFERROR(VLOOKUP($B220&amp;DL$14,Plan!$B$10:$H$300,7,FALSE),"")</f>
        <v/>
      </c>
      <c r="DM222" s="344" t="str">
        <f>IFERROR(VLOOKUP($B220&amp;DM$14,Plan!$B$10:$H$300,7,FALSE),"")</f>
        <v/>
      </c>
      <c r="DN222" s="344" t="str">
        <f>IFERROR(VLOOKUP($B220&amp;DN$14,Plan!$B$10:$H$300,7,FALSE),"")</f>
        <v/>
      </c>
      <c r="DO222" s="344" t="str">
        <f>IFERROR(VLOOKUP($B220&amp;DO$14,Plan!$B$10:$H$300,7,FALSE),"")</f>
        <v/>
      </c>
      <c r="DP222" s="344" t="str">
        <f>IFERROR(VLOOKUP($B220&amp;DP$14,Plan!$B$10:$H$300,7,FALSE),"")</f>
        <v/>
      </c>
      <c r="DQ222" s="344" t="str">
        <f>IFERROR(VLOOKUP($B220&amp;DQ$14,Plan!$B$10:$H$300,7,FALSE),"")</f>
        <v/>
      </c>
      <c r="DR222" s="972" t="str">
        <f>IFERROR(VLOOKUP($B220&amp;DR$14,Plan!$B$10:$H$300,7,FALSE),"")</f>
        <v/>
      </c>
      <c r="DS222" s="972" t="str">
        <f>IFERROR(VLOOKUP($B220&amp;DS$14,Plan!$B$10:$H$300,7,FALSE),"")</f>
        <v/>
      </c>
      <c r="DT222" s="355" t="str">
        <f>IFERROR(VLOOKUP($B220&amp;DT$14,Plan!$B$10:$H$300,7,FALSE),"")</f>
        <v/>
      </c>
      <c r="DV222" s="103">
        <f t="shared" si="46"/>
        <v>1</v>
      </c>
    </row>
    <row r="223" spans="1:126" s="103" customFormat="1">
      <c r="A223" s="1076"/>
      <c r="B223" s="1073"/>
      <c r="C223" s="1081"/>
      <c r="D223" s="1082"/>
      <c r="E223" s="1085"/>
      <c r="F223" s="1088"/>
      <c r="G223" s="1088"/>
      <c r="H223" s="342" t="s">
        <v>358</v>
      </c>
      <c r="I223" s="93"/>
      <c r="J223" s="320" t="str">
        <f>IF(IFERROR(VLOOKUP($B220&amp;J$14,Plan!$B$10:$K$300,9,FALSE),"")=0,"",IFERROR(VLOOKUP($B220&amp;J$14,Plan!$B$10:$K$300,9,FALSE),""))</f>
        <v/>
      </c>
      <c r="K223" s="320" t="str">
        <f>IF(IFERROR(VLOOKUP($B220&amp;K$14,Plan!$B$10:$K$300,9,FALSE),"")=0,"",IFERROR(VLOOKUP($B220&amp;K$14,Plan!$B$10:$K$300,9,FALSE),""))</f>
        <v/>
      </c>
      <c r="L223" s="320" t="str">
        <f>IF(IFERROR(VLOOKUP($B220&amp;L$14,Plan!$B$10:$K$300,9,FALSE),"")=0,"",IFERROR(VLOOKUP($B220&amp;L$14,Plan!$B$10:$K$300,9,FALSE),""))</f>
        <v/>
      </c>
      <c r="M223" s="320" t="str">
        <f>IF(IFERROR(VLOOKUP($B220&amp;M$14,Plan!$B$10:$K$300,9,FALSE),"")=0,"",IFERROR(VLOOKUP($B220&amp;M$14,Plan!$B$10:$K$300,9,FALSE),""))</f>
        <v/>
      </c>
      <c r="N223" s="320" t="str">
        <f>IF(IFERROR(VLOOKUP($B220&amp;N$14,Plan!$B$10:$K$300,9,FALSE),"")=0,"",IFERROR(VLOOKUP($B220&amp;N$14,Plan!$B$10:$K$300,9,FALSE),""))</f>
        <v/>
      </c>
      <c r="O223" s="320" t="str">
        <f>IF(IFERROR(VLOOKUP($B220&amp;O$14,Plan!$B$10:$K$300,9,FALSE),"")=0,"",IFERROR(VLOOKUP($B220&amp;O$14,Plan!$B$10:$K$300,9,FALSE),""))</f>
        <v/>
      </c>
      <c r="P223" s="320" t="str">
        <f>IF(IFERROR(VLOOKUP($B220&amp;P$14,Plan!$B$10:$K$300,9,FALSE),"")=0,"",IFERROR(VLOOKUP($B220&amp;P$14,Plan!$B$10:$K$300,9,FALSE),""))</f>
        <v/>
      </c>
      <c r="Q223" s="320">
        <f>IF(IFERROR(VLOOKUP($B220&amp;Q$14,Plan!$B$10:$K$300,9,FALSE),"")=0,"",IFERROR(VLOOKUP($B220&amp;Q$14,Plan!$B$10:$K$300,9,FALSE),""))</f>
        <v>1</v>
      </c>
      <c r="R223" s="320" t="str">
        <f>IF(IFERROR(VLOOKUP($B220&amp;R$14,Plan!$B$10:$K$300,9,FALSE),"")=0,"",IFERROR(VLOOKUP($B220&amp;R$14,Plan!$B$10:$K$300,9,FALSE),""))</f>
        <v/>
      </c>
      <c r="S223" s="320" t="str">
        <f>IF(IFERROR(VLOOKUP($B220&amp;S$14,Plan!$B$10:$K$300,9,FALSE),"")=0,"",IFERROR(VLOOKUP($B220&amp;S$14,Plan!$B$10:$K$300,9,FALSE),""))</f>
        <v/>
      </c>
      <c r="T223" s="320" t="str">
        <f>IF(IFERROR(VLOOKUP($B220&amp;T$14,Plan!$B$10:$K$300,9,FALSE),"")=0,"",IFERROR(VLOOKUP($B220&amp;T$14,Plan!$B$10:$K$300,9,FALSE),""))</f>
        <v/>
      </c>
      <c r="U223" s="320" t="str">
        <f>IF(IFERROR(VLOOKUP($B220&amp;U$14,Plan!$B$10:$K$300,9,FALSE),"")=0,"",IFERROR(VLOOKUP($B220&amp;U$14,Plan!$B$10:$K$300,9,FALSE),""))</f>
        <v/>
      </c>
      <c r="V223" s="320" t="str">
        <f>IF(IFERROR(VLOOKUP($B220&amp;V$14,Plan!$B$10:$K$300,9,FALSE),"")=0,"",IFERROR(VLOOKUP($B220&amp;V$14,Plan!$B$10:$K$300,9,FALSE),""))</f>
        <v/>
      </c>
      <c r="W223" s="320" t="str">
        <f>IF(IFERROR(VLOOKUP($B220&amp;W$14,Plan!$B$10:$K$300,9,FALSE),"")=0,"",IFERROR(VLOOKUP($B220&amp;W$14,Plan!$B$10:$K$300,9,FALSE),""))</f>
        <v/>
      </c>
      <c r="X223" s="320" t="str">
        <f>IF(IFERROR(VLOOKUP($B220&amp;X$14,Plan!$B$10:$K$300,9,FALSE),"")=0,"",IFERROR(VLOOKUP($B220&amp;X$14,Plan!$B$10:$K$300,9,FALSE),""))</f>
        <v/>
      </c>
      <c r="Y223" s="320" t="str">
        <f>IF(IFERROR(VLOOKUP($B220&amp;Y$14,Plan!$B$10:$K$300,9,FALSE),"")=0,"",IFERROR(VLOOKUP($B220&amp;Y$14,Plan!$B$10:$K$300,9,FALSE),""))</f>
        <v/>
      </c>
      <c r="Z223" s="320" t="str">
        <f>IF(IFERROR(VLOOKUP($B220&amp;Z$14,Plan!$B$10:$K$300,9,FALSE),"")=0,"",IFERROR(VLOOKUP($B220&amp;Z$14,Plan!$B$10:$K$300,9,FALSE),""))</f>
        <v/>
      </c>
      <c r="AA223" s="320" t="str">
        <f>IF(IFERROR(VLOOKUP($B220&amp;AA$14,Plan!$B$10:$K$300,9,FALSE),"")=0,"",IFERROR(VLOOKUP($B220&amp;AA$14,Plan!$B$10:$K$300,9,FALSE),""))</f>
        <v/>
      </c>
      <c r="AB223" s="320" t="str">
        <f>IF(IFERROR(VLOOKUP($B220&amp;AB$14,Plan!$B$10:$K$300,9,FALSE),"")=0,"",IFERROR(VLOOKUP($B220&amp;AB$14,Plan!$B$10:$K$300,9,FALSE),""))</f>
        <v/>
      </c>
      <c r="AC223" s="703" t="str">
        <f>IF(IFERROR(VLOOKUP($B220&amp;AC$14,Plan!$B$10:$K$300,9,FALSE),"")=0,"",IFERROR(VLOOKUP($B220&amp;AC$14,Plan!$B$10:$K$300,9,FALSE),""))</f>
        <v/>
      </c>
      <c r="AD223" s="703" t="str">
        <f>IF(IFERROR(VLOOKUP($B220&amp;AD$14,Plan!$B$10:$K$300,9,FALSE),"")=0,"",IFERROR(VLOOKUP($B220&amp;AD$14,Plan!$B$10:$K$300,9,FALSE),""))</f>
        <v/>
      </c>
      <c r="AE223" s="703" t="str">
        <f>IF(IFERROR(VLOOKUP($B220&amp;AE$14,Plan!$B$10:$K$300,9,FALSE),"")=0,"",IFERROR(VLOOKUP($B220&amp;AE$14,Plan!$B$10:$K$300,9,FALSE),""))</f>
        <v/>
      </c>
      <c r="AF223" s="354"/>
      <c r="AG223" s="320" t="str">
        <f>IF(IFERROR(VLOOKUP($B220&amp;AG$14,Plan!$B$10:$K$300,9,FALSE),"")=0,"",IFERROR(VLOOKUP($B220&amp;AG$14,Plan!$B$10:$K$300,9,FALSE),""))</f>
        <v/>
      </c>
      <c r="AH223" s="320" t="str">
        <f>IF(IFERROR(VLOOKUP($B220&amp;AH$14,Plan!$B$10:$K$300,9,FALSE),"")=0,"",IFERROR(VLOOKUP($B220&amp;AH$14,Plan!$B$10:$K$300,9,FALSE),""))</f>
        <v/>
      </c>
      <c r="AI223" s="320" t="str">
        <f>IF(IFERROR(VLOOKUP($B220&amp;AI$14,Plan!$B$10:$K$300,9,FALSE),"")=0,"",IFERROR(VLOOKUP($B220&amp;AI$14,Plan!$B$10:$K$300,9,FALSE),""))</f>
        <v/>
      </c>
      <c r="AJ223" s="320" t="str">
        <f>IF(IFERROR(VLOOKUP($B220&amp;AJ$14,Plan!$B$10:$K$300,9,FALSE),"")=0,"",IFERROR(VLOOKUP($B220&amp;AJ$14,Plan!$B$10:$K$300,9,FALSE),""))</f>
        <v/>
      </c>
      <c r="AK223" s="320" t="str">
        <f>IF(IFERROR(VLOOKUP($B220&amp;AK$14,Plan!$B$10:$K$300,9,FALSE),"")=0,"",IFERROR(VLOOKUP($B220&amp;AK$14,Plan!$B$10:$K$300,9,FALSE),""))</f>
        <v/>
      </c>
      <c r="AL223" s="320" t="str">
        <f>IF(IFERROR(VLOOKUP($B220&amp;AL$14,Plan!$B$10:$K$300,9,FALSE),"")=0,"",IFERROR(VLOOKUP($B220&amp;AL$14,Plan!$B$10:$K$300,9,FALSE),""))</f>
        <v/>
      </c>
      <c r="AM223" s="320" t="str">
        <f>IF(IFERROR(VLOOKUP($B220&amp;AM$14,Plan!$B$10:$K$300,9,FALSE),"")=0,"",IFERROR(VLOOKUP($B220&amp;AM$14,Plan!$B$10:$K$300,9,FALSE),""))</f>
        <v/>
      </c>
      <c r="AN223" s="320" t="str">
        <f>IF(IFERROR(VLOOKUP($B220&amp;AN$14,Plan!$B$10:$K$300,9,FALSE),"")=0,"",IFERROR(VLOOKUP($B220&amp;AN$14,Plan!$B$10:$K$300,9,FALSE),""))</f>
        <v/>
      </c>
      <c r="AO223" s="320" t="str">
        <f>IF(IFERROR(VLOOKUP($B220&amp;AO$14,Plan!$B$10:$K$300,9,FALSE),"")=0,"",IFERROR(VLOOKUP($B220&amp;AO$14,Plan!$B$10:$K$300,9,FALSE),""))</f>
        <v/>
      </c>
      <c r="AP223" s="320" t="str">
        <f>IF(IFERROR(VLOOKUP($B220&amp;AP$14,Plan!$B$10:$K$300,9,FALSE),"")=0,"",IFERROR(VLOOKUP($B220&amp;AP$14,Plan!$B$10:$K$300,9,FALSE),""))</f>
        <v/>
      </c>
      <c r="AQ223" s="320" t="str">
        <f>IF(IFERROR(VLOOKUP($B220&amp;AQ$14,Plan!$B$10:$K$300,9,FALSE),"")=0,"",IFERROR(VLOOKUP($B220&amp;AQ$14,Plan!$B$10:$K$300,9,FALSE),""))</f>
        <v/>
      </c>
      <c r="AR223" s="320" t="str">
        <f>IF(IFERROR(VLOOKUP($B220&amp;AR$14,Plan!$B$10:$K$300,9,FALSE),"")=0,"",IFERROR(VLOOKUP($B220&amp;AR$14,Plan!$B$10:$K$300,9,FALSE),""))</f>
        <v/>
      </c>
      <c r="AS223" s="320" t="str">
        <f>IF(IFERROR(VLOOKUP($B220&amp;AS$14,Plan!$B$10:$K$300,9,FALSE),"")=0,"",IFERROR(VLOOKUP($B220&amp;AS$14,Plan!$B$10:$K$300,9,FALSE),""))</f>
        <v/>
      </c>
      <c r="AT223" s="320" t="str">
        <f>IF(IFERROR(VLOOKUP($B220&amp;AT$14,Plan!$B$10:$K$300,9,FALSE),"")=0,"",IFERROR(VLOOKUP($B220&amp;AT$14,Plan!$B$10:$K$300,9,FALSE),""))</f>
        <v/>
      </c>
      <c r="AU223" s="320" t="str">
        <f>IF(IFERROR(VLOOKUP($B220&amp;AU$14,Plan!$B$10:$K$300,9,FALSE),"")=0,"",IFERROR(VLOOKUP($B220&amp;AU$14,Plan!$B$10:$K$300,9,FALSE),""))</f>
        <v/>
      </c>
      <c r="AV223" s="320" t="str">
        <f>IF(IFERROR(VLOOKUP($B220&amp;AV$14,Plan!$B$10:$K$300,9,FALSE),"")=0,"",IFERROR(VLOOKUP($B220&amp;AV$14,Plan!$B$10:$K$300,9,FALSE),""))</f>
        <v/>
      </c>
      <c r="AW223" s="320" t="str">
        <f>IF(IFERROR(VLOOKUP($B220&amp;AW$14,Plan!$B$10:$K$300,9,FALSE),"")=0,"",IFERROR(VLOOKUP($B220&amp;AW$14,Plan!$B$10:$K$300,9,FALSE),""))</f>
        <v/>
      </c>
      <c r="AX223" s="320" t="str">
        <f>IF(IFERROR(VLOOKUP($B220&amp;AX$14,Plan!$B$10:$K$300,9,FALSE),"")=0,"",IFERROR(VLOOKUP($B220&amp;AX$14,Plan!$B$10:$K$300,9,FALSE),""))</f>
        <v/>
      </c>
      <c r="AY223" s="320" t="str">
        <f>IF(IFERROR(VLOOKUP($B220&amp;AY$14,Plan!$B$10:$K$300,9,FALSE),"")=0,"",IFERROR(VLOOKUP($B220&amp;AY$14,Plan!$B$10:$K$300,9,FALSE),""))</f>
        <v/>
      </c>
      <c r="AZ223" s="320" t="str">
        <f>IF(IFERROR(VLOOKUP($B220&amp;AZ$14,Plan!$B$10:$K$300,9,FALSE),"")=0,"",IFERROR(VLOOKUP($B220&amp;AZ$14,Plan!$B$10:$K$300,9,FALSE),""))</f>
        <v/>
      </c>
      <c r="BA223" s="323" t="str">
        <f>IF(IFERROR(VLOOKUP($B220&amp;BA$14,Plan!$B$10:$K$300,9,FALSE),"")=0,"",IFERROR(VLOOKUP($B220&amp;BA$14,Plan!$B$10:$K$300,9,FALSE),""))</f>
        <v/>
      </c>
      <c r="BB223" s="328"/>
      <c r="BC223" s="321" t="str">
        <f>IF(IFERROR(VLOOKUP($B220&amp;BC$14,Plan!$B$10:$K$300,9,FALSE),"")=0,"",IFERROR(VLOOKUP($B220&amp;BC$14,Plan!$B$10:$K$300,9,FALSE),""))</f>
        <v/>
      </c>
      <c r="BD223" s="320" t="str">
        <f>IF(IFERROR(VLOOKUP($B220&amp;BD$14,Plan!$B$10:$K$300,9,FALSE),"")=0,"",IFERROR(VLOOKUP($B220&amp;BD$14,Plan!$B$10:$K$300,9,FALSE),""))</f>
        <v/>
      </c>
      <c r="BE223" s="320" t="str">
        <f>IF(IFERROR(VLOOKUP($B220&amp;BE$14,Plan!$B$10:$K$300,9,FALSE),"")=0,"",IFERROR(VLOOKUP($B220&amp;BE$14,Plan!$B$10:$K$300,9,FALSE),""))</f>
        <v/>
      </c>
      <c r="BF223" s="320" t="str">
        <f>IF(IFERROR(VLOOKUP($B220&amp;BF$14,Plan!$B$10:$K$300,9,FALSE),"")=0,"",IFERROR(VLOOKUP($B220&amp;BF$14,Plan!$B$10:$K$300,9,FALSE),""))</f>
        <v/>
      </c>
      <c r="BG223" s="328"/>
      <c r="BH223" s="320" t="str">
        <f>IF(IFERROR(VLOOKUP($B220&amp;BH$14,Plan!$B$10:$K$300,9,FALSE),"")=0,"",IFERROR(VLOOKUP($B220&amp;BH$14,Plan!$B$10:$K$300,9,FALSE),""))</f>
        <v/>
      </c>
      <c r="BI223" s="320" t="str">
        <f>IF(IFERROR(VLOOKUP($B220&amp;BI$14,Plan!$B$10:$K$300,9,FALSE),"")=0,"",IFERROR(VLOOKUP($B220&amp;BI$14,Plan!$B$10:$K$300,9,FALSE),""))</f>
        <v/>
      </c>
      <c r="BJ223" s="320" t="str">
        <f>IF(IFERROR(VLOOKUP($B220&amp;BJ$14,Plan!$B$10:$K$300,9,FALSE),"")=0,"",IFERROR(VLOOKUP($B220&amp;BJ$14,Plan!$B$10:$K$300,9,FALSE),""))</f>
        <v/>
      </c>
      <c r="BK223" s="320" t="str">
        <f>IF(IFERROR(VLOOKUP($B220&amp;BK$14,Plan!$B$10:$K$300,9,FALSE),"")=0,"",IFERROR(VLOOKUP($B220&amp;BK$14,Plan!$B$10:$K$300,9,FALSE),""))</f>
        <v/>
      </c>
      <c r="BL223" s="328"/>
      <c r="BM223" s="320" t="str">
        <f>IF(IFERROR(VLOOKUP($B220&amp;BM$14,Plan!$B$10:$K$300,9,FALSE),"")=0,"",IFERROR(VLOOKUP($B220&amp;BM$14,Plan!$B$10:$K$300,9,FALSE),""))</f>
        <v/>
      </c>
      <c r="BN223" s="320" t="str">
        <f>IF(IFERROR(VLOOKUP($B220&amp;BN$14,Plan!$B$10:$K$300,9,FALSE),"")=0,"",IFERROR(VLOOKUP($B220&amp;BN$14,Plan!$B$10:$K$300,9,FALSE),""))</f>
        <v/>
      </c>
      <c r="BO223" s="320" t="str">
        <f>IF(IFERROR(VLOOKUP($B220&amp;BO$14,Plan!$B$10:$K$300,9,FALSE),"")=0,"",IFERROR(VLOOKUP($B220&amp;BO$14,Plan!$B$10:$K$300,9,FALSE),""))</f>
        <v/>
      </c>
      <c r="BP223" s="320" t="str">
        <f>IF(IFERROR(VLOOKUP($B220&amp;BP$14,Plan!$B$10:$K$300,9,FALSE),"")=0,"",IFERROR(VLOOKUP($B220&amp;BP$14,Plan!$B$10:$K$300,9,FALSE),""))</f>
        <v/>
      </c>
      <c r="BQ223" s="320" t="str">
        <f>IF(IFERROR(VLOOKUP($B220&amp;BQ$14,Plan!$B$10:$K$300,9,FALSE),"")=0,"",IFERROR(VLOOKUP($B220&amp;BQ$14,Plan!$B$10:$K$300,9,FALSE),""))</f>
        <v/>
      </c>
      <c r="BR223" s="358"/>
      <c r="BS223" s="320" t="str">
        <f>IF(IFERROR(VLOOKUP($B220&amp;BS$14,Plan!$B$10:$K$300,9,FALSE),"")=0,"",IFERROR(VLOOKUP($B220&amp;BS$14,Plan!$B$10:$K$300,9,FALSE),""))</f>
        <v/>
      </c>
      <c r="BT223" s="320" t="str">
        <f>IF(IFERROR(VLOOKUP($B220&amp;BT$14,Plan!$B$10:$K$300,9,FALSE),"")=0,"",IFERROR(VLOOKUP($B220&amp;BT$14,Plan!$B$10:$K$300,9,FALSE),""))</f>
        <v/>
      </c>
      <c r="BU223" s="320" t="str">
        <f>IF(IFERROR(VLOOKUP($B220&amp;BU$14,Plan!$B$10:$K$300,9,FALSE),"")=0,"",IFERROR(VLOOKUP($B220&amp;BU$14,Plan!$B$10:$K$300,9,FALSE),""))</f>
        <v/>
      </c>
      <c r="BV223" s="320" t="str">
        <f>IF(IFERROR(VLOOKUP($B220&amp;BV$14,Plan!$B$10:$K$300,9,FALSE),"")=0,"",IFERROR(VLOOKUP($B220&amp;BV$14,Plan!$B$10:$K$300,9,FALSE),""))</f>
        <v/>
      </c>
      <c r="BW223" s="320" t="str">
        <f>IF(IFERROR(VLOOKUP($B220&amp;BW$14,Plan!$B$10:$K$300,9,FALSE),"")=0,"",IFERROR(VLOOKUP($B220&amp;BW$14,Plan!$B$10:$K$300,9,FALSE),""))</f>
        <v/>
      </c>
      <c r="BX223" s="320" t="str">
        <f>IF(IFERROR(VLOOKUP($B220&amp;BX$14,Plan!$B$10:$K$300,9,FALSE),"")=0,"",IFERROR(VLOOKUP($B220&amp;BX$14,Plan!$B$10:$K$300,9,FALSE),""))</f>
        <v/>
      </c>
      <c r="BY223" s="320" t="str">
        <f>IF(IFERROR(VLOOKUP($B220&amp;BY$14,Plan!$B$10:$K$300,9,FALSE),"")=0,"",IFERROR(VLOOKUP($B220&amp;BY$14,Plan!$B$10:$K$300,9,FALSE),""))</f>
        <v/>
      </c>
      <c r="BZ223" s="328"/>
      <c r="CA223" s="320" t="str">
        <f>IF(IFERROR(VLOOKUP($B220&amp;CA$14,Plan!$B$10:$K$300,9,FALSE),"")=0,"",IFERROR(VLOOKUP($B220&amp;CA$14,Plan!$B$10:$K$300,9,FALSE),""))</f>
        <v/>
      </c>
      <c r="CB223" s="320" t="str">
        <f>IF(IFERROR(VLOOKUP($B220&amp;CB$14,Plan!$B$10:$K$300,9,FALSE),"")=0,"",IFERROR(VLOOKUP($B220&amp;CB$14,Plan!$B$10:$K$300,9,FALSE),""))</f>
        <v/>
      </c>
      <c r="CC223" s="320" t="str">
        <f>IF(IFERROR(VLOOKUP($B220&amp;CC$14,Plan!$B$10:$K$300,9,FALSE),"")=0,"",IFERROR(VLOOKUP($B220&amp;CC$14,Plan!$B$10:$K$300,9,FALSE),""))</f>
        <v/>
      </c>
      <c r="CD223" s="320" t="str">
        <f>IF(IFERROR(VLOOKUP($B220&amp;CD$14,Plan!$B$10:$K$300,9,FALSE),"")=0,"",IFERROR(VLOOKUP($B220&amp;CD$14,Plan!$B$10:$K$300,9,FALSE),""))</f>
        <v/>
      </c>
      <c r="CE223" s="320" t="str">
        <f>IF(IFERROR(VLOOKUP($B220&amp;CE$14,Plan!$B$10:$K$300,9,FALSE),"")=0,"",IFERROR(VLOOKUP($B220&amp;CE$14,Plan!$B$10:$K$300,9,FALSE),""))</f>
        <v/>
      </c>
      <c r="CF223" s="320" t="str">
        <f>IF(IFERROR(VLOOKUP($B220&amp;CF$14,Plan!$B$10:$K$300,9,FALSE),"")=0,"",IFERROR(VLOOKUP($B220&amp;CF$14,Plan!$B$10:$K$300,9,FALSE),""))</f>
        <v/>
      </c>
      <c r="CG223" s="328"/>
      <c r="CH223" s="320" t="str">
        <f>IF(IFERROR(VLOOKUP($B220&amp;CH$14,Plan!$B$10:$K$300,9,FALSE),"")=0,"",IFERROR(VLOOKUP($B220&amp;CH$14,Plan!$B$10:$K$300,9,FALSE),""))</f>
        <v/>
      </c>
      <c r="CI223" s="320" t="str">
        <f>IF(IFERROR(VLOOKUP($B220&amp;CI$14,Plan!$B$10:$K$300,9,FALSE),"")=0,"",IFERROR(VLOOKUP($B220&amp;CI$14,Plan!$B$10:$K$300,9,FALSE),""))</f>
        <v/>
      </c>
      <c r="CJ223" s="320" t="str">
        <f>IF(IFERROR(VLOOKUP($B220&amp;CJ$14,Plan!$B$10:$K$300,9,FALSE),"")=0,"",IFERROR(VLOOKUP($B220&amp;CJ$14,Plan!$B$10:$K$300,9,FALSE),""))</f>
        <v/>
      </c>
      <c r="CK223" s="320" t="str">
        <f>IF(IFERROR(VLOOKUP($B220&amp;CK$14,Plan!$B$10:$K$300,9,FALSE),"")=0,"",IFERROR(VLOOKUP($B220&amp;CK$14,Plan!$B$10:$K$300,9,FALSE),""))</f>
        <v/>
      </c>
      <c r="CL223" s="320" t="str">
        <f>IF(IFERROR(VLOOKUP($B220&amp;CL$14,Plan!$B$10:$K$300,9,FALSE),"")=0,"",IFERROR(VLOOKUP($B220&amp;CL$14,Plan!$B$10:$K$300,9,FALSE),""))</f>
        <v/>
      </c>
      <c r="CM223" s="320" t="str">
        <f>IF(IFERROR(VLOOKUP($B220&amp;CM$14,Plan!$B$10:$K$300,9,FALSE),"")=0,"",IFERROR(VLOOKUP($B220&amp;CM$14,Plan!$B$10:$K$300,9,FALSE),""))</f>
        <v/>
      </c>
      <c r="CN223" s="320" t="str">
        <f>IF(IFERROR(VLOOKUP($B220&amp;CN$14,Plan!$B$10:$K$300,9,FALSE),"")=0,"",IFERROR(VLOOKUP($B220&amp;CN$14,Plan!$B$10:$K$300,9,FALSE),""))</f>
        <v/>
      </c>
      <c r="CO223" s="320" t="str">
        <f>IF(IFERROR(VLOOKUP($B220&amp;CO$14,Plan!$B$10:$K$300,9,FALSE),"")=0,"",IFERROR(VLOOKUP($B220&amp;CO$14,Plan!$B$10:$K$300,9,FALSE),""))</f>
        <v/>
      </c>
      <c r="CP223" s="703" t="str">
        <f>IF(IFERROR(VLOOKUP($B220&amp;CP$14,Plan!$B$10:$K$300,9,FALSE),"")=0,"",IFERROR(VLOOKUP($B220&amp;CP$14,Plan!$B$10:$K$300,9,FALSE),""))</f>
        <v/>
      </c>
      <c r="CQ223" s="322" t="str">
        <f>IF(IFERROR(VLOOKUP($B220&amp;CQ$14,Plan!$B$10:$K$300,9,FALSE),"")=0,"",IFERROR(VLOOKUP($B220&amp;CQ$14,Plan!$B$10:$K$300,9,FALSE),""))</f>
        <v/>
      </c>
      <c r="CR223" s="320" t="str">
        <f>IF(IFERROR(VLOOKUP($B220&amp;CR$14,Plan!$B$10:$K$300,9,FALSE),"")=0,"",IFERROR(VLOOKUP($B220&amp;CR$14,Plan!$B$10:$K$300,9,FALSE),""))</f>
        <v/>
      </c>
      <c r="CS223" s="323"/>
      <c r="CT223" s="321" t="str">
        <f>IF(IFERROR(VLOOKUP($B220&amp;CT$14,Plan!$B$10:$K$300,9,FALSE),"")=0,"",IFERROR(VLOOKUP($B220&amp;CT$14,Plan!$B$10:$K$300,9,FALSE),""))</f>
        <v/>
      </c>
      <c r="CU223" s="320" t="str">
        <f>IF(IFERROR(VLOOKUP($B220&amp;CU$14,Plan!$B$10:$K$300,9,FALSE),"")=0,"",IFERROR(VLOOKUP($B220&amp;CU$14,Plan!$B$10:$K$300,9,FALSE),""))</f>
        <v/>
      </c>
      <c r="CV223" s="320" t="str">
        <f>IF(IFERROR(VLOOKUP($B220&amp;CV$14,Plan!$B$10:$K$300,9,FALSE),"")=0,"",IFERROR(VLOOKUP($B220&amp;CV$14,Plan!$B$10:$K$300,9,FALSE),""))</f>
        <v/>
      </c>
      <c r="CW223" s="320"/>
      <c r="CX223" s="322" t="str">
        <f>IF(IFERROR(VLOOKUP($B220&amp;CX$14,Plan!$B$10:$K$300,9,FALSE),"")=0,"",IFERROR(VLOOKUP($B220&amp;CX$14,Plan!$B$10:$K$300,9,FALSE),""))</f>
        <v/>
      </c>
      <c r="CY223" s="320" t="str">
        <f>IF(IFERROR(VLOOKUP($B220&amp;CY$14,Plan!$B$10:$K$300,9,FALSE),"")=0,"",IFERROR(VLOOKUP($B220&amp;CY$14,Plan!$B$10:$K$300,9,FALSE),""))</f>
        <v/>
      </c>
      <c r="CZ223" s="323" t="str">
        <f>IF(IFERROR(VLOOKUP($B220&amp;CZ$14,Plan!$B$10:$K$300,9,FALSE),"")=0,"",IFERROR(VLOOKUP($B220&amp;CZ$14,Plan!$B$10:$K$300,9,FALSE),""))</f>
        <v/>
      </c>
      <c r="DA223" s="322" t="str">
        <f>IF(IFERROR(VLOOKUP($B220&amp;DA$14,Plan!$B$10:$K$300,9,FALSE),"")=0,"",IFERROR(VLOOKUP($B220&amp;DA$14,Plan!$B$10:$K$300,9,FALSE),""))</f>
        <v/>
      </c>
      <c r="DB223" s="320" t="str">
        <f>IF(IFERROR(VLOOKUP($B220&amp;DB$14,Plan!$B$10:$K$300,9,FALSE),"")=0,"",IFERROR(VLOOKUP($B220&amp;DB$14,Plan!$B$10:$K$300,9,FALSE),""))</f>
        <v/>
      </c>
      <c r="DC223" s="320" t="str">
        <f>IF(IFERROR(VLOOKUP($B220&amp;DC$14,Plan!$B$10:$K$300,9,FALSE),"")=0,"",IFERROR(VLOOKUP($B220&amp;DC$14,Plan!$B$10:$K$300,9,FALSE),""))</f>
        <v/>
      </c>
      <c r="DD223" s="320" t="str">
        <f>IF(IFERROR(VLOOKUP($B220&amp;DD$14,Plan!$B$10:$K$300,9,FALSE),"")=0,"",IFERROR(VLOOKUP($B220&amp;DD$14,Plan!$B$10:$K$300,9,FALSE),""))</f>
        <v/>
      </c>
      <c r="DE223" s="320" t="str">
        <f>IF(IFERROR(VLOOKUP($B220&amp;DE$14,Plan!$B$10:$K$300,9,FALSE),"")=0,"",IFERROR(VLOOKUP($B220&amp;DE$14,Plan!$B$10:$K$300,9,FALSE),""))</f>
        <v/>
      </c>
      <c r="DF223" s="320" t="str">
        <f>IF(IFERROR(VLOOKUP($B220&amp;DF$14,Plan!$B$10:$K$300,9,FALSE),"")=0,"",IFERROR(VLOOKUP($B220&amp;DF$14,Plan!$B$10:$K$300,9,FALSE),""))</f>
        <v/>
      </c>
      <c r="DG223" s="320" t="str">
        <f>IF(IFERROR(VLOOKUP($B220&amp;DG$14,Plan!$B$10:$K$300,9,FALSE),"")=0,"",IFERROR(VLOOKUP($B220&amp;DG$14,Plan!$B$10:$K$300,9,FALSE),""))</f>
        <v/>
      </c>
      <c r="DH223" s="320" t="str">
        <f>IF(IFERROR(VLOOKUP($B220&amp;DH$14,Plan!$B$10:$K$300,9,FALSE),"")=0,"",IFERROR(VLOOKUP($B220&amp;DH$14,Plan!$B$10:$K$300,9,FALSE),""))</f>
        <v/>
      </c>
      <c r="DI223" s="320" t="str">
        <f>IF(IFERROR(VLOOKUP($B220&amp;DI$14,Plan!$B$10:$K$300,9,FALSE),"")=0,"",IFERROR(VLOOKUP($B220&amp;DI$14,Plan!$B$10:$K$300,9,FALSE),""))</f>
        <v/>
      </c>
      <c r="DJ223" s="320" t="str">
        <f>IF(IFERROR(VLOOKUP($B220&amp;DJ$14,Plan!$B$10:$K$300,9,FALSE),"")=0,"",IFERROR(VLOOKUP($B220&amp;DJ$14,Plan!$B$10:$K$300,9,FALSE),""))</f>
        <v/>
      </c>
      <c r="DK223" s="320" t="str">
        <f>IF(IFERROR(VLOOKUP($B220&amp;DK$14,Plan!$B$10:$K$300,9,FALSE),"")=0,"",IFERROR(VLOOKUP($B220&amp;DK$14,Plan!$B$10:$K$300,9,FALSE),""))</f>
        <v/>
      </c>
      <c r="DL223" s="320" t="str">
        <f>IF(IFERROR(VLOOKUP($B220&amp;DL$14,Plan!$B$10:$K$300,9,FALSE),"")=0,"",IFERROR(VLOOKUP($B220&amp;DL$14,Plan!$B$10:$K$300,9,FALSE),""))</f>
        <v/>
      </c>
      <c r="DM223" s="320" t="str">
        <f>IF(IFERROR(VLOOKUP($B220&amp;DM$14,Plan!$B$10:$K$300,9,FALSE),"")=0,"",IFERROR(VLOOKUP($B220&amp;DM$14,Plan!$B$10:$K$300,9,FALSE),""))</f>
        <v/>
      </c>
      <c r="DN223" s="320" t="str">
        <f>IF(IFERROR(VLOOKUP($B220&amp;DN$14,Plan!$B$10:$K$300,9,FALSE),"")=0,"",IFERROR(VLOOKUP($B220&amp;DN$14,Plan!$B$10:$K$300,9,FALSE),""))</f>
        <v/>
      </c>
      <c r="DO223" s="320" t="str">
        <f>IF(IFERROR(VLOOKUP($B220&amp;DO$14,Plan!$B$10:$K$300,9,FALSE),"")=0,"",IFERROR(VLOOKUP($B220&amp;DO$14,Plan!$B$10:$K$300,9,FALSE),""))</f>
        <v/>
      </c>
      <c r="DP223" s="320" t="str">
        <f>IF(IFERROR(VLOOKUP($B220&amp;DP$14,Plan!$B$10:$K$300,9,FALSE),"")=0,"",IFERROR(VLOOKUP($B220&amp;DP$14,Plan!$B$10:$K$300,9,FALSE),""))</f>
        <v/>
      </c>
      <c r="DQ223" s="320" t="str">
        <f>IF(IFERROR(VLOOKUP($B220&amp;DQ$14,Plan!$B$10:$K$300,9,FALSE),"")=0,"",IFERROR(VLOOKUP($B220&amp;DQ$14,Plan!$B$10:$K$300,9,FALSE),""))</f>
        <v/>
      </c>
      <c r="DR223" s="973" t="str">
        <f>IF(IFERROR(VLOOKUP($B220&amp;DR$14,Plan!$B$10:$K$300,9,FALSE),"")=0,"",IFERROR(VLOOKUP($B220&amp;DR$14,Plan!$B$10:$K$300,9,FALSE),""))</f>
        <v/>
      </c>
      <c r="DS223" s="973" t="str">
        <f>IF(IFERROR(VLOOKUP($B220&amp;DS$14,Plan!$B$10:$K$300,9,FALSE),"")=0,"",IFERROR(VLOOKUP($B220&amp;DS$14,Plan!$B$10:$K$300,9,FALSE),""))</f>
        <v/>
      </c>
      <c r="DT223" s="323" t="str">
        <f>IF(IFERROR(VLOOKUP($B220&amp;DT$14,Plan!$B$10:$K$300,9,FALSE),"")=0,"",IFERROR(VLOOKUP($B220&amp;DT$14,Plan!$B$10:$K$300,9,FALSE),""))</f>
        <v/>
      </c>
      <c r="DV223" s="103">
        <f t="shared" si="46"/>
        <v>1</v>
      </c>
    </row>
    <row r="224" spans="1:126" s="103" customFormat="1" ht="15" customHeight="1">
      <c r="A224" s="1074">
        <f t="shared" ref="A224" si="48">+A220+1</f>
        <v>50</v>
      </c>
      <c r="B224" s="1071" t="s">
        <v>467</v>
      </c>
      <c r="C224" s="1077" t="s">
        <v>5</v>
      </c>
      <c r="D224" s="1078"/>
      <c r="E224" s="1083" t="s">
        <v>370</v>
      </c>
      <c r="F224" s="1086" t="s">
        <v>198</v>
      </c>
      <c r="G224" s="1086" t="s">
        <v>396</v>
      </c>
      <c r="H224" s="340" t="s">
        <v>357</v>
      </c>
      <c r="I224" s="85"/>
      <c r="J224" s="86" t="str">
        <f>IF(VLOOKUP(J$14,'ISP-F14-HRD-00'!$B$14:$BE$128,MATCH($C224,'ISP-F14-HRD-00'!$B$11:$BE$11,0),FALSE)=0,"",VLOOKUP(J$14,'ISP-F14-HRD-00'!$B$14:$BE$128,MATCH($C224,'ISP-F14-HRD-00'!$B$11:$BE$11,0),FALSE))</f>
        <v/>
      </c>
      <c r="K224" s="86" t="str">
        <f>IF(VLOOKUP(K$14,'ISP-F14-HRD-00'!$B$14:$BE$128,MATCH($C224,'ISP-F14-HRD-00'!$B$11:$BE$11,0),FALSE)=0,"",VLOOKUP(K$14,'ISP-F14-HRD-00'!$B$14:$BE$128,MATCH($C224,'ISP-F14-HRD-00'!$B$11:$BE$11,0),FALSE))</f>
        <v/>
      </c>
      <c r="L224" s="86" t="str">
        <f>IF(VLOOKUP(L$14,'ISP-F14-HRD-00'!$B$14:$BE$128,MATCH($C224,'ISP-F14-HRD-00'!$B$11:$BE$11,0),FALSE)=0,"",VLOOKUP(L$14,'ISP-F14-HRD-00'!$B$14:$BE$128,MATCH($C224,'ISP-F14-HRD-00'!$B$11:$BE$11,0),FALSE))</f>
        <v/>
      </c>
      <c r="M224" s="86" t="str">
        <f>IF(VLOOKUP(M$14,'ISP-F14-HRD-00'!$B$14:$BE$128,MATCH($C224,'ISP-F14-HRD-00'!$B$11:$BE$11,0),FALSE)=0,"",VLOOKUP(M$14,'ISP-F14-HRD-00'!$B$14:$BE$128,MATCH($C224,'ISP-F14-HRD-00'!$B$11:$BE$11,0),FALSE))</f>
        <v/>
      </c>
      <c r="N224" s="86" t="str">
        <f>IF(VLOOKUP(N$14,'ISP-F14-HRD-00'!$B$14:$BE$128,MATCH($C224,'ISP-F14-HRD-00'!$B$11:$BE$11,0),FALSE)=0,"",VLOOKUP(N$14,'ISP-F14-HRD-00'!$B$14:$BE$128,MATCH($C224,'ISP-F14-HRD-00'!$B$11:$BE$11,0),FALSE))</f>
        <v/>
      </c>
      <c r="O224" s="86" t="str">
        <f>IF(VLOOKUP(O$14,'ISP-F14-HRD-00'!$B$14:$BE$128,MATCH($C224,'ISP-F14-HRD-00'!$B$11:$BE$11,0),FALSE)=0,"",VLOOKUP(O$14,'ISP-F14-HRD-00'!$B$14:$BE$128,MATCH($C224,'ISP-F14-HRD-00'!$B$11:$BE$11,0),FALSE))</f>
        <v/>
      </c>
      <c r="P224" s="86" t="str">
        <f>IF(VLOOKUP(P$14,'ISP-F14-HRD-00'!$B$14:$BE$128,MATCH($C224,'ISP-F14-HRD-00'!$B$11:$BE$11,0),FALSE)=0,"",VLOOKUP(P$14,'ISP-F14-HRD-00'!$B$14:$BE$128,MATCH($C224,'ISP-F14-HRD-00'!$B$11:$BE$11,0),FALSE))</f>
        <v/>
      </c>
      <c r="Q224" s="86" t="str">
        <f>IF(VLOOKUP(Q$14,'ISP-F14-HRD-00'!$B$14:$BE$128,MATCH($C224,'ISP-F14-HRD-00'!$B$11:$BE$11,0),FALSE)=0,"",VLOOKUP(Q$14,'ISP-F14-HRD-00'!$B$14:$BE$128,MATCH($C224,'ISP-F14-HRD-00'!$B$11:$BE$11,0),FALSE))</f>
        <v/>
      </c>
      <c r="R224" s="86" t="str">
        <f>IF(VLOOKUP(R$14,'ISP-F14-HRD-00'!$B$14:$BE$128,MATCH($C224,'ISP-F14-HRD-00'!$B$11:$BE$11,0),FALSE)=0,"",VLOOKUP(R$14,'ISP-F14-HRD-00'!$B$14:$BE$128,MATCH($C224,'ISP-F14-HRD-00'!$B$11:$BE$11,0),FALSE))</f>
        <v/>
      </c>
      <c r="S224" s="86" t="str">
        <f>IF(VLOOKUP(S$14,'ISP-F14-HRD-00'!$B$14:$BE$128,MATCH($C224,'ISP-F14-HRD-00'!$B$11:$BE$11,0),FALSE)=0,"",VLOOKUP(S$14,'ISP-F14-HRD-00'!$B$14:$BE$128,MATCH($C224,'ISP-F14-HRD-00'!$B$11:$BE$11,0),FALSE))</f>
        <v/>
      </c>
      <c r="T224" s="86" t="str">
        <f>IF(VLOOKUP(T$14,'ISP-F14-HRD-00'!$B$14:$BE$128,MATCH($C224,'ISP-F14-HRD-00'!$B$11:$BE$11,0),FALSE)=0,"",VLOOKUP(T$14,'ISP-F14-HRD-00'!$B$14:$BE$128,MATCH($C224,'ISP-F14-HRD-00'!$B$11:$BE$11,0),FALSE))</f>
        <v/>
      </c>
      <c r="U224" s="86" t="str">
        <f>IF(VLOOKUP(U$14,'ISP-F14-HRD-00'!$B$14:$BE$128,MATCH($C224,'ISP-F14-HRD-00'!$B$11:$BE$11,0),FALSE)=0,"",VLOOKUP(U$14,'ISP-F14-HRD-00'!$B$14:$BE$128,MATCH($C224,'ISP-F14-HRD-00'!$B$11:$BE$11,0),FALSE))</f>
        <v/>
      </c>
      <c r="V224" s="86" t="str">
        <f>IF(VLOOKUP(V$14,'ISP-F14-HRD-00'!$B$14:$BE$128,MATCH($C224,'ISP-F14-HRD-00'!$B$11:$BE$11,0),FALSE)=0,"",VLOOKUP(V$14,'ISP-F14-HRD-00'!$B$14:$BE$128,MATCH($C224,'ISP-F14-HRD-00'!$B$11:$BE$11,0),FALSE))</f>
        <v/>
      </c>
      <c r="W224" s="86" t="str">
        <f>IF(VLOOKUP(W$14,'ISP-F14-HRD-00'!$B$14:$BE$128,MATCH($C224,'ISP-F14-HRD-00'!$B$11:$BE$11,0),FALSE)=0,"",VLOOKUP(W$14,'ISP-F14-HRD-00'!$B$14:$BE$128,MATCH($C224,'ISP-F14-HRD-00'!$B$11:$BE$11,0),FALSE))</f>
        <v/>
      </c>
      <c r="X224" s="86" t="str">
        <f>IF(VLOOKUP(X$14,'ISP-F14-HRD-00'!$B$14:$BE$128,MATCH($C224,'ISP-F14-HRD-00'!$B$11:$BE$11,0),FALSE)=0,"",VLOOKUP(X$14,'ISP-F14-HRD-00'!$B$14:$BE$128,MATCH($C224,'ISP-F14-HRD-00'!$B$11:$BE$11,0),FALSE))</f>
        <v/>
      </c>
      <c r="Y224" s="86" t="str">
        <f>IF(VLOOKUP(Y$14,'ISP-F14-HRD-00'!$B$14:$BE$128,MATCH($C224,'ISP-F14-HRD-00'!$B$11:$BE$11,0),FALSE)=0,"",VLOOKUP(Y$14,'ISP-F14-HRD-00'!$B$14:$BE$128,MATCH($C224,'ISP-F14-HRD-00'!$B$11:$BE$11,0),FALSE))</f>
        <v/>
      </c>
      <c r="Z224" s="86" t="str">
        <f>IF(VLOOKUP(Z$14,'ISP-F14-HRD-00'!$B$14:$BE$128,MATCH($C224,'ISP-F14-HRD-00'!$B$11:$BE$11,0),FALSE)=0,"",VLOOKUP(Z$14,'ISP-F14-HRD-00'!$B$14:$BE$128,MATCH($C224,'ISP-F14-HRD-00'!$B$11:$BE$11,0),FALSE))</f>
        <v/>
      </c>
      <c r="AA224" s="86" t="str">
        <f>IF(VLOOKUP(AA$14,'ISP-F14-HRD-00'!$B$14:$BE$128,MATCH($C224,'ISP-F14-HRD-00'!$B$11:$BE$11,0),FALSE)=0,"",VLOOKUP(AA$14,'ISP-F14-HRD-00'!$B$14:$BE$128,MATCH($C224,'ISP-F14-HRD-00'!$B$11:$BE$11,0),FALSE))</f>
        <v/>
      </c>
      <c r="AB224" s="86" t="str">
        <f>IF(VLOOKUP(AB$14,'ISP-F14-HRD-00'!$B$14:$BE$128,MATCH($C224,'ISP-F14-HRD-00'!$B$11:$BE$11,0),FALSE)=0,"",VLOOKUP(AB$14,'ISP-F14-HRD-00'!$B$14:$BE$128,MATCH($C224,'ISP-F14-HRD-00'!$B$11:$BE$11,0),FALSE))</f>
        <v/>
      </c>
      <c r="AC224" s="700" t="str">
        <f>IF(VLOOKUP(AC$14,'ISP-F14-HRD-00'!$B$14:$BE$128,MATCH($C224,'ISP-F14-HRD-00'!$B$11:$BE$11,0),FALSE)=0,"",VLOOKUP(AC$14,'ISP-F14-HRD-00'!$B$14:$BE$128,MATCH($C224,'ISP-F14-HRD-00'!$B$11:$BE$11,0),FALSE))</f>
        <v/>
      </c>
      <c r="AD224" s="700" t="str">
        <f>IF(VLOOKUP(AD$14,'ISP-F14-HRD-00'!$B$14:$BE$128,MATCH($C224,'ISP-F14-HRD-00'!$B$11:$BE$11,0),FALSE)=0,"",VLOOKUP(AD$14,'ISP-F14-HRD-00'!$B$14:$BE$128,MATCH($C224,'ISP-F14-HRD-00'!$B$11:$BE$11,0),FALSE))</f>
        <v/>
      </c>
      <c r="AE224" s="700" t="e">
        <f>IF(VLOOKUP(AE$14,'ISP-F14-HRD-00'!$B$14:$BE$128,MATCH($C224,'ISP-F14-HRD-00'!$B$11:$BE$11,0),FALSE)=0,"",VLOOKUP(AE$14,'ISP-F14-HRD-00'!$B$14:$BE$128,MATCH($C224,'ISP-F14-HRD-00'!$B$11:$BE$11,0),FALSE))</f>
        <v>#N/A</v>
      </c>
      <c r="AF224" s="353"/>
      <c r="AG224" s="86" t="str">
        <f>IF(VLOOKUP(AG$14,'ISP-F14-HRD-00'!$B$14:$BE$128,MATCH($C224,'ISP-F14-HRD-00'!$B$11:$BE$11,0),FALSE)=0,"",VLOOKUP(AG$14,'ISP-F14-HRD-00'!$B$14:$BE$128,MATCH($C224,'ISP-F14-HRD-00'!$B$11:$BE$11,0),FALSE))</f>
        <v/>
      </c>
      <c r="AH224" s="86" t="str">
        <f>IF(VLOOKUP(AH$14,'ISP-F14-HRD-00'!$B$14:$BE$128,MATCH($C224,'ISP-F14-HRD-00'!$B$11:$BE$11,0),FALSE)=0,"",VLOOKUP(AH$14,'ISP-F14-HRD-00'!$B$14:$BE$128,MATCH($C224,'ISP-F14-HRD-00'!$B$11:$BE$11,0),FALSE))</f>
        <v/>
      </c>
      <c r="AI224" s="86" t="str">
        <f>IF(VLOOKUP(AI$14,'ISP-F14-HRD-00'!$B$14:$BE$128,MATCH($C224,'ISP-F14-HRD-00'!$B$11:$BE$11,0),FALSE)=0,"",VLOOKUP(AI$14,'ISP-F14-HRD-00'!$B$14:$BE$128,MATCH($C224,'ISP-F14-HRD-00'!$B$11:$BE$11,0),FALSE))</f>
        <v/>
      </c>
      <c r="AJ224" s="86" t="str">
        <f>IF(VLOOKUP(AJ$14,'ISP-F14-HRD-00'!$B$14:$BE$128,MATCH($C224,'ISP-F14-HRD-00'!$B$11:$BE$11,0),FALSE)=0,"",VLOOKUP(AJ$14,'ISP-F14-HRD-00'!$B$14:$BE$128,MATCH($C224,'ISP-F14-HRD-00'!$B$11:$BE$11,0),FALSE))</f>
        <v/>
      </c>
      <c r="AK224" s="86" t="str">
        <f>IF(VLOOKUP(AK$14,'ISP-F14-HRD-00'!$B$14:$BE$128,MATCH($C224,'ISP-F14-HRD-00'!$B$11:$BE$11,0),FALSE)=0,"",VLOOKUP(AK$14,'ISP-F14-HRD-00'!$B$14:$BE$128,MATCH($C224,'ISP-F14-HRD-00'!$B$11:$BE$11,0),FALSE))</f>
        <v/>
      </c>
      <c r="AL224" s="86" t="str">
        <f>IF(VLOOKUP(AL$14,'ISP-F14-HRD-00'!$B$14:$BE$128,MATCH($C224,'ISP-F14-HRD-00'!$B$11:$BE$11,0),FALSE)=0,"",VLOOKUP(AL$14,'ISP-F14-HRD-00'!$B$14:$BE$128,MATCH($C224,'ISP-F14-HRD-00'!$B$11:$BE$11,0),FALSE))</f>
        <v/>
      </c>
      <c r="AM224" s="86" t="str">
        <f>IF(VLOOKUP(AM$14,'ISP-F14-HRD-00'!$B$14:$BE$128,MATCH($C224,'ISP-F14-HRD-00'!$B$11:$BE$11,0),FALSE)=0,"",VLOOKUP(AM$14,'ISP-F14-HRD-00'!$B$14:$BE$128,MATCH($C224,'ISP-F14-HRD-00'!$B$11:$BE$11,0),FALSE))</f>
        <v/>
      </c>
      <c r="AN224" s="86" t="str">
        <f>IF(VLOOKUP(AN$14,'ISP-F14-HRD-00'!$B$14:$BE$128,MATCH($C224,'ISP-F14-HRD-00'!$B$11:$BE$11,0),FALSE)=0,"",VLOOKUP(AN$14,'ISP-F14-HRD-00'!$B$14:$BE$128,MATCH($C224,'ISP-F14-HRD-00'!$B$11:$BE$11,0),FALSE))</f>
        <v/>
      </c>
      <c r="AO224" s="86" t="str">
        <f>IF(VLOOKUP(AO$14,'ISP-F14-HRD-00'!$B$14:$BE$128,MATCH($C224,'ISP-F14-HRD-00'!$B$11:$BE$11,0),FALSE)=0,"",VLOOKUP(AO$14,'ISP-F14-HRD-00'!$B$14:$BE$128,MATCH($C224,'ISP-F14-HRD-00'!$B$11:$BE$11,0),FALSE))</f>
        <v/>
      </c>
      <c r="AP224" s="86" t="str">
        <f>IF(VLOOKUP(AP$14,'ISP-F14-HRD-00'!$B$14:$BE$128,MATCH($C224,'ISP-F14-HRD-00'!$B$11:$BE$11,0),FALSE)=0,"",VLOOKUP(AP$14,'ISP-F14-HRD-00'!$B$14:$BE$128,MATCH($C224,'ISP-F14-HRD-00'!$B$11:$BE$11,0),FALSE))</f>
        <v/>
      </c>
      <c r="AQ224" s="86" t="str">
        <f>IF(VLOOKUP(AQ$14,'ISP-F14-HRD-00'!$B$14:$BE$128,MATCH($C224,'ISP-F14-HRD-00'!$B$11:$BE$11,0),FALSE)=0,"",VLOOKUP(AQ$14,'ISP-F14-HRD-00'!$B$14:$BE$128,MATCH($C224,'ISP-F14-HRD-00'!$B$11:$BE$11,0),FALSE))</f>
        <v/>
      </c>
      <c r="AR224" s="86" t="str">
        <f>IF(VLOOKUP(AR$14,'ISP-F14-HRD-00'!$B$14:$BE$128,MATCH($C224,'ISP-F14-HRD-00'!$B$11:$BE$11,0),FALSE)=0,"",VLOOKUP(AR$14,'ISP-F14-HRD-00'!$B$14:$BE$128,MATCH($C224,'ISP-F14-HRD-00'!$B$11:$BE$11,0),FALSE))</f>
        <v/>
      </c>
      <c r="AS224" s="86" t="str">
        <f>IF(VLOOKUP(AS$14,'ISP-F14-HRD-00'!$B$14:$BE$128,MATCH($C224,'ISP-F14-HRD-00'!$B$11:$BE$11,0),FALSE)=0,"",VLOOKUP(AS$14,'ISP-F14-HRD-00'!$B$14:$BE$128,MATCH($C224,'ISP-F14-HRD-00'!$B$11:$BE$11,0),FALSE))</f>
        <v/>
      </c>
      <c r="AT224" s="86" t="str">
        <f>IF(VLOOKUP(AT$14,'ISP-F14-HRD-00'!$B$14:$BE$128,MATCH($C224,'ISP-F14-HRD-00'!$B$11:$BE$11,0),FALSE)=0,"",VLOOKUP(AT$14,'ISP-F14-HRD-00'!$B$14:$BE$128,MATCH($C224,'ISP-F14-HRD-00'!$B$11:$BE$11,0),FALSE))</f>
        <v/>
      </c>
      <c r="AU224" s="86" t="str">
        <f>IF(VLOOKUP(AU$14,'ISP-F14-HRD-00'!$B$14:$BE$128,MATCH($C224,'ISP-F14-HRD-00'!$B$11:$BE$11,0),FALSE)=0,"",VLOOKUP(AU$14,'ISP-F14-HRD-00'!$B$14:$BE$128,MATCH($C224,'ISP-F14-HRD-00'!$B$11:$BE$11,0),FALSE))</f>
        <v/>
      </c>
      <c r="AV224" s="86" t="str">
        <f>IF(VLOOKUP(AV$14,'ISP-F14-HRD-00'!$B$14:$BE$128,MATCH($C224,'ISP-F14-HRD-00'!$B$11:$BE$11,0),FALSE)=0,"",VLOOKUP(AV$14,'ISP-F14-HRD-00'!$B$14:$BE$128,MATCH($C224,'ISP-F14-HRD-00'!$B$11:$BE$11,0),FALSE))</f>
        <v/>
      </c>
      <c r="AW224" s="86" t="str">
        <f>IF(VLOOKUP(AW$14,'ISP-F14-HRD-00'!$B$14:$BE$128,MATCH($C224,'ISP-F14-HRD-00'!$B$11:$BE$11,0),FALSE)=0,"",VLOOKUP(AW$14,'ISP-F14-HRD-00'!$B$14:$BE$128,MATCH($C224,'ISP-F14-HRD-00'!$B$11:$BE$11,0),FALSE))</f>
        <v/>
      </c>
      <c r="AX224" s="86" t="str">
        <f>IF(VLOOKUP(AX$14,'ISP-F14-HRD-00'!$B$14:$BE$128,MATCH($C224,'ISP-F14-HRD-00'!$B$11:$BE$11,0),FALSE)=0,"",VLOOKUP(AX$14,'ISP-F14-HRD-00'!$B$14:$BE$128,MATCH($C224,'ISP-F14-HRD-00'!$B$11:$BE$11,0),FALSE))</f>
        <v/>
      </c>
      <c r="AY224" s="86" t="str">
        <f>IF(VLOOKUP(AY$14,'ISP-F14-HRD-00'!$B$14:$BE$128,MATCH($C224,'ISP-F14-HRD-00'!$B$11:$BE$11,0),FALSE)=0,"",VLOOKUP(AY$14,'ISP-F14-HRD-00'!$B$14:$BE$128,MATCH($C224,'ISP-F14-HRD-00'!$B$11:$BE$11,0),FALSE))</f>
        <v/>
      </c>
      <c r="AZ224" s="86" t="str">
        <f>IF(VLOOKUP(AZ$14,'ISP-F14-HRD-00'!$B$14:$BE$128,MATCH($C224,'ISP-F14-HRD-00'!$B$11:$BE$11,0),FALSE)=0,"",VLOOKUP(AZ$14,'ISP-F14-HRD-00'!$B$14:$BE$128,MATCH($C224,'ISP-F14-HRD-00'!$B$11:$BE$11,0),FALSE))</f>
        <v/>
      </c>
      <c r="BA224" s="87" t="str">
        <f>IF(VLOOKUP(BA$14,'ISP-F14-HRD-00'!$B$14:$BE$128,MATCH($C224,'ISP-F14-HRD-00'!$B$11:$BE$11,0),FALSE)=0,"",VLOOKUP(BA$14,'ISP-F14-HRD-00'!$B$14:$BE$128,MATCH($C224,'ISP-F14-HRD-00'!$B$11:$BE$11,0),FALSE))</f>
        <v/>
      </c>
      <c r="BB224" s="330"/>
      <c r="BC224" s="89" t="str">
        <f>IF(VLOOKUP(BC$14,'ISP-F14-HRD-00'!$B$14:$BE$128,MATCH($C224,'ISP-F14-HRD-00'!$B$11:$BE$11,0),FALSE)=0,"",VLOOKUP(BC$14,'ISP-F14-HRD-00'!$B$14:$BE$128,MATCH($C224,'ISP-F14-HRD-00'!$B$11:$BE$11,0),FALSE))</f>
        <v/>
      </c>
      <c r="BD224" s="86" t="str">
        <f>IF(VLOOKUP(BD$14,'ISP-F14-HRD-00'!$B$14:$BE$128,MATCH($C224,'ISP-F14-HRD-00'!$B$11:$BE$11,0),FALSE)=0,"",VLOOKUP(BD$14,'ISP-F14-HRD-00'!$B$14:$BE$128,MATCH($C224,'ISP-F14-HRD-00'!$B$11:$BE$11,0),FALSE))</f>
        <v/>
      </c>
      <c r="BE224" s="86" t="str">
        <f>IF(VLOOKUP(BE$14,'ISP-F14-HRD-00'!$B$14:$BE$128,MATCH($C224,'ISP-F14-HRD-00'!$B$11:$BE$11,0),FALSE)=0,"",VLOOKUP(BE$14,'ISP-F14-HRD-00'!$B$14:$BE$128,MATCH($C224,'ISP-F14-HRD-00'!$B$11:$BE$11,0),FALSE))</f>
        <v/>
      </c>
      <c r="BF224" s="86" t="str">
        <f>IF(VLOOKUP(BF$14,'ISP-F14-HRD-00'!$B$14:$BE$128,MATCH($C224,'ISP-F14-HRD-00'!$B$11:$BE$11,0),FALSE)=0,"",VLOOKUP(BF$14,'ISP-F14-HRD-00'!$B$14:$BE$128,MATCH($C224,'ISP-F14-HRD-00'!$B$11:$BE$11,0),FALSE))</f>
        <v/>
      </c>
      <c r="BG224" s="330"/>
      <c r="BH224" s="86" t="str">
        <f>IF(VLOOKUP(BH$14,'ISP-F14-HRD-00'!$B$14:$BE$128,MATCH($C224,'ISP-F14-HRD-00'!$B$11:$BE$11,0),FALSE)=0,"",VLOOKUP(BH$14,'ISP-F14-HRD-00'!$B$14:$BE$128,MATCH($C224,'ISP-F14-HRD-00'!$B$11:$BE$11,0),FALSE))</f>
        <v/>
      </c>
      <c r="BI224" s="86" t="str">
        <f>IF(VLOOKUP(BI$14,'ISP-F14-HRD-00'!$B$14:$BE$128,MATCH($C224,'ISP-F14-HRD-00'!$B$11:$BE$11,0),FALSE)=0,"",VLOOKUP(BI$14,'ISP-F14-HRD-00'!$B$14:$BE$128,MATCH($C224,'ISP-F14-HRD-00'!$B$11:$BE$11,0),FALSE))</f>
        <v/>
      </c>
      <c r="BJ224" s="86" t="str">
        <f>IF(VLOOKUP(BJ$14,'ISP-F14-HRD-00'!$B$14:$BE$128,MATCH($C224,'ISP-F14-HRD-00'!$B$11:$BE$11,0),FALSE)=0,"",VLOOKUP(BJ$14,'ISP-F14-HRD-00'!$B$14:$BE$128,MATCH($C224,'ISP-F14-HRD-00'!$B$11:$BE$11,0),FALSE))</f>
        <v/>
      </c>
      <c r="BK224" s="86" t="str">
        <f>IF(VLOOKUP(BK$14,'ISP-F14-HRD-00'!$B$14:$BE$128,MATCH($C224,'ISP-F14-HRD-00'!$B$11:$BE$11,0),FALSE)=0,"",VLOOKUP(BK$14,'ISP-F14-HRD-00'!$B$14:$BE$128,MATCH($C224,'ISP-F14-HRD-00'!$B$11:$BE$11,0),FALSE))</f>
        <v/>
      </c>
      <c r="BL224" s="330"/>
      <c r="BM224" s="86" t="str">
        <f>IF(VLOOKUP(BM$14,'ISP-F14-HRD-00'!$B$14:$BE$128,MATCH($C224,'ISP-F14-HRD-00'!$B$11:$BE$11,0),FALSE)=0,"",VLOOKUP(BM$14,'ISP-F14-HRD-00'!$B$14:$BE$128,MATCH($C224,'ISP-F14-HRD-00'!$B$11:$BE$11,0),FALSE))</f>
        <v/>
      </c>
      <c r="BN224" s="86" t="str">
        <f>IF(VLOOKUP(BN$14,'ISP-F14-HRD-00'!$B$14:$BE$128,MATCH($C224,'ISP-F14-HRD-00'!$B$11:$BE$11,0),FALSE)=0,"",VLOOKUP(BN$14,'ISP-F14-HRD-00'!$B$14:$BE$128,MATCH($C224,'ISP-F14-HRD-00'!$B$11:$BE$11,0),FALSE))</f>
        <v/>
      </c>
      <c r="BO224" s="86" t="str">
        <f>IF(VLOOKUP(BO$14,'ISP-F14-HRD-00'!$B$14:$BE$128,MATCH($C224,'ISP-F14-HRD-00'!$B$11:$BE$11,0),FALSE)=0,"",VLOOKUP(BO$14,'ISP-F14-HRD-00'!$B$14:$BE$128,MATCH($C224,'ISP-F14-HRD-00'!$B$11:$BE$11,0),FALSE))</f>
        <v/>
      </c>
      <c r="BP224" s="86" t="str">
        <f>IF(VLOOKUP(BP$14,'ISP-F14-HRD-00'!$B$14:$BE$128,MATCH($C224,'ISP-F14-HRD-00'!$B$11:$BE$11,0),FALSE)=0,"",VLOOKUP(BP$14,'ISP-F14-HRD-00'!$B$14:$BE$128,MATCH($C224,'ISP-F14-HRD-00'!$B$11:$BE$11,0),FALSE))</f>
        <v/>
      </c>
      <c r="BQ224" s="86" t="str">
        <f>IF(VLOOKUP(BQ$14,'ISP-F14-HRD-00'!$B$14:$BE$128,MATCH($C224,'ISP-F14-HRD-00'!$B$11:$BE$11,0),FALSE)=0,"",VLOOKUP(BQ$14,'ISP-F14-HRD-00'!$B$14:$BE$128,MATCH($C224,'ISP-F14-HRD-00'!$B$11:$BE$11,0),FALSE))</f>
        <v/>
      </c>
      <c r="BR224" s="356"/>
      <c r="BS224" s="86">
        <f>IF(VLOOKUP(BS$14,'ISP-F14-HRD-00'!$B$14:$BE$128,MATCH($C224,'ISP-F14-HRD-00'!$B$11:$BE$11,0),FALSE)=0,"",VLOOKUP(BS$14,'ISP-F14-HRD-00'!$B$14:$BE$128,MATCH($C224,'ISP-F14-HRD-00'!$B$11:$BE$11,0),FALSE))</f>
        <v>1</v>
      </c>
      <c r="BT224" s="86">
        <f>IF(VLOOKUP(BT$14,'ISP-F14-HRD-00'!$B$14:$BE$128,MATCH($C224,'ISP-F14-HRD-00'!$B$11:$BE$11,0),FALSE)=0,"",VLOOKUP(BT$14,'ISP-F14-HRD-00'!$B$14:$BE$128,MATCH($C224,'ISP-F14-HRD-00'!$B$11:$BE$11,0),FALSE))</f>
        <v>1</v>
      </c>
      <c r="BU224" s="86" t="str">
        <f>IF(VLOOKUP(BU$14,'ISP-F14-HRD-00'!$B$14:$BE$128,MATCH($C224,'ISP-F14-HRD-00'!$B$11:$BE$11,0),FALSE)=0,"",VLOOKUP(BU$14,'ISP-F14-HRD-00'!$B$14:$BE$128,MATCH($C224,'ISP-F14-HRD-00'!$B$11:$BE$11,0),FALSE))</f>
        <v/>
      </c>
      <c r="BV224" s="86" t="str">
        <f>IF(VLOOKUP(BV$14,'ISP-F14-HRD-00'!$B$14:$BE$128,MATCH($C224,'ISP-F14-HRD-00'!$B$11:$BE$11,0),FALSE)=0,"",VLOOKUP(BV$14,'ISP-F14-HRD-00'!$B$14:$BE$128,MATCH($C224,'ISP-F14-HRD-00'!$B$11:$BE$11,0),FALSE))</f>
        <v/>
      </c>
      <c r="BW224" s="86" t="str">
        <f>IF(VLOOKUP(BW$14,'ISP-F14-HRD-00'!$B$14:$BE$128,MATCH($C224,'ISP-F14-HRD-00'!$B$11:$BE$11,0),FALSE)=0,"",VLOOKUP(BW$14,'ISP-F14-HRD-00'!$B$14:$BE$128,MATCH($C224,'ISP-F14-HRD-00'!$B$11:$BE$11,0),FALSE))</f>
        <v/>
      </c>
      <c r="BX224" s="86" t="str">
        <f>IF(VLOOKUP(BX$14,'ISP-F14-HRD-00'!$B$14:$BE$128,MATCH($C224,'ISP-F14-HRD-00'!$B$11:$BE$11,0),FALSE)=0,"",VLOOKUP(BX$14,'ISP-F14-HRD-00'!$B$14:$BE$128,MATCH($C224,'ISP-F14-HRD-00'!$B$11:$BE$11,0),FALSE))</f>
        <v/>
      </c>
      <c r="BY224" s="86" t="str">
        <f>IF(VLOOKUP(BY$14,'ISP-F14-HRD-00'!$B$14:$BE$128,MATCH($C224,'ISP-F14-HRD-00'!$B$11:$BE$11,0),FALSE)=0,"",VLOOKUP(BY$14,'ISP-F14-HRD-00'!$B$14:$BE$128,MATCH($C224,'ISP-F14-HRD-00'!$B$11:$BE$11,0),FALSE))</f>
        <v/>
      </c>
      <c r="BZ224" s="330"/>
      <c r="CA224" s="86" t="str">
        <f>IF(VLOOKUP(CA$14,'ISP-F14-HRD-00'!$B$14:$BE$128,MATCH($C224,'ISP-F14-HRD-00'!$B$11:$BE$11,0),FALSE)=0,"",VLOOKUP(CA$14,'ISP-F14-HRD-00'!$B$14:$BE$128,MATCH($C224,'ISP-F14-HRD-00'!$B$11:$BE$11,0),FALSE))</f>
        <v/>
      </c>
      <c r="CB224" s="86" t="str">
        <f>IF(VLOOKUP(CB$14,'ISP-F14-HRD-00'!$B$14:$BE$128,MATCH($C224,'ISP-F14-HRD-00'!$B$11:$BE$11,0),FALSE)=0,"",VLOOKUP(CB$14,'ISP-F14-HRD-00'!$B$14:$BE$128,MATCH($C224,'ISP-F14-HRD-00'!$B$11:$BE$11,0),FALSE))</f>
        <v/>
      </c>
      <c r="CC224" s="86" t="str">
        <f>IF(VLOOKUP(CC$14,'ISP-F14-HRD-00'!$B$14:$BE$128,MATCH($C224,'ISP-F14-HRD-00'!$B$11:$BE$11,0),FALSE)=0,"",VLOOKUP(CC$14,'ISP-F14-HRD-00'!$B$14:$BE$128,MATCH($C224,'ISP-F14-HRD-00'!$B$11:$BE$11,0),FALSE))</f>
        <v/>
      </c>
      <c r="CD224" s="86" t="str">
        <f>IF(VLOOKUP(CD$14,'ISP-F14-HRD-00'!$B$14:$BE$128,MATCH($C224,'ISP-F14-HRD-00'!$B$11:$BE$11,0),FALSE)=0,"",VLOOKUP(CD$14,'ISP-F14-HRD-00'!$B$14:$BE$128,MATCH($C224,'ISP-F14-HRD-00'!$B$11:$BE$11,0),FALSE))</f>
        <v/>
      </c>
      <c r="CE224" s="86" t="str">
        <f>IF(VLOOKUP(CE$14,'ISP-F14-HRD-00'!$B$14:$BE$128,MATCH($C224,'ISP-F14-HRD-00'!$B$11:$BE$11,0),FALSE)=0,"",VLOOKUP(CE$14,'ISP-F14-HRD-00'!$B$14:$BE$128,MATCH($C224,'ISP-F14-HRD-00'!$B$11:$BE$11,0),FALSE))</f>
        <v/>
      </c>
      <c r="CF224" s="86" t="str">
        <f>IF(VLOOKUP(CF$14,'ISP-F14-HRD-00'!$B$14:$BE$128,MATCH($C224,'ISP-F14-HRD-00'!$B$11:$BE$11,0),FALSE)=0,"",VLOOKUP(CF$14,'ISP-F14-HRD-00'!$B$14:$BE$128,MATCH($C224,'ISP-F14-HRD-00'!$B$11:$BE$11,0),FALSE))</f>
        <v/>
      </c>
      <c r="CG224" s="330"/>
      <c r="CH224" s="86" t="str">
        <f>IF(VLOOKUP(CH$14,'ISP-F14-HRD-00'!$B$14:$BE$128,MATCH($C224,'ISP-F14-HRD-00'!$B$11:$BE$11,0),FALSE)=0,"",VLOOKUP(CH$14,'ISP-F14-HRD-00'!$B$14:$BE$128,MATCH($C224,'ISP-F14-HRD-00'!$B$11:$BE$11,0),FALSE))</f>
        <v/>
      </c>
      <c r="CI224" s="86" t="str">
        <f>IF(VLOOKUP(CI$14,'ISP-F14-HRD-00'!$B$14:$BE$128,MATCH($C224,'ISP-F14-HRD-00'!$B$11:$BE$11,0),FALSE)=0,"",VLOOKUP(CI$14,'ISP-F14-HRD-00'!$B$14:$BE$128,MATCH($C224,'ISP-F14-HRD-00'!$B$11:$BE$11,0),FALSE))</f>
        <v/>
      </c>
      <c r="CJ224" s="86" t="str">
        <f>IF(VLOOKUP(CJ$14,'ISP-F14-HRD-00'!$B$14:$BE$128,MATCH($C224,'ISP-F14-HRD-00'!$B$11:$BE$11,0),FALSE)=0,"",VLOOKUP(CJ$14,'ISP-F14-HRD-00'!$B$14:$BE$128,MATCH($C224,'ISP-F14-HRD-00'!$B$11:$BE$11,0),FALSE))</f>
        <v/>
      </c>
      <c r="CK224" s="86" t="str">
        <f>IF(VLOOKUP(CK$14,'ISP-F14-HRD-00'!$B$14:$BE$128,MATCH($C224,'ISP-F14-HRD-00'!$B$11:$BE$11,0),FALSE)=0,"",VLOOKUP(CK$14,'ISP-F14-HRD-00'!$B$14:$BE$128,MATCH($C224,'ISP-F14-HRD-00'!$B$11:$BE$11,0),FALSE))</f>
        <v/>
      </c>
      <c r="CL224" s="86" t="str">
        <f>IF(VLOOKUP(CL$14,'ISP-F14-HRD-00'!$B$14:$BE$128,MATCH($C224,'ISP-F14-HRD-00'!$B$11:$BE$11,0),FALSE)=0,"",VLOOKUP(CL$14,'ISP-F14-HRD-00'!$B$14:$BE$128,MATCH($C224,'ISP-F14-HRD-00'!$B$11:$BE$11,0),FALSE))</f>
        <v/>
      </c>
      <c r="CM224" s="86" t="str">
        <f>IF(VLOOKUP(CM$14,'ISP-F14-HRD-00'!$B$14:$BE$128,MATCH($C224,'ISP-F14-HRD-00'!$B$11:$BE$11,0),FALSE)=0,"",VLOOKUP(CM$14,'ISP-F14-HRD-00'!$B$14:$BE$128,MATCH($C224,'ISP-F14-HRD-00'!$B$11:$BE$11,0),FALSE))</f>
        <v/>
      </c>
      <c r="CN224" s="86" t="str">
        <f>IF(VLOOKUP(CN$14,'ISP-F14-HRD-00'!$B$14:$BE$128,MATCH($C224,'ISP-F14-HRD-00'!$B$11:$BE$11,0),FALSE)=0,"",VLOOKUP(CN$14,'ISP-F14-HRD-00'!$B$14:$BE$128,MATCH($C224,'ISP-F14-HRD-00'!$B$11:$BE$11,0),FALSE))</f>
        <v/>
      </c>
      <c r="CO224" s="86" t="str">
        <f>IF(VLOOKUP(CO$14,'ISP-F14-HRD-00'!$B$14:$BE$128,MATCH($C224,'ISP-F14-HRD-00'!$B$11:$BE$11,0),FALSE)=0,"",VLOOKUP(CO$14,'ISP-F14-HRD-00'!$B$14:$BE$128,MATCH($C224,'ISP-F14-HRD-00'!$B$11:$BE$11,0),FALSE))</f>
        <v/>
      </c>
      <c r="CP224" s="700" t="str">
        <f>IF(VLOOKUP(CP$14,'ISP-F14-HRD-00'!$B$14:$BE$128,MATCH($C224,'ISP-F14-HRD-00'!$B$11:$BE$11,0),FALSE)=0,"",VLOOKUP(CP$14,'ISP-F14-HRD-00'!$B$14:$BE$128,MATCH($C224,'ISP-F14-HRD-00'!$B$11:$BE$11,0),FALSE))</f>
        <v/>
      </c>
      <c r="CQ224" s="88" t="str">
        <f>IF(VLOOKUP(CQ$14,'ISP-F14-HRD-00'!$B$14:$BE$128,MATCH($C224,'ISP-F14-HRD-00'!$B$11:$BE$11,0),FALSE)=0,"",VLOOKUP(CQ$14,'ISP-F14-HRD-00'!$B$14:$BE$128,MATCH($C224,'ISP-F14-HRD-00'!$B$11:$BE$11,0),FALSE))</f>
        <v/>
      </c>
      <c r="CR224" s="86" t="str">
        <f>IF(VLOOKUP(CR$14,'ISP-F14-HRD-00'!$B$14:$BE$128,MATCH($C224,'ISP-F14-HRD-00'!$B$11:$BE$11,0),FALSE)=0,"",VLOOKUP(CR$14,'ISP-F14-HRD-00'!$B$14:$BE$128,MATCH($C224,'ISP-F14-HRD-00'!$B$11:$BE$11,0),FALSE))</f>
        <v/>
      </c>
      <c r="CS224" s="87"/>
      <c r="CT224" s="89" t="str">
        <f>IF(VLOOKUP(CT$14,'ISP-F14-HRD-00'!$B$14:$BE$128,MATCH($C224,'ISP-F14-HRD-00'!$B$11:$BE$11,0),FALSE)=0,"",VLOOKUP(CT$14,'ISP-F14-HRD-00'!$B$14:$BE$128,MATCH($C224,'ISP-F14-HRD-00'!$B$11:$BE$11,0),FALSE))</f>
        <v/>
      </c>
      <c r="CU224" s="86" t="str">
        <f>IF(VLOOKUP(CU$14,'ISP-F14-HRD-00'!$B$14:$BE$128,MATCH($C224,'ISP-F14-HRD-00'!$B$11:$BE$11,0),FALSE)=0,"",VLOOKUP(CU$14,'ISP-F14-HRD-00'!$B$14:$BE$128,MATCH($C224,'ISP-F14-HRD-00'!$B$11:$BE$11,0),FALSE))</f>
        <v/>
      </c>
      <c r="CV224" s="86" t="str">
        <f>IF(VLOOKUP(CV$14,'ISP-F14-HRD-00'!$B$14:$BE$128,MATCH($C224,'ISP-F14-HRD-00'!$B$11:$BE$11,0),FALSE)=0,"",VLOOKUP(CV$14,'ISP-F14-HRD-00'!$B$14:$BE$128,MATCH($C224,'ISP-F14-HRD-00'!$B$11:$BE$11,0),FALSE))</f>
        <v/>
      </c>
      <c r="CW224" s="86"/>
      <c r="CX224" s="88" t="str">
        <f>IF(VLOOKUP(CX$14,'ISP-F14-HRD-00'!$B$14:$BE$128,MATCH($C224,'ISP-F14-HRD-00'!$B$11:$BE$11,0),FALSE)=0,"",VLOOKUP(CX$14,'ISP-F14-HRD-00'!$B$14:$BE$128,MATCH($C224,'ISP-F14-HRD-00'!$B$11:$BE$11,0),FALSE))</f>
        <v/>
      </c>
      <c r="CY224" s="86" t="str">
        <f>IF(VLOOKUP(CY$14,'ISP-F14-HRD-00'!$B$14:$BE$128,MATCH($C224,'ISP-F14-HRD-00'!$B$11:$BE$11,0),FALSE)=0,"",VLOOKUP(CY$14,'ISP-F14-HRD-00'!$B$14:$BE$128,MATCH($C224,'ISP-F14-HRD-00'!$B$11:$BE$11,0),FALSE))</f>
        <v/>
      </c>
      <c r="CZ224" s="87" t="str">
        <f>IF(VLOOKUP(CZ$14,'ISP-F14-HRD-00'!$B$14:$BE$128,MATCH($C224,'ISP-F14-HRD-00'!$B$11:$BE$11,0),FALSE)=0,"",VLOOKUP(CZ$14,'ISP-F14-HRD-00'!$B$14:$BE$128,MATCH($C224,'ISP-F14-HRD-00'!$B$11:$BE$11,0),FALSE))</f>
        <v/>
      </c>
      <c r="DA224" s="88" t="str">
        <f>IF(VLOOKUP(DA$14,'ISP-F14-HRD-00'!$B$14:$BE$128,MATCH($C224,'ISP-F14-HRD-00'!$B$11:$BE$11,0),FALSE)=0,"",VLOOKUP(DA$14,'ISP-F14-HRD-00'!$B$14:$BE$128,MATCH($C224,'ISP-F14-HRD-00'!$B$11:$BE$11,0),FALSE))</f>
        <v/>
      </c>
      <c r="DB224" s="86" t="str">
        <f>IF(VLOOKUP(DB$14,'ISP-F14-HRD-00'!$B$14:$BE$128,MATCH($C224,'ISP-F14-HRD-00'!$B$11:$BE$11,0),FALSE)=0,"",VLOOKUP(DB$14,'ISP-F14-HRD-00'!$B$14:$BE$128,MATCH($C224,'ISP-F14-HRD-00'!$B$11:$BE$11,0),FALSE))</f>
        <v/>
      </c>
      <c r="DC224" s="86" t="str">
        <f>IF(VLOOKUP(DC$14,'ISP-F14-HRD-00'!$B$14:$BE$128,MATCH($C224,'ISP-F14-HRD-00'!$B$11:$BE$11,0),FALSE)=0,"",VLOOKUP(DC$14,'ISP-F14-HRD-00'!$B$14:$BE$128,MATCH($C224,'ISP-F14-HRD-00'!$B$11:$BE$11,0),FALSE))</f>
        <v/>
      </c>
      <c r="DD224" s="86" t="str">
        <f>IF(VLOOKUP(DD$14,'ISP-F14-HRD-00'!$B$14:$BE$128,MATCH($C224,'ISP-F14-HRD-00'!$B$11:$BE$11,0),FALSE)=0,"",VLOOKUP(DD$14,'ISP-F14-HRD-00'!$B$14:$BE$128,MATCH($C224,'ISP-F14-HRD-00'!$B$11:$BE$11,0),FALSE))</f>
        <v/>
      </c>
      <c r="DE224" s="86" t="str">
        <f>IF(VLOOKUP(DE$14,'ISP-F14-HRD-00'!$B$14:$BE$128,MATCH($C224,'ISP-F14-HRD-00'!$B$11:$BE$11,0),FALSE)=0,"",VLOOKUP(DE$14,'ISP-F14-HRD-00'!$B$14:$BE$128,MATCH($C224,'ISP-F14-HRD-00'!$B$11:$BE$11,0),FALSE))</f>
        <v/>
      </c>
      <c r="DF224" s="86" t="str">
        <f>IF(VLOOKUP(DF$14,'ISP-F14-HRD-00'!$B$14:$BE$128,MATCH($C224,'ISP-F14-HRD-00'!$B$11:$BE$11,0),FALSE)=0,"",VLOOKUP(DF$14,'ISP-F14-HRD-00'!$B$14:$BE$128,MATCH($C224,'ISP-F14-HRD-00'!$B$11:$BE$11,0),FALSE))</f>
        <v/>
      </c>
      <c r="DG224" s="86" t="str">
        <f>IF(VLOOKUP(DG$14,'ISP-F14-HRD-00'!$B$14:$BE$128,MATCH($C224,'ISP-F14-HRD-00'!$B$11:$BE$11,0),FALSE)=0,"",VLOOKUP(DG$14,'ISP-F14-HRD-00'!$B$14:$BE$128,MATCH($C224,'ISP-F14-HRD-00'!$B$11:$BE$11,0),FALSE))</f>
        <v/>
      </c>
      <c r="DH224" s="86" t="str">
        <f>IF(VLOOKUP(DH$14,'ISP-F14-HRD-00'!$B$14:$BE$128,MATCH($C224,'ISP-F14-HRD-00'!$B$11:$BE$11,0),FALSE)=0,"",VLOOKUP(DH$14,'ISP-F14-HRD-00'!$B$14:$BE$128,MATCH($C224,'ISP-F14-HRD-00'!$B$11:$BE$11,0),FALSE))</f>
        <v/>
      </c>
      <c r="DI224" s="86" t="str">
        <f>IF(VLOOKUP(DI$14,'ISP-F14-HRD-00'!$B$14:$BE$128,MATCH($C224,'ISP-F14-HRD-00'!$B$11:$BE$11,0),FALSE)=0,"",VLOOKUP(DI$14,'ISP-F14-HRD-00'!$B$14:$BE$128,MATCH($C224,'ISP-F14-HRD-00'!$B$11:$BE$11,0),FALSE))</f>
        <v/>
      </c>
      <c r="DJ224" s="86" t="str">
        <f>IF(VLOOKUP(DJ$14,'ISP-F14-HRD-00'!$B$14:$BE$128,MATCH($C224,'ISP-F14-HRD-00'!$B$11:$BE$11,0),FALSE)=0,"",VLOOKUP(DJ$14,'ISP-F14-HRD-00'!$B$14:$BE$128,MATCH($C224,'ISP-F14-HRD-00'!$B$11:$BE$11,0),FALSE))</f>
        <v/>
      </c>
      <c r="DK224" s="86" t="str">
        <f>IF(VLOOKUP(DK$14,'ISP-F14-HRD-00'!$B$14:$BE$128,MATCH($C224,'ISP-F14-HRD-00'!$B$11:$BE$11,0),FALSE)=0,"",VLOOKUP(DK$14,'ISP-F14-HRD-00'!$B$14:$BE$128,MATCH($C224,'ISP-F14-HRD-00'!$B$11:$BE$11,0),FALSE))</f>
        <v/>
      </c>
      <c r="DL224" s="86" t="str">
        <f>IF(VLOOKUP(DL$14,'ISP-F14-HRD-00'!$B$14:$BE$128,MATCH($C224,'ISP-F14-HRD-00'!$B$11:$BE$11,0),FALSE)=0,"",VLOOKUP(DL$14,'ISP-F14-HRD-00'!$B$14:$BE$128,MATCH($C224,'ISP-F14-HRD-00'!$B$11:$BE$11,0),FALSE))</f>
        <v/>
      </c>
      <c r="DM224" s="86" t="str">
        <f>IF(VLOOKUP(DM$14,'ISP-F14-HRD-00'!$B$14:$BE$128,MATCH($C224,'ISP-F14-HRD-00'!$B$11:$BE$11,0),FALSE)=0,"",VLOOKUP(DM$14,'ISP-F14-HRD-00'!$B$14:$BE$128,MATCH($C224,'ISP-F14-HRD-00'!$B$11:$BE$11,0),FALSE))</f>
        <v/>
      </c>
      <c r="DN224" s="86" t="str">
        <f>IF(VLOOKUP(DN$14,'ISP-F14-HRD-00'!$B$14:$BE$128,MATCH($C224,'ISP-F14-HRD-00'!$B$11:$BE$11,0),FALSE)=0,"",VLOOKUP(DN$14,'ISP-F14-HRD-00'!$B$14:$BE$128,MATCH($C224,'ISP-F14-HRD-00'!$B$11:$BE$11,0),FALSE))</f>
        <v/>
      </c>
      <c r="DO224" s="86" t="str">
        <f>IF(VLOOKUP(DO$14,'ISP-F14-HRD-00'!$B$14:$BE$128,MATCH($C224,'ISP-F14-HRD-00'!$B$11:$BE$11,0),FALSE)=0,"",VLOOKUP(DO$14,'ISP-F14-HRD-00'!$B$14:$BE$128,MATCH($C224,'ISP-F14-HRD-00'!$B$11:$BE$11,0),FALSE))</f>
        <v/>
      </c>
      <c r="DP224" s="86" t="str">
        <f>IF(VLOOKUP(DP$14,'ISP-F14-HRD-00'!$B$14:$BE$128,MATCH($C224,'ISP-F14-HRD-00'!$B$11:$BE$11,0),FALSE)=0,"",VLOOKUP(DP$14,'ISP-F14-HRD-00'!$B$14:$BE$128,MATCH($C224,'ISP-F14-HRD-00'!$B$11:$BE$11,0),FALSE))</f>
        <v/>
      </c>
      <c r="DQ224" s="86" t="str">
        <f>IF(VLOOKUP(DQ$14,'ISP-F14-HRD-00'!$B$14:$BE$128,MATCH($C224,'ISP-F14-HRD-00'!$B$11:$BE$11,0),FALSE)=0,"",VLOOKUP(DQ$14,'ISP-F14-HRD-00'!$B$14:$BE$128,MATCH($C224,'ISP-F14-HRD-00'!$B$11:$BE$11,0),FALSE))</f>
        <v/>
      </c>
      <c r="DR224" s="970" t="str">
        <f>IF(VLOOKUP(DR$14,'ISP-F14-HRD-00'!$B$14:$BE$128,MATCH($C224,'ISP-F14-HRD-00'!$B$11:$BE$11,0),FALSE)=0,"",VLOOKUP(DR$14,'ISP-F14-HRD-00'!$B$14:$BE$128,MATCH($C224,'ISP-F14-HRD-00'!$B$11:$BE$11,0),FALSE))</f>
        <v/>
      </c>
      <c r="DS224" s="970" t="str">
        <f>IF(VLOOKUP(DS$14,'ISP-F14-HRD-00'!$B$14:$BE$128,MATCH($C224,'ISP-F14-HRD-00'!$B$11:$BE$11,0),FALSE)=0,"",VLOOKUP(DS$14,'ISP-F14-HRD-00'!$B$14:$BE$128,MATCH($C224,'ISP-F14-HRD-00'!$B$11:$BE$11,0),FALSE))</f>
        <v/>
      </c>
      <c r="DT224" s="87" t="e">
        <f>IF(VLOOKUP(DT$14,'ISP-F14-HRD-00'!$B$14:$BE$128,MATCH($C224,'ISP-F14-HRD-00'!$B$11:$BE$11,0),FALSE)=0,"",VLOOKUP(DT$14,'ISP-F14-HRD-00'!$B$14:$BE$128,MATCH($C224,'ISP-F14-HRD-00'!$B$11:$BE$11,0),FALSE))</f>
        <v>#N/A</v>
      </c>
      <c r="DV224" s="103">
        <f t="shared" si="46"/>
        <v>2</v>
      </c>
    </row>
    <row r="225" spans="1:126" s="103" customFormat="1">
      <c r="A225" s="1075"/>
      <c r="B225" s="1072"/>
      <c r="C225" s="1079"/>
      <c r="D225" s="1080"/>
      <c r="E225" s="1084"/>
      <c r="F225" s="1087"/>
      <c r="G225" s="1087"/>
      <c r="H225" s="343" t="s">
        <v>359</v>
      </c>
      <c r="I225" s="104"/>
      <c r="J225" s="102" t="str">
        <f>IFERROR(VLOOKUP($B224&amp;J$14,Actual!$B$6:$H$1959,7,FALSE),"")</f>
        <v/>
      </c>
      <c r="K225" s="102" t="str">
        <f>IFERROR(VLOOKUP($B224&amp;K$14,Actual!$B$6:$H$1959,7,FALSE),"")</f>
        <v/>
      </c>
      <c r="L225" s="102" t="str">
        <f>IFERROR(VLOOKUP($B224&amp;L$14,Actual!$B$6:$H$1959,7,FALSE),"")</f>
        <v/>
      </c>
      <c r="M225" s="102" t="str">
        <f>IFERROR(VLOOKUP($B224&amp;M$14,Actual!$B$6:$H$1959,7,FALSE),"")</f>
        <v/>
      </c>
      <c r="N225" s="102" t="str">
        <f>IFERROR(VLOOKUP($B224&amp;N$14,Actual!$B$6:$H$1959,7,FALSE),"")</f>
        <v/>
      </c>
      <c r="O225" s="102" t="str">
        <f>IFERROR(VLOOKUP($B224&amp;O$14,Actual!$B$6:$H$1959,7,FALSE),"")</f>
        <v/>
      </c>
      <c r="P225" s="102" t="str">
        <f>IFERROR(VLOOKUP($B224&amp;P$14,Actual!$B$6:$H$1959,7,FALSE),"")</f>
        <v/>
      </c>
      <c r="Q225" s="102" t="str">
        <f ca="1">IFERROR(VLOOKUP($B224&amp;Q$14,Actual!$B$6:$H$1959,7,FALSE),"")</f>
        <v>A</v>
      </c>
      <c r="R225" s="102" t="str">
        <f>IFERROR(VLOOKUP($B224&amp;R$14,Actual!$B$6:$H$1959,7,FALSE),"")</f>
        <v/>
      </c>
      <c r="S225" s="102" t="str">
        <f>IFERROR(VLOOKUP($B224&amp;S$14,Actual!$B$6:$H$1959,7,FALSE),"")</f>
        <v/>
      </c>
      <c r="T225" s="102" t="str">
        <f>IFERROR(VLOOKUP($B224&amp;T$14,Actual!$B$6:$H$1959,7,FALSE),"")</f>
        <v/>
      </c>
      <c r="U225" s="102" t="str">
        <f>IFERROR(VLOOKUP($B224&amp;U$14,Actual!$B$6:$H$1959,7,FALSE),"")</f>
        <v/>
      </c>
      <c r="V225" s="102" t="str">
        <f>IFERROR(VLOOKUP($B224&amp;V$14,Actual!$B$6:$H$1959,7,FALSE),"")</f>
        <v/>
      </c>
      <c r="W225" s="102" t="str">
        <f>IFERROR(VLOOKUP($B224&amp;W$14,Actual!$B$6:$H$1959,7,FALSE),"")</f>
        <v/>
      </c>
      <c r="X225" s="102" t="str">
        <f>IFERROR(VLOOKUP($B224&amp;X$14,Actual!$B$6:$H$1959,7,FALSE),"")</f>
        <v/>
      </c>
      <c r="Y225" s="102" t="str">
        <f>IFERROR(VLOOKUP($B224&amp;Y$14,Actual!$B$6:$H$1959,7,FALSE),"")</f>
        <v/>
      </c>
      <c r="Z225" s="102" t="str">
        <f>IFERROR(VLOOKUP($B224&amp;Z$14,Actual!$B$6:$H$1959,7,FALSE),"")</f>
        <v/>
      </c>
      <c r="AA225" s="102" t="str">
        <f>IFERROR(VLOOKUP($B224&amp;AA$14,Actual!$B$6:$H$1959,7,FALSE),"")</f>
        <v/>
      </c>
      <c r="AB225" s="102" t="str">
        <f>IFERROR(VLOOKUP($B224&amp;AB$14,Actual!$B$6:$H$1959,7,FALSE),"")</f>
        <v/>
      </c>
      <c r="AC225" s="701" t="str">
        <f>IFERROR(VLOOKUP($B224&amp;AC$14,Actual!$B$6:$H$1959,7,FALSE),"")</f>
        <v/>
      </c>
      <c r="AD225" s="701" t="str">
        <f>IFERROR(VLOOKUP($B224&amp;AD$14,Actual!$B$6:$H$1959,7,FALSE),"")</f>
        <v/>
      </c>
      <c r="AE225" s="701" t="str">
        <f>IFERROR(VLOOKUP($B224&amp;AE$14,Actual!$B$6:$H$1959,7,FALSE),"")</f>
        <v/>
      </c>
      <c r="AF225" s="327"/>
      <c r="AG225" s="102" t="str">
        <f>IFERROR(VLOOKUP($B224&amp;AG$14,Actual!$B$6:$H$1959,7,FALSE),"")</f>
        <v/>
      </c>
      <c r="AH225" s="102" t="str">
        <f>IFERROR(VLOOKUP($B224&amp;AH$14,Actual!$B$6:$H$1959,7,FALSE),"")</f>
        <v/>
      </c>
      <c r="AI225" s="102" t="str">
        <f>IFERROR(VLOOKUP($B224&amp;AI$14,Actual!$B$6:$H$1959,7,FALSE),"")</f>
        <v/>
      </c>
      <c r="AJ225" s="102" t="str">
        <f>IFERROR(VLOOKUP($B224&amp;AJ$14,Actual!$B$6:$H$1959,7,FALSE),"")</f>
        <v/>
      </c>
      <c r="AK225" s="102" t="str">
        <f>IFERROR(VLOOKUP($B224&amp;AK$14,Actual!$B$6:$H$1959,7,FALSE),"")</f>
        <v/>
      </c>
      <c r="AL225" s="102" t="str">
        <f>IFERROR(VLOOKUP($B224&amp;AL$14,Actual!$B$6:$H$1959,7,FALSE),"")</f>
        <v/>
      </c>
      <c r="AM225" s="102" t="str">
        <f>IFERROR(VLOOKUP($B224&amp;AM$14,Actual!$B$6:$H$1959,7,FALSE),"")</f>
        <v/>
      </c>
      <c r="AN225" s="102" t="str">
        <f>IFERROR(VLOOKUP($B224&amp;AN$14,Actual!$B$6:$H$1959,7,FALSE),"")</f>
        <v/>
      </c>
      <c r="AO225" s="102" t="str">
        <f ca="1">IFERROR(VLOOKUP($B224&amp;AO$14,Actual!$B$6:$H$1959,7,FALSE),"")</f>
        <v>A</v>
      </c>
      <c r="AP225" s="102" t="str">
        <f>IFERROR(VLOOKUP($B224&amp;AP$14,Actual!$B$6:$H$1959,7,FALSE),"")</f>
        <v/>
      </c>
      <c r="AQ225" s="102" t="str">
        <f>IFERROR(VLOOKUP($B224&amp;AQ$14,Actual!$B$6:$H$1959,7,FALSE),"")</f>
        <v/>
      </c>
      <c r="AR225" s="102" t="str">
        <f>IFERROR(VLOOKUP($B224&amp;AR$14,Actual!$B$6:$H$1959,7,FALSE),"")</f>
        <v/>
      </c>
      <c r="AS225" s="102" t="str">
        <f>IFERROR(VLOOKUP($B224&amp;AS$14,Actual!$B$6:$H$1959,7,FALSE),"")</f>
        <v/>
      </c>
      <c r="AT225" s="102" t="str">
        <f>IFERROR(VLOOKUP($B224&amp;AT$14,Actual!$B$6:$H$1959,7,FALSE),"")</f>
        <v/>
      </c>
      <c r="AU225" s="102" t="str">
        <f>IFERROR(VLOOKUP($B224&amp;AU$14,Actual!$B$6:$H$1959,7,FALSE),"")</f>
        <v/>
      </c>
      <c r="AV225" s="102" t="str">
        <f>IFERROR(VLOOKUP($B224&amp;AV$14,Actual!$B$6:$H$1959,7,FALSE),"")</f>
        <v/>
      </c>
      <c r="AW225" s="102" t="str">
        <f>IFERROR(VLOOKUP($B224&amp;AW$14,Actual!$B$6:$H$1959,7,FALSE),"")</f>
        <v/>
      </c>
      <c r="AX225" s="102" t="str">
        <f>IFERROR(VLOOKUP($B224&amp;AX$14,Actual!$B$6:$H$1959,7,FALSE),"")</f>
        <v/>
      </c>
      <c r="AY225" s="102" t="str">
        <f>IFERROR(VLOOKUP($B224&amp;AY$14,Actual!$B$6:$H$1959,7,FALSE),"")</f>
        <v/>
      </c>
      <c r="AZ225" s="102" t="str">
        <f>IFERROR(VLOOKUP($B224&amp;AZ$14,Actual!$B$6:$H$1959,7,FALSE),"")</f>
        <v/>
      </c>
      <c r="BA225" s="106" t="str">
        <f>IFERROR(VLOOKUP($B224&amp;BA$14,Actual!$B$6:$H$1959,7,FALSE),"")</f>
        <v/>
      </c>
      <c r="BB225" s="331"/>
      <c r="BC225" s="291" t="str">
        <f>IFERROR(VLOOKUP($B224&amp;BC$14,Actual!$B$6:$H$1959,7,FALSE),"")</f>
        <v/>
      </c>
      <c r="BD225" s="102" t="str">
        <f>IFERROR(VLOOKUP($B224&amp;BD$14,Actual!$B$6:$H$1959,7,FALSE),"")</f>
        <v/>
      </c>
      <c r="BE225" s="102" t="str">
        <f>IFERROR(VLOOKUP($B224&amp;BE$14,Actual!$B$6:$H$1959,7,FALSE),"")</f>
        <v/>
      </c>
      <c r="BF225" s="102" t="str">
        <f>IFERROR(VLOOKUP($B224&amp;BF$14,Actual!$B$6:$H$1959,7,FALSE),"")</f>
        <v/>
      </c>
      <c r="BG225" s="331"/>
      <c r="BH225" s="102" t="str">
        <f>IFERROR(VLOOKUP($B224&amp;BH$14,Actual!$B$6:$H$1959,7,FALSE),"")</f>
        <v/>
      </c>
      <c r="BI225" s="102" t="str">
        <f>IFERROR(VLOOKUP($B224&amp;BI$14,Actual!$B$6:$H$1959,7,FALSE),"")</f>
        <v/>
      </c>
      <c r="BJ225" s="102" t="str">
        <f>IFERROR(VLOOKUP($B224&amp;BJ$14,Actual!$B$6:$H$1959,7,FALSE),"")</f>
        <v/>
      </c>
      <c r="BK225" s="102" t="str">
        <f>IFERROR(VLOOKUP($B224&amp;BK$14,Actual!$B$6:$H$1959,7,FALSE),"")</f>
        <v/>
      </c>
      <c r="BL225" s="331"/>
      <c r="BM225" s="102" t="str">
        <f>IFERROR(VLOOKUP($B224&amp;BM$14,Actual!$B$6:$H$1959,7,FALSE),"")</f>
        <v/>
      </c>
      <c r="BN225" s="102" t="str">
        <f>IFERROR(VLOOKUP($B224&amp;BN$14,Actual!$B$6:$H$1959,7,FALSE),"")</f>
        <v/>
      </c>
      <c r="BO225" s="102" t="str">
        <f>IFERROR(VLOOKUP($B224&amp;BO$14,Actual!$B$6:$H$1959,7,FALSE),"")</f>
        <v/>
      </c>
      <c r="BP225" s="102" t="str">
        <f>IFERROR(VLOOKUP($B224&amp;BP$14,Actual!$B$6:$H$1959,7,FALSE),"")</f>
        <v/>
      </c>
      <c r="BQ225" s="102" t="str">
        <f>IFERROR(VLOOKUP($B224&amp;BQ$14,Actual!$B$6:$H$1959,7,FALSE),"")</f>
        <v/>
      </c>
      <c r="BR225" s="357"/>
      <c r="BS225" s="290" t="str">
        <f ca="1">IFERROR(VLOOKUP($B224&amp;BS$14,Actual!$B$6:$H$1959,7,FALSE),"")</f>
        <v>A</v>
      </c>
      <c r="BT225" s="290" t="str">
        <f ca="1">IFERROR(VLOOKUP($B224&amp;BT$14,Actual!$B$6:$H$1959,7,FALSE),"")</f>
        <v>A</v>
      </c>
      <c r="BU225" s="290" t="str">
        <f>IFERROR(VLOOKUP($B224&amp;BU$14,Actual!$B$6:$H$1959,7,FALSE),"")</f>
        <v/>
      </c>
      <c r="BV225" s="290" t="str">
        <f>IFERROR(VLOOKUP($B224&amp;BV$14,Actual!$B$6:$H$1959,7,FALSE),"")</f>
        <v/>
      </c>
      <c r="BW225" s="290" t="str">
        <f>IFERROR(VLOOKUP($B224&amp;BW$14,Actual!$B$6:$H$1959,7,FALSE),"")</f>
        <v/>
      </c>
      <c r="BX225" s="290" t="str">
        <f>IFERROR(VLOOKUP($B224&amp;BX$14,Actual!$B$6:$H$1959,7,FALSE),"")</f>
        <v/>
      </c>
      <c r="BY225" s="290" t="str">
        <f>IFERROR(VLOOKUP($B224&amp;BY$14,Actual!$B$6:$H$1959,7,FALSE),"")</f>
        <v/>
      </c>
      <c r="BZ225" s="331"/>
      <c r="CA225" s="102" t="str">
        <f>IFERROR(VLOOKUP($B224&amp;CA$14,Actual!$B$6:$H$1959,7,FALSE),"")</f>
        <v/>
      </c>
      <c r="CB225" s="102" t="str">
        <f>IFERROR(VLOOKUP($B224&amp;CB$14,Actual!$B$6:$H$1959,7,FALSE),"")</f>
        <v/>
      </c>
      <c r="CC225" s="102" t="str">
        <f>IFERROR(VLOOKUP($B224&amp;CC$14,Actual!$B$6:$H$1959,7,FALSE),"")</f>
        <v/>
      </c>
      <c r="CD225" s="102" t="str">
        <f>IFERROR(VLOOKUP($B224&amp;CD$14,Actual!$B$6:$H$1959,7,FALSE),"")</f>
        <v/>
      </c>
      <c r="CE225" s="102" t="str">
        <f>IFERROR(VLOOKUP($B224&amp;CE$14,Actual!$B$6:$H$1959,7,FALSE),"")</f>
        <v/>
      </c>
      <c r="CF225" s="102" t="str">
        <f>IFERROR(VLOOKUP($B224&amp;CF$14,Actual!$B$6:$H$1959,7,FALSE),"")</f>
        <v/>
      </c>
      <c r="CG225" s="331"/>
      <c r="CH225" s="290" t="str">
        <f>IFERROR(VLOOKUP($B224&amp;CH$14,Actual!$B$6:$H$1959,7,FALSE),"")</f>
        <v/>
      </c>
      <c r="CI225" s="290" t="str">
        <f>IFERROR(VLOOKUP($B224&amp;CI$14,Actual!$B$6:$H$1959,7,FALSE),"")</f>
        <v/>
      </c>
      <c r="CJ225" s="290" t="str">
        <f>IFERROR(VLOOKUP($B224&amp;CJ$14,Actual!$B$6:$H$1959,7,FALSE),"")</f>
        <v/>
      </c>
      <c r="CK225" s="290" t="str">
        <f>IFERROR(VLOOKUP($B224&amp;CK$14,Actual!$B$6:$H$1959,7,FALSE),"")</f>
        <v/>
      </c>
      <c r="CL225" s="290" t="str">
        <f>IFERROR(VLOOKUP($B224&amp;CL$14,Actual!$B$6:$H$1959,7,FALSE),"")</f>
        <v/>
      </c>
      <c r="CM225" s="290" t="str">
        <f>IFERROR(VLOOKUP($B224&amp;CM$14,Actual!$B$6:$H$1959,7,FALSE),"")</f>
        <v/>
      </c>
      <c r="CN225" s="290" t="str">
        <f>IFERROR(VLOOKUP($B224&amp;CN$14,Actual!$B$6:$H$1959,7,FALSE),"")</f>
        <v/>
      </c>
      <c r="CO225" s="290" t="str">
        <f>IFERROR(VLOOKUP($B224&amp;CO$14,Actual!$B$6:$H$1959,7,FALSE),"")</f>
        <v/>
      </c>
      <c r="CP225" s="740" t="str">
        <f>IFERROR(VLOOKUP($B224&amp;CP$14,Actual!$B$6:$H$1959,7,FALSE),"")</f>
        <v/>
      </c>
      <c r="CQ225" s="105" t="str">
        <f>IFERROR(VLOOKUP($B224&amp;CQ$14,Actual!$B$6:$H$1959,7,FALSE),"")</f>
        <v/>
      </c>
      <c r="CR225" s="102" t="str">
        <f>IFERROR(VLOOKUP($B224&amp;CR$14,Actual!$B$6:$H$1959,7,FALSE),"")</f>
        <v/>
      </c>
      <c r="CS225" s="106"/>
      <c r="CT225" s="291" t="str">
        <f>IFERROR(VLOOKUP($B224&amp;CT$14,Actual!$B$6:$H$1959,7,FALSE),"")</f>
        <v/>
      </c>
      <c r="CU225" s="102" t="str">
        <f>IFERROR(VLOOKUP($B224&amp;CU$14,Actual!$B$6:$H$1959,7,FALSE),"")</f>
        <v/>
      </c>
      <c r="CV225" s="102" t="str">
        <f>IFERROR(VLOOKUP($B224&amp;CV$14,Actual!$B$6:$H$1959,7,FALSE),"")</f>
        <v/>
      </c>
      <c r="CW225" s="102"/>
      <c r="CX225" s="105" t="str">
        <f>IFERROR(VLOOKUP($B224&amp;CX$14,Actual!$B$6:$H$1959,7,FALSE),"")</f>
        <v/>
      </c>
      <c r="CY225" s="102" t="str">
        <f>IFERROR(VLOOKUP($B224&amp;CY$14,Actual!$B$6:$H$1959,7,FALSE),"")</f>
        <v/>
      </c>
      <c r="CZ225" s="106" t="str">
        <f>IFERROR(VLOOKUP($B224&amp;CZ$14,Actual!$B$6:$H$1959,7,FALSE),"")</f>
        <v/>
      </c>
      <c r="DA225" s="105" t="str">
        <f>IFERROR(VLOOKUP($B224&amp;DA$14,Actual!$B$6:$H$1959,7,FALSE),"")</f>
        <v/>
      </c>
      <c r="DB225" s="102" t="str">
        <f>IFERROR(VLOOKUP($B224&amp;DB$14,Actual!$B$6:$H$1959,7,FALSE),"")</f>
        <v/>
      </c>
      <c r="DC225" s="102" t="str">
        <f>IFERROR(VLOOKUP($B224&amp;DC$14,Actual!$B$6:$H$1959,7,FALSE),"")</f>
        <v/>
      </c>
      <c r="DD225" s="102" t="str">
        <f>IFERROR(VLOOKUP($B224&amp;DD$14,Actual!$B$6:$H$1959,7,FALSE),"")</f>
        <v/>
      </c>
      <c r="DE225" s="102" t="str">
        <f>IFERROR(VLOOKUP($B224&amp;DE$14,Actual!$B$6:$H$1959,7,FALSE),"")</f>
        <v/>
      </c>
      <c r="DF225" s="102" t="str">
        <f>IFERROR(VLOOKUP($B224&amp;DF$14,Actual!$B$6:$H$1959,7,FALSE),"")</f>
        <v/>
      </c>
      <c r="DG225" s="102" t="str">
        <f>IFERROR(VLOOKUP($B224&amp;DG$14,Actual!$B$6:$H$1959,7,FALSE),"")</f>
        <v/>
      </c>
      <c r="DH225" s="102" t="str">
        <f>IFERROR(VLOOKUP($B224&amp;DH$14,Actual!$B$6:$H$1959,7,FALSE),"")</f>
        <v/>
      </c>
      <c r="DI225" s="102" t="str">
        <f>IFERROR(VLOOKUP($B224&amp;DI$14,Actual!$B$6:$H$1959,7,FALSE),"")</f>
        <v/>
      </c>
      <c r="DJ225" s="102" t="str">
        <f>IFERROR(VLOOKUP($B224&amp;DJ$14,Actual!$B$6:$H$1959,7,FALSE),"")</f>
        <v/>
      </c>
      <c r="DK225" s="102" t="str">
        <f>IFERROR(VLOOKUP($B224&amp;DK$14,Actual!$B$6:$H$1959,7,FALSE),"")</f>
        <v/>
      </c>
      <c r="DL225" s="102" t="str">
        <f>IFERROR(VLOOKUP($B224&amp;DL$14,Actual!$B$6:$H$1959,7,FALSE),"")</f>
        <v/>
      </c>
      <c r="DM225" s="102" t="str">
        <f>IFERROR(VLOOKUP($B224&amp;DM$14,Actual!$B$6:$H$1959,7,FALSE),"")</f>
        <v/>
      </c>
      <c r="DN225" s="102" t="str">
        <f>IFERROR(VLOOKUP($B224&amp;DN$14,Actual!$B$6:$H$1959,7,FALSE),"")</f>
        <v/>
      </c>
      <c r="DO225" s="102" t="str">
        <f>IFERROR(VLOOKUP($B224&amp;DO$14,Actual!$B$6:$H$1959,7,FALSE),"")</f>
        <v/>
      </c>
      <c r="DP225" s="102" t="str">
        <f>IFERROR(VLOOKUP($B224&amp;DP$14,Actual!$B$6:$H$1959,7,FALSE),"")</f>
        <v/>
      </c>
      <c r="DQ225" s="102" t="str">
        <f>IFERROR(VLOOKUP($B224&amp;DQ$14,Actual!$B$6:$H$1959,7,FALSE),"")</f>
        <v/>
      </c>
      <c r="DR225" s="971" t="str">
        <f>IFERROR(VLOOKUP($B224&amp;DR$14,Actual!$B$6:$H$1959,7,FALSE),"")</f>
        <v/>
      </c>
      <c r="DS225" s="971" t="str">
        <f>IFERROR(VLOOKUP($B224&amp;DS$14,Actual!$B$6:$H$1959,7,FALSE),"")</f>
        <v/>
      </c>
      <c r="DT225" s="106" t="str">
        <f>IFERROR(VLOOKUP($B224&amp;DT$14,Actual!$B$6:$H$1959,7,FALSE),"")</f>
        <v/>
      </c>
      <c r="DV225" s="103">
        <f t="shared" ca="1" si="46"/>
        <v>0</v>
      </c>
    </row>
    <row r="226" spans="1:126" s="103" customFormat="1">
      <c r="A226" s="1075"/>
      <c r="B226" s="1072"/>
      <c r="C226" s="1079"/>
      <c r="D226" s="1080"/>
      <c r="E226" s="1084"/>
      <c r="F226" s="1087"/>
      <c r="G226" s="1087"/>
      <c r="H226" s="341" t="s">
        <v>360</v>
      </c>
      <c r="I226" s="93"/>
      <c r="J226" s="344" t="str">
        <f>IFERROR(VLOOKUP($B224&amp;J$14,Plan!$B$10:$H$300,7,FALSE),"")</f>
        <v/>
      </c>
      <c r="K226" s="344" t="str">
        <f>IFERROR(VLOOKUP($B224&amp;K$14,Plan!$B$10:$H$300,7,FALSE),"")</f>
        <v/>
      </c>
      <c r="L226" s="344" t="str">
        <f>IFERROR(VLOOKUP($B224&amp;L$14,Plan!$B$10:$H$300,7,FALSE),"")</f>
        <v/>
      </c>
      <c r="M226" s="344" t="str">
        <f>IFERROR(VLOOKUP($B224&amp;M$14,Plan!$B$10:$H$300,7,FALSE),"")</f>
        <v/>
      </c>
      <c r="N226" s="344" t="str">
        <f>IFERROR(VLOOKUP($B224&amp;N$14,Plan!$B$10:$H$300,7,FALSE),"")</f>
        <v/>
      </c>
      <c r="O226" s="344" t="str">
        <f>IFERROR(VLOOKUP($B224&amp;O$14,Plan!$B$10:$H$300,7,FALSE),"")</f>
        <v/>
      </c>
      <c r="P226" s="344" t="str">
        <f>IFERROR(VLOOKUP($B224&amp;P$14,Plan!$B$10:$H$300,7,FALSE),"")</f>
        <v/>
      </c>
      <c r="Q226" s="344" t="str">
        <f>IFERROR(VLOOKUP($B224&amp;Q$14,Plan!$B$10:$H$300,7,FALSE),"")</f>
        <v/>
      </c>
      <c r="R226" s="344" t="str">
        <f>IFERROR(VLOOKUP($B224&amp;R$14,Plan!$B$10:$H$300,7,FALSE),"")</f>
        <v/>
      </c>
      <c r="S226" s="344" t="str">
        <f>IFERROR(VLOOKUP($B224&amp;S$14,Plan!$B$10:$H$300,7,FALSE),"")</f>
        <v/>
      </c>
      <c r="T226" s="344" t="str">
        <f>IFERROR(VLOOKUP($B224&amp;T$14,Plan!$B$10:$H$300,7,FALSE),"")</f>
        <v/>
      </c>
      <c r="U226" s="344" t="str">
        <f>IFERROR(VLOOKUP($B224&amp;U$14,Plan!$B$10:$H$300,7,FALSE),"")</f>
        <v/>
      </c>
      <c r="V226" s="344" t="str">
        <f>IFERROR(VLOOKUP($B224&amp;V$14,Plan!$B$10:$H$300,7,FALSE),"")</f>
        <v/>
      </c>
      <c r="W226" s="344" t="str">
        <f>IFERROR(VLOOKUP($B224&amp;W$14,Plan!$B$10:$H$300,7,FALSE),"")</f>
        <v/>
      </c>
      <c r="X226" s="344" t="str">
        <f>IFERROR(VLOOKUP($B224&amp;X$14,Plan!$B$10:$H$300,7,FALSE),"")</f>
        <v/>
      </c>
      <c r="Y226" s="344" t="str">
        <f>IFERROR(VLOOKUP($B224&amp;Y$14,Plan!$B$10:$H$300,7,FALSE),"")</f>
        <v/>
      </c>
      <c r="Z226" s="344" t="str">
        <f>IFERROR(VLOOKUP($B224&amp;Z$14,Plan!$B$10:$H$300,7,FALSE),"")</f>
        <v/>
      </c>
      <c r="AA226" s="344" t="str">
        <f>IFERROR(VLOOKUP($B224&amp;AA$14,Plan!$B$10:$H$300,7,FALSE),"")</f>
        <v/>
      </c>
      <c r="AB226" s="344" t="str">
        <f>IFERROR(VLOOKUP($B224&amp;AB$14,Plan!$B$10:$H$300,7,FALSE),"")</f>
        <v/>
      </c>
      <c r="AC226" s="702" t="str">
        <f>IFERROR(VLOOKUP($B224&amp;AC$14,Plan!$B$10:$H$300,7,FALSE),"")</f>
        <v/>
      </c>
      <c r="AD226" s="702" t="str">
        <f>IFERROR(VLOOKUP($B224&amp;AD$14,Plan!$B$10:$H$300,7,FALSE),"")</f>
        <v/>
      </c>
      <c r="AE226" s="702" t="str">
        <f>IFERROR(VLOOKUP($B224&amp;AE$14,Plan!$B$10:$H$300,7,FALSE),"")</f>
        <v/>
      </c>
      <c r="AF226" s="327"/>
      <c r="AG226" s="344" t="str">
        <f>IFERROR(VLOOKUP($B224&amp;AG$14,Plan!$B$10:$H$300,7,FALSE),"")</f>
        <v/>
      </c>
      <c r="AH226" s="344" t="str">
        <f>IFERROR(VLOOKUP($B224&amp;AH$14,Plan!$B$10:$H$300,7,FALSE),"")</f>
        <v/>
      </c>
      <c r="AI226" s="344" t="str">
        <f>IFERROR(VLOOKUP($B224&amp;AI$14,Plan!$B$10:$H$300,7,FALSE),"")</f>
        <v/>
      </c>
      <c r="AJ226" s="344" t="str">
        <f>IFERROR(VLOOKUP($B224&amp;AJ$14,Plan!$B$10:$H$300,7,FALSE),"")</f>
        <v/>
      </c>
      <c r="AK226" s="344" t="str">
        <f>IFERROR(VLOOKUP($B224&amp;AK$14,Plan!$B$10:$H$300,7,FALSE),"")</f>
        <v/>
      </c>
      <c r="AL226" s="344" t="str">
        <f>IFERROR(VLOOKUP($B224&amp;AL$14,Plan!$B$10:$H$300,7,FALSE),"")</f>
        <v/>
      </c>
      <c r="AM226" s="344" t="str">
        <f>IFERROR(VLOOKUP($B224&amp;AM$14,Plan!$B$10:$H$300,7,FALSE),"")</f>
        <v/>
      </c>
      <c r="AN226" s="344" t="str">
        <f>IFERROR(VLOOKUP($B224&amp;AN$14,Plan!$B$10:$H$300,7,FALSE),"")</f>
        <v/>
      </c>
      <c r="AO226" s="344" t="str">
        <f>IFERROR(VLOOKUP($B224&amp;AO$14,Plan!$B$10:$H$300,7,FALSE),"")</f>
        <v/>
      </c>
      <c r="AP226" s="344" t="str">
        <f>IFERROR(VLOOKUP($B224&amp;AP$14,Plan!$B$10:$H$300,7,FALSE),"")</f>
        <v/>
      </c>
      <c r="AQ226" s="344" t="str">
        <f>IFERROR(VLOOKUP($B224&amp;AQ$14,Plan!$B$10:$H$300,7,FALSE),"")</f>
        <v/>
      </c>
      <c r="AR226" s="344" t="str">
        <f>IFERROR(VLOOKUP($B224&amp;AR$14,Plan!$B$10:$H$300,7,FALSE),"")</f>
        <v/>
      </c>
      <c r="AS226" s="344" t="str">
        <f>IFERROR(VLOOKUP($B224&amp;AS$14,Plan!$B$10:$H$300,7,FALSE),"")</f>
        <v/>
      </c>
      <c r="AT226" s="344" t="str">
        <f>IFERROR(VLOOKUP($B224&amp;AT$14,Plan!$B$10:$H$300,7,FALSE),"")</f>
        <v/>
      </c>
      <c r="AU226" s="344" t="str">
        <f>IFERROR(VLOOKUP($B224&amp;AU$14,Plan!$B$10:$H$300,7,FALSE),"")</f>
        <v/>
      </c>
      <c r="AV226" s="344" t="str">
        <f>IFERROR(VLOOKUP($B224&amp;AV$14,Plan!$B$10:$H$300,7,FALSE),"")</f>
        <v/>
      </c>
      <c r="AW226" s="344" t="str">
        <f>IFERROR(VLOOKUP($B224&amp;AW$14,Plan!$B$10:$H$300,7,FALSE),"")</f>
        <v/>
      </c>
      <c r="AX226" s="344" t="str">
        <f>IFERROR(VLOOKUP($B224&amp;AX$14,Plan!$B$10:$H$300,7,FALSE),"")</f>
        <v/>
      </c>
      <c r="AY226" s="344" t="str">
        <f>IFERROR(VLOOKUP($B224&amp;AY$14,Plan!$B$10:$H$300,7,FALSE),"")</f>
        <v/>
      </c>
      <c r="AZ226" s="344" t="str">
        <f>IFERROR(VLOOKUP($B224&amp;AZ$14,Plan!$B$10:$H$300,7,FALSE),"")</f>
        <v/>
      </c>
      <c r="BA226" s="355" t="str">
        <f>IFERROR(VLOOKUP($B224&amp;BA$14,Plan!$B$10:$H$300,7,FALSE),"")</f>
        <v/>
      </c>
      <c r="BB226" s="331"/>
      <c r="BC226" s="345" t="str">
        <f>IFERROR(VLOOKUP($B224&amp;BC$14,Plan!$B$10:$H$300,7,FALSE),"")</f>
        <v/>
      </c>
      <c r="BD226" s="344" t="str">
        <f>IFERROR(VLOOKUP($B224&amp;BD$14,Plan!$B$10:$H$300,7,FALSE),"")</f>
        <v/>
      </c>
      <c r="BE226" s="344" t="str">
        <f>IFERROR(VLOOKUP($B224&amp;BE$14,Plan!$B$10:$H$300,7,FALSE),"")</f>
        <v/>
      </c>
      <c r="BF226" s="344" t="str">
        <f>IFERROR(VLOOKUP($B224&amp;BF$14,Plan!$B$10:$H$300,7,FALSE),"")</f>
        <v/>
      </c>
      <c r="BG226" s="331"/>
      <c r="BH226" s="344" t="str">
        <f>IFERROR(VLOOKUP($B224&amp;BH$14,Plan!$B$10:$H$300,7,FALSE),"")</f>
        <v/>
      </c>
      <c r="BI226" s="344" t="str">
        <f>IFERROR(VLOOKUP($B224&amp;BI$14,Plan!$B$10:$H$300,7,FALSE),"")</f>
        <v/>
      </c>
      <c r="BJ226" s="344" t="str">
        <f>IFERROR(VLOOKUP($B224&amp;BJ$14,Plan!$B$10:$H$300,7,FALSE),"")</f>
        <v/>
      </c>
      <c r="BK226" s="344" t="str">
        <f>IFERROR(VLOOKUP($B224&amp;BK$14,Plan!$B$10:$H$300,7,FALSE),"")</f>
        <v/>
      </c>
      <c r="BL226" s="331"/>
      <c r="BM226" s="344" t="str">
        <f>IFERROR(VLOOKUP($B224&amp;BM$14,Plan!$B$10:$H$300,7,FALSE),"")</f>
        <v/>
      </c>
      <c r="BN226" s="344" t="str">
        <f>IFERROR(VLOOKUP($B224&amp;BN$14,Plan!$B$10:$H$300,7,FALSE),"")</f>
        <v/>
      </c>
      <c r="BO226" s="344" t="str">
        <f>IFERROR(VLOOKUP($B224&amp;BO$14,Plan!$B$10:$H$300,7,FALSE),"")</f>
        <v/>
      </c>
      <c r="BP226" s="344" t="str">
        <f>IFERROR(VLOOKUP($B224&amp;BP$14,Plan!$B$10:$H$300,7,FALSE),"")</f>
        <v/>
      </c>
      <c r="BQ226" s="344" t="str">
        <f>IFERROR(VLOOKUP($B224&amp;BQ$14,Plan!$B$10:$H$300,7,FALSE),"")</f>
        <v/>
      </c>
      <c r="BR226" s="357"/>
      <c r="BS226" s="344" t="str">
        <f>IFERROR(VLOOKUP($B224&amp;BS$14,Plan!$B$10:$H$300,7,FALSE),"")</f>
        <v/>
      </c>
      <c r="BT226" s="344" t="str">
        <f>IFERROR(VLOOKUP($B224&amp;BT$14,Plan!$B$10:$H$300,7,FALSE),"")</f>
        <v/>
      </c>
      <c r="BU226" s="344" t="str">
        <f>IFERROR(VLOOKUP($B224&amp;BU$14,Plan!$B$10:$H$300,7,FALSE),"")</f>
        <v/>
      </c>
      <c r="BV226" s="344" t="str">
        <f>IFERROR(VLOOKUP($B224&amp;BV$14,Plan!$B$10:$H$300,7,FALSE),"")</f>
        <v/>
      </c>
      <c r="BW226" s="344" t="str">
        <f>IFERROR(VLOOKUP($B224&amp;BW$14,Plan!$B$10:$H$300,7,FALSE),"")</f>
        <v/>
      </c>
      <c r="BX226" s="344" t="str">
        <f>IFERROR(VLOOKUP($B224&amp;BX$14,Plan!$B$10:$H$300,7,FALSE),"")</f>
        <v/>
      </c>
      <c r="BY226" s="344" t="str">
        <f>IFERROR(VLOOKUP($B224&amp;BY$14,Plan!$B$10:$H$300,7,FALSE),"")</f>
        <v/>
      </c>
      <c r="BZ226" s="331"/>
      <c r="CA226" s="344" t="str">
        <f>IFERROR(VLOOKUP($B224&amp;CA$14,Plan!$B$10:$H$300,7,FALSE),"")</f>
        <v/>
      </c>
      <c r="CB226" s="344" t="str">
        <f>IFERROR(VLOOKUP($B224&amp;CB$14,Plan!$B$10:$H$300,7,FALSE),"")</f>
        <v/>
      </c>
      <c r="CC226" s="344" t="str">
        <f>IFERROR(VLOOKUP($B224&amp;CC$14,Plan!$B$10:$H$300,7,FALSE),"")</f>
        <v/>
      </c>
      <c r="CD226" s="344" t="str">
        <f>IFERROR(VLOOKUP($B224&amp;CD$14,Plan!$B$10:$H$300,7,FALSE),"")</f>
        <v/>
      </c>
      <c r="CE226" s="344" t="str">
        <f>IFERROR(VLOOKUP($B224&amp;CE$14,Plan!$B$10:$H$300,7,FALSE),"")</f>
        <v/>
      </c>
      <c r="CF226" s="344" t="str">
        <f>IFERROR(VLOOKUP($B224&amp;CF$14,Plan!$B$10:$H$300,7,FALSE),"")</f>
        <v/>
      </c>
      <c r="CG226" s="331"/>
      <c r="CH226" s="344" t="str">
        <f>IFERROR(VLOOKUP($B224&amp;CH$14,Plan!$B$10:$H$300,7,FALSE),"")</f>
        <v/>
      </c>
      <c r="CI226" s="344" t="str">
        <f>IFERROR(VLOOKUP($B224&amp;CI$14,Plan!$B$10:$H$300,7,FALSE),"")</f>
        <v/>
      </c>
      <c r="CJ226" s="344" t="str">
        <f>IFERROR(VLOOKUP($B224&amp;CJ$14,Plan!$B$10:$H$300,7,FALSE),"")</f>
        <v/>
      </c>
      <c r="CK226" s="344" t="str">
        <f>IFERROR(VLOOKUP($B224&amp;CK$14,Plan!$B$10:$H$300,7,FALSE),"")</f>
        <v/>
      </c>
      <c r="CL226" s="344" t="str">
        <f>IFERROR(VLOOKUP($B224&amp;CL$14,Plan!$B$10:$H$300,7,FALSE),"")</f>
        <v/>
      </c>
      <c r="CM226" s="344" t="str">
        <f>IFERROR(VLOOKUP($B224&amp;CM$14,Plan!$B$10:$H$300,7,FALSE),"")</f>
        <v/>
      </c>
      <c r="CN226" s="344" t="str">
        <f>IFERROR(VLOOKUP($B224&amp;CN$14,Plan!$B$10:$H$300,7,FALSE),"")</f>
        <v/>
      </c>
      <c r="CO226" s="344" t="str">
        <f>IFERROR(VLOOKUP($B224&amp;CO$14,Plan!$B$10:$H$300,7,FALSE),"")</f>
        <v/>
      </c>
      <c r="CP226" s="702" t="str">
        <f>IFERROR(VLOOKUP($B224&amp;CP$14,Plan!$B$10:$H$300,7,FALSE),"")</f>
        <v/>
      </c>
      <c r="CQ226" s="360" t="str">
        <f>IFERROR(VLOOKUP($B224&amp;CQ$14,Plan!$B$10:$H$300,7,FALSE),"")</f>
        <v/>
      </c>
      <c r="CR226" s="344" t="str">
        <f>IFERROR(VLOOKUP($B224&amp;CR$14,Plan!$B$10:$H$300,7,FALSE),"")</f>
        <v/>
      </c>
      <c r="CS226" s="355"/>
      <c r="CT226" s="345" t="str">
        <f>IFERROR(VLOOKUP($B224&amp;CT$14,Plan!$B$10:$H$300,7,FALSE),"")</f>
        <v/>
      </c>
      <c r="CU226" s="344" t="str">
        <f>IFERROR(VLOOKUP($B224&amp;CU$14,Plan!$B$10:$H$300,7,FALSE),"")</f>
        <v/>
      </c>
      <c r="CV226" s="344" t="str">
        <f>IFERROR(VLOOKUP($B224&amp;CV$14,Plan!$B$10:$H$300,7,FALSE),"")</f>
        <v/>
      </c>
      <c r="CW226" s="344"/>
      <c r="CX226" s="360" t="str">
        <f>IFERROR(VLOOKUP($B224&amp;CX$14,Plan!$B$10:$H$300,7,FALSE),"")</f>
        <v/>
      </c>
      <c r="CY226" s="344" t="str">
        <f>IFERROR(VLOOKUP($B224&amp;CY$14,Plan!$B$10:$H$300,7,FALSE),"")</f>
        <v/>
      </c>
      <c r="CZ226" s="355" t="str">
        <f>IFERROR(VLOOKUP($B224&amp;CZ$14,Plan!$B$10:$H$300,7,FALSE),"")</f>
        <v/>
      </c>
      <c r="DA226" s="360" t="str">
        <f>IFERROR(VLOOKUP($B224&amp;DA$14,Plan!$B$10:$H$300,7,FALSE),"")</f>
        <v/>
      </c>
      <c r="DB226" s="344" t="str">
        <f>IFERROR(VLOOKUP($B224&amp;DB$14,Plan!$B$10:$H$300,7,FALSE),"")</f>
        <v/>
      </c>
      <c r="DC226" s="344" t="str">
        <f>IFERROR(VLOOKUP($B224&amp;DC$14,Plan!$B$10:$H$300,7,FALSE),"")</f>
        <v/>
      </c>
      <c r="DD226" s="344" t="str">
        <f>IFERROR(VLOOKUP($B224&amp;DD$14,Plan!$B$10:$H$300,7,FALSE),"")</f>
        <v/>
      </c>
      <c r="DE226" s="344" t="str">
        <f>IFERROR(VLOOKUP($B224&amp;DE$14,Plan!$B$10:$H$300,7,FALSE),"")</f>
        <v/>
      </c>
      <c r="DF226" s="344" t="str">
        <f>IFERROR(VLOOKUP($B224&amp;DF$14,Plan!$B$10:$H$300,7,FALSE),"")</f>
        <v/>
      </c>
      <c r="DG226" s="344" t="str">
        <f>IFERROR(VLOOKUP($B224&amp;DG$14,Plan!$B$10:$H$300,7,FALSE),"")</f>
        <v/>
      </c>
      <c r="DH226" s="344" t="str">
        <f>IFERROR(VLOOKUP($B224&amp;DH$14,Plan!$B$10:$H$300,7,FALSE),"")</f>
        <v/>
      </c>
      <c r="DI226" s="344" t="str">
        <f>IFERROR(VLOOKUP($B224&amp;DI$14,Plan!$B$10:$H$300,7,FALSE),"")</f>
        <v/>
      </c>
      <c r="DJ226" s="344" t="str">
        <f>IFERROR(VLOOKUP($B224&amp;DJ$14,Plan!$B$10:$H$300,7,FALSE),"")</f>
        <v/>
      </c>
      <c r="DK226" s="344" t="str">
        <f>IFERROR(VLOOKUP($B224&amp;DK$14,Plan!$B$10:$H$300,7,FALSE),"")</f>
        <v/>
      </c>
      <c r="DL226" s="344" t="str">
        <f>IFERROR(VLOOKUP($B224&amp;DL$14,Plan!$B$10:$H$300,7,FALSE),"")</f>
        <v/>
      </c>
      <c r="DM226" s="344" t="str">
        <f>IFERROR(VLOOKUP($B224&amp;DM$14,Plan!$B$10:$H$300,7,FALSE),"")</f>
        <v/>
      </c>
      <c r="DN226" s="344" t="str">
        <f>IFERROR(VLOOKUP($B224&amp;DN$14,Plan!$B$10:$H$300,7,FALSE),"")</f>
        <v/>
      </c>
      <c r="DO226" s="344" t="str">
        <f>IFERROR(VLOOKUP($B224&amp;DO$14,Plan!$B$10:$H$300,7,FALSE),"")</f>
        <v/>
      </c>
      <c r="DP226" s="344" t="str">
        <f>IFERROR(VLOOKUP($B224&amp;DP$14,Plan!$B$10:$H$300,7,FALSE),"")</f>
        <v/>
      </c>
      <c r="DQ226" s="344" t="str">
        <f>IFERROR(VLOOKUP($B224&amp;DQ$14,Plan!$B$10:$H$300,7,FALSE),"")</f>
        <v/>
      </c>
      <c r="DR226" s="972" t="str">
        <f>IFERROR(VLOOKUP($B224&amp;DR$14,Plan!$B$10:$H$300,7,FALSE),"")</f>
        <v/>
      </c>
      <c r="DS226" s="972" t="str">
        <f>IFERROR(VLOOKUP($B224&amp;DS$14,Plan!$B$10:$H$300,7,FALSE),"")</f>
        <v/>
      </c>
      <c r="DT226" s="355" t="str">
        <f>IFERROR(VLOOKUP($B224&amp;DT$14,Plan!$B$10:$H$300,7,FALSE),"")</f>
        <v/>
      </c>
      <c r="DV226" s="103">
        <f t="shared" si="46"/>
        <v>0</v>
      </c>
    </row>
    <row r="227" spans="1:126" s="103" customFormat="1">
      <c r="A227" s="1076"/>
      <c r="B227" s="1073"/>
      <c r="C227" s="1081"/>
      <c r="D227" s="1082"/>
      <c r="E227" s="1085"/>
      <c r="F227" s="1088"/>
      <c r="G227" s="1088"/>
      <c r="H227" s="342" t="s">
        <v>358</v>
      </c>
      <c r="I227" s="93"/>
      <c r="J227" s="320" t="str">
        <f>IF(IFERROR(VLOOKUP($B224&amp;J$14,Plan!$B$10:$K$300,9,FALSE),"")=0,"",IFERROR(VLOOKUP($B224&amp;J$14,Plan!$B$10:$K$300,9,FALSE),""))</f>
        <v/>
      </c>
      <c r="K227" s="320" t="str">
        <f>IF(IFERROR(VLOOKUP($B224&amp;K$14,Plan!$B$10:$K$300,9,FALSE),"")=0,"",IFERROR(VLOOKUP($B224&amp;K$14,Plan!$B$10:$K$300,9,FALSE),""))</f>
        <v/>
      </c>
      <c r="L227" s="320" t="str">
        <f>IF(IFERROR(VLOOKUP($B224&amp;L$14,Plan!$B$10:$K$300,9,FALSE),"")=0,"",IFERROR(VLOOKUP($B224&amp;L$14,Plan!$B$10:$K$300,9,FALSE),""))</f>
        <v/>
      </c>
      <c r="M227" s="320" t="str">
        <f>IF(IFERROR(VLOOKUP($B224&amp;M$14,Plan!$B$10:$K$300,9,FALSE),"")=0,"",IFERROR(VLOOKUP($B224&amp;M$14,Plan!$B$10:$K$300,9,FALSE),""))</f>
        <v/>
      </c>
      <c r="N227" s="320" t="str">
        <f>IF(IFERROR(VLOOKUP($B224&amp;N$14,Plan!$B$10:$K$300,9,FALSE),"")=0,"",IFERROR(VLOOKUP($B224&amp;N$14,Plan!$B$10:$K$300,9,FALSE),""))</f>
        <v/>
      </c>
      <c r="O227" s="320" t="str">
        <f>IF(IFERROR(VLOOKUP($B224&amp;O$14,Plan!$B$10:$K$300,9,FALSE),"")=0,"",IFERROR(VLOOKUP($B224&amp;O$14,Plan!$B$10:$K$300,9,FALSE),""))</f>
        <v/>
      </c>
      <c r="P227" s="320" t="str">
        <f>IF(IFERROR(VLOOKUP($B224&amp;P$14,Plan!$B$10:$K$300,9,FALSE),"")=0,"",IFERROR(VLOOKUP($B224&amp;P$14,Plan!$B$10:$K$300,9,FALSE),""))</f>
        <v/>
      </c>
      <c r="Q227" s="320" t="str">
        <f>IF(IFERROR(VLOOKUP($B224&amp;Q$14,Plan!$B$10:$K$300,9,FALSE),"")=0,"",IFERROR(VLOOKUP($B224&amp;Q$14,Plan!$B$10:$K$300,9,FALSE),""))</f>
        <v/>
      </c>
      <c r="R227" s="320" t="str">
        <f>IF(IFERROR(VLOOKUP($B224&amp;R$14,Plan!$B$10:$K$300,9,FALSE),"")=0,"",IFERROR(VLOOKUP($B224&amp;R$14,Plan!$B$10:$K$300,9,FALSE),""))</f>
        <v/>
      </c>
      <c r="S227" s="320" t="str">
        <f>IF(IFERROR(VLOOKUP($B224&amp;S$14,Plan!$B$10:$K$300,9,FALSE),"")=0,"",IFERROR(VLOOKUP($B224&amp;S$14,Plan!$B$10:$K$300,9,FALSE),""))</f>
        <v/>
      </c>
      <c r="T227" s="320" t="str">
        <f>IF(IFERROR(VLOOKUP($B224&amp;T$14,Plan!$B$10:$K$300,9,FALSE),"")=0,"",IFERROR(VLOOKUP($B224&amp;T$14,Plan!$B$10:$K$300,9,FALSE),""))</f>
        <v/>
      </c>
      <c r="U227" s="320" t="str">
        <f>IF(IFERROR(VLOOKUP($B224&amp;U$14,Plan!$B$10:$K$300,9,FALSE),"")=0,"",IFERROR(VLOOKUP($B224&amp;U$14,Plan!$B$10:$K$300,9,FALSE),""))</f>
        <v/>
      </c>
      <c r="V227" s="320" t="str">
        <f>IF(IFERROR(VLOOKUP($B224&amp;V$14,Plan!$B$10:$K$300,9,FALSE),"")=0,"",IFERROR(VLOOKUP($B224&amp;V$14,Plan!$B$10:$K$300,9,FALSE),""))</f>
        <v/>
      </c>
      <c r="W227" s="320" t="str">
        <f>IF(IFERROR(VLOOKUP($B224&amp;W$14,Plan!$B$10:$K$300,9,FALSE),"")=0,"",IFERROR(VLOOKUP($B224&amp;W$14,Plan!$B$10:$K$300,9,FALSE),""))</f>
        <v/>
      </c>
      <c r="X227" s="320" t="str">
        <f>IF(IFERROR(VLOOKUP($B224&amp;X$14,Plan!$B$10:$K$300,9,FALSE),"")=0,"",IFERROR(VLOOKUP($B224&amp;X$14,Plan!$B$10:$K$300,9,FALSE),""))</f>
        <v/>
      </c>
      <c r="Y227" s="320" t="str">
        <f>IF(IFERROR(VLOOKUP($B224&amp;Y$14,Plan!$B$10:$K$300,9,FALSE),"")=0,"",IFERROR(VLOOKUP($B224&amp;Y$14,Plan!$B$10:$K$300,9,FALSE),""))</f>
        <v/>
      </c>
      <c r="Z227" s="320" t="str">
        <f>IF(IFERROR(VLOOKUP($B224&amp;Z$14,Plan!$B$10:$K$300,9,FALSE),"")=0,"",IFERROR(VLOOKUP($B224&amp;Z$14,Plan!$B$10:$K$300,9,FALSE),""))</f>
        <v/>
      </c>
      <c r="AA227" s="320" t="str">
        <f>IF(IFERROR(VLOOKUP($B224&amp;AA$14,Plan!$B$10:$K$300,9,FALSE),"")=0,"",IFERROR(VLOOKUP($B224&amp;AA$14,Plan!$B$10:$K$300,9,FALSE),""))</f>
        <v/>
      </c>
      <c r="AB227" s="320" t="str">
        <f>IF(IFERROR(VLOOKUP($B224&amp;AB$14,Plan!$B$10:$K$300,9,FALSE),"")=0,"",IFERROR(VLOOKUP($B224&amp;AB$14,Plan!$B$10:$K$300,9,FALSE),""))</f>
        <v/>
      </c>
      <c r="AC227" s="703" t="str">
        <f>IF(IFERROR(VLOOKUP($B224&amp;AC$14,Plan!$B$10:$K$300,9,FALSE),"")=0,"",IFERROR(VLOOKUP($B224&amp;AC$14,Plan!$B$10:$K$300,9,FALSE),""))</f>
        <v/>
      </c>
      <c r="AD227" s="703" t="str">
        <f>IF(IFERROR(VLOOKUP($B224&amp;AD$14,Plan!$B$10:$K$300,9,FALSE),"")=0,"",IFERROR(VLOOKUP($B224&amp;AD$14,Plan!$B$10:$K$300,9,FALSE),""))</f>
        <v/>
      </c>
      <c r="AE227" s="703" t="str">
        <f>IF(IFERROR(VLOOKUP($B224&amp;AE$14,Plan!$B$10:$K$300,9,FALSE),"")=0,"",IFERROR(VLOOKUP($B224&amp;AE$14,Plan!$B$10:$K$300,9,FALSE),""))</f>
        <v/>
      </c>
      <c r="AF227" s="354"/>
      <c r="AG227" s="320" t="str">
        <f>IF(IFERROR(VLOOKUP($B224&amp;AG$14,Plan!$B$10:$K$300,9,FALSE),"")=0,"",IFERROR(VLOOKUP($B224&amp;AG$14,Plan!$B$10:$K$300,9,FALSE),""))</f>
        <v/>
      </c>
      <c r="AH227" s="320" t="str">
        <f>IF(IFERROR(VLOOKUP($B224&amp;AH$14,Plan!$B$10:$K$300,9,FALSE),"")=0,"",IFERROR(VLOOKUP($B224&amp;AH$14,Plan!$B$10:$K$300,9,FALSE),""))</f>
        <v/>
      </c>
      <c r="AI227" s="320" t="str">
        <f>IF(IFERROR(VLOOKUP($B224&amp;AI$14,Plan!$B$10:$K$300,9,FALSE),"")=0,"",IFERROR(VLOOKUP($B224&amp;AI$14,Plan!$B$10:$K$300,9,FALSE),""))</f>
        <v/>
      </c>
      <c r="AJ227" s="320" t="str">
        <f>IF(IFERROR(VLOOKUP($B224&amp;AJ$14,Plan!$B$10:$K$300,9,FALSE),"")=0,"",IFERROR(VLOOKUP($B224&amp;AJ$14,Plan!$B$10:$K$300,9,FALSE),""))</f>
        <v/>
      </c>
      <c r="AK227" s="320" t="str">
        <f>IF(IFERROR(VLOOKUP($B224&amp;AK$14,Plan!$B$10:$K$300,9,FALSE),"")=0,"",IFERROR(VLOOKUP($B224&amp;AK$14,Plan!$B$10:$K$300,9,FALSE),""))</f>
        <v/>
      </c>
      <c r="AL227" s="320" t="str">
        <f>IF(IFERROR(VLOOKUP($B224&amp;AL$14,Plan!$B$10:$K$300,9,FALSE),"")=0,"",IFERROR(VLOOKUP($B224&amp;AL$14,Plan!$B$10:$K$300,9,FALSE),""))</f>
        <v/>
      </c>
      <c r="AM227" s="320" t="str">
        <f>IF(IFERROR(VLOOKUP($B224&amp;AM$14,Plan!$B$10:$K$300,9,FALSE),"")=0,"",IFERROR(VLOOKUP($B224&amp;AM$14,Plan!$B$10:$K$300,9,FALSE),""))</f>
        <v/>
      </c>
      <c r="AN227" s="320" t="str">
        <f>IF(IFERROR(VLOOKUP($B224&amp;AN$14,Plan!$B$10:$K$300,9,FALSE),"")=0,"",IFERROR(VLOOKUP($B224&amp;AN$14,Plan!$B$10:$K$300,9,FALSE),""))</f>
        <v/>
      </c>
      <c r="AO227" s="320" t="str">
        <f>IF(IFERROR(VLOOKUP($B224&amp;AO$14,Plan!$B$10:$K$300,9,FALSE),"")=0,"",IFERROR(VLOOKUP($B224&amp;AO$14,Plan!$B$10:$K$300,9,FALSE),""))</f>
        <v/>
      </c>
      <c r="AP227" s="320" t="str">
        <f>IF(IFERROR(VLOOKUP($B224&amp;AP$14,Plan!$B$10:$K$300,9,FALSE),"")=0,"",IFERROR(VLOOKUP($B224&amp;AP$14,Plan!$B$10:$K$300,9,FALSE),""))</f>
        <v/>
      </c>
      <c r="AQ227" s="320" t="str">
        <f>IF(IFERROR(VLOOKUP($B224&amp;AQ$14,Plan!$B$10:$K$300,9,FALSE),"")=0,"",IFERROR(VLOOKUP($B224&amp;AQ$14,Plan!$B$10:$K$300,9,FALSE),""))</f>
        <v/>
      </c>
      <c r="AR227" s="320" t="str">
        <f>IF(IFERROR(VLOOKUP($B224&amp;AR$14,Plan!$B$10:$K$300,9,FALSE),"")=0,"",IFERROR(VLOOKUP($B224&amp;AR$14,Plan!$B$10:$K$300,9,FALSE),""))</f>
        <v/>
      </c>
      <c r="AS227" s="320" t="str">
        <f>IF(IFERROR(VLOOKUP($B224&amp;AS$14,Plan!$B$10:$K$300,9,FALSE),"")=0,"",IFERROR(VLOOKUP($B224&amp;AS$14,Plan!$B$10:$K$300,9,FALSE),""))</f>
        <v/>
      </c>
      <c r="AT227" s="320" t="str">
        <f>IF(IFERROR(VLOOKUP($B224&amp;AT$14,Plan!$B$10:$K$300,9,FALSE),"")=0,"",IFERROR(VLOOKUP($B224&amp;AT$14,Plan!$B$10:$K$300,9,FALSE),""))</f>
        <v/>
      </c>
      <c r="AU227" s="320" t="str">
        <f>IF(IFERROR(VLOOKUP($B224&amp;AU$14,Plan!$B$10:$K$300,9,FALSE),"")=0,"",IFERROR(VLOOKUP($B224&amp;AU$14,Plan!$B$10:$K$300,9,FALSE),""))</f>
        <v/>
      </c>
      <c r="AV227" s="320" t="str">
        <f>IF(IFERROR(VLOOKUP($B224&amp;AV$14,Plan!$B$10:$K$300,9,FALSE),"")=0,"",IFERROR(VLOOKUP($B224&amp;AV$14,Plan!$B$10:$K$300,9,FALSE),""))</f>
        <v/>
      </c>
      <c r="AW227" s="320" t="str">
        <f>IF(IFERROR(VLOOKUP($B224&amp;AW$14,Plan!$B$10:$K$300,9,FALSE),"")=0,"",IFERROR(VLOOKUP($B224&amp;AW$14,Plan!$B$10:$K$300,9,FALSE),""))</f>
        <v/>
      </c>
      <c r="AX227" s="320" t="str">
        <f>IF(IFERROR(VLOOKUP($B224&amp;AX$14,Plan!$B$10:$K$300,9,FALSE),"")=0,"",IFERROR(VLOOKUP($B224&amp;AX$14,Plan!$B$10:$K$300,9,FALSE),""))</f>
        <v/>
      </c>
      <c r="AY227" s="320" t="str">
        <f>IF(IFERROR(VLOOKUP($B224&amp;AY$14,Plan!$B$10:$K$300,9,FALSE),"")=0,"",IFERROR(VLOOKUP($B224&amp;AY$14,Plan!$B$10:$K$300,9,FALSE),""))</f>
        <v/>
      </c>
      <c r="AZ227" s="320" t="str">
        <f>IF(IFERROR(VLOOKUP($B224&amp;AZ$14,Plan!$B$10:$K$300,9,FALSE),"")=0,"",IFERROR(VLOOKUP($B224&amp;AZ$14,Plan!$B$10:$K$300,9,FALSE),""))</f>
        <v/>
      </c>
      <c r="BA227" s="323" t="str">
        <f>IF(IFERROR(VLOOKUP($B224&amp;BA$14,Plan!$B$10:$K$300,9,FALSE),"")=0,"",IFERROR(VLOOKUP($B224&amp;BA$14,Plan!$B$10:$K$300,9,FALSE),""))</f>
        <v/>
      </c>
      <c r="BB227" s="328"/>
      <c r="BC227" s="321" t="str">
        <f>IF(IFERROR(VLOOKUP($B224&amp;BC$14,Plan!$B$10:$K$300,9,FALSE),"")=0,"",IFERROR(VLOOKUP($B224&amp;BC$14,Plan!$B$10:$K$300,9,FALSE),""))</f>
        <v/>
      </c>
      <c r="BD227" s="320" t="str">
        <f>IF(IFERROR(VLOOKUP($B224&amp;BD$14,Plan!$B$10:$K$300,9,FALSE),"")=0,"",IFERROR(VLOOKUP($B224&amp;BD$14,Plan!$B$10:$K$300,9,FALSE),""))</f>
        <v/>
      </c>
      <c r="BE227" s="320" t="str">
        <f>IF(IFERROR(VLOOKUP($B224&amp;BE$14,Plan!$B$10:$K$300,9,FALSE),"")=0,"",IFERROR(VLOOKUP($B224&amp;BE$14,Plan!$B$10:$K$300,9,FALSE),""))</f>
        <v/>
      </c>
      <c r="BF227" s="320" t="str">
        <f>IF(IFERROR(VLOOKUP($B224&amp;BF$14,Plan!$B$10:$K$300,9,FALSE),"")=0,"",IFERROR(VLOOKUP($B224&amp;BF$14,Plan!$B$10:$K$300,9,FALSE),""))</f>
        <v/>
      </c>
      <c r="BG227" s="328"/>
      <c r="BH227" s="320" t="str">
        <f>IF(IFERROR(VLOOKUP($B224&amp;BH$14,Plan!$B$10:$K$300,9,FALSE),"")=0,"",IFERROR(VLOOKUP($B224&amp;BH$14,Plan!$B$10:$K$300,9,FALSE),""))</f>
        <v/>
      </c>
      <c r="BI227" s="320" t="str">
        <f>IF(IFERROR(VLOOKUP($B224&amp;BI$14,Plan!$B$10:$K$300,9,FALSE),"")=0,"",IFERROR(VLOOKUP($B224&amp;BI$14,Plan!$B$10:$K$300,9,FALSE),""))</f>
        <v/>
      </c>
      <c r="BJ227" s="320" t="str">
        <f>IF(IFERROR(VLOOKUP($B224&amp;BJ$14,Plan!$B$10:$K$300,9,FALSE),"")=0,"",IFERROR(VLOOKUP($B224&amp;BJ$14,Plan!$B$10:$K$300,9,FALSE),""))</f>
        <v/>
      </c>
      <c r="BK227" s="320" t="str">
        <f>IF(IFERROR(VLOOKUP($B224&amp;BK$14,Plan!$B$10:$K$300,9,FALSE),"")=0,"",IFERROR(VLOOKUP($B224&amp;BK$14,Plan!$B$10:$K$300,9,FALSE),""))</f>
        <v/>
      </c>
      <c r="BL227" s="328"/>
      <c r="BM227" s="320" t="str">
        <f>IF(IFERROR(VLOOKUP($B224&amp;BM$14,Plan!$B$10:$K$300,9,FALSE),"")=0,"",IFERROR(VLOOKUP($B224&amp;BM$14,Plan!$B$10:$K$300,9,FALSE),""))</f>
        <v/>
      </c>
      <c r="BN227" s="320" t="str">
        <f>IF(IFERROR(VLOOKUP($B224&amp;BN$14,Plan!$B$10:$K$300,9,FALSE),"")=0,"",IFERROR(VLOOKUP($B224&amp;BN$14,Plan!$B$10:$K$300,9,FALSE),""))</f>
        <v/>
      </c>
      <c r="BO227" s="320" t="str">
        <f>IF(IFERROR(VLOOKUP($B224&amp;BO$14,Plan!$B$10:$K$300,9,FALSE),"")=0,"",IFERROR(VLOOKUP($B224&amp;BO$14,Plan!$B$10:$K$300,9,FALSE),""))</f>
        <v/>
      </c>
      <c r="BP227" s="320" t="str">
        <f>IF(IFERROR(VLOOKUP($B224&amp;BP$14,Plan!$B$10:$K$300,9,FALSE),"")=0,"",IFERROR(VLOOKUP($B224&amp;BP$14,Plan!$B$10:$K$300,9,FALSE),""))</f>
        <v/>
      </c>
      <c r="BQ227" s="320" t="str">
        <f>IF(IFERROR(VLOOKUP($B224&amp;BQ$14,Plan!$B$10:$K$300,9,FALSE),"")=0,"",IFERROR(VLOOKUP($B224&amp;BQ$14,Plan!$B$10:$K$300,9,FALSE),""))</f>
        <v/>
      </c>
      <c r="BR227" s="358"/>
      <c r="BS227" s="320" t="str">
        <f>IF(IFERROR(VLOOKUP($B224&amp;BS$14,Plan!$B$10:$K$300,9,FALSE),"")=0,"",IFERROR(VLOOKUP($B224&amp;BS$14,Plan!$B$10:$K$300,9,FALSE),""))</f>
        <v/>
      </c>
      <c r="BT227" s="320" t="str">
        <f>IF(IFERROR(VLOOKUP($B224&amp;BT$14,Plan!$B$10:$K$300,9,FALSE),"")=0,"",IFERROR(VLOOKUP($B224&amp;BT$14,Plan!$B$10:$K$300,9,FALSE),""))</f>
        <v/>
      </c>
      <c r="BU227" s="320" t="str">
        <f>IF(IFERROR(VLOOKUP($B224&amp;BU$14,Plan!$B$10:$K$300,9,FALSE),"")=0,"",IFERROR(VLOOKUP($B224&amp;BU$14,Plan!$B$10:$K$300,9,FALSE),""))</f>
        <v/>
      </c>
      <c r="BV227" s="320" t="str">
        <f>IF(IFERROR(VLOOKUP($B224&amp;BV$14,Plan!$B$10:$K$300,9,FALSE),"")=0,"",IFERROR(VLOOKUP($B224&amp;BV$14,Plan!$B$10:$K$300,9,FALSE),""))</f>
        <v/>
      </c>
      <c r="BW227" s="320" t="str">
        <f>IF(IFERROR(VLOOKUP($B224&amp;BW$14,Plan!$B$10:$K$300,9,FALSE),"")=0,"",IFERROR(VLOOKUP($B224&amp;BW$14,Plan!$B$10:$K$300,9,FALSE),""))</f>
        <v/>
      </c>
      <c r="BX227" s="320" t="str">
        <f>IF(IFERROR(VLOOKUP($B224&amp;BX$14,Plan!$B$10:$K$300,9,FALSE),"")=0,"",IFERROR(VLOOKUP($B224&amp;BX$14,Plan!$B$10:$K$300,9,FALSE),""))</f>
        <v/>
      </c>
      <c r="BY227" s="320" t="str">
        <f>IF(IFERROR(VLOOKUP($B224&amp;BY$14,Plan!$B$10:$K$300,9,FALSE),"")=0,"",IFERROR(VLOOKUP($B224&amp;BY$14,Plan!$B$10:$K$300,9,FALSE),""))</f>
        <v/>
      </c>
      <c r="BZ227" s="328"/>
      <c r="CA227" s="320" t="str">
        <f>IF(IFERROR(VLOOKUP($B224&amp;CA$14,Plan!$B$10:$K$300,9,FALSE),"")=0,"",IFERROR(VLOOKUP($B224&amp;CA$14,Plan!$B$10:$K$300,9,FALSE),""))</f>
        <v/>
      </c>
      <c r="CB227" s="320" t="str">
        <f>IF(IFERROR(VLOOKUP($B224&amp;CB$14,Plan!$B$10:$K$300,9,FALSE),"")=0,"",IFERROR(VLOOKUP($B224&amp;CB$14,Plan!$B$10:$K$300,9,FALSE),""))</f>
        <v/>
      </c>
      <c r="CC227" s="320" t="str">
        <f>IF(IFERROR(VLOOKUP($B224&amp;CC$14,Plan!$B$10:$K$300,9,FALSE),"")=0,"",IFERROR(VLOOKUP($B224&amp;CC$14,Plan!$B$10:$K$300,9,FALSE),""))</f>
        <v/>
      </c>
      <c r="CD227" s="320" t="str">
        <f>IF(IFERROR(VLOOKUP($B224&amp;CD$14,Plan!$B$10:$K$300,9,FALSE),"")=0,"",IFERROR(VLOOKUP($B224&amp;CD$14,Plan!$B$10:$K$300,9,FALSE),""))</f>
        <v/>
      </c>
      <c r="CE227" s="320" t="str">
        <f>IF(IFERROR(VLOOKUP($B224&amp;CE$14,Plan!$B$10:$K$300,9,FALSE),"")=0,"",IFERROR(VLOOKUP($B224&amp;CE$14,Plan!$B$10:$K$300,9,FALSE),""))</f>
        <v/>
      </c>
      <c r="CF227" s="320" t="str">
        <f>IF(IFERROR(VLOOKUP($B224&amp;CF$14,Plan!$B$10:$K$300,9,FALSE),"")=0,"",IFERROR(VLOOKUP($B224&amp;CF$14,Plan!$B$10:$K$300,9,FALSE),""))</f>
        <v/>
      </c>
      <c r="CG227" s="328"/>
      <c r="CH227" s="320" t="str">
        <f>IF(IFERROR(VLOOKUP($B224&amp;CH$14,Plan!$B$10:$K$300,9,FALSE),"")=0,"",IFERROR(VLOOKUP($B224&amp;CH$14,Plan!$B$10:$K$300,9,FALSE),""))</f>
        <v/>
      </c>
      <c r="CI227" s="320" t="str">
        <f>IF(IFERROR(VLOOKUP($B224&amp;CI$14,Plan!$B$10:$K$300,9,FALSE),"")=0,"",IFERROR(VLOOKUP($B224&amp;CI$14,Plan!$B$10:$K$300,9,FALSE),""))</f>
        <v/>
      </c>
      <c r="CJ227" s="320" t="str">
        <f>IF(IFERROR(VLOOKUP($B224&amp;CJ$14,Plan!$B$10:$K$300,9,FALSE),"")=0,"",IFERROR(VLOOKUP($B224&amp;CJ$14,Plan!$B$10:$K$300,9,FALSE),""))</f>
        <v/>
      </c>
      <c r="CK227" s="320" t="str">
        <f>IF(IFERROR(VLOOKUP($B224&amp;CK$14,Plan!$B$10:$K$300,9,FALSE),"")=0,"",IFERROR(VLOOKUP($B224&amp;CK$14,Plan!$B$10:$K$300,9,FALSE),""))</f>
        <v/>
      </c>
      <c r="CL227" s="320" t="str">
        <f>IF(IFERROR(VLOOKUP($B224&amp;CL$14,Plan!$B$10:$K$300,9,FALSE),"")=0,"",IFERROR(VLOOKUP($B224&amp;CL$14,Plan!$B$10:$K$300,9,FALSE),""))</f>
        <v/>
      </c>
      <c r="CM227" s="320" t="str">
        <f>IF(IFERROR(VLOOKUP($B224&amp;CM$14,Plan!$B$10:$K$300,9,FALSE),"")=0,"",IFERROR(VLOOKUP($B224&amp;CM$14,Plan!$B$10:$K$300,9,FALSE),""))</f>
        <v/>
      </c>
      <c r="CN227" s="320" t="str">
        <f>IF(IFERROR(VLOOKUP($B224&amp;CN$14,Plan!$B$10:$K$300,9,FALSE),"")=0,"",IFERROR(VLOOKUP($B224&amp;CN$14,Plan!$B$10:$K$300,9,FALSE),""))</f>
        <v/>
      </c>
      <c r="CO227" s="320" t="str">
        <f>IF(IFERROR(VLOOKUP($B224&amp;CO$14,Plan!$B$10:$K$300,9,FALSE),"")=0,"",IFERROR(VLOOKUP($B224&amp;CO$14,Plan!$B$10:$K$300,9,FALSE),""))</f>
        <v/>
      </c>
      <c r="CP227" s="703" t="str">
        <f>IF(IFERROR(VLOOKUP($B224&amp;CP$14,Plan!$B$10:$K$300,9,FALSE),"")=0,"",IFERROR(VLOOKUP($B224&amp;CP$14,Plan!$B$10:$K$300,9,FALSE),""))</f>
        <v/>
      </c>
      <c r="CQ227" s="322" t="str">
        <f>IF(IFERROR(VLOOKUP($B224&amp;CQ$14,Plan!$B$10:$K$300,9,FALSE),"")=0,"",IFERROR(VLOOKUP($B224&amp;CQ$14,Plan!$B$10:$K$300,9,FALSE),""))</f>
        <v/>
      </c>
      <c r="CR227" s="320" t="str">
        <f>IF(IFERROR(VLOOKUP($B224&amp;CR$14,Plan!$B$10:$K$300,9,FALSE),"")=0,"",IFERROR(VLOOKUP($B224&amp;CR$14,Plan!$B$10:$K$300,9,FALSE),""))</f>
        <v/>
      </c>
      <c r="CS227" s="323"/>
      <c r="CT227" s="321" t="str">
        <f>IF(IFERROR(VLOOKUP($B224&amp;CT$14,Plan!$B$10:$K$300,9,FALSE),"")=0,"",IFERROR(VLOOKUP($B224&amp;CT$14,Plan!$B$10:$K$300,9,FALSE),""))</f>
        <v/>
      </c>
      <c r="CU227" s="320" t="str">
        <f>IF(IFERROR(VLOOKUP($B224&amp;CU$14,Plan!$B$10:$K$300,9,FALSE),"")=0,"",IFERROR(VLOOKUP($B224&amp;CU$14,Plan!$B$10:$K$300,9,FALSE),""))</f>
        <v/>
      </c>
      <c r="CV227" s="320" t="str">
        <f>IF(IFERROR(VLOOKUP($B224&amp;CV$14,Plan!$B$10:$K$300,9,FALSE),"")=0,"",IFERROR(VLOOKUP($B224&amp;CV$14,Plan!$B$10:$K$300,9,FALSE),""))</f>
        <v/>
      </c>
      <c r="CW227" s="320"/>
      <c r="CX227" s="322" t="str">
        <f>IF(IFERROR(VLOOKUP($B224&amp;CX$14,Plan!$B$10:$K$300,9,FALSE),"")=0,"",IFERROR(VLOOKUP($B224&amp;CX$14,Plan!$B$10:$K$300,9,FALSE),""))</f>
        <v/>
      </c>
      <c r="CY227" s="320" t="str">
        <f>IF(IFERROR(VLOOKUP($B224&amp;CY$14,Plan!$B$10:$K$300,9,FALSE),"")=0,"",IFERROR(VLOOKUP($B224&amp;CY$14,Plan!$B$10:$K$300,9,FALSE),""))</f>
        <v/>
      </c>
      <c r="CZ227" s="323" t="str">
        <f>IF(IFERROR(VLOOKUP($B224&amp;CZ$14,Plan!$B$10:$K$300,9,FALSE),"")=0,"",IFERROR(VLOOKUP($B224&amp;CZ$14,Plan!$B$10:$K$300,9,FALSE),""))</f>
        <v/>
      </c>
      <c r="DA227" s="322" t="str">
        <f>IF(IFERROR(VLOOKUP($B224&amp;DA$14,Plan!$B$10:$K$300,9,FALSE),"")=0,"",IFERROR(VLOOKUP($B224&amp;DA$14,Plan!$B$10:$K$300,9,FALSE),""))</f>
        <v/>
      </c>
      <c r="DB227" s="320" t="str">
        <f>IF(IFERROR(VLOOKUP($B224&amp;DB$14,Plan!$B$10:$K$300,9,FALSE),"")=0,"",IFERROR(VLOOKUP($B224&amp;DB$14,Plan!$B$10:$K$300,9,FALSE),""))</f>
        <v/>
      </c>
      <c r="DC227" s="320" t="str">
        <f>IF(IFERROR(VLOOKUP($B224&amp;DC$14,Plan!$B$10:$K$300,9,FALSE),"")=0,"",IFERROR(VLOOKUP($B224&amp;DC$14,Plan!$B$10:$K$300,9,FALSE),""))</f>
        <v/>
      </c>
      <c r="DD227" s="320" t="str">
        <f>IF(IFERROR(VLOOKUP($B224&amp;DD$14,Plan!$B$10:$K$300,9,FALSE),"")=0,"",IFERROR(VLOOKUP($B224&amp;DD$14,Plan!$B$10:$K$300,9,FALSE),""))</f>
        <v/>
      </c>
      <c r="DE227" s="320" t="str">
        <f>IF(IFERROR(VLOOKUP($B224&amp;DE$14,Plan!$B$10:$K$300,9,FALSE),"")=0,"",IFERROR(VLOOKUP($B224&amp;DE$14,Plan!$B$10:$K$300,9,FALSE),""))</f>
        <v/>
      </c>
      <c r="DF227" s="320" t="str">
        <f>IF(IFERROR(VLOOKUP($B224&amp;DF$14,Plan!$B$10:$K$300,9,FALSE),"")=0,"",IFERROR(VLOOKUP($B224&amp;DF$14,Plan!$B$10:$K$300,9,FALSE),""))</f>
        <v/>
      </c>
      <c r="DG227" s="320" t="str">
        <f>IF(IFERROR(VLOOKUP($B224&amp;DG$14,Plan!$B$10:$K$300,9,FALSE),"")=0,"",IFERROR(VLOOKUP($B224&amp;DG$14,Plan!$B$10:$K$300,9,FALSE),""))</f>
        <v/>
      </c>
      <c r="DH227" s="320" t="str">
        <f>IF(IFERROR(VLOOKUP($B224&amp;DH$14,Plan!$B$10:$K$300,9,FALSE),"")=0,"",IFERROR(VLOOKUP($B224&amp;DH$14,Plan!$B$10:$K$300,9,FALSE),""))</f>
        <v/>
      </c>
      <c r="DI227" s="320" t="str">
        <f>IF(IFERROR(VLOOKUP($B224&amp;DI$14,Plan!$B$10:$K$300,9,FALSE),"")=0,"",IFERROR(VLOOKUP($B224&amp;DI$14,Plan!$B$10:$K$300,9,FALSE),""))</f>
        <v/>
      </c>
      <c r="DJ227" s="320" t="str">
        <f>IF(IFERROR(VLOOKUP($B224&amp;DJ$14,Plan!$B$10:$K$300,9,FALSE),"")=0,"",IFERROR(VLOOKUP($B224&amp;DJ$14,Plan!$B$10:$K$300,9,FALSE),""))</f>
        <v/>
      </c>
      <c r="DK227" s="320" t="str">
        <f>IF(IFERROR(VLOOKUP($B224&amp;DK$14,Plan!$B$10:$K$300,9,FALSE),"")=0,"",IFERROR(VLOOKUP($B224&amp;DK$14,Plan!$B$10:$K$300,9,FALSE),""))</f>
        <v/>
      </c>
      <c r="DL227" s="320" t="str">
        <f>IF(IFERROR(VLOOKUP($B224&amp;DL$14,Plan!$B$10:$K$300,9,FALSE),"")=0,"",IFERROR(VLOOKUP($B224&amp;DL$14,Plan!$B$10:$K$300,9,FALSE),""))</f>
        <v/>
      </c>
      <c r="DM227" s="320" t="str">
        <f>IF(IFERROR(VLOOKUP($B224&amp;DM$14,Plan!$B$10:$K$300,9,FALSE),"")=0,"",IFERROR(VLOOKUP($B224&amp;DM$14,Plan!$B$10:$K$300,9,FALSE),""))</f>
        <v/>
      </c>
      <c r="DN227" s="320" t="str">
        <f>IF(IFERROR(VLOOKUP($B224&amp;DN$14,Plan!$B$10:$K$300,9,FALSE),"")=0,"",IFERROR(VLOOKUP($B224&amp;DN$14,Plan!$B$10:$K$300,9,FALSE),""))</f>
        <v/>
      </c>
      <c r="DO227" s="320" t="str">
        <f>IF(IFERROR(VLOOKUP($B224&amp;DO$14,Plan!$B$10:$K$300,9,FALSE),"")=0,"",IFERROR(VLOOKUP($B224&amp;DO$14,Plan!$B$10:$K$300,9,FALSE),""))</f>
        <v/>
      </c>
      <c r="DP227" s="320" t="str">
        <f>IF(IFERROR(VLOOKUP($B224&amp;DP$14,Plan!$B$10:$K$300,9,FALSE),"")=0,"",IFERROR(VLOOKUP($B224&amp;DP$14,Plan!$B$10:$K$300,9,FALSE),""))</f>
        <v/>
      </c>
      <c r="DQ227" s="320" t="str">
        <f>IF(IFERROR(VLOOKUP($B224&amp;DQ$14,Plan!$B$10:$K$300,9,FALSE),"")=0,"",IFERROR(VLOOKUP($B224&amp;DQ$14,Plan!$B$10:$K$300,9,FALSE),""))</f>
        <v/>
      </c>
      <c r="DR227" s="973" t="str">
        <f>IF(IFERROR(VLOOKUP($B224&amp;DR$14,Plan!$B$10:$K$300,9,FALSE),"")=0,"",IFERROR(VLOOKUP($B224&amp;DR$14,Plan!$B$10:$K$300,9,FALSE),""))</f>
        <v/>
      </c>
      <c r="DS227" s="973" t="str">
        <f>IF(IFERROR(VLOOKUP($B224&amp;DS$14,Plan!$B$10:$K$300,9,FALSE),"")=0,"",IFERROR(VLOOKUP($B224&amp;DS$14,Plan!$B$10:$K$300,9,FALSE),""))</f>
        <v/>
      </c>
      <c r="DT227" s="323" t="str">
        <f>IF(IFERROR(VLOOKUP($B224&amp;DT$14,Plan!$B$10:$K$300,9,FALSE),"")=0,"",IFERROR(VLOOKUP($B224&amp;DT$14,Plan!$B$10:$K$300,9,FALSE),""))</f>
        <v/>
      </c>
      <c r="DV227" s="103">
        <f t="shared" si="46"/>
        <v>0</v>
      </c>
    </row>
    <row r="228" spans="1:126" s="103" customFormat="1" ht="15" customHeight="1">
      <c r="A228" s="1074">
        <f>+A224+1</f>
        <v>51</v>
      </c>
      <c r="B228" s="1071" t="s">
        <v>609</v>
      </c>
      <c r="C228" s="1077" t="s">
        <v>289</v>
      </c>
      <c r="D228" s="1078"/>
      <c r="E228" s="1083" t="s">
        <v>370</v>
      </c>
      <c r="F228" s="1086" t="s">
        <v>200</v>
      </c>
      <c r="G228" s="1086" t="s">
        <v>678</v>
      </c>
      <c r="H228" s="340" t="s">
        <v>357</v>
      </c>
      <c r="I228" s="85"/>
      <c r="J228" s="86" t="str">
        <f>IF(VLOOKUP(J$14,'ISP-F14-HRD-00'!$B$14:$BE$128,MATCH($C228,'ISP-F14-HRD-00'!$B$11:$BE$11,0),FALSE)=0,"",VLOOKUP(J$14,'ISP-F14-HRD-00'!$B$14:$BE$128,MATCH($C228,'ISP-F14-HRD-00'!$B$11:$BE$11,0),FALSE))</f>
        <v/>
      </c>
      <c r="K228" s="86" t="str">
        <f>IF(VLOOKUP(K$14,'ISP-F14-HRD-00'!$B$14:$BE$128,MATCH($C228,'ISP-F14-HRD-00'!$B$11:$BE$11,0),FALSE)=0,"",VLOOKUP(K$14,'ISP-F14-HRD-00'!$B$14:$BE$128,MATCH($C228,'ISP-F14-HRD-00'!$B$11:$BE$11,0),FALSE))</f>
        <v/>
      </c>
      <c r="L228" s="86" t="str">
        <f>IF(VLOOKUP(L$14,'ISP-F14-HRD-00'!$B$14:$BE$128,MATCH($C228,'ISP-F14-HRD-00'!$B$11:$BE$11,0),FALSE)=0,"",VLOOKUP(L$14,'ISP-F14-HRD-00'!$B$14:$BE$128,MATCH($C228,'ISP-F14-HRD-00'!$B$11:$BE$11,0),FALSE))</f>
        <v/>
      </c>
      <c r="M228" s="86" t="str">
        <f>IF(VLOOKUP(M$14,'ISP-F14-HRD-00'!$B$14:$BE$128,MATCH($C228,'ISP-F14-HRD-00'!$B$11:$BE$11,0),FALSE)=0,"",VLOOKUP(M$14,'ISP-F14-HRD-00'!$B$14:$BE$128,MATCH($C228,'ISP-F14-HRD-00'!$B$11:$BE$11,0),FALSE))</f>
        <v/>
      </c>
      <c r="N228" s="86" t="str">
        <f>IF(VLOOKUP(N$14,'ISP-F14-HRD-00'!$B$14:$BE$128,MATCH($C228,'ISP-F14-HRD-00'!$B$11:$BE$11,0),FALSE)=0,"",VLOOKUP(N$14,'ISP-F14-HRD-00'!$B$14:$BE$128,MATCH($C228,'ISP-F14-HRD-00'!$B$11:$BE$11,0),FALSE))</f>
        <v/>
      </c>
      <c r="O228" s="86" t="str">
        <f>IF(VLOOKUP(O$14,'ISP-F14-HRD-00'!$B$14:$BE$128,MATCH($C228,'ISP-F14-HRD-00'!$B$11:$BE$11,0),FALSE)=0,"",VLOOKUP(O$14,'ISP-F14-HRD-00'!$B$14:$BE$128,MATCH($C228,'ISP-F14-HRD-00'!$B$11:$BE$11,0),FALSE))</f>
        <v/>
      </c>
      <c r="P228" s="86" t="str">
        <f>IF(VLOOKUP(P$14,'ISP-F14-HRD-00'!$B$14:$BE$128,MATCH($C228,'ISP-F14-HRD-00'!$B$11:$BE$11,0),FALSE)=0,"",VLOOKUP(P$14,'ISP-F14-HRD-00'!$B$14:$BE$128,MATCH($C228,'ISP-F14-HRD-00'!$B$11:$BE$11,0),FALSE))</f>
        <v/>
      </c>
      <c r="Q228" s="86" t="str">
        <f>IF(VLOOKUP(Q$14,'ISP-F14-HRD-00'!$B$14:$BE$128,MATCH($C228,'ISP-F14-HRD-00'!$B$11:$BE$11,0),FALSE)=0,"",VLOOKUP(Q$14,'ISP-F14-HRD-00'!$B$14:$BE$128,MATCH($C228,'ISP-F14-HRD-00'!$B$11:$BE$11,0),FALSE))</f>
        <v/>
      </c>
      <c r="R228" s="86" t="str">
        <f>IF(VLOOKUP(R$14,'ISP-F14-HRD-00'!$B$14:$BE$128,MATCH($C228,'ISP-F14-HRD-00'!$B$11:$BE$11,0),FALSE)=0,"",VLOOKUP(R$14,'ISP-F14-HRD-00'!$B$14:$BE$128,MATCH($C228,'ISP-F14-HRD-00'!$B$11:$BE$11,0),FALSE))</f>
        <v/>
      </c>
      <c r="S228" s="86" t="str">
        <f>IF(VLOOKUP(S$14,'ISP-F14-HRD-00'!$B$14:$BE$128,MATCH($C228,'ISP-F14-HRD-00'!$B$11:$BE$11,0),FALSE)=0,"",VLOOKUP(S$14,'ISP-F14-HRD-00'!$B$14:$BE$128,MATCH($C228,'ISP-F14-HRD-00'!$B$11:$BE$11,0),FALSE))</f>
        <v/>
      </c>
      <c r="T228" s="86" t="str">
        <f>IF(VLOOKUP(T$14,'ISP-F14-HRD-00'!$B$14:$BE$128,MATCH($C228,'ISP-F14-HRD-00'!$B$11:$BE$11,0),FALSE)=0,"",VLOOKUP(T$14,'ISP-F14-HRD-00'!$B$14:$BE$128,MATCH($C228,'ISP-F14-HRD-00'!$B$11:$BE$11,0),FALSE))</f>
        <v/>
      </c>
      <c r="U228" s="86" t="str">
        <f>IF(VLOOKUP(U$14,'ISP-F14-HRD-00'!$B$14:$BE$128,MATCH($C228,'ISP-F14-HRD-00'!$B$11:$BE$11,0),FALSE)=0,"",VLOOKUP(U$14,'ISP-F14-HRD-00'!$B$14:$BE$128,MATCH($C228,'ISP-F14-HRD-00'!$B$11:$BE$11,0),FALSE))</f>
        <v/>
      </c>
      <c r="V228" s="86" t="str">
        <f>IF(VLOOKUP(V$14,'ISP-F14-HRD-00'!$B$14:$BE$128,MATCH($C228,'ISP-F14-HRD-00'!$B$11:$BE$11,0),FALSE)=0,"",VLOOKUP(V$14,'ISP-F14-HRD-00'!$B$14:$BE$128,MATCH($C228,'ISP-F14-HRD-00'!$B$11:$BE$11,0),FALSE))</f>
        <v/>
      </c>
      <c r="W228" s="86" t="str">
        <f>IF(VLOOKUP(W$14,'ISP-F14-HRD-00'!$B$14:$BE$128,MATCH($C228,'ISP-F14-HRD-00'!$B$11:$BE$11,0),FALSE)=0,"",VLOOKUP(W$14,'ISP-F14-HRD-00'!$B$14:$BE$128,MATCH($C228,'ISP-F14-HRD-00'!$B$11:$BE$11,0),FALSE))</f>
        <v/>
      </c>
      <c r="X228" s="86" t="str">
        <f>IF(VLOOKUP(X$14,'ISP-F14-HRD-00'!$B$14:$BE$128,MATCH($C228,'ISP-F14-HRD-00'!$B$11:$BE$11,0),FALSE)=0,"",VLOOKUP(X$14,'ISP-F14-HRD-00'!$B$14:$BE$128,MATCH($C228,'ISP-F14-HRD-00'!$B$11:$BE$11,0),FALSE))</f>
        <v/>
      </c>
      <c r="Y228" s="86" t="str">
        <f>IF(VLOOKUP(Y$14,'ISP-F14-HRD-00'!$B$14:$BE$128,MATCH($C228,'ISP-F14-HRD-00'!$B$11:$BE$11,0),FALSE)=0,"",VLOOKUP(Y$14,'ISP-F14-HRD-00'!$B$14:$BE$128,MATCH($C228,'ISP-F14-HRD-00'!$B$11:$BE$11,0),FALSE))</f>
        <v/>
      </c>
      <c r="Z228" s="86" t="str">
        <f>IF(VLOOKUP(Z$14,'ISP-F14-HRD-00'!$B$14:$BE$128,MATCH($C228,'ISP-F14-HRD-00'!$B$11:$BE$11,0),FALSE)=0,"",VLOOKUP(Z$14,'ISP-F14-HRD-00'!$B$14:$BE$128,MATCH($C228,'ISP-F14-HRD-00'!$B$11:$BE$11,0),FALSE))</f>
        <v/>
      </c>
      <c r="AA228" s="86" t="str">
        <f>IF(VLOOKUP(AA$14,'ISP-F14-HRD-00'!$B$14:$BE$128,MATCH($C228,'ISP-F14-HRD-00'!$B$11:$BE$11,0),FALSE)=0,"",VLOOKUP(AA$14,'ISP-F14-HRD-00'!$B$14:$BE$128,MATCH($C228,'ISP-F14-HRD-00'!$B$11:$BE$11,0),FALSE))</f>
        <v/>
      </c>
      <c r="AB228" s="86" t="str">
        <f>IF(VLOOKUP(AB$14,'ISP-F14-HRD-00'!$B$14:$BE$128,MATCH($C228,'ISP-F14-HRD-00'!$B$11:$BE$11,0),FALSE)=0,"",VLOOKUP(AB$14,'ISP-F14-HRD-00'!$B$14:$BE$128,MATCH($C228,'ISP-F14-HRD-00'!$B$11:$BE$11,0),FALSE))</f>
        <v/>
      </c>
      <c r="AC228" s="700" t="str">
        <f>IF(VLOOKUP(AC$14,'ISP-F14-HRD-00'!$B$14:$BE$128,MATCH($C228,'ISP-F14-HRD-00'!$B$11:$BE$11,0),FALSE)=0,"",VLOOKUP(AC$14,'ISP-F14-HRD-00'!$B$14:$BE$128,MATCH($C228,'ISP-F14-HRD-00'!$B$11:$BE$11,0),FALSE))</f>
        <v/>
      </c>
      <c r="AD228" s="700" t="str">
        <f>IF(VLOOKUP(AD$14,'ISP-F14-HRD-00'!$B$14:$BE$128,MATCH($C228,'ISP-F14-HRD-00'!$B$11:$BE$11,0),FALSE)=0,"",VLOOKUP(AD$14,'ISP-F14-HRD-00'!$B$14:$BE$128,MATCH($C228,'ISP-F14-HRD-00'!$B$11:$BE$11,0),FALSE))</f>
        <v/>
      </c>
      <c r="AE228" s="700" t="e">
        <f>IF(VLOOKUP(AE$14,'ISP-F14-HRD-00'!$B$14:$BE$128,MATCH($C228,'ISP-F14-HRD-00'!$B$11:$BE$11,0),FALSE)=0,"",VLOOKUP(AE$14,'ISP-F14-HRD-00'!$B$14:$BE$128,MATCH($C228,'ISP-F14-HRD-00'!$B$11:$BE$11,0),FALSE))</f>
        <v>#N/A</v>
      </c>
      <c r="AF228" s="353"/>
      <c r="AG228" s="86" t="str">
        <f>IF(VLOOKUP(AG$14,'ISP-F14-HRD-00'!$B$14:$BE$128,MATCH($C228,'ISP-F14-HRD-00'!$B$11:$BE$11,0),FALSE)=0,"",VLOOKUP(AG$14,'ISP-F14-HRD-00'!$B$14:$BE$128,MATCH($C228,'ISP-F14-HRD-00'!$B$11:$BE$11,0),FALSE))</f>
        <v/>
      </c>
      <c r="AH228" s="86" t="str">
        <f>IF(VLOOKUP(AH$14,'ISP-F14-HRD-00'!$B$14:$BE$128,MATCH($C228,'ISP-F14-HRD-00'!$B$11:$BE$11,0),FALSE)=0,"",VLOOKUP(AH$14,'ISP-F14-HRD-00'!$B$14:$BE$128,MATCH($C228,'ISP-F14-HRD-00'!$B$11:$BE$11,0),FALSE))</f>
        <v/>
      </c>
      <c r="AI228" s="86" t="str">
        <f>IF(VLOOKUP(AI$14,'ISP-F14-HRD-00'!$B$14:$BE$128,MATCH($C228,'ISP-F14-HRD-00'!$B$11:$BE$11,0),FALSE)=0,"",VLOOKUP(AI$14,'ISP-F14-HRD-00'!$B$14:$BE$128,MATCH($C228,'ISP-F14-HRD-00'!$B$11:$BE$11,0),FALSE))</f>
        <v/>
      </c>
      <c r="AJ228" s="86" t="str">
        <f>IF(VLOOKUP(AJ$14,'ISP-F14-HRD-00'!$B$14:$BE$128,MATCH($C228,'ISP-F14-HRD-00'!$B$11:$BE$11,0),FALSE)=0,"",VLOOKUP(AJ$14,'ISP-F14-HRD-00'!$B$14:$BE$128,MATCH($C228,'ISP-F14-HRD-00'!$B$11:$BE$11,0),FALSE))</f>
        <v/>
      </c>
      <c r="AK228" s="86" t="str">
        <f>IF(VLOOKUP(AK$14,'ISP-F14-HRD-00'!$B$14:$BE$128,MATCH($C228,'ISP-F14-HRD-00'!$B$11:$BE$11,0),FALSE)=0,"",VLOOKUP(AK$14,'ISP-F14-HRD-00'!$B$14:$BE$128,MATCH($C228,'ISP-F14-HRD-00'!$B$11:$BE$11,0),FALSE))</f>
        <v/>
      </c>
      <c r="AL228" s="86" t="str">
        <f>IF(VLOOKUP(AL$14,'ISP-F14-HRD-00'!$B$14:$BE$128,MATCH($C228,'ISP-F14-HRD-00'!$B$11:$BE$11,0),FALSE)=0,"",VLOOKUP(AL$14,'ISP-F14-HRD-00'!$B$14:$BE$128,MATCH($C228,'ISP-F14-HRD-00'!$B$11:$BE$11,0),FALSE))</f>
        <v/>
      </c>
      <c r="AM228" s="86" t="str">
        <f>IF(VLOOKUP(AM$14,'ISP-F14-HRD-00'!$B$14:$BE$128,MATCH($C228,'ISP-F14-HRD-00'!$B$11:$BE$11,0),FALSE)=0,"",VLOOKUP(AM$14,'ISP-F14-HRD-00'!$B$14:$BE$128,MATCH($C228,'ISP-F14-HRD-00'!$B$11:$BE$11,0),FALSE))</f>
        <v/>
      </c>
      <c r="AN228" s="86" t="str">
        <f>IF(VLOOKUP(AN$14,'ISP-F14-HRD-00'!$B$14:$BE$128,MATCH($C228,'ISP-F14-HRD-00'!$B$11:$BE$11,0),FALSE)=0,"",VLOOKUP(AN$14,'ISP-F14-HRD-00'!$B$14:$BE$128,MATCH($C228,'ISP-F14-HRD-00'!$B$11:$BE$11,0),FALSE))</f>
        <v/>
      </c>
      <c r="AO228" s="86">
        <f>IF(VLOOKUP(AO$14,'ISP-F14-HRD-00'!$B$14:$BE$128,MATCH($C228,'ISP-F14-HRD-00'!$B$11:$BE$11,0),FALSE)=0,"",VLOOKUP(AO$14,'ISP-F14-HRD-00'!$B$14:$BE$128,MATCH($C228,'ISP-F14-HRD-00'!$B$11:$BE$11,0),FALSE))</f>
        <v>1</v>
      </c>
      <c r="AP228" s="86" t="str">
        <f>IF(VLOOKUP(AP$14,'ISP-F14-HRD-00'!$B$14:$BE$128,MATCH($C228,'ISP-F14-HRD-00'!$B$11:$BE$11,0),FALSE)=0,"",VLOOKUP(AP$14,'ISP-F14-HRD-00'!$B$14:$BE$128,MATCH($C228,'ISP-F14-HRD-00'!$B$11:$BE$11,0),FALSE))</f>
        <v/>
      </c>
      <c r="AQ228" s="86" t="str">
        <f>IF(VLOOKUP(AQ$14,'ISP-F14-HRD-00'!$B$14:$BE$128,MATCH($C228,'ISP-F14-HRD-00'!$B$11:$BE$11,0),FALSE)=0,"",VLOOKUP(AQ$14,'ISP-F14-HRD-00'!$B$14:$BE$128,MATCH($C228,'ISP-F14-HRD-00'!$B$11:$BE$11,0),FALSE))</f>
        <v/>
      </c>
      <c r="AR228" s="86" t="str">
        <f>IF(VLOOKUP(AR$14,'ISP-F14-HRD-00'!$B$14:$BE$128,MATCH($C228,'ISP-F14-HRD-00'!$B$11:$BE$11,0),FALSE)=0,"",VLOOKUP(AR$14,'ISP-F14-HRD-00'!$B$14:$BE$128,MATCH($C228,'ISP-F14-HRD-00'!$B$11:$BE$11,0),FALSE))</f>
        <v/>
      </c>
      <c r="AS228" s="86" t="str">
        <f>IF(VLOOKUP(AS$14,'ISP-F14-HRD-00'!$B$14:$BE$128,MATCH($C228,'ISP-F14-HRD-00'!$B$11:$BE$11,0),FALSE)=0,"",VLOOKUP(AS$14,'ISP-F14-HRD-00'!$B$14:$BE$128,MATCH($C228,'ISP-F14-HRD-00'!$B$11:$BE$11,0),FALSE))</f>
        <v/>
      </c>
      <c r="AT228" s="86" t="str">
        <f>IF(VLOOKUP(AT$14,'ISP-F14-HRD-00'!$B$14:$BE$128,MATCH($C228,'ISP-F14-HRD-00'!$B$11:$BE$11,0),FALSE)=0,"",VLOOKUP(AT$14,'ISP-F14-HRD-00'!$B$14:$BE$128,MATCH($C228,'ISP-F14-HRD-00'!$B$11:$BE$11,0),FALSE))</f>
        <v/>
      </c>
      <c r="AU228" s="86" t="str">
        <f>IF(VLOOKUP(AU$14,'ISP-F14-HRD-00'!$B$14:$BE$128,MATCH($C228,'ISP-F14-HRD-00'!$B$11:$BE$11,0),FALSE)=0,"",VLOOKUP(AU$14,'ISP-F14-HRD-00'!$B$14:$BE$128,MATCH($C228,'ISP-F14-HRD-00'!$B$11:$BE$11,0),FALSE))</f>
        <v/>
      </c>
      <c r="AV228" s="86" t="str">
        <f>IF(VLOOKUP(AV$14,'ISP-F14-HRD-00'!$B$14:$BE$128,MATCH($C228,'ISP-F14-HRD-00'!$B$11:$BE$11,0),FALSE)=0,"",VLOOKUP(AV$14,'ISP-F14-HRD-00'!$B$14:$BE$128,MATCH($C228,'ISP-F14-HRD-00'!$B$11:$BE$11,0),FALSE))</f>
        <v/>
      </c>
      <c r="AW228" s="86" t="str">
        <f>IF(VLOOKUP(AW$14,'ISP-F14-HRD-00'!$B$14:$BE$128,MATCH($C228,'ISP-F14-HRD-00'!$B$11:$BE$11,0),FALSE)=0,"",VLOOKUP(AW$14,'ISP-F14-HRD-00'!$B$14:$BE$128,MATCH($C228,'ISP-F14-HRD-00'!$B$11:$BE$11,0),FALSE))</f>
        <v/>
      </c>
      <c r="AX228" s="86" t="str">
        <f>IF(VLOOKUP(AX$14,'ISP-F14-HRD-00'!$B$14:$BE$128,MATCH($C228,'ISP-F14-HRD-00'!$B$11:$BE$11,0),FALSE)=0,"",VLOOKUP(AX$14,'ISP-F14-HRD-00'!$B$14:$BE$128,MATCH($C228,'ISP-F14-HRD-00'!$B$11:$BE$11,0),FALSE))</f>
        <v/>
      </c>
      <c r="AY228" s="86" t="str">
        <f>IF(VLOOKUP(AY$14,'ISP-F14-HRD-00'!$B$14:$BE$128,MATCH($C228,'ISP-F14-HRD-00'!$B$11:$BE$11,0),FALSE)=0,"",VLOOKUP(AY$14,'ISP-F14-HRD-00'!$B$14:$BE$128,MATCH($C228,'ISP-F14-HRD-00'!$B$11:$BE$11,0),FALSE))</f>
        <v/>
      </c>
      <c r="AZ228" s="86" t="str">
        <f>IF(VLOOKUP(AZ$14,'ISP-F14-HRD-00'!$B$14:$BE$128,MATCH($C228,'ISP-F14-HRD-00'!$B$11:$BE$11,0),FALSE)=0,"",VLOOKUP(AZ$14,'ISP-F14-HRD-00'!$B$14:$BE$128,MATCH($C228,'ISP-F14-HRD-00'!$B$11:$BE$11,0),FALSE))</f>
        <v/>
      </c>
      <c r="BA228" s="87" t="str">
        <f>IF(VLOOKUP(BA$14,'ISP-F14-HRD-00'!$B$14:$BE$128,MATCH($C228,'ISP-F14-HRD-00'!$B$11:$BE$11,0),FALSE)=0,"",VLOOKUP(BA$14,'ISP-F14-HRD-00'!$B$14:$BE$128,MATCH($C228,'ISP-F14-HRD-00'!$B$11:$BE$11,0),FALSE))</f>
        <v/>
      </c>
      <c r="BB228" s="330"/>
      <c r="BC228" s="89" t="str">
        <f>IF(VLOOKUP(BC$14,'ISP-F14-HRD-00'!$B$14:$BE$128,MATCH($C228,'ISP-F14-HRD-00'!$B$11:$BE$11,0),FALSE)=0,"",VLOOKUP(BC$14,'ISP-F14-HRD-00'!$B$14:$BE$128,MATCH($C228,'ISP-F14-HRD-00'!$B$11:$BE$11,0),FALSE))</f>
        <v/>
      </c>
      <c r="BD228" s="86" t="str">
        <f>IF(VLOOKUP(BD$14,'ISP-F14-HRD-00'!$B$14:$BE$128,MATCH($C228,'ISP-F14-HRD-00'!$B$11:$BE$11,0),FALSE)=0,"",VLOOKUP(BD$14,'ISP-F14-HRD-00'!$B$14:$BE$128,MATCH($C228,'ISP-F14-HRD-00'!$B$11:$BE$11,0),FALSE))</f>
        <v/>
      </c>
      <c r="BE228" s="86" t="str">
        <f>IF(VLOOKUP(BE$14,'ISP-F14-HRD-00'!$B$14:$BE$128,MATCH($C228,'ISP-F14-HRD-00'!$B$11:$BE$11,0),FALSE)=0,"",VLOOKUP(BE$14,'ISP-F14-HRD-00'!$B$14:$BE$128,MATCH($C228,'ISP-F14-HRD-00'!$B$11:$BE$11,0),FALSE))</f>
        <v/>
      </c>
      <c r="BF228" s="86" t="str">
        <f>IF(VLOOKUP(BF$14,'ISP-F14-HRD-00'!$B$14:$BE$128,MATCH($C228,'ISP-F14-HRD-00'!$B$11:$BE$11,0),FALSE)=0,"",VLOOKUP(BF$14,'ISP-F14-HRD-00'!$B$14:$BE$128,MATCH($C228,'ISP-F14-HRD-00'!$B$11:$BE$11,0),FALSE))</f>
        <v/>
      </c>
      <c r="BG228" s="330"/>
      <c r="BH228" s="86" t="str">
        <f>IF(VLOOKUP(BH$14,'ISP-F14-HRD-00'!$B$14:$BE$128,MATCH($C228,'ISP-F14-HRD-00'!$B$11:$BE$11,0),FALSE)=0,"",VLOOKUP(BH$14,'ISP-F14-HRD-00'!$B$14:$BE$128,MATCH($C228,'ISP-F14-HRD-00'!$B$11:$BE$11,0),FALSE))</f>
        <v/>
      </c>
      <c r="BI228" s="86" t="str">
        <f>IF(VLOOKUP(BI$14,'ISP-F14-HRD-00'!$B$14:$BE$128,MATCH($C228,'ISP-F14-HRD-00'!$B$11:$BE$11,0),FALSE)=0,"",VLOOKUP(BI$14,'ISP-F14-HRD-00'!$B$14:$BE$128,MATCH($C228,'ISP-F14-HRD-00'!$B$11:$BE$11,0),FALSE))</f>
        <v/>
      </c>
      <c r="BJ228" s="86" t="str">
        <f>IF(VLOOKUP(BJ$14,'ISP-F14-HRD-00'!$B$14:$BE$128,MATCH($C228,'ISP-F14-HRD-00'!$B$11:$BE$11,0),FALSE)=0,"",VLOOKUP(BJ$14,'ISP-F14-HRD-00'!$B$14:$BE$128,MATCH($C228,'ISP-F14-HRD-00'!$B$11:$BE$11,0),FALSE))</f>
        <v/>
      </c>
      <c r="BK228" s="86" t="str">
        <f>IF(VLOOKUP(BK$14,'ISP-F14-HRD-00'!$B$14:$BE$128,MATCH($C228,'ISP-F14-HRD-00'!$B$11:$BE$11,0),FALSE)=0,"",VLOOKUP(BK$14,'ISP-F14-HRD-00'!$B$14:$BE$128,MATCH($C228,'ISP-F14-HRD-00'!$B$11:$BE$11,0),FALSE))</f>
        <v/>
      </c>
      <c r="BL228" s="330"/>
      <c r="BM228" s="86" t="str">
        <f>IF(VLOOKUP(BM$14,'ISP-F14-HRD-00'!$B$14:$BE$128,MATCH($C228,'ISP-F14-HRD-00'!$B$11:$BE$11,0),FALSE)=0,"",VLOOKUP(BM$14,'ISP-F14-HRD-00'!$B$14:$BE$128,MATCH($C228,'ISP-F14-HRD-00'!$B$11:$BE$11,0),FALSE))</f>
        <v/>
      </c>
      <c r="BN228" s="86" t="str">
        <f>IF(VLOOKUP(BN$14,'ISP-F14-HRD-00'!$B$14:$BE$128,MATCH($C228,'ISP-F14-HRD-00'!$B$11:$BE$11,0),FALSE)=0,"",VLOOKUP(BN$14,'ISP-F14-HRD-00'!$B$14:$BE$128,MATCH($C228,'ISP-F14-HRD-00'!$B$11:$BE$11,0),FALSE))</f>
        <v/>
      </c>
      <c r="BO228" s="86" t="str">
        <f>IF(VLOOKUP(BO$14,'ISP-F14-HRD-00'!$B$14:$BE$128,MATCH($C228,'ISP-F14-HRD-00'!$B$11:$BE$11,0),FALSE)=0,"",VLOOKUP(BO$14,'ISP-F14-HRD-00'!$B$14:$BE$128,MATCH($C228,'ISP-F14-HRD-00'!$B$11:$BE$11,0),FALSE))</f>
        <v/>
      </c>
      <c r="BP228" s="86" t="str">
        <f>IF(VLOOKUP(BP$14,'ISP-F14-HRD-00'!$B$14:$BE$128,MATCH($C228,'ISP-F14-HRD-00'!$B$11:$BE$11,0),FALSE)=0,"",VLOOKUP(BP$14,'ISP-F14-HRD-00'!$B$14:$BE$128,MATCH($C228,'ISP-F14-HRD-00'!$B$11:$BE$11,0),FALSE))</f>
        <v/>
      </c>
      <c r="BQ228" s="86" t="str">
        <f>IF(VLOOKUP(BQ$14,'ISP-F14-HRD-00'!$B$14:$BE$128,MATCH($C228,'ISP-F14-HRD-00'!$B$11:$BE$11,0),FALSE)=0,"",VLOOKUP(BQ$14,'ISP-F14-HRD-00'!$B$14:$BE$128,MATCH($C228,'ISP-F14-HRD-00'!$B$11:$BE$11,0),FALSE))</f>
        <v/>
      </c>
      <c r="BR228" s="356"/>
      <c r="BS228" s="86">
        <f>IF(VLOOKUP(BS$14,'ISP-F14-HRD-00'!$B$14:$BE$128,MATCH($C228,'ISP-F14-HRD-00'!$B$11:$BE$11,0),FALSE)=0,"",VLOOKUP(BS$14,'ISP-F14-HRD-00'!$B$14:$BE$128,MATCH($C228,'ISP-F14-HRD-00'!$B$11:$BE$11,0),FALSE))</f>
        <v>1</v>
      </c>
      <c r="BT228" s="86">
        <f>IF(VLOOKUP(BT$14,'ISP-F14-HRD-00'!$B$14:$BE$128,MATCH($C228,'ISP-F14-HRD-00'!$B$11:$BE$11,0),FALSE)=0,"",VLOOKUP(BT$14,'ISP-F14-HRD-00'!$B$14:$BE$128,MATCH($C228,'ISP-F14-HRD-00'!$B$11:$BE$11,0),FALSE))</f>
        <v>1</v>
      </c>
      <c r="BU228" s="86" t="str">
        <f>IF(VLOOKUP(BU$14,'ISP-F14-HRD-00'!$B$14:$BE$128,MATCH($C228,'ISP-F14-HRD-00'!$B$11:$BE$11,0),FALSE)=0,"",VLOOKUP(BU$14,'ISP-F14-HRD-00'!$B$14:$BE$128,MATCH($C228,'ISP-F14-HRD-00'!$B$11:$BE$11,0),FALSE))</f>
        <v/>
      </c>
      <c r="BV228" s="86" t="str">
        <f>IF(VLOOKUP(BV$14,'ISP-F14-HRD-00'!$B$14:$BE$128,MATCH($C228,'ISP-F14-HRD-00'!$B$11:$BE$11,0),FALSE)=0,"",VLOOKUP(BV$14,'ISP-F14-HRD-00'!$B$14:$BE$128,MATCH($C228,'ISP-F14-HRD-00'!$B$11:$BE$11,0),FALSE))</f>
        <v/>
      </c>
      <c r="BW228" s="86" t="str">
        <f>IF(VLOOKUP(BW$14,'ISP-F14-HRD-00'!$B$14:$BE$128,MATCH($C228,'ISP-F14-HRD-00'!$B$11:$BE$11,0),FALSE)=0,"",VLOOKUP(BW$14,'ISP-F14-HRD-00'!$B$14:$BE$128,MATCH($C228,'ISP-F14-HRD-00'!$B$11:$BE$11,0),FALSE))</f>
        <v/>
      </c>
      <c r="BX228" s="86" t="str">
        <f>IF(VLOOKUP(BX$14,'ISP-F14-HRD-00'!$B$14:$BE$128,MATCH($C228,'ISP-F14-HRD-00'!$B$11:$BE$11,0),FALSE)=0,"",VLOOKUP(BX$14,'ISP-F14-HRD-00'!$B$14:$BE$128,MATCH($C228,'ISP-F14-HRD-00'!$B$11:$BE$11,0),FALSE))</f>
        <v/>
      </c>
      <c r="BY228" s="86" t="str">
        <f>IF(VLOOKUP(BY$14,'ISP-F14-HRD-00'!$B$14:$BE$128,MATCH($C228,'ISP-F14-HRD-00'!$B$11:$BE$11,0),FALSE)=0,"",VLOOKUP(BY$14,'ISP-F14-HRD-00'!$B$14:$BE$128,MATCH($C228,'ISP-F14-HRD-00'!$B$11:$BE$11,0),FALSE))</f>
        <v/>
      </c>
      <c r="BZ228" s="330"/>
      <c r="CA228" s="86" t="str">
        <f>IF(VLOOKUP(CA$14,'ISP-F14-HRD-00'!$B$14:$BE$128,MATCH($C228,'ISP-F14-HRD-00'!$B$11:$BE$11,0),FALSE)=0,"",VLOOKUP(CA$14,'ISP-F14-HRD-00'!$B$14:$BE$128,MATCH($C228,'ISP-F14-HRD-00'!$B$11:$BE$11,0),FALSE))</f>
        <v/>
      </c>
      <c r="CB228" s="86" t="str">
        <f>IF(VLOOKUP(CB$14,'ISP-F14-HRD-00'!$B$14:$BE$128,MATCH($C228,'ISP-F14-HRD-00'!$B$11:$BE$11,0),FALSE)=0,"",VLOOKUP(CB$14,'ISP-F14-HRD-00'!$B$14:$BE$128,MATCH($C228,'ISP-F14-HRD-00'!$B$11:$BE$11,0),FALSE))</f>
        <v/>
      </c>
      <c r="CC228" s="86" t="str">
        <f>IF(VLOOKUP(CC$14,'ISP-F14-HRD-00'!$B$14:$BE$128,MATCH($C228,'ISP-F14-HRD-00'!$B$11:$BE$11,0),FALSE)=0,"",VLOOKUP(CC$14,'ISP-F14-HRD-00'!$B$14:$BE$128,MATCH($C228,'ISP-F14-HRD-00'!$B$11:$BE$11,0),FALSE))</f>
        <v/>
      </c>
      <c r="CD228" s="86" t="str">
        <f>IF(VLOOKUP(CD$14,'ISP-F14-HRD-00'!$B$14:$BE$128,MATCH($C228,'ISP-F14-HRD-00'!$B$11:$BE$11,0),FALSE)=0,"",VLOOKUP(CD$14,'ISP-F14-HRD-00'!$B$14:$BE$128,MATCH($C228,'ISP-F14-HRD-00'!$B$11:$BE$11,0),FALSE))</f>
        <v/>
      </c>
      <c r="CE228" s="86" t="str">
        <f>IF(VLOOKUP(CE$14,'ISP-F14-HRD-00'!$B$14:$BE$128,MATCH($C228,'ISP-F14-HRD-00'!$B$11:$BE$11,0),FALSE)=0,"",VLOOKUP(CE$14,'ISP-F14-HRD-00'!$B$14:$BE$128,MATCH($C228,'ISP-F14-HRD-00'!$B$11:$BE$11,0),FALSE))</f>
        <v/>
      </c>
      <c r="CF228" s="86" t="str">
        <f>IF(VLOOKUP(CF$14,'ISP-F14-HRD-00'!$B$14:$BE$128,MATCH($C228,'ISP-F14-HRD-00'!$B$11:$BE$11,0),FALSE)=0,"",VLOOKUP(CF$14,'ISP-F14-HRD-00'!$B$14:$BE$128,MATCH($C228,'ISP-F14-HRD-00'!$B$11:$BE$11,0),FALSE))</f>
        <v/>
      </c>
      <c r="CG228" s="330"/>
      <c r="CH228" s="86" t="str">
        <f>IF(VLOOKUP(CH$14,'ISP-F14-HRD-00'!$B$14:$BE$128,MATCH($C228,'ISP-F14-HRD-00'!$B$11:$BE$11,0),FALSE)=0,"",VLOOKUP(CH$14,'ISP-F14-HRD-00'!$B$14:$BE$128,MATCH($C228,'ISP-F14-HRD-00'!$B$11:$BE$11,0),FALSE))</f>
        <v/>
      </c>
      <c r="CI228" s="86" t="str">
        <f>IF(VLOOKUP(CI$14,'ISP-F14-HRD-00'!$B$14:$BE$128,MATCH($C228,'ISP-F14-HRD-00'!$B$11:$BE$11,0),FALSE)=0,"",VLOOKUP(CI$14,'ISP-F14-HRD-00'!$B$14:$BE$128,MATCH($C228,'ISP-F14-HRD-00'!$B$11:$BE$11,0),FALSE))</f>
        <v/>
      </c>
      <c r="CJ228" s="86" t="str">
        <f>IF(VLOOKUP(CJ$14,'ISP-F14-HRD-00'!$B$14:$BE$128,MATCH($C228,'ISP-F14-HRD-00'!$B$11:$BE$11,0),FALSE)=0,"",VLOOKUP(CJ$14,'ISP-F14-HRD-00'!$B$14:$BE$128,MATCH($C228,'ISP-F14-HRD-00'!$B$11:$BE$11,0),FALSE))</f>
        <v/>
      </c>
      <c r="CK228" s="86" t="str">
        <f>IF(VLOOKUP(CK$14,'ISP-F14-HRD-00'!$B$14:$BE$128,MATCH($C228,'ISP-F14-HRD-00'!$B$11:$BE$11,0),FALSE)=0,"",VLOOKUP(CK$14,'ISP-F14-HRD-00'!$B$14:$BE$128,MATCH($C228,'ISP-F14-HRD-00'!$B$11:$BE$11,0),FALSE))</f>
        <v/>
      </c>
      <c r="CL228" s="86" t="str">
        <f>IF(VLOOKUP(CL$14,'ISP-F14-HRD-00'!$B$14:$BE$128,MATCH($C228,'ISP-F14-HRD-00'!$B$11:$BE$11,0),FALSE)=0,"",VLOOKUP(CL$14,'ISP-F14-HRD-00'!$B$14:$BE$128,MATCH($C228,'ISP-F14-HRD-00'!$B$11:$BE$11,0),FALSE))</f>
        <v/>
      </c>
      <c r="CM228" s="86" t="str">
        <f>IF(VLOOKUP(CM$14,'ISP-F14-HRD-00'!$B$14:$BE$128,MATCH($C228,'ISP-F14-HRD-00'!$B$11:$BE$11,0),FALSE)=0,"",VLOOKUP(CM$14,'ISP-F14-HRD-00'!$B$14:$BE$128,MATCH($C228,'ISP-F14-HRD-00'!$B$11:$BE$11,0),FALSE))</f>
        <v/>
      </c>
      <c r="CN228" s="86" t="str">
        <f>IF(VLOOKUP(CN$14,'ISP-F14-HRD-00'!$B$14:$BE$128,MATCH($C228,'ISP-F14-HRD-00'!$B$11:$BE$11,0),FALSE)=0,"",VLOOKUP(CN$14,'ISP-F14-HRD-00'!$B$14:$BE$128,MATCH($C228,'ISP-F14-HRD-00'!$B$11:$BE$11,0),FALSE))</f>
        <v/>
      </c>
      <c r="CO228" s="86" t="str">
        <f>IF(VLOOKUP(CO$14,'ISP-F14-HRD-00'!$B$14:$BE$128,MATCH($C228,'ISP-F14-HRD-00'!$B$11:$BE$11,0),FALSE)=0,"",VLOOKUP(CO$14,'ISP-F14-HRD-00'!$B$14:$BE$128,MATCH($C228,'ISP-F14-HRD-00'!$B$11:$BE$11,0),FALSE))</f>
        <v/>
      </c>
      <c r="CP228" s="700" t="str">
        <f>IF(VLOOKUP(CP$14,'ISP-F14-HRD-00'!$B$14:$BE$128,MATCH($C228,'ISP-F14-HRD-00'!$B$11:$BE$11,0),FALSE)=0,"",VLOOKUP(CP$14,'ISP-F14-HRD-00'!$B$14:$BE$128,MATCH($C228,'ISP-F14-HRD-00'!$B$11:$BE$11,0),FALSE))</f>
        <v/>
      </c>
      <c r="CQ228" s="88" t="str">
        <f>IF(VLOOKUP(CQ$14,'ISP-F14-HRD-00'!$B$14:$BE$128,MATCH($C228,'ISP-F14-HRD-00'!$B$11:$BE$11,0),FALSE)=0,"",VLOOKUP(CQ$14,'ISP-F14-HRD-00'!$B$14:$BE$128,MATCH($C228,'ISP-F14-HRD-00'!$B$11:$BE$11,0),FALSE))</f>
        <v/>
      </c>
      <c r="CR228" s="86" t="str">
        <f>IF(VLOOKUP(CR$14,'ISP-F14-HRD-00'!$B$14:$BE$128,MATCH($C228,'ISP-F14-HRD-00'!$B$11:$BE$11,0),FALSE)=0,"",VLOOKUP(CR$14,'ISP-F14-HRD-00'!$B$14:$BE$128,MATCH($C228,'ISP-F14-HRD-00'!$B$11:$BE$11,0),FALSE))</f>
        <v/>
      </c>
      <c r="CS228" s="87"/>
      <c r="CT228" s="89" t="str">
        <f>IF(VLOOKUP(CT$14,'ISP-F14-HRD-00'!$B$14:$BE$128,MATCH($C228,'ISP-F14-HRD-00'!$B$11:$BE$11,0),FALSE)=0,"",VLOOKUP(CT$14,'ISP-F14-HRD-00'!$B$14:$BE$128,MATCH($C228,'ISP-F14-HRD-00'!$B$11:$BE$11,0),FALSE))</f>
        <v/>
      </c>
      <c r="CU228" s="86" t="str">
        <f>IF(VLOOKUP(CU$14,'ISP-F14-HRD-00'!$B$14:$BE$128,MATCH($C228,'ISP-F14-HRD-00'!$B$11:$BE$11,0),FALSE)=0,"",VLOOKUP(CU$14,'ISP-F14-HRD-00'!$B$14:$BE$128,MATCH($C228,'ISP-F14-HRD-00'!$B$11:$BE$11,0),FALSE))</f>
        <v/>
      </c>
      <c r="CV228" s="86" t="str">
        <f>IF(VLOOKUP(CV$14,'ISP-F14-HRD-00'!$B$14:$BE$128,MATCH($C228,'ISP-F14-HRD-00'!$B$11:$BE$11,0),FALSE)=0,"",VLOOKUP(CV$14,'ISP-F14-HRD-00'!$B$14:$BE$128,MATCH($C228,'ISP-F14-HRD-00'!$B$11:$BE$11,0),FALSE))</f>
        <v/>
      </c>
      <c r="CW228" s="86"/>
      <c r="CX228" s="88" t="str">
        <f>IF(VLOOKUP(CX$14,'ISP-F14-HRD-00'!$B$14:$BE$128,MATCH($C228,'ISP-F14-HRD-00'!$B$11:$BE$11,0),FALSE)=0,"",VLOOKUP(CX$14,'ISP-F14-HRD-00'!$B$14:$BE$128,MATCH($C228,'ISP-F14-HRD-00'!$B$11:$BE$11,0),FALSE))</f>
        <v/>
      </c>
      <c r="CY228" s="86" t="str">
        <f>IF(VLOOKUP(CY$14,'ISP-F14-HRD-00'!$B$14:$BE$128,MATCH($C228,'ISP-F14-HRD-00'!$B$11:$BE$11,0),FALSE)=0,"",VLOOKUP(CY$14,'ISP-F14-HRD-00'!$B$14:$BE$128,MATCH($C228,'ISP-F14-HRD-00'!$B$11:$BE$11,0),FALSE))</f>
        <v/>
      </c>
      <c r="CZ228" s="87" t="str">
        <f>IF(VLOOKUP(CZ$14,'ISP-F14-HRD-00'!$B$14:$BE$128,MATCH($C228,'ISP-F14-HRD-00'!$B$11:$BE$11,0),FALSE)=0,"",VLOOKUP(CZ$14,'ISP-F14-HRD-00'!$B$14:$BE$128,MATCH($C228,'ISP-F14-HRD-00'!$B$11:$BE$11,0),FALSE))</f>
        <v/>
      </c>
      <c r="DA228" s="88" t="str">
        <f>IF(VLOOKUP(DA$14,'ISP-F14-HRD-00'!$B$14:$BE$128,MATCH($C228,'ISP-F14-HRD-00'!$B$11:$BE$11,0),FALSE)=0,"",VLOOKUP(DA$14,'ISP-F14-HRD-00'!$B$14:$BE$128,MATCH($C228,'ISP-F14-HRD-00'!$B$11:$BE$11,0),FALSE))</f>
        <v/>
      </c>
      <c r="DB228" s="86" t="str">
        <f>IF(VLOOKUP(DB$14,'ISP-F14-HRD-00'!$B$14:$BE$128,MATCH($C228,'ISP-F14-HRD-00'!$B$11:$BE$11,0),FALSE)=0,"",VLOOKUP(DB$14,'ISP-F14-HRD-00'!$B$14:$BE$128,MATCH($C228,'ISP-F14-HRD-00'!$B$11:$BE$11,0),FALSE))</f>
        <v/>
      </c>
      <c r="DC228" s="86" t="str">
        <f>IF(VLOOKUP(DC$14,'ISP-F14-HRD-00'!$B$14:$BE$128,MATCH($C228,'ISP-F14-HRD-00'!$B$11:$BE$11,0),FALSE)=0,"",VLOOKUP(DC$14,'ISP-F14-HRD-00'!$B$14:$BE$128,MATCH($C228,'ISP-F14-HRD-00'!$B$11:$BE$11,0),FALSE))</f>
        <v/>
      </c>
      <c r="DD228" s="86" t="str">
        <f>IF(VLOOKUP(DD$14,'ISP-F14-HRD-00'!$B$14:$BE$128,MATCH($C228,'ISP-F14-HRD-00'!$B$11:$BE$11,0),FALSE)=0,"",VLOOKUP(DD$14,'ISP-F14-HRD-00'!$B$14:$BE$128,MATCH($C228,'ISP-F14-HRD-00'!$B$11:$BE$11,0),FALSE))</f>
        <v/>
      </c>
      <c r="DE228" s="86" t="str">
        <f>IF(VLOOKUP(DE$14,'ISP-F14-HRD-00'!$B$14:$BE$128,MATCH($C228,'ISP-F14-HRD-00'!$B$11:$BE$11,0),FALSE)=0,"",VLOOKUP(DE$14,'ISP-F14-HRD-00'!$B$14:$BE$128,MATCH($C228,'ISP-F14-HRD-00'!$B$11:$BE$11,0),FALSE))</f>
        <v/>
      </c>
      <c r="DF228" s="86" t="str">
        <f>IF(VLOOKUP(DF$14,'ISP-F14-HRD-00'!$B$14:$BE$128,MATCH($C228,'ISP-F14-HRD-00'!$B$11:$BE$11,0),FALSE)=0,"",VLOOKUP(DF$14,'ISP-F14-HRD-00'!$B$14:$BE$128,MATCH($C228,'ISP-F14-HRD-00'!$B$11:$BE$11,0),FALSE))</f>
        <v/>
      </c>
      <c r="DG228" s="86" t="str">
        <f>IF(VLOOKUP(DG$14,'ISP-F14-HRD-00'!$B$14:$BE$128,MATCH($C228,'ISP-F14-HRD-00'!$B$11:$BE$11,0),FALSE)=0,"",VLOOKUP(DG$14,'ISP-F14-HRD-00'!$B$14:$BE$128,MATCH($C228,'ISP-F14-HRD-00'!$B$11:$BE$11,0),FALSE))</f>
        <v/>
      </c>
      <c r="DH228" s="86" t="str">
        <f>IF(VLOOKUP(DH$14,'ISP-F14-HRD-00'!$B$14:$BE$128,MATCH($C228,'ISP-F14-HRD-00'!$B$11:$BE$11,0),FALSE)=0,"",VLOOKUP(DH$14,'ISP-F14-HRD-00'!$B$14:$BE$128,MATCH($C228,'ISP-F14-HRD-00'!$B$11:$BE$11,0),FALSE))</f>
        <v/>
      </c>
      <c r="DI228" s="86" t="str">
        <f>IF(VLOOKUP(DI$14,'ISP-F14-HRD-00'!$B$14:$BE$128,MATCH($C228,'ISP-F14-HRD-00'!$B$11:$BE$11,0),FALSE)=0,"",VLOOKUP(DI$14,'ISP-F14-HRD-00'!$B$14:$BE$128,MATCH($C228,'ISP-F14-HRD-00'!$B$11:$BE$11,0),FALSE))</f>
        <v/>
      </c>
      <c r="DJ228" s="86" t="str">
        <f>IF(VLOOKUP(DJ$14,'ISP-F14-HRD-00'!$B$14:$BE$128,MATCH($C228,'ISP-F14-HRD-00'!$B$11:$BE$11,0),FALSE)=0,"",VLOOKUP(DJ$14,'ISP-F14-HRD-00'!$B$14:$BE$128,MATCH($C228,'ISP-F14-HRD-00'!$B$11:$BE$11,0),FALSE))</f>
        <v/>
      </c>
      <c r="DK228" s="86" t="str">
        <f>IF(VLOOKUP(DK$14,'ISP-F14-HRD-00'!$B$14:$BE$128,MATCH($C228,'ISP-F14-HRD-00'!$B$11:$BE$11,0),FALSE)=0,"",VLOOKUP(DK$14,'ISP-F14-HRD-00'!$B$14:$BE$128,MATCH($C228,'ISP-F14-HRD-00'!$B$11:$BE$11,0),FALSE))</f>
        <v/>
      </c>
      <c r="DL228" s="86" t="str">
        <f>IF(VLOOKUP(DL$14,'ISP-F14-HRD-00'!$B$14:$BE$128,MATCH($C228,'ISP-F14-HRD-00'!$B$11:$BE$11,0),FALSE)=0,"",VLOOKUP(DL$14,'ISP-F14-HRD-00'!$B$14:$BE$128,MATCH($C228,'ISP-F14-HRD-00'!$B$11:$BE$11,0),FALSE))</f>
        <v/>
      </c>
      <c r="DM228" s="86" t="str">
        <f>IF(VLOOKUP(DM$14,'ISP-F14-HRD-00'!$B$14:$BE$128,MATCH($C228,'ISP-F14-HRD-00'!$B$11:$BE$11,0),FALSE)=0,"",VLOOKUP(DM$14,'ISP-F14-HRD-00'!$B$14:$BE$128,MATCH($C228,'ISP-F14-HRD-00'!$B$11:$BE$11,0),FALSE))</f>
        <v/>
      </c>
      <c r="DN228" s="86" t="str">
        <f>IF(VLOOKUP(DN$14,'ISP-F14-HRD-00'!$B$14:$BE$128,MATCH($C228,'ISP-F14-HRD-00'!$B$11:$BE$11,0),FALSE)=0,"",VLOOKUP(DN$14,'ISP-F14-HRD-00'!$B$14:$BE$128,MATCH($C228,'ISP-F14-HRD-00'!$B$11:$BE$11,0),FALSE))</f>
        <v/>
      </c>
      <c r="DO228" s="86" t="str">
        <f>IF(VLOOKUP(DO$14,'ISP-F14-HRD-00'!$B$14:$BE$128,MATCH($C228,'ISP-F14-HRD-00'!$B$11:$BE$11,0),FALSE)=0,"",VLOOKUP(DO$14,'ISP-F14-HRD-00'!$B$14:$BE$128,MATCH($C228,'ISP-F14-HRD-00'!$B$11:$BE$11,0),FALSE))</f>
        <v/>
      </c>
      <c r="DP228" s="86" t="str">
        <f>IF(VLOOKUP(DP$14,'ISP-F14-HRD-00'!$B$14:$BE$128,MATCH($C228,'ISP-F14-HRD-00'!$B$11:$BE$11,0),FALSE)=0,"",VLOOKUP(DP$14,'ISP-F14-HRD-00'!$B$14:$BE$128,MATCH($C228,'ISP-F14-HRD-00'!$B$11:$BE$11,0),FALSE))</f>
        <v/>
      </c>
      <c r="DQ228" s="86" t="str">
        <f>IF(VLOOKUP(DQ$14,'ISP-F14-HRD-00'!$B$14:$BE$128,MATCH($C228,'ISP-F14-HRD-00'!$B$11:$BE$11,0),FALSE)=0,"",VLOOKUP(DQ$14,'ISP-F14-HRD-00'!$B$14:$BE$128,MATCH($C228,'ISP-F14-HRD-00'!$B$11:$BE$11,0),FALSE))</f>
        <v/>
      </c>
      <c r="DR228" s="970" t="str">
        <f>IF(VLOOKUP(DR$14,'ISP-F14-HRD-00'!$B$14:$BE$128,MATCH($C228,'ISP-F14-HRD-00'!$B$11:$BE$11,0),FALSE)=0,"",VLOOKUP(DR$14,'ISP-F14-HRD-00'!$B$14:$BE$128,MATCH($C228,'ISP-F14-HRD-00'!$B$11:$BE$11,0),FALSE))</f>
        <v/>
      </c>
      <c r="DS228" s="970" t="str">
        <f>IF(VLOOKUP(DS$14,'ISP-F14-HRD-00'!$B$14:$BE$128,MATCH($C228,'ISP-F14-HRD-00'!$B$11:$BE$11,0),FALSE)=0,"",VLOOKUP(DS$14,'ISP-F14-HRD-00'!$B$14:$BE$128,MATCH($C228,'ISP-F14-HRD-00'!$B$11:$BE$11,0),FALSE))</f>
        <v/>
      </c>
      <c r="DT228" s="87" t="e">
        <f>IF(VLOOKUP(DT$14,'ISP-F14-HRD-00'!$B$14:$BE$128,MATCH($C228,'ISP-F14-HRD-00'!$B$11:$BE$11,0),FALSE)=0,"",VLOOKUP(DT$14,'ISP-F14-HRD-00'!$B$14:$BE$128,MATCH($C228,'ISP-F14-HRD-00'!$B$11:$BE$11,0),FALSE))</f>
        <v>#N/A</v>
      </c>
      <c r="DV228" s="103">
        <f t="shared" si="46"/>
        <v>3</v>
      </c>
    </row>
    <row r="229" spans="1:126" s="103" customFormat="1">
      <c r="A229" s="1075"/>
      <c r="B229" s="1072"/>
      <c r="C229" s="1079"/>
      <c r="D229" s="1080"/>
      <c r="E229" s="1084"/>
      <c r="F229" s="1087"/>
      <c r="G229" s="1087"/>
      <c r="H229" s="343" t="s">
        <v>359</v>
      </c>
      <c r="I229" s="104"/>
      <c r="J229" s="102" t="str">
        <f>IFERROR(VLOOKUP($B228&amp;J$14,Actual!$B$6:$H$1959,7,FALSE),"")</f>
        <v/>
      </c>
      <c r="K229" s="102" t="str">
        <f>IFERROR(VLOOKUP($B228&amp;K$14,Actual!$B$6:$H$1959,7,FALSE),"")</f>
        <v/>
      </c>
      <c r="L229" s="102" t="str">
        <f>IFERROR(VLOOKUP($B228&amp;L$14,Actual!$B$6:$H$1959,7,FALSE),"")</f>
        <v/>
      </c>
      <c r="M229" s="102" t="str">
        <f>IFERROR(VLOOKUP($B228&amp;M$14,Actual!$B$6:$H$1959,7,FALSE),"")</f>
        <v/>
      </c>
      <c r="N229" s="102" t="str">
        <f>IFERROR(VLOOKUP($B228&amp;N$14,Actual!$B$6:$H$1959,7,FALSE),"")</f>
        <v/>
      </c>
      <c r="O229" s="102" t="str">
        <f>IFERROR(VLOOKUP($B228&amp;O$14,Actual!$B$6:$H$1959,7,FALSE),"")</f>
        <v/>
      </c>
      <c r="P229" s="102" t="str">
        <f>IFERROR(VLOOKUP($B228&amp;P$14,Actual!$B$6:$H$1959,7,FALSE),"")</f>
        <v/>
      </c>
      <c r="Q229" s="102" t="str">
        <f>IFERROR(VLOOKUP($B228&amp;Q$14,Actual!$B$6:$H$1959,7,FALSE),"")</f>
        <v/>
      </c>
      <c r="R229" s="102" t="str">
        <f>IFERROR(VLOOKUP($B228&amp;R$14,Actual!$B$6:$H$1959,7,FALSE),"")</f>
        <v/>
      </c>
      <c r="S229" s="102" t="str">
        <f>IFERROR(VLOOKUP($B228&amp;S$14,Actual!$B$6:$H$1959,7,FALSE),"")</f>
        <v/>
      </c>
      <c r="T229" s="102" t="str">
        <f>IFERROR(VLOOKUP($B228&amp;T$14,Actual!$B$6:$H$1959,7,FALSE),"")</f>
        <v/>
      </c>
      <c r="U229" s="102" t="str">
        <f>IFERROR(VLOOKUP($B228&amp;U$14,Actual!$B$6:$H$1959,7,FALSE),"")</f>
        <v/>
      </c>
      <c r="V229" s="102" t="str">
        <f>IFERROR(VLOOKUP($B228&amp;V$14,Actual!$B$6:$H$1959,7,FALSE),"")</f>
        <v/>
      </c>
      <c r="W229" s="102" t="str">
        <f ca="1">IFERROR(VLOOKUP($B228&amp;W$14,Actual!$B$6:$H$1959,7,FALSE),"")</f>
        <v>A</v>
      </c>
      <c r="X229" s="102" t="str">
        <f>IFERROR(VLOOKUP($B228&amp;X$14,Actual!$B$6:$H$1959,7,FALSE),"")</f>
        <v/>
      </c>
      <c r="Y229" s="102" t="str">
        <f>IFERROR(VLOOKUP($B228&amp;Y$14,Actual!$B$6:$H$1959,7,FALSE),"")</f>
        <v/>
      </c>
      <c r="Z229" s="102" t="str">
        <f>IFERROR(VLOOKUP($B228&amp;Z$14,Actual!$B$6:$H$1959,7,FALSE),"")</f>
        <v/>
      </c>
      <c r="AA229" s="102" t="str">
        <f>IFERROR(VLOOKUP($B228&amp;AA$14,Actual!$B$6:$H$1959,7,FALSE),"")</f>
        <v/>
      </c>
      <c r="AB229" s="102" t="str">
        <f>IFERROR(VLOOKUP($B228&amp;AB$14,Actual!$B$6:$H$1959,7,FALSE),"")</f>
        <v/>
      </c>
      <c r="AC229" s="701" t="str">
        <f>IFERROR(VLOOKUP($B228&amp;AC$14,Actual!$B$6:$H$1959,7,FALSE),"")</f>
        <v/>
      </c>
      <c r="AD229" s="701" t="str">
        <f>IFERROR(VLOOKUP($B228&amp;AD$14,Actual!$B$6:$H$1959,7,FALSE),"")</f>
        <v/>
      </c>
      <c r="AE229" s="701" t="str">
        <f>IFERROR(VLOOKUP($B228&amp;AE$14,Actual!$B$6:$H$1959,7,FALSE),"")</f>
        <v/>
      </c>
      <c r="AF229" s="327"/>
      <c r="AG229" s="102" t="str">
        <f>IFERROR(VLOOKUP($B228&amp;AG$14,Actual!$B$6:$H$1959,7,FALSE),"")</f>
        <v/>
      </c>
      <c r="AH229" s="102" t="str">
        <f>IFERROR(VLOOKUP($B228&amp;AH$14,Actual!$B$6:$H$1959,7,FALSE),"")</f>
        <v/>
      </c>
      <c r="AI229" s="102" t="str">
        <f>IFERROR(VLOOKUP($B228&amp;AI$14,Actual!$B$6:$H$1959,7,FALSE),"")</f>
        <v/>
      </c>
      <c r="AJ229" s="102" t="str">
        <f>IFERROR(VLOOKUP($B228&amp;AJ$14,Actual!$B$6:$H$1959,7,FALSE),"")</f>
        <v/>
      </c>
      <c r="AK229" s="102" t="str">
        <f>IFERROR(VLOOKUP($B228&amp;AK$14,Actual!$B$6:$H$1959,7,FALSE),"")</f>
        <v/>
      </c>
      <c r="AL229" s="102" t="str">
        <f>IFERROR(VLOOKUP($B228&amp;AL$14,Actual!$B$6:$H$1959,7,FALSE),"")</f>
        <v/>
      </c>
      <c r="AM229" s="102" t="str">
        <f>IFERROR(VLOOKUP($B228&amp;AM$14,Actual!$B$6:$H$1959,7,FALSE),"")</f>
        <v/>
      </c>
      <c r="AN229" s="102" t="str">
        <f>IFERROR(VLOOKUP($B228&amp;AN$14,Actual!$B$6:$H$1959,7,FALSE),"")</f>
        <v/>
      </c>
      <c r="AO229" s="102" t="str">
        <f>IFERROR(VLOOKUP($B228&amp;AO$14,Actual!$B$6:$H$1959,7,FALSE),"")</f>
        <v>A</v>
      </c>
      <c r="AP229" s="102" t="str">
        <f>IFERROR(VLOOKUP($B228&amp;AP$14,Actual!$B$6:$H$1959,7,FALSE),"")</f>
        <v/>
      </c>
      <c r="AQ229" s="102" t="str">
        <f>IFERROR(VLOOKUP($B228&amp;AQ$14,Actual!$B$6:$H$1959,7,FALSE),"")</f>
        <v/>
      </c>
      <c r="AR229" s="102" t="str">
        <f>IFERROR(VLOOKUP($B228&amp;AR$14,Actual!$B$6:$H$1959,7,FALSE),"")</f>
        <v/>
      </c>
      <c r="AS229" s="102" t="str">
        <f>IFERROR(VLOOKUP($B228&amp;AS$14,Actual!$B$6:$H$1959,7,FALSE),"")</f>
        <v/>
      </c>
      <c r="AT229" s="102" t="str">
        <f>IFERROR(VLOOKUP($B228&amp;AT$14,Actual!$B$6:$H$1959,7,FALSE),"")</f>
        <v/>
      </c>
      <c r="AU229" s="102" t="str">
        <f>IFERROR(VLOOKUP($B228&amp;AU$14,Actual!$B$6:$H$1959,7,FALSE),"")</f>
        <v/>
      </c>
      <c r="AV229" s="102" t="str">
        <f>IFERROR(VLOOKUP($B228&amp;AV$14,Actual!$B$6:$H$1959,7,FALSE),"")</f>
        <v/>
      </c>
      <c r="AW229" s="102" t="str">
        <f>IFERROR(VLOOKUP($B228&amp;AW$14,Actual!$B$6:$H$1959,7,FALSE),"")</f>
        <v/>
      </c>
      <c r="AX229" s="102" t="str">
        <f>IFERROR(VLOOKUP($B228&amp;AX$14,Actual!$B$6:$H$1959,7,FALSE),"")</f>
        <v/>
      </c>
      <c r="AY229" s="102" t="str">
        <f>IFERROR(VLOOKUP($B228&amp;AY$14,Actual!$B$6:$H$1959,7,FALSE),"")</f>
        <v/>
      </c>
      <c r="AZ229" s="102" t="str">
        <f>IFERROR(VLOOKUP($B228&amp;AZ$14,Actual!$B$6:$H$1959,7,FALSE),"")</f>
        <v/>
      </c>
      <c r="BA229" s="106" t="str">
        <f ca="1">IFERROR(VLOOKUP($B228&amp;BA$14,Actual!$B$6:$H$1959,7,FALSE),"")</f>
        <v>A</v>
      </c>
      <c r="BB229" s="331"/>
      <c r="BC229" s="291" t="str">
        <f>IFERROR(VLOOKUP($B228&amp;BC$14,Actual!$B$6:$H$1959,7,FALSE),"")</f>
        <v/>
      </c>
      <c r="BD229" s="102" t="str">
        <f>IFERROR(VLOOKUP($B228&amp;BD$14,Actual!$B$6:$H$1959,7,FALSE),"")</f>
        <v/>
      </c>
      <c r="BE229" s="102" t="str">
        <f>IFERROR(VLOOKUP($B228&amp;BE$14,Actual!$B$6:$H$1959,7,FALSE),"")</f>
        <v/>
      </c>
      <c r="BF229" s="102" t="str">
        <f>IFERROR(VLOOKUP($B228&amp;BF$14,Actual!$B$6:$H$1959,7,FALSE),"")</f>
        <v/>
      </c>
      <c r="BG229" s="331"/>
      <c r="BH229" s="102" t="str">
        <f>IFERROR(VLOOKUP($B228&amp;BH$14,Actual!$B$6:$H$1959,7,FALSE),"")</f>
        <v/>
      </c>
      <c r="BI229" s="102" t="str">
        <f>IFERROR(VLOOKUP($B228&amp;BI$14,Actual!$B$6:$H$1959,7,FALSE),"")</f>
        <v/>
      </c>
      <c r="BJ229" s="102" t="str">
        <f>IFERROR(VLOOKUP($B228&amp;BJ$14,Actual!$B$6:$H$1959,7,FALSE),"")</f>
        <v/>
      </c>
      <c r="BK229" s="102" t="str">
        <f>IFERROR(VLOOKUP($B228&amp;BK$14,Actual!$B$6:$H$1959,7,FALSE),"")</f>
        <v/>
      </c>
      <c r="BL229" s="331"/>
      <c r="BM229" s="102" t="str">
        <f>IFERROR(VLOOKUP($B228&amp;BM$14,Actual!$B$6:$H$1959,7,FALSE),"")</f>
        <v/>
      </c>
      <c r="BN229" s="102" t="str">
        <f>IFERROR(VLOOKUP($B228&amp;BN$14,Actual!$B$6:$H$1959,7,FALSE),"")</f>
        <v/>
      </c>
      <c r="BO229" s="102" t="str">
        <f>IFERROR(VLOOKUP($B228&amp;BO$14,Actual!$B$6:$H$1959,7,FALSE),"")</f>
        <v/>
      </c>
      <c r="BP229" s="102" t="str">
        <f>IFERROR(VLOOKUP($B228&amp;BP$14,Actual!$B$6:$H$1959,7,FALSE),"")</f>
        <v/>
      </c>
      <c r="BQ229" s="102" t="str">
        <f>IFERROR(VLOOKUP($B228&amp;BQ$14,Actual!$B$6:$H$1959,7,FALSE),"")</f>
        <v/>
      </c>
      <c r="BR229" s="357"/>
      <c r="BS229" s="290" t="str">
        <f>IFERROR(VLOOKUP($B228&amp;BS$14,Actual!$B$6:$H$1959,7,FALSE),"")</f>
        <v>A</v>
      </c>
      <c r="BT229" s="290" t="str">
        <f>IFERROR(VLOOKUP($B228&amp;BT$14,Actual!$B$6:$H$1959,7,FALSE),"")</f>
        <v>A</v>
      </c>
      <c r="BU229" s="290" t="str">
        <f>IFERROR(VLOOKUP($B228&amp;BU$14,Actual!$B$6:$H$1959,7,FALSE),"")</f>
        <v/>
      </c>
      <c r="BV229" s="290" t="str">
        <f>IFERROR(VLOOKUP($B228&amp;BV$14,Actual!$B$6:$H$1959,7,FALSE),"")</f>
        <v/>
      </c>
      <c r="BW229" s="290" t="str">
        <f>IFERROR(VLOOKUP($B228&amp;BW$14,Actual!$B$6:$H$1959,7,FALSE),"")</f>
        <v/>
      </c>
      <c r="BX229" s="290" t="str">
        <f>IFERROR(VLOOKUP($B228&amp;BX$14,Actual!$B$6:$H$1959,7,FALSE),"")</f>
        <v/>
      </c>
      <c r="BY229" s="290" t="str">
        <f>IFERROR(VLOOKUP($B228&amp;BY$14,Actual!$B$6:$H$1959,7,FALSE),"")</f>
        <v/>
      </c>
      <c r="BZ229" s="331"/>
      <c r="CA229" s="102" t="str">
        <f>IFERROR(VLOOKUP($B228&amp;CA$14,Actual!$B$6:$H$1959,7,FALSE),"")</f>
        <v/>
      </c>
      <c r="CB229" s="102" t="str">
        <f>IFERROR(VLOOKUP($B228&amp;CB$14,Actual!$B$6:$H$1959,7,FALSE),"")</f>
        <v/>
      </c>
      <c r="CC229" s="102" t="str">
        <f>IFERROR(VLOOKUP($B228&amp;CC$14,Actual!$B$6:$H$1959,7,FALSE),"")</f>
        <v/>
      </c>
      <c r="CD229" s="102" t="str">
        <f>IFERROR(VLOOKUP($B228&amp;CD$14,Actual!$B$6:$H$1959,7,FALSE),"")</f>
        <v/>
      </c>
      <c r="CE229" s="102" t="str">
        <f>IFERROR(VLOOKUP($B228&amp;CE$14,Actual!$B$6:$H$1959,7,FALSE),"")</f>
        <v/>
      </c>
      <c r="CF229" s="102" t="str">
        <f>IFERROR(VLOOKUP($B228&amp;CF$14,Actual!$B$6:$H$1959,7,FALSE),"")</f>
        <v/>
      </c>
      <c r="CG229" s="331"/>
      <c r="CH229" s="290" t="str">
        <f>IFERROR(VLOOKUP($B228&amp;CH$14,Actual!$B$6:$H$1959,7,FALSE),"")</f>
        <v/>
      </c>
      <c r="CI229" s="290" t="str">
        <f>IFERROR(VLOOKUP($B228&amp;CI$14,Actual!$B$6:$H$1959,7,FALSE),"")</f>
        <v/>
      </c>
      <c r="CJ229" s="290" t="str">
        <f>IFERROR(VLOOKUP($B228&amp;CJ$14,Actual!$B$6:$H$1959,7,FALSE),"")</f>
        <v/>
      </c>
      <c r="CK229" s="290" t="str">
        <f>IFERROR(VLOOKUP($B228&amp;CK$14,Actual!$B$6:$H$1959,7,FALSE),"")</f>
        <v/>
      </c>
      <c r="CL229" s="290" t="str">
        <f>IFERROR(VLOOKUP($B228&amp;CL$14,Actual!$B$6:$H$1959,7,FALSE),"")</f>
        <v/>
      </c>
      <c r="CM229" s="290" t="str">
        <f>IFERROR(VLOOKUP($B228&amp;CM$14,Actual!$B$6:$H$1959,7,FALSE),"")</f>
        <v/>
      </c>
      <c r="CN229" s="290" t="str">
        <f>IFERROR(VLOOKUP($B228&amp;CN$14,Actual!$B$6:$H$1959,7,FALSE),"")</f>
        <v/>
      </c>
      <c r="CO229" s="290" t="str">
        <f>IFERROR(VLOOKUP($B228&amp;CO$14,Actual!$B$6:$H$1959,7,FALSE),"")</f>
        <v/>
      </c>
      <c r="CP229" s="740" t="str">
        <f>IFERROR(VLOOKUP($B228&amp;CP$14,Actual!$B$6:$H$1959,7,FALSE),"")</f>
        <v/>
      </c>
      <c r="CQ229" s="105" t="str">
        <f ca="1">IFERROR(VLOOKUP($B228&amp;CQ$14,Actual!$B$6:$H$1959,7,FALSE),"")</f>
        <v>A</v>
      </c>
      <c r="CR229" s="102" t="str">
        <f>IFERROR(VLOOKUP($B228&amp;CR$14,Actual!$B$6:$H$1959,7,FALSE),"")</f>
        <v/>
      </c>
      <c r="CS229" s="106"/>
      <c r="CT229" s="291" t="str">
        <f>IFERROR(VLOOKUP($B228&amp;CT$14,Actual!$B$6:$H$1959,7,FALSE),"")</f>
        <v/>
      </c>
      <c r="CU229" s="102" t="str">
        <f>IFERROR(VLOOKUP($B228&amp;CU$14,Actual!$B$6:$H$1959,7,FALSE),"")</f>
        <v/>
      </c>
      <c r="CV229" s="102" t="str">
        <f>IFERROR(VLOOKUP($B228&amp;CV$14,Actual!$B$6:$H$1959,7,FALSE),"")</f>
        <v/>
      </c>
      <c r="CW229" s="102"/>
      <c r="CX229" s="105" t="str">
        <f>IFERROR(VLOOKUP($B228&amp;CX$14,Actual!$B$6:$H$1959,7,FALSE),"")</f>
        <v/>
      </c>
      <c r="CY229" s="102" t="str">
        <f>IFERROR(VLOOKUP($B228&amp;CY$14,Actual!$B$6:$H$1959,7,FALSE),"")</f>
        <v/>
      </c>
      <c r="CZ229" s="106" t="str">
        <f>IFERROR(VLOOKUP($B228&amp;CZ$14,Actual!$B$6:$H$1959,7,FALSE),"")</f>
        <v/>
      </c>
      <c r="DA229" s="105" t="str">
        <f>IFERROR(VLOOKUP($B228&amp;DA$14,Actual!$B$6:$H$1959,7,FALSE),"")</f>
        <v/>
      </c>
      <c r="DB229" s="102" t="str">
        <f>IFERROR(VLOOKUP($B228&amp;DB$14,Actual!$B$6:$H$1959,7,FALSE),"")</f>
        <v/>
      </c>
      <c r="DC229" s="102" t="str">
        <f>IFERROR(VLOOKUP($B228&amp;DC$14,Actual!$B$6:$H$1959,7,FALSE),"")</f>
        <v/>
      </c>
      <c r="DD229" s="102" t="str">
        <f>IFERROR(VLOOKUP($B228&amp;DD$14,Actual!$B$6:$H$1959,7,FALSE),"")</f>
        <v/>
      </c>
      <c r="DE229" s="102" t="str">
        <f>IFERROR(VLOOKUP($B228&amp;DE$14,Actual!$B$6:$H$1959,7,FALSE),"")</f>
        <v/>
      </c>
      <c r="DF229" s="102" t="str">
        <f>IFERROR(VLOOKUP($B228&amp;DF$14,Actual!$B$6:$H$1959,7,FALSE),"")</f>
        <v/>
      </c>
      <c r="DG229" s="102" t="str">
        <f>IFERROR(VLOOKUP($B228&amp;DG$14,Actual!$B$6:$H$1959,7,FALSE),"")</f>
        <v/>
      </c>
      <c r="DH229" s="102" t="str">
        <f>IFERROR(VLOOKUP($B228&amp;DH$14,Actual!$B$6:$H$1959,7,FALSE),"")</f>
        <v/>
      </c>
      <c r="DI229" s="102" t="str">
        <f>IFERROR(VLOOKUP($B228&amp;DI$14,Actual!$B$6:$H$1959,7,FALSE),"")</f>
        <v/>
      </c>
      <c r="DJ229" s="102" t="str">
        <f>IFERROR(VLOOKUP($B228&amp;DJ$14,Actual!$B$6:$H$1959,7,FALSE),"")</f>
        <v/>
      </c>
      <c r="DK229" s="102" t="str">
        <f>IFERROR(VLOOKUP($B228&amp;DK$14,Actual!$B$6:$H$1959,7,FALSE),"")</f>
        <v/>
      </c>
      <c r="DL229" s="102" t="str">
        <f>IFERROR(VLOOKUP($B228&amp;DL$14,Actual!$B$6:$H$1959,7,FALSE),"")</f>
        <v/>
      </c>
      <c r="DM229" s="102" t="str">
        <f>IFERROR(VLOOKUP($B228&amp;DM$14,Actual!$B$6:$H$1959,7,FALSE),"")</f>
        <v/>
      </c>
      <c r="DN229" s="102" t="str">
        <f>IFERROR(VLOOKUP($B228&amp;DN$14,Actual!$B$6:$H$1959,7,FALSE),"")</f>
        <v/>
      </c>
      <c r="DO229" s="102" t="str">
        <f>IFERROR(VLOOKUP($B228&amp;DO$14,Actual!$B$6:$H$1959,7,FALSE),"")</f>
        <v/>
      </c>
      <c r="DP229" s="102" t="str">
        <f>IFERROR(VLOOKUP($B228&amp;DP$14,Actual!$B$6:$H$1959,7,FALSE),"")</f>
        <v/>
      </c>
      <c r="DQ229" s="102" t="str">
        <f>IFERROR(VLOOKUP($B228&amp;DQ$14,Actual!$B$6:$H$1959,7,FALSE),"")</f>
        <v/>
      </c>
      <c r="DR229" s="971" t="str">
        <f>IFERROR(VLOOKUP($B228&amp;DR$14,Actual!$B$6:$H$1959,7,FALSE),"")</f>
        <v/>
      </c>
      <c r="DS229" s="971" t="str">
        <f>IFERROR(VLOOKUP($B228&amp;DS$14,Actual!$B$6:$H$1959,7,FALSE),"")</f>
        <v/>
      </c>
      <c r="DT229" s="106" t="str">
        <f>IFERROR(VLOOKUP($B228&amp;DT$14,Actual!$B$6:$H$1959,7,FALSE),"")</f>
        <v/>
      </c>
      <c r="DV229" s="103">
        <f t="shared" ca="1" si="46"/>
        <v>0</v>
      </c>
    </row>
    <row r="230" spans="1:126" s="103" customFormat="1">
      <c r="A230" s="1075"/>
      <c r="B230" s="1072"/>
      <c r="C230" s="1079"/>
      <c r="D230" s="1080"/>
      <c r="E230" s="1084"/>
      <c r="F230" s="1087"/>
      <c r="G230" s="1087"/>
      <c r="H230" s="341" t="s">
        <v>360</v>
      </c>
      <c r="I230" s="93"/>
      <c r="J230" s="344" t="str">
        <f>IFERROR(VLOOKUP($B228&amp;J$14,Plan!$B$10:$H$300,7,FALSE),"")</f>
        <v/>
      </c>
      <c r="K230" s="344" t="str">
        <f>IFERROR(VLOOKUP($B228&amp;K$14,Plan!$B$10:$H$300,7,FALSE),"")</f>
        <v/>
      </c>
      <c r="L230" s="344" t="str">
        <f>IFERROR(VLOOKUP($B228&amp;L$14,Plan!$B$10:$H$300,7,FALSE),"")</f>
        <v/>
      </c>
      <c r="M230" s="344" t="str">
        <f>IFERROR(VLOOKUP($B228&amp;M$14,Plan!$B$10:$H$300,7,FALSE),"")</f>
        <v/>
      </c>
      <c r="N230" s="344" t="str">
        <f>IFERROR(VLOOKUP($B228&amp;N$14,Plan!$B$10:$H$300,7,FALSE),"")</f>
        <v/>
      </c>
      <c r="O230" s="344" t="str">
        <f>IFERROR(VLOOKUP($B228&amp;O$14,Plan!$B$10:$H$300,7,FALSE),"")</f>
        <v/>
      </c>
      <c r="P230" s="344" t="str">
        <f>IFERROR(VLOOKUP($B228&amp;P$14,Plan!$B$10:$H$300,7,FALSE),"")</f>
        <v/>
      </c>
      <c r="Q230" s="344" t="str">
        <f>IFERROR(VLOOKUP($B228&amp;Q$14,Plan!$B$10:$H$300,7,FALSE),"")</f>
        <v/>
      </c>
      <c r="R230" s="344" t="str">
        <f>IFERROR(VLOOKUP($B228&amp;R$14,Plan!$B$10:$H$300,7,FALSE),"")</f>
        <v/>
      </c>
      <c r="S230" s="344" t="str">
        <f>IFERROR(VLOOKUP($B228&amp;S$14,Plan!$B$10:$H$300,7,FALSE),"")</f>
        <v/>
      </c>
      <c r="T230" s="344" t="str">
        <f>IFERROR(VLOOKUP($B228&amp;T$14,Plan!$B$10:$H$300,7,FALSE),"")</f>
        <v/>
      </c>
      <c r="U230" s="344" t="str">
        <f>IFERROR(VLOOKUP($B228&amp;U$14,Plan!$B$10:$H$300,7,FALSE),"")</f>
        <v/>
      </c>
      <c r="V230" s="344" t="str">
        <f>IFERROR(VLOOKUP($B228&amp;V$14,Plan!$B$10:$H$300,7,FALSE),"")</f>
        <v/>
      </c>
      <c r="W230" s="344" t="str">
        <f>IFERROR(VLOOKUP($B228&amp;W$14,Plan!$B$10:$H$300,7,FALSE),"")</f>
        <v/>
      </c>
      <c r="X230" s="344" t="str">
        <f>IFERROR(VLOOKUP($B228&amp;X$14,Plan!$B$10:$H$300,7,FALSE),"")</f>
        <v/>
      </c>
      <c r="Y230" s="344" t="str">
        <f>IFERROR(VLOOKUP($B228&amp;Y$14,Plan!$B$10:$H$300,7,FALSE),"")</f>
        <v/>
      </c>
      <c r="Z230" s="344" t="str">
        <f>IFERROR(VLOOKUP($B228&amp;Z$14,Plan!$B$10:$H$300,7,FALSE),"")</f>
        <v/>
      </c>
      <c r="AA230" s="344" t="str">
        <f>IFERROR(VLOOKUP($B228&amp;AA$14,Plan!$B$10:$H$300,7,FALSE),"")</f>
        <v/>
      </c>
      <c r="AB230" s="344" t="str">
        <f>IFERROR(VLOOKUP($B228&amp;AB$14,Plan!$B$10:$H$300,7,FALSE),"")</f>
        <v/>
      </c>
      <c r="AC230" s="702" t="str">
        <f>IFERROR(VLOOKUP($B228&amp;AC$14,Plan!$B$10:$H$300,7,FALSE),"")</f>
        <v/>
      </c>
      <c r="AD230" s="702" t="str">
        <f>IFERROR(VLOOKUP($B228&amp;AD$14,Plan!$B$10:$H$300,7,FALSE),"")</f>
        <v/>
      </c>
      <c r="AE230" s="702" t="str">
        <f>IFERROR(VLOOKUP($B228&amp;AE$14,Plan!$B$10:$H$300,7,FALSE),"")</f>
        <v/>
      </c>
      <c r="AF230" s="327"/>
      <c r="AG230" s="344" t="str">
        <f>IFERROR(VLOOKUP($B228&amp;AG$14,Plan!$B$10:$H$300,7,FALSE),"")</f>
        <v/>
      </c>
      <c r="AH230" s="344" t="str">
        <f>IFERROR(VLOOKUP($B228&amp;AH$14,Plan!$B$10:$H$300,7,FALSE),"")</f>
        <v/>
      </c>
      <c r="AI230" s="344" t="str">
        <f>IFERROR(VLOOKUP($B228&amp;AI$14,Plan!$B$10:$H$300,7,FALSE),"")</f>
        <v/>
      </c>
      <c r="AJ230" s="344" t="str">
        <f>IFERROR(VLOOKUP($B228&amp;AJ$14,Plan!$B$10:$H$300,7,FALSE),"")</f>
        <v/>
      </c>
      <c r="AK230" s="344" t="str">
        <f>IFERROR(VLOOKUP($B228&amp;AK$14,Plan!$B$10:$H$300,7,FALSE),"")</f>
        <v/>
      </c>
      <c r="AL230" s="344" t="str">
        <f>IFERROR(VLOOKUP($B228&amp;AL$14,Plan!$B$10:$H$300,7,FALSE),"")</f>
        <v/>
      </c>
      <c r="AM230" s="344" t="str">
        <f>IFERROR(VLOOKUP($B228&amp;AM$14,Plan!$B$10:$H$300,7,FALSE),"")</f>
        <v/>
      </c>
      <c r="AN230" s="344" t="str">
        <f>IFERROR(VLOOKUP($B228&amp;AN$14,Plan!$B$10:$H$300,7,FALSE),"")</f>
        <v/>
      </c>
      <c r="AO230" s="344" t="str">
        <f>IFERROR(VLOOKUP($B228&amp;AO$14,Plan!$B$10:$H$300,7,FALSE),"")</f>
        <v/>
      </c>
      <c r="AP230" s="344" t="str">
        <f>IFERROR(VLOOKUP($B228&amp;AP$14,Plan!$B$10:$H$300,7,FALSE),"")</f>
        <v/>
      </c>
      <c r="AQ230" s="344" t="str">
        <f>IFERROR(VLOOKUP($B228&amp;AQ$14,Plan!$B$10:$H$300,7,FALSE),"")</f>
        <v/>
      </c>
      <c r="AR230" s="344" t="str">
        <f>IFERROR(VLOOKUP($B228&amp;AR$14,Plan!$B$10:$H$300,7,FALSE),"")</f>
        <v/>
      </c>
      <c r="AS230" s="344" t="str">
        <f>IFERROR(VLOOKUP($B228&amp;AS$14,Plan!$B$10:$H$300,7,FALSE),"")</f>
        <v/>
      </c>
      <c r="AT230" s="344" t="str">
        <f>IFERROR(VLOOKUP($B228&amp;AT$14,Plan!$B$10:$H$300,7,FALSE),"")</f>
        <v/>
      </c>
      <c r="AU230" s="344" t="str">
        <f>IFERROR(VLOOKUP($B228&amp;AU$14,Plan!$B$10:$H$300,7,FALSE),"")</f>
        <v/>
      </c>
      <c r="AV230" s="344" t="str">
        <f>IFERROR(VLOOKUP($B228&amp;AV$14,Plan!$B$10:$H$300,7,FALSE),"")</f>
        <v/>
      </c>
      <c r="AW230" s="344" t="str">
        <f>IFERROR(VLOOKUP($B228&amp;AW$14,Plan!$B$10:$H$300,7,FALSE),"")</f>
        <v/>
      </c>
      <c r="AX230" s="344" t="str">
        <f>IFERROR(VLOOKUP($B228&amp;AX$14,Plan!$B$10:$H$300,7,FALSE),"")</f>
        <v/>
      </c>
      <c r="AY230" s="344" t="str">
        <f>IFERROR(VLOOKUP($B228&amp;AY$14,Plan!$B$10:$H$300,7,FALSE),"")</f>
        <v/>
      </c>
      <c r="AZ230" s="344" t="str">
        <f>IFERROR(VLOOKUP($B228&amp;AZ$14,Plan!$B$10:$H$300,7,FALSE),"")</f>
        <v/>
      </c>
      <c r="BA230" s="355" t="str">
        <f>IFERROR(VLOOKUP($B228&amp;BA$14,Plan!$B$10:$H$300,7,FALSE),"")</f>
        <v/>
      </c>
      <c r="BB230" s="331"/>
      <c r="BC230" s="345" t="str">
        <f>IFERROR(VLOOKUP($B228&amp;BC$14,Plan!$B$10:$H$300,7,FALSE),"")</f>
        <v/>
      </c>
      <c r="BD230" s="344" t="str">
        <f>IFERROR(VLOOKUP($B228&amp;BD$14,Plan!$B$10:$H$300,7,FALSE),"")</f>
        <v/>
      </c>
      <c r="BE230" s="344" t="str">
        <f>IFERROR(VLOOKUP($B228&amp;BE$14,Plan!$B$10:$H$300,7,FALSE),"")</f>
        <v/>
      </c>
      <c r="BF230" s="344" t="str">
        <f>IFERROR(VLOOKUP($B228&amp;BF$14,Plan!$B$10:$H$300,7,FALSE),"")</f>
        <v/>
      </c>
      <c r="BG230" s="331"/>
      <c r="BH230" s="344" t="str">
        <f>IFERROR(VLOOKUP($B228&amp;BH$14,Plan!$B$10:$H$300,7,FALSE),"")</f>
        <v/>
      </c>
      <c r="BI230" s="344" t="str">
        <f>IFERROR(VLOOKUP($B228&amp;BI$14,Plan!$B$10:$H$300,7,FALSE),"")</f>
        <v/>
      </c>
      <c r="BJ230" s="344" t="str">
        <f>IFERROR(VLOOKUP($B228&amp;BJ$14,Plan!$B$10:$H$300,7,FALSE),"")</f>
        <v/>
      </c>
      <c r="BK230" s="344" t="str">
        <f>IFERROR(VLOOKUP($B228&amp;BK$14,Plan!$B$10:$H$300,7,FALSE),"")</f>
        <v/>
      </c>
      <c r="BL230" s="331"/>
      <c r="BM230" s="344" t="str">
        <f>IFERROR(VLOOKUP($B228&amp;BM$14,Plan!$B$10:$H$300,7,FALSE),"")</f>
        <v/>
      </c>
      <c r="BN230" s="344" t="str">
        <f>IFERROR(VLOOKUP($B228&amp;BN$14,Plan!$B$10:$H$300,7,FALSE),"")</f>
        <v/>
      </c>
      <c r="BO230" s="344" t="str">
        <f>IFERROR(VLOOKUP($B228&amp;BO$14,Plan!$B$10:$H$300,7,FALSE),"")</f>
        <v/>
      </c>
      <c r="BP230" s="344" t="str">
        <f>IFERROR(VLOOKUP($B228&amp;BP$14,Plan!$B$10:$H$300,7,FALSE),"")</f>
        <v/>
      </c>
      <c r="BQ230" s="344" t="str">
        <f>IFERROR(VLOOKUP($B228&amp;BQ$14,Plan!$B$10:$H$300,7,FALSE),"")</f>
        <v/>
      </c>
      <c r="BR230" s="357"/>
      <c r="BS230" s="344" t="str">
        <f>IFERROR(VLOOKUP($B228&amp;BS$14,Plan!$B$10:$H$300,7,FALSE),"")</f>
        <v/>
      </c>
      <c r="BT230" s="344" t="str">
        <f>IFERROR(VLOOKUP($B228&amp;BT$14,Plan!$B$10:$H$300,7,FALSE),"")</f>
        <v/>
      </c>
      <c r="BU230" s="344" t="str">
        <f>IFERROR(VLOOKUP($B228&amp;BU$14,Plan!$B$10:$H$300,7,FALSE),"")</f>
        <v/>
      </c>
      <c r="BV230" s="344" t="str">
        <f>IFERROR(VLOOKUP($B228&amp;BV$14,Plan!$B$10:$H$300,7,FALSE),"")</f>
        <v/>
      </c>
      <c r="BW230" s="344" t="str">
        <f>IFERROR(VLOOKUP($B228&amp;BW$14,Plan!$B$10:$H$300,7,FALSE),"")</f>
        <v/>
      </c>
      <c r="BX230" s="344" t="str">
        <f>IFERROR(VLOOKUP($B228&amp;BX$14,Plan!$B$10:$H$300,7,FALSE),"")</f>
        <v/>
      </c>
      <c r="BY230" s="344" t="str">
        <f>IFERROR(VLOOKUP($B228&amp;BY$14,Plan!$B$10:$H$300,7,FALSE),"")</f>
        <v/>
      </c>
      <c r="BZ230" s="331"/>
      <c r="CA230" s="344" t="str">
        <f>IFERROR(VLOOKUP($B228&amp;CA$14,Plan!$B$10:$H$300,7,FALSE),"")</f>
        <v/>
      </c>
      <c r="CB230" s="344" t="str">
        <f>IFERROR(VLOOKUP($B228&amp;CB$14,Plan!$B$10:$H$300,7,FALSE),"")</f>
        <v/>
      </c>
      <c r="CC230" s="344" t="str">
        <f>IFERROR(VLOOKUP($B228&amp;CC$14,Plan!$B$10:$H$300,7,FALSE),"")</f>
        <v/>
      </c>
      <c r="CD230" s="344" t="str">
        <f>IFERROR(VLOOKUP($B228&amp;CD$14,Plan!$B$10:$H$300,7,FALSE),"")</f>
        <v/>
      </c>
      <c r="CE230" s="344" t="str">
        <f>IFERROR(VLOOKUP($B228&amp;CE$14,Plan!$B$10:$H$300,7,FALSE),"")</f>
        <v/>
      </c>
      <c r="CF230" s="344" t="str">
        <f>IFERROR(VLOOKUP($B228&amp;CF$14,Plan!$B$10:$H$300,7,FALSE),"")</f>
        <v/>
      </c>
      <c r="CG230" s="331"/>
      <c r="CH230" s="344" t="str">
        <f>IFERROR(VLOOKUP($B228&amp;CH$14,Plan!$B$10:$H$300,7,FALSE),"")</f>
        <v/>
      </c>
      <c r="CI230" s="344" t="str">
        <f>IFERROR(VLOOKUP($B228&amp;CI$14,Plan!$B$10:$H$300,7,FALSE),"")</f>
        <v/>
      </c>
      <c r="CJ230" s="344" t="str">
        <f>IFERROR(VLOOKUP($B228&amp;CJ$14,Plan!$B$10:$H$300,7,FALSE),"")</f>
        <v/>
      </c>
      <c r="CK230" s="344" t="str">
        <f>IFERROR(VLOOKUP($B228&amp;CK$14,Plan!$B$10:$H$300,7,FALSE),"")</f>
        <v/>
      </c>
      <c r="CL230" s="344" t="str">
        <f>IFERROR(VLOOKUP($B228&amp;CL$14,Plan!$B$10:$H$300,7,FALSE),"")</f>
        <v/>
      </c>
      <c r="CM230" s="344" t="str">
        <f>IFERROR(VLOOKUP($B228&amp;CM$14,Plan!$B$10:$H$300,7,FALSE),"")</f>
        <v/>
      </c>
      <c r="CN230" s="344" t="str">
        <f>IFERROR(VLOOKUP($B228&amp;CN$14,Plan!$B$10:$H$300,7,FALSE),"")</f>
        <v/>
      </c>
      <c r="CO230" s="344" t="str">
        <f>IFERROR(VLOOKUP($B228&amp;CO$14,Plan!$B$10:$H$300,7,FALSE),"")</f>
        <v/>
      </c>
      <c r="CP230" s="702" t="str">
        <f>IFERROR(VLOOKUP($B228&amp;CP$14,Plan!$B$10:$H$300,7,FALSE),"")</f>
        <v/>
      </c>
      <c r="CQ230" s="360" t="str">
        <f>IFERROR(VLOOKUP($B228&amp;CQ$14,Plan!$B$10:$H$300,7,FALSE),"")</f>
        <v/>
      </c>
      <c r="CR230" s="344" t="str">
        <f>IFERROR(VLOOKUP($B228&amp;CR$14,Plan!$B$10:$H$300,7,FALSE),"")</f>
        <v/>
      </c>
      <c r="CS230" s="355"/>
      <c r="CT230" s="345" t="str">
        <f>IFERROR(VLOOKUP($B228&amp;CT$14,Plan!$B$10:$H$300,7,FALSE),"")</f>
        <v/>
      </c>
      <c r="CU230" s="344" t="str">
        <f>IFERROR(VLOOKUP($B228&amp;CU$14,Plan!$B$10:$H$300,7,FALSE),"")</f>
        <v/>
      </c>
      <c r="CV230" s="344" t="str">
        <f>IFERROR(VLOOKUP($B228&amp;CV$14,Plan!$B$10:$H$300,7,FALSE),"")</f>
        <v/>
      </c>
      <c r="CW230" s="344"/>
      <c r="CX230" s="360" t="str">
        <f>IFERROR(VLOOKUP($B228&amp;CX$14,Plan!$B$10:$H$300,7,FALSE),"")</f>
        <v/>
      </c>
      <c r="CY230" s="344" t="str">
        <f>IFERROR(VLOOKUP($B228&amp;CY$14,Plan!$B$10:$H$300,7,FALSE),"")</f>
        <v/>
      </c>
      <c r="CZ230" s="355" t="str">
        <f>IFERROR(VLOOKUP($B228&amp;CZ$14,Plan!$B$10:$H$300,7,FALSE),"")</f>
        <v/>
      </c>
      <c r="DA230" s="360" t="str">
        <f>IFERROR(VLOOKUP($B228&amp;DA$14,Plan!$B$10:$H$300,7,FALSE),"")</f>
        <v/>
      </c>
      <c r="DB230" s="344" t="str">
        <f>IFERROR(VLOOKUP($B228&amp;DB$14,Plan!$B$10:$H$300,7,FALSE),"")</f>
        <v/>
      </c>
      <c r="DC230" s="344" t="str">
        <f>IFERROR(VLOOKUP($B228&amp;DC$14,Plan!$B$10:$H$300,7,FALSE),"")</f>
        <v/>
      </c>
      <c r="DD230" s="344" t="str">
        <f>IFERROR(VLOOKUP($B228&amp;DD$14,Plan!$B$10:$H$300,7,FALSE),"")</f>
        <v/>
      </c>
      <c r="DE230" s="344" t="str">
        <f>IFERROR(VLOOKUP($B228&amp;DE$14,Plan!$B$10:$H$300,7,FALSE),"")</f>
        <v/>
      </c>
      <c r="DF230" s="344" t="str">
        <f>IFERROR(VLOOKUP($B228&amp;DF$14,Plan!$B$10:$H$300,7,FALSE),"")</f>
        <v/>
      </c>
      <c r="DG230" s="344" t="str">
        <f>IFERROR(VLOOKUP($B228&amp;DG$14,Plan!$B$10:$H$300,7,FALSE),"")</f>
        <v/>
      </c>
      <c r="DH230" s="344" t="str">
        <f>IFERROR(VLOOKUP($B228&amp;DH$14,Plan!$B$10:$H$300,7,FALSE),"")</f>
        <v/>
      </c>
      <c r="DI230" s="344" t="str">
        <f>IFERROR(VLOOKUP($B228&amp;DI$14,Plan!$B$10:$H$300,7,FALSE),"")</f>
        <v/>
      </c>
      <c r="DJ230" s="344" t="str">
        <f>IFERROR(VLOOKUP($B228&amp;DJ$14,Plan!$B$10:$H$300,7,FALSE),"")</f>
        <v/>
      </c>
      <c r="DK230" s="344" t="str">
        <f>IFERROR(VLOOKUP($B228&amp;DK$14,Plan!$B$10:$H$300,7,FALSE),"")</f>
        <v/>
      </c>
      <c r="DL230" s="344" t="str">
        <f>IFERROR(VLOOKUP($B228&amp;DL$14,Plan!$B$10:$H$300,7,FALSE),"")</f>
        <v/>
      </c>
      <c r="DM230" s="344" t="str">
        <f>IFERROR(VLOOKUP($B228&amp;DM$14,Plan!$B$10:$H$300,7,FALSE),"")</f>
        <v/>
      </c>
      <c r="DN230" s="344" t="str">
        <f>IFERROR(VLOOKUP($B228&amp;DN$14,Plan!$B$10:$H$300,7,FALSE),"")</f>
        <v/>
      </c>
      <c r="DO230" s="344" t="str">
        <f>IFERROR(VLOOKUP($B228&amp;DO$14,Plan!$B$10:$H$300,7,FALSE),"")</f>
        <v/>
      </c>
      <c r="DP230" s="344" t="str">
        <f>IFERROR(VLOOKUP($B228&amp;DP$14,Plan!$B$10:$H$300,7,FALSE),"")</f>
        <v/>
      </c>
      <c r="DQ230" s="344" t="str">
        <f>IFERROR(VLOOKUP($B228&amp;DQ$14,Plan!$B$10:$H$300,7,FALSE),"")</f>
        <v/>
      </c>
      <c r="DR230" s="972" t="str">
        <f>IFERROR(VLOOKUP($B228&amp;DR$14,Plan!$B$10:$H$300,7,FALSE),"")</f>
        <v/>
      </c>
      <c r="DS230" s="972" t="str">
        <f>IFERROR(VLOOKUP($B228&amp;DS$14,Plan!$B$10:$H$300,7,FALSE),"")</f>
        <v/>
      </c>
      <c r="DT230" s="355" t="str">
        <f>IFERROR(VLOOKUP($B228&amp;DT$14,Plan!$B$10:$H$300,7,FALSE),"")</f>
        <v/>
      </c>
      <c r="DV230" s="103">
        <f t="shared" si="46"/>
        <v>0</v>
      </c>
    </row>
    <row r="231" spans="1:126" s="103" customFormat="1">
      <c r="A231" s="1076"/>
      <c r="B231" s="1073"/>
      <c r="C231" s="1081"/>
      <c r="D231" s="1082"/>
      <c r="E231" s="1085"/>
      <c r="F231" s="1088"/>
      <c r="G231" s="1088"/>
      <c r="H231" s="342" t="s">
        <v>358</v>
      </c>
      <c r="I231" s="93"/>
      <c r="J231" s="320" t="str">
        <f>IF(IFERROR(VLOOKUP($B228&amp;J$14,Plan!$B$10:$K$300,9,FALSE),"")=0,"",IFERROR(VLOOKUP($B228&amp;J$14,Plan!$B$10:$K$300,9,FALSE),""))</f>
        <v/>
      </c>
      <c r="K231" s="320" t="str">
        <f>IF(IFERROR(VLOOKUP($B228&amp;K$14,Plan!$B$10:$K$300,9,FALSE),"")=0,"",IFERROR(VLOOKUP($B228&amp;K$14,Plan!$B$10:$K$300,9,FALSE),""))</f>
        <v/>
      </c>
      <c r="L231" s="320" t="str">
        <f>IF(IFERROR(VLOOKUP($B228&amp;L$14,Plan!$B$10:$K$300,9,FALSE),"")=0,"",IFERROR(VLOOKUP($B228&amp;L$14,Plan!$B$10:$K$300,9,FALSE),""))</f>
        <v/>
      </c>
      <c r="M231" s="320" t="str">
        <f>IF(IFERROR(VLOOKUP($B228&amp;M$14,Plan!$B$10:$K$300,9,FALSE),"")=0,"",IFERROR(VLOOKUP($B228&amp;M$14,Plan!$B$10:$K$300,9,FALSE),""))</f>
        <v/>
      </c>
      <c r="N231" s="320" t="str">
        <f>IF(IFERROR(VLOOKUP($B228&amp;N$14,Plan!$B$10:$K$300,9,FALSE),"")=0,"",IFERROR(VLOOKUP($B228&amp;N$14,Plan!$B$10:$K$300,9,FALSE),""))</f>
        <v/>
      </c>
      <c r="O231" s="320" t="str">
        <f>IF(IFERROR(VLOOKUP($B228&amp;O$14,Plan!$B$10:$K$300,9,FALSE),"")=0,"",IFERROR(VLOOKUP($B228&amp;O$14,Plan!$B$10:$K$300,9,FALSE),""))</f>
        <v/>
      </c>
      <c r="P231" s="320" t="str">
        <f>IF(IFERROR(VLOOKUP($B228&amp;P$14,Plan!$B$10:$K$300,9,FALSE),"")=0,"",IFERROR(VLOOKUP($B228&amp;P$14,Plan!$B$10:$K$300,9,FALSE),""))</f>
        <v/>
      </c>
      <c r="Q231" s="320" t="str">
        <f>IF(IFERROR(VLOOKUP($B228&amp;Q$14,Plan!$B$10:$K$300,9,FALSE),"")=0,"",IFERROR(VLOOKUP($B228&amp;Q$14,Plan!$B$10:$K$300,9,FALSE),""))</f>
        <v/>
      </c>
      <c r="R231" s="320" t="str">
        <f>IF(IFERROR(VLOOKUP($B228&amp;R$14,Plan!$B$10:$K$300,9,FALSE),"")=0,"",IFERROR(VLOOKUP($B228&amp;R$14,Plan!$B$10:$K$300,9,FALSE),""))</f>
        <v/>
      </c>
      <c r="S231" s="320" t="str">
        <f>IF(IFERROR(VLOOKUP($B228&amp;S$14,Plan!$B$10:$K$300,9,FALSE),"")=0,"",IFERROR(VLOOKUP($B228&amp;S$14,Plan!$B$10:$K$300,9,FALSE),""))</f>
        <v/>
      </c>
      <c r="T231" s="320" t="str">
        <f>IF(IFERROR(VLOOKUP($B228&amp;T$14,Plan!$B$10:$K$300,9,FALSE),"")=0,"",IFERROR(VLOOKUP($B228&amp;T$14,Plan!$B$10:$K$300,9,FALSE),""))</f>
        <v/>
      </c>
      <c r="U231" s="320" t="str">
        <f>IF(IFERROR(VLOOKUP($B228&amp;U$14,Plan!$B$10:$K$300,9,FALSE),"")=0,"",IFERROR(VLOOKUP($B228&amp;U$14,Plan!$B$10:$K$300,9,FALSE),""))</f>
        <v/>
      </c>
      <c r="V231" s="320" t="str">
        <f>IF(IFERROR(VLOOKUP($B228&amp;V$14,Plan!$B$10:$K$300,9,FALSE),"")=0,"",IFERROR(VLOOKUP($B228&amp;V$14,Plan!$B$10:$K$300,9,FALSE),""))</f>
        <v/>
      </c>
      <c r="W231" s="320" t="str">
        <f>IF(IFERROR(VLOOKUP($B228&amp;W$14,Plan!$B$10:$K$300,9,FALSE),"")=0,"",IFERROR(VLOOKUP($B228&amp;W$14,Plan!$B$10:$K$300,9,FALSE),""))</f>
        <v/>
      </c>
      <c r="X231" s="320" t="str">
        <f>IF(IFERROR(VLOOKUP($B228&amp;X$14,Plan!$B$10:$K$300,9,FALSE),"")=0,"",IFERROR(VLOOKUP($B228&amp;X$14,Plan!$B$10:$K$300,9,FALSE),""))</f>
        <v/>
      </c>
      <c r="Y231" s="320" t="str">
        <f>IF(IFERROR(VLOOKUP($B228&amp;Y$14,Plan!$B$10:$K$300,9,FALSE),"")=0,"",IFERROR(VLOOKUP($B228&amp;Y$14,Plan!$B$10:$K$300,9,FALSE),""))</f>
        <v/>
      </c>
      <c r="Z231" s="320" t="str">
        <f>IF(IFERROR(VLOOKUP($B228&amp;Z$14,Plan!$B$10:$K$300,9,FALSE),"")=0,"",IFERROR(VLOOKUP($B228&amp;Z$14,Plan!$B$10:$K$300,9,FALSE),""))</f>
        <v/>
      </c>
      <c r="AA231" s="320" t="str">
        <f>IF(IFERROR(VLOOKUP($B228&amp;AA$14,Plan!$B$10:$K$300,9,FALSE),"")=0,"",IFERROR(VLOOKUP($B228&amp;AA$14,Plan!$B$10:$K$300,9,FALSE),""))</f>
        <v/>
      </c>
      <c r="AB231" s="320" t="str">
        <f>IF(IFERROR(VLOOKUP($B228&amp;AB$14,Plan!$B$10:$K$300,9,FALSE),"")=0,"",IFERROR(VLOOKUP($B228&amp;AB$14,Plan!$B$10:$K$300,9,FALSE),""))</f>
        <v/>
      </c>
      <c r="AC231" s="703" t="str">
        <f>IF(IFERROR(VLOOKUP($B228&amp;AC$14,Plan!$B$10:$K$300,9,FALSE),"")=0,"",IFERROR(VLOOKUP($B228&amp;AC$14,Plan!$B$10:$K$300,9,FALSE),""))</f>
        <v/>
      </c>
      <c r="AD231" s="703" t="str">
        <f>IF(IFERROR(VLOOKUP($B228&amp;AD$14,Plan!$B$10:$K$300,9,FALSE),"")=0,"",IFERROR(VLOOKUP($B228&amp;AD$14,Plan!$B$10:$K$300,9,FALSE),""))</f>
        <v/>
      </c>
      <c r="AE231" s="703" t="str">
        <f>IF(IFERROR(VLOOKUP($B228&amp;AE$14,Plan!$B$10:$K$300,9,FALSE),"")=0,"",IFERROR(VLOOKUP($B228&amp;AE$14,Plan!$B$10:$K$300,9,FALSE),""))</f>
        <v/>
      </c>
      <c r="AF231" s="354"/>
      <c r="AG231" s="320" t="str">
        <f>IF(IFERROR(VLOOKUP($B228&amp;AG$14,Plan!$B$10:$K$300,9,FALSE),"")=0,"",IFERROR(VLOOKUP($B228&amp;AG$14,Plan!$B$10:$K$300,9,FALSE),""))</f>
        <v/>
      </c>
      <c r="AH231" s="320" t="str">
        <f>IF(IFERROR(VLOOKUP($B228&amp;AH$14,Plan!$B$10:$K$300,9,FALSE),"")=0,"",IFERROR(VLOOKUP($B228&amp;AH$14,Plan!$B$10:$K$300,9,FALSE),""))</f>
        <v/>
      </c>
      <c r="AI231" s="320" t="str">
        <f>IF(IFERROR(VLOOKUP($B228&amp;AI$14,Plan!$B$10:$K$300,9,FALSE),"")=0,"",IFERROR(VLOOKUP($B228&amp;AI$14,Plan!$B$10:$K$300,9,FALSE),""))</f>
        <v/>
      </c>
      <c r="AJ231" s="320" t="str">
        <f>IF(IFERROR(VLOOKUP($B228&amp;AJ$14,Plan!$B$10:$K$300,9,FALSE),"")=0,"",IFERROR(VLOOKUP($B228&amp;AJ$14,Plan!$B$10:$K$300,9,FALSE),""))</f>
        <v/>
      </c>
      <c r="AK231" s="320" t="str">
        <f>IF(IFERROR(VLOOKUP($B228&amp;AK$14,Plan!$B$10:$K$300,9,FALSE),"")=0,"",IFERROR(VLOOKUP($B228&amp;AK$14,Plan!$B$10:$K$300,9,FALSE),""))</f>
        <v/>
      </c>
      <c r="AL231" s="320" t="str">
        <f>IF(IFERROR(VLOOKUP($B228&amp;AL$14,Plan!$B$10:$K$300,9,FALSE),"")=0,"",IFERROR(VLOOKUP($B228&amp;AL$14,Plan!$B$10:$K$300,9,FALSE),""))</f>
        <v/>
      </c>
      <c r="AM231" s="320" t="str">
        <f>IF(IFERROR(VLOOKUP($B228&amp;AM$14,Plan!$B$10:$K$300,9,FALSE),"")=0,"",IFERROR(VLOOKUP($B228&amp;AM$14,Plan!$B$10:$K$300,9,FALSE),""))</f>
        <v/>
      </c>
      <c r="AN231" s="320" t="str">
        <f>IF(IFERROR(VLOOKUP($B228&amp;AN$14,Plan!$B$10:$K$300,9,FALSE),"")=0,"",IFERROR(VLOOKUP($B228&amp;AN$14,Plan!$B$10:$K$300,9,FALSE),""))</f>
        <v/>
      </c>
      <c r="AO231" s="320" t="str">
        <f>IF(IFERROR(VLOOKUP($B228&amp;AO$14,Plan!$B$10:$K$300,9,FALSE),"")=0,"",IFERROR(VLOOKUP($B228&amp;AO$14,Plan!$B$10:$K$300,9,FALSE),""))</f>
        <v/>
      </c>
      <c r="AP231" s="320" t="str">
        <f>IF(IFERROR(VLOOKUP($B228&amp;AP$14,Plan!$B$10:$K$300,9,FALSE),"")=0,"",IFERROR(VLOOKUP($B228&amp;AP$14,Plan!$B$10:$K$300,9,FALSE),""))</f>
        <v/>
      </c>
      <c r="AQ231" s="320" t="str">
        <f>IF(IFERROR(VLOOKUP($B228&amp;AQ$14,Plan!$B$10:$K$300,9,FALSE),"")=0,"",IFERROR(VLOOKUP($B228&amp;AQ$14,Plan!$B$10:$K$300,9,FALSE),""))</f>
        <v/>
      </c>
      <c r="AR231" s="320" t="str">
        <f>IF(IFERROR(VLOOKUP($B228&amp;AR$14,Plan!$B$10:$K$300,9,FALSE),"")=0,"",IFERROR(VLOOKUP($B228&amp;AR$14,Plan!$B$10:$K$300,9,FALSE),""))</f>
        <v/>
      </c>
      <c r="AS231" s="320" t="str">
        <f>IF(IFERROR(VLOOKUP($B228&amp;AS$14,Plan!$B$10:$K$300,9,FALSE),"")=0,"",IFERROR(VLOOKUP($B228&amp;AS$14,Plan!$B$10:$K$300,9,FALSE),""))</f>
        <v/>
      </c>
      <c r="AT231" s="320" t="str">
        <f>IF(IFERROR(VLOOKUP($B228&amp;AT$14,Plan!$B$10:$K$300,9,FALSE),"")=0,"",IFERROR(VLOOKUP($B228&amp;AT$14,Plan!$B$10:$K$300,9,FALSE),""))</f>
        <v/>
      </c>
      <c r="AU231" s="320" t="str">
        <f>IF(IFERROR(VLOOKUP($B228&amp;AU$14,Plan!$B$10:$K$300,9,FALSE),"")=0,"",IFERROR(VLOOKUP($B228&amp;AU$14,Plan!$B$10:$K$300,9,FALSE),""))</f>
        <v/>
      </c>
      <c r="AV231" s="320" t="str">
        <f>IF(IFERROR(VLOOKUP($B228&amp;AV$14,Plan!$B$10:$K$300,9,FALSE),"")=0,"",IFERROR(VLOOKUP($B228&amp;AV$14,Plan!$B$10:$K$300,9,FALSE),""))</f>
        <v/>
      </c>
      <c r="AW231" s="320" t="str">
        <f>IF(IFERROR(VLOOKUP($B228&amp;AW$14,Plan!$B$10:$K$300,9,FALSE),"")=0,"",IFERROR(VLOOKUP($B228&amp;AW$14,Plan!$B$10:$K$300,9,FALSE),""))</f>
        <v/>
      </c>
      <c r="AX231" s="320" t="str">
        <f>IF(IFERROR(VLOOKUP($B228&amp;AX$14,Plan!$B$10:$K$300,9,FALSE),"")=0,"",IFERROR(VLOOKUP($B228&amp;AX$14,Plan!$B$10:$K$300,9,FALSE),""))</f>
        <v/>
      </c>
      <c r="AY231" s="320" t="str">
        <f>IF(IFERROR(VLOOKUP($B228&amp;AY$14,Plan!$B$10:$K$300,9,FALSE),"")=0,"",IFERROR(VLOOKUP($B228&amp;AY$14,Plan!$B$10:$K$300,9,FALSE),""))</f>
        <v/>
      </c>
      <c r="AZ231" s="320" t="str">
        <f>IF(IFERROR(VLOOKUP($B228&amp;AZ$14,Plan!$B$10:$K$300,9,FALSE),"")=0,"",IFERROR(VLOOKUP($B228&amp;AZ$14,Plan!$B$10:$K$300,9,FALSE),""))</f>
        <v/>
      </c>
      <c r="BA231" s="323" t="str">
        <f>IF(IFERROR(VLOOKUP($B228&amp;BA$14,Plan!$B$10:$K$300,9,FALSE),"")=0,"",IFERROR(VLOOKUP($B228&amp;BA$14,Plan!$B$10:$K$300,9,FALSE),""))</f>
        <v/>
      </c>
      <c r="BB231" s="328"/>
      <c r="BC231" s="321" t="str">
        <f>IF(IFERROR(VLOOKUP($B228&amp;BC$14,Plan!$B$10:$K$300,9,FALSE),"")=0,"",IFERROR(VLOOKUP($B228&amp;BC$14,Plan!$B$10:$K$300,9,FALSE),""))</f>
        <v/>
      </c>
      <c r="BD231" s="320" t="str">
        <f>IF(IFERROR(VLOOKUP($B228&amp;BD$14,Plan!$B$10:$K$300,9,FALSE),"")=0,"",IFERROR(VLOOKUP($B228&amp;BD$14,Plan!$B$10:$K$300,9,FALSE),""))</f>
        <v/>
      </c>
      <c r="BE231" s="320" t="str">
        <f>IF(IFERROR(VLOOKUP($B228&amp;BE$14,Plan!$B$10:$K$300,9,FALSE),"")=0,"",IFERROR(VLOOKUP($B228&amp;BE$14,Plan!$B$10:$K$300,9,FALSE),""))</f>
        <v/>
      </c>
      <c r="BF231" s="320" t="str">
        <f>IF(IFERROR(VLOOKUP($B228&amp;BF$14,Plan!$B$10:$K$300,9,FALSE),"")=0,"",IFERROR(VLOOKUP($B228&amp;BF$14,Plan!$B$10:$K$300,9,FALSE),""))</f>
        <v/>
      </c>
      <c r="BG231" s="328"/>
      <c r="BH231" s="320" t="str">
        <f>IF(IFERROR(VLOOKUP($B228&amp;BH$14,Plan!$B$10:$K$300,9,FALSE),"")=0,"",IFERROR(VLOOKUP($B228&amp;BH$14,Plan!$B$10:$K$300,9,FALSE),""))</f>
        <v/>
      </c>
      <c r="BI231" s="320" t="str">
        <f>IF(IFERROR(VLOOKUP($B228&amp;BI$14,Plan!$B$10:$K$300,9,FALSE),"")=0,"",IFERROR(VLOOKUP($B228&amp;BI$14,Plan!$B$10:$K$300,9,FALSE),""))</f>
        <v/>
      </c>
      <c r="BJ231" s="320" t="str">
        <f>IF(IFERROR(VLOOKUP($B228&amp;BJ$14,Plan!$B$10:$K$300,9,FALSE),"")=0,"",IFERROR(VLOOKUP($B228&amp;BJ$14,Plan!$B$10:$K$300,9,FALSE),""))</f>
        <v/>
      </c>
      <c r="BK231" s="320" t="str">
        <f>IF(IFERROR(VLOOKUP($B228&amp;BK$14,Plan!$B$10:$K$300,9,FALSE),"")=0,"",IFERROR(VLOOKUP($B228&amp;BK$14,Plan!$B$10:$K$300,9,FALSE),""))</f>
        <v/>
      </c>
      <c r="BL231" s="328"/>
      <c r="BM231" s="320" t="str">
        <f>IF(IFERROR(VLOOKUP($B228&amp;BM$14,Plan!$B$10:$K$300,9,FALSE),"")=0,"",IFERROR(VLOOKUP($B228&amp;BM$14,Plan!$B$10:$K$300,9,FALSE),""))</f>
        <v/>
      </c>
      <c r="BN231" s="320" t="str">
        <f>IF(IFERROR(VLOOKUP($B228&amp;BN$14,Plan!$B$10:$K$300,9,FALSE),"")=0,"",IFERROR(VLOOKUP($B228&amp;BN$14,Plan!$B$10:$K$300,9,FALSE),""))</f>
        <v/>
      </c>
      <c r="BO231" s="320" t="str">
        <f>IF(IFERROR(VLOOKUP($B228&amp;BO$14,Plan!$B$10:$K$300,9,FALSE),"")=0,"",IFERROR(VLOOKUP($B228&amp;BO$14,Plan!$B$10:$K$300,9,FALSE),""))</f>
        <v/>
      </c>
      <c r="BP231" s="320" t="str">
        <f>IF(IFERROR(VLOOKUP($B228&amp;BP$14,Plan!$B$10:$K$300,9,FALSE),"")=0,"",IFERROR(VLOOKUP($B228&amp;BP$14,Plan!$B$10:$K$300,9,FALSE),""))</f>
        <v/>
      </c>
      <c r="BQ231" s="320" t="str">
        <f>IF(IFERROR(VLOOKUP($B228&amp;BQ$14,Plan!$B$10:$K$300,9,FALSE),"")=0,"",IFERROR(VLOOKUP($B228&amp;BQ$14,Plan!$B$10:$K$300,9,FALSE),""))</f>
        <v/>
      </c>
      <c r="BR231" s="358"/>
      <c r="BS231" s="320" t="str">
        <f>IF(IFERROR(VLOOKUP($B228&amp;BS$14,Plan!$B$10:$K$300,9,FALSE),"")=0,"",IFERROR(VLOOKUP($B228&amp;BS$14,Plan!$B$10:$K$300,9,FALSE),""))</f>
        <v/>
      </c>
      <c r="BT231" s="320" t="str">
        <f>IF(IFERROR(VLOOKUP($B228&amp;BT$14,Plan!$B$10:$K$300,9,FALSE),"")=0,"",IFERROR(VLOOKUP($B228&amp;BT$14,Plan!$B$10:$K$300,9,FALSE),""))</f>
        <v/>
      </c>
      <c r="BU231" s="320" t="str">
        <f>IF(IFERROR(VLOOKUP($B228&amp;BU$14,Plan!$B$10:$K$300,9,FALSE),"")=0,"",IFERROR(VLOOKUP($B228&amp;BU$14,Plan!$B$10:$K$300,9,FALSE),""))</f>
        <v/>
      </c>
      <c r="BV231" s="320" t="str">
        <f>IF(IFERROR(VLOOKUP($B228&amp;BV$14,Plan!$B$10:$K$300,9,FALSE),"")=0,"",IFERROR(VLOOKUP($B228&amp;BV$14,Plan!$B$10:$K$300,9,FALSE),""))</f>
        <v/>
      </c>
      <c r="BW231" s="320" t="str">
        <f>IF(IFERROR(VLOOKUP($B228&amp;BW$14,Plan!$B$10:$K$300,9,FALSE),"")=0,"",IFERROR(VLOOKUP($B228&amp;BW$14,Plan!$B$10:$K$300,9,FALSE),""))</f>
        <v/>
      </c>
      <c r="BX231" s="320" t="str">
        <f>IF(IFERROR(VLOOKUP($B228&amp;BX$14,Plan!$B$10:$K$300,9,FALSE),"")=0,"",IFERROR(VLOOKUP($B228&amp;BX$14,Plan!$B$10:$K$300,9,FALSE),""))</f>
        <v/>
      </c>
      <c r="BY231" s="320" t="str">
        <f>IF(IFERROR(VLOOKUP($B228&amp;BY$14,Plan!$B$10:$K$300,9,FALSE),"")=0,"",IFERROR(VLOOKUP($B228&amp;BY$14,Plan!$B$10:$K$300,9,FALSE),""))</f>
        <v/>
      </c>
      <c r="BZ231" s="328"/>
      <c r="CA231" s="320" t="str">
        <f>IF(IFERROR(VLOOKUP($B228&amp;CA$14,Plan!$B$10:$K$300,9,FALSE),"")=0,"",IFERROR(VLOOKUP($B228&amp;CA$14,Plan!$B$10:$K$300,9,FALSE),""))</f>
        <v/>
      </c>
      <c r="CB231" s="320" t="str">
        <f>IF(IFERROR(VLOOKUP($B228&amp;CB$14,Plan!$B$10:$K$300,9,FALSE),"")=0,"",IFERROR(VLOOKUP($B228&amp;CB$14,Plan!$B$10:$K$300,9,FALSE),""))</f>
        <v/>
      </c>
      <c r="CC231" s="320" t="str">
        <f>IF(IFERROR(VLOOKUP($B228&amp;CC$14,Plan!$B$10:$K$300,9,FALSE),"")=0,"",IFERROR(VLOOKUP($B228&amp;CC$14,Plan!$B$10:$K$300,9,FALSE),""))</f>
        <v/>
      </c>
      <c r="CD231" s="320" t="str">
        <f>IF(IFERROR(VLOOKUP($B228&amp;CD$14,Plan!$B$10:$K$300,9,FALSE),"")=0,"",IFERROR(VLOOKUP($B228&amp;CD$14,Plan!$B$10:$K$300,9,FALSE),""))</f>
        <v/>
      </c>
      <c r="CE231" s="320" t="str">
        <f>IF(IFERROR(VLOOKUP($B228&amp;CE$14,Plan!$B$10:$K$300,9,FALSE),"")=0,"",IFERROR(VLOOKUP($B228&amp;CE$14,Plan!$B$10:$K$300,9,FALSE),""))</f>
        <v/>
      </c>
      <c r="CF231" s="320" t="str">
        <f>IF(IFERROR(VLOOKUP($B228&amp;CF$14,Plan!$B$10:$K$300,9,FALSE),"")=0,"",IFERROR(VLOOKUP($B228&amp;CF$14,Plan!$B$10:$K$300,9,FALSE),""))</f>
        <v/>
      </c>
      <c r="CG231" s="328"/>
      <c r="CH231" s="320" t="str">
        <f>IF(IFERROR(VLOOKUP($B228&amp;CH$14,Plan!$B$10:$K$300,9,FALSE),"")=0,"",IFERROR(VLOOKUP($B228&amp;CH$14,Plan!$B$10:$K$300,9,FALSE),""))</f>
        <v/>
      </c>
      <c r="CI231" s="320" t="str">
        <f>IF(IFERROR(VLOOKUP($B228&amp;CI$14,Plan!$B$10:$K$300,9,FALSE),"")=0,"",IFERROR(VLOOKUP($B228&amp;CI$14,Plan!$B$10:$K$300,9,FALSE),""))</f>
        <v/>
      </c>
      <c r="CJ231" s="320" t="str">
        <f>IF(IFERROR(VLOOKUP($B228&amp;CJ$14,Plan!$B$10:$K$300,9,FALSE),"")=0,"",IFERROR(VLOOKUP($B228&amp;CJ$14,Plan!$B$10:$K$300,9,FALSE),""))</f>
        <v/>
      </c>
      <c r="CK231" s="320" t="str">
        <f>IF(IFERROR(VLOOKUP($B228&amp;CK$14,Plan!$B$10:$K$300,9,FALSE),"")=0,"",IFERROR(VLOOKUP($B228&amp;CK$14,Plan!$B$10:$K$300,9,FALSE),""))</f>
        <v/>
      </c>
      <c r="CL231" s="320" t="str">
        <f>IF(IFERROR(VLOOKUP($B228&amp;CL$14,Plan!$B$10:$K$300,9,FALSE),"")=0,"",IFERROR(VLOOKUP($B228&amp;CL$14,Plan!$B$10:$K$300,9,FALSE),""))</f>
        <v/>
      </c>
      <c r="CM231" s="320" t="str">
        <f>IF(IFERROR(VLOOKUP($B228&amp;CM$14,Plan!$B$10:$K$300,9,FALSE),"")=0,"",IFERROR(VLOOKUP($B228&amp;CM$14,Plan!$B$10:$K$300,9,FALSE),""))</f>
        <v/>
      </c>
      <c r="CN231" s="320" t="str">
        <f>IF(IFERROR(VLOOKUP($B228&amp;CN$14,Plan!$B$10:$K$300,9,FALSE),"")=0,"",IFERROR(VLOOKUP($B228&amp;CN$14,Plan!$B$10:$K$300,9,FALSE),""))</f>
        <v/>
      </c>
      <c r="CO231" s="320" t="str">
        <f>IF(IFERROR(VLOOKUP($B228&amp;CO$14,Plan!$B$10:$K$300,9,FALSE),"")=0,"",IFERROR(VLOOKUP($B228&amp;CO$14,Plan!$B$10:$K$300,9,FALSE),""))</f>
        <v/>
      </c>
      <c r="CP231" s="703" t="str">
        <f>IF(IFERROR(VLOOKUP($B228&amp;CP$14,Plan!$B$10:$K$300,9,FALSE),"")=0,"",IFERROR(VLOOKUP($B228&amp;CP$14,Plan!$B$10:$K$300,9,FALSE),""))</f>
        <v/>
      </c>
      <c r="CQ231" s="322" t="str">
        <f>IF(IFERROR(VLOOKUP($B228&amp;CQ$14,Plan!$B$10:$K$300,9,FALSE),"")=0,"",IFERROR(VLOOKUP($B228&amp;CQ$14,Plan!$B$10:$K$300,9,FALSE),""))</f>
        <v/>
      </c>
      <c r="CR231" s="320" t="str">
        <f>IF(IFERROR(VLOOKUP($B228&amp;CR$14,Plan!$B$10:$K$300,9,FALSE),"")=0,"",IFERROR(VLOOKUP($B228&amp;CR$14,Plan!$B$10:$K$300,9,FALSE),""))</f>
        <v/>
      </c>
      <c r="CS231" s="323"/>
      <c r="CT231" s="321" t="str">
        <f>IF(IFERROR(VLOOKUP($B228&amp;CT$14,Plan!$B$10:$K$300,9,FALSE),"")=0,"",IFERROR(VLOOKUP($B228&amp;CT$14,Plan!$B$10:$K$300,9,FALSE),""))</f>
        <v/>
      </c>
      <c r="CU231" s="320" t="str">
        <f>IF(IFERROR(VLOOKUP($B228&amp;CU$14,Plan!$B$10:$K$300,9,FALSE),"")=0,"",IFERROR(VLOOKUP($B228&amp;CU$14,Plan!$B$10:$K$300,9,FALSE),""))</f>
        <v/>
      </c>
      <c r="CV231" s="320" t="str">
        <f>IF(IFERROR(VLOOKUP($B228&amp;CV$14,Plan!$B$10:$K$300,9,FALSE),"")=0,"",IFERROR(VLOOKUP($B228&amp;CV$14,Plan!$B$10:$K$300,9,FALSE),""))</f>
        <v/>
      </c>
      <c r="CW231" s="320"/>
      <c r="CX231" s="322" t="str">
        <f>IF(IFERROR(VLOOKUP($B228&amp;CX$14,Plan!$B$10:$K$300,9,FALSE),"")=0,"",IFERROR(VLOOKUP($B228&amp;CX$14,Plan!$B$10:$K$300,9,FALSE),""))</f>
        <v/>
      </c>
      <c r="CY231" s="320" t="str">
        <f>IF(IFERROR(VLOOKUP($B228&amp;CY$14,Plan!$B$10:$K$300,9,FALSE),"")=0,"",IFERROR(VLOOKUP($B228&amp;CY$14,Plan!$B$10:$K$300,9,FALSE),""))</f>
        <v/>
      </c>
      <c r="CZ231" s="323" t="str">
        <f>IF(IFERROR(VLOOKUP($B228&amp;CZ$14,Plan!$B$10:$K$300,9,FALSE),"")=0,"",IFERROR(VLOOKUP($B228&amp;CZ$14,Plan!$B$10:$K$300,9,FALSE),""))</f>
        <v/>
      </c>
      <c r="DA231" s="322" t="str">
        <f>IF(IFERROR(VLOOKUP($B228&amp;DA$14,Plan!$B$10:$K$300,9,FALSE),"")=0,"",IFERROR(VLOOKUP($B228&amp;DA$14,Plan!$B$10:$K$300,9,FALSE),""))</f>
        <v/>
      </c>
      <c r="DB231" s="320" t="str">
        <f>IF(IFERROR(VLOOKUP($B228&amp;DB$14,Plan!$B$10:$K$300,9,FALSE),"")=0,"",IFERROR(VLOOKUP($B228&amp;DB$14,Plan!$B$10:$K$300,9,FALSE),""))</f>
        <v/>
      </c>
      <c r="DC231" s="320" t="str">
        <f>IF(IFERROR(VLOOKUP($B228&amp;DC$14,Plan!$B$10:$K$300,9,FALSE),"")=0,"",IFERROR(VLOOKUP($B228&amp;DC$14,Plan!$B$10:$K$300,9,FALSE),""))</f>
        <v/>
      </c>
      <c r="DD231" s="320" t="str">
        <f>IF(IFERROR(VLOOKUP($B228&amp;DD$14,Plan!$B$10:$K$300,9,FALSE),"")=0,"",IFERROR(VLOOKUP($B228&amp;DD$14,Plan!$B$10:$K$300,9,FALSE),""))</f>
        <v/>
      </c>
      <c r="DE231" s="320" t="str">
        <f>IF(IFERROR(VLOOKUP($B228&amp;DE$14,Plan!$B$10:$K$300,9,FALSE),"")=0,"",IFERROR(VLOOKUP($B228&amp;DE$14,Plan!$B$10:$K$300,9,FALSE),""))</f>
        <v/>
      </c>
      <c r="DF231" s="320" t="str">
        <f>IF(IFERROR(VLOOKUP($B228&amp;DF$14,Plan!$B$10:$K$300,9,FALSE),"")=0,"",IFERROR(VLOOKUP($B228&amp;DF$14,Plan!$B$10:$K$300,9,FALSE),""))</f>
        <v/>
      </c>
      <c r="DG231" s="320" t="str">
        <f>IF(IFERROR(VLOOKUP($B228&amp;DG$14,Plan!$B$10:$K$300,9,FALSE),"")=0,"",IFERROR(VLOOKUP($B228&amp;DG$14,Plan!$B$10:$K$300,9,FALSE),""))</f>
        <v/>
      </c>
      <c r="DH231" s="320" t="str">
        <f>IF(IFERROR(VLOOKUP($B228&amp;DH$14,Plan!$B$10:$K$300,9,FALSE),"")=0,"",IFERROR(VLOOKUP($B228&amp;DH$14,Plan!$B$10:$K$300,9,FALSE),""))</f>
        <v/>
      </c>
      <c r="DI231" s="320" t="str">
        <f>IF(IFERROR(VLOOKUP($B228&amp;DI$14,Plan!$B$10:$K$300,9,FALSE),"")=0,"",IFERROR(VLOOKUP($B228&amp;DI$14,Plan!$B$10:$K$300,9,FALSE),""))</f>
        <v/>
      </c>
      <c r="DJ231" s="320" t="str">
        <f>IF(IFERROR(VLOOKUP($B228&amp;DJ$14,Plan!$B$10:$K$300,9,FALSE),"")=0,"",IFERROR(VLOOKUP($B228&amp;DJ$14,Plan!$B$10:$K$300,9,FALSE),""))</f>
        <v/>
      </c>
      <c r="DK231" s="320" t="str">
        <f>IF(IFERROR(VLOOKUP($B228&amp;DK$14,Plan!$B$10:$K$300,9,FALSE),"")=0,"",IFERROR(VLOOKUP($B228&amp;DK$14,Plan!$B$10:$K$300,9,FALSE),""))</f>
        <v/>
      </c>
      <c r="DL231" s="320" t="str">
        <f>IF(IFERROR(VLOOKUP($B228&amp;DL$14,Plan!$B$10:$K$300,9,FALSE),"")=0,"",IFERROR(VLOOKUP($B228&amp;DL$14,Plan!$B$10:$K$300,9,FALSE),""))</f>
        <v/>
      </c>
      <c r="DM231" s="320" t="str">
        <f>IF(IFERROR(VLOOKUP($B228&amp;DM$14,Plan!$B$10:$K$300,9,FALSE),"")=0,"",IFERROR(VLOOKUP($B228&amp;DM$14,Plan!$B$10:$K$300,9,FALSE),""))</f>
        <v/>
      </c>
      <c r="DN231" s="320" t="str">
        <f>IF(IFERROR(VLOOKUP($B228&amp;DN$14,Plan!$B$10:$K$300,9,FALSE),"")=0,"",IFERROR(VLOOKUP($B228&amp;DN$14,Plan!$B$10:$K$300,9,FALSE),""))</f>
        <v/>
      </c>
      <c r="DO231" s="320" t="str">
        <f>IF(IFERROR(VLOOKUP($B228&amp;DO$14,Plan!$B$10:$K$300,9,FALSE),"")=0,"",IFERROR(VLOOKUP($B228&amp;DO$14,Plan!$B$10:$K$300,9,FALSE),""))</f>
        <v/>
      </c>
      <c r="DP231" s="320" t="str">
        <f>IF(IFERROR(VLOOKUP($B228&amp;DP$14,Plan!$B$10:$K$300,9,FALSE),"")=0,"",IFERROR(VLOOKUP($B228&amp;DP$14,Plan!$B$10:$K$300,9,FALSE),""))</f>
        <v/>
      </c>
      <c r="DQ231" s="320" t="str">
        <f>IF(IFERROR(VLOOKUP($B228&amp;DQ$14,Plan!$B$10:$K$300,9,FALSE),"")=0,"",IFERROR(VLOOKUP($B228&amp;DQ$14,Plan!$B$10:$K$300,9,FALSE),""))</f>
        <v/>
      </c>
      <c r="DR231" s="973" t="str">
        <f>IF(IFERROR(VLOOKUP($B228&amp;DR$14,Plan!$B$10:$K$300,9,FALSE),"")=0,"",IFERROR(VLOOKUP($B228&amp;DR$14,Plan!$B$10:$K$300,9,FALSE),""))</f>
        <v/>
      </c>
      <c r="DS231" s="973" t="str">
        <f>IF(IFERROR(VLOOKUP($B228&amp;DS$14,Plan!$B$10:$K$300,9,FALSE),"")=0,"",IFERROR(VLOOKUP($B228&amp;DS$14,Plan!$B$10:$K$300,9,FALSE),""))</f>
        <v/>
      </c>
      <c r="DT231" s="323" t="str">
        <f>IF(IFERROR(VLOOKUP($B228&amp;DT$14,Plan!$B$10:$K$300,9,FALSE),"")=0,"",IFERROR(VLOOKUP($B228&amp;DT$14,Plan!$B$10:$K$300,9,FALSE),""))</f>
        <v/>
      </c>
      <c r="DV231" s="103">
        <f t="shared" si="46"/>
        <v>0</v>
      </c>
    </row>
    <row r="232" spans="1:126" s="103" customFormat="1" ht="15" customHeight="1">
      <c r="A232" s="1074">
        <f t="shared" ref="A232" si="49">+A228+1</f>
        <v>52</v>
      </c>
      <c r="B232" s="1071" t="s">
        <v>610</v>
      </c>
      <c r="C232" s="1077" t="s">
        <v>289</v>
      </c>
      <c r="D232" s="1078"/>
      <c r="E232" s="1083" t="s">
        <v>370</v>
      </c>
      <c r="F232" s="1086" t="s">
        <v>200</v>
      </c>
      <c r="G232" s="1086" t="s">
        <v>679</v>
      </c>
      <c r="H232" s="340" t="s">
        <v>357</v>
      </c>
      <c r="I232" s="85"/>
      <c r="J232" s="86" t="str">
        <f>IF(VLOOKUP(J$14,'ISP-F14-HRD-00'!$B$14:$BE$128,MATCH($C232,'ISP-F14-HRD-00'!$B$11:$BE$11,0),FALSE)=0,"",VLOOKUP(J$14,'ISP-F14-HRD-00'!$B$14:$BE$128,MATCH($C232,'ISP-F14-HRD-00'!$B$11:$BE$11,0),FALSE))</f>
        <v/>
      </c>
      <c r="K232" s="86" t="str">
        <f>IF(VLOOKUP(K$14,'ISP-F14-HRD-00'!$B$14:$BE$128,MATCH($C232,'ISP-F14-HRD-00'!$B$11:$BE$11,0),FALSE)=0,"",VLOOKUP(K$14,'ISP-F14-HRD-00'!$B$14:$BE$128,MATCH($C232,'ISP-F14-HRD-00'!$B$11:$BE$11,0),FALSE))</f>
        <v/>
      </c>
      <c r="L232" s="86" t="str">
        <f>IF(VLOOKUP(L$14,'ISP-F14-HRD-00'!$B$14:$BE$128,MATCH($C232,'ISP-F14-HRD-00'!$B$11:$BE$11,0),FALSE)=0,"",VLOOKUP(L$14,'ISP-F14-HRD-00'!$B$14:$BE$128,MATCH($C232,'ISP-F14-HRD-00'!$B$11:$BE$11,0),FALSE))</f>
        <v/>
      </c>
      <c r="M232" s="86" t="str">
        <f>IF(VLOOKUP(M$14,'ISP-F14-HRD-00'!$B$14:$BE$128,MATCH($C232,'ISP-F14-HRD-00'!$B$11:$BE$11,0),FALSE)=0,"",VLOOKUP(M$14,'ISP-F14-HRD-00'!$B$14:$BE$128,MATCH($C232,'ISP-F14-HRD-00'!$B$11:$BE$11,0),FALSE))</f>
        <v/>
      </c>
      <c r="N232" s="86" t="str">
        <f>IF(VLOOKUP(N$14,'ISP-F14-HRD-00'!$B$14:$BE$128,MATCH($C232,'ISP-F14-HRD-00'!$B$11:$BE$11,0),FALSE)=0,"",VLOOKUP(N$14,'ISP-F14-HRD-00'!$B$14:$BE$128,MATCH($C232,'ISP-F14-HRD-00'!$B$11:$BE$11,0),FALSE))</f>
        <v/>
      </c>
      <c r="O232" s="86" t="str">
        <f>IF(VLOOKUP(O$14,'ISP-F14-HRD-00'!$B$14:$BE$128,MATCH($C232,'ISP-F14-HRD-00'!$B$11:$BE$11,0),FALSE)=0,"",VLOOKUP(O$14,'ISP-F14-HRD-00'!$B$14:$BE$128,MATCH($C232,'ISP-F14-HRD-00'!$B$11:$BE$11,0),FALSE))</f>
        <v/>
      </c>
      <c r="P232" s="86" t="str">
        <f>IF(VLOOKUP(P$14,'ISP-F14-HRD-00'!$B$14:$BE$128,MATCH($C232,'ISP-F14-HRD-00'!$B$11:$BE$11,0),FALSE)=0,"",VLOOKUP(P$14,'ISP-F14-HRD-00'!$B$14:$BE$128,MATCH($C232,'ISP-F14-HRD-00'!$B$11:$BE$11,0),FALSE))</f>
        <v/>
      </c>
      <c r="Q232" s="86" t="str">
        <f>IF(VLOOKUP(Q$14,'ISP-F14-HRD-00'!$B$14:$BE$128,MATCH($C232,'ISP-F14-HRD-00'!$B$11:$BE$11,0),FALSE)=0,"",VLOOKUP(Q$14,'ISP-F14-HRD-00'!$B$14:$BE$128,MATCH($C232,'ISP-F14-HRD-00'!$B$11:$BE$11,0),FALSE))</f>
        <v/>
      </c>
      <c r="R232" s="86" t="str">
        <f>IF(VLOOKUP(R$14,'ISP-F14-HRD-00'!$B$14:$BE$128,MATCH($C232,'ISP-F14-HRD-00'!$B$11:$BE$11,0),FALSE)=0,"",VLOOKUP(R$14,'ISP-F14-HRD-00'!$B$14:$BE$128,MATCH($C232,'ISP-F14-HRD-00'!$B$11:$BE$11,0),FALSE))</f>
        <v/>
      </c>
      <c r="S232" s="86" t="str">
        <f>IF(VLOOKUP(S$14,'ISP-F14-HRD-00'!$B$14:$BE$128,MATCH($C232,'ISP-F14-HRD-00'!$B$11:$BE$11,0),FALSE)=0,"",VLOOKUP(S$14,'ISP-F14-HRD-00'!$B$14:$BE$128,MATCH($C232,'ISP-F14-HRD-00'!$B$11:$BE$11,0),FALSE))</f>
        <v/>
      </c>
      <c r="T232" s="86" t="str">
        <f>IF(VLOOKUP(T$14,'ISP-F14-HRD-00'!$B$14:$BE$128,MATCH($C232,'ISP-F14-HRD-00'!$B$11:$BE$11,0),FALSE)=0,"",VLOOKUP(T$14,'ISP-F14-HRD-00'!$B$14:$BE$128,MATCH($C232,'ISP-F14-HRD-00'!$B$11:$BE$11,0),FALSE))</f>
        <v/>
      </c>
      <c r="U232" s="86" t="str">
        <f>IF(VLOOKUP(U$14,'ISP-F14-HRD-00'!$B$14:$BE$128,MATCH($C232,'ISP-F14-HRD-00'!$B$11:$BE$11,0),FALSE)=0,"",VLOOKUP(U$14,'ISP-F14-HRD-00'!$B$14:$BE$128,MATCH($C232,'ISP-F14-HRD-00'!$B$11:$BE$11,0),FALSE))</f>
        <v/>
      </c>
      <c r="V232" s="86" t="str">
        <f>IF(VLOOKUP(V$14,'ISP-F14-HRD-00'!$B$14:$BE$128,MATCH($C232,'ISP-F14-HRD-00'!$B$11:$BE$11,0),FALSE)=0,"",VLOOKUP(V$14,'ISP-F14-HRD-00'!$B$14:$BE$128,MATCH($C232,'ISP-F14-HRD-00'!$B$11:$BE$11,0),FALSE))</f>
        <v/>
      </c>
      <c r="W232" s="86" t="str">
        <f>IF(VLOOKUP(W$14,'ISP-F14-HRD-00'!$B$14:$BE$128,MATCH($C232,'ISP-F14-HRD-00'!$B$11:$BE$11,0),FALSE)=0,"",VLOOKUP(W$14,'ISP-F14-HRD-00'!$B$14:$BE$128,MATCH($C232,'ISP-F14-HRD-00'!$B$11:$BE$11,0),FALSE))</f>
        <v/>
      </c>
      <c r="X232" s="86" t="str">
        <f>IF(VLOOKUP(X$14,'ISP-F14-HRD-00'!$B$14:$BE$128,MATCH($C232,'ISP-F14-HRD-00'!$B$11:$BE$11,0),FALSE)=0,"",VLOOKUP(X$14,'ISP-F14-HRD-00'!$B$14:$BE$128,MATCH($C232,'ISP-F14-HRD-00'!$B$11:$BE$11,0),FALSE))</f>
        <v/>
      </c>
      <c r="Y232" s="86" t="str">
        <f>IF(VLOOKUP(Y$14,'ISP-F14-HRD-00'!$B$14:$BE$128,MATCH($C232,'ISP-F14-HRD-00'!$B$11:$BE$11,0),FALSE)=0,"",VLOOKUP(Y$14,'ISP-F14-HRD-00'!$B$14:$BE$128,MATCH($C232,'ISP-F14-HRD-00'!$B$11:$BE$11,0),FALSE))</f>
        <v/>
      </c>
      <c r="Z232" s="86" t="str">
        <f>IF(VLOOKUP(Z$14,'ISP-F14-HRD-00'!$B$14:$BE$128,MATCH($C232,'ISP-F14-HRD-00'!$B$11:$BE$11,0),FALSE)=0,"",VLOOKUP(Z$14,'ISP-F14-HRD-00'!$B$14:$BE$128,MATCH($C232,'ISP-F14-HRD-00'!$B$11:$BE$11,0),FALSE))</f>
        <v/>
      </c>
      <c r="AA232" s="86" t="str">
        <f>IF(VLOOKUP(AA$14,'ISP-F14-HRD-00'!$B$14:$BE$128,MATCH($C232,'ISP-F14-HRD-00'!$B$11:$BE$11,0),FALSE)=0,"",VLOOKUP(AA$14,'ISP-F14-HRD-00'!$B$14:$BE$128,MATCH($C232,'ISP-F14-HRD-00'!$B$11:$BE$11,0),FALSE))</f>
        <v/>
      </c>
      <c r="AB232" s="86" t="str">
        <f>IF(VLOOKUP(AB$14,'ISP-F14-HRD-00'!$B$14:$BE$128,MATCH($C232,'ISP-F14-HRD-00'!$B$11:$BE$11,0),FALSE)=0,"",VLOOKUP(AB$14,'ISP-F14-HRD-00'!$B$14:$BE$128,MATCH($C232,'ISP-F14-HRD-00'!$B$11:$BE$11,0),FALSE))</f>
        <v/>
      </c>
      <c r="AC232" s="700" t="str">
        <f>IF(VLOOKUP(AC$14,'ISP-F14-HRD-00'!$B$14:$BE$128,MATCH($C232,'ISP-F14-HRD-00'!$B$11:$BE$11,0),FALSE)=0,"",VLOOKUP(AC$14,'ISP-F14-HRD-00'!$B$14:$BE$128,MATCH($C232,'ISP-F14-HRD-00'!$B$11:$BE$11,0),FALSE))</f>
        <v/>
      </c>
      <c r="AD232" s="700" t="str">
        <f>IF(VLOOKUP(AD$14,'ISP-F14-HRD-00'!$B$14:$BE$128,MATCH($C232,'ISP-F14-HRD-00'!$B$11:$BE$11,0),FALSE)=0,"",VLOOKUP(AD$14,'ISP-F14-HRD-00'!$B$14:$BE$128,MATCH($C232,'ISP-F14-HRD-00'!$B$11:$BE$11,0),FALSE))</f>
        <v/>
      </c>
      <c r="AE232" s="700" t="e">
        <f>IF(VLOOKUP(AE$14,'ISP-F14-HRD-00'!$B$14:$BE$128,MATCH($C232,'ISP-F14-HRD-00'!$B$11:$BE$11,0),FALSE)=0,"",VLOOKUP(AE$14,'ISP-F14-HRD-00'!$B$14:$BE$128,MATCH($C232,'ISP-F14-HRD-00'!$B$11:$BE$11,0),FALSE))</f>
        <v>#N/A</v>
      </c>
      <c r="AF232" s="353"/>
      <c r="AG232" s="86" t="str">
        <f>IF(VLOOKUP(AG$14,'ISP-F14-HRD-00'!$B$14:$BE$128,MATCH($C232,'ISP-F14-HRD-00'!$B$11:$BE$11,0),FALSE)=0,"",VLOOKUP(AG$14,'ISP-F14-HRD-00'!$B$14:$BE$128,MATCH($C232,'ISP-F14-HRD-00'!$B$11:$BE$11,0),FALSE))</f>
        <v/>
      </c>
      <c r="AH232" s="86" t="str">
        <f>IF(VLOOKUP(AH$14,'ISP-F14-HRD-00'!$B$14:$BE$128,MATCH($C232,'ISP-F14-HRD-00'!$B$11:$BE$11,0),FALSE)=0,"",VLOOKUP(AH$14,'ISP-F14-HRD-00'!$B$14:$BE$128,MATCH($C232,'ISP-F14-HRD-00'!$B$11:$BE$11,0),FALSE))</f>
        <v/>
      </c>
      <c r="AI232" s="86" t="str">
        <f>IF(VLOOKUP(AI$14,'ISP-F14-HRD-00'!$B$14:$BE$128,MATCH($C232,'ISP-F14-HRD-00'!$B$11:$BE$11,0),FALSE)=0,"",VLOOKUP(AI$14,'ISP-F14-HRD-00'!$B$14:$BE$128,MATCH($C232,'ISP-F14-HRD-00'!$B$11:$BE$11,0),FALSE))</f>
        <v/>
      </c>
      <c r="AJ232" s="86" t="str">
        <f>IF(VLOOKUP(AJ$14,'ISP-F14-HRD-00'!$B$14:$BE$128,MATCH($C232,'ISP-F14-HRD-00'!$B$11:$BE$11,0),FALSE)=0,"",VLOOKUP(AJ$14,'ISP-F14-HRD-00'!$B$14:$BE$128,MATCH($C232,'ISP-F14-HRD-00'!$B$11:$BE$11,0),FALSE))</f>
        <v/>
      </c>
      <c r="AK232" s="86" t="str">
        <f>IF(VLOOKUP(AK$14,'ISP-F14-HRD-00'!$B$14:$BE$128,MATCH($C232,'ISP-F14-HRD-00'!$B$11:$BE$11,0),FALSE)=0,"",VLOOKUP(AK$14,'ISP-F14-HRD-00'!$B$14:$BE$128,MATCH($C232,'ISP-F14-HRD-00'!$B$11:$BE$11,0),FALSE))</f>
        <v/>
      </c>
      <c r="AL232" s="86" t="str">
        <f>IF(VLOOKUP(AL$14,'ISP-F14-HRD-00'!$B$14:$BE$128,MATCH($C232,'ISP-F14-HRD-00'!$B$11:$BE$11,0),FALSE)=0,"",VLOOKUP(AL$14,'ISP-F14-HRD-00'!$B$14:$BE$128,MATCH($C232,'ISP-F14-HRD-00'!$B$11:$BE$11,0),FALSE))</f>
        <v/>
      </c>
      <c r="AM232" s="86" t="str">
        <f>IF(VLOOKUP(AM$14,'ISP-F14-HRD-00'!$B$14:$BE$128,MATCH($C232,'ISP-F14-HRD-00'!$B$11:$BE$11,0),FALSE)=0,"",VLOOKUP(AM$14,'ISP-F14-HRD-00'!$B$14:$BE$128,MATCH($C232,'ISP-F14-HRD-00'!$B$11:$BE$11,0),FALSE))</f>
        <v/>
      </c>
      <c r="AN232" s="86" t="str">
        <f>IF(VLOOKUP(AN$14,'ISP-F14-HRD-00'!$B$14:$BE$128,MATCH($C232,'ISP-F14-HRD-00'!$B$11:$BE$11,0),FALSE)=0,"",VLOOKUP(AN$14,'ISP-F14-HRD-00'!$B$14:$BE$128,MATCH($C232,'ISP-F14-HRD-00'!$B$11:$BE$11,0),FALSE))</f>
        <v/>
      </c>
      <c r="AO232" s="86">
        <f>IF(VLOOKUP(AO$14,'ISP-F14-HRD-00'!$B$14:$BE$128,MATCH($C232,'ISP-F14-HRD-00'!$B$11:$BE$11,0),FALSE)=0,"",VLOOKUP(AO$14,'ISP-F14-HRD-00'!$B$14:$BE$128,MATCH($C232,'ISP-F14-HRD-00'!$B$11:$BE$11,0),FALSE))</f>
        <v>1</v>
      </c>
      <c r="AP232" s="86" t="str">
        <f>IF(VLOOKUP(AP$14,'ISP-F14-HRD-00'!$B$14:$BE$128,MATCH($C232,'ISP-F14-HRD-00'!$B$11:$BE$11,0),FALSE)=0,"",VLOOKUP(AP$14,'ISP-F14-HRD-00'!$B$14:$BE$128,MATCH($C232,'ISP-F14-HRD-00'!$B$11:$BE$11,0),FALSE))</f>
        <v/>
      </c>
      <c r="AQ232" s="86" t="str">
        <f>IF(VLOOKUP(AQ$14,'ISP-F14-HRD-00'!$B$14:$BE$128,MATCH($C232,'ISP-F14-HRD-00'!$B$11:$BE$11,0),FALSE)=0,"",VLOOKUP(AQ$14,'ISP-F14-HRD-00'!$B$14:$BE$128,MATCH($C232,'ISP-F14-HRD-00'!$B$11:$BE$11,0),FALSE))</f>
        <v/>
      </c>
      <c r="AR232" s="86" t="str">
        <f>IF(VLOOKUP(AR$14,'ISP-F14-HRD-00'!$B$14:$BE$128,MATCH($C232,'ISP-F14-HRD-00'!$B$11:$BE$11,0),FALSE)=0,"",VLOOKUP(AR$14,'ISP-F14-HRD-00'!$B$14:$BE$128,MATCH($C232,'ISP-F14-HRD-00'!$B$11:$BE$11,0),FALSE))</f>
        <v/>
      </c>
      <c r="AS232" s="86" t="str">
        <f>IF(VLOOKUP(AS$14,'ISP-F14-HRD-00'!$B$14:$BE$128,MATCH($C232,'ISP-F14-HRD-00'!$B$11:$BE$11,0),FALSE)=0,"",VLOOKUP(AS$14,'ISP-F14-HRD-00'!$B$14:$BE$128,MATCH($C232,'ISP-F14-HRD-00'!$B$11:$BE$11,0),FALSE))</f>
        <v/>
      </c>
      <c r="AT232" s="86" t="str">
        <f>IF(VLOOKUP(AT$14,'ISP-F14-HRD-00'!$B$14:$BE$128,MATCH($C232,'ISP-F14-HRD-00'!$B$11:$BE$11,0),FALSE)=0,"",VLOOKUP(AT$14,'ISP-F14-HRD-00'!$B$14:$BE$128,MATCH($C232,'ISP-F14-HRD-00'!$B$11:$BE$11,0),FALSE))</f>
        <v/>
      </c>
      <c r="AU232" s="86" t="str">
        <f>IF(VLOOKUP(AU$14,'ISP-F14-HRD-00'!$B$14:$BE$128,MATCH($C232,'ISP-F14-HRD-00'!$B$11:$BE$11,0),FALSE)=0,"",VLOOKUP(AU$14,'ISP-F14-HRD-00'!$B$14:$BE$128,MATCH($C232,'ISP-F14-HRD-00'!$B$11:$BE$11,0),FALSE))</f>
        <v/>
      </c>
      <c r="AV232" s="86" t="str">
        <f>IF(VLOOKUP(AV$14,'ISP-F14-HRD-00'!$B$14:$BE$128,MATCH($C232,'ISP-F14-HRD-00'!$B$11:$BE$11,0),FALSE)=0,"",VLOOKUP(AV$14,'ISP-F14-HRD-00'!$B$14:$BE$128,MATCH($C232,'ISP-F14-HRD-00'!$B$11:$BE$11,0),FALSE))</f>
        <v/>
      </c>
      <c r="AW232" s="86" t="str">
        <f>IF(VLOOKUP(AW$14,'ISP-F14-HRD-00'!$B$14:$BE$128,MATCH($C232,'ISP-F14-HRD-00'!$B$11:$BE$11,0),FALSE)=0,"",VLOOKUP(AW$14,'ISP-F14-HRD-00'!$B$14:$BE$128,MATCH($C232,'ISP-F14-HRD-00'!$B$11:$BE$11,0),FALSE))</f>
        <v/>
      </c>
      <c r="AX232" s="86" t="str">
        <f>IF(VLOOKUP(AX$14,'ISP-F14-HRD-00'!$B$14:$BE$128,MATCH($C232,'ISP-F14-HRD-00'!$B$11:$BE$11,0),FALSE)=0,"",VLOOKUP(AX$14,'ISP-F14-HRD-00'!$B$14:$BE$128,MATCH($C232,'ISP-F14-HRD-00'!$B$11:$BE$11,0),FALSE))</f>
        <v/>
      </c>
      <c r="AY232" s="86" t="str">
        <f>IF(VLOOKUP(AY$14,'ISP-F14-HRD-00'!$B$14:$BE$128,MATCH($C232,'ISP-F14-HRD-00'!$B$11:$BE$11,0),FALSE)=0,"",VLOOKUP(AY$14,'ISP-F14-HRD-00'!$B$14:$BE$128,MATCH($C232,'ISP-F14-HRD-00'!$B$11:$BE$11,0),FALSE))</f>
        <v/>
      </c>
      <c r="AZ232" s="86" t="str">
        <f>IF(VLOOKUP(AZ$14,'ISP-F14-HRD-00'!$B$14:$BE$128,MATCH($C232,'ISP-F14-HRD-00'!$B$11:$BE$11,0),FALSE)=0,"",VLOOKUP(AZ$14,'ISP-F14-HRD-00'!$B$14:$BE$128,MATCH($C232,'ISP-F14-HRD-00'!$B$11:$BE$11,0),FALSE))</f>
        <v/>
      </c>
      <c r="BA232" s="87" t="str">
        <f>IF(VLOOKUP(BA$14,'ISP-F14-HRD-00'!$B$14:$BE$128,MATCH($C232,'ISP-F14-HRD-00'!$B$11:$BE$11,0),FALSE)=0,"",VLOOKUP(BA$14,'ISP-F14-HRD-00'!$B$14:$BE$128,MATCH($C232,'ISP-F14-HRD-00'!$B$11:$BE$11,0),FALSE))</f>
        <v/>
      </c>
      <c r="BB232" s="330"/>
      <c r="BC232" s="89" t="str">
        <f>IF(VLOOKUP(BC$14,'ISP-F14-HRD-00'!$B$14:$BE$128,MATCH($C232,'ISP-F14-HRD-00'!$B$11:$BE$11,0),FALSE)=0,"",VLOOKUP(BC$14,'ISP-F14-HRD-00'!$B$14:$BE$128,MATCH($C232,'ISP-F14-HRD-00'!$B$11:$BE$11,0),FALSE))</f>
        <v/>
      </c>
      <c r="BD232" s="86" t="str">
        <f>IF(VLOOKUP(BD$14,'ISP-F14-HRD-00'!$B$14:$BE$128,MATCH($C232,'ISP-F14-HRD-00'!$B$11:$BE$11,0),FALSE)=0,"",VLOOKUP(BD$14,'ISP-F14-HRD-00'!$B$14:$BE$128,MATCH($C232,'ISP-F14-HRD-00'!$B$11:$BE$11,0),FALSE))</f>
        <v/>
      </c>
      <c r="BE232" s="86" t="str">
        <f>IF(VLOOKUP(BE$14,'ISP-F14-HRD-00'!$B$14:$BE$128,MATCH($C232,'ISP-F14-HRD-00'!$B$11:$BE$11,0),FALSE)=0,"",VLOOKUP(BE$14,'ISP-F14-HRD-00'!$B$14:$BE$128,MATCH($C232,'ISP-F14-HRD-00'!$B$11:$BE$11,0),FALSE))</f>
        <v/>
      </c>
      <c r="BF232" s="86" t="str">
        <f>IF(VLOOKUP(BF$14,'ISP-F14-HRD-00'!$B$14:$BE$128,MATCH($C232,'ISP-F14-HRD-00'!$B$11:$BE$11,0),FALSE)=0,"",VLOOKUP(BF$14,'ISP-F14-HRD-00'!$B$14:$BE$128,MATCH($C232,'ISP-F14-HRD-00'!$B$11:$BE$11,0),FALSE))</f>
        <v/>
      </c>
      <c r="BG232" s="330"/>
      <c r="BH232" s="86" t="str">
        <f>IF(VLOOKUP(BH$14,'ISP-F14-HRD-00'!$B$14:$BE$128,MATCH($C232,'ISP-F14-HRD-00'!$B$11:$BE$11,0),FALSE)=0,"",VLOOKUP(BH$14,'ISP-F14-HRD-00'!$B$14:$BE$128,MATCH($C232,'ISP-F14-HRD-00'!$B$11:$BE$11,0),FALSE))</f>
        <v/>
      </c>
      <c r="BI232" s="86" t="str">
        <f>IF(VLOOKUP(BI$14,'ISP-F14-HRD-00'!$B$14:$BE$128,MATCH($C232,'ISP-F14-HRD-00'!$B$11:$BE$11,0),FALSE)=0,"",VLOOKUP(BI$14,'ISP-F14-HRD-00'!$B$14:$BE$128,MATCH($C232,'ISP-F14-HRD-00'!$B$11:$BE$11,0),FALSE))</f>
        <v/>
      </c>
      <c r="BJ232" s="86" t="str">
        <f>IF(VLOOKUP(BJ$14,'ISP-F14-HRD-00'!$B$14:$BE$128,MATCH($C232,'ISP-F14-HRD-00'!$B$11:$BE$11,0),FALSE)=0,"",VLOOKUP(BJ$14,'ISP-F14-HRD-00'!$B$14:$BE$128,MATCH($C232,'ISP-F14-HRD-00'!$B$11:$BE$11,0),FALSE))</f>
        <v/>
      </c>
      <c r="BK232" s="86" t="str">
        <f>IF(VLOOKUP(BK$14,'ISP-F14-HRD-00'!$B$14:$BE$128,MATCH($C232,'ISP-F14-HRD-00'!$B$11:$BE$11,0),FALSE)=0,"",VLOOKUP(BK$14,'ISP-F14-HRD-00'!$B$14:$BE$128,MATCH($C232,'ISP-F14-HRD-00'!$B$11:$BE$11,0),FALSE))</f>
        <v/>
      </c>
      <c r="BL232" s="330"/>
      <c r="BM232" s="86" t="str">
        <f>IF(VLOOKUP(BM$14,'ISP-F14-HRD-00'!$B$14:$BE$128,MATCH($C232,'ISP-F14-HRD-00'!$B$11:$BE$11,0),FALSE)=0,"",VLOOKUP(BM$14,'ISP-F14-HRD-00'!$B$14:$BE$128,MATCH($C232,'ISP-F14-HRD-00'!$B$11:$BE$11,0),FALSE))</f>
        <v/>
      </c>
      <c r="BN232" s="86" t="str">
        <f>IF(VLOOKUP(BN$14,'ISP-F14-HRD-00'!$B$14:$BE$128,MATCH($C232,'ISP-F14-HRD-00'!$B$11:$BE$11,0),FALSE)=0,"",VLOOKUP(BN$14,'ISP-F14-HRD-00'!$B$14:$BE$128,MATCH($C232,'ISP-F14-HRD-00'!$B$11:$BE$11,0),FALSE))</f>
        <v/>
      </c>
      <c r="BO232" s="86" t="str">
        <f>IF(VLOOKUP(BO$14,'ISP-F14-HRD-00'!$B$14:$BE$128,MATCH($C232,'ISP-F14-HRD-00'!$B$11:$BE$11,0),FALSE)=0,"",VLOOKUP(BO$14,'ISP-F14-HRD-00'!$B$14:$BE$128,MATCH($C232,'ISP-F14-HRD-00'!$B$11:$BE$11,0),FALSE))</f>
        <v/>
      </c>
      <c r="BP232" s="86" t="str">
        <f>IF(VLOOKUP(BP$14,'ISP-F14-HRD-00'!$B$14:$BE$128,MATCH($C232,'ISP-F14-HRD-00'!$B$11:$BE$11,0),FALSE)=0,"",VLOOKUP(BP$14,'ISP-F14-HRD-00'!$B$14:$BE$128,MATCH($C232,'ISP-F14-HRD-00'!$B$11:$BE$11,0),FALSE))</f>
        <v/>
      </c>
      <c r="BQ232" s="86" t="str">
        <f>IF(VLOOKUP(BQ$14,'ISP-F14-HRD-00'!$B$14:$BE$128,MATCH($C232,'ISP-F14-HRD-00'!$B$11:$BE$11,0),FALSE)=0,"",VLOOKUP(BQ$14,'ISP-F14-HRD-00'!$B$14:$BE$128,MATCH($C232,'ISP-F14-HRD-00'!$B$11:$BE$11,0),FALSE))</f>
        <v/>
      </c>
      <c r="BR232" s="356"/>
      <c r="BS232" s="86">
        <f>IF(VLOOKUP(BS$14,'ISP-F14-HRD-00'!$B$14:$BE$128,MATCH($C232,'ISP-F14-HRD-00'!$B$11:$BE$11,0),FALSE)=0,"",VLOOKUP(BS$14,'ISP-F14-HRD-00'!$B$14:$BE$128,MATCH($C232,'ISP-F14-HRD-00'!$B$11:$BE$11,0),FALSE))</f>
        <v>1</v>
      </c>
      <c r="BT232" s="86">
        <f>IF(VLOOKUP(BT$14,'ISP-F14-HRD-00'!$B$14:$BE$128,MATCH($C232,'ISP-F14-HRD-00'!$B$11:$BE$11,0),FALSE)=0,"",VLOOKUP(BT$14,'ISP-F14-HRD-00'!$B$14:$BE$128,MATCH($C232,'ISP-F14-HRD-00'!$B$11:$BE$11,0),FALSE))</f>
        <v>1</v>
      </c>
      <c r="BU232" s="86" t="str">
        <f>IF(VLOOKUP(BU$14,'ISP-F14-HRD-00'!$B$14:$BE$128,MATCH($C232,'ISP-F14-HRD-00'!$B$11:$BE$11,0),FALSE)=0,"",VLOOKUP(BU$14,'ISP-F14-HRD-00'!$B$14:$BE$128,MATCH($C232,'ISP-F14-HRD-00'!$B$11:$BE$11,0),FALSE))</f>
        <v/>
      </c>
      <c r="BV232" s="86" t="str">
        <f>IF(VLOOKUP(BV$14,'ISP-F14-HRD-00'!$B$14:$BE$128,MATCH($C232,'ISP-F14-HRD-00'!$B$11:$BE$11,0),FALSE)=0,"",VLOOKUP(BV$14,'ISP-F14-HRD-00'!$B$14:$BE$128,MATCH($C232,'ISP-F14-HRD-00'!$B$11:$BE$11,0),FALSE))</f>
        <v/>
      </c>
      <c r="BW232" s="86" t="str">
        <f>IF(VLOOKUP(BW$14,'ISP-F14-HRD-00'!$B$14:$BE$128,MATCH($C232,'ISP-F14-HRD-00'!$B$11:$BE$11,0),FALSE)=0,"",VLOOKUP(BW$14,'ISP-F14-HRD-00'!$B$14:$BE$128,MATCH($C232,'ISP-F14-HRD-00'!$B$11:$BE$11,0),FALSE))</f>
        <v/>
      </c>
      <c r="BX232" s="86" t="str">
        <f>IF(VLOOKUP(BX$14,'ISP-F14-HRD-00'!$B$14:$BE$128,MATCH($C232,'ISP-F14-HRD-00'!$B$11:$BE$11,0),FALSE)=0,"",VLOOKUP(BX$14,'ISP-F14-HRD-00'!$B$14:$BE$128,MATCH($C232,'ISP-F14-HRD-00'!$B$11:$BE$11,0),FALSE))</f>
        <v/>
      </c>
      <c r="BY232" s="86" t="str">
        <f>IF(VLOOKUP(BY$14,'ISP-F14-HRD-00'!$B$14:$BE$128,MATCH($C232,'ISP-F14-HRD-00'!$B$11:$BE$11,0),FALSE)=0,"",VLOOKUP(BY$14,'ISP-F14-HRD-00'!$B$14:$BE$128,MATCH($C232,'ISP-F14-HRD-00'!$B$11:$BE$11,0),FALSE))</f>
        <v/>
      </c>
      <c r="BZ232" s="330"/>
      <c r="CA232" s="86" t="str">
        <f>IF(VLOOKUP(CA$14,'ISP-F14-HRD-00'!$B$14:$BE$128,MATCH($C232,'ISP-F14-HRD-00'!$B$11:$BE$11,0),FALSE)=0,"",VLOOKUP(CA$14,'ISP-F14-HRD-00'!$B$14:$BE$128,MATCH($C232,'ISP-F14-HRD-00'!$B$11:$BE$11,0),FALSE))</f>
        <v/>
      </c>
      <c r="CB232" s="86" t="str">
        <f>IF(VLOOKUP(CB$14,'ISP-F14-HRD-00'!$B$14:$BE$128,MATCH($C232,'ISP-F14-HRD-00'!$B$11:$BE$11,0),FALSE)=0,"",VLOOKUP(CB$14,'ISP-F14-HRD-00'!$B$14:$BE$128,MATCH($C232,'ISP-F14-HRD-00'!$B$11:$BE$11,0),FALSE))</f>
        <v/>
      </c>
      <c r="CC232" s="86" t="str">
        <f>IF(VLOOKUP(CC$14,'ISP-F14-HRD-00'!$B$14:$BE$128,MATCH($C232,'ISP-F14-HRD-00'!$B$11:$BE$11,0),FALSE)=0,"",VLOOKUP(CC$14,'ISP-F14-HRD-00'!$B$14:$BE$128,MATCH($C232,'ISP-F14-HRD-00'!$B$11:$BE$11,0),FALSE))</f>
        <v/>
      </c>
      <c r="CD232" s="86" t="str">
        <f>IF(VLOOKUP(CD$14,'ISP-F14-HRD-00'!$B$14:$BE$128,MATCH($C232,'ISP-F14-HRD-00'!$B$11:$BE$11,0),FALSE)=0,"",VLOOKUP(CD$14,'ISP-F14-HRD-00'!$B$14:$BE$128,MATCH($C232,'ISP-F14-HRD-00'!$B$11:$BE$11,0),FALSE))</f>
        <v/>
      </c>
      <c r="CE232" s="86" t="str">
        <f>IF(VLOOKUP(CE$14,'ISP-F14-HRD-00'!$B$14:$BE$128,MATCH($C232,'ISP-F14-HRD-00'!$B$11:$BE$11,0),FALSE)=0,"",VLOOKUP(CE$14,'ISP-F14-HRD-00'!$B$14:$BE$128,MATCH($C232,'ISP-F14-HRD-00'!$B$11:$BE$11,0),FALSE))</f>
        <v/>
      </c>
      <c r="CF232" s="86" t="str">
        <f>IF(VLOOKUP(CF$14,'ISP-F14-HRD-00'!$B$14:$BE$128,MATCH($C232,'ISP-F14-HRD-00'!$B$11:$BE$11,0),FALSE)=0,"",VLOOKUP(CF$14,'ISP-F14-HRD-00'!$B$14:$BE$128,MATCH($C232,'ISP-F14-HRD-00'!$B$11:$BE$11,0),FALSE))</f>
        <v/>
      </c>
      <c r="CG232" s="330"/>
      <c r="CH232" s="86" t="str">
        <f>IF(VLOOKUP(CH$14,'ISP-F14-HRD-00'!$B$14:$BE$128,MATCH($C232,'ISP-F14-HRD-00'!$B$11:$BE$11,0),FALSE)=0,"",VLOOKUP(CH$14,'ISP-F14-HRD-00'!$B$14:$BE$128,MATCH($C232,'ISP-F14-HRD-00'!$B$11:$BE$11,0),FALSE))</f>
        <v/>
      </c>
      <c r="CI232" s="86" t="str">
        <f>IF(VLOOKUP(CI$14,'ISP-F14-HRD-00'!$B$14:$BE$128,MATCH($C232,'ISP-F14-HRD-00'!$B$11:$BE$11,0),FALSE)=0,"",VLOOKUP(CI$14,'ISP-F14-HRD-00'!$B$14:$BE$128,MATCH($C232,'ISP-F14-HRD-00'!$B$11:$BE$11,0),FALSE))</f>
        <v/>
      </c>
      <c r="CJ232" s="86" t="str">
        <f>IF(VLOOKUP(CJ$14,'ISP-F14-HRD-00'!$B$14:$BE$128,MATCH($C232,'ISP-F14-HRD-00'!$B$11:$BE$11,0),FALSE)=0,"",VLOOKUP(CJ$14,'ISP-F14-HRD-00'!$B$14:$BE$128,MATCH($C232,'ISP-F14-HRD-00'!$B$11:$BE$11,0),FALSE))</f>
        <v/>
      </c>
      <c r="CK232" s="86" t="str">
        <f>IF(VLOOKUP(CK$14,'ISP-F14-HRD-00'!$B$14:$BE$128,MATCH($C232,'ISP-F14-HRD-00'!$B$11:$BE$11,0),FALSE)=0,"",VLOOKUP(CK$14,'ISP-F14-HRD-00'!$B$14:$BE$128,MATCH($C232,'ISP-F14-HRD-00'!$B$11:$BE$11,0),FALSE))</f>
        <v/>
      </c>
      <c r="CL232" s="86" t="str">
        <f>IF(VLOOKUP(CL$14,'ISP-F14-HRD-00'!$B$14:$BE$128,MATCH($C232,'ISP-F14-HRD-00'!$B$11:$BE$11,0),FALSE)=0,"",VLOOKUP(CL$14,'ISP-F14-HRD-00'!$B$14:$BE$128,MATCH($C232,'ISP-F14-HRD-00'!$B$11:$BE$11,0),FALSE))</f>
        <v/>
      </c>
      <c r="CM232" s="86" t="str">
        <f>IF(VLOOKUP(CM$14,'ISP-F14-HRD-00'!$B$14:$BE$128,MATCH($C232,'ISP-F14-HRD-00'!$B$11:$BE$11,0),FALSE)=0,"",VLOOKUP(CM$14,'ISP-F14-HRD-00'!$B$14:$BE$128,MATCH($C232,'ISP-F14-HRD-00'!$B$11:$BE$11,0),FALSE))</f>
        <v/>
      </c>
      <c r="CN232" s="86" t="str">
        <f>IF(VLOOKUP(CN$14,'ISP-F14-HRD-00'!$B$14:$BE$128,MATCH($C232,'ISP-F14-HRD-00'!$B$11:$BE$11,0),FALSE)=0,"",VLOOKUP(CN$14,'ISP-F14-HRD-00'!$B$14:$BE$128,MATCH($C232,'ISP-F14-HRD-00'!$B$11:$BE$11,0),FALSE))</f>
        <v/>
      </c>
      <c r="CO232" s="86" t="str">
        <f>IF(VLOOKUP(CO$14,'ISP-F14-HRD-00'!$B$14:$BE$128,MATCH($C232,'ISP-F14-HRD-00'!$B$11:$BE$11,0),FALSE)=0,"",VLOOKUP(CO$14,'ISP-F14-HRD-00'!$B$14:$BE$128,MATCH($C232,'ISP-F14-HRD-00'!$B$11:$BE$11,0),FALSE))</f>
        <v/>
      </c>
      <c r="CP232" s="700" t="str">
        <f>IF(VLOOKUP(CP$14,'ISP-F14-HRD-00'!$B$14:$BE$128,MATCH($C232,'ISP-F14-HRD-00'!$B$11:$BE$11,0),FALSE)=0,"",VLOOKUP(CP$14,'ISP-F14-HRD-00'!$B$14:$BE$128,MATCH($C232,'ISP-F14-HRD-00'!$B$11:$BE$11,0),FALSE))</f>
        <v/>
      </c>
      <c r="CQ232" s="88" t="str">
        <f>IF(VLOOKUP(CQ$14,'ISP-F14-HRD-00'!$B$14:$BE$128,MATCH($C232,'ISP-F14-HRD-00'!$B$11:$BE$11,0),FALSE)=0,"",VLOOKUP(CQ$14,'ISP-F14-HRD-00'!$B$14:$BE$128,MATCH($C232,'ISP-F14-HRD-00'!$B$11:$BE$11,0),FALSE))</f>
        <v/>
      </c>
      <c r="CR232" s="86" t="str">
        <f>IF(VLOOKUP(CR$14,'ISP-F14-HRD-00'!$B$14:$BE$128,MATCH($C232,'ISP-F14-HRD-00'!$B$11:$BE$11,0),FALSE)=0,"",VLOOKUP(CR$14,'ISP-F14-HRD-00'!$B$14:$BE$128,MATCH($C232,'ISP-F14-HRD-00'!$B$11:$BE$11,0),FALSE))</f>
        <v/>
      </c>
      <c r="CS232" s="87"/>
      <c r="CT232" s="89" t="str">
        <f>IF(VLOOKUP(CT$14,'ISP-F14-HRD-00'!$B$14:$BE$128,MATCH($C232,'ISP-F14-HRD-00'!$B$11:$BE$11,0),FALSE)=0,"",VLOOKUP(CT$14,'ISP-F14-HRD-00'!$B$14:$BE$128,MATCH($C232,'ISP-F14-HRD-00'!$B$11:$BE$11,0),FALSE))</f>
        <v/>
      </c>
      <c r="CU232" s="86" t="str">
        <f>IF(VLOOKUP(CU$14,'ISP-F14-HRD-00'!$B$14:$BE$128,MATCH($C232,'ISP-F14-HRD-00'!$B$11:$BE$11,0),FALSE)=0,"",VLOOKUP(CU$14,'ISP-F14-HRD-00'!$B$14:$BE$128,MATCH($C232,'ISP-F14-HRD-00'!$B$11:$BE$11,0),FALSE))</f>
        <v/>
      </c>
      <c r="CV232" s="86" t="str">
        <f>IF(VLOOKUP(CV$14,'ISP-F14-HRD-00'!$B$14:$BE$128,MATCH($C232,'ISP-F14-HRD-00'!$B$11:$BE$11,0),FALSE)=0,"",VLOOKUP(CV$14,'ISP-F14-HRD-00'!$B$14:$BE$128,MATCH($C232,'ISP-F14-HRD-00'!$B$11:$BE$11,0),FALSE))</f>
        <v/>
      </c>
      <c r="CW232" s="86"/>
      <c r="CX232" s="88" t="str">
        <f>IF(VLOOKUP(CX$14,'ISP-F14-HRD-00'!$B$14:$BE$128,MATCH($C232,'ISP-F14-HRD-00'!$B$11:$BE$11,0),FALSE)=0,"",VLOOKUP(CX$14,'ISP-F14-HRD-00'!$B$14:$BE$128,MATCH($C232,'ISP-F14-HRD-00'!$B$11:$BE$11,0),FALSE))</f>
        <v/>
      </c>
      <c r="CY232" s="86" t="str">
        <f>IF(VLOOKUP(CY$14,'ISP-F14-HRD-00'!$B$14:$BE$128,MATCH($C232,'ISP-F14-HRD-00'!$B$11:$BE$11,0),FALSE)=0,"",VLOOKUP(CY$14,'ISP-F14-HRD-00'!$B$14:$BE$128,MATCH($C232,'ISP-F14-HRD-00'!$B$11:$BE$11,0),FALSE))</f>
        <v/>
      </c>
      <c r="CZ232" s="87" t="str">
        <f>IF(VLOOKUP(CZ$14,'ISP-F14-HRD-00'!$B$14:$BE$128,MATCH($C232,'ISP-F14-HRD-00'!$B$11:$BE$11,0),FALSE)=0,"",VLOOKUP(CZ$14,'ISP-F14-HRD-00'!$B$14:$BE$128,MATCH($C232,'ISP-F14-HRD-00'!$B$11:$BE$11,0),FALSE))</f>
        <v/>
      </c>
      <c r="DA232" s="88" t="str">
        <f>IF(VLOOKUP(DA$14,'ISP-F14-HRD-00'!$B$14:$BE$128,MATCH($C232,'ISP-F14-HRD-00'!$B$11:$BE$11,0),FALSE)=0,"",VLOOKUP(DA$14,'ISP-F14-HRD-00'!$B$14:$BE$128,MATCH($C232,'ISP-F14-HRD-00'!$B$11:$BE$11,0),FALSE))</f>
        <v/>
      </c>
      <c r="DB232" s="86" t="str">
        <f>IF(VLOOKUP(DB$14,'ISP-F14-HRD-00'!$B$14:$BE$128,MATCH($C232,'ISP-F14-HRD-00'!$B$11:$BE$11,0),FALSE)=0,"",VLOOKUP(DB$14,'ISP-F14-HRD-00'!$B$14:$BE$128,MATCH($C232,'ISP-F14-HRD-00'!$B$11:$BE$11,0),FALSE))</f>
        <v/>
      </c>
      <c r="DC232" s="86" t="str">
        <f>IF(VLOOKUP(DC$14,'ISP-F14-HRD-00'!$B$14:$BE$128,MATCH($C232,'ISP-F14-HRD-00'!$B$11:$BE$11,0),FALSE)=0,"",VLOOKUP(DC$14,'ISP-F14-HRD-00'!$B$14:$BE$128,MATCH($C232,'ISP-F14-HRD-00'!$B$11:$BE$11,0),FALSE))</f>
        <v/>
      </c>
      <c r="DD232" s="86" t="str">
        <f>IF(VLOOKUP(DD$14,'ISP-F14-HRD-00'!$B$14:$BE$128,MATCH($C232,'ISP-F14-HRD-00'!$B$11:$BE$11,0),FALSE)=0,"",VLOOKUP(DD$14,'ISP-F14-HRD-00'!$B$14:$BE$128,MATCH($C232,'ISP-F14-HRD-00'!$B$11:$BE$11,0),FALSE))</f>
        <v/>
      </c>
      <c r="DE232" s="86" t="str">
        <f>IF(VLOOKUP(DE$14,'ISP-F14-HRD-00'!$B$14:$BE$128,MATCH($C232,'ISP-F14-HRD-00'!$B$11:$BE$11,0),FALSE)=0,"",VLOOKUP(DE$14,'ISP-F14-HRD-00'!$B$14:$BE$128,MATCH($C232,'ISP-F14-HRD-00'!$B$11:$BE$11,0),FALSE))</f>
        <v/>
      </c>
      <c r="DF232" s="86" t="str">
        <f>IF(VLOOKUP(DF$14,'ISP-F14-HRD-00'!$B$14:$BE$128,MATCH($C232,'ISP-F14-HRD-00'!$B$11:$BE$11,0),FALSE)=0,"",VLOOKUP(DF$14,'ISP-F14-HRD-00'!$B$14:$BE$128,MATCH($C232,'ISP-F14-HRD-00'!$B$11:$BE$11,0),FALSE))</f>
        <v/>
      </c>
      <c r="DG232" s="86" t="str">
        <f>IF(VLOOKUP(DG$14,'ISP-F14-HRD-00'!$B$14:$BE$128,MATCH($C232,'ISP-F14-HRD-00'!$B$11:$BE$11,0),FALSE)=0,"",VLOOKUP(DG$14,'ISP-F14-HRD-00'!$B$14:$BE$128,MATCH($C232,'ISP-F14-HRD-00'!$B$11:$BE$11,0),FALSE))</f>
        <v/>
      </c>
      <c r="DH232" s="86" t="str">
        <f>IF(VLOOKUP(DH$14,'ISP-F14-HRD-00'!$B$14:$BE$128,MATCH($C232,'ISP-F14-HRD-00'!$B$11:$BE$11,0),FALSE)=0,"",VLOOKUP(DH$14,'ISP-F14-HRD-00'!$B$14:$BE$128,MATCH($C232,'ISP-F14-HRD-00'!$B$11:$BE$11,0),FALSE))</f>
        <v/>
      </c>
      <c r="DI232" s="86" t="str">
        <f>IF(VLOOKUP(DI$14,'ISP-F14-HRD-00'!$B$14:$BE$128,MATCH($C232,'ISP-F14-HRD-00'!$B$11:$BE$11,0),FALSE)=0,"",VLOOKUP(DI$14,'ISP-F14-HRD-00'!$B$14:$BE$128,MATCH($C232,'ISP-F14-HRD-00'!$B$11:$BE$11,0),FALSE))</f>
        <v/>
      </c>
      <c r="DJ232" s="86" t="str">
        <f>IF(VLOOKUP(DJ$14,'ISP-F14-HRD-00'!$B$14:$BE$128,MATCH($C232,'ISP-F14-HRD-00'!$B$11:$BE$11,0),FALSE)=0,"",VLOOKUP(DJ$14,'ISP-F14-HRD-00'!$B$14:$BE$128,MATCH($C232,'ISP-F14-HRD-00'!$B$11:$BE$11,0),FALSE))</f>
        <v/>
      </c>
      <c r="DK232" s="86" t="str">
        <f>IF(VLOOKUP(DK$14,'ISP-F14-HRD-00'!$B$14:$BE$128,MATCH($C232,'ISP-F14-HRD-00'!$B$11:$BE$11,0),FALSE)=0,"",VLOOKUP(DK$14,'ISP-F14-HRD-00'!$B$14:$BE$128,MATCH($C232,'ISP-F14-HRD-00'!$B$11:$BE$11,0),FALSE))</f>
        <v/>
      </c>
      <c r="DL232" s="86" t="str">
        <f>IF(VLOOKUP(DL$14,'ISP-F14-HRD-00'!$B$14:$BE$128,MATCH($C232,'ISP-F14-HRD-00'!$B$11:$BE$11,0),FALSE)=0,"",VLOOKUP(DL$14,'ISP-F14-HRD-00'!$B$14:$BE$128,MATCH($C232,'ISP-F14-HRD-00'!$B$11:$BE$11,0),FALSE))</f>
        <v/>
      </c>
      <c r="DM232" s="86" t="str">
        <f>IF(VLOOKUP(DM$14,'ISP-F14-HRD-00'!$B$14:$BE$128,MATCH($C232,'ISP-F14-HRD-00'!$B$11:$BE$11,0),FALSE)=0,"",VLOOKUP(DM$14,'ISP-F14-HRD-00'!$B$14:$BE$128,MATCH($C232,'ISP-F14-HRD-00'!$B$11:$BE$11,0),FALSE))</f>
        <v/>
      </c>
      <c r="DN232" s="86" t="str">
        <f>IF(VLOOKUP(DN$14,'ISP-F14-HRD-00'!$B$14:$BE$128,MATCH($C232,'ISP-F14-HRD-00'!$B$11:$BE$11,0),FALSE)=0,"",VLOOKUP(DN$14,'ISP-F14-HRD-00'!$B$14:$BE$128,MATCH($C232,'ISP-F14-HRD-00'!$B$11:$BE$11,0),FALSE))</f>
        <v/>
      </c>
      <c r="DO232" s="86" t="str">
        <f>IF(VLOOKUP(DO$14,'ISP-F14-HRD-00'!$B$14:$BE$128,MATCH($C232,'ISP-F14-HRD-00'!$B$11:$BE$11,0),FALSE)=0,"",VLOOKUP(DO$14,'ISP-F14-HRD-00'!$B$14:$BE$128,MATCH($C232,'ISP-F14-HRD-00'!$B$11:$BE$11,0),FALSE))</f>
        <v/>
      </c>
      <c r="DP232" s="86" t="str">
        <f>IF(VLOOKUP(DP$14,'ISP-F14-HRD-00'!$B$14:$BE$128,MATCH($C232,'ISP-F14-HRD-00'!$B$11:$BE$11,0),FALSE)=0,"",VLOOKUP(DP$14,'ISP-F14-HRD-00'!$B$14:$BE$128,MATCH($C232,'ISP-F14-HRD-00'!$B$11:$BE$11,0),FALSE))</f>
        <v/>
      </c>
      <c r="DQ232" s="86" t="str">
        <f>IF(VLOOKUP(DQ$14,'ISP-F14-HRD-00'!$B$14:$BE$128,MATCH($C232,'ISP-F14-HRD-00'!$B$11:$BE$11,0),FALSE)=0,"",VLOOKUP(DQ$14,'ISP-F14-HRD-00'!$B$14:$BE$128,MATCH($C232,'ISP-F14-HRD-00'!$B$11:$BE$11,0),FALSE))</f>
        <v/>
      </c>
      <c r="DR232" s="970" t="str">
        <f>IF(VLOOKUP(DR$14,'ISP-F14-HRD-00'!$B$14:$BE$128,MATCH($C232,'ISP-F14-HRD-00'!$B$11:$BE$11,0),FALSE)=0,"",VLOOKUP(DR$14,'ISP-F14-HRD-00'!$B$14:$BE$128,MATCH($C232,'ISP-F14-HRD-00'!$B$11:$BE$11,0),FALSE))</f>
        <v/>
      </c>
      <c r="DS232" s="970" t="str">
        <f>IF(VLOOKUP(DS$14,'ISP-F14-HRD-00'!$B$14:$BE$128,MATCH($C232,'ISP-F14-HRD-00'!$B$11:$BE$11,0),FALSE)=0,"",VLOOKUP(DS$14,'ISP-F14-HRD-00'!$B$14:$BE$128,MATCH($C232,'ISP-F14-HRD-00'!$B$11:$BE$11,0),FALSE))</f>
        <v/>
      </c>
      <c r="DT232" s="87" t="e">
        <f>IF(VLOOKUP(DT$14,'ISP-F14-HRD-00'!$B$14:$BE$128,MATCH($C232,'ISP-F14-HRD-00'!$B$11:$BE$11,0),FALSE)=0,"",VLOOKUP(DT$14,'ISP-F14-HRD-00'!$B$14:$BE$128,MATCH($C232,'ISP-F14-HRD-00'!$B$11:$BE$11,0),FALSE))</f>
        <v>#N/A</v>
      </c>
      <c r="DV232" s="103">
        <f t="shared" si="46"/>
        <v>3</v>
      </c>
    </row>
    <row r="233" spans="1:126" s="103" customFormat="1">
      <c r="A233" s="1075"/>
      <c r="B233" s="1072"/>
      <c r="C233" s="1079"/>
      <c r="D233" s="1080"/>
      <c r="E233" s="1084"/>
      <c r="F233" s="1087"/>
      <c r="G233" s="1087"/>
      <c r="H233" s="343" t="s">
        <v>359</v>
      </c>
      <c r="I233" s="104"/>
      <c r="J233" s="102" t="str">
        <f>IFERROR(VLOOKUP($B232&amp;J$14,Actual!$B$6:$H$1959,7,FALSE),"")</f>
        <v/>
      </c>
      <c r="K233" s="102" t="str">
        <f>IFERROR(VLOOKUP($B232&amp;K$14,Actual!$B$6:$H$1959,7,FALSE),"")</f>
        <v/>
      </c>
      <c r="L233" s="102" t="str">
        <f>IFERROR(VLOOKUP($B232&amp;L$14,Actual!$B$6:$H$1959,7,FALSE),"")</f>
        <v/>
      </c>
      <c r="M233" s="102" t="str">
        <f>IFERROR(VLOOKUP($B232&amp;M$14,Actual!$B$6:$H$1959,7,FALSE),"")</f>
        <v/>
      </c>
      <c r="N233" s="102" t="str">
        <f>IFERROR(VLOOKUP($B232&amp;N$14,Actual!$B$6:$H$1959,7,FALSE),"")</f>
        <v/>
      </c>
      <c r="O233" s="102" t="str">
        <f>IFERROR(VLOOKUP($B232&amp;O$14,Actual!$B$6:$H$1959,7,FALSE),"")</f>
        <v/>
      </c>
      <c r="P233" s="102" t="str">
        <f>IFERROR(VLOOKUP($B232&amp;P$14,Actual!$B$6:$H$1959,7,FALSE),"")</f>
        <v/>
      </c>
      <c r="Q233" s="102" t="str">
        <f>IFERROR(VLOOKUP($B232&amp;Q$14,Actual!$B$6:$H$1959,7,FALSE),"")</f>
        <v/>
      </c>
      <c r="R233" s="102" t="str">
        <f>IFERROR(VLOOKUP($B232&amp;R$14,Actual!$B$6:$H$1959,7,FALSE),"")</f>
        <v/>
      </c>
      <c r="S233" s="102" t="str">
        <f>IFERROR(VLOOKUP($B232&amp;S$14,Actual!$B$6:$H$1959,7,FALSE),"")</f>
        <v/>
      </c>
      <c r="T233" s="102" t="str">
        <f>IFERROR(VLOOKUP($B232&amp;T$14,Actual!$B$6:$H$1959,7,FALSE),"")</f>
        <v/>
      </c>
      <c r="U233" s="102" t="str">
        <f>IFERROR(VLOOKUP($B232&amp;U$14,Actual!$B$6:$H$1959,7,FALSE),"")</f>
        <v/>
      </c>
      <c r="V233" s="102" t="str">
        <f>IFERROR(VLOOKUP($B232&amp;V$14,Actual!$B$6:$H$1959,7,FALSE),"")</f>
        <v/>
      </c>
      <c r="W233" s="102" t="str">
        <f>IFERROR(VLOOKUP($B232&amp;W$14,Actual!$B$6:$H$1959,7,FALSE),"")</f>
        <v/>
      </c>
      <c r="X233" s="102" t="str">
        <f>IFERROR(VLOOKUP($B232&amp;X$14,Actual!$B$6:$H$1959,7,FALSE),"")</f>
        <v/>
      </c>
      <c r="Y233" s="102" t="str">
        <f>IFERROR(VLOOKUP($B232&amp;Y$14,Actual!$B$6:$H$1959,7,FALSE),"")</f>
        <v/>
      </c>
      <c r="Z233" s="102" t="str">
        <f>IFERROR(VLOOKUP($B232&amp;Z$14,Actual!$B$6:$H$1959,7,FALSE),"")</f>
        <v/>
      </c>
      <c r="AA233" s="102" t="str">
        <f>IFERROR(VLOOKUP($B232&amp;AA$14,Actual!$B$6:$H$1959,7,FALSE),"")</f>
        <v/>
      </c>
      <c r="AB233" s="102" t="str">
        <f>IFERROR(VLOOKUP($B232&amp;AB$14,Actual!$B$6:$H$1959,7,FALSE),"")</f>
        <v/>
      </c>
      <c r="AC233" s="701" t="str">
        <f>IFERROR(VLOOKUP($B232&amp;AC$14,Actual!$B$6:$H$1959,7,FALSE),"")</f>
        <v/>
      </c>
      <c r="AD233" s="701" t="str">
        <f>IFERROR(VLOOKUP($B232&amp;AD$14,Actual!$B$6:$H$1959,7,FALSE),"")</f>
        <v/>
      </c>
      <c r="AE233" s="701" t="str">
        <f>IFERROR(VLOOKUP($B232&amp;AE$14,Actual!$B$6:$H$1959,7,FALSE),"")</f>
        <v/>
      </c>
      <c r="AF233" s="327"/>
      <c r="AG233" s="102" t="str">
        <f>IFERROR(VLOOKUP($B232&amp;AG$14,Actual!$B$6:$H$1959,7,FALSE),"")</f>
        <v/>
      </c>
      <c r="AH233" s="102" t="str">
        <f>IFERROR(VLOOKUP($B232&amp;AH$14,Actual!$B$6:$H$1959,7,FALSE),"")</f>
        <v/>
      </c>
      <c r="AI233" s="102" t="str">
        <f>IFERROR(VLOOKUP($B232&amp;AI$14,Actual!$B$6:$H$1959,7,FALSE),"")</f>
        <v/>
      </c>
      <c r="AJ233" s="102" t="str">
        <f>IFERROR(VLOOKUP($B232&amp;AJ$14,Actual!$B$6:$H$1959,7,FALSE),"")</f>
        <v/>
      </c>
      <c r="AK233" s="102" t="str">
        <f>IFERROR(VLOOKUP($B232&amp;AK$14,Actual!$B$6:$H$1959,7,FALSE),"")</f>
        <v/>
      </c>
      <c r="AL233" s="102" t="str">
        <f>IFERROR(VLOOKUP($B232&amp;AL$14,Actual!$B$6:$H$1959,7,FALSE),"")</f>
        <v/>
      </c>
      <c r="AM233" s="102" t="str">
        <f>IFERROR(VLOOKUP($B232&amp;AM$14,Actual!$B$6:$H$1959,7,FALSE),"")</f>
        <v/>
      </c>
      <c r="AN233" s="102" t="str">
        <f>IFERROR(VLOOKUP($B232&amp;AN$14,Actual!$B$6:$H$1959,7,FALSE),"")</f>
        <v/>
      </c>
      <c r="AO233" s="102" t="str">
        <f ca="1">IFERROR(VLOOKUP($B232&amp;AO$14,Actual!$B$6:$H$1959,7,FALSE),"")</f>
        <v>A</v>
      </c>
      <c r="AP233" s="102" t="str">
        <f>IFERROR(VLOOKUP($B232&amp;AP$14,Actual!$B$6:$H$1959,7,FALSE),"")</f>
        <v/>
      </c>
      <c r="AQ233" s="102" t="str">
        <f>IFERROR(VLOOKUP($B232&amp;AQ$14,Actual!$B$6:$H$1959,7,FALSE),"")</f>
        <v/>
      </c>
      <c r="AR233" s="102" t="str">
        <f>IFERROR(VLOOKUP($B232&amp;AR$14,Actual!$B$6:$H$1959,7,FALSE),"")</f>
        <v/>
      </c>
      <c r="AS233" s="102" t="str">
        <f>IFERROR(VLOOKUP($B232&amp;AS$14,Actual!$B$6:$H$1959,7,FALSE),"")</f>
        <v/>
      </c>
      <c r="AT233" s="102" t="str">
        <f>IFERROR(VLOOKUP($B232&amp;AT$14,Actual!$B$6:$H$1959,7,FALSE),"")</f>
        <v/>
      </c>
      <c r="AU233" s="102" t="str">
        <f ca="1">IFERROR(VLOOKUP($B232&amp;AU$14,Actual!$B$6:$H$1959,7,FALSE),"")</f>
        <v>A</v>
      </c>
      <c r="AV233" s="102" t="str">
        <f>IFERROR(VLOOKUP($B232&amp;AV$14,Actual!$B$6:$H$1959,7,FALSE),"")</f>
        <v/>
      </c>
      <c r="AW233" s="102" t="str">
        <f>IFERROR(VLOOKUP($B232&amp;AW$14,Actual!$B$6:$H$1959,7,FALSE),"")</f>
        <v/>
      </c>
      <c r="AX233" s="102" t="str">
        <f>IFERROR(VLOOKUP($B232&amp;AX$14,Actual!$B$6:$H$1959,7,FALSE),"")</f>
        <v/>
      </c>
      <c r="AY233" s="102" t="str">
        <f>IFERROR(VLOOKUP($B232&amp;AY$14,Actual!$B$6:$H$1959,7,FALSE),"")</f>
        <v/>
      </c>
      <c r="AZ233" s="102" t="str">
        <f>IFERROR(VLOOKUP($B232&amp;AZ$14,Actual!$B$6:$H$1959,7,FALSE),"")</f>
        <v/>
      </c>
      <c r="BA233" s="106" t="str">
        <f ca="1">IFERROR(VLOOKUP($B232&amp;BA$14,Actual!$B$6:$H$1959,7,FALSE),"")</f>
        <v>A</v>
      </c>
      <c r="BB233" s="331"/>
      <c r="BC233" s="291" t="str">
        <f>IFERROR(VLOOKUP($B232&amp;BC$14,Actual!$B$6:$H$1959,7,FALSE),"")</f>
        <v/>
      </c>
      <c r="BD233" s="102" t="str">
        <f>IFERROR(VLOOKUP($B232&amp;BD$14,Actual!$B$6:$H$1959,7,FALSE),"")</f>
        <v/>
      </c>
      <c r="BE233" s="102" t="str">
        <f>IFERROR(VLOOKUP($B232&amp;BE$14,Actual!$B$6:$H$1959,7,FALSE),"")</f>
        <v/>
      </c>
      <c r="BF233" s="102" t="str">
        <f>IFERROR(VLOOKUP($B232&amp;BF$14,Actual!$B$6:$H$1959,7,FALSE),"")</f>
        <v/>
      </c>
      <c r="BG233" s="331"/>
      <c r="BH233" s="102" t="str">
        <f>IFERROR(VLOOKUP($B232&amp;BH$14,Actual!$B$6:$H$1959,7,FALSE),"")</f>
        <v/>
      </c>
      <c r="BI233" s="102" t="str">
        <f>IFERROR(VLOOKUP($B232&amp;BI$14,Actual!$B$6:$H$1959,7,FALSE),"")</f>
        <v/>
      </c>
      <c r="BJ233" s="102" t="str">
        <f>IFERROR(VLOOKUP($B232&amp;BJ$14,Actual!$B$6:$H$1959,7,FALSE),"")</f>
        <v/>
      </c>
      <c r="BK233" s="102" t="str">
        <f>IFERROR(VLOOKUP($B232&amp;BK$14,Actual!$B$6:$H$1959,7,FALSE),"")</f>
        <v/>
      </c>
      <c r="BL233" s="331"/>
      <c r="BM233" s="102" t="str">
        <f>IFERROR(VLOOKUP($B232&amp;BM$14,Actual!$B$6:$H$1959,7,FALSE),"")</f>
        <v/>
      </c>
      <c r="BN233" s="102" t="str">
        <f>IFERROR(VLOOKUP($B232&amp;BN$14,Actual!$B$6:$H$1959,7,FALSE),"")</f>
        <v/>
      </c>
      <c r="BO233" s="102" t="str">
        <f>IFERROR(VLOOKUP($B232&amp;BO$14,Actual!$B$6:$H$1959,7,FALSE),"")</f>
        <v/>
      </c>
      <c r="BP233" s="102" t="str">
        <f>IFERROR(VLOOKUP($B232&amp;BP$14,Actual!$B$6:$H$1959,7,FALSE),"")</f>
        <v/>
      </c>
      <c r="BQ233" s="102" t="str">
        <f>IFERROR(VLOOKUP($B232&amp;BQ$14,Actual!$B$6:$H$1959,7,FALSE),"")</f>
        <v/>
      </c>
      <c r="BR233" s="357"/>
      <c r="BS233" s="290" t="str">
        <f>IFERROR(VLOOKUP($B232&amp;BS$14,Actual!$B$6:$H$1959,7,FALSE),"")</f>
        <v>A</v>
      </c>
      <c r="BT233" s="290" t="str">
        <f>IFERROR(VLOOKUP($B232&amp;BT$14,Actual!$B$6:$H$1959,7,FALSE),"")</f>
        <v>A</v>
      </c>
      <c r="BU233" s="290" t="str">
        <f>IFERROR(VLOOKUP($B232&amp;BU$14,Actual!$B$6:$H$1959,7,FALSE),"")</f>
        <v/>
      </c>
      <c r="BV233" s="290" t="str">
        <f>IFERROR(VLOOKUP($B232&amp;BV$14,Actual!$B$6:$H$1959,7,FALSE),"")</f>
        <v/>
      </c>
      <c r="BW233" s="290" t="str">
        <f>IFERROR(VLOOKUP($B232&amp;BW$14,Actual!$B$6:$H$1959,7,FALSE),"")</f>
        <v/>
      </c>
      <c r="BX233" s="290" t="str">
        <f>IFERROR(VLOOKUP($B232&amp;BX$14,Actual!$B$6:$H$1959,7,FALSE),"")</f>
        <v/>
      </c>
      <c r="BY233" s="290" t="str">
        <f>IFERROR(VLOOKUP($B232&amp;BY$14,Actual!$B$6:$H$1959,7,FALSE),"")</f>
        <v/>
      </c>
      <c r="BZ233" s="331"/>
      <c r="CA233" s="102" t="str">
        <f>IFERROR(VLOOKUP($B232&amp;CA$14,Actual!$B$6:$H$1959,7,FALSE),"")</f>
        <v/>
      </c>
      <c r="CB233" s="102" t="str">
        <f>IFERROR(VLOOKUP($B232&amp;CB$14,Actual!$B$6:$H$1959,7,FALSE),"")</f>
        <v/>
      </c>
      <c r="CC233" s="102" t="str">
        <f>IFERROR(VLOOKUP($B232&amp;CC$14,Actual!$B$6:$H$1959,7,FALSE),"")</f>
        <v/>
      </c>
      <c r="CD233" s="102" t="str">
        <f>IFERROR(VLOOKUP($B232&amp;CD$14,Actual!$B$6:$H$1959,7,FALSE),"")</f>
        <v/>
      </c>
      <c r="CE233" s="102" t="str">
        <f>IFERROR(VLOOKUP($B232&amp;CE$14,Actual!$B$6:$H$1959,7,FALSE),"")</f>
        <v/>
      </c>
      <c r="CF233" s="102" t="str">
        <f>IFERROR(VLOOKUP($B232&amp;CF$14,Actual!$B$6:$H$1959,7,FALSE),"")</f>
        <v/>
      </c>
      <c r="CG233" s="331"/>
      <c r="CH233" s="290" t="str">
        <f>IFERROR(VLOOKUP($B232&amp;CH$14,Actual!$B$6:$H$1959,7,FALSE),"")</f>
        <v/>
      </c>
      <c r="CI233" s="290" t="str">
        <f>IFERROR(VLOOKUP($B232&amp;CI$14,Actual!$B$6:$H$1959,7,FALSE),"")</f>
        <v/>
      </c>
      <c r="CJ233" s="290" t="str">
        <f>IFERROR(VLOOKUP($B232&amp;CJ$14,Actual!$B$6:$H$1959,7,FALSE),"")</f>
        <v/>
      </c>
      <c r="CK233" s="290" t="str">
        <f>IFERROR(VLOOKUP($B232&amp;CK$14,Actual!$B$6:$H$1959,7,FALSE),"")</f>
        <v/>
      </c>
      <c r="CL233" s="290" t="str">
        <f>IFERROR(VLOOKUP($B232&amp;CL$14,Actual!$B$6:$H$1959,7,FALSE),"")</f>
        <v/>
      </c>
      <c r="CM233" s="290" t="str">
        <f>IFERROR(VLOOKUP($B232&amp;CM$14,Actual!$B$6:$H$1959,7,FALSE),"")</f>
        <v/>
      </c>
      <c r="CN233" s="290" t="str">
        <f>IFERROR(VLOOKUP($B232&amp;CN$14,Actual!$B$6:$H$1959,7,FALSE),"")</f>
        <v/>
      </c>
      <c r="CO233" s="290" t="str">
        <f>IFERROR(VLOOKUP($B232&amp;CO$14,Actual!$B$6:$H$1959,7,FALSE),"")</f>
        <v/>
      </c>
      <c r="CP233" s="740" t="str">
        <f>IFERROR(VLOOKUP($B232&amp;CP$14,Actual!$B$6:$H$1959,7,FALSE),"")</f>
        <v/>
      </c>
      <c r="CQ233" s="105" t="str">
        <f ca="1">IFERROR(VLOOKUP($B232&amp;CQ$14,Actual!$B$6:$H$1959,7,FALSE),"")</f>
        <v>A</v>
      </c>
      <c r="CR233" s="102" t="str">
        <f>IFERROR(VLOOKUP($B232&amp;CR$14,Actual!$B$6:$H$1959,7,FALSE),"")</f>
        <v/>
      </c>
      <c r="CS233" s="106"/>
      <c r="CT233" s="291" t="str">
        <f>IFERROR(VLOOKUP($B232&amp;CT$14,Actual!$B$6:$H$1959,7,FALSE),"")</f>
        <v/>
      </c>
      <c r="CU233" s="102" t="str">
        <f>IFERROR(VLOOKUP($B232&amp;CU$14,Actual!$B$6:$H$1959,7,FALSE),"")</f>
        <v/>
      </c>
      <c r="CV233" s="102" t="str">
        <f>IFERROR(VLOOKUP($B232&amp;CV$14,Actual!$B$6:$H$1959,7,FALSE),"")</f>
        <v/>
      </c>
      <c r="CW233" s="102"/>
      <c r="CX233" s="105" t="str">
        <f>IFERROR(VLOOKUP($B232&amp;CX$14,Actual!$B$6:$H$1959,7,FALSE),"")</f>
        <v/>
      </c>
      <c r="CY233" s="102" t="str">
        <f>IFERROR(VLOOKUP($B232&amp;CY$14,Actual!$B$6:$H$1959,7,FALSE),"")</f>
        <v/>
      </c>
      <c r="CZ233" s="106" t="str">
        <f>IFERROR(VLOOKUP($B232&amp;CZ$14,Actual!$B$6:$H$1959,7,FALSE),"")</f>
        <v/>
      </c>
      <c r="DA233" s="105" t="str">
        <f>IFERROR(VLOOKUP($B232&amp;DA$14,Actual!$B$6:$H$1959,7,FALSE),"")</f>
        <v/>
      </c>
      <c r="DB233" s="102" t="str">
        <f>IFERROR(VLOOKUP($B232&amp;DB$14,Actual!$B$6:$H$1959,7,FALSE),"")</f>
        <v/>
      </c>
      <c r="DC233" s="102" t="str">
        <f>IFERROR(VLOOKUP($B232&amp;DC$14,Actual!$B$6:$H$1959,7,FALSE),"")</f>
        <v/>
      </c>
      <c r="DD233" s="102" t="str">
        <f>IFERROR(VLOOKUP($B232&amp;DD$14,Actual!$B$6:$H$1959,7,FALSE),"")</f>
        <v/>
      </c>
      <c r="DE233" s="102" t="str">
        <f>IFERROR(VLOOKUP($B232&amp;DE$14,Actual!$B$6:$H$1959,7,FALSE),"")</f>
        <v/>
      </c>
      <c r="DF233" s="102" t="str">
        <f>IFERROR(VLOOKUP($B232&amp;DF$14,Actual!$B$6:$H$1959,7,FALSE),"")</f>
        <v/>
      </c>
      <c r="DG233" s="102" t="str">
        <f>IFERROR(VLOOKUP($B232&amp;DG$14,Actual!$B$6:$H$1959,7,FALSE),"")</f>
        <v/>
      </c>
      <c r="DH233" s="102" t="str">
        <f>IFERROR(VLOOKUP($B232&amp;DH$14,Actual!$B$6:$H$1959,7,FALSE),"")</f>
        <v/>
      </c>
      <c r="DI233" s="102" t="str">
        <f>IFERROR(VLOOKUP($B232&amp;DI$14,Actual!$B$6:$H$1959,7,FALSE),"")</f>
        <v/>
      </c>
      <c r="DJ233" s="102" t="str">
        <f>IFERROR(VLOOKUP($B232&amp;DJ$14,Actual!$B$6:$H$1959,7,FALSE),"")</f>
        <v/>
      </c>
      <c r="DK233" s="102" t="str">
        <f>IFERROR(VLOOKUP($B232&amp;DK$14,Actual!$B$6:$H$1959,7,FALSE),"")</f>
        <v/>
      </c>
      <c r="DL233" s="102" t="str">
        <f>IFERROR(VLOOKUP($B232&amp;DL$14,Actual!$B$6:$H$1959,7,FALSE),"")</f>
        <v/>
      </c>
      <c r="DM233" s="102" t="str">
        <f>IFERROR(VLOOKUP($B232&amp;DM$14,Actual!$B$6:$H$1959,7,FALSE),"")</f>
        <v/>
      </c>
      <c r="DN233" s="102" t="str">
        <f>IFERROR(VLOOKUP($B232&amp;DN$14,Actual!$B$6:$H$1959,7,FALSE),"")</f>
        <v/>
      </c>
      <c r="DO233" s="102" t="str">
        <f>IFERROR(VLOOKUP($B232&amp;DO$14,Actual!$B$6:$H$1959,7,FALSE),"")</f>
        <v/>
      </c>
      <c r="DP233" s="102" t="str">
        <f>IFERROR(VLOOKUP($B232&amp;DP$14,Actual!$B$6:$H$1959,7,FALSE),"")</f>
        <v/>
      </c>
      <c r="DQ233" s="102" t="str">
        <f>IFERROR(VLOOKUP($B232&amp;DQ$14,Actual!$B$6:$H$1959,7,FALSE),"")</f>
        <v/>
      </c>
      <c r="DR233" s="971" t="str">
        <f>IFERROR(VLOOKUP($B232&amp;DR$14,Actual!$B$6:$H$1959,7,FALSE),"")</f>
        <v/>
      </c>
      <c r="DS233" s="971" t="str">
        <f>IFERROR(VLOOKUP($B232&amp;DS$14,Actual!$B$6:$H$1959,7,FALSE),"")</f>
        <v/>
      </c>
      <c r="DT233" s="106" t="str">
        <f>IFERROR(VLOOKUP($B232&amp;DT$14,Actual!$B$6:$H$1959,7,FALSE),"")</f>
        <v/>
      </c>
      <c r="DV233" s="103">
        <f t="shared" ca="1" si="46"/>
        <v>0</v>
      </c>
    </row>
    <row r="234" spans="1:126" s="103" customFormat="1">
      <c r="A234" s="1075"/>
      <c r="B234" s="1072"/>
      <c r="C234" s="1079"/>
      <c r="D234" s="1080"/>
      <c r="E234" s="1084"/>
      <c r="F234" s="1087"/>
      <c r="G234" s="1087"/>
      <c r="H234" s="341" t="s">
        <v>360</v>
      </c>
      <c r="I234" s="93"/>
      <c r="J234" s="344" t="str">
        <f>IFERROR(VLOOKUP($B232&amp;J$14,Plan!$B$10:$H$300,7,FALSE),"")</f>
        <v/>
      </c>
      <c r="K234" s="344" t="str">
        <f>IFERROR(VLOOKUP($B232&amp;K$14,Plan!$B$10:$H$300,7,FALSE),"")</f>
        <v/>
      </c>
      <c r="L234" s="344" t="str">
        <f>IFERROR(VLOOKUP($B232&amp;L$14,Plan!$B$10:$H$300,7,FALSE),"")</f>
        <v/>
      </c>
      <c r="M234" s="344" t="str">
        <f>IFERROR(VLOOKUP($B232&amp;M$14,Plan!$B$10:$H$300,7,FALSE),"")</f>
        <v/>
      </c>
      <c r="N234" s="344" t="str">
        <f>IFERROR(VLOOKUP($B232&amp;N$14,Plan!$B$10:$H$300,7,FALSE),"")</f>
        <v/>
      </c>
      <c r="O234" s="344" t="str">
        <f>IFERROR(VLOOKUP($B232&amp;O$14,Plan!$B$10:$H$300,7,FALSE),"")</f>
        <v/>
      </c>
      <c r="P234" s="344" t="str">
        <f>IFERROR(VLOOKUP($B232&amp;P$14,Plan!$B$10:$H$300,7,FALSE),"")</f>
        <v/>
      </c>
      <c r="Q234" s="344" t="str">
        <f>IFERROR(VLOOKUP($B232&amp;Q$14,Plan!$B$10:$H$300,7,FALSE),"")</f>
        <v/>
      </c>
      <c r="R234" s="344" t="str">
        <f>IFERROR(VLOOKUP($B232&amp;R$14,Plan!$B$10:$H$300,7,FALSE),"")</f>
        <v/>
      </c>
      <c r="S234" s="344" t="str">
        <f>IFERROR(VLOOKUP($B232&amp;S$14,Plan!$B$10:$H$300,7,FALSE),"")</f>
        <v/>
      </c>
      <c r="T234" s="344" t="str">
        <f>IFERROR(VLOOKUP($B232&amp;T$14,Plan!$B$10:$H$300,7,FALSE),"")</f>
        <v/>
      </c>
      <c r="U234" s="344" t="str">
        <f>IFERROR(VLOOKUP($B232&amp;U$14,Plan!$B$10:$H$300,7,FALSE),"")</f>
        <v/>
      </c>
      <c r="V234" s="344" t="str">
        <f>IFERROR(VLOOKUP($B232&amp;V$14,Plan!$B$10:$H$300,7,FALSE),"")</f>
        <v/>
      </c>
      <c r="W234" s="344" t="str">
        <f>IFERROR(VLOOKUP($B232&amp;W$14,Plan!$B$10:$H$300,7,FALSE),"")</f>
        <v/>
      </c>
      <c r="X234" s="344" t="str">
        <f>IFERROR(VLOOKUP($B232&amp;X$14,Plan!$B$10:$H$300,7,FALSE),"")</f>
        <v/>
      </c>
      <c r="Y234" s="344" t="str">
        <f>IFERROR(VLOOKUP($B232&amp;Y$14,Plan!$B$10:$H$300,7,FALSE),"")</f>
        <v/>
      </c>
      <c r="Z234" s="344" t="str">
        <f>IFERROR(VLOOKUP($B232&amp;Z$14,Plan!$B$10:$H$300,7,FALSE),"")</f>
        <v/>
      </c>
      <c r="AA234" s="344" t="str">
        <f>IFERROR(VLOOKUP($B232&amp;AA$14,Plan!$B$10:$H$300,7,FALSE),"")</f>
        <v/>
      </c>
      <c r="AB234" s="344" t="str">
        <f>IFERROR(VLOOKUP($B232&amp;AB$14,Plan!$B$10:$H$300,7,FALSE),"")</f>
        <v/>
      </c>
      <c r="AC234" s="702" t="str">
        <f>IFERROR(VLOOKUP($B232&amp;AC$14,Plan!$B$10:$H$300,7,FALSE),"")</f>
        <v/>
      </c>
      <c r="AD234" s="702" t="str">
        <f>IFERROR(VLOOKUP($B232&amp;AD$14,Plan!$B$10:$H$300,7,FALSE),"")</f>
        <v/>
      </c>
      <c r="AE234" s="702" t="str">
        <f>IFERROR(VLOOKUP($B232&amp;AE$14,Plan!$B$10:$H$300,7,FALSE),"")</f>
        <v/>
      </c>
      <c r="AF234" s="327"/>
      <c r="AG234" s="344" t="str">
        <f>IFERROR(VLOOKUP($B232&amp;AG$14,Plan!$B$10:$H$300,7,FALSE),"")</f>
        <v/>
      </c>
      <c r="AH234" s="344" t="str">
        <f>IFERROR(VLOOKUP($B232&amp;AH$14,Plan!$B$10:$H$300,7,FALSE),"")</f>
        <v/>
      </c>
      <c r="AI234" s="344" t="str">
        <f>IFERROR(VLOOKUP($B232&amp;AI$14,Plan!$B$10:$H$300,7,FALSE),"")</f>
        <v/>
      </c>
      <c r="AJ234" s="344" t="str">
        <f>IFERROR(VLOOKUP($B232&amp;AJ$14,Plan!$B$10:$H$300,7,FALSE),"")</f>
        <v/>
      </c>
      <c r="AK234" s="344" t="str">
        <f>IFERROR(VLOOKUP($B232&amp;AK$14,Plan!$B$10:$H$300,7,FALSE),"")</f>
        <v/>
      </c>
      <c r="AL234" s="344" t="str">
        <f>IFERROR(VLOOKUP($B232&amp;AL$14,Plan!$B$10:$H$300,7,FALSE),"")</f>
        <v/>
      </c>
      <c r="AM234" s="344" t="str">
        <f>IFERROR(VLOOKUP($B232&amp;AM$14,Plan!$B$10:$H$300,7,FALSE),"")</f>
        <v/>
      </c>
      <c r="AN234" s="344" t="str">
        <f>IFERROR(VLOOKUP($B232&amp;AN$14,Plan!$B$10:$H$300,7,FALSE),"")</f>
        <v/>
      </c>
      <c r="AO234" s="344" t="str">
        <f>IFERROR(VLOOKUP($B232&amp;AO$14,Plan!$B$10:$H$300,7,FALSE),"")</f>
        <v/>
      </c>
      <c r="AP234" s="344" t="str">
        <f>IFERROR(VLOOKUP($B232&amp;AP$14,Plan!$B$10:$H$300,7,FALSE),"")</f>
        <v/>
      </c>
      <c r="AQ234" s="344" t="str">
        <f>IFERROR(VLOOKUP($B232&amp;AQ$14,Plan!$B$10:$H$300,7,FALSE),"")</f>
        <v/>
      </c>
      <c r="AR234" s="344" t="str">
        <f>IFERROR(VLOOKUP($B232&amp;AR$14,Plan!$B$10:$H$300,7,FALSE),"")</f>
        <v/>
      </c>
      <c r="AS234" s="344" t="str">
        <f>IFERROR(VLOOKUP($B232&amp;AS$14,Plan!$B$10:$H$300,7,FALSE),"")</f>
        <v/>
      </c>
      <c r="AT234" s="344" t="str">
        <f>IFERROR(VLOOKUP($B232&amp;AT$14,Plan!$B$10:$H$300,7,FALSE),"")</f>
        <v/>
      </c>
      <c r="AU234" s="344" t="str">
        <f>IFERROR(VLOOKUP($B232&amp;AU$14,Plan!$B$10:$H$300,7,FALSE),"")</f>
        <v/>
      </c>
      <c r="AV234" s="344" t="str">
        <f>IFERROR(VLOOKUP($B232&amp;AV$14,Plan!$B$10:$H$300,7,FALSE),"")</f>
        <v/>
      </c>
      <c r="AW234" s="344" t="str">
        <f>IFERROR(VLOOKUP($B232&amp;AW$14,Plan!$B$10:$H$300,7,FALSE),"")</f>
        <v/>
      </c>
      <c r="AX234" s="344" t="str">
        <f>IFERROR(VLOOKUP($B232&amp;AX$14,Plan!$B$10:$H$300,7,FALSE),"")</f>
        <v/>
      </c>
      <c r="AY234" s="344" t="str">
        <f>IFERROR(VLOOKUP($B232&amp;AY$14,Plan!$B$10:$H$300,7,FALSE),"")</f>
        <v/>
      </c>
      <c r="AZ234" s="344" t="str">
        <f>IFERROR(VLOOKUP($B232&amp;AZ$14,Plan!$B$10:$H$300,7,FALSE),"")</f>
        <v/>
      </c>
      <c r="BA234" s="355" t="str">
        <f>IFERROR(VLOOKUP($B232&amp;BA$14,Plan!$B$10:$H$300,7,FALSE),"")</f>
        <v/>
      </c>
      <c r="BB234" s="331"/>
      <c r="BC234" s="345" t="str">
        <f>IFERROR(VLOOKUP($B232&amp;BC$14,Plan!$B$10:$H$300,7,FALSE),"")</f>
        <v/>
      </c>
      <c r="BD234" s="344" t="str">
        <f>IFERROR(VLOOKUP($B232&amp;BD$14,Plan!$B$10:$H$300,7,FALSE),"")</f>
        <v/>
      </c>
      <c r="BE234" s="344" t="str">
        <f>IFERROR(VLOOKUP($B232&amp;BE$14,Plan!$B$10:$H$300,7,FALSE),"")</f>
        <v/>
      </c>
      <c r="BF234" s="344" t="str">
        <f>IFERROR(VLOOKUP($B232&amp;BF$14,Plan!$B$10:$H$300,7,FALSE),"")</f>
        <v/>
      </c>
      <c r="BG234" s="331"/>
      <c r="BH234" s="344" t="str">
        <f>IFERROR(VLOOKUP($B232&amp;BH$14,Plan!$B$10:$H$300,7,FALSE),"")</f>
        <v/>
      </c>
      <c r="BI234" s="344" t="str">
        <f>IFERROR(VLOOKUP($B232&amp;BI$14,Plan!$B$10:$H$300,7,FALSE),"")</f>
        <v/>
      </c>
      <c r="BJ234" s="344" t="str">
        <f>IFERROR(VLOOKUP($B232&amp;BJ$14,Plan!$B$10:$H$300,7,FALSE),"")</f>
        <v/>
      </c>
      <c r="BK234" s="344" t="str">
        <f>IFERROR(VLOOKUP($B232&amp;BK$14,Plan!$B$10:$H$300,7,FALSE),"")</f>
        <v/>
      </c>
      <c r="BL234" s="331"/>
      <c r="BM234" s="344" t="str">
        <f>IFERROR(VLOOKUP($B232&amp;BM$14,Plan!$B$10:$H$300,7,FALSE),"")</f>
        <v/>
      </c>
      <c r="BN234" s="344" t="str">
        <f>IFERROR(VLOOKUP($B232&amp;BN$14,Plan!$B$10:$H$300,7,FALSE),"")</f>
        <v/>
      </c>
      <c r="BO234" s="344" t="str">
        <f>IFERROR(VLOOKUP($B232&amp;BO$14,Plan!$B$10:$H$300,7,FALSE),"")</f>
        <v/>
      </c>
      <c r="BP234" s="344" t="str">
        <f>IFERROR(VLOOKUP($B232&amp;BP$14,Plan!$B$10:$H$300,7,FALSE),"")</f>
        <v/>
      </c>
      <c r="BQ234" s="344" t="str">
        <f>IFERROR(VLOOKUP($B232&amp;BQ$14,Plan!$B$10:$H$300,7,FALSE),"")</f>
        <v/>
      </c>
      <c r="BR234" s="357"/>
      <c r="BS234" s="344" t="str">
        <f>IFERROR(VLOOKUP($B232&amp;BS$14,Plan!$B$10:$H$300,7,FALSE),"")</f>
        <v/>
      </c>
      <c r="BT234" s="344" t="str">
        <f>IFERROR(VLOOKUP($B232&amp;BT$14,Plan!$B$10:$H$300,7,FALSE),"")</f>
        <v/>
      </c>
      <c r="BU234" s="344" t="str">
        <f>IFERROR(VLOOKUP($B232&amp;BU$14,Plan!$B$10:$H$300,7,FALSE),"")</f>
        <v/>
      </c>
      <c r="BV234" s="344" t="str">
        <f>IFERROR(VLOOKUP($B232&amp;BV$14,Plan!$B$10:$H$300,7,FALSE),"")</f>
        <v/>
      </c>
      <c r="BW234" s="344" t="str">
        <f>IFERROR(VLOOKUP($B232&amp;BW$14,Plan!$B$10:$H$300,7,FALSE),"")</f>
        <v/>
      </c>
      <c r="BX234" s="344" t="str">
        <f>IFERROR(VLOOKUP($B232&amp;BX$14,Plan!$B$10:$H$300,7,FALSE),"")</f>
        <v/>
      </c>
      <c r="BY234" s="344" t="str">
        <f>IFERROR(VLOOKUP($B232&amp;BY$14,Plan!$B$10:$H$300,7,FALSE),"")</f>
        <v/>
      </c>
      <c r="BZ234" s="331"/>
      <c r="CA234" s="344" t="str">
        <f>IFERROR(VLOOKUP($B232&amp;CA$14,Plan!$B$10:$H$300,7,FALSE),"")</f>
        <v/>
      </c>
      <c r="CB234" s="344" t="str">
        <f>IFERROR(VLOOKUP($B232&amp;CB$14,Plan!$B$10:$H$300,7,FALSE),"")</f>
        <v/>
      </c>
      <c r="CC234" s="344" t="str">
        <f>IFERROR(VLOOKUP($B232&amp;CC$14,Plan!$B$10:$H$300,7,FALSE),"")</f>
        <v/>
      </c>
      <c r="CD234" s="344" t="str">
        <f>IFERROR(VLOOKUP($B232&amp;CD$14,Plan!$B$10:$H$300,7,FALSE),"")</f>
        <v/>
      </c>
      <c r="CE234" s="344" t="str">
        <f>IFERROR(VLOOKUP($B232&amp;CE$14,Plan!$B$10:$H$300,7,FALSE),"")</f>
        <v/>
      </c>
      <c r="CF234" s="344" t="str">
        <f>IFERROR(VLOOKUP($B232&amp;CF$14,Plan!$B$10:$H$300,7,FALSE),"")</f>
        <v/>
      </c>
      <c r="CG234" s="331"/>
      <c r="CH234" s="344" t="str">
        <f>IFERROR(VLOOKUP($B232&amp;CH$14,Plan!$B$10:$H$300,7,FALSE),"")</f>
        <v/>
      </c>
      <c r="CI234" s="344" t="str">
        <f>IFERROR(VLOOKUP($B232&amp;CI$14,Plan!$B$10:$H$300,7,FALSE),"")</f>
        <v/>
      </c>
      <c r="CJ234" s="344" t="str">
        <f>IFERROR(VLOOKUP($B232&amp;CJ$14,Plan!$B$10:$H$300,7,FALSE),"")</f>
        <v/>
      </c>
      <c r="CK234" s="344" t="str">
        <f>IFERROR(VLOOKUP($B232&amp;CK$14,Plan!$B$10:$H$300,7,FALSE),"")</f>
        <v/>
      </c>
      <c r="CL234" s="344" t="str">
        <f>IFERROR(VLOOKUP($B232&amp;CL$14,Plan!$B$10:$H$300,7,FALSE),"")</f>
        <v/>
      </c>
      <c r="CM234" s="344" t="str">
        <f>IFERROR(VLOOKUP($B232&amp;CM$14,Plan!$B$10:$H$300,7,FALSE),"")</f>
        <v/>
      </c>
      <c r="CN234" s="344" t="str">
        <f>IFERROR(VLOOKUP($B232&amp;CN$14,Plan!$B$10:$H$300,7,FALSE),"")</f>
        <v/>
      </c>
      <c r="CO234" s="344" t="str">
        <f>IFERROR(VLOOKUP($B232&amp;CO$14,Plan!$B$10:$H$300,7,FALSE),"")</f>
        <v/>
      </c>
      <c r="CP234" s="702" t="str">
        <f>IFERROR(VLOOKUP($B232&amp;CP$14,Plan!$B$10:$H$300,7,FALSE),"")</f>
        <v/>
      </c>
      <c r="CQ234" s="360" t="str">
        <f>IFERROR(VLOOKUP($B232&amp;CQ$14,Plan!$B$10:$H$300,7,FALSE),"")</f>
        <v/>
      </c>
      <c r="CR234" s="344" t="str">
        <f>IFERROR(VLOOKUP($B232&amp;CR$14,Plan!$B$10:$H$300,7,FALSE),"")</f>
        <v/>
      </c>
      <c r="CS234" s="355"/>
      <c r="CT234" s="345" t="str">
        <f>IFERROR(VLOOKUP($B232&amp;CT$14,Plan!$B$10:$H$300,7,FALSE),"")</f>
        <v/>
      </c>
      <c r="CU234" s="344" t="str">
        <f>IFERROR(VLOOKUP($B232&amp;CU$14,Plan!$B$10:$H$300,7,FALSE),"")</f>
        <v/>
      </c>
      <c r="CV234" s="344" t="str">
        <f>IFERROR(VLOOKUP($B232&amp;CV$14,Plan!$B$10:$H$300,7,FALSE),"")</f>
        <v/>
      </c>
      <c r="CW234" s="344"/>
      <c r="CX234" s="360" t="str">
        <f>IFERROR(VLOOKUP($B232&amp;CX$14,Plan!$B$10:$H$300,7,FALSE),"")</f>
        <v/>
      </c>
      <c r="CY234" s="344" t="str">
        <f>IFERROR(VLOOKUP($B232&amp;CY$14,Plan!$B$10:$H$300,7,FALSE),"")</f>
        <v/>
      </c>
      <c r="CZ234" s="355" t="str">
        <f>IFERROR(VLOOKUP($B232&amp;CZ$14,Plan!$B$10:$H$300,7,FALSE),"")</f>
        <v/>
      </c>
      <c r="DA234" s="360" t="str">
        <f>IFERROR(VLOOKUP($B232&amp;DA$14,Plan!$B$10:$H$300,7,FALSE),"")</f>
        <v/>
      </c>
      <c r="DB234" s="344" t="str">
        <f>IFERROR(VLOOKUP($B232&amp;DB$14,Plan!$B$10:$H$300,7,FALSE),"")</f>
        <v/>
      </c>
      <c r="DC234" s="344" t="str">
        <f>IFERROR(VLOOKUP($B232&amp;DC$14,Plan!$B$10:$H$300,7,FALSE),"")</f>
        <v/>
      </c>
      <c r="DD234" s="344" t="str">
        <f>IFERROR(VLOOKUP($B232&amp;DD$14,Plan!$B$10:$H$300,7,FALSE),"")</f>
        <v/>
      </c>
      <c r="DE234" s="344" t="str">
        <f>IFERROR(VLOOKUP($B232&amp;DE$14,Plan!$B$10:$H$300,7,FALSE),"")</f>
        <v/>
      </c>
      <c r="DF234" s="344" t="str">
        <f>IFERROR(VLOOKUP($B232&amp;DF$14,Plan!$B$10:$H$300,7,FALSE),"")</f>
        <v/>
      </c>
      <c r="DG234" s="344" t="str">
        <f>IFERROR(VLOOKUP($B232&amp;DG$14,Plan!$B$10:$H$300,7,FALSE),"")</f>
        <v/>
      </c>
      <c r="DH234" s="344" t="str">
        <f>IFERROR(VLOOKUP($B232&amp;DH$14,Plan!$B$10:$H$300,7,FALSE),"")</f>
        <v/>
      </c>
      <c r="DI234" s="344" t="str">
        <f>IFERROR(VLOOKUP($B232&amp;DI$14,Plan!$B$10:$H$300,7,FALSE),"")</f>
        <v/>
      </c>
      <c r="DJ234" s="344" t="str">
        <f>IFERROR(VLOOKUP($B232&amp;DJ$14,Plan!$B$10:$H$300,7,FALSE),"")</f>
        <v/>
      </c>
      <c r="DK234" s="344" t="str">
        <f>IFERROR(VLOOKUP($B232&amp;DK$14,Plan!$B$10:$H$300,7,FALSE),"")</f>
        <v/>
      </c>
      <c r="DL234" s="344" t="str">
        <f>IFERROR(VLOOKUP($B232&amp;DL$14,Plan!$B$10:$H$300,7,FALSE),"")</f>
        <v/>
      </c>
      <c r="DM234" s="344" t="str">
        <f>IFERROR(VLOOKUP($B232&amp;DM$14,Plan!$B$10:$H$300,7,FALSE),"")</f>
        <v/>
      </c>
      <c r="DN234" s="344" t="str">
        <f>IFERROR(VLOOKUP($B232&amp;DN$14,Plan!$B$10:$H$300,7,FALSE),"")</f>
        <v/>
      </c>
      <c r="DO234" s="344" t="str">
        <f>IFERROR(VLOOKUP($B232&amp;DO$14,Plan!$B$10:$H$300,7,FALSE),"")</f>
        <v/>
      </c>
      <c r="DP234" s="344" t="str">
        <f>IFERROR(VLOOKUP($B232&amp;DP$14,Plan!$B$10:$H$300,7,FALSE),"")</f>
        <v/>
      </c>
      <c r="DQ234" s="344" t="str">
        <f>IFERROR(VLOOKUP($B232&amp;DQ$14,Plan!$B$10:$H$300,7,FALSE),"")</f>
        <v/>
      </c>
      <c r="DR234" s="972" t="str">
        <f>IFERROR(VLOOKUP($B232&amp;DR$14,Plan!$B$10:$H$300,7,FALSE),"")</f>
        <v/>
      </c>
      <c r="DS234" s="972" t="str">
        <f>IFERROR(VLOOKUP($B232&amp;DS$14,Plan!$B$10:$H$300,7,FALSE),"")</f>
        <v/>
      </c>
      <c r="DT234" s="355" t="str">
        <f>IFERROR(VLOOKUP($B232&amp;DT$14,Plan!$B$10:$H$300,7,FALSE),"")</f>
        <v/>
      </c>
      <c r="DV234" s="103">
        <f t="shared" si="46"/>
        <v>0</v>
      </c>
    </row>
    <row r="235" spans="1:126" s="103" customFormat="1">
      <c r="A235" s="1076"/>
      <c r="B235" s="1073"/>
      <c r="C235" s="1081"/>
      <c r="D235" s="1082"/>
      <c r="E235" s="1085"/>
      <c r="F235" s="1088"/>
      <c r="G235" s="1088"/>
      <c r="H235" s="342" t="s">
        <v>358</v>
      </c>
      <c r="I235" s="93"/>
      <c r="J235" s="320" t="str">
        <f>IF(IFERROR(VLOOKUP($B232&amp;J$14,Plan!$B$10:$K$300,9,FALSE),"")=0,"",IFERROR(VLOOKUP($B232&amp;J$14,Plan!$B$10:$K$300,9,FALSE),""))</f>
        <v/>
      </c>
      <c r="K235" s="320" t="str">
        <f>IF(IFERROR(VLOOKUP($B232&amp;K$14,Plan!$B$10:$K$300,9,FALSE),"")=0,"",IFERROR(VLOOKUP($B232&amp;K$14,Plan!$B$10:$K$300,9,FALSE),""))</f>
        <v/>
      </c>
      <c r="L235" s="320" t="str">
        <f>IF(IFERROR(VLOOKUP($B232&amp;L$14,Plan!$B$10:$K$300,9,FALSE),"")=0,"",IFERROR(VLOOKUP($B232&amp;L$14,Plan!$B$10:$K$300,9,FALSE),""))</f>
        <v/>
      </c>
      <c r="M235" s="320" t="str">
        <f>IF(IFERROR(VLOOKUP($B232&amp;M$14,Plan!$B$10:$K$300,9,FALSE),"")=0,"",IFERROR(VLOOKUP($B232&amp;M$14,Plan!$B$10:$K$300,9,FALSE),""))</f>
        <v/>
      </c>
      <c r="N235" s="320" t="str">
        <f>IF(IFERROR(VLOOKUP($B232&amp;N$14,Plan!$B$10:$K$300,9,FALSE),"")=0,"",IFERROR(VLOOKUP($B232&amp;N$14,Plan!$B$10:$K$300,9,FALSE),""))</f>
        <v/>
      </c>
      <c r="O235" s="320" t="str">
        <f>IF(IFERROR(VLOOKUP($B232&amp;O$14,Plan!$B$10:$K$300,9,FALSE),"")=0,"",IFERROR(VLOOKUP($B232&amp;O$14,Plan!$B$10:$K$300,9,FALSE),""))</f>
        <v/>
      </c>
      <c r="P235" s="320" t="str">
        <f>IF(IFERROR(VLOOKUP($B232&amp;P$14,Plan!$B$10:$K$300,9,FALSE),"")=0,"",IFERROR(VLOOKUP($B232&amp;P$14,Plan!$B$10:$K$300,9,FALSE),""))</f>
        <v/>
      </c>
      <c r="Q235" s="320" t="str">
        <f>IF(IFERROR(VLOOKUP($B232&amp;Q$14,Plan!$B$10:$K$300,9,FALSE),"")=0,"",IFERROR(VLOOKUP($B232&amp;Q$14,Plan!$B$10:$K$300,9,FALSE),""))</f>
        <v/>
      </c>
      <c r="R235" s="320" t="str">
        <f>IF(IFERROR(VLOOKUP($B232&amp;R$14,Plan!$B$10:$K$300,9,FALSE),"")=0,"",IFERROR(VLOOKUP($B232&amp;R$14,Plan!$B$10:$K$300,9,FALSE),""))</f>
        <v/>
      </c>
      <c r="S235" s="320" t="str">
        <f>IF(IFERROR(VLOOKUP($B232&amp;S$14,Plan!$B$10:$K$300,9,FALSE),"")=0,"",IFERROR(VLOOKUP($B232&amp;S$14,Plan!$B$10:$K$300,9,FALSE),""))</f>
        <v/>
      </c>
      <c r="T235" s="320" t="str">
        <f>IF(IFERROR(VLOOKUP($B232&amp;T$14,Plan!$B$10:$K$300,9,FALSE),"")=0,"",IFERROR(VLOOKUP($B232&amp;T$14,Plan!$B$10:$K$300,9,FALSE),""))</f>
        <v/>
      </c>
      <c r="U235" s="320" t="str">
        <f>IF(IFERROR(VLOOKUP($B232&amp;U$14,Plan!$B$10:$K$300,9,FALSE),"")=0,"",IFERROR(VLOOKUP($B232&amp;U$14,Plan!$B$10:$K$300,9,FALSE),""))</f>
        <v/>
      </c>
      <c r="V235" s="320" t="str">
        <f>IF(IFERROR(VLOOKUP($B232&amp;V$14,Plan!$B$10:$K$300,9,FALSE),"")=0,"",IFERROR(VLOOKUP($B232&amp;V$14,Plan!$B$10:$K$300,9,FALSE),""))</f>
        <v/>
      </c>
      <c r="W235" s="320" t="str">
        <f>IF(IFERROR(VLOOKUP($B232&amp;W$14,Plan!$B$10:$K$300,9,FALSE),"")=0,"",IFERROR(VLOOKUP($B232&amp;W$14,Plan!$B$10:$K$300,9,FALSE),""))</f>
        <v/>
      </c>
      <c r="X235" s="320" t="str">
        <f>IF(IFERROR(VLOOKUP($B232&amp;X$14,Plan!$B$10:$K$300,9,FALSE),"")=0,"",IFERROR(VLOOKUP($B232&amp;X$14,Plan!$B$10:$K$300,9,FALSE),""))</f>
        <v/>
      </c>
      <c r="Y235" s="320" t="str">
        <f>IF(IFERROR(VLOOKUP($B232&amp;Y$14,Plan!$B$10:$K$300,9,FALSE),"")=0,"",IFERROR(VLOOKUP($B232&amp;Y$14,Plan!$B$10:$K$300,9,FALSE),""))</f>
        <v/>
      </c>
      <c r="Z235" s="320" t="str">
        <f>IF(IFERROR(VLOOKUP($B232&amp;Z$14,Plan!$B$10:$K$300,9,FALSE),"")=0,"",IFERROR(VLOOKUP($B232&amp;Z$14,Plan!$B$10:$K$300,9,FALSE),""))</f>
        <v/>
      </c>
      <c r="AA235" s="320" t="str">
        <f>IF(IFERROR(VLOOKUP($B232&amp;AA$14,Plan!$B$10:$K$300,9,FALSE),"")=0,"",IFERROR(VLOOKUP($B232&amp;AA$14,Plan!$B$10:$K$300,9,FALSE),""))</f>
        <v/>
      </c>
      <c r="AB235" s="320" t="str">
        <f>IF(IFERROR(VLOOKUP($B232&amp;AB$14,Plan!$B$10:$K$300,9,FALSE),"")=0,"",IFERROR(VLOOKUP($B232&amp;AB$14,Plan!$B$10:$K$300,9,FALSE),""))</f>
        <v/>
      </c>
      <c r="AC235" s="703" t="str">
        <f>IF(IFERROR(VLOOKUP($B232&amp;AC$14,Plan!$B$10:$K$300,9,FALSE),"")=0,"",IFERROR(VLOOKUP($B232&amp;AC$14,Plan!$B$10:$K$300,9,FALSE),""))</f>
        <v/>
      </c>
      <c r="AD235" s="703" t="str">
        <f>IF(IFERROR(VLOOKUP($B232&amp;AD$14,Plan!$B$10:$K$300,9,FALSE),"")=0,"",IFERROR(VLOOKUP($B232&amp;AD$14,Plan!$B$10:$K$300,9,FALSE),""))</f>
        <v/>
      </c>
      <c r="AE235" s="703" t="str">
        <f>IF(IFERROR(VLOOKUP($B232&amp;AE$14,Plan!$B$10:$K$300,9,FALSE),"")=0,"",IFERROR(VLOOKUP($B232&amp;AE$14,Plan!$B$10:$K$300,9,FALSE),""))</f>
        <v/>
      </c>
      <c r="AF235" s="354"/>
      <c r="AG235" s="320" t="str">
        <f>IF(IFERROR(VLOOKUP($B232&amp;AG$14,Plan!$B$10:$K$300,9,FALSE),"")=0,"",IFERROR(VLOOKUP($B232&amp;AG$14,Plan!$B$10:$K$300,9,FALSE),""))</f>
        <v/>
      </c>
      <c r="AH235" s="320" t="str">
        <f>IF(IFERROR(VLOOKUP($B232&amp;AH$14,Plan!$B$10:$K$300,9,FALSE),"")=0,"",IFERROR(VLOOKUP($B232&amp;AH$14,Plan!$B$10:$K$300,9,FALSE),""))</f>
        <v/>
      </c>
      <c r="AI235" s="320" t="str">
        <f>IF(IFERROR(VLOOKUP($B232&amp;AI$14,Plan!$B$10:$K$300,9,FALSE),"")=0,"",IFERROR(VLOOKUP($B232&amp;AI$14,Plan!$B$10:$K$300,9,FALSE),""))</f>
        <v/>
      </c>
      <c r="AJ235" s="320" t="str">
        <f>IF(IFERROR(VLOOKUP($B232&amp;AJ$14,Plan!$B$10:$K$300,9,FALSE),"")=0,"",IFERROR(VLOOKUP($B232&amp;AJ$14,Plan!$B$10:$K$300,9,FALSE),""))</f>
        <v/>
      </c>
      <c r="AK235" s="320" t="str">
        <f>IF(IFERROR(VLOOKUP($B232&amp;AK$14,Plan!$B$10:$K$300,9,FALSE),"")=0,"",IFERROR(VLOOKUP($B232&amp;AK$14,Plan!$B$10:$K$300,9,FALSE),""))</f>
        <v/>
      </c>
      <c r="AL235" s="320" t="str">
        <f>IF(IFERROR(VLOOKUP($B232&amp;AL$14,Plan!$B$10:$K$300,9,FALSE),"")=0,"",IFERROR(VLOOKUP($B232&amp;AL$14,Plan!$B$10:$K$300,9,FALSE),""))</f>
        <v/>
      </c>
      <c r="AM235" s="320" t="str">
        <f>IF(IFERROR(VLOOKUP($B232&amp;AM$14,Plan!$B$10:$K$300,9,FALSE),"")=0,"",IFERROR(VLOOKUP($B232&amp;AM$14,Plan!$B$10:$K$300,9,FALSE),""))</f>
        <v/>
      </c>
      <c r="AN235" s="320" t="str">
        <f>IF(IFERROR(VLOOKUP($B232&amp;AN$14,Plan!$B$10:$K$300,9,FALSE),"")=0,"",IFERROR(VLOOKUP($B232&amp;AN$14,Plan!$B$10:$K$300,9,FALSE),""))</f>
        <v/>
      </c>
      <c r="AO235" s="320" t="str">
        <f>IF(IFERROR(VLOOKUP($B232&amp;AO$14,Plan!$B$10:$K$300,9,FALSE),"")=0,"",IFERROR(VLOOKUP($B232&amp;AO$14,Plan!$B$10:$K$300,9,FALSE),""))</f>
        <v/>
      </c>
      <c r="AP235" s="320" t="str">
        <f>IF(IFERROR(VLOOKUP($B232&amp;AP$14,Plan!$B$10:$K$300,9,FALSE),"")=0,"",IFERROR(VLOOKUP($B232&amp;AP$14,Plan!$B$10:$K$300,9,FALSE),""))</f>
        <v/>
      </c>
      <c r="AQ235" s="320" t="str">
        <f>IF(IFERROR(VLOOKUP($B232&amp;AQ$14,Plan!$B$10:$K$300,9,FALSE),"")=0,"",IFERROR(VLOOKUP($B232&amp;AQ$14,Plan!$B$10:$K$300,9,FALSE),""))</f>
        <v/>
      </c>
      <c r="AR235" s="320" t="str">
        <f>IF(IFERROR(VLOOKUP($B232&amp;AR$14,Plan!$B$10:$K$300,9,FALSE),"")=0,"",IFERROR(VLOOKUP($B232&amp;AR$14,Plan!$B$10:$K$300,9,FALSE),""))</f>
        <v/>
      </c>
      <c r="AS235" s="320" t="str">
        <f>IF(IFERROR(VLOOKUP($B232&amp;AS$14,Plan!$B$10:$K$300,9,FALSE),"")=0,"",IFERROR(VLOOKUP($B232&amp;AS$14,Plan!$B$10:$K$300,9,FALSE),""))</f>
        <v/>
      </c>
      <c r="AT235" s="320" t="str">
        <f>IF(IFERROR(VLOOKUP($B232&amp;AT$14,Plan!$B$10:$K$300,9,FALSE),"")=0,"",IFERROR(VLOOKUP($B232&amp;AT$14,Plan!$B$10:$K$300,9,FALSE),""))</f>
        <v/>
      </c>
      <c r="AU235" s="320" t="str">
        <f>IF(IFERROR(VLOOKUP($B232&amp;AU$14,Plan!$B$10:$K$300,9,FALSE),"")=0,"",IFERROR(VLOOKUP($B232&amp;AU$14,Plan!$B$10:$K$300,9,FALSE),""))</f>
        <v/>
      </c>
      <c r="AV235" s="320" t="str">
        <f>IF(IFERROR(VLOOKUP($B232&amp;AV$14,Plan!$B$10:$K$300,9,FALSE),"")=0,"",IFERROR(VLOOKUP($B232&amp;AV$14,Plan!$B$10:$K$300,9,FALSE),""))</f>
        <v/>
      </c>
      <c r="AW235" s="320" t="str">
        <f>IF(IFERROR(VLOOKUP($B232&amp;AW$14,Plan!$B$10:$K$300,9,FALSE),"")=0,"",IFERROR(VLOOKUP($B232&amp;AW$14,Plan!$B$10:$K$300,9,FALSE),""))</f>
        <v/>
      </c>
      <c r="AX235" s="320" t="str">
        <f>IF(IFERROR(VLOOKUP($B232&amp;AX$14,Plan!$B$10:$K$300,9,FALSE),"")=0,"",IFERROR(VLOOKUP($B232&amp;AX$14,Plan!$B$10:$K$300,9,FALSE),""))</f>
        <v/>
      </c>
      <c r="AY235" s="320" t="str">
        <f>IF(IFERROR(VLOOKUP($B232&amp;AY$14,Plan!$B$10:$K$300,9,FALSE),"")=0,"",IFERROR(VLOOKUP($B232&amp;AY$14,Plan!$B$10:$K$300,9,FALSE),""))</f>
        <v/>
      </c>
      <c r="AZ235" s="320" t="str">
        <f>IF(IFERROR(VLOOKUP($B232&amp;AZ$14,Plan!$B$10:$K$300,9,FALSE),"")=0,"",IFERROR(VLOOKUP($B232&amp;AZ$14,Plan!$B$10:$K$300,9,FALSE),""))</f>
        <v/>
      </c>
      <c r="BA235" s="323" t="str">
        <f>IF(IFERROR(VLOOKUP($B232&amp;BA$14,Plan!$B$10:$K$300,9,FALSE),"")=0,"",IFERROR(VLOOKUP($B232&amp;BA$14,Plan!$B$10:$K$300,9,FALSE),""))</f>
        <v/>
      </c>
      <c r="BB235" s="328"/>
      <c r="BC235" s="321" t="str">
        <f>IF(IFERROR(VLOOKUP($B232&amp;BC$14,Plan!$B$10:$K$300,9,FALSE),"")=0,"",IFERROR(VLOOKUP($B232&amp;BC$14,Plan!$B$10:$K$300,9,FALSE),""))</f>
        <v/>
      </c>
      <c r="BD235" s="320" t="str">
        <f>IF(IFERROR(VLOOKUP($B232&amp;BD$14,Plan!$B$10:$K$300,9,FALSE),"")=0,"",IFERROR(VLOOKUP($B232&amp;BD$14,Plan!$B$10:$K$300,9,FALSE),""))</f>
        <v/>
      </c>
      <c r="BE235" s="320" t="str">
        <f>IF(IFERROR(VLOOKUP($B232&amp;BE$14,Plan!$B$10:$K$300,9,FALSE),"")=0,"",IFERROR(VLOOKUP($B232&amp;BE$14,Plan!$B$10:$K$300,9,FALSE),""))</f>
        <v/>
      </c>
      <c r="BF235" s="320" t="str">
        <f>IF(IFERROR(VLOOKUP($B232&amp;BF$14,Plan!$B$10:$K$300,9,FALSE),"")=0,"",IFERROR(VLOOKUP($B232&amp;BF$14,Plan!$B$10:$K$300,9,FALSE),""))</f>
        <v/>
      </c>
      <c r="BG235" s="328"/>
      <c r="BH235" s="320" t="str">
        <f>IF(IFERROR(VLOOKUP($B232&amp;BH$14,Plan!$B$10:$K$300,9,FALSE),"")=0,"",IFERROR(VLOOKUP($B232&amp;BH$14,Plan!$B$10:$K$300,9,FALSE),""))</f>
        <v/>
      </c>
      <c r="BI235" s="320" t="str">
        <f>IF(IFERROR(VLOOKUP($B232&amp;BI$14,Plan!$B$10:$K$300,9,FALSE),"")=0,"",IFERROR(VLOOKUP($B232&amp;BI$14,Plan!$B$10:$K$300,9,FALSE),""))</f>
        <v/>
      </c>
      <c r="BJ235" s="320" t="str">
        <f>IF(IFERROR(VLOOKUP($B232&amp;BJ$14,Plan!$B$10:$K$300,9,FALSE),"")=0,"",IFERROR(VLOOKUP($B232&amp;BJ$14,Plan!$B$10:$K$300,9,FALSE),""))</f>
        <v/>
      </c>
      <c r="BK235" s="320" t="str">
        <f>IF(IFERROR(VLOOKUP($B232&amp;BK$14,Plan!$B$10:$K$300,9,FALSE),"")=0,"",IFERROR(VLOOKUP($B232&amp;BK$14,Plan!$B$10:$K$300,9,FALSE),""))</f>
        <v/>
      </c>
      <c r="BL235" s="328"/>
      <c r="BM235" s="320" t="str">
        <f>IF(IFERROR(VLOOKUP($B232&amp;BM$14,Plan!$B$10:$K$300,9,FALSE),"")=0,"",IFERROR(VLOOKUP($B232&amp;BM$14,Plan!$B$10:$K$300,9,FALSE),""))</f>
        <v/>
      </c>
      <c r="BN235" s="320" t="str">
        <f>IF(IFERROR(VLOOKUP($B232&amp;BN$14,Plan!$B$10:$K$300,9,FALSE),"")=0,"",IFERROR(VLOOKUP($B232&amp;BN$14,Plan!$B$10:$K$300,9,FALSE),""))</f>
        <v/>
      </c>
      <c r="BO235" s="320" t="str">
        <f>IF(IFERROR(VLOOKUP($B232&amp;BO$14,Plan!$B$10:$K$300,9,FALSE),"")=0,"",IFERROR(VLOOKUP($B232&amp;BO$14,Plan!$B$10:$K$300,9,FALSE),""))</f>
        <v/>
      </c>
      <c r="BP235" s="320" t="str">
        <f>IF(IFERROR(VLOOKUP($B232&amp;BP$14,Plan!$B$10:$K$300,9,FALSE),"")=0,"",IFERROR(VLOOKUP($B232&amp;BP$14,Plan!$B$10:$K$300,9,FALSE),""))</f>
        <v/>
      </c>
      <c r="BQ235" s="320" t="str">
        <f>IF(IFERROR(VLOOKUP($B232&amp;BQ$14,Plan!$B$10:$K$300,9,FALSE),"")=0,"",IFERROR(VLOOKUP($B232&amp;BQ$14,Plan!$B$10:$K$300,9,FALSE),""))</f>
        <v/>
      </c>
      <c r="BR235" s="358"/>
      <c r="BS235" s="320" t="str">
        <f>IF(IFERROR(VLOOKUP($B232&amp;BS$14,Plan!$B$10:$K$300,9,FALSE),"")=0,"",IFERROR(VLOOKUP($B232&amp;BS$14,Plan!$B$10:$K$300,9,FALSE),""))</f>
        <v/>
      </c>
      <c r="BT235" s="320" t="str">
        <f>IF(IFERROR(VLOOKUP($B232&amp;BT$14,Plan!$B$10:$K$300,9,FALSE),"")=0,"",IFERROR(VLOOKUP($B232&amp;BT$14,Plan!$B$10:$K$300,9,FALSE),""))</f>
        <v/>
      </c>
      <c r="BU235" s="320" t="str">
        <f>IF(IFERROR(VLOOKUP($B232&amp;BU$14,Plan!$B$10:$K$300,9,FALSE),"")=0,"",IFERROR(VLOOKUP($B232&amp;BU$14,Plan!$B$10:$K$300,9,FALSE),""))</f>
        <v/>
      </c>
      <c r="BV235" s="320" t="str">
        <f>IF(IFERROR(VLOOKUP($B232&amp;BV$14,Plan!$B$10:$K$300,9,FALSE),"")=0,"",IFERROR(VLOOKUP($B232&amp;BV$14,Plan!$B$10:$K$300,9,FALSE),""))</f>
        <v/>
      </c>
      <c r="BW235" s="320" t="str">
        <f>IF(IFERROR(VLOOKUP($B232&amp;BW$14,Plan!$B$10:$K$300,9,FALSE),"")=0,"",IFERROR(VLOOKUP($B232&amp;BW$14,Plan!$B$10:$K$300,9,FALSE),""))</f>
        <v/>
      </c>
      <c r="BX235" s="320" t="str">
        <f>IF(IFERROR(VLOOKUP($B232&amp;BX$14,Plan!$B$10:$K$300,9,FALSE),"")=0,"",IFERROR(VLOOKUP($B232&amp;BX$14,Plan!$B$10:$K$300,9,FALSE),""))</f>
        <v/>
      </c>
      <c r="BY235" s="320" t="str">
        <f>IF(IFERROR(VLOOKUP($B232&amp;BY$14,Plan!$B$10:$K$300,9,FALSE),"")=0,"",IFERROR(VLOOKUP($B232&amp;BY$14,Plan!$B$10:$K$300,9,FALSE),""))</f>
        <v/>
      </c>
      <c r="BZ235" s="328"/>
      <c r="CA235" s="320" t="str">
        <f>IF(IFERROR(VLOOKUP($B232&amp;CA$14,Plan!$B$10:$K$300,9,FALSE),"")=0,"",IFERROR(VLOOKUP($B232&amp;CA$14,Plan!$B$10:$K$300,9,FALSE),""))</f>
        <v/>
      </c>
      <c r="CB235" s="320" t="str">
        <f>IF(IFERROR(VLOOKUP($B232&amp;CB$14,Plan!$B$10:$K$300,9,FALSE),"")=0,"",IFERROR(VLOOKUP($B232&amp;CB$14,Plan!$B$10:$K$300,9,FALSE),""))</f>
        <v/>
      </c>
      <c r="CC235" s="320" t="str">
        <f>IF(IFERROR(VLOOKUP($B232&amp;CC$14,Plan!$B$10:$K$300,9,FALSE),"")=0,"",IFERROR(VLOOKUP($B232&amp;CC$14,Plan!$B$10:$K$300,9,FALSE),""))</f>
        <v/>
      </c>
      <c r="CD235" s="320" t="str">
        <f>IF(IFERROR(VLOOKUP($B232&amp;CD$14,Plan!$B$10:$K$300,9,FALSE),"")=0,"",IFERROR(VLOOKUP($B232&amp;CD$14,Plan!$B$10:$K$300,9,FALSE),""))</f>
        <v/>
      </c>
      <c r="CE235" s="320" t="str">
        <f>IF(IFERROR(VLOOKUP($B232&amp;CE$14,Plan!$B$10:$K$300,9,FALSE),"")=0,"",IFERROR(VLOOKUP($B232&amp;CE$14,Plan!$B$10:$K$300,9,FALSE),""))</f>
        <v/>
      </c>
      <c r="CF235" s="320" t="str">
        <f>IF(IFERROR(VLOOKUP($B232&amp;CF$14,Plan!$B$10:$K$300,9,FALSE),"")=0,"",IFERROR(VLOOKUP($B232&amp;CF$14,Plan!$B$10:$K$300,9,FALSE),""))</f>
        <v/>
      </c>
      <c r="CG235" s="328"/>
      <c r="CH235" s="320" t="str">
        <f>IF(IFERROR(VLOOKUP($B232&amp;CH$14,Plan!$B$10:$K$300,9,FALSE),"")=0,"",IFERROR(VLOOKUP($B232&amp;CH$14,Plan!$B$10:$K$300,9,FALSE),""))</f>
        <v/>
      </c>
      <c r="CI235" s="320" t="str">
        <f>IF(IFERROR(VLOOKUP($B232&amp;CI$14,Plan!$B$10:$K$300,9,FALSE),"")=0,"",IFERROR(VLOOKUP($B232&amp;CI$14,Plan!$B$10:$K$300,9,FALSE),""))</f>
        <v/>
      </c>
      <c r="CJ235" s="320" t="str">
        <f>IF(IFERROR(VLOOKUP($B232&amp;CJ$14,Plan!$B$10:$K$300,9,FALSE),"")=0,"",IFERROR(VLOOKUP($B232&amp;CJ$14,Plan!$B$10:$K$300,9,FALSE),""))</f>
        <v/>
      </c>
      <c r="CK235" s="320" t="str">
        <f>IF(IFERROR(VLOOKUP($B232&amp;CK$14,Plan!$B$10:$K$300,9,FALSE),"")=0,"",IFERROR(VLOOKUP($B232&amp;CK$14,Plan!$B$10:$K$300,9,FALSE),""))</f>
        <v/>
      </c>
      <c r="CL235" s="320" t="str">
        <f>IF(IFERROR(VLOOKUP($B232&amp;CL$14,Plan!$B$10:$K$300,9,FALSE),"")=0,"",IFERROR(VLOOKUP($B232&amp;CL$14,Plan!$B$10:$K$300,9,FALSE),""))</f>
        <v/>
      </c>
      <c r="CM235" s="320" t="str">
        <f>IF(IFERROR(VLOOKUP($B232&amp;CM$14,Plan!$B$10:$K$300,9,FALSE),"")=0,"",IFERROR(VLOOKUP($B232&amp;CM$14,Plan!$B$10:$K$300,9,FALSE),""))</f>
        <v/>
      </c>
      <c r="CN235" s="320" t="str">
        <f>IF(IFERROR(VLOOKUP($B232&amp;CN$14,Plan!$B$10:$K$300,9,FALSE),"")=0,"",IFERROR(VLOOKUP($B232&amp;CN$14,Plan!$B$10:$K$300,9,FALSE),""))</f>
        <v/>
      </c>
      <c r="CO235" s="320" t="str">
        <f>IF(IFERROR(VLOOKUP($B232&amp;CO$14,Plan!$B$10:$K$300,9,FALSE),"")=0,"",IFERROR(VLOOKUP($B232&amp;CO$14,Plan!$B$10:$K$300,9,FALSE),""))</f>
        <v/>
      </c>
      <c r="CP235" s="703" t="str">
        <f>IF(IFERROR(VLOOKUP($B232&amp;CP$14,Plan!$B$10:$K$300,9,FALSE),"")=0,"",IFERROR(VLOOKUP($B232&amp;CP$14,Plan!$B$10:$K$300,9,FALSE),""))</f>
        <v/>
      </c>
      <c r="CQ235" s="322" t="str">
        <f>IF(IFERROR(VLOOKUP($B232&amp;CQ$14,Plan!$B$10:$K$300,9,FALSE),"")=0,"",IFERROR(VLOOKUP($B232&amp;CQ$14,Plan!$B$10:$K$300,9,FALSE),""))</f>
        <v/>
      </c>
      <c r="CR235" s="320" t="str">
        <f>IF(IFERROR(VLOOKUP($B232&amp;CR$14,Plan!$B$10:$K$300,9,FALSE),"")=0,"",IFERROR(VLOOKUP($B232&amp;CR$14,Plan!$B$10:$K$300,9,FALSE),""))</f>
        <v/>
      </c>
      <c r="CS235" s="323"/>
      <c r="CT235" s="321" t="str">
        <f>IF(IFERROR(VLOOKUP($B232&amp;CT$14,Plan!$B$10:$K$300,9,FALSE),"")=0,"",IFERROR(VLOOKUP($B232&amp;CT$14,Plan!$B$10:$K$300,9,FALSE),""))</f>
        <v/>
      </c>
      <c r="CU235" s="320" t="str">
        <f>IF(IFERROR(VLOOKUP($B232&amp;CU$14,Plan!$B$10:$K$300,9,FALSE),"")=0,"",IFERROR(VLOOKUP($B232&amp;CU$14,Plan!$B$10:$K$300,9,FALSE),""))</f>
        <v/>
      </c>
      <c r="CV235" s="320" t="str">
        <f>IF(IFERROR(VLOOKUP($B232&amp;CV$14,Plan!$B$10:$K$300,9,FALSE),"")=0,"",IFERROR(VLOOKUP($B232&amp;CV$14,Plan!$B$10:$K$300,9,FALSE),""))</f>
        <v/>
      </c>
      <c r="CW235" s="320"/>
      <c r="CX235" s="322" t="str">
        <f>IF(IFERROR(VLOOKUP($B232&amp;CX$14,Plan!$B$10:$K$300,9,FALSE),"")=0,"",IFERROR(VLOOKUP($B232&amp;CX$14,Plan!$B$10:$K$300,9,FALSE),""))</f>
        <v/>
      </c>
      <c r="CY235" s="320" t="str">
        <f>IF(IFERROR(VLOOKUP($B232&amp;CY$14,Plan!$B$10:$K$300,9,FALSE),"")=0,"",IFERROR(VLOOKUP($B232&amp;CY$14,Plan!$B$10:$K$300,9,FALSE),""))</f>
        <v/>
      </c>
      <c r="CZ235" s="323" t="str">
        <f>IF(IFERROR(VLOOKUP($B232&amp;CZ$14,Plan!$B$10:$K$300,9,FALSE),"")=0,"",IFERROR(VLOOKUP($B232&amp;CZ$14,Plan!$B$10:$K$300,9,FALSE),""))</f>
        <v/>
      </c>
      <c r="DA235" s="322" t="str">
        <f>IF(IFERROR(VLOOKUP($B232&amp;DA$14,Plan!$B$10:$K$300,9,FALSE),"")=0,"",IFERROR(VLOOKUP($B232&amp;DA$14,Plan!$B$10:$K$300,9,FALSE),""))</f>
        <v/>
      </c>
      <c r="DB235" s="320" t="str">
        <f>IF(IFERROR(VLOOKUP($B232&amp;DB$14,Plan!$B$10:$K$300,9,FALSE),"")=0,"",IFERROR(VLOOKUP($B232&amp;DB$14,Plan!$B$10:$K$300,9,FALSE),""))</f>
        <v/>
      </c>
      <c r="DC235" s="320" t="str">
        <f>IF(IFERROR(VLOOKUP($B232&amp;DC$14,Plan!$B$10:$K$300,9,FALSE),"")=0,"",IFERROR(VLOOKUP($B232&amp;DC$14,Plan!$B$10:$K$300,9,FALSE),""))</f>
        <v/>
      </c>
      <c r="DD235" s="320" t="str">
        <f>IF(IFERROR(VLOOKUP($B232&amp;DD$14,Plan!$B$10:$K$300,9,FALSE),"")=0,"",IFERROR(VLOOKUP($B232&amp;DD$14,Plan!$B$10:$K$300,9,FALSE),""))</f>
        <v/>
      </c>
      <c r="DE235" s="320" t="str">
        <f>IF(IFERROR(VLOOKUP($B232&amp;DE$14,Plan!$B$10:$K$300,9,FALSE),"")=0,"",IFERROR(VLOOKUP($B232&amp;DE$14,Plan!$B$10:$K$300,9,FALSE),""))</f>
        <v/>
      </c>
      <c r="DF235" s="320" t="str">
        <f>IF(IFERROR(VLOOKUP($B232&amp;DF$14,Plan!$B$10:$K$300,9,FALSE),"")=0,"",IFERROR(VLOOKUP($B232&amp;DF$14,Plan!$B$10:$K$300,9,FALSE),""))</f>
        <v/>
      </c>
      <c r="DG235" s="320" t="str">
        <f>IF(IFERROR(VLOOKUP($B232&amp;DG$14,Plan!$B$10:$K$300,9,FALSE),"")=0,"",IFERROR(VLOOKUP($B232&amp;DG$14,Plan!$B$10:$K$300,9,FALSE),""))</f>
        <v/>
      </c>
      <c r="DH235" s="320" t="str">
        <f>IF(IFERROR(VLOOKUP($B232&amp;DH$14,Plan!$B$10:$K$300,9,FALSE),"")=0,"",IFERROR(VLOOKUP($B232&amp;DH$14,Plan!$B$10:$K$300,9,FALSE),""))</f>
        <v/>
      </c>
      <c r="DI235" s="320" t="str">
        <f>IF(IFERROR(VLOOKUP($B232&amp;DI$14,Plan!$B$10:$K$300,9,FALSE),"")=0,"",IFERROR(VLOOKUP($B232&amp;DI$14,Plan!$B$10:$K$300,9,FALSE),""))</f>
        <v/>
      </c>
      <c r="DJ235" s="320" t="str">
        <f>IF(IFERROR(VLOOKUP($B232&amp;DJ$14,Plan!$B$10:$K$300,9,FALSE),"")=0,"",IFERROR(VLOOKUP($B232&amp;DJ$14,Plan!$B$10:$K$300,9,FALSE),""))</f>
        <v/>
      </c>
      <c r="DK235" s="320" t="str">
        <f>IF(IFERROR(VLOOKUP($B232&amp;DK$14,Plan!$B$10:$K$300,9,FALSE),"")=0,"",IFERROR(VLOOKUP($B232&amp;DK$14,Plan!$B$10:$K$300,9,FALSE),""))</f>
        <v/>
      </c>
      <c r="DL235" s="320" t="str">
        <f>IF(IFERROR(VLOOKUP($B232&amp;DL$14,Plan!$B$10:$K$300,9,FALSE),"")=0,"",IFERROR(VLOOKUP($B232&amp;DL$14,Plan!$B$10:$K$300,9,FALSE),""))</f>
        <v/>
      </c>
      <c r="DM235" s="320" t="str">
        <f>IF(IFERROR(VLOOKUP($B232&amp;DM$14,Plan!$B$10:$K$300,9,FALSE),"")=0,"",IFERROR(VLOOKUP($B232&amp;DM$14,Plan!$B$10:$K$300,9,FALSE),""))</f>
        <v/>
      </c>
      <c r="DN235" s="320" t="str">
        <f>IF(IFERROR(VLOOKUP($B232&amp;DN$14,Plan!$B$10:$K$300,9,FALSE),"")=0,"",IFERROR(VLOOKUP($B232&amp;DN$14,Plan!$B$10:$K$300,9,FALSE),""))</f>
        <v/>
      </c>
      <c r="DO235" s="320" t="str">
        <f>IF(IFERROR(VLOOKUP($B232&amp;DO$14,Plan!$B$10:$K$300,9,FALSE),"")=0,"",IFERROR(VLOOKUP($B232&amp;DO$14,Plan!$B$10:$K$300,9,FALSE),""))</f>
        <v/>
      </c>
      <c r="DP235" s="320" t="str">
        <f>IF(IFERROR(VLOOKUP($B232&amp;DP$14,Plan!$B$10:$K$300,9,FALSE),"")=0,"",IFERROR(VLOOKUP($B232&amp;DP$14,Plan!$B$10:$K$300,9,FALSE),""))</f>
        <v/>
      </c>
      <c r="DQ235" s="320" t="str">
        <f>IF(IFERROR(VLOOKUP($B232&amp;DQ$14,Plan!$B$10:$K$300,9,FALSE),"")=0,"",IFERROR(VLOOKUP($B232&amp;DQ$14,Plan!$B$10:$K$300,9,FALSE),""))</f>
        <v/>
      </c>
      <c r="DR235" s="973" t="str">
        <f>IF(IFERROR(VLOOKUP($B232&amp;DR$14,Plan!$B$10:$K$300,9,FALSE),"")=0,"",IFERROR(VLOOKUP($B232&amp;DR$14,Plan!$B$10:$K$300,9,FALSE),""))</f>
        <v/>
      </c>
      <c r="DS235" s="973" t="str">
        <f>IF(IFERROR(VLOOKUP($B232&amp;DS$14,Plan!$B$10:$K$300,9,FALSE),"")=0,"",IFERROR(VLOOKUP($B232&amp;DS$14,Plan!$B$10:$K$300,9,FALSE),""))</f>
        <v/>
      </c>
      <c r="DT235" s="323" t="str">
        <f>IF(IFERROR(VLOOKUP($B232&amp;DT$14,Plan!$B$10:$K$300,9,FALSE),"")=0,"",IFERROR(VLOOKUP($B232&amp;DT$14,Plan!$B$10:$K$300,9,FALSE),""))</f>
        <v/>
      </c>
      <c r="DV235" s="103">
        <f t="shared" si="46"/>
        <v>0</v>
      </c>
    </row>
    <row r="236" spans="1:126" s="103" customFormat="1" ht="15" customHeight="1">
      <c r="A236" s="1074">
        <f t="shared" ref="A236" si="50">+A232+1</f>
        <v>53</v>
      </c>
      <c r="B236" s="1071" t="s">
        <v>611</v>
      </c>
      <c r="C236" s="1077" t="s">
        <v>289</v>
      </c>
      <c r="D236" s="1078"/>
      <c r="E236" s="1083" t="s">
        <v>370</v>
      </c>
      <c r="F236" s="1086" t="s">
        <v>200</v>
      </c>
      <c r="G236" s="1086" t="s">
        <v>411</v>
      </c>
      <c r="H236" s="340" t="s">
        <v>357</v>
      </c>
      <c r="I236" s="85"/>
      <c r="J236" s="86" t="str">
        <f>IF(VLOOKUP(J$14,'ISP-F14-HRD-00'!$B$14:$BE$128,MATCH($C236,'ISP-F14-HRD-00'!$B$11:$BE$11,0),FALSE)=0,"",VLOOKUP(J$14,'ISP-F14-HRD-00'!$B$14:$BE$128,MATCH($C236,'ISP-F14-HRD-00'!$B$11:$BE$11,0),FALSE))</f>
        <v/>
      </c>
      <c r="K236" s="86" t="str">
        <f>IF(VLOOKUP(K$14,'ISP-F14-HRD-00'!$B$14:$BE$128,MATCH($C236,'ISP-F14-HRD-00'!$B$11:$BE$11,0),FALSE)=0,"",VLOOKUP(K$14,'ISP-F14-HRD-00'!$B$14:$BE$128,MATCH($C236,'ISP-F14-HRD-00'!$B$11:$BE$11,0),FALSE))</f>
        <v/>
      </c>
      <c r="L236" s="86" t="str">
        <f>IF(VLOOKUP(L$14,'ISP-F14-HRD-00'!$B$14:$BE$128,MATCH($C236,'ISP-F14-HRD-00'!$B$11:$BE$11,0),FALSE)=0,"",VLOOKUP(L$14,'ISP-F14-HRD-00'!$B$14:$BE$128,MATCH($C236,'ISP-F14-HRD-00'!$B$11:$BE$11,0),FALSE))</f>
        <v/>
      </c>
      <c r="M236" s="86" t="str">
        <f>IF(VLOOKUP(M$14,'ISP-F14-HRD-00'!$B$14:$BE$128,MATCH($C236,'ISP-F14-HRD-00'!$B$11:$BE$11,0),FALSE)=0,"",VLOOKUP(M$14,'ISP-F14-HRD-00'!$B$14:$BE$128,MATCH($C236,'ISP-F14-HRD-00'!$B$11:$BE$11,0),FALSE))</f>
        <v/>
      </c>
      <c r="N236" s="86" t="str">
        <f>IF(VLOOKUP(N$14,'ISP-F14-HRD-00'!$B$14:$BE$128,MATCH($C236,'ISP-F14-HRD-00'!$B$11:$BE$11,0),FALSE)=0,"",VLOOKUP(N$14,'ISP-F14-HRD-00'!$B$14:$BE$128,MATCH($C236,'ISP-F14-HRD-00'!$B$11:$BE$11,0),FALSE))</f>
        <v/>
      </c>
      <c r="O236" s="86" t="str">
        <f>IF(VLOOKUP(O$14,'ISP-F14-HRD-00'!$B$14:$BE$128,MATCH($C236,'ISP-F14-HRD-00'!$B$11:$BE$11,0),FALSE)=0,"",VLOOKUP(O$14,'ISP-F14-HRD-00'!$B$14:$BE$128,MATCH($C236,'ISP-F14-HRD-00'!$B$11:$BE$11,0),FALSE))</f>
        <v/>
      </c>
      <c r="P236" s="86" t="str">
        <f>IF(VLOOKUP(P$14,'ISP-F14-HRD-00'!$B$14:$BE$128,MATCH($C236,'ISP-F14-HRD-00'!$B$11:$BE$11,0),FALSE)=0,"",VLOOKUP(P$14,'ISP-F14-HRD-00'!$B$14:$BE$128,MATCH($C236,'ISP-F14-HRD-00'!$B$11:$BE$11,0),FALSE))</f>
        <v/>
      </c>
      <c r="Q236" s="86" t="str">
        <f>IF(VLOOKUP(Q$14,'ISP-F14-HRD-00'!$B$14:$BE$128,MATCH($C236,'ISP-F14-HRD-00'!$B$11:$BE$11,0),FALSE)=0,"",VLOOKUP(Q$14,'ISP-F14-HRD-00'!$B$14:$BE$128,MATCH($C236,'ISP-F14-HRD-00'!$B$11:$BE$11,0),FALSE))</f>
        <v/>
      </c>
      <c r="R236" s="86" t="str">
        <f>IF(VLOOKUP(R$14,'ISP-F14-HRD-00'!$B$14:$BE$128,MATCH($C236,'ISP-F14-HRD-00'!$B$11:$BE$11,0),FALSE)=0,"",VLOOKUP(R$14,'ISP-F14-HRD-00'!$B$14:$BE$128,MATCH($C236,'ISP-F14-HRD-00'!$B$11:$BE$11,0),FALSE))</f>
        <v/>
      </c>
      <c r="S236" s="86" t="str">
        <f>IF(VLOOKUP(S$14,'ISP-F14-HRD-00'!$B$14:$BE$128,MATCH($C236,'ISP-F14-HRD-00'!$B$11:$BE$11,0),FALSE)=0,"",VLOOKUP(S$14,'ISP-F14-HRD-00'!$B$14:$BE$128,MATCH($C236,'ISP-F14-HRD-00'!$B$11:$BE$11,0),FALSE))</f>
        <v/>
      </c>
      <c r="T236" s="86" t="str">
        <f>IF(VLOOKUP(T$14,'ISP-F14-HRD-00'!$B$14:$BE$128,MATCH($C236,'ISP-F14-HRD-00'!$B$11:$BE$11,0),FALSE)=0,"",VLOOKUP(T$14,'ISP-F14-HRD-00'!$B$14:$BE$128,MATCH($C236,'ISP-F14-HRD-00'!$B$11:$BE$11,0),FALSE))</f>
        <v/>
      </c>
      <c r="U236" s="86" t="str">
        <f>IF(VLOOKUP(U$14,'ISP-F14-HRD-00'!$B$14:$BE$128,MATCH($C236,'ISP-F14-HRD-00'!$B$11:$BE$11,0),FALSE)=0,"",VLOOKUP(U$14,'ISP-F14-HRD-00'!$B$14:$BE$128,MATCH($C236,'ISP-F14-HRD-00'!$B$11:$BE$11,0),FALSE))</f>
        <v/>
      </c>
      <c r="V236" s="86" t="str">
        <f>IF(VLOOKUP(V$14,'ISP-F14-HRD-00'!$B$14:$BE$128,MATCH($C236,'ISP-F14-HRD-00'!$B$11:$BE$11,0),FALSE)=0,"",VLOOKUP(V$14,'ISP-F14-HRD-00'!$B$14:$BE$128,MATCH($C236,'ISP-F14-HRD-00'!$B$11:$BE$11,0),FALSE))</f>
        <v/>
      </c>
      <c r="W236" s="86" t="str">
        <f>IF(VLOOKUP(W$14,'ISP-F14-HRD-00'!$B$14:$BE$128,MATCH($C236,'ISP-F14-HRD-00'!$B$11:$BE$11,0),FALSE)=0,"",VLOOKUP(W$14,'ISP-F14-HRD-00'!$B$14:$BE$128,MATCH($C236,'ISP-F14-HRD-00'!$B$11:$BE$11,0),FALSE))</f>
        <v/>
      </c>
      <c r="X236" s="86" t="str">
        <f>IF(VLOOKUP(X$14,'ISP-F14-HRD-00'!$B$14:$BE$128,MATCH($C236,'ISP-F14-HRD-00'!$B$11:$BE$11,0),FALSE)=0,"",VLOOKUP(X$14,'ISP-F14-HRD-00'!$B$14:$BE$128,MATCH($C236,'ISP-F14-HRD-00'!$B$11:$BE$11,0),FALSE))</f>
        <v/>
      </c>
      <c r="Y236" s="86" t="str">
        <f>IF(VLOOKUP(Y$14,'ISP-F14-HRD-00'!$B$14:$BE$128,MATCH($C236,'ISP-F14-HRD-00'!$B$11:$BE$11,0),FALSE)=0,"",VLOOKUP(Y$14,'ISP-F14-HRD-00'!$B$14:$BE$128,MATCH($C236,'ISP-F14-HRD-00'!$B$11:$BE$11,0),FALSE))</f>
        <v/>
      </c>
      <c r="Z236" s="86" t="str">
        <f>IF(VLOOKUP(Z$14,'ISP-F14-HRD-00'!$B$14:$BE$128,MATCH($C236,'ISP-F14-HRD-00'!$B$11:$BE$11,0),FALSE)=0,"",VLOOKUP(Z$14,'ISP-F14-HRD-00'!$B$14:$BE$128,MATCH($C236,'ISP-F14-HRD-00'!$B$11:$BE$11,0),FALSE))</f>
        <v/>
      </c>
      <c r="AA236" s="86" t="str">
        <f>IF(VLOOKUP(AA$14,'ISP-F14-HRD-00'!$B$14:$BE$128,MATCH($C236,'ISP-F14-HRD-00'!$B$11:$BE$11,0),FALSE)=0,"",VLOOKUP(AA$14,'ISP-F14-HRD-00'!$B$14:$BE$128,MATCH($C236,'ISP-F14-HRD-00'!$B$11:$BE$11,0),FALSE))</f>
        <v/>
      </c>
      <c r="AB236" s="86" t="str">
        <f>IF(VLOOKUP(AB$14,'ISP-F14-HRD-00'!$B$14:$BE$128,MATCH($C236,'ISP-F14-HRD-00'!$B$11:$BE$11,0),FALSE)=0,"",VLOOKUP(AB$14,'ISP-F14-HRD-00'!$B$14:$BE$128,MATCH($C236,'ISP-F14-HRD-00'!$B$11:$BE$11,0),FALSE))</f>
        <v/>
      </c>
      <c r="AC236" s="700" t="str">
        <f>IF(VLOOKUP(AC$14,'ISP-F14-HRD-00'!$B$14:$BE$128,MATCH($C236,'ISP-F14-HRD-00'!$B$11:$BE$11,0),FALSE)=0,"",VLOOKUP(AC$14,'ISP-F14-HRD-00'!$B$14:$BE$128,MATCH($C236,'ISP-F14-HRD-00'!$B$11:$BE$11,0),FALSE))</f>
        <v/>
      </c>
      <c r="AD236" s="700" t="str">
        <f>IF(VLOOKUP(AD$14,'ISP-F14-HRD-00'!$B$14:$BE$128,MATCH($C236,'ISP-F14-HRD-00'!$B$11:$BE$11,0),FALSE)=0,"",VLOOKUP(AD$14,'ISP-F14-HRD-00'!$B$14:$BE$128,MATCH($C236,'ISP-F14-HRD-00'!$B$11:$BE$11,0),FALSE))</f>
        <v/>
      </c>
      <c r="AE236" s="700" t="e">
        <f>IF(VLOOKUP(AE$14,'ISP-F14-HRD-00'!$B$14:$BE$128,MATCH($C236,'ISP-F14-HRD-00'!$B$11:$BE$11,0),FALSE)=0,"",VLOOKUP(AE$14,'ISP-F14-HRD-00'!$B$14:$BE$128,MATCH($C236,'ISP-F14-HRD-00'!$B$11:$BE$11,0),FALSE))</f>
        <v>#N/A</v>
      </c>
      <c r="AF236" s="353"/>
      <c r="AG236" s="86" t="str">
        <f>IF(VLOOKUP(AG$14,'ISP-F14-HRD-00'!$B$14:$BE$128,MATCH($C236,'ISP-F14-HRD-00'!$B$11:$BE$11,0),FALSE)=0,"",VLOOKUP(AG$14,'ISP-F14-HRD-00'!$B$14:$BE$128,MATCH($C236,'ISP-F14-HRD-00'!$B$11:$BE$11,0),FALSE))</f>
        <v/>
      </c>
      <c r="AH236" s="86" t="str">
        <f>IF(VLOOKUP(AH$14,'ISP-F14-HRD-00'!$B$14:$BE$128,MATCH($C236,'ISP-F14-HRD-00'!$B$11:$BE$11,0),FALSE)=0,"",VLOOKUP(AH$14,'ISP-F14-HRD-00'!$B$14:$BE$128,MATCH($C236,'ISP-F14-HRD-00'!$B$11:$BE$11,0),FALSE))</f>
        <v/>
      </c>
      <c r="AI236" s="86" t="str">
        <f>IF(VLOOKUP(AI$14,'ISP-F14-HRD-00'!$B$14:$BE$128,MATCH($C236,'ISP-F14-HRD-00'!$B$11:$BE$11,0),FALSE)=0,"",VLOOKUP(AI$14,'ISP-F14-HRD-00'!$B$14:$BE$128,MATCH($C236,'ISP-F14-HRD-00'!$B$11:$BE$11,0),FALSE))</f>
        <v/>
      </c>
      <c r="AJ236" s="86" t="str">
        <f>IF(VLOOKUP(AJ$14,'ISP-F14-HRD-00'!$B$14:$BE$128,MATCH($C236,'ISP-F14-HRD-00'!$B$11:$BE$11,0),FALSE)=0,"",VLOOKUP(AJ$14,'ISP-F14-HRD-00'!$B$14:$BE$128,MATCH($C236,'ISP-F14-HRD-00'!$B$11:$BE$11,0),FALSE))</f>
        <v/>
      </c>
      <c r="AK236" s="86" t="str">
        <f>IF(VLOOKUP(AK$14,'ISP-F14-HRD-00'!$B$14:$BE$128,MATCH($C236,'ISP-F14-HRD-00'!$B$11:$BE$11,0),FALSE)=0,"",VLOOKUP(AK$14,'ISP-F14-HRD-00'!$B$14:$BE$128,MATCH($C236,'ISP-F14-HRD-00'!$B$11:$BE$11,0),FALSE))</f>
        <v/>
      </c>
      <c r="AL236" s="86" t="str">
        <f>IF(VLOOKUP(AL$14,'ISP-F14-HRD-00'!$B$14:$BE$128,MATCH($C236,'ISP-F14-HRD-00'!$B$11:$BE$11,0),FALSE)=0,"",VLOOKUP(AL$14,'ISP-F14-HRD-00'!$B$14:$BE$128,MATCH($C236,'ISP-F14-HRD-00'!$B$11:$BE$11,0),FALSE))</f>
        <v/>
      </c>
      <c r="AM236" s="86" t="str">
        <f>IF(VLOOKUP(AM$14,'ISP-F14-HRD-00'!$B$14:$BE$128,MATCH($C236,'ISP-F14-HRD-00'!$B$11:$BE$11,0),FALSE)=0,"",VLOOKUP(AM$14,'ISP-F14-HRD-00'!$B$14:$BE$128,MATCH($C236,'ISP-F14-HRD-00'!$B$11:$BE$11,0),FALSE))</f>
        <v/>
      </c>
      <c r="AN236" s="86" t="str">
        <f>IF(VLOOKUP(AN$14,'ISP-F14-HRD-00'!$B$14:$BE$128,MATCH($C236,'ISP-F14-HRD-00'!$B$11:$BE$11,0),FALSE)=0,"",VLOOKUP(AN$14,'ISP-F14-HRD-00'!$B$14:$BE$128,MATCH($C236,'ISP-F14-HRD-00'!$B$11:$BE$11,0),FALSE))</f>
        <v/>
      </c>
      <c r="AO236" s="86">
        <f>IF(VLOOKUP(AO$14,'ISP-F14-HRD-00'!$B$14:$BE$128,MATCH($C236,'ISP-F14-HRD-00'!$B$11:$BE$11,0),FALSE)=0,"",VLOOKUP(AO$14,'ISP-F14-HRD-00'!$B$14:$BE$128,MATCH($C236,'ISP-F14-HRD-00'!$B$11:$BE$11,0),FALSE))</f>
        <v>1</v>
      </c>
      <c r="AP236" s="86" t="str">
        <f>IF(VLOOKUP(AP$14,'ISP-F14-HRD-00'!$B$14:$BE$128,MATCH($C236,'ISP-F14-HRD-00'!$B$11:$BE$11,0),FALSE)=0,"",VLOOKUP(AP$14,'ISP-F14-HRD-00'!$B$14:$BE$128,MATCH($C236,'ISP-F14-HRD-00'!$B$11:$BE$11,0),FALSE))</f>
        <v/>
      </c>
      <c r="AQ236" s="86" t="str">
        <f>IF(VLOOKUP(AQ$14,'ISP-F14-HRD-00'!$B$14:$BE$128,MATCH($C236,'ISP-F14-HRD-00'!$B$11:$BE$11,0),FALSE)=0,"",VLOOKUP(AQ$14,'ISP-F14-HRD-00'!$B$14:$BE$128,MATCH($C236,'ISP-F14-HRD-00'!$B$11:$BE$11,0),FALSE))</f>
        <v/>
      </c>
      <c r="AR236" s="86" t="str">
        <f>IF(VLOOKUP(AR$14,'ISP-F14-HRD-00'!$B$14:$BE$128,MATCH($C236,'ISP-F14-HRD-00'!$B$11:$BE$11,0),FALSE)=0,"",VLOOKUP(AR$14,'ISP-F14-HRD-00'!$B$14:$BE$128,MATCH($C236,'ISP-F14-HRD-00'!$B$11:$BE$11,0),FALSE))</f>
        <v/>
      </c>
      <c r="AS236" s="86" t="str">
        <f>IF(VLOOKUP(AS$14,'ISP-F14-HRD-00'!$B$14:$BE$128,MATCH($C236,'ISP-F14-HRD-00'!$B$11:$BE$11,0),FALSE)=0,"",VLOOKUP(AS$14,'ISP-F14-HRD-00'!$B$14:$BE$128,MATCH($C236,'ISP-F14-HRD-00'!$B$11:$BE$11,0),FALSE))</f>
        <v/>
      </c>
      <c r="AT236" s="86" t="str">
        <f>IF(VLOOKUP(AT$14,'ISP-F14-HRD-00'!$B$14:$BE$128,MATCH($C236,'ISP-F14-HRD-00'!$B$11:$BE$11,0),FALSE)=0,"",VLOOKUP(AT$14,'ISP-F14-HRD-00'!$B$14:$BE$128,MATCH($C236,'ISP-F14-HRD-00'!$B$11:$BE$11,0),FALSE))</f>
        <v/>
      </c>
      <c r="AU236" s="86" t="str">
        <f>IF(VLOOKUP(AU$14,'ISP-F14-HRD-00'!$B$14:$BE$128,MATCH($C236,'ISP-F14-HRD-00'!$B$11:$BE$11,0),FALSE)=0,"",VLOOKUP(AU$14,'ISP-F14-HRD-00'!$B$14:$BE$128,MATCH($C236,'ISP-F14-HRD-00'!$B$11:$BE$11,0),FALSE))</f>
        <v/>
      </c>
      <c r="AV236" s="86" t="str">
        <f>IF(VLOOKUP(AV$14,'ISP-F14-HRD-00'!$B$14:$BE$128,MATCH($C236,'ISP-F14-HRD-00'!$B$11:$BE$11,0),FALSE)=0,"",VLOOKUP(AV$14,'ISP-F14-HRD-00'!$B$14:$BE$128,MATCH($C236,'ISP-F14-HRD-00'!$B$11:$BE$11,0),FALSE))</f>
        <v/>
      </c>
      <c r="AW236" s="86" t="str">
        <f>IF(VLOOKUP(AW$14,'ISP-F14-HRD-00'!$B$14:$BE$128,MATCH($C236,'ISP-F14-HRD-00'!$B$11:$BE$11,0),FALSE)=0,"",VLOOKUP(AW$14,'ISP-F14-HRD-00'!$B$14:$BE$128,MATCH($C236,'ISP-F14-HRD-00'!$B$11:$BE$11,0),FALSE))</f>
        <v/>
      </c>
      <c r="AX236" s="86" t="str">
        <f>IF(VLOOKUP(AX$14,'ISP-F14-HRD-00'!$B$14:$BE$128,MATCH($C236,'ISP-F14-HRD-00'!$B$11:$BE$11,0),FALSE)=0,"",VLOOKUP(AX$14,'ISP-F14-HRD-00'!$B$14:$BE$128,MATCH($C236,'ISP-F14-HRD-00'!$B$11:$BE$11,0),FALSE))</f>
        <v/>
      </c>
      <c r="AY236" s="86" t="str">
        <f>IF(VLOOKUP(AY$14,'ISP-F14-HRD-00'!$B$14:$BE$128,MATCH($C236,'ISP-F14-HRD-00'!$B$11:$BE$11,0),FALSE)=0,"",VLOOKUP(AY$14,'ISP-F14-HRD-00'!$B$14:$BE$128,MATCH($C236,'ISP-F14-HRD-00'!$B$11:$BE$11,0),FALSE))</f>
        <v/>
      </c>
      <c r="AZ236" s="86" t="str">
        <f>IF(VLOOKUP(AZ$14,'ISP-F14-HRD-00'!$B$14:$BE$128,MATCH($C236,'ISP-F14-HRD-00'!$B$11:$BE$11,0),FALSE)=0,"",VLOOKUP(AZ$14,'ISP-F14-HRD-00'!$B$14:$BE$128,MATCH($C236,'ISP-F14-HRD-00'!$B$11:$BE$11,0),FALSE))</f>
        <v/>
      </c>
      <c r="BA236" s="87" t="str">
        <f>IF(VLOOKUP(BA$14,'ISP-F14-HRD-00'!$B$14:$BE$128,MATCH($C236,'ISP-F14-HRD-00'!$B$11:$BE$11,0),FALSE)=0,"",VLOOKUP(BA$14,'ISP-F14-HRD-00'!$B$14:$BE$128,MATCH($C236,'ISP-F14-HRD-00'!$B$11:$BE$11,0),FALSE))</f>
        <v/>
      </c>
      <c r="BB236" s="330"/>
      <c r="BC236" s="89" t="str">
        <f>IF(VLOOKUP(BC$14,'ISP-F14-HRD-00'!$B$14:$BE$128,MATCH($C236,'ISP-F14-HRD-00'!$B$11:$BE$11,0),FALSE)=0,"",VLOOKUP(BC$14,'ISP-F14-HRD-00'!$B$14:$BE$128,MATCH($C236,'ISP-F14-HRD-00'!$B$11:$BE$11,0),FALSE))</f>
        <v/>
      </c>
      <c r="BD236" s="86" t="str">
        <f>IF(VLOOKUP(BD$14,'ISP-F14-HRD-00'!$B$14:$BE$128,MATCH($C236,'ISP-F14-HRD-00'!$B$11:$BE$11,0),FALSE)=0,"",VLOOKUP(BD$14,'ISP-F14-HRD-00'!$B$14:$BE$128,MATCH($C236,'ISP-F14-HRD-00'!$B$11:$BE$11,0),FALSE))</f>
        <v/>
      </c>
      <c r="BE236" s="86" t="str">
        <f>IF(VLOOKUP(BE$14,'ISP-F14-HRD-00'!$B$14:$BE$128,MATCH($C236,'ISP-F14-HRD-00'!$B$11:$BE$11,0),FALSE)=0,"",VLOOKUP(BE$14,'ISP-F14-HRD-00'!$B$14:$BE$128,MATCH($C236,'ISP-F14-HRD-00'!$B$11:$BE$11,0),FALSE))</f>
        <v/>
      </c>
      <c r="BF236" s="86" t="str">
        <f>IF(VLOOKUP(BF$14,'ISP-F14-HRD-00'!$B$14:$BE$128,MATCH($C236,'ISP-F14-HRD-00'!$B$11:$BE$11,0),FALSE)=0,"",VLOOKUP(BF$14,'ISP-F14-HRD-00'!$B$14:$BE$128,MATCH($C236,'ISP-F14-HRD-00'!$B$11:$BE$11,0),FALSE))</f>
        <v/>
      </c>
      <c r="BG236" s="330"/>
      <c r="BH236" s="86" t="str">
        <f>IF(VLOOKUP(BH$14,'ISP-F14-HRD-00'!$B$14:$BE$128,MATCH($C236,'ISP-F14-HRD-00'!$B$11:$BE$11,0),FALSE)=0,"",VLOOKUP(BH$14,'ISP-F14-HRD-00'!$B$14:$BE$128,MATCH($C236,'ISP-F14-HRD-00'!$B$11:$BE$11,0),FALSE))</f>
        <v/>
      </c>
      <c r="BI236" s="86" t="str">
        <f>IF(VLOOKUP(BI$14,'ISP-F14-HRD-00'!$B$14:$BE$128,MATCH($C236,'ISP-F14-HRD-00'!$B$11:$BE$11,0),FALSE)=0,"",VLOOKUP(BI$14,'ISP-F14-HRD-00'!$B$14:$BE$128,MATCH($C236,'ISP-F14-HRD-00'!$B$11:$BE$11,0),FALSE))</f>
        <v/>
      </c>
      <c r="BJ236" s="86" t="str">
        <f>IF(VLOOKUP(BJ$14,'ISP-F14-HRD-00'!$B$14:$BE$128,MATCH($C236,'ISP-F14-HRD-00'!$B$11:$BE$11,0),FALSE)=0,"",VLOOKUP(BJ$14,'ISP-F14-HRD-00'!$B$14:$BE$128,MATCH($C236,'ISP-F14-HRD-00'!$B$11:$BE$11,0),FALSE))</f>
        <v/>
      </c>
      <c r="BK236" s="86" t="str">
        <f>IF(VLOOKUP(BK$14,'ISP-F14-HRD-00'!$B$14:$BE$128,MATCH($C236,'ISP-F14-HRD-00'!$B$11:$BE$11,0),FALSE)=0,"",VLOOKUP(BK$14,'ISP-F14-HRD-00'!$B$14:$BE$128,MATCH($C236,'ISP-F14-HRD-00'!$B$11:$BE$11,0),FALSE))</f>
        <v/>
      </c>
      <c r="BL236" s="330"/>
      <c r="BM236" s="86" t="str">
        <f>IF(VLOOKUP(BM$14,'ISP-F14-HRD-00'!$B$14:$BE$128,MATCH($C236,'ISP-F14-HRD-00'!$B$11:$BE$11,0),FALSE)=0,"",VLOOKUP(BM$14,'ISP-F14-HRD-00'!$B$14:$BE$128,MATCH($C236,'ISP-F14-HRD-00'!$B$11:$BE$11,0),FALSE))</f>
        <v/>
      </c>
      <c r="BN236" s="86" t="str">
        <f>IF(VLOOKUP(BN$14,'ISP-F14-HRD-00'!$B$14:$BE$128,MATCH($C236,'ISP-F14-HRD-00'!$B$11:$BE$11,0),FALSE)=0,"",VLOOKUP(BN$14,'ISP-F14-HRD-00'!$B$14:$BE$128,MATCH($C236,'ISP-F14-HRD-00'!$B$11:$BE$11,0),FALSE))</f>
        <v/>
      </c>
      <c r="BO236" s="86" t="str">
        <f>IF(VLOOKUP(BO$14,'ISP-F14-HRD-00'!$B$14:$BE$128,MATCH($C236,'ISP-F14-HRD-00'!$B$11:$BE$11,0),FALSE)=0,"",VLOOKUP(BO$14,'ISP-F14-HRD-00'!$B$14:$BE$128,MATCH($C236,'ISP-F14-HRD-00'!$B$11:$BE$11,0),FALSE))</f>
        <v/>
      </c>
      <c r="BP236" s="86" t="str">
        <f>IF(VLOOKUP(BP$14,'ISP-F14-HRD-00'!$B$14:$BE$128,MATCH($C236,'ISP-F14-HRD-00'!$B$11:$BE$11,0),FALSE)=0,"",VLOOKUP(BP$14,'ISP-F14-HRD-00'!$B$14:$BE$128,MATCH($C236,'ISP-F14-HRD-00'!$B$11:$BE$11,0),FALSE))</f>
        <v/>
      </c>
      <c r="BQ236" s="86" t="str">
        <f>IF(VLOOKUP(BQ$14,'ISP-F14-HRD-00'!$B$14:$BE$128,MATCH($C236,'ISP-F14-HRD-00'!$B$11:$BE$11,0),FALSE)=0,"",VLOOKUP(BQ$14,'ISP-F14-HRD-00'!$B$14:$BE$128,MATCH($C236,'ISP-F14-HRD-00'!$B$11:$BE$11,0),FALSE))</f>
        <v/>
      </c>
      <c r="BR236" s="356"/>
      <c r="BS236" s="86">
        <f>IF(VLOOKUP(BS$14,'ISP-F14-HRD-00'!$B$14:$BE$128,MATCH($C236,'ISP-F14-HRD-00'!$B$11:$BE$11,0),FALSE)=0,"",VLOOKUP(BS$14,'ISP-F14-HRD-00'!$B$14:$BE$128,MATCH($C236,'ISP-F14-HRD-00'!$B$11:$BE$11,0),FALSE))</f>
        <v>1</v>
      </c>
      <c r="BT236" s="86">
        <f>IF(VLOOKUP(BT$14,'ISP-F14-HRD-00'!$B$14:$BE$128,MATCH($C236,'ISP-F14-HRD-00'!$B$11:$BE$11,0),FALSE)=0,"",VLOOKUP(BT$14,'ISP-F14-HRD-00'!$B$14:$BE$128,MATCH($C236,'ISP-F14-HRD-00'!$B$11:$BE$11,0),FALSE))</f>
        <v>1</v>
      </c>
      <c r="BU236" s="86" t="str">
        <f>IF(VLOOKUP(BU$14,'ISP-F14-HRD-00'!$B$14:$BE$128,MATCH($C236,'ISP-F14-HRD-00'!$B$11:$BE$11,0),FALSE)=0,"",VLOOKUP(BU$14,'ISP-F14-HRD-00'!$B$14:$BE$128,MATCH($C236,'ISP-F14-HRD-00'!$B$11:$BE$11,0),FALSE))</f>
        <v/>
      </c>
      <c r="BV236" s="86" t="str">
        <f>IF(VLOOKUP(BV$14,'ISP-F14-HRD-00'!$B$14:$BE$128,MATCH($C236,'ISP-F14-HRD-00'!$B$11:$BE$11,0),FALSE)=0,"",VLOOKUP(BV$14,'ISP-F14-HRD-00'!$B$14:$BE$128,MATCH($C236,'ISP-F14-HRD-00'!$B$11:$BE$11,0),FALSE))</f>
        <v/>
      </c>
      <c r="BW236" s="86" t="str">
        <f>IF(VLOOKUP(BW$14,'ISP-F14-HRD-00'!$B$14:$BE$128,MATCH($C236,'ISP-F14-HRD-00'!$B$11:$BE$11,0),FALSE)=0,"",VLOOKUP(BW$14,'ISP-F14-HRD-00'!$B$14:$BE$128,MATCH($C236,'ISP-F14-HRD-00'!$B$11:$BE$11,0),FALSE))</f>
        <v/>
      </c>
      <c r="BX236" s="86" t="str">
        <f>IF(VLOOKUP(BX$14,'ISP-F14-HRD-00'!$B$14:$BE$128,MATCH($C236,'ISP-F14-HRD-00'!$B$11:$BE$11,0),FALSE)=0,"",VLOOKUP(BX$14,'ISP-F14-HRD-00'!$B$14:$BE$128,MATCH($C236,'ISP-F14-HRD-00'!$B$11:$BE$11,0),FALSE))</f>
        <v/>
      </c>
      <c r="BY236" s="86" t="str">
        <f>IF(VLOOKUP(BY$14,'ISP-F14-HRD-00'!$B$14:$BE$128,MATCH($C236,'ISP-F14-HRD-00'!$B$11:$BE$11,0),FALSE)=0,"",VLOOKUP(BY$14,'ISP-F14-HRD-00'!$B$14:$BE$128,MATCH($C236,'ISP-F14-HRD-00'!$B$11:$BE$11,0),FALSE))</f>
        <v/>
      </c>
      <c r="BZ236" s="330"/>
      <c r="CA236" s="86" t="str">
        <f>IF(VLOOKUP(CA$14,'ISP-F14-HRD-00'!$B$14:$BE$128,MATCH($C236,'ISP-F14-HRD-00'!$B$11:$BE$11,0),FALSE)=0,"",VLOOKUP(CA$14,'ISP-F14-HRD-00'!$B$14:$BE$128,MATCH($C236,'ISP-F14-HRD-00'!$B$11:$BE$11,0),FALSE))</f>
        <v/>
      </c>
      <c r="CB236" s="86" t="str">
        <f>IF(VLOOKUP(CB$14,'ISP-F14-HRD-00'!$B$14:$BE$128,MATCH($C236,'ISP-F14-HRD-00'!$B$11:$BE$11,0),FALSE)=0,"",VLOOKUP(CB$14,'ISP-F14-HRD-00'!$B$14:$BE$128,MATCH($C236,'ISP-F14-HRD-00'!$B$11:$BE$11,0),FALSE))</f>
        <v/>
      </c>
      <c r="CC236" s="86" t="str">
        <f>IF(VLOOKUP(CC$14,'ISP-F14-HRD-00'!$B$14:$BE$128,MATCH($C236,'ISP-F14-HRD-00'!$B$11:$BE$11,0),FALSE)=0,"",VLOOKUP(CC$14,'ISP-F14-HRD-00'!$B$14:$BE$128,MATCH($C236,'ISP-F14-HRD-00'!$B$11:$BE$11,0),FALSE))</f>
        <v/>
      </c>
      <c r="CD236" s="86" t="str">
        <f>IF(VLOOKUP(CD$14,'ISP-F14-HRD-00'!$B$14:$BE$128,MATCH($C236,'ISP-F14-HRD-00'!$B$11:$BE$11,0),FALSE)=0,"",VLOOKUP(CD$14,'ISP-F14-HRD-00'!$B$14:$BE$128,MATCH($C236,'ISP-F14-HRD-00'!$B$11:$BE$11,0),FALSE))</f>
        <v/>
      </c>
      <c r="CE236" s="86" t="str">
        <f>IF(VLOOKUP(CE$14,'ISP-F14-HRD-00'!$B$14:$BE$128,MATCH($C236,'ISP-F14-HRD-00'!$B$11:$BE$11,0),FALSE)=0,"",VLOOKUP(CE$14,'ISP-F14-HRD-00'!$B$14:$BE$128,MATCH($C236,'ISP-F14-HRD-00'!$B$11:$BE$11,0),FALSE))</f>
        <v/>
      </c>
      <c r="CF236" s="86" t="str">
        <f>IF(VLOOKUP(CF$14,'ISP-F14-HRD-00'!$B$14:$BE$128,MATCH($C236,'ISP-F14-HRD-00'!$B$11:$BE$11,0),FALSE)=0,"",VLOOKUP(CF$14,'ISP-F14-HRD-00'!$B$14:$BE$128,MATCH($C236,'ISP-F14-HRD-00'!$B$11:$BE$11,0),FALSE))</f>
        <v/>
      </c>
      <c r="CG236" s="330"/>
      <c r="CH236" s="86" t="str">
        <f>IF(VLOOKUP(CH$14,'ISP-F14-HRD-00'!$B$14:$BE$128,MATCH($C236,'ISP-F14-HRD-00'!$B$11:$BE$11,0),FALSE)=0,"",VLOOKUP(CH$14,'ISP-F14-HRD-00'!$B$14:$BE$128,MATCH($C236,'ISP-F14-HRD-00'!$B$11:$BE$11,0),FALSE))</f>
        <v/>
      </c>
      <c r="CI236" s="86" t="str">
        <f>IF(VLOOKUP(CI$14,'ISP-F14-HRD-00'!$B$14:$BE$128,MATCH($C236,'ISP-F14-HRD-00'!$B$11:$BE$11,0),FALSE)=0,"",VLOOKUP(CI$14,'ISP-F14-HRD-00'!$B$14:$BE$128,MATCH($C236,'ISP-F14-HRD-00'!$B$11:$BE$11,0),FALSE))</f>
        <v/>
      </c>
      <c r="CJ236" s="86" t="str">
        <f>IF(VLOOKUP(CJ$14,'ISP-F14-HRD-00'!$B$14:$BE$128,MATCH($C236,'ISP-F14-HRD-00'!$B$11:$BE$11,0),FALSE)=0,"",VLOOKUP(CJ$14,'ISP-F14-HRD-00'!$B$14:$BE$128,MATCH($C236,'ISP-F14-HRD-00'!$B$11:$BE$11,0),FALSE))</f>
        <v/>
      </c>
      <c r="CK236" s="86" t="str">
        <f>IF(VLOOKUP(CK$14,'ISP-F14-HRD-00'!$B$14:$BE$128,MATCH($C236,'ISP-F14-HRD-00'!$B$11:$BE$11,0),FALSE)=0,"",VLOOKUP(CK$14,'ISP-F14-HRD-00'!$B$14:$BE$128,MATCH($C236,'ISP-F14-HRD-00'!$B$11:$BE$11,0),FALSE))</f>
        <v/>
      </c>
      <c r="CL236" s="86" t="str">
        <f>IF(VLOOKUP(CL$14,'ISP-F14-HRD-00'!$B$14:$BE$128,MATCH($C236,'ISP-F14-HRD-00'!$B$11:$BE$11,0),FALSE)=0,"",VLOOKUP(CL$14,'ISP-F14-HRD-00'!$B$14:$BE$128,MATCH($C236,'ISP-F14-HRD-00'!$B$11:$BE$11,0),FALSE))</f>
        <v/>
      </c>
      <c r="CM236" s="86" t="str">
        <f>IF(VLOOKUP(CM$14,'ISP-F14-HRD-00'!$B$14:$BE$128,MATCH($C236,'ISP-F14-HRD-00'!$B$11:$BE$11,0),FALSE)=0,"",VLOOKUP(CM$14,'ISP-F14-HRD-00'!$B$14:$BE$128,MATCH($C236,'ISP-F14-HRD-00'!$B$11:$BE$11,0),FALSE))</f>
        <v/>
      </c>
      <c r="CN236" s="86" t="str">
        <f>IF(VLOOKUP(CN$14,'ISP-F14-HRD-00'!$B$14:$BE$128,MATCH($C236,'ISP-F14-HRD-00'!$B$11:$BE$11,0),FALSE)=0,"",VLOOKUP(CN$14,'ISP-F14-HRD-00'!$B$14:$BE$128,MATCH($C236,'ISP-F14-HRD-00'!$B$11:$BE$11,0),FALSE))</f>
        <v/>
      </c>
      <c r="CO236" s="86" t="str">
        <f>IF(VLOOKUP(CO$14,'ISP-F14-HRD-00'!$B$14:$BE$128,MATCH($C236,'ISP-F14-HRD-00'!$B$11:$BE$11,0),FALSE)=0,"",VLOOKUP(CO$14,'ISP-F14-HRD-00'!$B$14:$BE$128,MATCH($C236,'ISP-F14-HRD-00'!$B$11:$BE$11,0),FALSE))</f>
        <v/>
      </c>
      <c r="CP236" s="700" t="str">
        <f>IF(VLOOKUP(CP$14,'ISP-F14-HRD-00'!$B$14:$BE$128,MATCH($C236,'ISP-F14-HRD-00'!$B$11:$BE$11,0),FALSE)=0,"",VLOOKUP(CP$14,'ISP-F14-HRD-00'!$B$14:$BE$128,MATCH($C236,'ISP-F14-HRD-00'!$B$11:$BE$11,0),FALSE))</f>
        <v/>
      </c>
      <c r="CQ236" s="88" t="str">
        <f>IF(VLOOKUP(CQ$14,'ISP-F14-HRD-00'!$B$14:$BE$128,MATCH($C236,'ISP-F14-HRD-00'!$B$11:$BE$11,0),FALSE)=0,"",VLOOKUP(CQ$14,'ISP-F14-HRD-00'!$B$14:$BE$128,MATCH($C236,'ISP-F14-HRD-00'!$B$11:$BE$11,0),FALSE))</f>
        <v/>
      </c>
      <c r="CR236" s="86" t="str">
        <f>IF(VLOOKUP(CR$14,'ISP-F14-HRD-00'!$B$14:$BE$128,MATCH($C236,'ISP-F14-HRD-00'!$B$11:$BE$11,0),FALSE)=0,"",VLOOKUP(CR$14,'ISP-F14-HRD-00'!$B$14:$BE$128,MATCH($C236,'ISP-F14-HRD-00'!$B$11:$BE$11,0),FALSE))</f>
        <v/>
      </c>
      <c r="CS236" s="87"/>
      <c r="CT236" s="89" t="str">
        <f>IF(VLOOKUP(CT$14,'ISP-F14-HRD-00'!$B$14:$BE$128,MATCH($C236,'ISP-F14-HRD-00'!$B$11:$BE$11,0),FALSE)=0,"",VLOOKUP(CT$14,'ISP-F14-HRD-00'!$B$14:$BE$128,MATCH($C236,'ISP-F14-HRD-00'!$B$11:$BE$11,0),FALSE))</f>
        <v/>
      </c>
      <c r="CU236" s="86" t="str">
        <f>IF(VLOOKUP(CU$14,'ISP-F14-HRD-00'!$B$14:$BE$128,MATCH($C236,'ISP-F14-HRD-00'!$B$11:$BE$11,0),FALSE)=0,"",VLOOKUP(CU$14,'ISP-F14-HRD-00'!$B$14:$BE$128,MATCH($C236,'ISP-F14-HRD-00'!$B$11:$BE$11,0),FALSE))</f>
        <v/>
      </c>
      <c r="CV236" s="86" t="str">
        <f>IF(VLOOKUP(CV$14,'ISP-F14-HRD-00'!$B$14:$BE$128,MATCH($C236,'ISP-F14-HRD-00'!$B$11:$BE$11,0),FALSE)=0,"",VLOOKUP(CV$14,'ISP-F14-HRD-00'!$B$14:$BE$128,MATCH($C236,'ISP-F14-HRD-00'!$B$11:$BE$11,0),FALSE))</f>
        <v/>
      </c>
      <c r="CW236" s="86"/>
      <c r="CX236" s="88" t="str">
        <f>IF(VLOOKUP(CX$14,'ISP-F14-HRD-00'!$B$14:$BE$128,MATCH($C236,'ISP-F14-HRD-00'!$B$11:$BE$11,0),FALSE)=0,"",VLOOKUP(CX$14,'ISP-F14-HRD-00'!$B$14:$BE$128,MATCH($C236,'ISP-F14-HRD-00'!$B$11:$BE$11,0),FALSE))</f>
        <v/>
      </c>
      <c r="CY236" s="86" t="str">
        <f>IF(VLOOKUP(CY$14,'ISP-F14-HRD-00'!$B$14:$BE$128,MATCH($C236,'ISP-F14-HRD-00'!$B$11:$BE$11,0),FALSE)=0,"",VLOOKUP(CY$14,'ISP-F14-HRD-00'!$B$14:$BE$128,MATCH($C236,'ISP-F14-HRD-00'!$B$11:$BE$11,0),FALSE))</f>
        <v/>
      </c>
      <c r="CZ236" s="87" t="str">
        <f>IF(VLOOKUP(CZ$14,'ISP-F14-HRD-00'!$B$14:$BE$128,MATCH($C236,'ISP-F14-HRD-00'!$B$11:$BE$11,0),FALSE)=0,"",VLOOKUP(CZ$14,'ISP-F14-HRD-00'!$B$14:$BE$128,MATCH($C236,'ISP-F14-HRD-00'!$B$11:$BE$11,0),FALSE))</f>
        <v/>
      </c>
      <c r="DA236" s="88" t="str">
        <f>IF(VLOOKUP(DA$14,'ISP-F14-HRD-00'!$B$14:$BE$128,MATCH($C236,'ISP-F14-HRD-00'!$B$11:$BE$11,0),FALSE)=0,"",VLOOKUP(DA$14,'ISP-F14-HRD-00'!$B$14:$BE$128,MATCH($C236,'ISP-F14-HRD-00'!$B$11:$BE$11,0),FALSE))</f>
        <v/>
      </c>
      <c r="DB236" s="86" t="str">
        <f>IF(VLOOKUP(DB$14,'ISP-F14-HRD-00'!$B$14:$BE$128,MATCH($C236,'ISP-F14-HRD-00'!$B$11:$BE$11,0),FALSE)=0,"",VLOOKUP(DB$14,'ISP-F14-HRD-00'!$B$14:$BE$128,MATCH($C236,'ISP-F14-HRD-00'!$B$11:$BE$11,0),FALSE))</f>
        <v/>
      </c>
      <c r="DC236" s="86" t="str">
        <f>IF(VLOOKUP(DC$14,'ISP-F14-HRD-00'!$B$14:$BE$128,MATCH($C236,'ISP-F14-HRD-00'!$B$11:$BE$11,0),FALSE)=0,"",VLOOKUP(DC$14,'ISP-F14-HRD-00'!$B$14:$BE$128,MATCH($C236,'ISP-F14-HRD-00'!$B$11:$BE$11,0),FALSE))</f>
        <v/>
      </c>
      <c r="DD236" s="86" t="str">
        <f>IF(VLOOKUP(DD$14,'ISP-F14-HRD-00'!$B$14:$BE$128,MATCH($C236,'ISP-F14-HRD-00'!$B$11:$BE$11,0),FALSE)=0,"",VLOOKUP(DD$14,'ISP-F14-HRD-00'!$B$14:$BE$128,MATCH($C236,'ISP-F14-HRD-00'!$B$11:$BE$11,0),FALSE))</f>
        <v/>
      </c>
      <c r="DE236" s="86" t="str">
        <f>IF(VLOOKUP(DE$14,'ISP-F14-HRD-00'!$B$14:$BE$128,MATCH($C236,'ISP-F14-HRD-00'!$B$11:$BE$11,0),FALSE)=0,"",VLOOKUP(DE$14,'ISP-F14-HRD-00'!$B$14:$BE$128,MATCH($C236,'ISP-F14-HRD-00'!$B$11:$BE$11,0),FALSE))</f>
        <v/>
      </c>
      <c r="DF236" s="86" t="str">
        <f>IF(VLOOKUP(DF$14,'ISP-F14-HRD-00'!$B$14:$BE$128,MATCH($C236,'ISP-F14-HRD-00'!$B$11:$BE$11,0),FALSE)=0,"",VLOOKUP(DF$14,'ISP-F14-HRD-00'!$B$14:$BE$128,MATCH($C236,'ISP-F14-HRD-00'!$B$11:$BE$11,0),FALSE))</f>
        <v/>
      </c>
      <c r="DG236" s="86" t="str">
        <f>IF(VLOOKUP(DG$14,'ISP-F14-HRD-00'!$B$14:$BE$128,MATCH($C236,'ISP-F14-HRD-00'!$B$11:$BE$11,0),FALSE)=0,"",VLOOKUP(DG$14,'ISP-F14-HRD-00'!$B$14:$BE$128,MATCH($C236,'ISP-F14-HRD-00'!$B$11:$BE$11,0),FALSE))</f>
        <v/>
      </c>
      <c r="DH236" s="86" t="str">
        <f>IF(VLOOKUP(DH$14,'ISP-F14-HRD-00'!$B$14:$BE$128,MATCH($C236,'ISP-F14-HRD-00'!$B$11:$BE$11,0),FALSE)=0,"",VLOOKUP(DH$14,'ISP-F14-HRD-00'!$B$14:$BE$128,MATCH($C236,'ISP-F14-HRD-00'!$B$11:$BE$11,0),FALSE))</f>
        <v/>
      </c>
      <c r="DI236" s="86" t="str">
        <f>IF(VLOOKUP(DI$14,'ISP-F14-HRD-00'!$B$14:$BE$128,MATCH($C236,'ISP-F14-HRD-00'!$B$11:$BE$11,0),FALSE)=0,"",VLOOKUP(DI$14,'ISP-F14-HRD-00'!$B$14:$BE$128,MATCH($C236,'ISP-F14-HRD-00'!$B$11:$BE$11,0),FALSE))</f>
        <v/>
      </c>
      <c r="DJ236" s="86" t="str">
        <f>IF(VLOOKUP(DJ$14,'ISP-F14-HRD-00'!$B$14:$BE$128,MATCH($C236,'ISP-F14-HRD-00'!$B$11:$BE$11,0),FALSE)=0,"",VLOOKUP(DJ$14,'ISP-F14-HRD-00'!$B$14:$BE$128,MATCH($C236,'ISP-F14-HRD-00'!$B$11:$BE$11,0),FALSE))</f>
        <v/>
      </c>
      <c r="DK236" s="86" t="str">
        <f>IF(VLOOKUP(DK$14,'ISP-F14-HRD-00'!$B$14:$BE$128,MATCH($C236,'ISP-F14-HRD-00'!$B$11:$BE$11,0),FALSE)=0,"",VLOOKUP(DK$14,'ISP-F14-HRD-00'!$B$14:$BE$128,MATCH($C236,'ISP-F14-HRD-00'!$B$11:$BE$11,0),FALSE))</f>
        <v/>
      </c>
      <c r="DL236" s="86" t="str">
        <f>IF(VLOOKUP(DL$14,'ISP-F14-HRD-00'!$B$14:$BE$128,MATCH($C236,'ISP-F14-HRD-00'!$B$11:$BE$11,0),FALSE)=0,"",VLOOKUP(DL$14,'ISP-F14-HRD-00'!$B$14:$BE$128,MATCH($C236,'ISP-F14-HRD-00'!$B$11:$BE$11,0),FALSE))</f>
        <v/>
      </c>
      <c r="DM236" s="86" t="str">
        <f>IF(VLOOKUP(DM$14,'ISP-F14-HRD-00'!$B$14:$BE$128,MATCH($C236,'ISP-F14-HRD-00'!$B$11:$BE$11,0),FALSE)=0,"",VLOOKUP(DM$14,'ISP-F14-HRD-00'!$B$14:$BE$128,MATCH($C236,'ISP-F14-HRD-00'!$B$11:$BE$11,0),FALSE))</f>
        <v/>
      </c>
      <c r="DN236" s="86" t="str">
        <f>IF(VLOOKUP(DN$14,'ISP-F14-HRD-00'!$B$14:$BE$128,MATCH($C236,'ISP-F14-HRD-00'!$B$11:$BE$11,0),FALSE)=0,"",VLOOKUP(DN$14,'ISP-F14-HRD-00'!$B$14:$BE$128,MATCH($C236,'ISP-F14-HRD-00'!$B$11:$BE$11,0),FALSE))</f>
        <v/>
      </c>
      <c r="DO236" s="86" t="str">
        <f>IF(VLOOKUP(DO$14,'ISP-F14-HRD-00'!$B$14:$BE$128,MATCH($C236,'ISP-F14-HRD-00'!$B$11:$BE$11,0),FALSE)=0,"",VLOOKUP(DO$14,'ISP-F14-HRD-00'!$B$14:$BE$128,MATCH($C236,'ISP-F14-HRD-00'!$B$11:$BE$11,0),FALSE))</f>
        <v/>
      </c>
      <c r="DP236" s="86" t="str">
        <f>IF(VLOOKUP(DP$14,'ISP-F14-HRD-00'!$B$14:$BE$128,MATCH($C236,'ISP-F14-HRD-00'!$B$11:$BE$11,0),FALSE)=0,"",VLOOKUP(DP$14,'ISP-F14-HRD-00'!$B$14:$BE$128,MATCH($C236,'ISP-F14-HRD-00'!$B$11:$BE$11,0),FALSE))</f>
        <v/>
      </c>
      <c r="DQ236" s="86" t="str">
        <f>IF(VLOOKUP(DQ$14,'ISP-F14-HRD-00'!$B$14:$BE$128,MATCH($C236,'ISP-F14-HRD-00'!$B$11:$BE$11,0),FALSE)=0,"",VLOOKUP(DQ$14,'ISP-F14-HRD-00'!$B$14:$BE$128,MATCH($C236,'ISP-F14-HRD-00'!$B$11:$BE$11,0),FALSE))</f>
        <v/>
      </c>
      <c r="DR236" s="970" t="str">
        <f>IF(VLOOKUP(DR$14,'ISP-F14-HRD-00'!$B$14:$BE$128,MATCH($C236,'ISP-F14-HRD-00'!$B$11:$BE$11,0),FALSE)=0,"",VLOOKUP(DR$14,'ISP-F14-HRD-00'!$B$14:$BE$128,MATCH($C236,'ISP-F14-HRD-00'!$B$11:$BE$11,0),FALSE))</f>
        <v/>
      </c>
      <c r="DS236" s="970" t="str">
        <f>IF(VLOOKUP(DS$14,'ISP-F14-HRD-00'!$B$14:$BE$128,MATCH($C236,'ISP-F14-HRD-00'!$B$11:$BE$11,0),FALSE)=0,"",VLOOKUP(DS$14,'ISP-F14-HRD-00'!$B$14:$BE$128,MATCH($C236,'ISP-F14-HRD-00'!$B$11:$BE$11,0),FALSE))</f>
        <v/>
      </c>
      <c r="DT236" s="87" t="e">
        <f>IF(VLOOKUP(DT$14,'ISP-F14-HRD-00'!$B$14:$BE$128,MATCH($C236,'ISP-F14-HRD-00'!$B$11:$BE$11,0),FALSE)=0,"",VLOOKUP(DT$14,'ISP-F14-HRD-00'!$B$14:$BE$128,MATCH($C236,'ISP-F14-HRD-00'!$B$11:$BE$11,0),FALSE))</f>
        <v>#N/A</v>
      </c>
      <c r="DV236" s="103">
        <f t="shared" si="46"/>
        <v>3</v>
      </c>
    </row>
    <row r="237" spans="1:126" s="103" customFormat="1">
      <c r="A237" s="1075"/>
      <c r="B237" s="1072"/>
      <c r="C237" s="1079"/>
      <c r="D237" s="1080"/>
      <c r="E237" s="1084"/>
      <c r="F237" s="1087"/>
      <c r="G237" s="1087"/>
      <c r="H237" s="343" t="s">
        <v>359</v>
      </c>
      <c r="I237" s="104"/>
      <c r="J237" s="102" t="str">
        <f>IFERROR(VLOOKUP($B236&amp;J$14,Actual!$B$6:$H$1959,7,FALSE),"")</f>
        <v/>
      </c>
      <c r="K237" s="102" t="str">
        <f>IFERROR(VLOOKUP($B236&amp;K$14,Actual!$B$6:$H$1959,7,FALSE),"")</f>
        <v/>
      </c>
      <c r="L237" s="102" t="str">
        <f>IFERROR(VLOOKUP($B236&amp;L$14,Actual!$B$6:$H$1959,7,FALSE),"")</f>
        <v/>
      </c>
      <c r="M237" s="102" t="str">
        <f>IFERROR(VLOOKUP($B236&amp;M$14,Actual!$B$6:$H$1959,7,FALSE),"")</f>
        <v/>
      </c>
      <c r="N237" s="102" t="str">
        <f>IFERROR(VLOOKUP($B236&amp;N$14,Actual!$B$6:$H$1959,7,FALSE),"")</f>
        <v/>
      </c>
      <c r="O237" s="102" t="str">
        <f>IFERROR(VLOOKUP($B236&amp;O$14,Actual!$B$6:$H$1959,7,FALSE),"")</f>
        <v/>
      </c>
      <c r="P237" s="102" t="str">
        <f>IFERROR(VLOOKUP($B236&amp;P$14,Actual!$B$6:$H$1959,7,FALSE),"")</f>
        <v/>
      </c>
      <c r="Q237" s="102" t="str">
        <f>IFERROR(VLOOKUP($B236&amp;Q$14,Actual!$B$6:$H$1959,7,FALSE),"")</f>
        <v/>
      </c>
      <c r="R237" s="102" t="str">
        <f>IFERROR(VLOOKUP($B236&amp;R$14,Actual!$B$6:$H$1959,7,FALSE),"")</f>
        <v/>
      </c>
      <c r="S237" s="102" t="str">
        <f>IFERROR(VLOOKUP($B236&amp;S$14,Actual!$B$6:$H$1959,7,FALSE),"")</f>
        <v/>
      </c>
      <c r="T237" s="102" t="str">
        <f>IFERROR(VLOOKUP($B236&amp;T$14,Actual!$B$6:$H$1959,7,FALSE),"")</f>
        <v/>
      </c>
      <c r="U237" s="102" t="str">
        <f>IFERROR(VLOOKUP($B236&amp;U$14,Actual!$B$6:$H$1959,7,FALSE),"")</f>
        <v/>
      </c>
      <c r="V237" s="102" t="str">
        <f>IFERROR(VLOOKUP($B236&amp;V$14,Actual!$B$6:$H$1959,7,FALSE),"")</f>
        <v/>
      </c>
      <c r="W237" s="102" t="str">
        <f>IFERROR(VLOOKUP($B236&amp;W$14,Actual!$B$6:$H$1959,7,FALSE),"")</f>
        <v/>
      </c>
      <c r="X237" s="102" t="str">
        <f>IFERROR(VLOOKUP($B236&amp;X$14,Actual!$B$6:$H$1959,7,FALSE),"")</f>
        <v/>
      </c>
      <c r="Y237" s="102" t="str">
        <f>IFERROR(VLOOKUP($B236&amp;Y$14,Actual!$B$6:$H$1959,7,FALSE),"")</f>
        <v/>
      </c>
      <c r="Z237" s="102" t="str">
        <f>IFERROR(VLOOKUP($B236&amp;Z$14,Actual!$B$6:$H$1959,7,FALSE),"")</f>
        <v/>
      </c>
      <c r="AA237" s="102" t="str">
        <f>IFERROR(VLOOKUP($B236&amp;AA$14,Actual!$B$6:$H$1959,7,FALSE),"")</f>
        <v/>
      </c>
      <c r="AB237" s="102" t="str">
        <f>IFERROR(VLOOKUP($B236&amp;AB$14,Actual!$B$6:$H$1959,7,FALSE),"")</f>
        <v/>
      </c>
      <c r="AC237" s="701" t="str">
        <f>IFERROR(VLOOKUP($B236&amp;AC$14,Actual!$B$6:$H$1959,7,FALSE),"")</f>
        <v/>
      </c>
      <c r="AD237" s="701" t="str">
        <f>IFERROR(VLOOKUP($B236&amp;AD$14,Actual!$B$6:$H$1959,7,FALSE),"")</f>
        <v/>
      </c>
      <c r="AE237" s="701" t="str">
        <f>IFERROR(VLOOKUP($B236&amp;AE$14,Actual!$B$6:$H$1959,7,FALSE),"")</f>
        <v/>
      </c>
      <c r="AF237" s="327"/>
      <c r="AG237" s="102" t="str">
        <f>IFERROR(VLOOKUP($B236&amp;AG$14,Actual!$B$6:$H$1959,7,FALSE),"")</f>
        <v/>
      </c>
      <c r="AH237" s="102" t="str">
        <f>IFERROR(VLOOKUP($B236&amp;AH$14,Actual!$B$6:$H$1959,7,FALSE),"")</f>
        <v/>
      </c>
      <c r="AI237" s="102" t="str">
        <f>IFERROR(VLOOKUP($B236&amp;AI$14,Actual!$B$6:$H$1959,7,FALSE),"")</f>
        <v/>
      </c>
      <c r="AJ237" s="102" t="str">
        <f>IFERROR(VLOOKUP($B236&amp;AJ$14,Actual!$B$6:$H$1959,7,FALSE),"")</f>
        <v/>
      </c>
      <c r="AK237" s="102" t="str">
        <f>IFERROR(VLOOKUP($B236&amp;AK$14,Actual!$B$6:$H$1959,7,FALSE),"")</f>
        <v/>
      </c>
      <c r="AL237" s="102" t="str">
        <f>IFERROR(VLOOKUP($B236&amp;AL$14,Actual!$B$6:$H$1959,7,FALSE),"")</f>
        <v/>
      </c>
      <c r="AM237" s="102" t="str">
        <f>IFERROR(VLOOKUP($B236&amp;AM$14,Actual!$B$6:$H$1959,7,FALSE),"")</f>
        <v/>
      </c>
      <c r="AN237" s="102" t="str">
        <f>IFERROR(VLOOKUP($B236&amp;AN$14,Actual!$B$6:$H$1959,7,FALSE),"")</f>
        <v/>
      </c>
      <c r="AO237" s="102" t="str">
        <f ca="1">IFERROR(VLOOKUP($B236&amp;AO$14,Actual!$B$6:$H$1959,7,FALSE),"")</f>
        <v>A</v>
      </c>
      <c r="AP237" s="102" t="str">
        <f>IFERROR(VLOOKUP($B236&amp;AP$14,Actual!$B$6:$H$1959,7,FALSE),"")</f>
        <v/>
      </c>
      <c r="AQ237" s="102" t="str">
        <f>IFERROR(VLOOKUP($B236&amp;AQ$14,Actual!$B$6:$H$1959,7,FALSE),"")</f>
        <v/>
      </c>
      <c r="AR237" s="102" t="str">
        <f>IFERROR(VLOOKUP($B236&amp;AR$14,Actual!$B$6:$H$1959,7,FALSE),"")</f>
        <v/>
      </c>
      <c r="AS237" s="102" t="str">
        <f>IFERROR(VLOOKUP($B236&amp;AS$14,Actual!$B$6:$H$1959,7,FALSE),"")</f>
        <v/>
      </c>
      <c r="AT237" s="102" t="str">
        <f>IFERROR(VLOOKUP($B236&amp;AT$14,Actual!$B$6:$H$1959,7,FALSE),"")</f>
        <v/>
      </c>
      <c r="AU237" s="102" t="str">
        <f ca="1">IFERROR(VLOOKUP($B236&amp;AU$14,Actual!$B$6:$H$1959,7,FALSE),"")</f>
        <v>A</v>
      </c>
      <c r="AV237" s="102" t="str">
        <f>IFERROR(VLOOKUP($B236&amp;AV$14,Actual!$B$6:$H$1959,7,FALSE),"")</f>
        <v/>
      </c>
      <c r="AW237" s="102" t="str">
        <f>IFERROR(VLOOKUP($B236&amp;AW$14,Actual!$B$6:$H$1959,7,FALSE),"")</f>
        <v/>
      </c>
      <c r="AX237" s="102" t="str">
        <f>IFERROR(VLOOKUP($B236&amp;AX$14,Actual!$B$6:$H$1959,7,FALSE),"")</f>
        <v/>
      </c>
      <c r="AY237" s="102" t="str">
        <f>IFERROR(VLOOKUP($B236&amp;AY$14,Actual!$B$6:$H$1959,7,FALSE),"")</f>
        <v/>
      </c>
      <c r="AZ237" s="102" t="str">
        <f>IFERROR(VLOOKUP($B236&amp;AZ$14,Actual!$B$6:$H$1959,7,FALSE),"")</f>
        <v/>
      </c>
      <c r="BA237" s="106" t="str">
        <f>IFERROR(VLOOKUP($B236&amp;BA$14,Actual!$B$6:$H$1959,7,FALSE),"")</f>
        <v/>
      </c>
      <c r="BB237" s="331"/>
      <c r="BC237" s="291" t="str">
        <f>IFERROR(VLOOKUP($B236&amp;BC$14,Actual!$B$6:$H$1959,7,FALSE),"")</f>
        <v/>
      </c>
      <c r="BD237" s="102" t="str">
        <f>IFERROR(VLOOKUP($B236&amp;BD$14,Actual!$B$6:$H$1959,7,FALSE),"")</f>
        <v/>
      </c>
      <c r="BE237" s="102" t="str">
        <f>IFERROR(VLOOKUP($B236&amp;BE$14,Actual!$B$6:$H$1959,7,FALSE),"")</f>
        <v/>
      </c>
      <c r="BF237" s="102" t="str">
        <f>IFERROR(VLOOKUP($B236&amp;BF$14,Actual!$B$6:$H$1959,7,FALSE),"")</f>
        <v/>
      </c>
      <c r="BG237" s="331"/>
      <c r="BH237" s="102" t="str">
        <f>IFERROR(VLOOKUP($B236&amp;BH$14,Actual!$B$6:$H$1959,7,FALSE),"")</f>
        <v/>
      </c>
      <c r="BI237" s="102" t="str">
        <f>IFERROR(VLOOKUP($B236&amp;BI$14,Actual!$B$6:$H$1959,7,FALSE),"")</f>
        <v/>
      </c>
      <c r="BJ237" s="102" t="str">
        <f>IFERROR(VLOOKUP($B236&amp;BJ$14,Actual!$B$6:$H$1959,7,FALSE),"")</f>
        <v/>
      </c>
      <c r="BK237" s="102" t="str">
        <f>IFERROR(VLOOKUP($B236&amp;BK$14,Actual!$B$6:$H$1959,7,FALSE),"")</f>
        <v/>
      </c>
      <c r="BL237" s="331"/>
      <c r="BM237" s="102" t="str">
        <f>IFERROR(VLOOKUP($B236&amp;BM$14,Actual!$B$6:$H$1959,7,FALSE),"")</f>
        <v/>
      </c>
      <c r="BN237" s="102" t="str">
        <f>IFERROR(VLOOKUP($B236&amp;BN$14,Actual!$B$6:$H$1959,7,FALSE),"")</f>
        <v/>
      </c>
      <c r="BO237" s="102" t="str">
        <f>IFERROR(VLOOKUP($B236&amp;BO$14,Actual!$B$6:$H$1959,7,FALSE),"")</f>
        <v/>
      </c>
      <c r="BP237" s="102" t="str">
        <f>IFERROR(VLOOKUP($B236&amp;BP$14,Actual!$B$6:$H$1959,7,FALSE),"")</f>
        <v/>
      </c>
      <c r="BQ237" s="102" t="str">
        <f>IFERROR(VLOOKUP($B236&amp;BQ$14,Actual!$B$6:$H$1959,7,FALSE),"")</f>
        <v/>
      </c>
      <c r="BR237" s="357"/>
      <c r="BS237" s="290" t="str">
        <f>IFERROR(VLOOKUP($B236&amp;BS$14,Actual!$B$6:$H$1959,7,FALSE),"")</f>
        <v>A</v>
      </c>
      <c r="BT237" s="290" t="str">
        <f>IFERROR(VLOOKUP($B236&amp;BT$14,Actual!$B$6:$H$1959,7,FALSE),"")</f>
        <v>A</v>
      </c>
      <c r="BU237" s="290" t="str">
        <f>IFERROR(VLOOKUP($B236&amp;BU$14,Actual!$B$6:$H$1959,7,FALSE),"")</f>
        <v/>
      </c>
      <c r="BV237" s="290" t="str">
        <f>IFERROR(VLOOKUP($B236&amp;BV$14,Actual!$B$6:$H$1959,7,FALSE),"")</f>
        <v/>
      </c>
      <c r="BW237" s="290" t="str">
        <f>IFERROR(VLOOKUP($B236&amp;BW$14,Actual!$B$6:$H$1959,7,FALSE),"")</f>
        <v/>
      </c>
      <c r="BX237" s="290" t="str">
        <f>IFERROR(VLOOKUP($B236&amp;BX$14,Actual!$B$6:$H$1959,7,FALSE),"")</f>
        <v/>
      </c>
      <c r="BY237" s="290" t="str">
        <f>IFERROR(VLOOKUP($B236&amp;BY$14,Actual!$B$6:$H$1959,7,FALSE),"")</f>
        <v/>
      </c>
      <c r="BZ237" s="331"/>
      <c r="CA237" s="102" t="str">
        <f>IFERROR(VLOOKUP($B236&amp;CA$14,Actual!$B$6:$H$1959,7,FALSE),"")</f>
        <v/>
      </c>
      <c r="CB237" s="102" t="str">
        <f>IFERROR(VLOOKUP($B236&amp;CB$14,Actual!$B$6:$H$1959,7,FALSE),"")</f>
        <v/>
      </c>
      <c r="CC237" s="102" t="str">
        <f>IFERROR(VLOOKUP($B236&amp;CC$14,Actual!$B$6:$H$1959,7,FALSE),"")</f>
        <v/>
      </c>
      <c r="CD237" s="102" t="str">
        <f>IFERROR(VLOOKUP($B236&amp;CD$14,Actual!$B$6:$H$1959,7,FALSE),"")</f>
        <v/>
      </c>
      <c r="CE237" s="102" t="str">
        <f>IFERROR(VLOOKUP($B236&amp;CE$14,Actual!$B$6:$H$1959,7,FALSE),"")</f>
        <v/>
      </c>
      <c r="CF237" s="102" t="str">
        <f>IFERROR(VLOOKUP($B236&amp;CF$14,Actual!$B$6:$H$1959,7,FALSE),"")</f>
        <v/>
      </c>
      <c r="CG237" s="331"/>
      <c r="CH237" s="290" t="str">
        <f ca="1">IFERROR(VLOOKUP($B236&amp;CH$14,Actual!$B$6:$H$1959,7,FALSE),"")</f>
        <v>A</v>
      </c>
      <c r="CI237" s="290" t="str">
        <f>IFERROR(VLOOKUP($B236&amp;CI$14,Actual!$B$6:$H$1959,7,FALSE),"")</f>
        <v/>
      </c>
      <c r="CJ237" s="290" t="str">
        <f>IFERROR(VLOOKUP($B236&amp;CJ$14,Actual!$B$6:$H$1959,7,FALSE),"")</f>
        <v/>
      </c>
      <c r="CK237" s="290" t="str">
        <f>IFERROR(VLOOKUP($B236&amp;CK$14,Actual!$B$6:$H$1959,7,FALSE),"")</f>
        <v/>
      </c>
      <c r="CL237" s="290" t="str">
        <f>IFERROR(VLOOKUP($B236&amp;CL$14,Actual!$B$6:$H$1959,7,FALSE),"")</f>
        <v/>
      </c>
      <c r="CM237" s="290" t="str">
        <f>IFERROR(VLOOKUP($B236&amp;CM$14,Actual!$B$6:$H$1959,7,FALSE),"")</f>
        <v/>
      </c>
      <c r="CN237" s="290" t="str">
        <f>IFERROR(VLOOKUP($B236&amp;CN$14,Actual!$B$6:$H$1959,7,FALSE),"")</f>
        <v/>
      </c>
      <c r="CO237" s="290" t="str">
        <f>IFERROR(VLOOKUP($B236&amp;CO$14,Actual!$B$6:$H$1959,7,FALSE),"")</f>
        <v/>
      </c>
      <c r="CP237" s="740" t="str">
        <f>IFERROR(VLOOKUP($B236&amp;CP$14,Actual!$B$6:$H$1959,7,FALSE),"")</f>
        <v/>
      </c>
      <c r="CQ237" s="105" t="str">
        <f>IFERROR(VLOOKUP($B236&amp;CQ$14,Actual!$B$6:$H$1959,7,FALSE),"")</f>
        <v/>
      </c>
      <c r="CR237" s="102" t="str">
        <f>IFERROR(VLOOKUP($B236&amp;CR$14,Actual!$B$6:$H$1959,7,FALSE),"")</f>
        <v/>
      </c>
      <c r="CS237" s="106"/>
      <c r="CT237" s="291" t="str">
        <f>IFERROR(VLOOKUP($B236&amp;CT$14,Actual!$B$6:$H$1959,7,FALSE),"")</f>
        <v/>
      </c>
      <c r="CU237" s="102" t="str">
        <f>IFERROR(VLOOKUP($B236&amp;CU$14,Actual!$B$6:$H$1959,7,FALSE),"")</f>
        <v/>
      </c>
      <c r="CV237" s="102" t="str">
        <f>IFERROR(VLOOKUP($B236&amp;CV$14,Actual!$B$6:$H$1959,7,FALSE),"")</f>
        <v/>
      </c>
      <c r="CW237" s="102"/>
      <c r="CX237" s="105" t="str">
        <f>IFERROR(VLOOKUP($B236&amp;CX$14,Actual!$B$6:$H$1959,7,FALSE),"")</f>
        <v/>
      </c>
      <c r="CY237" s="102" t="str">
        <f>IFERROR(VLOOKUP($B236&amp;CY$14,Actual!$B$6:$H$1959,7,FALSE),"")</f>
        <v/>
      </c>
      <c r="CZ237" s="106" t="str">
        <f>IFERROR(VLOOKUP($B236&amp;CZ$14,Actual!$B$6:$H$1959,7,FALSE),"")</f>
        <v/>
      </c>
      <c r="DA237" s="105" t="str">
        <f>IFERROR(VLOOKUP($B236&amp;DA$14,Actual!$B$6:$H$1959,7,FALSE),"")</f>
        <v/>
      </c>
      <c r="DB237" s="102" t="str">
        <f>IFERROR(VLOOKUP($B236&amp;DB$14,Actual!$B$6:$H$1959,7,FALSE),"")</f>
        <v/>
      </c>
      <c r="DC237" s="102" t="str">
        <f>IFERROR(VLOOKUP($B236&amp;DC$14,Actual!$B$6:$H$1959,7,FALSE),"")</f>
        <v/>
      </c>
      <c r="DD237" s="102" t="str">
        <f>IFERROR(VLOOKUP($B236&amp;DD$14,Actual!$B$6:$H$1959,7,FALSE),"")</f>
        <v/>
      </c>
      <c r="DE237" s="102" t="str">
        <f>IFERROR(VLOOKUP($B236&amp;DE$14,Actual!$B$6:$H$1959,7,FALSE),"")</f>
        <v/>
      </c>
      <c r="DF237" s="102" t="str">
        <f>IFERROR(VLOOKUP($B236&amp;DF$14,Actual!$B$6:$H$1959,7,FALSE),"")</f>
        <v/>
      </c>
      <c r="DG237" s="102" t="str">
        <f>IFERROR(VLOOKUP($B236&amp;DG$14,Actual!$B$6:$H$1959,7,FALSE),"")</f>
        <v/>
      </c>
      <c r="DH237" s="102" t="str">
        <f>IFERROR(VLOOKUP($B236&amp;DH$14,Actual!$B$6:$H$1959,7,FALSE),"")</f>
        <v/>
      </c>
      <c r="DI237" s="102" t="str">
        <f>IFERROR(VLOOKUP($B236&amp;DI$14,Actual!$B$6:$H$1959,7,FALSE),"")</f>
        <v/>
      </c>
      <c r="DJ237" s="102" t="str">
        <f>IFERROR(VLOOKUP($B236&amp;DJ$14,Actual!$B$6:$H$1959,7,FALSE),"")</f>
        <v/>
      </c>
      <c r="DK237" s="102" t="str">
        <f>IFERROR(VLOOKUP($B236&amp;DK$14,Actual!$B$6:$H$1959,7,FALSE),"")</f>
        <v/>
      </c>
      <c r="DL237" s="102" t="str">
        <f>IFERROR(VLOOKUP($B236&amp;DL$14,Actual!$B$6:$H$1959,7,FALSE),"")</f>
        <v/>
      </c>
      <c r="DM237" s="102" t="str">
        <f>IFERROR(VLOOKUP($B236&amp;DM$14,Actual!$B$6:$H$1959,7,FALSE),"")</f>
        <v/>
      </c>
      <c r="DN237" s="102" t="str">
        <f>IFERROR(VLOOKUP($B236&amp;DN$14,Actual!$B$6:$H$1959,7,FALSE),"")</f>
        <v/>
      </c>
      <c r="DO237" s="102" t="str">
        <f>IFERROR(VLOOKUP($B236&amp;DO$14,Actual!$B$6:$H$1959,7,FALSE),"")</f>
        <v/>
      </c>
      <c r="DP237" s="102" t="str">
        <f>IFERROR(VLOOKUP($B236&amp;DP$14,Actual!$B$6:$H$1959,7,FALSE),"")</f>
        <v/>
      </c>
      <c r="DQ237" s="102" t="str">
        <f>IFERROR(VLOOKUP($B236&amp;DQ$14,Actual!$B$6:$H$1959,7,FALSE),"")</f>
        <v/>
      </c>
      <c r="DR237" s="971" t="str">
        <f>IFERROR(VLOOKUP($B236&amp;DR$14,Actual!$B$6:$H$1959,7,FALSE),"")</f>
        <v/>
      </c>
      <c r="DS237" s="971" t="str">
        <f>IFERROR(VLOOKUP($B236&amp;DS$14,Actual!$B$6:$H$1959,7,FALSE),"")</f>
        <v/>
      </c>
      <c r="DT237" s="106" t="str">
        <f>IFERROR(VLOOKUP($B236&amp;DT$14,Actual!$B$6:$H$1959,7,FALSE),"")</f>
        <v/>
      </c>
      <c r="DV237" s="103">
        <f t="shared" ca="1" si="46"/>
        <v>0</v>
      </c>
    </row>
    <row r="238" spans="1:126" s="103" customFormat="1">
      <c r="A238" s="1075"/>
      <c r="B238" s="1072"/>
      <c r="C238" s="1079"/>
      <c r="D238" s="1080"/>
      <c r="E238" s="1084"/>
      <c r="F238" s="1087"/>
      <c r="G238" s="1087"/>
      <c r="H238" s="341" t="s">
        <v>360</v>
      </c>
      <c r="I238" s="93"/>
      <c r="J238" s="344" t="str">
        <f>IFERROR(VLOOKUP($B236&amp;J$14,Plan!$B$10:$H$300,7,FALSE),"")</f>
        <v/>
      </c>
      <c r="K238" s="344" t="str">
        <f>IFERROR(VLOOKUP($B236&amp;K$14,Plan!$B$10:$H$300,7,FALSE),"")</f>
        <v/>
      </c>
      <c r="L238" s="344" t="str">
        <f>IFERROR(VLOOKUP($B236&amp;L$14,Plan!$B$10:$H$300,7,FALSE),"")</f>
        <v/>
      </c>
      <c r="M238" s="344" t="str">
        <f>IFERROR(VLOOKUP($B236&amp;M$14,Plan!$B$10:$H$300,7,FALSE),"")</f>
        <v/>
      </c>
      <c r="N238" s="344" t="str">
        <f>IFERROR(VLOOKUP($B236&amp;N$14,Plan!$B$10:$H$300,7,FALSE),"")</f>
        <v/>
      </c>
      <c r="O238" s="344" t="str">
        <f>IFERROR(VLOOKUP($B236&amp;O$14,Plan!$B$10:$H$300,7,FALSE),"")</f>
        <v/>
      </c>
      <c r="P238" s="344" t="str">
        <f>IFERROR(VLOOKUP($B236&amp;P$14,Plan!$B$10:$H$300,7,FALSE),"")</f>
        <v/>
      </c>
      <c r="Q238" s="344" t="str">
        <f>IFERROR(VLOOKUP($B236&amp;Q$14,Plan!$B$10:$H$300,7,FALSE),"")</f>
        <v/>
      </c>
      <c r="R238" s="344" t="str">
        <f>IFERROR(VLOOKUP($B236&amp;R$14,Plan!$B$10:$H$300,7,FALSE),"")</f>
        <v/>
      </c>
      <c r="S238" s="344" t="str">
        <f>IFERROR(VLOOKUP($B236&amp;S$14,Plan!$B$10:$H$300,7,FALSE),"")</f>
        <v/>
      </c>
      <c r="T238" s="344" t="str">
        <f>IFERROR(VLOOKUP($B236&amp;T$14,Plan!$B$10:$H$300,7,FALSE),"")</f>
        <v/>
      </c>
      <c r="U238" s="344" t="str">
        <f>IFERROR(VLOOKUP($B236&amp;U$14,Plan!$B$10:$H$300,7,FALSE),"")</f>
        <v/>
      </c>
      <c r="V238" s="344" t="str">
        <f>IFERROR(VLOOKUP($B236&amp;V$14,Plan!$B$10:$H$300,7,FALSE),"")</f>
        <v/>
      </c>
      <c r="W238" s="344" t="str">
        <f>IFERROR(VLOOKUP($B236&amp;W$14,Plan!$B$10:$H$300,7,FALSE),"")</f>
        <v/>
      </c>
      <c r="X238" s="344" t="str">
        <f>IFERROR(VLOOKUP($B236&amp;X$14,Plan!$B$10:$H$300,7,FALSE),"")</f>
        <v/>
      </c>
      <c r="Y238" s="344" t="str">
        <f>IFERROR(VLOOKUP($B236&amp;Y$14,Plan!$B$10:$H$300,7,FALSE),"")</f>
        <v/>
      </c>
      <c r="Z238" s="344" t="str">
        <f>IFERROR(VLOOKUP($B236&amp;Z$14,Plan!$B$10:$H$300,7,FALSE),"")</f>
        <v/>
      </c>
      <c r="AA238" s="344" t="str">
        <f>IFERROR(VLOOKUP($B236&amp;AA$14,Plan!$B$10:$H$300,7,FALSE),"")</f>
        <v/>
      </c>
      <c r="AB238" s="344" t="str">
        <f>IFERROR(VLOOKUP($B236&amp;AB$14,Plan!$B$10:$H$300,7,FALSE),"")</f>
        <v/>
      </c>
      <c r="AC238" s="702" t="str">
        <f>IFERROR(VLOOKUP($B236&amp;AC$14,Plan!$B$10:$H$300,7,FALSE),"")</f>
        <v/>
      </c>
      <c r="AD238" s="702" t="str">
        <f>IFERROR(VLOOKUP($B236&amp;AD$14,Plan!$B$10:$H$300,7,FALSE),"")</f>
        <v/>
      </c>
      <c r="AE238" s="702" t="str">
        <f>IFERROR(VLOOKUP($B236&amp;AE$14,Plan!$B$10:$H$300,7,FALSE),"")</f>
        <v/>
      </c>
      <c r="AF238" s="327"/>
      <c r="AG238" s="344" t="str">
        <f>IFERROR(VLOOKUP($B236&amp;AG$14,Plan!$B$10:$H$300,7,FALSE),"")</f>
        <v/>
      </c>
      <c r="AH238" s="344" t="str">
        <f>IFERROR(VLOOKUP($B236&amp;AH$14,Plan!$B$10:$H$300,7,FALSE),"")</f>
        <v/>
      </c>
      <c r="AI238" s="344" t="str">
        <f>IFERROR(VLOOKUP($B236&amp;AI$14,Plan!$B$10:$H$300,7,FALSE),"")</f>
        <v/>
      </c>
      <c r="AJ238" s="344" t="str">
        <f>IFERROR(VLOOKUP($B236&amp;AJ$14,Plan!$B$10:$H$300,7,FALSE),"")</f>
        <v/>
      </c>
      <c r="AK238" s="344" t="str">
        <f>IFERROR(VLOOKUP($B236&amp;AK$14,Plan!$B$10:$H$300,7,FALSE),"")</f>
        <v/>
      </c>
      <c r="AL238" s="344" t="str">
        <f>IFERROR(VLOOKUP($B236&amp;AL$14,Plan!$B$10:$H$300,7,FALSE),"")</f>
        <v/>
      </c>
      <c r="AM238" s="344" t="str">
        <f>IFERROR(VLOOKUP($B236&amp;AM$14,Plan!$B$10:$H$300,7,FALSE),"")</f>
        <v/>
      </c>
      <c r="AN238" s="344" t="str">
        <f>IFERROR(VLOOKUP($B236&amp;AN$14,Plan!$B$10:$H$300,7,FALSE),"")</f>
        <v/>
      </c>
      <c r="AO238" s="344" t="str">
        <f>IFERROR(VLOOKUP($B236&amp;AO$14,Plan!$B$10:$H$300,7,FALSE),"")</f>
        <v/>
      </c>
      <c r="AP238" s="344" t="str">
        <f>IFERROR(VLOOKUP($B236&amp;AP$14,Plan!$B$10:$H$300,7,FALSE),"")</f>
        <v/>
      </c>
      <c r="AQ238" s="344" t="str">
        <f>IFERROR(VLOOKUP($B236&amp;AQ$14,Plan!$B$10:$H$300,7,FALSE),"")</f>
        <v/>
      </c>
      <c r="AR238" s="344" t="str">
        <f>IFERROR(VLOOKUP($B236&amp;AR$14,Plan!$B$10:$H$300,7,FALSE),"")</f>
        <v/>
      </c>
      <c r="AS238" s="344" t="str">
        <f>IFERROR(VLOOKUP($B236&amp;AS$14,Plan!$B$10:$H$300,7,FALSE),"")</f>
        <v/>
      </c>
      <c r="AT238" s="344" t="str">
        <f>IFERROR(VLOOKUP($B236&amp;AT$14,Plan!$B$10:$H$300,7,FALSE),"")</f>
        <v/>
      </c>
      <c r="AU238" s="344" t="str">
        <f>IFERROR(VLOOKUP($B236&amp;AU$14,Plan!$B$10:$H$300,7,FALSE),"")</f>
        <v/>
      </c>
      <c r="AV238" s="344" t="str">
        <f>IFERROR(VLOOKUP($B236&amp;AV$14,Plan!$B$10:$H$300,7,FALSE),"")</f>
        <v/>
      </c>
      <c r="AW238" s="344" t="str">
        <f>IFERROR(VLOOKUP($B236&amp;AW$14,Plan!$B$10:$H$300,7,FALSE),"")</f>
        <v/>
      </c>
      <c r="AX238" s="344" t="str">
        <f>IFERROR(VLOOKUP($B236&amp;AX$14,Plan!$B$10:$H$300,7,FALSE),"")</f>
        <v/>
      </c>
      <c r="AY238" s="344" t="str">
        <f>IFERROR(VLOOKUP($B236&amp;AY$14,Plan!$B$10:$H$300,7,FALSE),"")</f>
        <v/>
      </c>
      <c r="AZ238" s="344" t="str">
        <f>IFERROR(VLOOKUP($B236&amp;AZ$14,Plan!$B$10:$H$300,7,FALSE),"")</f>
        <v/>
      </c>
      <c r="BA238" s="355" t="str">
        <f>IFERROR(VLOOKUP($B236&amp;BA$14,Plan!$B$10:$H$300,7,FALSE),"")</f>
        <v/>
      </c>
      <c r="BB238" s="331"/>
      <c r="BC238" s="345" t="str">
        <f>IFERROR(VLOOKUP($B236&amp;BC$14,Plan!$B$10:$H$300,7,FALSE),"")</f>
        <v/>
      </c>
      <c r="BD238" s="344" t="str">
        <f>IFERROR(VLOOKUP($B236&amp;BD$14,Plan!$B$10:$H$300,7,FALSE),"")</f>
        <v/>
      </c>
      <c r="BE238" s="344" t="str">
        <f>IFERROR(VLOOKUP($B236&amp;BE$14,Plan!$B$10:$H$300,7,FALSE),"")</f>
        <v/>
      </c>
      <c r="BF238" s="344" t="str">
        <f>IFERROR(VLOOKUP($B236&amp;BF$14,Plan!$B$10:$H$300,7,FALSE),"")</f>
        <v/>
      </c>
      <c r="BG238" s="331"/>
      <c r="BH238" s="344" t="str">
        <f>IFERROR(VLOOKUP($B236&amp;BH$14,Plan!$B$10:$H$300,7,FALSE),"")</f>
        <v/>
      </c>
      <c r="BI238" s="344" t="str">
        <f>IFERROR(VLOOKUP($B236&amp;BI$14,Plan!$B$10:$H$300,7,FALSE),"")</f>
        <v/>
      </c>
      <c r="BJ238" s="344" t="str">
        <f>IFERROR(VLOOKUP($B236&amp;BJ$14,Plan!$B$10:$H$300,7,FALSE),"")</f>
        <v/>
      </c>
      <c r="BK238" s="344" t="str">
        <f>IFERROR(VLOOKUP($B236&amp;BK$14,Plan!$B$10:$H$300,7,FALSE),"")</f>
        <v/>
      </c>
      <c r="BL238" s="331"/>
      <c r="BM238" s="344" t="str">
        <f>IFERROR(VLOOKUP($B236&amp;BM$14,Plan!$B$10:$H$300,7,FALSE),"")</f>
        <v/>
      </c>
      <c r="BN238" s="344" t="str">
        <f>IFERROR(VLOOKUP($B236&amp;BN$14,Plan!$B$10:$H$300,7,FALSE),"")</f>
        <v/>
      </c>
      <c r="BO238" s="344" t="str">
        <f>IFERROR(VLOOKUP($B236&amp;BO$14,Plan!$B$10:$H$300,7,FALSE),"")</f>
        <v/>
      </c>
      <c r="BP238" s="344" t="str">
        <f>IFERROR(VLOOKUP($B236&amp;BP$14,Plan!$B$10:$H$300,7,FALSE),"")</f>
        <v/>
      </c>
      <c r="BQ238" s="344" t="str">
        <f>IFERROR(VLOOKUP($B236&amp;BQ$14,Plan!$B$10:$H$300,7,FALSE),"")</f>
        <v/>
      </c>
      <c r="BR238" s="357"/>
      <c r="BS238" s="344" t="str">
        <f>IFERROR(VLOOKUP($B236&amp;BS$14,Plan!$B$10:$H$300,7,FALSE),"")</f>
        <v/>
      </c>
      <c r="BT238" s="344" t="str">
        <f>IFERROR(VLOOKUP($B236&amp;BT$14,Plan!$B$10:$H$300,7,FALSE),"")</f>
        <v/>
      </c>
      <c r="BU238" s="344" t="str">
        <f>IFERROR(VLOOKUP($B236&amp;BU$14,Plan!$B$10:$H$300,7,FALSE),"")</f>
        <v/>
      </c>
      <c r="BV238" s="344" t="str">
        <f>IFERROR(VLOOKUP($B236&amp;BV$14,Plan!$B$10:$H$300,7,FALSE),"")</f>
        <v/>
      </c>
      <c r="BW238" s="344" t="str">
        <f>IFERROR(VLOOKUP($B236&amp;BW$14,Plan!$B$10:$H$300,7,FALSE),"")</f>
        <v/>
      </c>
      <c r="BX238" s="344" t="str">
        <f>IFERROR(VLOOKUP($B236&amp;BX$14,Plan!$B$10:$H$300,7,FALSE),"")</f>
        <v/>
      </c>
      <c r="BY238" s="344" t="str">
        <f>IFERROR(VLOOKUP($B236&amp;BY$14,Plan!$B$10:$H$300,7,FALSE),"")</f>
        <v/>
      </c>
      <c r="BZ238" s="331"/>
      <c r="CA238" s="344" t="str">
        <f>IFERROR(VLOOKUP($B236&amp;CA$14,Plan!$B$10:$H$300,7,FALSE),"")</f>
        <v/>
      </c>
      <c r="CB238" s="344" t="str">
        <f>IFERROR(VLOOKUP($B236&amp;CB$14,Plan!$B$10:$H$300,7,FALSE),"")</f>
        <v/>
      </c>
      <c r="CC238" s="344" t="str">
        <f>IFERROR(VLOOKUP($B236&amp;CC$14,Plan!$B$10:$H$300,7,FALSE),"")</f>
        <v/>
      </c>
      <c r="CD238" s="344" t="str">
        <f>IFERROR(VLOOKUP($B236&amp;CD$14,Plan!$B$10:$H$300,7,FALSE),"")</f>
        <v/>
      </c>
      <c r="CE238" s="344" t="str">
        <f>IFERROR(VLOOKUP($B236&amp;CE$14,Plan!$B$10:$H$300,7,FALSE),"")</f>
        <v/>
      </c>
      <c r="CF238" s="344" t="str">
        <f>IFERROR(VLOOKUP($B236&amp;CF$14,Plan!$B$10:$H$300,7,FALSE),"")</f>
        <v/>
      </c>
      <c r="CG238" s="331"/>
      <c r="CH238" s="344" t="str">
        <f>IFERROR(VLOOKUP($B236&amp;CH$14,Plan!$B$10:$H$300,7,FALSE),"")</f>
        <v/>
      </c>
      <c r="CI238" s="344" t="str">
        <f>IFERROR(VLOOKUP($B236&amp;CI$14,Plan!$B$10:$H$300,7,FALSE),"")</f>
        <v/>
      </c>
      <c r="CJ238" s="344" t="str">
        <f>IFERROR(VLOOKUP($B236&amp;CJ$14,Plan!$B$10:$H$300,7,FALSE),"")</f>
        <v/>
      </c>
      <c r="CK238" s="344" t="str">
        <f>IFERROR(VLOOKUP($B236&amp;CK$14,Plan!$B$10:$H$300,7,FALSE),"")</f>
        <v/>
      </c>
      <c r="CL238" s="344" t="str">
        <f>IFERROR(VLOOKUP($B236&amp;CL$14,Plan!$B$10:$H$300,7,FALSE),"")</f>
        <v/>
      </c>
      <c r="CM238" s="344" t="str">
        <f>IFERROR(VLOOKUP($B236&amp;CM$14,Plan!$B$10:$H$300,7,FALSE),"")</f>
        <v/>
      </c>
      <c r="CN238" s="344" t="str">
        <f>IFERROR(VLOOKUP($B236&amp;CN$14,Plan!$B$10:$H$300,7,FALSE),"")</f>
        <v/>
      </c>
      <c r="CO238" s="344" t="str">
        <f>IFERROR(VLOOKUP($B236&amp;CO$14,Plan!$B$10:$H$300,7,FALSE),"")</f>
        <v/>
      </c>
      <c r="CP238" s="702" t="str">
        <f>IFERROR(VLOOKUP($B236&amp;CP$14,Plan!$B$10:$H$300,7,FALSE),"")</f>
        <v/>
      </c>
      <c r="CQ238" s="360" t="str">
        <f>IFERROR(VLOOKUP($B236&amp;CQ$14,Plan!$B$10:$H$300,7,FALSE),"")</f>
        <v/>
      </c>
      <c r="CR238" s="344" t="str">
        <f>IFERROR(VLOOKUP($B236&amp;CR$14,Plan!$B$10:$H$300,7,FALSE),"")</f>
        <v/>
      </c>
      <c r="CS238" s="355"/>
      <c r="CT238" s="345" t="str">
        <f>IFERROR(VLOOKUP($B236&amp;CT$14,Plan!$B$10:$H$300,7,FALSE),"")</f>
        <v/>
      </c>
      <c r="CU238" s="344" t="str">
        <f>IFERROR(VLOOKUP($B236&amp;CU$14,Plan!$B$10:$H$300,7,FALSE),"")</f>
        <v/>
      </c>
      <c r="CV238" s="344" t="str">
        <f>IFERROR(VLOOKUP($B236&amp;CV$14,Plan!$B$10:$H$300,7,FALSE),"")</f>
        <v/>
      </c>
      <c r="CW238" s="344"/>
      <c r="CX238" s="360" t="str">
        <f>IFERROR(VLOOKUP($B236&amp;CX$14,Plan!$B$10:$H$300,7,FALSE),"")</f>
        <v/>
      </c>
      <c r="CY238" s="344" t="str">
        <f>IFERROR(VLOOKUP($B236&amp;CY$14,Plan!$B$10:$H$300,7,FALSE),"")</f>
        <v/>
      </c>
      <c r="CZ238" s="355" t="str">
        <f>IFERROR(VLOOKUP($B236&amp;CZ$14,Plan!$B$10:$H$300,7,FALSE),"")</f>
        <v/>
      </c>
      <c r="DA238" s="360" t="str">
        <f>IFERROR(VLOOKUP($B236&amp;DA$14,Plan!$B$10:$H$300,7,FALSE),"")</f>
        <v/>
      </c>
      <c r="DB238" s="344" t="str">
        <f>IFERROR(VLOOKUP($B236&amp;DB$14,Plan!$B$10:$H$300,7,FALSE),"")</f>
        <v/>
      </c>
      <c r="DC238" s="344" t="str">
        <f>IFERROR(VLOOKUP($B236&amp;DC$14,Plan!$B$10:$H$300,7,FALSE),"")</f>
        <v/>
      </c>
      <c r="DD238" s="344" t="str">
        <f>IFERROR(VLOOKUP($B236&amp;DD$14,Plan!$B$10:$H$300,7,FALSE),"")</f>
        <v/>
      </c>
      <c r="DE238" s="344" t="str">
        <f>IFERROR(VLOOKUP($B236&amp;DE$14,Plan!$B$10:$H$300,7,FALSE),"")</f>
        <v/>
      </c>
      <c r="DF238" s="344" t="str">
        <f>IFERROR(VLOOKUP($B236&amp;DF$14,Plan!$B$10:$H$300,7,FALSE),"")</f>
        <v/>
      </c>
      <c r="DG238" s="344" t="str">
        <f>IFERROR(VLOOKUP($B236&amp;DG$14,Plan!$B$10:$H$300,7,FALSE),"")</f>
        <v/>
      </c>
      <c r="DH238" s="344" t="str">
        <f>IFERROR(VLOOKUP($B236&amp;DH$14,Plan!$B$10:$H$300,7,FALSE),"")</f>
        <v/>
      </c>
      <c r="DI238" s="344" t="str">
        <f>IFERROR(VLOOKUP($B236&amp;DI$14,Plan!$B$10:$H$300,7,FALSE),"")</f>
        <v/>
      </c>
      <c r="DJ238" s="344" t="str">
        <f>IFERROR(VLOOKUP($B236&amp;DJ$14,Plan!$B$10:$H$300,7,FALSE),"")</f>
        <v/>
      </c>
      <c r="DK238" s="344" t="str">
        <f>IFERROR(VLOOKUP($B236&amp;DK$14,Plan!$B$10:$H$300,7,FALSE),"")</f>
        <v/>
      </c>
      <c r="DL238" s="344" t="str">
        <f>IFERROR(VLOOKUP($B236&amp;DL$14,Plan!$B$10:$H$300,7,FALSE),"")</f>
        <v/>
      </c>
      <c r="DM238" s="344" t="str">
        <f>IFERROR(VLOOKUP($B236&amp;DM$14,Plan!$B$10:$H$300,7,FALSE),"")</f>
        <v/>
      </c>
      <c r="DN238" s="344" t="str">
        <f>IFERROR(VLOOKUP($B236&amp;DN$14,Plan!$B$10:$H$300,7,FALSE),"")</f>
        <v/>
      </c>
      <c r="DO238" s="344" t="str">
        <f>IFERROR(VLOOKUP($B236&amp;DO$14,Plan!$B$10:$H$300,7,FALSE),"")</f>
        <v/>
      </c>
      <c r="DP238" s="344" t="str">
        <f>IFERROR(VLOOKUP($B236&amp;DP$14,Plan!$B$10:$H$300,7,FALSE),"")</f>
        <v/>
      </c>
      <c r="DQ238" s="344" t="str">
        <f>IFERROR(VLOOKUP($B236&amp;DQ$14,Plan!$B$10:$H$300,7,FALSE),"")</f>
        <v/>
      </c>
      <c r="DR238" s="972" t="str">
        <f>IFERROR(VLOOKUP($B236&amp;DR$14,Plan!$B$10:$H$300,7,FALSE),"")</f>
        <v/>
      </c>
      <c r="DS238" s="972" t="str">
        <f>IFERROR(VLOOKUP($B236&amp;DS$14,Plan!$B$10:$H$300,7,FALSE),"")</f>
        <v/>
      </c>
      <c r="DT238" s="355" t="str">
        <f>IFERROR(VLOOKUP($B236&amp;DT$14,Plan!$B$10:$H$300,7,FALSE),"")</f>
        <v/>
      </c>
      <c r="DV238" s="103">
        <f t="shared" si="46"/>
        <v>0</v>
      </c>
    </row>
    <row r="239" spans="1:126" s="103" customFormat="1">
      <c r="A239" s="1076"/>
      <c r="B239" s="1073"/>
      <c r="C239" s="1081"/>
      <c r="D239" s="1082"/>
      <c r="E239" s="1085"/>
      <c r="F239" s="1088"/>
      <c r="G239" s="1088"/>
      <c r="H239" s="342" t="s">
        <v>358</v>
      </c>
      <c r="I239" s="93"/>
      <c r="J239" s="320" t="str">
        <f>IF(IFERROR(VLOOKUP($B236&amp;J$14,Plan!$B$10:$K$300,9,FALSE),"")=0,"",IFERROR(VLOOKUP($B236&amp;J$14,Plan!$B$10:$K$300,9,FALSE),""))</f>
        <v/>
      </c>
      <c r="K239" s="320" t="str">
        <f>IF(IFERROR(VLOOKUP($B236&amp;K$14,Plan!$B$10:$K$300,9,FALSE),"")=0,"",IFERROR(VLOOKUP($B236&amp;K$14,Plan!$B$10:$K$300,9,FALSE),""))</f>
        <v/>
      </c>
      <c r="L239" s="320" t="str">
        <f>IF(IFERROR(VLOOKUP($B236&amp;L$14,Plan!$B$10:$K$300,9,FALSE),"")=0,"",IFERROR(VLOOKUP($B236&amp;L$14,Plan!$B$10:$K$300,9,FALSE),""))</f>
        <v/>
      </c>
      <c r="M239" s="320" t="str">
        <f>IF(IFERROR(VLOOKUP($B236&amp;M$14,Plan!$B$10:$K$300,9,FALSE),"")=0,"",IFERROR(VLOOKUP($B236&amp;M$14,Plan!$B$10:$K$300,9,FALSE),""))</f>
        <v/>
      </c>
      <c r="N239" s="320" t="str">
        <f>IF(IFERROR(VLOOKUP($B236&amp;N$14,Plan!$B$10:$K$300,9,FALSE),"")=0,"",IFERROR(VLOOKUP($B236&amp;N$14,Plan!$B$10:$K$300,9,FALSE),""))</f>
        <v/>
      </c>
      <c r="O239" s="320" t="str">
        <f>IF(IFERROR(VLOOKUP($B236&amp;O$14,Plan!$B$10:$K$300,9,FALSE),"")=0,"",IFERROR(VLOOKUP($B236&amp;O$14,Plan!$B$10:$K$300,9,FALSE),""))</f>
        <v/>
      </c>
      <c r="P239" s="320" t="str">
        <f>IF(IFERROR(VLOOKUP($B236&amp;P$14,Plan!$B$10:$K$300,9,FALSE),"")=0,"",IFERROR(VLOOKUP($B236&amp;P$14,Plan!$B$10:$K$300,9,FALSE),""))</f>
        <v/>
      </c>
      <c r="Q239" s="320" t="str">
        <f>IF(IFERROR(VLOOKUP($B236&amp;Q$14,Plan!$B$10:$K$300,9,FALSE),"")=0,"",IFERROR(VLOOKUP($B236&amp;Q$14,Plan!$B$10:$K$300,9,FALSE),""))</f>
        <v/>
      </c>
      <c r="R239" s="320" t="str">
        <f>IF(IFERROR(VLOOKUP($B236&amp;R$14,Plan!$B$10:$K$300,9,FALSE),"")=0,"",IFERROR(VLOOKUP($B236&amp;R$14,Plan!$B$10:$K$300,9,FALSE),""))</f>
        <v/>
      </c>
      <c r="S239" s="320" t="str">
        <f>IF(IFERROR(VLOOKUP($B236&amp;S$14,Plan!$B$10:$K$300,9,FALSE),"")=0,"",IFERROR(VLOOKUP($B236&amp;S$14,Plan!$B$10:$K$300,9,FALSE),""))</f>
        <v/>
      </c>
      <c r="T239" s="320" t="str">
        <f>IF(IFERROR(VLOOKUP($B236&amp;T$14,Plan!$B$10:$K$300,9,FALSE),"")=0,"",IFERROR(VLOOKUP($B236&amp;T$14,Plan!$B$10:$K$300,9,FALSE),""))</f>
        <v/>
      </c>
      <c r="U239" s="320" t="str">
        <f>IF(IFERROR(VLOOKUP($B236&amp;U$14,Plan!$B$10:$K$300,9,FALSE),"")=0,"",IFERROR(VLOOKUP($B236&amp;U$14,Plan!$B$10:$K$300,9,FALSE),""))</f>
        <v/>
      </c>
      <c r="V239" s="320" t="str">
        <f>IF(IFERROR(VLOOKUP($B236&amp;V$14,Plan!$B$10:$K$300,9,FALSE),"")=0,"",IFERROR(VLOOKUP($B236&amp;V$14,Plan!$B$10:$K$300,9,FALSE),""))</f>
        <v/>
      </c>
      <c r="W239" s="320" t="str">
        <f>IF(IFERROR(VLOOKUP($B236&amp;W$14,Plan!$B$10:$K$300,9,FALSE),"")=0,"",IFERROR(VLOOKUP($B236&amp;W$14,Plan!$B$10:$K$300,9,FALSE),""))</f>
        <v/>
      </c>
      <c r="X239" s="320" t="str">
        <f>IF(IFERROR(VLOOKUP($B236&amp;X$14,Plan!$B$10:$K$300,9,FALSE),"")=0,"",IFERROR(VLOOKUP($B236&amp;X$14,Plan!$B$10:$K$300,9,FALSE),""))</f>
        <v/>
      </c>
      <c r="Y239" s="320" t="str">
        <f>IF(IFERROR(VLOOKUP($B236&amp;Y$14,Plan!$B$10:$K$300,9,FALSE),"")=0,"",IFERROR(VLOOKUP($B236&amp;Y$14,Plan!$B$10:$K$300,9,FALSE),""))</f>
        <v/>
      </c>
      <c r="Z239" s="320" t="str">
        <f>IF(IFERROR(VLOOKUP($B236&amp;Z$14,Plan!$B$10:$K$300,9,FALSE),"")=0,"",IFERROR(VLOOKUP($B236&amp;Z$14,Plan!$B$10:$K$300,9,FALSE),""))</f>
        <v/>
      </c>
      <c r="AA239" s="320" t="str">
        <f>IF(IFERROR(VLOOKUP($B236&amp;AA$14,Plan!$B$10:$K$300,9,FALSE),"")=0,"",IFERROR(VLOOKUP($B236&amp;AA$14,Plan!$B$10:$K$300,9,FALSE),""))</f>
        <v/>
      </c>
      <c r="AB239" s="320" t="str">
        <f>IF(IFERROR(VLOOKUP($B236&amp;AB$14,Plan!$B$10:$K$300,9,FALSE),"")=0,"",IFERROR(VLOOKUP($B236&amp;AB$14,Plan!$B$10:$K$300,9,FALSE),""))</f>
        <v/>
      </c>
      <c r="AC239" s="703" t="str">
        <f>IF(IFERROR(VLOOKUP($B236&amp;AC$14,Plan!$B$10:$K$300,9,FALSE),"")=0,"",IFERROR(VLOOKUP($B236&amp;AC$14,Plan!$B$10:$K$300,9,FALSE),""))</f>
        <v/>
      </c>
      <c r="AD239" s="703" t="str">
        <f>IF(IFERROR(VLOOKUP($B236&amp;AD$14,Plan!$B$10:$K$300,9,FALSE),"")=0,"",IFERROR(VLOOKUP($B236&amp;AD$14,Plan!$B$10:$K$300,9,FALSE),""))</f>
        <v/>
      </c>
      <c r="AE239" s="703" t="str">
        <f>IF(IFERROR(VLOOKUP($B236&amp;AE$14,Plan!$B$10:$K$300,9,FALSE),"")=0,"",IFERROR(VLOOKUP($B236&amp;AE$14,Plan!$B$10:$K$300,9,FALSE),""))</f>
        <v/>
      </c>
      <c r="AF239" s="354"/>
      <c r="AG239" s="320" t="str">
        <f>IF(IFERROR(VLOOKUP($B236&amp;AG$14,Plan!$B$10:$K$300,9,FALSE),"")=0,"",IFERROR(VLOOKUP($B236&amp;AG$14,Plan!$B$10:$K$300,9,FALSE),""))</f>
        <v/>
      </c>
      <c r="AH239" s="320" t="str">
        <f>IF(IFERROR(VLOOKUP($B236&amp;AH$14,Plan!$B$10:$K$300,9,FALSE),"")=0,"",IFERROR(VLOOKUP($B236&amp;AH$14,Plan!$B$10:$K$300,9,FALSE),""))</f>
        <v/>
      </c>
      <c r="AI239" s="320" t="str">
        <f>IF(IFERROR(VLOOKUP($B236&amp;AI$14,Plan!$B$10:$K$300,9,FALSE),"")=0,"",IFERROR(VLOOKUP($B236&amp;AI$14,Plan!$B$10:$K$300,9,FALSE),""))</f>
        <v/>
      </c>
      <c r="AJ239" s="320" t="str">
        <f>IF(IFERROR(VLOOKUP($B236&amp;AJ$14,Plan!$B$10:$K$300,9,FALSE),"")=0,"",IFERROR(VLOOKUP($B236&amp;AJ$14,Plan!$B$10:$K$300,9,FALSE),""))</f>
        <v/>
      </c>
      <c r="AK239" s="320" t="str">
        <f>IF(IFERROR(VLOOKUP($B236&amp;AK$14,Plan!$B$10:$K$300,9,FALSE),"")=0,"",IFERROR(VLOOKUP($B236&amp;AK$14,Plan!$B$10:$K$300,9,FALSE),""))</f>
        <v/>
      </c>
      <c r="AL239" s="320" t="str">
        <f>IF(IFERROR(VLOOKUP($B236&amp;AL$14,Plan!$B$10:$K$300,9,FALSE),"")=0,"",IFERROR(VLOOKUP($B236&amp;AL$14,Plan!$B$10:$K$300,9,FALSE),""))</f>
        <v/>
      </c>
      <c r="AM239" s="320" t="str">
        <f>IF(IFERROR(VLOOKUP($B236&amp;AM$14,Plan!$B$10:$K$300,9,FALSE),"")=0,"",IFERROR(VLOOKUP($B236&amp;AM$14,Plan!$B$10:$K$300,9,FALSE),""))</f>
        <v/>
      </c>
      <c r="AN239" s="320" t="str">
        <f>IF(IFERROR(VLOOKUP($B236&amp;AN$14,Plan!$B$10:$K$300,9,FALSE),"")=0,"",IFERROR(VLOOKUP($B236&amp;AN$14,Plan!$B$10:$K$300,9,FALSE),""))</f>
        <v/>
      </c>
      <c r="AO239" s="320" t="str">
        <f>IF(IFERROR(VLOOKUP($B236&amp;AO$14,Plan!$B$10:$K$300,9,FALSE),"")=0,"",IFERROR(VLOOKUP($B236&amp;AO$14,Plan!$B$10:$K$300,9,FALSE),""))</f>
        <v/>
      </c>
      <c r="AP239" s="320" t="str">
        <f>IF(IFERROR(VLOOKUP($B236&amp;AP$14,Plan!$B$10:$K$300,9,FALSE),"")=0,"",IFERROR(VLOOKUP($B236&amp;AP$14,Plan!$B$10:$K$300,9,FALSE),""))</f>
        <v/>
      </c>
      <c r="AQ239" s="320" t="str">
        <f>IF(IFERROR(VLOOKUP($B236&amp;AQ$14,Plan!$B$10:$K$300,9,FALSE),"")=0,"",IFERROR(VLOOKUP($B236&amp;AQ$14,Plan!$B$10:$K$300,9,FALSE),""))</f>
        <v/>
      </c>
      <c r="AR239" s="320" t="str">
        <f>IF(IFERROR(VLOOKUP($B236&amp;AR$14,Plan!$B$10:$K$300,9,FALSE),"")=0,"",IFERROR(VLOOKUP($B236&amp;AR$14,Plan!$B$10:$K$300,9,FALSE),""))</f>
        <v/>
      </c>
      <c r="AS239" s="320" t="str">
        <f>IF(IFERROR(VLOOKUP($B236&amp;AS$14,Plan!$B$10:$K$300,9,FALSE),"")=0,"",IFERROR(VLOOKUP($B236&amp;AS$14,Plan!$B$10:$K$300,9,FALSE),""))</f>
        <v/>
      </c>
      <c r="AT239" s="320" t="str">
        <f>IF(IFERROR(VLOOKUP($B236&amp;AT$14,Plan!$B$10:$K$300,9,FALSE),"")=0,"",IFERROR(VLOOKUP($B236&amp;AT$14,Plan!$B$10:$K$300,9,FALSE),""))</f>
        <v/>
      </c>
      <c r="AU239" s="320" t="str">
        <f>IF(IFERROR(VLOOKUP($B236&amp;AU$14,Plan!$B$10:$K$300,9,FALSE),"")=0,"",IFERROR(VLOOKUP($B236&amp;AU$14,Plan!$B$10:$K$300,9,FALSE),""))</f>
        <v/>
      </c>
      <c r="AV239" s="320" t="str">
        <f>IF(IFERROR(VLOOKUP($B236&amp;AV$14,Plan!$B$10:$K$300,9,FALSE),"")=0,"",IFERROR(VLOOKUP($B236&amp;AV$14,Plan!$B$10:$K$300,9,FALSE),""))</f>
        <v/>
      </c>
      <c r="AW239" s="320" t="str">
        <f>IF(IFERROR(VLOOKUP($B236&amp;AW$14,Plan!$B$10:$K$300,9,FALSE),"")=0,"",IFERROR(VLOOKUP($B236&amp;AW$14,Plan!$B$10:$K$300,9,FALSE),""))</f>
        <v/>
      </c>
      <c r="AX239" s="320" t="str">
        <f>IF(IFERROR(VLOOKUP($B236&amp;AX$14,Plan!$B$10:$K$300,9,FALSE),"")=0,"",IFERROR(VLOOKUP($B236&amp;AX$14,Plan!$B$10:$K$300,9,FALSE),""))</f>
        <v/>
      </c>
      <c r="AY239" s="320" t="str">
        <f>IF(IFERROR(VLOOKUP($B236&amp;AY$14,Plan!$B$10:$K$300,9,FALSE),"")=0,"",IFERROR(VLOOKUP($B236&amp;AY$14,Plan!$B$10:$K$300,9,FALSE),""))</f>
        <v/>
      </c>
      <c r="AZ239" s="320" t="str">
        <f>IF(IFERROR(VLOOKUP($B236&amp;AZ$14,Plan!$B$10:$K$300,9,FALSE),"")=0,"",IFERROR(VLOOKUP($B236&amp;AZ$14,Plan!$B$10:$K$300,9,FALSE),""))</f>
        <v/>
      </c>
      <c r="BA239" s="323" t="str">
        <f>IF(IFERROR(VLOOKUP($B236&amp;BA$14,Plan!$B$10:$K$300,9,FALSE),"")=0,"",IFERROR(VLOOKUP($B236&amp;BA$14,Plan!$B$10:$K$300,9,FALSE),""))</f>
        <v/>
      </c>
      <c r="BB239" s="328"/>
      <c r="BC239" s="321" t="str">
        <f>IF(IFERROR(VLOOKUP($B236&amp;BC$14,Plan!$B$10:$K$300,9,FALSE),"")=0,"",IFERROR(VLOOKUP($B236&amp;BC$14,Plan!$B$10:$K$300,9,FALSE),""))</f>
        <v/>
      </c>
      <c r="BD239" s="320" t="str">
        <f>IF(IFERROR(VLOOKUP($B236&amp;BD$14,Plan!$B$10:$K$300,9,FALSE),"")=0,"",IFERROR(VLOOKUP($B236&amp;BD$14,Plan!$B$10:$K$300,9,FALSE),""))</f>
        <v/>
      </c>
      <c r="BE239" s="320" t="str">
        <f>IF(IFERROR(VLOOKUP($B236&amp;BE$14,Plan!$B$10:$K$300,9,FALSE),"")=0,"",IFERROR(VLOOKUP($B236&amp;BE$14,Plan!$B$10:$K$300,9,FALSE),""))</f>
        <v/>
      </c>
      <c r="BF239" s="320" t="str">
        <f>IF(IFERROR(VLOOKUP($B236&amp;BF$14,Plan!$B$10:$K$300,9,FALSE),"")=0,"",IFERROR(VLOOKUP($B236&amp;BF$14,Plan!$B$10:$K$300,9,FALSE),""))</f>
        <v/>
      </c>
      <c r="BG239" s="328"/>
      <c r="BH239" s="320" t="str">
        <f>IF(IFERROR(VLOOKUP($B236&amp;BH$14,Plan!$B$10:$K$300,9,FALSE),"")=0,"",IFERROR(VLOOKUP($B236&amp;BH$14,Plan!$B$10:$K$300,9,FALSE),""))</f>
        <v/>
      </c>
      <c r="BI239" s="320" t="str">
        <f>IF(IFERROR(VLOOKUP($B236&amp;BI$14,Plan!$B$10:$K$300,9,FALSE),"")=0,"",IFERROR(VLOOKUP($B236&amp;BI$14,Plan!$B$10:$K$300,9,FALSE),""))</f>
        <v/>
      </c>
      <c r="BJ239" s="320" t="str">
        <f>IF(IFERROR(VLOOKUP($B236&amp;BJ$14,Plan!$B$10:$K$300,9,FALSE),"")=0,"",IFERROR(VLOOKUP($B236&amp;BJ$14,Plan!$B$10:$K$300,9,FALSE),""))</f>
        <v/>
      </c>
      <c r="BK239" s="320" t="str">
        <f>IF(IFERROR(VLOOKUP($B236&amp;BK$14,Plan!$B$10:$K$300,9,FALSE),"")=0,"",IFERROR(VLOOKUP($B236&amp;BK$14,Plan!$B$10:$K$300,9,FALSE),""))</f>
        <v/>
      </c>
      <c r="BL239" s="328"/>
      <c r="BM239" s="320" t="str">
        <f>IF(IFERROR(VLOOKUP($B236&amp;BM$14,Plan!$B$10:$K$300,9,FALSE),"")=0,"",IFERROR(VLOOKUP($B236&amp;BM$14,Plan!$B$10:$K$300,9,FALSE),""))</f>
        <v/>
      </c>
      <c r="BN239" s="320" t="str">
        <f>IF(IFERROR(VLOOKUP($B236&amp;BN$14,Plan!$B$10:$K$300,9,FALSE),"")=0,"",IFERROR(VLOOKUP($B236&amp;BN$14,Plan!$B$10:$K$300,9,FALSE),""))</f>
        <v/>
      </c>
      <c r="BO239" s="320" t="str">
        <f>IF(IFERROR(VLOOKUP($B236&amp;BO$14,Plan!$B$10:$K$300,9,FALSE),"")=0,"",IFERROR(VLOOKUP($B236&amp;BO$14,Plan!$B$10:$K$300,9,FALSE),""))</f>
        <v/>
      </c>
      <c r="BP239" s="320" t="str">
        <f>IF(IFERROR(VLOOKUP($B236&amp;BP$14,Plan!$B$10:$K$300,9,FALSE),"")=0,"",IFERROR(VLOOKUP($B236&amp;BP$14,Plan!$B$10:$K$300,9,FALSE),""))</f>
        <v/>
      </c>
      <c r="BQ239" s="320" t="str">
        <f>IF(IFERROR(VLOOKUP($B236&amp;BQ$14,Plan!$B$10:$K$300,9,FALSE),"")=0,"",IFERROR(VLOOKUP($B236&amp;BQ$14,Plan!$B$10:$K$300,9,FALSE),""))</f>
        <v/>
      </c>
      <c r="BR239" s="358"/>
      <c r="BS239" s="320" t="str">
        <f>IF(IFERROR(VLOOKUP($B236&amp;BS$14,Plan!$B$10:$K$300,9,FALSE),"")=0,"",IFERROR(VLOOKUP($B236&amp;BS$14,Plan!$B$10:$K$300,9,FALSE),""))</f>
        <v/>
      </c>
      <c r="BT239" s="320" t="str">
        <f>IF(IFERROR(VLOOKUP($B236&amp;BT$14,Plan!$B$10:$K$300,9,FALSE),"")=0,"",IFERROR(VLOOKUP($B236&amp;BT$14,Plan!$B$10:$K$300,9,FALSE),""))</f>
        <v/>
      </c>
      <c r="BU239" s="320" t="str">
        <f>IF(IFERROR(VLOOKUP($B236&amp;BU$14,Plan!$B$10:$K$300,9,FALSE),"")=0,"",IFERROR(VLOOKUP($B236&amp;BU$14,Plan!$B$10:$K$300,9,FALSE),""))</f>
        <v/>
      </c>
      <c r="BV239" s="320" t="str">
        <f>IF(IFERROR(VLOOKUP($B236&amp;BV$14,Plan!$B$10:$K$300,9,FALSE),"")=0,"",IFERROR(VLOOKUP($B236&amp;BV$14,Plan!$B$10:$K$300,9,FALSE),""))</f>
        <v/>
      </c>
      <c r="BW239" s="320" t="str">
        <f>IF(IFERROR(VLOOKUP($B236&amp;BW$14,Plan!$B$10:$K$300,9,FALSE),"")=0,"",IFERROR(VLOOKUP($B236&amp;BW$14,Plan!$B$10:$K$300,9,FALSE),""))</f>
        <v/>
      </c>
      <c r="BX239" s="320" t="str">
        <f>IF(IFERROR(VLOOKUP($B236&amp;BX$14,Plan!$B$10:$K$300,9,FALSE),"")=0,"",IFERROR(VLOOKUP($B236&amp;BX$14,Plan!$B$10:$K$300,9,FALSE),""))</f>
        <v/>
      </c>
      <c r="BY239" s="320" t="str">
        <f>IF(IFERROR(VLOOKUP($B236&amp;BY$14,Plan!$B$10:$K$300,9,FALSE),"")=0,"",IFERROR(VLOOKUP($B236&amp;BY$14,Plan!$B$10:$K$300,9,FALSE),""))</f>
        <v/>
      </c>
      <c r="BZ239" s="328"/>
      <c r="CA239" s="320" t="str">
        <f>IF(IFERROR(VLOOKUP($B236&amp;CA$14,Plan!$B$10:$K$300,9,FALSE),"")=0,"",IFERROR(VLOOKUP($B236&amp;CA$14,Plan!$B$10:$K$300,9,FALSE),""))</f>
        <v/>
      </c>
      <c r="CB239" s="320" t="str">
        <f>IF(IFERROR(VLOOKUP($B236&amp;CB$14,Plan!$B$10:$K$300,9,FALSE),"")=0,"",IFERROR(VLOOKUP($B236&amp;CB$14,Plan!$B$10:$K$300,9,FALSE),""))</f>
        <v/>
      </c>
      <c r="CC239" s="320" t="str">
        <f>IF(IFERROR(VLOOKUP($B236&amp;CC$14,Plan!$B$10:$K$300,9,FALSE),"")=0,"",IFERROR(VLOOKUP($B236&amp;CC$14,Plan!$B$10:$K$300,9,FALSE),""))</f>
        <v/>
      </c>
      <c r="CD239" s="320" t="str">
        <f>IF(IFERROR(VLOOKUP($B236&amp;CD$14,Plan!$B$10:$K$300,9,FALSE),"")=0,"",IFERROR(VLOOKUP($B236&amp;CD$14,Plan!$B$10:$K$300,9,FALSE),""))</f>
        <v/>
      </c>
      <c r="CE239" s="320" t="str">
        <f>IF(IFERROR(VLOOKUP($B236&amp;CE$14,Plan!$B$10:$K$300,9,FALSE),"")=0,"",IFERROR(VLOOKUP($B236&amp;CE$14,Plan!$B$10:$K$300,9,FALSE),""))</f>
        <v/>
      </c>
      <c r="CF239" s="320" t="str">
        <f>IF(IFERROR(VLOOKUP($B236&amp;CF$14,Plan!$B$10:$K$300,9,FALSE),"")=0,"",IFERROR(VLOOKUP($B236&amp;CF$14,Plan!$B$10:$K$300,9,FALSE),""))</f>
        <v/>
      </c>
      <c r="CG239" s="328"/>
      <c r="CH239" s="320" t="str">
        <f>IF(IFERROR(VLOOKUP($B236&amp;CH$14,Plan!$B$10:$K$300,9,FALSE),"")=0,"",IFERROR(VLOOKUP($B236&amp;CH$14,Plan!$B$10:$K$300,9,FALSE),""))</f>
        <v/>
      </c>
      <c r="CI239" s="320" t="str">
        <f>IF(IFERROR(VLOOKUP($B236&amp;CI$14,Plan!$B$10:$K$300,9,FALSE),"")=0,"",IFERROR(VLOOKUP($B236&amp;CI$14,Plan!$B$10:$K$300,9,FALSE),""))</f>
        <v/>
      </c>
      <c r="CJ239" s="320" t="str">
        <f>IF(IFERROR(VLOOKUP($B236&amp;CJ$14,Plan!$B$10:$K$300,9,FALSE),"")=0,"",IFERROR(VLOOKUP($B236&amp;CJ$14,Plan!$B$10:$K$300,9,FALSE),""))</f>
        <v/>
      </c>
      <c r="CK239" s="320" t="str">
        <f>IF(IFERROR(VLOOKUP($B236&amp;CK$14,Plan!$B$10:$K$300,9,FALSE),"")=0,"",IFERROR(VLOOKUP($B236&amp;CK$14,Plan!$B$10:$K$300,9,FALSE),""))</f>
        <v/>
      </c>
      <c r="CL239" s="320" t="str">
        <f>IF(IFERROR(VLOOKUP($B236&amp;CL$14,Plan!$B$10:$K$300,9,FALSE),"")=0,"",IFERROR(VLOOKUP($B236&amp;CL$14,Plan!$B$10:$K$300,9,FALSE),""))</f>
        <v/>
      </c>
      <c r="CM239" s="320" t="str">
        <f>IF(IFERROR(VLOOKUP($B236&amp;CM$14,Plan!$B$10:$K$300,9,FALSE),"")=0,"",IFERROR(VLOOKUP($B236&amp;CM$14,Plan!$B$10:$K$300,9,FALSE),""))</f>
        <v/>
      </c>
      <c r="CN239" s="320" t="str">
        <f>IF(IFERROR(VLOOKUP($B236&amp;CN$14,Plan!$B$10:$K$300,9,FALSE),"")=0,"",IFERROR(VLOOKUP($B236&amp;CN$14,Plan!$B$10:$K$300,9,FALSE),""))</f>
        <v/>
      </c>
      <c r="CO239" s="320" t="str">
        <f>IF(IFERROR(VLOOKUP($B236&amp;CO$14,Plan!$B$10:$K$300,9,FALSE),"")=0,"",IFERROR(VLOOKUP($B236&amp;CO$14,Plan!$B$10:$K$300,9,FALSE),""))</f>
        <v/>
      </c>
      <c r="CP239" s="703" t="str">
        <f>IF(IFERROR(VLOOKUP($B236&amp;CP$14,Plan!$B$10:$K$300,9,FALSE),"")=0,"",IFERROR(VLOOKUP($B236&amp;CP$14,Plan!$B$10:$K$300,9,FALSE),""))</f>
        <v/>
      </c>
      <c r="CQ239" s="322" t="str">
        <f>IF(IFERROR(VLOOKUP($B236&amp;CQ$14,Plan!$B$10:$K$300,9,FALSE),"")=0,"",IFERROR(VLOOKUP($B236&amp;CQ$14,Plan!$B$10:$K$300,9,FALSE),""))</f>
        <v/>
      </c>
      <c r="CR239" s="320" t="str">
        <f>IF(IFERROR(VLOOKUP($B236&amp;CR$14,Plan!$B$10:$K$300,9,FALSE),"")=0,"",IFERROR(VLOOKUP($B236&amp;CR$14,Plan!$B$10:$K$300,9,FALSE),""))</f>
        <v/>
      </c>
      <c r="CS239" s="323"/>
      <c r="CT239" s="321" t="str">
        <f>IF(IFERROR(VLOOKUP($B236&amp;CT$14,Plan!$B$10:$K$300,9,FALSE),"")=0,"",IFERROR(VLOOKUP($B236&amp;CT$14,Plan!$B$10:$K$300,9,FALSE),""))</f>
        <v/>
      </c>
      <c r="CU239" s="320" t="str">
        <f>IF(IFERROR(VLOOKUP($B236&amp;CU$14,Plan!$B$10:$K$300,9,FALSE),"")=0,"",IFERROR(VLOOKUP($B236&amp;CU$14,Plan!$B$10:$K$300,9,FALSE),""))</f>
        <v/>
      </c>
      <c r="CV239" s="320" t="str">
        <f>IF(IFERROR(VLOOKUP($B236&amp;CV$14,Plan!$B$10:$K$300,9,FALSE),"")=0,"",IFERROR(VLOOKUP($B236&amp;CV$14,Plan!$B$10:$K$300,9,FALSE),""))</f>
        <v/>
      </c>
      <c r="CW239" s="320"/>
      <c r="CX239" s="322" t="str">
        <f>IF(IFERROR(VLOOKUP($B236&amp;CX$14,Plan!$B$10:$K$300,9,FALSE),"")=0,"",IFERROR(VLOOKUP($B236&amp;CX$14,Plan!$B$10:$K$300,9,FALSE),""))</f>
        <v/>
      </c>
      <c r="CY239" s="320" t="str">
        <f>IF(IFERROR(VLOOKUP($B236&amp;CY$14,Plan!$B$10:$K$300,9,FALSE),"")=0,"",IFERROR(VLOOKUP($B236&amp;CY$14,Plan!$B$10:$K$300,9,FALSE),""))</f>
        <v/>
      </c>
      <c r="CZ239" s="323" t="str">
        <f>IF(IFERROR(VLOOKUP($B236&amp;CZ$14,Plan!$B$10:$K$300,9,FALSE),"")=0,"",IFERROR(VLOOKUP($B236&amp;CZ$14,Plan!$B$10:$K$300,9,FALSE),""))</f>
        <v/>
      </c>
      <c r="DA239" s="322" t="str">
        <f>IF(IFERROR(VLOOKUP($B236&amp;DA$14,Plan!$B$10:$K$300,9,FALSE),"")=0,"",IFERROR(VLOOKUP($B236&amp;DA$14,Plan!$B$10:$K$300,9,FALSE),""))</f>
        <v/>
      </c>
      <c r="DB239" s="320" t="str">
        <f>IF(IFERROR(VLOOKUP($B236&amp;DB$14,Plan!$B$10:$K$300,9,FALSE),"")=0,"",IFERROR(VLOOKUP($B236&amp;DB$14,Plan!$B$10:$K$300,9,FALSE),""))</f>
        <v/>
      </c>
      <c r="DC239" s="320" t="str">
        <f>IF(IFERROR(VLOOKUP($B236&amp;DC$14,Plan!$B$10:$K$300,9,FALSE),"")=0,"",IFERROR(VLOOKUP($B236&amp;DC$14,Plan!$B$10:$K$300,9,FALSE),""))</f>
        <v/>
      </c>
      <c r="DD239" s="320" t="str">
        <f>IF(IFERROR(VLOOKUP($B236&amp;DD$14,Plan!$B$10:$K$300,9,FALSE),"")=0,"",IFERROR(VLOOKUP($B236&amp;DD$14,Plan!$B$10:$K$300,9,FALSE),""))</f>
        <v/>
      </c>
      <c r="DE239" s="320" t="str">
        <f>IF(IFERROR(VLOOKUP($B236&amp;DE$14,Plan!$B$10:$K$300,9,FALSE),"")=0,"",IFERROR(VLOOKUP($B236&amp;DE$14,Plan!$B$10:$K$300,9,FALSE),""))</f>
        <v/>
      </c>
      <c r="DF239" s="320" t="str">
        <f>IF(IFERROR(VLOOKUP($B236&amp;DF$14,Plan!$B$10:$K$300,9,FALSE),"")=0,"",IFERROR(VLOOKUP($B236&amp;DF$14,Plan!$B$10:$K$300,9,FALSE),""))</f>
        <v/>
      </c>
      <c r="DG239" s="320" t="str">
        <f>IF(IFERROR(VLOOKUP($B236&amp;DG$14,Plan!$B$10:$K$300,9,FALSE),"")=0,"",IFERROR(VLOOKUP($B236&amp;DG$14,Plan!$B$10:$K$300,9,FALSE),""))</f>
        <v/>
      </c>
      <c r="DH239" s="320" t="str">
        <f>IF(IFERROR(VLOOKUP($B236&amp;DH$14,Plan!$B$10:$K$300,9,FALSE),"")=0,"",IFERROR(VLOOKUP($B236&amp;DH$14,Plan!$B$10:$K$300,9,FALSE),""))</f>
        <v/>
      </c>
      <c r="DI239" s="320" t="str">
        <f>IF(IFERROR(VLOOKUP($B236&amp;DI$14,Plan!$B$10:$K$300,9,FALSE),"")=0,"",IFERROR(VLOOKUP($B236&amp;DI$14,Plan!$B$10:$K$300,9,FALSE),""))</f>
        <v/>
      </c>
      <c r="DJ239" s="320" t="str">
        <f>IF(IFERROR(VLOOKUP($B236&amp;DJ$14,Plan!$B$10:$K$300,9,FALSE),"")=0,"",IFERROR(VLOOKUP($B236&amp;DJ$14,Plan!$B$10:$K$300,9,FALSE),""))</f>
        <v/>
      </c>
      <c r="DK239" s="320" t="str">
        <f>IF(IFERROR(VLOOKUP($B236&amp;DK$14,Plan!$B$10:$K$300,9,FALSE),"")=0,"",IFERROR(VLOOKUP($B236&amp;DK$14,Plan!$B$10:$K$300,9,FALSE),""))</f>
        <v/>
      </c>
      <c r="DL239" s="320" t="str">
        <f>IF(IFERROR(VLOOKUP($B236&amp;DL$14,Plan!$B$10:$K$300,9,FALSE),"")=0,"",IFERROR(VLOOKUP($B236&amp;DL$14,Plan!$B$10:$K$300,9,FALSE),""))</f>
        <v/>
      </c>
      <c r="DM239" s="320" t="str">
        <f>IF(IFERROR(VLOOKUP($B236&amp;DM$14,Plan!$B$10:$K$300,9,FALSE),"")=0,"",IFERROR(VLOOKUP($B236&amp;DM$14,Plan!$B$10:$K$300,9,FALSE),""))</f>
        <v/>
      </c>
      <c r="DN239" s="320" t="str">
        <f>IF(IFERROR(VLOOKUP($B236&amp;DN$14,Plan!$B$10:$K$300,9,FALSE),"")=0,"",IFERROR(VLOOKUP($B236&amp;DN$14,Plan!$B$10:$K$300,9,FALSE),""))</f>
        <v/>
      </c>
      <c r="DO239" s="320" t="str">
        <f>IF(IFERROR(VLOOKUP($B236&amp;DO$14,Plan!$B$10:$K$300,9,FALSE),"")=0,"",IFERROR(VLOOKUP($B236&amp;DO$14,Plan!$B$10:$K$300,9,FALSE),""))</f>
        <v/>
      </c>
      <c r="DP239" s="320" t="str">
        <f>IF(IFERROR(VLOOKUP($B236&amp;DP$14,Plan!$B$10:$K$300,9,FALSE),"")=0,"",IFERROR(VLOOKUP($B236&amp;DP$14,Plan!$B$10:$K$300,9,FALSE),""))</f>
        <v/>
      </c>
      <c r="DQ239" s="320" t="str">
        <f>IF(IFERROR(VLOOKUP($B236&amp;DQ$14,Plan!$B$10:$K$300,9,FALSE),"")=0,"",IFERROR(VLOOKUP($B236&amp;DQ$14,Plan!$B$10:$K$300,9,FALSE),""))</f>
        <v/>
      </c>
      <c r="DR239" s="973" t="str">
        <f>IF(IFERROR(VLOOKUP($B236&amp;DR$14,Plan!$B$10:$K$300,9,FALSE),"")=0,"",IFERROR(VLOOKUP($B236&amp;DR$14,Plan!$B$10:$K$300,9,FALSE),""))</f>
        <v/>
      </c>
      <c r="DS239" s="973" t="str">
        <f>IF(IFERROR(VLOOKUP($B236&amp;DS$14,Plan!$B$10:$K$300,9,FALSE),"")=0,"",IFERROR(VLOOKUP($B236&amp;DS$14,Plan!$B$10:$K$300,9,FALSE),""))</f>
        <v/>
      </c>
      <c r="DT239" s="323" t="str">
        <f>IF(IFERROR(VLOOKUP($B236&amp;DT$14,Plan!$B$10:$K$300,9,FALSE),"")=0,"",IFERROR(VLOOKUP($B236&amp;DT$14,Plan!$B$10:$K$300,9,FALSE),""))</f>
        <v/>
      </c>
      <c r="DV239" s="103">
        <f t="shared" si="46"/>
        <v>0</v>
      </c>
    </row>
    <row r="240" spans="1:126" s="103" customFormat="1" ht="15" customHeight="1">
      <c r="A240" s="1074">
        <f t="shared" ref="A240" si="51">+A236+1</f>
        <v>54</v>
      </c>
      <c r="B240" s="1071" t="s">
        <v>630</v>
      </c>
      <c r="C240" s="1077" t="s">
        <v>289</v>
      </c>
      <c r="D240" s="1078"/>
      <c r="E240" s="1083" t="s">
        <v>370</v>
      </c>
      <c r="F240" s="1086" t="s">
        <v>200</v>
      </c>
      <c r="G240" s="1086" t="s">
        <v>411</v>
      </c>
      <c r="H240" s="340" t="s">
        <v>357</v>
      </c>
      <c r="I240" s="85"/>
      <c r="J240" s="86" t="str">
        <f>IF(VLOOKUP(J$14,'ISP-F14-HRD-00'!$B$14:$BE$128,MATCH($C240,'ISP-F14-HRD-00'!$B$11:$BE$11,0),FALSE)=0,"",VLOOKUP(J$14,'ISP-F14-HRD-00'!$B$14:$BE$128,MATCH($C240,'ISP-F14-HRD-00'!$B$11:$BE$11,0),FALSE))</f>
        <v/>
      </c>
      <c r="K240" s="86" t="str">
        <f>IF(VLOOKUP(K$14,'ISP-F14-HRD-00'!$B$14:$BE$128,MATCH($C240,'ISP-F14-HRD-00'!$B$11:$BE$11,0),FALSE)=0,"",VLOOKUP(K$14,'ISP-F14-HRD-00'!$B$14:$BE$128,MATCH($C240,'ISP-F14-HRD-00'!$B$11:$BE$11,0),FALSE))</f>
        <v/>
      </c>
      <c r="L240" s="86" t="str">
        <f>IF(VLOOKUP(L$14,'ISP-F14-HRD-00'!$B$14:$BE$128,MATCH($C240,'ISP-F14-HRD-00'!$B$11:$BE$11,0),FALSE)=0,"",VLOOKUP(L$14,'ISP-F14-HRD-00'!$B$14:$BE$128,MATCH($C240,'ISP-F14-HRD-00'!$B$11:$BE$11,0),FALSE))</f>
        <v/>
      </c>
      <c r="M240" s="86" t="str">
        <f>IF(VLOOKUP(M$14,'ISP-F14-HRD-00'!$B$14:$BE$128,MATCH($C240,'ISP-F14-HRD-00'!$B$11:$BE$11,0),FALSE)=0,"",VLOOKUP(M$14,'ISP-F14-HRD-00'!$B$14:$BE$128,MATCH($C240,'ISP-F14-HRD-00'!$B$11:$BE$11,0),FALSE))</f>
        <v/>
      </c>
      <c r="N240" s="86" t="str">
        <f>IF(VLOOKUP(N$14,'ISP-F14-HRD-00'!$B$14:$BE$128,MATCH($C240,'ISP-F14-HRD-00'!$B$11:$BE$11,0),FALSE)=0,"",VLOOKUP(N$14,'ISP-F14-HRD-00'!$B$14:$BE$128,MATCH($C240,'ISP-F14-HRD-00'!$B$11:$BE$11,0),FALSE))</f>
        <v/>
      </c>
      <c r="O240" s="86" t="str">
        <f>IF(VLOOKUP(O$14,'ISP-F14-HRD-00'!$B$14:$BE$128,MATCH($C240,'ISP-F14-HRD-00'!$B$11:$BE$11,0),FALSE)=0,"",VLOOKUP(O$14,'ISP-F14-HRD-00'!$B$14:$BE$128,MATCH($C240,'ISP-F14-HRD-00'!$B$11:$BE$11,0),FALSE))</f>
        <v/>
      </c>
      <c r="P240" s="86" t="str">
        <f>IF(VLOOKUP(P$14,'ISP-F14-HRD-00'!$B$14:$BE$128,MATCH($C240,'ISP-F14-HRD-00'!$B$11:$BE$11,0),FALSE)=0,"",VLOOKUP(P$14,'ISP-F14-HRD-00'!$B$14:$BE$128,MATCH($C240,'ISP-F14-HRD-00'!$B$11:$BE$11,0),FALSE))</f>
        <v/>
      </c>
      <c r="Q240" s="86" t="str">
        <f>IF(VLOOKUP(Q$14,'ISP-F14-HRD-00'!$B$14:$BE$128,MATCH($C240,'ISP-F14-HRD-00'!$B$11:$BE$11,0),FALSE)=0,"",VLOOKUP(Q$14,'ISP-F14-HRD-00'!$B$14:$BE$128,MATCH($C240,'ISP-F14-HRD-00'!$B$11:$BE$11,0),FALSE))</f>
        <v/>
      </c>
      <c r="R240" s="86" t="str">
        <f>IF(VLOOKUP(R$14,'ISP-F14-HRD-00'!$B$14:$BE$128,MATCH($C240,'ISP-F14-HRD-00'!$B$11:$BE$11,0),FALSE)=0,"",VLOOKUP(R$14,'ISP-F14-HRD-00'!$B$14:$BE$128,MATCH($C240,'ISP-F14-HRD-00'!$B$11:$BE$11,0),FALSE))</f>
        <v/>
      </c>
      <c r="S240" s="86" t="str">
        <f>IF(VLOOKUP(S$14,'ISP-F14-HRD-00'!$B$14:$BE$128,MATCH($C240,'ISP-F14-HRD-00'!$B$11:$BE$11,0),FALSE)=0,"",VLOOKUP(S$14,'ISP-F14-HRD-00'!$B$14:$BE$128,MATCH($C240,'ISP-F14-HRD-00'!$B$11:$BE$11,0),FALSE))</f>
        <v/>
      </c>
      <c r="T240" s="86" t="str">
        <f>IF(VLOOKUP(T$14,'ISP-F14-HRD-00'!$B$14:$BE$128,MATCH($C240,'ISP-F14-HRD-00'!$B$11:$BE$11,0),FALSE)=0,"",VLOOKUP(T$14,'ISP-F14-HRD-00'!$B$14:$BE$128,MATCH($C240,'ISP-F14-HRD-00'!$B$11:$BE$11,0),FALSE))</f>
        <v/>
      </c>
      <c r="U240" s="86" t="str">
        <f>IF(VLOOKUP(U$14,'ISP-F14-HRD-00'!$B$14:$BE$128,MATCH($C240,'ISP-F14-HRD-00'!$B$11:$BE$11,0),FALSE)=0,"",VLOOKUP(U$14,'ISP-F14-HRD-00'!$B$14:$BE$128,MATCH($C240,'ISP-F14-HRD-00'!$B$11:$BE$11,0),FALSE))</f>
        <v/>
      </c>
      <c r="V240" s="86" t="str">
        <f>IF(VLOOKUP(V$14,'ISP-F14-HRD-00'!$B$14:$BE$128,MATCH($C240,'ISP-F14-HRD-00'!$B$11:$BE$11,0),FALSE)=0,"",VLOOKUP(V$14,'ISP-F14-HRD-00'!$B$14:$BE$128,MATCH($C240,'ISP-F14-HRD-00'!$B$11:$BE$11,0),FALSE))</f>
        <v/>
      </c>
      <c r="W240" s="86" t="str">
        <f>IF(VLOOKUP(W$14,'ISP-F14-HRD-00'!$B$14:$BE$128,MATCH($C240,'ISP-F14-HRD-00'!$B$11:$BE$11,0),FALSE)=0,"",VLOOKUP(W$14,'ISP-F14-HRD-00'!$B$14:$BE$128,MATCH($C240,'ISP-F14-HRD-00'!$B$11:$BE$11,0),FALSE))</f>
        <v/>
      </c>
      <c r="X240" s="86" t="str">
        <f>IF(VLOOKUP(X$14,'ISP-F14-HRD-00'!$B$14:$BE$128,MATCH($C240,'ISP-F14-HRD-00'!$B$11:$BE$11,0),FALSE)=0,"",VLOOKUP(X$14,'ISP-F14-HRD-00'!$B$14:$BE$128,MATCH($C240,'ISP-F14-HRD-00'!$B$11:$BE$11,0),FALSE))</f>
        <v/>
      </c>
      <c r="Y240" s="86" t="str">
        <f>IF(VLOOKUP(Y$14,'ISP-F14-HRD-00'!$B$14:$BE$128,MATCH($C240,'ISP-F14-HRD-00'!$B$11:$BE$11,0),FALSE)=0,"",VLOOKUP(Y$14,'ISP-F14-HRD-00'!$B$14:$BE$128,MATCH($C240,'ISP-F14-HRD-00'!$B$11:$BE$11,0),FALSE))</f>
        <v/>
      </c>
      <c r="Z240" s="86" t="str">
        <f>IF(VLOOKUP(Z$14,'ISP-F14-HRD-00'!$B$14:$BE$128,MATCH($C240,'ISP-F14-HRD-00'!$B$11:$BE$11,0),FALSE)=0,"",VLOOKUP(Z$14,'ISP-F14-HRD-00'!$B$14:$BE$128,MATCH($C240,'ISP-F14-HRD-00'!$B$11:$BE$11,0),FALSE))</f>
        <v/>
      </c>
      <c r="AA240" s="86" t="str">
        <f>IF(VLOOKUP(AA$14,'ISP-F14-HRD-00'!$B$14:$BE$128,MATCH($C240,'ISP-F14-HRD-00'!$B$11:$BE$11,0),FALSE)=0,"",VLOOKUP(AA$14,'ISP-F14-HRD-00'!$B$14:$BE$128,MATCH($C240,'ISP-F14-HRD-00'!$B$11:$BE$11,0),FALSE))</f>
        <v/>
      </c>
      <c r="AB240" s="86" t="str">
        <f>IF(VLOOKUP(AB$14,'ISP-F14-HRD-00'!$B$14:$BE$128,MATCH($C240,'ISP-F14-HRD-00'!$B$11:$BE$11,0),FALSE)=0,"",VLOOKUP(AB$14,'ISP-F14-HRD-00'!$B$14:$BE$128,MATCH($C240,'ISP-F14-HRD-00'!$B$11:$BE$11,0),FALSE))</f>
        <v/>
      </c>
      <c r="AC240" s="700" t="str">
        <f>IF(VLOOKUP(AC$14,'ISP-F14-HRD-00'!$B$14:$BE$128,MATCH($C240,'ISP-F14-HRD-00'!$B$11:$BE$11,0),FALSE)=0,"",VLOOKUP(AC$14,'ISP-F14-HRD-00'!$B$14:$BE$128,MATCH($C240,'ISP-F14-HRD-00'!$B$11:$BE$11,0),FALSE))</f>
        <v/>
      </c>
      <c r="AD240" s="700" t="str">
        <f>IF(VLOOKUP(AD$14,'ISP-F14-HRD-00'!$B$14:$BE$128,MATCH($C240,'ISP-F14-HRD-00'!$B$11:$BE$11,0),FALSE)=0,"",VLOOKUP(AD$14,'ISP-F14-HRD-00'!$B$14:$BE$128,MATCH($C240,'ISP-F14-HRD-00'!$B$11:$BE$11,0),FALSE))</f>
        <v/>
      </c>
      <c r="AE240" s="700" t="e">
        <f>IF(VLOOKUP(AE$14,'ISP-F14-HRD-00'!$B$14:$BE$128,MATCH($C240,'ISP-F14-HRD-00'!$B$11:$BE$11,0),FALSE)=0,"",VLOOKUP(AE$14,'ISP-F14-HRD-00'!$B$14:$BE$128,MATCH($C240,'ISP-F14-HRD-00'!$B$11:$BE$11,0),FALSE))</f>
        <v>#N/A</v>
      </c>
      <c r="AF240" s="353"/>
      <c r="AG240" s="86" t="str">
        <f>IF(VLOOKUP(AG$14,'ISP-F14-HRD-00'!$B$14:$BE$128,MATCH($C240,'ISP-F14-HRD-00'!$B$11:$BE$11,0),FALSE)=0,"",VLOOKUP(AG$14,'ISP-F14-HRD-00'!$B$14:$BE$128,MATCH($C240,'ISP-F14-HRD-00'!$B$11:$BE$11,0),FALSE))</f>
        <v/>
      </c>
      <c r="AH240" s="86" t="str">
        <f>IF(VLOOKUP(AH$14,'ISP-F14-HRD-00'!$B$14:$BE$128,MATCH($C240,'ISP-F14-HRD-00'!$B$11:$BE$11,0),FALSE)=0,"",VLOOKUP(AH$14,'ISP-F14-HRD-00'!$B$14:$BE$128,MATCH($C240,'ISP-F14-HRD-00'!$B$11:$BE$11,0),FALSE))</f>
        <v/>
      </c>
      <c r="AI240" s="86" t="str">
        <f>IF(VLOOKUP(AI$14,'ISP-F14-HRD-00'!$B$14:$BE$128,MATCH($C240,'ISP-F14-HRD-00'!$B$11:$BE$11,0),FALSE)=0,"",VLOOKUP(AI$14,'ISP-F14-HRD-00'!$B$14:$BE$128,MATCH($C240,'ISP-F14-HRD-00'!$B$11:$BE$11,0),FALSE))</f>
        <v/>
      </c>
      <c r="AJ240" s="86" t="str">
        <f>IF(VLOOKUP(AJ$14,'ISP-F14-HRD-00'!$B$14:$BE$128,MATCH($C240,'ISP-F14-HRD-00'!$B$11:$BE$11,0),FALSE)=0,"",VLOOKUP(AJ$14,'ISP-F14-HRD-00'!$B$14:$BE$128,MATCH($C240,'ISP-F14-HRD-00'!$B$11:$BE$11,0),FALSE))</f>
        <v/>
      </c>
      <c r="AK240" s="86" t="str">
        <f>IF(VLOOKUP(AK$14,'ISP-F14-HRD-00'!$B$14:$BE$128,MATCH($C240,'ISP-F14-HRD-00'!$B$11:$BE$11,0),FALSE)=0,"",VLOOKUP(AK$14,'ISP-F14-HRD-00'!$B$14:$BE$128,MATCH($C240,'ISP-F14-HRD-00'!$B$11:$BE$11,0),FALSE))</f>
        <v/>
      </c>
      <c r="AL240" s="86" t="str">
        <f>IF(VLOOKUP(AL$14,'ISP-F14-HRD-00'!$B$14:$BE$128,MATCH($C240,'ISP-F14-HRD-00'!$B$11:$BE$11,0),FALSE)=0,"",VLOOKUP(AL$14,'ISP-F14-HRD-00'!$B$14:$BE$128,MATCH($C240,'ISP-F14-HRD-00'!$B$11:$BE$11,0),FALSE))</f>
        <v/>
      </c>
      <c r="AM240" s="86" t="str">
        <f>IF(VLOOKUP(AM$14,'ISP-F14-HRD-00'!$B$14:$BE$128,MATCH($C240,'ISP-F14-HRD-00'!$B$11:$BE$11,0),FALSE)=0,"",VLOOKUP(AM$14,'ISP-F14-HRD-00'!$B$14:$BE$128,MATCH($C240,'ISP-F14-HRD-00'!$B$11:$BE$11,0),FALSE))</f>
        <v/>
      </c>
      <c r="AN240" s="86" t="str">
        <f>IF(VLOOKUP(AN$14,'ISP-F14-HRD-00'!$B$14:$BE$128,MATCH($C240,'ISP-F14-HRD-00'!$B$11:$BE$11,0),FALSE)=0,"",VLOOKUP(AN$14,'ISP-F14-HRD-00'!$B$14:$BE$128,MATCH($C240,'ISP-F14-HRD-00'!$B$11:$BE$11,0),FALSE))</f>
        <v/>
      </c>
      <c r="AO240" s="86">
        <f>IF(VLOOKUP(AO$14,'ISP-F14-HRD-00'!$B$14:$BE$128,MATCH($C240,'ISP-F14-HRD-00'!$B$11:$BE$11,0),FALSE)=0,"",VLOOKUP(AO$14,'ISP-F14-HRD-00'!$B$14:$BE$128,MATCH($C240,'ISP-F14-HRD-00'!$B$11:$BE$11,0),FALSE))</f>
        <v>1</v>
      </c>
      <c r="AP240" s="86" t="str">
        <f>IF(VLOOKUP(AP$14,'ISP-F14-HRD-00'!$B$14:$BE$128,MATCH($C240,'ISP-F14-HRD-00'!$B$11:$BE$11,0),FALSE)=0,"",VLOOKUP(AP$14,'ISP-F14-HRD-00'!$B$14:$BE$128,MATCH($C240,'ISP-F14-HRD-00'!$B$11:$BE$11,0),FALSE))</f>
        <v/>
      </c>
      <c r="AQ240" s="86" t="str">
        <f>IF(VLOOKUP(AQ$14,'ISP-F14-HRD-00'!$B$14:$BE$128,MATCH($C240,'ISP-F14-HRD-00'!$B$11:$BE$11,0),FALSE)=0,"",VLOOKUP(AQ$14,'ISP-F14-HRD-00'!$B$14:$BE$128,MATCH($C240,'ISP-F14-HRD-00'!$B$11:$BE$11,0),FALSE))</f>
        <v/>
      </c>
      <c r="AR240" s="86" t="str">
        <f>IF(VLOOKUP(AR$14,'ISP-F14-HRD-00'!$B$14:$BE$128,MATCH($C240,'ISP-F14-HRD-00'!$B$11:$BE$11,0),FALSE)=0,"",VLOOKUP(AR$14,'ISP-F14-HRD-00'!$B$14:$BE$128,MATCH($C240,'ISP-F14-HRD-00'!$B$11:$BE$11,0),FALSE))</f>
        <v/>
      </c>
      <c r="AS240" s="86" t="str">
        <f>IF(VLOOKUP(AS$14,'ISP-F14-HRD-00'!$B$14:$BE$128,MATCH($C240,'ISP-F14-HRD-00'!$B$11:$BE$11,0),FALSE)=0,"",VLOOKUP(AS$14,'ISP-F14-HRD-00'!$B$14:$BE$128,MATCH($C240,'ISP-F14-HRD-00'!$B$11:$BE$11,0),FALSE))</f>
        <v/>
      </c>
      <c r="AT240" s="86" t="str">
        <f>IF(VLOOKUP(AT$14,'ISP-F14-HRD-00'!$B$14:$BE$128,MATCH($C240,'ISP-F14-HRD-00'!$B$11:$BE$11,0),FALSE)=0,"",VLOOKUP(AT$14,'ISP-F14-HRD-00'!$B$14:$BE$128,MATCH($C240,'ISP-F14-HRD-00'!$B$11:$BE$11,0),FALSE))</f>
        <v/>
      </c>
      <c r="AU240" s="86" t="str">
        <f>IF(VLOOKUP(AU$14,'ISP-F14-HRD-00'!$B$14:$BE$128,MATCH($C240,'ISP-F14-HRD-00'!$B$11:$BE$11,0),FALSE)=0,"",VLOOKUP(AU$14,'ISP-F14-HRD-00'!$B$14:$BE$128,MATCH($C240,'ISP-F14-HRD-00'!$B$11:$BE$11,0),FALSE))</f>
        <v/>
      </c>
      <c r="AV240" s="86" t="str">
        <f>IF(VLOOKUP(AV$14,'ISP-F14-HRD-00'!$B$14:$BE$128,MATCH($C240,'ISP-F14-HRD-00'!$B$11:$BE$11,0),FALSE)=0,"",VLOOKUP(AV$14,'ISP-F14-HRD-00'!$B$14:$BE$128,MATCH($C240,'ISP-F14-HRD-00'!$B$11:$BE$11,0),FALSE))</f>
        <v/>
      </c>
      <c r="AW240" s="86" t="str">
        <f>IF(VLOOKUP(AW$14,'ISP-F14-HRD-00'!$B$14:$BE$128,MATCH($C240,'ISP-F14-HRD-00'!$B$11:$BE$11,0),FALSE)=0,"",VLOOKUP(AW$14,'ISP-F14-HRD-00'!$B$14:$BE$128,MATCH($C240,'ISP-F14-HRD-00'!$B$11:$BE$11,0),FALSE))</f>
        <v/>
      </c>
      <c r="AX240" s="86" t="str">
        <f>IF(VLOOKUP(AX$14,'ISP-F14-HRD-00'!$B$14:$BE$128,MATCH($C240,'ISP-F14-HRD-00'!$B$11:$BE$11,0),FALSE)=0,"",VLOOKUP(AX$14,'ISP-F14-HRD-00'!$B$14:$BE$128,MATCH($C240,'ISP-F14-HRD-00'!$B$11:$BE$11,0),FALSE))</f>
        <v/>
      </c>
      <c r="AY240" s="86" t="str">
        <f>IF(VLOOKUP(AY$14,'ISP-F14-HRD-00'!$B$14:$BE$128,MATCH($C240,'ISP-F14-HRD-00'!$B$11:$BE$11,0),FALSE)=0,"",VLOOKUP(AY$14,'ISP-F14-HRD-00'!$B$14:$BE$128,MATCH($C240,'ISP-F14-HRD-00'!$B$11:$BE$11,0),FALSE))</f>
        <v/>
      </c>
      <c r="AZ240" s="86" t="str">
        <f>IF(VLOOKUP(AZ$14,'ISP-F14-HRD-00'!$B$14:$BE$128,MATCH($C240,'ISP-F14-HRD-00'!$B$11:$BE$11,0),FALSE)=0,"",VLOOKUP(AZ$14,'ISP-F14-HRD-00'!$B$14:$BE$128,MATCH($C240,'ISP-F14-HRD-00'!$B$11:$BE$11,0),FALSE))</f>
        <v/>
      </c>
      <c r="BA240" s="87" t="str">
        <f>IF(VLOOKUP(BA$14,'ISP-F14-HRD-00'!$B$14:$BE$128,MATCH($C240,'ISP-F14-HRD-00'!$B$11:$BE$11,0),FALSE)=0,"",VLOOKUP(BA$14,'ISP-F14-HRD-00'!$B$14:$BE$128,MATCH($C240,'ISP-F14-HRD-00'!$B$11:$BE$11,0),FALSE))</f>
        <v/>
      </c>
      <c r="BB240" s="330"/>
      <c r="BC240" s="89" t="str">
        <f>IF(VLOOKUP(BC$14,'ISP-F14-HRD-00'!$B$14:$BE$128,MATCH($C240,'ISP-F14-HRD-00'!$B$11:$BE$11,0),FALSE)=0,"",VLOOKUP(BC$14,'ISP-F14-HRD-00'!$B$14:$BE$128,MATCH($C240,'ISP-F14-HRD-00'!$B$11:$BE$11,0),FALSE))</f>
        <v/>
      </c>
      <c r="BD240" s="86" t="str">
        <f>IF(VLOOKUP(BD$14,'ISP-F14-HRD-00'!$B$14:$BE$128,MATCH($C240,'ISP-F14-HRD-00'!$B$11:$BE$11,0),FALSE)=0,"",VLOOKUP(BD$14,'ISP-F14-HRD-00'!$B$14:$BE$128,MATCH($C240,'ISP-F14-HRD-00'!$B$11:$BE$11,0),FALSE))</f>
        <v/>
      </c>
      <c r="BE240" s="86" t="str">
        <f>IF(VLOOKUP(BE$14,'ISP-F14-HRD-00'!$B$14:$BE$128,MATCH($C240,'ISP-F14-HRD-00'!$B$11:$BE$11,0),FALSE)=0,"",VLOOKUP(BE$14,'ISP-F14-HRD-00'!$B$14:$BE$128,MATCH($C240,'ISP-F14-HRD-00'!$B$11:$BE$11,0),FALSE))</f>
        <v/>
      </c>
      <c r="BF240" s="86" t="str">
        <f>IF(VLOOKUP(BF$14,'ISP-F14-HRD-00'!$B$14:$BE$128,MATCH($C240,'ISP-F14-HRD-00'!$B$11:$BE$11,0),FALSE)=0,"",VLOOKUP(BF$14,'ISP-F14-HRD-00'!$B$14:$BE$128,MATCH($C240,'ISP-F14-HRD-00'!$B$11:$BE$11,0),FALSE))</f>
        <v/>
      </c>
      <c r="BG240" s="330"/>
      <c r="BH240" s="86" t="str">
        <f>IF(VLOOKUP(BH$14,'ISP-F14-HRD-00'!$B$14:$BE$128,MATCH($C240,'ISP-F14-HRD-00'!$B$11:$BE$11,0),FALSE)=0,"",VLOOKUP(BH$14,'ISP-F14-HRD-00'!$B$14:$BE$128,MATCH($C240,'ISP-F14-HRD-00'!$B$11:$BE$11,0),FALSE))</f>
        <v/>
      </c>
      <c r="BI240" s="86" t="str">
        <f>IF(VLOOKUP(BI$14,'ISP-F14-HRD-00'!$B$14:$BE$128,MATCH($C240,'ISP-F14-HRD-00'!$B$11:$BE$11,0),FALSE)=0,"",VLOOKUP(BI$14,'ISP-F14-HRD-00'!$B$14:$BE$128,MATCH($C240,'ISP-F14-HRD-00'!$B$11:$BE$11,0),FALSE))</f>
        <v/>
      </c>
      <c r="BJ240" s="86" t="str">
        <f>IF(VLOOKUP(BJ$14,'ISP-F14-HRD-00'!$B$14:$BE$128,MATCH($C240,'ISP-F14-HRD-00'!$B$11:$BE$11,0),FALSE)=0,"",VLOOKUP(BJ$14,'ISP-F14-HRD-00'!$B$14:$BE$128,MATCH($C240,'ISP-F14-HRD-00'!$B$11:$BE$11,0),FALSE))</f>
        <v/>
      </c>
      <c r="BK240" s="86" t="str">
        <f>IF(VLOOKUP(BK$14,'ISP-F14-HRD-00'!$B$14:$BE$128,MATCH($C240,'ISP-F14-HRD-00'!$B$11:$BE$11,0),FALSE)=0,"",VLOOKUP(BK$14,'ISP-F14-HRD-00'!$B$14:$BE$128,MATCH($C240,'ISP-F14-HRD-00'!$B$11:$BE$11,0),FALSE))</f>
        <v/>
      </c>
      <c r="BL240" s="330"/>
      <c r="BM240" s="86" t="str">
        <f>IF(VLOOKUP(BM$14,'ISP-F14-HRD-00'!$B$14:$BE$128,MATCH($C240,'ISP-F14-HRD-00'!$B$11:$BE$11,0),FALSE)=0,"",VLOOKUP(BM$14,'ISP-F14-HRD-00'!$B$14:$BE$128,MATCH($C240,'ISP-F14-HRD-00'!$B$11:$BE$11,0),FALSE))</f>
        <v/>
      </c>
      <c r="BN240" s="86" t="str">
        <f>IF(VLOOKUP(BN$14,'ISP-F14-HRD-00'!$B$14:$BE$128,MATCH($C240,'ISP-F14-HRD-00'!$B$11:$BE$11,0),FALSE)=0,"",VLOOKUP(BN$14,'ISP-F14-HRD-00'!$B$14:$BE$128,MATCH($C240,'ISP-F14-HRD-00'!$B$11:$BE$11,0),FALSE))</f>
        <v/>
      </c>
      <c r="BO240" s="86" t="str">
        <f>IF(VLOOKUP(BO$14,'ISP-F14-HRD-00'!$B$14:$BE$128,MATCH($C240,'ISP-F14-HRD-00'!$B$11:$BE$11,0),FALSE)=0,"",VLOOKUP(BO$14,'ISP-F14-HRD-00'!$B$14:$BE$128,MATCH($C240,'ISP-F14-HRD-00'!$B$11:$BE$11,0),FALSE))</f>
        <v/>
      </c>
      <c r="BP240" s="86" t="str">
        <f>IF(VLOOKUP(BP$14,'ISP-F14-HRD-00'!$B$14:$BE$128,MATCH($C240,'ISP-F14-HRD-00'!$B$11:$BE$11,0),FALSE)=0,"",VLOOKUP(BP$14,'ISP-F14-HRD-00'!$B$14:$BE$128,MATCH($C240,'ISP-F14-HRD-00'!$B$11:$BE$11,0),FALSE))</f>
        <v/>
      </c>
      <c r="BQ240" s="86" t="str">
        <f>IF(VLOOKUP(BQ$14,'ISP-F14-HRD-00'!$B$14:$BE$128,MATCH($C240,'ISP-F14-HRD-00'!$B$11:$BE$11,0),FALSE)=0,"",VLOOKUP(BQ$14,'ISP-F14-HRD-00'!$B$14:$BE$128,MATCH($C240,'ISP-F14-HRD-00'!$B$11:$BE$11,0),FALSE))</f>
        <v/>
      </c>
      <c r="BR240" s="356"/>
      <c r="BS240" s="86">
        <f>IF(VLOOKUP(BS$14,'ISP-F14-HRD-00'!$B$14:$BE$128,MATCH($C240,'ISP-F14-HRD-00'!$B$11:$BE$11,0),FALSE)=0,"",VLOOKUP(BS$14,'ISP-F14-HRD-00'!$B$14:$BE$128,MATCH($C240,'ISP-F14-HRD-00'!$B$11:$BE$11,0),FALSE))</f>
        <v>1</v>
      </c>
      <c r="BT240" s="86">
        <f>IF(VLOOKUP(BT$14,'ISP-F14-HRD-00'!$B$14:$BE$128,MATCH($C240,'ISP-F14-HRD-00'!$B$11:$BE$11,0),FALSE)=0,"",VLOOKUP(BT$14,'ISP-F14-HRD-00'!$B$14:$BE$128,MATCH($C240,'ISP-F14-HRD-00'!$B$11:$BE$11,0),FALSE))</f>
        <v>1</v>
      </c>
      <c r="BU240" s="86" t="str">
        <f>IF(VLOOKUP(BU$14,'ISP-F14-HRD-00'!$B$14:$BE$128,MATCH($C240,'ISP-F14-HRD-00'!$B$11:$BE$11,0),FALSE)=0,"",VLOOKUP(BU$14,'ISP-F14-HRD-00'!$B$14:$BE$128,MATCH($C240,'ISP-F14-HRD-00'!$B$11:$BE$11,0),FALSE))</f>
        <v/>
      </c>
      <c r="BV240" s="86" t="str">
        <f>IF(VLOOKUP(BV$14,'ISP-F14-HRD-00'!$B$14:$BE$128,MATCH($C240,'ISP-F14-HRD-00'!$B$11:$BE$11,0),FALSE)=0,"",VLOOKUP(BV$14,'ISP-F14-HRD-00'!$B$14:$BE$128,MATCH($C240,'ISP-F14-HRD-00'!$B$11:$BE$11,0),FALSE))</f>
        <v/>
      </c>
      <c r="BW240" s="86" t="str">
        <f>IF(VLOOKUP(BW$14,'ISP-F14-HRD-00'!$B$14:$BE$128,MATCH($C240,'ISP-F14-HRD-00'!$B$11:$BE$11,0),FALSE)=0,"",VLOOKUP(BW$14,'ISP-F14-HRD-00'!$B$14:$BE$128,MATCH($C240,'ISP-F14-HRD-00'!$B$11:$BE$11,0),FALSE))</f>
        <v/>
      </c>
      <c r="BX240" s="86" t="str">
        <f>IF(VLOOKUP(BX$14,'ISP-F14-HRD-00'!$B$14:$BE$128,MATCH($C240,'ISP-F14-HRD-00'!$B$11:$BE$11,0),FALSE)=0,"",VLOOKUP(BX$14,'ISP-F14-HRD-00'!$B$14:$BE$128,MATCH($C240,'ISP-F14-HRD-00'!$B$11:$BE$11,0),FALSE))</f>
        <v/>
      </c>
      <c r="BY240" s="86" t="str">
        <f>IF(VLOOKUP(BY$14,'ISP-F14-HRD-00'!$B$14:$BE$128,MATCH($C240,'ISP-F14-HRD-00'!$B$11:$BE$11,0),FALSE)=0,"",VLOOKUP(BY$14,'ISP-F14-HRD-00'!$B$14:$BE$128,MATCH($C240,'ISP-F14-HRD-00'!$B$11:$BE$11,0),FALSE))</f>
        <v/>
      </c>
      <c r="BZ240" s="330"/>
      <c r="CA240" s="86" t="str">
        <f>IF(VLOOKUP(CA$14,'ISP-F14-HRD-00'!$B$14:$BE$128,MATCH($C240,'ISP-F14-HRD-00'!$B$11:$BE$11,0),FALSE)=0,"",VLOOKUP(CA$14,'ISP-F14-HRD-00'!$B$14:$BE$128,MATCH($C240,'ISP-F14-HRD-00'!$B$11:$BE$11,0),FALSE))</f>
        <v/>
      </c>
      <c r="CB240" s="86" t="str">
        <f>IF(VLOOKUP(CB$14,'ISP-F14-HRD-00'!$B$14:$BE$128,MATCH($C240,'ISP-F14-HRD-00'!$B$11:$BE$11,0),FALSE)=0,"",VLOOKUP(CB$14,'ISP-F14-HRD-00'!$B$14:$BE$128,MATCH($C240,'ISP-F14-HRD-00'!$B$11:$BE$11,0),FALSE))</f>
        <v/>
      </c>
      <c r="CC240" s="86" t="str">
        <f>IF(VLOOKUP(CC$14,'ISP-F14-HRD-00'!$B$14:$BE$128,MATCH($C240,'ISP-F14-HRD-00'!$B$11:$BE$11,0),FALSE)=0,"",VLOOKUP(CC$14,'ISP-F14-HRD-00'!$B$14:$BE$128,MATCH($C240,'ISP-F14-HRD-00'!$B$11:$BE$11,0),FALSE))</f>
        <v/>
      </c>
      <c r="CD240" s="86" t="str">
        <f>IF(VLOOKUP(CD$14,'ISP-F14-HRD-00'!$B$14:$BE$128,MATCH($C240,'ISP-F14-HRD-00'!$B$11:$BE$11,0),FALSE)=0,"",VLOOKUP(CD$14,'ISP-F14-HRD-00'!$B$14:$BE$128,MATCH($C240,'ISP-F14-HRD-00'!$B$11:$BE$11,0),FALSE))</f>
        <v/>
      </c>
      <c r="CE240" s="86" t="str">
        <f>IF(VLOOKUP(CE$14,'ISP-F14-HRD-00'!$B$14:$BE$128,MATCH($C240,'ISP-F14-HRD-00'!$B$11:$BE$11,0),FALSE)=0,"",VLOOKUP(CE$14,'ISP-F14-HRD-00'!$B$14:$BE$128,MATCH($C240,'ISP-F14-HRD-00'!$B$11:$BE$11,0),FALSE))</f>
        <v/>
      </c>
      <c r="CF240" s="86" t="str">
        <f>IF(VLOOKUP(CF$14,'ISP-F14-HRD-00'!$B$14:$BE$128,MATCH($C240,'ISP-F14-HRD-00'!$B$11:$BE$11,0),FALSE)=0,"",VLOOKUP(CF$14,'ISP-F14-HRD-00'!$B$14:$BE$128,MATCH($C240,'ISP-F14-HRD-00'!$B$11:$BE$11,0),FALSE))</f>
        <v/>
      </c>
      <c r="CG240" s="330"/>
      <c r="CH240" s="86" t="str">
        <f>IF(VLOOKUP(CH$14,'ISP-F14-HRD-00'!$B$14:$BE$128,MATCH($C240,'ISP-F14-HRD-00'!$B$11:$BE$11,0),FALSE)=0,"",VLOOKUP(CH$14,'ISP-F14-HRD-00'!$B$14:$BE$128,MATCH($C240,'ISP-F14-HRD-00'!$B$11:$BE$11,0),FALSE))</f>
        <v/>
      </c>
      <c r="CI240" s="86" t="str">
        <f>IF(VLOOKUP(CI$14,'ISP-F14-HRD-00'!$B$14:$BE$128,MATCH($C240,'ISP-F14-HRD-00'!$B$11:$BE$11,0),FALSE)=0,"",VLOOKUP(CI$14,'ISP-F14-HRD-00'!$B$14:$BE$128,MATCH($C240,'ISP-F14-HRD-00'!$B$11:$BE$11,0),FALSE))</f>
        <v/>
      </c>
      <c r="CJ240" s="86" t="str">
        <f>IF(VLOOKUP(CJ$14,'ISP-F14-HRD-00'!$B$14:$BE$128,MATCH($C240,'ISP-F14-HRD-00'!$B$11:$BE$11,0),FALSE)=0,"",VLOOKUP(CJ$14,'ISP-F14-HRD-00'!$B$14:$BE$128,MATCH($C240,'ISP-F14-HRD-00'!$B$11:$BE$11,0),FALSE))</f>
        <v/>
      </c>
      <c r="CK240" s="86" t="str">
        <f>IF(VLOOKUP(CK$14,'ISP-F14-HRD-00'!$B$14:$BE$128,MATCH($C240,'ISP-F14-HRD-00'!$B$11:$BE$11,0),FALSE)=0,"",VLOOKUP(CK$14,'ISP-F14-HRD-00'!$B$14:$BE$128,MATCH($C240,'ISP-F14-HRD-00'!$B$11:$BE$11,0),FALSE))</f>
        <v/>
      </c>
      <c r="CL240" s="86" t="str">
        <f>IF(VLOOKUP(CL$14,'ISP-F14-HRD-00'!$B$14:$BE$128,MATCH($C240,'ISP-F14-HRD-00'!$B$11:$BE$11,0),FALSE)=0,"",VLOOKUP(CL$14,'ISP-F14-HRD-00'!$B$14:$BE$128,MATCH($C240,'ISP-F14-HRD-00'!$B$11:$BE$11,0),FALSE))</f>
        <v/>
      </c>
      <c r="CM240" s="86" t="str">
        <f>IF(VLOOKUP(CM$14,'ISP-F14-HRD-00'!$B$14:$BE$128,MATCH($C240,'ISP-F14-HRD-00'!$B$11:$BE$11,0),FALSE)=0,"",VLOOKUP(CM$14,'ISP-F14-HRD-00'!$B$14:$BE$128,MATCH($C240,'ISP-F14-HRD-00'!$B$11:$BE$11,0),FALSE))</f>
        <v/>
      </c>
      <c r="CN240" s="86" t="str">
        <f>IF(VLOOKUP(CN$14,'ISP-F14-HRD-00'!$B$14:$BE$128,MATCH($C240,'ISP-F14-HRD-00'!$B$11:$BE$11,0),FALSE)=0,"",VLOOKUP(CN$14,'ISP-F14-HRD-00'!$B$14:$BE$128,MATCH($C240,'ISP-F14-HRD-00'!$B$11:$BE$11,0),FALSE))</f>
        <v/>
      </c>
      <c r="CO240" s="86" t="str">
        <f>IF(VLOOKUP(CO$14,'ISP-F14-HRD-00'!$B$14:$BE$128,MATCH($C240,'ISP-F14-HRD-00'!$B$11:$BE$11,0),FALSE)=0,"",VLOOKUP(CO$14,'ISP-F14-HRD-00'!$B$14:$BE$128,MATCH($C240,'ISP-F14-HRD-00'!$B$11:$BE$11,0),FALSE))</f>
        <v/>
      </c>
      <c r="CP240" s="700" t="str">
        <f>IF(VLOOKUP(CP$14,'ISP-F14-HRD-00'!$B$14:$BE$128,MATCH($C240,'ISP-F14-HRD-00'!$B$11:$BE$11,0),FALSE)=0,"",VLOOKUP(CP$14,'ISP-F14-HRD-00'!$B$14:$BE$128,MATCH($C240,'ISP-F14-HRD-00'!$B$11:$BE$11,0),FALSE))</f>
        <v/>
      </c>
      <c r="CQ240" s="88" t="str">
        <f>IF(VLOOKUP(CQ$14,'ISP-F14-HRD-00'!$B$14:$BE$128,MATCH($C240,'ISP-F14-HRD-00'!$B$11:$BE$11,0),FALSE)=0,"",VLOOKUP(CQ$14,'ISP-F14-HRD-00'!$B$14:$BE$128,MATCH($C240,'ISP-F14-HRD-00'!$B$11:$BE$11,0),FALSE))</f>
        <v/>
      </c>
      <c r="CR240" s="86" t="str">
        <f>IF(VLOOKUP(CR$14,'ISP-F14-HRD-00'!$B$14:$BE$128,MATCH($C240,'ISP-F14-HRD-00'!$B$11:$BE$11,0),FALSE)=0,"",VLOOKUP(CR$14,'ISP-F14-HRD-00'!$B$14:$BE$128,MATCH($C240,'ISP-F14-HRD-00'!$B$11:$BE$11,0),FALSE))</f>
        <v/>
      </c>
      <c r="CS240" s="87"/>
      <c r="CT240" s="89" t="str">
        <f>IF(VLOOKUP(CT$14,'ISP-F14-HRD-00'!$B$14:$BE$128,MATCH($C240,'ISP-F14-HRD-00'!$B$11:$BE$11,0),FALSE)=0,"",VLOOKUP(CT$14,'ISP-F14-HRD-00'!$B$14:$BE$128,MATCH($C240,'ISP-F14-HRD-00'!$B$11:$BE$11,0),FALSE))</f>
        <v/>
      </c>
      <c r="CU240" s="86" t="str">
        <f>IF(VLOOKUP(CU$14,'ISP-F14-HRD-00'!$B$14:$BE$128,MATCH($C240,'ISP-F14-HRD-00'!$B$11:$BE$11,0),FALSE)=0,"",VLOOKUP(CU$14,'ISP-F14-HRD-00'!$B$14:$BE$128,MATCH($C240,'ISP-F14-HRD-00'!$B$11:$BE$11,0),FALSE))</f>
        <v/>
      </c>
      <c r="CV240" s="86" t="str">
        <f>IF(VLOOKUP(CV$14,'ISP-F14-HRD-00'!$B$14:$BE$128,MATCH($C240,'ISP-F14-HRD-00'!$B$11:$BE$11,0),FALSE)=0,"",VLOOKUP(CV$14,'ISP-F14-HRD-00'!$B$14:$BE$128,MATCH($C240,'ISP-F14-HRD-00'!$B$11:$BE$11,0),FALSE))</f>
        <v/>
      </c>
      <c r="CW240" s="86"/>
      <c r="CX240" s="88" t="str">
        <f>IF(VLOOKUP(CX$14,'ISP-F14-HRD-00'!$B$14:$BE$128,MATCH($C240,'ISP-F14-HRD-00'!$B$11:$BE$11,0),FALSE)=0,"",VLOOKUP(CX$14,'ISP-F14-HRD-00'!$B$14:$BE$128,MATCH($C240,'ISP-F14-HRD-00'!$B$11:$BE$11,0),FALSE))</f>
        <v/>
      </c>
      <c r="CY240" s="86" t="str">
        <f>IF(VLOOKUP(CY$14,'ISP-F14-HRD-00'!$B$14:$BE$128,MATCH($C240,'ISP-F14-HRD-00'!$B$11:$BE$11,0),FALSE)=0,"",VLOOKUP(CY$14,'ISP-F14-HRD-00'!$B$14:$BE$128,MATCH($C240,'ISP-F14-HRD-00'!$B$11:$BE$11,0),FALSE))</f>
        <v/>
      </c>
      <c r="CZ240" s="87" t="str">
        <f>IF(VLOOKUP(CZ$14,'ISP-F14-HRD-00'!$B$14:$BE$128,MATCH($C240,'ISP-F14-HRD-00'!$B$11:$BE$11,0),FALSE)=0,"",VLOOKUP(CZ$14,'ISP-F14-HRD-00'!$B$14:$BE$128,MATCH($C240,'ISP-F14-HRD-00'!$B$11:$BE$11,0),FALSE))</f>
        <v/>
      </c>
      <c r="DA240" s="88" t="str">
        <f>IF(VLOOKUP(DA$14,'ISP-F14-HRD-00'!$B$14:$BE$128,MATCH($C240,'ISP-F14-HRD-00'!$B$11:$BE$11,0),FALSE)=0,"",VLOOKUP(DA$14,'ISP-F14-HRD-00'!$B$14:$BE$128,MATCH($C240,'ISP-F14-HRD-00'!$B$11:$BE$11,0),FALSE))</f>
        <v/>
      </c>
      <c r="DB240" s="86" t="str">
        <f>IF(VLOOKUP(DB$14,'ISP-F14-HRD-00'!$B$14:$BE$128,MATCH($C240,'ISP-F14-HRD-00'!$B$11:$BE$11,0),FALSE)=0,"",VLOOKUP(DB$14,'ISP-F14-HRD-00'!$B$14:$BE$128,MATCH($C240,'ISP-F14-HRD-00'!$B$11:$BE$11,0),FALSE))</f>
        <v/>
      </c>
      <c r="DC240" s="86" t="str">
        <f>IF(VLOOKUP(DC$14,'ISP-F14-HRD-00'!$B$14:$BE$128,MATCH($C240,'ISP-F14-HRD-00'!$B$11:$BE$11,0),FALSE)=0,"",VLOOKUP(DC$14,'ISP-F14-HRD-00'!$B$14:$BE$128,MATCH($C240,'ISP-F14-HRD-00'!$B$11:$BE$11,0),FALSE))</f>
        <v/>
      </c>
      <c r="DD240" s="86" t="str">
        <f>IF(VLOOKUP(DD$14,'ISP-F14-HRD-00'!$B$14:$BE$128,MATCH($C240,'ISP-F14-HRD-00'!$B$11:$BE$11,0),FALSE)=0,"",VLOOKUP(DD$14,'ISP-F14-HRD-00'!$B$14:$BE$128,MATCH($C240,'ISP-F14-HRD-00'!$B$11:$BE$11,0),FALSE))</f>
        <v/>
      </c>
      <c r="DE240" s="86" t="str">
        <f>IF(VLOOKUP(DE$14,'ISP-F14-HRD-00'!$B$14:$BE$128,MATCH($C240,'ISP-F14-HRD-00'!$B$11:$BE$11,0),FALSE)=0,"",VLOOKUP(DE$14,'ISP-F14-HRD-00'!$B$14:$BE$128,MATCH($C240,'ISP-F14-HRD-00'!$B$11:$BE$11,0),FALSE))</f>
        <v/>
      </c>
      <c r="DF240" s="86" t="str">
        <f>IF(VLOOKUP(DF$14,'ISP-F14-HRD-00'!$B$14:$BE$128,MATCH($C240,'ISP-F14-HRD-00'!$B$11:$BE$11,0),FALSE)=0,"",VLOOKUP(DF$14,'ISP-F14-HRD-00'!$B$14:$BE$128,MATCH($C240,'ISP-F14-HRD-00'!$B$11:$BE$11,0),FALSE))</f>
        <v/>
      </c>
      <c r="DG240" s="86" t="str">
        <f>IF(VLOOKUP(DG$14,'ISP-F14-HRD-00'!$B$14:$BE$128,MATCH($C240,'ISP-F14-HRD-00'!$B$11:$BE$11,0),FALSE)=0,"",VLOOKUP(DG$14,'ISP-F14-HRD-00'!$B$14:$BE$128,MATCH($C240,'ISP-F14-HRD-00'!$B$11:$BE$11,0),FALSE))</f>
        <v/>
      </c>
      <c r="DH240" s="86" t="str">
        <f>IF(VLOOKUP(DH$14,'ISP-F14-HRD-00'!$B$14:$BE$128,MATCH($C240,'ISP-F14-HRD-00'!$B$11:$BE$11,0),FALSE)=0,"",VLOOKUP(DH$14,'ISP-F14-HRD-00'!$B$14:$BE$128,MATCH($C240,'ISP-F14-HRD-00'!$B$11:$BE$11,0),FALSE))</f>
        <v/>
      </c>
      <c r="DI240" s="86" t="str">
        <f>IF(VLOOKUP(DI$14,'ISP-F14-HRD-00'!$B$14:$BE$128,MATCH($C240,'ISP-F14-HRD-00'!$B$11:$BE$11,0),FALSE)=0,"",VLOOKUP(DI$14,'ISP-F14-HRD-00'!$B$14:$BE$128,MATCH($C240,'ISP-F14-HRD-00'!$B$11:$BE$11,0),FALSE))</f>
        <v/>
      </c>
      <c r="DJ240" s="86" t="str">
        <f>IF(VLOOKUP(DJ$14,'ISP-F14-HRD-00'!$B$14:$BE$128,MATCH($C240,'ISP-F14-HRD-00'!$B$11:$BE$11,0),FALSE)=0,"",VLOOKUP(DJ$14,'ISP-F14-HRD-00'!$B$14:$BE$128,MATCH($C240,'ISP-F14-HRD-00'!$B$11:$BE$11,0),FALSE))</f>
        <v/>
      </c>
      <c r="DK240" s="86" t="str">
        <f>IF(VLOOKUP(DK$14,'ISP-F14-HRD-00'!$B$14:$BE$128,MATCH($C240,'ISP-F14-HRD-00'!$B$11:$BE$11,0),FALSE)=0,"",VLOOKUP(DK$14,'ISP-F14-HRD-00'!$B$14:$BE$128,MATCH($C240,'ISP-F14-HRD-00'!$B$11:$BE$11,0),FALSE))</f>
        <v/>
      </c>
      <c r="DL240" s="86" t="str">
        <f>IF(VLOOKUP(DL$14,'ISP-F14-HRD-00'!$B$14:$BE$128,MATCH($C240,'ISP-F14-HRD-00'!$B$11:$BE$11,0),FALSE)=0,"",VLOOKUP(DL$14,'ISP-F14-HRD-00'!$B$14:$BE$128,MATCH($C240,'ISP-F14-HRD-00'!$B$11:$BE$11,0),FALSE))</f>
        <v/>
      </c>
      <c r="DM240" s="86" t="str">
        <f>IF(VLOOKUP(DM$14,'ISP-F14-HRD-00'!$B$14:$BE$128,MATCH($C240,'ISP-F14-HRD-00'!$B$11:$BE$11,0),FALSE)=0,"",VLOOKUP(DM$14,'ISP-F14-HRD-00'!$B$14:$BE$128,MATCH($C240,'ISP-F14-HRD-00'!$B$11:$BE$11,0),FALSE))</f>
        <v/>
      </c>
      <c r="DN240" s="86" t="str">
        <f>IF(VLOOKUP(DN$14,'ISP-F14-HRD-00'!$B$14:$BE$128,MATCH($C240,'ISP-F14-HRD-00'!$B$11:$BE$11,0),FALSE)=0,"",VLOOKUP(DN$14,'ISP-F14-HRD-00'!$B$14:$BE$128,MATCH($C240,'ISP-F14-HRD-00'!$B$11:$BE$11,0),FALSE))</f>
        <v/>
      </c>
      <c r="DO240" s="86" t="str">
        <f>IF(VLOOKUP(DO$14,'ISP-F14-HRD-00'!$B$14:$BE$128,MATCH($C240,'ISP-F14-HRD-00'!$B$11:$BE$11,0),FALSE)=0,"",VLOOKUP(DO$14,'ISP-F14-HRD-00'!$B$14:$BE$128,MATCH($C240,'ISP-F14-HRD-00'!$B$11:$BE$11,0),FALSE))</f>
        <v/>
      </c>
      <c r="DP240" s="86" t="str">
        <f>IF(VLOOKUP(DP$14,'ISP-F14-HRD-00'!$B$14:$BE$128,MATCH($C240,'ISP-F14-HRD-00'!$B$11:$BE$11,0),FALSE)=0,"",VLOOKUP(DP$14,'ISP-F14-HRD-00'!$B$14:$BE$128,MATCH($C240,'ISP-F14-HRD-00'!$B$11:$BE$11,0),FALSE))</f>
        <v/>
      </c>
      <c r="DQ240" s="86" t="str">
        <f>IF(VLOOKUP(DQ$14,'ISP-F14-HRD-00'!$B$14:$BE$128,MATCH($C240,'ISP-F14-HRD-00'!$B$11:$BE$11,0),FALSE)=0,"",VLOOKUP(DQ$14,'ISP-F14-HRD-00'!$B$14:$BE$128,MATCH($C240,'ISP-F14-HRD-00'!$B$11:$BE$11,0),FALSE))</f>
        <v/>
      </c>
      <c r="DR240" s="970" t="str">
        <f>IF(VLOOKUP(DR$14,'ISP-F14-HRD-00'!$B$14:$BE$128,MATCH($C240,'ISP-F14-HRD-00'!$B$11:$BE$11,0),FALSE)=0,"",VLOOKUP(DR$14,'ISP-F14-HRD-00'!$B$14:$BE$128,MATCH($C240,'ISP-F14-HRD-00'!$B$11:$BE$11,0),FALSE))</f>
        <v/>
      </c>
      <c r="DS240" s="970" t="str">
        <f>IF(VLOOKUP(DS$14,'ISP-F14-HRD-00'!$B$14:$BE$128,MATCH($C240,'ISP-F14-HRD-00'!$B$11:$BE$11,0),FALSE)=0,"",VLOOKUP(DS$14,'ISP-F14-HRD-00'!$B$14:$BE$128,MATCH($C240,'ISP-F14-HRD-00'!$B$11:$BE$11,0),FALSE))</f>
        <v/>
      </c>
      <c r="DT240" s="87" t="e">
        <f>IF(VLOOKUP(DT$14,'ISP-F14-HRD-00'!$B$14:$BE$128,MATCH($C240,'ISP-F14-HRD-00'!$B$11:$BE$11,0),FALSE)=0,"",VLOOKUP(DT$14,'ISP-F14-HRD-00'!$B$14:$BE$128,MATCH($C240,'ISP-F14-HRD-00'!$B$11:$BE$11,0),FALSE))</f>
        <v>#N/A</v>
      </c>
      <c r="DV240" s="103">
        <f t="shared" si="46"/>
        <v>3</v>
      </c>
    </row>
    <row r="241" spans="1:126" s="103" customFormat="1">
      <c r="A241" s="1075"/>
      <c r="B241" s="1072"/>
      <c r="C241" s="1079"/>
      <c r="D241" s="1080"/>
      <c r="E241" s="1084"/>
      <c r="F241" s="1087"/>
      <c r="G241" s="1087"/>
      <c r="H241" s="343" t="s">
        <v>359</v>
      </c>
      <c r="I241" s="104"/>
      <c r="J241" s="102" t="str">
        <f>IFERROR(VLOOKUP($B240&amp;J$14,Actual!$B$6:$H$1959,7,FALSE),"")</f>
        <v/>
      </c>
      <c r="K241" s="102" t="str">
        <f>IFERROR(VLOOKUP($B240&amp;K$14,Actual!$B$6:$H$1959,7,FALSE),"")</f>
        <v/>
      </c>
      <c r="L241" s="102" t="str">
        <f>IFERROR(VLOOKUP($B240&amp;L$14,Actual!$B$6:$H$1959,7,FALSE),"")</f>
        <v/>
      </c>
      <c r="M241" s="102" t="str">
        <f>IFERROR(VLOOKUP($B240&amp;M$14,Actual!$B$6:$H$1959,7,FALSE),"")</f>
        <v/>
      </c>
      <c r="N241" s="102" t="str">
        <f>IFERROR(VLOOKUP($B240&amp;N$14,Actual!$B$6:$H$1959,7,FALSE),"")</f>
        <v/>
      </c>
      <c r="O241" s="102" t="str">
        <f>IFERROR(VLOOKUP($B240&amp;O$14,Actual!$B$6:$H$1959,7,FALSE),"")</f>
        <v/>
      </c>
      <c r="P241" s="102" t="str">
        <f>IFERROR(VLOOKUP($B240&amp;P$14,Actual!$B$6:$H$1959,7,FALSE),"")</f>
        <v/>
      </c>
      <c r="Q241" s="102" t="str">
        <f>IFERROR(VLOOKUP($B240&amp;Q$14,Actual!$B$6:$H$1959,7,FALSE),"")</f>
        <v/>
      </c>
      <c r="R241" s="102" t="str">
        <f>IFERROR(VLOOKUP($B240&amp;R$14,Actual!$B$6:$H$1959,7,FALSE),"")</f>
        <v/>
      </c>
      <c r="S241" s="102" t="str">
        <f>IFERROR(VLOOKUP($B240&amp;S$14,Actual!$B$6:$H$1959,7,FALSE),"")</f>
        <v/>
      </c>
      <c r="T241" s="102" t="str">
        <f>IFERROR(VLOOKUP($B240&amp;T$14,Actual!$B$6:$H$1959,7,FALSE),"")</f>
        <v/>
      </c>
      <c r="U241" s="102" t="str">
        <f>IFERROR(VLOOKUP($B240&amp;U$14,Actual!$B$6:$H$1959,7,FALSE),"")</f>
        <v/>
      </c>
      <c r="V241" s="102" t="str">
        <f>IFERROR(VLOOKUP($B240&amp;V$14,Actual!$B$6:$H$1959,7,FALSE),"")</f>
        <v/>
      </c>
      <c r="W241" s="102" t="str">
        <f ca="1">IFERROR(VLOOKUP($B240&amp;W$14,Actual!$B$6:$H$1959,7,FALSE),"")</f>
        <v>A</v>
      </c>
      <c r="X241" s="102" t="str">
        <f>IFERROR(VLOOKUP($B240&amp;X$14,Actual!$B$6:$H$1959,7,FALSE),"")</f>
        <v/>
      </c>
      <c r="Y241" s="102" t="str">
        <f>IFERROR(VLOOKUP($B240&amp;Y$14,Actual!$B$6:$H$1959,7,FALSE),"")</f>
        <v/>
      </c>
      <c r="Z241" s="102" t="str">
        <f>IFERROR(VLOOKUP($B240&amp;Z$14,Actual!$B$6:$H$1959,7,FALSE),"")</f>
        <v/>
      </c>
      <c r="AA241" s="102" t="str">
        <f>IFERROR(VLOOKUP($B240&amp;AA$14,Actual!$B$6:$H$1959,7,FALSE),"")</f>
        <v/>
      </c>
      <c r="AB241" s="102" t="str">
        <f>IFERROR(VLOOKUP($B240&amp;AB$14,Actual!$B$6:$H$1959,7,FALSE),"")</f>
        <v/>
      </c>
      <c r="AC241" s="701" t="str">
        <f>IFERROR(VLOOKUP($B240&amp;AC$14,Actual!$B$6:$H$1959,7,FALSE),"")</f>
        <v/>
      </c>
      <c r="AD241" s="701" t="str">
        <f>IFERROR(VLOOKUP($B240&amp;AD$14,Actual!$B$6:$H$1959,7,FALSE),"")</f>
        <v/>
      </c>
      <c r="AE241" s="701" t="str">
        <f>IFERROR(VLOOKUP($B240&amp;AE$14,Actual!$B$6:$H$1959,7,FALSE),"")</f>
        <v/>
      </c>
      <c r="AF241" s="327"/>
      <c r="AG241" s="102" t="str">
        <f>IFERROR(VLOOKUP($B240&amp;AG$14,Actual!$B$6:$H$1959,7,FALSE),"")</f>
        <v/>
      </c>
      <c r="AH241" s="102" t="str">
        <f>IFERROR(VLOOKUP($B240&amp;AH$14,Actual!$B$6:$H$1959,7,FALSE),"")</f>
        <v/>
      </c>
      <c r="AI241" s="102" t="str">
        <f>IFERROR(VLOOKUP($B240&amp;AI$14,Actual!$B$6:$H$1959,7,FALSE),"")</f>
        <v/>
      </c>
      <c r="AJ241" s="102" t="str">
        <f>IFERROR(VLOOKUP($B240&amp;AJ$14,Actual!$B$6:$H$1959,7,FALSE),"")</f>
        <v/>
      </c>
      <c r="AK241" s="102" t="str">
        <f>IFERROR(VLOOKUP($B240&amp;AK$14,Actual!$B$6:$H$1959,7,FALSE),"")</f>
        <v/>
      </c>
      <c r="AL241" s="102" t="str">
        <f>IFERROR(VLOOKUP($B240&amp;AL$14,Actual!$B$6:$H$1959,7,FALSE),"")</f>
        <v/>
      </c>
      <c r="AM241" s="102" t="str">
        <f>IFERROR(VLOOKUP($B240&amp;AM$14,Actual!$B$6:$H$1959,7,FALSE),"")</f>
        <v/>
      </c>
      <c r="AN241" s="102" t="str">
        <f>IFERROR(VLOOKUP($B240&amp;AN$14,Actual!$B$6:$H$1959,7,FALSE),"")</f>
        <v/>
      </c>
      <c r="AO241" s="102" t="str">
        <f ca="1">IFERROR(VLOOKUP($B240&amp;AO$14,Actual!$B$6:$H$1959,7,FALSE),"")</f>
        <v>A</v>
      </c>
      <c r="AP241" s="102" t="str">
        <f>IFERROR(VLOOKUP($B240&amp;AP$14,Actual!$B$6:$H$1959,7,FALSE),"")</f>
        <v/>
      </c>
      <c r="AQ241" s="102" t="str">
        <f>IFERROR(VLOOKUP($B240&amp;AQ$14,Actual!$B$6:$H$1959,7,FALSE),"")</f>
        <v/>
      </c>
      <c r="AR241" s="102" t="str">
        <f>IFERROR(VLOOKUP($B240&amp;AR$14,Actual!$B$6:$H$1959,7,FALSE),"")</f>
        <v/>
      </c>
      <c r="AS241" s="102" t="str">
        <f>IFERROR(VLOOKUP($B240&amp;AS$14,Actual!$B$6:$H$1959,7,FALSE),"")</f>
        <v/>
      </c>
      <c r="AT241" s="102" t="str">
        <f>IFERROR(VLOOKUP($B240&amp;AT$14,Actual!$B$6:$H$1959,7,FALSE),"")</f>
        <v/>
      </c>
      <c r="AU241" s="102" t="str">
        <f>IFERROR(VLOOKUP($B240&amp;AU$14,Actual!$B$6:$H$1959,7,FALSE),"")</f>
        <v/>
      </c>
      <c r="AV241" s="102" t="str">
        <f>IFERROR(VLOOKUP($B240&amp;AV$14,Actual!$B$6:$H$1959,7,FALSE),"")</f>
        <v/>
      </c>
      <c r="AW241" s="102" t="str">
        <f>IFERROR(VLOOKUP($B240&amp;AW$14,Actual!$B$6:$H$1959,7,FALSE),"")</f>
        <v/>
      </c>
      <c r="AX241" s="102" t="str">
        <f>IFERROR(VLOOKUP($B240&amp;AX$14,Actual!$B$6:$H$1959,7,FALSE),"")</f>
        <v/>
      </c>
      <c r="AY241" s="102" t="str">
        <f>IFERROR(VLOOKUP($B240&amp;AY$14,Actual!$B$6:$H$1959,7,FALSE),"")</f>
        <v/>
      </c>
      <c r="AZ241" s="102" t="str">
        <f>IFERROR(VLOOKUP($B240&amp;AZ$14,Actual!$B$6:$H$1959,7,FALSE),"")</f>
        <v/>
      </c>
      <c r="BA241" s="106" t="str">
        <f ca="1">IFERROR(VLOOKUP($B240&amp;BA$14,Actual!$B$6:$H$1959,7,FALSE),"")</f>
        <v>A</v>
      </c>
      <c r="BB241" s="331"/>
      <c r="BC241" s="291" t="str">
        <f>IFERROR(VLOOKUP($B240&amp;BC$14,Actual!$B$6:$H$1959,7,FALSE),"")</f>
        <v/>
      </c>
      <c r="BD241" s="102" t="str">
        <f>IFERROR(VLOOKUP($B240&amp;BD$14,Actual!$B$6:$H$1959,7,FALSE),"")</f>
        <v/>
      </c>
      <c r="BE241" s="102" t="str">
        <f>IFERROR(VLOOKUP($B240&amp;BE$14,Actual!$B$6:$H$1959,7,FALSE),"")</f>
        <v/>
      </c>
      <c r="BF241" s="102" t="str">
        <f>IFERROR(VLOOKUP($B240&amp;BF$14,Actual!$B$6:$H$1959,7,FALSE),"")</f>
        <v/>
      </c>
      <c r="BG241" s="331"/>
      <c r="BH241" s="102" t="str">
        <f>IFERROR(VLOOKUP($B240&amp;BH$14,Actual!$B$6:$H$1959,7,FALSE),"")</f>
        <v/>
      </c>
      <c r="BI241" s="102" t="str">
        <f>IFERROR(VLOOKUP($B240&amp;BI$14,Actual!$B$6:$H$1959,7,FALSE),"")</f>
        <v/>
      </c>
      <c r="BJ241" s="102" t="str">
        <f>IFERROR(VLOOKUP($B240&amp;BJ$14,Actual!$B$6:$H$1959,7,FALSE),"")</f>
        <v/>
      </c>
      <c r="BK241" s="102" t="str">
        <f>IFERROR(VLOOKUP($B240&amp;BK$14,Actual!$B$6:$H$1959,7,FALSE),"")</f>
        <v/>
      </c>
      <c r="BL241" s="331"/>
      <c r="BM241" s="102" t="str">
        <f>IFERROR(VLOOKUP($B240&amp;BM$14,Actual!$B$6:$H$1959,7,FALSE),"")</f>
        <v/>
      </c>
      <c r="BN241" s="102" t="str">
        <f>IFERROR(VLOOKUP($B240&amp;BN$14,Actual!$B$6:$H$1959,7,FALSE),"")</f>
        <v/>
      </c>
      <c r="BO241" s="102" t="str">
        <f>IFERROR(VLOOKUP($B240&amp;BO$14,Actual!$B$6:$H$1959,7,FALSE),"")</f>
        <v/>
      </c>
      <c r="BP241" s="102" t="str">
        <f>IFERROR(VLOOKUP($B240&amp;BP$14,Actual!$B$6:$H$1959,7,FALSE),"")</f>
        <v/>
      </c>
      <c r="BQ241" s="102" t="str">
        <f>IFERROR(VLOOKUP($B240&amp;BQ$14,Actual!$B$6:$H$1959,7,FALSE),"")</f>
        <v/>
      </c>
      <c r="BR241" s="357"/>
      <c r="BS241" s="290" t="str">
        <f>IFERROR(VLOOKUP($B240&amp;BS$14,Actual!$B$6:$H$1959,7,FALSE),"")</f>
        <v>A</v>
      </c>
      <c r="BT241" s="290" t="str">
        <f>IFERROR(VLOOKUP($B240&amp;BT$14,Actual!$B$6:$H$1959,7,FALSE),"")</f>
        <v>A</v>
      </c>
      <c r="BU241" s="290" t="str">
        <f>IFERROR(VLOOKUP($B240&amp;BU$14,Actual!$B$6:$H$1959,7,FALSE),"")</f>
        <v/>
      </c>
      <c r="BV241" s="290" t="str">
        <f>IFERROR(VLOOKUP($B240&amp;BV$14,Actual!$B$6:$H$1959,7,FALSE),"")</f>
        <v/>
      </c>
      <c r="BW241" s="290" t="str">
        <f>IFERROR(VLOOKUP($B240&amp;BW$14,Actual!$B$6:$H$1959,7,FALSE),"")</f>
        <v/>
      </c>
      <c r="BX241" s="290" t="str">
        <f>IFERROR(VLOOKUP($B240&amp;BX$14,Actual!$B$6:$H$1959,7,FALSE),"")</f>
        <v/>
      </c>
      <c r="BY241" s="290" t="str">
        <f>IFERROR(VLOOKUP($B240&amp;BY$14,Actual!$B$6:$H$1959,7,FALSE),"")</f>
        <v/>
      </c>
      <c r="BZ241" s="331"/>
      <c r="CA241" s="102" t="str">
        <f>IFERROR(VLOOKUP($B240&amp;CA$14,Actual!$B$6:$H$1959,7,FALSE),"")</f>
        <v/>
      </c>
      <c r="CB241" s="102" t="str">
        <f>IFERROR(VLOOKUP($B240&amp;CB$14,Actual!$B$6:$H$1959,7,FALSE),"")</f>
        <v/>
      </c>
      <c r="CC241" s="102" t="str">
        <f>IFERROR(VLOOKUP($B240&amp;CC$14,Actual!$B$6:$H$1959,7,FALSE),"")</f>
        <v/>
      </c>
      <c r="CD241" s="102" t="str">
        <f>IFERROR(VLOOKUP($B240&amp;CD$14,Actual!$B$6:$H$1959,7,FALSE),"")</f>
        <v/>
      </c>
      <c r="CE241" s="102" t="str">
        <f>IFERROR(VLOOKUP($B240&amp;CE$14,Actual!$B$6:$H$1959,7,FALSE),"")</f>
        <v/>
      </c>
      <c r="CF241" s="102" t="str">
        <f>IFERROR(VLOOKUP($B240&amp;CF$14,Actual!$B$6:$H$1959,7,FALSE),"")</f>
        <v/>
      </c>
      <c r="CG241" s="331"/>
      <c r="CH241" s="290" t="str">
        <f>IFERROR(VLOOKUP($B240&amp;CH$14,Actual!$B$6:$H$1959,7,FALSE),"")</f>
        <v/>
      </c>
      <c r="CI241" s="290" t="str">
        <f>IFERROR(VLOOKUP($B240&amp;CI$14,Actual!$B$6:$H$1959,7,FALSE),"")</f>
        <v/>
      </c>
      <c r="CJ241" s="290" t="str">
        <f>IFERROR(VLOOKUP($B240&amp;CJ$14,Actual!$B$6:$H$1959,7,FALSE),"")</f>
        <v/>
      </c>
      <c r="CK241" s="290" t="str">
        <f>IFERROR(VLOOKUP($B240&amp;CK$14,Actual!$B$6:$H$1959,7,FALSE),"")</f>
        <v/>
      </c>
      <c r="CL241" s="290" t="str">
        <f>IFERROR(VLOOKUP($B240&amp;CL$14,Actual!$B$6:$H$1959,7,FALSE),"")</f>
        <v/>
      </c>
      <c r="CM241" s="290" t="str">
        <f>IFERROR(VLOOKUP($B240&amp;CM$14,Actual!$B$6:$H$1959,7,FALSE),"")</f>
        <v/>
      </c>
      <c r="CN241" s="290" t="str">
        <f>IFERROR(VLOOKUP($B240&amp;CN$14,Actual!$B$6:$H$1959,7,FALSE),"")</f>
        <v/>
      </c>
      <c r="CO241" s="290" t="str">
        <f>IFERROR(VLOOKUP($B240&amp;CO$14,Actual!$B$6:$H$1959,7,FALSE),"")</f>
        <v/>
      </c>
      <c r="CP241" s="740" t="str">
        <f>IFERROR(VLOOKUP($B240&amp;CP$14,Actual!$B$6:$H$1959,7,FALSE),"")</f>
        <v/>
      </c>
      <c r="CQ241" s="105" t="str">
        <f ca="1">IFERROR(VLOOKUP($B240&amp;CQ$14,Actual!$B$6:$H$1959,7,FALSE),"")</f>
        <v>A</v>
      </c>
      <c r="CR241" s="102" t="str">
        <f>IFERROR(VLOOKUP($B240&amp;CR$14,Actual!$B$6:$H$1959,7,FALSE),"")</f>
        <v/>
      </c>
      <c r="CS241" s="106"/>
      <c r="CT241" s="291" t="str">
        <f>IFERROR(VLOOKUP($B240&amp;CT$14,Actual!$B$6:$H$1959,7,FALSE),"")</f>
        <v/>
      </c>
      <c r="CU241" s="102" t="str">
        <f>IFERROR(VLOOKUP($B240&amp;CU$14,Actual!$B$6:$H$1959,7,FALSE),"")</f>
        <v/>
      </c>
      <c r="CV241" s="102" t="str">
        <f>IFERROR(VLOOKUP($B240&amp;CV$14,Actual!$B$6:$H$1959,7,FALSE),"")</f>
        <v/>
      </c>
      <c r="CW241" s="102"/>
      <c r="CX241" s="105" t="str">
        <f>IFERROR(VLOOKUP($B240&amp;CX$14,Actual!$B$6:$H$1959,7,FALSE),"")</f>
        <v/>
      </c>
      <c r="CY241" s="102" t="str">
        <f>IFERROR(VLOOKUP($B240&amp;CY$14,Actual!$B$6:$H$1959,7,FALSE),"")</f>
        <v/>
      </c>
      <c r="CZ241" s="106" t="str">
        <f>IFERROR(VLOOKUP($B240&amp;CZ$14,Actual!$B$6:$H$1959,7,FALSE),"")</f>
        <v/>
      </c>
      <c r="DA241" s="105" t="str">
        <f>IFERROR(VLOOKUP($B240&amp;DA$14,Actual!$B$6:$H$1959,7,FALSE),"")</f>
        <v/>
      </c>
      <c r="DB241" s="102" t="str">
        <f>IFERROR(VLOOKUP($B240&amp;DB$14,Actual!$B$6:$H$1959,7,FALSE),"")</f>
        <v/>
      </c>
      <c r="DC241" s="102" t="str">
        <f>IFERROR(VLOOKUP($B240&amp;DC$14,Actual!$B$6:$H$1959,7,FALSE),"")</f>
        <v/>
      </c>
      <c r="DD241" s="102" t="str">
        <f>IFERROR(VLOOKUP($B240&amp;DD$14,Actual!$B$6:$H$1959,7,FALSE),"")</f>
        <v/>
      </c>
      <c r="DE241" s="102" t="str">
        <f>IFERROR(VLOOKUP($B240&amp;DE$14,Actual!$B$6:$H$1959,7,FALSE),"")</f>
        <v/>
      </c>
      <c r="DF241" s="102" t="str">
        <f>IFERROR(VLOOKUP($B240&amp;DF$14,Actual!$B$6:$H$1959,7,FALSE),"")</f>
        <v/>
      </c>
      <c r="DG241" s="102" t="str">
        <f>IFERROR(VLOOKUP($B240&amp;DG$14,Actual!$B$6:$H$1959,7,FALSE),"")</f>
        <v/>
      </c>
      <c r="DH241" s="102" t="str">
        <f>IFERROR(VLOOKUP($B240&amp;DH$14,Actual!$B$6:$H$1959,7,FALSE),"")</f>
        <v/>
      </c>
      <c r="DI241" s="102" t="str">
        <f>IFERROR(VLOOKUP($B240&amp;DI$14,Actual!$B$6:$H$1959,7,FALSE),"")</f>
        <v/>
      </c>
      <c r="DJ241" s="102" t="str">
        <f>IFERROR(VLOOKUP($B240&amp;DJ$14,Actual!$B$6:$H$1959,7,FALSE),"")</f>
        <v/>
      </c>
      <c r="DK241" s="102" t="str">
        <f>IFERROR(VLOOKUP($B240&amp;DK$14,Actual!$B$6:$H$1959,7,FALSE),"")</f>
        <v/>
      </c>
      <c r="DL241" s="102" t="str">
        <f>IFERROR(VLOOKUP($B240&amp;DL$14,Actual!$B$6:$H$1959,7,FALSE),"")</f>
        <v/>
      </c>
      <c r="DM241" s="102" t="str">
        <f>IFERROR(VLOOKUP($B240&amp;DM$14,Actual!$B$6:$H$1959,7,FALSE),"")</f>
        <v/>
      </c>
      <c r="DN241" s="102" t="str">
        <f>IFERROR(VLOOKUP($B240&amp;DN$14,Actual!$B$6:$H$1959,7,FALSE),"")</f>
        <v/>
      </c>
      <c r="DO241" s="102" t="str">
        <f>IFERROR(VLOOKUP($B240&amp;DO$14,Actual!$B$6:$H$1959,7,FALSE),"")</f>
        <v/>
      </c>
      <c r="DP241" s="102" t="str">
        <f>IFERROR(VLOOKUP($B240&amp;DP$14,Actual!$B$6:$H$1959,7,FALSE),"")</f>
        <v/>
      </c>
      <c r="DQ241" s="102" t="str">
        <f>IFERROR(VLOOKUP($B240&amp;DQ$14,Actual!$B$6:$H$1959,7,FALSE),"")</f>
        <v/>
      </c>
      <c r="DR241" s="971" t="str">
        <f>IFERROR(VLOOKUP($B240&amp;DR$14,Actual!$B$6:$H$1959,7,FALSE),"")</f>
        <v/>
      </c>
      <c r="DS241" s="971" t="str">
        <f>IFERROR(VLOOKUP($B240&amp;DS$14,Actual!$B$6:$H$1959,7,FALSE),"")</f>
        <v/>
      </c>
      <c r="DT241" s="106" t="str">
        <f>IFERROR(VLOOKUP($B240&amp;DT$14,Actual!$B$6:$H$1959,7,FALSE),"")</f>
        <v/>
      </c>
      <c r="DV241" s="103">
        <f t="shared" ca="1" si="46"/>
        <v>0</v>
      </c>
    </row>
    <row r="242" spans="1:126" s="103" customFormat="1">
      <c r="A242" s="1075"/>
      <c r="B242" s="1072"/>
      <c r="C242" s="1079"/>
      <c r="D242" s="1080"/>
      <c r="E242" s="1084"/>
      <c r="F242" s="1087"/>
      <c r="G242" s="1087"/>
      <c r="H242" s="341" t="s">
        <v>360</v>
      </c>
      <c r="I242" s="93"/>
      <c r="J242" s="344" t="str">
        <f>IFERROR(VLOOKUP($B240&amp;J$14,Plan!$B$10:$H$300,7,FALSE),"")</f>
        <v/>
      </c>
      <c r="K242" s="344" t="str">
        <f>IFERROR(VLOOKUP($B240&amp;K$14,Plan!$B$10:$H$300,7,FALSE),"")</f>
        <v/>
      </c>
      <c r="L242" s="344" t="str">
        <f>IFERROR(VLOOKUP($B240&amp;L$14,Plan!$B$10:$H$300,7,FALSE),"")</f>
        <v/>
      </c>
      <c r="M242" s="344" t="str">
        <f>IFERROR(VLOOKUP($B240&amp;M$14,Plan!$B$10:$H$300,7,FALSE),"")</f>
        <v/>
      </c>
      <c r="N242" s="344" t="str">
        <f>IFERROR(VLOOKUP($B240&amp;N$14,Plan!$B$10:$H$300,7,FALSE),"")</f>
        <v/>
      </c>
      <c r="O242" s="344" t="str">
        <f>IFERROR(VLOOKUP($B240&amp;O$14,Plan!$B$10:$H$300,7,FALSE),"")</f>
        <v/>
      </c>
      <c r="P242" s="344" t="str">
        <f>IFERROR(VLOOKUP($B240&amp;P$14,Plan!$B$10:$H$300,7,FALSE),"")</f>
        <v/>
      </c>
      <c r="Q242" s="344" t="str">
        <f>IFERROR(VLOOKUP($B240&amp;Q$14,Plan!$B$10:$H$300,7,FALSE),"")</f>
        <v/>
      </c>
      <c r="R242" s="344" t="str">
        <f>IFERROR(VLOOKUP($B240&amp;R$14,Plan!$B$10:$H$300,7,FALSE),"")</f>
        <v/>
      </c>
      <c r="S242" s="344" t="str">
        <f>IFERROR(VLOOKUP($B240&amp;S$14,Plan!$B$10:$H$300,7,FALSE),"")</f>
        <v/>
      </c>
      <c r="T242" s="344" t="str">
        <f>IFERROR(VLOOKUP($B240&amp;T$14,Plan!$B$10:$H$300,7,FALSE),"")</f>
        <v/>
      </c>
      <c r="U242" s="344" t="str">
        <f>IFERROR(VLOOKUP($B240&amp;U$14,Plan!$B$10:$H$300,7,FALSE),"")</f>
        <v/>
      </c>
      <c r="V242" s="344" t="str">
        <f>IFERROR(VLOOKUP($B240&amp;V$14,Plan!$B$10:$H$300,7,FALSE),"")</f>
        <v/>
      </c>
      <c r="W242" s="344" t="str">
        <f>IFERROR(VLOOKUP($B240&amp;W$14,Plan!$B$10:$H$300,7,FALSE),"")</f>
        <v/>
      </c>
      <c r="X242" s="344" t="str">
        <f>IFERROR(VLOOKUP($B240&amp;X$14,Plan!$B$10:$H$300,7,FALSE),"")</f>
        <v/>
      </c>
      <c r="Y242" s="344" t="str">
        <f>IFERROR(VLOOKUP($B240&amp;Y$14,Plan!$B$10:$H$300,7,FALSE),"")</f>
        <v/>
      </c>
      <c r="Z242" s="344" t="str">
        <f>IFERROR(VLOOKUP($B240&amp;Z$14,Plan!$B$10:$H$300,7,FALSE),"")</f>
        <v/>
      </c>
      <c r="AA242" s="344" t="str">
        <f>IFERROR(VLOOKUP($B240&amp;AA$14,Plan!$B$10:$H$300,7,FALSE),"")</f>
        <v/>
      </c>
      <c r="AB242" s="344" t="str">
        <f>IFERROR(VLOOKUP($B240&amp;AB$14,Plan!$B$10:$H$300,7,FALSE),"")</f>
        <v/>
      </c>
      <c r="AC242" s="702" t="str">
        <f>IFERROR(VLOOKUP($B240&amp;AC$14,Plan!$B$10:$H$300,7,FALSE),"")</f>
        <v/>
      </c>
      <c r="AD242" s="702" t="str">
        <f>IFERROR(VLOOKUP($B240&amp;AD$14,Plan!$B$10:$H$300,7,FALSE),"")</f>
        <v/>
      </c>
      <c r="AE242" s="702" t="str">
        <f>IFERROR(VLOOKUP($B240&amp;AE$14,Plan!$B$10:$H$300,7,FALSE),"")</f>
        <v/>
      </c>
      <c r="AF242" s="327"/>
      <c r="AG242" s="344" t="str">
        <f>IFERROR(VLOOKUP($B240&amp;AG$14,Plan!$B$10:$H$300,7,FALSE),"")</f>
        <v/>
      </c>
      <c r="AH242" s="344" t="str">
        <f>IFERROR(VLOOKUP($B240&amp;AH$14,Plan!$B$10:$H$300,7,FALSE),"")</f>
        <v/>
      </c>
      <c r="AI242" s="344" t="str">
        <f>IFERROR(VLOOKUP($B240&amp;AI$14,Plan!$B$10:$H$300,7,FALSE),"")</f>
        <v/>
      </c>
      <c r="AJ242" s="344" t="str">
        <f>IFERROR(VLOOKUP($B240&amp;AJ$14,Plan!$B$10:$H$300,7,FALSE),"")</f>
        <v/>
      </c>
      <c r="AK242" s="344" t="str">
        <f>IFERROR(VLOOKUP($B240&amp;AK$14,Plan!$B$10:$H$300,7,FALSE),"")</f>
        <v/>
      </c>
      <c r="AL242" s="344" t="str">
        <f>IFERROR(VLOOKUP($B240&amp;AL$14,Plan!$B$10:$H$300,7,FALSE),"")</f>
        <v/>
      </c>
      <c r="AM242" s="344" t="str">
        <f>IFERROR(VLOOKUP($B240&amp;AM$14,Plan!$B$10:$H$300,7,FALSE),"")</f>
        <v/>
      </c>
      <c r="AN242" s="344" t="str">
        <f>IFERROR(VLOOKUP($B240&amp;AN$14,Plan!$B$10:$H$300,7,FALSE),"")</f>
        <v/>
      </c>
      <c r="AO242" s="344" t="str">
        <f>IFERROR(VLOOKUP($B240&amp;AO$14,Plan!$B$10:$H$300,7,FALSE),"")</f>
        <v/>
      </c>
      <c r="AP242" s="344" t="str">
        <f>IFERROR(VLOOKUP($B240&amp;AP$14,Plan!$B$10:$H$300,7,FALSE),"")</f>
        <v/>
      </c>
      <c r="AQ242" s="344" t="str">
        <f>IFERROR(VLOOKUP($B240&amp;AQ$14,Plan!$B$10:$H$300,7,FALSE),"")</f>
        <v/>
      </c>
      <c r="AR242" s="344" t="str">
        <f>IFERROR(VLOOKUP($B240&amp;AR$14,Plan!$B$10:$H$300,7,FALSE),"")</f>
        <v/>
      </c>
      <c r="AS242" s="344" t="str">
        <f>IFERROR(VLOOKUP($B240&amp;AS$14,Plan!$B$10:$H$300,7,FALSE),"")</f>
        <v/>
      </c>
      <c r="AT242" s="344" t="str">
        <f>IFERROR(VLOOKUP($B240&amp;AT$14,Plan!$B$10:$H$300,7,FALSE),"")</f>
        <v/>
      </c>
      <c r="AU242" s="344" t="str">
        <f>IFERROR(VLOOKUP($B240&amp;AU$14,Plan!$B$10:$H$300,7,FALSE),"")</f>
        <v/>
      </c>
      <c r="AV242" s="344" t="str">
        <f>IFERROR(VLOOKUP($B240&amp;AV$14,Plan!$B$10:$H$300,7,FALSE),"")</f>
        <v/>
      </c>
      <c r="AW242" s="344" t="str">
        <f>IFERROR(VLOOKUP($B240&amp;AW$14,Plan!$B$10:$H$300,7,FALSE),"")</f>
        <v/>
      </c>
      <c r="AX242" s="344" t="str">
        <f>IFERROR(VLOOKUP($B240&amp;AX$14,Plan!$B$10:$H$300,7,FALSE),"")</f>
        <v/>
      </c>
      <c r="AY242" s="344" t="str">
        <f>IFERROR(VLOOKUP($B240&amp;AY$14,Plan!$B$10:$H$300,7,FALSE),"")</f>
        <v/>
      </c>
      <c r="AZ242" s="344">
        <f>IFERROR(VLOOKUP($B240&amp;AZ$14,Plan!$B$10:$H$300,7,FALSE),"")</f>
        <v>2</v>
      </c>
      <c r="BA242" s="355" t="str">
        <f>IFERROR(VLOOKUP($B240&amp;BA$14,Plan!$B$10:$H$300,7,FALSE),"")</f>
        <v/>
      </c>
      <c r="BB242" s="331"/>
      <c r="BC242" s="345" t="str">
        <f>IFERROR(VLOOKUP($B240&amp;BC$14,Plan!$B$10:$H$300,7,FALSE),"")</f>
        <v/>
      </c>
      <c r="BD242" s="344" t="str">
        <f>IFERROR(VLOOKUP($B240&amp;BD$14,Plan!$B$10:$H$300,7,FALSE),"")</f>
        <v/>
      </c>
      <c r="BE242" s="344" t="str">
        <f>IFERROR(VLOOKUP($B240&amp;BE$14,Plan!$B$10:$H$300,7,FALSE),"")</f>
        <v/>
      </c>
      <c r="BF242" s="344" t="str">
        <f>IFERROR(VLOOKUP($B240&amp;BF$14,Plan!$B$10:$H$300,7,FALSE),"")</f>
        <v/>
      </c>
      <c r="BG242" s="331"/>
      <c r="BH242" s="344" t="str">
        <f>IFERROR(VLOOKUP($B240&amp;BH$14,Plan!$B$10:$H$300,7,FALSE),"")</f>
        <v/>
      </c>
      <c r="BI242" s="344" t="str">
        <f>IFERROR(VLOOKUP($B240&amp;BI$14,Plan!$B$10:$H$300,7,FALSE),"")</f>
        <v/>
      </c>
      <c r="BJ242" s="344" t="str">
        <f>IFERROR(VLOOKUP($B240&amp;BJ$14,Plan!$B$10:$H$300,7,FALSE),"")</f>
        <v/>
      </c>
      <c r="BK242" s="344" t="str">
        <f>IFERROR(VLOOKUP($B240&amp;BK$14,Plan!$B$10:$H$300,7,FALSE),"")</f>
        <v/>
      </c>
      <c r="BL242" s="331"/>
      <c r="BM242" s="344" t="str">
        <f>IFERROR(VLOOKUP($B240&amp;BM$14,Plan!$B$10:$H$300,7,FALSE),"")</f>
        <v/>
      </c>
      <c r="BN242" s="344" t="str">
        <f>IFERROR(VLOOKUP($B240&amp;BN$14,Plan!$B$10:$H$300,7,FALSE),"")</f>
        <v/>
      </c>
      <c r="BO242" s="344" t="str">
        <f>IFERROR(VLOOKUP($B240&amp;BO$14,Plan!$B$10:$H$300,7,FALSE),"")</f>
        <v/>
      </c>
      <c r="BP242" s="344" t="str">
        <f>IFERROR(VLOOKUP($B240&amp;BP$14,Plan!$B$10:$H$300,7,FALSE),"")</f>
        <v/>
      </c>
      <c r="BQ242" s="344" t="str">
        <f>IFERROR(VLOOKUP($B240&amp;BQ$14,Plan!$B$10:$H$300,7,FALSE),"")</f>
        <v/>
      </c>
      <c r="BR242" s="357"/>
      <c r="BS242" s="344" t="str">
        <f>IFERROR(VLOOKUP($B240&amp;BS$14,Plan!$B$10:$H$300,7,FALSE),"")</f>
        <v/>
      </c>
      <c r="BT242" s="344" t="str">
        <f>IFERROR(VLOOKUP($B240&amp;BT$14,Plan!$B$10:$H$300,7,FALSE),"")</f>
        <v/>
      </c>
      <c r="BU242" s="344" t="str">
        <f>IFERROR(VLOOKUP($B240&amp;BU$14,Plan!$B$10:$H$300,7,FALSE),"")</f>
        <v/>
      </c>
      <c r="BV242" s="344" t="str">
        <f>IFERROR(VLOOKUP($B240&amp;BV$14,Plan!$B$10:$H$300,7,FALSE),"")</f>
        <v/>
      </c>
      <c r="BW242" s="344" t="str">
        <f>IFERROR(VLOOKUP($B240&amp;BW$14,Plan!$B$10:$H$300,7,FALSE),"")</f>
        <v/>
      </c>
      <c r="BX242" s="344" t="str">
        <f>IFERROR(VLOOKUP($B240&amp;BX$14,Plan!$B$10:$H$300,7,FALSE),"")</f>
        <v/>
      </c>
      <c r="BY242" s="344" t="str">
        <f>IFERROR(VLOOKUP($B240&amp;BY$14,Plan!$B$10:$H$300,7,FALSE),"")</f>
        <v/>
      </c>
      <c r="BZ242" s="331"/>
      <c r="CA242" s="344" t="str">
        <f>IFERROR(VLOOKUP($B240&amp;CA$14,Plan!$B$10:$H$300,7,FALSE),"")</f>
        <v/>
      </c>
      <c r="CB242" s="344" t="str">
        <f>IFERROR(VLOOKUP($B240&amp;CB$14,Plan!$B$10:$H$300,7,FALSE),"")</f>
        <v/>
      </c>
      <c r="CC242" s="344" t="str">
        <f>IFERROR(VLOOKUP($B240&amp;CC$14,Plan!$B$10:$H$300,7,FALSE),"")</f>
        <v/>
      </c>
      <c r="CD242" s="344" t="str">
        <f>IFERROR(VLOOKUP($B240&amp;CD$14,Plan!$B$10:$H$300,7,FALSE),"")</f>
        <v/>
      </c>
      <c r="CE242" s="344" t="str">
        <f>IFERROR(VLOOKUP($B240&amp;CE$14,Plan!$B$10:$H$300,7,FALSE),"")</f>
        <v/>
      </c>
      <c r="CF242" s="344" t="str">
        <f>IFERROR(VLOOKUP($B240&amp;CF$14,Plan!$B$10:$H$300,7,FALSE),"")</f>
        <v/>
      </c>
      <c r="CG242" s="331"/>
      <c r="CH242" s="344" t="str">
        <f>IFERROR(VLOOKUP($B240&amp;CH$14,Plan!$B$10:$H$300,7,FALSE),"")</f>
        <v/>
      </c>
      <c r="CI242" s="344" t="str">
        <f>IFERROR(VLOOKUP($B240&amp;CI$14,Plan!$B$10:$H$300,7,FALSE),"")</f>
        <v/>
      </c>
      <c r="CJ242" s="344" t="str">
        <f>IFERROR(VLOOKUP($B240&amp;CJ$14,Plan!$B$10:$H$300,7,FALSE),"")</f>
        <v/>
      </c>
      <c r="CK242" s="344" t="str">
        <f>IFERROR(VLOOKUP($B240&amp;CK$14,Plan!$B$10:$H$300,7,FALSE),"")</f>
        <v/>
      </c>
      <c r="CL242" s="344" t="str">
        <f>IFERROR(VLOOKUP($B240&amp;CL$14,Plan!$B$10:$H$300,7,FALSE),"")</f>
        <v/>
      </c>
      <c r="CM242" s="344" t="str">
        <f>IFERROR(VLOOKUP($B240&amp;CM$14,Plan!$B$10:$H$300,7,FALSE),"")</f>
        <v/>
      </c>
      <c r="CN242" s="344" t="str">
        <f>IFERROR(VLOOKUP($B240&amp;CN$14,Plan!$B$10:$H$300,7,FALSE),"")</f>
        <v/>
      </c>
      <c r="CO242" s="344" t="str">
        <f>IFERROR(VLOOKUP($B240&amp;CO$14,Plan!$B$10:$H$300,7,FALSE),"")</f>
        <v/>
      </c>
      <c r="CP242" s="702" t="str">
        <f>IFERROR(VLOOKUP($B240&amp;CP$14,Plan!$B$10:$H$300,7,FALSE),"")</f>
        <v/>
      </c>
      <c r="CQ242" s="360" t="str">
        <f>IFERROR(VLOOKUP($B240&amp;CQ$14,Plan!$B$10:$H$300,7,FALSE),"")</f>
        <v/>
      </c>
      <c r="CR242" s="344" t="str">
        <f>IFERROR(VLOOKUP($B240&amp;CR$14,Plan!$B$10:$H$300,7,FALSE),"")</f>
        <v/>
      </c>
      <c r="CS242" s="355"/>
      <c r="CT242" s="345" t="str">
        <f>IFERROR(VLOOKUP($B240&amp;CT$14,Plan!$B$10:$H$300,7,FALSE),"")</f>
        <v/>
      </c>
      <c r="CU242" s="344" t="str">
        <f>IFERROR(VLOOKUP($B240&amp;CU$14,Plan!$B$10:$H$300,7,FALSE),"")</f>
        <v/>
      </c>
      <c r="CV242" s="344" t="str">
        <f>IFERROR(VLOOKUP($B240&amp;CV$14,Plan!$B$10:$H$300,7,FALSE),"")</f>
        <v/>
      </c>
      <c r="CW242" s="344"/>
      <c r="CX242" s="360" t="str">
        <f>IFERROR(VLOOKUP($B240&amp;CX$14,Plan!$B$10:$H$300,7,FALSE),"")</f>
        <v/>
      </c>
      <c r="CY242" s="344" t="str">
        <f>IFERROR(VLOOKUP($B240&amp;CY$14,Plan!$B$10:$H$300,7,FALSE),"")</f>
        <v/>
      </c>
      <c r="CZ242" s="355" t="str">
        <f>IFERROR(VLOOKUP($B240&amp;CZ$14,Plan!$B$10:$H$300,7,FALSE),"")</f>
        <v/>
      </c>
      <c r="DA242" s="360" t="str">
        <f>IFERROR(VLOOKUP($B240&amp;DA$14,Plan!$B$10:$H$300,7,FALSE),"")</f>
        <v/>
      </c>
      <c r="DB242" s="344" t="str">
        <f>IFERROR(VLOOKUP($B240&amp;DB$14,Plan!$B$10:$H$300,7,FALSE),"")</f>
        <v/>
      </c>
      <c r="DC242" s="344" t="str">
        <f>IFERROR(VLOOKUP($B240&amp;DC$14,Plan!$B$10:$H$300,7,FALSE),"")</f>
        <v/>
      </c>
      <c r="DD242" s="344" t="str">
        <f>IFERROR(VLOOKUP($B240&amp;DD$14,Plan!$B$10:$H$300,7,FALSE),"")</f>
        <v/>
      </c>
      <c r="DE242" s="344" t="str">
        <f>IFERROR(VLOOKUP($B240&amp;DE$14,Plan!$B$10:$H$300,7,FALSE),"")</f>
        <v/>
      </c>
      <c r="DF242" s="344" t="str">
        <f>IFERROR(VLOOKUP($B240&amp;DF$14,Plan!$B$10:$H$300,7,FALSE),"")</f>
        <v/>
      </c>
      <c r="DG242" s="344" t="str">
        <f>IFERROR(VLOOKUP($B240&amp;DG$14,Plan!$B$10:$H$300,7,FALSE),"")</f>
        <v/>
      </c>
      <c r="DH242" s="344" t="str">
        <f>IFERROR(VLOOKUP($B240&amp;DH$14,Plan!$B$10:$H$300,7,FALSE),"")</f>
        <v/>
      </c>
      <c r="DI242" s="344" t="str">
        <f>IFERROR(VLOOKUP($B240&amp;DI$14,Plan!$B$10:$H$300,7,FALSE),"")</f>
        <v/>
      </c>
      <c r="DJ242" s="344" t="str">
        <f>IFERROR(VLOOKUP($B240&amp;DJ$14,Plan!$B$10:$H$300,7,FALSE),"")</f>
        <v/>
      </c>
      <c r="DK242" s="344" t="str">
        <f>IFERROR(VLOOKUP($B240&amp;DK$14,Plan!$B$10:$H$300,7,FALSE),"")</f>
        <v/>
      </c>
      <c r="DL242" s="344" t="str">
        <f>IFERROR(VLOOKUP($B240&amp;DL$14,Plan!$B$10:$H$300,7,FALSE),"")</f>
        <v/>
      </c>
      <c r="DM242" s="344" t="str">
        <f>IFERROR(VLOOKUP($B240&amp;DM$14,Plan!$B$10:$H$300,7,FALSE),"")</f>
        <v/>
      </c>
      <c r="DN242" s="344" t="str">
        <f>IFERROR(VLOOKUP($B240&amp;DN$14,Plan!$B$10:$H$300,7,FALSE),"")</f>
        <v/>
      </c>
      <c r="DO242" s="344" t="str">
        <f>IFERROR(VLOOKUP($B240&amp;DO$14,Plan!$B$10:$H$300,7,FALSE),"")</f>
        <v/>
      </c>
      <c r="DP242" s="344" t="str">
        <f>IFERROR(VLOOKUP($B240&amp;DP$14,Plan!$B$10:$H$300,7,FALSE),"")</f>
        <v/>
      </c>
      <c r="DQ242" s="344" t="str">
        <f>IFERROR(VLOOKUP($B240&amp;DQ$14,Plan!$B$10:$H$300,7,FALSE),"")</f>
        <v/>
      </c>
      <c r="DR242" s="972" t="str">
        <f>IFERROR(VLOOKUP($B240&amp;DR$14,Plan!$B$10:$H$300,7,FALSE),"")</f>
        <v/>
      </c>
      <c r="DS242" s="972" t="str">
        <f>IFERROR(VLOOKUP($B240&amp;DS$14,Plan!$B$10:$H$300,7,FALSE),"")</f>
        <v/>
      </c>
      <c r="DT242" s="355" t="str">
        <f>IFERROR(VLOOKUP($B240&amp;DT$14,Plan!$B$10:$H$300,7,FALSE),"")</f>
        <v/>
      </c>
      <c r="DV242" s="103">
        <f t="shared" si="46"/>
        <v>1</v>
      </c>
    </row>
    <row r="243" spans="1:126" s="103" customFormat="1">
      <c r="A243" s="1076"/>
      <c r="B243" s="1073"/>
      <c r="C243" s="1081"/>
      <c r="D243" s="1082"/>
      <c r="E243" s="1085"/>
      <c r="F243" s="1088"/>
      <c r="G243" s="1088"/>
      <c r="H243" s="342" t="s">
        <v>358</v>
      </c>
      <c r="I243" s="93"/>
      <c r="J243" s="320" t="str">
        <f>IF(IFERROR(VLOOKUP($B240&amp;J$14,Plan!$B$10:$K$300,9,FALSE),"")=0,"",IFERROR(VLOOKUP($B240&amp;J$14,Plan!$B$10:$K$300,9,FALSE),""))</f>
        <v/>
      </c>
      <c r="K243" s="320" t="str">
        <f>IF(IFERROR(VLOOKUP($B240&amp;K$14,Plan!$B$10:$K$300,9,FALSE),"")=0,"",IFERROR(VLOOKUP($B240&amp;K$14,Plan!$B$10:$K$300,9,FALSE),""))</f>
        <v/>
      </c>
      <c r="L243" s="320" t="str">
        <f>IF(IFERROR(VLOOKUP($B240&amp;L$14,Plan!$B$10:$K$300,9,FALSE),"")=0,"",IFERROR(VLOOKUP($B240&amp;L$14,Plan!$B$10:$K$300,9,FALSE),""))</f>
        <v/>
      </c>
      <c r="M243" s="320" t="str">
        <f>IF(IFERROR(VLOOKUP($B240&amp;M$14,Plan!$B$10:$K$300,9,FALSE),"")=0,"",IFERROR(VLOOKUP($B240&amp;M$14,Plan!$B$10:$K$300,9,FALSE),""))</f>
        <v/>
      </c>
      <c r="N243" s="320" t="str">
        <f>IF(IFERROR(VLOOKUP($B240&amp;N$14,Plan!$B$10:$K$300,9,FALSE),"")=0,"",IFERROR(VLOOKUP($B240&amp;N$14,Plan!$B$10:$K$300,9,FALSE),""))</f>
        <v/>
      </c>
      <c r="O243" s="320" t="str">
        <f>IF(IFERROR(VLOOKUP($B240&amp;O$14,Plan!$B$10:$K$300,9,FALSE),"")=0,"",IFERROR(VLOOKUP($B240&amp;O$14,Plan!$B$10:$K$300,9,FALSE),""))</f>
        <v/>
      </c>
      <c r="P243" s="320" t="str">
        <f>IF(IFERROR(VLOOKUP($B240&amp;P$14,Plan!$B$10:$K$300,9,FALSE),"")=0,"",IFERROR(VLOOKUP($B240&amp;P$14,Plan!$B$10:$K$300,9,FALSE),""))</f>
        <v/>
      </c>
      <c r="Q243" s="320" t="str">
        <f>IF(IFERROR(VLOOKUP($B240&amp;Q$14,Plan!$B$10:$K$300,9,FALSE),"")=0,"",IFERROR(VLOOKUP($B240&amp;Q$14,Plan!$B$10:$K$300,9,FALSE),""))</f>
        <v/>
      </c>
      <c r="R243" s="320" t="str">
        <f>IF(IFERROR(VLOOKUP($B240&amp;R$14,Plan!$B$10:$K$300,9,FALSE),"")=0,"",IFERROR(VLOOKUP($B240&amp;R$14,Plan!$B$10:$K$300,9,FALSE),""))</f>
        <v/>
      </c>
      <c r="S243" s="320" t="str">
        <f>IF(IFERROR(VLOOKUP($B240&amp;S$14,Plan!$B$10:$K$300,9,FALSE),"")=0,"",IFERROR(VLOOKUP($B240&amp;S$14,Plan!$B$10:$K$300,9,FALSE),""))</f>
        <v/>
      </c>
      <c r="T243" s="320" t="str">
        <f>IF(IFERROR(VLOOKUP($B240&amp;T$14,Plan!$B$10:$K$300,9,FALSE),"")=0,"",IFERROR(VLOOKUP($B240&amp;T$14,Plan!$B$10:$K$300,9,FALSE),""))</f>
        <v/>
      </c>
      <c r="U243" s="320" t="str">
        <f>IF(IFERROR(VLOOKUP($B240&amp;U$14,Plan!$B$10:$K$300,9,FALSE),"")=0,"",IFERROR(VLOOKUP($B240&amp;U$14,Plan!$B$10:$K$300,9,FALSE),""))</f>
        <v/>
      </c>
      <c r="V243" s="320" t="str">
        <f>IF(IFERROR(VLOOKUP($B240&amp;V$14,Plan!$B$10:$K$300,9,FALSE),"")=0,"",IFERROR(VLOOKUP($B240&amp;V$14,Plan!$B$10:$K$300,9,FALSE),""))</f>
        <v/>
      </c>
      <c r="W243" s="320" t="str">
        <f>IF(IFERROR(VLOOKUP($B240&amp;W$14,Plan!$B$10:$K$300,9,FALSE),"")=0,"",IFERROR(VLOOKUP($B240&amp;W$14,Plan!$B$10:$K$300,9,FALSE),""))</f>
        <v/>
      </c>
      <c r="X243" s="320" t="str">
        <f>IF(IFERROR(VLOOKUP($B240&amp;X$14,Plan!$B$10:$K$300,9,FALSE),"")=0,"",IFERROR(VLOOKUP($B240&amp;X$14,Plan!$B$10:$K$300,9,FALSE),""))</f>
        <v/>
      </c>
      <c r="Y243" s="320" t="str">
        <f>IF(IFERROR(VLOOKUP($B240&amp;Y$14,Plan!$B$10:$K$300,9,FALSE),"")=0,"",IFERROR(VLOOKUP($B240&amp;Y$14,Plan!$B$10:$K$300,9,FALSE),""))</f>
        <v/>
      </c>
      <c r="Z243" s="320" t="str">
        <f>IF(IFERROR(VLOOKUP($B240&amp;Z$14,Plan!$B$10:$K$300,9,FALSE),"")=0,"",IFERROR(VLOOKUP($B240&amp;Z$14,Plan!$B$10:$K$300,9,FALSE),""))</f>
        <v/>
      </c>
      <c r="AA243" s="320" t="str">
        <f>IF(IFERROR(VLOOKUP($B240&amp;AA$14,Plan!$B$10:$K$300,9,FALSE),"")=0,"",IFERROR(VLOOKUP($B240&amp;AA$14,Plan!$B$10:$K$300,9,FALSE),""))</f>
        <v/>
      </c>
      <c r="AB243" s="320" t="str">
        <f>IF(IFERROR(VLOOKUP($B240&amp;AB$14,Plan!$B$10:$K$300,9,FALSE),"")=0,"",IFERROR(VLOOKUP($B240&amp;AB$14,Plan!$B$10:$K$300,9,FALSE),""))</f>
        <v/>
      </c>
      <c r="AC243" s="703" t="str">
        <f>IF(IFERROR(VLOOKUP($B240&amp;AC$14,Plan!$B$10:$K$300,9,FALSE),"")=0,"",IFERROR(VLOOKUP($B240&amp;AC$14,Plan!$B$10:$K$300,9,FALSE),""))</f>
        <v/>
      </c>
      <c r="AD243" s="703" t="str">
        <f>IF(IFERROR(VLOOKUP($B240&amp;AD$14,Plan!$B$10:$K$300,9,FALSE),"")=0,"",IFERROR(VLOOKUP($B240&amp;AD$14,Plan!$B$10:$K$300,9,FALSE),""))</f>
        <v/>
      </c>
      <c r="AE243" s="703" t="str">
        <f>IF(IFERROR(VLOOKUP($B240&amp;AE$14,Plan!$B$10:$K$300,9,FALSE),"")=0,"",IFERROR(VLOOKUP($B240&amp;AE$14,Plan!$B$10:$K$300,9,FALSE),""))</f>
        <v/>
      </c>
      <c r="AF243" s="354"/>
      <c r="AG243" s="320" t="str">
        <f>IF(IFERROR(VLOOKUP($B240&amp;AG$14,Plan!$B$10:$K$300,9,FALSE),"")=0,"",IFERROR(VLOOKUP($B240&amp;AG$14,Plan!$B$10:$K$300,9,FALSE),""))</f>
        <v/>
      </c>
      <c r="AH243" s="320" t="str">
        <f>IF(IFERROR(VLOOKUP($B240&amp;AH$14,Plan!$B$10:$K$300,9,FALSE),"")=0,"",IFERROR(VLOOKUP($B240&amp;AH$14,Plan!$B$10:$K$300,9,FALSE),""))</f>
        <v/>
      </c>
      <c r="AI243" s="320" t="str">
        <f>IF(IFERROR(VLOOKUP($B240&amp;AI$14,Plan!$B$10:$K$300,9,FALSE),"")=0,"",IFERROR(VLOOKUP($B240&amp;AI$14,Plan!$B$10:$K$300,9,FALSE),""))</f>
        <v/>
      </c>
      <c r="AJ243" s="320" t="str">
        <f>IF(IFERROR(VLOOKUP($B240&amp;AJ$14,Plan!$B$10:$K$300,9,FALSE),"")=0,"",IFERROR(VLOOKUP($B240&amp;AJ$14,Plan!$B$10:$K$300,9,FALSE),""))</f>
        <v/>
      </c>
      <c r="AK243" s="320" t="str">
        <f>IF(IFERROR(VLOOKUP($B240&amp;AK$14,Plan!$B$10:$K$300,9,FALSE),"")=0,"",IFERROR(VLOOKUP($B240&amp;AK$14,Plan!$B$10:$K$300,9,FALSE),""))</f>
        <v/>
      </c>
      <c r="AL243" s="320" t="str">
        <f>IF(IFERROR(VLOOKUP($B240&amp;AL$14,Plan!$B$10:$K$300,9,FALSE),"")=0,"",IFERROR(VLOOKUP($B240&amp;AL$14,Plan!$B$10:$K$300,9,FALSE),""))</f>
        <v/>
      </c>
      <c r="AM243" s="320" t="str">
        <f>IF(IFERROR(VLOOKUP($B240&amp;AM$14,Plan!$B$10:$K$300,9,FALSE),"")=0,"",IFERROR(VLOOKUP($B240&amp;AM$14,Plan!$B$10:$K$300,9,FALSE),""))</f>
        <v/>
      </c>
      <c r="AN243" s="320" t="str">
        <f>IF(IFERROR(VLOOKUP($B240&amp;AN$14,Plan!$B$10:$K$300,9,FALSE),"")=0,"",IFERROR(VLOOKUP($B240&amp;AN$14,Plan!$B$10:$K$300,9,FALSE),""))</f>
        <v/>
      </c>
      <c r="AO243" s="320" t="str">
        <f>IF(IFERROR(VLOOKUP($B240&amp;AO$14,Plan!$B$10:$K$300,9,FALSE),"")=0,"",IFERROR(VLOOKUP($B240&amp;AO$14,Plan!$B$10:$K$300,9,FALSE),""))</f>
        <v/>
      </c>
      <c r="AP243" s="320" t="str">
        <f>IF(IFERROR(VLOOKUP($B240&amp;AP$14,Plan!$B$10:$K$300,9,FALSE),"")=0,"",IFERROR(VLOOKUP($B240&amp;AP$14,Plan!$B$10:$K$300,9,FALSE),""))</f>
        <v/>
      </c>
      <c r="AQ243" s="320" t="str">
        <f>IF(IFERROR(VLOOKUP($B240&amp;AQ$14,Plan!$B$10:$K$300,9,FALSE),"")=0,"",IFERROR(VLOOKUP($B240&amp;AQ$14,Plan!$B$10:$K$300,9,FALSE),""))</f>
        <v/>
      </c>
      <c r="AR243" s="320" t="str">
        <f>IF(IFERROR(VLOOKUP($B240&amp;AR$14,Plan!$B$10:$K$300,9,FALSE),"")=0,"",IFERROR(VLOOKUP($B240&amp;AR$14,Plan!$B$10:$K$300,9,FALSE),""))</f>
        <v/>
      </c>
      <c r="AS243" s="320" t="str">
        <f>IF(IFERROR(VLOOKUP($B240&amp;AS$14,Plan!$B$10:$K$300,9,FALSE),"")=0,"",IFERROR(VLOOKUP($B240&amp;AS$14,Plan!$B$10:$K$300,9,FALSE),""))</f>
        <v/>
      </c>
      <c r="AT243" s="320" t="str">
        <f>IF(IFERROR(VLOOKUP($B240&amp;AT$14,Plan!$B$10:$K$300,9,FALSE),"")=0,"",IFERROR(VLOOKUP($B240&amp;AT$14,Plan!$B$10:$K$300,9,FALSE),""))</f>
        <v/>
      </c>
      <c r="AU243" s="320" t="str">
        <f>IF(IFERROR(VLOOKUP($B240&amp;AU$14,Plan!$B$10:$K$300,9,FALSE),"")=0,"",IFERROR(VLOOKUP($B240&amp;AU$14,Plan!$B$10:$K$300,9,FALSE),""))</f>
        <v/>
      </c>
      <c r="AV243" s="320" t="str">
        <f>IF(IFERROR(VLOOKUP($B240&amp;AV$14,Plan!$B$10:$K$300,9,FALSE),"")=0,"",IFERROR(VLOOKUP($B240&amp;AV$14,Plan!$B$10:$K$300,9,FALSE),""))</f>
        <v/>
      </c>
      <c r="AW243" s="320" t="str">
        <f>IF(IFERROR(VLOOKUP($B240&amp;AW$14,Plan!$B$10:$K$300,9,FALSE),"")=0,"",IFERROR(VLOOKUP($B240&amp;AW$14,Plan!$B$10:$K$300,9,FALSE),""))</f>
        <v/>
      </c>
      <c r="AX243" s="320" t="str">
        <f>IF(IFERROR(VLOOKUP($B240&amp;AX$14,Plan!$B$10:$K$300,9,FALSE),"")=0,"",IFERROR(VLOOKUP($B240&amp;AX$14,Plan!$B$10:$K$300,9,FALSE),""))</f>
        <v/>
      </c>
      <c r="AY243" s="320" t="str">
        <f>IF(IFERROR(VLOOKUP($B240&amp;AY$14,Plan!$B$10:$K$300,9,FALSE),"")=0,"",IFERROR(VLOOKUP($B240&amp;AY$14,Plan!$B$10:$K$300,9,FALSE),""))</f>
        <v/>
      </c>
      <c r="AZ243" s="320" t="str">
        <f>IF(IFERROR(VLOOKUP($B240&amp;AZ$14,Plan!$B$10:$K$300,9,FALSE),"")=0,"",IFERROR(VLOOKUP($B240&amp;AZ$14,Plan!$B$10:$K$300,9,FALSE),""))</f>
        <v/>
      </c>
      <c r="BA243" s="323" t="str">
        <f>IF(IFERROR(VLOOKUP($B240&amp;BA$14,Plan!$B$10:$K$300,9,FALSE),"")=0,"",IFERROR(VLOOKUP($B240&amp;BA$14,Plan!$B$10:$K$300,9,FALSE),""))</f>
        <v/>
      </c>
      <c r="BB243" s="328"/>
      <c r="BC243" s="321" t="str">
        <f>IF(IFERROR(VLOOKUP($B240&amp;BC$14,Plan!$B$10:$K$300,9,FALSE),"")=0,"",IFERROR(VLOOKUP($B240&amp;BC$14,Plan!$B$10:$K$300,9,FALSE),""))</f>
        <v/>
      </c>
      <c r="BD243" s="320" t="str">
        <f>IF(IFERROR(VLOOKUP($B240&amp;BD$14,Plan!$B$10:$K$300,9,FALSE),"")=0,"",IFERROR(VLOOKUP($B240&amp;BD$14,Plan!$B$10:$K$300,9,FALSE),""))</f>
        <v/>
      </c>
      <c r="BE243" s="320" t="str">
        <f>IF(IFERROR(VLOOKUP($B240&amp;BE$14,Plan!$B$10:$K$300,9,FALSE),"")=0,"",IFERROR(VLOOKUP($B240&amp;BE$14,Plan!$B$10:$K$300,9,FALSE),""))</f>
        <v/>
      </c>
      <c r="BF243" s="320" t="str">
        <f>IF(IFERROR(VLOOKUP($B240&amp;BF$14,Plan!$B$10:$K$300,9,FALSE),"")=0,"",IFERROR(VLOOKUP($B240&amp;BF$14,Plan!$B$10:$K$300,9,FALSE),""))</f>
        <v/>
      </c>
      <c r="BG243" s="328"/>
      <c r="BH243" s="320" t="str">
        <f>IF(IFERROR(VLOOKUP($B240&amp;BH$14,Plan!$B$10:$K$300,9,FALSE),"")=0,"",IFERROR(VLOOKUP($B240&amp;BH$14,Plan!$B$10:$K$300,9,FALSE),""))</f>
        <v/>
      </c>
      <c r="BI243" s="320" t="str">
        <f>IF(IFERROR(VLOOKUP($B240&amp;BI$14,Plan!$B$10:$K$300,9,FALSE),"")=0,"",IFERROR(VLOOKUP($B240&amp;BI$14,Plan!$B$10:$K$300,9,FALSE),""))</f>
        <v/>
      </c>
      <c r="BJ243" s="320" t="str">
        <f>IF(IFERROR(VLOOKUP($B240&amp;BJ$14,Plan!$B$10:$K$300,9,FALSE),"")=0,"",IFERROR(VLOOKUP($B240&amp;BJ$14,Plan!$B$10:$K$300,9,FALSE),""))</f>
        <v/>
      </c>
      <c r="BK243" s="320" t="str">
        <f>IF(IFERROR(VLOOKUP($B240&amp;BK$14,Plan!$B$10:$K$300,9,FALSE),"")=0,"",IFERROR(VLOOKUP($B240&amp;BK$14,Plan!$B$10:$K$300,9,FALSE),""))</f>
        <v/>
      </c>
      <c r="BL243" s="328"/>
      <c r="BM243" s="320" t="str">
        <f>IF(IFERROR(VLOOKUP($B240&amp;BM$14,Plan!$B$10:$K$300,9,FALSE),"")=0,"",IFERROR(VLOOKUP($B240&amp;BM$14,Plan!$B$10:$K$300,9,FALSE),""))</f>
        <v/>
      </c>
      <c r="BN243" s="320" t="str">
        <f>IF(IFERROR(VLOOKUP($B240&amp;BN$14,Plan!$B$10:$K$300,9,FALSE),"")=0,"",IFERROR(VLOOKUP($B240&amp;BN$14,Plan!$B$10:$K$300,9,FALSE),""))</f>
        <v/>
      </c>
      <c r="BO243" s="320" t="str">
        <f>IF(IFERROR(VLOOKUP($B240&amp;BO$14,Plan!$B$10:$K$300,9,FALSE),"")=0,"",IFERROR(VLOOKUP($B240&amp;BO$14,Plan!$B$10:$K$300,9,FALSE),""))</f>
        <v/>
      </c>
      <c r="BP243" s="320" t="str">
        <f>IF(IFERROR(VLOOKUP($B240&amp;BP$14,Plan!$B$10:$K$300,9,FALSE),"")=0,"",IFERROR(VLOOKUP($B240&amp;BP$14,Plan!$B$10:$K$300,9,FALSE),""))</f>
        <v/>
      </c>
      <c r="BQ243" s="320" t="str">
        <f>IF(IFERROR(VLOOKUP($B240&amp;BQ$14,Plan!$B$10:$K$300,9,FALSE),"")=0,"",IFERROR(VLOOKUP($B240&amp;BQ$14,Plan!$B$10:$K$300,9,FALSE),""))</f>
        <v/>
      </c>
      <c r="BR243" s="358"/>
      <c r="BS243" s="320" t="str">
        <f>IF(IFERROR(VLOOKUP($B240&amp;BS$14,Plan!$B$10:$K$300,9,FALSE),"")=0,"",IFERROR(VLOOKUP($B240&amp;BS$14,Plan!$B$10:$K$300,9,FALSE),""))</f>
        <v/>
      </c>
      <c r="BT243" s="320" t="str">
        <f>IF(IFERROR(VLOOKUP($B240&amp;BT$14,Plan!$B$10:$K$300,9,FALSE),"")=0,"",IFERROR(VLOOKUP($B240&amp;BT$14,Plan!$B$10:$K$300,9,FALSE),""))</f>
        <v/>
      </c>
      <c r="BU243" s="320" t="str">
        <f>IF(IFERROR(VLOOKUP($B240&amp;BU$14,Plan!$B$10:$K$300,9,FALSE),"")=0,"",IFERROR(VLOOKUP($B240&amp;BU$14,Plan!$B$10:$K$300,9,FALSE),""))</f>
        <v/>
      </c>
      <c r="BV243" s="320" t="str">
        <f>IF(IFERROR(VLOOKUP($B240&amp;BV$14,Plan!$B$10:$K$300,9,FALSE),"")=0,"",IFERROR(VLOOKUP($B240&amp;BV$14,Plan!$B$10:$K$300,9,FALSE),""))</f>
        <v/>
      </c>
      <c r="BW243" s="320" t="str">
        <f>IF(IFERROR(VLOOKUP($B240&amp;BW$14,Plan!$B$10:$K$300,9,FALSE),"")=0,"",IFERROR(VLOOKUP($B240&amp;BW$14,Plan!$B$10:$K$300,9,FALSE),""))</f>
        <v/>
      </c>
      <c r="BX243" s="320" t="str">
        <f>IF(IFERROR(VLOOKUP($B240&amp;BX$14,Plan!$B$10:$K$300,9,FALSE),"")=0,"",IFERROR(VLOOKUP($B240&amp;BX$14,Plan!$B$10:$K$300,9,FALSE),""))</f>
        <v/>
      </c>
      <c r="BY243" s="320" t="str">
        <f>IF(IFERROR(VLOOKUP($B240&amp;BY$14,Plan!$B$10:$K$300,9,FALSE),"")=0,"",IFERROR(VLOOKUP($B240&amp;BY$14,Plan!$B$10:$K$300,9,FALSE),""))</f>
        <v/>
      </c>
      <c r="BZ243" s="328"/>
      <c r="CA243" s="320" t="str">
        <f>IF(IFERROR(VLOOKUP($B240&amp;CA$14,Plan!$B$10:$K$300,9,FALSE),"")=0,"",IFERROR(VLOOKUP($B240&amp;CA$14,Plan!$B$10:$K$300,9,FALSE),""))</f>
        <v/>
      </c>
      <c r="CB243" s="320" t="str">
        <f>IF(IFERROR(VLOOKUP($B240&amp;CB$14,Plan!$B$10:$K$300,9,FALSE),"")=0,"",IFERROR(VLOOKUP($B240&amp;CB$14,Plan!$B$10:$K$300,9,FALSE),""))</f>
        <v/>
      </c>
      <c r="CC243" s="320" t="str">
        <f>IF(IFERROR(VLOOKUP($B240&amp;CC$14,Plan!$B$10:$K$300,9,FALSE),"")=0,"",IFERROR(VLOOKUP($B240&amp;CC$14,Plan!$B$10:$K$300,9,FALSE),""))</f>
        <v/>
      </c>
      <c r="CD243" s="320" t="str">
        <f>IF(IFERROR(VLOOKUP($B240&amp;CD$14,Plan!$B$10:$K$300,9,FALSE),"")=0,"",IFERROR(VLOOKUP($B240&amp;CD$14,Plan!$B$10:$K$300,9,FALSE),""))</f>
        <v/>
      </c>
      <c r="CE243" s="320" t="str">
        <f>IF(IFERROR(VLOOKUP($B240&amp;CE$14,Plan!$B$10:$K$300,9,FALSE),"")=0,"",IFERROR(VLOOKUP($B240&amp;CE$14,Plan!$B$10:$K$300,9,FALSE),""))</f>
        <v/>
      </c>
      <c r="CF243" s="320" t="str">
        <f>IF(IFERROR(VLOOKUP($B240&amp;CF$14,Plan!$B$10:$K$300,9,FALSE),"")=0,"",IFERROR(VLOOKUP($B240&amp;CF$14,Plan!$B$10:$K$300,9,FALSE),""))</f>
        <v/>
      </c>
      <c r="CG243" s="328"/>
      <c r="CH243" s="320" t="str">
        <f>IF(IFERROR(VLOOKUP($B240&amp;CH$14,Plan!$B$10:$K$300,9,FALSE),"")=0,"",IFERROR(VLOOKUP($B240&amp;CH$14,Plan!$B$10:$K$300,9,FALSE),""))</f>
        <v/>
      </c>
      <c r="CI243" s="320" t="str">
        <f>IF(IFERROR(VLOOKUP($B240&amp;CI$14,Plan!$B$10:$K$300,9,FALSE),"")=0,"",IFERROR(VLOOKUP($B240&amp;CI$14,Plan!$B$10:$K$300,9,FALSE),""))</f>
        <v/>
      </c>
      <c r="CJ243" s="320" t="str">
        <f>IF(IFERROR(VLOOKUP($B240&amp;CJ$14,Plan!$B$10:$K$300,9,FALSE),"")=0,"",IFERROR(VLOOKUP($B240&amp;CJ$14,Plan!$B$10:$K$300,9,FALSE),""))</f>
        <v/>
      </c>
      <c r="CK243" s="320" t="str">
        <f>IF(IFERROR(VLOOKUP($B240&amp;CK$14,Plan!$B$10:$K$300,9,FALSE),"")=0,"",IFERROR(VLOOKUP($B240&amp;CK$14,Plan!$B$10:$K$300,9,FALSE),""))</f>
        <v/>
      </c>
      <c r="CL243" s="320" t="str">
        <f>IF(IFERROR(VLOOKUP($B240&amp;CL$14,Plan!$B$10:$K$300,9,FALSE),"")=0,"",IFERROR(VLOOKUP($B240&amp;CL$14,Plan!$B$10:$K$300,9,FALSE),""))</f>
        <v/>
      </c>
      <c r="CM243" s="320" t="str">
        <f>IF(IFERROR(VLOOKUP($B240&amp;CM$14,Plan!$B$10:$K$300,9,FALSE),"")=0,"",IFERROR(VLOOKUP($B240&amp;CM$14,Plan!$B$10:$K$300,9,FALSE),""))</f>
        <v/>
      </c>
      <c r="CN243" s="320" t="str">
        <f>IF(IFERROR(VLOOKUP($B240&amp;CN$14,Plan!$B$10:$K$300,9,FALSE),"")=0,"",IFERROR(VLOOKUP($B240&amp;CN$14,Plan!$B$10:$K$300,9,FALSE),""))</f>
        <v/>
      </c>
      <c r="CO243" s="320" t="str">
        <f>IF(IFERROR(VLOOKUP($B240&amp;CO$14,Plan!$B$10:$K$300,9,FALSE),"")=0,"",IFERROR(VLOOKUP($B240&amp;CO$14,Plan!$B$10:$K$300,9,FALSE),""))</f>
        <v/>
      </c>
      <c r="CP243" s="703" t="str">
        <f>IF(IFERROR(VLOOKUP($B240&amp;CP$14,Plan!$B$10:$K$300,9,FALSE),"")=0,"",IFERROR(VLOOKUP($B240&amp;CP$14,Plan!$B$10:$K$300,9,FALSE),""))</f>
        <v/>
      </c>
      <c r="CQ243" s="322" t="str">
        <f>IF(IFERROR(VLOOKUP($B240&amp;CQ$14,Plan!$B$10:$K$300,9,FALSE),"")=0,"",IFERROR(VLOOKUP($B240&amp;CQ$14,Plan!$B$10:$K$300,9,FALSE),""))</f>
        <v/>
      </c>
      <c r="CR243" s="320" t="str">
        <f>IF(IFERROR(VLOOKUP($B240&amp;CR$14,Plan!$B$10:$K$300,9,FALSE),"")=0,"",IFERROR(VLOOKUP($B240&amp;CR$14,Plan!$B$10:$K$300,9,FALSE),""))</f>
        <v/>
      </c>
      <c r="CS243" s="323"/>
      <c r="CT243" s="321" t="str">
        <f>IF(IFERROR(VLOOKUP($B240&amp;CT$14,Plan!$B$10:$K$300,9,FALSE),"")=0,"",IFERROR(VLOOKUP($B240&amp;CT$14,Plan!$B$10:$K$300,9,FALSE),""))</f>
        <v/>
      </c>
      <c r="CU243" s="320" t="str">
        <f>IF(IFERROR(VLOOKUP($B240&amp;CU$14,Plan!$B$10:$K$300,9,FALSE),"")=0,"",IFERROR(VLOOKUP($B240&amp;CU$14,Plan!$B$10:$K$300,9,FALSE),""))</f>
        <v/>
      </c>
      <c r="CV243" s="320" t="str">
        <f>IF(IFERROR(VLOOKUP($B240&amp;CV$14,Plan!$B$10:$K$300,9,FALSE),"")=0,"",IFERROR(VLOOKUP($B240&amp;CV$14,Plan!$B$10:$K$300,9,FALSE),""))</f>
        <v/>
      </c>
      <c r="CW243" s="320"/>
      <c r="CX243" s="322" t="str">
        <f>IF(IFERROR(VLOOKUP($B240&amp;CX$14,Plan!$B$10:$K$300,9,FALSE),"")=0,"",IFERROR(VLOOKUP($B240&amp;CX$14,Plan!$B$10:$K$300,9,FALSE),""))</f>
        <v/>
      </c>
      <c r="CY243" s="320" t="str">
        <f>IF(IFERROR(VLOOKUP($B240&amp;CY$14,Plan!$B$10:$K$300,9,FALSE),"")=0,"",IFERROR(VLOOKUP($B240&amp;CY$14,Plan!$B$10:$K$300,9,FALSE),""))</f>
        <v/>
      </c>
      <c r="CZ243" s="323" t="str">
        <f>IF(IFERROR(VLOOKUP($B240&amp;CZ$14,Plan!$B$10:$K$300,9,FALSE),"")=0,"",IFERROR(VLOOKUP($B240&amp;CZ$14,Plan!$B$10:$K$300,9,FALSE),""))</f>
        <v/>
      </c>
      <c r="DA243" s="322" t="str">
        <f>IF(IFERROR(VLOOKUP($B240&amp;DA$14,Plan!$B$10:$K$300,9,FALSE),"")=0,"",IFERROR(VLOOKUP($B240&amp;DA$14,Plan!$B$10:$K$300,9,FALSE),""))</f>
        <v/>
      </c>
      <c r="DB243" s="320" t="str">
        <f>IF(IFERROR(VLOOKUP($B240&amp;DB$14,Plan!$B$10:$K$300,9,FALSE),"")=0,"",IFERROR(VLOOKUP($B240&amp;DB$14,Plan!$B$10:$K$300,9,FALSE),""))</f>
        <v/>
      </c>
      <c r="DC243" s="320" t="str">
        <f>IF(IFERROR(VLOOKUP($B240&amp;DC$14,Plan!$B$10:$K$300,9,FALSE),"")=0,"",IFERROR(VLOOKUP($B240&amp;DC$14,Plan!$B$10:$K$300,9,FALSE),""))</f>
        <v/>
      </c>
      <c r="DD243" s="320" t="str">
        <f>IF(IFERROR(VLOOKUP($B240&amp;DD$14,Plan!$B$10:$K$300,9,FALSE),"")=0,"",IFERROR(VLOOKUP($B240&amp;DD$14,Plan!$B$10:$K$300,9,FALSE),""))</f>
        <v/>
      </c>
      <c r="DE243" s="320" t="str">
        <f>IF(IFERROR(VLOOKUP($B240&amp;DE$14,Plan!$B$10:$K$300,9,FALSE),"")=0,"",IFERROR(VLOOKUP($B240&amp;DE$14,Plan!$B$10:$K$300,9,FALSE),""))</f>
        <v/>
      </c>
      <c r="DF243" s="320" t="str">
        <f>IF(IFERROR(VLOOKUP($B240&amp;DF$14,Plan!$B$10:$K$300,9,FALSE),"")=0,"",IFERROR(VLOOKUP($B240&amp;DF$14,Plan!$B$10:$K$300,9,FALSE),""))</f>
        <v/>
      </c>
      <c r="DG243" s="320" t="str">
        <f>IF(IFERROR(VLOOKUP($B240&amp;DG$14,Plan!$B$10:$K$300,9,FALSE),"")=0,"",IFERROR(VLOOKUP($B240&amp;DG$14,Plan!$B$10:$K$300,9,FALSE),""))</f>
        <v/>
      </c>
      <c r="DH243" s="320" t="str">
        <f>IF(IFERROR(VLOOKUP($B240&amp;DH$14,Plan!$B$10:$K$300,9,FALSE),"")=0,"",IFERROR(VLOOKUP($B240&amp;DH$14,Plan!$B$10:$K$300,9,FALSE),""))</f>
        <v/>
      </c>
      <c r="DI243" s="320" t="str">
        <f>IF(IFERROR(VLOOKUP($B240&amp;DI$14,Plan!$B$10:$K$300,9,FALSE),"")=0,"",IFERROR(VLOOKUP($B240&amp;DI$14,Plan!$B$10:$K$300,9,FALSE),""))</f>
        <v/>
      </c>
      <c r="DJ243" s="320" t="str">
        <f>IF(IFERROR(VLOOKUP($B240&amp;DJ$14,Plan!$B$10:$K$300,9,FALSE),"")=0,"",IFERROR(VLOOKUP($B240&amp;DJ$14,Plan!$B$10:$K$300,9,FALSE),""))</f>
        <v/>
      </c>
      <c r="DK243" s="320" t="str">
        <f>IF(IFERROR(VLOOKUP($B240&amp;DK$14,Plan!$B$10:$K$300,9,FALSE),"")=0,"",IFERROR(VLOOKUP($B240&amp;DK$14,Plan!$B$10:$K$300,9,FALSE),""))</f>
        <v/>
      </c>
      <c r="DL243" s="320" t="str">
        <f>IF(IFERROR(VLOOKUP($B240&amp;DL$14,Plan!$B$10:$K$300,9,FALSE),"")=0,"",IFERROR(VLOOKUP($B240&amp;DL$14,Plan!$B$10:$K$300,9,FALSE),""))</f>
        <v/>
      </c>
      <c r="DM243" s="320" t="str">
        <f>IF(IFERROR(VLOOKUP($B240&amp;DM$14,Plan!$B$10:$K$300,9,FALSE),"")=0,"",IFERROR(VLOOKUP($B240&amp;DM$14,Plan!$B$10:$K$300,9,FALSE),""))</f>
        <v/>
      </c>
      <c r="DN243" s="320" t="str">
        <f>IF(IFERROR(VLOOKUP($B240&amp;DN$14,Plan!$B$10:$K$300,9,FALSE),"")=0,"",IFERROR(VLOOKUP($B240&amp;DN$14,Plan!$B$10:$K$300,9,FALSE),""))</f>
        <v/>
      </c>
      <c r="DO243" s="320" t="str">
        <f>IF(IFERROR(VLOOKUP($B240&amp;DO$14,Plan!$B$10:$K$300,9,FALSE),"")=0,"",IFERROR(VLOOKUP($B240&amp;DO$14,Plan!$B$10:$K$300,9,FALSE),""))</f>
        <v/>
      </c>
      <c r="DP243" s="320" t="str">
        <f>IF(IFERROR(VLOOKUP($B240&amp;DP$14,Plan!$B$10:$K$300,9,FALSE),"")=0,"",IFERROR(VLOOKUP($B240&amp;DP$14,Plan!$B$10:$K$300,9,FALSE),""))</f>
        <v/>
      </c>
      <c r="DQ243" s="320" t="str">
        <f>IF(IFERROR(VLOOKUP($B240&amp;DQ$14,Plan!$B$10:$K$300,9,FALSE),"")=0,"",IFERROR(VLOOKUP($B240&amp;DQ$14,Plan!$B$10:$K$300,9,FALSE),""))</f>
        <v/>
      </c>
      <c r="DR243" s="973" t="str">
        <f>IF(IFERROR(VLOOKUP($B240&amp;DR$14,Plan!$B$10:$K$300,9,FALSE),"")=0,"",IFERROR(VLOOKUP($B240&amp;DR$14,Plan!$B$10:$K$300,9,FALSE),""))</f>
        <v/>
      </c>
      <c r="DS243" s="973" t="str">
        <f>IF(IFERROR(VLOOKUP($B240&amp;DS$14,Plan!$B$10:$K$300,9,FALSE),"")=0,"",IFERROR(VLOOKUP($B240&amp;DS$14,Plan!$B$10:$K$300,9,FALSE),""))</f>
        <v/>
      </c>
      <c r="DT243" s="323" t="str">
        <f>IF(IFERROR(VLOOKUP($B240&amp;DT$14,Plan!$B$10:$K$300,9,FALSE),"")=0,"",IFERROR(VLOOKUP($B240&amp;DT$14,Plan!$B$10:$K$300,9,FALSE),""))</f>
        <v/>
      </c>
      <c r="DV243" s="103">
        <f t="shared" si="46"/>
        <v>0</v>
      </c>
    </row>
    <row r="244" spans="1:126" s="103" customFormat="1" ht="15" customHeight="1">
      <c r="A244" s="1074">
        <f t="shared" ref="A244" si="52">+A240+1</f>
        <v>55</v>
      </c>
      <c r="B244" s="1071" t="s">
        <v>649</v>
      </c>
      <c r="C244" s="1077" t="s">
        <v>289</v>
      </c>
      <c r="D244" s="1078"/>
      <c r="E244" s="1083" t="s">
        <v>370</v>
      </c>
      <c r="F244" s="1086" t="s">
        <v>200</v>
      </c>
      <c r="G244" s="1086" t="s">
        <v>406</v>
      </c>
      <c r="H244" s="340" t="s">
        <v>357</v>
      </c>
      <c r="I244" s="85"/>
      <c r="J244" s="86" t="str">
        <f>IF(VLOOKUP(J$14,'ISP-F14-HRD-00'!$B$14:$BE$128,MATCH($C244,'ISP-F14-HRD-00'!$B$11:$BE$11,0),FALSE)=0,"",VLOOKUP(J$14,'ISP-F14-HRD-00'!$B$14:$BE$128,MATCH($C244,'ISP-F14-HRD-00'!$B$11:$BE$11,0),FALSE))</f>
        <v/>
      </c>
      <c r="K244" s="86" t="str">
        <f>IF(VLOOKUP(K$14,'ISP-F14-HRD-00'!$B$14:$BE$128,MATCH($C244,'ISP-F14-HRD-00'!$B$11:$BE$11,0),FALSE)=0,"",VLOOKUP(K$14,'ISP-F14-HRD-00'!$B$14:$BE$128,MATCH($C244,'ISP-F14-HRD-00'!$B$11:$BE$11,0),FALSE))</f>
        <v/>
      </c>
      <c r="L244" s="86" t="str">
        <f>IF(VLOOKUP(L$14,'ISP-F14-HRD-00'!$B$14:$BE$128,MATCH($C244,'ISP-F14-HRD-00'!$B$11:$BE$11,0),FALSE)=0,"",VLOOKUP(L$14,'ISP-F14-HRD-00'!$B$14:$BE$128,MATCH($C244,'ISP-F14-HRD-00'!$B$11:$BE$11,0),FALSE))</f>
        <v/>
      </c>
      <c r="M244" s="86" t="str">
        <f>IF(VLOOKUP(M$14,'ISP-F14-HRD-00'!$B$14:$BE$128,MATCH($C244,'ISP-F14-HRD-00'!$B$11:$BE$11,0),FALSE)=0,"",VLOOKUP(M$14,'ISP-F14-HRD-00'!$B$14:$BE$128,MATCH($C244,'ISP-F14-HRD-00'!$B$11:$BE$11,0),FALSE))</f>
        <v/>
      </c>
      <c r="N244" s="86" t="str">
        <f>IF(VLOOKUP(N$14,'ISP-F14-HRD-00'!$B$14:$BE$128,MATCH($C244,'ISP-F14-HRD-00'!$B$11:$BE$11,0),FALSE)=0,"",VLOOKUP(N$14,'ISP-F14-HRD-00'!$B$14:$BE$128,MATCH($C244,'ISP-F14-HRD-00'!$B$11:$BE$11,0),FALSE))</f>
        <v/>
      </c>
      <c r="O244" s="86" t="str">
        <f>IF(VLOOKUP(O$14,'ISP-F14-HRD-00'!$B$14:$BE$128,MATCH($C244,'ISP-F14-HRD-00'!$B$11:$BE$11,0),FALSE)=0,"",VLOOKUP(O$14,'ISP-F14-HRD-00'!$B$14:$BE$128,MATCH($C244,'ISP-F14-HRD-00'!$B$11:$BE$11,0),FALSE))</f>
        <v/>
      </c>
      <c r="P244" s="86" t="str">
        <f>IF(VLOOKUP(P$14,'ISP-F14-HRD-00'!$B$14:$BE$128,MATCH($C244,'ISP-F14-HRD-00'!$B$11:$BE$11,0),FALSE)=0,"",VLOOKUP(P$14,'ISP-F14-HRD-00'!$B$14:$BE$128,MATCH($C244,'ISP-F14-HRD-00'!$B$11:$BE$11,0),FALSE))</f>
        <v/>
      </c>
      <c r="Q244" s="86" t="str">
        <f>IF(VLOOKUP(Q$14,'ISP-F14-HRD-00'!$B$14:$BE$128,MATCH($C244,'ISP-F14-HRD-00'!$B$11:$BE$11,0),FALSE)=0,"",VLOOKUP(Q$14,'ISP-F14-HRD-00'!$B$14:$BE$128,MATCH($C244,'ISP-F14-HRD-00'!$B$11:$BE$11,0),FALSE))</f>
        <v/>
      </c>
      <c r="R244" s="86" t="str">
        <f>IF(VLOOKUP(R$14,'ISP-F14-HRD-00'!$B$14:$BE$128,MATCH($C244,'ISP-F14-HRD-00'!$B$11:$BE$11,0),FALSE)=0,"",VLOOKUP(R$14,'ISP-F14-HRD-00'!$B$14:$BE$128,MATCH($C244,'ISP-F14-HRD-00'!$B$11:$BE$11,0),FALSE))</f>
        <v/>
      </c>
      <c r="S244" s="86" t="str">
        <f>IF(VLOOKUP(S$14,'ISP-F14-HRD-00'!$B$14:$BE$128,MATCH($C244,'ISP-F14-HRD-00'!$B$11:$BE$11,0),FALSE)=0,"",VLOOKUP(S$14,'ISP-F14-HRD-00'!$B$14:$BE$128,MATCH($C244,'ISP-F14-HRD-00'!$B$11:$BE$11,0),FALSE))</f>
        <v/>
      </c>
      <c r="T244" s="86" t="str">
        <f>IF(VLOOKUP(T$14,'ISP-F14-HRD-00'!$B$14:$BE$128,MATCH($C244,'ISP-F14-HRD-00'!$B$11:$BE$11,0),FALSE)=0,"",VLOOKUP(T$14,'ISP-F14-HRD-00'!$B$14:$BE$128,MATCH($C244,'ISP-F14-HRD-00'!$B$11:$BE$11,0),FALSE))</f>
        <v/>
      </c>
      <c r="U244" s="86" t="str">
        <f>IF(VLOOKUP(U$14,'ISP-F14-HRD-00'!$B$14:$BE$128,MATCH($C244,'ISP-F14-HRD-00'!$B$11:$BE$11,0),FALSE)=0,"",VLOOKUP(U$14,'ISP-F14-HRD-00'!$B$14:$BE$128,MATCH($C244,'ISP-F14-HRD-00'!$B$11:$BE$11,0),FALSE))</f>
        <v/>
      </c>
      <c r="V244" s="86" t="str">
        <f>IF(VLOOKUP(V$14,'ISP-F14-HRD-00'!$B$14:$BE$128,MATCH($C244,'ISP-F14-HRD-00'!$B$11:$BE$11,0),FALSE)=0,"",VLOOKUP(V$14,'ISP-F14-HRD-00'!$B$14:$BE$128,MATCH($C244,'ISP-F14-HRD-00'!$B$11:$BE$11,0),FALSE))</f>
        <v/>
      </c>
      <c r="W244" s="86" t="str">
        <f>IF(VLOOKUP(W$14,'ISP-F14-HRD-00'!$B$14:$BE$128,MATCH($C244,'ISP-F14-HRD-00'!$B$11:$BE$11,0),FALSE)=0,"",VLOOKUP(W$14,'ISP-F14-HRD-00'!$B$14:$BE$128,MATCH($C244,'ISP-F14-HRD-00'!$B$11:$BE$11,0),FALSE))</f>
        <v/>
      </c>
      <c r="X244" s="86" t="str">
        <f>IF(VLOOKUP(X$14,'ISP-F14-HRD-00'!$B$14:$BE$128,MATCH($C244,'ISP-F14-HRD-00'!$B$11:$BE$11,0),FALSE)=0,"",VLOOKUP(X$14,'ISP-F14-HRD-00'!$B$14:$BE$128,MATCH($C244,'ISP-F14-HRD-00'!$B$11:$BE$11,0),FALSE))</f>
        <v/>
      </c>
      <c r="Y244" s="86" t="str">
        <f>IF(VLOOKUP(Y$14,'ISP-F14-HRD-00'!$B$14:$BE$128,MATCH($C244,'ISP-F14-HRD-00'!$B$11:$BE$11,0),FALSE)=0,"",VLOOKUP(Y$14,'ISP-F14-HRD-00'!$B$14:$BE$128,MATCH($C244,'ISP-F14-HRD-00'!$B$11:$BE$11,0),FALSE))</f>
        <v/>
      </c>
      <c r="Z244" s="86" t="str">
        <f>IF(VLOOKUP(Z$14,'ISP-F14-HRD-00'!$B$14:$BE$128,MATCH($C244,'ISP-F14-HRD-00'!$B$11:$BE$11,0),FALSE)=0,"",VLOOKUP(Z$14,'ISP-F14-HRD-00'!$B$14:$BE$128,MATCH($C244,'ISP-F14-HRD-00'!$B$11:$BE$11,0),FALSE))</f>
        <v/>
      </c>
      <c r="AA244" s="86" t="str">
        <f>IF(VLOOKUP(AA$14,'ISP-F14-HRD-00'!$B$14:$BE$128,MATCH($C244,'ISP-F14-HRD-00'!$B$11:$BE$11,0),FALSE)=0,"",VLOOKUP(AA$14,'ISP-F14-HRD-00'!$B$14:$BE$128,MATCH($C244,'ISP-F14-HRD-00'!$B$11:$BE$11,0),FALSE))</f>
        <v/>
      </c>
      <c r="AB244" s="86" t="str">
        <f>IF(VLOOKUP(AB$14,'ISP-F14-HRD-00'!$B$14:$BE$128,MATCH($C244,'ISP-F14-HRD-00'!$B$11:$BE$11,0),FALSE)=0,"",VLOOKUP(AB$14,'ISP-F14-HRD-00'!$B$14:$BE$128,MATCH($C244,'ISP-F14-HRD-00'!$B$11:$BE$11,0),FALSE))</f>
        <v/>
      </c>
      <c r="AC244" s="700" t="str">
        <f>IF(VLOOKUP(AC$14,'ISP-F14-HRD-00'!$B$14:$BE$128,MATCH($C244,'ISP-F14-HRD-00'!$B$11:$BE$11,0),FALSE)=0,"",VLOOKUP(AC$14,'ISP-F14-HRD-00'!$B$14:$BE$128,MATCH($C244,'ISP-F14-HRD-00'!$B$11:$BE$11,0),FALSE))</f>
        <v/>
      </c>
      <c r="AD244" s="700" t="str">
        <f>IF(VLOOKUP(AD$14,'ISP-F14-HRD-00'!$B$14:$BE$128,MATCH($C244,'ISP-F14-HRD-00'!$B$11:$BE$11,0),FALSE)=0,"",VLOOKUP(AD$14,'ISP-F14-HRD-00'!$B$14:$BE$128,MATCH($C244,'ISP-F14-HRD-00'!$B$11:$BE$11,0),FALSE))</f>
        <v/>
      </c>
      <c r="AE244" s="700" t="e">
        <f>IF(VLOOKUP(AE$14,'ISP-F14-HRD-00'!$B$14:$BE$128,MATCH($C244,'ISP-F14-HRD-00'!$B$11:$BE$11,0),FALSE)=0,"",VLOOKUP(AE$14,'ISP-F14-HRD-00'!$B$14:$BE$128,MATCH($C244,'ISP-F14-HRD-00'!$B$11:$BE$11,0),FALSE))</f>
        <v>#N/A</v>
      </c>
      <c r="AF244" s="353"/>
      <c r="AG244" s="86" t="str">
        <f>IF(VLOOKUP(AG$14,'ISP-F14-HRD-00'!$B$14:$BE$128,MATCH($C244,'ISP-F14-HRD-00'!$B$11:$BE$11,0),FALSE)=0,"",VLOOKUP(AG$14,'ISP-F14-HRD-00'!$B$14:$BE$128,MATCH($C244,'ISP-F14-HRD-00'!$B$11:$BE$11,0),FALSE))</f>
        <v/>
      </c>
      <c r="AH244" s="86" t="str">
        <f>IF(VLOOKUP(AH$14,'ISP-F14-HRD-00'!$B$14:$BE$128,MATCH($C244,'ISP-F14-HRD-00'!$B$11:$BE$11,0),FALSE)=0,"",VLOOKUP(AH$14,'ISP-F14-HRD-00'!$B$14:$BE$128,MATCH($C244,'ISP-F14-HRD-00'!$B$11:$BE$11,0),FALSE))</f>
        <v/>
      </c>
      <c r="AI244" s="86" t="str">
        <f>IF(VLOOKUP(AI$14,'ISP-F14-HRD-00'!$B$14:$BE$128,MATCH($C244,'ISP-F14-HRD-00'!$B$11:$BE$11,0),FALSE)=0,"",VLOOKUP(AI$14,'ISP-F14-HRD-00'!$B$14:$BE$128,MATCH($C244,'ISP-F14-HRD-00'!$B$11:$BE$11,0),FALSE))</f>
        <v/>
      </c>
      <c r="AJ244" s="86" t="str">
        <f>IF(VLOOKUP(AJ$14,'ISP-F14-HRD-00'!$B$14:$BE$128,MATCH($C244,'ISP-F14-HRD-00'!$B$11:$BE$11,0),FALSE)=0,"",VLOOKUP(AJ$14,'ISP-F14-HRD-00'!$B$14:$BE$128,MATCH($C244,'ISP-F14-HRD-00'!$B$11:$BE$11,0),FALSE))</f>
        <v/>
      </c>
      <c r="AK244" s="86" t="str">
        <f>IF(VLOOKUP(AK$14,'ISP-F14-HRD-00'!$B$14:$BE$128,MATCH($C244,'ISP-F14-HRD-00'!$B$11:$BE$11,0),FALSE)=0,"",VLOOKUP(AK$14,'ISP-F14-HRD-00'!$B$14:$BE$128,MATCH($C244,'ISP-F14-HRD-00'!$B$11:$BE$11,0),FALSE))</f>
        <v/>
      </c>
      <c r="AL244" s="86" t="str">
        <f>IF(VLOOKUP(AL$14,'ISP-F14-HRD-00'!$B$14:$BE$128,MATCH($C244,'ISP-F14-HRD-00'!$B$11:$BE$11,0),FALSE)=0,"",VLOOKUP(AL$14,'ISP-F14-HRD-00'!$B$14:$BE$128,MATCH($C244,'ISP-F14-HRD-00'!$B$11:$BE$11,0),FALSE))</f>
        <v/>
      </c>
      <c r="AM244" s="86" t="str">
        <f>IF(VLOOKUP(AM$14,'ISP-F14-HRD-00'!$B$14:$BE$128,MATCH($C244,'ISP-F14-HRD-00'!$B$11:$BE$11,0),FALSE)=0,"",VLOOKUP(AM$14,'ISP-F14-HRD-00'!$B$14:$BE$128,MATCH($C244,'ISP-F14-HRD-00'!$B$11:$BE$11,0),FALSE))</f>
        <v/>
      </c>
      <c r="AN244" s="86" t="str">
        <f>IF(VLOOKUP(AN$14,'ISP-F14-HRD-00'!$B$14:$BE$128,MATCH($C244,'ISP-F14-HRD-00'!$B$11:$BE$11,0),FALSE)=0,"",VLOOKUP(AN$14,'ISP-F14-HRD-00'!$B$14:$BE$128,MATCH($C244,'ISP-F14-HRD-00'!$B$11:$BE$11,0),FALSE))</f>
        <v/>
      </c>
      <c r="AO244" s="86">
        <f>IF(VLOOKUP(AO$14,'ISP-F14-HRD-00'!$B$14:$BE$128,MATCH($C244,'ISP-F14-HRD-00'!$B$11:$BE$11,0),FALSE)=0,"",VLOOKUP(AO$14,'ISP-F14-HRD-00'!$B$14:$BE$128,MATCH($C244,'ISP-F14-HRD-00'!$B$11:$BE$11,0),FALSE))</f>
        <v>1</v>
      </c>
      <c r="AP244" s="86" t="str">
        <f>IF(VLOOKUP(AP$14,'ISP-F14-HRD-00'!$B$14:$BE$128,MATCH($C244,'ISP-F14-HRD-00'!$B$11:$BE$11,0),FALSE)=0,"",VLOOKUP(AP$14,'ISP-F14-HRD-00'!$B$14:$BE$128,MATCH($C244,'ISP-F14-HRD-00'!$B$11:$BE$11,0),FALSE))</f>
        <v/>
      </c>
      <c r="AQ244" s="86" t="str">
        <f>IF(VLOOKUP(AQ$14,'ISP-F14-HRD-00'!$B$14:$BE$128,MATCH($C244,'ISP-F14-HRD-00'!$B$11:$BE$11,0),FALSE)=0,"",VLOOKUP(AQ$14,'ISP-F14-HRD-00'!$B$14:$BE$128,MATCH($C244,'ISP-F14-HRD-00'!$B$11:$BE$11,0),FALSE))</f>
        <v/>
      </c>
      <c r="AR244" s="86" t="str">
        <f>IF(VLOOKUP(AR$14,'ISP-F14-HRD-00'!$B$14:$BE$128,MATCH($C244,'ISP-F14-HRD-00'!$B$11:$BE$11,0),FALSE)=0,"",VLOOKUP(AR$14,'ISP-F14-HRD-00'!$B$14:$BE$128,MATCH($C244,'ISP-F14-HRD-00'!$B$11:$BE$11,0),FALSE))</f>
        <v/>
      </c>
      <c r="AS244" s="86" t="str">
        <f>IF(VLOOKUP(AS$14,'ISP-F14-HRD-00'!$B$14:$BE$128,MATCH($C244,'ISP-F14-HRD-00'!$B$11:$BE$11,0),FALSE)=0,"",VLOOKUP(AS$14,'ISP-F14-HRD-00'!$B$14:$BE$128,MATCH($C244,'ISP-F14-HRD-00'!$B$11:$BE$11,0),FALSE))</f>
        <v/>
      </c>
      <c r="AT244" s="86" t="str">
        <f>IF(VLOOKUP(AT$14,'ISP-F14-HRD-00'!$B$14:$BE$128,MATCH($C244,'ISP-F14-HRD-00'!$B$11:$BE$11,0),FALSE)=0,"",VLOOKUP(AT$14,'ISP-F14-HRD-00'!$B$14:$BE$128,MATCH($C244,'ISP-F14-HRD-00'!$B$11:$BE$11,0),FALSE))</f>
        <v/>
      </c>
      <c r="AU244" s="86" t="str">
        <f>IF(VLOOKUP(AU$14,'ISP-F14-HRD-00'!$B$14:$BE$128,MATCH($C244,'ISP-F14-HRD-00'!$B$11:$BE$11,0),FALSE)=0,"",VLOOKUP(AU$14,'ISP-F14-HRD-00'!$B$14:$BE$128,MATCH($C244,'ISP-F14-HRD-00'!$B$11:$BE$11,0),FALSE))</f>
        <v/>
      </c>
      <c r="AV244" s="86" t="str">
        <f>IF(VLOOKUP(AV$14,'ISP-F14-HRD-00'!$B$14:$BE$128,MATCH($C244,'ISP-F14-HRD-00'!$B$11:$BE$11,0),FALSE)=0,"",VLOOKUP(AV$14,'ISP-F14-HRD-00'!$B$14:$BE$128,MATCH($C244,'ISP-F14-HRD-00'!$B$11:$BE$11,0),FALSE))</f>
        <v/>
      </c>
      <c r="AW244" s="86" t="str">
        <f>IF(VLOOKUP(AW$14,'ISP-F14-HRD-00'!$B$14:$BE$128,MATCH($C244,'ISP-F14-HRD-00'!$B$11:$BE$11,0),FALSE)=0,"",VLOOKUP(AW$14,'ISP-F14-HRD-00'!$B$14:$BE$128,MATCH($C244,'ISP-F14-HRD-00'!$B$11:$BE$11,0),FALSE))</f>
        <v/>
      </c>
      <c r="AX244" s="86" t="str">
        <f>IF(VLOOKUP(AX$14,'ISP-F14-HRD-00'!$B$14:$BE$128,MATCH($C244,'ISP-F14-HRD-00'!$B$11:$BE$11,0),FALSE)=0,"",VLOOKUP(AX$14,'ISP-F14-HRD-00'!$B$14:$BE$128,MATCH($C244,'ISP-F14-HRD-00'!$B$11:$BE$11,0),FALSE))</f>
        <v/>
      </c>
      <c r="AY244" s="86" t="str">
        <f>IF(VLOOKUP(AY$14,'ISP-F14-HRD-00'!$B$14:$BE$128,MATCH($C244,'ISP-F14-HRD-00'!$B$11:$BE$11,0),FALSE)=0,"",VLOOKUP(AY$14,'ISP-F14-HRD-00'!$B$14:$BE$128,MATCH($C244,'ISP-F14-HRD-00'!$B$11:$BE$11,0),FALSE))</f>
        <v/>
      </c>
      <c r="AZ244" s="86" t="str">
        <f>IF(VLOOKUP(AZ$14,'ISP-F14-HRD-00'!$B$14:$BE$128,MATCH($C244,'ISP-F14-HRD-00'!$B$11:$BE$11,0),FALSE)=0,"",VLOOKUP(AZ$14,'ISP-F14-HRD-00'!$B$14:$BE$128,MATCH($C244,'ISP-F14-HRD-00'!$B$11:$BE$11,0),FALSE))</f>
        <v/>
      </c>
      <c r="BA244" s="87" t="str">
        <f>IF(VLOOKUP(BA$14,'ISP-F14-HRD-00'!$B$14:$BE$128,MATCH($C244,'ISP-F14-HRD-00'!$B$11:$BE$11,0),FALSE)=0,"",VLOOKUP(BA$14,'ISP-F14-HRD-00'!$B$14:$BE$128,MATCH($C244,'ISP-F14-HRD-00'!$B$11:$BE$11,0),FALSE))</f>
        <v/>
      </c>
      <c r="BB244" s="330"/>
      <c r="BC244" s="89" t="str">
        <f>IF(VLOOKUP(BC$14,'ISP-F14-HRD-00'!$B$14:$BE$128,MATCH($C244,'ISP-F14-HRD-00'!$B$11:$BE$11,0),FALSE)=0,"",VLOOKUP(BC$14,'ISP-F14-HRD-00'!$B$14:$BE$128,MATCH($C244,'ISP-F14-HRD-00'!$B$11:$BE$11,0),FALSE))</f>
        <v/>
      </c>
      <c r="BD244" s="86" t="str">
        <f>IF(VLOOKUP(BD$14,'ISP-F14-HRD-00'!$B$14:$BE$128,MATCH($C244,'ISP-F14-HRD-00'!$B$11:$BE$11,0),FALSE)=0,"",VLOOKUP(BD$14,'ISP-F14-HRD-00'!$B$14:$BE$128,MATCH($C244,'ISP-F14-HRD-00'!$B$11:$BE$11,0),FALSE))</f>
        <v/>
      </c>
      <c r="BE244" s="86" t="str">
        <f>IF(VLOOKUP(BE$14,'ISP-F14-HRD-00'!$B$14:$BE$128,MATCH($C244,'ISP-F14-HRD-00'!$B$11:$BE$11,0),FALSE)=0,"",VLOOKUP(BE$14,'ISP-F14-HRD-00'!$B$14:$BE$128,MATCH($C244,'ISP-F14-HRD-00'!$B$11:$BE$11,0),FALSE))</f>
        <v/>
      </c>
      <c r="BF244" s="86" t="str">
        <f>IF(VLOOKUP(BF$14,'ISP-F14-HRD-00'!$B$14:$BE$128,MATCH($C244,'ISP-F14-HRD-00'!$B$11:$BE$11,0),FALSE)=0,"",VLOOKUP(BF$14,'ISP-F14-HRD-00'!$B$14:$BE$128,MATCH($C244,'ISP-F14-HRD-00'!$B$11:$BE$11,0),FALSE))</f>
        <v/>
      </c>
      <c r="BG244" s="330"/>
      <c r="BH244" s="86" t="str">
        <f>IF(VLOOKUP(BH$14,'ISP-F14-HRD-00'!$B$14:$BE$128,MATCH($C244,'ISP-F14-HRD-00'!$B$11:$BE$11,0),FALSE)=0,"",VLOOKUP(BH$14,'ISP-F14-HRD-00'!$B$14:$BE$128,MATCH($C244,'ISP-F14-HRD-00'!$B$11:$BE$11,0),FALSE))</f>
        <v/>
      </c>
      <c r="BI244" s="86" t="str">
        <f>IF(VLOOKUP(BI$14,'ISP-F14-HRD-00'!$B$14:$BE$128,MATCH($C244,'ISP-F14-HRD-00'!$B$11:$BE$11,0),FALSE)=0,"",VLOOKUP(BI$14,'ISP-F14-HRD-00'!$B$14:$BE$128,MATCH($C244,'ISP-F14-HRD-00'!$B$11:$BE$11,0),FALSE))</f>
        <v/>
      </c>
      <c r="BJ244" s="86" t="str">
        <f>IF(VLOOKUP(BJ$14,'ISP-F14-HRD-00'!$B$14:$BE$128,MATCH($C244,'ISP-F14-HRD-00'!$B$11:$BE$11,0),FALSE)=0,"",VLOOKUP(BJ$14,'ISP-F14-HRD-00'!$B$14:$BE$128,MATCH($C244,'ISP-F14-HRD-00'!$B$11:$BE$11,0),FALSE))</f>
        <v/>
      </c>
      <c r="BK244" s="86" t="str">
        <f>IF(VLOOKUP(BK$14,'ISP-F14-HRD-00'!$B$14:$BE$128,MATCH($C244,'ISP-F14-HRD-00'!$B$11:$BE$11,0),FALSE)=0,"",VLOOKUP(BK$14,'ISP-F14-HRD-00'!$B$14:$BE$128,MATCH($C244,'ISP-F14-HRD-00'!$B$11:$BE$11,0),FALSE))</f>
        <v/>
      </c>
      <c r="BL244" s="330"/>
      <c r="BM244" s="86" t="str">
        <f>IF(VLOOKUP(BM$14,'ISP-F14-HRD-00'!$B$14:$BE$128,MATCH($C244,'ISP-F14-HRD-00'!$B$11:$BE$11,0),FALSE)=0,"",VLOOKUP(BM$14,'ISP-F14-HRD-00'!$B$14:$BE$128,MATCH($C244,'ISP-F14-HRD-00'!$B$11:$BE$11,0),FALSE))</f>
        <v/>
      </c>
      <c r="BN244" s="86" t="str">
        <f>IF(VLOOKUP(BN$14,'ISP-F14-HRD-00'!$B$14:$BE$128,MATCH($C244,'ISP-F14-HRD-00'!$B$11:$BE$11,0),FALSE)=0,"",VLOOKUP(BN$14,'ISP-F14-HRD-00'!$B$14:$BE$128,MATCH($C244,'ISP-F14-HRD-00'!$B$11:$BE$11,0),FALSE))</f>
        <v/>
      </c>
      <c r="BO244" s="86" t="str">
        <f>IF(VLOOKUP(BO$14,'ISP-F14-HRD-00'!$B$14:$BE$128,MATCH($C244,'ISP-F14-HRD-00'!$B$11:$BE$11,0),FALSE)=0,"",VLOOKUP(BO$14,'ISP-F14-HRD-00'!$B$14:$BE$128,MATCH($C244,'ISP-F14-HRD-00'!$B$11:$BE$11,0),FALSE))</f>
        <v/>
      </c>
      <c r="BP244" s="86" t="str">
        <f>IF(VLOOKUP(BP$14,'ISP-F14-HRD-00'!$B$14:$BE$128,MATCH($C244,'ISP-F14-HRD-00'!$B$11:$BE$11,0),FALSE)=0,"",VLOOKUP(BP$14,'ISP-F14-HRD-00'!$B$14:$BE$128,MATCH($C244,'ISP-F14-HRD-00'!$B$11:$BE$11,0),FALSE))</f>
        <v/>
      </c>
      <c r="BQ244" s="86" t="str">
        <f>IF(VLOOKUP(BQ$14,'ISP-F14-HRD-00'!$B$14:$BE$128,MATCH($C244,'ISP-F14-HRD-00'!$B$11:$BE$11,0),FALSE)=0,"",VLOOKUP(BQ$14,'ISP-F14-HRD-00'!$B$14:$BE$128,MATCH($C244,'ISP-F14-HRD-00'!$B$11:$BE$11,0),FALSE))</f>
        <v/>
      </c>
      <c r="BR244" s="356"/>
      <c r="BS244" s="86">
        <f>IF(VLOOKUP(BS$14,'ISP-F14-HRD-00'!$B$14:$BE$128,MATCH($C244,'ISP-F14-HRD-00'!$B$11:$BE$11,0),FALSE)=0,"",VLOOKUP(BS$14,'ISP-F14-HRD-00'!$B$14:$BE$128,MATCH($C244,'ISP-F14-HRD-00'!$B$11:$BE$11,0),FALSE))</f>
        <v>1</v>
      </c>
      <c r="BT244" s="86">
        <f>IF(VLOOKUP(BT$14,'ISP-F14-HRD-00'!$B$14:$BE$128,MATCH($C244,'ISP-F14-HRD-00'!$B$11:$BE$11,0),FALSE)=0,"",VLOOKUP(BT$14,'ISP-F14-HRD-00'!$B$14:$BE$128,MATCH($C244,'ISP-F14-HRD-00'!$B$11:$BE$11,0),FALSE))</f>
        <v>1</v>
      </c>
      <c r="BU244" s="86" t="str">
        <f>IF(VLOOKUP(BU$14,'ISP-F14-HRD-00'!$B$14:$BE$128,MATCH($C244,'ISP-F14-HRD-00'!$B$11:$BE$11,0),FALSE)=0,"",VLOOKUP(BU$14,'ISP-F14-HRD-00'!$B$14:$BE$128,MATCH($C244,'ISP-F14-HRD-00'!$B$11:$BE$11,0),FALSE))</f>
        <v/>
      </c>
      <c r="BV244" s="86" t="str">
        <f>IF(VLOOKUP(BV$14,'ISP-F14-HRD-00'!$B$14:$BE$128,MATCH($C244,'ISP-F14-HRD-00'!$B$11:$BE$11,0),FALSE)=0,"",VLOOKUP(BV$14,'ISP-F14-HRD-00'!$B$14:$BE$128,MATCH($C244,'ISP-F14-HRD-00'!$B$11:$BE$11,0),FALSE))</f>
        <v/>
      </c>
      <c r="BW244" s="86" t="str">
        <f>IF(VLOOKUP(BW$14,'ISP-F14-HRD-00'!$B$14:$BE$128,MATCH($C244,'ISP-F14-HRD-00'!$B$11:$BE$11,0),FALSE)=0,"",VLOOKUP(BW$14,'ISP-F14-HRD-00'!$B$14:$BE$128,MATCH($C244,'ISP-F14-HRD-00'!$B$11:$BE$11,0),FALSE))</f>
        <v/>
      </c>
      <c r="BX244" s="86" t="str">
        <f>IF(VLOOKUP(BX$14,'ISP-F14-HRD-00'!$B$14:$BE$128,MATCH($C244,'ISP-F14-HRD-00'!$B$11:$BE$11,0),FALSE)=0,"",VLOOKUP(BX$14,'ISP-F14-HRD-00'!$B$14:$BE$128,MATCH($C244,'ISP-F14-HRD-00'!$B$11:$BE$11,0),FALSE))</f>
        <v/>
      </c>
      <c r="BY244" s="86" t="str">
        <f>IF(VLOOKUP(BY$14,'ISP-F14-HRD-00'!$B$14:$BE$128,MATCH($C244,'ISP-F14-HRD-00'!$B$11:$BE$11,0),FALSE)=0,"",VLOOKUP(BY$14,'ISP-F14-HRD-00'!$B$14:$BE$128,MATCH($C244,'ISP-F14-HRD-00'!$B$11:$BE$11,0),FALSE))</f>
        <v/>
      </c>
      <c r="BZ244" s="330"/>
      <c r="CA244" s="86" t="str">
        <f>IF(VLOOKUP(CA$14,'ISP-F14-HRD-00'!$B$14:$BE$128,MATCH($C244,'ISP-F14-HRD-00'!$B$11:$BE$11,0),FALSE)=0,"",VLOOKUP(CA$14,'ISP-F14-HRD-00'!$B$14:$BE$128,MATCH($C244,'ISP-F14-HRD-00'!$B$11:$BE$11,0),FALSE))</f>
        <v/>
      </c>
      <c r="CB244" s="86" t="str">
        <f>IF(VLOOKUP(CB$14,'ISP-F14-HRD-00'!$B$14:$BE$128,MATCH($C244,'ISP-F14-HRD-00'!$B$11:$BE$11,0),FALSE)=0,"",VLOOKUP(CB$14,'ISP-F14-HRD-00'!$B$14:$BE$128,MATCH($C244,'ISP-F14-HRD-00'!$B$11:$BE$11,0),FALSE))</f>
        <v/>
      </c>
      <c r="CC244" s="86" t="str">
        <f>IF(VLOOKUP(CC$14,'ISP-F14-HRD-00'!$B$14:$BE$128,MATCH($C244,'ISP-F14-HRD-00'!$B$11:$BE$11,0),FALSE)=0,"",VLOOKUP(CC$14,'ISP-F14-HRD-00'!$B$14:$BE$128,MATCH($C244,'ISP-F14-HRD-00'!$B$11:$BE$11,0),FALSE))</f>
        <v/>
      </c>
      <c r="CD244" s="86" t="str">
        <f>IF(VLOOKUP(CD$14,'ISP-F14-HRD-00'!$B$14:$BE$128,MATCH($C244,'ISP-F14-HRD-00'!$B$11:$BE$11,0),FALSE)=0,"",VLOOKUP(CD$14,'ISP-F14-HRD-00'!$B$14:$BE$128,MATCH($C244,'ISP-F14-HRD-00'!$B$11:$BE$11,0),FALSE))</f>
        <v/>
      </c>
      <c r="CE244" s="86" t="str">
        <f>IF(VLOOKUP(CE$14,'ISP-F14-HRD-00'!$B$14:$BE$128,MATCH($C244,'ISP-F14-HRD-00'!$B$11:$BE$11,0),FALSE)=0,"",VLOOKUP(CE$14,'ISP-F14-HRD-00'!$B$14:$BE$128,MATCH($C244,'ISP-F14-HRD-00'!$B$11:$BE$11,0),FALSE))</f>
        <v/>
      </c>
      <c r="CF244" s="86" t="str">
        <f>IF(VLOOKUP(CF$14,'ISP-F14-HRD-00'!$B$14:$BE$128,MATCH($C244,'ISP-F14-HRD-00'!$B$11:$BE$11,0),FALSE)=0,"",VLOOKUP(CF$14,'ISP-F14-HRD-00'!$B$14:$BE$128,MATCH($C244,'ISP-F14-HRD-00'!$B$11:$BE$11,0),FALSE))</f>
        <v/>
      </c>
      <c r="CG244" s="330"/>
      <c r="CH244" s="86" t="str">
        <f>IF(VLOOKUP(CH$14,'ISP-F14-HRD-00'!$B$14:$BE$128,MATCH($C244,'ISP-F14-HRD-00'!$B$11:$BE$11,0),FALSE)=0,"",VLOOKUP(CH$14,'ISP-F14-HRD-00'!$B$14:$BE$128,MATCH($C244,'ISP-F14-HRD-00'!$B$11:$BE$11,0),FALSE))</f>
        <v/>
      </c>
      <c r="CI244" s="86" t="str">
        <f>IF(VLOOKUP(CI$14,'ISP-F14-HRD-00'!$B$14:$BE$128,MATCH($C244,'ISP-F14-HRD-00'!$B$11:$BE$11,0),FALSE)=0,"",VLOOKUP(CI$14,'ISP-F14-HRD-00'!$B$14:$BE$128,MATCH($C244,'ISP-F14-HRD-00'!$B$11:$BE$11,0),FALSE))</f>
        <v/>
      </c>
      <c r="CJ244" s="86" t="str">
        <f>IF(VLOOKUP(CJ$14,'ISP-F14-HRD-00'!$B$14:$BE$128,MATCH($C244,'ISP-F14-HRD-00'!$B$11:$BE$11,0),FALSE)=0,"",VLOOKUP(CJ$14,'ISP-F14-HRD-00'!$B$14:$BE$128,MATCH($C244,'ISP-F14-HRD-00'!$B$11:$BE$11,0),FALSE))</f>
        <v/>
      </c>
      <c r="CK244" s="86" t="str">
        <f>IF(VLOOKUP(CK$14,'ISP-F14-HRD-00'!$B$14:$BE$128,MATCH($C244,'ISP-F14-HRD-00'!$B$11:$BE$11,0),FALSE)=0,"",VLOOKUP(CK$14,'ISP-F14-HRD-00'!$B$14:$BE$128,MATCH($C244,'ISP-F14-HRD-00'!$B$11:$BE$11,0),FALSE))</f>
        <v/>
      </c>
      <c r="CL244" s="86" t="str">
        <f>IF(VLOOKUP(CL$14,'ISP-F14-HRD-00'!$B$14:$BE$128,MATCH($C244,'ISP-F14-HRD-00'!$B$11:$BE$11,0),FALSE)=0,"",VLOOKUP(CL$14,'ISP-F14-HRD-00'!$B$14:$BE$128,MATCH($C244,'ISP-F14-HRD-00'!$B$11:$BE$11,0),FALSE))</f>
        <v/>
      </c>
      <c r="CM244" s="86" t="str">
        <f>IF(VLOOKUP(CM$14,'ISP-F14-HRD-00'!$B$14:$BE$128,MATCH($C244,'ISP-F14-HRD-00'!$B$11:$BE$11,0),FALSE)=0,"",VLOOKUP(CM$14,'ISP-F14-HRD-00'!$B$14:$BE$128,MATCH($C244,'ISP-F14-HRD-00'!$B$11:$BE$11,0),FALSE))</f>
        <v/>
      </c>
      <c r="CN244" s="86" t="str">
        <f>IF(VLOOKUP(CN$14,'ISP-F14-HRD-00'!$B$14:$BE$128,MATCH($C244,'ISP-F14-HRD-00'!$B$11:$BE$11,0),FALSE)=0,"",VLOOKUP(CN$14,'ISP-F14-HRD-00'!$B$14:$BE$128,MATCH($C244,'ISP-F14-HRD-00'!$B$11:$BE$11,0),FALSE))</f>
        <v/>
      </c>
      <c r="CO244" s="86" t="str">
        <f>IF(VLOOKUP(CO$14,'ISP-F14-HRD-00'!$B$14:$BE$128,MATCH($C244,'ISP-F14-HRD-00'!$B$11:$BE$11,0),FALSE)=0,"",VLOOKUP(CO$14,'ISP-F14-HRD-00'!$B$14:$BE$128,MATCH($C244,'ISP-F14-HRD-00'!$B$11:$BE$11,0),FALSE))</f>
        <v/>
      </c>
      <c r="CP244" s="700" t="str">
        <f>IF(VLOOKUP(CP$14,'ISP-F14-HRD-00'!$B$14:$BE$128,MATCH($C244,'ISP-F14-HRD-00'!$B$11:$BE$11,0),FALSE)=0,"",VLOOKUP(CP$14,'ISP-F14-HRD-00'!$B$14:$BE$128,MATCH($C244,'ISP-F14-HRD-00'!$B$11:$BE$11,0),FALSE))</f>
        <v/>
      </c>
      <c r="CQ244" s="88" t="str">
        <f>IF(VLOOKUP(CQ$14,'ISP-F14-HRD-00'!$B$14:$BE$128,MATCH($C244,'ISP-F14-HRD-00'!$B$11:$BE$11,0),FALSE)=0,"",VLOOKUP(CQ$14,'ISP-F14-HRD-00'!$B$14:$BE$128,MATCH($C244,'ISP-F14-HRD-00'!$B$11:$BE$11,0),FALSE))</f>
        <v/>
      </c>
      <c r="CR244" s="86" t="str">
        <f>IF(VLOOKUP(CR$14,'ISP-F14-HRD-00'!$B$14:$BE$128,MATCH($C244,'ISP-F14-HRD-00'!$B$11:$BE$11,0),FALSE)=0,"",VLOOKUP(CR$14,'ISP-F14-HRD-00'!$B$14:$BE$128,MATCH($C244,'ISP-F14-HRD-00'!$B$11:$BE$11,0),FALSE))</f>
        <v/>
      </c>
      <c r="CS244" s="87"/>
      <c r="CT244" s="89" t="str">
        <f>IF(VLOOKUP(CT$14,'ISP-F14-HRD-00'!$B$14:$BE$128,MATCH($C244,'ISP-F14-HRD-00'!$B$11:$BE$11,0),FALSE)=0,"",VLOOKUP(CT$14,'ISP-F14-HRD-00'!$B$14:$BE$128,MATCH($C244,'ISP-F14-HRD-00'!$B$11:$BE$11,0),FALSE))</f>
        <v/>
      </c>
      <c r="CU244" s="86" t="str">
        <f>IF(VLOOKUP(CU$14,'ISP-F14-HRD-00'!$B$14:$BE$128,MATCH($C244,'ISP-F14-HRD-00'!$B$11:$BE$11,0),FALSE)=0,"",VLOOKUP(CU$14,'ISP-F14-HRD-00'!$B$14:$BE$128,MATCH($C244,'ISP-F14-HRD-00'!$B$11:$BE$11,0),FALSE))</f>
        <v/>
      </c>
      <c r="CV244" s="86" t="str">
        <f>IF(VLOOKUP(CV$14,'ISP-F14-HRD-00'!$B$14:$BE$128,MATCH($C244,'ISP-F14-HRD-00'!$B$11:$BE$11,0),FALSE)=0,"",VLOOKUP(CV$14,'ISP-F14-HRD-00'!$B$14:$BE$128,MATCH($C244,'ISP-F14-HRD-00'!$B$11:$BE$11,0),FALSE))</f>
        <v/>
      </c>
      <c r="CW244" s="86"/>
      <c r="CX244" s="88" t="str">
        <f>IF(VLOOKUP(CX$14,'ISP-F14-HRD-00'!$B$14:$BE$128,MATCH($C244,'ISP-F14-HRD-00'!$B$11:$BE$11,0),FALSE)=0,"",VLOOKUP(CX$14,'ISP-F14-HRD-00'!$B$14:$BE$128,MATCH($C244,'ISP-F14-HRD-00'!$B$11:$BE$11,0),FALSE))</f>
        <v/>
      </c>
      <c r="CY244" s="86" t="str">
        <f>IF(VLOOKUP(CY$14,'ISP-F14-HRD-00'!$B$14:$BE$128,MATCH($C244,'ISP-F14-HRD-00'!$B$11:$BE$11,0),FALSE)=0,"",VLOOKUP(CY$14,'ISP-F14-HRD-00'!$B$14:$BE$128,MATCH($C244,'ISP-F14-HRD-00'!$B$11:$BE$11,0),FALSE))</f>
        <v/>
      </c>
      <c r="CZ244" s="87" t="str">
        <f>IF(VLOOKUP(CZ$14,'ISP-F14-HRD-00'!$B$14:$BE$128,MATCH($C244,'ISP-F14-HRD-00'!$B$11:$BE$11,0),FALSE)=0,"",VLOOKUP(CZ$14,'ISP-F14-HRD-00'!$B$14:$BE$128,MATCH($C244,'ISP-F14-HRD-00'!$B$11:$BE$11,0),FALSE))</f>
        <v/>
      </c>
      <c r="DA244" s="88" t="str">
        <f>IF(VLOOKUP(DA$14,'ISP-F14-HRD-00'!$B$14:$BE$128,MATCH($C244,'ISP-F14-HRD-00'!$B$11:$BE$11,0),FALSE)=0,"",VLOOKUP(DA$14,'ISP-F14-HRD-00'!$B$14:$BE$128,MATCH($C244,'ISP-F14-HRD-00'!$B$11:$BE$11,0),FALSE))</f>
        <v/>
      </c>
      <c r="DB244" s="86" t="str">
        <f>IF(VLOOKUP(DB$14,'ISP-F14-HRD-00'!$B$14:$BE$128,MATCH($C244,'ISP-F14-HRD-00'!$B$11:$BE$11,0),FALSE)=0,"",VLOOKUP(DB$14,'ISP-F14-HRD-00'!$B$14:$BE$128,MATCH($C244,'ISP-F14-HRD-00'!$B$11:$BE$11,0),FALSE))</f>
        <v/>
      </c>
      <c r="DC244" s="86" t="str">
        <f>IF(VLOOKUP(DC$14,'ISP-F14-HRD-00'!$B$14:$BE$128,MATCH($C244,'ISP-F14-HRD-00'!$B$11:$BE$11,0),FALSE)=0,"",VLOOKUP(DC$14,'ISP-F14-HRD-00'!$B$14:$BE$128,MATCH($C244,'ISP-F14-HRD-00'!$B$11:$BE$11,0),FALSE))</f>
        <v/>
      </c>
      <c r="DD244" s="86" t="str">
        <f>IF(VLOOKUP(DD$14,'ISP-F14-HRD-00'!$B$14:$BE$128,MATCH($C244,'ISP-F14-HRD-00'!$B$11:$BE$11,0),FALSE)=0,"",VLOOKUP(DD$14,'ISP-F14-HRD-00'!$B$14:$BE$128,MATCH($C244,'ISP-F14-HRD-00'!$B$11:$BE$11,0),FALSE))</f>
        <v/>
      </c>
      <c r="DE244" s="86" t="str">
        <f>IF(VLOOKUP(DE$14,'ISP-F14-HRD-00'!$B$14:$BE$128,MATCH($C244,'ISP-F14-HRD-00'!$B$11:$BE$11,0),FALSE)=0,"",VLOOKUP(DE$14,'ISP-F14-HRD-00'!$B$14:$BE$128,MATCH($C244,'ISP-F14-HRD-00'!$B$11:$BE$11,0),FALSE))</f>
        <v/>
      </c>
      <c r="DF244" s="86" t="str">
        <f>IF(VLOOKUP(DF$14,'ISP-F14-HRD-00'!$B$14:$BE$128,MATCH($C244,'ISP-F14-HRD-00'!$B$11:$BE$11,0),FALSE)=0,"",VLOOKUP(DF$14,'ISP-F14-HRD-00'!$B$14:$BE$128,MATCH($C244,'ISP-F14-HRD-00'!$B$11:$BE$11,0),FALSE))</f>
        <v/>
      </c>
      <c r="DG244" s="86" t="str">
        <f>IF(VLOOKUP(DG$14,'ISP-F14-HRD-00'!$B$14:$BE$128,MATCH($C244,'ISP-F14-HRD-00'!$B$11:$BE$11,0),FALSE)=0,"",VLOOKUP(DG$14,'ISP-F14-HRD-00'!$B$14:$BE$128,MATCH($C244,'ISP-F14-HRD-00'!$B$11:$BE$11,0),FALSE))</f>
        <v/>
      </c>
      <c r="DH244" s="86" t="str">
        <f>IF(VLOOKUP(DH$14,'ISP-F14-HRD-00'!$B$14:$BE$128,MATCH($C244,'ISP-F14-HRD-00'!$B$11:$BE$11,0),FALSE)=0,"",VLOOKUP(DH$14,'ISP-F14-HRD-00'!$B$14:$BE$128,MATCH($C244,'ISP-F14-HRD-00'!$B$11:$BE$11,0),FALSE))</f>
        <v/>
      </c>
      <c r="DI244" s="86" t="str">
        <f>IF(VLOOKUP(DI$14,'ISP-F14-HRD-00'!$B$14:$BE$128,MATCH($C244,'ISP-F14-HRD-00'!$B$11:$BE$11,0),FALSE)=0,"",VLOOKUP(DI$14,'ISP-F14-HRD-00'!$B$14:$BE$128,MATCH($C244,'ISP-F14-HRD-00'!$B$11:$BE$11,0),FALSE))</f>
        <v/>
      </c>
      <c r="DJ244" s="86" t="str">
        <f>IF(VLOOKUP(DJ$14,'ISP-F14-HRD-00'!$B$14:$BE$128,MATCH($C244,'ISP-F14-HRD-00'!$B$11:$BE$11,0),FALSE)=0,"",VLOOKUP(DJ$14,'ISP-F14-HRD-00'!$B$14:$BE$128,MATCH($C244,'ISP-F14-HRD-00'!$B$11:$BE$11,0),FALSE))</f>
        <v/>
      </c>
      <c r="DK244" s="86" t="str">
        <f>IF(VLOOKUP(DK$14,'ISP-F14-HRD-00'!$B$14:$BE$128,MATCH($C244,'ISP-F14-HRD-00'!$B$11:$BE$11,0),FALSE)=0,"",VLOOKUP(DK$14,'ISP-F14-HRD-00'!$B$14:$BE$128,MATCH($C244,'ISP-F14-HRD-00'!$B$11:$BE$11,0),FALSE))</f>
        <v/>
      </c>
      <c r="DL244" s="86" t="str">
        <f>IF(VLOOKUP(DL$14,'ISP-F14-HRD-00'!$B$14:$BE$128,MATCH($C244,'ISP-F14-HRD-00'!$B$11:$BE$11,0),FALSE)=0,"",VLOOKUP(DL$14,'ISP-F14-HRD-00'!$B$14:$BE$128,MATCH($C244,'ISP-F14-HRD-00'!$B$11:$BE$11,0),FALSE))</f>
        <v/>
      </c>
      <c r="DM244" s="86" t="str">
        <f>IF(VLOOKUP(DM$14,'ISP-F14-HRD-00'!$B$14:$BE$128,MATCH($C244,'ISP-F14-HRD-00'!$B$11:$BE$11,0),FALSE)=0,"",VLOOKUP(DM$14,'ISP-F14-HRD-00'!$B$14:$BE$128,MATCH($C244,'ISP-F14-HRD-00'!$B$11:$BE$11,0),FALSE))</f>
        <v/>
      </c>
      <c r="DN244" s="86" t="str">
        <f>IF(VLOOKUP(DN$14,'ISP-F14-HRD-00'!$B$14:$BE$128,MATCH($C244,'ISP-F14-HRD-00'!$B$11:$BE$11,0),FALSE)=0,"",VLOOKUP(DN$14,'ISP-F14-HRD-00'!$B$14:$BE$128,MATCH($C244,'ISP-F14-HRD-00'!$B$11:$BE$11,0),FALSE))</f>
        <v/>
      </c>
      <c r="DO244" s="86" t="str">
        <f>IF(VLOOKUP(DO$14,'ISP-F14-HRD-00'!$B$14:$BE$128,MATCH($C244,'ISP-F14-HRD-00'!$B$11:$BE$11,0),FALSE)=0,"",VLOOKUP(DO$14,'ISP-F14-HRD-00'!$B$14:$BE$128,MATCH($C244,'ISP-F14-HRD-00'!$B$11:$BE$11,0),FALSE))</f>
        <v/>
      </c>
      <c r="DP244" s="86" t="str">
        <f>IF(VLOOKUP(DP$14,'ISP-F14-HRD-00'!$B$14:$BE$128,MATCH($C244,'ISP-F14-HRD-00'!$B$11:$BE$11,0),FALSE)=0,"",VLOOKUP(DP$14,'ISP-F14-HRD-00'!$B$14:$BE$128,MATCH($C244,'ISP-F14-HRD-00'!$B$11:$BE$11,0),FALSE))</f>
        <v/>
      </c>
      <c r="DQ244" s="86" t="str">
        <f>IF(VLOOKUP(DQ$14,'ISP-F14-HRD-00'!$B$14:$BE$128,MATCH($C244,'ISP-F14-HRD-00'!$B$11:$BE$11,0),FALSE)=0,"",VLOOKUP(DQ$14,'ISP-F14-HRD-00'!$B$14:$BE$128,MATCH($C244,'ISP-F14-HRD-00'!$B$11:$BE$11,0),FALSE))</f>
        <v/>
      </c>
      <c r="DR244" s="970" t="str">
        <f>IF(VLOOKUP(DR$14,'ISP-F14-HRD-00'!$B$14:$BE$128,MATCH($C244,'ISP-F14-HRD-00'!$B$11:$BE$11,0),FALSE)=0,"",VLOOKUP(DR$14,'ISP-F14-HRD-00'!$B$14:$BE$128,MATCH($C244,'ISP-F14-HRD-00'!$B$11:$BE$11,0),FALSE))</f>
        <v/>
      </c>
      <c r="DS244" s="970" t="str">
        <f>IF(VLOOKUP(DS$14,'ISP-F14-HRD-00'!$B$14:$BE$128,MATCH($C244,'ISP-F14-HRD-00'!$B$11:$BE$11,0),FALSE)=0,"",VLOOKUP(DS$14,'ISP-F14-HRD-00'!$B$14:$BE$128,MATCH($C244,'ISP-F14-HRD-00'!$B$11:$BE$11,0),FALSE))</f>
        <v/>
      </c>
      <c r="DT244" s="87" t="e">
        <f>IF(VLOOKUP(DT$14,'ISP-F14-HRD-00'!$B$14:$BE$128,MATCH($C244,'ISP-F14-HRD-00'!$B$11:$BE$11,0),FALSE)=0,"",VLOOKUP(DT$14,'ISP-F14-HRD-00'!$B$14:$BE$128,MATCH($C244,'ISP-F14-HRD-00'!$B$11:$BE$11,0),FALSE))</f>
        <v>#N/A</v>
      </c>
      <c r="DV244" s="103">
        <f t="shared" si="46"/>
        <v>3</v>
      </c>
    </row>
    <row r="245" spans="1:126" s="103" customFormat="1">
      <c r="A245" s="1075"/>
      <c r="B245" s="1072"/>
      <c r="C245" s="1079"/>
      <c r="D245" s="1080"/>
      <c r="E245" s="1084"/>
      <c r="F245" s="1087"/>
      <c r="G245" s="1087"/>
      <c r="H245" s="343" t="s">
        <v>359</v>
      </c>
      <c r="I245" s="104"/>
      <c r="J245" s="102" t="str">
        <f>IFERROR(VLOOKUP($B244&amp;J$14,Actual!$B$6:$H$1959,7,FALSE),"")</f>
        <v/>
      </c>
      <c r="K245" s="102" t="str">
        <f>IFERROR(VLOOKUP($B244&amp;K$14,Actual!$B$6:$H$1959,7,FALSE),"")</f>
        <v/>
      </c>
      <c r="L245" s="102" t="str">
        <f>IFERROR(VLOOKUP($B244&amp;L$14,Actual!$B$6:$H$1959,7,FALSE),"")</f>
        <v/>
      </c>
      <c r="M245" s="102" t="str">
        <f>IFERROR(VLOOKUP($B244&amp;M$14,Actual!$B$6:$H$1959,7,FALSE),"")</f>
        <v/>
      </c>
      <c r="N245" s="102" t="str">
        <f>IFERROR(VLOOKUP($B244&amp;N$14,Actual!$B$6:$H$1959,7,FALSE),"")</f>
        <v/>
      </c>
      <c r="O245" s="102" t="str">
        <f>IFERROR(VLOOKUP($B244&amp;O$14,Actual!$B$6:$H$1959,7,FALSE),"")</f>
        <v/>
      </c>
      <c r="P245" s="102" t="str">
        <f>IFERROR(VLOOKUP($B244&amp;P$14,Actual!$B$6:$H$1959,7,FALSE),"")</f>
        <v/>
      </c>
      <c r="Q245" s="102" t="str">
        <f>IFERROR(VLOOKUP($B244&amp;Q$14,Actual!$B$6:$H$1959,7,FALSE),"")</f>
        <v/>
      </c>
      <c r="R245" s="102" t="str">
        <f>IFERROR(VLOOKUP($B244&amp;R$14,Actual!$B$6:$H$1959,7,FALSE),"")</f>
        <v/>
      </c>
      <c r="S245" s="102" t="str">
        <f>IFERROR(VLOOKUP($B244&amp;S$14,Actual!$B$6:$H$1959,7,FALSE),"")</f>
        <v/>
      </c>
      <c r="T245" s="102" t="str">
        <f>IFERROR(VLOOKUP($B244&amp;T$14,Actual!$B$6:$H$1959,7,FALSE),"")</f>
        <v/>
      </c>
      <c r="U245" s="102" t="str">
        <f>IFERROR(VLOOKUP($B244&amp;U$14,Actual!$B$6:$H$1959,7,FALSE),"")</f>
        <v/>
      </c>
      <c r="V245" s="102" t="str">
        <f>IFERROR(VLOOKUP($B244&amp;V$14,Actual!$B$6:$H$1959,7,FALSE),"")</f>
        <v/>
      </c>
      <c r="W245" s="102" t="str">
        <f>IFERROR(VLOOKUP($B244&amp;W$14,Actual!$B$6:$H$1959,7,FALSE),"")</f>
        <v/>
      </c>
      <c r="X245" s="102" t="str">
        <f>IFERROR(VLOOKUP($B244&amp;X$14,Actual!$B$6:$H$1959,7,FALSE),"")</f>
        <v/>
      </c>
      <c r="Y245" s="102" t="str">
        <f>IFERROR(VLOOKUP($B244&amp;Y$14,Actual!$B$6:$H$1959,7,FALSE),"")</f>
        <v/>
      </c>
      <c r="Z245" s="102" t="str">
        <f>IFERROR(VLOOKUP($B244&amp;Z$14,Actual!$B$6:$H$1959,7,FALSE),"")</f>
        <v/>
      </c>
      <c r="AA245" s="102" t="str">
        <f>IFERROR(VLOOKUP($B244&amp;AA$14,Actual!$B$6:$H$1959,7,FALSE),"")</f>
        <v/>
      </c>
      <c r="AB245" s="102" t="str">
        <f>IFERROR(VLOOKUP($B244&amp;AB$14,Actual!$B$6:$H$1959,7,FALSE),"")</f>
        <v/>
      </c>
      <c r="AC245" s="701" t="str">
        <f>IFERROR(VLOOKUP($B244&amp;AC$14,Actual!$B$6:$H$1959,7,FALSE),"")</f>
        <v/>
      </c>
      <c r="AD245" s="701" t="str">
        <f>IFERROR(VLOOKUP($B244&amp;AD$14,Actual!$B$6:$H$1959,7,FALSE),"")</f>
        <v/>
      </c>
      <c r="AE245" s="701" t="str">
        <f>IFERROR(VLOOKUP($B244&amp;AE$14,Actual!$B$6:$H$1959,7,FALSE),"")</f>
        <v/>
      </c>
      <c r="AF245" s="327"/>
      <c r="AG245" s="102" t="str">
        <f>IFERROR(VLOOKUP($B244&amp;AG$14,Actual!$B$6:$H$1959,7,FALSE),"")</f>
        <v/>
      </c>
      <c r="AH245" s="102" t="str">
        <f>IFERROR(VLOOKUP($B244&amp;AH$14,Actual!$B$6:$H$1959,7,FALSE),"")</f>
        <v/>
      </c>
      <c r="AI245" s="102" t="str">
        <f>IFERROR(VLOOKUP($B244&amp;AI$14,Actual!$B$6:$H$1959,7,FALSE),"")</f>
        <v/>
      </c>
      <c r="AJ245" s="102" t="str">
        <f>IFERROR(VLOOKUP($B244&amp;AJ$14,Actual!$B$6:$H$1959,7,FALSE),"")</f>
        <v/>
      </c>
      <c r="AK245" s="102" t="str">
        <f>IFERROR(VLOOKUP($B244&amp;AK$14,Actual!$B$6:$H$1959,7,FALSE),"")</f>
        <v/>
      </c>
      <c r="AL245" s="102" t="str">
        <f>IFERROR(VLOOKUP($B244&amp;AL$14,Actual!$B$6:$H$1959,7,FALSE),"")</f>
        <v/>
      </c>
      <c r="AM245" s="102" t="str">
        <f>IFERROR(VLOOKUP($B244&amp;AM$14,Actual!$B$6:$H$1959,7,FALSE),"")</f>
        <v/>
      </c>
      <c r="AN245" s="102" t="str">
        <f>IFERROR(VLOOKUP($B244&amp;AN$14,Actual!$B$6:$H$1959,7,FALSE),"")</f>
        <v/>
      </c>
      <c r="AO245" s="102" t="str">
        <f ca="1">IFERROR(VLOOKUP($B244&amp;AO$14,Actual!$B$6:$H$1959,7,FALSE),"")</f>
        <v>A</v>
      </c>
      <c r="AP245" s="102" t="str">
        <f>IFERROR(VLOOKUP($B244&amp;AP$14,Actual!$B$6:$H$1959,7,FALSE),"")</f>
        <v/>
      </c>
      <c r="AQ245" s="102" t="str">
        <f>IFERROR(VLOOKUP($B244&amp;AQ$14,Actual!$B$6:$H$1959,7,FALSE),"")</f>
        <v/>
      </c>
      <c r="AR245" s="102" t="str">
        <f>IFERROR(VLOOKUP($B244&amp;AR$14,Actual!$B$6:$H$1959,7,FALSE),"")</f>
        <v/>
      </c>
      <c r="AS245" s="102" t="str">
        <f>IFERROR(VLOOKUP($B244&amp;AS$14,Actual!$B$6:$H$1959,7,FALSE),"")</f>
        <v/>
      </c>
      <c r="AT245" s="102" t="str">
        <f>IFERROR(VLOOKUP($B244&amp;AT$14,Actual!$B$6:$H$1959,7,FALSE),"")</f>
        <v/>
      </c>
      <c r="AU245" s="102" t="str">
        <f>IFERROR(VLOOKUP($B244&amp;AU$14,Actual!$B$6:$H$1959,7,FALSE),"")</f>
        <v/>
      </c>
      <c r="AV245" s="102" t="str">
        <f>IFERROR(VLOOKUP($B244&amp;AV$14,Actual!$B$6:$H$1959,7,FALSE),"")</f>
        <v/>
      </c>
      <c r="AW245" s="102" t="str">
        <f>IFERROR(VLOOKUP($B244&amp;AW$14,Actual!$B$6:$H$1959,7,FALSE),"")</f>
        <v/>
      </c>
      <c r="AX245" s="102" t="str">
        <f>IFERROR(VLOOKUP($B244&amp;AX$14,Actual!$B$6:$H$1959,7,FALSE),"")</f>
        <v/>
      </c>
      <c r="AY245" s="102" t="str">
        <f>IFERROR(VLOOKUP($B244&amp;AY$14,Actual!$B$6:$H$1959,7,FALSE),"")</f>
        <v/>
      </c>
      <c r="AZ245" s="102" t="str">
        <f>IFERROR(VLOOKUP($B244&amp;AZ$14,Actual!$B$6:$H$1959,7,FALSE),"")</f>
        <v/>
      </c>
      <c r="BA245" s="106" t="str">
        <f>IFERROR(VLOOKUP($B244&amp;BA$14,Actual!$B$6:$H$1959,7,FALSE),"")</f>
        <v/>
      </c>
      <c r="BB245" s="331"/>
      <c r="BC245" s="291" t="str">
        <f>IFERROR(VLOOKUP($B244&amp;BC$14,Actual!$B$6:$H$1959,7,FALSE),"")</f>
        <v/>
      </c>
      <c r="BD245" s="102" t="str">
        <f>IFERROR(VLOOKUP($B244&amp;BD$14,Actual!$B$6:$H$1959,7,FALSE),"")</f>
        <v/>
      </c>
      <c r="BE245" s="102" t="str">
        <f>IFERROR(VLOOKUP($B244&amp;BE$14,Actual!$B$6:$H$1959,7,FALSE),"")</f>
        <v/>
      </c>
      <c r="BF245" s="102" t="str">
        <f>IFERROR(VLOOKUP($B244&amp;BF$14,Actual!$B$6:$H$1959,7,FALSE),"")</f>
        <v/>
      </c>
      <c r="BG245" s="331"/>
      <c r="BH245" s="102" t="str">
        <f>IFERROR(VLOOKUP($B244&amp;BH$14,Actual!$B$6:$H$1959,7,FALSE),"")</f>
        <v/>
      </c>
      <c r="BI245" s="102" t="str">
        <f>IFERROR(VLOOKUP($B244&amp;BI$14,Actual!$B$6:$H$1959,7,FALSE),"")</f>
        <v/>
      </c>
      <c r="BJ245" s="102" t="str">
        <f>IFERROR(VLOOKUP($B244&amp;BJ$14,Actual!$B$6:$H$1959,7,FALSE),"")</f>
        <v/>
      </c>
      <c r="BK245" s="102" t="str">
        <f>IFERROR(VLOOKUP($B244&amp;BK$14,Actual!$B$6:$H$1959,7,FALSE),"")</f>
        <v/>
      </c>
      <c r="BL245" s="331"/>
      <c r="BM245" s="102" t="str">
        <f>IFERROR(VLOOKUP($B244&amp;BM$14,Actual!$B$6:$H$1959,7,FALSE),"")</f>
        <v/>
      </c>
      <c r="BN245" s="102" t="str">
        <f>IFERROR(VLOOKUP($B244&amp;BN$14,Actual!$B$6:$H$1959,7,FALSE),"")</f>
        <v/>
      </c>
      <c r="BO245" s="102" t="str">
        <f>IFERROR(VLOOKUP($B244&amp;BO$14,Actual!$B$6:$H$1959,7,FALSE),"")</f>
        <v/>
      </c>
      <c r="BP245" s="102" t="str">
        <f>IFERROR(VLOOKUP($B244&amp;BP$14,Actual!$B$6:$H$1959,7,FALSE),"")</f>
        <v/>
      </c>
      <c r="BQ245" s="102" t="str">
        <f>IFERROR(VLOOKUP($B244&amp;BQ$14,Actual!$B$6:$H$1959,7,FALSE),"")</f>
        <v/>
      </c>
      <c r="BR245" s="357"/>
      <c r="BS245" s="290" t="str">
        <f ca="1">IFERROR(VLOOKUP($B244&amp;BS$14,Actual!$B$6:$H$1959,7,FALSE),"")</f>
        <v>A</v>
      </c>
      <c r="BT245" s="290" t="str">
        <f ca="1">IFERROR(VLOOKUP($B244&amp;BT$14,Actual!$B$6:$H$1959,7,FALSE),"")</f>
        <v>A</v>
      </c>
      <c r="BU245" s="290" t="str">
        <f>IFERROR(VLOOKUP($B244&amp;BU$14,Actual!$B$6:$H$1959,7,FALSE),"")</f>
        <v/>
      </c>
      <c r="BV245" s="290" t="str">
        <f>IFERROR(VLOOKUP($B244&amp;BV$14,Actual!$B$6:$H$1959,7,FALSE),"")</f>
        <v/>
      </c>
      <c r="BW245" s="290" t="str">
        <f>IFERROR(VLOOKUP($B244&amp;BW$14,Actual!$B$6:$H$1959,7,FALSE),"")</f>
        <v/>
      </c>
      <c r="BX245" s="290" t="str">
        <f>IFERROR(VLOOKUP($B244&amp;BX$14,Actual!$B$6:$H$1959,7,FALSE),"")</f>
        <v/>
      </c>
      <c r="BY245" s="290" t="str">
        <f>IFERROR(VLOOKUP($B244&amp;BY$14,Actual!$B$6:$H$1959,7,FALSE),"")</f>
        <v/>
      </c>
      <c r="BZ245" s="331"/>
      <c r="CA245" s="102" t="str">
        <f>IFERROR(VLOOKUP($B244&amp;CA$14,Actual!$B$6:$H$1959,7,FALSE),"")</f>
        <v/>
      </c>
      <c r="CB245" s="102" t="str">
        <f>IFERROR(VLOOKUP($B244&amp;CB$14,Actual!$B$6:$H$1959,7,FALSE),"")</f>
        <v/>
      </c>
      <c r="CC245" s="102" t="str">
        <f>IFERROR(VLOOKUP($B244&amp;CC$14,Actual!$B$6:$H$1959,7,FALSE),"")</f>
        <v/>
      </c>
      <c r="CD245" s="102" t="str">
        <f>IFERROR(VLOOKUP($B244&amp;CD$14,Actual!$B$6:$H$1959,7,FALSE),"")</f>
        <v/>
      </c>
      <c r="CE245" s="102" t="str">
        <f>IFERROR(VLOOKUP($B244&amp;CE$14,Actual!$B$6:$H$1959,7,FALSE),"")</f>
        <v/>
      </c>
      <c r="CF245" s="102" t="str">
        <f>IFERROR(VLOOKUP($B244&amp;CF$14,Actual!$B$6:$H$1959,7,FALSE),"")</f>
        <v/>
      </c>
      <c r="CG245" s="331"/>
      <c r="CH245" s="290" t="str">
        <f>IFERROR(VLOOKUP($B244&amp;CH$14,Actual!$B$6:$H$1959,7,FALSE),"")</f>
        <v/>
      </c>
      <c r="CI245" s="290" t="str">
        <f>IFERROR(VLOOKUP($B244&amp;CI$14,Actual!$B$6:$H$1959,7,FALSE),"")</f>
        <v/>
      </c>
      <c r="CJ245" s="290" t="str">
        <f>IFERROR(VLOOKUP($B244&amp;CJ$14,Actual!$B$6:$H$1959,7,FALSE),"")</f>
        <v/>
      </c>
      <c r="CK245" s="290" t="str">
        <f>IFERROR(VLOOKUP($B244&amp;CK$14,Actual!$B$6:$H$1959,7,FALSE),"")</f>
        <v/>
      </c>
      <c r="CL245" s="290" t="str">
        <f>IFERROR(VLOOKUP($B244&amp;CL$14,Actual!$B$6:$H$1959,7,FALSE),"")</f>
        <v/>
      </c>
      <c r="CM245" s="290" t="str">
        <f>IFERROR(VLOOKUP($B244&amp;CM$14,Actual!$B$6:$H$1959,7,FALSE),"")</f>
        <v/>
      </c>
      <c r="CN245" s="290" t="str">
        <f>IFERROR(VLOOKUP($B244&amp;CN$14,Actual!$B$6:$H$1959,7,FALSE),"")</f>
        <v/>
      </c>
      <c r="CO245" s="290" t="str">
        <f>IFERROR(VLOOKUP($B244&amp;CO$14,Actual!$B$6:$H$1959,7,FALSE),"")</f>
        <v/>
      </c>
      <c r="CP245" s="740" t="str">
        <f>IFERROR(VLOOKUP($B244&amp;CP$14,Actual!$B$6:$H$1959,7,FALSE),"")</f>
        <v/>
      </c>
      <c r="CQ245" s="105" t="str">
        <f>IFERROR(VLOOKUP($B244&amp;CQ$14,Actual!$B$6:$H$1959,7,FALSE),"")</f>
        <v/>
      </c>
      <c r="CR245" s="102" t="str">
        <f>IFERROR(VLOOKUP($B244&amp;CR$14,Actual!$B$6:$H$1959,7,FALSE),"")</f>
        <v/>
      </c>
      <c r="CS245" s="106"/>
      <c r="CT245" s="291" t="str">
        <f>IFERROR(VLOOKUP($B244&amp;CT$14,Actual!$B$6:$H$1959,7,FALSE),"")</f>
        <v/>
      </c>
      <c r="CU245" s="102" t="str">
        <f>IFERROR(VLOOKUP($B244&amp;CU$14,Actual!$B$6:$H$1959,7,FALSE),"")</f>
        <v/>
      </c>
      <c r="CV245" s="102" t="str">
        <f>IFERROR(VLOOKUP($B244&amp;CV$14,Actual!$B$6:$H$1959,7,FALSE),"")</f>
        <v/>
      </c>
      <c r="CW245" s="102"/>
      <c r="CX245" s="105" t="str">
        <f>IFERROR(VLOOKUP($B244&amp;CX$14,Actual!$B$6:$H$1959,7,FALSE),"")</f>
        <v/>
      </c>
      <c r="CY245" s="102" t="str">
        <f>IFERROR(VLOOKUP($B244&amp;CY$14,Actual!$B$6:$H$1959,7,FALSE),"")</f>
        <v/>
      </c>
      <c r="CZ245" s="106" t="str">
        <f>IFERROR(VLOOKUP($B244&amp;CZ$14,Actual!$B$6:$H$1959,7,FALSE),"")</f>
        <v/>
      </c>
      <c r="DA245" s="105" t="str">
        <f>IFERROR(VLOOKUP($B244&amp;DA$14,Actual!$B$6:$H$1959,7,FALSE),"")</f>
        <v/>
      </c>
      <c r="DB245" s="102" t="str">
        <f>IFERROR(VLOOKUP($B244&amp;DB$14,Actual!$B$6:$H$1959,7,FALSE),"")</f>
        <v/>
      </c>
      <c r="DC245" s="102" t="str">
        <f>IFERROR(VLOOKUP($B244&amp;DC$14,Actual!$B$6:$H$1959,7,FALSE),"")</f>
        <v/>
      </c>
      <c r="DD245" s="102" t="str">
        <f>IFERROR(VLOOKUP($B244&amp;DD$14,Actual!$B$6:$H$1959,7,FALSE),"")</f>
        <v/>
      </c>
      <c r="DE245" s="102" t="str">
        <f>IFERROR(VLOOKUP($B244&amp;DE$14,Actual!$B$6:$H$1959,7,FALSE),"")</f>
        <v/>
      </c>
      <c r="DF245" s="102" t="str">
        <f>IFERROR(VLOOKUP($B244&amp;DF$14,Actual!$B$6:$H$1959,7,FALSE),"")</f>
        <v/>
      </c>
      <c r="DG245" s="102" t="str">
        <f>IFERROR(VLOOKUP($B244&amp;DG$14,Actual!$B$6:$H$1959,7,FALSE),"")</f>
        <v/>
      </c>
      <c r="DH245" s="102" t="str">
        <f>IFERROR(VLOOKUP($B244&amp;DH$14,Actual!$B$6:$H$1959,7,FALSE),"")</f>
        <v/>
      </c>
      <c r="DI245" s="102" t="str">
        <f>IFERROR(VLOOKUP($B244&amp;DI$14,Actual!$B$6:$H$1959,7,FALSE),"")</f>
        <v/>
      </c>
      <c r="DJ245" s="102" t="str">
        <f>IFERROR(VLOOKUP($B244&amp;DJ$14,Actual!$B$6:$H$1959,7,FALSE),"")</f>
        <v/>
      </c>
      <c r="DK245" s="102" t="str">
        <f>IFERROR(VLOOKUP($B244&amp;DK$14,Actual!$B$6:$H$1959,7,FALSE),"")</f>
        <v/>
      </c>
      <c r="DL245" s="102" t="str">
        <f>IFERROR(VLOOKUP($B244&amp;DL$14,Actual!$B$6:$H$1959,7,FALSE),"")</f>
        <v/>
      </c>
      <c r="DM245" s="102" t="str">
        <f>IFERROR(VLOOKUP($B244&amp;DM$14,Actual!$B$6:$H$1959,7,FALSE),"")</f>
        <v>A</v>
      </c>
      <c r="DN245" s="102" t="str">
        <f>IFERROR(VLOOKUP($B244&amp;DN$14,Actual!$B$6:$H$1959,7,FALSE),"")</f>
        <v/>
      </c>
      <c r="DO245" s="102" t="str">
        <f>IFERROR(VLOOKUP($B244&amp;DO$14,Actual!$B$6:$H$1959,7,FALSE),"")</f>
        <v/>
      </c>
      <c r="DP245" s="102" t="str">
        <f>IFERROR(VLOOKUP($B244&amp;DP$14,Actual!$B$6:$H$1959,7,FALSE),"")</f>
        <v/>
      </c>
      <c r="DQ245" s="102" t="str">
        <f>IFERROR(VLOOKUP($B244&amp;DQ$14,Actual!$B$6:$H$1959,7,FALSE),"")</f>
        <v/>
      </c>
      <c r="DR245" s="971" t="str">
        <f>IFERROR(VLOOKUP($B244&amp;DR$14,Actual!$B$6:$H$1959,7,FALSE),"")</f>
        <v/>
      </c>
      <c r="DS245" s="971" t="str">
        <f>IFERROR(VLOOKUP($B244&amp;DS$14,Actual!$B$6:$H$1959,7,FALSE),"")</f>
        <v/>
      </c>
      <c r="DT245" s="106" t="str">
        <f>IFERROR(VLOOKUP($B244&amp;DT$14,Actual!$B$6:$H$1959,7,FALSE),"")</f>
        <v/>
      </c>
      <c r="DV245" s="103">
        <f t="shared" ca="1" si="46"/>
        <v>0</v>
      </c>
    </row>
    <row r="246" spans="1:126" s="103" customFormat="1">
      <c r="A246" s="1075"/>
      <c r="B246" s="1072"/>
      <c r="C246" s="1079"/>
      <c r="D246" s="1080"/>
      <c r="E246" s="1084"/>
      <c r="F246" s="1087"/>
      <c r="G246" s="1087"/>
      <c r="H246" s="341" t="s">
        <v>360</v>
      </c>
      <c r="I246" s="93"/>
      <c r="J246" s="344" t="str">
        <f>IFERROR(VLOOKUP($B244&amp;J$14,Plan!$B$10:$H$300,7,FALSE),"")</f>
        <v/>
      </c>
      <c r="K246" s="344" t="str">
        <f>IFERROR(VLOOKUP($B244&amp;K$14,Plan!$B$10:$H$300,7,FALSE),"")</f>
        <v/>
      </c>
      <c r="L246" s="344" t="str">
        <f>IFERROR(VLOOKUP($B244&amp;L$14,Plan!$B$10:$H$300,7,FALSE),"")</f>
        <v/>
      </c>
      <c r="M246" s="344" t="str">
        <f>IFERROR(VLOOKUP($B244&amp;M$14,Plan!$B$10:$H$300,7,FALSE),"")</f>
        <v/>
      </c>
      <c r="N246" s="344" t="str">
        <f>IFERROR(VLOOKUP($B244&amp;N$14,Plan!$B$10:$H$300,7,FALSE),"")</f>
        <v/>
      </c>
      <c r="O246" s="344" t="str">
        <f>IFERROR(VLOOKUP($B244&amp;O$14,Plan!$B$10:$H$300,7,FALSE),"")</f>
        <v/>
      </c>
      <c r="P246" s="344" t="str">
        <f>IFERROR(VLOOKUP($B244&amp;P$14,Plan!$B$10:$H$300,7,FALSE),"")</f>
        <v/>
      </c>
      <c r="Q246" s="344" t="str">
        <f>IFERROR(VLOOKUP($B244&amp;Q$14,Plan!$B$10:$H$300,7,FALSE),"")</f>
        <v/>
      </c>
      <c r="R246" s="344" t="str">
        <f>IFERROR(VLOOKUP($B244&amp;R$14,Plan!$B$10:$H$300,7,FALSE),"")</f>
        <v/>
      </c>
      <c r="S246" s="344" t="str">
        <f>IFERROR(VLOOKUP($B244&amp;S$14,Plan!$B$10:$H$300,7,FALSE),"")</f>
        <v/>
      </c>
      <c r="T246" s="344" t="str">
        <f>IFERROR(VLOOKUP($B244&amp;T$14,Plan!$B$10:$H$300,7,FALSE),"")</f>
        <v/>
      </c>
      <c r="U246" s="344" t="str">
        <f>IFERROR(VLOOKUP($B244&amp;U$14,Plan!$B$10:$H$300,7,FALSE),"")</f>
        <v/>
      </c>
      <c r="V246" s="344" t="str">
        <f>IFERROR(VLOOKUP($B244&amp;V$14,Plan!$B$10:$H$300,7,FALSE),"")</f>
        <v/>
      </c>
      <c r="W246" s="344" t="str">
        <f>IFERROR(VLOOKUP($B244&amp;W$14,Plan!$B$10:$H$300,7,FALSE),"")</f>
        <v/>
      </c>
      <c r="X246" s="344" t="str">
        <f>IFERROR(VLOOKUP($B244&amp;X$14,Plan!$B$10:$H$300,7,FALSE),"")</f>
        <v/>
      </c>
      <c r="Y246" s="344" t="str">
        <f>IFERROR(VLOOKUP($B244&amp;Y$14,Plan!$B$10:$H$300,7,FALSE),"")</f>
        <v/>
      </c>
      <c r="Z246" s="344" t="str">
        <f>IFERROR(VLOOKUP($B244&amp;Z$14,Plan!$B$10:$H$300,7,FALSE),"")</f>
        <v/>
      </c>
      <c r="AA246" s="344" t="str">
        <f>IFERROR(VLOOKUP($B244&amp;AA$14,Plan!$B$10:$H$300,7,FALSE),"")</f>
        <v/>
      </c>
      <c r="AB246" s="344" t="str">
        <f>IFERROR(VLOOKUP($B244&amp;AB$14,Plan!$B$10:$H$300,7,FALSE),"")</f>
        <v/>
      </c>
      <c r="AC246" s="702" t="str">
        <f>IFERROR(VLOOKUP($B244&amp;AC$14,Plan!$B$10:$H$300,7,FALSE),"")</f>
        <v/>
      </c>
      <c r="AD246" s="702" t="str">
        <f>IFERROR(VLOOKUP($B244&amp;AD$14,Plan!$B$10:$H$300,7,FALSE),"")</f>
        <v/>
      </c>
      <c r="AE246" s="702" t="str">
        <f>IFERROR(VLOOKUP($B244&amp;AE$14,Plan!$B$10:$H$300,7,FALSE),"")</f>
        <v/>
      </c>
      <c r="AF246" s="327"/>
      <c r="AG246" s="344" t="str">
        <f>IFERROR(VLOOKUP($B244&amp;AG$14,Plan!$B$10:$H$300,7,FALSE),"")</f>
        <v/>
      </c>
      <c r="AH246" s="344" t="str">
        <f>IFERROR(VLOOKUP($B244&amp;AH$14,Plan!$B$10:$H$300,7,FALSE),"")</f>
        <v/>
      </c>
      <c r="AI246" s="344" t="str">
        <f>IFERROR(VLOOKUP($B244&amp;AI$14,Plan!$B$10:$H$300,7,FALSE),"")</f>
        <v/>
      </c>
      <c r="AJ246" s="344" t="str">
        <f>IFERROR(VLOOKUP($B244&amp;AJ$14,Plan!$B$10:$H$300,7,FALSE),"")</f>
        <v/>
      </c>
      <c r="AK246" s="344" t="str">
        <f>IFERROR(VLOOKUP($B244&amp;AK$14,Plan!$B$10:$H$300,7,FALSE),"")</f>
        <v/>
      </c>
      <c r="AL246" s="344" t="str">
        <f>IFERROR(VLOOKUP($B244&amp;AL$14,Plan!$B$10:$H$300,7,FALSE),"")</f>
        <v/>
      </c>
      <c r="AM246" s="344" t="str">
        <f>IFERROR(VLOOKUP($B244&amp;AM$14,Plan!$B$10:$H$300,7,FALSE),"")</f>
        <v/>
      </c>
      <c r="AN246" s="344" t="str">
        <f>IFERROR(VLOOKUP($B244&amp;AN$14,Plan!$B$10:$H$300,7,FALSE),"")</f>
        <v/>
      </c>
      <c r="AO246" s="344" t="str">
        <f>IFERROR(VLOOKUP($B244&amp;AO$14,Plan!$B$10:$H$300,7,FALSE),"")</f>
        <v/>
      </c>
      <c r="AP246" s="344" t="str">
        <f>IFERROR(VLOOKUP($B244&amp;AP$14,Plan!$B$10:$H$300,7,FALSE),"")</f>
        <v/>
      </c>
      <c r="AQ246" s="344" t="str">
        <f>IFERROR(VLOOKUP($B244&amp;AQ$14,Plan!$B$10:$H$300,7,FALSE),"")</f>
        <v/>
      </c>
      <c r="AR246" s="344" t="str">
        <f>IFERROR(VLOOKUP($B244&amp;AR$14,Plan!$B$10:$H$300,7,FALSE),"")</f>
        <v/>
      </c>
      <c r="AS246" s="344" t="str">
        <f>IFERROR(VLOOKUP($B244&amp;AS$14,Plan!$B$10:$H$300,7,FALSE),"")</f>
        <v/>
      </c>
      <c r="AT246" s="344" t="str">
        <f>IFERROR(VLOOKUP($B244&amp;AT$14,Plan!$B$10:$H$300,7,FALSE),"")</f>
        <v/>
      </c>
      <c r="AU246" s="344" t="str">
        <f>IFERROR(VLOOKUP($B244&amp;AU$14,Plan!$B$10:$H$300,7,FALSE),"")</f>
        <v/>
      </c>
      <c r="AV246" s="344" t="str">
        <f>IFERROR(VLOOKUP($B244&amp;AV$14,Plan!$B$10:$H$300,7,FALSE),"")</f>
        <v/>
      </c>
      <c r="AW246" s="344" t="str">
        <f>IFERROR(VLOOKUP($B244&amp;AW$14,Plan!$B$10:$H$300,7,FALSE),"")</f>
        <v/>
      </c>
      <c r="AX246" s="344" t="str">
        <f>IFERROR(VLOOKUP($B244&amp;AX$14,Plan!$B$10:$H$300,7,FALSE),"")</f>
        <v/>
      </c>
      <c r="AY246" s="344" t="str">
        <f>IFERROR(VLOOKUP($B244&amp;AY$14,Plan!$B$10:$H$300,7,FALSE),"")</f>
        <v/>
      </c>
      <c r="AZ246" s="344" t="str">
        <f>IFERROR(VLOOKUP($B244&amp;AZ$14,Plan!$B$10:$H$300,7,FALSE),"")</f>
        <v/>
      </c>
      <c r="BA246" s="355" t="str">
        <f>IFERROR(VLOOKUP($B244&amp;BA$14,Plan!$B$10:$H$300,7,FALSE),"")</f>
        <v/>
      </c>
      <c r="BB246" s="331"/>
      <c r="BC246" s="345" t="str">
        <f>IFERROR(VLOOKUP($B244&amp;BC$14,Plan!$B$10:$H$300,7,FALSE),"")</f>
        <v/>
      </c>
      <c r="BD246" s="344" t="str">
        <f>IFERROR(VLOOKUP($B244&amp;BD$14,Plan!$B$10:$H$300,7,FALSE),"")</f>
        <v/>
      </c>
      <c r="BE246" s="344" t="str">
        <f>IFERROR(VLOOKUP($B244&amp;BE$14,Plan!$B$10:$H$300,7,FALSE),"")</f>
        <v/>
      </c>
      <c r="BF246" s="344" t="str">
        <f>IFERROR(VLOOKUP($B244&amp;BF$14,Plan!$B$10:$H$300,7,FALSE),"")</f>
        <v/>
      </c>
      <c r="BG246" s="331"/>
      <c r="BH246" s="344" t="str">
        <f>IFERROR(VLOOKUP($B244&amp;BH$14,Plan!$B$10:$H$300,7,FALSE),"")</f>
        <v/>
      </c>
      <c r="BI246" s="344" t="str">
        <f>IFERROR(VLOOKUP($B244&amp;BI$14,Plan!$B$10:$H$300,7,FALSE),"")</f>
        <v/>
      </c>
      <c r="BJ246" s="344" t="str">
        <f>IFERROR(VLOOKUP($B244&amp;BJ$14,Plan!$B$10:$H$300,7,FALSE),"")</f>
        <v/>
      </c>
      <c r="BK246" s="344" t="str">
        <f>IFERROR(VLOOKUP($B244&amp;BK$14,Plan!$B$10:$H$300,7,FALSE),"")</f>
        <v/>
      </c>
      <c r="BL246" s="331"/>
      <c r="BM246" s="344" t="str">
        <f>IFERROR(VLOOKUP($B244&amp;BM$14,Plan!$B$10:$H$300,7,FALSE),"")</f>
        <v/>
      </c>
      <c r="BN246" s="344" t="str">
        <f>IFERROR(VLOOKUP($B244&amp;BN$14,Plan!$B$10:$H$300,7,FALSE),"")</f>
        <v/>
      </c>
      <c r="BO246" s="344" t="str">
        <f>IFERROR(VLOOKUP($B244&amp;BO$14,Plan!$B$10:$H$300,7,FALSE),"")</f>
        <v/>
      </c>
      <c r="BP246" s="344" t="str">
        <f>IFERROR(VLOOKUP($B244&amp;BP$14,Plan!$B$10:$H$300,7,FALSE),"")</f>
        <v/>
      </c>
      <c r="BQ246" s="344" t="str">
        <f>IFERROR(VLOOKUP($B244&amp;BQ$14,Plan!$B$10:$H$300,7,FALSE),"")</f>
        <v/>
      </c>
      <c r="BR246" s="357"/>
      <c r="BS246" s="344" t="str">
        <f>IFERROR(VLOOKUP($B244&amp;BS$14,Plan!$B$10:$H$300,7,FALSE),"")</f>
        <v/>
      </c>
      <c r="BT246" s="344" t="str">
        <f>IFERROR(VLOOKUP($B244&amp;BT$14,Plan!$B$10:$H$300,7,FALSE),"")</f>
        <v/>
      </c>
      <c r="BU246" s="344" t="str">
        <f>IFERROR(VLOOKUP($B244&amp;BU$14,Plan!$B$10:$H$300,7,FALSE),"")</f>
        <v/>
      </c>
      <c r="BV246" s="344" t="str">
        <f>IFERROR(VLOOKUP($B244&amp;BV$14,Plan!$B$10:$H$300,7,FALSE),"")</f>
        <v/>
      </c>
      <c r="BW246" s="344" t="str">
        <f>IFERROR(VLOOKUP($B244&amp;BW$14,Plan!$B$10:$H$300,7,FALSE),"")</f>
        <v/>
      </c>
      <c r="BX246" s="344" t="str">
        <f>IFERROR(VLOOKUP($B244&amp;BX$14,Plan!$B$10:$H$300,7,FALSE),"")</f>
        <v/>
      </c>
      <c r="BY246" s="344" t="str">
        <f>IFERROR(VLOOKUP($B244&amp;BY$14,Plan!$B$10:$H$300,7,FALSE),"")</f>
        <v/>
      </c>
      <c r="BZ246" s="331"/>
      <c r="CA246" s="344" t="str">
        <f>IFERROR(VLOOKUP($B244&amp;CA$14,Plan!$B$10:$H$300,7,FALSE),"")</f>
        <v/>
      </c>
      <c r="CB246" s="344" t="str">
        <f>IFERROR(VLOOKUP($B244&amp;CB$14,Plan!$B$10:$H$300,7,FALSE),"")</f>
        <v/>
      </c>
      <c r="CC246" s="344" t="str">
        <f>IFERROR(VLOOKUP($B244&amp;CC$14,Plan!$B$10:$H$300,7,FALSE),"")</f>
        <v/>
      </c>
      <c r="CD246" s="344" t="str">
        <f>IFERROR(VLOOKUP($B244&amp;CD$14,Plan!$B$10:$H$300,7,FALSE),"")</f>
        <v/>
      </c>
      <c r="CE246" s="344" t="str">
        <f>IFERROR(VLOOKUP($B244&amp;CE$14,Plan!$B$10:$H$300,7,FALSE),"")</f>
        <v/>
      </c>
      <c r="CF246" s="344" t="str">
        <f>IFERROR(VLOOKUP($B244&amp;CF$14,Plan!$B$10:$H$300,7,FALSE),"")</f>
        <v/>
      </c>
      <c r="CG246" s="331"/>
      <c r="CH246" s="344" t="str">
        <f>IFERROR(VLOOKUP($B244&amp;CH$14,Plan!$B$10:$H$300,7,FALSE),"")</f>
        <v/>
      </c>
      <c r="CI246" s="344" t="str">
        <f>IFERROR(VLOOKUP($B244&amp;CI$14,Plan!$B$10:$H$300,7,FALSE),"")</f>
        <v/>
      </c>
      <c r="CJ246" s="344" t="str">
        <f>IFERROR(VLOOKUP($B244&amp;CJ$14,Plan!$B$10:$H$300,7,FALSE),"")</f>
        <v/>
      </c>
      <c r="CK246" s="344" t="str">
        <f>IFERROR(VLOOKUP($B244&amp;CK$14,Plan!$B$10:$H$300,7,FALSE),"")</f>
        <v/>
      </c>
      <c r="CL246" s="344" t="str">
        <f>IFERROR(VLOOKUP($B244&amp;CL$14,Plan!$B$10:$H$300,7,FALSE),"")</f>
        <v/>
      </c>
      <c r="CM246" s="344" t="str">
        <f>IFERROR(VLOOKUP($B244&amp;CM$14,Plan!$B$10:$H$300,7,FALSE),"")</f>
        <v/>
      </c>
      <c r="CN246" s="344" t="str">
        <f>IFERROR(VLOOKUP($B244&amp;CN$14,Plan!$B$10:$H$300,7,FALSE),"")</f>
        <v/>
      </c>
      <c r="CO246" s="344" t="str">
        <f>IFERROR(VLOOKUP($B244&amp;CO$14,Plan!$B$10:$H$300,7,FALSE),"")</f>
        <v/>
      </c>
      <c r="CP246" s="702" t="str">
        <f>IFERROR(VLOOKUP($B244&amp;CP$14,Plan!$B$10:$H$300,7,FALSE),"")</f>
        <v/>
      </c>
      <c r="CQ246" s="360" t="str">
        <f>IFERROR(VLOOKUP($B244&amp;CQ$14,Plan!$B$10:$H$300,7,FALSE),"")</f>
        <v/>
      </c>
      <c r="CR246" s="344" t="str">
        <f>IFERROR(VLOOKUP($B244&amp;CR$14,Plan!$B$10:$H$300,7,FALSE),"")</f>
        <v/>
      </c>
      <c r="CS246" s="355"/>
      <c r="CT246" s="345" t="str">
        <f>IFERROR(VLOOKUP($B244&amp;CT$14,Plan!$B$10:$H$300,7,FALSE),"")</f>
        <v/>
      </c>
      <c r="CU246" s="344" t="str">
        <f>IFERROR(VLOOKUP($B244&amp;CU$14,Plan!$B$10:$H$300,7,FALSE),"")</f>
        <v/>
      </c>
      <c r="CV246" s="344" t="str">
        <f>IFERROR(VLOOKUP($B244&amp;CV$14,Plan!$B$10:$H$300,7,FALSE),"")</f>
        <v/>
      </c>
      <c r="CW246" s="344"/>
      <c r="CX246" s="360" t="str">
        <f>IFERROR(VLOOKUP($B244&amp;CX$14,Plan!$B$10:$H$300,7,FALSE),"")</f>
        <v/>
      </c>
      <c r="CY246" s="344" t="str">
        <f>IFERROR(VLOOKUP($B244&amp;CY$14,Plan!$B$10:$H$300,7,FALSE),"")</f>
        <v/>
      </c>
      <c r="CZ246" s="355" t="str">
        <f>IFERROR(VLOOKUP($B244&amp;CZ$14,Plan!$B$10:$H$300,7,FALSE),"")</f>
        <v/>
      </c>
      <c r="DA246" s="360" t="str">
        <f>IFERROR(VLOOKUP($B244&amp;DA$14,Plan!$B$10:$H$300,7,FALSE),"")</f>
        <v/>
      </c>
      <c r="DB246" s="344" t="str">
        <f>IFERROR(VLOOKUP($B244&amp;DB$14,Plan!$B$10:$H$300,7,FALSE),"")</f>
        <v/>
      </c>
      <c r="DC246" s="344" t="str">
        <f>IFERROR(VLOOKUP($B244&amp;DC$14,Plan!$B$10:$H$300,7,FALSE),"")</f>
        <v/>
      </c>
      <c r="DD246" s="344" t="str">
        <f>IFERROR(VLOOKUP($B244&amp;DD$14,Plan!$B$10:$H$300,7,FALSE),"")</f>
        <v/>
      </c>
      <c r="DE246" s="344" t="str">
        <f>IFERROR(VLOOKUP($B244&amp;DE$14,Plan!$B$10:$H$300,7,FALSE),"")</f>
        <v/>
      </c>
      <c r="DF246" s="344" t="str">
        <f>IFERROR(VLOOKUP($B244&amp;DF$14,Plan!$B$10:$H$300,7,FALSE),"")</f>
        <v/>
      </c>
      <c r="DG246" s="344" t="str">
        <f>IFERROR(VLOOKUP($B244&amp;DG$14,Plan!$B$10:$H$300,7,FALSE),"")</f>
        <v/>
      </c>
      <c r="DH246" s="344" t="str">
        <f>IFERROR(VLOOKUP($B244&amp;DH$14,Plan!$B$10:$H$300,7,FALSE),"")</f>
        <v/>
      </c>
      <c r="DI246" s="344" t="str">
        <f>IFERROR(VLOOKUP($B244&amp;DI$14,Plan!$B$10:$H$300,7,FALSE),"")</f>
        <v/>
      </c>
      <c r="DJ246" s="344" t="str">
        <f>IFERROR(VLOOKUP($B244&amp;DJ$14,Plan!$B$10:$H$300,7,FALSE),"")</f>
        <v/>
      </c>
      <c r="DK246" s="344" t="str">
        <f>IFERROR(VLOOKUP($B244&amp;DK$14,Plan!$B$10:$H$300,7,FALSE),"")</f>
        <v/>
      </c>
      <c r="DL246" s="344" t="str">
        <f>IFERROR(VLOOKUP($B244&amp;DL$14,Plan!$B$10:$H$300,7,FALSE),"")</f>
        <v/>
      </c>
      <c r="DM246" s="344" t="str">
        <f>IFERROR(VLOOKUP($B244&amp;DM$14,Plan!$B$10:$H$300,7,FALSE),"")</f>
        <v/>
      </c>
      <c r="DN246" s="344" t="str">
        <f>IFERROR(VLOOKUP($B244&amp;DN$14,Plan!$B$10:$H$300,7,FALSE),"")</f>
        <v/>
      </c>
      <c r="DO246" s="344" t="str">
        <f>IFERROR(VLOOKUP($B244&amp;DO$14,Plan!$B$10:$H$300,7,FALSE),"")</f>
        <v/>
      </c>
      <c r="DP246" s="344" t="str">
        <f>IFERROR(VLOOKUP($B244&amp;DP$14,Plan!$B$10:$H$300,7,FALSE),"")</f>
        <v/>
      </c>
      <c r="DQ246" s="344" t="str">
        <f>IFERROR(VLOOKUP($B244&amp;DQ$14,Plan!$B$10:$H$300,7,FALSE),"")</f>
        <v/>
      </c>
      <c r="DR246" s="972" t="str">
        <f>IFERROR(VLOOKUP($B244&amp;DR$14,Plan!$B$10:$H$300,7,FALSE),"")</f>
        <v/>
      </c>
      <c r="DS246" s="972" t="str">
        <f>IFERROR(VLOOKUP($B244&amp;DS$14,Plan!$B$10:$H$300,7,FALSE),"")</f>
        <v/>
      </c>
      <c r="DT246" s="355" t="str">
        <f>IFERROR(VLOOKUP($B244&amp;DT$14,Plan!$B$10:$H$300,7,FALSE),"")</f>
        <v/>
      </c>
      <c r="DV246" s="103">
        <f t="shared" si="46"/>
        <v>0</v>
      </c>
    </row>
    <row r="247" spans="1:126" s="103" customFormat="1">
      <c r="A247" s="1076"/>
      <c r="B247" s="1073"/>
      <c r="C247" s="1081"/>
      <c r="D247" s="1082"/>
      <c r="E247" s="1085"/>
      <c r="F247" s="1088"/>
      <c r="G247" s="1088"/>
      <c r="H247" s="342" t="s">
        <v>358</v>
      </c>
      <c r="I247" s="93"/>
      <c r="J247" s="320" t="str">
        <f>IF(IFERROR(VLOOKUP($B244&amp;J$14,Plan!$B$10:$K$300,9,FALSE),"")=0,"",IFERROR(VLOOKUP($B244&amp;J$14,Plan!$B$10:$K$300,9,FALSE),""))</f>
        <v/>
      </c>
      <c r="K247" s="320" t="str">
        <f>IF(IFERROR(VLOOKUP($B244&amp;K$14,Plan!$B$10:$K$300,9,FALSE),"")=0,"",IFERROR(VLOOKUP($B244&amp;K$14,Plan!$B$10:$K$300,9,FALSE),""))</f>
        <v/>
      </c>
      <c r="L247" s="320" t="str">
        <f>IF(IFERROR(VLOOKUP($B244&amp;L$14,Plan!$B$10:$K$300,9,FALSE),"")=0,"",IFERROR(VLOOKUP($B244&amp;L$14,Plan!$B$10:$K$300,9,FALSE),""))</f>
        <v/>
      </c>
      <c r="M247" s="320" t="str">
        <f>IF(IFERROR(VLOOKUP($B244&amp;M$14,Plan!$B$10:$K$300,9,FALSE),"")=0,"",IFERROR(VLOOKUP($B244&amp;M$14,Plan!$B$10:$K$300,9,FALSE),""))</f>
        <v/>
      </c>
      <c r="N247" s="320" t="str">
        <f>IF(IFERROR(VLOOKUP($B244&amp;N$14,Plan!$B$10:$K$300,9,FALSE),"")=0,"",IFERROR(VLOOKUP($B244&amp;N$14,Plan!$B$10:$K$300,9,FALSE),""))</f>
        <v/>
      </c>
      <c r="O247" s="320" t="str">
        <f>IF(IFERROR(VLOOKUP($B244&amp;O$14,Plan!$B$10:$K$300,9,FALSE),"")=0,"",IFERROR(VLOOKUP($B244&amp;O$14,Plan!$B$10:$K$300,9,FALSE),""))</f>
        <v/>
      </c>
      <c r="P247" s="320" t="str">
        <f>IF(IFERROR(VLOOKUP($B244&amp;P$14,Plan!$B$10:$K$300,9,FALSE),"")=0,"",IFERROR(VLOOKUP($B244&amp;P$14,Plan!$B$10:$K$300,9,FALSE),""))</f>
        <v/>
      </c>
      <c r="Q247" s="320" t="str">
        <f>IF(IFERROR(VLOOKUP($B244&amp;Q$14,Plan!$B$10:$K$300,9,FALSE),"")=0,"",IFERROR(VLOOKUP($B244&amp;Q$14,Plan!$B$10:$K$300,9,FALSE),""))</f>
        <v/>
      </c>
      <c r="R247" s="320" t="str">
        <f>IF(IFERROR(VLOOKUP($B244&amp;R$14,Plan!$B$10:$K$300,9,FALSE),"")=0,"",IFERROR(VLOOKUP($B244&amp;R$14,Plan!$B$10:$K$300,9,FALSE),""))</f>
        <v/>
      </c>
      <c r="S247" s="320" t="str">
        <f>IF(IFERROR(VLOOKUP($B244&amp;S$14,Plan!$B$10:$K$300,9,FALSE),"")=0,"",IFERROR(VLOOKUP($B244&amp;S$14,Plan!$B$10:$K$300,9,FALSE),""))</f>
        <v/>
      </c>
      <c r="T247" s="320" t="str">
        <f>IF(IFERROR(VLOOKUP($B244&amp;T$14,Plan!$B$10:$K$300,9,FALSE),"")=0,"",IFERROR(VLOOKUP($B244&amp;T$14,Plan!$B$10:$K$300,9,FALSE),""))</f>
        <v/>
      </c>
      <c r="U247" s="320" t="str">
        <f>IF(IFERROR(VLOOKUP($B244&amp;U$14,Plan!$B$10:$K$300,9,FALSE),"")=0,"",IFERROR(VLOOKUP($B244&amp;U$14,Plan!$B$10:$K$300,9,FALSE),""))</f>
        <v/>
      </c>
      <c r="V247" s="320" t="str">
        <f>IF(IFERROR(VLOOKUP($B244&amp;V$14,Plan!$B$10:$K$300,9,FALSE),"")=0,"",IFERROR(VLOOKUP($B244&amp;V$14,Plan!$B$10:$K$300,9,FALSE),""))</f>
        <v/>
      </c>
      <c r="W247" s="320" t="str">
        <f>IF(IFERROR(VLOOKUP($B244&amp;W$14,Plan!$B$10:$K$300,9,FALSE),"")=0,"",IFERROR(VLOOKUP($B244&amp;W$14,Plan!$B$10:$K$300,9,FALSE),""))</f>
        <v/>
      </c>
      <c r="X247" s="320" t="str">
        <f>IF(IFERROR(VLOOKUP($B244&amp;X$14,Plan!$B$10:$K$300,9,FALSE),"")=0,"",IFERROR(VLOOKUP($B244&amp;X$14,Plan!$B$10:$K$300,9,FALSE),""))</f>
        <v/>
      </c>
      <c r="Y247" s="320" t="str">
        <f>IF(IFERROR(VLOOKUP($B244&amp;Y$14,Plan!$B$10:$K$300,9,FALSE),"")=0,"",IFERROR(VLOOKUP($B244&amp;Y$14,Plan!$B$10:$K$300,9,FALSE),""))</f>
        <v/>
      </c>
      <c r="Z247" s="320" t="str">
        <f>IF(IFERROR(VLOOKUP($B244&amp;Z$14,Plan!$B$10:$K$300,9,FALSE),"")=0,"",IFERROR(VLOOKUP($B244&amp;Z$14,Plan!$B$10:$K$300,9,FALSE),""))</f>
        <v/>
      </c>
      <c r="AA247" s="320" t="str">
        <f>IF(IFERROR(VLOOKUP($B244&amp;AA$14,Plan!$B$10:$K$300,9,FALSE),"")=0,"",IFERROR(VLOOKUP($B244&amp;AA$14,Plan!$B$10:$K$300,9,FALSE),""))</f>
        <v/>
      </c>
      <c r="AB247" s="320" t="str">
        <f>IF(IFERROR(VLOOKUP($B244&amp;AB$14,Plan!$B$10:$K$300,9,FALSE),"")=0,"",IFERROR(VLOOKUP($B244&amp;AB$14,Plan!$B$10:$K$300,9,FALSE),""))</f>
        <v/>
      </c>
      <c r="AC247" s="703" t="str">
        <f>IF(IFERROR(VLOOKUP($B244&amp;AC$14,Plan!$B$10:$K$300,9,FALSE),"")=0,"",IFERROR(VLOOKUP($B244&amp;AC$14,Plan!$B$10:$K$300,9,FALSE),""))</f>
        <v/>
      </c>
      <c r="AD247" s="703" t="str">
        <f>IF(IFERROR(VLOOKUP($B244&amp;AD$14,Plan!$B$10:$K$300,9,FALSE),"")=0,"",IFERROR(VLOOKUP($B244&amp;AD$14,Plan!$B$10:$K$300,9,FALSE),""))</f>
        <v/>
      </c>
      <c r="AE247" s="703" t="str">
        <f>IF(IFERROR(VLOOKUP($B244&amp;AE$14,Plan!$B$10:$K$300,9,FALSE),"")=0,"",IFERROR(VLOOKUP($B244&amp;AE$14,Plan!$B$10:$K$300,9,FALSE),""))</f>
        <v/>
      </c>
      <c r="AF247" s="354"/>
      <c r="AG247" s="320" t="str">
        <f>IF(IFERROR(VLOOKUP($B244&amp;AG$14,Plan!$B$10:$K$300,9,FALSE),"")=0,"",IFERROR(VLOOKUP($B244&amp;AG$14,Plan!$B$10:$K$300,9,FALSE),""))</f>
        <v/>
      </c>
      <c r="AH247" s="320" t="str">
        <f>IF(IFERROR(VLOOKUP($B244&amp;AH$14,Plan!$B$10:$K$300,9,FALSE),"")=0,"",IFERROR(VLOOKUP($B244&amp;AH$14,Plan!$B$10:$K$300,9,FALSE),""))</f>
        <v/>
      </c>
      <c r="AI247" s="320" t="str">
        <f>IF(IFERROR(VLOOKUP($B244&amp;AI$14,Plan!$B$10:$K$300,9,FALSE),"")=0,"",IFERROR(VLOOKUP($B244&amp;AI$14,Plan!$B$10:$K$300,9,FALSE),""))</f>
        <v/>
      </c>
      <c r="AJ247" s="320" t="str">
        <f>IF(IFERROR(VLOOKUP($B244&amp;AJ$14,Plan!$B$10:$K$300,9,FALSE),"")=0,"",IFERROR(VLOOKUP($B244&amp;AJ$14,Plan!$B$10:$K$300,9,FALSE),""))</f>
        <v/>
      </c>
      <c r="AK247" s="320" t="str">
        <f>IF(IFERROR(VLOOKUP($B244&amp;AK$14,Plan!$B$10:$K$300,9,FALSE),"")=0,"",IFERROR(VLOOKUP($B244&amp;AK$14,Plan!$B$10:$K$300,9,FALSE),""))</f>
        <v/>
      </c>
      <c r="AL247" s="320" t="str">
        <f>IF(IFERROR(VLOOKUP($B244&amp;AL$14,Plan!$B$10:$K$300,9,FALSE),"")=0,"",IFERROR(VLOOKUP($B244&amp;AL$14,Plan!$B$10:$K$300,9,FALSE),""))</f>
        <v/>
      </c>
      <c r="AM247" s="320" t="str">
        <f>IF(IFERROR(VLOOKUP($B244&amp;AM$14,Plan!$B$10:$K$300,9,FALSE),"")=0,"",IFERROR(VLOOKUP($B244&amp;AM$14,Plan!$B$10:$K$300,9,FALSE),""))</f>
        <v/>
      </c>
      <c r="AN247" s="320" t="str">
        <f>IF(IFERROR(VLOOKUP($B244&amp;AN$14,Plan!$B$10:$K$300,9,FALSE),"")=0,"",IFERROR(VLOOKUP($B244&amp;AN$14,Plan!$B$10:$K$300,9,FALSE),""))</f>
        <v/>
      </c>
      <c r="AO247" s="320" t="str">
        <f>IF(IFERROR(VLOOKUP($B244&amp;AO$14,Plan!$B$10:$K$300,9,FALSE),"")=0,"",IFERROR(VLOOKUP($B244&amp;AO$14,Plan!$B$10:$K$300,9,FALSE),""))</f>
        <v/>
      </c>
      <c r="AP247" s="320" t="str">
        <f>IF(IFERROR(VLOOKUP($B244&amp;AP$14,Plan!$B$10:$K$300,9,FALSE),"")=0,"",IFERROR(VLOOKUP($B244&amp;AP$14,Plan!$B$10:$K$300,9,FALSE),""))</f>
        <v/>
      </c>
      <c r="AQ247" s="320" t="str">
        <f>IF(IFERROR(VLOOKUP($B244&amp;AQ$14,Plan!$B$10:$K$300,9,FALSE),"")=0,"",IFERROR(VLOOKUP($B244&amp;AQ$14,Plan!$B$10:$K$300,9,FALSE),""))</f>
        <v/>
      </c>
      <c r="AR247" s="320" t="str">
        <f>IF(IFERROR(VLOOKUP($B244&amp;AR$14,Plan!$B$10:$K$300,9,FALSE),"")=0,"",IFERROR(VLOOKUP($B244&amp;AR$14,Plan!$B$10:$K$300,9,FALSE),""))</f>
        <v/>
      </c>
      <c r="AS247" s="320" t="str">
        <f>IF(IFERROR(VLOOKUP($B244&amp;AS$14,Plan!$B$10:$K$300,9,FALSE),"")=0,"",IFERROR(VLOOKUP($B244&amp;AS$14,Plan!$B$10:$K$300,9,FALSE),""))</f>
        <v/>
      </c>
      <c r="AT247" s="320" t="str">
        <f>IF(IFERROR(VLOOKUP($B244&amp;AT$14,Plan!$B$10:$K$300,9,FALSE),"")=0,"",IFERROR(VLOOKUP($B244&amp;AT$14,Plan!$B$10:$K$300,9,FALSE),""))</f>
        <v/>
      </c>
      <c r="AU247" s="320" t="str">
        <f>IF(IFERROR(VLOOKUP($B244&amp;AU$14,Plan!$B$10:$K$300,9,FALSE),"")=0,"",IFERROR(VLOOKUP($B244&amp;AU$14,Plan!$B$10:$K$300,9,FALSE),""))</f>
        <v/>
      </c>
      <c r="AV247" s="320" t="str">
        <f>IF(IFERROR(VLOOKUP($B244&amp;AV$14,Plan!$B$10:$K$300,9,FALSE),"")=0,"",IFERROR(VLOOKUP($B244&amp;AV$14,Plan!$B$10:$K$300,9,FALSE),""))</f>
        <v/>
      </c>
      <c r="AW247" s="320" t="str">
        <f>IF(IFERROR(VLOOKUP($B244&amp;AW$14,Plan!$B$10:$K$300,9,FALSE),"")=0,"",IFERROR(VLOOKUP($B244&amp;AW$14,Plan!$B$10:$K$300,9,FALSE),""))</f>
        <v/>
      </c>
      <c r="AX247" s="320" t="str">
        <f>IF(IFERROR(VLOOKUP($B244&amp;AX$14,Plan!$B$10:$K$300,9,FALSE),"")=0,"",IFERROR(VLOOKUP($B244&amp;AX$14,Plan!$B$10:$K$300,9,FALSE),""))</f>
        <v/>
      </c>
      <c r="AY247" s="320" t="str">
        <f>IF(IFERROR(VLOOKUP($B244&amp;AY$14,Plan!$B$10:$K$300,9,FALSE),"")=0,"",IFERROR(VLOOKUP($B244&amp;AY$14,Plan!$B$10:$K$300,9,FALSE),""))</f>
        <v/>
      </c>
      <c r="AZ247" s="320" t="str">
        <f>IF(IFERROR(VLOOKUP($B244&amp;AZ$14,Plan!$B$10:$K$300,9,FALSE),"")=0,"",IFERROR(VLOOKUP($B244&amp;AZ$14,Plan!$B$10:$K$300,9,FALSE),""))</f>
        <v/>
      </c>
      <c r="BA247" s="323" t="str">
        <f>IF(IFERROR(VLOOKUP($B244&amp;BA$14,Plan!$B$10:$K$300,9,FALSE),"")=0,"",IFERROR(VLOOKUP($B244&amp;BA$14,Plan!$B$10:$K$300,9,FALSE),""))</f>
        <v/>
      </c>
      <c r="BB247" s="328"/>
      <c r="BC247" s="321" t="str">
        <f>IF(IFERROR(VLOOKUP($B244&amp;BC$14,Plan!$B$10:$K$300,9,FALSE),"")=0,"",IFERROR(VLOOKUP($B244&amp;BC$14,Plan!$B$10:$K$300,9,FALSE),""))</f>
        <v/>
      </c>
      <c r="BD247" s="320" t="str">
        <f>IF(IFERROR(VLOOKUP($B244&amp;BD$14,Plan!$B$10:$K$300,9,FALSE),"")=0,"",IFERROR(VLOOKUP($B244&amp;BD$14,Plan!$B$10:$K$300,9,FALSE),""))</f>
        <v/>
      </c>
      <c r="BE247" s="320" t="str">
        <f>IF(IFERROR(VLOOKUP($B244&amp;BE$14,Plan!$B$10:$K$300,9,FALSE),"")=0,"",IFERROR(VLOOKUP($B244&amp;BE$14,Plan!$B$10:$K$300,9,FALSE),""))</f>
        <v/>
      </c>
      <c r="BF247" s="320" t="str">
        <f>IF(IFERROR(VLOOKUP($B244&amp;BF$14,Plan!$B$10:$K$300,9,FALSE),"")=0,"",IFERROR(VLOOKUP($B244&amp;BF$14,Plan!$B$10:$K$300,9,FALSE),""))</f>
        <v/>
      </c>
      <c r="BG247" s="328"/>
      <c r="BH247" s="320" t="str">
        <f>IF(IFERROR(VLOOKUP($B244&amp;BH$14,Plan!$B$10:$K$300,9,FALSE),"")=0,"",IFERROR(VLOOKUP($B244&amp;BH$14,Plan!$B$10:$K$300,9,FALSE),""))</f>
        <v/>
      </c>
      <c r="BI247" s="320" t="str">
        <f>IF(IFERROR(VLOOKUP($B244&amp;BI$14,Plan!$B$10:$K$300,9,FALSE),"")=0,"",IFERROR(VLOOKUP($B244&amp;BI$14,Plan!$B$10:$K$300,9,FALSE),""))</f>
        <v/>
      </c>
      <c r="BJ247" s="320" t="str">
        <f>IF(IFERROR(VLOOKUP($B244&amp;BJ$14,Plan!$B$10:$K$300,9,FALSE),"")=0,"",IFERROR(VLOOKUP($B244&amp;BJ$14,Plan!$B$10:$K$300,9,FALSE),""))</f>
        <v/>
      </c>
      <c r="BK247" s="320" t="str">
        <f>IF(IFERROR(VLOOKUP($B244&amp;BK$14,Plan!$B$10:$K$300,9,FALSE),"")=0,"",IFERROR(VLOOKUP($B244&amp;BK$14,Plan!$B$10:$K$300,9,FALSE),""))</f>
        <v/>
      </c>
      <c r="BL247" s="328"/>
      <c r="BM247" s="320" t="str">
        <f>IF(IFERROR(VLOOKUP($B244&amp;BM$14,Plan!$B$10:$K$300,9,FALSE),"")=0,"",IFERROR(VLOOKUP($B244&amp;BM$14,Plan!$B$10:$K$300,9,FALSE),""))</f>
        <v/>
      </c>
      <c r="BN247" s="320" t="str">
        <f>IF(IFERROR(VLOOKUP($B244&amp;BN$14,Plan!$B$10:$K$300,9,FALSE),"")=0,"",IFERROR(VLOOKUP($B244&amp;BN$14,Plan!$B$10:$K$300,9,FALSE),""))</f>
        <v/>
      </c>
      <c r="BO247" s="320" t="str">
        <f>IF(IFERROR(VLOOKUP($B244&amp;BO$14,Plan!$B$10:$K$300,9,FALSE),"")=0,"",IFERROR(VLOOKUP($B244&amp;BO$14,Plan!$B$10:$K$300,9,FALSE),""))</f>
        <v/>
      </c>
      <c r="BP247" s="320" t="str">
        <f>IF(IFERROR(VLOOKUP($B244&amp;BP$14,Plan!$B$10:$K$300,9,FALSE),"")=0,"",IFERROR(VLOOKUP($B244&amp;BP$14,Plan!$B$10:$K$300,9,FALSE),""))</f>
        <v/>
      </c>
      <c r="BQ247" s="320" t="str">
        <f>IF(IFERROR(VLOOKUP($B244&amp;BQ$14,Plan!$B$10:$K$300,9,FALSE),"")=0,"",IFERROR(VLOOKUP($B244&amp;BQ$14,Plan!$B$10:$K$300,9,FALSE),""))</f>
        <v/>
      </c>
      <c r="BR247" s="358"/>
      <c r="BS247" s="320" t="str">
        <f>IF(IFERROR(VLOOKUP($B244&amp;BS$14,Plan!$B$10:$K$300,9,FALSE),"")=0,"",IFERROR(VLOOKUP($B244&amp;BS$14,Plan!$B$10:$K$300,9,FALSE),""))</f>
        <v/>
      </c>
      <c r="BT247" s="320" t="str">
        <f>IF(IFERROR(VLOOKUP($B244&amp;BT$14,Plan!$B$10:$K$300,9,FALSE),"")=0,"",IFERROR(VLOOKUP($B244&amp;BT$14,Plan!$B$10:$K$300,9,FALSE),""))</f>
        <v/>
      </c>
      <c r="BU247" s="320" t="str">
        <f>IF(IFERROR(VLOOKUP($B244&amp;BU$14,Plan!$B$10:$K$300,9,FALSE),"")=0,"",IFERROR(VLOOKUP($B244&amp;BU$14,Plan!$B$10:$K$300,9,FALSE),""))</f>
        <v/>
      </c>
      <c r="BV247" s="320" t="str">
        <f>IF(IFERROR(VLOOKUP($B244&amp;BV$14,Plan!$B$10:$K$300,9,FALSE),"")=0,"",IFERROR(VLOOKUP($B244&amp;BV$14,Plan!$B$10:$K$300,9,FALSE),""))</f>
        <v/>
      </c>
      <c r="BW247" s="320" t="str">
        <f>IF(IFERROR(VLOOKUP($B244&amp;BW$14,Plan!$B$10:$K$300,9,FALSE),"")=0,"",IFERROR(VLOOKUP($B244&amp;BW$14,Plan!$B$10:$K$300,9,FALSE),""))</f>
        <v/>
      </c>
      <c r="BX247" s="320" t="str">
        <f>IF(IFERROR(VLOOKUP($B244&amp;BX$14,Plan!$B$10:$K$300,9,FALSE),"")=0,"",IFERROR(VLOOKUP($B244&amp;BX$14,Plan!$B$10:$K$300,9,FALSE),""))</f>
        <v/>
      </c>
      <c r="BY247" s="320" t="str">
        <f>IF(IFERROR(VLOOKUP($B244&amp;BY$14,Plan!$B$10:$K$300,9,FALSE),"")=0,"",IFERROR(VLOOKUP($B244&amp;BY$14,Plan!$B$10:$K$300,9,FALSE),""))</f>
        <v/>
      </c>
      <c r="BZ247" s="328"/>
      <c r="CA247" s="320" t="str">
        <f>IF(IFERROR(VLOOKUP($B244&amp;CA$14,Plan!$B$10:$K$300,9,FALSE),"")=0,"",IFERROR(VLOOKUP($B244&amp;CA$14,Plan!$B$10:$K$300,9,FALSE),""))</f>
        <v/>
      </c>
      <c r="CB247" s="320" t="str">
        <f>IF(IFERROR(VLOOKUP($B244&amp;CB$14,Plan!$B$10:$K$300,9,FALSE),"")=0,"",IFERROR(VLOOKUP($B244&amp;CB$14,Plan!$B$10:$K$300,9,FALSE),""))</f>
        <v/>
      </c>
      <c r="CC247" s="320" t="str">
        <f>IF(IFERROR(VLOOKUP($B244&amp;CC$14,Plan!$B$10:$K$300,9,FALSE),"")=0,"",IFERROR(VLOOKUP($B244&amp;CC$14,Plan!$B$10:$K$300,9,FALSE),""))</f>
        <v/>
      </c>
      <c r="CD247" s="320" t="str">
        <f>IF(IFERROR(VLOOKUP($B244&amp;CD$14,Plan!$B$10:$K$300,9,FALSE),"")=0,"",IFERROR(VLOOKUP($B244&amp;CD$14,Plan!$B$10:$K$300,9,FALSE),""))</f>
        <v/>
      </c>
      <c r="CE247" s="320" t="str">
        <f>IF(IFERROR(VLOOKUP($B244&amp;CE$14,Plan!$B$10:$K$300,9,FALSE),"")=0,"",IFERROR(VLOOKUP($B244&amp;CE$14,Plan!$B$10:$K$300,9,FALSE),""))</f>
        <v/>
      </c>
      <c r="CF247" s="320" t="str">
        <f>IF(IFERROR(VLOOKUP($B244&amp;CF$14,Plan!$B$10:$K$300,9,FALSE),"")=0,"",IFERROR(VLOOKUP($B244&amp;CF$14,Plan!$B$10:$K$300,9,FALSE),""))</f>
        <v/>
      </c>
      <c r="CG247" s="328"/>
      <c r="CH247" s="320" t="str">
        <f>IF(IFERROR(VLOOKUP($B244&amp;CH$14,Plan!$B$10:$K$300,9,FALSE),"")=0,"",IFERROR(VLOOKUP($B244&amp;CH$14,Plan!$B$10:$K$300,9,FALSE),""))</f>
        <v/>
      </c>
      <c r="CI247" s="320" t="str">
        <f>IF(IFERROR(VLOOKUP($B244&amp;CI$14,Plan!$B$10:$K$300,9,FALSE),"")=0,"",IFERROR(VLOOKUP($B244&amp;CI$14,Plan!$B$10:$K$300,9,FALSE),""))</f>
        <v/>
      </c>
      <c r="CJ247" s="320" t="str">
        <f>IF(IFERROR(VLOOKUP($B244&amp;CJ$14,Plan!$B$10:$K$300,9,FALSE),"")=0,"",IFERROR(VLOOKUP($B244&amp;CJ$14,Plan!$B$10:$K$300,9,FALSE),""))</f>
        <v/>
      </c>
      <c r="CK247" s="320" t="str">
        <f>IF(IFERROR(VLOOKUP($B244&amp;CK$14,Plan!$B$10:$K$300,9,FALSE),"")=0,"",IFERROR(VLOOKUP($B244&amp;CK$14,Plan!$B$10:$K$300,9,FALSE),""))</f>
        <v/>
      </c>
      <c r="CL247" s="320" t="str">
        <f>IF(IFERROR(VLOOKUP($B244&amp;CL$14,Plan!$B$10:$K$300,9,FALSE),"")=0,"",IFERROR(VLOOKUP($B244&amp;CL$14,Plan!$B$10:$K$300,9,FALSE),""))</f>
        <v/>
      </c>
      <c r="CM247" s="320" t="str">
        <f>IF(IFERROR(VLOOKUP($B244&amp;CM$14,Plan!$B$10:$K$300,9,FALSE),"")=0,"",IFERROR(VLOOKUP($B244&amp;CM$14,Plan!$B$10:$K$300,9,FALSE),""))</f>
        <v/>
      </c>
      <c r="CN247" s="320" t="str">
        <f>IF(IFERROR(VLOOKUP($B244&amp;CN$14,Plan!$B$10:$K$300,9,FALSE),"")=0,"",IFERROR(VLOOKUP($B244&amp;CN$14,Plan!$B$10:$K$300,9,FALSE),""))</f>
        <v/>
      </c>
      <c r="CO247" s="320" t="str">
        <f>IF(IFERROR(VLOOKUP($B244&amp;CO$14,Plan!$B$10:$K$300,9,FALSE),"")=0,"",IFERROR(VLOOKUP($B244&amp;CO$14,Plan!$B$10:$K$300,9,FALSE),""))</f>
        <v/>
      </c>
      <c r="CP247" s="703" t="str">
        <f>IF(IFERROR(VLOOKUP($B244&amp;CP$14,Plan!$B$10:$K$300,9,FALSE),"")=0,"",IFERROR(VLOOKUP($B244&amp;CP$14,Plan!$B$10:$K$300,9,FALSE),""))</f>
        <v/>
      </c>
      <c r="CQ247" s="322" t="str">
        <f>IF(IFERROR(VLOOKUP($B244&amp;CQ$14,Plan!$B$10:$K$300,9,FALSE),"")=0,"",IFERROR(VLOOKUP($B244&amp;CQ$14,Plan!$B$10:$K$300,9,FALSE),""))</f>
        <v/>
      </c>
      <c r="CR247" s="320" t="str">
        <f>IF(IFERROR(VLOOKUP($B244&amp;CR$14,Plan!$B$10:$K$300,9,FALSE),"")=0,"",IFERROR(VLOOKUP($B244&amp;CR$14,Plan!$B$10:$K$300,9,FALSE),""))</f>
        <v/>
      </c>
      <c r="CS247" s="323"/>
      <c r="CT247" s="321" t="str">
        <f>IF(IFERROR(VLOOKUP($B244&amp;CT$14,Plan!$B$10:$K$300,9,FALSE),"")=0,"",IFERROR(VLOOKUP($B244&amp;CT$14,Plan!$B$10:$K$300,9,FALSE),""))</f>
        <v/>
      </c>
      <c r="CU247" s="320" t="str">
        <f>IF(IFERROR(VLOOKUP($B244&amp;CU$14,Plan!$B$10:$K$300,9,FALSE),"")=0,"",IFERROR(VLOOKUP($B244&amp;CU$14,Plan!$B$10:$K$300,9,FALSE),""))</f>
        <v/>
      </c>
      <c r="CV247" s="320" t="str">
        <f>IF(IFERROR(VLOOKUP($B244&amp;CV$14,Plan!$B$10:$K$300,9,FALSE),"")=0,"",IFERROR(VLOOKUP($B244&amp;CV$14,Plan!$B$10:$K$300,9,FALSE),""))</f>
        <v/>
      </c>
      <c r="CW247" s="320"/>
      <c r="CX247" s="322" t="str">
        <f>IF(IFERROR(VLOOKUP($B244&amp;CX$14,Plan!$B$10:$K$300,9,FALSE),"")=0,"",IFERROR(VLOOKUP($B244&amp;CX$14,Plan!$B$10:$K$300,9,FALSE),""))</f>
        <v/>
      </c>
      <c r="CY247" s="320" t="str">
        <f>IF(IFERROR(VLOOKUP($B244&amp;CY$14,Plan!$B$10:$K$300,9,FALSE),"")=0,"",IFERROR(VLOOKUP($B244&amp;CY$14,Plan!$B$10:$K$300,9,FALSE),""))</f>
        <v/>
      </c>
      <c r="CZ247" s="323" t="str">
        <f>IF(IFERROR(VLOOKUP($B244&amp;CZ$14,Plan!$B$10:$K$300,9,FALSE),"")=0,"",IFERROR(VLOOKUP($B244&amp;CZ$14,Plan!$B$10:$K$300,9,FALSE),""))</f>
        <v/>
      </c>
      <c r="DA247" s="322" t="str">
        <f>IF(IFERROR(VLOOKUP($B244&amp;DA$14,Plan!$B$10:$K$300,9,FALSE),"")=0,"",IFERROR(VLOOKUP($B244&amp;DA$14,Plan!$B$10:$K$300,9,FALSE),""))</f>
        <v/>
      </c>
      <c r="DB247" s="320" t="str">
        <f>IF(IFERROR(VLOOKUP($B244&amp;DB$14,Plan!$B$10:$K$300,9,FALSE),"")=0,"",IFERROR(VLOOKUP($B244&amp;DB$14,Plan!$B$10:$K$300,9,FALSE),""))</f>
        <v/>
      </c>
      <c r="DC247" s="320" t="str">
        <f>IF(IFERROR(VLOOKUP($B244&amp;DC$14,Plan!$B$10:$K$300,9,FALSE),"")=0,"",IFERROR(VLOOKUP($B244&amp;DC$14,Plan!$B$10:$K$300,9,FALSE),""))</f>
        <v/>
      </c>
      <c r="DD247" s="320" t="str">
        <f>IF(IFERROR(VLOOKUP($B244&amp;DD$14,Plan!$B$10:$K$300,9,FALSE),"")=0,"",IFERROR(VLOOKUP($B244&amp;DD$14,Plan!$B$10:$K$300,9,FALSE),""))</f>
        <v/>
      </c>
      <c r="DE247" s="320" t="str">
        <f>IF(IFERROR(VLOOKUP($B244&amp;DE$14,Plan!$B$10:$K$300,9,FALSE),"")=0,"",IFERROR(VLOOKUP($B244&amp;DE$14,Plan!$B$10:$K$300,9,FALSE),""))</f>
        <v/>
      </c>
      <c r="DF247" s="320" t="str">
        <f>IF(IFERROR(VLOOKUP($B244&amp;DF$14,Plan!$B$10:$K$300,9,FALSE),"")=0,"",IFERROR(VLOOKUP($B244&amp;DF$14,Plan!$B$10:$K$300,9,FALSE),""))</f>
        <v/>
      </c>
      <c r="DG247" s="320" t="str">
        <f>IF(IFERROR(VLOOKUP($B244&amp;DG$14,Plan!$B$10:$K$300,9,FALSE),"")=0,"",IFERROR(VLOOKUP($B244&amp;DG$14,Plan!$B$10:$K$300,9,FALSE),""))</f>
        <v/>
      </c>
      <c r="DH247" s="320" t="str">
        <f>IF(IFERROR(VLOOKUP($B244&amp;DH$14,Plan!$B$10:$K$300,9,FALSE),"")=0,"",IFERROR(VLOOKUP($B244&amp;DH$14,Plan!$B$10:$K$300,9,FALSE),""))</f>
        <v/>
      </c>
      <c r="DI247" s="320" t="str">
        <f>IF(IFERROR(VLOOKUP($B244&amp;DI$14,Plan!$B$10:$K$300,9,FALSE),"")=0,"",IFERROR(VLOOKUP($B244&amp;DI$14,Plan!$B$10:$K$300,9,FALSE),""))</f>
        <v/>
      </c>
      <c r="DJ247" s="320" t="str">
        <f>IF(IFERROR(VLOOKUP($B244&amp;DJ$14,Plan!$B$10:$K$300,9,FALSE),"")=0,"",IFERROR(VLOOKUP($B244&amp;DJ$14,Plan!$B$10:$K$300,9,FALSE),""))</f>
        <v/>
      </c>
      <c r="DK247" s="320" t="str">
        <f>IF(IFERROR(VLOOKUP($B244&amp;DK$14,Plan!$B$10:$K$300,9,FALSE),"")=0,"",IFERROR(VLOOKUP($B244&amp;DK$14,Plan!$B$10:$K$300,9,FALSE),""))</f>
        <v/>
      </c>
      <c r="DL247" s="320" t="str">
        <f>IF(IFERROR(VLOOKUP($B244&amp;DL$14,Plan!$B$10:$K$300,9,FALSE),"")=0,"",IFERROR(VLOOKUP($B244&amp;DL$14,Plan!$B$10:$K$300,9,FALSE),""))</f>
        <v/>
      </c>
      <c r="DM247" s="320" t="str">
        <f>IF(IFERROR(VLOOKUP($B244&amp;DM$14,Plan!$B$10:$K$300,9,FALSE),"")=0,"",IFERROR(VLOOKUP($B244&amp;DM$14,Plan!$B$10:$K$300,9,FALSE),""))</f>
        <v/>
      </c>
      <c r="DN247" s="320" t="str">
        <f>IF(IFERROR(VLOOKUP($B244&amp;DN$14,Plan!$B$10:$K$300,9,FALSE),"")=0,"",IFERROR(VLOOKUP($B244&amp;DN$14,Plan!$B$10:$K$300,9,FALSE),""))</f>
        <v/>
      </c>
      <c r="DO247" s="320" t="str">
        <f>IF(IFERROR(VLOOKUP($B244&amp;DO$14,Plan!$B$10:$K$300,9,FALSE),"")=0,"",IFERROR(VLOOKUP($B244&amp;DO$14,Plan!$B$10:$K$300,9,FALSE),""))</f>
        <v/>
      </c>
      <c r="DP247" s="320" t="str">
        <f>IF(IFERROR(VLOOKUP($B244&amp;DP$14,Plan!$B$10:$K$300,9,FALSE),"")=0,"",IFERROR(VLOOKUP($B244&amp;DP$14,Plan!$B$10:$K$300,9,FALSE),""))</f>
        <v/>
      </c>
      <c r="DQ247" s="320" t="str">
        <f>IF(IFERROR(VLOOKUP($B244&amp;DQ$14,Plan!$B$10:$K$300,9,FALSE),"")=0,"",IFERROR(VLOOKUP($B244&amp;DQ$14,Plan!$B$10:$K$300,9,FALSE),""))</f>
        <v/>
      </c>
      <c r="DR247" s="973" t="str">
        <f>IF(IFERROR(VLOOKUP($B244&amp;DR$14,Plan!$B$10:$K$300,9,FALSE),"")=0,"",IFERROR(VLOOKUP($B244&amp;DR$14,Plan!$B$10:$K$300,9,FALSE),""))</f>
        <v/>
      </c>
      <c r="DS247" s="973" t="str">
        <f>IF(IFERROR(VLOOKUP($B244&amp;DS$14,Plan!$B$10:$K$300,9,FALSE),"")=0,"",IFERROR(VLOOKUP($B244&amp;DS$14,Plan!$B$10:$K$300,9,FALSE),""))</f>
        <v/>
      </c>
      <c r="DT247" s="323" t="str">
        <f>IF(IFERROR(VLOOKUP($B244&amp;DT$14,Plan!$B$10:$K$300,9,FALSE),"")=0,"",IFERROR(VLOOKUP($B244&amp;DT$14,Plan!$B$10:$K$300,9,FALSE),""))</f>
        <v/>
      </c>
      <c r="DV247" s="103">
        <f t="shared" si="46"/>
        <v>0</v>
      </c>
    </row>
    <row r="248" spans="1:126" s="103" customFormat="1" ht="15" customHeight="1">
      <c r="A248" s="1074">
        <f t="shared" ref="A248" si="53">+A244+1</f>
        <v>56</v>
      </c>
      <c r="B248" s="1071" t="s">
        <v>655</v>
      </c>
      <c r="C248" s="1077" t="s">
        <v>654</v>
      </c>
      <c r="D248" s="1078"/>
      <c r="E248" s="1083" t="s">
        <v>370</v>
      </c>
      <c r="F248" s="1086" t="s">
        <v>200</v>
      </c>
      <c r="G248" s="1086" t="s">
        <v>401</v>
      </c>
      <c r="H248" s="340" t="s">
        <v>357</v>
      </c>
      <c r="I248" s="85"/>
      <c r="J248" s="86" t="str">
        <f>IF(VLOOKUP(J$14,'ISP-F14-HRD-00'!$B$14:$BE$128,MATCH($C248,'ISP-F14-HRD-00'!$B$11:$BE$11,0),FALSE)=0,"",VLOOKUP(J$14,'ISP-F14-HRD-00'!$B$14:$BE$128,MATCH($C248,'ISP-F14-HRD-00'!$B$11:$BE$11,0),FALSE))</f>
        <v/>
      </c>
      <c r="K248" s="86" t="str">
        <f>IF(VLOOKUP(K$14,'ISP-F14-HRD-00'!$B$14:$BE$128,MATCH($C248,'ISP-F14-HRD-00'!$B$11:$BE$11,0),FALSE)=0,"",VLOOKUP(K$14,'ISP-F14-HRD-00'!$B$14:$BE$128,MATCH($C248,'ISP-F14-HRD-00'!$B$11:$BE$11,0),FALSE))</f>
        <v/>
      </c>
      <c r="L248" s="86" t="str">
        <f>IF(VLOOKUP(L$14,'ISP-F14-HRD-00'!$B$14:$BE$128,MATCH($C248,'ISP-F14-HRD-00'!$B$11:$BE$11,0),FALSE)=0,"",VLOOKUP(L$14,'ISP-F14-HRD-00'!$B$14:$BE$128,MATCH($C248,'ISP-F14-HRD-00'!$B$11:$BE$11,0),FALSE))</f>
        <v/>
      </c>
      <c r="M248" s="86" t="str">
        <f>IF(VLOOKUP(M$14,'ISP-F14-HRD-00'!$B$14:$BE$128,MATCH($C248,'ISP-F14-HRD-00'!$B$11:$BE$11,0),FALSE)=0,"",VLOOKUP(M$14,'ISP-F14-HRD-00'!$B$14:$BE$128,MATCH($C248,'ISP-F14-HRD-00'!$B$11:$BE$11,0),FALSE))</f>
        <v/>
      </c>
      <c r="N248" s="86" t="str">
        <f>IF(VLOOKUP(N$14,'ISP-F14-HRD-00'!$B$14:$BE$128,MATCH($C248,'ISP-F14-HRD-00'!$B$11:$BE$11,0),FALSE)=0,"",VLOOKUP(N$14,'ISP-F14-HRD-00'!$B$14:$BE$128,MATCH($C248,'ISP-F14-HRD-00'!$B$11:$BE$11,0),FALSE))</f>
        <v/>
      </c>
      <c r="O248" s="86" t="str">
        <f>IF(VLOOKUP(O$14,'ISP-F14-HRD-00'!$B$14:$BE$128,MATCH($C248,'ISP-F14-HRD-00'!$B$11:$BE$11,0),FALSE)=0,"",VLOOKUP(O$14,'ISP-F14-HRD-00'!$B$14:$BE$128,MATCH($C248,'ISP-F14-HRD-00'!$B$11:$BE$11,0),FALSE))</f>
        <v/>
      </c>
      <c r="P248" s="86" t="str">
        <f>IF(VLOOKUP(P$14,'ISP-F14-HRD-00'!$B$14:$BE$128,MATCH($C248,'ISP-F14-HRD-00'!$B$11:$BE$11,0),FALSE)=0,"",VLOOKUP(P$14,'ISP-F14-HRD-00'!$B$14:$BE$128,MATCH($C248,'ISP-F14-HRD-00'!$B$11:$BE$11,0),FALSE))</f>
        <v/>
      </c>
      <c r="Q248" s="86" t="str">
        <f>IF(VLOOKUP(Q$14,'ISP-F14-HRD-00'!$B$14:$BE$128,MATCH($C248,'ISP-F14-HRD-00'!$B$11:$BE$11,0),FALSE)=0,"",VLOOKUP(Q$14,'ISP-F14-HRD-00'!$B$14:$BE$128,MATCH($C248,'ISP-F14-HRD-00'!$B$11:$BE$11,0),FALSE))</f>
        <v/>
      </c>
      <c r="R248" s="86" t="str">
        <f>IF(VLOOKUP(R$14,'ISP-F14-HRD-00'!$B$14:$BE$128,MATCH($C248,'ISP-F14-HRD-00'!$B$11:$BE$11,0),FALSE)=0,"",VLOOKUP(R$14,'ISP-F14-HRD-00'!$B$14:$BE$128,MATCH($C248,'ISP-F14-HRD-00'!$B$11:$BE$11,0),FALSE))</f>
        <v/>
      </c>
      <c r="S248" s="86" t="str">
        <f>IF(VLOOKUP(S$14,'ISP-F14-HRD-00'!$B$14:$BE$128,MATCH($C248,'ISP-F14-HRD-00'!$B$11:$BE$11,0),FALSE)=0,"",VLOOKUP(S$14,'ISP-F14-HRD-00'!$B$14:$BE$128,MATCH($C248,'ISP-F14-HRD-00'!$B$11:$BE$11,0),FALSE))</f>
        <v/>
      </c>
      <c r="T248" s="86" t="str">
        <f>IF(VLOOKUP(T$14,'ISP-F14-HRD-00'!$B$14:$BE$128,MATCH($C248,'ISP-F14-HRD-00'!$B$11:$BE$11,0),FALSE)=0,"",VLOOKUP(T$14,'ISP-F14-HRD-00'!$B$14:$BE$128,MATCH($C248,'ISP-F14-HRD-00'!$B$11:$BE$11,0),FALSE))</f>
        <v/>
      </c>
      <c r="U248" s="86" t="str">
        <f>IF(VLOOKUP(U$14,'ISP-F14-HRD-00'!$B$14:$BE$128,MATCH($C248,'ISP-F14-HRD-00'!$B$11:$BE$11,0),FALSE)=0,"",VLOOKUP(U$14,'ISP-F14-HRD-00'!$B$14:$BE$128,MATCH($C248,'ISP-F14-HRD-00'!$B$11:$BE$11,0),FALSE))</f>
        <v/>
      </c>
      <c r="V248" s="86" t="str">
        <f>IF(VLOOKUP(V$14,'ISP-F14-HRD-00'!$B$14:$BE$128,MATCH($C248,'ISP-F14-HRD-00'!$B$11:$BE$11,0),FALSE)=0,"",VLOOKUP(V$14,'ISP-F14-HRD-00'!$B$14:$BE$128,MATCH($C248,'ISP-F14-HRD-00'!$B$11:$BE$11,0),FALSE))</f>
        <v/>
      </c>
      <c r="W248" s="86" t="str">
        <f>IF(VLOOKUP(W$14,'ISP-F14-HRD-00'!$B$14:$BE$128,MATCH($C248,'ISP-F14-HRD-00'!$B$11:$BE$11,0),FALSE)=0,"",VLOOKUP(W$14,'ISP-F14-HRD-00'!$B$14:$BE$128,MATCH($C248,'ISP-F14-HRD-00'!$B$11:$BE$11,0),FALSE))</f>
        <v/>
      </c>
      <c r="X248" s="86" t="str">
        <f>IF(VLOOKUP(X$14,'ISP-F14-HRD-00'!$B$14:$BE$128,MATCH($C248,'ISP-F14-HRD-00'!$B$11:$BE$11,0),FALSE)=0,"",VLOOKUP(X$14,'ISP-F14-HRD-00'!$B$14:$BE$128,MATCH($C248,'ISP-F14-HRD-00'!$B$11:$BE$11,0),FALSE))</f>
        <v/>
      </c>
      <c r="Y248" s="86" t="str">
        <f>IF(VLOOKUP(Y$14,'ISP-F14-HRD-00'!$B$14:$BE$128,MATCH($C248,'ISP-F14-HRD-00'!$B$11:$BE$11,0),FALSE)=0,"",VLOOKUP(Y$14,'ISP-F14-HRD-00'!$B$14:$BE$128,MATCH($C248,'ISP-F14-HRD-00'!$B$11:$BE$11,0),FALSE))</f>
        <v/>
      </c>
      <c r="Z248" s="86" t="str">
        <f>IF(VLOOKUP(Z$14,'ISP-F14-HRD-00'!$B$14:$BE$128,MATCH($C248,'ISP-F14-HRD-00'!$B$11:$BE$11,0),FALSE)=0,"",VLOOKUP(Z$14,'ISP-F14-HRD-00'!$B$14:$BE$128,MATCH($C248,'ISP-F14-HRD-00'!$B$11:$BE$11,0),FALSE))</f>
        <v/>
      </c>
      <c r="AA248" s="86" t="str">
        <f>IF(VLOOKUP(AA$14,'ISP-F14-HRD-00'!$B$14:$BE$128,MATCH($C248,'ISP-F14-HRD-00'!$B$11:$BE$11,0),FALSE)=0,"",VLOOKUP(AA$14,'ISP-F14-HRD-00'!$B$14:$BE$128,MATCH($C248,'ISP-F14-HRD-00'!$B$11:$BE$11,0),FALSE))</f>
        <v/>
      </c>
      <c r="AB248" s="86" t="str">
        <f>IF(VLOOKUP(AB$14,'ISP-F14-HRD-00'!$B$14:$BE$128,MATCH($C248,'ISP-F14-HRD-00'!$B$11:$BE$11,0),FALSE)=0,"",VLOOKUP(AB$14,'ISP-F14-HRD-00'!$B$14:$BE$128,MATCH($C248,'ISP-F14-HRD-00'!$B$11:$BE$11,0),FALSE))</f>
        <v/>
      </c>
      <c r="AC248" s="700" t="str">
        <f>IF(VLOOKUP(AC$14,'ISP-F14-HRD-00'!$B$14:$BE$128,MATCH($C248,'ISP-F14-HRD-00'!$B$11:$BE$11,0),FALSE)=0,"",VLOOKUP(AC$14,'ISP-F14-HRD-00'!$B$14:$BE$128,MATCH($C248,'ISP-F14-HRD-00'!$B$11:$BE$11,0),FALSE))</f>
        <v/>
      </c>
      <c r="AD248" s="700" t="str">
        <f>IF(VLOOKUP(AD$14,'ISP-F14-HRD-00'!$B$14:$BE$128,MATCH($C248,'ISP-F14-HRD-00'!$B$11:$BE$11,0),FALSE)=0,"",VLOOKUP(AD$14,'ISP-F14-HRD-00'!$B$14:$BE$128,MATCH($C248,'ISP-F14-HRD-00'!$B$11:$BE$11,0),FALSE))</f>
        <v/>
      </c>
      <c r="AE248" s="700" t="e">
        <f>IF(VLOOKUP(AE$14,'ISP-F14-HRD-00'!$B$14:$BE$128,MATCH($C248,'ISP-F14-HRD-00'!$B$11:$BE$11,0),FALSE)=0,"",VLOOKUP(AE$14,'ISP-F14-HRD-00'!$B$14:$BE$128,MATCH($C248,'ISP-F14-HRD-00'!$B$11:$BE$11,0),FALSE))</f>
        <v>#N/A</v>
      </c>
      <c r="AF248" s="353"/>
      <c r="AG248" s="86" t="str">
        <f>IF(VLOOKUP(AG$14,'ISP-F14-HRD-00'!$B$14:$BE$128,MATCH($C248,'ISP-F14-HRD-00'!$B$11:$BE$11,0),FALSE)=0,"",VLOOKUP(AG$14,'ISP-F14-HRD-00'!$B$14:$BE$128,MATCH($C248,'ISP-F14-HRD-00'!$B$11:$BE$11,0),FALSE))</f>
        <v/>
      </c>
      <c r="AH248" s="86" t="str">
        <f>IF(VLOOKUP(AH$14,'ISP-F14-HRD-00'!$B$14:$BE$128,MATCH($C248,'ISP-F14-HRD-00'!$B$11:$BE$11,0),FALSE)=0,"",VLOOKUP(AH$14,'ISP-F14-HRD-00'!$B$14:$BE$128,MATCH($C248,'ISP-F14-HRD-00'!$B$11:$BE$11,0),FALSE))</f>
        <v/>
      </c>
      <c r="AI248" s="86" t="str">
        <f>IF(VLOOKUP(AI$14,'ISP-F14-HRD-00'!$B$14:$BE$128,MATCH($C248,'ISP-F14-HRD-00'!$B$11:$BE$11,0),FALSE)=0,"",VLOOKUP(AI$14,'ISP-F14-HRD-00'!$B$14:$BE$128,MATCH($C248,'ISP-F14-HRD-00'!$B$11:$BE$11,0),FALSE))</f>
        <v/>
      </c>
      <c r="AJ248" s="86" t="str">
        <f>IF(VLOOKUP(AJ$14,'ISP-F14-HRD-00'!$B$14:$BE$128,MATCH($C248,'ISP-F14-HRD-00'!$B$11:$BE$11,0),FALSE)=0,"",VLOOKUP(AJ$14,'ISP-F14-HRD-00'!$B$14:$BE$128,MATCH($C248,'ISP-F14-HRD-00'!$B$11:$BE$11,0),FALSE))</f>
        <v/>
      </c>
      <c r="AK248" s="86" t="str">
        <f>IF(VLOOKUP(AK$14,'ISP-F14-HRD-00'!$B$14:$BE$128,MATCH($C248,'ISP-F14-HRD-00'!$B$11:$BE$11,0),FALSE)=0,"",VLOOKUP(AK$14,'ISP-F14-HRD-00'!$B$14:$BE$128,MATCH($C248,'ISP-F14-HRD-00'!$B$11:$BE$11,0),FALSE))</f>
        <v/>
      </c>
      <c r="AL248" s="86" t="str">
        <f>IF(VLOOKUP(AL$14,'ISP-F14-HRD-00'!$B$14:$BE$128,MATCH($C248,'ISP-F14-HRD-00'!$B$11:$BE$11,0),FALSE)=0,"",VLOOKUP(AL$14,'ISP-F14-HRD-00'!$B$14:$BE$128,MATCH($C248,'ISP-F14-HRD-00'!$B$11:$BE$11,0),FALSE))</f>
        <v/>
      </c>
      <c r="AM248" s="86" t="str">
        <f>IF(VLOOKUP(AM$14,'ISP-F14-HRD-00'!$B$14:$BE$128,MATCH($C248,'ISP-F14-HRD-00'!$B$11:$BE$11,0),FALSE)=0,"",VLOOKUP(AM$14,'ISP-F14-HRD-00'!$B$14:$BE$128,MATCH($C248,'ISP-F14-HRD-00'!$B$11:$BE$11,0),FALSE))</f>
        <v/>
      </c>
      <c r="AN248" s="86" t="str">
        <f>IF(VLOOKUP(AN$14,'ISP-F14-HRD-00'!$B$14:$BE$128,MATCH($C248,'ISP-F14-HRD-00'!$B$11:$BE$11,0),FALSE)=0,"",VLOOKUP(AN$14,'ISP-F14-HRD-00'!$B$14:$BE$128,MATCH($C248,'ISP-F14-HRD-00'!$B$11:$BE$11,0),FALSE))</f>
        <v/>
      </c>
      <c r="AO248" s="86" t="str">
        <f>IF(VLOOKUP(AO$14,'ISP-F14-HRD-00'!$B$14:$BE$128,MATCH($C248,'ISP-F14-HRD-00'!$B$11:$BE$11,0),FALSE)=0,"",VLOOKUP(AO$14,'ISP-F14-HRD-00'!$B$14:$BE$128,MATCH($C248,'ISP-F14-HRD-00'!$B$11:$BE$11,0),FALSE))</f>
        <v/>
      </c>
      <c r="AP248" s="86" t="str">
        <f>IF(VLOOKUP(AP$14,'ISP-F14-HRD-00'!$B$14:$BE$128,MATCH($C248,'ISP-F14-HRD-00'!$B$11:$BE$11,0),FALSE)=0,"",VLOOKUP(AP$14,'ISP-F14-HRD-00'!$B$14:$BE$128,MATCH($C248,'ISP-F14-HRD-00'!$B$11:$BE$11,0),FALSE))</f>
        <v/>
      </c>
      <c r="AQ248" s="86" t="str">
        <f>IF(VLOOKUP(AQ$14,'ISP-F14-HRD-00'!$B$14:$BE$128,MATCH($C248,'ISP-F14-HRD-00'!$B$11:$BE$11,0),FALSE)=0,"",VLOOKUP(AQ$14,'ISP-F14-HRD-00'!$B$14:$BE$128,MATCH($C248,'ISP-F14-HRD-00'!$B$11:$BE$11,0),FALSE))</f>
        <v/>
      </c>
      <c r="AR248" s="86" t="str">
        <f>IF(VLOOKUP(AR$14,'ISP-F14-HRD-00'!$B$14:$BE$128,MATCH($C248,'ISP-F14-HRD-00'!$B$11:$BE$11,0),FALSE)=0,"",VLOOKUP(AR$14,'ISP-F14-HRD-00'!$B$14:$BE$128,MATCH($C248,'ISP-F14-HRD-00'!$B$11:$BE$11,0),FALSE))</f>
        <v/>
      </c>
      <c r="AS248" s="86" t="str">
        <f>IF(VLOOKUP(AS$14,'ISP-F14-HRD-00'!$B$14:$BE$128,MATCH($C248,'ISP-F14-HRD-00'!$B$11:$BE$11,0),FALSE)=0,"",VLOOKUP(AS$14,'ISP-F14-HRD-00'!$B$14:$BE$128,MATCH($C248,'ISP-F14-HRD-00'!$B$11:$BE$11,0),FALSE))</f>
        <v/>
      </c>
      <c r="AT248" s="86" t="str">
        <f>IF(VLOOKUP(AT$14,'ISP-F14-HRD-00'!$B$14:$BE$128,MATCH($C248,'ISP-F14-HRD-00'!$B$11:$BE$11,0),FALSE)=0,"",VLOOKUP(AT$14,'ISP-F14-HRD-00'!$B$14:$BE$128,MATCH($C248,'ISP-F14-HRD-00'!$B$11:$BE$11,0),FALSE))</f>
        <v/>
      </c>
      <c r="AU248" s="86" t="str">
        <f>IF(VLOOKUP(AU$14,'ISP-F14-HRD-00'!$B$14:$BE$128,MATCH($C248,'ISP-F14-HRD-00'!$B$11:$BE$11,0),FALSE)=0,"",VLOOKUP(AU$14,'ISP-F14-HRD-00'!$B$14:$BE$128,MATCH($C248,'ISP-F14-HRD-00'!$B$11:$BE$11,0),FALSE))</f>
        <v/>
      </c>
      <c r="AV248" s="86" t="str">
        <f>IF(VLOOKUP(AV$14,'ISP-F14-HRD-00'!$B$14:$BE$128,MATCH($C248,'ISP-F14-HRD-00'!$B$11:$BE$11,0),FALSE)=0,"",VLOOKUP(AV$14,'ISP-F14-HRD-00'!$B$14:$BE$128,MATCH($C248,'ISP-F14-HRD-00'!$B$11:$BE$11,0),FALSE))</f>
        <v/>
      </c>
      <c r="AW248" s="86" t="str">
        <f>IF(VLOOKUP(AW$14,'ISP-F14-HRD-00'!$B$14:$BE$128,MATCH($C248,'ISP-F14-HRD-00'!$B$11:$BE$11,0),FALSE)=0,"",VLOOKUP(AW$14,'ISP-F14-HRD-00'!$B$14:$BE$128,MATCH($C248,'ISP-F14-HRD-00'!$B$11:$BE$11,0),FALSE))</f>
        <v/>
      </c>
      <c r="AX248" s="86" t="str">
        <f>IF(VLOOKUP(AX$14,'ISP-F14-HRD-00'!$B$14:$BE$128,MATCH($C248,'ISP-F14-HRD-00'!$B$11:$BE$11,0),FALSE)=0,"",VLOOKUP(AX$14,'ISP-F14-HRD-00'!$B$14:$BE$128,MATCH($C248,'ISP-F14-HRD-00'!$B$11:$BE$11,0),FALSE))</f>
        <v/>
      </c>
      <c r="AY248" s="86" t="str">
        <f>IF(VLOOKUP(AY$14,'ISP-F14-HRD-00'!$B$14:$BE$128,MATCH($C248,'ISP-F14-HRD-00'!$B$11:$BE$11,0),FALSE)=0,"",VLOOKUP(AY$14,'ISP-F14-HRD-00'!$B$14:$BE$128,MATCH($C248,'ISP-F14-HRD-00'!$B$11:$BE$11,0),FALSE))</f>
        <v/>
      </c>
      <c r="AZ248" s="86" t="str">
        <f>IF(VLOOKUP(AZ$14,'ISP-F14-HRD-00'!$B$14:$BE$128,MATCH($C248,'ISP-F14-HRD-00'!$B$11:$BE$11,0),FALSE)=0,"",VLOOKUP(AZ$14,'ISP-F14-HRD-00'!$B$14:$BE$128,MATCH($C248,'ISP-F14-HRD-00'!$B$11:$BE$11,0),FALSE))</f>
        <v/>
      </c>
      <c r="BA248" s="87" t="str">
        <f>IF(VLOOKUP(BA$14,'ISP-F14-HRD-00'!$B$14:$BE$128,MATCH($C248,'ISP-F14-HRD-00'!$B$11:$BE$11,0),FALSE)=0,"",VLOOKUP(BA$14,'ISP-F14-HRD-00'!$B$14:$BE$128,MATCH($C248,'ISP-F14-HRD-00'!$B$11:$BE$11,0),FALSE))</f>
        <v/>
      </c>
      <c r="BB248" s="330"/>
      <c r="BC248" s="89" t="str">
        <f>IF(VLOOKUP(BC$14,'ISP-F14-HRD-00'!$B$14:$BE$128,MATCH($C248,'ISP-F14-HRD-00'!$B$11:$BE$11,0),FALSE)=0,"",VLOOKUP(BC$14,'ISP-F14-HRD-00'!$B$14:$BE$128,MATCH($C248,'ISP-F14-HRD-00'!$B$11:$BE$11,0),FALSE))</f>
        <v/>
      </c>
      <c r="BD248" s="86" t="str">
        <f>IF(VLOOKUP(BD$14,'ISP-F14-HRD-00'!$B$14:$BE$128,MATCH($C248,'ISP-F14-HRD-00'!$B$11:$BE$11,0),FALSE)=0,"",VLOOKUP(BD$14,'ISP-F14-HRD-00'!$B$14:$BE$128,MATCH($C248,'ISP-F14-HRD-00'!$B$11:$BE$11,0),FALSE))</f>
        <v/>
      </c>
      <c r="BE248" s="86" t="str">
        <f>IF(VLOOKUP(BE$14,'ISP-F14-HRD-00'!$B$14:$BE$128,MATCH($C248,'ISP-F14-HRD-00'!$B$11:$BE$11,0),FALSE)=0,"",VLOOKUP(BE$14,'ISP-F14-HRD-00'!$B$14:$BE$128,MATCH($C248,'ISP-F14-HRD-00'!$B$11:$BE$11,0),FALSE))</f>
        <v/>
      </c>
      <c r="BF248" s="86" t="str">
        <f>IF(VLOOKUP(BF$14,'ISP-F14-HRD-00'!$B$14:$BE$128,MATCH($C248,'ISP-F14-HRD-00'!$B$11:$BE$11,0),FALSE)=0,"",VLOOKUP(BF$14,'ISP-F14-HRD-00'!$B$14:$BE$128,MATCH($C248,'ISP-F14-HRD-00'!$B$11:$BE$11,0),FALSE))</f>
        <v/>
      </c>
      <c r="BG248" s="330"/>
      <c r="BH248" s="86" t="str">
        <f>IF(VLOOKUP(BH$14,'ISP-F14-HRD-00'!$B$14:$BE$128,MATCH($C248,'ISP-F14-HRD-00'!$B$11:$BE$11,0),FALSE)=0,"",VLOOKUP(BH$14,'ISP-F14-HRD-00'!$B$14:$BE$128,MATCH($C248,'ISP-F14-HRD-00'!$B$11:$BE$11,0),FALSE))</f>
        <v/>
      </c>
      <c r="BI248" s="86" t="str">
        <f>IF(VLOOKUP(BI$14,'ISP-F14-HRD-00'!$B$14:$BE$128,MATCH($C248,'ISP-F14-HRD-00'!$B$11:$BE$11,0),FALSE)=0,"",VLOOKUP(BI$14,'ISP-F14-HRD-00'!$B$14:$BE$128,MATCH($C248,'ISP-F14-HRD-00'!$B$11:$BE$11,0),FALSE))</f>
        <v/>
      </c>
      <c r="BJ248" s="86" t="str">
        <f>IF(VLOOKUP(BJ$14,'ISP-F14-HRD-00'!$B$14:$BE$128,MATCH($C248,'ISP-F14-HRD-00'!$B$11:$BE$11,0),FALSE)=0,"",VLOOKUP(BJ$14,'ISP-F14-HRD-00'!$B$14:$BE$128,MATCH($C248,'ISP-F14-HRD-00'!$B$11:$BE$11,0),FALSE))</f>
        <v/>
      </c>
      <c r="BK248" s="86" t="str">
        <f>IF(VLOOKUP(BK$14,'ISP-F14-HRD-00'!$B$14:$BE$128,MATCH($C248,'ISP-F14-HRD-00'!$B$11:$BE$11,0),FALSE)=0,"",VLOOKUP(BK$14,'ISP-F14-HRD-00'!$B$14:$BE$128,MATCH($C248,'ISP-F14-HRD-00'!$B$11:$BE$11,0),FALSE))</f>
        <v/>
      </c>
      <c r="BL248" s="330"/>
      <c r="BM248" s="86" t="str">
        <f>IF(VLOOKUP(BM$14,'ISP-F14-HRD-00'!$B$14:$BE$128,MATCH($C248,'ISP-F14-HRD-00'!$B$11:$BE$11,0),FALSE)=0,"",VLOOKUP(BM$14,'ISP-F14-HRD-00'!$B$14:$BE$128,MATCH($C248,'ISP-F14-HRD-00'!$B$11:$BE$11,0),FALSE))</f>
        <v/>
      </c>
      <c r="BN248" s="86" t="str">
        <f>IF(VLOOKUP(BN$14,'ISP-F14-HRD-00'!$B$14:$BE$128,MATCH($C248,'ISP-F14-HRD-00'!$B$11:$BE$11,0),FALSE)=0,"",VLOOKUP(BN$14,'ISP-F14-HRD-00'!$B$14:$BE$128,MATCH($C248,'ISP-F14-HRD-00'!$B$11:$BE$11,0),FALSE))</f>
        <v/>
      </c>
      <c r="BO248" s="86" t="str">
        <f>IF(VLOOKUP(BO$14,'ISP-F14-HRD-00'!$B$14:$BE$128,MATCH($C248,'ISP-F14-HRD-00'!$B$11:$BE$11,0),FALSE)=0,"",VLOOKUP(BO$14,'ISP-F14-HRD-00'!$B$14:$BE$128,MATCH($C248,'ISP-F14-HRD-00'!$B$11:$BE$11,0),FALSE))</f>
        <v/>
      </c>
      <c r="BP248" s="86" t="str">
        <f>IF(VLOOKUP(BP$14,'ISP-F14-HRD-00'!$B$14:$BE$128,MATCH($C248,'ISP-F14-HRD-00'!$B$11:$BE$11,0),FALSE)=0,"",VLOOKUP(BP$14,'ISP-F14-HRD-00'!$B$14:$BE$128,MATCH($C248,'ISP-F14-HRD-00'!$B$11:$BE$11,0),FALSE))</f>
        <v/>
      </c>
      <c r="BQ248" s="86" t="str">
        <f>IF(VLOOKUP(BQ$14,'ISP-F14-HRD-00'!$B$14:$BE$128,MATCH($C248,'ISP-F14-HRD-00'!$B$11:$BE$11,0),FALSE)=0,"",VLOOKUP(BQ$14,'ISP-F14-HRD-00'!$B$14:$BE$128,MATCH($C248,'ISP-F14-HRD-00'!$B$11:$BE$11,0),FALSE))</f>
        <v/>
      </c>
      <c r="BR248" s="356"/>
      <c r="BS248" s="86">
        <f>IF(VLOOKUP(BS$14,'ISP-F14-HRD-00'!$B$14:$BE$128,MATCH($C248,'ISP-F14-HRD-00'!$B$11:$BE$11,0),FALSE)=0,"",VLOOKUP(BS$14,'ISP-F14-HRD-00'!$B$14:$BE$128,MATCH($C248,'ISP-F14-HRD-00'!$B$11:$BE$11,0),FALSE))</f>
        <v>1</v>
      </c>
      <c r="BT248" s="86">
        <f>IF(VLOOKUP(BT$14,'ISP-F14-HRD-00'!$B$14:$BE$128,MATCH($C248,'ISP-F14-HRD-00'!$B$11:$BE$11,0),FALSE)=0,"",VLOOKUP(BT$14,'ISP-F14-HRD-00'!$B$14:$BE$128,MATCH($C248,'ISP-F14-HRD-00'!$B$11:$BE$11,0),FALSE))</f>
        <v>1</v>
      </c>
      <c r="BU248" s="86" t="str">
        <f>IF(VLOOKUP(BU$14,'ISP-F14-HRD-00'!$B$14:$BE$128,MATCH($C248,'ISP-F14-HRD-00'!$B$11:$BE$11,0),FALSE)=0,"",VLOOKUP(BU$14,'ISP-F14-HRD-00'!$B$14:$BE$128,MATCH($C248,'ISP-F14-HRD-00'!$B$11:$BE$11,0),FALSE))</f>
        <v/>
      </c>
      <c r="BV248" s="86" t="str">
        <f>IF(VLOOKUP(BV$14,'ISP-F14-HRD-00'!$B$14:$BE$128,MATCH($C248,'ISP-F14-HRD-00'!$B$11:$BE$11,0),FALSE)=0,"",VLOOKUP(BV$14,'ISP-F14-HRD-00'!$B$14:$BE$128,MATCH($C248,'ISP-F14-HRD-00'!$B$11:$BE$11,0),FALSE))</f>
        <v/>
      </c>
      <c r="BW248" s="86" t="str">
        <f>IF(VLOOKUP(BW$14,'ISP-F14-HRD-00'!$B$14:$BE$128,MATCH($C248,'ISP-F14-HRD-00'!$B$11:$BE$11,0),FALSE)=0,"",VLOOKUP(BW$14,'ISP-F14-HRD-00'!$B$14:$BE$128,MATCH($C248,'ISP-F14-HRD-00'!$B$11:$BE$11,0),FALSE))</f>
        <v/>
      </c>
      <c r="BX248" s="86" t="str">
        <f>IF(VLOOKUP(BX$14,'ISP-F14-HRD-00'!$B$14:$BE$128,MATCH($C248,'ISP-F14-HRD-00'!$B$11:$BE$11,0),FALSE)=0,"",VLOOKUP(BX$14,'ISP-F14-HRD-00'!$B$14:$BE$128,MATCH($C248,'ISP-F14-HRD-00'!$B$11:$BE$11,0),FALSE))</f>
        <v/>
      </c>
      <c r="BY248" s="86" t="str">
        <f>IF(VLOOKUP(BY$14,'ISP-F14-HRD-00'!$B$14:$BE$128,MATCH($C248,'ISP-F14-HRD-00'!$B$11:$BE$11,0),FALSE)=0,"",VLOOKUP(BY$14,'ISP-F14-HRD-00'!$B$14:$BE$128,MATCH($C248,'ISP-F14-HRD-00'!$B$11:$BE$11,0),FALSE))</f>
        <v/>
      </c>
      <c r="BZ248" s="330"/>
      <c r="CA248" s="86" t="str">
        <f>IF(VLOOKUP(CA$14,'ISP-F14-HRD-00'!$B$14:$BE$128,MATCH($C248,'ISP-F14-HRD-00'!$B$11:$BE$11,0),FALSE)=0,"",VLOOKUP(CA$14,'ISP-F14-HRD-00'!$B$14:$BE$128,MATCH($C248,'ISP-F14-HRD-00'!$B$11:$BE$11,0),FALSE))</f>
        <v/>
      </c>
      <c r="CB248" s="86" t="str">
        <f>IF(VLOOKUP(CB$14,'ISP-F14-HRD-00'!$B$14:$BE$128,MATCH($C248,'ISP-F14-HRD-00'!$B$11:$BE$11,0),FALSE)=0,"",VLOOKUP(CB$14,'ISP-F14-HRD-00'!$B$14:$BE$128,MATCH($C248,'ISP-F14-HRD-00'!$B$11:$BE$11,0),FALSE))</f>
        <v/>
      </c>
      <c r="CC248" s="86" t="str">
        <f>IF(VLOOKUP(CC$14,'ISP-F14-HRD-00'!$B$14:$BE$128,MATCH($C248,'ISP-F14-HRD-00'!$B$11:$BE$11,0),FALSE)=0,"",VLOOKUP(CC$14,'ISP-F14-HRD-00'!$B$14:$BE$128,MATCH($C248,'ISP-F14-HRD-00'!$B$11:$BE$11,0),FALSE))</f>
        <v/>
      </c>
      <c r="CD248" s="86" t="str">
        <f>IF(VLOOKUP(CD$14,'ISP-F14-HRD-00'!$B$14:$BE$128,MATCH($C248,'ISP-F14-HRD-00'!$B$11:$BE$11,0),FALSE)=0,"",VLOOKUP(CD$14,'ISP-F14-HRD-00'!$B$14:$BE$128,MATCH($C248,'ISP-F14-HRD-00'!$B$11:$BE$11,0),FALSE))</f>
        <v/>
      </c>
      <c r="CE248" s="86" t="str">
        <f>IF(VLOOKUP(CE$14,'ISP-F14-HRD-00'!$B$14:$BE$128,MATCH($C248,'ISP-F14-HRD-00'!$B$11:$BE$11,0),FALSE)=0,"",VLOOKUP(CE$14,'ISP-F14-HRD-00'!$B$14:$BE$128,MATCH($C248,'ISP-F14-HRD-00'!$B$11:$BE$11,0),FALSE))</f>
        <v/>
      </c>
      <c r="CF248" s="86" t="str">
        <f>IF(VLOOKUP(CF$14,'ISP-F14-HRD-00'!$B$14:$BE$128,MATCH($C248,'ISP-F14-HRD-00'!$B$11:$BE$11,0),FALSE)=0,"",VLOOKUP(CF$14,'ISP-F14-HRD-00'!$B$14:$BE$128,MATCH($C248,'ISP-F14-HRD-00'!$B$11:$BE$11,0),FALSE))</f>
        <v/>
      </c>
      <c r="CG248" s="330"/>
      <c r="CH248" s="86" t="str">
        <f>IF(VLOOKUP(CH$14,'ISP-F14-HRD-00'!$B$14:$BE$128,MATCH($C248,'ISP-F14-HRD-00'!$B$11:$BE$11,0),FALSE)=0,"",VLOOKUP(CH$14,'ISP-F14-HRD-00'!$B$14:$BE$128,MATCH($C248,'ISP-F14-HRD-00'!$B$11:$BE$11,0),FALSE))</f>
        <v/>
      </c>
      <c r="CI248" s="86" t="str">
        <f>IF(VLOOKUP(CI$14,'ISP-F14-HRD-00'!$B$14:$BE$128,MATCH($C248,'ISP-F14-HRD-00'!$B$11:$BE$11,0),FALSE)=0,"",VLOOKUP(CI$14,'ISP-F14-HRD-00'!$B$14:$BE$128,MATCH($C248,'ISP-F14-HRD-00'!$B$11:$BE$11,0),FALSE))</f>
        <v/>
      </c>
      <c r="CJ248" s="86" t="str">
        <f>IF(VLOOKUP(CJ$14,'ISP-F14-HRD-00'!$B$14:$BE$128,MATCH($C248,'ISP-F14-HRD-00'!$B$11:$BE$11,0),FALSE)=0,"",VLOOKUP(CJ$14,'ISP-F14-HRD-00'!$B$14:$BE$128,MATCH($C248,'ISP-F14-HRD-00'!$B$11:$BE$11,0),FALSE))</f>
        <v/>
      </c>
      <c r="CK248" s="86" t="str">
        <f>IF(VLOOKUP(CK$14,'ISP-F14-HRD-00'!$B$14:$BE$128,MATCH($C248,'ISP-F14-HRD-00'!$B$11:$BE$11,0),FALSE)=0,"",VLOOKUP(CK$14,'ISP-F14-HRD-00'!$B$14:$BE$128,MATCH($C248,'ISP-F14-HRD-00'!$B$11:$BE$11,0),FALSE))</f>
        <v/>
      </c>
      <c r="CL248" s="86" t="str">
        <f>IF(VLOOKUP(CL$14,'ISP-F14-HRD-00'!$B$14:$BE$128,MATCH($C248,'ISP-F14-HRD-00'!$B$11:$BE$11,0),FALSE)=0,"",VLOOKUP(CL$14,'ISP-F14-HRD-00'!$B$14:$BE$128,MATCH($C248,'ISP-F14-HRD-00'!$B$11:$BE$11,0),FALSE))</f>
        <v/>
      </c>
      <c r="CM248" s="86" t="str">
        <f>IF(VLOOKUP(CM$14,'ISP-F14-HRD-00'!$B$14:$BE$128,MATCH($C248,'ISP-F14-HRD-00'!$B$11:$BE$11,0),FALSE)=0,"",VLOOKUP(CM$14,'ISP-F14-HRD-00'!$B$14:$BE$128,MATCH($C248,'ISP-F14-HRD-00'!$B$11:$BE$11,0),FALSE))</f>
        <v/>
      </c>
      <c r="CN248" s="86" t="str">
        <f>IF(VLOOKUP(CN$14,'ISP-F14-HRD-00'!$B$14:$BE$128,MATCH($C248,'ISP-F14-HRD-00'!$B$11:$BE$11,0),FALSE)=0,"",VLOOKUP(CN$14,'ISP-F14-HRD-00'!$B$14:$BE$128,MATCH($C248,'ISP-F14-HRD-00'!$B$11:$BE$11,0),FALSE))</f>
        <v/>
      </c>
      <c r="CO248" s="86" t="str">
        <f>IF(VLOOKUP(CO$14,'ISP-F14-HRD-00'!$B$14:$BE$128,MATCH($C248,'ISP-F14-HRD-00'!$B$11:$BE$11,0),FALSE)=0,"",VLOOKUP(CO$14,'ISP-F14-HRD-00'!$B$14:$BE$128,MATCH($C248,'ISP-F14-HRD-00'!$B$11:$BE$11,0),FALSE))</f>
        <v/>
      </c>
      <c r="CP248" s="700" t="str">
        <f>IF(VLOOKUP(CP$14,'ISP-F14-HRD-00'!$B$14:$BE$128,MATCH($C248,'ISP-F14-HRD-00'!$B$11:$BE$11,0),FALSE)=0,"",VLOOKUP(CP$14,'ISP-F14-HRD-00'!$B$14:$BE$128,MATCH($C248,'ISP-F14-HRD-00'!$B$11:$BE$11,0),FALSE))</f>
        <v/>
      </c>
      <c r="CQ248" s="88" t="str">
        <f>IF(VLOOKUP(CQ$14,'ISP-F14-HRD-00'!$B$14:$BE$128,MATCH($C248,'ISP-F14-HRD-00'!$B$11:$BE$11,0),FALSE)=0,"",VLOOKUP(CQ$14,'ISP-F14-HRD-00'!$B$14:$BE$128,MATCH($C248,'ISP-F14-HRD-00'!$B$11:$BE$11,0),FALSE))</f>
        <v/>
      </c>
      <c r="CR248" s="86" t="str">
        <f>IF(VLOOKUP(CR$14,'ISP-F14-HRD-00'!$B$14:$BE$128,MATCH($C248,'ISP-F14-HRD-00'!$B$11:$BE$11,0),FALSE)=0,"",VLOOKUP(CR$14,'ISP-F14-HRD-00'!$B$14:$BE$128,MATCH($C248,'ISP-F14-HRD-00'!$B$11:$BE$11,0),FALSE))</f>
        <v/>
      </c>
      <c r="CS248" s="87"/>
      <c r="CT248" s="89" t="str">
        <f>IF(VLOOKUP(CT$14,'ISP-F14-HRD-00'!$B$14:$BE$128,MATCH($C248,'ISP-F14-HRD-00'!$B$11:$BE$11,0),FALSE)=0,"",VLOOKUP(CT$14,'ISP-F14-HRD-00'!$B$14:$BE$128,MATCH($C248,'ISP-F14-HRD-00'!$B$11:$BE$11,0),FALSE))</f>
        <v/>
      </c>
      <c r="CU248" s="86" t="str">
        <f>IF(VLOOKUP(CU$14,'ISP-F14-HRD-00'!$B$14:$BE$128,MATCH($C248,'ISP-F14-HRD-00'!$B$11:$BE$11,0),FALSE)=0,"",VLOOKUP(CU$14,'ISP-F14-HRD-00'!$B$14:$BE$128,MATCH($C248,'ISP-F14-HRD-00'!$B$11:$BE$11,0),FALSE))</f>
        <v/>
      </c>
      <c r="CV248" s="86" t="str">
        <f>IF(VLOOKUP(CV$14,'ISP-F14-HRD-00'!$B$14:$BE$128,MATCH($C248,'ISP-F14-HRD-00'!$B$11:$BE$11,0),FALSE)=0,"",VLOOKUP(CV$14,'ISP-F14-HRD-00'!$B$14:$BE$128,MATCH($C248,'ISP-F14-HRD-00'!$B$11:$BE$11,0),FALSE))</f>
        <v/>
      </c>
      <c r="CW248" s="86"/>
      <c r="CX248" s="88" t="str">
        <f>IF(VLOOKUP(CX$14,'ISP-F14-HRD-00'!$B$14:$BE$128,MATCH($C248,'ISP-F14-HRD-00'!$B$11:$BE$11,0),FALSE)=0,"",VLOOKUP(CX$14,'ISP-F14-HRD-00'!$B$14:$BE$128,MATCH($C248,'ISP-F14-HRD-00'!$B$11:$BE$11,0),FALSE))</f>
        <v/>
      </c>
      <c r="CY248" s="86" t="str">
        <f>IF(VLOOKUP(CY$14,'ISP-F14-HRD-00'!$B$14:$BE$128,MATCH($C248,'ISP-F14-HRD-00'!$B$11:$BE$11,0),FALSE)=0,"",VLOOKUP(CY$14,'ISP-F14-HRD-00'!$B$14:$BE$128,MATCH($C248,'ISP-F14-HRD-00'!$B$11:$BE$11,0),FALSE))</f>
        <v/>
      </c>
      <c r="CZ248" s="87" t="str">
        <f>IF(VLOOKUP(CZ$14,'ISP-F14-HRD-00'!$B$14:$BE$128,MATCH($C248,'ISP-F14-HRD-00'!$B$11:$BE$11,0),FALSE)=0,"",VLOOKUP(CZ$14,'ISP-F14-HRD-00'!$B$14:$BE$128,MATCH($C248,'ISP-F14-HRD-00'!$B$11:$BE$11,0),FALSE))</f>
        <v/>
      </c>
      <c r="DA248" s="88" t="str">
        <f>IF(VLOOKUP(DA$14,'ISP-F14-HRD-00'!$B$14:$BE$128,MATCH($C248,'ISP-F14-HRD-00'!$B$11:$BE$11,0),FALSE)=0,"",VLOOKUP(DA$14,'ISP-F14-HRD-00'!$B$14:$BE$128,MATCH($C248,'ISP-F14-HRD-00'!$B$11:$BE$11,0),FALSE))</f>
        <v/>
      </c>
      <c r="DB248" s="86" t="str">
        <f>IF(VLOOKUP(DB$14,'ISP-F14-HRD-00'!$B$14:$BE$128,MATCH($C248,'ISP-F14-HRD-00'!$B$11:$BE$11,0),FALSE)=0,"",VLOOKUP(DB$14,'ISP-F14-HRD-00'!$B$14:$BE$128,MATCH($C248,'ISP-F14-HRD-00'!$B$11:$BE$11,0),FALSE))</f>
        <v/>
      </c>
      <c r="DC248" s="86" t="str">
        <f>IF(VLOOKUP(DC$14,'ISP-F14-HRD-00'!$B$14:$BE$128,MATCH($C248,'ISP-F14-HRD-00'!$B$11:$BE$11,0),FALSE)=0,"",VLOOKUP(DC$14,'ISP-F14-HRD-00'!$B$14:$BE$128,MATCH($C248,'ISP-F14-HRD-00'!$B$11:$BE$11,0),FALSE))</f>
        <v/>
      </c>
      <c r="DD248" s="86" t="str">
        <f>IF(VLOOKUP(DD$14,'ISP-F14-HRD-00'!$B$14:$BE$128,MATCH($C248,'ISP-F14-HRD-00'!$B$11:$BE$11,0),FALSE)=0,"",VLOOKUP(DD$14,'ISP-F14-HRD-00'!$B$14:$BE$128,MATCH($C248,'ISP-F14-HRD-00'!$B$11:$BE$11,0),FALSE))</f>
        <v/>
      </c>
      <c r="DE248" s="86" t="str">
        <f>IF(VLOOKUP(DE$14,'ISP-F14-HRD-00'!$B$14:$BE$128,MATCH($C248,'ISP-F14-HRD-00'!$B$11:$BE$11,0),FALSE)=0,"",VLOOKUP(DE$14,'ISP-F14-HRD-00'!$B$14:$BE$128,MATCH($C248,'ISP-F14-HRD-00'!$B$11:$BE$11,0),FALSE))</f>
        <v/>
      </c>
      <c r="DF248" s="86" t="str">
        <f>IF(VLOOKUP(DF$14,'ISP-F14-HRD-00'!$B$14:$BE$128,MATCH($C248,'ISP-F14-HRD-00'!$B$11:$BE$11,0),FALSE)=0,"",VLOOKUP(DF$14,'ISP-F14-HRD-00'!$B$14:$BE$128,MATCH($C248,'ISP-F14-HRD-00'!$B$11:$BE$11,0),FALSE))</f>
        <v/>
      </c>
      <c r="DG248" s="86" t="str">
        <f>IF(VLOOKUP(DG$14,'ISP-F14-HRD-00'!$B$14:$BE$128,MATCH($C248,'ISP-F14-HRD-00'!$B$11:$BE$11,0),FALSE)=0,"",VLOOKUP(DG$14,'ISP-F14-HRD-00'!$B$14:$BE$128,MATCH($C248,'ISP-F14-HRD-00'!$B$11:$BE$11,0),FALSE))</f>
        <v/>
      </c>
      <c r="DH248" s="86" t="str">
        <f>IF(VLOOKUP(DH$14,'ISP-F14-HRD-00'!$B$14:$BE$128,MATCH($C248,'ISP-F14-HRD-00'!$B$11:$BE$11,0),FALSE)=0,"",VLOOKUP(DH$14,'ISP-F14-HRD-00'!$B$14:$BE$128,MATCH($C248,'ISP-F14-HRD-00'!$B$11:$BE$11,0),FALSE))</f>
        <v/>
      </c>
      <c r="DI248" s="86" t="str">
        <f>IF(VLOOKUP(DI$14,'ISP-F14-HRD-00'!$B$14:$BE$128,MATCH($C248,'ISP-F14-HRD-00'!$B$11:$BE$11,0),FALSE)=0,"",VLOOKUP(DI$14,'ISP-F14-HRD-00'!$B$14:$BE$128,MATCH($C248,'ISP-F14-HRD-00'!$B$11:$BE$11,0),FALSE))</f>
        <v/>
      </c>
      <c r="DJ248" s="86" t="str">
        <f>IF(VLOOKUP(DJ$14,'ISP-F14-HRD-00'!$B$14:$BE$128,MATCH($C248,'ISP-F14-HRD-00'!$B$11:$BE$11,0),FALSE)=0,"",VLOOKUP(DJ$14,'ISP-F14-HRD-00'!$B$14:$BE$128,MATCH($C248,'ISP-F14-HRD-00'!$B$11:$BE$11,0),FALSE))</f>
        <v/>
      </c>
      <c r="DK248" s="86" t="str">
        <f>IF(VLOOKUP(DK$14,'ISP-F14-HRD-00'!$B$14:$BE$128,MATCH($C248,'ISP-F14-HRD-00'!$B$11:$BE$11,0),FALSE)=0,"",VLOOKUP(DK$14,'ISP-F14-HRD-00'!$B$14:$BE$128,MATCH($C248,'ISP-F14-HRD-00'!$B$11:$BE$11,0),FALSE))</f>
        <v/>
      </c>
      <c r="DL248" s="86" t="str">
        <f>IF(VLOOKUP(DL$14,'ISP-F14-HRD-00'!$B$14:$BE$128,MATCH($C248,'ISP-F14-HRD-00'!$B$11:$BE$11,0),FALSE)=0,"",VLOOKUP(DL$14,'ISP-F14-HRD-00'!$B$14:$BE$128,MATCH($C248,'ISP-F14-HRD-00'!$B$11:$BE$11,0),FALSE))</f>
        <v/>
      </c>
      <c r="DM248" s="86" t="str">
        <f>IF(VLOOKUP(DM$14,'ISP-F14-HRD-00'!$B$14:$BE$128,MATCH($C248,'ISP-F14-HRD-00'!$B$11:$BE$11,0),FALSE)=0,"",VLOOKUP(DM$14,'ISP-F14-HRD-00'!$B$14:$BE$128,MATCH($C248,'ISP-F14-HRD-00'!$B$11:$BE$11,0),FALSE))</f>
        <v/>
      </c>
      <c r="DN248" s="86" t="str">
        <f>IF(VLOOKUP(DN$14,'ISP-F14-HRD-00'!$B$14:$BE$128,MATCH($C248,'ISP-F14-HRD-00'!$B$11:$BE$11,0),FALSE)=0,"",VLOOKUP(DN$14,'ISP-F14-HRD-00'!$B$14:$BE$128,MATCH($C248,'ISP-F14-HRD-00'!$B$11:$BE$11,0),FALSE))</f>
        <v/>
      </c>
      <c r="DO248" s="86" t="str">
        <f>IF(VLOOKUP(DO$14,'ISP-F14-HRD-00'!$B$14:$BE$128,MATCH($C248,'ISP-F14-HRD-00'!$B$11:$BE$11,0),FALSE)=0,"",VLOOKUP(DO$14,'ISP-F14-HRD-00'!$B$14:$BE$128,MATCH($C248,'ISP-F14-HRD-00'!$B$11:$BE$11,0),FALSE))</f>
        <v/>
      </c>
      <c r="DP248" s="86" t="str">
        <f>IF(VLOOKUP(DP$14,'ISP-F14-HRD-00'!$B$14:$BE$128,MATCH($C248,'ISP-F14-HRD-00'!$B$11:$BE$11,0),FALSE)=0,"",VLOOKUP(DP$14,'ISP-F14-HRD-00'!$B$14:$BE$128,MATCH($C248,'ISP-F14-HRD-00'!$B$11:$BE$11,0),FALSE))</f>
        <v/>
      </c>
      <c r="DQ248" s="86" t="str">
        <f>IF(VLOOKUP(DQ$14,'ISP-F14-HRD-00'!$B$14:$BE$128,MATCH($C248,'ISP-F14-HRD-00'!$B$11:$BE$11,0),FALSE)=0,"",VLOOKUP(DQ$14,'ISP-F14-HRD-00'!$B$14:$BE$128,MATCH($C248,'ISP-F14-HRD-00'!$B$11:$BE$11,0),FALSE))</f>
        <v/>
      </c>
      <c r="DR248" s="970" t="str">
        <f>IF(VLOOKUP(DR$14,'ISP-F14-HRD-00'!$B$14:$BE$128,MATCH($C248,'ISP-F14-HRD-00'!$B$11:$BE$11,0),FALSE)=0,"",VLOOKUP(DR$14,'ISP-F14-HRD-00'!$B$14:$BE$128,MATCH($C248,'ISP-F14-HRD-00'!$B$11:$BE$11,0),FALSE))</f>
        <v/>
      </c>
      <c r="DS248" s="970" t="str">
        <f>IF(VLOOKUP(DS$14,'ISP-F14-HRD-00'!$B$14:$BE$128,MATCH($C248,'ISP-F14-HRD-00'!$B$11:$BE$11,0),FALSE)=0,"",VLOOKUP(DS$14,'ISP-F14-HRD-00'!$B$14:$BE$128,MATCH($C248,'ISP-F14-HRD-00'!$B$11:$BE$11,0),FALSE))</f>
        <v/>
      </c>
      <c r="DT248" s="87" t="e">
        <f>IF(VLOOKUP(DT$14,'ISP-F14-HRD-00'!$B$14:$BE$128,MATCH($C248,'ISP-F14-HRD-00'!$B$11:$BE$11,0),FALSE)=0,"",VLOOKUP(DT$14,'ISP-F14-HRD-00'!$B$14:$BE$128,MATCH($C248,'ISP-F14-HRD-00'!$B$11:$BE$11,0),FALSE))</f>
        <v>#N/A</v>
      </c>
      <c r="DV248" s="103">
        <f t="shared" si="46"/>
        <v>2</v>
      </c>
    </row>
    <row r="249" spans="1:126" s="103" customFormat="1">
      <c r="A249" s="1075"/>
      <c r="B249" s="1072"/>
      <c r="C249" s="1079"/>
      <c r="D249" s="1080"/>
      <c r="E249" s="1084"/>
      <c r="F249" s="1087"/>
      <c r="G249" s="1087"/>
      <c r="H249" s="343" t="s">
        <v>359</v>
      </c>
      <c r="I249" s="104"/>
      <c r="J249" s="102" t="str">
        <f>IFERROR(VLOOKUP($B248&amp;J$14,Actual!$B$6:$H$1959,7,FALSE),"")</f>
        <v/>
      </c>
      <c r="K249" s="102" t="str">
        <f>IFERROR(VLOOKUP($B248&amp;K$14,Actual!$B$6:$H$1959,7,FALSE),"")</f>
        <v/>
      </c>
      <c r="L249" s="102" t="str">
        <f>IFERROR(VLOOKUP($B248&amp;L$14,Actual!$B$6:$H$1959,7,FALSE),"")</f>
        <v/>
      </c>
      <c r="M249" s="102" t="str">
        <f>IFERROR(VLOOKUP($B248&amp;M$14,Actual!$B$6:$H$1959,7,FALSE),"")</f>
        <v/>
      </c>
      <c r="N249" s="102" t="str">
        <f>IFERROR(VLOOKUP($B248&amp;N$14,Actual!$B$6:$H$1959,7,FALSE),"")</f>
        <v/>
      </c>
      <c r="O249" s="102" t="str">
        <f>IFERROR(VLOOKUP($B248&amp;O$14,Actual!$B$6:$H$1959,7,FALSE),"")</f>
        <v/>
      </c>
      <c r="P249" s="102" t="str">
        <f>IFERROR(VLOOKUP($B248&amp;P$14,Actual!$B$6:$H$1959,7,FALSE),"")</f>
        <v/>
      </c>
      <c r="Q249" s="102" t="str">
        <f>IFERROR(VLOOKUP($B248&amp;Q$14,Actual!$B$6:$H$1959,7,FALSE),"")</f>
        <v/>
      </c>
      <c r="R249" s="102" t="str">
        <f>IFERROR(VLOOKUP($B248&amp;R$14,Actual!$B$6:$H$1959,7,FALSE),"")</f>
        <v/>
      </c>
      <c r="S249" s="102" t="str">
        <f>IFERROR(VLOOKUP($B248&amp;S$14,Actual!$B$6:$H$1959,7,FALSE),"")</f>
        <v/>
      </c>
      <c r="T249" s="102" t="str">
        <f>IFERROR(VLOOKUP($B248&amp;T$14,Actual!$B$6:$H$1959,7,FALSE),"")</f>
        <v/>
      </c>
      <c r="U249" s="102" t="str">
        <f>IFERROR(VLOOKUP($B248&amp;U$14,Actual!$B$6:$H$1959,7,FALSE),"")</f>
        <v/>
      </c>
      <c r="V249" s="102" t="str">
        <f>IFERROR(VLOOKUP($B248&amp;V$14,Actual!$B$6:$H$1959,7,FALSE),"")</f>
        <v/>
      </c>
      <c r="W249" s="102" t="str">
        <f>IFERROR(VLOOKUP($B248&amp;W$14,Actual!$B$6:$H$1959,7,FALSE),"")</f>
        <v/>
      </c>
      <c r="X249" s="102" t="str">
        <f>IFERROR(VLOOKUP($B248&amp;X$14,Actual!$B$6:$H$1959,7,FALSE),"")</f>
        <v/>
      </c>
      <c r="Y249" s="102" t="str">
        <f>IFERROR(VLOOKUP($B248&amp;Y$14,Actual!$B$6:$H$1959,7,FALSE),"")</f>
        <v/>
      </c>
      <c r="Z249" s="102" t="str">
        <f>IFERROR(VLOOKUP($B248&amp;Z$14,Actual!$B$6:$H$1959,7,FALSE),"")</f>
        <v/>
      </c>
      <c r="AA249" s="102" t="str">
        <f>IFERROR(VLOOKUP($B248&amp;AA$14,Actual!$B$6:$H$1959,7,FALSE),"")</f>
        <v/>
      </c>
      <c r="AB249" s="102" t="str">
        <f>IFERROR(VLOOKUP($B248&amp;AB$14,Actual!$B$6:$H$1959,7,FALSE),"")</f>
        <v/>
      </c>
      <c r="AC249" s="701" t="str">
        <f>IFERROR(VLOOKUP($B248&amp;AC$14,Actual!$B$6:$H$1959,7,FALSE),"")</f>
        <v/>
      </c>
      <c r="AD249" s="701" t="str">
        <f>IFERROR(VLOOKUP($B248&amp;AD$14,Actual!$B$6:$H$1959,7,FALSE),"")</f>
        <v/>
      </c>
      <c r="AE249" s="701" t="str">
        <f>IFERROR(VLOOKUP($B248&amp;AE$14,Actual!$B$6:$H$1959,7,FALSE),"")</f>
        <v/>
      </c>
      <c r="AF249" s="327"/>
      <c r="AG249" s="102" t="str">
        <f>IFERROR(VLOOKUP($B248&amp;AG$14,Actual!$B$6:$H$1959,7,FALSE),"")</f>
        <v/>
      </c>
      <c r="AH249" s="102" t="str">
        <f>IFERROR(VLOOKUP($B248&amp;AH$14,Actual!$B$6:$H$1959,7,FALSE),"")</f>
        <v/>
      </c>
      <c r="AI249" s="102" t="str">
        <f>IFERROR(VLOOKUP($B248&amp;AI$14,Actual!$B$6:$H$1959,7,FALSE),"")</f>
        <v/>
      </c>
      <c r="AJ249" s="102" t="str">
        <f>IFERROR(VLOOKUP($B248&amp;AJ$14,Actual!$B$6:$H$1959,7,FALSE),"")</f>
        <v/>
      </c>
      <c r="AK249" s="102" t="str">
        <f>IFERROR(VLOOKUP($B248&amp;AK$14,Actual!$B$6:$H$1959,7,FALSE),"")</f>
        <v/>
      </c>
      <c r="AL249" s="102" t="str">
        <f>IFERROR(VLOOKUP($B248&amp;AL$14,Actual!$B$6:$H$1959,7,FALSE),"")</f>
        <v/>
      </c>
      <c r="AM249" s="102" t="str">
        <f>IFERROR(VLOOKUP($B248&amp;AM$14,Actual!$B$6:$H$1959,7,FALSE),"")</f>
        <v/>
      </c>
      <c r="AN249" s="102" t="str">
        <f>IFERROR(VLOOKUP($B248&amp;AN$14,Actual!$B$6:$H$1959,7,FALSE),"")</f>
        <v/>
      </c>
      <c r="AO249" s="102" t="str">
        <f>IFERROR(VLOOKUP($B248&amp;AO$14,Actual!$B$6:$H$1959,7,FALSE),"")</f>
        <v/>
      </c>
      <c r="AP249" s="102" t="str">
        <f ca="1">IFERROR(VLOOKUP($B248&amp;AP$14,Actual!$B$6:$H$1959,7,FALSE),"")</f>
        <v>A</v>
      </c>
      <c r="AQ249" s="102" t="str">
        <f ca="1">IFERROR(VLOOKUP($B248&amp;AQ$14,Actual!$B$6:$H$1959,7,FALSE),"")</f>
        <v>E</v>
      </c>
      <c r="AR249" s="102" t="str">
        <f>IFERROR(VLOOKUP($B248&amp;AR$14,Actual!$B$6:$H$1959,7,FALSE),"")</f>
        <v/>
      </c>
      <c r="AS249" s="102" t="str">
        <f>IFERROR(VLOOKUP($B248&amp;AS$14,Actual!$B$6:$H$1959,7,FALSE),"")</f>
        <v/>
      </c>
      <c r="AT249" s="102" t="str">
        <f>IFERROR(VLOOKUP($B248&amp;AT$14,Actual!$B$6:$H$1959,7,FALSE),"")</f>
        <v/>
      </c>
      <c r="AU249" s="102" t="str">
        <f>IFERROR(VLOOKUP($B248&amp;AU$14,Actual!$B$6:$H$1959,7,FALSE),"")</f>
        <v/>
      </c>
      <c r="AV249" s="102" t="str">
        <f>IFERROR(VLOOKUP($B248&amp;AV$14,Actual!$B$6:$H$1959,7,FALSE),"")</f>
        <v/>
      </c>
      <c r="AW249" s="102" t="str">
        <f>IFERROR(VLOOKUP($B248&amp;AW$14,Actual!$B$6:$H$1959,7,FALSE),"")</f>
        <v/>
      </c>
      <c r="AX249" s="102" t="str">
        <f>IFERROR(VLOOKUP($B248&amp;AX$14,Actual!$B$6:$H$1959,7,FALSE),"")</f>
        <v/>
      </c>
      <c r="AY249" s="102" t="str">
        <f>IFERROR(VLOOKUP($B248&amp;AY$14,Actual!$B$6:$H$1959,7,FALSE),"")</f>
        <v/>
      </c>
      <c r="AZ249" s="102" t="str">
        <f>IFERROR(VLOOKUP($B248&amp;AZ$14,Actual!$B$6:$H$1959,7,FALSE),"")</f>
        <v/>
      </c>
      <c r="BA249" s="106" t="str">
        <f>IFERROR(VLOOKUP($B248&amp;BA$14,Actual!$B$6:$H$1959,7,FALSE),"")</f>
        <v/>
      </c>
      <c r="BB249" s="331"/>
      <c r="BC249" s="291" t="str">
        <f>IFERROR(VLOOKUP($B248&amp;BC$14,Actual!$B$6:$H$1959,7,FALSE),"")</f>
        <v/>
      </c>
      <c r="BD249" s="102" t="str">
        <f>IFERROR(VLOOKUP($B248&amp;BD$14,Actual!$B$6:$H$1959,7,FALSE),"")</f>
        <v/>
      </c>
      <c r="BE249" s="102" t="str">
        <f>IFERROR(VLOOKUP($B248&amp;BE$14,Actual!$B$6:$H$1959,7,FALSE),"")</f>
        <v/>
      </c>
      <c r="BF249" s="102" t="str">
        <f>IFERROR(VLOOKUP($B248&amp;BF$14,Actual!$B$6:$H$1959,7,FALSE),"")</f>
        <v/>
      </c>
      <c r="BG249" s="331"/>
      <c r="BH249" s="102" t="str">
        <f>IFERROR(VLOOKUP($B248&amp;BH$14,Actual!$B$6:$H$1959,7,FALSE),"")</f>
        <v/>
      </c>
      <c r="BI249" s="102" t="str">
        <f>IFERROR(VLOOKUP($B248&amp;BI$14,Actual!$B$6:$H$1959,7,FALSE),"")</f>
        <v/>
      </c>
      <c r="BJ249" s="102" t="str">
        <f>IFERROR(VLOOKUP($B248&amp;BJ$14,Actual!$B$6:$H$1959,7,FALSE),"")</f>
        <v/>
      </c>
      <c r="BK249" s="102" t="str">
        <f>IFERROR(VLOOKUP($B248&amp;BK$14,Actual!$B$6:$H$1959,7,FALSE),"")</f>
        <v/>
      </c>
      <c r="BL249" s="331"/>
      <c r="BM249" s="102" t="str">
        <f>IFERROR(VLOOKUP($B248&amp;BM$14,Actual!$B$6:$H$1959,7,FALSE),"")</f>
        <v/>
      </c>
      <c r="BN249" s="102" t="str">
        <f>IFERROR(VLOOKUP($B248&amp;BN$14,Actual!$B$6:$H$1959,7,FALSE),"")</f>
        <v/>
      </c>
      <c r="BO249" s="102" t="str">
        <f>IFERROR(VLOOKUP($B248&amp;BO$14,Actual!$B$6:$H$1959,7,FALSE),"")</f>
        <v/>
      </c>
      <c r="BP249" s="102" t="str">
        <f>IFERROR(VLOOKUP($B248&amp;BP$14,Actual!$B$6:$H$1959,7,FALSE),"")</f>
        <v/>
      </c>
      <c r="BQ249" s="102" t="str">
        <f>IFERROR(VLOOKUP($B248&amp;BQ$14,Actual!$B$6:$H$1959,7,FALSE),"")</f>
        <v/>
      </c>
      <c r="BR249" s="357"/>
      <c r="BS249" s="290" t="str">
        <f ca="1">IFERROR(VLOOKUP($B248&amp;BS$14,Actual!$B$6:$H$1959,7,FALSE),"")</f>
        <v>A</v>
      </c>
      <c r="BT249" s="290" t="str">
        <f ca="1">IFERROR(VLOOKUP($B248&amp;BT$14,Actual!$B$6:$H$1959,7,FALSE),"")</f>
        <v>A</v>
      </c>
      <c r="BU249" s="290" t="str">
        <f ca="1">IFERROR(VLOOKUP($B248&amp;BU$14,Actual!$B$6:$H$1959,7,FALSE),"")</f>
        <v>A</v>
      </c>
      <c r="BV249" s="290" t="str">
        <f>IFERROR(VLOOKUP($B248&amp;BV$14,Actual!$B$6:$H$1959,7,FALSE),"")</f>
        <v/>
      </c>
      <c r="BW249" s="290" t="str">
        <f>IFERROR(VLOOKUP($B248&amp;BW$14,Actual!$B$6:$H$1959,7,FALSE),"")</f>
        <v/>
      </c>
      <c r="BX249" s="290" t="str">
        <f>IFERROR(VLOOKUP($B248&amp;BX$14,Actual!$B$6:$H$1959,7,FALSE),"")</f>
        <v/>
      </c>
      <c r="BY249" s="290" t="str">
        <f>IFERROR(VLOOKUP($B248&amp;BY$14,Actual!$B$6:$H$1959,7,FALSE),"")</f>
        <v/>
      </c>
      <c r="BZ249" s="331"/>
      <c r="CA249" s="102" t="str">
        <f>IFERROR(VLOOKUP($B248&amp;CA$14,Actual!$B$6:$H$1959,7,FALSE),"")</f>
        <v/>
      </c>
      <c r="CB249" s="102" t="str">
        <f>IFERROR(VLOOKUP($B248&amp;CB$14,Actual!$B$6:$H$1959,7,FALSE),"")</f>
        <v/>
      </c>
      <c r="CC249" s="102" t="str">
        <f>IFERROR(VLOOKUP($B248&amp;CC$14,Actual!$B$6:$H$1959,7,FALSE),"")</f>
        <v/>
      </c>
      <c r="CD249" s="102" t="str">
        <f>IFERROR(VLOOKUP($B248&amp;CD$14,Actual!$B$6:$H$1959,7,FALSE),"")</f>
        <v/>
      </c>
      <c r="CE249" s="102" t="str">
        <f>IFERROR(VLOOKUP($B248&amp;CE$14,Actual!$B$6:$H$1959,7,FALSE),"")</f>
        <v/>
      </c>
      <c r="CF249" s="102" t="str">
        <f>IFERROR(VLOOKUP($B248&amp;CF$14,Actual!$B$6:$H$1959,7,FALSE),"")</f>
        <v/>
      </c>
      <c r="CG249" s="331"/>
      <c r="CH249" s="290" t="str">
        <f>IFERROR(VLOOKUP($B248&amp;CH$14,Actual!$B$6:$H$1959,7,FALSE),"")</f>
        <v/>
      </c>
      <c r="CI249" s="290" t="str">
        <f>IFERROR(VLOOKUP($B248&amp;CI$14,Actual!$B$6:$H$1959,7,FALSE),"")</f>
        <v/>
      </c>
      <c r="CJ249" s="290" t="str">
        <f>IFERROR(VLOOKUP($B248&amp;CJ$14,Actual!$B$6:$H$1959,7,FALSE),"")</f>
        <v/>
      </c>
      <c r="CK249" s="290" t="str">
        <f>IFERROR(VLOOKUP($B248&amp;CK$14,Actual!$B$6:$H$1959,7,FALSE),"")</f>
        <v/>
      </c>
      <c r="CL249" s="290" t="str">
        <f>IFERROR(VLOOKUP($B248&amp;CL$14,Actual!$B$6:$H$1959,7,FALSE),"")</f>
        <v/>
      </c>
      <c r="CM249" s="290" t="str">
        <f>IFERROR(VLOOKUP($B248&amp;CM$14,Actual!$B$6:$H$1959,7,FALSE),"")</f>
        <v/>
      </c>
      <c r="CN249" s="290" t="str">
        <f>IFERROR(VLOOKUP($B248&amp;CN$14,Actual!$B$6:$H$1959,7,FALSE),"")</f>
        <v/>
      </c>
      <c r="CO249" s="290" t="str">
        <f>IFERROR(VLOOKUP($B248&amp;CO$14,Actual!$B$6:$H$1959,7,FALSE),"")</f>
        <v/>
      </c>
      <c r="CP249" s="740" t="str">
        <f>IFERROR(VLOOKUP($B248&amp;CP$14,Actual!$B$6:$H$1959,7,FALSE),"")</f>
        <v/>
      </c>
      <c r="CQ249" s="105" t="str">
        <f>IFERROR(VLOOKUP($B248&amp;CQ$14,Actual!$B$6:$H$1959,7,FALSE),"")</f>
        <v/>
      </c>
      <c r="CR249" s="102" t="str">
        <f>IFERROR(VLOOKUP($B248&amp;CR$14,Actual!$B$6:$H$1959,7,FALSE),"")</f>
        <v/>
      </c>
      <c r="CS249" s="106"/>
      <c r="CT249" s="291" t="str">
        <f>IFERROR(VLOOKUP($B248&amp;CT$14,Actual!$B$6:$H$1959,7,FALSE),"")</f>
        <v/>
      </c>
      <c r="CU249" s="102" t="str">
        <f>IFERROR(VLOOKUP($B248&amp;CU$14,Actual!$B$6:$H$1959,7,FALSE),"")</f>
        <v/>
      </c>
      <c r="CV249" s="102" t="str">
        <f>IFERROR(VLOOKUP($B248&amp;CV$14,Actual!$B$6:$H$1959,7,FALSE),"")</f>
        <v/>
      </c>
      <c r="CW249" s="102"/>
      <c r="CX249" s="105" t="str">
        <f>IFERROR(VLOOKUP($B248&amp;CX$14,Actual!$B$6:$H$1959,7,FALSE),"")</f>
        <v/>
      </c>
      <c r="CY249" s="102" t="str">
        <f>IFERROR(VLOOKUP($B248&amp;CY$14,Actual!$B$6:$H$1959,7,FALSE),"")</f>
        <v/>
      </c>
      <c r="CZ249" s="106" t="str">
        <f>IFERROR(VLOOKUP($B248&amp;CZ$14,Actual!$B$6:$H$1959,7,FALSE),"")</f>
        <v/>
      </c>
      <c r="DA249" s="105" t="str">
        <f>IFERROR(VLOOKUP($B248&amp;DA$14,Actual!$B$6:$H$1959,7,FALSE),"")</f>
        <v/>
      </c>
      <c r="DB249" s="102" t="str">
        <f>IFERROR(VLOOKUP($B248&amp;DB$14,Actual!$B$6:$H$1959,7,FALSE),"")</f>
        <v/>
      </c>
      <c r="DC249" s="102" t="str">
        <f>IFERROR(VLOOKUP($B248&amp;DC$14,Actual!$B$6:$H$1959,7,FALSE),"")</f>
        <v/>
      </c>
      <c r="DD249" s="102" t="str">
        <f>IFERROR(VLOOKUP($B248&amp;DD$14,Actual!$B$6:$H$1959,7,FALSE),"")</f>
        <v/>
      </c>
      <c r="DE249" s="102" t="str">
        <f>IFERROR(VLOOKUP($B248&amp;DE$14,Actual!$B$6:$H$1959,7,FALSE),"")</f>
        <v/>
      </c>
      <c r="DF249" s="102" t="str">
        <f>IFERROR(VLOOKUP($B248&amp;DF$14,Actual!$B$6:$H$1959,7,FALSE),"")</f>
        <v/>
      </c>
      <c r="DG249" s="102" t="str">
        <f>IFERROR(VLOOKUP($B248&amp;DG$14,Actual!$B$6:$H$1959,7,FALSE),"")</f>
        <v/>
      </c>
      <c r="DH249" s="102" t="str">
        <f>IFERROR(VLOOKUP($B248&amp;DH$14,Actual!$B$6:$H$1959,7,FALSE),"")</f>
        <v/>
      </c>
      <c r="DI249" s="102" t="str">
        <f>IFERROR(VLOOKUP($B248&amp;DI$14,Actual!$B$6:$H$1959,7,FALSE),"")</f>
        <v/>
      </c>
      <c r="DJ249" s="102" t="str">
        <f>IFERROR(VLOOKUP($B248&amp;DJ$14,Actual!$B$6:$H$1959,7,FALSE),"")</f>
        <v/>
      </c>
      <c r="DK249" s="102" t="str">
        <f>IFERROR(VLOOKUP($B248&amp;DK$14,Actual!$B$6:$H$1959,7,FALSE),"")</f>
        <v/>
      </c>
      <c r="DL249" s="102" t="str">
        <f>IFERROR(VLOOKUP($B248&amp;DL$14,Actual!$B$6:$H$1959,7,FALSE),"")</f>
        <v/>
      </c>
      <c r="DM249" s="102" t="str">
        <f>IFERROR(VLOOKUP($B248&amp;DM$14,Actual!$B$6:$H$1959,7,FALSE),"")</f>
        <v/>
      </c>
      <c r="DN249" s="102" t="str">
        <f>IFERROR(VLOOKUP($B248&amp;DN$14,Actual!$B$6:$H$1959,7,FALSE),"")</f>
        <v/>
      </c>
      <c r="DO249" s="102" t="str">
        <f>IFERROR(VLOOKUP($B248&amp;DO$14,Actual!$B$6:$H$1959,7,FALSE),"")</f>
        <v/>
      </c>
      <c r="DP249" s="102" t="str">
        <f>IFERROR(VLOOKUP($B248&amp;DP$14,Actual!$B$6:$H$1959,7,FALSE),"")</f>
        <v/>
      </c>
      <c r="DQ249" s="102" t="str">
        <f>IFERROR(VLOOKUP($B248&amp;DQ$14,Actual!$B$6:$H$1959,7,FALSE),"")</f>
        <v/>
      </c>
      <c r="DR249" s="971" t="str">
        <f>IFERROR(VLOOKUP($B248&amp;DR$14,Actual!$B$6:$H$1959,7,FALSE),"")</f>
        <v/>
      </c>
      <c r="DS249" s="971" t="str">
        <f>IFERROR(VLOOKUP($B248&amp;DS$14,Actual!$B$6:$H$1959,7,FALSE),"")</f>
        <v/>
      </c>
      <c r="DT249" s="106" t="str">
        <f>IFERROR(VLOOKUP($B248&amp;DT$14,Actual!$B$6:$H$1959,7,FALSE),"")</f>
        <v/>
      </c>
      <c r="DV249" s="103">
        <f t="shared" ca="1" si="46"/>
        <v>0</v>
      </c>
    </row>
    <row r="250" spans="1:126" s="103" customFormat="1">
      <c r="A250" s="1075"/>
      <c r="B250" s="1072"/>
      <c r="C250" s="1079"/>
      <c r="D250" s="1080"/>
      <c r="E250" s="1084"/>
      <c r="F250" s="1087"/>
      <c r="G250" s="1087"/>
      <c r="H250" s="341" t="s">
        <v>360</v>
      </c>
      <c r="I250" s="93"/>
      <c r="J250" s="344" t="str">
        <f>IFERROR(VLOOKUP($B248&amp;J$14,Plan!$B$10:$H$300,7,FALSE),"")</f>
        <v/>
      </c>
      <c r="K250" s="344" t="str">
        <f>IFERROR(VLOOKUP($B248&amp;K$14,Plan!$B$10:$H$300,7,FALSE),"")</f>
        <v/>
      </c>
      <c r="L250" s="344" t="str">
        <f>IFERROR(VLOOKUP($B248&amp;L$14,Plan!$B$10:$H$300,7,FALSE),"")</f>
        <v/>
      </c>
      <c r="M250" s="344" t="str">
        <f>IFERROR(VLOOKUP($B248&amp;M$14,Plan!$B$10:$H$300,7,FALSE),"")</f>
        <v/>
      </c>
      <c r="N250" s="344" t="str">
        <f>IFERROR(VLOOKUP($B248&amp;N$14,Plan!$B$10:$H$300,7,FALSE),"")</f>
        <v/>
      </c>
      <c r="O250" s="344" t="str">
        <f>IFERROR(VLOOKUP($B248&amp;O$14,Plan!$B$10:$H$300,7,FALSE),"")</f>
        <v/>
      </c>
      <c r="P250" s="344" t="str">
        <f>IFERROR(VLOOKUP($B248&amp;P$14,Plan!$B$10:$H$300,7,FALSE),"")</f>
        <v/>
      </c>
      <c r="Q250" s="344" t="str">
        <f>IFERROR(VLOOKUP($B248&amp;Q$14,Plan!$B$10:$H$300,7,FALSE),"")</f>
        <v/>
      </c>
      <c r="R250" s="344" t="str">
        <f>IFERROR(VLOOKUP($B248&amp;R$14,Plan!$B$10:$H$300,7,FALSE),"")</f>
        <v/>
      </c>
      <c r="S250" s="344" t="str">
        <f>IFERROR(VLOOKUP($B248&amp;S$14,Plan!$B$10:$H$300,7,FALSE),"")</f>
        <v/>
      </c>
      <c r="T250" s="344" t="str">
        <f>IFERROR(VLOOKUP($B248&amp;T$14,Plan!$B$10:$H$300,7,FALSE),"")</f>
        <v/>
      </c>
      <c r="U250" s="344" t="str">
        <f>IFERROR(VLOOKUP($B248&amp;U$14,Plan!$B$10:$H$300,7,FALSE),"")</f>
        <v/>
      </c>
      <c r="V250" s="344" t="str">
        <f>IFERROR(VLOOKUP($B248&amp;V$14,Plan!$B$10:$H$300,7,FALSE),"")</f>
        <v/>
      </c>
      <c r="W250" s="344" t="str">
        <f>IFERROR(VLOOKUP($B248&amp;W$14,Plan!$B$10:$H$300,7,FALSE),"")</f>
        <v/>
      </c>
      <c r="X250" s="344" t="str">
        <f>IFERROR(VLOOKUP($B248&amp;X$14,Plan!$B$10:$H$300,7,FALSE),"")</f>
        <v/>
      </c>
      <c r="Y250" s="344" t="str">
        <f>IFERROR(VLOOKUP($B248&amp;Y$14,Plan!$B$10:$H$300,7,FALSE),"")</f>
        <v/>
      </c>
      <c r="Z250" s="344" t="str">
        <f>IFERROR(VLOOKUP($B248&amp;Z$14,Plan!$B$10:$H$300,7,FALSE),"")</f>
        <v/>
      </c>
      <c r="AA250" s="344" t="str">
        <f>IFERROR(VLOOKUP($B248&amp;AA$14,Plan!$B$10:$H$300,7,FALSE),"")</f>
        <v/>
      </c>
      <c r="AB250" s="344" t="str">
        <f>IFERROR(VLOOKUP($B248&amp;AB$14,Plan!$B$10:$H$300,7,FALSE),"")</f>
        <v/>
      </c>
      <c r="AC250" s="702" t="str">
        <f>IFERROR(VLOOKUP($B248&amp;AC$14,Plan!$B$10:$H$300,7,FALSE),"")</f>
        <v/>
      </c>
      <c r="AD250" s="702" t="str">
        <f>IFERROR(VLOOKUP($B248&amp;AD$14,Plan!$B$10:$H$300,7,FALSE),"")</f>
        <v/>
      </c>
      <c r="AE250" s="702" t="str">
        <f>IFERROR(VLOOKUP($B248&amp;AE$14,Plan!$B$10:$H$300,7,FALSE),"")</f>
        <v/>
      </c>
      <c r="AF250" s="327"/>
      <c r="AG250" s="344" t="str">
        <f>IFERROR(VLOOKUP($B248&amp;AG$14,Plan!$B$10:$H$300,7,FALSE),"")</f>
        <v/>
      </c>
      <c r="AH250" s="344" t="str">
        <f>IFERROR(VLOOKUP($B248&amp;AH$14,Plan!$B$10:$H$300,7,FALSE),"")</f>
        <v/>
      </c>
      <c r="AI250" s="344" t="str">
        <f>IFERROR(VLOOKUP($B248&amp;AI$14,Plan!$B$10:$H$300,7,FALSE),"")</f>
        <v/>
      </c>
      <c r="AJ250" s="344" t="str">
        <f>IFERROR(VLOOKUP($B248&amp;AJ$14,Plan!$B$10:$H$300,7,FALSE),"")</f>
        <v/>
      </c>
      <c r="AK250" s="344" t="str">
        <f>IFERROR(VLOOKUP($B248&amp;AK$14,Plan!$B$10:$H$300,7,FALSE),"")</f>
        <v/>
      </c>
      <c r="AL250" s="344" t="str">
        <f>IFERROR(VLOOKUP($B248&amp;AL$14,Plan!$B$10:$H$300,7,FALSE),"")</f>
        <v/>
      </c>
      <c r="AM250" s="344" t="str">
        <f>IFERROR(VLOOKUP($B248&amp;AM$14,Plan!$B$10:$H$300,7,FALSE),"")</f>
        <v/>
      </c>
      <c r="AN250" s="344" t="str">
        <f>IFERROR(VLOOKUP($B248&amp;AN$14,Plan!$B$10:$H$300,7,FALSE),"")</f>
        <v/>
      </c>
      <c r="AO250" s="344" t="str">
        <f>IFERROR(VLOOKUP($B248&amp;AO$14,Plan!$B$10:$H$300,7,FALSE),"")</f>
        <v/>
      </c>
      <c r="AP250" s="344" t="str">
        <f>IFERROR(VLOOKUP($B248&amp;AP$14,Plan!$B$10:$H$300,7,FALSE),"")</f>
        <v/>
      </c>
      <c r="AQ250" s="344" t="str">
        <f>IFERROR(VLOOKUP($B248&amp;AQ$14,Plan!$B$10:$H$300,7,FALSE),"")</f>
        <v/>
      </c>
      <c r="AR250" s="344" t="str">
        <f>IFERROR(VLOOKUP($B248&amp;AR$14,Plan!$B$10:$H$300,7,FALSE),"")</f>
        <v/>
      </c>
      <c r="AS250" s="344" t="str">
        <f>IFERROR(VLOOKUP($B248&amp;AS$14,Plan!$B$10:$H$300,7,FALSE),"")</f>
        <v/>
      </c>
      <c r="AT250" s="344" t="str">
        <f>IFERROR(VLOOKUP($B248&amp;AT$14,Plan!$B$10:$H$300,7,FALSE),"")</f>
        <v/>
      </c>
      <c r="AU250" s="344" t="str">
        <f>IFERROR(VLOOKUP($B248&amp;AU$14,Plan!$B$10:$H$300,7,FALSE),"")</f>
        <v/>
      </c>
      <c r="AV250" s="344" t="str">
        <f>IFERROR(VLOOKUP($B248&amp;AV$14,Plan!$B$10:$H$300,7,FALSE),"")</f>
        <v/>
      </c>
      <c r="AW250" s="344" t="str">
        <f>IFERROR(VLOOKUP($B248&amp;AW$14,Plan!$B$10:$H$300,7,FALSE),"")</f>
        <v/>
      </c>
      <c r="AX250" s="344" t="str">
        <f>IFERROR(VLOOKUP($B248&amp;AX$14,Plan!$B$10:$H$300,7,FALSE),"")</f>
        <v/>
      </c>
      <c r="AY250" s="344" t="str">
        <f>IFERROR(VLOOKUP($B248&amp;AY$14,Plan!$B$10:$H$300,7,FALSE),"")</f>
        <v/>
      </c>
      <c r="AZ250" s="344" t="str">
        <f>IFERROR(VLOOKUP($B248&amp;AZ$14,Plan!$B$10:$H$300,7,FALSE),"")</f>
        <v/>
      </c>
      <c r="BA250" s="355" t="str">
        <f>IFERROR(VLOOKUP($B248&amp;BA$14,Plan!$B$10:$H$300,7,FALSE),"")</f>
        <v/>
      </c>
      <c r="BB250" s="331"/>
      <c r="BC250" s="345" t="str">
        <f>IFERROR(VLOOKUP($B248&amp;BC$14,Plan!$B$10:$H$300,7,FALSE),"")</f>
        <v/>
      </c>
      <c r="BD250" s="344" t="str">
        <f>IFERROR(VLOOKUP($B248&amp;BD$14,Plan!$B$10:$H$300,7,FALSE),"")</f>
        <v/>
      </c>
      <c r="BE250" s="344" t="str">
        <f>IFERROR(VLOOKUP($B248&amp;BE$14,Plan!$B$10:$H$300,7,FALSE),"")</f>
        <v/>
      </c>
      <c r="BF250" s="344" t="str">
        <f>IFERROR(VLOOKUP($B248&amp;BF$14,Plan!$B$10:$H$300,7,FALSE),"")</f>
        <v/>
      </c>
      <c r="BG250" s="331"/>
      <c r="BH250" s="344" t="str">
        <f>IFERROR(VLOOKUP($B248&amp;BH$14,Plan!$B$10:$H$300,7,FALSE),"")</f>
        <v/>
      </c>
      <c r="BI250" s="344" t="str">
        <f>IFERROR(VLOOKUP($B248&amp;BI$14,Plan!$B$10:$H$300,7,FALSE),"")</f>
        <v/>
      </c>
      <c r="BJ250" s="344" t="str">
        <f>IFERROR(VLOOKUP($B248&amp;BJ$14,Plan!$B$10:$H$300,7,FALSE),"")</f>
        <v/>
      </c>
      <c r="BK250" s="344" t="str">
        <f>IFERROR(VLOOKUP($B248&amp;BK$14,Plan!$B$10:$H$300,7,FALSE),"")</f>
        <v/>
      </c>
      <c r="BL250" s="331"/>
      <c r="BM250" s="344" t="str">
        <f>IFERROR(VLOOKUP($B248&amp;BM$14,Plan!$B$10:$H$300,7,FALSE),"")</f>
        <v/>
      </c>
      <c r="BN250" s="344" t="str">
        <f>IFERROR(VLOOKUP($B248&amp;BN$14,Plan!$B$10:$H$300,7,FALSE),"")</f>
        <v/>
      </c>
      <c r="BO250" s="344" t="str">
        <f>IFERROR(VLOOKUP($B248&amp;BO$14,Plan!$B$10:$H$300,7,FALSE),"")</f>
        <v/>
      </c>
      <c r="BP250" s="344" t="str">
        <f>IFERROR(VLOOKUP($B248&amp;BP$14,Plan!$B$10:$H$300,7,FALSE),"")</f>
        <v/>
      </c>
      <c r="BQ250" s="344" t="str">
        <f>IFERROR(VLOOKUP($B248&amp;BQ$14,Plan!$B$10:$H$300,7,FALSE),"")</f>
        <v/>
      </c>
      <c r="BR250" s="357"/>
      <c r="BS250" s="344" t="str">
        <f>IFERROR(VLOOKUP($B248&amp;BS$14,Plan!$B$10:$H$300,7,FALSE),"")</f>
        <v/>
      </c>
      <c r="BT250" s="344" t="str">
        <f>IFERROR(VLOOKUP($B248&amp;BT$14,Plan!$B$10:$H$300,7,FALSE),"")</f>
        <v/>
      </c>
      <c r="BU250" s="344" t="str">
        <f>IFERROR(VLOOKUP($B248&amp;BU$14,Plan!$B$10:$H$300,7,FALSE),"")</f>
        <v/>
      </c>
      <c r="BV250" s="344" t="str">
        <f>IFERROR(VLOOKUP($B248&amp;BV$14,Plan!$B$10:$H$300,7,FALSE),"")</f>
        <v/>
      </c>
      <c r="BW250" s="344" t="str">
        <f>IFERROR(VLOOKUP($B248&amp;BW$14,Plan!$B$10:$H$300,7,FALSE),"")</f>
        <v/>
      </c>
      <c r="BX250" s="344" t="str">
        <f>IFERROR(VLOOKUP($B248&amp;BX$14,Plan!$B$10:$H$300,7,FALSE),"")</f>
        <v/>
      </c>
      <c r="BY250" s="344" t="str">
        <f>IFERROR(VLOOKUP($B248&amp;BY$14,Plan!$B$10:$H$300,7,FALSE),"")</f>
        <v/>
      </c>
      <c r="BZ250" s="331"/>
      <c r="CA250" s="344" t="str">
        <f>IFERROR(VLOOKUP($B248&amp;CA$14,Plan!$B$10:$H$300,7,FALSE),"")</f>
        <v/>
      </c>
      <c r="CB250" s="344" t="str">
        <f>IFERROR(VLOOKUP($B248&amp;CB$14,Plan!$B$10:$H$300,7,FALSE),"")</f>
        <v/>
      </c>
      <c r="CC250" s="344" t="str">
        <f>IFERROR(VLOOKUP($B248&amp;CC$14,Plan!$B$10:$H$300,7,FALSE),"")</f>
        <v/>
      </c>
      <c r="CD250" s="344" t="str">
        <f>IFERROR(VLOOKUP($B248&amp;CD$14,Plan!$B$10:$H$300,7,FALSE),"")</f>
        <v/>
      </c>
      <c r="CE250" s="344" t="str">
        <f>IFERROR(VLOOKUP($B248&amp;CE$14,Plan!$B$10:$H$300,7,FALSE),"")</f>
        <v/>
      </c>
      <c r="CF250" s="344" t="str">
        <f>IFERROR(VLOOKUP($B248&amp;CF$14,Plan!$B$10:$H$300,7,FALSE),"")</f>
        <v/>
      </c>
      <c r="CG250" s="331"/>
      <c r="CH250" s="344" t="str">
        <f>IFERROR(VLOOKUP($B248&amp;CH$14,Plan!$B$10:$H$300,7,FALSE),"")</f>
        <v/>
      </c>
      <c r="CI250" s="344" t="str">
        <f>IFERROR(VLOOKUP($B248&amp;CI$14,Plan!$B$10:$H$300,7,FALSE),"")</f>
        <v/>
      </c>
      <c r="CJ250" s="344" t="str">
        <f>IFERROR(VLOOKUP($B248&amp;CJ$14,Plan!$B$10:$H$300,7,FALSE),"")</f>
        <v/>
      </c>
      <c r="CK250" s="344" t="str">
        <f>IFERROR(VLOOKUP($B248&amp;CK$14,Plan!$B$10:$H$300,7,FALSE),"")</f>
        <v/>
      </c>
      <c r="CL250" s="344" t="str">
        <f>IFERROR(VLOOKUP($B248&amp;CL$14,Plan!$B$10:$H$300,7,FALSE),"")</f>
        <v/>
      </c>
      <c r="CM250" s="344" t="str">
        <f>IFERROR(VLOOKUP($B248&amp;CM$14,Plan!$B$10:$H$300,7,FALSE),"")</f>
        <v/>
      </c>
      <c r="CN250" s="344" t="str">
        <f>IFERROR(VLOOKUP($B248&amp;CN$14,Plan!$B$10:$H$300,7,FALSE),"")</f>
        <v/>
      </c>
      <c r="CO250" s="344" t="str">
        <f>IFERROR(VLOOKUP($B248&amp;CO$14,Plan!$B$10:$H$300,7,FALSE),"")</f>
        <v/>
      </c>
      <c r="CP250" s="702" t="str">
        <f>IFERROR(VLOOKUP($B248&amp;CP$14,Plan!$B$10:$H$300,7,FALSE),"")</f>
        <v/>
      </c>
      <c r="CQ250" s="360" t="str">
        <f>IFERROR(VLOOKUP($B248&amp;CQ$14,Plan!$B$10:$H$300,7,FALSE),"")</f>
        <v/>
      </c>
      <c r="CR250" s="344" t="str">
        <f>IFERROR(VLOOKUP($B248&amp;CR$14,Plan!$B$10:$H$300,7,FALSE),"")</f>
        <v/>
      </c>
      <c r="CS250" s="355"/>
      <c r="CT250" s="345" t="str">
        <f>IFERROR(VLOOKUP($B248&amp;CT$14,Plan!$B$10:$H$300,7,FALSE),"")</f>
        <v/>
      </c>
      <c r="CU250" s="344" t="str">
        <f>IFERROR(VLOOKUP($B248&amp;CU$14,Plan!$B$10:$H$300,7,FALSE),"")</f>
        <v/>
      </c>
      <c r="CV250" s="344" t="str">
        <f>IFERROR(VLOOKUP($B248&amp;CV$14,Plan!$B$10:$H$300,7,FALSE),"")</f>
        <v/>
      </c>
      <c r="CW250" s="344"/>
      <c r="CX250" s="360" t="str">
        <f>IFERROR(VLOOKUP($B248&amp;CX$14,Plan!$B$10:$H$300,7,FALSE),"")</f>
        <v/>
      </c>
      <c r="CY250" s="344" t="str">
        <f>IFERROR(VLOOKUP($B248&amp;CY$14,Plan!$B$10:$H$300,7,FALSE),"")</f>
        <v/>
      </c>
      <c r="CZ250" s="355" t="str">
        <f>IFERROR(VLOOKUP($B248&amp;CZ$14,Plan!$B$10:$H$300,7,FALSE),"")</f>
        <v/>
      </c>
      <c r="DA250" s="360" t="str">
        <f>IFERROR(VLOOKUP($B248&amp;DA$14,Plan!$B$10:$H$300,7,FALSE),"")</f>
        <v/>
      </c>
      <c r="DB250" s="344" t="str">
        <f>IFERROR(VLOOKUP($B248&amp;DB$14,Plan!$B$10:$H$300,7,FALSE),"")</f>
        <v/>
      </c>
      <c r="DC250" s="344" t="str">
        <f>IFERROR(VLOOKUP($B248&amp;DC$14,Plan!$B$10:$H$300,7,FALSE),"")</f>
        <v/>
      </c>
      <c r="DD250" s="344" t="str">
        <f>IFERROR(VLOOKUP($B248&amp;DD$14,Plan!$B$10:$H$300,7,FALSE),"")</f>
        <v/>
      </c>
      <c r="DE250" s="344" t="str">
        <f>IFERROR(VLOOKUP($B248&amp;DE$14,Plan!$B$10:$H$300,7,FALSE),"")</f>
        <v/>
      </c>
      <c r="DF250" s="344" t="str">
        <f>IFERROR(VLOOKUP($B248&amp;DF$14,Plan!$B$10:$H$300,7,FALSE),"")</f>
        <v/>
      </c>
      <c r="DG250" s="344" t="str">
        <f>IFERROR(VLOOKUP($B248&amp;DG$14,Plan!$B$10:$H$300,7,FALSE),"")</f>
        <v/>
      </c>
      <c r="DH250" s="344" t="str">
        <f>IFERROR(VLOOKUP($B248&amp;DH$14,Plan!$B$10:$H$300,7,FALSE),"")</f>
        <v/>
      </c>
      <c r="DI250" s="344" t="str">
        <f>IFERROR(VLOOKUP($B248&amp;DI$14,Plan!$B$10:$H$300,7,FALSE),"")</f>
        <v/>
      </c>
      <c r="DJ250" s="344" t="str">
        <f>IFERROR(VLOOKUP($B248&amp;DJ$14,Plan!$B$10:$H$300,7,FALSE),"")</f>
        <v/>
      </c>
      <c r="DK250" s="344" t="str">
        <f>IFERROR(VLOOKUP($B248&amp;DK$14,Plan!$B$10:$H$300,7,FALSE),"")</f>
        <v/>
      </c>
      <c r="DL250" s="344" t="str">
        <f>IFERROR(VLOOKUP($B248&amp;DL$14,Plan!$B$10:$H$300,7,FALSE),"")</f>
        <v/>
      </c>
      <c r="DM250" s="344" t="str">
        <f>IFERROR(VLOOKUP($B248&amp;DM$14,Plan!$B$10:$H$300,7,FALSE),"")</f>
        <v/>
      </c>
      <c r="DN250" s="344" t="str">
        <f>IFERROR(VLOOKUP($B248&amp;DN$14,Plan!$B$10:$H$300,7,FALSE),"")</f>
        <v/>
      </c>
      <c r="DO250" s="344" t="str">
        <f>IFERROR(VLOOKUP($B248&amp;DO$14,Plan!$B$10:$H$300,7,FALSE),"")</f>
        <v/>
      </c>
      <c r="DP250" s="344" t="str">
        <f>IFERROR(VLOOKUP($B248&amp;DP$14,Plan!$B$10:$H$300,7,FALSE),"")</f>
        <v/>
      </c>
      <c r="DQ250" s="344" t="str">
        <f>IFERROR(VLOOKUP($B248&amp;DQ$14,Plan!$B$10:$H$300,7,FALSE),"")</f>
        <v/>
      </c>
      <c r="DR250" s="972" t="str">
        <f>IFERROR(VLOOKUP($B248&amp;DR$14,Plan!$B$10:$H$300,7,FALSE),"")</f>
        <v/>
      </c>
      <c r="DS250" s="972" t="str">
        <f>IFERROR(VLOOKUP($B248&amp;DS$14,Plan!$B$10:$H$300,7,FALSE),"")</f>
        <v/>
      </c>
      <c r="DT250" s="355" t="str">
        <f>IFERROR(VLOOKUP($B248&amp;DT$14,Plan!$B$10:$H$300,7,FALSE),"")</f>
        <v/>
      </c>
      <c r="DV250" s="103">
        <f t="shared" si="46"/>
        <v>0</v>
      </c>
    </row>
    <row r="251" spans="1:126" s="103" customFormat="1">
      <c r="A251" s="1076"/>
      <c r="B251" s="1073"/>
      <c r="C251" s="1081"/>
      <c r="D251" s="1082"/>
      <c r="E251" s="1085"/>
      <c r="F251" s="1088"/>
      <c r="G251" s="1088"/>
      <c r="H251" s="342" t="s">
        <v>358</v>
      </c>
      <c r="I251" s="93"/>
      <c r="J251" s="320" t="str">
        <f>IF(IFERROR(VLOOKUP($B248&amp;J$14,Plan!$B$10:$K$300,9,FALSE),"")=0,"",IFERROR(VLOOKUP($B248&amp;J$14,Plan!$B$10:$K$300,9,FALSE),""))</f>
        <v/>
      </c>
      <c r="K251" s="320" t="str">
        <f>IF(IFERROR(VLOOKUP($B248&amp;K$14,Plan!$B$10:$K$300,9,FALSE),"")=0,"",IFERROR(VLOOKUP($B248&amp;K$14,Plan!$B$10:$K$300,9,FALSE),""))</f>
        <v/>
      </c>
      <c r="L251" s="320" t="str">
        <f>IF(IFERROR(VLOOKUP($B248&amp;L$14,Plan!$B$10:$K$300,9,FALSE),"")=0,"",IFERROR(VLOOKUP($B248&amp;L$14,Plan!$B$10:$K$300,9,FALSE),""))</f>
        <v/>
      </c>
      <c r="M251" s="320" t="str">
        <f>IF(IFERROR(VLOOKUP($B248&amp;M$14,Plan!$B$10:$K$300,9,FALSE),"")=0,"",IFERROR(VLOOKUP($B248&amp;M$14,Plan!$B$10:$K$300,9,FALSE),""))</f>
        <v/>
      </c>
      <c r="N251" s="320" t="str">
        <f>IF(IFERROR(VLOOKUP($B248&amp;N$14,Plan!$B$10:$K$300,9,FALSE),"")=0,"",IFERROR(VLOOKUP($B248&amp;N$14,Plan!$B$10:$K$300,9,FALSE),""))</f>
        <v/>
      </c>
      <c r="O251" s="320" t="str">
        <f>IF(IFERROR(VLOOKUP($B248&amp;O$14,Plan!$B$10:$K$300,9,FALSE),"")=0,"",IFERROR(VLOOKUP($B248&amp;O$14,Plan!$B$10:$K$300,9,FALSE),""))</f>
        <v/>
      </c>
      <c r="P251" s="320" t="str">
        <f>IF(IFERROR(VLOOKUP($B248&amp;P$14,Plan!$B$10:$K$300,9,FALSE),"")=0,"",IFERROR(VLOOKUP($B248&amp;P$14,Plan!$B$10:$K$300,9,FALSE),""))</f>
        <v/>
      </c>
      <c r="Q251" s="320" t="str">
        <f>IF(IFERROR(VLOOKUP($B248&amp;Q$14,Plan!$B$10:$K$300,9,FALSE),"")=0,"",IFERROR(VLOOKUP($B248&amp;Q$14,Plan!$B$10:$K$300,9,FALSE),""))</f>
        <v/>
      </c>
      <c r="R251" s="320" t="str">
        <f>IF(IFERROR(VLOOKUP($B248&amp;R$14,Plan!$B$10:$K$300,9,FALSE),"")=0,"",IFERROR(VLOOKUP($B248&amp;R$14,Plan!$B$10:$K$300,9,FALSE),""))</f>
        <v/>
      </c>
      <c r="S251" s="320" t="str">
        <f>IF(IFERROR(VLOOKUP($B248&amp;S$14,Plan!$B$10:$K$300,9,FALSE),"")=0,"",IFERROR(VLOOKUP($B248&amp;S$14,Plan!$B$10:$K$300,9,FALSE),""))</f>
        <v/>
      </c>
      <c r="T251" s="320" t="str">
        <f>IF(IFERROR(VLOOKUP($B248&amp;T$14,Plan!$B$10:$K$300,9,FALSE),"")=0,"",IFERROR(VLOOKUP($B248&amp;T$14,Plan!$B$10:$K$300,9,FALSE),""))</f>
        <v/>
      </c>
      <c r="U251" s="320" t="str">
        <f>IF(IFERROR(VLOOKUP($B248&amp;U$14,Plan!$B$10:$K$300,9,FALSE),"")=0,"",IFERROR(VLOOKUP($B248&amp;U$14,Plan!$B$10:$K$300,9,FALSE),""))</f>
        <v/>
      </c>
      <c r="V251" s="320" t="str">
        <f>IF(IFERROR(VLOOKUP($B248&amp;V$14,Plan!$B$10:$K$300,9,FALSE),"")=0,"",IFERROR(VLOOKUP($B248&amp;V$14,Plan!$B$10:$K$300,9,FALSE),""))</f>
        <v/>
      </c>
      <c r="W251" s="320" t="str">
        <f>IF(IFERROR(VLOOKUP($B248&amp;W$14,Plan!$B$10:$K$300,9,FALSE),"")=0,"",IFERROR(VLOOKUP($B248&amp;W$14,Plan!$B$10:$K$300,9,FALSE),""))</f>
        <v/>
      </c>
      <c r="X251" s="320" t="str">
        <f>IF(IFERROR(VLOOKUP($B248&amp;X$14,Plan!$B$10:$K$300,9,FALSE),"")=0,"",IFERROR(VLOOKUP($B248&amp;X$14,Plan!$B$10:$K$300,9,FALSE),""))</f>
        <v/>
      </c>
      <c r="Y251" s="320" t="str">
        <f>IF(IFERROR(VLOOKUP($B248&amp;Y$14,Plan!$B$10:$K$300,9,FALSE),"")=0,"",IFERROR(VLOOKUP($B248&amp;Y$14,Plan!$B$10:$K$300,9,FALSE),""))</f>
        <v/>
      </c>
      <c r="Z251" s="320" t="str">
        <f>IF(IFERROR(VLOOKUP($B248&amp;Z$14,Plan!$B$10:$K$300,9,FALSE),"")=0,"",IFERROR(VLOOKUP($B248&amp;Z$14,Plan!$B$10:$K$300,9,FALSE),""))</f>
        <v/>
      </c>
      <c r="AA251" s="320" t="str">
        <f>IF(IFERROR(VLOOKUP($B248&amp;AA$14,Plan!$B$10:$K$300,9,FALSE),"")=0,"",IFERROR(VLOOKUP($B248&amp;AA$14,Plan!$B$10:$K$300,9,FALSE),""))</f>
        <v/>
      </c>
      <c r="AB251" s="320" t="str">
        <f>IF(IFERROR(VLOOKUP($B248&amp;AB$14,Plan!$B$10:$K$300,9,FALSE),"")=0,"",IFERROR(VLOOKUP($B248&amp;AB$14,Plan!$B$10:$K$300,9,FALSE),""))</f>
        <v/>
      </c>
      <c r="AC251" s="703" t="str">
        <f>IF(IFERROR(VLOOKUP($B248&amp;AC$14,Plan!$B$10:$K$300,9,FALSE),"")=0,"",IFERROR(VLOOKUP($B248&amp;AC$14,Plan!$B$10:$K$300,9,FALSE),""))</f>
        <v/>
      </c>
      <c r="AD251" s="703" t="str">
        <f>IF(IFERROR(VLOOKUP($B248&amp;AD$14,Plan!$B$10:$K$300,9,FALSE),"")=0,"",IFERROR(VLOOKUP($B248&amp;AD$14,Plan!$B$10:$K$300,9,FALSE),""))</f>
        <v/>
      </c>
      <c r="AE251" s="703" t="str">
        <f>IF(IFERROR(VLOOKUP($B248&amp;AE$14,Plan!$B$10:$K$300,9,FALSE),"")=0,"",IFERROR(VLOOKUP($B248&amp;AE$14,Plan!$B$10:$K$300,9,FALSE),""))</f>
        <v/>
      </c>
      <c r="AF251" s="354"/>
      <c r="AG251" s="320" t="str">
        <f>IF(IFERROR(VLOOKUP($B248&amp;AG$14,Plan!$B$10:$K$300,9,FALSE),"")=0,"",IFERROR(VLOOKUP($B248&amp;AG$14,Plan!$B$10:$K$300,9,FALSE),""))</f>
        <v/>
      </c>
      <c r="AH251" s="320" t="str">
        <f>IF(IFERROR(VLOOKUP($B248&amp;AH$14,Plan!$B$10:$K$300,9,FALSE),"")=0,"",IFERROR(VLOOKUP($B248&amp;AH$14,Plan!$B$10:$K$300,9,FALSE),""))</f>
        <v/>
      </c>
      <c r="AI251" s="320" t="str">
        <f>IF(IFERROR(VLOOKUP($B248&amp;AI$14,Plan!$B$10:$K$300,9,FALSE),"")=0,"",IFERROR(VLOOKUP($B248&amp;AI$14,Plan!$B$10:$K$300,9,FALSE),""))</f>
        <v/>
      </c>
      <c r="AJ251" s="320" t="str">
        <f>IF(IFERROR(VLOOKUP($B248&amp;AJ$14,Plan!$B$10:$K$300,9,FALSE),"")=0,"",IFERROR(VLOOKUP($B248&amp;AJ$14,Plan!$B$10:$K$300,9,FALSE),""))</f>
        <v/>
      </c>
      <c r="AK251" s="320" t="str">
        <f>IF(IFERROR(VLOOKUP($B248&amp;AK$14,Plan!$B$10:$K$300,9,FALSE),"")=0,"",IFERROR(VLOOKUP($B248&amp;AK$14,Plan!$B$10:$K$300,9,FALSE),""))</f>
        <v/>
      </c>
      <c r="AL251" s="320" t="str">
        <f>IF(IFERROR(VLOOKUP($B248&amp;AL$14,Plan!$B$10:$K$300,9,FALSE),"")=0,"",IFERROR(VLOOKUP($B248&amp;AL$14,Plan!$B$10:$K$300,9,FALSE),""))</f>
        <v/>
      </c>
      <c r="AM251" s="320" t="str">
        <f>IF(IFERROR(VLOOKUP($B248&amp;AM$14,Plan!$B$10:$K$300,9,FALSE),"")=0,"",IFERROR(VLOOKUP($B248&amp;AM$14,Plan!$B$10:$K$300,9,FALSE),""))</f>
        <v/>
      </c>
      <c r="AN251" s="320" t="str">
        <f>IF(IFERROR(VLOOKUP($B248&amp;AN$14,Plan!$B$10:$K$300,9,FALSE),"")=0,"",IFERROR(VLOOKUP($B248&amp;AN$14,Plan!$B$10:$K$300,9,FALSE),""))</f>
        <v/>
      </c>
      <c r="AO251" s="320" t="str">
        <f>IF(IFERROR(VLOOKUP($B248&amp;AO$14,Plan!$B$10:$K$300,9,FALSE),"")=0,"",IFERROR(VLOOKUP($B248&amp;AO$14,Plan!$B$10:$K$300,9,FALSE),""))</f>
        <v/>
      </c>
      <c r="AP251" s="320" t="str">
        <f>IF(IFERROR(VLOOKUP($B248&amp;AP$14,Plan!$B$10:$K$300,9,FALSE),"")=0,"",IFERROR(VLOOKUP($B248&amp;AP$14,Plan!$B$10:$K$300,9,FALSE),""))</f>
        <v/>
      </c>
      <c r="AQ251" s="320" t="str">
        <f>IF(IFERROR(VLOOKUP($B248&amp;AQ$14,Plan!$B$10:$K$300,9,FALSE),"")=0,"",IFERROR(VLOOKUP($B248&amp;AQ$14,Plan!$B$10:$K$300,9,FALSE),""))</f>
        <v/>
      </c>
      <c r="AR251" s="320" t="str">
        <f>IF(IFERROR(VLOOKUP($B248&amp;AR$14,Plan!$B$10:$K$300,9,FALSE),"")=0,"",IFERROR(VLOOKUP($B248&amp;AR$14,Plan!$B$10:$K$300,9,FALSE),""))</f>
        <v/>
      </c>
      <c r="AS251" s="320" t="str">
        <f>IF(IFERROR(VLOOKUP($B248&amp;AS$14,Plan!$B$10:$K$300,9,FALSE),"")=0,"",IFERROR(VLOOKUP($B248&amp;AS$14,Plan!$B$10:$K$300,9,FALSE),""))</f>
        <v/>
      </c>
      <c r="AT251" s="320" t="str">
        <f>IF(IFERROR(VLOOKUP($B248&amp;AT$14,Plan!$B$10:$K$300,9,FALSE),"")=0,"",IFERROR(VLOOKUP($B248&amp;AT$14,Plan!$B$10:$K$300,9,FALSE),""))</f>
        <v/>
      </c>
      <c r="AU251" s="320" t="str">
        <f>IF(IFERROR(VLOOKUP($B248&amp;AU$14,Plan!$B$10:$K$300,9,FALSE),"")=0,"",IFERROR(VLOOKUP($B248&amp;AU$14,Plan!$B$10:$K$300,9,FALSE),""))</f>
        <v/>
      </c>
      <c r="AV251" s="320" t="str">
        <f>IF(IFERROR(VLOOKUP($B248&amp;AV$14,Plan!$B$10:$K$300,9,FALSE),"")=0,"",IFERROR(VLOOKUP($B248&amp;AV$14,Plan!$B$10:$K$300,9,FALSE),""))</f>
        <v/>
      </c>
      <c r="AW251" s="320" t="str">
        <f>IF(IFERROR(VLOOKUP($B248&amp;AW$14,Plan!$B$10:$K$300,9,FALSE),"")=0,"",IFERROR(VLOOKUP($B248&amp;AW$14,Plan!$B$10:$K$300,9,FALSE),""))</f>
        <v/>
      </c>
      <c r="AX251" s="320" t="str">
        <f>IF(IFERROR(VLOOKUP($B248&amp;AX$14,Plan!$B$10:$K$300,9,FALSE),"")=0,"",IFERROR(VLOOKUP($B248&amp;AX$14,Plan!$B$10:$K$300,9,FALSE),""))</f>
        <v/>
      </c>
      <c r="AY251" s="320" t="str">
        <f>IF(IFERROR(VLOOKUP($B248&amp;AY$14,Plan!$B$10:$K$300,9,FALSE),"")=0,"",IFERROR(VLOOKUP($B248&amp;AY$14,Plan!$B$10:$K$300,9,FALSE),""))</f>
        <v/>
      </c>
      <c r="AZ251" s="320" t="str">
        <f>IF(IFERROR(VLOOKUP($B248&amp;AZ$14,Plan!$B$10:$K$300,9,FALSE),"")=0,"",IFERROR(VLOOKUP($B248&amp;AZ$14,Plan!$B$10:$K$300,9,FALSE),""))</f>
        <v/>
      </c>
      <c r="BA251" s="323" t="str">
        <f>IF(IFERROR(VLOOKUP($B248&amp;BA$14,Plan!$B$10:$K$300,9,FALSE),"")=0,"",IFERROR(VLOOKUP($B248&amp;BA$14,Plan!$B$10:$K$300,9,FALSE),""))</f>
        <v/>
      </c>
      <c r="BB251" s="328"/>
      <c r="BC251" s="321" t="str">
        <f>IF(IFERROR(VLOOKUP($B248&amp;BC$14,Plan!$B$10:$K$300,9,FALSE),"")=0,"",IFERROR(VLOOKUP($B248&amp;BC$14,Plan!$B$10:$K$300,9,FALSE),""))</f>
        <v/>
      </c>
      <c r="BD251" s="320" t="str">
        <f>IF(IFERROR(VLOOKUP($B248&amp;BD$14,Plan!$B$10:$K$300,9,FALSE),"")=0,"",IFERROR(VLOOKUP($B248&amp;BD$14,Plan!$B$10:$K$300,9,FALSE),""))</f>
        <v/>
      </c>
      <c r="BE251" s="320" t="str">
        <f>IF(IFERROR(VLOOKUP($B248&amp;BE$14,Plan!$B$10:$K$300,9,FALSE),"")=0,"",IFERROR(VLOOKUP($B248&amp;BE$14,Plan!$B$10:$K$300,9,FALSE),""))</f>
        <v/>
      </c>
      <c r="BF251" s="320" t="str">
        <f>IF(IFERROR(VLOOKUP($B248&amp;BF$14,Plan!$B$10:$K$300,9,FALSE),"")=0,"",IFERROR(VLOOKUP($B248&amp;BF$14,Plan!$B$10:$K$300,9,FALSE),""))</f>
        <v/>
      </c>
      <c r="BG251" s="328"/>
      <c r="BH251" s="320" t="str">
        <f>IF(IFERROR(VLOOKUP($B248&amp;BH$14,Plan!$B$10:$K$300,9,FALSE),"")=0,"",IFERROR(VLOOKUP($B248&amp;BH$14,Plan!$B$10:$K$300,9,FALSE),""))</f>
        <v/>
      </c>
      <c r="BI251" s="320" t="str">
        <f>IF(IFERROR(VLOOKUP($B248&amp;BI$14,Plan!$B$10:$K$300,9,FALSE),"")=0,"",IFERROR(VLOOKUP($B248&amp;BI$14,Plan!$B$10:$K$300,9,FALSE),""))</f>
        <v/>
      </c>
      <c r="BJ251" s="320" t="str">
        <f>IF(IFERROR(VLOOKUP($B248&amp;BJ$14,Plan!$B$10:$K$300,9,FALSE),"")=0,"",IFERROR(VLOOKUP($B248&amp;BJ$14,Plan!$B$10:$K$300,9,FALSE),""))</f>
        <v/>
      </c>
      <c r="BK251" s="320" t="str">
        <f>IF(IFERROR(VLOOKUP($B248&amp;BK$14,Plan!$B$10:$K$300,9,FALSE),"")=0,"",IFERROR(VLOOKUP($B248&amp;BK$14,Plan!$B$10:$K$300,9,FALSE),""))</f>
        <v/>
      </c>
      <c r="BL251" s="328"/>
      <c r="BM251" s="320" t="str">
        <f>IF(IFERROR(VLOOKUP($B248&amp;BM$14,Plan!$B$10:$K$300,9,FALSE),"")=0,"",IFERROR(VLOOKUP($B248&amp;BM$14,Plan!$B$10:$K$300,9,FALSE),""))</f>
        <v/>
      </c>
      <c r="BN251" s="320" t="str">
        <f>IF(IFERROR(VLOOKUP($B248&amp;BN$14,Plan!$B$10:$K$300,9,FALSE),"")=0,"",IFERROR(VLOOKUP($B248&amp;BN$14,Plan!$B$10:$K$300,9,FALSE),""))</f>
        <v/>
      </c>
      <c r="BO251" s="320" t="str">
        <f>IF(IFERROR(VLOOKUP($B248&amp;BO$14,Plan!$B$10:$K$300,9,FALSE),"")=0,"",IFERROR(VLOOKUP($B248&amp;BO$14,Plan!$B$10:$K$300,9,FALSE),""))</f>
        <v/>
      </c>
      <c r="BP251" s="320" t="str">
        <f>IF(IFERROR(VLOOKUP($B248&amp;BP$14,Plan!$B$10:$K$300,9,FALSE),"")=0,"",IFERROR(VLOOKUP($B248&amp;BP$14,Plan!$B$10:$K$300,9,FALSE),""))</f>
        <v/>
      </c>
      <c r="BQ251" s="320" t="str">
        <f>IF(IFERROR(VLOOKUP($B248&amp;BQ$14,Plan!$B$10:$K$300,9,FALSE),"")=0,"",IFERROR(VLOOKUP($B248&amp;BQ$14,Plan!$B$10:$K$300,9,FALSE),""))</f>
        <v/>
      </c>
      <c r="BR251" s="358"/>
      <c r="BS251" s="320" t="str">
        <f>IF(IFERROR(VLOOKUP($B248&amp;BS$14,Plan!$B$10:$K$300,9,FALSE),"")=0,"",IFERROR(VLOOKUP($B248&amp;BS$14,Plan!$B$10:$K$300,9,FALSE),""))</f>
        <v/>
      </c>
      <c r="BT251" s="320" t="str">
        <f>IF(IFERROR(VLOOKUP($B248&amp;BT$14,Plan!$B$10:$K$300,9,FALSE),"")=0,"",IFERROR(VLOOKUP($B248&amp;BT$14,Plan!$B$10:$K$300,9,FALSE),""))</f>
        <v/>
      </c>
      <c r="BU251" s="320" t="str">
        <f>IF(IFERROR(VLOOKUP($B248&amp;BU$14,Plan!$B$10:$K$300,9,FALSE),"")=0,"",IFERROR(VLOOKUP($B248&amp;BU$14,Plan!$B$10:$K$300,9,FALSE),""))</f>
        <v/>
      </c>
      <c r="BV251" s="320" t="str">
        <f>IF(IFERROR(VLOOKUP($B248&amp;BV$14,Plan!$B$10:$K$300,9,FALSE),"")=0,"",IFERROR(VLOOKUP($B248&amp;BV$14,Plan!$B$10:$K$300,9,FALSE),""))</f>
        <v/>
      </c>
      <c r="BW251" s="320" t="str">
        <f>IF(IFERROR(VLOOKUP($B248&amp;BW$14,Plan!$B$10:$K$300,9,FALSE),"")=0,"",IFERROR(VLOOKUP($B248&amp;BW$14,Plan!$B$10:$K$300,9,FALSE),""))</f>
        <v/>
      </c>
      <c r="BX251" s="320" t="str">
        <f>IF(IFERROR(VLOOKUP($B248&amp;BX$14,Plan!$B$10:$K$300,9,FALSE),"")=0,"",IFERROR(VLOOKUP($B248&amp;BX$14,Plan!$B$10:$K$300,9,FALSE),""))</f>
        <v/>
      </c>
      <c r="BY251" s="320" t="str">
        <f>IF(IFERROR(VLOOKUP($B248&amp;BY$14,Plan!$B$10:$K$300,9,FALSE),"")=0,"",IFERROR(VLOOKUP($B248&amp;BY$14,Plan!$B$10:$K$300,9,FALSE),""))</f>
        <v/>
      </c>
      <c r="BZ251" s="328"/>
      <c r="CA251" s="320" t="str">
        <f>IF(IFERROR(VLOOKUP($B248&amp;CA$14,Plan!$B$10:$K$300,9,FALSE),"")=0,"",IFERROR(VLOOKUP($B248&amp;CA$14,Plan!$B$10:$K$300,9,FALSE),""))</f>
        <v/>
      </c>
      <c r="CB251" s="320" t="str">
        <f>IF(IFERROR(VLOOKUP($B248&amp;CB$14,Plan!$B$10:$K$300,9,FALSE),"")=0,"",IFERROR(VLOOKUP($B248&amp;CB$14,Plan!$B$10:$K$300,9,FALSE),""))</f>
        <v/>
      </c>
      <c r="CC251" s="320" t="str">
        <f>IF(IFERROR(VLOOKUP($B248&amp;CC$14,Plan!$B$10:$K$300,9,FALSE),"")=0,"",IFERROR(VLOOKUP($B248&amp;CC$14,Plan!$B$10:$K$300,9,FALSE),""))</f>
        <v/>
      </c>
      <c r="CD251" s="320" t="str">
        <f>IF(IFERROR(VLOOKUP($B248&amp;CD$14,Plan!$B$10:$K$300,9,FALSE),"")=0,"",IFERROR(VLOOKUP($B248&amp;CD$14,Plan!$B$10:$K$300,9,FALSE),""))</f>
        <v/>
      </c>
      <c r="CE251" s="320" t="str">
        <f>IF(IFERROR(VLOOKUP($B248&amp;CE$14,Plan!$B$10:$K$300,9,FALSE),"")=0,"",IFERROR(VLOOKUP($B248&amp;CE$14,Plan!$B$10:$K$300,9,FALSE),""))</f>
        <v/>
      </c>
      <c r="CF251" s="320" t="str">
        <f>IF(IFERROR(VLOOKUP($B248&amp;CF$14,Plan!$B$10:$K$300,9,FALSE),"")=0,"",IFERROR(VLOOKUP($B248&amp;CF$14,Plan!$B$10:$K$300,9,FALSE),""))</f>
        <v/>
      </c>
      <c r="CG251" s="328"/>
      <c r="CH251" s="320" t="str">
        <f>IF(IFERROR(VLOOKUP($B248&amp;CH$14,Plan!$B$10:$K$300,9,FALSE),"")=0,"",IFERROR(VLOOKUP($B248&amp;CH$14,Plan!$B$10:$K$300,9,FALSE),""))</f>
        <v/>
      </c>
      <c r="CI251" s="320" t="str">
        <f>IF(IFERROR(VLOOKUP($B248&amp;CI$14,Plan!$B$10:$K$300,9,FALSE),"")=0,"",IFERROR(VLOOKUP($B248&amp;CI$14,Plan!$B$10:$K$300,9,FALSE),""))</f>
        <v/>
      </c>
      <c r="CJ251" s="320" t="str">
        <f>IF(IFERROR(VLOOKUP($B248&amp;CJ$14,Plan!$B$10:$K$300,9,FALSE),"")=0,"",IFERROR(VLOOKUP($B248&amp;CJ$14,Plan!$B$10:$K$300,9,FALSE),""))</f>
        <v/>
      </c>
      <c r="CK251" s="320" t="str">
        <f>IF(IFERROR(VLOOKUP($B248&amp;CK$14,Plan!$B$10:$K$300,9,FALSE),"")=0,"",IFERROR(VLOOKUP($B248&amp;CK$14,Plan!$B$10:$K$300,9,FALSE),""))</f>
        <v/>
      </c>
      <c r="CL251" s="320" t="str">
        <f>IF(IFERROR(VLOOKUP($B248&amp;CL$14,Plan!$B$10:$K$300,9,FALSE),"")=0,"",IFERROR(VLOOKUP($B248&amp;CL$14,Plan!$B$10:$K$300,9,FALSE),""))</f>
        <v/>
      </c>
      <c r="CM251" s="320" t="str">
        <f>IF(IFERROR(VLOOKUP($B248&amp;CM$14,Plan!$B$10:$K$300,9,FALSE),"")=0,"",IFERROR(VLOOKUP($B248&amp;CM$14,Plan!$B$10:$K$300,9,FALSE),""))</f>
        <v/>
      </c>
      <c r="CN251" s="320" t="str">
        <f>IF(IFERROR(VLOOKUP($B248&amp;CN$14,Plan!$B$10:$K$300,9,FALSE),"")=0,"",IFERROR(VLOOKUP($B248&amp;CN$14,Plan!$B$10:$K$300,9,FALSE),""))</f>
        <v/>
      </c>
      <c r="CO251" s="320" t="str">
        <f>IF(IFERROR(VLOOKUP($B248&amp;CO$14,Plan!$B$10:$K$300,9,FALSE),"")=0,"",IFERROR(VLOOKUP($B248&amp;CO$14,Plan!$B$10:$K$300,9,FALSE),""))</f>
        <v/>
      </c>
      <c r="CP251" s="703" t="str">
        <f>IF(IFERROR(VLOOKUP($B248&amp;CP$14,Plan!$B$10:$K$300,9,FALSE),"")=0,"",IFERROR(VLOOKUP($B248&amp;CP$14,Plan!$B$10:$K$300,9,FALSE),""))</f>
        <v/>
      </c>
      <c r="CQ251" s="322" t="str">
        <f>IF(IFERROR(VLOOKUP($B248&amp;CQ$14,Plan!$B$10:$K$300,9,FALSE),"")=0,"",IFERROR(VLOOKUP($B248&amp;CQ$14,Plan!$B$10:$K$300,9,FALSE),""))</f>
        <v/>
      </c>
      <c r="CR251" s="320" t="str">
        <f>IF(IFERROR(VLOOKUP($B248&amp;CR$14,Plan!$B$10:$K$300,9,FALSE),"")=0,"",IFERROR(VLOOKUP($B248&amp;CR$14,Plan!$B$10:$K$300,9,FALSE),""))</f>
        <v/>
      </c>
      <c r="CS251" s="323"/>
      <c r="CT251" s="321" t="str">
        <f>IF(IFERROR(VLOOKUP($B248&amp;CT$14,Plan!$B$10:$K$300,9,FALSE),"")=0,"",IFERROR(VLOOKUP($B248&amp;CT$14,Plan!$B$10:$K$300,9,FALSE),""))</f>
        <v/>
      </c>
      <c r="CU251" s="320" t="str">
        <f>IF(IFERROR(VLOOKUP($B248&amp;CU$14,Plan!$B$10:$K$300,9,FALSE),"")=0,"",IFERROR(VLOOKUP($B248&amp;CU$14,Plan!$B$10:$K$300,9,FALSE),""))</f>
        <v/>
      </c>
      <c r="CV251" s="320" t="str">
        <f>IF(IFERROR(VLOOKUP($B248&amp;CV$14,Plan!$B$10:$K$300,9,FALSE),"")=0,"",IFERROR(VLOOKUP($B248&amp;CV$14,Plan!$B$10:$K$300,9,FALSE),""))</f>
        <v/>
      </c>
      <c r="CW251" s="320"/>
      <c r="CX251" s="322" t="str">
        <f>IF(IFERROR(VLOOKUP($B248&amp;CX$14,Plan!$B$10:$K$300,9,FALSE),"")=0,"",IFERROR(VLOOKUP($B248&amp;CX$14,Plan!$B$10:$K$300,9,FALSE),""))</f>
        <v/>
      </c>
      <c r="CY251" s="320" t="str">
        <f>IF(IFERROR(VLOOKUP($B248&amp;CY$14,Plan!$B$10:$K$300,9,FALSE),"")=0,"",IFERROR(VLOOKUP($B248&amp;CY$14,Plan!$B$10:$K$300,9,FALSE),""))</f>
        <v/>
      </c>
      <c r="CZ251" s="323" t="str">
        <f>IF(IFERROR(VLOOKUP($B248&amp;CZ$14,Plan!$B$10:$K$300,9,FALSE),"")=0,"",IFERROR(VLOOKUP($B248&amp;CZ$14,Plan!$B$10:$K$300,9,FALSE),""))</f>
        <v/>
      </c>
      <c r="DA251" s="322" t="str">
        <f>IF(IFERROR(VLOOKUP($B248&amp;DA$14,Plan!$B$10:$K$300,9,FALSE),"")=0,"",IFERROR(VLOOKUP($B248&amp;DA$14,Plan!$B$10:$K$300,9,FALSE),""))</f>
        <v/>
      </c>
      <c r="DB251" s="320" t="str">
        <f>IF(IFERROR(VLOOKUP($B248&amp;DB$14,Plan!$B$10:$K$300,9,FALSE),"")=0,"",IFERROR(VLOOKUP($B248&amp;DB$14,Plan!$B$10:$K$300,9,FALSE),""))</f>
        <v/>
      </c>
      <c r="DC251" s="320" t="str">
        <f>IF(IFERROR(VLOOKUP($B248&amp;DC$14,Plan!$B$10:$K$300,9,FALSE),"")=0,"",IFERROR(VLOOKUP($B248&amp;DC$14,Plan!$B$10:$K$300,9,FALSE),""))</f>
        <v/>
      </c>
      <c r="DD251" s="320" t="str">
        <f>IF(IFERROR(VLOOKUP($B248&amp;DD$14,Plan!$B$10:$K$300,9,FALSE),"")=0,"",IFERROR(VLOOKUP($B248&amp;DD$14,Plan!$B$10:$K$300,9,FALSE),""))</f>
        <v/>
      </c>
      <c r="DE251" s="320" t="str">
        <f>IF(IFERROR(VLOOKUP($B248&amp;DE$14,Plan!$B$10:$K$300,9,FALSE),"")=0,"",IFERROR(VLOOKUP($B248&amp;DE$14,Plan!$B$10:$K$300,9,FALSE),""))</f>
        <v/>
      </c>
      <c r="DF251" s="320" t="str">
        <f>IF(IFERROR(VLOOKUP($B248&amp;DF$14,Plan!$B$10:$K$300,9,FALSE),"")=0,"",IFERROR(VLOOKUP($B248&amp;DF$14,Plan!$B$10:$K$300,9,FALSE),""))</f>
        <v/>
      </c>
      <c r="DG251" s="320" t="str">
        <f>IF(IFERROR(VLOOKUP($B248&amp;DG$14,Plan!$B$10:$K$300,9,FALSE),"")=0,"",IFERROR(VLOOKUP($B248&amp;DG$14,Plan!$B$10:$K$300,9,FALSE),""))</f>
        <v/>
      </c>
      <c r="DH251" s="320" t="str">
        <f>IF(IFERROR(VLOOKUP($B248&amp;DH$14,Plan!$B$10:$K$300,9,FALSE),"")=0,"",IFERROR(VLOOKUP($B248&amp;DH$14,Plan!$B$10:$K$300,9,FALSE),""))</f>
        <v/>
      </c>
      <c r="DI251" s="320" t="str">
        <f>IF(IFERROR(VLOOKUP($B248&amp;DI$14,Plan!$B$10:$K$300,9,FALSE),"")=0,"",IFERROR(VLOOKUP($B248&amp;DI$14,Plan!$B$10:$K$300,9,FALSE),""))</f>
        <v/>
      </c>
      <c r="DJ251" s="320" t="str">
        <f>IF(IFERROR(VLOOKUP($B248&amp;DJ$14,Plan!$B$10:$K$300,9,FALSE),"")=0,"",IFERROR(VLOOKUP($B248&amp;DJ$14,Plan!$B$10:$K$300,9,FALSE),""))</f>
        <v/>
      </c>
      <c r="DK251" s="320" t="str">
        <f>IF(IFERROR(VLOOKUP($B248&amp;DK$14,Plan!$B$10:$K$300,9,FALSE),"")=0,"",IFERROR(VLOOKUP($B248&amp;DK$14,Plan!$B$10:$K$300,9,FALSE),""))</f>
        <v/>
      </c>
      <c r="DL251" s="320" t="str">
        <f>IF(IFERROR(VLOOKUP($B248&amp;DL$14,Plan!$B$10:$K$300,9,FALSE),"")=0,"",IFERROR(VLOOKUP($B248&amp;DL$14,Plan!$B$10:$K$300,9,FALSE),""))</f>
        <v/>
      </c>
      <c r="DM251" s="320" t="str">
        <f>IF(IFERROR(VLOOKUP($B248&amp;DM$14,Plan!$B$10:$K$300,9,FALSE),"")=0,"",IFERROR(VLOOKUP($B248&amp;DM$14,Plan!$B$10:$K$300,9,FALSE),""))</f>
        <v/>
      </c>
      <c r="DN251" s="320" t="str">
        <f>IF(IFERROR(VLOOKUP($B248&amp;DN$14,Plan!$B$10:$K$300,9,FALSE),"")=0,"",IFERROR(VLOOKUP($B248&amp;DN$14,Plan!$B$10:$K$300,9,FALSE),""))</f>
        <v/>
      </c>
      <c r="DO251" s="320" t="str">
        <f>IF(IFERROR(VLOOKUP($B248&amp;DO$14,Plan!$B$10:$K$300,9,FALSE),"")=0,"",IFERROR(VLOOKUP($B248&amp;DO$14,Plan!$B$10:$K$300,9,FALSE),""))</f>
        <v/>
      </c>
      <c r="DP251" s="320" t="str">
        <f>IF(IFERROR(VLOOKUP($B248&amp;DP$14,Plan!$B$10:$K$300,9,FALSE),"")=0,"",IFERROR(VLOOKUP($B248&amp;DP$14,Plan!$B$10:$K$300,9,FALSE),""))</f>
        <v/>
      </c>
      <c r="DQ251" s="320" t="str">
        <f>IF(IFERROR(VLOOKUP($B248&amp;DQ$14,Plan!$B$10:$K$300,9,FALSE),"")=0,"",IFERROR(VLOOKUP($B248&amp;DQ$14,Plan!$B$10:$K$300,9,FALSE),""))</f>
        <v/>
      </c>
      <c r="DR251" s="973" t="str">
        <f>IF(IFERROR(VLOOKUP($B248&amp;DR$14,Plan!$B$10:$K$300,9,FALSE),"")=0,"",IFERROR(VLOOKUP($B248&amp;DR$14,Plan!$B$10:$K$300,9,FALSE),""))</f>
        <v/>
      </c>
      <c r="DS251" s="973" t="str">
        <f>IF(IFERROR(VLOOKUP($B248&amp;DS$14,Plan!$B$10:$K$300,9,FALSE),"")=0,"",IFERROR(VLOOKUP($B248&amp;DS$14,Plan!$B$10:$K$300,9,FALSE),""))</f>
        <v/>
      </c>
      <c r="DT251" s="323" t="str">
        <f>IF(IFERROR(VLOOKUP($B248&amp;DT$14,Plan!$B$10:$K$300,9,FALSE),"")=0,"",IFERROR(VLOOKUP($B248&amp;DT$14,Plan!$B$10:$K$300,9,FALSE),""))</f>
        <v/>
      </c>
      <c r="DV251" s="103">
        <f t="shared" si="46"/>
        <v>0</v>
      </c>
    </row>
    <row r="252" spans="1:126" s="103" customFormat="1" ht="15" customHeight="1">
      <c r="A252" s="1074">
        <f t="shared" ref="A252" si="54">+A248+1</f>
        <v>57</v>
      </c>
      <c r="B252" s="1071" t="s">
        <v>656</v>
      </c>
      <c r="C252" s="1077" t="s">
        <v>654</v>
      </c>
      <c r="D252" s="1078"/>
      <c r="E252" s="1083" t="s">
        <v>370</v>
      </c>
      <c r="F252" s="1086" t="s">
        <v>200</v>
      </c>
      <c r="G252" s="1086" t="s">
        <v>657</v>
      </c>
      <c r="H252" s="340" t="s">
        <v>357</v>
      </c>
      <c r="I252" s="85"/>
      <c r="J252" s="86" t="str">
        <f>IF(VLOOKUP(J$14,'ISP-F14-HRD-00'!$B$14:$BE$128,MATCH($C252,'ISP-F14-HRD-00'!$B$11:$BE$11,0),FALSE)=0,"",VLOOKUP(J$14,'ISP-F14-HRD-00'!$B$14:$BE$128,MATCH($C252,'ISP-F14-HRD-00'!$B$11:$BE$11,0),FALSE))</f>
        <v/>
      </c>
      <c r="K252" s="86" t="str">
        <f>IF(VLOOKUP(K$14,'ISP-F14-HRD-00'!$B$14:$BE$128,MATCH($C252,'ISP-F14-HRD-00'!$B$11:$BE$11,0),FALSE)=0,"",VLOOKUP(K$14,'ISP-F14-HRD-00'!$B$14:$BE$128,MATCH($C252,'ISP-F14-HRD-00'!$B$11:$BE$11,0),FALSE))</f>
        <v/>
      </c>
      <c r="L252" s="86" t="str">
        <f>IF(VLOOKUP(L$14,'ISP-F14-HRD-00'!$B$14:$BE$128,MATCH($C252,'ISP-F14-HRD-00'!$B$11:$BE$11,0),FALSE)=0,"",VLOOKUP(L$14,'ISP-F14-HRD-00'!$B$14:$BE$128,MATCH($C252,'ISP-F14-HRD-00'!$B$11:$BE$11,0),FALSE))</f>
        <v/>
      </c>
      <c r="M252" s="86" t="str">
        <f>IF(VLOOKUP(M$14,'ISP-F14-HRD-00'!$B$14:$BE$128,MATCH($C252,'ISP-F14-HRD-00'!$B$11:$BE$11,0),FALSE)=0,"",VLOOKUP(M$14,'ISP-F14-HRD-00'!$B$14:$BE$128,MATCH($C252,'ISP-F14-HRD-00'!$B$11:$BE$11,0),FALSE))</f>
        <v/>
      </c>
      <c r="N252" s="86" t="str">
        <f>IF(VLOOKUP(N$14,'ISP-F14-HRD-00'!$B$14:$BE$128,MATCH($C252,'ISP-F14-HRD-00'!$B$11:$BE$11,0),FALSE)=0,"",VLOOKUP(N$14,'ISP-F14-HRD-00'!$B$14:$BE$128,MATCH($C252,'ISP-F14-HRD-00'!$B$11:$BE$11,0),FALSE))</f>
        <v/>
      </c>
      <c r="O252" s="86" t="str">
        <f>IF(VLOOKUP(O$14,'ISP-F14-HRD-00'!$B$14:$BE$128,MATCH($C252,'ISP-F14-HRD-00'!$B$11:$BE$11,0),FALSE)=0,"",VLOOKUP(O$14,'ISP-F14-HRD-00'!$B$14:$BE$128,MATCH($C252,'ISP-F14-HRD-00'!$B$11:$BE$11,0),FALSE))</f>
        <v/>
      </c>
      <c r="P252" s="86" t="str">
        <f>IF(VLOOKUP(P$14,'ISP-F14-HRD-00'!$B$14:$BE$128,MATCH($C252,'ISP-F14-HRD-00'!$B$11:$BE$11,0),FALSE)=0,"",VLOOKUP(P$14,'ISP-F14-HRD-00'!$B$14:$BE$128,MATCH($C252,'ISP-F14-HRD-00'!$B$11:$BE$11,0),FALSE))</f>
        <v/>
      </c>
      <c r="Q252" s="86" t="str">
        <f>IF(VLOOKUP(Q$14,'ISP-F14-HRD-00'!$B$14:$BE$128,MATCH($C252,'ISP-F14-HRD-00'!$B$11:$BE$11,0),FALSE)=0,"",VLOOKUP(Q$14,'ISP-F14-HRD-00'!$B$14:$BE$128,MATCH($C252,'ISP-F14-HRD-00'!$B$11:$BE$11,0),FALSE))</f>
        <v/>
      </c>
      <c r="R252" s="86" t="str">
        <f>IF(VLOOKUP(R$14,'ISP-F14-HRD-00'!$B$14:$BE$128,MATCH($C252,'ISP-F14-HRD-00'!$B$11:$BE$11,0),FALSE)=0,"",VLOOKUP(R$14,'ISP-F14-HRD-00'!$B$14:$BE$128,MATCH($C252,'ISP-F14-HRD-00'!$B$11:$BE$11,0),FALSE))</f>
        <v/>
      </c>
      <c r="S252" s="86" t="str">
        <f>IF(VLOOKUP(S$14,'ISP-F14-HRD-00'!$B$14:$BE$128,MATCH($C252,'ISP-F14-HRD-00'!$B$11:$BE$11,0),FALSE)=0,"",VLOOKUP(S$14,'ISP-F14-HRD-00'!$B$14:$BE$128,MATCH($C252,'ISP-F14-HRD-00'!$B$11:$BE$11,0),FALSE))</f>
        <v/>
      </c>
      <c r="T252" s="86" t="str">
        <f>IF(VLOOKUP(T$14,'ISP-F14-HRD-00'!$B$14:$BE$128,MATCH($C252,'ISP-F14-HRD-00'!$B$11:$BE$11,0),FALSE)=0,"",VLOOKUP(T$14,'ISP-F14-HRD-00'!$B$14:$BE$128,MATCH($C252,'ISP-F14-HRD-00'!$B$11:$BE$11,0),FALSE))</f>
        <v/>
      </c>
      <c r="U252" s="86" t="str">
        <f>IF(VLOOKUP(U$14,'ISP-F14-HRD-00'!$B$14:$BE$128,MATCH($C252,'ISP-F14-HRD-00'!$B$11:$BE$11,0),FALSE)=0,"",VLOOKUP(U$14,'ISP-F14-HRD-00'!$B$14:$BE$128,MATCH($C252,'ISP-F14-HRD-00'!$B$11:$BE$11,0),FALSE))</f>
        <v/>
      </c>
      <c r="V252" s="86" t="str">
        <f>IF(VLOOKUP(V$14,'ISP-F14-HRD-00'!$B$14:$BE$128,MATCH($C252,'ISP-F14-HRD-00'!$B$11:$BE$11,0),FALSE)=0,"",VLOOKUP(V$14,'ISP-F14-HRD-00'!$B$14:$BE$128,MATCH($C252,'ISP-F14-HRD-00'!$B$11:$BE$11,0),FALSE))</f>
        <v/>
      </c>
      <c r="W252" s="86" t="str">
        <f>IF(VLOOKUP(W$14,'ISP-F14-HRD-00'!$B$14:$BE$128,MATCH($C252,'ISP-F14-HRD-00'!$B$11:$BE$11,0),FALSE)=0,"",VLOOKUP(W$14,'ISP-F14-HRD-00'!$B$14:$BE$128,MATCH($C252,'ISP-F14-HRD-00'!$B$11:$BE$11,0),FALSE))</f>
        <v/>
      </c>
      <c r="X252" s="86" t="str">
        <f>IF(VLOOKUP(X$14,'ISP-F14-HRD-00'!$B$14:$BE$128,MATCH($C252,'ISP-F14-HRD-00'!$B$11:$BE$11,0),FALSE)=0,"",VLOOKUP(X$14,'ISP-F14-HRD-00'!$B$14:$BE$128,MATCH($C252,'ISP-F14-HRD-00'!$B$11:$BE$11,0),FALSE))</f>
        <v/>
      </c>
      <c r="Y252" s="86" t="str">
        <f>IF(VLOOKUP(Y$14,'ISP-F14-HRD-00'!$B$14:$BE$128,MATCH($C252,'ISP-F14-HRD-00'!$B$11:$BE$11,0),FALSE)=0,"",VLOOKUP(Y$14,'ISP-F14-HRD-00'!$B$14:$BE$128,MATCH($C252,'ISP-F14-HRD-00'!$B$11:$BE$11,0),FALSE))</f>
        <v/>
      </c>
      <c r="Z252" s="86" t="str">
        <f>IF(VLOOKUP(Z$14,'ISP-F14-HRD-00'!$B$14:$BE$128,MATCH($C252,'ISP-F14-HRD-00'!$B$11:$BE$11,0),FALSE)=0,"",VLOOKUP(Z$14,'ISP-F14-HRD-00'!$B$14:$BE$128,MATCH($C252,'ISP-F14-HRD-00'!$B$11:$BE$11,0),FALSE))</f>
        <v/>
      </c>
      <c r="AA252" s="86" t="str">
        <f>IF(VLOOKUP(AA$14,'ISP-F14-HRD-00'!$B$14:$BE$128,MATCH($C252,'ISP-F14-HRD-00'!$B$11:$BE$11,0),FALSE)=0,"",VLOOKUP(AA$14,'ISP-F14-HRD-00'!$B$14:$BE$128,MATCH($C252,'ISP-F14-HRD-00'!$B$11:$BE$11,0),FALSE))</f>
        <v/>
      </c>
      <c r="AB252" s="86" t="str">
        <f>IF(VLOOKUP(AB$14,'ISP-F14-HRD-00'!$B$14:$BE$128,MATCH($C252,'ISP-F14-HRD-00'!$B$11:$BE$11,0),FALSE)=0,"",VLOOKUP(AB$14,'ISP-F14-HRD-00'!$B$14:$BE$128,MATCH($C252,'ISP-F14-HRD-00'!$B$11:$BE$11,0),FALSE))</f>
        <v/>
      </c>
      <c r="AC252" s="700" t="str">
        <f>IF(VLOOKUP(AC$14,'ISP-F14-HRD-00'!$B$14:$BE$128,MATCH($C252,'ISP-F14-HRD-00'!$B$11:$BE$11,0),FALSE)=0,"",VLOOKUP(AC$14,'ISP-F14-HRD-00'!$B$14:$BE$128,MATCH($C252,'ISP-F14-HRD-00'!$B$11:$BE$11,0),FALSE))</f>
        <v/>
      </c>
      <c r="AD252" s="700" t="str">
        <f>IF(VLOOKUP(AD$14,'ISP-F14-HRD-00'!$B$14:$BE$128,MATCH($C252,'ISP-F14-HRD-00'!$B$11:$BE$11,0),FALSE)=0,"",VLOOKUP(AD$14,'ISP-F14-HRD-00'!$B$14:$BE$128,MATCH($C252,'ISP-F14-HRD-00'!$B$11:$BE$11,0),FALSE))</f>
        <v/>
      </c>
      <c r="AE252" s="700" t="e">
        <f>IF(VLOOKUP(AE$14,'ISP-F14-HRD-00'!$B$14:$BE$128,MATCH($C252,'ISP-F14-HRD-00'!$B$11:$BE$11,0),FALSE)=0,"",VLOOKUP(AE$14,'ISP-F14-HRD-00'!$B$14:$BE$128,MATCH($C252,'ISP-F14-HRD-00'!$B$11:$BE$11,0),FALSE))</f>
        <v>#N/A</v>
      </c>
      <c r="AF252" s="353"/>
      <c r="AG252" s="86" t="str">
        <f>IF(VLOOKUP(AG$14,'ISP-F14-HRD-00'!$B$14:$BE$128,MATCH($C252,'ISP-F14-HRD-00'!$B$11:$BE$11,0),FALSE)=0,"",VLOOKUP(AG$14,'ISP-F14-HRD-00'!$B$14:$BE$128,MATCH($C252,'ISP-F14-HRD-00'!$B$11:$BE$11,0),FALSE))</f>
        <v/>
      </c>
      <c r="AH252" s="86" t="str">
        <f>IF(VLOOKUP(AH$14,'ISP-F14-HRD-00'!$B$14:$BE$128,MATCH($C252,'ISP-F14-HRD-00'!$B$11:$BE$11,0),FALSE)=0,"",VLOOKUP(AH$14,'ISP-F14-HRD-00'!$B$14:$BE$128,MATCH($C252,'ISP-F14-HRD-00'!$B$11:$BE$11,0),FALSE))</f>
        <v/>
      </c>
      <c r="AI252" s="86" t="str">
        <f>IF(VLOOKUP(AI$14,'ISP-F14-HRD-00'!$B$14:$BE$128,MATCH($C252,'ISP-F14-HRD-00'!$B$11:$BE$11,0),FALSE)=0,"",VLOOKUP(AI$14,'ISP-F14-HRD-00'!$B$14:$BE$128,MATCH($C252,'ISP-F14-HRD-00'!$B$11:$BE$11,0),FALSE))</f>
        <v/>
      </c>
      <c r="AJ252" s="86" t="str">
        <f>IF(VLOOKUP(AJ$14,'ISP-F14-HRD-00'!$B$14:$BE$128,MATCH($C252,'ISP-F14-HRD-00'!$B$11:$BE$11,0),FALSE)=0,"",VLOOKUP(AJ$14,'ISP-F14-HRD-00'!$B$14:$BE$128,MATCH($C252,'ISP-F14-HRD-00'!$B$11:$BE$11,0),FALSE))</f>
        <v/>
      </c>
      <c r="AK252" s="86" t="str">
        <f>IF(VLOOKUP(AK$14,'ISP-F14-HRD-00'!$B$14:$BE$128,MATCH($C252,'ISP-F14-HRD-00'!$B$11:$BE$11,0),FALSE)=0,"",VLOOKUP(AK$14,'ISP-F14-HRD-00'!$B$14:$BE$128,MATCH($C252,'ISP-F14-HRD-00'!$B$11:$BE$11,0),FALSE))</f>
        <v/>
      </c>
      <c r="AL252" s="86" t="str">
        <f>IF(VLOOKUP(AL$14,'ISP-F14-HRD-00'!$B$14:$BE$128,MATCH($C252,'ISP-F14-HRD-00'!$B$11:$BE$11,0),FALSE)=0,"",VLOOKUP(AL$14,'ISP-F14-HRD-00'!$B$14:$BE$128,MATCH($C252,'ISP-F14-HRD-00'!$B$11:$BE$11,0),FALSE))</f>
        <v/>
      </c>
      <c r="AM252" s="86" t="str">
        <f>IF(VLOOKUP(AM$14,'ISP-F14-HRD-00'!$B$14:$BE$128,MATCH($C252,'ISP-F14-HRD-00'!$B$11:$BE$11,0),FALSE)=0,"",VLOOKUP(AM$14,'ISP-F14-HRD-00'!$B$14:$BE$128,MATCH($C252,'ISP-F14-HRD-00'!$B$11:$BE$11,0),FALSE))</f>
        <v/>
      </c>
      <c r="AN252" s="86" t="str">
        <f>IF(VLOOKUP(AN$14,'ISP-F14-HRD-00'!$B$14:$BE$128,MATCH($C252,'ISP-F14-HRD-00'!$B$11:$BE$11,0),FALSE)=0,"",VLOOKUP(AN$14,'ISP-F14-HRD-00'!$B$14:$BE$128,MATCH($C252,'ISP-F14-HRD-00'!$B$11:$BE$11,0),FALSE))</f>
        <v/>
      </c>
      <c r="AO252" s="86" t="str">
        <f>IF(VLOOKUP(AO$14,'ISP-F14-HRD-00'!$B$14:$BE$128,MATCH($C252,'ISP-F14-HRD-00'!$B$11:$BE$11,0),FALSE)=0,"",VLOOKUP(AO$14,'ISP-F14-HRD-00'!$B$14:$BE$128,MATCH($C252,'ISP-F14-HRD-00'!$B$11:$BE$11,0),FALSE))</f>
        <v/>
      </c>
      <c r="AP252" s="86" t="str">
        <f>IF(VLOOKUP(AP$14,'ISP-F14-HRD-00'!$B$14:$BE$128,MATCH($C252,'ISP-F14-HRD-00'!$B$11:$BE$11,0),FALSE)=0,"",VLOOKUP(AP$14,'ISP-F14-HRD-00'!$B$14:$BE$128,MATCH($C252,'ISP-F14-HRD-00'!$B$11:$BE$11,0),FALSE))</f>
        <v/>
      </c>
      <c r="AQ252" s="86" t="str">
        <f>IF(VLOOKUP(AQ$14,'ISP-F14-HRD-00'!$B$14:$BE$128,MATCH($C252,'ISP-F14-HRD-00'!$B$11:$BE$11,0),FALSE)=0,"",VLOOKUP(AQ$14,'ISP-F14-HRD-00'!$B$14:$BE$128,MATCH($C252,'ISP-F14-HRD-00'!$B$11:$BE$11,0),FALSE))</f>
        <v/>
      </c>
      <c r="AR252" s="86" t="str">
        <f>IF(VLOOKUP(AR$14,'ISP-F14-HRD-00'!$B$14:$BE$128,MATCH($C252,'ISP-F14-HRD-00'!$B$11:$BE$11,0),FALSE)=0,"",VLOOKUP(AR$14,'ISP-F14-HRD-00'!$B$14:$BE$128,MATCH($C252,'ISP-F14-HRD-00'!$B$11:$BE$11,0),FALSE))</f>
        <v/>
      </c>
      <c r="AS252" s="86" t="str">
        <f>IF(VLOOKUP(AS$14,'ISP-F14-HRD-00'!$B$14:$BE$128,MATCH($C252,'ISP-F14-HRD-00'!$B$11:$BE$11,0),FALSE)=0,"",VLOOKUP(AS$14,'ISP-F14-HRD-00'!$B$14:$BE$128,MATCH($C252,'ISP-F14-HRD-00'!$B$11:$BE$11,0),FALSE))</f>
        <v/>
      </c>
      <c r="AT252" s="86" t="str">
        <f>IF(VLOOKUP(AT$14,'ISP-F14-HRD-00'!$B$14:$BE$128,MATCH($C252,'ISP-F14-HRD-00'!$B$11:$BE$11,0),FALSE)=0,"",VLOOKUP(AT$14,'ISP-F14-HRD-00'!$B$14:$BE$128,MATCH($C252,'ISP-F14-HRD-00'!$B$11:$BE$11,0),FALSE))</f>
        <v/>
      </c>
      <c r="AU252" s="86" t="str">
        <f>IF(VLOOKUP(AU$14,'ISP-F14-HRD-00'!$B$14:$BE$128,MATCH($C252,'ISP-F14-HRD-00'!$B$11:$BE$11,0),FALSE)=0,"",VLOOKUP(AU$14,'ISP-F14-HRD-00'!$B$14:$BE$128,MATCH($C252,'ISP-F14-HRD-00'!$B$11:$BE$11,0),FALSE))</f>
        <v/>
      </c>
      <c r="AV252" s="86" t="str">
        <f>IF(VLOOKUP(AV$14,'ISP-F14-HRD-00'!$B$14:$BE$128,MATCH($C252,'ISP-F14-HRD-00'!$B$11:$BE$11,0),FALSE)=0,"",VLOOKUP(AV$14,'ISP-F14-HRD-00'!$B$14:$BE$128,MATCH($C252,'ISP-F14-HRD-00'!$B$11:$BE$11,0),FALSE))</f>
        <v/>
      </c>
      <c r="AW252" s="86" t="str">
        <f>IF(VLOOKUP(AW$14,'ISP-F14-HRD-00'!$B$14:$BE$128,MATCH($C252,'ISP-F14-HRD-00'!$B$11:$BE$11,0),FALSE)=0,"",VLOOKUP(AW$14,'ISP-F14-HRD-00'!$B$14:$BE$128,MATCH($C252,'ISP-F14-HRD-00'!$B$11:$BE$11,0),FALSE))</f>
        <v/>
      </c>
      <c r="AX252" s="86" t="str">
        <f>IF(VLOOKUP(AX$14,'ISP-F14-HRD-00'!$B$14:$BE$128,MATCH($C252,'ISP-F14-HRD-00'!$B$11:$BE$11,0),FALSE)=0,"",VLOOKUP(AX$14,'ISP-F14-HRD-00'!$B$14:$BE$128,MATCH($C252,'ISP-F14-HRD-00'!$B$11:$BE$11,0),FALSE))</f>
        <v/>
      </c>
      <c r="AY252" s="86" t="str">
        <f>IF(VLOOKUP(AY$14,'ISP-F14-HRD-00'!$B$14:$BE$128,MATCH($C252,'ISP-F14-HRD-00'!$B$11:$BE$11,0),FALSE)=0,"",VLOOKUP(AY$14,'ISP-F14-HRD-00'!$B$14:$BE$128,MATCH($C252,'ISP-F14-HRD-00'!$B$11:$BE$11,0),FALSE))</f>
        <v/>
      </c>
      <c r="AZ252" s="86" t="str">
        <f>IF(VLOOKUP(AZ$14,'ISP-F14-HRD-00'!$B$14:$BE$128,MATCH($C252,'ISP-F14-HRD-00'!$B$11:$BE$11,0),FALSE)=0,"",VLOOKUP(AZ$14,'ISP-F14-HRD-00'!$B$14:$BE$128,MATCH($C252,'ISP-F14-HRD-00'!$B$11:$BE$11,0),FALSE))</f>
        <v/>
      </c>
      <c r="BA252" s="87" t="str">
        <f>IF(VLOOKUP(BA$14,'ISP-F14-HRD-00'!$B$14:$BE$128,MATCH($C252,'ISP-F14-HRD-00'!$B$11:$BE$11,0),FALSE)=0,"",VLOOKUP(BA$14,'ISP-F14-HRD-00'!$B$14:$BE$128,MATCH($C252,'ISP-F14-HRD-00'!$B$11:$BE$11,0),FALSE))</f>
        <v/>
      </c>
      <c r="BB252" s="330"/>
      <c r="BC252" s="89" t="str">
        <f>IF(VLOOKUP(BC$14,'ISP-F14-HRD-00'!$B$14:$BE$128,MATCH($C252,'ISP-F14-HRD-00'!$B$11:$BE$11,0),FALSE)=0,"",VLOOKUP(BC$14,'ISP-F14-HRD-00'!$B$14:$BE$128,MATCH($C252,'ISP-F14-HRD-00'!$B$11:$BE$11,0),FALSE))</f>
        <v/>
      </c>
      <c r="BD252" s="86" t="str">
        <f>IF(VLOOKUP(BD$14,'ISP-F14-HRD-00'!$B$14:$BE$128,MATCH($C252,'ISP-F14-HRD-00'!$B$11:$BE$11,0),FALSE)=0,"",VLOOKUP(BD$14,'ISP-F14-HRD-00'!$B$14:$BE$128,MATCH($C252,'ISP-F14-HRD-00'!$B$11:$BE$11,0),FALSE))</f>
        <v/>
      </c>
      <c r="BE252" s="86" t="str">
        <f>IF(VLOOKUP(BE$14,'ISP-F14-HRD-00'!$B$14:$BE$128,MATCH($C252,'ISP-F14-HRD-00'!$B$11:$BE$11,0),FALSE)=0,"",VLOOKUP(BE$14,'ISP-F14-HRD-00'!$B$14:$BE$128,MATCH($C252,'ISP-F14-HRD-00'!$B$11:$BE$11,0),FALSE))</f>
        <v/>
      </c>
      <c r="BF252" s="86" t="str">
        <f>IF(VLOOKUP(BF$14,'ISP-F14-HRD-00'!$B$14:$BE$128,MATCH($C252,'ISP-F14-HRD-00'!$B$11:$BE$11,0),FALSE)=0,"",VLOOKUP(BF$14,'ISP-F14-HRD-00'!$B$14:$BE$128,MATCH($C252,'ISP-F14-HRD-00'!$B$11:$BE$11,0),FALSE))</f>
        <v/>
      </c>
      <c r="BG252" s="330"/>
      <c r="BH252" s="86" t="str">
        <f>IF(VLOOKUP(BH$14,'ISP-F14-HRD-00'!$B$14:$BE$128,MATCH($C252,'ISP-F14-HRD-00'!$B$11:$BE$11,0),FALSE)=0,"",VLOOKUP(BH$14,'ISP-F14-HRD-00'!$B$14:$BE$128,MATCH($C252,'ISP-F14-HRD-00'!$B$11:$BE$11,0),FALSE))</f>
        <v/>
      </c>
      <c r="BI252" s="86" t="str">
        <f>IF(VLOOKUP(BI$14,'ISP-F14-HRD-00'!$B$14:$BE$128,MATCH($C252,'ISP-F14-HRD-00'!$B$11:$BE$11,0),FALSE)=0,"",VLOOKUP(BI$14,'ISP-F14-HRD-00'!$B$14:$BE$128,MATCH($C252,'ISP-F14-HRD-00'!$B$11:$BE$11,0),FALSE))</f>
        <v/>
      </c>
      <c r="BJ252" s="86" t="str">
        <f>IF(VLOOKUP(BJ$14,'ISP-F14-HRD-00'!$B$14:$BE$128,MATCH($C252,'ISP-F14-HRD-00'!$B$11:$BE$11,0),FALSE)=0,"",VLOOKUP(BJ$14,'ISP-F14-HRD-00'!$B$14:$BE$128,MATCH($C252,'ISP-F14-HRD-00'!$B$11:$BE$11,0),FALSE))</f>
        <v/>
      </c>
      <c r="BK252" s="86" t="str">
        <f>IF(VLOOKUP(BK$14,'ISP-F14-HRD-00'!$B$14:$BE$128,MATCH($C252,'ISP-F14-HRD-00'!$B$11:$BE$11,0),FALSE)=0,"",VLOOKUP(BK$14,'ISP-F14-HRD-00'!$B$14:$BE$128,MATCH($C252,'ISP-F14-HRD-00'!$B$11:$BE$11,0),FALSE))</f>
        <v/>
      </c>
      <c r="BL252" s="330"/>
      <c r="BM252" s="86" t="str">
        <f>IF(VLOOKUP(BM$14,'ISP-F14-HRD-00'!$B$14:$BE$128,MATCH($C252,'ISP-F14-HRD-00'!$B$11:$BE$11,0),FALSE)=0,"",VLOOKUP(BM$14,'ISP-F14-HRD-00'!$B$14:$BE$128,MATCH($C252,'ISP-F14-HRD-00'!$B$11:$BE$11,0),FALSE))</f>
        <v/>
      </c>
      <c r="BN252" s="86" t="str">
        <f>IF(VLOOKUP(BN$14,'ISP-F14-HRD-00'!$B$14:$BE$128,MATCH($C252,'ISP-F14-HRD-00'!$B$11:$BE$11,0),FALSE)=0,"",VLOOKUP(BN$14,'ISP-F14-HRD-00'!$B$14:$BE$128,MATCH($C252,'ISP-F14-HRD-00'!$B$11:$BE$11,0),FALSE))</f>
        <v/>
      </c>
      <c r="BO252" s="86" t="str">
        <f>IF(VLOOKUP(BO$14,'ISP-F14-HRD-00'!$B$14:$BE$128,MATCH($C252,'ISP-F14-HRD-00'!$B$11:$BE$11,0),FALSE)=0,"",VLOOKUP(BO$14,'ISP-F14-HRD-00'!$B$14:$BE$128,MATCH($C252,'ISP-F14-HRD-00'!$B$11:$BE$11,0),FALSE))</f>
        <v/>
      </c>
      <c r="BP252" s="86" t="str">
        <f>IF(VLOOKUP(BP$14,'ISP-F14-HRD-00'!$B$14:$BE$128,MATCH($C252,'ISP-F14-HRD-00'!$B$11:$BE$11,0),FALSE)=0,"",VLOOKUP(BP$14,'ISP-F14-HRD-00'!$B$14:$BE$128,MATCH($C252,'ISP-F14-HRD-00'!$B$11:$BE$11,0),FALSE))</f>
        <v/>
      </c>
      <c r="BQ252" s="86" t="str">
        <f>IF(VLOOKUP(BQ$14,'ISP-F14-HRD-00'!$B$14:$BE$128,MATCH($C252,'ISP-F14-HRD-00'!$B$11:$BE$11,0),FALSE)=0,"",VLOOKUP(BQ$14,'ISP-F14-HRD-00'!$B$14:$BE$128,MATCH($C252,'ISP-F14-HRD-00'!$B$11:$BE$11,0),FALSE))</f>
        <v/>
      </c>
      <c r="BR252" s="356"/>
      <c r="BS252" s="86">
        <f>IF(VLOOKUP(BS$14,'ISP-F14-HRD-00'!$B$14:$BE$128,MATCH($C252,'ISP-F14-HRD-00'!$B$11:$BE$11,0),FALSE)=0,"",VLOOKUP(BS$14,'ISP-F14-HRD-00'!$B$14:$BE$128,MATCH($C252,'ISP-F14-HRD-00'!$B$11:$BE$11,0),FALSE))</f>
        <v>1</v>
      </c>
      <c r="BT252" s="86">
        <f>IF(VLOOKUP(BT$14,'ISP-F14-HRD-00'!$B$14:$BE$128,MATCH($C252,'ISP-F14-HRD-00'!$B$11:$BE$11,0),FALSE)=0,"",VLOOKUP(BT$14,'ISP-F14-HRD-00'!$B$14:$BE$128,MATCH($C252,'ISP-F14-HRD-00'!$B$11:$BE$11,0),FALSE))</f>
        <v>1</v>
      </c>
      <c r="BU252" s="86" t="str">
        <f>IF(VLOOKUP(BU$14,'ISP-F14-HRD-00'!$B$14:$BE$128,MATCH($C252,'ISP-F14-HRD-00'!$B$11:$BE$11,0),FALSE)=0,"",VLOOKUP(BU$14,'ISP-F14-HRD-00'!$B$14:$BE$128,MATCH($C252,'ISP-F14-HRD-00'!$B$11:$BE$11,0),FALSE))</f>
        <v/>
      </c>
      <c r="BV252" s="86" t="str">
        <f>IF(VLOOKUP(BV$14,'ISP-F14-HRD-00'!$B$14:$BE$128,MATCH($C252,'ISP-F14-HRD-00'!$B$11:$BE$11,0),FALSE)=0,"",VLOOKUP(BV$14,'ISP-F14-HRD-00'!$B$14:$BE$128,MATCH($C252,'ISP-F14-HRD-00'!$B$11:$BE$11,0),FALSE))</f>
        <v/>
      </c>
      <c r="BW252" s="86" t="str">
        <f>IF(VLOOKUP(BW$14,'ISP-F14-HRD-00'!$B$14:$BE$128,MATCH($C252,'ISP-F14-HRD-00'!$B$11:$BE$11,0),FALSE)=0,"",VLOOKUP(BW$14,'ISP-F14-HRD-00'!$B$14:$BE$128,MATCH($C252,'ISP-F14-HRD-00'!$B$11:$BE$11,0),FALSE))</f>
        <v/>
      </c>
      <c r="BX252" s="86" t="str">
        <f>IF(VLOOKUP(BX$14,'ISP-F14-HRD-00'!$B$14:$BE$128,MATCH($C252,'ISP-F14-HRD-00'!$B$11:$BE$11,0),FALSE)=0,"",VLOOKUP(BX$14,'ISP-F14-HRD-00'!$B$14:$BE$128,MATCH($C252,'ISP-F14-HRD-00'!$B$11:$BE$11,0),FALSE))</f>
        <v/>
      </c>
      <c r="BY252" s="86" t="str">
        <f>IF(VLOOKUP(BY$14,'ISP-F14-HRD-00'!$B$14:$BE$128,MATCH($C252,'ISP-F14-HRD-00'!$B$11:$BE$11,0),FALSE)=0,"",VLOOKUP(BY$14,'ISP-F14-HRD-00'!$B$14:$BE$128,MATCH($C252,'ISP-F14-HRD-00'!$B$11:$BE$11,0),FALSE))</f>
        <v/>
      </c>
      <c r="BZ252" s="330"/>
      <c r="CA252" s="86" t="str">
        <f>IF(VLOOKUP(CA$14,'ISP-F14-HRD-00'!$B$14:$BE$128,MATCH($C252,'ISP-F14-HRD-00'!$B$11:$BE$11,0),FALSE)=0,"",VLOOKUP(CA$14,'ISP-F14-HRD-00'!$B$14:$BE$128,MATCH($C252,'ISP-F14-HRD-00'!$B$11:$BE$11,0),FALSE))</f>
        <v/>
      </c>
      <c r="CB252" s="86" t="str">
        <f>IF(VLOOKUP(CB$14,'ISP-F14-HRD-00'!$B$14:$BE$128,MATCH($C252,'ISP-F14-HRD-00'!$B$11:$BE$11,0),FALSE)=0,"",VLOOKUP(CB$14,'ISP-F14-HRD-00'!$B$14:$BE$128,MATCH($C252,'ISP-F14-HRD-00'!$B$11:$BE$11,0),FALSE))</f>
        <v/>
      </c>
      <c r="CC252" s="86" t="str">
        <f>IF(VLOOKUP(CC$14,'ISP-F14-HRD-00'!$B$14:$BE$128,MATCH($C252,'ISP-F14-HRD-00'!$B$11:$BE$11,0),FALSE)=0,"",VLOOKUP(CC$14,'ISP-F14-HRD-00'!$B$14:$BE$128,MATCH($C252,'ISP-F14-HRD-00'!$B$11:$BE$11,0),FALSE))</f>
        <v/>
      </c>
      <c r="CD252" s="86" t="str">
        <f>IF(VLOOKUP(CD$14,'ISP-F14-HRD-00'!$B$14:$BE$128,MATCH($C252,'ISP-F14-HRD-00'!$B$11:$BE$11,0),FALSE)=0,"",VLOOKUP(CD$14,'ISP-F14-HRD-00'!$B$14:$BE$128,MATCH($C252,'ISP-F14-HRD-00'!$B$11:$BE$11,0),FALSE))</f>
        <v/>
      </c>
      <c r="CE252" s="86" t="str">
        <f>IF(VLOOKUP(CE$14,'ISP-F14-HRD-00'!$B$14:$BE$128,MATCH($C252,'ISP-F14-HRD-00'!$B$11:$BE$11,0),FALSE)=0,"",VLOOKUP(CE$14,'ISP-F14-HRD-00'!$B$14:$BE$128,MATCH($C252,'ISP-F14-HRD-00'!$B$11:$BE$11,0),FALSE))</f>
        <v/>
      </c>
      <c r="CF252" s="86" t="str">
        <f>IF(VLOOKUP(CF$14,'ISP-F14-HRD-00'!$B$14:$BE$128,MATCH($C252,'ISP-F14-HRD-00'!$B$11:$BE$11,0),FALSE)=0,"",VLOOKUP(CF$14,'ISP-F14-HRD-00'!$B$14:$BE$128,MATCH($C252,'ISP-F14-HRD-00'!$B$11:$BE$11,0),FALSE))</f>
        <v/>
      </c>
      <c r="CG252" s="330"/>
      <c r="CH252" s="86" t="str">
        <f>IF(VLOOKUP(CH$14,'ISP-F14-HRD-00'!$B$14:$BE$128,MATCH($C252,'ISP-F14-HRD-00'!$B$11:$BE$11,0),FALSE)=0,"",VLOOKUP(CH$14,'ISP-F14-HRD-00'!$B$14:$BE$128,MATCH($C252,'ISP-F14-HRD-00'!$B$11:$BE$11,0),FALSE))</f>
        <v/>
      </c>
      <c r="CI252" s="86" t="str">
        <f>IF(VLOOKUP(CI$14,'ISP-F14-HRD-00'!$B$14:$BE$128,MATCH($C252,'ISP-F14-HRD-00'!$B$11:$BE$11,0),FALSE)=0,"",VLOOKUP(CI$14,'ISP-F14-HRD-00'!$B$14:$BE$128,MATCH($C252,'ISP-F14-HRD-00'!$B$11:$BE$11,0),FALSE))</f>
        <v/>
      </c>
      <c r="CJ252" s="86" t="str">
        <f>IF(VLOOKUP(CJ$14,'ISP-F14-HRD-00'!$B$14:$BE$128,MATCH($C252,'ISP-F14-HRD-00'!$B$11:$BE$11,0),FALSE)=0,"",VLOOKUP(CJ$14,'ISP-F14-HRD-00'!$B$14:$BE$128,MATCH($C252,'ISP-F14-HRD-00'!$B$11:$BE$11,0),FALSE))</f>
        <v/>
      </c>
      <c r="CK252" s="86" t="str">
        <f>IF(VLOOKUP(CK$14,'ISP-F14-HRD-00'!$B$14:$BE$128,MATCH($C252,'ISP-F14-HRD-00'!$B$11:$BE$11,0),FALSE)=0,"",VLOOKUP(CK$14,'ISP-F14-HRD-00'!$B$14:$BE$128,MATCH($C252,'ISP-F14-HRD-00'!$B$11:$BE$11,0),FALSE))</f>
        <v/>
      </c>
      <c r="CL252" s="86" t="str">
        <f>IF(VLOOKUP(CL$14,'ISP-F14-HRD-00'!$B$14:$BE$128,MATCH($C252,'ISP-F14-HRD-00'!$B$11:$BE$11,0),FALSE)=0,"",VLOOKUP(CL$14,'ISP-F14-HRD-00'!$B$14:$BE$128,MATCH($C252,'ISP-F14-HRD-00'!$B$11:$BE$11,0),FALSE))</f>
        <v/>
      </c>
      <c r="CM252" s="86" t="str">
        <f>IF(VLOOKUP(CM$14,'ISP-F14-HRD-00'!$B$14:$BE$128,MATCH($C252,'ISP-F14-HRD-00'!$B$11:$BE$11,0),FALSE)=0,"",VLOOKUP(CM$14,'ISP-F14-HRD-00'!$B$14:$BE$128,MATCH($C252,'ISP-F14-HRD-00'!$B$11:$BE$11,0),FALSE))</f>
        <v/>
      </c>
      <c r="CN252" s="86" t="str">
        <f>IF(VLOOKUP(CN$14,'ISP-F14-HRD-00'!$B$14:$BE$128,MATCH($C252,'ISP-F14-HRD-00'!$B$11:$BE$11,0),FALSE)=0,"",VLOOKUP(CN$14,'ISP-F14-HRD-00'!$B$14:$BE$128,MATCH($C252,'ISP-F14-HRD-00'!$B$11:$BE$11,0),FALSE))</f>
        <v/>
      </c>
      <c r="CO252" s="86" t="str">
        <f>IF(VLOOKUP(CO$14,'ISP-F14-HRD-00'!$B$14:$BE$128,MATCH($C252,'ISP-F14-HRD-00'!$B$11:$BE$11,0),FALSE)=0,"",VLOOKUP(CO$14,'ISP-F14-HRD-00'!$B$14:$BE$128,MATCH($C252,'ISP-F14-HRD-00'!$B$11:$BE$11,0),FALSE))</f>
        <v/>
      </c>
      <c r="CP252" s="700" t="str">
        <f>IF(VLOOKUP(CP$14,'ISP-F14-HRD-00'!$B$14:$BE$128,MATCH($C252,'ISP-F14-HRD-00'!$B$11:$BE$11,0),FALSE)=0,"",VLOOKUP(CP$14,'ISP-F14-HRD-00'!$B$14:$BE$128,MATCH($C252,'ISP-F14-HRD-00'!$B$11:$BE$11,0),FALSE))</f>
        <v/>
      </c>
      <c r="CQ252" s="88" t="str">
        <f>IF(VLOOKUP(CQ$14,'ISP-F14-HRD-00'!$B$14:$BE$128,MATCH($C252,'ISP-F14-HRD-00'!$B$11:$BE$11,0),FALSE)=0,"",VLOOKUP(CQ$14,'ISP-F14-HRD-00'!$B$14:$BE$128,MATCH($C252,'ISP-F14-HRD-00'!$B$11:$BE$11,0),FALSE))</f>
        <v/>
      </c>
      <c r="CR252" s="86" t="str">
        <f>IF(VLOOKUP(CR$14,'ISP-F14-HRD-00'!$B$14:$BE$128,MATCH($C252,'ISP-F14-HRD-00'!$B$11:$BE$11,0),FALSE)=0,"",VLOOKUP(CR$14,'ISP-F14-HRD-00'!$B$14:$BE$128,MATCH($C252,'ISP-F14-HRD-00'!$B$11:$BE$11,0),FALSE))</f>
        <v/>
      </c>
      <c r="CS252" s="87"/>
      <c r="CT252" s="89" t="str">
        <f>IF(VLOOKUP(CT$14,'ISP-F14-HRD-00'!$B$14:$BE$128,MATCH($C252,'ISP-F14-HRD-00'!$B$11:$BE$11,0),FALSE)=0,"",VLOOKUP(CT$14,'ISP-F14-HRD-00'!$B$14:$BE$128,MATCH($C252,'ISP-F14-HRD-00'!$B$11:$BE$11,0),FALSE))</f>
        <v/>
      </c>
      <c r="CU252" s="86" t="str">
        <f>IF(VLOOKUP(CU$14,'ISP-F14-HRD-00'!$B$14:$BE$128,MATCH($C252,'ISP-F14-HRD-00'!$B$11:$BE$11,0),FALSE)=0,"",VLOOKUP(CU$14,'ISP-F14-HRD-00'!$B$14:$BE$128,MATCH($C252,'ISP-F14-HRD-00'!$B$11:$BE$11,0),FALSE))</f>
        <v/>
      </c>
      <c r="CV252" s="86" t="str">
        <f>IF(VLOOKUP(CV$14,'ISP-F14-HRD-00'!$B$14:$BE$128,MATCH($C252,'ISP-F14-HRD-00'!$B$11:$BE$11,0),FALSE)=0,"",VLOOKUP(CV$14,'ISP-F14-HRD-00'!$B$14:$BE$128,MATCH($C252,'ISP-F14-HRD-00'!$B$11:$BE$11,0),FALSE))</f>
        <v/>
      </c>
      <c r="CW252" s="86"/>
      <c r="CX252" s="88" t="str">
        <f>IF(VLOOKUP(CX$14,'ISP-F14-HRD-00'!$B$14:$BE$128,MATCH($C252,'ISP-F14-HRD-00'!$B$11:$BE$11,0),FALSE)=0,"",VLOOKUP(CX$14,'ISP-F14-HRD-00'!$B$14:$BE$128,MATCH($C252,'ISP-F14-HRD-00'!$B$11:$BE$11,0),FALSE))</f>
        <v/>
      </c>
      <c r="CY252" s="86" t="str">
        <f>IF(VLOOKUP(CY$14,'ISP-F14-HRD-00'!$B$14:$BE$128,MATCH($C252,'ISP-F14-HRD-00'!$B$11:$BE$11,0),FALSE)=0,"",VLOOKUP(CY$14,'ISP-F14-HRD-00'!$B$14:$BE$128,MATCH($C252,'ISP-F14-HRD-00'!$B$11:$BE$11,0),FALSE))</f>
        <v/>
      </c>
      <c r="CZ252" s="87" t="str">
        <f>IF(VLOOKUP(CZ$14,'ISP-F14-HRD-00'!$B$14:$BE$128,MATCH($C252,'ISP-F14-HRD-00'!$B$11:$BE$11,0),FALSE)=0,"",VLOOKUP(CZ$14,'ISP-F14-HRD-00'!$B$14:$BE$128,MATCH($C252,'ISP-F14-HRD-00'!$B$11:$BE$11,0),FALSE))</f>
        <v/>
      </c>
      <c r="DA252" s="88" t="str">
        <f>IF(VLOOKUP(DA$14,'ISP-F14-HRD-00'!$B$14:$BE$128,MATCH($C252,'ISP-F14-HRD-00'!$B$11:$BE$11,0),FALSE)=0,"",VLOOKUP(DA$14,'ISP-F14-HRD-00'!$B$14:$BE$128,MATCH($C252,'ISP-F14-HRD-00'!$B$11:$BE$11,0),FALSE))</f>
        <v/>
      </c>
      <c r="DB252" s="86" t="str">
        <f>IF(VLOOKUP(DB$14,'ISP-F14-HRD-00'!$B$14:$BE$128,MATCH($C252,'ISP-F14-HRD-00'!$B$11:$BE$11,0),FALSE)=0,"",VLOOKUP(DB$14,'ISP-F14-HRD-00'!$B$14:$BE$128,MATCH($C252,'ISP-F14-HRD-00'!$B$11:$BE$11,0),FALSE))</f>
        <v/>
      </c>
      <c r="DC252" s="86" t="str">
        <f>IF(VLOOKUP(DC$14,'ISP-F14-HRD-00'!$B$14:$BE$128,MATCH($C252,'ISP-F14-HRD-00'!$B$11:$BE$11,0),FALSE)=0,"",VLOOKUP(DC$14,'ISP-F14-HRD-00'!$B$14:$BE$128,MATCH($C252,'ISP-F14-HRD-00'!$B$11:$BE$11,0),FALSE))</f>
        <v/>
      </c>
      <c r="DD252" s="86" t="str">
        <f>IF(VLOOKUP(DD$14,'ISP-F14-HRD-00'!$B$14:$BE$128,MATCH($C252,'ISP-F14-HRD-00'!$B$11:$BE$11,0),FALSE)=0,"",VLOOKUP(DD$14,'ISP-F14-HRD-00'!$B$14:$BE$128,MATCH($C252,'ISP-F14-HRD-00'!$B$11:$BE$11,0),FALSE))</f>
        <v/>
      </c>
      <c r="DE252" s="86" t="str">
        <f>IF(VLOOKUP(DE$14,'ISP-F14-HRD-00'!$B$14:$BE$128,MATCH($C252,'ISP-F14-HRD-00'!$B$11:$BE$11,0),FALSE)=0,"",VLOOKUP(DE$14,'ISP-F14-HRD-00'!$B$14:$BE$128,MATCH($C252,'ISP-F14-HRD-00'!$B$11:$BE$11,0),FALSE))</f>
        <v/>
      </c>
      <c r="DF252" s="86" t="str">
        <f>IF(VLOOKUP(DF$14,'ISP-F14-HRD-00'!$B$14:$BE$128,MATCH($C252,'ISP-F14-HRD-00'!$B$11:$BE$11,0),FALSE)=0,"",VLOOKUP(DF$14,'ISP-F14-HRD-00'!$B$14:$BE$128,MATCH($C252,'ISP-F14-HRD-00'!$B$11:$BE$11,0),FALSE))</f>
        <v/>
      </c>
      <c r="DG252" s="86" t="str">
        <f>IF(VLOOKUP(DG$14,'ISP-F14-HRD-00'!$B$14:$BE$128,MATCH($C252,'ISP-F14-HRD-00'!$B$11:$BE$11,0),FALSE)=0,"",VLOOKUP(DG$14,'ISP-F14-HRD-00'!$B$14:$BE$128,MATCH($C252,'ISP-F14-HRD-00'!$B$11:$BE$11,0),FALSE))</f>
        <v/>
      </c>
      <c r="DH252" s="86" t="str">
        <f>IF(VLOOKUP(DH$14,'ISP-F14-HRD-00'!$B$14:$BE$128,MATCH($C252,'ISP-F14-HRD-00'!$B$11:$BE$11,0),FALSE)=0,"",VLOOKUP(DH$14,'ISP-F14-HRD-00'!$B$14:$BE$128,MATCH($C252,'ISP-F14-HRD-00'!$B$11:$BE$11,0),FALSE))</f>
        <v/>
      </c>
      <c r="DI252" s="86" t="str">
        <f>IF(VLOOKUP(DI$14,'ISP-F14-HRD-00'!$B$14:$BE$128,MATCH($C252,'ISP-F14-HRD-00'!$B$11:$BE$11,0),FALSE)=0,"",VLOOKUP(DI$14,'ISP-F14-HRD-00'!$B$14:$BE$128,MATCH($C252,'ISP-F14-HRD-00'!$B$11:$BE$11,0),FALSE))</f>
        <v/>
      </c>
      <c r="DJ252" s="86" t="str">
        <f>IF(VLOOKUP(DJ$14,'ISP-F14-HRD-00'!$B$14:$BE$128,MATCH($C252,'ISP-F14-HRD-00'!$B$11:$BE$11,0),FALSE)=0,"",VLOOKUP(DJ$14,'ISP-F14-HRD-00'!$B$14:$BE$128,MATCH($C252,'ISP-F14-HRD-00'!$B$11:$BE$11,0),FALSE))</f>
        <v/>
      </c>
      <c r="DK252" s="86" t="str">
        <f>IF(VLOOKUP(DK$14,'ISP-F14-HRD-00'!$B$14:$BE$128,MATCH($C252,'ISP-F14-HRD-00'!$B$11:$BE$11,0),FALSE)=0,"",VLOOKUP(DK$14,'ISP-F14-HRD-00'!$B$14:$BE$128,MATCH($C252,'ISP-F14-HRD-00'!$B$11:$BE$11,0),FALSE))</f>
        <v/>
      </c>
      <c r="DL252" s="86" t="str">
        <f>IF(VLOOKUP(DL$14,'ISP-F14-HRD-00'!$B$14:$BE$128,MATCH($C252,'ISP-F14-HRD-00'!$B$11:$BE$11,0),FALSE)=0,"",VLOOKUP(DL$14,'ISP-F14-HRD-00'!$B$14:$BE$128,MATCH($C252,'ISP-F14-HRD-00'!$B$11:$BE$11,0),FALSE))</f>
        <v/>
      </c>
      <c r="DM252" s="86" t="str">
        <f>IF(VLOOKUP(DM$14,'ISP-F14-HRD-00'!$B$14:$BE$128,MATCH($C252,'ISP-F14-HRD-00'!$B$11:$BE$11,0),FALSE)=0,"",VLOOKUP(DM$14,'ISP-F14-HRD-00'!$B$14:$BE$128,MATCH($C252,'ISP-F14-HRD-00'!$B$11:$BE$11,0),FALSE))</f>
        <v/>
      </c>
      <c r="DN252" s="86" t="str">
        <f>IF(VLOOKUP(DN$14,'ISP-F14-HRD-00'!$B$14:$BE$128,MATCH($C252,'ISP-F14-HRD-00'!$B$11:$BE$11,0),FALSE)=0,"",VLOOKUP(DN$14,'ISP-F14-HRD-00'!$B$14:$BE$128,MATCH($C252,'ISP-F14-HRD-00'!$B$11:$BE$11,0),FALSE))</f>
        <v/>
      </c>
      <c r="DO252" s="86" t="str">
        <f>IF(VLOOKUP(DO$14,'ISP-F14-HRD-00'!$B$14:$BE$128,MATCH($C252,'ISP-F14-HRD-00'!$B$11:$BE$11,0),FALSE)=0,"",VLOOKUP(DO$14,'ISP-F14-HRD-00'!$B$14:$BE$128,MATCH($C252,'ISP-F14-HRD-00'!$B$11:$BE$11,0),FALSE))</f>
        <v/>
      </c>
      <c r="DP252" s="86" t="str">
        <f>IF(VLOOKUP(DP$14,'ISP-F14-HRD-00'!$B$14:$BE$128,MATCH($C252,'ISP-F14-HRD-00'!$B$11:$BE$11,0),FALSE)=0,"",VLOOKUP(DP$14,'ISP-F14-HRD-00'!$B$14:$BE$128,MATCH($C252,'ISP-F14-HRD-00'!$B$11:$BE$11,0),FALSE))</f>
        <v/>
      </c>
      <c r="DQ252" s="86" t="str">
        <f>IF(VLOOKUP(DQ$14,'ISP-F14-HRD-00'!$B$14:$BE$128,MATCH($C252,'ISP-F14-HRD-00'!$B$11:$BE$11,0),FALSE)=0,"",VLOOKUP(DQ$14,'ISP-F14-HRD-00'!$B$14:$BE$128,MATCH($C252,'ISP-F14-HRD-00'!$B$11:$BE$11,0),FALSE))</f>
        <v/>
      </c>
      <c r="DR252" s="970" t="str">
        <f>IF(VLOOKUP(DR$14,'ISP-F14-HRD-00'!$B$14:$BE$128,MATCH($C252,'ISP-F14-HRD-00'!$B$11:$BE$11,0),FALSE)=0,"",VLOOKUP(DR$14,'ISP-F14-HRD-00'!$B$14:$BE$128,MATCH($C252,'ISP-F14-HRD-00'!$B$11:$BE$11,0),FALSE))</f>
        <v/>
      </c>
      <c r="DS252" s="970" t="str">
        <f>IF(VLOOKUP(DS$14,'ISP-F14-HRD-00'!$B$14:$BE$128,MATCH($C252,'ISP-F14-HRD-00'!$B$11:$BE$11,0),FALSE)=0,"",VLOOKUP(DS$14,'ISP-F14-HRD-00'!$B$14:$BE$128,MATCH($C252,'ISP-F14-HRD-00'!$B$11:$BE$11,0),FALSE))</f>
        <v/>
      </c>
      <c r="DT252" s="87" t="e">
        <f>IF(VLOOKUP(DT$14,'ISP-F14-HRD-00'!$B$14:$BE$128,MATCH($C252,'ISP-F14-HRD-00'!$B$11:$BE$11,0),FALSE)=0,"",VLOOKUP(DT$14,'ISP-F14-HRD-00'!$B$14:$BE$128,MATCH($C252,'ISP-F14-HRD-00'!$B$11:$BE$11,0),FALSE))</f>
        <v>#N/A</v>
      </c>
      <c r="DV252" s="103">
        <f t="shared" si="46"/>
        <v>2</v>
      </c>
    </row>
    <row r="253" spans="1:126" s="103" customFormat="1">
      <c r="A253" s="1075"/>
      <c r="B253" s="1072"/>
      <c r="C253" s="1079"/>
      <c r="D253" s="1080"/>
      <c r="E253" s="1084"/>
      <c r="F253" s="1087"/>
      <c r="G253" s="1087"/>
      <c r="H253" s="343" t="s">
        <v>359</v>
      </c>
      <c r="I253" s="104"/>
      <c r="J253" s="102" t="str">
        <f>IFERROR(VLOOKUP($B252&amp;J$14,Actual!$B$6:$H$1959,7,FALSE),"")</f>
        <v/>
      </c>
      <c r="K253" s="102" t="str">
        <f>IFERROR(VLOOKUP($B252&amp;K$14,Actual!$B$6:$H$1959,7,FALSE),"")</f>
        <v/>
      </c>
      <c r="L253" s="102" t="str">
        <f>IFERROR(VLOOKUP($B252&amp;L$14,Actual!$B$6:$H$1959,7,FALSE),"")</f>
        <v/>
      </c>
      <c r="M253" s="102" t="str">
        <f>IFERROR(VLOOKUP($B252&amp;M$14,Actual!$B$6:$H$1959,7,FALSE),"")</f>
        <v/>
      </c>
      <c r="N253" s="102" t="str">
        <f>IFERROR(VLOOKUP($B252&amp;N$14,Actual!$B$6:$H$1959,7,FALSE),"")</f>
        <v/>
      </c>
      <c r="O253" s="102" t="str">
        <f>IFERROR(VLOOKUP($B252&amp;O$14,Actual!$B$6:$H$1959,7,FALSE),"")</f>
        <v/>
      </c>
      <c r="P253" s="102" t="str">
        <f>IFERROR(VLOOKUP($B252&amp;P$14,Actual!$B$6:$H$1959,7,FALSE),"")</f>
        <v/>
      </c>
      <c r="Q253" s="102" t="str">
        <f>IFERROR(VLOOKUP($B252&amp;Q$14,Actual!$B$6:$H$1959,7,FALSE),"")</f>
        <v/>
      </c>
      <c r="R253" s="102" t="str">
        <f>IFERROR(VLOOKUP($B252&amp;R$14,Actual!$B$6:$H$1959,7,FALSE),"")</f>
        <v/>
      </c>
      <c r="S253" s="102" t="str">
        <f>IFERROR(VLOOKUP($B252&amp;S$14,Actual!$B$6:$H$1959,7,FALSE),"")</f>
        <v/>
      </c>
      <c r="T253" s="102" t="str">
        <f>IFERROR(VLOOKUP($B252&amp;T$14,Actual!$B$6:$H$1959,7,FALSE),"")</f>
        <v/>
      </c>
      <c r="U253" s="102" t="str">
        <f>IFERROR(VLOOKUP($B252&amp;U$14,Actual!$B$6:$H$1959,7,FALSE),"")</f>
        <v/>
      </c>
      <c r="V253" s="102" t="str">
        <f>IFERROR(VLOOKUP($B252&amp;V$14,Actual!$B$6:$H$1959,7,FALSE),"")</f>
        <v/>
      </c>
      <c r="W253" s="102" t="str">
        <f>IFERROR(VLOOKUP($B252&amp;W$14,Actual!$B$6:$H$1959,7,FALSE),"")</f>
        <v/>
      </c>
      <c r="X253" s="102" t="str">
        <f>IFERROR(VLOOKUP($B252&amp;X$14,Actual!$B$6:$H$1959,7,FALSE),"")</f>
        <v/>
      </c>
      <c r="Y253" s="102" t="str">
        <f>IFERROR(VLOOKUP($B252&amp;Y$14,Actual!$B$6:$H$1959,7,FALSE),"")</f>
        <v/>
      </c>
      <c r="Z253" s="102" t="str">
        <f>IFERROR(VLOOKUP($B252&amp;Z$14,Actual!$B$6:$H$1959,7,FALSE),"")</f>
        <v/>
      </c>
      <c r="AA253" s="102" t="str">
        <f>IFERROR(VLOOKUP($B252&amp;AA$14,Actual!$B$6:$H$1959,7,FALSE),"")</f>
        <v/>
      </c>
      <c r="AB253" s="102" t="str">
        <f>IFERROR(VLOOKUP($B252&amp;AB$14,Actual!$B$6:$H$1959,7,FALSE),"")</f>
        <v/>
      </c>
      <c r="AC253" s="701" t="str">
        <f>IFERROR(VLOOKUP($B252&amp;AC$14,Actual!$B$6:$H$1959,7,FALSE),"")</f>
        <v/>
      </c>
      <c r="AD253" s="701" t="str">
        <f>IFERROR(VLOOKUP($B252&amp;AD$14,Actual!$B$6:$H$1959,7,FALSE),"")</f>
        <v/>
      </c>
      <c r="AE253" s="701" t="str">
        <f>IFERROR(VLOOKUP($B252&amp;AE$14,Actual!$B$6:$H$1959,7,FALSE),"")</f>
        <v/>
      </c>
      <c r="AF253" s="327"/>
      <c r="AG253" s="102" t="str">
        <f>IFERROR(VLOOKUP($B252&amp;AG$14,Actual!$B$6:$H$1959,7,FALSE),"")</f>
        <v/>
      </c>
      <c r="AH253" s="102" t="str">
        <f>IFERROR(VLOOKUP($B252&amp;AH$14,Actual!$B$6:$H$1959,7,FALSE),"")</f>
        <v/>
      </c>
      <c r="AI253" s="102" t="str">
        <f>IFERROR(VLOOKUP($B252&amp;AI$14,Actual!$B$6:$H$1959,7,FALSE),"")</f>
        <v/>
      </c>
      <c r="AJ253" s="102" t="str">
        <f>IFERROR(VLOOKUP($B252&amp;AJ$14,Actual!$B$6:$H$1959,7,FALSE),"")</f>
        <v/>
      </c>
      <c r="AK253" s="102" t="str">
        <f>IFERROR(VLOOKUP($B252&amp;AK$14,Actual!$B$6:$H$1959,7,FALSE),"")</f>
        <v/>
      </c>
      <c r="AL253" s="102" t="str">
        <f>IFERROR(VLOOKUP($B252&amp;AL$14,Actual!$B$6:$H$1959,7,FALSE),"")</f>
        <v/>
      </c>
      <c r="AM253" s="102" t="str">
        <f>IFERROR(VLOOKUP($B252&amp;AM$14,Actual!$B$6:$H$1959,7,FALSE),"")</f>
        <v/>
      </c>
      <c r="AN253" s="102" t="str">
        <f>IFERROR(VLOOKUP($B252&amp;AN$14,Actual!$B$6:$H$1959,7,FALSE),"")</f>
        <v/>
      </c>
      <c r="AO253" s="102" t="str">
        <f>IFERROR(VLOOKUP($B252&amp;AO$14,Actual!$B$6:$H$1959,7,FALSE),"")</f>
        <v/>
      </c>
      <c r="AP253" s="102" t="str">
        <f ca="1">IFERROR(VLOOKUP($B252&amp;AP$14,Actual!$B$6:$H$1959,7,FALSE),"")</f>
        <v>A</v>
      </c>
      <c r="AQ253" s="102" t="str">
        <f ca="1">IFERROR(VLOOKUP($B252&amp;AQ$14,Actual!$B$6:$H$1959,7,FALSE),"")</f>
        <v>A</v>
      </c>
      <c r="AR253" s="102" t="str">
        <f>IFERROR(VLOOKUP($B252&amp;AR$14,Actual!$B$6:$H$1959,7,FALSE),"")</f>
        <v/>
      </c>
      <c r="AS253" s="102" t="str">
        <f>IFERROR(VLOOKUP($B252&amp;AS$14,Actual!$B$6:$H$1959,7,FALSE),"")</f>
        <v/>
      </c>
      <c r="AT253" s="102" t="str">
        <f>IFERROR(VLOOKUP($B252&amp;AT$14,Actual!$B$6:$H$1959,7,FALSE),"")</f>
        <v/>
      </c>
      <c r="AU253" s="102" t="str">
        <f>IFERROR(VLOOKUP($B252&amp;AU$14,Actual!$B$6:$H$1959,7,FALSE),"")</f>
        <v/>
      </c>
      <c r="AV253" s="102" t="str">
        <f>IFERROR(VLOOKUP($B252&amp;AV$14,Actual!$B$6:$H$1959,7,FALSE),"")</f>
        <v/>
      </c>
      <c r="AW253" s="102" t="str">
        <f>IFERROR(VLOOKUP($B252&amp;AW$14,Actual!$B$6:$H$1959,7,FALSE),"")</f>
        <v/>
      </c>
      <c r="AX253" s="102" t="str">
        <f>IFERROR(VLOOKUP($B252&amp;AX$14,Actual!$B$6:$H$1959,7,FALSE),"")</f>
        <v/>
      </c>
      <c r="AY253" s="102" t="str">
        <f>IFERROR(VLOOKUP($B252&amp;AY$14,Actual!$B$6:$H$1959,7,FALSE),"")</f>
        <v/>
      </c>
      <c r="AZ253" s="102" t="str">
        <f>IFERROR(VLOOKUP($B252&amp;AZ$14,Actual!$B$6:$H$1959,7,FALSE),"")</f>
        <v/>
      </c>
      <c r="BA253" s="106" t="str">
        <f>IFERROR(VLOOKUP($B252&amp;BA$14,Actual!$B$6:$H$1959,7,FALSE),"")</f>
        <v/>
      </c>
      <c r="BB253" s="331"/>
      <c r="BC253" s="291" t="str">
        <f>IFERROR(VLOOKUP($B252&amp;BC$14,Actual!$B$6:$H$1959,7,FALSE),"")</f>
        <v/>
      </c>
      <c r="BD253" s="102" t="str">
        <f>IFERROR(VLOOKUP($B252&amp;BD$14,Actual!$B$6:$H$1959,7,FALSE),"")</f>
        <v/>
      </c>
      <c r="BE253" s="102" t="str">
        <f>IFERROR(VLOOKUP($B252&amp;BE$14,Actual!$B$6:$H$1959,7,FALSE),"")</f>
        <v/>
      </c>
      <c r="BF253" s="102" t="str">
        <f>IFERROR(VLOOKUP($B252&amp;BF$14,Actual!$B$6:$H$1959,7,FALSE),"")</f>
        <v/>
      </c>
      <c r="BG253" s="331"/>
      <c r="BH253" s="102" t="str">
        <f>IFERROR(VLOOKUP($B252&amp;BH$14,Actual!$B$6:$H$1959,7,FALSE),"")</f>
        <v/>
      </c>
      <c r="BI253" s="102" t="str">
        <f>IFERROR(VLOOKUP($B252&amp;BI$14,Actual!$B$6:$H$1959,7,FALSE),"")</f>
        <v/>
      </c>
      <c r="BJ253" s="102" t="str">
        <f>IFERROR(VLOOKUP($B252&amp;BJ$14,Actual!$B$6:$H$1959,7,FALSE),"")</f>
        <v/>
      </c>
      <c r="BK253" s="102" t="str">
        <f>IFERROR(VLOOKUP($B252&amp;BK$14,Actual!$B$6:$H$1959,7,FALSE),"")</f>
        <v/>
      </c>
      <c r="BL253" s="331"/>
      <c r="BM253" s="102" t="str">
        <f>IFERROR(VLOOKUP($B252&amp;BM$14,Actual!$B$6:$H$1959,7,FALSE),"")</f>
        <v/>
      </c>
      <c r="BN253" s="102" t="str">
        <f>IFERROR(VLOOKUP($B252&amp;BN$14,Actual!$B$6:$H$1959,7,FALSE),"")</f>
        <v/>
      </c>
      <c r="BO253" s="102" t="str">
        <f>IFERROR(VLOOKUP($B252&amp;BO$14,Actual!$B$6:$H$1959,7,FALSE),"")</f>
        <v/>
      </c>
      <c r="BP253" s="102" t="str">
        <f>IFERROR(VLOOKUP($B252&amp;BP$14,Actual!$B$6:$H$1959,7,FALSE),"")</f>
        <v/>
      </c>
      <c r="BQ253" s="102" t="str">
        <f>IFERROR(VLOOKUP($B252&amp;BQ$14,Actual!$B$6:$H$1959,7,FALSE),"")</f>
        <v/>
      </c>
      <c r="BR253" s="357"/>
      <c r="BS253" s="290" t="str">
        <f ca="1">IFERROR(VLOOKUP($B252&amp;BS$14,Actual!$B$6:$H$1959,7,FALSE),"")</f>
        <v>A</v>
      </c>
      <c r="BT253" s="290" t="str">
        <f ca="1">IFERROR(VLOOKUP($B252&amp;BT$14,Actual!$B$6:$H$1959,7,FALSE),"")</f>
        <v>A</v>
      </c>
      <c r="BU253" s="290" t="str">
        <f>IFERROR(VLOOKUP($B252&amp;BU$14,Actual!$B$6:$H$1959,7,FALSE),"")</f>
        <v/>
      </c>
      <c r="BV253" s="290" t="str">
        <f>IFERROR(VLOOKUP($B252&amp;BV$14,Actual!$B$6:$H$1959,7,FALSE),"")</f>
        <v/>
      </c>
      <c r="BW253" s="290" t="str">
        <f>IFERROR(VLOOKUP($B252&amp;BW$14,Actual!$B$6:$H$1959,7,FALSE),"")</f>
        <v/>
      </c>
      <c r="BX253" s="290" t="str">
        <f>IFERROR(VLOOKUP($B252&amp;BX$14,Actual!$B$6:$H$1959,7,FALSE),"")</f>
        <v/>
      </c>
      <c r="BY253" s="290" t="str">
        <f>IFERROR(VLOOKUP($B252&amp;BY$14,Actual!$B$6:$H$1959,7,FALSE),"")</f>
        <v/>
      </c>
      <c r="BZ253" s="331"/>
      <c r="CA253" s="102" t="str">
        <f>IFERROR(VLOOKUP($B252&amp;CA$14,Actual!$B$6:$H$1959,7,FALSE),"")</f>
        <v/>
      </c>
      <c r="CB253" s="102" t="str">
        <f>IFERROR(VLOOKUP($B252&amp;CB$14,Actual!$B$6:$H$1959,7,FALSE),"")</f>
        <v/>
      </c>
      <c r="CC253" s="102" t="str">
        <f>IFERROR(VLOOKUP($B252&amp;CC$14,Actual!$B$6:$H$1959,7,FALSE),"")</f>
        <v/>
      </c>
      <c r="CD253" s="102" t="str">
        <f>IFERROR(VLOOKUP($B252&amp;CD$14,Actual!$B$6:$H$1959,7,FALSE),"")</f>
        <v/>
      </c>
      <c r="CE253" s="102" t="str">
        <f>IFERROR(VLOOKUP($B252&amp;CE$14,Actual!$B$6:$H$1959,7,FALSE),"")</f>
        <v/>
      </c>
      <c r="CF253" s="102" t="str">
        <f>IFERROR(VLOOKUP($B252&amp;CF$14,Actual!$B$6:$H$1959,7,FALSE),"")</f>
        <v/>
      </c>
      <c r="CG253" s="331"/>
      <c r="CH253" s="290" t="str">
        <f>IFERROR(VLOOKUP($B252&amp;CH$14,Actual!$B$6:$H$1959,7,FALSE),"")</f>
        <v/>
      </c>
      <c r="CI253" s="290" t="str">
        <f>IFERROR(VLOOKUP($B252&amp;CI$14,Actual!$B$6:$H$1959,7,FALSE),"")</f>
        <v/>
      </c>
      <c r="CJ253" s="290" t="str">
        <f>IFERROR(VLOOKUP($B252&amp;CJ$14,Actual!$B$6:$H$1959,7,FALSE),"")</f>
        <v/>
      </c>
      <c r="CK253" s="290" t="str">
        <f>IFERROR(VLOOKUP($B252&amp;CK$14,Actual!$B$6:$H$1959,7,FALSE),"")</f>
        <v/>
      </c>
      <c r="CL253" s="290" t="str">
        <f>IFERROR(VLOOKUP($B252&amp;CL$14,Actual!$B$6:$H$1959,7,FALSE),"")</f>
        <v/>
      </c>
      <c r="CM253" s="290" t="str">
        <f>IFERROR(VLOOKUP($B252&amp;CM$14,Actual!$B$6:$H$1959,7,FALSE),"")</f>
        <v/>
      </c>
      <c r="CN253" s="290" t="str">
        <f>IFERROR(VLOOKUP($B252&amp;CN$14,Actual!$B$6:$H$1959,7,FALSE),"")</f>
        <v/>
      </c>
      <c r="CO253" s="290" t="str">
        <f>IFERROR(VLOOKUP($B252&amp;CO$14,Actual!$B$6:$H$1959,7,FALSE),"")</f>
        <v/>
      </c>
      <c r="CP253" s="740" t="str">
        <f>IFERROR(VLOOKUP($B252&amp;CP$14,Actual!$B$6:$H$1959,7,FALSE),"")</f>
        <v/>
      </c>
      <c r="CQ253" s="105" t="str">
        <f>IFERROR(VLOOKUP($B252&amp;CQ$14,Actual!$B$6:$H$1959,7,FALSE),"")</f>
        <v/>
      </c>
      <c r="CR253" s="102" t="str">
        <f>IFERROR(VLOOKUP($B252&amp;CR$14,Actual!$B$6:$H$1959,7,FALSE),"")</f>
        <v/>
      </c>
      <c r="CS253" s="106"/>
      <c r="CT253" s="291" t="str">
        <f>IFERROR(VLOOKUP($B252&amp;CT$14,Actual!$B$6:$H$1959,7,FALSE),"")</f>
        <v/>
      </c>
      <c r="CU253" s="102" t="str">
        <f>IFERROR(VLOOKUP($B252&amp;CU$14,Actual!$B$6:$H$1959,7,FALSE),"")</f>
        <v/>
      </c>
      <c r="CV253" s="102" t="str">
        <f>IFERROR(VLOOKUP($B252&amp;CV$14,Actual!$B$6:$H$1959,7,FALSE),"")</f>
        <v/>
      </c>
      <c r="CW253" s="102"/>
      <c r="CX253" s="105" t="str">
        <f>IFERROR(VLOOKUP($B252&amp;CX$14,Actual!$B$6:$H$1959,7,FALSE),"")</f>
        <v/>
      </c>
      <c r="CY253" s="102" t="str">
        <f>IFERROR(VLOOKUP($B252&amp;CY$14,Actual!$B$6:$H$1959,7,FALSE),"")</f>
        <v/>
      </c>
      <c r="CZ253" s="106" t="str">
        <f>IFERROR(VLOOKUP($B252&amp;CZ$14,Actual!$B$6:$H$1959,7,FALSE),"")</f>
        <v/>
      </c>
      <c r="DA253" s="105" t="str">
        <f>IFERROR(VLOOKUP($B252&amp;DA$14,Actual!$B$6:$H$1959,7,FALSE),"")</f>
        <v/>
      </c>
      <c r="DB253" s="102" t="str">
        <f>IFERROR(VLOOKUP($B252&amp;DB$14,Actual!$B$6:$H$1959,7,FALSE),"")</f>
        <v/>
      </c>
      <c r="DC253" s="102" t="str">
        <f>IFERROR(VLOOKUP($B252&amp;DC$14,Actual!$B$6:$H$1959,7,FALSE),"")</f>
        <v/>
      </c>
      <c r="DD253" s="102" t="str">
        <f>IFERROR(VLOOKUP($B252&amp;DD$14,Actual!$B$6:$H$1959,7,FALSE),"")</f>
        <v/>
      </c>
      <c r="DE253" s="102" t="str">
        <f>IFERROR(VLOOKUP($B252&amp;DE$14,Actual!$B$6:$H$1959,7,FALSE),"")</f>
        <v/>
      </c>
      <c r="DF253" s="102" t="str">
        <f>IFERROR(VLOOKUP($B252&amp;DF$14,Actual!$B$6:$H$1959,7,FALSE),"")</f>
        <v/>
      </c>
      <c r="DG253" s="102" t="str">
        <f>IFERROR(VLOOKUP($B252&amp;DG$14,Actual!$B$6:$H$1959,7,FALSE),"")</f>
        <v/>
      </c>
      <c r="DH253" s="102" t="str">
        <f>IFERROR(VLOOKUP($B252&amp;DH$14,Actual!$B$6:$H$1959,7,FALSE),"")</f>
        <v/>
      </c>
      <c r="DI253" s="102" t="str">
        <f>IFERROR(VLOOKUP($B252&amp;DI$14,Actual!$B$6:$H$1959,7,FALSE),"")</f>
        <v/>
      </c>
      <c r="DJ253" s="102" t="str">
        <f>IFERROR(VLOOKUP($B252&amp;DJ$14,Actual!$B$6:$H$1959,7,FALSE),"")</f>
        <v/>
      </c>
      <c r="DK253" s="102" t="str">
        <f>IFERROR(VLOOKUP($B252&amp;DK$14,Actual!$B$6:$H$1959,7,FALSE),"")</f>
        <v/>
      </c>
      <c r="DL253" s="102" t="str">
        <f>IFERROR(VLOOKUP($B252&amp;DL$14,Actual!$B$6:$H$1959,7,FALSE),"")</f>
        <v/>
      </c>
      <c r="DM253" s="102" t="str">
        <f>IFERROR(VLOOKUP($B252&amp;DM$14,Actual!$B$6:$H$1959,7,FALSE),"")</f>
        <v/>
      </c>
      <c r="DN253" s="102" t="str">
        <f>IFERROR(VLOOKUP($B252&amp;DN$14,Actual!$B$6:$H$1959,7,FALSE),"")</f>
        <v/>
      </c>
      <c r="DO253" s="102" t="str">
        <f>IFERROR(VLOOKUP($B252&amp;DO$14,Actual!$B$6:$H$1959,7,FALSE),"")</f>
        <v/>
      </c>
      <c r="DP253" s="102" t="str">
        <f>IFERROR(VLOOKUP($B252&amp;DP$14,Actual!$B$6:$H$1959,7,FALSE),"")</f>
        <v/>
      </c>
      <c r="DQ253" s="102" t="str">
        <f>IFERROR(VLOOKUP($B252&amp;DQ$14,Actual!$B$6:$H$1959,7,FALSE),"")</f>
        <v/>
      </c>
      <c r="DR253" s="971" t="str">
        <f>IFERROR(VLOOKUP($B252&amp;DR$14,Actual!$B$6:$H$1959,7,FALSE),"")</f>
        <v/>
      </c>
      <c r="DS253" s="971" t="str">
        <f>IFERROR(VLOOKUP($B252&amp;DS$14,Actual!$B$6:$H$1959,7,FALSE),"")</f>
        <v/>
      </c>
      <c r="DT253" s="106" t="str">
        <f>IFERROR(VLOOKUP($B252&amp;DT$14,Actual!$B$6:$H$1959,7,FALSE),"")</f>
        <v/>
      </c>
      <c r="DV253" s="103">
        <f t="shared" ca="1" si="46"/>
        <v>0</v>
      </c>
    </row>
    <row r="254" spans="1:126" s="103" customFormat="1">
      <c r="A254" s="1075"/>
      <c r="B254" s="1072"/>
      <c r="C254" s="1079"/>
      <c r="D254" s="1080"/>
      <c r="E254" s="1084"/>
      <c r="F254" s="1087"/>
      <c r="G254" s="1087"/>
      <c r="H254" s="341" t="s">
        <v>360</v>
      </c>
      <c r="I254" s="93"/>
      <c r="J254" s="344" t="str">
        <f>IFERROR(VLOOKUP($B252&amp;J$14,Plan!$B$10:$H$300,7,FALSE),"")</f>
        <v/>
      </c>
      <c r="K254" s="344" t="str">
        <f>IFERROR(VLOOKUP($B252&amp;K$14,Plan!$B$10:$H$300,7,FALSE),"")</f>
        <v/>
      </c>
      <c r="L254" s="344" t="str">
        <f>IFERROR(VLOOKUP($B252&amp;L$14,Plan!$B$10:$H$300,7,FALSE),"")</f>
        <v/>
      </c>
      <c r="M254" s="344" t="str">
        <f>IFERROR(VLOOKUP($B252&amp;M$14,Plan!$B$10:$H$300,7,FALSE),"")</f>
        <v/>
      </c>
      <c r="N254" s="344" t="str">
        <f>IFERROR(VLOOKUP($B252&amp;N$14,Plan!$B$10:$H$300,7,FALSE),"")</f>
        <v/>
      </c>
      <c r="O254" s="344" t="str">
        <f>IFERROR(VLOOKUP($B252&amp;O$14,Plan!$B$10:$H$300,7,FALSE),"")</f>
        <v/>
      </c>
      <c r="P254" s="344" t="str">
        <f>IFERROR(VLOOKUP($B252&amp;P$14,Plan!$B$10:$H$300,7,FALSE),"")</f>
        <v/>
      </c>
      <c r="Q254" s="344" t="str">
        <f>IFERROR(VLOOKUP($B252&amp;Q$14,Plan!$B$10:$H$300,7,FALSE),"")</f>
        <v/>
      </c>
      <c r="R254" s="344" t="str">
        <f>IFERROR(VLOOKUP($B252&amp;R$14,Plan!$B$10:$H$300,7,FALSE),"")</f>
        <v/>
      </c>
      <c r="S254" s="344" t="str">
        <f>IFERROR(VLOOKUP($B252&amp;S$14,Plan!$B$10:$H$300,7,FALSE),"")</f>
        <v/>
      </c>
      <c r="T254" s="344" t="str">
        <f>IFERROR(VLOOKUP($B252&amp;T$14,Plan!$B$10:$H$300,7,FALSE),"")</f>
        <v/>
      </c>
      <c r="U254" s="344" t="str">
        <f>IFERROR(VLOOKUP($B252&amp;U$14,Plan!$B$10:$H$300,7,FALSE),"")</f>
        <v/>
      </c>
      <c r="V254" s="344" t="str">
        <f>IFERROR(VLOOKUP($B252&amp;V$14,Plan!$B$10:$H$300,7,FALSE),"")</f>
        <v/>
      </c>
      <c r="W254" s="344" t="str">
        <f>IFERROR(VLOOKUP($B252&amp;W$14,Plan!$B$10:$H$300,7,FALSE),"")</f>
        <v/>
      </c>
      <c r="X254" s="344" t="str">
        <f>IFERROR(VLOOKUP($B252&amp;X$14,Plan!$B$10:$H$300,7,FALSE),"")</f>
        <v/>
      </c>
      <c r="Y254" s="344" t="str">
        <f>IFERROR(VLOOKUP($B252&amp;Y$14,Plan!$B$10:$H$300,7,FALSE),"")</f>
        <v/>
      </c>
      <c r="Z254" s="344" t="str">
        <f>IFERROR(VLOOKUP($B252&amp;Z$14,Plan!$B$10:$H$300,7,FALSE),"")</f>
        <v/>
      </c>
      <c r="AA254" s="344" t="str">
        <f>IFERROR(VLOOKUP($B252&amp;AA$14,Plan!$B$10:$H$300,7,FALSE),"")</f>
        <v/>
      </c>
      <c r="AB254" s="344" t="str">
        <f>IFERROR(VLOOKUP($B252&amp;AB$14,Plan!$B$10:$H$300,7,FALSE),"")</f>
        <v/>
      </c>
      <c r="AC254" s="702" t="str">
        <f>IFERROR(VLOOKUP($B252&amp;AC$14,Plan!$B$10:$H$300,7,FALSE),"")</f>
        <v/>
      </c>
      <c r="AD254" s="702" t="str">
        <f>IFERROR(VLOOKUP($B252&amp;AD$14,Plan!$B$10:$H$300,7,FALSE),"")</f>
        <v/>
      </c>
      <c r="AE254" s="702" t="str">
        <f>IFERROR(VLOOKUP($B252&amp;AE$14,Plan!$B$10:$H$300,7,FALSE),"")</f>
        <v/>
      </c>
      <c r="AF254" s="327"/>
      <c r="AG254" s="344" t="str">
        <f>IFERROR(VLOOKUP($B252&amp;AG$14,Plan!$B$10:$H$300,7,FALSE),"")</f>
        <v/>
      </c>
      <c r="AH254" s="344" t="str">
        <f>IFERROR(VLOOKUP($B252&amp;AH$14,Plan!$B$10:$H$300,7,FALSE),"")</f>
        <v/>
      </c>
      <c r="AI254" s="344" t="str">
        <f>IFERROR(VLOOKUP($B252&amp;AI$14,Plan!$B$10:$H$300,7,FALSE),"")</f>
        <v/>
      </c>
      <c r="AJ254" s="344" t="str">
        <f>IFERROR(VLOOKUP($B252&amp;AJ$14,Plan!$B$10:$H$300,7,FALSE),"")</f>
        <v/>
      </c>
      <c r="AK254" s="344" t="str">
        <f>IFERROR(VLOOKUP($B252&amp;AK$14,Plan!$B$10:$H$300,7,FALSE),"")</f>
        <v/>
      </c>
      <c r="AL254" s="344" t="str">
        <f>IFERROR(VLOOKUP($B252&amp;AL$14,Plan!$B$10:$H$300,7,FALSE),"")</f>
        <v/>
      </c>
      <c r="AM254" s="344" t="str">
        <f>IFERROR(VLOOKUP($B252&amp;AM$14,Plan!$B$10:$H$300,7,FALSE),"")</f>
        <v/>
      </c>
      <c r="AN254" s="344" t="str">
        <f>IFERROR(VLOOKUP($B252&amp;AN$14,Plan!$B$10:$H$300,7,FALSE),"")</f>
        <v/>
      </c>
      <c r="AO254" s="344" t="str">
        <f>IFERROR(VLOOKUP($B252&amp;AO$14,Plan!$B$10:$H$300,7,FALSE),"")</f>
        <v/>
      </c>
      <c r="AP254" s="344" t="str">
        <f>IFERROR(VLOOKUP($B252&amp;AP$14,Plan!$B$10:$H$300,7,FALSE),"")</f>
        <v/>
      </c>
      <c r="AQ254" s="344" t="str">
        <f>IFERROR(VLOOKUP($B252&amp;AQ$14,Plan!$B$10:$H$300,7,FALSE),"")</f>
        <v/>
      </c>
      <c r="AR254" s="344" t="str">
        <f>IFERROR(VLOOKUP($B252&amp;AR$14,Plan!$B$10:$H$300,7,FALSE),"")</f>
        <v/>
      </c>
      <c r="AS254" s="344" t="str">
        <f>IFERROR(VLOOKUP($B252&amp;AS$14,Plan!$B$10:$H$300,7,FALSE),"")</f>
        <v/>
      </c>
      <c r="AT254" s="344" t="str">
        <f>IFERROR(VLOOKUP($B252&amp;AT$14,Plan!$B$10:$H$300,7,FALSE),"")</f>
        <v/>
      </c>
      <c r="AU254" s="344" t="str">
        <f>IFERROR(VLOOKUP($B252&amp;AU$14,Plan!$B$10:$H$300,7,FALSE),"")</f>
        <v/>
      </c>
      <c r="AV254" s="344" t="str">
        <f>IFERROR(VLOOKUP($B252&amp;AV$14,Plan!$B$10:$H$300,7,FALSE),"")</f>
        <v/>
      </c>
      <c r="AW254" s="344" t="str">
        <f>IFERROR(VLOOKUP($B252&amp;AW$14,Plan!$B$10:$H$300,7,FALSE),"")</f>
        <v/>
      </c>
      <c r="AX254" s="344" t="str">
        <f>IFERROR(VLOOKUP($B252&amp;AX$14,Plan!$B$10:$H$300,7,FALSE),"")</f>
        <v/>
      </c>
      <c r="AY254" s="344" t="str">
        <f>IFERROR(VLOOKUP($B252&amp;AY$14,Plan!$B$10:$H$300,7,FALSE),"")</f>
        <v/>
      </c>
      <c r="AZ254" s="344" t="str">
        <f>IFERROR(VLOOKUP($B252&amp;AZ$14,Plan!$B$10:$H$300,7,FALSE),"")</f>
        <v/>
      </c>
      <c r="BA254" s="355" t="str">
        <f>IFERROR(VLOOKUP($B252&amp;BA$14,Plan!$B$10:$H$300,7,FALSE),"")</f>
        <v/>
      </c>
      <c r="BB254" s="331"/>
      <c r="BC254" s="345" t="str">
        <f>IFERROR(VLOOKUP($B252&amp;BC$14,Plan!$B$10:$H$300,7,FALSE),"")</f>
        <v/>
      </c>
      <c r="BD254" s="344" t="str">
        <f>IFERROR(VLOOKUP($B252&amp;BD$14,Plan!$B$10:$H$300,7,FALSE),"")</f>
        <v/>
      </c>
      <c r="BE254" s="344" t="str">
        <f>IFERROR(VLOOKUP($B252&amp;BE$14,Plan!$B$10:$H$300,7,FALSE),"")</f>
        <v/>
      </c>
      <c r="BF254" s="344" t="str">
        <f>IFERROR(VLOOKUP($B252&amp;BF$14,Plan!$B$10:$H$300,7,FALSE),"")</f>
        <v/>
      </c>
      <c r="BG254" s="331"/>
      <c r="BH254" s="344" t="str">
        <f>IFERROR(VLOOKUP($B252&amp;BH$14,Plan!$B$10:$H$300,7,FALSE),"")</f>
        <v/>
      </c>
      <c r="BI254" s="344" t="str">
        <f>IFERROR(VLOOKUP($B252&amp;BI$14,Plan!$B$10:$H$300,7,FALSE),"")</f>
        <v/>
      </c>
      <c r="BJ254" s="344" t="str">
        <f>IFERROR(VLOOKUP($B252&amp;BJ$14,Plan!$B$10:$H$300,7,FALSE),"")</f>
        <v/>
      </c>
      <c r="BK254" s="344" t="str">
        <f>IFERROR(VLOOKUP($B252&amp;BK$14,Plan!$B$10:$H$300,7,FALSE),"")</f>
        <v/>
      </c>
      <c r="BL254" s="331"/>
      <c r="BM254" s="344" t="str">
        <f>IFERROR(VLOOKUP($B252&amp;BM$14,Plan!$B$10:$H$300,7,FALSE),"")</f>
        <v/>
      </c>
      <c r="BN254" s="344" t="str">
        <f>IFERROR(VLOOKUP($B252&amp;BN$14,Plan!$B$10:$H$300,7,FALSE),"")</f>
        <v/>
      </c>
      <c r="BO254" s="344" t="str">
        <f>IFERROR(VLOOKUP($B252&amp;BO$14,Plan!$B$10:$H$300,7,FALSE),"")</f>
        <v/>
      </c>
      <c r="BP254" s="344" t="str">
        <f>IFERROR(VLOOKUP($B252&amp;BP$14,Plan!$B$10:$H$300,7,FALSE),"")</f>
        <v/>
      </c>
      <c r="BQ254" s="344" t="str">
        <f>IFERROR(VLOOKUP($B252&amp;BQ$14,Plan!$B$10:$H$300,7,FALSE),"")</f>
        <v/>
      </c>
      <c r="BR254" s="357"/>
      <c r="BS254" s="344" t="str">
        <f>IFERROR(VLOOKUP($B252&amp;BS$14,Plan!$B$10:$H$300,7,FALSE),"")</f>
        <v/>
      </c>
      <c r="BT254" s="344" t="str">
        <f>IFERROR(VLOOKUP($B252&amp;BT$14,Plan!$B$10:$H$300,7,FALSE),"")</f>
        <v/>
      </c>
      <c r="BU254" s="344" t="str">
        <f>IFERROR(VLOOKUP($B252&amp;BU$14,Plan!$B$10:$H$300,7,FALSE),"")</f>
        <v/>
      </c>
      <c r="BV254" s="344" t="str">
        <f>IFERROR(VLOOKUP($B252&amp;BV$14,Plan!$B$10:$H$300,7,FALSE),"")</f>
        <v/>
      </c>
      <c r="BW254" s="344" t="str">
        <f>IFERROR(VLOOKUP($B252&amp;BW$14,Plan!$B$10:$H$300,7,FALSE),"")</f>
        <v/>
      </c>
      <c r="BX254" s="344" t="str">
        <f>IFERROR(VLOOKUP($B252&amp;BX$14,Plan!$B$10:$H$300,7,FALSE),"")</f>
        <v/>
      </c>
      <c r="BY254" s="344" t="str">
        <f>IFERROR(VLOOKUP($B252&amp;BY$14,Plan!$B$10:$H$300,7,FALSE),"")</f>
        <v/>
      </c>
      <c r="BZ254" s="331"/>
      <c r="CA254" s="344" t="str">
        <f>IFERROR(VLOOKUP($B252&amp;CA$14,Plan!$B$10:$H$300,7,FALSE),"")</f>
        <v/>
      </c>
      <c r="CB254" s="344" t="str">
        <f>IFERROR(VLOOKUP($B252&amp;CB$14,Plan!$B$10:$H$300,7,FALSE),"")</f>
        <v/>
      </c>
      <c r="CC254" s="344" t="str">
        <f>IFERROR(VLOOKUP($B252&amp;CC$14,Plan!$B$10:$H$300,7,FALSE),"")</f>
        <v/>
      </c>
      <c r="CD254" s="344" t="str">
        <f>IFERROR(VLOOKUP($B252&amp;CD$14,Plan!$B$10:$H$300,7,FALSE),"")</f>
        <v/>
      </c>
      <c r="CE254" s="344" t="str">
        <f>IFERROR(VLOOKUP($B252&amp;CE$14,Plan!$B$10:$H$300,7,FALSE),"")</f>
        <v/>
      </c>
      <c r="CF254" s="344" t="str">
        <f>IFERROR(VLOOKUP($B252&amp;CF$14,Plan!$B$10:$H$300,7,FALSE),"")</f>
        <v/>
      </c>
      <c r="CG254" s="331"/>
      <c r="CH254" s="344" t="str">
        <f>IFERROR(VLOOKUP($B252&amp;CH$14,Plan!$B$10:$H$300,7,FALSE),"")</f>
        <v/>
      </c>
      <c r="CI254" s="344" t="str">
        <f>IFERROR(VLOOKUP($B252&amp;CI$14,Plan!$B$10:$H$300,7,FALSE),"")</f>
        <v/>
      </c>
      <c r="CJ254" s="344" t="str">
        <f>IFERROR(VLOOKUP($B252&amp;CJ$14,Plan!$B$10:$H$300,7,FALSE),"")</f>
        <v/>
      </c>
      <c r="CK254" s="344" t="str">
        <f>IFERROR(VLOOKUP($B252&amp;CK$14,Plan!$B$10:$H$300,7,FALSE),"")</f>
        <v/>
      </c>
      <c r="CL254" s="344" t="str">
        <f>IFERROR(VLOOKUP($B252&amp;CL$14,Plan!$B$10:$H$300,7,FALSE),"")</f>
        <v/>
      </c>
      <c r="CM254" s="344" t="str">
        <f>IFERROR(VLOOKUP($B252&amp;CM$14,Plan!$B$10:$H$300,7,FALSE),"")</f>
        <v/>
      </c>
      <c r="CN254" s="344" t="str">
        <f>IFERROR(VLOOKUP($B252&amp;CN$14,Plan!$B$10:$H$300,7,FALSE),"")</f>
        <v/>
      </c>
      <c r="CO254" s="344" t="str">
        <f>IFERROR(VLOOKUP($B252&amp;CO$14,Plan!$B$10:$H$300,7,FALSE),"")</f>
        <v/>
      </c>
      <c r="CP254" s="702" t="str">
        <f>IFERROR(VLOOKUP($B252&amp;CP$14,Plan!$B$10:$H$300,7,FALSE),"")</f>
        <v/>
      </c>
      <c r="CQ254" s="360" t="str">
        <f>IFERROR(VLOOKUP($B252&amp;CQ$14,Plan!$B$10:$H$300,7,FALSE),"")</f>
        <v/>
      </c>
      <c r="CR254" s="344" t="str">
        <f>IFERROR(VLOOKUP($B252&amp;CR$14,Plan!$B$10:$H$300,7,FALSE),"")</f>
        <v/>
      </c>
      <c r="CS254" s="355"/>
      <c r="CT254" s="345" t="str">
        <f>IFERROR(VLOOKUP($B252&amp;CT$14,Plan!$B$10:$H$300,7,FALSE),"")</f>
        <v/>
      </c>
      <c r="CU254" s="344" t="str">
        <f>IFERROR(VLOOKUP($B252&amp;CU$14,Plan!$B$10:$H$300,7,FALSE),"")</f>
        <v/>
      </c>
      <c r="CV254" s="344" t="str">
        <f>IFERROR(VLOOKUP($B252&amp;CV$14,Plan!$B$10:$H$300,7,FALSE),"")</f>
        <v/>
      </c>
      <c r="CW254" s="344"/>
      <c r="CX254" s="360" t="str">
        <f>IFERROR(VLOOKUP($B252&amp;CX$14,Plan!$B$10:$H$300,7,FALSE),"")</f>
        <v/>
      </c>
      <c r="CY254" s="344" t="str">
        <f>IFERROR(VLOOKUP($B252&amp;CY$14,Plan!$B$10:$H$300,7,FALSE),"")</f>
        <v/>
      </c>
      <c r="CZ254" s="355" t="str">
        <f>IFERROR(VLOOKUP($B252&amp;CZ$14,Plan!$B$10:$H$300,7,FALSE),"")</f>
        <v/>
      </c>
      <c r="DA254" s="360" t="str">
        <f>IFERROR(VLOOKUP($B252&amp;DA$14,Plan!$B$10:$H$300,7,FALSE),"")</f>
        <v/>
      </c>
      <c r="DB254" s="344" t="str">
        <f>IFERROR(VLOOKUP($B252&amp;DB$14,Plan!$B$10:$H$300,7,FALSE),"")</f>
        <v/>
      </c>
      <c r="DC254" s="344" t="str">
        <f>IFERROR(VLOOKUP($B252&amp;DC$14,Plan!$B$10:$H$300,7,FALSE),"")</f>
        <v/>
      </c>
      <c r="DD254" s="344" t="str">
        <f>IFERROR(VLOOKUP($B252&amp;DD$14,Plan!$B$10:$H$300,7,FALSE),"")</f>
        <v/>
      </c>
      <c r="DE254" s="344" t="str">
        <f>IFERROR(VLOOKUP($B252&amp;DE$14,Plan!$B$10:$H$300,7,FALSE),"")</f>
        <v/>
      </c>
      <c r="DF254" s="344" t="str">
        <f>IFERROR(VLOOKUP($B252&amp;DF$14,Plan!$B$10:$H$300,7,FALSE),"")</f>
        <v/>
      </c>
      <c r="DG254" s="344" t="str">
        <f>IFERROR(VLOOKUP($B252&amp;DG$14,Plan!$B$10:$H$300,7,FALSE),"")</f>
        <v/>
      </c>
      <c r="DH254" s="344" t="str">
        <f>IFERROR(VLOOKUP($B252&amp;DH$14,Plan!$B$10:$H$300,7,FALSE),"")</f>
        <v/>
      </c>
      <c r="DI254" s="344" t="str">
        <f>IFERROR(VLOOKUP($B252&amp;DI$14,Plan!$B$10:$H$300,7,FALSE),"")</f>
        <v/>
      </c>
      <c r="DJ254" s="344" t="str">
        <f>IFERROR(VLOOKUP($B252&amp;DJ$14,Plan!$B$10:$H$300,7,FALSE),"")</f>
        <v/>
      </c>
      <c r="DK254" s="344" t="str">
        <f>IFERROR(VLOOKUP($B252&amp;DK$14,Plan!$B$10:$H$300,7,FALSE),"")</f>
        <v/>
      </c>
      <c r="DL254" s="344" t="str">
        <f>IFERROR(VLOOKUP($B252&amp;DL$14,Plan!$B$10:$H$300,7,FALSE),"")</f>
        <v/>
      </c>
      <c r="DM254" s="344" t="str">
        <f>IFERROR(VLOOKUP($B252&amp;DM$14,Plan!$B$10:$H$300,7,FALSE),"")</f>
        <v/>
      </c>
      <c r="DN254" s="344" t="str">
        <f>IFERROR(VLOOKUP($B252&amp;DN$14,Plan!$B$10:$H$300,7,FALSE),"")</f>
        <v/>
      </c>
      <c r="DO254" s="344" t="str">
        <f>IFERROR(VLOOKUP($B252&amp;DO$14,Plan!$B$10:$H$300,7,FALSE),"")</f>
        <v/>
      </c>
      <c r="DP254" s="344" t="str">
        <f>IFERROR(VLOOKUP($B252&amp;DP$14,Plan!$B$10:$H$300,7,FALSE),"")</f>
        <v/>
      </c>
      <c r="DQ254" s="344" t="str">
        <f>IFERROR(VLOOKUP($B252&amp;DQ$14,Plan!$B$10:$H$300,7,FALSE),"")</f>
        <v/>
      </c>
      <c r="DR254" s="972" t="str">
        <f>IFERROR(VLOOKUP($B252&amp;DR$14,Plan!$B$10:$H$300,7,FALSE),"")</f>
        <v/>
      </c>
      <c r="DS254" s="972" t="str">
        <f>IFERROR(VLOOKUP($B252&amp;DS$14,Plan!$B$10:$H$300,7,FALSE),"")</f>
        <v/>
      </c>
      <c r="DT254" s="355" t="str">
        <f>IFERROR(VLOOKUP($B252&amp;DT$14,Plan!$B$10:$H$300,7,FALSE),"")</f>
        <v/>
      </c>
      <c r="DV254" s="103">
        <f t="shared" si="46"/>
        <v>0</v>
      </c>
    </row>
    <row r="255" spans="1:126" s="103" customFormat="1">
      <c r="A255" s="1076"/>
      <c r="B255" s="1073"/>
      <c r="C255" s="1081"/>
      <c r="D255" s="1082"/>
      <c r="E255" s="1085"/>
      <c r="F255" s="1088"/>
      <c r="G255" s="1088"/>
      <c r="H255" s="342" t="s">
        <v>358</v>
      </c>
      <c r="I255" s="93"/>
      <c r="J255" s="320" t="str">
        <f>IF(IFERROR(VLOOKUP($B252&amp;J$14,Plan!$B$10:$K$300,9,FALSE),"")=0,"",IFERROR(VLOOKUP($B252&amp;J$14,Plan!$B$10:$K$300,9,FALSE),""))</f>
        <v/>
      </c>
      <c r="K255" s="320" t="str">
        <f>IF(IFERROR(VLOOKUP($B252&amp;K$14,Plan!$B$10:$K$300,9,FALSE),"")=0,"",IFERROR(VLOOKUP($B252&amp;K$14,Plan!$B$10:$K$300,9,FALSE),""))</f>
        <v/>
      </c>
      <c r="L255" s="320" t="str">
        <f>IF(IFERROR(VLOOKUP($B252&amp;L$14,Plan!$B$10:$K$300,9,FALSE),"")=0,"",IFERROR(VLOOKUP($B252&amp;L$14,Plan!$B$10:$K$300,9,FALSE),""))</f>
        <v/>
      </c>
      <c r="M255" s="320" t="str">
        <f>IF(IFERROR(VLOOKUP($B252&amp;M$14,Plan!$B$10:$K$300,9,FALSE),"")=0,"",IFERROR(VLOOKUP($B252&amp;M$14,Plan!$B$10:$K$300,9,FALSE),""))</f>
        <v/>
      </c>
      <c r="N255" s="320" t="str">
        <f>IF(IFERROR(VLOOKUP($B252&amp;N$14,Plan!$B$10:$K$300,9,FALSE),"")=0,"",IFERROR(VLOOKUP($B252&amp;N$14,Plan!$B$10:$K$300,9,FALSE),""))</f>
        <v/>
      </c>
      <c r="O255" s="320" t="str">
        <f>IF(IFERROR(VLOOKUP($B252&amp;O$14,Plan!$B$10:$K$300,9,FALSE),"")=0,"",IFERROR(VLOOKUP($B252&amp;O$14,Plan!$B$10:$K$300,9,FALSE),""))</f>
        <v/>
      </c>
      <c r="P255" s="320" t="str">
        <f>IF(IFERROR(VLOOKUP($B252&amp;P$14,Plan!$B$10:$K$300,9,FALSE),"")=0,"",IFERROR(VLOOKUP($B252&amp;P$14,Plan!$B$10:$K$300,9,FALSE),""))</f>
        <v/>
      </c>
      <c r="Q255" s="320" t="str">
        <f>IF(IFERROR(VLOOKUP($B252&amp;Q$14,Plan!$B$10:$K$300,9,FALSE),"")=0,"",IFERROR(VLOOKUP($B252&amp;Q$14,Plan!$B$10:$K$300,9,FALSE),""))</f>
        <v/>
      </c>
      <c r="R255" s="320" t="str">
        <f>IF(IFERROR(VLOOKUP($B252&amp;R$14,Plan!$B$10:$K$300,9,FALSE),"")=0,"",IFERROR(VLOOKUP($B252&amp;R$14,Plan!$B$10:$K$300,9,FALSE),""))</f>
        <v/>
      </c>
      <c r="S255" s="320" t="str">
        <f>IF(IFERROR(VLOOKUP($B252&amp;S$14,Plan!$B$10:$K$300,9,FALSE),"")=0,"",IFERROR(VLOOKUP($B252&amp;S$14,Plan!$B$10:$K$300,9,FALSE),""))</f>
        <v/>
      </c>
      <c r="T255" s="320" t="str">
        <f>IF(IFERROR(VLOOKUP($B252&amp;T$14,Plan!$B$10:$K$300,9,FALSE),"")=0,"",IFERROR(VLOOKUP($B252&amp;T$14,Plan!$B$10:$K$300,9,FALSE),""))</f>
        <v/>
      </c>
      <c r="U255" s="320" t="str">
        <f>IF(IFERROR(VLOOKUP($B252&amp;U$14,Plan!$B$10:$K$300,9,FALSE),"")=0,"",IFERROR(VLOOKUP($B252&amp;U$14,Plan!$B$10:$K$300,9,FALSE),""))</f>
        <v/>
      </c>
      <c r="V255" s="320" t="str">
        <f>IF(IFERROR(VLOOKUP($B252&amp;V$14,Plan!$B$10:$K$300,9,FALSE),"")=0,"",IFERROR(VLOOKUP($B252&amp;V$14,Plan!$B$10:$K$300,9,FALSE),""))</f>
        <v/>
      </c>
      <c r="W255" s="320" t="str">
        <f>IF(IFERROR(VLOOKUP($B252&amp;W$14,Plan!$B$10:$K$300,9,FALSE),"")=0,"",IFERROR(VLOOKUP($B252&amp;W$14,Plan!$B$10:$K$300,9,FALSE),""))</f>
        <v/>
      </c>
      <c r="X255" s="320" t="str">
        <f>IF(IFERROR(VLOOKUP($B252&amp;X$14,Plan!$B$10:$K$300,9,FALSE),"")=0,"",IFERROR(VLOOKUP($B252&amp;X$14,Plan!$B$10:$K$300,9,FALSE),""))</f>
        <v/>
      </c>
      <c r="Y255" s="320" t="str">
        <f>IF(IFERROR(VLOOKUP($B252&amp;Y$14,Plan!$B$10:$K$300,9,FALSE),"")=0,"",IFERROR(VLOOKUP($B252&amp;Y$14,Plan!$B$10:$K$300,9,FALSE),""))</f>
        <v/>
      </c>
      <c r="Z255" s="320" t="str">
        <f>IF(IFERROR(VLOOKUP($B252&amp;Z$14,Plan!$B$10:$K$300,9,FALSE),"")=0,"",IFERROR(VLOOKUP($B252&amp;Z$14,Plan!$B$10:$K$300,9,FALSE),""))</f>
        <v/>
      </c>
      <c r="AA255" s="320" t="str">
        <f>IF(IFERROR(VLOOKUP($B252&amp;AA$14,Plan!$B$10:$K$300,9,FALSE),"")=0,"",IFERROR(VLOOKUP($B252&amp;AA$14,Plan!$B$10:$K$300,9,FALSE),""))</f>
        <v/>
      </c>
      <c r="AB255" s="320" t="str">
        <f>IF(IFERROR(VLOOKUP($B252&amp;AB$14,Plan!$B$10:$K$300,9,FALSE),"")=0,"",IFERROR(VLOOKUP($B252&amp;AB$14,Plan!$B$10:$K$300,9,FALSE),""))</f>
        <v/>
      </c>
      <c r="AC255" s="703" t="str">
        <f>IF(IFERROR(VLOOKUP($B252&amp;AC$14,Plan!$B$10:$K$300,9,FALSE),"")=0,"",IFERROR(VLOOKUP($B252&amp;AC$14,Plan!$B$10:$K$300,9,FALSE),""))</f>
        <v/>
      </c>
      <c r="AD255" s="703" t="str">
        <f>IF(IFERROR(VLOOKUP($B252&amp;AD$14,Plan!$B$10:$K$300,9,FALSE),"")=0,"",IFERROR(VLOOKUP($B252&amp;AD$14,Plan!$B$10:$K$300,9,FALSE),""))</f>
        <v/>
      </c>
      <c r="AE255" s="703" t="str">
        <f>IF(IFERROR(VLOOKUP($B252&amp;AE$14,Plan!$B$10:$K$300,9,FALSE),"")=0,"",IFERROR(VLOOKUP($B252&amp;AE$14,Plan!$B$10:$K$300,9,FALSE),""))</f>
        <v/>
      </c>
      <c r="AF255" s="354"/>
      <c r="AG255" s="320" t="str">
        <f>IF(IFERROR(VLOOKUP($B252&amp;AG$14,Plan!$B$10:$K$300,9,FALSE),"")=0,"",IFERROR(VLOOKUP($B252&amp;AG$14,Plan!$B$10:$K$300,9,FALSE),""))</f>
        <v/>
      </c>
      <c r="AH255" s="320" t="str">
        <f>IF(IFERROR(VLOOKUP($B252&amp;AH$14,Plan!$B$10:$K$300,9,FALSE),"")=0,"",IFERROR(VLOOKUP($B252&amp;AH$14,Plan!$B$10:$K$300,9,FALSE),""))</f>
        <v/>
      </c>
      <c r="AI255" s="320" t="str">
        <f>IF(IFERROR(VLOOKUP($B252&amp;AI$14,Plan!$B$10:$K$300,9,FALSE),"")=0,"",IFERROR(VLOOKUP($B252&amp;AI$14,Plan!$B$10:$K$300,9,FALSE),""))</f>
        <v/>
      </c>
      <c r="AJ255" s="320" t="str">
        <f>IF(IFERROR(VLOOKUP($B252&amp;AJ$14,Plan!$B$10:$K$300,9,FALSE),"")=0,"",IFERROR(VLOOKUP($B252&amp;AJ$14,Plan!$B$10:$K$300,9,FALSE),""))</f>
        <v/>
      </c>
      <c r="AK255" s="320" t="str">
        <f>IF(IFERROR(VLOOKUP($B252&amp;AK$14,Plan!$B$10:$K$300,9,FALSE),"")=0,"",IFERROR(VLOOKUP($B252&amp;AK$14,Plan!$B$10:$K$300,9,FALSE),""))</f>
        <v/>
      </c>
      <c r="AL255" s="320" t="str">
        <f>IF(IFERROR(VLOOKUP($B252&amp;AL$14,Plan!$B$10:$K$300,9,FALSE),"")=0,"",IFERROR(VLOOKUP($B252&amp;AL$14,Plan!$B$10:$K$300,9,FALSE),""))</f>
        <v/>
      </c>
      <c r="AM255" s="320" t="str">
        <f>IF(IFERROR(VLOOKUP($B252&amp;AM$14,Plan!$B$10:$K$300,9,FALSE),"")=0,"",IFERROR(VLOOKUP($B252&amp;AM$14,Plan!$B$10:$K$300,9,FALSE),""))</f>
        <v/>
      </c>
      <c r="AN255" s="320" t="str">
        <f>IF(IFERROR(VLOOKUP($B252&amp;AN$14,Plan!$B$10:$K$300,9,FALSE),"")=0,"",IFERROR(VLOOKUP($B252&amp;AN$14,Plan!$B$10:$K$300,9,FALSE),""))</f>
        <v/>
      </c>
      <c r="AO255" s="320" t="str">
        <f>IF(IFERROR(VLOOKUP($B252&amp;AO$14,Plan!$B$10:$K$300,9,FALSE),"")=0,"",IFERROR(VLOOKUP($B252&amp;AO$14,Plan!$B$10:$K$300,9,FALSE),""))</f>
        <v/>
      </c>
      <c r="AP255" s="320" t="str">
        <f>IF(IFERROR(VLOOKUP($B252&amp;AP$14,Plan!$B$10:$K$300,9,FALSE),"")=0,"",IFERROR(VLOOKUP($B252&amp;AP$14,Plan!$B$10:$K$300,9,FALSE),""))</f>
        <v/>
      </c>
      <c r="AQ255" s="320" t="str">
        <f>IF(IFERROR(VLOOKUP($B252&amp;AQ$14,Plan!$B$10:$K$300,9,FALSE),"")=0,"",IFERROR(VLOOKUP($B252&amp;AQ$14,Plan!$B$10:$K$300,9,FALSE),""))</f>
        <v/>
      </c>
      <c r="AR255" s="320" t="str">
        <f>IF(IFERROR(VLOOKUP($B252&amp;AR$14,Plan!$B$10:$K$300,9,FALSE),"")=0,"",IFERROR(VLOOKUP($B252&amp;AR$14,Plan!$B$10:$K$300,9,FALSE),""))</f>
        <v/>
      </c>
      <c r="AS255" s="320" t="str">
        <f>IF(IFERROR(VLOOKUP($B252&amp;AS$14,Plan!$B$10:$K$300,9,FALSE),"")=0,"",IFERROR(VLOOKUP($B252&amp;AS$14,Plan!$B$10:$K$300,9,FALSE),""))</f>
        <v/>
      </c>
      <c r="AT255" s="320" t="str">
        <f>IF(IFERROR(VLOOKUP($B252&amp;AT$14,Plan!$B$10:$K$300,9,FALSE),"")=0,"",IFERROR(VLOOKUP($B252&amp;AT$14,Plan!$B$10:$K$300,9,FALSE),""))</f>
        <v/>
      </c>
      <c r="AU255" s="320" t="str">
        <f>IF(IFERROR(VLOOKUP($B252&amp;AU$14,Plan!$B$10:$K$300,9,FALSE),"")=0,"",IFERROR(VLOOKUP($B252&amp;AU$14,Plan!$B$10:$K$300,9,FALSE),""))</f>
        <v/>
      </c>
      <c r="AV255" s="320" t="str">
        <f>IF(IFERROR(VLOOKUP($B252&amp;AV$14,Plan!$B$10:$K$300,9,FALSE),"")=0,"",IFERROR(VLOOKUP($B252&amp;AV$14,Plan!$B$10:$K$300,9,FALSE),""))</f>
        <v/>
      </c>
      <c r="AW255" s="320" t="str">
        <f>IF(IFERROR(VLOOKUP($B252&amp;AW$14,Plan!$B$10:$K$300,9,FALSE),"")=0,"",IFERROR(VLOOKUP($B252&amp;AW$14,Plan!$B$10:$K$300,9,FALSE),""))</f>
        <v/>
      </c>
      <c r="AX255" s="320" t="str">
        <f>IF(IFERROR(VLOOKUP($B252&amp;AX$14,Plan!$B$10:$K$300,9,FALSE),"")=0,"",IFERROR(VLOOKUP($B252&amp;AX$14,Plan!$B$10:$K$300,9,FALSE),""))</f>
        <v/>
      </c>
      <c r="AY255" s="320" t="str">
        <f>IF(IFERROR(VLOOKUP($B252&amp;AY$14,Plan!$B$10:$K$300,9,FALSE),"")=0,"",IFERROR(VLOOKUP($B252&amp;AY$14,Plan!$B$10:$K$300,9,FALSE),""))</f>
        <v/>
      </c>
      <c r="AZ255" s="320" t="str">
        <f>IF(IFERROR(VLOOKUP($B252&amp;AZ$14,Plan!$B$10:$K$300,9,FALSE),"")=0,"",IFERROR(VLOOKUP($B252&amp;AZ$14,Plan!$B$10:$K$300,9,FALSE),""))</f>
        <v/>
      </c>
      <c r="BA255" s="323" t="str">
        <f>IF(IFERROR(VLOOKUP($B252&amp;BA$14,Plan!$B$10:$K$300,9,FALSE),"")=0,"",IFERROR(VLOOKUP($B252&amp;BA$14,Plan!$B$10:$K$300,9,FALSE),""))</f>
        <v/>
      </c>
      <c r="BB255" s="328"/>
      <c r="BC255" s="321" t="str">
        <f>IF(IFERROR(VLOOKUP($B252&amp;BC$14,Plan!$B$10:$K$300,9,FALSE),"")=0,"",IFERROR(VLOOKUP($B252&amp;BC$14,Plan!$B$10:$K$300,9,FALSE),""))</f>
        <v/>
      </c>
      <c r="BD255" s="320" t="str">
        <f>IF(IFERROR(VLOOKUP($B252&amp;BD$14,Plan!$B$10:$K$300,9,FALSE),"")=0,"",IFERROR(VLOOKUP($B252&amp;BD$14,Plan!$B$10:$K$300,9,FALSE),""))</f>
        <v/>
      </c>
      <c r="BE255" s="320" t="str">
        <f>IF(IFERROR(VLOOKUP($B252&amp;BE$14,Plan!$B$10:$K$300,9,FALSE),"")=0,"",IFERROR(VLOOKUP($B252&amp;BE$14,Plan!$B$10:$K$300,9,FALSE),""))</f>
        <v/>
      </c>
      <c r="BF255" s="320" t="str">
        <f>IF(IFERROR(VLOOKUP($B252&amp;BF$14,Plan!$B$10:$K$300,9,FALSE),"")=0,"",IFERROR(VLOOKUP($B252&amp;BF$14,Plan!$B$10:$K$300,9,FALSE),""))</f>
        <v/>
      </c>
      <c r="BG255" s="328"/>
      <c r="BH255" s="320" t="str">
        <f>IF(IFERROR(VLOOKUP($B252&amp;BH$14,Plan!$B$10:$K$300,9,FALSE),"")=0,"",IFERROR(VLOOKUP($B252&amp;BH$14,Plan!$B$10:$K$300,9,FALSE),""))</f>
        <v/>
      </c>
      <c r="BI255" s="320" t="str">
        <f>IF(IFERROR(VLOOKUP($B252&amp;BI$14,Plan!$B$10:$K$300,9,FALSE),"")=0,"",IFERROR(VLOOKUP($B252&amp;BI$14,Plan!$B$10:$K$300,9,FALSE),""))</f>
        <v/>
      </c>
      <c r="BJ255" s="320" t="str">
        <f>IF(IFERROR(VLOOKUP($B252&amp;BJ$14,Plan!$B$10:$K$300,9,FALSE),"")=0,"",IFERROR(VLOOKUP($B252&amp;BJ$14,Plan!$B$10:$K$300,9,FALSE),""))</f>
        <v/>
      </c>
      <c r="BK255" s="320" t="str">
        <f>IF(IFERROR(VLOOKUP($B252&amp;BK$14,Plan!$B$10:$K$300,9,FALSE),"")=0,"",IFERROR(VLOOKUP($B252&amp;BK$14,Plan!$B$10:$K$300,9,FALSE),""))</f>
        <v/>
      </c>
      <c r="BL255" s="328"/>
      <c r="BM255" s="320" t="str">
        <f>IF(IFERROR(VLOOKUP($B252&amp;BM$14,Plan!$B$10:$K$300,9,FALSE),"")=0,"",IFERROR(VLOOKUP($B252&amp;BM$14,Plan!$B$10:$K$300,9,FALSE),""))</f>
        <v/>
      </c>
      <c r="BN255" s="320" t="str">
        <f>IF(IFERROR(VLOOKUP($B252&amp;BN$14,Plan!$B$10:$K$300,9,FALSE),"")=0,"",IFERROR(VLOOKUP($B252&amp;BN$14,Plan!$B$10:$K$300,9,FALSE),""))</f>
        <v/>
      </c>
      <c r="BO255" s="320" t="str">
        <f>IF(IFERROR(VLOOKUP($B252&amp;BO$14,Plan!$B$10:$K$300,9,FALSE),"")=0,"",IFERROR(VLOOKUP($B252&amp;BO$14,Plan!$B$10:$K$300,9,FALSE),""))</f>
        <v/>
      </c>
      <c r="BP255" s="320" t="str">
        <f>IF(IFERROR(VLOOKUP($B252&amp;BP$14,Plan!$B$10:$K$300,9,FALSE),"")=0,"",IFERROR(VLOOKUP($B252&amp;BP$14,Plan!$B$10:$K$300,9,FALSE),""))</f>
        <v/>
      </c>
      <c r="BQ255" s="320" t="str">
        <f>IF(IFERROR(VLOOKUP($B252&amp;BQ$14,Plan!$B$10:$K$300,9,FALSE),"")=0,"",IFERROR(VLOOKUP($B252&amp;BQ$14,Plan!$B$10:$K$300,9,FALSE),""))</f>
        <v/>
      </c>
      <c r="BR255" s="358"/>
      <c r="BS255" s="320" t="str">
        <f>IF(IFERROR(VLOOKUP($B252&amp;BS$14,Plan!$B$10:$K$300,9,FALSE),"")=0,"",IFERROR(VLOOKUP($B252&amp;BS$14,Plan!$B$10:$K$300,9,FALSE),""))</f>
        <v/>
      </c>
      <c r="BT255" s="320" t="str">
        <f>IF(IFERROR(VLOOKUP($B252&amp;BT$14,Plan!$B$10:$K$300,9,FALSE),"")=0,"",IFERROR(VLOOKUP($B252&amp;BT$14,Plan!$B$10:$K$300,9,FALSE),""))</f>
        <v/>
      </c>
      <c r="BU255" s="320" t="str">
        <f>IF(IFERROR(VLOOKUP($B252&amp;BU$14,Plan!$B$10:$K$300,9,FALSE),"")=0,"",IFERROR(VLOOKUP($B252&amp;BU$14,Plan!$B$10:$K$300,9,FALSE),""))</f>
        <v/>
      </c>
      <c r="BV255" s="320" t="str">
        <f>IF(IFERROR(VLOOKUP($B252&amp;BV$14,Plan!$B$10:$K$300,9,FALSE),"")=0,"",IFERROR(VLOOKUP($B252&amp;BV$14,Plan!$B$10:$K$300,9,FALSE),""))</f>
        <v/>
      </c>
      <c r="BW255" s="320" t="str">
        <f>IF(IFERROR(VLOOKUP($B252&amp;BW$14,Plan!$B$10:$K$300,9,FALSE),"")=0,"",IFERROR(VLOOKUP($B252&amp;BW$14,Plan!$B$10:$K$300,9,FALSE),""))</f>
        <v/>
      </c>
      <c r="BX255" s="320" t="str">
        <f>IF(IFERROR(VLOOKUP($B252&amp;BX$14,Plan!$B$10:$K$300,9,FALSE),"")=0,"",IFERROR(VLOOKUP($B252&amp;BX$14,Plan!$B$10:$K$300,9,FALSE),""))</f>
        <v/>
      </c>
      <c r="BY255" s="320" t="str">
        <f>IF(IFERROR(VLOOKUP($B252&amp;BY$14,Plan!$B$10:$K$300,9,FALSE),"")=0,"",IFERROR(VLOOKUP($B252&amp;BY$14,Plan!$B$10:$K$300,9,FALSE),""))</f>
        <v/>
      </c>
      <c r="BZ255" s="328"/>
      <c r="CA255" s="320" t="str">
        <f>IF(IFERROR(VLOOKUP($B252&amp;CA$14,Plan!$B$10:$K$300,9,FALSE),"")=0,"",IFERROR(VLOOKUP($B252&amp;CA$14,Plan!$B$10:$K$300,9,FALSE),""))</f>
        <v/>
      </c>
      <c r="CB255" s="320" t="str">
        <f>IF(IFERROR(VLOOKUP($B252&amp;CB$14,Plan!$B$10:$K$300,9,FALSE),"")=0,"",IFERROR(VLOOKUP($B252&amp;CB$14,Plan!$B$10:$K$300,9,FALSE),""))</f>
        <v/>
      </c>
      <c r="CC255" s="320" t="str">
        <f>IF(IFERROR(VLOOKUP($B252&amp;CC$14,Plan!$B$10:$K$300,9,FALSE),"")=0,"",IFERROR(VLOOKUP($B252&amp;CC$14,Plan!$B$10:$K$300,9,FALSE),""))</f>
        <v/>
      </c>
      <c r="CD255" s="320" t="str">
        <f>IF(IFERROR(VLOOKUP($B252&amp;CD$14,Plan!$B$10:$K$300,9,FALSE),"")=0,"",IFERROR(VLOOKUP($B252&amp;CD$14,Plan!$B$10:$K$300,9,FALSE),""))</f>
        <v/>
      </c>
      <c r="CE255" s="320" t="str">
        <f>IF(IFERROR(VLOOKUP($B252&amp;CE$14,Plan!$B$10:$K$300,9,FALSE),"")=0,"",IFERROR(VLOOKUP($B252&amp;CE$14,Plan!$B$10:$K$300,9,FALSE),""))</f>
        <v/>
      </c>
      <c r="CF255" s="320" t="str">
        <f>IF(IFERROR(VLOOKUP($B252&amp;CF$14,Plan!$B$10:$K$300,9,FALSE),"")=0,"",IFERROR(VLOOKUP($B252&amp;CF$14,Plan!$B$10:$K$300,9,FALSE),""))</f>
        <v/>
      </c>
      <c r="CG255" s="328"/>
      <c r="CH255" s="320" t="str">
        <f>IF(IFERROR(VLOOKUP($B252&amp;CH$14,Plan!$B$10:$K$300,9,FALSE),"")=0,"",IFERROR(VLOOKUP($B252&amp;CH$14,Plan!$B$10:$K$300,9,FALSE),""))</f>
        <v/>
      </c>
      <c r="CI255" s="320" t="str">
        <f>IF(IFERROR(VLOOKUP($B252&amp;CI$14,Plan!$B$10:$K$300,9,FALSE),"")=0,"",IFERROR(VLOOKUP($B252&amp;CI$14,Plan!$B$10:$K$300,9,FALSE),""))</f>
        <v/>
      </c>
      <c r="CJ255" s="320" t="str">
        <f>IF(IFERROR(VLOOKUP($B252&amp;CJ$14,Plan!$B$10:$K$300,9,FALSE),"")=0,"",IFERROR(VLOOKUP($B252&amp;CJ$14,Plan!$B$10:$K$300,9,FALSE),""))</f>
        <v/>
      </c>
      <c r="CK255" s="320" t="str">
        <f>IF(IFERROR(VLOOKUP($B252&amp;CK$14,Plan!$B$10:$K$300,9,FALSE),"")=0,"",IFERROR(VLOOKUP($B252&amp;CK$14,Plan!$B$10:$K$300,9,FALSE),""))</f>
        <v/>
      </c>
      <c r="CL255" s="320" t="str">
        <f>IF(IFERROR(VLOOKUP($B252&amp;CL$14,Plan!$B$10:$K$300,9,FALSE),"")=0,"",IFERROR(VLOOKUP($B252&amp;CL$14,Plan!$B$10:$K$300,9,FALSE),""))</f>
        <v/>
      </c>
      <c r="CM255" s="320" t="str">
        <f>IF(IFERROR(VLOOKUP($B252&amp;CM$14,Plan!$B$10:$K$300,9,FALSE),"")=0,"",IFERROR(VLOOKUP($B252&amp;CM$14,Plan!$B$10:$K$300,9,FALSE),""))</f>
        <v/>
      </c>
      <c r="CN255" s="320" t="str">
        <f>IF(IFERROR(VLOOKUP($B252&amp;CN$14,Plan!$B$10:$K$300,9,FALSE),"")=0,"",IFERROR(VLOOKUP($B252&amp;CN$14,Plan!$B$10:$K$300,9,FALSE),""))</f>
        <v/>
      </c>
      <c r="CO255" s="320" t="str">
        <f>IF(IFERROR(VLOOKUP($B252&amp;CO$14,Plan!$B$10:$K$300,9,FALSE),"")=0,"",IFERROR(VLOOKUP($B252&amp;CO$14,Plan!$B$10:$K$300,9,FALSE),""))</f>
        <v/>
      </c>
      <c r="CP255" s="703" t="str">
        <f>IF(IFERROR(VLOOKUP($B252&amp;CP$14,Plan!$B$10:$K$300,9,FALSE),"")=0,"",IFERROR(VLOOKUP($B252&amp;CP$14,Plan!$B$10:$K$300,9,FALSE),""))</f>
        <v/>
      </c>
      <c r="CQ255" s="322" t="str">
        <f>IF(IFERROR(VLOOKUP($B252&amp;CQ$14,Plan!$B$10:$K$300,9,FALSE),"")=0,"",IFERROR(VLOOKUP($B252&amp;CQ$14,Plan!$B$10:$K$300,9,FALSE),""))</f>
        <v/>
      </c>
      <c r="CR255" s="320" t="str">
        <f>IF(IFERROR(VLOOKUP($B252&amp;CR$14,Plan!$B$10:$K$300,9,FALSE),"")=0,"",IFERROR(VLOOKUP($B252&amp;CR$14,Plan!$B$10:$K$300,9,FALSE),""))</f>
        <v/>
      </c>
      <c r="CS255" s="323"/>
      <c r="CT255" s="321" t="str">
        <f>IF(IFERROR(VLOOKUP($B252&amp;CT$14,Plan!$B$10:$K$300,9,FALSE),"")=0,"",IFERROR(VLOOKUP($B252&amp;CT$14,Plan!$B$10:$K$300,9,FALSE),""))</f>
        <v/>
      </c>
      <c r="CU255" s="320" t="str">
        <f>IF(IFERROR(VLOOKUP($B252&amp;CU$14,Plan!$B$10:$K$300,9,FALSE),"")=0,"",IFERROR(VLOOKUP($B252&amp;CU$14,Plan!$B$10:$K$300,9,FALSE),""))</f>
        <v/>
      </c>
      <c r="CV255" s="320" t="str">
        <f>IF(IFERROR(VLOOKUP($B252&amp;CV$14,Plan!$B$10:$K$300,9,FALSE),"")=0,"",IFERROR(VLOOKUP($B252&amp;CV$14,Plan!$B$10:$K$300,9,FALSE),""))</f>
        <v/>
      </c>
      <c r="CW255" s="320"/>
      <c r="CX255" s="322" t="str">
        <f>IF(IFERROR(VLOOKUP($B252&amp;CX$14,Plan!$B$10:$K$300,9,FALSE),"")=0,"",IFERROR(VLOOKUP($B252&amp;CX$14,Plan!$B$10:$K$300,9,FALSE),""))</f>
        <v/>
      </c>
      <c r="CY255" s="320" t="str">
        <f>IF(IFERROR(VLOOKUP($B252&amp;CY$14,Plan!$B$10:$K$300,9,FALSE),"")=0,"",IFERROR(VLOOKUP($B252&amp;CY$14,Plan!$B$10:$K$300,9,FALSE),""))</f>
        <v/>
      </c>
      <c r="CZ255" s="323" t="str">
        <f>IF(IFERROR(VLOOKUP($B252&amp;CZ$14,Plan!$B$10:$K$300,9,FALSE),"")=0,"",IFERROR(VLOOKUP($B252&amp;CZ$14,Plan!$B$10:$K$300,9,FALSE),""))</f>
        <v/>
      </c>
      <c r="DA255" s="322" t="str">
        <f>IF(IFERROR(VLOOKUP($B252&amp;DA$14,Plan!$B$10:$K$300,9,FALSE),"")=0,"",IFERROR(VLOOKUP($B252&amp;DA$14,Plan!$B$10:$K$300,9,FALSE),""))</f>
        <v/>
      </c>
      <c r="DB255" s="320" t="str">
        <f>IF(IFERROR(VLOOKUP($B252&amp;DB$14,Plan!$B$10:$K$300,9,FALSE),"")=0,"",IFERROR(VLOOKUP($B252&amp;DB$14,Plan!$B$10:$K$300,9,FALSE),""))</f>
        <v/>
      </c>
      <c r="DC255" s="320" t="str">
        <f>IF(IFERROR(VLOOKUP($B252&amp;DC$14,Plan!$B$10:$K$300,9,FALSE),"")=0,"",IFERROR(VLOOKUP($B252&amp;DC$14,Plan!$B$10:$K$300,9,FALSE),""))</f>
        <v/>
      </c>
      <c r="DD255" s="320" t="str">
        <f>IF(IFERROR(VLOOKUP($B252&amp;DD$14,Plan!$B$10:$K$300,9,FALSE),"")=0,"",IFERROR(VLOOKUP($B252&amp;DD$14,Plan!$B$10:$K$300,9,FALSE),""))</f>
        <v/>
      </c>
      <c r="DE255" s="320" t="str">
        <f>IF(IFERROR(VLOOKUP($B252&amp;DE$14,Plan!$B$10:$K$300,9,FALSE),"")=0,"",IFERROR(VLOOKUP($B252&amp;DE$14,Plan!$B$10:$K$300,9,FALSE),""))</f>
        <v/>
      </c>
      <c r="DF255" s="320" t="str">
        <f>IF(IFERROR(VLOOKUP($B252&amp;DF$14,Plan!$B$10:$K$300,9,FALSE),"")=0,"",IFERROR(VLOOKUP($B252&amp;DF$14,Plan!$B$10:$K$300,9,FALSE),""))</f>
        <v/>
      </c>
      <c r="DG255" s="320" t="str">
        <f>IF(IFERROR(VLOOKUP($B252&amp;DG$14,Plan!$B$10:$K$300,9,FALSE),"")=0,"",IFERROR(VLOOKUP($B252&amp;DG$14,Plan!$B$10:$K$300,9,FALSE),""))</f>
        <v/>
      </c>
      <c r="DH255" s="320" t="str">
        <f>IF(IFERROR(VLOOKUP($B252&amp;DH$14,Plan!$B$10:$K$300,9,FALSE),"")=0,"",IFERROR(VLOOKUP($B252&amp;DH$14,Plan!$B$10:$K$300,9,FALSE),""))</f>
        <v/>
      </c>
      <c r="DI255" s="320" t="str">
        <f>IF(IFERROR(VLOOKUP($B252&amp;DI$14,Plan!$B$10:$K$300,9,FALSE),"")=0,"",IFERROR(VLOOKUP($B252&amp;DI$14,Plan!$B$10:$K$300,9,FALSE),""))</f>
        <v/>
      </c>
      <c r="DJ255" s="320" t="str">
        <f>IF(IFERROR(VLOOKUP($B252&amp;DJ$14,Plan!$B$10:$K$300,9,FALSE),"")=0,"",IFERROR(VLOOKUP($B252&amp;DJ$14,Plan!$B$10:$K$300,9,FALSE),""))</f>
        <v/>
      </c>
      <c r="DK255" s="320" t="str">
        <f>IF(IFERROR(VLOOKUP($B252&amp;DK$14,Plan!$B$10:$K$300,9,FALSE),"")=0,"",IFERROR(VLOOKUP($B252&amp;DK$14,Plan!$B$10:$K$300,9,FALSE),""))</f>
        <v/>
      </c>
      <c r="DL255" s="320" t="str">
        <f>IF(IFERROR(VLOOKUP($B252&amp;DL$14,Plan!$B$10:$K$300,9,FALSE),"")=0,"",IFERROR(VLOOKUP($B252&amp;DL$14,Plan!$B$10:$K$300,9,FALSE),""))</f>
        <v/>
      </c>
      <c r="DM255" s="320" t="str">
        <f>IF(IFERROR(VLOOKUP($B252&amp;DM$14,Plan!$B$10:$K$300,9,FALSE),"")=0,"",IFERROR(VLOOKUP($B252&amp;DM$14,Plan!$B$10:$K$300,9,FALSE),""))</f>
        <v/>
      </c>
      <c r="DN255" s="320" t="str">
        <f>IF(IFERROR(VLOOKUP($B252&amp;DN$14,Plan!$B$10:$K$300,9,FALSE),"")=0,"",IFERROR(VLOOKUP($B252&amp;DN$14,Plan!$B$10:$K$300,9,FALSE),""))</f>
        <v/>
      </c>
      <c r="DO255" s="320" t="str">
        <f>IF(IFERROR(VLOOKUP($B252&amp;DO$14,Plan!$B$10:$K$300,9,FALSE),"")=0,"",IFERROR(VLOOKUP($B252&amp;DO$14,Plan!$B$10:$K$300,9,FALSE),""))</f>
        <v/>
      </c>
      <c r="DP255" s="320" t="str">
        <f>IF(IFERROR(VLOOKUP($B252&amp;DP$14,Plan!$B$10:$K$300,9,FALSE),"")=0,"",IFERROR(VLOOKUP($B252&amp;DP$14,Plan!$B$10:$K$300,9,FALSE),""))</f>
        <v/>
      </c>
      <c r="DQ255" s="320" t="str">
        <f>IF(IFERROR(VLOOKUP($B252&amp;DQ$14,Plan!$B$10:$K$300,9,FALSE),"")=0,"",IFERROR(VLOOKUP($B252&amp;DQ$14,Plan!$B$10:$K$300,9,FALSE),""))</f>
        <v/>
      </c>
      <c r="DR255" s="973" t="str">
        <f>IF(IFERROR(VLOOKUP($B252&amp;DR$14,Plan!$B$10:$K$300,9,FALSE),"")=0,"",IFERROR(VLOOKUP($B252&amp;DR$14,Plan!$B$10:$K$300,9,FALSE),""))</f>
        <v/>
      </c>
      <c r="DS255" s="973" t="str">
        <f>IF(IFERROR(VLOOKUP($B252&amp;DS$14,Plan!$B$10:$K$300,9,FALSE),"")=0,"",IFERROR(VLOOKUP($B252&amp;DS$14,Plan!$B$10:$K$300,9,FALSE),""))</f>
        <v/>
      </c>
      <c r="DT255" s="323" t="str">
        <f>IF(IFERROR(VLOOKUP($B252&amp;DT$14,Plan!$B$10:$K$300,9,FALSE),"")=0,"",IFERROR(VLOOKUP($B252&amp;DT$14,Plan!$B$10:$K$300,9,FALSE),""))</f>
        <v/>
      </c>
      <c r="DV255" s="103">
        <f t="shared" si="46"/>
        <v>0</v>
      </c>
    </row>
    <row r="256" spans="1:126" s="103" customFormat="1" ht="15" customHeight="1">
      <c r="A256" s="1074">
        <f t="shared" ref="A256" si="55">+A252+1</f>
        <v>58</v>
      </c>
      <c r="B256" s="1071" t="s">
        <v>597</v>
      </c>
      <c r="C256" s="1077" t="s">
        <v>654</v>
      </c>
      <c r="D256" s="1078"/>
      <c r="E256" s="1083" t="s">
        <v>370</v>
      </c>
      <c r="F256" s="1086" t="s">
        <v>200</v>
      </c>
      <c r="G256" s="1086" t="s">
        <v>616</v>
      </c>
      <c r="H256" s="340" t="s">
        <v>357</v>
      </c>
      <c r="I256" s="85"/>
      <c r="J256" s="86" t="str">
        <f>IF(VLOOKUP(J$14,'ISP-F14-HRD-00'!$B$14:$BE$128,MATCH($C256,'ISP-F14-HRD-00'!$B$11:$BE$11,0),FALSE)=0,"",VLOOKUP(J$14,'ISP-F14-HRD-00'!$B$14:$BE$128,MATCH($C256,'ISP-F14-HRD-00'!$B$11:$BE$11,0),FALSE))</f>
        <v/>
      </c>
      <c r="K256" s="86" t="str">
        <f>IF(VLOOKUP(K$14,'ISP-F14-HRD-00'!$B$14:$BE$128,MATCH($C256,'ISP-F14-HRD-00'!$B$11:$BE$11,0),FALSE)=0,"",VLOOKUP(K$14,'ISP-F14-HRD-00'!$B$14:$BE$128,MATCH($C256,'ISP-F14-HRD-00'!$B$11:$BE$11,0),FALSE))</f>
        <v/>
      </c>
      <c r="L256" s="86" t="str">
        <f>IF(VLOOKUP(L$14,'ISP-F14-HRD-00'!$B$14:$BE$128,MATCH($C256,'ISP-F14-HRD-00'!$B$11:$BE$11,0),FALSE)=0,"",VLOOKUP(L$14,'ISP-F14-HRD-00'!$B$14:$BE$128,MATCH($C256,'ISP-F14-HRD-00'!$B$11:$BE$11,0),FALSE))</f>
        <v/>
      </c>
      <c r="M256" s="86" t="str">
        <f>IF(VLOOKUP(M$14,'ISP-F14-HRD-00'!$B$14:$BE$128,MATCH($C256,'ISP-F14-HRD-00'!$B$11:$BE$11,0),FALSE)=0,"",VLOOKUP(M$14,'ISP-F14-HRD-00'!$B$14:$BE$128,MATCH($C256,'ISP-F14-HRD-00'!$B$11:$BE$11,0),FALSE))</f>
        <v/>
      </c>
      <c r="N256" s="86" t="str">
        <f>IF(VLOOKUP(N$14,'ISP-F14-HRD-00'!$B$14:$BE$128,MATCH($C256,'ISP-F14-HRD-00'!$B$11:$BE$11,0),FALSE)=0,"",VLOOKUP(N$14,'ISP-F14-HRD-00'!$B$14:$BE$128,MATCH($C256,'ISP-F14-HRD-00'!$B$11:$BE$11,0),FALSE))</f>
        <v/>
      </c>
      <c r="O256" s="86" t="str">
        <f>IF(VLOOKUP(O$14,'ISP-F14-HRD-00'!$B$14:$BE$128,MATCH($C256,'ISP-F14-HRD-00'!$B$11:$BE$11,0),FALSE)=0,"",VLOOKUP(O$14,'ISP-F14-HRD-00'!$B$14:$BE$128,MATCH($C256,'ISP-F14-HRD-00'!$B$11:$BE$11,0),FALSE))</f>
        <v/>
      </c>
      <c r="P256" s="86" t="str">
        <f>IF(VLOOKUP(P$14,'ISP-F14-HRD-00'!$B$14:$BE$128,MATCH($C256,'ISP-F14-HRD-00'!$B$11:$BE$11,0),FALSE)=0,"",VLOOKUP(P$14,'ISP-F14-HRD-00'!$B$14:$BE$128,MATCH($C256,'ISP-F14-HRD-00'!$B$11:$BE$11,0),FALSE))</f>
        <v/>
      </c>
      <c r="Q256" s="86" t="str">
        <f>IF(VLOOKUP(Q$14,'ISP-F14-HRD-00'!$B$14:$BE$128,MATCH($C256,'ISP-F14-HRD-00'!$B$11:$BE$11,0),FALSE)=0,"",VLOOKUP(Q$14,'ISP-F14-HRD-00'!$B$14:$BE$128,MATCH($C256,'ISP-F14-HRD-00'!$B$11:$BE$11,0),FALSE))</f>
        <v/>
      </c>
      <c r="R256" s="86" t="str">
        <f>IF(VLOOKUP(R$14,'ISP-F14-HRD-00'!$B$14:$BE$128,MATCH($C256,'ISP-F14-HRD-00'!$B$11:$BE$11,0),FALSE)=0,"",VLOOKUP(R$14,'ISP-F14-HRD-00'!$B$14:$BE$128,MATCH($C256,'ISP-F14-HRD-00'!$B$11:$BE$11,0),FALSE))</f>
        <v/>
      </c>
      <c r="S256" s="86" t="str">
        <f>IF(VLOOKUP(S$14,'ISP-F14-HRD-00'!$B$14:$BE$128,MATCH($C256,'ISP-F14-HRD-00'!$B$11:$BE$11,0),FALSE)=0,"",VLOOKUP(S$14,'ISP-F14-HRD-00'!$B$14:$BE$128,MATCH($C256,'ISP-F14-HRD-00'!$B$11:$BE$11,0),FALSE))</f>
        <v/>
      </c>
      <c r="T256" s="86" t="str">
        <f>IF(VLOOKUP(T$14,'ISP-F14-HRD-00'!$B$14:$BE$128,MATCH($C256,'ISP-F14-HRD-00'!$B$11:$BE$11,0),FALSE)=0,"",VLOOKUP(T$14,'ISP-F14-HRD-00'!$B$14:$BE$128,MATCH($C256,'ISP-F14-HRD-00'!$B$11:$BE$11,0),FALSE))</f>
        <v/>
      </c>
      <c r="U256" s="86" t="str">
        <f>IF(VLOOKUP(U$14,'ISP-F14-HRD-00'!$B$14:$BE$128,MATCH($C256,'ISP-F14-HRD-00'!$B$11:$BE$11,0),FALSE)=0,"",VLOOKUP(U$14,'ISP-F14-HRD-00'!$B$14:$BE$128,MATCH($C256,'ISP-F14-HRD-00'!$B$11:$BE$11,0),FALSE))</f>
        <v/>
      </c>
      <c r="V256" s="86" t="str">
        <f>IF(VLOOKUP(V$14,'ISP-F14-HRD-00'!$B$14:$BE$128,MATCH($C256,'ISP-F14-HRD-00'!$B$11:$BE$11,0),FALSE)=0,"",VLOOKUP(V$14,'ISP-F14-HRD-00'!$B$14:$BE$128,MATCH($C256,'ISP-F14-HRD-00'!$B$11:$BE$11,0),FALSE))</f>
        <v/>
      </c>
      <c r="W256" s="86" t="str">
        <f>IF(VLOOKUP(W$14,'ISP-F14-HRD-00'!$B$14:$BE$128,MATCH($C256,'ISP-F14-HRD-00'!$B$11:$BE$11,0),FALSE)=0,"",VLOOKUP(W$14,'ISP-F14-HRD-00'!$B$14:$BE$128,MATCH($C256,'ISP-F14-HRD-00'!$B$11:$BE$11,0),FALSE))</f>
        <v/>
      </c>
      <c r="X256" s="86" t="str">
        <f>IF(VLOOKUP(X$14,'ISP-F14-HRD-00'!$B$14:$BE$128,MATCH($C256,'ISP-F14-HRD-00'!$B$11:$BE$11,0),FALSE)=0,"",VLOOKUP(X$14,'ISP-F14-HRD-00'!$B$14:$BE$128,MATCH($C256,'ISP-F14-HRD-00'!$B$11:$BE$11,0),FALSE))</f>
        <v/>
      </c>
      <c r="Y256" s="86" t="str">
        <f>IF(VLOOKUP(Y$14,'ISP-F14-HRD-00'!$B$14:$BE$128,MATCH($C256,'ISP-F14-HRD-00'!$B$11:$BE$11,0),FALSE)=0,"",VLOOKUP(Y$14,'ISP-F14-HRD-00'!$B$14:$BE$128,MATCH($C256,'ISP-F14-HRD-00'!$B$11:$BE$11,0),FALSE))</f>
        <v/>
      </c>
      <c r="Z256" s="86" t="str">
        <f>IF(VLOOKUP(Z$14,'ISP-F14-HRD-00'!$B$14:$BE$128,MATCH($C256,'ISP-F14-HRD-00'!$B$11:$BE$11,0),FALSE)=0,"",VLOOKUP(Z$14,'ISP-F14-HRD-00'!$B$14:$BE$128,MATCH($C256,'ISP-F14-HRD-00'!$B$11:$BE$11,0),FALSE))</f>
        <v/>
      </c>
      <c r="AA256" s="86" t="str">
        <f>IF(VLOOKUP(AA$14,'ISP-F14-HRD-00'!$B$14:$BE$128,MATCH($C256,'ISP-F14-HRD-00'!$B$11:$BE$11,0),FALSE)=0,"",VLOOKUP(AA$14,'ISP-F14-HRD-00'!$B$14:$BE$128,MATCH($C256,'ISP-F14-HRD-00'!$B$11:$BE$11,0),FALSE))</f>
        <v/>
      </c>
      <c r="AB256" s="86" t="str">
        <f>IF(VLOOKUP(AB$14,'ISP-F14-HRD-00'!$B$14:$BE$128,MATCH($C256,'ISP-F14-HRD-00'!$B$11:$BE$11,0),FALSE)=0,"",VLOOKUP(AB$14,'ISP-F14-HRD-00'!$B$14:$BE$128,MATCH($C256,'ISP-F14-HRD-00'!$B$11:$BE$11,0),FALSE))</f>
        <v/>
      </c>
      <c r="AC256" s="700" t="str">
        <f>IF(VLOOKUP(AC$14,'ISP-F14-HRD-00'!$B$14:$BE$128,MATCH($C256,'ISP-F14-HRD-00'!$B$11:$BE$11,0),FALSE)=0,"",VLOOKUP(AC$14,'ISP-F14-HRD-00'!$B$14:$BE$128,MATCH($C256,'ISP-F14-HRD-00'!$B$11:$BE$11,0),FALSE))</f>
        <v/>
      </c>
      <c r="AD256" s="700" t="str">
        <f>IF(VLOOKUP(AD$14,'ISP-F14-HRD-00'!$B$14:$BE$128,MATCH($C256,'ISP-F14-HRD-00'!$B$11:$BE$11,0),FALSE)=0,"",VLOOKUP(AD$14,'ISP-F14-HRD-00'!$B$14:$BE$128,MATCH($C256,'ISP-F14-HRD-00'!$B$11:$BE$11,0),FALSE))</f>
        <v/>
      </c>
      <c r="AE256" s="700" t="e">
        <f>IF(VLOOKUP(AE$14,'ISP-F14-HRD-00'!$B$14:$BE$128,MATCH($C256,'ISP-F14-HRD-00'!$B$11:$BE$11,0),FALSE)=0,"",VLOOKUP(AE$14,'ISP-F14-HRD-00'!$B$14:$BE$128,MATCH($C256,'ISP-F14-HRD-00'!$B$11:$BE$11,0),FALSE))</f>
        <v>#N/A</v>
      </c>
      <c r="AF256" s="353"/>
      <c r="AG256" s="86" t="str">
        <f>IF(VLOOKUP(AG$14,'ISP-F14-HRD-00'!$B$14:$BE$128,MATCH($C256,'ISP-F14-HRD-00'!$B$11:$BE$11,0),FALSE)=0,"",VLOOKUP(AG$14,'ISP-F14-HRD-00'!$B$14:$BE$128,MATCH($C256,'ISP-F14-HRD-00'!$B$11:$BE$11,0),FALSE))</f>
        <v/>
      </c>
      <c r="AH256" s="86" t="str">
        <f>IF(VLOOKUP(AH$14,'ISP-F14-HRD-00'!$B$14:$BE$128,MATCH($C256,'ISP-F14-HRD-00'!$B$11:$BE$11,0),FALSE)=0,"",VLOOKUP(AH$14,'ISP-F14-HRD-00'!$B$14:$BE$128,MATCH($C256,'ISP-F14-HRD-00'!$B$11:$BE$11,0),FALSE))</f>
        <v/>
      </c>
      <c r="AI256" s="86" t="str">
        <f>IF(VLOOKUP(AI$14,'ISP-F14-HRD-00'!$B$14:$BE$128,MATCH($C256,'ISP-F14-HRD-00'!$B$11:$BE$11,0),FALSE)=0,"",VLOOKUP(AI$14,'ISP-F14-HRD-00'!$B$14:$BE$128,MATCH($C256,'ISP-F14-HRD-00'!$B$11:$BE$11,0),FALSE))</f>
        <v/>
      </c>
      <c r="AJ256" s="86" t="str">
        <f>IF(VLOOKUP(AJ$14,'ISP-F14-HRD-00'!$B$14:$BE$128,MATCH($C256,'ISP-F14-HRD-00'!$B$11:$BE$11,0),FALSE)=0,"",VLOOKUP(AJ$14,'ISP-F14-HRD-00'!$B$14:$BE$128,MATCH($C256,'ISP-F14-HRD-00'!$B$11:$BE$11,0),FALSE))</f>
        <v/>
      </c>
      <c r="AK256" s="86" t="str">
        <f>IF(VLOOKUP(AK$14,'ISP-F14-HRD-00'!$B$14:$BE$128,MATCH($C256,'ISP-F14-HRD-00'!$B$11:$BE$11,0),FALSE)=0,"",VLOOKUP(AK$14,'ISP-F14-HRD-00'!$B$14:$BE$128,MATCH($C256,'ISP-F14-HRD-00'!$B$11:$BE$11,0),FALSE))</f>
        <v/>
      </c>
      <c r="AL256" s="86" t="str">
        <f>IF(VLOOKUP(AL$14,'ISP-F14-HRD-00'!$B$14:$BE$128,MATCH($C256,'ISP-F14-HRD-00'!$B$11:$BE$11,0),FALSE)=0,"",VLOOKUP(AL$14,'ISP-F14-HRD-00'!$B$14:$BE$128,MATCH($C256,'ISP-F14-HRD-00'!$B$11:$BE$11,0),FALSE))</f>
        <v/>
      </c>
      <c r="AM256" s="86" t="str">
        <f>IF(VLOOKUP(AM$14,'ISP-F14-HRD-00'!$B$14:$BE$128,MATCH($C256,'ISP-F14-HRD-00'!$B$11:$BE$11,0),FALSE)=0,"",VLOOKUP(AM$14,'ISP-F14-HRD-00'!$B$14:$BE$128,MATCH($C256,'ISP-F14-HRD-00'!$B$11:$BE$11,0),FALSE))</f>
        <v/>
      </c>
      <c r="AN256" s="86" t="str">
        <f>IF(VLOOKUP(AN$14,'ISP-F14-HRD-00'!$B$14:$BE$128,MATCH($C256,'ISP-F14-HRD-00'!$B$11:$BE$11,0),FALSE)=0,"",VLOOKUP(AN$14,'ISP-F14-HRD-00'!$B$14:$BE$128,MATCH($C256,'ISP-F14-HRD-00'!$B$11:$BE$11,0),FALSE))</f>
        <v/>
      </c>
      <c r="AO256" s="86" t="str">
        <f>IF(VLOOKUP(AO$14,'ISP-F14-HRD-00'!$B$14:$BE$128,MATCH($C256,'ISP-F14-HRD-00'!$B$11:$BE$11,0),FALSE)=0,"",VLOOKUP(AO$14,'ISP-F14-HRD-00'!$B$14:$BE$128,MATCH($C256,'ISP-F14-HRD-00'!$B$11:$BE$11,0),FALSE))</f>
        <v/>
      </c>
      <c r="AP256" s="86" t="str">
        <f>IF(VLOOKUP(AP$14,'ISP-F14-HRD-00'!$B$14:$BE$128,MATCH($C256,'ISP-F14-HRD-00'!$B$11:$BE$11,0),FALSE)=0,"",VLOOKUP(AP$14,'ISP-F14-HRD-00'!$B$14:$BE$128,MATCH($C256,'ISP-F14-HRD-00'!$B$11:$BE$11,0),FALSE))</f>
        <v/>
      </c>
      <c r="AQ256" s="86" t="str">
        <f>IF(VLOOKUP(AQ$14,'ISP-F14-HRD-00'!$B$14:$BE$128,MATCH($C256,'ISP-F14-HRD-00'!$B$11:$BE$11,0),FALSE)=0,"",VLOOKUP(AQ$14,'ISP-F14-HRD-00'!$B$14:$BE$128,MATCH($C256,'ISP-F14-HRD-00'!$B$11:$BE$11,0),FALSE))</f>
        <v/>
      </c>
      <c r="AR256" s="86" t="str">
        <f>IF(VLOOKUP(AR$14,'ISP-F14-HRD-00'!$B$14:$BE$128,MATCH($C256,'ISP-F14-HRD-00'!$B$11:$BE$11,0),FALSE)=0,"",VLOOKUP(AR$14,'ISP-F14-HRD-00'!$B$14:$BE$128,MATCH($C256,'ISP-F14-HRD-00'!$B$11:$BE$11,0),FALSE))</f>
        <v/>
      </c>
      <c r="AS256" s="86" t="str">
        <f>IF(VLOOKUP(AS$14,'ISP-F14-HRD-00'!$B$14:$BE$128,MATCH($C256,'ISP-F14-HRD-00'!$B$11:$BE$11,0),FALSE)=0,"",VLOOKUP(AS$14,'ISP-F14-HRD-00'!$B$14:$BE$128,MATCH($C256,'ISP-F14-HRD-00'!$B$11:$BE$11,0),FALSE))</f>
        <v/>
      </c>
      <c r="AT256" s="86" t="str">
        <f>IF(VLOOKUP(AT$14,'ISP-F14-HRD-00'!$B$14:$BE$128,MATCH($C256,'ISP-F14-HRD-00'!$B$11:$BE$11,0),FALSE)=0,"",VLOOKUP(AT$14,'ISP-F14-HRD-00'!$B$14:$BE$128,MATCH($C256,'ISP-F14-HRD-00'!$B$11:$BE$11,0),FALSE))</f>
        <v/>
      </c>
      <c r="AU256" s="86" t="str">
        <f>IF(VLOOKUP(AU$14,'ISP-F14-HRD-00'!$B$14:$BE$128,MATCH($C256,'ISP-F14-HRD-00'!$B$11:$BE$11,0),FALSE)=0,"",VLOOKUP(AU$14,'ISP-F14-HRD-00'!$B$14:$BE$128,MATCH($C256,'ISP-F14-HRD-00'!$B$11:$BE$11,0),FALSE))</f>
        <v/>
      </c>
      <c r="AV256" s="86" t="str">
        <f>IF(VLOOKUP(AV$14,'ISP-F14-HRD-00'!$B$14:$BE$128,MATCH($C256,'ISP-F14-HRD-00'!$B$11:$BE$11,0),FALSE)=0,"",VLOOKUP(AV$14,'ISP-F14-HRD-00'!$B$14:$BE$128,MATCH($C256,'ISP-F14-HRD-00'!$B$11:$BE$11,0),FALSE))</f>
        <v/>
      </c>
      <c r="AW256" s="86" t="str">
        <f>IF(VLOOKUP(AW$14,'ISP-F14-HRD-00'!$B$14:$BE$128,MATCH($C256,'ISP-F14-HRD-00'!$B$11:$BE$11,0),FALSE)=0,"",VLOOKUP(AW$14,'ISP-F14-HRD-00'!$B$14:$BE$128,MATCH($C256,'ISP-F14-HRD-00'!$B$11:$BE$11,0),FALSE))</f>
        <v/>
      </c>
      <c r="AX256" s="86" t="str">
        <f>IF(VLOOKUP(AX$14,'ISP-F14-HRD-00'!$B$14:$BE$128,MATCH($C256,'ISP-F14-HRD-00'!$B$11:$BE$11,0),FALSE)=0,"",VLOOKUP(AX$14,'ISP-F14-HRD-00'!$B$14:$BE$128,MATCH($C256,'ISP-F14-HRD-00'!$B$11:$BE$11,0),FALSE))</f>
        <v/>
      </c>
      <c r="AY256" s="86" t="str">
        <f>IF(VLOOKUP(AY$14,'ISP-F14-HRD-00'!$B$14:$BE$128,MATCH($C256,'ISP-F14-HRD-00'!$B$11:$BE$11,0),FALSE)=0,"",VLOOKUP(AY$14,'ISP-F14-HRD-00'!$B$14:$BE$128,MATCH($C256,'ISP-F14-HRD-00'!$B$11:$BE$11,0),FALSE))</f>
        <v/>
      </c>
      <c r="AZ256" s="86" t="str">
        <f>IF(VLOOKUP(AZ$14,'ISP-F14-HRD-00'!$B$14:$BE$128,MATCH($C256,'ISP-F14-HRD-00'!$B$11:$BE$11,0),FALSE)=0,"",VLOOKUP(AZ$14,'ISP-F14-HRD-00'!$B$14:$BE$128,MATCH($C256,'ISP-F14-HRD-00'!$B$11:$BE$11,0),FALSE))</f>
        <v/>
      </c>
      <c r="BA256" s="87" t="str">
        <f>IF(VLOOKUP(BA$14,'ISP-F14-HRD-00'!$B$14:$BE$128,MATCH($C256,'ISP-F14-HRD-00'!$B$11:$BE$11,0),FALSE)=0,"",VLOOKUP(BA$14,'ISP-F14-HRD-00'!$B$14:$BE$128,MATCH($C256,'ISP-F14-HRD-00'!$B$11:$BE$11,0),FALSE))</f>
        <v/>
      </c>
      <c r="BB256" s="330"/>
      <c r="BC256" s="89" t="str">
        <f>IF(VLOOKUP(BC$14,'ISP-F14-HRD-00'!$B$14:$BE$128,MATCH($C256,'ISP-F14-HRD-00'!$B$11:$BE$11,0),FALSE)=0,"",VLOOKUP(BC$14,'ISP-F14-HRD-00'!$B$14:$BE$128,MATCH($C256,'ISP-F14-HRD-00'!$B$11:$BE$11,0),FALSE))</f>
        <v/>
      </c>
      <c r="BD256" s="86" t="str">
        <f>IF(VLOOKUP(BD$14,'ISP-F14-HRD-00'!$B$14:$BE$128,MATCH($C256,'ISP-F14-HRD-00'!$B$11:$BE$11,0),FALSE)=0,"",VLOOKUP(BD$14,'ISP-F14-HRD-00'!$B$14:$BE$128,MATCH($C256,'ISP-F14-HRD-00'!$B$11:$BE$11,0),FALSE))</f>
        <v/>
      </c>
      <c r="BE256" s="86" t="str">
        <f>IF(VLOOKUP(BE$14,'ISP-F14-HRD-00'!$B$14:$BE$128,MATCH($C256,'ISP-F14-HRD-00'!$B$11:$BE$11,0),FALSE)=0,"",VLOOKUP(BE$14,'ISP-F14-HRD-00'!$B$14:$BE$128,MATCH($C256,'ISP-F14-HRD-00'!$B$11:$BE$11,0),FALSE))</f>
        <v/>
      </c>
      <c r="BF256" s="86" t="str">
        <f>IF(VLOOKUP(BF$14,'ISP-F14-HRD-00'!$B$14:$BE$128,MATCH($C256,'ISP-F14-HRD-00'!$B$11:$BE$11,0),FALSE)=0,"",VLOOKUP(BF$14,'ISP-F14-HRD-00'!$B$14:$BE$128,MATCH($C256,'ISP-F14-HRD-00'!$B$11:$BE$11,0),FALSE))</f>
        <v/>
      </c>
      <c r="BG256" s="330"/>
      <c r="BH256" s="86" t="str">
        <f>IF(VLOOKUP(BH$14,'ISP-F14-HRD-00'!$B$14:$BE$128,MATCH($C256,'ISP-F14-HRD-00'!$B$11:$BE$11,0),FALSE)=0,"",VLOOKUP(BH$14,'ISP-F14-HRD-00'!$B$14:$BE$128,MATCH($C256,'ISP-F14-HRD-00'!$B$11:$BE$11,0),FALSE))</f>
        <v/>
      </c>
      <c r="BI256" s="86" t="str">
        <f>IF(VLOOKUP(BI$14,'ISP-F14-HRD-00'!$B$14:$BE$128,MATCH($C256,'ISP-F14-HRD-00'!$B$11:$BE$11,0),FALSE)=0,"",VLOOKUP(BI$14,'ISP-F14-HRD-00'!$B$14:$BE$128,MATCH($C256,'ISP-F14-HRD-00'!$B$11:$BE$11,0),FALSE))</f>
        <v/>
      </c>
      <c r="BJ256" s="86" t="str">
        <f>IF(VLOOKUP(BJ$14,'ISP-F14-HRD-00'!$B$14:$BE$128,MATCH($C256,'ISP-F14-HRD-00'!$B$11:$BE$11,0),FALSE)=0,"",VLOOKUP(BJ$14,'ISP-F14-HRD-00'!$B$14:$BE$128,MATCH($C256,'ISP-F14-HRD-00'!$B$11:$BE$11,0),FALSE))</f>
        <v/>
      </c>
      <c r="BK256" s="86" t="str">
        <f>IF(VLOOKUP(BK$14,'ISP-F14-HRD-00'!$B$14:$BE$128,MATCH($C256,'ISP-F14-HRD-00'!$B$11:$BE$11,0),FALSE)=0,"",VLOOKUP(BK$14,'ISP-F14-HRD-00'!$B$14:$BE$128,MATCH($C256,'ISP-F14-HRD-00'!$B$11:$BE$11,0),FALSE))</f>
        <v/>
      </c>
      <c r="BL256" s="330"/>
      <c r="BM256" s="86" t="str">
        <f>IF(VLOOKUP(BM$14,'ISP-F14-HRD-00'!$B$14:$BE$128,MATCH($C256,'ISP-F14-HRD-00'!$B$11:$BE$11,0),FALSE)=0,"",VLOOKUP(BM$14,'ISP-F14-HRD-00'!$B$14:$BE$128,MATCH($C256,'ISP-F14-HRD-00'!$B$11:$BE$11,0),FALSE))</f>
        <v/>
      </c>
      <c r="BN256" s="86" t="str">
        <f>IF(VLOOKUP(BN$14,'ISP-F14-HRD-00'!$B$14:$BE$128,MATCH($C256,'ISP-F14-HRD-00'!$B$11:$BE$11,0),FALSE)=0,"",VLOOKUP(BN$14,'ISP-F14-HRD-00'!$B$14:$BE$128,MATCH($C256,'ISP-F14-HRD-00'!$B$11:$BE$11,0),FALSE))</f>
        <v/>
      </c>
      <c r="BO256" s="86" t="str">
        <f>IF(VLOOKUP(BO$14,'ISP-F14-HRD-00'!$B$14:$BE$128,MATCH($C256,'ISP-F14-HRD-00'!$B$11:$BE$11,0),FALSE)=0,"",VLOOKUP(BO$14,'ISP-F14-HRD-00'!$B$14:$BE$128,MATCH($C256,'ISP-F14-HRD-00'!$B$11:$BE$11,0),FALSE))</f>
        <v/>
      </c>
      <c r="BP256" s="86" t="str">
        <f>IF(VLOOKUP(BP$14,'ISP-F14-HRD-00'!$B$14:$BE$128,MATCH($C256,'ISP-F14-HRD-00'!$B$11:$BE$11,0),FALSE)=0,"",VLOOKUP(BP$14,'ISP-F14-HRD-00'!$B$14:$BE$128,MATCH($C256,'ISP-F14-HRD-00'!$B$11:$BE$11,0),FALSE))</f>
        <v/>
      </c>
      <c r="BQ256" s="86" t="str">
        <f>IF(VLOOKUP(BQ$14,'ISP-F14-HRD-00'!$B$14:$BE$128,MATCH($C256,'ISP-F14-HRD-00'!$B$11:$BE$11,0),FALSE)=0,"",VLOOKUP(BQ$14,'ISP-F14-HRD-00'!$B$14:$BE$128,MATCH($C256,'ISP-F14-HRD-00'!$B$11:$BE$11,0),FALSE))</f>
        <v/>
      </c>
      <c r="BR256" s="356"/>
      <c r="BS256" s="86">
        <f>IF(VLOOKUP(BS$14,'ISP-F14-HRD-00'!$B$14:$BE$128,MATCH($C256,'ISP-F14-HRD-00'!$B$11:$BE$11,0),FALSE)=0,"",VLOOKUP(BS$14,'ISP-F14-HRD-00'!$B$14:$BE$128,MATCH($C256,'ISP-F14-HRD-00'!$B$11:$BE$11,0),FALSE))</f>
        <v>1</v>
      </c>
      <c r="BT256" s="86">
        <f>IF(VLOOKUP(BT$14,'ISP-F14-HRD-00'!$B$14:$BE$128,MATCH($C256,'ISP-F14-HRD-00'!$B$11:$BE$11,0),FALSE)=0,"",VLOOKUP(BT$14,'ISP-F14-HRD-00'!$B$14:$BE$128,MATCH($C256,'ISP-F14-HRD-00'!$B$11:$BE$11,0),FALSE))</f>
        <v>1</v>
      </c>
      <c r="BU256" s="86" t="str">
        <f>IF(VLOOKUP(BU$14,'ISP-F14-HRD-00'!$B$14:$BE$128,MATCH($C256,'ISP-F14-HRD-00'!$B$11:$BE$11,0),FALSE)=0,"",VLOOKUP(BU$14,'ISP-F14-HRD-00'!$B$14:$BE$128,MATCH($C256,'ISP-F14-HRD-00'!$B$11:$BE$11,0),FALSE))</f>
        <v/>
      </c>
      <c r="BV256" s="86" t="str">
        <f>IF(VLOOKUP(BV$14,'ISP-F14-HRD-00'!$B$14:$BE$128,MATCH($C256,'ISP-F14-HRD-00'!$B$11:$BE$11,0),FALSE)=0,"",VLOOKUP(BV$14,'ISP-F14-HRD-00'!$B$14:$BE$128,MATCH($C256,'ISP-F14-HRD-00'!$B$11:$BE$11,0),FALSE))</f>
        <v/>
      </c>
      <c r="BW256" s="86" t="str">
        <f>IF(VLOOKUP(BW$14,'ISP-F14-HRD-00'!$B$14:$BE$128,MATCH($C256,'ISP-F14-HRD-00'!$B$11:$BE$11,0),FALSE)=0,"",VLOOKUP(BW$14,'ISP-F14-HRD-00'!$B$14:$BE$128,MATCH($C256,'ISP-F14-HRD-00'!$B$11:$BE$11,0),FALSE))</f>
        <v/>
      </c>
      <c r="BX256" s="86" t="str">
        <f>IF(VLOOKUP(BX$14,'ISP-F14-HRD-00'!$B$14:$BE$128,MATCH($C256,'ISP-F14-HRD-00'!$B$11:$BE$11,0),FALSE)=0,"",VLOOKUP(BX$14,'ISP-F14-HRD-00'!$B$14:$BE$128,MATCH($C256,'ISP-F14-HRD-00'!$B$11:$BE$11,0),FALSE))</f>
        <v/>
      </c>
      <c r="BY256" s="86" t="str">
        <f>IF(VLOOKUP(BY$14,'ISP-F14-HRD-00'!$B$14:$BE$128,MATCH($C256,'ISP-F14-HRD-00'!$B$11:$BE$11,0),FALSE)=0,"",VLOOKUP(BY$14,'ISP-F14-HRD-00'!$B$14:$BE$128,MATCH($C256,'ISP-F14-HRD-00'!$B$11:$BE$11,0),FALSE))</f>
        <v/>
      </c>
      <c r="BZ256" s="330"/>
      <c r="CA256" s="86" t="str">
        <f>IF(VLOOKUP(CA$14,'ISP-F14-HRD-00'!$B$14:$BE$128,MATCH($C256,'ISP-F14-HRD-00'!$B$11:$BE$11,0),FALSE)=0,"",VLOOKUP(CA$14,'ISP-F14-HRD-00'!$B$14:$BE$128,MATCH($C256,'ISP-F14-HRD-00'!$B$11:$BE$11,0),FALSE))</f>
        <v/>
      </c>
      <c r="CB256" s="86" t="str">
        <f>IF(VLOOKUP(CB$14,'ISP-F14-HRD-00'!$B$14:$BE$128,MATCH($C256,'ISP-F14-HRD-00'!$B$11:$BE$11,0),FALSE)=0,"",VLOOKUP(CB$14,'ISP-F14-HRD-00'!$B$14:$BE$128,MATCH($C256,'ISP-F14-HRD-00'!$B$11:$BE$11,0),FALSE))</f>
        <v/>
      </c>
      <c r="CC256" s="86" t="str">
        <f>IF(VLOOKUP(CC$14,'ISP-F14-HRD-00'!$B$14:$BE$128,MATCH($C256,'ISP-F14-HRD-00'!$B$11:$BE$11,0),FALSE)=0,"",VLOOKUP(CC$14,'ISP-F14-HRD-00'!$B$14:$BE$128,MATCH($C256,'ISP-F14-HRD-00'!$B$11:$BE$11,0),FALSE))</f>
        <v/>
      </c>
      <c r="CD256" s="86" t="str">
        <f>IF(VLOOKUP(CD$14,'ISP-F14-HRD-00'!$B$14:$BE$128,MATCH($C256,'ISP-F14-HRD-00'!$B$11:$BE$11,0),FALSE)=0,"",VLOOKUP(CD$14,'ISP-F14-HRD-00'!$B$14:$BE$128,MATCH($C256,'ISP-F14-HRD-00'!$B$11:$BE$11,0),FALSE))</f>
        <v/>
      </c>
      <c r="CE256" s="86" t="str">
        <f>IF(VLOOKUP(CE$14,'ISP-F14-HRD-00'!$B$14:$BE$128,MATCH($C256,'ISP-F14-HRD-00'!$B$11:$BE$11,0),FALSE)=0,"",VLOOKUP(CE$14,'ISP-F14-HRD-00'!$B$14:$BE$128,MATCH($C256,'ISP-F14-HRD-00'!$B$11:$BE$11,0),FALSE))</f>
        <v/>
      </c>
      <c r="CF256" s="86" t="str">
        <f>IF(VLOOKUP(CF$14,'ISP-F14-HRD-00'!$B$14:$BE$128,MATCH($C256,'ISP-F14-HRD-00'!$B$11:$BE$11,0),FALSE)=0,"",VLOOKUP(CF$14,'ISP-F14-HRD-00'!$B$14:$BE$128,MATCH($C256,'ISP-F14-HRD-00'!$B$11:$BE$11,0),FALSE))</f>
        <v/>
      </c>
      <c r="CG256" s="330"/>
      <c r="CH256" s="86" t="str">
        <f>IF(VLOOKUP(CH$14,'ISP-F14-HRD-00'!$B$14:$BE$128,MATCH($C256,'ISP-F14-HRD-00'!$B$11:$BE$11,0),FALSE)=0,"",VLOOKUP(CH$14,'ISP-F14-HRD-00'!$B$14:$BE$128,MATCH($C256,'ISP-F14-HRD-00'!$B$11:$BE$11,0),FALSE))</f>
        <v/>
      </c>
      <c r="CI256" s="86" t="str">
        <f>IF(VLOOKUP(CI$14,'ISP-F14-HRD-00'!$B$14:$BE$128,MATCH($C256,'ISP-F14-HRD-00'!$B$11:$BE$11,0),FALSE)=0,"",VLOOKUP(CI$14,'ISP-F14-HRD-00'!$B$14:$BE$128,MATCH($C256,'ISP-F14-HRD-00'!$B$11:$BE$11,0),FALSE))</f>
        <v/>
      </c>
      <c r="CJ256" s="86" t="str">
        <f>IF(VLOOKUP(CJ$14,'ISP-F14-HRD-00'!$B$14:$BE$128,MATCH($C256,'ISP-F14-HRD-00'!$B$11:$BE$11,0),FALSE)=0,"",VLOOKUP(CJ$14,'ISP-F14-HRD-00'!$B$14:$BE$128,MATCH($C256,'ISP-F14-HRD-00'!$B$11:$BE$11,0),FALSE))</f>
        <v/>
      </c>
      <c r="CK256" s="86" t="str">
        <f>IF(VLOOKUP(CK$14,'ISP-F14-HRD-00'!$B$14:$BE$128,MATCH($C256,'ISP-F14-HRD-00'!$B$11:$BE$11,0),FALSE)=0,"",VLOOKUP(CK$14,'ISP-F14-HRD-00'!$B$14:$BE$128,MATCH($C256,'ISP-F14-HRD-00'!$B$11:$BE$11,0),FALSE))</f>
        <v/>
      </c>
      <c r="CL256" s="86" t="str">
        <f>IF(VLOOKUP(CL$14,'ISP-F14-HRD-00'!$B$14:$BE$128,MATCH($C256,'ISP-F14-HRD-00'!$B$11:$BE$11,0),FALSE)=0,"",VLOOKUP(CL$14,'ISP-F14-HRD-00'!$B$14:$BE$128,MATCH($C256,'ISP-F14-HRD-00'!$B$11:$BE$11,0),FALSE))</f>
        <v/>
      </c>
      <c r="CM256" s="86" t="str">
        <f>IF(VLOOKUP(CM$14,'ISP-F14-HRD-00'!$B$14:$BE$128,MATCH($C256,'ISP-F14-HRD-00'!$B$11:$BE$11,0),FALSE)=0,"",VLOOKUP(CM$14,'ISP-F14-HRD-00'!$B$14:$BE$128,MATCH($C256,'ISP-F14-HRD-00'!$B$11:$BE$11,0),FALSE))</f>
        <v/>
      </c>
      <c r="CN256" s="86" t="str">
        <f>IF(VLOOKUP(CN$14,'ISP-F14-HRD-00'!$B$14:$BE$128,MATCH($C256,'ISP-F14-HRD-00'!$B$11:$BE$11,0),FALSE)=0,"",VLOOKUP(CN$14,'ISP-F14-HRD-00'!$B$14:$BE$128,MATCH($C256,'ISP-F14-HRD-00'!$B$11:$BE$11,0),FALSE))</f>
        <v/>
      </c>
      <c r="CO256" s="86" t="str">
        <f>IF(VLOOKUP(CO$14,'ISP-F14-HRD-00'!$B$14:$BE$128,MATCH($C256,'ISP-F14-HRD-00'!$B$11:$BE$11,0),FALSE)=0,"",VLOOKUP(CO$14,'ISP-F14-HRD-00'!$B$14:$BE$128,MATCH($C256,'ISP-F14-HRD-00'!$B$11:$BE$11,0),FALSE))</f>
        <v/>
      </c>
      <c r="CP256" s="700" t="str">
        <f>IF(VLOOKUP(CP$14,'ISP-F14-HRD-00'!$B$14:$BE$128,MATCH($C256,'ISP-F14-HRD-00'!$B$11:$BE$11,0),FALSE)=0,"",VLOOKUP(CP$14,'ISP-F14-HRD-00'!$B$14:$BE$128,MATCH($C256,'ISP-F14-HRD-00'!$B$11:$BE$11,0),FALSE))</f>
        <v/>
      </c>
      <c r="CQ256" s="88" t="str">
        <f>IF(VLOOKUP(CQ$14,'ISP-F14-HRD-00'!$B$14:$BE$128,MATCH($C256,'ISP-F14-HRD-00'!$B$11:$BE$11,0),FALSE)=0,"",VLOOKUP(CQ$14,'ISP-F14-HRD-00'!$B$14:$BE$128,MATCH($C256,'ISP-F14-HRD-00'!$B$11:$BE$11,0),FALSE))</f>
        <v/>
      </c>
      <c r="CR256" s="86" t="str">
        <f>IF(VLOOKUP(CR$14,'ISP-F14-HRD-00'!$B$14:$BE$128,MATCH($C256,'ISP-F14-HRD-00'!$B$11:$BE$11,0),FALSE)=0,"",VLOOKUP(CR$14,'ISP-F14-HRD-00'!$B$14:$BE$128,MATCH($C256,'ISP-F14-HRD-00'!$B$11:$BE$11,0),FALSE))</f>
        <v/>
      </c>
      <c r="CS256" s="87"/>
      <c r="CT256" s="89" t="str">
        <f>IF(VLOOKUP(CT$14,'ISP-F14-HRD-00'!$B$14:$BE$128,MATCH($C256,'ISP-F14-HRD-00'!$B$11:$BE$11,0),FALSE)=0,"",VLOOKUP(CT$14,'ISP-F14-HRD-00'!$B$14:$BE$128,MATCH($C256,'ISP-F14-HRD-00'!$B$11:$BE$11,0),FALSE))</f>
        <v/>
      </c>
      <c r="CU256" s="86" t="str">
        <f>IF(VLOOKUP(CU$14,'ISP-F14-HRD-00'!$B$14:$BE$128,MATCH($C256,'ISP-F14-HRD-00'!$B$11:$BE$11,0),FALSE)=0,"",VLOOKUP(CU$14,'ISP-F14-HRD-00'!$B$14:$BE$128,MATCH($C256,'ISP-F14-HRD-00'!$B$11:$BE$11,0),FALSE))</f>
        <v/>
      </c>
      <c r="CV256" s="86" t="str">
        <f>IF(VLOOKUP(CV$14,'ISP-F14-HRD-00'!$B$14:$BE$128,MATCH($C256,'ISP-F14-HRD-00'!$B$11:$BE$11,0),FALSE)=0,"",VLOOKUP(CV$14,'ISP-F14-HRD-00'!$B$14:$BE$128,MATCH($C256,'ISP-F14-HRD-00'!$B$11:$BE$11,0),FALSE))</f>
        <v/>
      </c>
      <c r="CW256" s="86"/>
      <c r="CX256" s="88" t="str">
        <f>IF(VLOOKUP(CX$14,'ISP-F14-HRD-00'!$B$14:$BE$128,MATCH($C256,'ISP-F14-HRD-00'!$B$11:$BE$11,0),FALSE)=0,"",VLOOKUP(CX$14,'ISP-F14-HRD-00'!$B$14:$BE$128,MATCH($C256,'ISP-F14-HRD-00'!$B$11:$BE$11,0),FALSE))</f>
        <v/>
      </c>
      <c r="CY256" s="86" t="str">
        <f>IF(VLOOKUP(CY$14,'ISP-F14-HRD-00'!$B$14:$BE$128,MATCH($C256,'ISP-F14-HRD-00'!$B$11:$BE$11,0),FALSE)=0,"",VLOOKUP(CY$14,'ISP-F14-HRD-00'!$B$14:$BE$128,MATCH($C256,'ISP-F14-HRD-00'!$B$11:$BE$11,0),FALSE))</f>
        <v/>
      </c>
      <c r="CZ256" s="87" t="str">
        <f>IF(VLOOKUP(CZ$14,'ISP-F14-HRD-00'!$B$14:$BE$128,MATCH($C256,'ISP-F14-HRD-00'!$B$11:$BE$11,0),FALSE)=0,"",VLOOKUP(CZ$14,'ISP-F14-HRD-00'!$B$14:$BE$128,MATCH($C256,'ISP-F14-HRD-00'!$B$11:$BE$11,0),FALSE))</f>
        <v/>
      </c>
      <c r="DA256" s="88" t="str">
        <f>IF(VLOOKUP(DA$14,'ISP-F14-HRD-00'!$B$14:$BE$128,MATCH($C256,'ISP-F14-HRD-00'!$B$11:$BE$11,0),FALSE)=0,"",VLOOKUP(DA$14,'ISP-F14-HRD-00'!$B$14:$BE$128,MATCH($C256,'ISP-F14-HRD-00'!$B$11:$BE$11,0),FALSE))</f>
        <v/>
      </c>
      <c r="DB256" s="86" t="str">
        <f>IF(VLOOKUP(DB$14,'ISP-F14-HRD-00'!$B$14:$BE$128,MATCH($C256,'ISP-F14-HRD-00'!$B$11:$BE$11,0),FALSE)=0,"",VLOOKUP(DB$14,'ISP-F14-HRD-00'!$B$14:$BE$128,MATCH($C256,'ISP-F14-HRD-00'!$B$11:$BE$11,0),FALSE))</f>
        <v/>
      </c>
      <c r="DC256" s="86" t="str">
        <f>IF(VLOOKUP(DC$14,'ISP-F14-HRD-00'!$B$14:$BE$128,MATCH($C256,'ISP-F14-HRD-00'!$B$11:$BE$11,0),FALSE)=0,"",VLOOKUP(DC$14,'ISP-F14-HRD-00'!$B$14:$BE$128,MATCH($C256,'ISP-F14-HRD-00'!$B$11:$BE$11,0),FALSE))</f>
        <v/>
      </c>
      <c r="DD256" s="86" t="str">
        <f>IF(VLOOKUP(DD$14,'ISP-F14-HRD-00'!$B$14:$BE$128,MATCH($C256,'ISP-F14-HRD-00'!$B$11:$BE$11,0),FALSE)=0,"",VLOOKUP(DD$14,'ISP-F14-HRD-00'!$B$14:$BE$128,MATCH($C256,'ISP-F14-HRD-00'!$B$11:$BE$11,0),FALSE))</f>
        <v/>
      </c>
      <c r="DE256" s="86" t="str">
        <f>IF(VLOOKUP(DE$14,'ISP-F14-HRD-00'!$B$14:$BE$128,MATCH($C256,'ISP-F14-HRD-00'!$B$11:$BE$11,0),FALSE)=0,"",VLOOKUP(DE$14,'ISP-F14-HRD-00'!$B$14:$BE$128,MATCH($C256,'ISP-F14-HRD-00'!$B$11:$BE$11,0),FALSE))</f>
        <v/>
      </c>
      <c r="DF256" s="86" t="str">
        <f>IF(VLOOKUP(DF$14,'ISP-F14-HRD-00'!$B$14:$BE$128,MATCH($C256,'ISP-F14-HRD-00'!$B$11:$BE$11,0),FALSE)=0,"",VLOOKUP(DF$14,'ISP-F14-HRD-00'!$B$14:$BE$128,MATCH($C256,'ISP-F14-HRD-00'!$B$11:$BE$11,0),FALSE))</f>
        <v/>
      </c>
      <c r="DG256" s="86" t="str">
        <f>IF(VLOOKUP(DG$14,'ISP-F14-HRD-00'!$B$14:$BE$128,MATCH($C256,'ISP-F14-HRD-00'!$B$11:$BE$11,0),FALSE)=0,"",VLOOKUP(DG$14,'ISP-F14-HRD-00'!$B$14:$BE$128,MATCH($C256,'ISP-F14-HRD-00'!$B$11:$BE$11,0),FALSE))</f>
        <v/>
      </c>
      <c r="DH256" s="86" t="str">
        <f>IF(VLOOKUP(DH$14,'ISP-F14-HRD-00'!$B$14:$BE$128,MATCH($C256,'ISP-F14-HRD-00'!$B$11:$BE$11,0),FALSE)=0,"",VLOOKUP(DH$14,'ISP-F14-HRD-00'!$B$14:$BE$128,MATCH($C256,'ISP-F14-HRD-00'!$B$11:$BE$11,0),FALSE))</f>
        <v/>
      </c>
      <c r="DI256" s="86" t="str">
        <f>IF(VLOOKUP(DI$14,'ISP-F14-HRD-00'!$B$14:$BE$128,MATCH($C256,'ISP-F14-HRD-00'!$B$11:$BE$11,0),FALSE)=0,"",VLOOKUP(DI$14,'ISP-F14-HRD-00'!$B$14:$BE$128,MATCH($C256,'ISP-F14-HRD-00'!$B$11:$BE$11,0),FALSE))</f>
        <v/>
      </c>
      <c r="DJ256" s="86" t="str">
        <f>IF(VLOOKUP(DJ$14,'ISP-F14-HRD-00'!$B$14:$BE$128,MATCH($C256,'ISP-F14-HRD-00'!$B$11:$BE$11,0),FALSE)=0,"",VLOOKUP(DJ$14,'ISP-F14-HRD-00'!$B$14:$BE$128,MATCH($C256,'ISP-F14-HRD-00'!$B$11:$BE$11,0),FALSE))</f>
        <v/>
      </c>
      <c r="DK256" s="86" t="str">
        <f>IF(VLOOKUP(DK$14,'ISP-F14-HRD-00'!$B$14:$BE$128,MATCH($C256,'ISP-F14-HRD-00'!$B$11:$BE$11,0),FALSE)=0,"",VLOOKUP(DK$14,'ISP-F14-HRD-00'!$B$14:$BE$128,MATCH($C256,'ISP-F14-HRD-00'!$B$11:$BE$11,0),FALSE))</f>
        <v/>
      </c>
      <c r="DL256" s="86" t="str">
        <f>IF(VLOOKUP(DL$14,'ISP-F14-HRD-00'!$B$14:$BE$128,MATCH($C256,'ISP-F14-HRD-00'!$B$11:$BE$11,0),FALSE)=0,"",VLOOKUP(DL$14,'ISP-F14-HRD-00'!$B$14:$BE$128,MATCH($C256,'ISP-F14-HRD-00'!$B$11:$BE$11,0),FALSE))</f>
        <v/>
      </c>
      <c r="DM256" s="86" t="str">
        <f>IF(VLOOKUP(DM$14,'ISP-F14-HRD-00'!$B$14:$BE$128,MATCH($C256,'ISP-F14-HRD-00'!$B$11:$BE$11,0),FALSE)=0,"",VLOOKUP(DM$14,'ISP-F14-HRD-00'!$B$14:$BE$128,MATCH($C256,'ISP-F14-HRD-00'!$B$11:$BE$11,0),FALSE))</f>
        <v/>
      </c>
      <c r="DN256" s="86" t="str">
        <f>IF(VLOOKUP(DN$14,'ISP-F14-HRD-00'!$B$14:$BE$128,MATCH($C256,'ISP-F14-HRD-00'!$B$11:$BE$11,0),FALSE)=0,"",VLOOKUP(DN$14,'ISP-F14-HRD-00'!$B$14:$BE$128,MATCH($C256,'ISP-F14-HRD-00'!$B$11:$BE$11,0),FALSE))</f>
        <v/>
      </c>
      <c r="DO256" s="86" t="str">
        <f>IF(VLOOKUP(DO$14,'ISP-F14-HRD-00'!$B$14:$BE$128,MATCH($C256,'ISP-F14-HRD-00'!$B$11:$BE$11,0),FALSE)=0,"",VLOOKUP(DO$14,'ISP-F14-HRD-00'!$B$14:$BE$128,MATCH($C256,'ISP-F14-HRD-00'!$B$11:$BE$11,0),FALSE))</f>
        <v/>
      </c>
      <c r="DP256" s="86" t="str">
        <f>IF(VLOOKUP(DP$14,'ISP-F14-HRD-00'!$B$14:$BE$128,MATCH($C256,'ISP-F14-HRD-00'!$B$11:$BE$11,0),FALSE)=0,"",VLOOKUP(DP$14,'ISP-F14-HRD-00'!$B$14:$BE$128,MATCH($C256,'ISP-F14-HRD-00'!$B$11:$BE$11,0),FALSE))</f>
        <v/>
      </c>
      <c r="DQ256" s="86" t="str">
        <f>IF(VLOOKUP(DQ$14,'ISP-F14-HRD-00'!$B$14:$BE$128,MATCH($C256,'ISP-F14-HRD-00'!$B$11:$BE$11,0),FALSE)=0,"",VLOOKUP(DQ$14,'ISP-F14-HRD-00'!$B$14:$BE$128,MATCH($C256,'ISP-F14-HRD-00'!$B$11:$BE$11,0),FALSE))</f>
        <v/>
      </c>
      <c r="DR256" s="970" t="str">
        <f>IF(VLOOKUP(DR$14,'ISP-F14-HRD-00'!$B$14:$BE$128,MATCH($C256,'ISP-F14-HRD-00'!$B$11:$BE$11,0),FALSE)=0,"",VLOOKUP(DR$14,'ISP-F14-HRD-00'!$B$14:$BE$128,MATCH($C256,'ISP-F14-HRD-00'!$B$11:$BE$11,0),FALSE))</f>
        <v/>
      </c>
      <c r="DS256" s="970" t="str">
        <f>IF(VLOOKUP(DS$14,'ISP-F14-HRD-00'!$B$14:$BE$128,MATCH($C256,'ISP-F14-HRD-00'!$B$11:$BE$11,0),FALSE)=0,"",VLOOKUP(DS$14,'ISP-F14-HRD-00'!$B$14:$BE$128,MATCH($C256,'ISP-F14-HRD-00'!$B$11:$BE$11,0),FALSE))</f>
        <v/>
      </c>
      <c r="DT256" s="87" t="e">
        <f>IF(VLOOKUP(DT$14,'ISP-F14-HRD-00'!$B$14:$BE$128,MATCH($C256,'ISP-F14-HRD-00'!$B$11:$BE$11,0),FALSE)=0,"",VLOOKUP(DT$14,'ISP-F14-HRD-00'!$B$14:$BE$128,MATCH($C256,'ISP-F14-HRD-00'!$B$11:$BE$11,0),FALSE))</f>
        <v>#N/A</v>
      </c>
      <c r="DV256" s="103">
        <f t="shared" si="46"/>
        <v>2</v>
      </c>
    </row>
    <row r="257" spans="1:126" s="103" customFormat="1">
      <c r="A257" s="1075"/>
      <c r="B257" s="1072"/>
      <c r="C257" s="1079"/>
      <c r="D257" s="1080"/>
      <c r="E257" s="1084"/>
      <c r="F257" s="1087"/>
      <c r="G257" s="1087"/>
      <c r="H257" s="343" t="s">
        <v>359</v>
      </c>
      <c r="I257" s="104"/>
      <c r="J257" s="102" t="str">
        <f>IFERROR(VLOOKUP($B256&amp;J$14,Actual!$B$6:$H$1959,7,FALSE),"")</f>
        <v/>
      </c>
      <c r="K257" s="102" t="str">
        <f>IFERROR(VLOOKUP($B256&amp;K$14,Actual!$B$6:$H$1959,7,FALSE),"")</f>
        <v/>
      </c>
      <c r="L257" s="102" t="str">
        <f>IFERROR(VLOOKUP($B256&amp;L$14,Actual!$B$6:$H$1959,7,FALSE),"")</f>
        <v/>
      </c>
      <c r="M257" s="102" t="str">
        <f>IFERROR(VLOOKUP($B256&amp;M$14,Actual!$B$6:$H$1959,7,FALSE),"")</f>
        <v/>
      </c>
      <c r="N257" s="102" t="str">
        <f>IFERROR(VLOOKUP($B256&amp;N$14,Actual!$B$6:$H$1959,7,FALSE),"")</f>
        <v/>
      </c>
      <c r="O257" s="102" t="str">
        <f>IFERROR(VLOOKUP($B256&amp;O$14,Actual!$B$6:$H$1959,7,FALSE),"")</f>
        <v/>
      </c>
      <c r="P257" s="102" t="str">
        <f>IFERROR(VLOOKUP($B256&amp;P$14,Actual!$B$6:$H$1959,7,FALSE),"")</f>
        <v/>
      </c>
      <c r="Q257" s="102" t="str">
        <f>IFERROR(VLOOKUP($B256&amp;Q$14,Actual!$B$6:$H$1959,7,FALSE),"")</f>
        <v/>
      </c>
      <c r="R257" s="102" t="str">
        <f>IFERROR(VLOOKUP($B256&amp;R$14,Actual!$B$6:$H$1959,7,FALSE),"")</f>
        <v/>
      </c>
      <c r="S257" s="102" t="str">
        <f>IFERROR(VLOOKUP($B256&amp;S$14,Actual!$B$6:$H$1959,7,FALSE),"")</f>
        <v/>
      </c>
      <c r="T257" s="102" t="str">
        <f>IFERROR(VLOOKUP($B256&amp;T$14,Actual!$B$6:$H$1959,7,FALSE),"")</f>
        <v/>
      </c>
      <c r="U257" s="102" t="str">
        <f>IFERROR(VLOOKUP($B256&amp;U$14,Actual!$B$6:$H$1959,7,FALSE),"")</f>
        <v/>
      </c>
      <c r="V257" s="102" t="str">
        <f>IFERROR(VLOOKUP($B256&amp;V$14,Actual!$B$6:$H$1959,7,FALSE),"")</f>
        <v/>
      </c>
      <c r="W257" s="102" t="str">
        <f>IFERROR(VLOOKUP($B256&amp;W$14,Actual!$B$6:$H$1959,7,FALSE),"")</f>
        <v/>
      </c>
      <c r="X257" s="102" t="str">
        <f>IFERROR(VLOOKUP($B256&amp;X$14,Actual!$B$6:$H$1959,7,FALSE),"")</f>
        <v/>
      </c>
      <c r="Y257" s="102" t="str">
        <f>IFERROR(VLOOKUP($B256&amp;Y$14,Actual!$B$6:$H$1959,7,FALSE),"")</f>
        <v/>
      </c>
      <c r="Z257" s="102" t="str">
        <f>IFERROR(VLOOKUP($B256&amp;Z$14,Actual!$B$6:$H$1959,7,FALSE),"")</f>
        <v/>
      </c>
      <c r="AA257" s="102" t="str">
        <f>IFERROR(VLOOKUP($B256&amp;AA$14,Actual!$B$6:$H$1959,7,FALSE),"")</f>
        <v/>
      </c>
      <c r="AB257" s="102" t="str">
        <f>IFERROR(VLOOKUP($B256&amp;AB$14,Actual!$B$6:$H$1959,7,FALSE),"")</f>
        <v/>
      </c>
      <c r="AC257" s="701" t="str">
        <f>IFERROR(VLOOKUP($B256&amp;AC$14,Actual!$B$6:$H$1959,7,FALSE),"")</f>
        <v/>
      </c>
      <c r="AD257" s="701" t="str">
        <f>IFERROR(VLOOKUP($B256&amp;AD$14,Actual!$B$6:$H$1959,7,FALSE),"")</f>
        <v/>
      </c>
      <c r="AE257" s="701" t="str">
        <f>IFERROR(VLOOKUP($B256&amp;AE$14,Actual!$B$6:$H$1959,7,FALSE),"")</f>
        <v/>
      </c>
      <c r="AF257" s="327"/>
      <c r="AG257" s="102" t="str">
        <f>IFERROR(VLOOKUP($B256&amp;AG$14,Actual!$B$6:$H$1959,7,FALSE),"")</f>
        <v/>
      </c>
      <c r="AH257" s="102" t="str">
        <f>IFERROR(VLOOKUP($B256&amp;AH$14,Actual!$B$6:$H$1959,7,FALSE),"")</f>
        <v/>
      </c>
      <c r="AI257" s="102" t="str">
        <f>IFERROR(VLOOKUP($B256&amp;AI$14,Actual!$B$6:$H$1959,7,FALSE),"")</f>
        <v/>
      </c>
      <c r="AJ257" s="102" t="str">
        <f>IFERROR(VLOOKUP($B256&amp;AJ$14,Actual!$B$6:$H$1959,7,FALSE),"")</f>
        <v/>
      </c>
      <c r="AK257" s="102" t="str">
        <f>IFERROR(VLOOKUP($B256&amp;AK$14,Actual!$B$6:$H$1959,7,FALSE),"")</f>
        <v/>
      </c>
      <c r="AL257" s="102" t="str">
        <f>IFERROR(VLOOKUP($B256&amp;AL$14,Actual!$B$6:$H$1959,7,FALSE),"")</f>
        <v/>
      </c>
      <c r="AM257" s="102" t="str">
        <f>IFERROR(VLOOKUP($B256&amp;AM$14,Actual!$B$6:$H$1959,7,FALSE),"")</f>
        <v/>
      </c>
      <c r="AN257" s="102" t="str">
        <f>IFERROR(VLOOKUP($B256&amp;AN$14,Actual!$B$6:$H$1959,7,FALSE),"")</f>
        <v/>
      </c>
      <c r="AO257" s="102" t="str">
        <f>IFERROR(VLOOKUP($B256&amp;AO$14,Actual!$B$6:$H$1959,7,FALSE),"")</f>
        <v/>
      </c>
      <c r="AP257" s="102" t="str">
        <f ca="1">IFERROR(VLOOKUP($B256&amp;AP$14,Actual!$B$6:$H$1959,7,FALSE),"")</f>
        <v>A</v>
      </c>
      <c r="AQ257" s="102" t="str">
        <f ca="1">IFERROR(VLOOKUP($B256&amp;AQ$14,Actual!$B$6:$H$1959,7,FALSE),"")</f>
        <v>A</v>
      </c>
      <c r="AR257" s="102" t="str">
        <f>IFERROR(VLOOKUP($B256&amp;AR$14,Actual!$B$6:$H$1959,7,FALSE),"")</f>
        <v/>
      </c>
      <c r="AS257" s="102" t="str">
        <f>IFERROR(VLOOKUP($B256&amp;AS$14,Actual!$B$6:$H$1959,7,FALSE),"")</f>
        <v/>
      </c>
      <c r="AT257" s="102" t="str">
        <f>IFERROR(VLOOKUP($B256&amp;AT$14,Actual!$B$6:$H$1959,7,FALSE),"")</f>
        <v/>
      </c>
      <c r="AU257" s="102" t="str">
        <f>IFERROR(VLOOKUP($B256&amp;AU$14,Actual!$B$6:$H$1959,7,FALSE),"")</f>
        <v/>
      </c>
      <c r="AV257" s="102" t="str">
        <f>IFERROR(VLOOKUP($B256&amp;AV$14,Actual!$B$6:$H$1959,7,FALSE),"")</f>
        <v/>
      </c>
      <c r="AW257" s="102" t="str">
        <f>IFERROR(VLOOKUP($B256&amp;AW$14,Actual!$B$6:$H$1959,7,FALSE),"")</f>
        <v/>
      </c>
      <c r="AX257" s="102" t="str">
        <f>IFERROR(VLOOKUP($B256&amp;AX$14,Actual!$B$6:$H$1959,7,FALSE),"")</f>
        <v/>
      </c>
      <c r="AY257" s="102" t="str">
        <f>IFERROR(VLOOKUP($B256&amp;AY$14,Actual!$B$6:$H$1959,7,FALSE),"")</f>
        <v/>
      </c>
      <c r="AZ257" s="102" t="str">
        <f>IFERROR(VLOOKUP($B256&amp;AZ$14,Actual!$B$6:$H$1959,7,FALSE),"")</f>
        <v/>
      </c>
      <c r="BA257" s="106" t="str">
        <f>IFERROR(VLOOKUP($B256&amp;BA$14,Actual!$B$6:$H$1959,7,FALSE),"")</f>
        <v/>
      </c>
      <c r="BB257" s="331"/>
      <c r="BC257" s="291" t="str">
        <f>IFERROR(VLOOKUP($B256&amp;BC$14,Actual!$B$6:$H$1959,7,FALSE),"")</f>
        <v/>
      </c>
      <c r="BD257" s="102" t="str">
        <f>IFERROR(VLOOKUP($B256&amp;BD$14,Actual!$B$6:$H$1959,7,FALSE),"")</f>
        <v/>
      </c>
      <c r="BE257" s="102" t="str">
        <f>IFERROR(VLOOKUP($B256&amp;BE$14,Actual!$B$6:$H$1959,7,FALSE),"")</f>
        <v/>
      </c>
      <c r="BF257" s="102" t="str">
        <f>IFERROR(VLOOKUP($B256&amp;BF$14,Actual!$B$6:$H$1959,7,FALSE),"")</f>
        <v/>
      </c>
      <c r="BG257" s="331"/>
      <c r="BH257" s="102" t="str">
        <f>IFERROR(VLOOKUP($B256&amp;BH$14,Actual!$B$6:$H$1959,7,FALSE),"")</f>
        <v/>
      </c>
      <c r="BI257" s="102" t="str">
        <f>IFERROR(VLOOKUP($B256&amp;BI$14,Actual!$B$6:$H$1959,7,FALSE),"")</f>
        <v/>
      </c>
      <c r="BJ257" s="102" t="str">
        <f>IFERROR(VLOOKUP($B256&amp;BJ$14,Actual!$B$6:$H$1959,7,FALSE),"")</f>
        <v/>
      </c>
      <c r="BK257" s="102" t="str">
        <f>IFERROR(VLOOKUP($B256&amp;BK$14,Actual!$B$6:$H$1959,7,FALSE),"")</f>
        <v/>
      </c>
      <c r="BL257" s="331"/>
      <c r="BM257" s="102" t="str">
        <f>IFERROR(VLOOKUP($B256&amp;BM$14,Actual!$B$6:$H$1959,7,FALSE),"")</f>
        <v/>
      </c>
      <c r="BN257" s="102" t="str">
        <f>IFERROR(VLOOKUP($B256&amp;BN$14,Actual!$B$6:$H$1959,7,FALSE),"")</f>
        <v/>
      </c>
      <c r="BO257" s="102" t="str">
        <f>IFERROR(VLOOKUP($B256&amp;BO$14,Actual!$B$6:$H$1959,7,FALSE),"")</f>
        <v/>
      </c>
      <c r="BP257" s="102" t="str">
        <f>IFERROR(VLOOKUP($B256&amp;BP$14,Actual!$B$6:$H$1959,7,FALSE),"")</f>
        <v/>
      </c>
      <c r="BQ257" s="102" t="str">
        <f>IFERROR(VLOOKUP($B256&amp;BQ$14,Actual!$B$6:$H$1959,7,FALSE),"")</f>
        <v/>
      </c>
      <c r="BR257" s="357"/>
      <c r="BS257" s="290" t="str">
        <f ca="1">IFERROR(VLOOKUP($B256&amp;BS$14,Actual!$B$6:$H$1959,7,FALSE),"")</f>
        <v>A</v>
      </c>
      <c r="BT257" s="290" t="str">
        <f>IFERROR(VLOOKUP($B256&amp;BT$14,Actual!$B$6:$H$1959,7,FALSE),"")</f>
        <v/>
      </c>
      <c r="BU257" s="290" t="str">
        <f>IFERROR(VLOOKUP($B256&amp;BU$14,Actual!$B$6:$H$1959,7,FALSE),"")</f>
        <v/>
      </c>
      <c r="BV257" s="290" t="str">
        <f>IFERROR(VLOOKUP($B256&amp;BV$14,Actual!$B$6:$H$1959,7,FALSE),"")</f>
        <v/>
      </c>
      <c r="BW257" s="290" t="str">
        <f>IFERROR(VLOOKUP($B256&amp;BW$14,Actual!$B$6:$H$1959,7,FALSE),"")</f>
        <v/>
      </c>
      <c r="BX257" s="290" t="str">
        <f>IFERROR(VLOOKUP($B256&amp;BX$14,Actual!$B$6:$H$1959,7,FALSE),"")</f>
        <v/>
      </c>
      <c r="BY257" s="290" t="str">
        <f>IFERROR(VLOOKUP($B256&amp;BY$14,Actual!$B$6:$H$1959,7,FALSE),"")</f>
        <v/>
      </c>
      <c r="BZ257" s="331"/>
      <c r="CA257" s="102" t="str">
        <f>IFERROR(VLOOKUP($B256&amp;CA$14,Actual!$B$6:$H$1959,7,FALSE),"")</f>
        <v/>
      </c>
      <c r="CB257" s="102" t="str">
        <f>IFERROR(VLOOKUP($B256&amp;CB$14,Actual!$B$6:$H$1959,7,FALSE),"")</f>
        <v/>
      </c>
      <c r="CC257" s="102" t="str">
        <f>IFERROR(VLOOKUP($B256&amp;CC$14,Actual!$B$6:$H$1959,7,FALSE),"")</f>
        <v/>
      </c>
      <c r="CD257" s="102" t="str">
        <f>IFERROR(VLOOKUP($B256&amp;CD$14,Actual!$B$6:$H$1959,7,FALSE),"")</f>
        <v/>
      </c>
      <c r="CE257" s="102" t="str">
        <f>IFERROR(VLOOKUP($B256&amp;CE$14,Actual!$B$6:$H$1959,7,FALSE),"")</f>
        <v/>
      </c>
      <c r="CF257" s="102" t="str">
        <f>IFERROR(VLOOKUP($B256&amp;CF$14,Actual!$B$6:$H$1959,7,FALSE),"")</f>
        <v/>
      </c>
      <c r="CG257" s="331"/>
      <c r="CH257" s="290" t="str">
        <f>IFERROR(VLOOKUP($B256&amp;CH$14,Actual!$B$6:$H$1959,7,FALSE),"")</f>
        <v/>
      </c>
      <c r="CI257" s="290" t="str">
        <f>IFERROR(VLOOKUP($B256&amp;CI$14,Actual!$B$6:$H$1959,7,FALSE),"")</f>
        <v/>
      </c>
      <c r="CJ257" s="290" t="str">
        <f>IFERROR(VLOOKUP($B256&amp;CJ$14,Actual!$B$6:$H$1959,7,FALSE),"")</f>
        <v/>
      </c>
      <c r="CK257" s="290" t="str">
        <f>IFERROR(VLOOKUP($B256&amp;CK$14,Actual!$B$6:$H$1959,7,FALSE),"")</f>
        <v/>
      </c>
      <c r="CL257" s="290" t="str">
        <f>IFERROR(VLOOKUP($B256&amp;CL$14,Actual!$B$6:$H$1959,7,FALSE),"")</f>
        <v/>
      </c>
      <c r="CM257" s="290" t="str">
        <f>IFERROR(VLOOKUP($B256&amp;CM$14,Actual!$B$6:$H$1959,7,FALSE),"")</f>
        <v/>
      </c>
      <c r="CN257" s="290" t="str">
        <f>IFERROR(VLOOKUP($B256&amp;CN$14,Actual!$B$6:$H$1959,7,FALSE),"")</f>
        <v/>
      </c>
      <c r="CO257" s="290" t="str">
        <f>IFERROR(VLOOKUP($B256&amp;CO$14,Actual!$B$6:$H$1959,7,FALSE),"")</f>
        <v/>
      </c>
      <c r="CP257" s="740" t="str">
        <f>IFERROR(VLOOKUP($B256&amp;CP$14,Actual!$B$6:$H$1959,7,FALSE),"")</f>
        <v/>
      </c>
      <c r="CQ257" s="105" t="str">
        <f>IFERROR(VLOOKUP($B256&amp;CQ$14,Actual!$B$6:$H$1959,7,FALSE),"")</f>
        <v/>
      </c>
      <c r="CR257" s="102" t="str">
        <f>IFERROR(VLOOKUP($B256&amp;CR$14,Actual!$B$6:$H$1959,7,FALSE),"")</f>
        <v/>
      </c>
      <c r="CS257" s="106"/>
      <c r="CT257" s="291" t="str">
        <f>IFERROR(VLOOKUP($B256&amp;CT$14,Actual!$B$6:$H$1959,7,FALSE),"")</f>
        <v/>
      </c>
      <c r="CU257" s="102" t="str">
        <f>IFERROR(VLOOKUP($B256&amp;CU$14,Actual!$B$6:$H$1959,7,FALSE),"")</f>
        <v/>
      </c>
      <c r="CV257" s="102" t="str">
        <f>IFERROR(VLOOKUP($B256&amp;CV$14,Actual!$B$6:$H$1959,7,FALSE),"")</f>
        <v/>
      </c>
      <c r="CW257" s="102"/>
      <c r="CX257" s="105" t="str">
        <f>IFERROR(VLOOKUP($B256&amp;CX$14,Actual!$B$6:$H$1959,7,FALSE),"")</f>
        <v/>
      </c>
      <c r="CY257" s="102" t="str">
        <f>IFERROR(VLOOKUP($B256&amp;CY$14,Actual!$B$6:$H$1959,7,FALSE),"")</f>
        <v/>
      </c>
      <c r="CZ257" s="106" t="str">
        <f>IFERROR(VLOOKUP($B256&amp;CZ$14,Actual!$B$6:$H$1959,7,FALSE),"")</f>
        <v/>
      </c>
      <c r="DA257" s="105" t="str">
        <f>IFERROR(VLOOKUP($B256&amp;DA$14,Actual!$B$6:$H$1959,7,FALSE),"")</f>
        <v/>
      </c>
      <c r="DB257" s="102" t="str">
        <f>IFERROR(VLOOKUP($B256&amp;DB$14,Actual!$B$6:$H$1959,7,FALSE),"")</f>
        <v/>
      </c>
      <c r="DC257" s="102" t="str">
        <f>IFERROR(VLOOKUP($B256&amp;DC$14,Actual!$B$6:$H$1959,7,FALSE),"")</f>
        <v/>
      </c>
      <c r="DD257" s="102" t="str">
        <f>IFERROR(VLOOKUP($B256&amp;DD$14,Actual!$B$6:$H$1959,7,FALSE),"")</f>
        <v/>
      </c>
      <c r="DE257" s="102" t="str">
        <f>IFERROR(VLOOKUP($B256&amp;DE$14,Actual!$B$6:$H$1959,7,FALSE),"")</f>
        <v/>
      </c>
      <c r="DF257" s="102" t="str">
        <f>IFERROR(VLOOKUP($B256&amp;DF$14,Actual!$B$6:$H$1959,7,FALSE),"")</f>
        <v/>
      </c>
      <c r="DG257" s="102" t="str">
        <f>IFERROR(VLOOKUP($B256&amp;DG$14,Actual!$B$6:$H$1959,7,FALSE),"")</f>
        <v/>
      </c>
      <c r="DH257" s="102" t="str">
        <f>IFERROR(VLOOKUP($B256&amp;DH$14,Actual!$B$6:$H$1959,7,FALSE),"")</f>
        <v/>
      </c>
      <c r="DI257" s="102" t="str">
        <f>IFERROR(VLOOKUP($B256&amp;DI$14,Actual!$B$6:$H$1959,7,FALSE),"")</f>
        <v/>
      </c>
      <c r="DJ257" s="102" t="str">
        <f>IFERROR(VLOOKUP($B256&amp;DJ$14,Actual!$B$6:$H$1959,7,FALSE),"")</f>
        <v/>
      </c>
      <c r="DK257" s="102" t="str">
        <f>IFERROR(VLOOKUP($B256&amp;DK$14,Actual!$B$6:$H$1959,7,FALSE),"")</f>
        <v/>
      </c>
      <c r="DL257" s="102" t="str">
        <f>IFERROR(VLOOKUP($B256&amp;DL$14,Actual!$B$6:$H$1959,7,FALSE),"")</f>
        <v/>
      </c>
      <c r="DM257" s="102" t="str">
        <f>IFERROR(VLOOKUP($B256&amp;DM$14,Actual!$B$6:$H$1959,7,FALSE),"")</f>
        <v/>
      </c>
      <c r="DN257" s="102" t="str">
        <f>IFERROR(VLOOKUP($B256&amp;DN$14,Actual!$B$6:$H$1959,7,FALSE),"")</f>
        <v/>
      </c>
      <c r="DO257" s="102" t="str">
        <f>IFERROR(VLOOKUP($B256&amp;DO$14,Actual!$B$6:$H$1959,7,FALSE),"")</f>
        <v/>
      </c>
      <c r="DP257" s="102" t="str">
        <f>IFERROR(VLOOKUP($B256&amp;DP$14,Actual!$B$6:$H$1959,7,FALSE),"")</f>
        <v/>
      </c>
      <c r="DQ257" s="102" t="str">
        <f>IFERROR(VLOOKUP($B256&amp;DQ$14,Actual!$B$6:$H$1959,7,FALSE),"")</f>
        <v/>
      </c>
      <c r="DR257" s="971" t="str">
        <f>IFERROR(VLOOKUP($B256&amp;DR$14,Actual!$B$6:$H$1959,7,FALSE),"")</f>
        <v/>
      </c>
      <c r="DS257" s="971" t="str">
        <f>IFERROR(VLOOKUP($B256&amp;DS$14,Actual!$B$6:$H$1959,7,FALSE),"")</f>
        <v/>
      </c>
      <c r="DT257" s="106" t="str">
        <f>IFERROR(VLOOKUP($B256&amp;DT$14,Actual!$B$6:$H$1959,7,FALSE),"")</f>
        <v/>
      </c>
      <c r="DV257" s="103">
        <f t="shared" ca="1" si="46"/>
        <v>0</v>
      </c>
    </row>
    <row r="258" spans="1:126" s="103" customFormat="1">
      <c r="A258" s="1075"/>
      <c r="B258" s="1072"/>
      <c r="C258" s="1079"/>
      <c r="D258" s="1080"/>
      <c r="E258" s="1084"/>
      <c r="F258" s="1087"/>
      <c r="G258" s="1087"/>
      <c r="H258" s="341" t="s">
        <v>360</v>
      </c>
      <c r="I258" s="93"/>
      <c r="J258" s="344" t="str">
        <f>IFERROR(VLOOKUP($B256&amp;J$14,Plan!$B$10:$H$300,7,FALSE),"")</f>
        <v/>
      </c>
      <c r="K258" s="344" t="str">
        <f>IFERROR(VLOOKUP($B256&amp;K$14,Plan!$B$10:$H$300,7,FALSE),"")</f>
        <v/>
      </c>
      <c r="L258" s="344" t="str">
        <f>IFERROR(VLOOKUP($B256&amp;L$14,Plan!$B$10:$H$300,7,FALSE),"")</f>
        <v/>
      </c>
      <c r="M258" s="344" t="str">
        <f>IFERROR(VLOOKUP($B256&amp;M$14,Plan!$B$10:$H$300,7,FALSE),"")</f>
        <v/>
      </c>
      <c r="N258" s="344" t="str">
        <f>IFERROR(VLOOKUP($B256&amp;N$14,Plan!$B$10:$H$300,7,FALSE),"")</f>
        <v/>
      </c>
      <c r="O258" s="344" t="str">
        <f>IFERROR(VLOOKUP($B256&amp;O$14,Plan!$B$10:$H$300,7,FALSE),"")</f>
        <v/>
      </c>
      <c r="P258" s="344" t="str">
        <f>IFERROR(VLOOKUP($B256&amp;P$14,Plan!$B$10:$H$300,7,FALSE),"")</f>
        <v/>
      </c>
      <c r="Q258" s="344" t="str">
        <f>IFERROR(VLOOKUP($B256&amp;Q$14,Plan!$B$10:$H$300,7,FALSE),"")</f>
        <v/>
      </c>
      <c r="R258" s="344" t="str">
        <f>IFERROR(VLOOKUP($B256&amp;R$14,Plan!$B$10:$H$300,7,FALSE),"")</f>
        <v/>
      </c>
      <c r="S258" s="344" t="str">
        <f>IFERROR(VLOOKUP($B256&amp;S$14,Plan!$B$10:$H$300,7,FALSE),"")</f>
        <v/>
      </c>
      <c r="T258" s="344" t="str">
        <f>IFERROR(VLOOKUP($B256&amp;T$14,Plan!$B$10:$H$300,7,FALSE),"")</f>
        <v/>
      </c>
      <c r="U258" s="344" t="str">
        <f>IFERROR(VLOOKUP($B256&amp;U$14,Plan!$B$10:$H$300,7,FALSE),"")</f>
        <v/>
      </c>
      <c r="V258" s="344" t="str">
        <f>IFERROR(VLOOKUP($B256&amp;V$14,Plan!$B$10:$H$300,7,FALSE),"")</f>
        <v/>
      </c>
      <c r="W258" s="344" t="str">
        <f>IFERROR(VLOOKUP($B256&amp;W$14,Plan!$B$10:$H$300,7,FALSE),"")</f>
        <v/>
      </c>
      <c r="X258" s="344" t="str">
        <f>IFERROR(VLOOKUP($B256&amp;X$14,Plan!$B$10:$H$300,7,FALSE),"")</f>
        <v/>
      </c>
      <c r="Y258" s="344" t="str">
        <f>IFERROR(VLOOKUP($B256&amp;Y$14,Plan!$B$10:$H$300,7,FALSE),"")</f>
        <v/>
      </c>
      <c r="Z258" s="344" t="str">
        <f>IFERROR(VLOOKUP($B256&amp;Z$14,Plan!$B$10:$H$300,7,FALSE),"")</f>
        <v/>
      </c>
      <c r="AA258" s="344" t="str">
        <f>IFERROR(VLOOKUP($B256&amp;AA$14,Plan!$B$10:$H$300,7,FALSE),"")</f>
        <v/>
      </c>
      <c r="AB258" s="344" t="str">
        <f>IFERROR(VLOOKUP($B256&amp;AB$14,Plan!$B$10:$H$300,7,FALSE),"")</f>
        <v/>
      </c>
      <c r="AC258" s="702" t="str">
        <f>IFERROR(VLOOKUP($B256&amp;AC$14,Plan!$B$10:$H$300,7,FALSE),"")</f>
        <v/>
      </c>
      <c r="AD258" s="702" t="str">
        <f>IFERROR(VLOOKUP($B256&amp;AD$14,Plan!$B$10:$H$300,7,FALSE),"")</f>
        <v/>
      </c>
      <c r="AE258" s="702" t="str">
        <f>IFERROR(VLOOKUP($B256&amp;AE$14,Plan!$B$10:$H$300,7,FALSE),"")</f>
        <v/>
      </c>
      <c r="AF258" s="327"/>
      <c r="AG258" s="344" t="str">
        <f>IFERROR(VLOOKUP($B256&amp;AG$14,Plan!$B$10:$H$300,7,FALSE),"")</f>
        <v/>
      </c>
      <c r="AH258" s="344" t="str">
        <f>IFERROR(VLOOKUP($B256&amp;AH$14,Plan!$B$10:$H$300,7,FALSE),"")</f>
        <v/>
      </c>
      <c r="AI258" s="344" t="str">
        <f>IFERROR(VLOOKUP($B256&amp;AI$14,Plan!$B$10:$H$300,7,FALSE),"")</f>
        <v/>
      </c>
      <c r="AJ258" s="344" t="str">
        <f>IFERROR(VLOOKUP($B256&amp;AJ$14,Plan!$B$10:$H$300,7,FALSE),"")</f>
        <v/>
      </c>
      <c r="AK258" s="344" t="str">
        <f>IFERROR(VLOOKUP($B256&amp;AK$14,Plan!$B$10:$H$300,7,FALSE),"")</f>
        <v/>
      </c>
      <c r="AL258" s="344" t="str">
        <f>IFERROR(VLOOKUP($B256&amp;AL$14,Plan!$B$10:$H$300,7,FALSE),"")</f>
        <v/>
      </c>
      <c r="AM258" s="344" t="str">
        <f>IFERROR(VLOOKUP($B256&amp;AM$14,Plan!$B$10:$H$300,7,FALSE),"")</f>
        <v/>
      </c>
      <c r="AN258" s="344" t="str">
        <f>IFERROR(VLOOKUP($B256&amp;AN$14,Plan!$B$10:$H$300,7,FALSE),"")</f>
        <v/>
      </c>
      <c r="AO258" s="344" t="str">
        <f>IFERROR(VLOOKUP($B256&amp;AO$14,Plan!$B$10:$H$300,7,FALSE),"")</f>
        <v/>
      </c>
      <c r="AP258" s="344" t="str">
        <f>IFERROR(VLOOKUP($B256&amp;AP$14,Plan!$B$10:$H$300,7,FALSE),"")</f>
        <v/>
      </c>
      <c r="AQ258" s="344" t="str">
        <f>IFERROR(VLOOKUP($B256&amp;AQ$14,Plan!$B$10:$H$300,7,FALSE),"")</f>
        <v/>
      </c>
      <c r="AR258" s="344" t="str">
        <f>IFERROR(VLOOKUP($B256&amp;AR$14,Plan!$B$10:$H$300,7,FALSE),"")</f>
        <v/>
      </c>
      <c r="AS258" s="344" t="str">
        <f>IFERROR(VLOOKUP($B256&amp;AS$14,Plan!$B$10:$H$300,7,FALSE),"")</f>
        <v/>
      </c>
      <c r="AT258" s="344" t="str">
        <f>IFERROR(VLOOKUP($B256&amp;AT$14,Plan!$B$10:$H$300,7,FALSE),"")</f>
        <v/>
      </c>
      <c r="AU258" s="344" t="str">
        <f>IFERROR(VLOOKUP($B256&amp;AU$14,Plan!$B$10:$H$300,7,FALSE),"")</f>
        <v/>
      </c>
      <c r="AV258" s="344" t="str">
        <f>IFERROR(VLOOKUP($B256&amp;AV$14,Plan!$B$10:$H$300,7,FALSE),"")</f>
        <v/>
      </c>
      <c r="AW258" s="344" t="str">
        <f>IFERROR(VLOOKUP($B256&amp;AW$14,Plan!$B$10:$H$300,7,FALSE),"")</f>
        <v/>
      </c>
      <c r="AX258" s="344" t="str">
        <f>IFERROR(VLOOKUP($B256&amp;AX$14,Plan!$B$10:$H$300,7,FALSE),"")</f>
        <v/>
      </c>
      <c r="AY258" s="344" t="str">
        <f>IFERROR(VLOOKUP($B256&amp;AY$14,Plan!$B$10:$H$300,7,FALSE),"")</f>
        <v/>
      </c>
      <c r="AZ258" s="344" t="str">
        <f>IFERROR(VLOOKUP($B256&amp;AZ$14,Plan!$B$10:$H$300,7,FALSE),"")</f>
        <v/>
      </c>
      <c r="BA258" s="355" t="str">
        <f>IFERROR(VLOOKUP($B256&amp;BA$14,Plan!$B$10:$H$300,7,FALSE),"")</f>
        <v/>
      </c>
      <c r="BB258" s="331"/>
      <c r="BC258" s="345" t="str">
        <f>IFERROR(VLOOKUP($B256&amp;BC$14,Plan!$B$10:$H$300,7,FALSE),"")</f>
        <v/>
      </c>
      <c r="BD258" s="344" t="str">
        <f>IFERROR(VLOOKUP($B256&amp;BD$14,Plan!$B$10:$H$300,7,FALSE),"")</f>
        <v/>
      </c>
      <c r="BE258" s="344" t="str">
        <f>IFERROR(VLOOKUP($B256&amp;BE$14,Plan!$B$10:$H$300,7,FALSE),"")</f>
        <v/>
      </c>
      <c r="BF258" s="344" t="str">
        <f>IFERROR(VLOOKUP($B256&amp;BF$14,Plan!$B$10:$H$300,7,FALSE),"")</f>
        <v/>
      </c>
      <c r="BG258" s="331"/>
      <c r="BH258" s="344" t="str">
        <f>IFERROR(VLOOKUP($B256&amp;BH$14,Plan!$B$10:$H$300,7,FALSE),"")</f>
        <v/>
      </c>
      <c r="BI258" s="344" t="str">
        <f>IFERROR(VLOOKUP($B256&amp;BI$14,Plan!$B$10:$H$300,7,FALSE),"")</f>
        <v/>
      </c>
      <c r="BJ258" s="344" t="str">
        <f>IFERROR(VLOOKUP($B256&amp;BJ$14,Plan!$B$10:$H$300,7,FALSE),"")</f>
        <v/>
      </c>
      <c r="BK258" s="344" t="str">
        <f>IFERROR(VLOOKUP($B256&amp;BK$14,Plan!$B$10:$H$300,7,FALSE),"")</f>
        <v/>
      </c>
      <c r="BL258" s="331"/>
      <c r="BM258" s="344" t="str">
        <f>IFERROR(VLOOKUP($B256&amp;BM$14,Plan!$B$10:$H$300,7,FALSE),"")</f>
        <v/>
      </c>
      <c r="BN258" s="344" t="str">
        <f>IFERROR(VLOOKUP($B256&amp;BN$14,Plan!$B$10:$H$300,7,FALSE),"")</f>
        <v/>
      </c>
      <c r="BO258" s="344" t="str">
        <f>IFERROR(VLOOKUP($B256&amp;BO$14,Plan!$B$10:$H$300,7,FALSE),"")</f>
        <v/>
      </c>
      <c r="BP258" s="344" t="str">
        <f>IFERROR(VLOOKUP($B256&amp;BP$14,Plan!$B$10:$H$300,7,FALSE),"")</f>
        <v/>
      </c>
      <c r="BQ258" s="344" t="str">
        <f>IFERROR(VLOOKUP($B256&amp;BQ$14,Plan!$B$10:$H$300,7,FALSE),"")</f>
        <v/>
      </c>
      <c r="BR258" s="357"/>
      <c r="BS258" s="344" t="str">
        <f>IFERROR(VLOOKUP($B256&amp;BS$14,Plan!$B$10:$H$300,7,FALSE),"")</f>
        <v/>
      </c>
      <c r="BT258" s="344" t="str">
        <f>IFERROR(VLOOKUP($B256&amp;BT$14,Plan!$B$10:$H$300,7,FALSE),"")</f>
        <v/>
      </c>
      <c r="BU258" s="344" t="str">
        <f>IFERROR(VLOOKUP($B256&amp;BU$14,Plan!$B$10:$H$300,7,FALSE),"")</f>
        <v/>
      </c>
      <c r="BV258" s="344" t="str">
        <f>IFERROR(VLOOKUP($B256&amp;BV$14,Plan!$B$10:$H$300,7,FALSE),"")</f>
        <v/>
      </c>
      <c r="BW258" s="344" t="str">
        <f>IFERROR(VLOOKUP($B256&amp;BW$14,Plan!$B$10:$H$300,7,FALSE),"")</f>
        <v/>
      </c>
      <c r="BX258" s="344" t="str">
        <f>IFERROR(VLOOKUP($B256&amp;BX$14,Plan!$B$10:$H$300,7,FALSE),"")</f>
        <v/>
      </c>
      <c r="BY258" s="344" t="str">
        <f>IFERROR(VLOOKUP($B256&amp;BY$14,Plan!$B$10:$H$300,7,FALSE),"")</f>
        <v/>
      </c>
      <c r="BZ258" s="331"/>
      <c r="CA258" s="344" t="str">
        <f>IFERROR(VLOOKUP($B256&amp;CA$14,Plan!$B$10:$H$300,7,FALSE),"")</f>
        <v/>
      </c>
      <c r="CB258" s="344" t="str">
        <f>IFERROR(VLOOKUP($B256&amp;CB$14,Plan!$B$10:$H$300,7,FALSE),"")</f>
        <v/>
      </c>
      <c r="CC258" s="344" t="str">
        <f>IFERROR(VLOOKUP($B256&amp;CC$14,Plan!$B$10:$H$300,7,FALSE),"")</f>
        <v/>
      </c>
      <c r="CD258" s="344" t="str">
        <f>IFERROR(VLOOKUP($B256&amp;CD$14,Plan!$B$10:$H$300,7,FALSE),"")</f>
        <v/>
      </c>
      <c r="CE258" s="344" t="str">
        <f>IFERROR(VLOOKUP($B256&amp;CE$14,Plan!$B$10:$H$300,7,FALSE),"")</f>
        <v/>
      </c>
      <c r="CF258" s="344" t="str">
        <f>IFERROR(VLOOKUP($B256&amp;CF$14,Plan!$B$10:$H$300,7,FALSE),"")</f>
        <v/>
      </c>
      <c r="CG258" s="331"/>
      <c r="CH258" s="344" t="str">
        <f>IFERROR(VLOOKUP($B256&amp;CH$14,Plan!$B$10:$H$300,7,FALSE),"")</f>
        <v/>
      </c>
      <c r="CI258" s="344" t="str">
        <f>IFERROR(VLOOKUP($B256&amp;CI$14,Plan!$B$10:$H$300,7,FALSE),"")</f>
        <v/>
      </c>
      <c r="CJ258" s="344" t="str">
        <f>IFERROR(VLOOKUP($B256&amp;CJ$14,Plan!$B$10:$H$300,7,FALSE),"")</f>
        <v/>
      </c>
      <c r="CK258" s="344" t="str">
        <f>IFERROR(VLOOKUP($B256&amp;CK$14,Plan!$B$10:$H$300,7,FALSE),"")</f>
        <v/>
      </c>
      <c r="CL258" s="344" t="str">
        <f>IFERROR(VLOOKUP($B256&amp;CL$14,Plan!$B$10:$H$300,7,FALSE),"")</f>
        <v/>
      </c>
      <c r="CM258" s="344" t="str">
        <f>IFERROR(VLOOKUP($B256&amp;CM$14,Plan!$B$10:$H$300,7,FALSE),"")</f>
        <v/>
      </c>
      <c r="CN258" s="344" t="str">
        <f>IFERROR(VLOOKUP($B256&amp;CN$14,Plan!$B$10:$H$300,7,FALSE),"")</f>
        <v/>
      </c>
      <c r="CO258" s="344" t="str">
        <f>IFERROR(VLOOKUP($B256&amp;CO$14,Plan!$B$10:$H$300,7,FALSE),"")</f>
        <v/>
      </c>
      <c r="CP258" s="702" t="str">
        <f>IFERROR(VLOOKUP($B256&amp;CP$14,Plan!$B$10:$H$300,7,FALSE),"")</f>
        <v/>
      </c>
      <c r="CQ258" s="360" t="str">
        <f>IFERROR(VLOOKUP($B256&amp;CQ$14,Plan!$B$10:$H$300,7,FALSE),"")</f>
        <v/>
      </c>
      <c r="CR258" s="344" t="str">
        <f>IFERROR(VLOOKUP($B256&amp;CR$14,Plan!$B$10:$H$300,7,FALSE),"")</f>
        <v/>
      </c>
      <c r="CS258" s="355"/>
      <c r="CT258" s="345" t="str">
        <f>IFERROR(VLOOKUP($B256&amp;CT$14,Plan!$B$10:$H$300,7,FALSE),"")</f>
        <v/>
      </c>
      <c r="CU258" s="344" t="str">
        <f>IFERROR(VLOOKUP($B256&amp;CU$14,Plan!$B$10:$H$300,7,FALSE),"")</f>
        <v/>
      </c>
      <c r="CV258" s="344" t="str">
        <f>IFERROR(VLOOKUP($B256&amp;CV$14,Plan!$B$10:$H$300,7,FALSE),"")</f>
        <v/>
      </c>
      <c r="CW258" s="344"/>
      <c r="CX258" s="360" t="str">
        <f>IFERROR(VLOOKUP($B256&amp;CX$14,Plan!$B$10:$H$300,7,FALSE),"")</f>
        <v/>
      </c>
      <c r="CY258" s="344" t="str">
        <f>IFERROR(VLOOKUP($B256&amp;CY$14,Plan!$B$10:$H$300,7,FALSE),"")</f>
        <v/>
      </c>
      <c r="CZ258" s="355" t="str">
        <f>IFERROR(VLOOKUP($B256&amp;CZ$14,Plan!$B$10:$H$300,7,FALSE),"")</f>
        <v/>
      </c>
      <c r="DA258" s="360" t="str">
        <f>IFERROR(VLOOKUP($B256&amp;DA$14,Plan!$B$10:$H$300,7,FALSE),"")</f>
        <v/>
      </c>
      <c r="DB258" s="344" t="str">
        <f>IFERROR(VLOOKUP($B256&amp;DB$14,Plan!$B$10:$H$300,7,FALSE),"")</f>
        <v/>
      </c>
      <c r="DC258" s="344" t="str">
        <f>IFERROR(VLOOKUP($B256&amp;DC$14,Plan!$B$10:$H$300,7,FALSE),"")</f>
        <v/>
      </c>
      <c r="DD258" s="344" t="str">
        <f>IFERROR(VLOOKUP($B256&amp;DD$14,Plan!$B$10:$H$300,7,FALSE),"")</f>
        <v/>
      </c>
      <c r="DE258" s="344" t="str">
        <f>IFERROR(VLOOKUP($B256&amp;DE$14,Plan!$B$10:$H$300,7,FALSE),"")</f>
        <v/>
      </c>
      <c r="DF258" s="344" t="str">
        <f>IFERROR(VLOOKUP($B256&amp;DF$14,Plan!$B$10:$H$300,7,FALSE),"")</f>
        <v/>
      </c>
      <c r="DG258" s="344" t="str">
        <f>IFERROR(VLOOKUP($B256&amp;DG$14,Plan!$B$10:$H$300,7,FALSE),"")</f>
        <v/>
      </c>
      <c r="DH258" s="344" t="str">
        <f>IFERROR(VLOOKUP($B256&amp;DH$14,Plan!$B$10:$H$300,7,FALSE),"")</f>
        <v/>
      </c>
      <c r="DI258" s="344" t="str">
        <f>IFERROR(VLOOKUP($B256&amp;DI$14,Plan!$B$10:$H$300,7,FALSE),"")</f>
        <v/>
      </c>
      <c r="DJ258" s="344" t="str">
        <f>IFERROR(VLOOKUP($B256&amp;DJ$14,Plan!$B$10:$H$300,7,FALSE),"")</f>
        <v/>
      </c>
      <c r="DK258" s="344" t="str">
        <f>IFERROR(VLOOKUP($B256&amp;DK$14,Plan!$B$10:$H$300,7,FALSE),"")</f>
        <v/>
      </c>
      <c r="DL258" s="344" t="str">
        <f>IFERROR(VLOOKUP($B256&amp;DL$14,Plan!$B$10:$H$300,7,FALSE),"")</f>
        <v/>
      </c>
      <c r="DM258" s="344" t="str">
        <f>IFERROR(VLOOKUP($B256&amp;DM$14,Plan!$B$10:$H$300,7,FALSE),"")</f>
        <v/>
      </c>
      <c r="DN258" s="344" t="str">
        <f>IFERROR(VLOOKUP($B256&amp;DN$14,Plan!$B$10:$H$300,7,FALSE),"")</f>
        <v/>
      </c>
      <c r="DO258" s="344" t="str">
        <f>IFERROR(VLOOKUP($B256&amp;DO$14,Plan!$B$10:$H$300,7,FALSE),"")</f>
        <v/>
      </c>
      <c r="DP258" s="344" t="str">
        <f>IFERROR(VLOOKUP($B256&amp;DP$14,Plan!$B$10:$H$300,7,FALSE),"")</f>
        <v/>
      </c>
      <c r="DQ258" s="344" t="str">
        <f>IFERROR(VLOOKUP($B256&amp;DQ$14,Plan!$B$10:$H$300,7,FALSE),"")</f>
        <v/>
      </c>
      <c r="DR258" s="972" t="str">
        <f>IFERROR(VLOOKUP($B256&amp;DR$14,Plan!$B$10:$H$300,7,FALSE),"")</f>
        <v/>
      </c>
      <c r="DS258" s="972" t="str">
        <f>IFERROR(VLOOKUP($B256&amp;DS$14,Plan!$B$10:$H$300,7,FALSE),"")</f>
        <v/>
      </c>
      <c r="DT258" s="355" t="str">
        <f>IFERROR(VLOOKUP($B256&amp;DT$14,Plan!$B$10:$H$300,7,FALSE),"")</f>
        <v/>
      </c>
      <c r="DV258" s="103">
        <f t="shared" si="46"/>
        <v>0</v>
      </c>
    </row>
    <row r="259" spans="1:126" s="103" customFormat="1">
      <c r="A259" s="1076"/>
      <c r="B259" s="1073"/>
      <c r="C259" s="1081"/>
      <c r="D259" s="1082"/>
      <c r="E259" s="1085"/>
      <c r="F259" s="1088"/>
      <c r="G259" s="1088"/>
      <c r="H259" s="342" t="s">
        <v>358</v>
      </c>
      <c r="I259" s="93"/>
      <c r="J259" s="320" t="str">
        <f>IF(IFERROR(VLOOKUP($B256&amp;J$14,Plan!$B$10:$K$300,9,FALSE),"")=0,"",IFERROR(VLOOKUP($B256&amp;J$14,Plan!$B$10:$K$300,9,FALSE),""))</f>
        <v/>
      </c>
      <c r="K259" s="320" t="str">
        <f>IF(IFERROR(VLOOKUP($B256&amp;K$14,Plan!$B$10:$K$300,9,FALSE),"")=0,"",IFERROR(VLOOKUP($B256&amp;K$14,Plan!$B$10:$K$300,9,FALSE),""))</f>
        <v/>
      </c>
      <c r="L259" s="320" t="str">
        <f>IF(IFERROR(VLOOKUP($B256&amp;L$14,Plan!$B$10:$K$300,9,FALSE),"")=0,"",IFERROR(VLOOKUP($B256&amp;L$14,Plan!$B$10:$K$300,9,FALSE),""))</f>
        <v/>
      </c>
      <c r="M259" s="320" t="str">
        <f>IF(IFERROR(VLOOKUP($B256&amp;M$14,Plan!$B$10:$K$300,9,FALSE),"")=0,"",IFERROR(VLOOKUP($B256&amp;M$14,Plan!$B$10:$K$300,9,FALSE),""))</f>
        <v/>
      </c>
      <c r="N259" s="320" t="str">
        <f>IF(IFERROR(VLOOKUP($B256&amp;N$14,Plan!$B$10:$K$300,9,FALSE),"")=0,"",IFERROR(VLOOKUP($B256&amp;N$14,Plan!$B$10:$K$300,9,FALSE),""))</f>
        <v/>
      </c>
      <c r="O259" s="320" t="str">
        <f>IF(IFERROR(VLOOKUP($B256&amp;O$14,Plan!$B$10:$K$300,9,FALSE),"")=0,"",IFERROR(VLOOKUP($B256&amp;O$14,Plan!$B$10:$K$300,9,FALSE),""))</f>
        <v/>
      </c>
      <c r="P259" s="320" t="str">
        <f>IF(IFERROR(VLOOKUP($B256&amp;P$14,Plan!$B$10:$K$300,9,FALSE),"")=0,"",IFERROR(VLOOKUP($B256&amp;P$14,Plan!$B$10:$K$300,9,FALSE),""))</f>
        <v/>
      </c>
      <c r="Q259" s="320" t="str">
        <f>IF(IFERROR(VLOOKUP($B256&amp;Q$14,Plan!$B$10:$K$300,9,FALSE),"")=0,"",IFERROR(VLOOKUP($B256&amp;Q$14,Plan!$B$10:$K$300,9,FALSE),""))</f>
        <v/>
      </c>
      <c r="R259" s="320" t="str">
        <f>IF(IFERROR(VLOOKUP($B256&amp;R$14,Plan!$B$10:$K$300,9,FALSE),"")=0,"",IFERROR(VLOOKUP($B256&amp;R$14,Plan!$B$10:$K$300,9,FALSE),""))</f>
        <v/>
      </c>
      <c r="S259" s="320" t="str">
        <f>IF(IFERROR(VLOOKUP($B256&amp;S$14,Plan!$B$10:$K$300,9,FALSE),"")=0,"",IFERROR(VLOOKUP($B256&amp;S$14,Plan!$B$10:$K$300,9,FALSE),""))</f>
        <v/>
      </c>
      <c r="T259" s="320" t="str">
        <f>IF(IFERROR(VLOOKUP($B256&amp;T$14,Plan!$B$10:$K$300,9,FALSE),"")=0,"",IFERROR(VLOOKUP($B256&amp;T$14,Plan!$B$10:$K$300,9,FALSE),""))</f>
        <v/>
      </c>
      <c r="U259" s="320" t="str">
        <f>IF(IFERROR(VLOOKUP($B256&amp;U$14,Plan!$B$10:$K$300,9,FALSE),"")=0,"",IFERROR(VLOOKUP($B256&amp;U$14,Plan!$B$10:$K$300,9,FALSE),""))</f>
        <v/>
      </c>
      <c r="V259" s="320" t="str">
        <f>IF(IFERROR(VLOOKUP($B256&amp;V$14,Plan!$B$10:$K$300,9,FALSE),"")=0,"",IFERROR(VLOOKUP($B256&amp;V$14,Plan!$B$10:$K$300,9,FALSE),""))</f>
        <v/>
      </c>
      <c r="W259" s="320" t="str">
        <f>IF(IFERROR(VLOOKUP($B256&amp;W$14,Plan!$B$10:$K$300,9,FALSE),"")=0,"",IFERROR(VLOOKUP($B256&amp;W$14,Plan!$B$10:$K$300,9,FALSE),""))</f>
        <v/>
      </c>
      <c r="X259" s="320" t="str">
        <f>IF(IFERROR(VLOOKUP($B256&amp;X$14,Plan!$B$10:$K$300,9,FALSE),"")=0,"",IFERROR(VLOOKUP($B256&amp;X$14,Plan!$B$10:$K$300,9,FALSE),""))</f>
        <v/>
      </c>
      <c r="Y259" s="320" t="str">
        <f>IF(IFERROR(VLOOKUP($B256&amp;Y$14,Plan!$B$10:$K$300,9,FALSE),"")=0,"",IFERROR(VLOOKUP($B256&amp;Y$14,Plan!$B$10:$K$300,9,FALSE),""))</f>
        <v/>
      </c>
      <c r="Z259" s="320" t="str">
        <f>IF(IFERROR(VLOOKUP($B256&amp;Z$14,Plan!$B$10:$K$300,9,FALSE),"")=0,"",IFERROR(VLOOKUP($B256&amp;Z$14,Plan!$B$10:$K$300,9,FALSE),""))</f>
        <v/>
      </c>
      <c r="AA259" s="320" t="str">
        <f>IF(IFERROR(VLOOKUP($B256&amp;AA$14,Plan!$B$10:$K$300,9,FALSE),"")=0,"",IFERROR(VLOOKUP($B256&amp;AA$14,Plan!$B$10:$K$300,9,FALSE),""))</f>
        <v/>
      </c>
      <c r="AB259" s="320" t="str">
        <f>IF(IFERROR(VLOOKUP($B256&amp;AB$14,Plan!$B$10:$K$300,9,FALSE),"")=0,"",IFERROR(VLOOKUP($B256&amp;AB$14,Plan!$B$10:$K$300,9,FALSE),""))</f>
        <v/>
      </c>
      <c r="AC259" s="703" t="str">
        <f>IF(IFERROR(VLOOKUP($B256&amp;AC$14,Plan!$B$10:$K$300,9,FALSE),"")=0,"",IFERROR(VLOOKUP($B256&amp;AC$14,Plan!$B$10:$K$300,9,FALSE),""))</f>
        <v/>
      </c>
      <c r="AD259" s="703" t="str">
        <f>IF(IFERROR(VLOOKUP($B256&amp;AD$14,Plan!$B$10:$K$300,9,FALSE),"")=0,"",IFERROR(VLOOKUP($B256&amp;AD$14,Plan!$B$10:$K$300,9,FALSE),""))</f>
        <v/>
      </c>
      <c r="AE259" s="703" t="str">
        <f>IF(IFERROR(VLOOKUP($B256&amp;AE$14,Plan!$B$10:$K$300,9,FALSE),"")=0,"",IFERROR(VLOOKUP($B256&amp;AE$14,Plan!$B$10:$K$300,9,FALSE),""))</f>
        <v/>
      </c>
      <c r="AF259" s="354"/>
      <c r="AG259" s="320" t="str">
        <f>IF(IFERROR(VLOOKUP($B256&amp;AG$14,Plan!$B$10:$K$300,9,FALSE),"")=0,"",IFERROR(VLOOKUP($B256&amp;AG$14,Plan!$B$10:$K$300,9,FALSE),""))</f>
        <v/>
      </c>
      <c r="AH259" s="320" t="str">
        <f>IF(IFERROR(VLOOKUP($B256&amp;AH$14,Plan!$B$10:$K$300,9,FALSE),"")=0,"",IFERROR(VLOOKUP($B256&amp;AH$14,Plan!$B$10:$K$300,9,FALSE),""))</f>
        <v/>
      </c>
      <c r="AI259" s="320" t="str">
        <f>IF(IFERROR(VLOOKUP($B256&amp;AI$14,Plan!$B$10:$K$300,9,FALSE),"")=0,"",IFERROR(VLOOKUP($B256&amp;AI$14,Plan!$B$10:$K$300,9,FALSE),""))</f>
        <v/>
      </c>
      <c r="AJ259" s="320" t="str">
        <f>IF(IFERROR(VLOOKUP($B256&amp;AJ$14,Plan!$B$10:$K$300,9,FALSE),"")=0,"",IFERROR(VLOOKUP($B256&amp;AJ$14,Plan!$B$10:$K$300,9,FALSE),""))</f>
        <v/>
      </c>
      <c r="AK259" s="320" t="str">
        <f>IF(IFERROR(VLOOKUP($B256&amp;AK$14,Plan!$B$10:$K$300,9,FALSE),"")=0,"",IFERROR(VLOOKUP($B256&amp;AK$14,Plan!$B$10:$K$300,9,FALSE),""))</f>
        <v/>
      </c>
      <c r="AL259" s="320" t="str">
        <f>IF(IFERROR(VLOOKUP($B256&amp;AL$14,Plan!$B$10:$K$300,9,FALSE),"")=0,"",IFERROR(VLOOKUP($B256&amp;AL$14,Plan!$B$10:$K$300,9,FALSE),""))</f>
        <v/>
      </c>
      <c r="AM259" s="320" t="str">
        <f>IF(IFERROR(VLOOKUP($B256&amp;AM$14,Plan!$B$10:$K$300,9,FALSE),"")=0,"",IFERROR(VLOOKUP($B256&amp;AM$14,Plan!$B$10:$K$300,9,FALSE),""))</f>
        <v/>
      </c>
      <c r="AN259" s="320" t="str">
        <f>IF(IFERROR(VLOOKUP($B256&amp;AN$14,Plan!$B$10:$K$300,9,FALSE),"")=0,"",IFERROR(VLOOKUP($B256&amp;AN$14,Plan!$B$10:$K$300,9,FALSE),""))</f>
        <v/>
      </c>
      <c r="AO259" s="320" t="str">
        <f>IF(IFERROR(VLOOKUP($B256&amp;AO$14,Plan!$B$10:$K$300,9,FALSE),"")=0,"",IFERROR(VLOOKUP($B256&amp;AO$14,Plan!$B$10:$K$300,9,FALSE),""))</f>
        <v/>
      </c>
      <c r="AP259" s="320" t="str">
        <f>IF(IFERROR(VLOOKUP($B256&amp;AP$14,Plan!$B$10:$K$300,9,FALSE),"")=0,"",IFERROR(VLOOKUP($B256&amp;AP$14,Plan!$B$10:$K$300,9,FALSE),""))</f>
        <v/>
      </c>
      <c r="AQ259" s="320" t="str">
        <f>IF(IFERROR(VLOOKUP($B256&amp;AQ$14,Plan!$B$10:$K$300,9,FALSE),"")=0,"",IFERROR(VLOOKUP($B256&amp;AQ$14,Plan!$B$10:$K$300,9,FALSE),""))</f>
        <v/>
      </c>
      <c r="AR259" s="320" t="str">
        <f>IF(IFERROR(VLOOKUP($B256&amp;AR$14,Plan!$B$10:$K$300,9,FALSE),"")=0,"",IFERROR(VLOOKUP($B256&amp;AR$14,Plan!$B$10:$K$300,9,FALSE),""))</f>
        <v/>
      </c>
      <c r="AS259" s="320" t="str">
        <f>IF(IFERROR(VLOOKUP($B256&amp;AS$14,Plan!$B$10:$K$300,9,FALSE),"")=0,"",IFERROR(VLOOKUP($B256&amp;AS$14,Plan!$B$10:$K$300,9,FALSE),""))</f>
        <v/>
      </c>
      <c r="AT259" s="320" t="str">
        <f>IF(IFERROR(VLOOKUP($B256&amp;AT$14,Plan!$B$10:$K$300,9,FALSE),"")=0,"",IFERROR(VLOOKUP($B256&amp;AT$14,Plan!$B$10:$K$300,9,FALSE),""))</f>
        <v/>
      </c>
      <c r="AU259" s="320" t="str">
        <f>IF(IFERROR(VLOOKUP($B256&amp;AU$14,Plan!$B$10:$K$300,9,FALSE),"")=0,"",IFERROR(VLOOKUP($B256&amp;AU$14,Plan!$B$10:$K$300,9,FALSE),""))</f>
        <v/>
      </c>
      <c r="AV259" s="320" t="str">
        <f>IF(IFERROR(VLOOKUP($B256&amp;AV$14,Plan!$B$10:$K$300,9,FALSE),"")=0,"",IFERROR(VLOOKUP($B256&amp;AV$14,Plan!$B$10:$K$300,9,FALSE),""))</f>
        <v/>
      </c>
      <c r="AW259" s="320" t="str">
        <f>IF(IFERROR(VLOOKUP($B256&amp;AW$14,Plan!$B$10:$K$300,9,FALSE),"")=0,"",IFERROR(VLOOKUP($B256&amp;AW$14,Plan!$B$10:$K$300,9,FALSE),""))</f>
        <v/>
      </c>
      <c r="AX259" s="320" t="str">
        <f>IF(IFERROR(VLOOKUP($B256&amp;AX$14,Plan!$B$10:$K$300,9,FALSE),"")=0,"",IFERROR(VLOOKUP($B256&amp;AX$14,Plan!$B$10:$K$300,9,FALSE),""))</f>
        <v/>
      </c>
      <c r="AY259" s="320" t="str">
        <f>IF(IFERROR(VLOOKUP($B256&amp;AY$14,Plan!$B$10:$K$300,9,FALSE),"")=0,"",IFERROR(VLOOKUP($B256&amp;AY$14,Plan!$B$10:$K$300,9,FALSE),""))</f>
        <v/>
      </c>
      <c r="AZ259" s="320" t="str">
        <f>IF(IFERROR(VLOOKUP($B256&amp;AZ$14,Plan!$B$10:$K$300,9,FALSE),"")=0,"",IFERROR(VLOOKUP($B256&amp;AZ$14,Plan!$B$10:$K$300,9,FALSE),""))</f>
        <v/>
      </c>
      <c r="BA259" s="323" t="str">
        <f>IF(IFERROR(VLOOKUP($B256&amp;BA$14,Plan!$B$10:$K$300,9,FALSE),"")=0,"",IFERROR(VLOOKUP($B256&amp;BA$14,Plan!$B$10:$K$300,9,FALSE),""))</f>
        <v/>
      </c>
      <c r="BB259" s="328"/>
      <c r="BC259" s="321" t="str">
        <f>IF(IFERROR(VLOOKUP($B256&amp;BC$14,Plan!$B$10:$K$300,9,FALSE),"")=0,"",IFERROR(VLOOKUP($B256&amp;BC$14,Plan!$B$10:$K$300,9,FALSE),""))</f>
        <v/>
      </c>
      <c r="BD259" s="320" t="str">
        <f>IF(IFERROR(VLOOKUP($B256&amp;BD$14,Plan!$B$10:$K$300,9,FALSE),"")=0,"",IFERROR(VLOOKUP($B256&amp;BD$14,Plan!$B$10:$K$300,9,FALSE),""))</f>
        <v/>
      </c>
      <c r="BE259" s="320" t="str">
        <f>IF(IFERROR(VLOOKUP($B256&amp;BE$14,Plan!$B$10:$K$300,9,FALSE),"")=0,"",IFERROR(VLOOKUP($B256&amp;BE$14,Plan!$B$10:$K$300,9,FALSE),""))</f>
        <v/>
      </c>
      <c r="BF259" s="320" t="str">
        <f>IF(IFERROR(VLOOKUP($B256&amp;BF$14,Plan!$B$10:$K$300,9,FALSE),"")=0,"",IFERROR(VLOOKUP($B256&amp;BF$14,Plan!$B$10:$K$300,9,FALSE),""))</f>
        <v/>
      </c>
      <c r="BG259" s="328"/>
      <c r="BH259" s="320" t="str">
        <f>IF(IFERROR(VLOOKUP($B256&amp;BH$14,Plan!$B$10:$K$300,9,FALSE),"")=0,"",IFERROR(VLOOKUP($B256&amp;BH$14,Plan!$B$10:$K$300,9,FALSE),""))</f>
        <v/>
      </c>
      <c r="BI259" s="320" t="str">
        <f>IF(IFERROR(VLOOKUP($B256&amp;BI$14,Plan!$B$10:$K$300,9,FALSE),"")=0,"",IFERROR(VLOOKUP($B256&amp;BI$14,Plan!$B$10:$K$300,9,FALSE),""))</f>
        <v/>
      </c>
      <c r="BJ259" s="320" t="str">
        <f>IF(IFERROR(VLOOKUP($B256&amp;BJ$14,Plan!$B$10:$K$300,9,FALSE),"")=0,"",IFERROR(VLOOKUP($B256&amp;BJ$14,Plan!$B$10:$K$300,9,FALSE),""))</f>
        <v/>
      </c>
      <c r="BK259" s="320" t="str">
        <f>IF(IFERROR(VLOOKUP($B256&amp;BK$14,Plan!$B$10:$K$300,9,FALSE),"")=0,"",IFERROR(VLOOKUP($B256&amp;BK$14,Plan!$B$10:$K$300,9,FALSE),""))</f>
        <v/>
      </c>
      <c r="BL259" s="328"/>
      <c r="BM259" s="320" t="str">
        <f>IF(IFERROR(VLOOKUP($B256&amp;BM$14,Plan!$B$10:$K$300,9,FALSE),"")=0,"",IFERROR(VLOOKUP($B256&amp;BM$14,Plan!$B$10:$K$300,9,FALSE),""))</f>
        <v/>
      </c>
      <c r="BN259" s="320" t="str">
        <f>IF(IFERROR(VLOOKUP($B256&amp;BN$14,Plan!$B$10:$K$300,9,FALSE),"")=0,"",IFERROR(VLOOKUP($B256&amp;BN$14,Plan!$B$10:$K$300,9,FALSE),""))</f>
        <v/>
      </c>
      <c r="BO259" s="320" t="str">
        <f>IF(IFERROR(VLOOKUP($B256&amp;BO$14,Plan!$B$10:$K$300,9,FALSE),"")=0,"",IFERROR(VLOOKUP($B256&amp;BO$14,Plan!$B$10:$K$300,9,FALSE),""))</f>
        <v/>
      </c>
      <c r="BP259" s="320" t="str">
        <f>IF(IFERROR(VLOOKUP($B256&amp;BP$14,Plan!$B$10:$K$300,9,FALSE),"")=0,"",IFERROR(VLOOKUP($B256&amp;BP$14,Plan!$B$10:$K$300,9,FALSE),""))</f>
        <v/>
      </c>
      <c r="BQ259" s="320" t="str">
        <f>IF(IFERROR(VLOOKUP($B256&amp;BQ$14,Plan!$B$10:$K$300,9,FALSE),"")=0,"",IFERROR(VLOOKUP($B256&amp;BQ$14,Plan!$B$10:$K$300,9,FALSE),""))</f>
        <v/>
      </c>
      <c r="BR259" s="358"/>
      <c r="BS259" s="320" t="str">
        <f>IF(IFERROR(VLOOKUP($B256&amp;BS$14,Plan!$B$10:$K$300,9,FALSE),"")=0,"",IFERROR(VLOOKUP($B256&amp;BS$14,Plan!$B$10:$K$300,9,FALSE),""))</f>
        <v/>
      </c>
      <c r="BT259" s="320" t="str">
        <f>IF(IFERROR(VLOOKUP($B256&amp;BT$14,Plan!$B$10:$K$300,9,FALSE),"")=0,"",IFERROR(VLOOKUP($B256&amp;BT$14,Plan!$B$10:$K$300,9,FALSE),""))</f>
        <v/>
      </c>
      <c r="BU259" s="320" t="str">
        <f>IF(IFERROR(VLOOKUP($B256&amp;BU$14,Plan!$B$10:$K$300,9,FALSE),"")=0,"",IFERROR(VLOOKUP($B256&amp;BU$14,Plan!$B$10:$K$300,9,FALSE),""))</f>
        <v/>
      </c>
      <c r="BV259" s="320" t="str">
        <f>IF(IFERROR(VLOOKUP($B256&amp;BV$14,Plan!$B$10:$K$300,9,FALSE),"")=0,"",IFERROR(VLOOKUP($B256&amp;BV$14,Plan!$B$10:$K$300,9,FALSE),""))</f>
        <v/>
      </c>
      <c r="BW259" s="320" t="str">
        <f>IF(IFERROR(VLOOKUP($B256&amp;BW$14,Plan!$B$10:$K$300,9,FALSE),"")=0,"",IFERROR(VLOOKUP($B256&amp;BW$14,Plan!$B$10:$K$300,9,FALSE),""))</f>
        <v/>
      </c>
      <c r="BX259" s="320" t="str">
        <f>IF(IFERROR(VLOOKUP($B256&amp;BX$14,Plan!$B$10:$K$300,9,FALSE),"")=0,"",IFERROR(VLOOKUP($B256&amp;BX$14,Plan!$B$10:$K$300,9,FALSE),""))</f>
        <v/>
      </c>
      <c r="BY259" s="320" t="str">
        <f>IF(IFERROR(VLOOKUP($B256&amp;BY$14,Plan!$B$10:$K$300,9,FALSE),"")=0,"",IFERROR(VLOOKUP($B256&amp;BY$14,Plan!$B$10:$K$300,9,FALSE),""))</f>
        <v/>
      </c>
      <c r="BZ259" s="328"/>
      <c r="CA259" s="320" t="str">
        <f>IF(IFERROR(VLOOKUP($B256&amp;CA$14,Plan!$B$10:$K$300,9,FALSE),"")=0,"",IFERROR(VLOOKUP($B256&amp;CA$14,Plan!$B$10:$K$300,9,FALSE),""))</f>
        <v/>
      </c>
      <c r="CB259" s="320" t="str">
        <f>IF(IFERROR(VLOOKUP($B256&amp;CB$14,Plan!$B$10:$K$300,9,FALSE),"")=0,"",IFERROR(VLOOKUP($B256&amp;CB$14,Plan!$B$10:$K$300,9,FALSE),""))</f>
        <v/>
      </c>
      <c r="CC259" s="320" t="str">
        <f>IF(IFERROR(VLOOKUP($B256&amp;CC$14,Plan!$B$10:$K$300,9,FALSE),"")=0,"",IFERROR(VLOOKUP($B256&amp;CC$14,Plan!$B$10:$K$300,9,FALSE),""))</f>
        <v/>
      </c>
      <c r="CD259" s="320" t="str">
        <f>IF(IFERROR(VLOOKUP($B256&amp;CD$14,Plan!$B$10:$K$300,9,FALSE),"")=0,"",IFERROR(VLOOKUP($B256&amp;CD$14,Plan!$B$10:$K$300,9,FALSE),""))</f>
        <v/>
      </c>
      <c r="CE259" s="320" t="str">
        <f>IF(IFERROR(VLOOKUP($B256&amp;CE$14,Plan!$B$10:$K$300,9,FALSE),"")=0,"",IFERROR(VLOOKUP($B256&amp;CE$14,Plan!$B$10:$K$300,9,FALSE),""))</f>
        <v/>
      </c>
      <c r="CF259" s="320" t="str">
        <f>IF(IFERROR(VLOOKUP($B256&amp;CF$14,Plan!$B$10:$K$300,9,FALSE),"")=0,"",IFERROR(VLOOKUP($B256&amp;CF$14,Plan!$B$10:$K$300,9,FALSE),""))</f>
        <v/>
      </c>
      <c r="CG259" s="328"/>
      <c r="CH259" s="320" t="str">
        <f>IF(IFERROR(VLOOKUP($B256&amp;CH$14,Plan!$B$10:$K$300,9,FALSE),"")=0,"",IFERROR(VLOOKUP($B256&amp;CH$14,Plan!$B$10:$K$300,9,FALSE),""))</f>
        <v/>
      </c>
      <c r="CI259" s="320" t="str">
        <f>IF(IFERROR(VLOOKUP($B256&amp;CI$14,Plan!$B$10:$K$300,9,FALSE),"")=0,"",IFERROR(VLOOKUP($B256&amp;CI$14,Plan!$B$10:$K$300,9,FALSE),""))</f>
        <v/>
      </c>
      <c r="CJ259" s="320" t="str">
        <f>IF(IFERROR(VLOOKUP($B256&amp;CJ$14,Plan!$B$10:$K$300,9,FALSE),"")=0,"",IFERROR(VLOOKUP($B256&amp;CJ$14,Plan!$B$10:$K$300,9,FALSE),""))</f>
        <v/>
      </c>
      <c r="CK259" s="320" t="str">
        <f>IF(IFERROR(VLOOKUP($B256&amp;CK$14,Plan!$B$10:$K$300,9,FALSE),"")=0,"",IFERROR(VLOOKUP($B256&amp;CK$14,Plan!$B$10:$K$300,9,FALSE),""))</f>
        <v/>
      </c>
      <c r="CL259" s="320" t="str">
        <f>IF(IFERROR(VLOOKUP($B256&amp;CL$14,Plan!$B$10:$K$300,9,FALSE),"")=0,"",IFERROR(VLOOKUP($B256&amp;CL$14,Plan!$B$10:$K$300,9,FALSE),""))</f>
        <v/>
      </c>
      <c r="CM259" s="320" t="str">
        <f>IF(IFERROR(VLOOKUP($B256&amp;CM$14,Plan!$B$10:$K$300,9,FALSE),"")=0,"",IFERROR(VLOOKUP($B256&amp;CM$14,Plan!$B$10:$K$300,9,FALSE),""))</f>
        <v/>
      </c>
      <c r="CN259" s="320" t="str">
        <f>IF(IFERROR(VLOOKUP($B256&amp;CN$14,Plan!$B$10:$K$300,9,FALSE),"")=0,"",IFERROR(VLOOKUP($B256&amp;CN$14,Plan!$B$10:$K$300,9,FALSE),""))</f>
        <v/>
      </c>
      <c r="CO259" s="320" t="str">
        <f>IF(IFERROR(VLOOKUP($B256&amp;CO$14,Plan!$B$10:$K$300,9,FALSE),"")=0,"",IFERROR(VLOOKUP($B256&amp;CO$14,Plan!$B$10:$K$300,9,FALSE),""))</f>
        <v/>
      </c>
      <c r="CP259" s="703" t="str">
        <f>IF(IFERROR(VLOOKUP($B256&amp;CP$14,Plan!$B$10:$K$300,9,FALSE),"")=0,"",IFERROR(VLOOKUP($B256&amp;CP$14,Plan!$B$10:$K$300,9,FALSE),""))</f>
        <v/>
      </c>
      <c r="CQ259" s="322" t="str">
        <f>IF(IFERROR(VLOOKUP($B256&amp;CQ$14,Plan!$B$10:$K$300,9,FALSE),"")=0,"",IFERROR(VLOOKUP($B256&amp;CQ$14,Plan!$B$10:$K$300,9,FALSE),""))</f>
        <v/>
      </c>
      <c r="CR259" s="320" t="str">
        <f>IF(IFERROR(VLOOKUP($B256&amp;CR$14,Plan!$B$10:$K$300,9,FALSE),"")=0,"",IFERROR(VLOOKUP($B256&amp;CR$14,Plan!$B$10:$K$300,9,FALSE),""))</f>
        <v/>
      </c>
      <c r="CS259" s="323"/>
      <c r="CT259" s="321" t="str">
        <f>IF(IFERROR(VLOOKUP($B256&amp;CT$14,Plan!$B$10:$K$300,9,FALSE),"")=0,"",IFERROR(VLOOKUP($B256&amp;CT$14,Plan!$B$10:$K$300,9,FALSE),""))</f>
        <v/>
      </c>
      <c r="CU259" s="320" t="str">
        <f>IF(IFERROR(VLOOKUP($B256&amp;CU$14,Plan!$B$10:$K$300,9,FALSE),"")=0,"",IFERROR(VLOOKUP($B256&amp;CU$14,Plan!$B$10:$K$300,9,FALSE),""))</f>
        <v/>
      </c>
      <c r="CV259" s="320" t="str">
        <f>IF(IFERROR(VLOOKUP($B256&amp;CV$14,Plan!$B$10:$K$300,9,FALSE),"")=0,"",IFERROR(VLOOKUP($B256&amp;CV$14,Plan!$B$10:$K$300,9,FALSE),""))</f>
        <v/>
      </c>
      <c r="CW259" s="320"/>
      <c r="CX259" s="322" t="str">
        <f>IF(IFERROR(VLOOKUP($B256&amp;CX$14,Plan!$B$10:$K$300,9,FALSE),"")=0,"",IFERROR(VLOOKUP($B256&amp;CX$14,Plan!$B$10:$K$300,9,FALSE),""))</f>
        <v/>
      </c>
      <c r="CY259" s="320" t="str">
        <f>IF(IFERROR(VLOOKUP($B256&amp;CY$14,Plan!$B$10:$K$300,9,FALSE),"")=0,"",IFERROR(VLOOKUP($B256&amp;CY$14,Plan!$B$10:$K$300,9,FALSE),""))</f>
        <v/>
      </c>
      <c r="CZ259" s="323" t="str">
        <f>IF(IFERROR(VLOOKUP($B256&amp;CZ$14,Plan!$B$10:$K$300,9,FALSE),"")=0,"",IFERROR(VLOOKUP($B256&amp;CZ$14,Plan!$B$10:$K$300,9,FALSE),""))</f>
        <v/>
      </c>
      <c r="DA259" s="322" t="str">
        <f>IF(IFERROR(VLOOKUP($B256&amp;DA$14,Plan!$B$10:$K$300,9,FALSE),"")=0,"",IFERROR(VLOOKUP($B256&amp;DA$14,Plan!$B$10:$K$300,9,FALSE),""))</f>
        <v/>
      </c>
      <c r="DB259" s="320" t="str">
        <f>IF(IFERROR(VLOOKUP($B256&amp;DB$14,Plan!$B$10:$K$300,9,FALSE),"")=0,"",IFERROR(VLOOKUP($B256&amp;DB$14,Plan!$B$10:$K$300,9,FALSE),""))</f>
        <v/>
      </c>
      <c r="DC259" s="320" t="str">
        <f>IF(IFERROR(VLOOKUP($B256&amp;DC$14,Plan!$B$10:$K$300,9,FALSE),"")=0,"",IFERROR(VLOOKUP($B256&amp;DC$14,Plan!$B$10:$K$300,9,FALSE),""))</f>
        <v/>
      </c>
      <c r="DD259" s="320" t="str">
        <f>IF(IFERROR(VLOOKUP($B256&amp;DD$14,Plan!$B$10:$K$300,9,FALSE),"")=0,"",IFERROR(VLOOKUP($B256&amp;DD$14,Plan!$B$10:$K$300,9,FALSE),""))</f>
        <v/>
      </c>
      <c r="DE259" s="320" t="str">
        <f>IF(IFERROR(VLOOKUP($B256&amp;DE$14,Plan!$B$10:$K$300,9,FALSE),"")=0,"",IFERROR(VLOOKUP($B256&amp;DE$14,Plan!$B$10:$K$300,9,FALSE),""))</f>
        <v/>
      </c>
      <c r="DF259" s="320" t="str">
        <f>IF(IFERROR(VLOOKUP($B256&amp;DF$14,Plan!$B$10:$K$300,9,FALSE),"")=0,"",IFERROR(VLOOKUP($B256&amp;DF$14,Plan!$B$10:$K$300,9,FALSE),""))</f>
        <v/>
      </c>
      <c r="DG259" s="320" t="str">
        <f>IF(IFERROR(VLOOKUP($B256&amp;DG$14,Plan!$B$10:$K$300,9,FALSE),"")=0,"",IFERROR(VLOOKUP($B256&amp;DG$14,Plan!$B$10:$K$300,9,FALSE),""))</f>
        <v/>
      </c>
      <c r="DH259" s="320" t="str">
        <f>IF(IFERROR(VLOOKUP($B256&amp;DH$14,Plan!$B$10:$K$300,9,FALSE),"")=0,"",IFERROR(VLOOKUP($B256&amp;DH$14,Plan!$B$10:$K$300,9,FALSE),""))</f>
        <v/>
      </c>
      <c r="DI259" s="320" t="str">
        <f>IF(IFERROR(VLOOKUP($B256&amp;DI$14,Plan!$B$10:$K$300,9,FALSE),"")=0,"",IFERROR(VLOOKUP($B256&amp;DI$14,Plan!$B$10:$K$300,9,FALSE),""))</f>
        <v/>
      </c>
      <c r="DJ259" s="320" t="str">
        <f>IF(IFERROR(VLOOKUP($B256&amp;DJ$14,Plan!$B$10:$K$300,9,FALSE),"")=0,"",IFERROR(VLOOKUP($B256&amp;DJ$14,Plan!$B$10:$K$300,9,FALSE),""))</f>
        <v/>
      </c>
      <c r="DK259" s="320" t="str">
        <f>IF(IFERROR(VLOOKUP($B256&amp;DK$14,Plan!$B$10:$K$300,9,FALSE),"")=0,"",IFERROR(VLOOKUP($B256&amp;DK$14,Plan!$B$10:$K$300,9,FALSE),""))</f>
        <v/>
      </c>
      <c r="DL259" s="320" t="str">
        <f>IF(IFERROR(VLOOKUP($B256&amp;DL$14,Plan!$B$10:$K$300,9,FALSE),"")=0,"",IFERROR(VLOOKUP($B256&amp;DL$14,Plan!$B$10:$K$300,9,FALSE),""))</f>
        <v/>
      </c>
      <c r="DM259" s="320" t="str">
        <f>IF(IFERROR(VLOOKUP($B256&amp;DM$14,Plan!$B$10:$K$300,9,FALSE),"")=0,"",IFERROR(VLOOKUP($B256&amp;DM$14,Plan!$B$10:$K$300,9,FALSE),""))</f>
        <v/>
      </c>
      <c r="DN259" s="320" t="str">
        <f>IF(IFERROR(VLOOKUP($B256&amp;DN$14,Plan!$B$10:$K$300,9,FALSE),"")=0,"",IFERROR(VLOOKUP($B256&amp;DN$14,Plan!$B$10:$K$300,9,FALSE),""))</f>
        <v/>
      </c>
      <c r="DO259" s="320" t="str">
        <f>IF(IFERROR(VLOOKUP($B256&amp;DO$14,Plan!$B$10:$K$300,9,FALSE),"")=0,"",IFERROR(VLOOKUP($B256&amp;DO$14,Plan!$B$10:$K$300,9,FALSE),""))</f>
        <v/>
      </c>
      <c r="DP259" s="320" t="str">
        <f>IF(IFERROR(VLOOKUP($B256&amp;DP$14,Plan!$B$10:$K$300,9,FALSE),"")=0,"",IFERROR(VLOOKUP($B256&amp;DP$14,Plan!$B$10:$K$300,9,FALSE),""))</f>
        <v/>
      </c>
      <c r="DQ259" s="320" t="str">
        <f>IF(IFERROR(VLOOKUP($B256&amp;DQ$14,Plan!$B$10:$K$300,9,FALSE),"")=0,"",IFERROR(VLOOKUP($B256&amp;DQ$14,Plan!$B$10:$K$300,9,FALSE),""))</f>
        <v/>
      </c>
      <c r="DR259" s="973" t="str">
        <f>IF(IFERROR(VLOOKUP($B256&amp;DR$14,Plan!$B$10:$K$300,9,FALSE),"")=0,"",IFERROR(VLOOKUP($B256&amp;DR$14,Plan!$B$10:$K$300,9,FALSE),""))</f>
        <v/>
      </c>
      <c r="DS259" s="973" t="str">
        <f>IF(IFERROR(VLOOKUP($B256&amp;DS$14,Plan!$B$10:$K$300,9,FALSE),"")=0,"",IFERROR(VLOOKUP($B256&amp;DS$14,Plan!$B$10:$K$300,9,FALSE),""))</f>
        <v/>
      </c>
      <c r="DT259" s="323" t="str">
        <f>IF(IFERROR(VLOOKUP($B256&amp;DT$14,Plan!$B$10:$K$300,9,FALSE),"")=0,"",IFERROR(VLOOKUP($B256&amp;DT$14,Plan!$B$10:$K$300,9,FALSE),""))</f>
        <v/>
      </c>
      <c r="DV259" s="103">
        <f t="shared" si="46"/>
        <v>0</v>
      </c>
    </row>
    <row r="260" spans="1:126" s="103" customFormat="1" ht="15" customHeight="1">
      <c r="A260" s="1074">
        <f t="shared" ref="A260" si="56">+A256+1</f>
        <v>59</v>
      </c>
      <c r="B260" s="1071" t="s">
        <v>598</v>
      </c>
      <c r="C260" s="1077" t="s">
        <v>654</v>
      </c>
      <c r="D260" s="1078"/>
      <c r="E260" s="1083" t="s">
        <v>370</v>
      </c>
      <c r="F260" s="1086" t="s">
        <v>200</v>
      </c>
      <c r="G260" s="1086" t="s">
        <v>658</v>
      </c>
      <c r="H260" s="340" t="s">
        <v>357</v>
      </c>
      <c r="I260" s="85"/>
      <c r="J260" s="86" t="str">
        <f>IF(VLOOKUP(J$14,'ISP-F14-HRD-00'!$B$14:$BE$128,MATCH($C260,'ISP-F14-HRD-00'!$B$11:$BE$11,0),FALSE)=0,"",VLOOKUP(J$14,'ISP-F14-HRD-00'!$B$14:$BE$128,MATCH($C260,'ISP-F14-HRD-00'!$B$11:$BE$11,0),FALSE))</f>
        <v/>
      </c>
      <c r="K260" s="86" t="str">
        <f>IF(VLOOKUP(K$14,'ISP-F14-HRD-00'!$B$14:$BE$128,MATCH($C260,'ISP-F14-HRD-00'!$B$11:$BE$11,0),FALSE)=0,"",VLOOKUP(K$14,'ISP-F14-HRD-00'!$B$14:$BE$128,MATCH($C260,'ISP-F14-HRD-00'!$B$11:$BE$11,0),FALSE))</f>
        <v/>
      </c>
      <c r="L260" s="86" t="str">
        <f>IF(VLOOKUP(L$14,'ISP-F14-HRD-00'!$B$14:$BE$128,MATCH($C260,'ISP-F14-HRD-00'!$B$11:$BE$11,0),FALSE)=0,"",VLOOKUP(L$14,'ISP-F14-HRD-00'!$B$14:$BE$128,MATCH($C260,'ISP-F14-HRD-00'!$B$11:$BE$11,0),FALSE))</f>
        <v/>
      </c>
      <c r="M260" s="86" t="str">
        <f>IF(VLOOKUP(M$14,'ISP-F14-HRD-00'!$B$14:$BE$128,MATCH($C260,'ISP-F14-HRD-00'!$B$11:$BE$11,0),FALSE)=0,"",VLOOKUP(M$14,'ISP-F14-HRD-00'!$B$14:$BE$128,MATCH($C260,'ISP-F14-HRD-00'!$B$11:$BE$11,0),FALSE))</f>
        <v/>
      </c>
      <c r="N260" s="86" t="str">
        <f>IF(VLOOKUP(N$14,'ISP-F14-HRD-00'!$B$14:$BE$128,MATCH($C260,'ISP-F14-HRD-00'!$B$11:$BE$11,0),FALSE)=0,"",VLOOKUP(N$14,'ISP-F14-HRD-00'!$B$14:$BE$128,MATCH($C260,'ISP-F14-HRD-00'!$B$11:$BE$11,0),FALSE))</f>
        <v/>
      </c>
      <c r="O260" s="86" t="str">
        <f>IF(VLOOKUP(O$14,'ISP-F14-HRD-00'!$B$14:$BE$128,MATCH($C260,'ISP-F14-HRD-00'!$B$11:$BE$11,0),FALSE)=0,"",VLOOKUP(O$14,'ISP-F14-HRD-00'!$B$14:$BE$128,MATCH($C260,'ISP-F14-HRD-00'!$B$11:$BE$11,0),FALSE))</f>
        <v/>
      </c>
      <c r="P260" s="86" t="str">
        <f>IF(VLOOKUP(P$14,'ISP-F14-HRD-00'!$B$14:$BE$128,MATCH($C260,'ISP-F14-HRD-00'!$B$11:$BE$11,0),FALSE)=0,"",VLOOKUP(P$14,'ISP-F14-HRD-00'!$B$14:$BE$128,MATCH($C260,'ISP-F14-HRD-00'!$B$11:$BE$11,0),FALSE))</f>
        <v/>
      </c>
      <c r="Q260" s="86" t="str">
        <f>IF(VLOOKUP(Q$14,'ISP-F14-HRD-00'!$B$14:$BE$128,MATCH($C260,'ISP-F14-HRD-00'!$B$11:$BE$11,0),FALSE)=0,"",VLOOKUP(Q$14,'ISP-F14-HRD-00'!$B$14:$BE$128,MATCH($C260,'ISP-F14-HRD-00'!$B$11:$BE$11,0),FALSE))</f>
        <v/>
      </c>
      <c r="R260" s="86" t="str">
        <f>IF(VLOOKUP(R$14,'ISP-F14-HRD-00'!$B$14:$BE$128,MATCH($C260,'ISP-F14-HRD-00'!$B$11:$BE$11,0),FALSE)=0,"",VLOOKUP(R$14,'ISP-F14-HRD-00'!$B$14:$BE$128,MATCH($C260,'ISP-F14-HRD-00'!$B$11:$BE$11,0),FALSE))</f>
        <v/>
      </c>
      <c r="S260" s="86" t="str">
        <f>IF(VLOOKUP(S$14,'ISP-F14-HRD-00'!$B$14:$BE$128,MATCH($C260,'ISP-F14-HRD-00'!$B$11:$BE$11,0),FALSE)=0,"",VLOOKUP(S$14,'ISP-F14-HRD-00'!$B$14:$BE$128,MATCH($C260,'ISP-F14-HRD-00'!$B$11:$BE$11,0),FALSE))</f>
        <v/>
      </c>
      <c r="T260" s="86" t="str">
        <f>IF(VLOOKUP(T$14,'ISP-F14-HRD-00'!$B$14:$BE$128,MATCH($C260,'ISP-F14-HRD-00'!$B$11:$BE$11,0),FALSE)=0,"",VLOOKUP(T$14,'ISP-F14-HRD-00'!$B$14:$BE$128,MATCH($C260,'ISP-F14-HRD-00'!$B$11:$BE$11,0),FALSE))</f>
        <v/>
      </c>
      <c r="U260" s="86" t="str">
        <f>IF(VLOOKUP(U$14,'ISP-F14-HRD-00'!$B$14:$BE$128,MATCH($C260,'ISP-F14-HRD-00'!$B$11:$BE$11,0),FALSE)=0,"",VLOOKUP(U$14,'ISP-F14-HRD-00'!$B$14:$BE$128,MATCH($C260,'ISP-F14-HRD-00'!$B$11:$BE$11,0),FALSE))</f>
        <v/>
      </c>
      <c r="V260" s="86" t="str">
        <f>IF(VLOOKUP(V$14,'ISP-F14-HRD-00'!$B$14:$BE$128,MATCH($C260,'ISP-F14-HRD-00'!$B$11:$BE$11,0),FALSE)=0,"",VLOOKUP(V$14,'ISP-F14-HRD-00'!$B$14:$BE$128,MATCH($C260,'ISP-F14-HRD-00'!$B$11:$BE$11,0),FALSE))</f>
        <v/>
      </c>
      <c r="W260" s="86" t="str">
        <f>IF(VLOOKUP(W$14,'ISP-F14-HRD-00'!$B$14:$BE$128,MATCH($C260,'ISP-F14-HRD-00'!$B$11:$BE$11,0),FALSE)=0,"",VLOOKUP(W$14,'ISP-F14-HRD-00'!$B$14:$BE$128,MATCH($C260,'ISP-F14-HRD-00'!$B$11:$BE$11,0),FALSE))</f>
        <v/>
      </c>
      <c r="X260" s="86" t="str">
        <f>IF(VLOOKUP(X$14,'ISP-F14-HRD-00'!$B$14:$BE$128,MATCH($C260,'ISP-F14-HRD-00'!$B$11:$BE$11,0),FALSE)=0,"",VLOOKUP(X$14,'ISP-F14-HRD-00'!$B$14:$BE$128,MATCH($C260,'ISP-F14-HRD-00'!$B$11:$BE$11,0),FALSE))</f>
        <v/>
      </c>
      <c r="Y260" s="86" t="str">
        <f>IF(VLOOKUP(Y$14,'ISP-F14-HRD-00'!$B$14:$BE$128,MATCH($C260,'ISP-F14-HRD-00'!$B$11:$BE$11,0),FALSE)=0,"",VLOOKUP(Y$14,'ISP-F14-HRD-00'!$B$14:$BE$128,MATCH($C260,'ISP-F14-HRD-00'!$B$11:$BE$11,0),FALSE))</f>
        <v/>
      </c>
      <c r="Z260" s="86" t="str">
        <f>IF(VLOOKUP(Z$14,'ISP-F14-HRD-00'!$B$14:$BE$128,MATCH($C260,'ISP-F14-HRD-00'!$B$11:$BE$11,0),FALSE)=0,"",VLOOKUP(Z$14,'ISP-F14-HRD-00'!$B$14:$BE$128,MATCH($C260,'ISP-F14-HRD-00'!$B$11:$BE$11,0),FALSE))</f>
        <v/>
      </c>
      <c r="AA260" s="86" t="str">
        <f>IF(VLOOKUP(AA$14,'ISP-F14-HRD-00'!$B$14:$BE$128,MATCH($C260,'ISP-F14-HRD-00'!$B$11:$BE$11,0),FALSE)=0,"",VLOOKUP(AA$14,'ISP-F14-HRD-00'!$B$14:$BE$128,MATCH($C260,'ISP-F14-HRD-00'!$B$11:$BE$11,0),FALSE))</f>
        <v/>
      </c>
      <c r="AB260" s="86" t="str">
        <f>IF(VLOOKUP(AB$14,'ISP-F14-HRD-00'!$B$14:$BE$128,MATCH($C260,'ISP-F14-HRD-00'!$B$11:$BE$11,0),FALSE)=0,"",VLOOKUP(AB$14,'ISP-F14-HRD-00'!$B$14:$BE$128,MATCH($C260,'ISP-F14-HRD-00'!$B$11:$BE$11,0),FALSE))</f>
        <v/>
      </c>
      <c r="AC260" s="700" t="str">
        <f>IF(VLOOKUP(AC$14,'ISP-F14-HRD-00'!$B$14:$BE$128,MATCH($C260,'ISP-F14-HRD-00'!$B$11:$BE$11,0),FALSE)=0,"",VLOOKUP(AC$14,'ISP-F14-HRD-00'!$B$14:$BE$128,MATCH($C260,'ISP-F14-HRD-00'!$B$11:$BE$11,0),FALSE))</f>
        <v/>
      </c>
      <c r="AD260" s="700" t="str">
        <f>IF(VLOOKUP(AD$14,'ISP-F14-HRD-00'!$B$14:$BE$128,MATCH($C260,'ISP-F14-HRD-00'!$B$11:$BE$11,0),FALSE)=0,"",VLOOKUP(AD$14,'ISP-F14-HRD-00'!$B$14:$BE$128,MATCH($C260,'ISP-F14-HRD-00'!$B$11:$BE$11,0),FALSE))</f>
        <v/>
      </c>
      <c r="AE260" s="700" t="e">
        <f>IF(VLOOKUP(AE$14,'ISP-F14-HRD-00'!$B$14:$BE$128,MATCH($C260,'ISP-F14-HRD-00'!$B$11:$BE$11,0),FALSE)=0,"",VLOOKUP(AE$14,'ISP-F14-HRD-00'!$B$14:$BE$128,MATCH($C260,'ISP-F14-HRD-00'!$B$11:$BE$11,0),FALSE))</f>
        <v>#N/A</v>
      </c>
      <c r="AF260" s="353"/>
      <c r="AG260" s="86" t="str">
        <f>IF(VLOOKUP(AG$14,'ISP-F14-HRD-00'!$B$14:$BE$128,MATCH($C260,'ISP-F14-HRD-00'!$B$11:$BE$11,0),FALSE)=0,"",VLOOKUP(AG$14,'ISP-F14-HRD-00'!$B$14:$BE$128,MATCH($C260,'ISP-F14-HRD-00'!$B$11:$BE$11,0),FALSE))</f>
        <v/>
      </c>
      <c r="AH260" s="86" t="str">
        <f>IF(VLOOKUP(AH$14,'ISP-F14-HRD-00'!$B$14:$BE$128,MATCH($C260,'ISP-F14-HRD-00'!$B$11:$BE$11,0),FALSE)=0,"",VLOOKUP(AH$14,'ISP-F14-HRD-00'!$B$14:$BE$128,MATCH($C260,'ISP-F14-HRD-00'!$B$11:$BE$11,0),FALSE))</f>
        <v/>
      </c>
      <c r="AI260" s="86" t="str">
        <f>IF(VLOOKUP(AI$14,'ISP-F14-HRD-00'!$B$14:$BE$128,MATCH($C260,'ISP-F14-HRD-00'!$B$11:$BE$11,0),FALSE)=0,"",VLOOKUP(AI$14,'ISP-F14-HRD-00'!$B$14:$BE$128,MATCH($C260,'ISP-F14-HRD-00'!$B$11:$BE$11,0),FALSE))</f>
        <v/>
      </c>
      <c r="AJ260" s="86" t="str">
        <f>IF(VLOOKUP(AJ$14,'ISP-F14-HRD-00'!$B$14:$BE$128,MATCH($C260,'ISP-F14-HRD-00'!$B$11:$BE$11,0),FALSE)=0,"",VLOOKUP(AJ$14,'ISP-F14-HRD-00'!$B$14:$BE$128,MATCH($C260,'ISP-F14-HRD-00'!$B$11:$BE$11,0),FALSE))</f>
        <v/>
      </c>
      <c r="AK260" s="86" t="str">
        <f>IF(VLOOKUP(AK$14,'ISP-F14-HRD-00'!$B$14:$BE$128,MATCH($C260,'ISP-F14-HRD-00'!$B$11:$BE$11,0),FALSE)=0,"",VLOOKUP(AK$14,'ISP-F14-HRD-00'!$B$14:$BE$128,MATCH($C260,'ISP-F14-HRD-00'!$B$11:$BE$11,0),FALSE))</f>
        <v/>
      </c>
      <c r="AL260" s="86" t="str">
        <f>IF(VLOOKUP(AL$14,'ISP-F14-HRD-00'!$B$14:$BE$128,MATCH($C260,'ISP-F14-HRD-00'!$B$11:$BE$11,0),FALSE)=0,"",VLOOKUP(AL$14,'ISP-F14-HRD-00'!$B$14:$BE$128,MATCH($C260,'ISP-F14-HRD-00'!$B$11:$BE$11,0),FALSE))</f>
        <v/>
      </c>
      <c r="AM260" s="86" t="str">
        <f>IF(VLOOKUP(AM$14,'ISP-F14-HRD-00'!$B$14:$BE$128,MATCH($C260,'ISP-F14-HRD-00'!$B$11:$BE$11,0),FALSE)=0,"",VLOOKUP(AM$14,'ISP-F14-HRD-00'!$B$14:$BE$128,MATCH($C260,'ISP-F14-HRD-00'!$B$11:$BE$11,0),FALSE))</f>
        <v/>
      </c>
      <c r="AN260" s="86" t="str">
        <f>IF(VLOOKUP(AN$14,'ISP-F14-HRD-00'!$B$14:$BE$128,MATCH($C260,'ISP-F14-HRD-00'!$B$11:$BE$11,0),FALSE)=0,"",VLOOKUP(AN$14,'ISP-F14-HRD-00'!$B$14:$BE$128,MATCH($C260,'ISP-F14-HRD-00'!$B$11:$BE$11,0),FALSE))</f>
        <v/>
      </c>
      <c r="AO260" s="86" t="str">
        <f>IF(VLOOKUP(AO$14,'ISP-F14-HRD-00'!$B$14:$BE$128,MATCH($C260,'ISP-F14-HRD-00'!$B$11:$BE$11,0),FALSE)=0,"",VLOOKUP(AO$14,'ISP-F14-HRD-00'!$B$14:$BE$128,MATCH($C260,'ISP-F14-HRD-00'!$B$11:$BE$11,0),FALSE))</f>
        <v/>
      </c>
      <c r="AP260" s="86" t="str">
        <f>IF(VLOOKUP(AP$14,'ISP-F14-HRD-00'!$B$14:$BE$128,MATCH($C260,'ISP-F14-HRD-00'!$B$11:$BE$11,0),FALSE)=0,"",VLOOKUP(AP$14,'ISP-F14-HRD-00'!$B$14:$BE$128,MATCH($C260,'ISP-F14-HRD-00'!$B$11:$BE$11,0),FALSE))</f>
        <v/>
      </c>
      <c r="AQ260" s="86" t="str">
        <f>IF(VLOOKUP(AQ$14,'ISP-F14-HRD-00'!$B$14:$BE$128,MATCH($C260,'ISP-F14-HRD-00'!$B$11:$BE$11,0),FALSE)=0,"",VLOOKUP(AQ$14,'ISP-F14-HRD-00'!$B$14:$BE$128,MATCH($C260,'ISP-F14-HRD-00'!$B$11:$BE$11,0),FALSE))</f>
        <v/>
      </c>
      <c r="AR260" s="86" t="str">
        <f>IF(VLOOKUP(AR$14,'ISP-F14-HRD-00'!$B$14:$BE$128,MATCH($C260,'ISP-F14-HRD-00'!$B$11:$BE$11,0),FALSE)=0,"",VLOOKUP(AR$14,'ISP-F14-HRD-00'!$B$14:$BE$128,MATCH($C260,'ISP-F14-HRD-00'!$B$11:$BE$11,0),FALSE))</f>
        <v/>
      </c>
      <c r="AS260" s="86" t="str">
        <f>IF(VLOOKUP(AS$14,'ISP-F14-HRD-00'!$B$14:$BE$128,MATCH($C260,'ISP-F14-HRD-00'!$B$11:$BE$11,0),FALSE)=0,"",VLOOKUP(AS$14,'ISP-F14-HRD-00'!$B$14:$BE$128,MATCH($C260,'ISP-F14-HRD-00'!$B$11:$BE$11,0),FALSE))</f>
        <v/>
      </c>
      <c r="AT260" s="86" t="str">
        <f>IF(VLOOKUP(AT$14,'ISP-F14-HRD-00'!$B$14:$BE$128,MATCH($C260,'ISP-F14-HRD-00'!$B$11:$BE$11,0),FALSE)=0,"",VLOOKUP(AT$14,'ISP-F14-HRD-00'!$B$14:$BE$128,MATCH($C260,'ISP-F14-HRD-00'!$B$11:$BE$11,0),FALSE))</f>
        <v/>
      </c>
      <c r="AU260" s="86" t="str">
        <f>IF(VLOOKUP(AU$14,'ISP-F14-HRD-00'!$B$14:$BE$128,MATCH($C260,'ISP-F14-HRD-00'!$B$11:$BE$11,0),FALSE)=0,"",VLOOKUP(AU$14,'ISP-F14-HRD-00'!$B$14:$BE$128,MATCH($C260,'ISP-F14-HRD-00'!$B$11:$BE$11,0),FALSE))</f>
        <v/>
      </c>
      <c r="AV260" s="86" t="str">
        <f>IF(VLOOKUP(AV$14,'ISP-F14-HRD-00'!$B$14:$BE$128,MATCH($C260,'ISP-F14-HRD-00'!$B$11:$BE$11,0),FALSE)=0,"",VLOOKUP(AV$14,'ISP-F14-HRD-00'!$B$14:$BE$128,MATCH($C260,'ISP-F14-HRD-00'!$B$11:$BE$11,0),FALSE))</f>
        <v/>
      </c>
      <c r="AW260" s="86" t="str">
        <f>IF(VLOOKUP(AW$14,'ISP-F14-HRD-00'!$B$14:$BE$128,MATCH($C260,'ISP-F14-HRD-00'!$B$11:$BE$11,0),FALSE)=0,"",VLOOKUP(AW$14,'ISP-F14-HRD-00'!$B$14:$BE$128,MATCH($C260,'ISP-F14-HRD-00'!$B$11:$BE$11,0),FALSE))</f>
        <v/>
      </c>
      <c r="AX260" s="86" t="str">
        <f>IF(VLOOKUP(AX$14,'ISP-F14-HRD-00'!$B$14:$BE$128,MATCH($C260,'ISP-F14-HRD-00'!$B$11:$BE$11,0),FALSE)=0,"",VLOOKUP(AX$14,'ISP-F14-HRD-00'!$B$14:$BE$128,MATCH($C260,'ISP-F14-HRD-00'!$B$11:$BE$11,0),FALSE))</f>
        <v/>
      </c>
      <c r="AY260" s="86" t="str">
        <f>IF(VLOOKUP(AY$14,'ISP-F14-HRD-00'!$B$14:$BE$128,MATCH($C260,'ISP-F14-HRD-00'!$B$11:$BE$11,0),FALSE)=0,"",VLOOKUP(AY$14,'ISP-F14-HRD-00'!$B$14:$BE$128,MATCH($C260,'ISP-F14-HRD-00'!$B$11:$BE$11,0),FALSE))</f>
        <v/>
      </c>
      <c r="AZ260" s="86" t="str">
        <f>IF(VLOOKUP(AZ$14,'ISP-F14-HRD-00'!$B$14:$BE$128,MATCH($C260,'ISP-F14-HRD-00'!$B$11:$BE$11,0),FALSE)=0,"",VLOOKUP(AZ$14,'ISP-F14-HRD-00'!$B$14:$BE$128,MATCH($C260,'ISP-F14-HRD-00'!$B$11:$BE$11,0),FALSE))</f>
        <v/>
      </c>
      <c r="BA260" s="87" t="str">
        <f>IF(VLOOKUP(BA$14,'ISP-F14-HRD-00'!$B$14:$BE$128,MATCH($C260,'ISP-F14-HRD-00'!$B$11:$BE$11,0),FALSE)=0,"",VLOOKUP(BA$14,'ISP-F14-HRD-00'!$B$14:$BE$128,MATCH($C260,'ISP-F14-HRD-00'!$B$11:$BE$11,0),FALSE))</f>
        <v/>
      </c>
      <c r="BB260" s="330"/>
      <c r="BC260" s="89" t="str">
        <f>IF(VLOOKUP(BC$14,'ISP-F14-HRD-00'!$B$14:$BE$128,MATCH($C260,'ISP-F14-HRD-00'!$B$11:$BE$11,0),FALSE)=0,"",VLOOKUP(BC$14,'ISP-F14-HRD-00'!$B$14:$BE$128,MATCH($C260,'ISP-F14-HRD-00'!$B$11:$BE$11,0),FALSE))</f>
        <v/>
      </c>
      <c r="BD260" s="86" t="str">
        <f>IF(VLOOKUP(BD$14,'ISP-F14-HRD-00'!$B$14:$BE$128,MATCH($C260,'ISP-F14-HRD-00'!$B$11:$BE$11,0),FALSE)=0,"",VLOOKUP(BD$14,'ISP-F14-HRD-00'!$B$14:$BE$128,MATCH($C260,'ISP-F14-HRD-00'!$B$11:$BE$11,0),FALSE))</f>
        <v/>
      </c>
      <c r="BE260" s="86" t="str">
        <f>IF(VLOOKUP(BE$14,'ISP-F14-HRD-00'!$B$14:$BE$128,MATCH($C260,'ISP-F14-HRD-00'!$B$11:$BE$11,0),FALSE)=0,"",VLOOKUP(BE$14,'ISP-F14-HRD-00'!$B$14:$BE$128,MATCH($C260,'ISP-F14-HRD-00'!$B$11:$BE$11,0),FALSE))</f>
        <v/>
      </c>
      <c r="BF260" s="86" t="str">
        <f>IF(VLOOKUP(BF$14,'ISP-F14-HRD-00'!$B$14:$BE$128,MATCH($C260,'ISP-F14-HRD-00'!$B$11:$BE$11,0),FALSE)=0,"",VLOOKUP(BF$14,'ISP-F14-HRD-00'!$B$14:$BE$128,MATCH($C260,'ISP-F14-HRD-00'!$B$11:$BE$11,0),FALSE))</f>
        <v/>
      </c>
      <c r="BG260" s="330"/>
      <c r="BH260" s="86" t="str">
        <f>IF(VLOOKUP(BH$14,'ISP-F14-HRD-00'!$B$14:$BE$128,MATCH($C260,'ISP-F14-HRD-00'!$B$11:$BE$11,0),FALSE)=0,"",VLOOKUP(BH$14,'ISP-F14-HRD-00'!$B$14:$BE$128,MATCH($C260,'ISP-F14-HRD-00'!$B$11:$BE$11,0),FALSE))</f>
        <v/>
      </c>
      <c r="BI260" s="86" t="str">
        <f>IF(VLOOKUP(BI$14,'ISP-F14-HRD-00'!$B$14:$BE$128,MATCH($C260,'ISP-F14-HRD-00'!$B$11:$BE$11,0),FALSE)=0,"",VLOOKUP(BI$14,'ISP-F14-HRD-00'!$B$14:$BE$128,MATCH($C260,'ISP-F14-HRD-00'!$B$11:$BE$11,0),FALSE))</f>
        <v/>
      </c>
      <c r="BJ260" s="86" t="str">
        <f>IF(VLOOKUP(BJ$14,'ISP-F14-HRD-00'!$B$14:$BE$128,MATCH($C260,'ISP-F14-HRD-00'!$B$11:$BE$11,0),FALSE)=0,"",VLOOKUP(BJ$14,'ISP-F14-HRD-00'!$B$14:$BE$128,MATCH($C260,'ISP-F14-HRD-00'!$B$11:$BE$11,0),FALSE))</f>
        <v/>
      </c>
      <c r="BK260" s="86" t="str">
        <f>IF(VLOOKUP(BK$14,'ISP-F14-HRD-00'!$B$14:$BE$128,MATCH($C260,'ISP-F14-HRD-00'!$B$11:$BE$11,0),FALSE)=0,"",VLOOKUP(BK$14,'ISP-F14-HRD-00'!$B$14:$BE$128,MATCH($C260,'ISP-F14-HRD-00'!$B$11:$BE$11,0),FALSE))</f>
        <v/>
      </c>
      <c r="BL260" s="330"/>
      <c r="BM260" s="86" t="str">
        <f>IF(VLOOKUP(BM$14,'ISP-F14-HRD-00'!$B$14:$BE$128,MATCH($C260,'ISP-F14-HRD-00'!$B$11:$BE$11,0),FALSE)=0,"",VLOOKUP(BM$14,'ISP-F14-HRD-00'!$B$14:$BE$128,MATCH($C260,'ISP-F14-HRD-00'!$B$11:$BE$11,0),FALSE))</f>
        <v/>
      </c>
      <c r="BN260" s="86" t="str">
        <f>IF(VLOOKUP(BN$14,'ISP-F14-HRD-00'!$B$14:$BE$128,MATCH($C260,'ISP-F14-HRD-00'!$B$11:$BE$11,0),FALSE)=0,"",VLOOKUP(BN$14,'ISP-F14-HRD-00'!$B$14:$BE$128,MATCH($C260,'ISP-F14-HRD-00'!$B$11:$BE$11,0),FALSE))</f>
        <v/>
      </c>
      <c r="BO260" s="86" t="str">
        <f>IF(VLOOKUP(BO$14,'ISP-F14-HRD-00'!$B$14:$BE$128,MATCH($C260,'ISP-F14-HRD-00'!$B$11:$BE$11,0),FALSE)=0,"",VLOOKUP(BO$14,'ISP-F14-HRD-00'!$B$14:$BE$128,MATCH($C260,'ISP-F14-HRD-00'!$B$11:$BE$11,0),FALSE))</f>
        <v/>
      </c>
      <c r="BP260" s="86" t="str">
        <f>IF(VLOOKUP(BP$14,'ISP-F14-HRD-00'!$B$14:$BE$128,MATCH($C260,'ISP-F14-HRD-00'!$B$11:$BE$11,0),FALSE)=0,"",VLOOKUP(BP$14,'ISP-F14-HRD-00'!$B$14:$BE$128,MATCH($C260,'ISP-F14-HRD-00'!$B$11:$BE$11,0),FALSE))</f>
        <v/>
      </c>
      <c r="BQ260" s="86" t="str">
        <f>IF(VLOOKUP(BQ$14,'ISP-F14-HRD-00'!$B$14:$BE$128,MATCH($C260,'ISP-F14-HRD-00'!$B$11:$BE$11,0),FALSE)=0,"",VLOOKUP(BQ$14,'ISP-F14-HRD-00'!$B$14:$BE$128,MATCH($C260,'ISP-F14-HRD-00'!$B$11:$BE$11,0),FALSE))</f>
        <v/>
      </c>
      <c r="BR260" s="356"/>
      <c r="BS260" s="86">
        <f>IF(VLOOKUP(BS$14,'ISP-F14-HRD-00'!$B$14:$BE$128,MATCH($C260,'ISP-F14-HRD-00'!$B$11:$BE$11,0),FALSE)=0,"",VLOOKUP(BS$14,'ISP-F14-HRD-00'!$B$14:$BE$128,MATCH($C260,'ISP-F14-HRD-00'!$B$11:$BE$11,0),FALSE))</f>
        <v>1</v>
      </c>
      <c r="BT260" s="86">
        <f>IF(VLOOKUP(BT$14,'ISP-F14-HRD-00'!$B$14:$BE$128,MATCH($C260,'ISP-F14-HRD-00'!$B$11:$BE$11,0),FALSE)=0,"",VLOOKUP(BT$14,'ISP-F14-HRD-00'!$B$14:$BE$128,MATCH($C260,'ISP-F14-HRD-00'!$B$11:$BE$11,0),FALSE))</f>
        <v>1</v>
      </c>
      <c r="BU260" s="86" t="str">
        <f>IF(VLOOKUP(BU$14,'ISP-F14-HRD-00'!$B$14:$BE$128,MATCH($C260,'ISP-F14-HRD-00'!$B$11:$BE$11,0),FALSE)=0,"",VLOOKUP(BU$14,'ISP-F14-HRD-00'!$B$14:$BE$128,MATCH($C260,'ISP-F14-HRD-00'!$B$11:$BE$11,0),FALSE))</f>
        <v/>
      </c>
      <c r="BV260" s="86" t="str">
        <f>IF(VLOOKUP(BV$14,'ISP-F14-HRD-00'!$B$14:$BE$128,MATCH($C260,'ISP-F14-HRD-00'!$B$11:$BE$11,0),FALSE)=0,"",VLOOKUP(BV$14,'ISP-F14-HRD-00'!$B$14:$BE$128,MATCH($C260,'ISP-F14-HRD-00'!$B$11:$BE$11,0),FALSE))</f>
        <v/>
      </c>
      <c r="BW260" s="86" t="str">
        <f>IF(VLOOKUP(BW$14,'ISP-F14-HRD-00'!$B$14:$BE$128,MATCH($C260,'ISP-F14-HRD-00'!$B$11:$BE$11,0),FALSE)=0,"",VLOOKUP(BW$14,'ISP-F14-HRD-00'!$B$14:$BE$128,MATCH($C260,'ISP-F14-HRD-00'!$B$11:$BE$11,0),FALSE))</f>
        <v/>
      </c>
      <c r="BX260" s="86" t="str">
        <f>IF(VLOOKUP(BX$14,'ISP-F14-HRD-00'!$B$14:$BE$128,MATCH($C260,'ISP-F14-HRD-00'!$B$11:$BE$11,0),FALSE)=0,"",VLOOKUP(BX$14,'ISP-F14-HRD-00'!$B$14:$BE$128,MATCH($C260,'ISP-F14-HRD-00'!$B$11:$BE$11,0),FALSE))</f>
        <v/>
      </c>
      <c r="BY260" s="86" t="str">
        <f>IF(VLOOKUP(BY$14,'ISP-F14-HRD-00'!$B$14:$BE$128,MATCH($C260,'ISP-F14-HRD-00'!$B$11:$BE$11,0),FALSE)=0,"",VLOOKUP(BY$14,'ISP-F14-HRD-00'!$B$14:$BE$128,MATCH($C260,'ISP-F14-HRD-00'!$B$11:$BE$11,0),FALSE))</f>
        <v/>
      </c>
      <c r="BZ260" s="330"/>
      <c r="CA260" s="86" t="str">
        <f>IF(VLOOKUP(CA$14,'ISP-F14-HRD-00'!$B$14:$BE$128,MATCH($C260,'ISP-F14-HRD-00'!$B$11:$BE$11,0),FALSE)=0,"",VLOOKUP(CA$14,'ISP-F14-HRD-00'!$B$14:$BE$128,MATCH($C260,'ISP-F14-HRD-00'!$B$11:$BE$11,0),FALSE))</f>
        <v/>
      </c>
      <c r="CB260" s="86" t="str">
        <f>IF(VLOOKUP(CB$14,'ISP-F14-HRD-00'!$B$14:$BE$128,MATCH($C260,'ISP-F14-HRD-00'!$B$11:$BE$11,0),FALSE)=0,"",VLOOKUP(CB$14,'ISP-F14-HRD-00'!$B$14:$BE$128,MATCH($C260,'ISP-F14-HRD-00'!$B$11:$BE$11,0),FALSE))</f>
        <v/>
      </c>
      <c r="CC260" s="86" t="str">
        <f>IF(VLOOKUP(CC$14,'ISP-F14-HRD-00'!$B$14:$BE$128,MATCH($C260,'ISP-F14-HRD-00'!$B$11:$BE$11,0),FALSE)=0,"",VLOOKUP(CC$14,'ISP-F14-HRD-00'!$B$14:$BE$128,MATCH($C260,'ISP-F14-HRD-00'!$B$11:$BE$11,0),FALSE))</f>
        <v/>
      </c>
      <c r="CD260" s="86" t="str">
        <f>IF(VLOOKUP(CD$14,'ISP-F14-HRD-00'!$B$14:$BE$128,MATCH($C260,'ISP-F14-HRD-00'!$B$11:$BE$11,0),FALSE)=0,"",VLOOKUP(CD$14,'ISP-F14-HRD-00'!$B$14:$BE$128,MATCH($C260,'ISP-F14-HRD-00'!$B$11:$BE$11,0),FALSE))</f>
        <v/>
      </c>
      <c r="CE260" s="86" t="str">
        <f>IF(VLOOKUP(CE$14,'ISP-F14-HRD-00'!$B$14:$BE$128,MATCH($C260,'ISP-F14-HRD-00'!$B$11:$BE$11,0),FALSE)=0,"",VLOOKUP(CE$14,'ISP-F14-HRD-00'!$B$14:$BE$128,MATCH($C260,'ISP-F14-HRD-00'!$B$11:$BE$11,0),FALSE))</f>
        <v/>
      </c>
      <c r="CF260" s="86" t="str">
        <f>IF(VLOOKUP(CF$14,'ISP-F14-HRD-00'!$B$14:$BE$128,MATCH($C260,'ISP-F14-HRD-00'!$B$11:$BE$11,0),FALSE)=0,"",VLOOKUP(CF$14,'ISP-F14-HRD-00'!$B$14:$BE$128,MATCH($C260,'ISP-F14-HRD-00'!$B$11:$BE$11,0),FALSE))</f>
        <v/>
      </c>
      <c r="CG260" s="330"/>
      <c r="CH260" s="86" t="str">
        <f>IF(VLOOKUP(CH$14,'ISP-F14-HRD-00'!$B$14:$BE$128,MATCH($C260,'ISP-F14-HRD-00'!$B$11:$BE$11,0),FALSE)=0,"",VLOOKUP(CH$14,'ISP-F14-HRD-00'!$B$14:$BE$128,MATCH($C260,'ISP-F14-HRD-00'!$B$11:$BE$11,0),FALSE))</f>
        <v/>
      </c>
      <c r="CI260" s="86" t="str">
        <f>IF(VLOOKUP(CI$14,'ISP-F14-HRD-00'!$B$14:$BE$128,MATCH($C260,'ISP-F14-HRD-00'!$B$11:$BE$11,0),FALSE)=0,"",VLOOKUP(CI$14,'ISP-F14-HRD-00'!$B$14:$BE$128,MATCH($C260,'ISP-F14-HRD-00'!$B$11:$BE$11,0),FALSE))</f>
        <v/>
      </c>
      <c r="CJ260" s="86" t="str">
        <f>IF(VLOOKUP(CJ$14,'ISP-F14-HRD-00'!$B$14:$BE$128,MATCH($C260,'ISP-F14-HRD-00'!$B$11:$BE$11,0),FALSE)=0,"",VLOOKUP(CJ$14,'ISP-F14-HRD-00'!$B$14:$BE$128,MATCH($C260,'ISP-F14-HRD-00'!$B$11:$BE$11,0),FALSE))</f>
        <v/>
      </c>
      <c r="CK260" s="86" t="str">
        <f>IF(VLOOKUP(CK$14,'ISP-F14-HRD-00'!$B$14:$BE$128,MATCH($C260,'ISP-F14-HRD-00'!$B$11:$BE$11,0),FALSE)=0,"",VLOOKUP(CK$14,'ISP-F14-HRD-00'!$B$14:$BE$128,MATCH($C260,'ISP-F14-HRD-00'!$B$11:$BE$11,0),FALSE))</f>
        <v/>
      </c>
      <c r="CL260" s="86" t="str">
        <f>IF(VLOOKUP(CL$14,'ISP-F14-HRD-00'!$B$14:$BE$128,MATCH($C260,'ISP-F14-HRD-00'!$B$11:$BE$11,0),FALSE)=0,"",VLOOKUP(CL$14,'ISP-F14-HRD-00'!$B$14:$BE$128,MATCH($C260,'ISP-F14-HRD-00'!$B$11:$BE$11,0),FALSE))</f>
        <v/>
      </c>
      <c r="CM260" s="86" t="str">
        <f>IF(VLOOKUP(CM$14,'ISP-F14-HRD-00'!$B$14:$BE$128,MATCH($C260,'ISP-F14-HRD-00'!$B$11:$BE$11,0),FALSE)=0,"",VLOOKUP(CM$14,'ISP-F14-HRD-00'!$B$14:$BE$128,MATCH($C260,'ISP-F14-HRD-00'!$B$11:$BE$11,0),FALSE))</f>
        <v/>
      </c>
      <c r="CN260" s="86" t="str">
        <f>IF(VLOOKUP(CN$14,'ISP-F14-HRD-00'!$B$14:$BE$128,MATCH($C260,'ISP-F14-HRD-00'!$B$11:$BE$11,0),FALSE)=0,"",VLOOKUP(CN$14,'ISP-F14-HRD-00'!$B$14:$BE$128,MATCH($C260,'ISP-F14-HRD-00'!$B$11:$BE$11,0),FALSE))</f>
        <v/>
      </c>
      <c r="CO260" s="86" t="str">
        <f>IF(VLOOKUP(CO$14,'ISP-F14-HRD-00'!$B$14:$BE$128,MATCH($C260,'ISP-F14-HRD-00'!$B$11:$BE$11,0),FALSE)=0,"",VLOOKUP(CO$14,'ISP-F14-HRD-00'!$B$14:$BE$128,MATCH($C260,'ISP-F14-HRD-00'!$B$11:$BE$11,0),FALSE))</f>
        <v/>
      </c>
      <c r="CP260" s="700" t="str">
        <f>IF(VLOOKUP(CP$14,'ISP-F14-HRD-00'!$B$14:$BE$128,MATCH($C260,'ISP-F14-HRD-00'!$B$11:$BE$11,0),FALSE)=0,"",VLOOKUP(CP$14,'ISP-F14-HRD-00'!$B$14:$BE$128,MATCH($C260,'ISP-F14-HRD-00'!$B$11:$BE$11,0),FALSE))</f>
        <v/>
      </c>
      <c r="CQ260" s="88" t="str">
        <f>IF(VLOOKUP(CQ$14,'ISP-F14-HRD-00'!$B$14:$BE$128,MATCH($C260,'ISP-F14-HRD-00'!$B$11:$BE$11,0),FALSE)=0,"",VLOOKUP(CQ$14,'ISP-F14-HRD-00'!$B$14:$BE$128,MATCH($C260,'ISP-F14-HRD-00'!$B$11:$BE$11,0),FALSE))</f>
        <v/>
      </c>
      <c r="CR260" s="86" t="str">
        <f>IF(VLOOKUP(CR$14,'ISP-F14-HRD-00'!$B$14:$BE$128,MATCH($C260,'ISP-F14-HRD-00'!$B$11:$BE$11,0),FALSE)=0,"",VLOOKUP(CR$14,'ISP-F14-HRD-00'!$B$14:$BE$128,MATCH($C260,'ISP-F14-HRD-00'!$B$11:$BE$11,0),FALSE))</f>
        <v/>
      </c>
      <c r="CS260" s="87"/>
      <c r="CT260" s="89" t="str">
        <f>IF(VLOOKUP(CT$14,'ISP-F14-HRD-00'!$B$14:$BE$128,MATCH($C260,'ISP-F14-HRD-00'!$B$11:$BE$11,0),FALSE)=0,"",VLOOKUP(CT$14,'ISP-F14-HRD-00'!$B$14:$BE$128,MATCH($C260,'ISP-F14-HRD-00'!$B$11:$BE$11,0),FALSE))</f>
        <v/>
      </c>
      <c r="CU260" s="86" t="str">
        <f>IF(VLOOKUP(CU$14,'ISP-F14-HRD-00'!$B$14:$BE$128,MATCH($C260,'ISP-F14-HRD-00'!$B$11:$BE$11,0),FALSE)=0,"",VLOOKUP(CU$14,'ISP-F14-HRD-00'!$B$14:$BE$128,MATCH($C260,'ISP-F14-HRD-00'!$B$11:$BE$11,0),FALSE))</f>
        <v/>
      </c>
      <c r="CV260" s="86" t="str">
        <f>IF(VLOOKUP(CV$14,'ISP-F14-HRD-00'!$B$14:$BE$128,MATCH($C260,'ISP-F14-HRD-00'!$B$11:$BE$11,0),FALSE)=0,"",VLOOKUP(CV$14,'ISP-F14-HRD-00'!$B$14:$BE$128,MATCH($C260,'ISP-F14-HRD-00'!$B$11:$BE$11,0),FALSE))</f>
        <v/>
      </c>
      <c r="CW260" s="86"/>
      <c r="CX260" s="88" t="str">
        <f>IF(VLOOKUP(CX$14,'ISP-F14-HRD-00'!$B$14:$BE$128,MATCH($C260,'ISP-F14-HRD-00'!$B$11:$BE$11,0),FALSE)=0,"",VLOOKUP(CX$14,'ISP-F14-HRD-00'!$B$14:$BE$128,MATCH($C260,'ISP-F14-HRD-00'!$B$11:$BE$11,0),FALSE))</f>
        <v/>
      </c>
      <c r="CY260" s="86" t="str">
        <f>IF(VLOOKUP(CY$14,'ISP-F14-HRD-00'!$B$14:$BE$128,MATCH($C260,'ISP-F14-HRD-00'!$B$11:$BE$11,0),FALSE)=0,"",VLOOKUP(CY$14,'ISP-F14-HRD-00'!$B$14:$BE$128,MATCH($C260,'ISP-F14-HRD-00'!$B$11:$BE$11,0),FALSE))</f>
        <v/>
      </c>
      <c r="CZ260" s="87" t="str">
        <f>IF(VLOOKUP(CZ$14,'ISP-F14-HRD-00'!$B$14:$BE$128,MATCH($C260,'ISP-F14-HRD-00'!$B$11:$BE$11,0),FALSE)=0,"",VLOOKUP(CZ$14,'ISP-F14-HRD-00'!$B$14:$BE$128,MATCH($C260,'ISP-F14-HRD-00'!$B$11:$BE$11,0),FALSE))</f>
        <v/>
      </c>
      <c r="DA260" s="88" t="str">
        <f>IF(VLOOKUP(DA$14,'ISP-F14-HRD-00'!$B$14:$BE$128,MATCH($C260,'ISP-F14-HRD-00'!$B$11:$BE$11,0),FALSE)=0,"",VLOOKUP(DA$14,'ISP-F14-HRD-00'!$B$14:$BE$128,MATCH($C260,'ISP-F14-HRD-00'!$B$11:$BE$11,0),FALSE))</f>
        <v/>
      </c>
      <c r="DB260" s="86" t="str">
        <f>IF(VLOOKUP(DB$14,'ISP-F14-HRD-00'!$B$14:$BE$128,MATCH($C260,'ISP-F14-HRD-00'!$B$11:$BE$11,0),FALSE)=0,"",VLOOKUP(DB$14,'ISP-F14-HRD-00'!$B$14:$BE$128,MATCH($C260,'ISP-F14-HRD-00'!$B$11:$BE$11,0),FALSE))</f>
        <v/>
      </c>
      <c r="DC260" s="86" t="str">
        <f>IF(VLOOKUP(DC$14,'ISP-F14-HRD-00'!$B$14:$BE$128,MATCH($C260,'ISP-F14-HRD-00'!$B$11:$BE$11,0),FALSE)=0,"",VLOOKUP(DC$14,'ISP-F14-HRD-00'!$B$14:$BE$128,MATCH($C260,'ISP-F14-HRD-00'!$B$11:$BE$11,0),FALSE))</f>
        <v/>
      </c>
      <c r="DD260" s="86" t="str">
        <f>IF(VLOOKUP(DD$14,'ISP-F14-HRD-00'!$B$14:$BE$128,MATCH($C260,'ISP-F14-HRD-00'!$B$11:$BE$11,0),FALSE)=0,"",VLOOKUP(DD$14,'ISP-F14-HRD-00'!$B$14:$BE$128,MATCH($C260,'ISP-F14-HRD-00'!$B$11:$BE$11,0),FALSE))</f>
        <v/>
      </c>
      <c r="DE260" s="86" t="str">
        <f>IF(VLOOKUP(DE$14,'ISP-F14-HRD-00'!$B$14:$BE$128,MATCH($C260,'ISP-F14-HRD-00'!$B$11:$BE$11,0),FALSE)=0,"",VLOOKUP(DE$14,'ISP-F14-HRD-00'!$B$14:$BE$128,MATCH($C260,'ISP-F14-HRD-00'!$B$11:$BE$11,0),FALSE))</f>
        <v/>
      </c>
      <c r="DF260" s="86" t="str">
        <f>IF(VLOOKUP(DF$14,'ISP-F14-HRD-00'!$B$14:$BE$128,MATCH($C260,'ISP-F14-HRD-00'!$B$11:$BE$11,0),FALSE)=0,"",VLOOKUP(DF$14,'ISP-F14-HRD-00'!$B$14:$BE$128,MATCH($C260,'ISP-F14-HRD-00'!$B$11:$BE$11,0),FALSE))</f>
        <v/>
      </c>
      <c r="DG260" s="86" t="str">
        <f>IF(VLOOKUP(DG$14,'ISP-F14-HRD-00'!$B$14:$BE$128,MATCH($C260,'ISP-F14-HRD-00'!$B$11:$BE$11,0),FALSE)=0,"",VLOOKUP(DG$14,'ISP-F14-HRD-00'!$B$14:$BE$128,MATCH($C260,'ISP-F14-HRD-00'!$B$11:$BE$11,0),FALSE))</f>
        <v/>
      </c>
      <c r="DH260" s="86" t="str">
        <f>IF(VLOOKUP(DH$14,'ISP-F14-HRD-00'!$B$14:$BE$128,MATCH($C260,'ISP-F14-HRD-00'!$B$11:$BE$11,0),FALSE)=0,"",VLOOKUP(DH$14,'ISP-F14-HRD-00'!$B$14:$BE$128,MATCH($C260,'ISP-F14-HRD-00'!$B$11:$BE$11,0),FALSE))</f>
        <v/>
      </c>
      <c r="DI260" s="86" t="str">
        <f>IF(VLOOKUP(DI$14,'ISP-F14-HRD-00'!$B$14:$BE$128,MATCH($C260,'ISP-F14-HRD-00'!$B$11:$BE$11,0),FALSE)=0,"",VLOOKUP(DI$14,'ISP-F14-HRD-00'!$B$14:$BE$128,MATCH($C260,'ISP-F14-HRD-00'!$B$11:$BE$11,0),FALSE))</f>
        <v/>
      </c>
      <c r="DJ260" s="86" t="str">
        <f>IF(VLOOKUP(DJ$14,'ISP-F14-HRD-00'!$B$14:$BE$128,MATCH($C260,'ISP-F14-HRD-00'!$B$11:$BE$11,0),FALSE)=0,"",VLOOKUP(DJ$14,'ISP-F14-HRD-00'!$B$14:$BE$128,MATCH($C260,'ISP-F14-HRD-00'!$B$11:$BE$11,0),FALSE))</f>
        <v/>
      </c>
      <c r="DK260" s="86" t="str">
        <f>IF(VLOOKUP(DK$14,'ISP-F14-HRD-00'!$B$14:$BE$128,MATCH($C260,'ISP-F14-HRD-00'!$B$11:$BE$11,0),FALSE)=0,"",VLOOKUP(DK$14,'ISP-F14-HRD-00'!$B$14:$BE$128,MATCH($C260,'ISP-F14-HRD-00'!$B$11:$BE$11,0),FALSE))</f>
        <v/>
      </c>
      <c r="DL260" s="86" t="str">
        <f>IF(VLOOKUP(DL$14,'ISP-F14-HRD-00'!$B$14:$BE$128,MATCH($C260,'ISP-F14-HRD-00'!$B$11:$BE$11,0),FALSE)=0,"",VLOOKUP(DL$14,'ISP-F14-HRD-00'!$B$14:$BE$128,MATCH($C260,'ISP-F14-HRD-00'!$B$11:$BE$11,0),FALSE))</f>
        <v/>
      </c>
      <c r="DM260" s="86" t="str">
        <f>IF(VLOOKUP(DM$14,'ISP-F14-HRD-00'!$B$14:$BE$128,MATCH($C260,'ISP-F14-HRD-00'!$B$11:$BE$11,0),FALSE)=0,"",VLOOKUP(DM$14,'ISP-F14-HRD-00'!$B$14:$BE$128,MATCH($C260,'ISP-F14-HRD-00'!$B$11:$BE$11,0),FALSE))</f>
        <v/>
      </c>
      <c r="DN260" s="86" t="str">
        <f>IF(VLOOKUP(DN$14,'ISP-F14-HRD-00'!$B$14:$BE$128,MATCH($C260,'ISP-F14-HRD-00'!$B$11:$BE$11,0),FALSE)=0,"",VLOOKUP(DN$14,'ISP-F14-HRD-00'!$B$14:$BE$128,MATCH($C260,'ISP-F14-HRD-00'!$B$11:$BE$11,0),FALSE))</f>
        <v/>
      </c>
      <c r="DO260" s="86" t="str">
        <f>IF(VLOOKUP(DO$14,'ISP-F14-HRD-00'!$B$14:$BE$128,MATCH($C260,'ISP-F14-HRD-00'!$B$11:$BE$11,0),FALSE)=0,"",VLOOKUP(DO$14,'ISP-F14-HRD-00'!$B$14:$BE$128,MATCH($C260,'ISP-F14-HRD-00'!$B$11:$BE$11,0),FALSE))</f>
        <v/>
      </c>
      <c r="DP260" s="86" t="str">
        <f>IF(VLOOKUP(DP$14,'ISP-F14-HRD-00'!$B$14:$BE$128,MATCH($C260,'ISP-F14-HRD-00'!$B$11:$BE$11,0),FALSE)=0,"",VLOOKUP(DP$14,'ISP-F14-HRD-00'!$B$14:$BE$128,MATCH($C260,'ISP-F14-HRD-00'!$B$11:$BE$11,0),FALSE))</f>
        <v/>
      </c>
      <c r="DQ260" s="86" t="str">
        <f>IF(VLOOKUP(DQ$14,'ISP-F14-HRD-00'!$B$14:$BE$128,MATCH($C260,'ISP-F14-HRD-00'!$B$11:$BE$11,0),FALSE)=0,"",VLOOKUP(DQ$14,'ISP-F14-HRD-00'!$B$14:$BE$128,MATCH($C260,'ISP-F14-HRD-00'!$B$11:$BE$11,0),FALSE))</f>
        <v/>
      </c>
      <c r="DR260" s="970" t="str">
        <f>IF(VLOOKUP(DR$14,'ISP-F14-HRD-00'!$B$14:$BE$128,MATCH($C260,'ISP-F14-HRD-00'!$B$11:$BE$11,0),FALSE)=0,"",VLOOKUP(DR$14,'ISP-F14-HRD-00'!$B$14:$BE$128,MATCH($C260,'ISP-F14-HRD-00'!$B$11:$BE$11,0),FALSE))</f>
        <v/>
      </c>
      <c r="DS260" s="970" t="str">
        <f>IF(VLOOKUP(DS$14,'ISP-F14-HRD-00'!$B$14:$BE$128,MATCH($C260,'ISP-F14-HRD-00'!$B$11:$BE$11,0),FALSE)=0,"",VLOOKUP(DS$14,'ISP-F14-HRD-00'!$B$14:$BE$128,MATCH($C260,'ISP-F14-HRD-00'!$B$11:$BE$11,0),FALSE))</f>
        <v/>
      </c>
      <c r="DT260" s="87" t="e">
        <f>IF(VLOOKUP(DT$14,'ISP-F14-HRD-00'!$B$14:$BE$128,MATCH($C260,'ISP-F14-HRD-00'!$B$11:$BE$11,0),FALSE)=0,"",VLOOKUP(DT$14,'ISP-F14-HRD-00'!$B$14:$BE$128,MATCH($C260,'ISP-F14-HRD-00'!$B$11:$BE$11,0),FALSE))</f>
        <v>#N/A</v>
      </c>
      <c r="DV260" s="103">
        <f t="shared" si="46"/>
        <v>2</v>
      </c>
    </row>
    <row r="261" spans="1:126" s="103" customFormat="1">
      <c r="A261" s="1075"/>
      <c r="B261" s="1072"/>
      <c r="C261" s="1079"/>
      <c r="D261" s="1080"/>
      <c r="E261" s="1084"/>
      <c r="F261" s="1087"/>
      <c r="G261" s="1087"/>
      <c r="H261" s="343" t="s">
        <v>359</v>
      </c>
      <c r="I261" s="104"/>
      <c r="J261" s="102" t="str">
        <f>IFERROR(VLOOKUP($B260&amp;J$14,Actual!$B$6:$H$1959,7,FALSE),"")</f>
        <v/>
      </c>
      <c r="K261" s="102" t="str">
        <f>IFERROR(VLOOKUP($B260&amp;K$14,Actual!$B$6:$H$1959,7,FALSE),"")</f>
        <v/>
      </c>
      <c r="L261" s="102" t="str">
        <f>IFERROR(VLOOKUP($B260&amp;L$14,Actual!$B$6:$H$1959,7,FALSE),"")</f>
        <v/>
      </c>
      <c r="M261" s="102" t="str">
        <f>IFERROR(VLOOKUP($B260&amp;M$14,Actual!$B$6:$H$1959,7,FALSE),"")</f>
        <v/>
      </c>
      <c r="N261" s="102" t="str">
        <f>IFERROR(VLOOKUP($B260&amp;N$14,Actual!$B$6:$H$1959,7,FALSE),"")</f>
        <v/>
      </c>
      <c r="O261" s="102" t="str">
        <f>IFERROR(VLOOKUP($B260&amp;O$14,Actual!$B$6:$H$1959,7,FALSE),"")</f>
        <v/>
      </c>
      <c r="P261" s="102" t="str">
        <f>IFERROR(VLOOKUP($B260&amp;P$14,Actual!$B$6:$H$1959,7,FALSE),"")</f>
        <v/>
      </c>
      <c r="Q261" s="102" t="str">
        <f>IFERROR(VLOOKUP($B260&amp;Q$14,Actual!$B$6:$H$1959,7,FALSE),"")</f>
        <v/>
      </c>
      <c r="R261" s="102" t="str">
        <f>IFERROR(VLOOKUP($B260&amp;R$14,Actual!$B$6:$H$1959,7,FALSE),"")</f>
        <v/>
      </c>
      <c r="S261" s="102" t="str">
        <f>IFERROR(VLOOKUP($B260&amp;S$14,Actual!$B$6:$H$1959,7,FALSE),"")</f>
        <v/>
      </c>
      <c r="T261" s="102" t="str">
        <f>IFERROR(VLOOKUP($B260&amp;T$14,Actual!$B$6:$H$1959,7,FALSE),"")</f>
        <v/>
      </c>
      <c r="U261" s="102" t="str">
        <f>IFERROR(VLOOKUP($B260&amp;U$14,Actual!$B$6:$H$1959,7,FALSE),"")</f>
        <v/>
      </c>
      <c r="V261" s="102" t="str">
        <f>IFERROR(VLOOKUP($B260&amp;V$14,Actual!$B$6:$H$1959,7,FALSE),"")</f>
        <v/>
      </c>
      <c r="W261" s="102" t="str">
        <f>IFERROR(VLOOKUP($B260&amp;W$14,Actual!$B$6:$H$1959,7,FALSE),"")</f>
        <v/>
      </c>
      <c r="X261" s="102" t="str">
        <f>IFERROR(VLOOKUP($B260&amp;X$14,Actual!$B$6:$H$1959,7,FALSE),"")</f>
        <v/>
      </c>
      <c r="Y261" s="102" t="str">
        <f>IFERROR(VLOOKUP($B260&amp;Y$14,Actual!$B$6:$H$1959,7,FALSE),"")</f>
        <v/>
      </c>
      <c r="Z261" s="102" t="str">
        <f>IFERROR(VLOOKUP($B260&amp;Z$14,Actual!$B$6:$H$1959,7,FALSE),"")</f>
        <v/>
      </c>
      <c r="AA261" s="102" t="str">
        <f>IFERROR(VLOOKUP($B260&amp;AA$14,Actual!$B$6:$H$1959,7,FALSE),"")</f>
        <v/>
      </c>
      <c r="AB261" s="102" t="str">
        <f>IFERROR(VLOOKUP($B260&amp;AB$14,Actual!$B$6:$H$1959,7,FALSE),"")</f>
        <v/>
      </c>
      <c r="AC261" s="701" t="str">
        <f>IFERROR(VLOOKUP($B260&amp;AC$14,Actual!$B$6:$H$1959,7,FALSE),"")</f>
        <v/>
      </c>
      <c r="AD261" s="701" t="str">
        <f>IFERROR(VLOOKUP($B260&amp;AD$14,Actual!$B$6:$H$1959,7,FALSE),"")</f>
        <v/>
      </c>
      <c r="AE261" s="701" t="str">
        <f>IFERROR(VLOOKUP($B260&amp;AE$14,Actual!$B$6:$H$1959,7,FALSE),"")</f>
        <v/>
      </c>
      <c r="AF261" s="327"/>
      <c r="AG261" s="102" t="str">
        <f>IFERROR(VLOOKUP($B260&amp;AG$14,Actual!$B$6:$H$1959,7,FALSE),"")</f>
        <v/>
      </c>
      <c r="AH261" s="102" t="str">
        <f>IFERROR(VLOOKUP($B260&amp;AH$14,Actual!$B$6:$H$1959,7,FALSE),"")</f>
        <v/>
      </c>
      <c r="AI261" s="102" t="str">
        <f>IFERROR(VLOOKUP($B260&amp;AI$14,Actual!$B$6:$H$1959,7,FALSE),"")</f>
        <v/>
      </c>
      <c r="AJ261" s="102" t="str">
        <f>IFERROR(VLOOKUP($B260&amp;AJ$14,Actual!$B$6:$H$1959,7,FALSE),"")</f>
        <v/>
      </c>
      <c r="AK261" s="102" t="str">
        <f>IFERROR(VLOOKUP($B260&amp;AK$14,Actual!$B$6:$H$1959,7,FALSE),"")</f>
        <v/>
      </c>
      <c r="AL261" s="102" t="str">
        <f>IFERROR(VLOOKUP($B260&amp;AL$14,Actual!$B$6:$H$1959,7,FALSE),"")</f>
        <v/>
      </c>
      <c r="AM261" s="102" t="str">
        <f>IFERROR(VLOOKUP($B260&amp;AM$14,Actual!$B$6:$H$1959,7,FALSE),"")</f>
        <v/>
      </c>
      <c r="AN261" s="102" t="str">
        <f>IFERROR(VLOOKUP($B260&amp;AN$14,Actual!$B$6:$H$1959,7,FALSE),"")</f>
        <v/>
      </c>
      <c r="AO261" s="102" t="str">
        <f>IFERROR(VLOOKUP($B260&amp;AO$14,Actual!$B$6:$H$1959,7,FALSE),"")</f>
        <v/>
      </c>
      <c r="AP261" s="102" t="str">
        <f ca="1">IFERROR(VLOOKUP($B260&amp;AP$14,Actual!$B$6:$H$1959,7,FALSE),"")</f>
        <v>A</v>
      </c>
      <c r="AQ261" s="102" t="str">
        <f ca="1">IFERROR(VLOOKUP($B260&amp;AQ$14,Actual!$B$6:$H$1959,7,FALSE),"")</f>
        <v>A</v>
      </c>
      <c r="AR261" s="102" t="str">
        <f>IFERROR(VLOOKUP($B260&amp;AR$14,Actual!$B$6:$H$1959,7,FALSE),"")</f>
        <v/>
      </c>
      <c r="AS261" s="102" t="str">
        <f>IFERROR(VLOOKUP($B260&amp;AS$14,Actual!$B$6:$H$1959,7,FALSE),"")</f>
        <v/>
      </c>
      <c r="AT261" s="102" t="str">
        <f>IFERROR(VLOOKUP($B260&amp;AT$14,Actual!$B$6:$H$1959,7,FALSE),"")</f>
        <v/>
      </c>
      <c r="AU261" s="102" t="str">
        <f>IFERROR(VLOOKUP($B260&amp;AU$14,Actual!$B$6:$H$1959,7,FALSE),"")</f>
        <v/>
      </c>
      <c r="AV261" s="102" t="str">
        <f>IFERROR(VLOOKUP($B260&amp;AV$14,Actual!$B$6:$H$1959,7,FALSE),"")</f>
        <v/>
      </c>
      <c r="AW261" s="102" t="str">
        <f>IFERROR(VLOOKUP($B260&amp;AW$14,Actual!$B$6:$H$1959,7,FALSE),"")</f>
        <v/>
      </c>
      <c r="AX261" s="102" t="str">
        <f>IFERROR(VLOOKUP($B260&amp;AX$14,Actual!$B$6:$H$1959,7,FALSE),"")</f>
        <v/>
      </c>
      <c r="AY261" s="102" t="str">
        <f>IFERROR(VLOOKUP($B260&amp;AY$14,Actual!$B$6:$H$1959,7,FALSE),"")</f>
        <v/>
      </c>
      <c r="AZ261" s="102" t="str">
        <f>IFERROR(VLOOKUP($B260&amp;AZ$14,Actual!$B$6:$H$1959,7,FALSE),"")</f>
        <v/>
      </c>
      <c r="BA261" s="106" t="str">
        <f>IFERROR(VLOOKUP($B260&amp;BA$14,Actual!$B$6:$H$1959,7,FALSE),"")</f>
        <v/>
      </c>
      <c r="BB261" s="331"/>
      <c r="BC261" s="291" t="str">
        <f>IFERROR(VLOOKUP($B260&amp;BC$14,Actual!$B$6:$H$1959,7,FALSE),"")</f>
        <v/>
      </c>
      <c r="BD261" s="102" t="str">
        <f>IFERROR(VLOOKUP($B260&amp;BD$14,Actual!$B$6:$H$1959,7,FALSE),"")</f>
        <v/>
      </c>
      <c r="BE261" s="102" t="str">
        <f>IFERROR(VLOOKUP($B260&amp;BE$14,Actual!$B$6:$H$1959,7,FALSE),"")</f>
        <v/>
      </c>
      <c r="BF261" s="102" t="str">
        <f>IFERROR(VLOOKUP($B260&amp;BF$14,Actual!$B$6:$H$1959,7,FALSE),"")</f>
        <v/>
      </c>
      <c r="BG261" s="331"/>
      <c r="BH261" s="102" t="str">
        <f>IFERROR(VLOOKUP($B260&amp;BH$14,Actual!$B$6:$H$1959,7,FALSE),"")</f>
        <v/>
      </c>
      <c r="BI261" s="102" t="str">
        <f>IFERROR(VLOOKUP($B260&amp;BI$14,Actual!$B$6:$H$1959,7,FALSE),"")</f>
        <v/>
      </c>
      <c r="BJ261" s="102" t="str">
        <f>IFERROR(VLOOKUP($B260&amp;BJ$14,Actual!$B$6:$H$1959,7,FALSE),"")</f>
        <v/>
      </c>
      <c r="BK261" s="102" t="str">
        <f>IFERROR(VLOOKUP($B260&amp;BK$14,Actual!$B$6:$H$1959,7,FALSE),"")</f>
        <v/>
      </c>
      <c r="BL261" s="331"/>
      <c r="BM261" s="102" t="str">
        <f>IFERROR(VLOOKUP($B260&amp;BM$14,Actual!$B$6:$H$1959,7,FALSE),"")</f>
        <v/>
      </c>
      <c r="BN261" s="102" t="str">
        <f>IFERROR(VLOOKUP($B260&amp;BN$14,Actual!$B$6:$H$1959,7,FALSE),"")</f>
        <v/>
      </c>
      <c r="BO261" s="102" t="str">
        <f>IFERROR(VLOOKUP($B260&amp;BO$14,Actual!$B$6:$H$1959,7,FALSE),"")</f>
        <v/>
      </c>
      <c r="BP261" s="102" t="str">
        <f>IFERROR(VLOOKUP($B260&amp;BP$14,Actual!$B$6:$H$1959,7,FALSE),"")</f>
        <v/>
      </c>
      <c r="BQ261" s="102" t="str">
        <f>IFERROR(VLOOKUP($B260&amp;BQ$14,Actual!$B$6:$H$1959,7,FALSE),"")</f>
        <v/>
      </c>
      <c r="BR261" s="357"/>
      <c r="BS261" s="290" t="str">
        <f ca="1">IFERROR(VLOOKUP($B260&amp;BS$14,Actual!$B$6:$H$1959,7,FALSE),"")</f>
        <v>A</v>
      </c>
      <c r="BT261" s="290" t="str">
        <f ca="1">IFERROR(VLOOKUP($B260&amp;BT$14,Actual!$B$6:$H$1959,7,FALSE),"")</f>
        <v>A</v>
      </c>
      <c r="BU261" s="290" t="str">
        <f>IFERROR(VLOOKUP($B260&amp;BU$14,Actual!$B$6:$H$1959,7,FALSE),"")</f>
        <v/>
      </c>
      <c r="BV261" s="290" t="str">
        <f>IFERROR(VLOOKUP($B260&amp;BV$14,Actual!$B$6:$H$1959,7,FALSE),"")</f>
        <v/>
      </c>
      <c r="BW261" s="290" t="str">
        <f>IFERROR(VLOOKUP($B260&amp;BW$14,Actual!$B$6:$H$1959,7,FALSE),"")</f>
        <v/>
      </c>
      <c r="BX261" s="290" t="str">
        <f>IFERROR(VLOOKUP($B260&amp;BX$14,Actual!$B$6:$H$1959,7,FALSE),"")</f>
        <v/>
      </c>
      <c r="BY261" s="290" t="str">
        <f>IFERROR(VLOOKUP($B260&amp;BY$14,Actual!$B$6:$H$1959,7,FALSE),"")</f>
        <v/>
      </c>
      <c r="BZ261" s="331"/>
      <c r="CA261" s="102" t="str">
        <f>IFERROR(VLOOKUP($B260&amp;CA$14,Actual!$B$6:$H$1959,7,FALSE),"")</f>
        <v/>
      </c>
      <c r="CB261" s="102" t="str">
        <f>IFERROR(VLOOKUP($B260&amp;CB$14,Actual!$B$6:$H$1959,7,FALSE),"")</f>
        <v/>
      </c>
      <c r="CC261" s="102" t="str">
        <f>IFERROR(VLOOKUP($B260&amp;CC$14,Actual!$B$6:$H$1959,7,FALSE),"")</f>
        <v/>
      </c>
      <c r="CD261" s="102" t="str">
        <f>IFERROR(VLOOKUP($B260&amp;CD$14,Actual!$B$6:$H$1959,7,FALSE),"")</f>
        <v/>
      </c>
      <c r="CE261" s="102" t="str">
        <f>IFERROR(VLOOKUP($B260&amp;CE$14,Actual!$B$6:$H$1959,7,FALSE),"")</f>
        <v/>
      </c>
      <c r="CF261" s="102" t="str">
        <f>IFERROR(VLOOKUP($B260&amp;CF$14,Actual!$B$6:$H$1959,7,FALSE),"")</f>
        <v/>
      </c>
      <c r="CG261" s="331"/>
      <c r="CH261" s="290" t="str">
        <f>IFERROR(VLOOKUP($B260&amp;CH$14,Actual!$B$6:$H$1959,7,FALSE),"")</f>
        <v/>
      </c>
      <c r="CI261" s="290" t="str">
        <f>IFERROR(VLOOKUP($B260&amp;CI$14,Actual!$B$6:$H$1959,7,FALSE),"")</f>
        <v/>
      </c>
      <c r="CJ261" s="290" t="str">
        <f>IFERROR(VLOOKUP($B260&amp;CJ$14,Actual!$B$6:$H$1959,7,FALSE),"")</f>
        <v/>
      </c>
      <c r="CK261" s="290" t="str">
        <f>IFERROR(VLOOKUP($B260&amp;CK$14,Actual!$B$6:$H$1959,7,FALSE),"")</f>
        <v/>
      </c>
      <c r="CL261" s="290" t="str">
        <f>IFERROR(VLOOKUP($B260&amp;CL$14,Actual!$B$6:$H$1959,7,FALSE),"")</f>
        <v/>
      </c>
      <c r="CM261" s="290" t="str">
        <f>IFERROR(VLOOKUP($B260&amp;CM$14,Actual!$B$6:$H$1959,7,FALSE),"")</f>
        <v/>
      </c>
      <c r="CN261" s="290" t="str">
        <f>IFERROR(VLOOKUP($B260&amp;CN$14,Actual!$B$6:$H$1959,7,FALSE),"")</f>
        <v/>
      </c>
      <c r="CO261" s="290" t="str">
        <f>IFERROR(VLOOKUP($B260&amp;CO$14,Actual!$B$6:$H$1959,7,FALSE),"")</f>
        <v/>
      </c>
      <c r="CP261" s="740" t="str">
        <f>IFERROR(VLOOKUP($B260&amp;CP$14,Actual!$B$6:$H$1959,7,FALSE),"")</f>
        <v/>
      </c>
      <c r="CQ261" s="105" t="str">
        <f>IFERROR(VLOOKUP($B260&amp;CQ$14,Actual!$B$6:$H$1959,7,FALSE),"")</f>
        <v/>
      </c>
      <c r="CR261" s="102" t="str">
        <f>IFERROR(VLOOKUP($B260&amp;CR$14,Actual!$B$6:$H$1959,7,FALSE),"")</f>
        <v/>
      </c>
      <c r="CS261" s="106"/>
      <c r="CT261" s="291" t="str">
        <f>IFERROR(VLOOKUP($B260&amp;CT$14,Actual!$B$6:$H$1959,7,FALSE),"")</f>
        <v/>
      </c>
      <c r="CU261" s="102" t="str">
        <f>IFERROR(VLOOKUP($B260&amp;CU$14,Actual!$B$6:$H$1959,7,FALSE),"")</f>
        <v/>
      </c>
      <c r="CV261" s="102" t="str">
        <f>IFERROR(VLOOKUP($B260&amp;CV$14,Actual!$B$6:$H$1959,7,FALSE),"")</f>
        <v/>
      </c>
      <c r="CW261" s="102"/>
      <c r="CX261" s="105" t="str">
        <f>IFERROR(VLOOKUP($B260&amp;CX$14,Actual!$B$6:$H$1959,7,FALSE),"")</f>
        <v/>
      </c>
      <c r="CY261" s="102" t="str">
        <f>IFERROR(VLOOKUP($B260&amp;CY$14,Actual!$B$6:$H$1959,7,FALSE),"")</f>
        <v/>
      </c>
      <c r="CZ261" s="106" t="str">
        <f>IFERROR(VLOOKUP($B260&amp;CZ$14,Actual!$B$6:$H$1959,7,FALSE),"")</f>
        <v/>
      </c>
      <c r="DA261" s="105" t="str">
        <f>IFERROR(VLOOKUP($B260&amp;DA$14,Actual!$B$6:$H$1959,7,FALSE),"")</f>
        <v/>
      </c>
      <c r="DB261" s="102" t="str">
        <f>IFERROR(VLOOKUP($B260&amp;DB$14,Actual!$B$6:$H$1959,7,FALSE),"")</f>
        <v/>
      </c>
      <c r="DC261" s="102" t="str">
        <f>IFERROR(VLOOKUP($B260&amp;DC$14,Actual!$B$6:$H$1959,7,FALSE),"")</f>
        <v/>
      </c>
      <c r="DD261" s="102" t="str">
        <f>IFERROR(VLOOKUP($B260&amp;DD$14,Actual!$B$6:$H$1959,7,FALSE),"")</f>
        <v/>
      </c>
      <c r="DE261" s="102" t="str">
        <f>IFERROR(VLOOKUP($B260&amp;DE$14,Actual!$B$6:$H$1959,7,FALSE),"")</f>
        <v/>
      </c>
      <c r="DF261" s="102" t="str">
        <f>IFERROR(VLOOKUP($B260&amp;DF$14,Actual!$B$6:$H$1959,7,FALSE),"")</f>
        <v/>
      </c>
      <c r="DG261" s="102" t="str">
        <f>IFERROR(VLOOKUP($B260&amp;DG$14,Actual!$B$6:$H$1959,7,FALSE),"")</f>
        <v/>
      </c>
      <c r="DH261" s="102" t="str">
        <f>IFERROR(VLOOKUP($B260&amp;DH$14,Actual!$B$6:$H$1959,7,FALSE),"")</f>
        <v/>
      </c>
      <c r="DI261" s="102" t="str">
        <f>IFERROR(VLOOKUP($B260&amp;DI$14,Actual!$B$6:$H$1959,7,FALSE),"")</f>
        <v/>
      </c>
      <c r="DJ261" s="102" t="str">
        <f>IFERROR(VLOOKUP($B260&amp;DJ$14,Actual!$B$6:$H$1959,7,FALSE),"")</f>
        <v/>
      </c>
      <c r="DK261" s="102" t="str">
        <f>IFERROR(VLOOKUP($B260&amp;DK$14,Actual!$B$6:$H$1959,7,FALSE),"")</f>
        <v/>
      </c>
      <c r="DL261" s="102" t="str">
        <f>IFERROR(VLOOKUP($B260&amp;DL$14,Actual!$B$6:$H$1959,7,FALSE),"")</f>
        <v/>
      </c>
      <c r="DM261" s="102" t="str">
        <f>IFERROR(VLOOKUP($B260&amp;DM$14,Actual!$B$6:$H$1959,7,FALSE),"")</f>
        <v/>
      </c>
      <c r="DN261" s="102" t="str">
        <f>IFERROR(VLOOKUP($B260&amp;DN$14,Actual!$B$6:$H$1959,7,FALSE),"")</f>
        <v/>
      </c>
      <c r="DO261" s="102" t="str">
        <f>IFERROR(VLOOKUP($B260&amp;DO$14,Actual!$B$6:$H$1959,7,FALSE),"")</f>
        <v/>
      </c>
      <c r="DP261" s="102" t="str">
        <f>IFERROR(VLOOKUP($B260&amp;DP$14,Actual!$B$6:$H$1959,7,FALSE),"")</f>
        <v/>
      </c>
      <c r="DQ261" s="102" t="str">
        <f>IFERROR(VLOOKUP($B260&amp;DQ$14,Actual!$B$6:$H$1959,7,FALSE),"")</f>
        <v/>
      </c>
      <c r="DR261" s="971" t="str">
        <f>IFERROR(VLOOKUP($B260&amp;DR$14,Actual!$B$6:$H$1959,7,FALSE),"")</f>
        <v/>
      </c>
      <c r="DS261" s="971" t="str">
        <f>IFERROR(VLOOKUP($B260&amp;DS$14,Actual!$B$6:$H$1959,7,FALSE),"")</f>
        <v/>
      </c>
      <c r="DT261" s="106" t="str">
        <f>IFERROR(VLOOKUP($B260&amp;DT$14,Actual!$B$6:$H$1959,7,FALSE),"")</f>
        <v/>
      </c>
      <c r="DV261" s="103">
        <f t="shared" ca="1" si="46"/>
        <v>0</v>
      </c>
    </row>
    <row r="262" spans="1:126" s="103" customFormat="1">
      <c r="A262" s="1075"/>
      <c r="B262" s="1072"/>
      <c r="C262" s="1079"/>
      <c r="D262" s="1080"/>
      <c r="E262" s="1084"/>
      <c r="F262" s="1087"/>
      <c r="G262" s="1087"/>
      <c r="H262" s="341" t="s">
        <v>360</v>
      </c>
      <c r="I262" s="93"/>
      <c r="J262" s="344" t="str">
        <f>IFERROR(VLOOKUP($B260&amp;J$14,Plan!$B$10:$H$300,7,FALSE),"")</f>
        <v/>
      </c>
      <c r="K262" s="344" t="str">
        <f>IFERROR(VLOOKUP($B260&amp;K$14,Plan!$B$10:$H$300,7,FALSE),"")</f>
        <v/>
      </c>
      <c r="L262" s="344" t="str">
        <f>IFERROR(VLOOKUP($B260&amp;L$14,Plan!$B$10:$H$300,7,FALSE),"")</f>
        <v/>
      </c>
      <c r="M262" s="344" t="str">
        <f>IFERROR(VLOOKUP($B260&amp;M$14,Plan!$B$10:$H$300,7,FALSE),"")</f>
        <v/>
      </c>
      <c r="N262" s="344" t="str">
        <f>IFERROR(VLOOKUP($B260&amp;N$14,Plan!$B$10:$H$300,7,FALSE),"")</f>
        <v/>
      </c>
      <c r="O262" s="344" t="str">
        <f>IFERROR(VLOOKUP($B260&amp;O$14,Plan!$B$10:$H$300,7,FALSE),"")</f>
        <v/>
      </c>
      <c r="P262" s="344" t="str">
        <f>IFERROR(VLOOKUP($B260&amp;P$14,Plan!$B$10:$H$300,7,FALSE),"")</f>
        <v/>
      </c>
      <c r="Q262" s="344" t="str">
        <f>IFERROR(VLOOKUP($B260&amp;Q$14,Plan!$B$10:$H$300,7,FALSE),"")</f>
        <v/>
      </c>
      <c r="R262" s="344" t="str">
        <f>IFERROR(VLOOKUP($B260&amp;R$14,Plan!$B$10:$H$300,7,FALSE),"")</f>
        <v/>
      </c>
      <c r="S262" s="344" t="str">
        <f>IFERROR(VLOOKUP($B260&amp;S$14,Plan!$B$10:$H$300,7,FALSE),"")</f>
        <v/>
      </c>
      <c r="T262" s="344" t="str">
        <f>IFERROR(VLOOKUP($B260&amp;T$14,Plan!$B$10:$H$300,7,FALSE),"")</f>
        <v/>
      </c>
      <c r="U262" s="344" t="str">
        <f>IFERROR(VLOOKUP($B260&amp;U$14,Plan!$B$10:$H$300,7,FALSE),"")</f>
        <v/>
      </c>
      <c r="V262" s="344" t="str">
        <f>IFERROR(VLOOKUP($B260&amp;V$14,Plan!$B$10:$H$300,7,FALSE),"")</f>
        <v/>
      </c>
      <c r="W262" s="344" t="str">
        <f>IFERROR(VLOOKUP($B260&amp;W$14,Plan!$B$10:$H$300,7,FALSE),"")</f>
        <v/>
      </c>
      <c r="X262" s="344" t="str">
        <f>IFERROR(VLOOKUP($B260&amp;X$14,Plan!$B$10:$H$300,7,FALSE),"")</f>
        <v/>
      </c>
      <c r="Y262" s="344" t="str">
        <f>IFERROR(VLOOKUP($B260&amp;Y$14,Plan!$B$10:$H$300,7,FALSE),"")</f>
        <v/>
      </c>
      <c r="Z262" s="344" t="str">
        <f>IFERROR(VLOOKUP($B260&amp;Z$14,Plan!$B$10:$H$300,7,FALSE),"")</f>
        <v/>
      </c>
      <c r="AA262" s="344" t="str">
        <f>IFERROR(VLOOKUP($B260&amp;AA$14,Plan!$B$10:$H$300,7,FALSE),"")</f>
        <v/>
      </c>
      <c r="AB262" s="344" t="str">
        <f>IFERROR(VLOOKUP($B260&amp;AB$14,Plan!$B$10:$H$300,7,FALSE),"")</f>
        <v/>
      </c>
      <c r="AC262" s="702" t="str">
        <f>IFERROR(VLOOKUP($B260&amp;AC$14,Plan!$B$10:$H$300,7,FALSE),"")</f>
        <v/>
      </c>
      <c r="AD262" s="702" t="str">
        <f>IFERROR(VLOOKUP($B260&amp;AD$14,Plan!$B$10:$H$300,7,FALSE),"")</f>
        <v/>
      </c>
      <c r="AE262" s="702" t="str">
        <f>IFERROR(VLOOKUP($B260&amp;AE$14,Plan!$B$10:$H$300,7,FALSE),"")</f>
        <v/>
      </c>
      <c r="AF262" s="327"/>
      <c r="AG262" s="344" t="str">
        <f>IFERROR(VLOOKUP($B260&amp;AG$14,Plan!$B$10:$H$300,7,FALSE),"")</f>
        <v/>
      </c>
      <c r="AH262" s="344" t="str">
        <f>IFERROR(VLOOKUP($B260&amp;AH$14,Plan!$B$10:$H$300,7,FALSE),"")</f>
        <v/>
      </c>
      <c r="AI262" s="344" t="str">
        <f>IFERROR(VLOOKUP($B260&amp;AI$14,Plan!$B$10:$H$300,7,FALSE),"")</f>
        <v/>
      </c>
      <c r="AJ262" s="344" t="str">
        <f>IFERROR(VLOOKUP($B260&amp;AJ$14,Plan!$B$10:$H$300,7,FALSE),"")</f>
        <v/>
      </c>
      <c r="AK262" s="344" t="str">
        <f>IFERROR(VLOOKUP($B260&amp;AK$14,Plan!$B$10:$H$300,7,FALSE),"")</f>
        <v/>
      </c>
      <c r="AL262" s="344" t="str">
        <f>IFERROR(VLOOKUP($B260&amp;AL$14,Plan!$B$10:$H$300,7,FALSE),"")</f>
        <v/>
      </c>
      <c r="AM262" s="344" t="str">
        <f>IFERROR(VLOOKUP($B260&amp;AM$14,Plan!$B$10:$H$300,7,FALSE),"")</f>
        <v/>
      </c>
      <c r="AN262" s="344" t="str">
        <f>IFERROR(VLOOKUP($B260&amp;AN$14,Plan!$B$10:$H$300,7,FALSE),"")</f>
        <v/>
      </c>
      <c r="AO262" s="344" t="str">
        <f>IFERROR(VLOOKUP($B260&amp;AO$14,Plan!$B$10:$H$300,7,FALSE),"")</f>
        <v/>
      </c>
      <c r="AP262" s="344" t="str">
        <f>IFERROR(VLOOKUP($B260&amp;AP$14,Plan!$B$10:$H$300,7,FALSE),"")</f>
        <v/>
      </c>
      <c r="AQ262" s="344" t="str">
        <f>IFERROR(VLOOKUP($B260&amp;AQ$14,Plan!$B$10:$H$300,7,FALSE),"")</f>
        <v/>
      </c>
      <c r="AR262" s="344" t="str">
        <f>IFERROR(VLOOKUP($B260&amp;AR$14,Plan!$B$10:$H$300,7,FALSE),"")</f>
        <v/>
      </c>
      <c r="AS262" s="344" t="str">
        <f>IFERROR(VLOOKUP($B260&amp;AS$14,Plan!$B$10:$H$300,7,FALSE),"")</f>
        <v/>
      </c>
      <c r="AT262" s="344" t="str">
        <f>IFERROR(VLOOKUP($B260&amp;AT$14,Plan!$B$10:$H$300,7,FALSE),"")</f>
        <v/>
      </c>
      <c r="AU262" s="344" t="str">
        <f>IFERROR(VLOOKUP($B260&amp;AU$14,Plan!$B$10:$H$300,7,FALSE),"")</f>
        <v/>
      </c>
      <c r="AV262" s="344" t="str">
        <f>IFERROR(VLOOKUP($B260&amp;AV$14,Plan!$B$10:$H$300,7,FALSE),"")</f>
        <v/>
      </c>
      <c r="AW262" s="344" t="str">
        <f>IFERROR(VLOOKUP($B260&amp;AW$14,Plan!$B$10:$H$300,7,FALSE),"")</f>
        <v/>
      </c>
      <c r="AX262" s="344" t="str">
        <f>IFERROR(VLOOKUP($B260&amp;AX$14,Plan!$B$10:$H$300,7,FALSE),"")</f>
        <v/>
      </c>
      <c r="AY262" s="344" t="str">
        <f>IFERROR(VLOOKUP($B260&amp;AY$14,Plan!$B$10:$H$300,7,FALSE),"")</f>
        <v/>
      </c>
      <c r="AZ262" s="344" t="str">
        <f>IFERROR(VLOOKUP($B260&amp;AZ$14,Plan!$B$10:$H$300,7,FALSE),"")</f>
        <v/>
      </c>
      <c r="BA262" s="355" t="str">
        <f>IFERROR(VLOOKUP($B260&amp;BA$14,Plan!$B$10:$H$300,7,FALSE),"")</f>
        <v/>
      </c>
      <c r="BB262" s="331"/>
      <c r="BC262" s="345" t="str">
        <f>IFERROR(VLOOKUP($B260&amp;BC$14,Plan!$B$10:$H$300,7,FALSE),"")</f>
        <v/>
      </c>
      <c r="BD262" s="344" t="str">
        <f>IFERROR(VLOOKUP($B260&amp;BD$14,Plan!$B$10:$H$300,7,FALSE),"")</f>
        <v/>
      </c>
      <c r="BE262" s="344" t="str">
        <f>IFERROR(VLOOKUP($B260&amp;BE$14,Plan!$B$10:$H$300,7,FALSE),"")</f>
        <v/>
      </c>
      <c r="BF262" s="344" t="str">
        <f>IFERROR(VLOOKUP($B260&amp;BF$14,Plan!$B$10:$H$300,7,FALSE),"")</f>
        <v/>
      </c>
      <c r="BG262" s="331"/>
      <c r="BH262" s="344" t="str">
        <f>IFERROR(VLOOKUP($B260&amp;BH$14,Plan!$B$10:$H$300,7,FALSE),"")</f>
        <v/>
      </c>
      <c r="BI262" s="344" t="str">
        <f>IFERROR(VLOOKUP($B260&amp;BI$14,Plan!$B$10:$H$300,7,FALSE),"")</f>
        <v/>
      </c>
      <c r="BJ262" s="344" t="str">
        <f>IFERROR(VLOOKUP($B260&amp;BJ$14,Plan!$B$10:$H$300,7,FALSE),"")</f>
        <v/>
      </c>
      <c r="BK262" s="344" t="str">
        <f>IFERROR(VLOOKUP($B260&amp;BK$14,Plan!$B$10:$H$300,7,FALSE),"")</f>
        <v/>
      </c>
      <c r="BL262" s="331"/>
      <c r="BM262" s="344" t="str">
        <f>IFERROR(VLOOKUP($B260&amp;BM$14,Plan!$B$10:$H$300,7,FALSE),"")</f>
        <v/>
      </c>
      <c r="BN262" s="344" t="str">
        <f>IFERROR(VLOOKUP($B260&amp;BN$14,Plan!$B$10:$H$300,7,FALSE),"")</f>
        <v/>
      </c>
      <c r="BO262" s="344" t="str">
        <f>IFERROR(VLOOKUP($B260&amp;BO$14,Plan!$B$10:$H$300,7,FALSE),"")</f>
        <v/>
      </c>
      <c r="BP262" s="344" t="str">
        <f>IFERROR(VLOOKUP($B260&amp;BP$14,Plan!$B$10:$H$300,7,FALSE),"")</f>
        <v/>
      </c>
      <c r="BQ262" s="344" t="str">
        <f>IFERROR(VLOOKUP($B260&amp;BQ$14,Plan!$B$10:$H$300,7,FALSE),"")</f>
        <v/>
      </c>
      <c r="BR262" s="357"/>
      <c r="BS262" s="344" t="str">
        <f>IFERROR(VLOOKUP($B260&amp;BS$14,Plan!$B$10:$H$300,7,FALSE),"")</f>
        <v/>
      </c>
      <c r="BT262" s="344" t="str">
        <f>IFERROR(VLOOKUP($B260&amp;BT$14,Plan!$B$10:$H$300,7,FALSE),"")</f>
        <v/>
      </c>
      <c r="BU262" s="344" t="str">
        <f>IFERROR(VLOOKUP($B260&amp;BU$14,Plan!$B$10:$H$300,7,FALSE),"")</f>
        <v/>
      </c>
      <c r="BV262" s="344" t="str">
        <f>IFERROR(VLOOKUP($B260&amp;BV$14,Plan!$B$10:$H$300,7,FALSE),"")</f>
        <v/>
      </c>
      <c r="BW262" s="344" t="str">
        <f>IFERROR(VLOOKUP($B260&amp;BW$14,Plan!$B$10:$H$300,7,FALSE),"")</f>
        <v/>
      </c>
      <c r="BX262" s="344" t="str">
        <f>IFERROR(VLOOKUP($B260&amp;BX$14,Plan!$B$10:$H$300,7,FALSE),"")</f>
        <v/>
      </c>
      <c r="BY262" s="344" t="str">
        <f>IFERROR(VLOOKUP($B260&amp;BY$14,Plan!$B$10:$H$300,7,FALSE),"")</f>
        <v/>
      </c>
      <c r="BZ262" s="331"/>
      <c r="CA262" s="344" t="str">
        <f>IFERROR(VLOOKUP($B260&amp;CA$14,Plan!$B$10:$H$300,7,FALSE),"")</f>
        <v/>
      </c>
      <c r="CB262" s="344" t="str">
        <f>IFERROR(VLOOKUP($B260&amp;CB$14,Plan!$B$10:$H$300,7,FALSE),"")</f>
        <v/>
      </c>
      <c r="CC262" s="344" t="str">
        <f>IFERROR(VLOOKUP($B260&amp;CC$14,Plan!$B$10:$H$300,7,FALSE),"")</f>
        <v/>
      </c>
      <c r="CD262" s="344" t="str">
        <f>IFERROR(VLOOKUP($B260&amp;CD$14,Plan!$B$10:$H$300,7,FALSE),"")</f>
        <v/>
      </c>
      <c r="CE262" s="344" t="str">
        <f>IFERROR(VLOOKUP($B260&amp;CE$14,Plan!$B$10:$H$300,7,FALSE),"")</f>
        <v/>
      </c>
      <c r="CF262" s="344" t="str">
        <f>IFERROR(VLOOKUP($B260&amp;CF$14,Plan!$B$10:$H$300,7,FALSE),"")</f>
        <v/>
      </c>
      <c r="CG262" s="331"/>
      <c r="CH262" s="344" t="str">
        <f>IFERROR(VLOOKUP($B260&amp;CH$14,Plan!$B$10:$H$300,7,FALSE),"")</f>
        <v/>
      </c>
      <c r="CI262" s="344" t="str">
        <f>IFERROR(VLOOKUP($B260&amp;CI$14,Plan!$B$10:$H$300,7,FALSE),"")</f>
        <v/>
      </c>
      <c r="CJ262" s="344" t="str">
        <f>IFERROR(VLOOKUP($B260&amp;CJ$14,Plan!$B$10:$H$300,7,FALSE),"")</f>
        <v/>
      </c>
      <c r="CK262" s="344" t="str">
        <f>IFERROR(VLOOKUP($B260&amp;CK$14,Plan!$B$10:$H$300,7,FALSE),"")</f>
        <v/>
      </c>
      <c r="CL262" s="344" t="str">
        <f>IFERROR(VLOOKUP($B260&amp;CL$14,Plan!$B$10:$H$300,7,FALSE),"")</f>
        <v/>
      </c>
      <c r="CM262" s="344" t="str">
        <f>IFERROR(VLOOKUP($B260&amp;CM$14,Plan!$B$10:$H$300,7,FALSE),"")</f>
        <v/>
      </c>
      <c r="CN262" s="344" t="str">
        <f>IFERROR(VLOOKUP($B260&amp;CN$14,Plan!$B$10:$H$300,7,FALSE),"")</f>
        <v/>
      </c>
      <c r="CO262" s="344" t="str">
        <f>IFERROR(VLOOKUP($B260&amp;CO$14,Plan!$B$10:$H$300,7,FALSE),"")</f>
        <v/>
      </c>
      <c r="CP262" s="702" t="str">
        <f>IFERROR(VLOOKUP($B260&amp;CP$14,Plan!$B$10:$H$300,7,FALSE),"")</f>
        <v/>
      </c>
      <c r="CQ262" s="360" t="str">
        <f>IFERROR(VLOOKUP($B260&amp;CQ$14,Plan!$B$10:$H$300,7,FALSE),"")</f>
        <v/>
      </c>
      <c r="CR262" s="344" t="str">
        <f>IFERROR(VLOOKUP($B260&amp;CR$14,Plan!$B$10:$H$300,7,FALSE),"")</f>
        <v/>
      </c>
      <c r="CS262" s="355"/>
      <c r="CT262" s="345" t="str">
        <f>IFERROR(VLOOKUP($B260&amp;CT$14,Plan!$B$10:$H$300,7,FALSE),"")</f>
        <v/>
      </c>
      <c r="CU262" s="344" t="str">
        <f>IFERROR(VLOOKUP($B260&amp;CU$14,Plan!$B$10:$H$300,7,FALSE),"")</f>
        <v/>
      </c>
      <c r="CV262" s="344" t="str">
        <f>IFERROR(VLOOKUP($B260&amp;CV$14,Plan!$B$10:$H$300,7,FALSE),"")</f>
        <v/>
      </c>
      <c r="CW262" s="344"/>
      <c r="CX262" s="360" t="str">
        <f>IFERROR(VLOOKUP($B260&amp;CX$14,Plan!$B$10:$H$300,7,FALSE),"")</f>
        <v/>
      </c>
      <c r="CY262" s="344" t="str">
        <f>IFERROR(VLOOKUP($B260&amp;CY$14,Plan!$B$10:$H$300,7,FALSE),"")</f>
        <v/>
      </c>
      <c r="CZ262" s="355" t="str">
        <f>IFERROR(VLOOKUP($B260&amp;CZ$14,Plan!$B$10:$H$300,7,FALSE),"")</f>
        <v/>
      </c>
      <c r="DA262" s="360" t="str">
        <f>IFERROR(VLOOKUP($B260&amp;DA$14,Plan!$B$10:$H$300,7,FALSE),"")</f>
        <v/>
      </c>
      <c r="DB262" s="344" t="str">
        <f>IFERROR(VLOOKUP($B260&amp;DB$14,Plan!$B$10:$H$300,7,FALSE),"")</f>
        <v/>
      </c>
      <c r="DC262" s="344" t="str">
        <f>IFERROR(VLOOKUP($B260&amp;DC$14,Plan!$B$10:$H$300,7,FALSE),"")</f>
        <v/>
      </c>
      <c r="DD262" s="344" t="str">
        <f>IFERROR(VLOOKUP($B260&amp;DD$14,Plan!$B$10:$H$300,7,FALSE),"")</f>
        <v/>
      </c>
      <c r="DE262" s="344" t="str">
        <f>IFERROR(VLOOKUP($B260&amp;DE$14,Plan!$B$10:$H$300,7,FALSE),"")</f>
        <v/>
      </c>
      <c r="DF262" s="344" t="str">
        <f>IFERROR(VLOOKUP($B260&amp;DF$14,Plan!$B$10:$H$300,7,FALSE),"")</f>
        <v/>
      </c>
      <c r="DG262" s="344" t="str">
        <f>IFERROR(VLOOKUP($B260&amp;DG$14,Plan!$B$10:$H$300,7,FALSE),"")</f>
        <v/>
      </c>
      <c r="DH262" s="344" t="str">
        <f>IFERROR(VLOOKUP($B260&amp;DH$14,Plan!$B$10:$H$300,7,FALSE),"")</f>
        <v/>
      </c>
      <c r="DI262" s="344" t="str">
        <f>IFERROR(VLOOKUP($B260&amp;DI$14,Plan!$B$10:$H$300,7,FALSE),"")</f>
        <v/>
      </c>
      <c r="DJ262" s="344" t="str">
        <f>IFERROR(VLOOKUP($B260&amp;DJ$14,Plan!$B$10:$H$300,7,FALSE),"")</f>
        <v/>
      </c>
      <c r="DK262" s="344" t="str">
        <f>IFERROR(VLOOKUP($B260&amp;DK$14,Plan!$B$10:$H$300,7,FALSE),"")</f>
        <v/>
      </c>
      <c r="DL262" s="344" t="str">
        <f>IFERROR(VLOOKUP($B260&amp;DL$14,Plan!$B$10:$H$300,7,FALSE),"")</f>
        <v/>
      </c>
      <c r="DM262" s="344" t="str">
        <f>IFERROR(VLOOKUP($B260&amp;DM$14,Plan!$B$10:$H$300,7,FALSE),"")</f>
        <v/>
      </c>
      <c r="DN262" s="344" t="str">
        <f>IFERROR(VLOOKUP($B260&amp;DN$14,Plan!$B$10:$H$300,7,FALSE),"")</f>
        <v/>
      </c>
      <c r="DO262" s="344" t="str">
        <f>IFERROR(VLOOKUP($B260&amp;DO$14,Plan!$B$10:$H$300,7,FALSE),"")</f>
        <v/>
      </c>
      <c r="DP262" s="344" t="str">
        <f>IFERROR(VLOOKUP($B260&amp;DP$14,Plan!$B$10:$H$300,7,FALSE),"")</f>
        <v/>
      </c>
      <c r="DQ262" s="344" t="str">
        <f>IFERROR(VLOOKUP($B260&amp;DQ$14,Plan!$B$10:$H$300,7,FALSE),"")</f>
        <v/>
      </c>
      <c r="DR262" s="972" t="str">
        <f>IFERROR(VLOOKUP($B260&amp;DR$14,Plan!$B$10:$H$300,7,FALSE),"")</f>
        <v/>
      </c>
      <c r="DS262" s="972" t="str">
        <f>IFERROR(VLOOKUP($B260&amp;DS$14,Plan!$B$10:$H$300,7,FALSE),"")</f>
        <v/>
      </c>
      <c r="DT262" s="355" t="str">
        <f>IFERROR(VLOOKUP($B260&amp;DT$14,Plan!$B$10:$H$300,7,FALSE),"")</f>
        <v/>
      </c>
      <c r="DV262" s="103">
        <f t="shared" si="46"/>
        <v>0</v>
      </c>
    </row>
    <row r="263" spans="1:126" s="103" customFormat="1">
      <c r="A263" s="1076"/>
      <c r="B263" s="1073"/>
      <c r="C263" s="1081"/>
      <c r="D263" s="1082"/>
      <c r="E263" s="1085"/>
      <c r="F263" s="1088"/>
      <c r="G263" s="1088"/>
      <c r="H263" s="342" t="s">
        <v>358</v>
      </c>
      <c r="I263" s="93"/>
      <c r="J263" s="320" t="str">
        <f>IF(IFERROR(VLOOKUP($B260&amp;J$14,Plan!$B$10:$K$300,9,FALSE),"")=0,"",IFERROR(VLOOKUP($B260&amp;J$14,Plan!$B$10:$K$300,9,FALSE),""))</f>
        <v/>
      </c>
      <c r="K263" s="320" t="str">
        <f>IF(IFERROR(VLOOKUP($B260&amp;K$14,Plan!$B$10:$K$300,9,FALSE),"")=0,"",IFERROR(VLOOKUP($B260&amp;K$14,Plan!$B$10:$K$300,9,FALSE),""))</f>
        <v/>
      </c>
      <c r="L263" s="320" t="str">
        <f>IF(IFERROR(VLOOKUP($B260&amp;L$14,Plan!$B$10:$K$300,9,FALSE),"")=0,"",IFERROR(VLOOKUP($B260&amp;L$14,Plan!$B$10:$K$300,9,FALSE),""))</f>
        <v/>
      </c>
      <c r="M263" s="320" t="str">
        <f>IF(IFERROR(VLOOKUP($B260&amp;M$14,Plan!$B$10:$K$300,9,FALSE),"")=0,"",IFERROR(VLOOKUP($B260&amp;M$14,Plan!$B$10:$K$300,9,FALSE),""))</f>
        <v/>
      </c>
      <c r="N263" s="320" t="str">
        <f>IF(IFERROR(VLOOKUP($B260&amp;N$14,Plan!$B$10:$K$300,9,FALSE),"")=0,"",IFERROR(VLOOKUP($B260&amp;N$14,Plan!$B$10:$K$300,9,FALSE),""))</f>
        <v/>
      </c>
      <c r="O263" s="320" t="str">
        <f>IF(IFERROR(VLOOKUP($B260&amp;O$14,Plan!$B$10:$K$300,9,FALSE),"")=0,"",IFERROR(VLOOKUP($B260&amp;O$14,Plan!$B$10:$K$300,9,FALSE),""))</f>
        <v/>
      </c>
      <c r="P263" s="320" t="str">
        <f>IF(IFERROR(VLOOKUP($B260&amp;P$14,Plan!$B$10:$K$300,9,FALSE),"")=0,"",IFERROR(VLOOKUP($B260&amp;P$14,Plan!$B$10:$K$300,9,FALSE),""))</f>
        <v/>
      </c>
      <c r="Q263" s="320" t="str">
        <f>IF(IFERROR(VLOOKUP($B260&amp;Q$14,Plan!$B$10:$K$300,9,FALSE),"")=0,"",IFERROR(VLOOKUP($B260&amp;Q$14,Plan!$B$10:$K$300,9,FALSE),""))</f>
        <v/>
      </c>
      <c r="R263" s="320" t="str">
        <f>IF(IFERROR(VLOOKUP($B260&amp;R$14,Plan!$B$10:$K$300,9,FALSE),"")=0,"",IFERROR(VLOOKUP($B260&amp;R$14,Plan!$B$10:$K$300,9,FALSE),""))</f>
        <v/>
      </c>
      <c r="S263" s="320" t="str">
        <f>IF(IFERROR(VLOOKUP($B260&amp;S$14,Plan!$B$10:$K$300,9,FALSE),"")=0,"",IFERROR(VLOOKUP($B260&amp;S$14,Plan!$B$10:$K$300,9,FALSE),""))</f>
        <v/>
      </c>
      <c r="T263" s="320" t="str">
        <f>IF(IFERROR(VLOOKUP($B260&amp;T$14,Plan!$B$10:$K$300,9,FALSE),"")=0,"",IFERROR(VLOOKUP($B260&amp;T$14,Plan!$B$10:$K$300,9,FALSE),""))</f>
        <v/>
      </c>
      <c r="U263" s="320" t="str">
        <f>IF(IFERROR(VLOOKUP($B260&amp;U$14,Plan!$B$10:$K$300,9,FALSE),"")=0,"",IFERROR(VLOOKUP($B260&amp;U$14,Plan!$B$10:$K$300,9,FALSE),""))</f>
        <v/>
      </c>
      <c r="V263" s="320" t="str">
        <f>IF(IFERROR(VLOOKUP($B260&amp;V$14,Plan!$B$10:$K$300,9,FALSE),"")=0,"",IFERROR(VLOOKUP($B260&amp;V$14,Plan!$B$10:$K$300,9,FALSE),""))</f>
        <v/>
      </c>
      <c r="W263" s="320" t="str">
        <f>IF(IFERROR(VLOOKUP($B260&amp;W$14,Plan!$B$10:$K$300,9,FALSE),"")=0,"",IFERROR(VLOOKUP($B260&amp;W$14,Plan!$B$10:$K$300,9,FALSE),""))</f>
        <v/>
      </c>
      <c r="X263" s="320" t="str">
        <f>IF(IFERROR(VLOOKUP($B260&amp;X$14,Plan!$B$10:$K$300,9,FALSE),"")=0,"",IFERROR(VLOOKUP($B260&amp;X$14,Plan!$B$10:$K$300,9,FALSE),""))</f>
        <v/>
      </c>
      <c r="Y263" s="320" t="str">
        <f>IF(IFERROR(VLOOKUP($B260&amp;Y$14,Plan!$B$10:$K$300,9,FALSE),"")=0,"",IFERROR(VLOOKUP($B260&amp;Y$14,Plan!$B$10:$K$300,9,FALSE),""))</f>
        <v/>
      </c>
      <c r="Z263" s="320" t="str">
        <f>IF(IFERROR(VLOOKUP($B260&amp;Z$14,Plan!$B$10:$K$300,9,FALSE),"")=0,"",IFERROR(VLOOKUP($B260&amp;Z$14,Plan!$B$10:$K$300,9,FALSE),""))</f>
        <v/>
      </c>
      <c r="AA263" s="320" t="str">
        <f>IF(IFERROR(VLOOKUP($B260&amp;AA$14,Plan!$B$10:$K$300,9,FALSE),"")=0,"",IFERROR(VLOOKUP($B260&amp;AA$14,Plan!$B$10:$K$300,9,FALSE),""))</f>
        <v/>
      </c>
      <c r="AB263" s="320" t="str">
        <f>IF(IFERROR(VLOOKUP($B260&amp;AB$14,Plan!$B$10:$K$300,9,FALSE),"")=0,"",IFERROR(VLOOKUP($B260&amp;AB$14,Plan!$B$10:$K$300,9,FALSE),""))</f>
        <v/>
      </c>
      <c r="AC263" s="703" t="str">
        <f>IF(IFERROR(VLOOKUP($B260&amp;AC$14,Plan!$B$10:$K$300,9,FALSE),"")=0,"",IFERROR(VLOOKUP($B260&amp;AC$14,Plan!$B$10:$K$300,9,FALSE),""))</f>
        <v/>
      </c>
      <c r="AD263" s="703" t="str">
        <f>IF(IFERROR(VLOOKUP($B260&amp;AD$14,Plan!$B$10:$K$300,9,FALSE),"")=0,"",IFERROR(VLOOKUP($B260&amp;AD$14,Plan!$B$10:$K$300,9,FALSE),""))</f>
        <v/>
      </c>
      <c r="AE263" s="703" t="str">
        <f>IF(IFERROR(VLOOKUP($B260&amp;AE$14,Plan!$B$10:$K$300,9,FALSE),"")=0,"",IFERROR(VLOOKUP($B260&amp;AE$14,Plan!$B$10:$K$300,9,FALSE),""))</f>
        <v/>
      </c>
      <c r="AF263" s="354"/>
      <c r="AG263" s="320" t="str">
        <f>IF(IFERROR(VLOOKUP($B260&amp;AG$14,Plan!$B$10:$K$300,9,FALSE),"")=0,"",IFERROR(VLOOKUP($B260&amp;AG$14,Plan!$B$10:$K$300,9,FALSE),""))</f>
        <v/>
      </c>
      <c r="AH263" s="320" t="str">
        <f>IF(IFERROR(VLOOKUP($B260&amp;AH$14,Plan!$B$10:$K$300,9,FALSE),"")=0,"",IFERROR(VLOOKUP($B260&amp;AH$14,Plan!$B$10:$K$300,9,FALSE),""))</f>
        <v/>
      </c>
      <c r="AI263" s="320" t="str">
        <f>IF(IFERROR(VLOOKUP($B260&amp;AI$14,Plan!$B$10:$K$300,9,FALSE),"")=0,"",IFERROR(VLOOKUP($B260&amp;AI$14,Plan!$B$10:$K$300,9,FALSE),""))</f>
        <v/>
      </c>
      <c r="AJ263" s="320" t="str">
        <f>IF(IFERROR(VLOOKUP($B260&amp;AJ$14,Plan!$B$10:$K$300,9,FALSE),"")=0,"",IFERROR(VLOOKUP($B260&amp;AJ$14,Plan!$B$10:$K$300,9,FALSE),""))</f>
        <v/>
      </c>
      <c r="AK263" s="320" t="str">
        <f>IF(IFERROR(VLOOKUP($B260&amp;AK$14,Plan!$B$10:$K$300,9,FALSE),"")=0,"",IFERROR(VLOOKUP($B260&amp;AK$14,Plan!$B$10:$K$300,9,FALSE),""))</f>
        <v/>
      </c>
      <c r="AL263" s="320" t="str">
        <f>IF(IFERROR(VLOOKUP($B260&amp;AL$14,Plan!$B$10:$K$300,9,FALSE),"")=0,"",IFERROR(VLOOKUP($B260&amp;AL$14,Plan!$B$10:$K$300,9,FALSE),""))</f>
        <v/>
      </c>
      <c r="AM263" s="320" t="str">
        <f>IF(IFERROR(VLOOKUP($B260&amp;AM$14,Plan!$B$10:$K$300,9,FALSE),"")=0,"",IFERROR(VLOOKUP($B260&amp;AM$14,Plan!$B$10:$K$300,9,FALSE),""))</f>
        <v/>
      </c>
      <c r="AN263" s="320" t="str">
        <f>IF(IFERROR(VLOOKUP($B260&amp;AN$14,Plan!$B$10:$K$300,9,FALSE),"")=0,"",IFERROR(VLOOKUP($B260&amp;AN$14,Plan!$B$10:$K$300,9,FALSE),""))</f>
        <v/>
      </c>
      <c r="AO263" s="320" t="str">
        <f>IF(IFERROR(VLOOKUP($B260&amp;AO$14,Plan!$B$10:$K$300,9,FALSE),"")=0,"",IFERROR(VLOOKUP($B260&amp;AO$14,Plan!$B$10:$K$300,9,FALSE),""))</f>
        <v/>
      </c>
      <c r="AP263" s="320" t="str">
        <f>IF(IFERROR(VLOOKUP($B260&amp;AP$14,Plan!$B$10:$K$300,9,FALSE),"")=0,"",IFERROR(VLOOKUP($B260&amp;AP$14,Plan!$B$10:$K$300,9,FALSE),""))</f>
        <v/>
      </c>
      <c r="AQ263" s="320" t="str">
        <f>IF(IFERROR(VLOOKUP($B260&amp;AQ$14,Plan!$B$10:$K$300,9,FALSE),"")=0,"",IFERROR(VLOOKUP($B260&amp;AQ$14,Plan!$B$10:$K$300,9,FALSE),""))</f>
        <v/>
      </c>
      <c r="AR263" s="320" t="str">
        <f>IF(IFERROR(VLOOKUP($B260&amp;AR$14,Plan!$B$10:$K$300,9,FALSE),"")=0,"",IFERROR(VLOOKUP($B260&amp;AR$14,Plan!$B$10:$K$300,9,FALSE),""))</f>
        <v/>
      </c>
      <c r="AS263" s="320" t="str">
        <f>IF(IFERROR(VLOOKUP($B260&amp;AS$14,Plan!$B$10:$K$300,9,FALSE),"")=0,"",IFERROR(VLOOKUP($B260&amp;AS$14,Plan!$B$10:$K$300,9,FALSE),""))</f>
        <v/>
      </c>
      <c r="AT263" s="320" t="str">
        <f>IF(IFERROR(VLOOKUP($B260&amp;AT$14,Plan!$B$10:$K$300,9,FALSE),"")=0,"",IFERROR(VLOOKUP($B260&amp;AT$14,Plan!$B$10:$K$300,9,FALSE),""))</f>
        <v/>
      </c>
      <c r="AU263" s="320" t="str">
        <f>IF(IFERROR(VLOOKUP($B260&amp;AU$14,Plan!$B$10:$K$300,9,FALSE),"")=0,"",IFERROR(VLOOKUP($B260&amp;AU$14,Plan!$B$10:$K$300,9,FALSE),""))</f>
        <v/>
      </c>
      <c r="AV263" s="320" t="str">
        <f>IF(IFERROR(VLOOKUP($B260&amp;AV$14,Plan!$B$10:$K$300,9,FALSE),"")=0,"",IFERROR(VLOOKUP($B260&amp;AV$14,Plan!$B$10:$K$300,9,FALSE),""))</f>
        <v/>
      </c>
      <c r="AW263" s="320" t="str">
        <f>IF(IFERROR(VLOOKUP($B260&amp;AW$14,Plan!$B$10:$K$300,9,FALSE),"")=0,"",IFERROR(VLOOKUP($B260&amp;AW$14,Plan!$B$10:$K$300,9,FALSE),""))</f>
        <v/>
      </c>
      <c r="AX263" s="320" t="str">
        <f>IF(IFERROR(VLOOKUP($B260&amp;AX$14,Plan!$B$10:$K$300,9,FALSE),"")=0,"",IFERROR(VLOOKUP($B260&amp;AX$14,Plan!$B$10:$K$300,9,FALSE),""))</f>
        <v/>
      </c>
      <c r="AY263" s="320" t="str">
        <f>IF(IFERROR(VLOOKUP($B260&amp;AY$14,Plan!$B$10:$K$300,9,FALSE),"")=0,"",IFERROR(VLOOKUP($B260&amp;AY$14,Plan!$B$10:$K$300,9,FALSE),""))</f>
        <v/>
      </c>
      <c r="AZ263" s="320" t="str">
        <f>IF(IFERROR(VLOOKUP($B260&amp;AZ$14,Plan!$B$10:$K$300,9,FALSE),"")=0,"",IFERROR(VLOOKUP($B260&amp;AZ$14,Plan!$B$10:$K$300,9,FALSE),""))</f>
        <v/>
      </c>
      <c r="BA263" s="323" t="str">
        <f>IF(IFERROR(VLOOKUP($B260&amp;BA$14,Plan!$B$10:$K$300,9,FALSE),"")=0,"",IFERROR(VLOOKUP($B260&amp;BA$14,Plan!$B$10:$K$300,9,FALSE),""))</f>
        <v/>
      </c>
      <c r="BB263" s="328"/>
      <c r="BC263" s="321" t="str">
        <f>IF(IFERROR(VLOOKUP($B260&amp;BC$14,Plan!$B$10:$K$300,9,FALSE),"")=0,"",IFERROR(VLOOKUP($B260&amp;BC$14,Plan!$B$10:$K$300,9,FALSE),""))</f>
        <v/>
      </c>
      <c r="BD263" s="320" t="str">
        <f>IF(IFERROR(VLOOKUP($B260&amp;BD$14,Plan!$B$10:$K$300,9,FALSE),"")=0,"",IFERROR(VLOOKUP($B260&amp;BD$14,Plan!$B$10:$K$300,9,FALSE),""))</f>
        <v/>
      </c>
      <c r="BE263" s="320" t="str">
        <f>IF(IFERROR(VLOOKUP($B260&amp;BE$14,Plan!$B$10:$K$300,9,FALSE),"")=0,"",IFERROR(VLOOKUP($B260&amp;BE$14,Plan!$B$10:$K$300,9,FALSE),""))</f>
        <v/>
      </c>
      <c r="BF263" s="320" t="str">
        <f>IF(IFERROR(VLOOKUP($B260&amp;BF$14,Plan!$B$10:$K$300,9,FALSE),"")=0,"",IFERROR(VLOOKUP($B260&amp;BF$14,Plan!$B$10:$K$300,9,FALSE),""))</f>
        <v/>
      </c>
      <c r="BG263" s="328"/>
      <c r="BH263" s="320" t="str">
        <f>IF(IFERROR(VLOOKUP($B260&amp;BH$14,Plan!$B$10:$K$300,9,FALSE),"")=0,"",IFERROR(VLOOKUP($B260&amp;BH$14,Plan!$B$10:$K$300,9,FALSE),""))</f>
        <v/>
      </c>
      <c r="BI263" s="320" t="str">
        <f>IF(IFERROR(VLOOKUP($B260&amp;BI$14,Plan!$B$10:$K$300,9,FALSE),"")=0,"",IFERROR(VLOOKUP($B260&amp;BI$14,Plan!$B$10:$K$300,9,FALSE),""))</f>
        <v/>
      </c>
      <c r="BJ263" s="320" t="str">
        <f>IF(IFERROR(VLOOKUP($B260&amp;BJ$14,Plan!$B$10:$K$300,9,FALSE),"")=0,"",IFERROR(VLOOKUP($B260&amp;BJ$14,Plan!$B$10:$K$300,9,FALSE),""))</f>
        <v/>
      </c>
      <c r="BK263" s="320" t="str">
        <f>IF(IFERROR(VLOOKUP($B260&amp;BK$14,Plan!$B$10:$K$300,9,FALSE),"")=0,"",IFERROR(VLOOKUP($B260&amp;BK$14,Plan!$B$10:$K$300,9,FALSE),""))</f>
        <v/>
      </c>
      <c r="BL263" s="328"/>
      <c r="BM263" s="320" t="str">
        <f>IF(IFERROR(VLOOKUP($B260&amp;BM$14,Plan!$B$10:$K$300,9,FALSE),"")=0,"",IFERROR(VLOOKUP($B260&amp;BM$14,Plan!$B$10:$K$300,9,FALSE),""))</f>
        <v/>
      </c>
      <c r="BN263" s="320" t="str">
        <f>IF(IFERROR(VLOOKUP($B260&amp;BN$14,Plan!$B$10:$K$300,9,FALSE),"")=0,"",IFERROR(VLOOKUP($B260&amp;BN$14,Plan!$B$10:$K$300,9,FALSE),""))</f>
        <v/>
      </c>
      <c r="BO263" s="320" t="str">
        <f>IF(IFERROR(VLOOKUP($B260&amp;BO$14,Plan!$B$10:$K$300,9,FALSE),"")=0,"",IFERROR(VLOOKUP($B260&amp;BO$14,Plan!$B$10:$K$300,9,FALSE),""))</f>
        <v/>
      </c>
      <c r="BP263" s="320" t="str">
        <f>IF(IFERROR(VLOOKUP($B260&amp;BP$14,Plan!$B$10:$K$300,9,FALSE),"")=0,"",IFERROR(VLOOKUP($B260&amp;BP$14,Plan!$B$10:$K$300,9,FALSE),""))</f>
        <v/>
      </c>
      <c r="BQ263" s="320" t="str">
        <f>IF(IFERROR(VLOOKUP($B260&amp;BQ$14,Plan!$B$10:$K$300,9,FALSE),"")=0,"",IFERROR(VLOOKUP($B260&amp;BQ$14,Plan!$B$10:$K$300,9,FALSE),""))</f>
        <v/>
      </c>
      <c r="BR263" s="358"/>
      <c r="BS263" s="320" t="str">
        <f>IF(IFERROR(VLOOKUP($B260&amp;BS$14,Plan!$B$10:$K$300,9,FALSE),"")=0,"",IFERROR(VLOOKUP($B260&amp;BS$14,Plan!$B$10:$K$300,9,FALSE),""))</f>
        <v/>
      </c>
      <c r="BT263" s="320" t="str">
        <f>IF(IFERROR(VLOOKUP($B260&amp;BT$14,Plan!$B$10:$K$300,9,FALSE),"")=0,"",IFERROR(VLOOKUP($B260&amp;BT$14,Plan!$B$10:$K$300,9,FALSE),""))</f>
        <v/>
      </c>
      <c r="BU263" s="320" t="str">
        <f>IF(IFERROR(VLOOKUP($B260&amp;BU$14,Plan!$B$10:$K$300,9,FALSE),"")=0,"",IFERROR(VLOOKUP($B260&amp;BU$14,Plan!$B$10:$K$300,9,FALSE),""))</f>
        <v/>
      </c>
      <c r="BV263" s="320" t="str">
        <f>IF(IFERROR(VLOOKUP($B260&amp;BV$14,Plan!$B$10:$K$300,9,FALSE),"")=0,"",IFERROR(VLOOKUP($B260&amp;BV$14,Plan!$B$10:$K$300,9,FALSE),""))</f>
        <v/>
      </c>
      <c r="BW263" s="320" t="str">
        <f>IF(IFERROR(VLOOKUP($B260&amp;BW$14,Plan!$B$10:$K$300,9,FALSE),"")=0,"",IFERROR(VLOOKUP($B260&amp;BW$14,Plan!$B$10:$K$300,9,FALSE),""))</f>
        <v/>
      </c>
      <c r="BX263" s="320" t="str">
        <f>IF(IFERROR(VLOOKUP($B260&amp;BX$14,Plan!$B$10:$K$300,9,FALSE),"")=0,"",IFERROR(VLOOKUP($B260&amp;BX$14,Plan!$B$10:$K$300,9,FALSE),""))</f>
        <v/>
      </c>
      <c r="BY263" s="320" t="str">
        <f>IF(IFERROR(VLOOKUP($B260&amp;BY$14,Plan!$B$10:$K$300,9,FALSE),"")=0,"",IFERROR(VLOOKUP($B260&amp;BY$14,Plan!$B$10:$K$300,9,FALSE),""))</f>
        <v/>
      </c>
      <c r="BZ263" s="328"/>
      <c r="CA263" s="320" t="str">
        <f>IF(IFERROR(VLOOKUP($B260&amp;CA$14,Plan!$B$10:$K$300,9,FALSE),"")=0,"",IFERROR(VLOOKUP($B260&amp;CA$14,Plan!$B$10:$K$300,9,FALSE),""))</f>
        <v/>
      </c>
      <c r="CB263" s="320" t="str">
        <f>IF(IFERROR(VLOOKUP($B260&amp;CB$14,Plan!$B$10:$K$300,9,FALSE),"")=0,"",IFERROR(VLOOKUP($B260&amp;CB$14,Plan!$B$10:$K$300,9,FALSE),""))</f>
        <v/>
      </c>
      <c r="CC263" s="320" t="str">
        <f>IF(IFERROR(VLOOKUP($B260&amp;CC$14,Plan!$B$10:$K$300,9,FALSE),"")=0,"",IFERROR(VLOOKUP($B260&amp;CC$14,Plan!$B$10:$K$300,9,FALSE),""))</f>
        <v/>
      </c>
      <c r="CD263" s="320" t="str">
        <f>IF(IFERROR(VLOOKUP($B260&amp;CD$14,Plan!$B$10:$K$300,9,FALSE),"")=0,"",IFERROR(VLOOKUP($B260&amp;CD$14,Plan!$B$10:$K$300,9,FALSE),""))</f>
        <v/>
      </c>
      <c r="CE263" s="320" t="str">
        <f>IF(IFERROR(VLOOKUP($B260&amp;CE$14,Plan!$B$10:$K$300,9,FALSE),"")=0,"",IFERROR(VLOOKUP($B260&amp;CE$14,Plan!$B$10:$K$300,9,FALSE),""))</f>
        <v/>
      </c>
      <c r="CF263" s="320" t="str">
        <f>IF(IFERROR(VLOOKUP($B260&amp;CF$14,Plan!$B$10:$K$300,9,FALSE),"")=0,"",IFERROR(VLOOKUP($B260&amp;CF$14,Plan!$B$10:$K$300,9,FALSE),""))</f>
        <v/>
      </c>
      <c r="CG263" s="328"/>
      <c r="CH263" s="320" t="str">
        <f>IF(IFERROR(VLOOKUP($B260&amp;CH$14,Plan!$B$10:$K$300,9,FALSE),"")=0,"",IFERROR(VLOOKUP($B260&amp;CH$14,Plan!$B$10:$K$300,9,FALSE),""))</f>
        <v/>
      </c>
      <c r="CI263" s="320" t="str">
        <f>IF(IFERROR(VLOOKUP($B260&amp;CI$14,Plan!$B$10:$K$300,9,FALSE),"")=0,"",IFERROR(VLOOKUP($B260&amp;CI$14,Plan!$B$10:$K$300,9,FALSE),""))</f>
        <v/>
      </c>
      <c r="CJ263" s="320" t="str">
        <f>IF(IFERROR(VLOOKUP($B260&amp;CJ$14,Plan!$B$10:$K$300,9,FALSE),"")=0,"",IFERROR(VLOOKUP($B260&amp;CJ$14,Plan!$B$10:$K$300,9,FALSE),""))</f>
        <v/>
      </c>
      <c r="CK263" s="320" t="str">
        <f>IF(IFERROR(VLOOKUP($B260&amp;CK$14,Plan!$B$10:$K$300,9,FALSE),"")=0,"",IFERROR(VLOOKUP($B260&amp;CK$14,Plan!$B$10:$K$300,9,FALSE),""))</f>
        <v/>
      </c>
      <c r="CL263" s="320" t="str">
        <f>IF(IFERROR(VLOOKUP($B260&amp;CL$14,Plan!$B$10:$K$300,9,FALSE),"")=0,"",IFERROR(VLOOKUP($B260&amp;CL$14,Plan!$B$10:$K$300,9,FALSE),""))</f>
        <v/>
      </c>
      <c r="CM263" s="320" t="str">
        <f>IF(IFERROR(VLOOKUP($B260&amp;CM$14,Plan!$B$10:$K$300,9,FALSE),"")=0,"",IFERROR(VLOOKUP($B260&amp;CM$14,Plan!$B$10:$K$300,9,FALSE),""))</f>
        <v/>
      </c>
      <c r="CN263" s="320" t="str">
        <f>IF(IFERROR(VLOOKUP($B260&amp;CN$14,Plan!$B$10:$K$300,9,FALSE),"")=0,"",IFERROR(VLOOKUP($B260&amp;CN$14,Plan!$B$10:$K$300,9,FALSE),""))</f>
        <v/>
      </c>
      <c r="CO263" s="320" t="str">
        <f>IF(IFERROR(VLOOKUP($B260&amp;CO$14,Plan!$B$10:$K$300,9,FALSE),"")=0,"",IFERROR(VLOOKUP($B260&amp;CO$14,Plan!$B$10:$K$300,9,FALSE),""))</f>
        <v/>
      </c>
      <c r="CP263" s="703" t="str">
        <f>IF(IFERROR(VLOOKUP($B260&amp;CP$14,Plan!$B$10:$K$300,9,FALSE),"")=0,"",IFERROR(VLOOKUP($B260&amp;CP$14,Plan!$B$10:$K$300,9,FALSE),""))</f>
        <v/>
      </c>
      <c r="CQ263" s="322" t="str">
        <f>IF(IFERROR(VLOOKUP($B260&amp;CQ$14,Plan!$B$10:$K$300,9,FALSE),"")=0,"",IFERROR(VLOOKUP($B260&amp;CQ$14,Plan!$B$10:$K$300,9,FALSE),""))</f>
        <v/>
      </c>
      <c r="CR263" s="320" t="str">
        <f>IF(IFERROR(VLOOKUP($B260&amp;CR$14,Plan!$B$10:$K$300,9,FALSE),"")=0,"",IFERROR(VLOOKUP($B260&amp;CR$14,Plan!$B$10:$K$300,9,FALSE),""))</f>
        <v/>
      </c>
      <c r="CS263" s="323"/>
      <c r="CT263" s="321" t="str">
        <f>IF(IFERROR(VLOOKUP($B260&amp;CT$14,Plan!$B$10:$K$300,9,FALSE),"")=0,"",IFERROR(VLOOKUP($B260&amp;CT$14,Plan!$B$10:$K$300,9,FALSE),""))</f>
        <v/>
      </c>
      <c r="CU263" s="320" t="str">
        <f>IF(IFERROR(VLOOKUP($B260&amp;CU$14,Plan!$B$10:$K$300,9,FALSE),"")=0,"",IFERROR(VLOOKUP($B260&amp;CU$14,Plan!$B$10:$K$300,9,FALSE),""))</f>
        <v/>
      </c>
      <c r="CV263" s="320" t="str">
        <f>IF(IFERROR(VLOOKUP($B260&amp;CV$14,Plan!$B$10:$K$300,9,FALSE),"")=0,"",IFERROR(VLOOKUP($B260&amp;CV$14,Plan!$B$10:$K$300,9,FALSE),""))</f>
        <v/>
      </c>
      <c r="CW263" s="320"/>
      <c r="CX263" s="322" t="str">
        <f>IF(IFERROR(VLOOKUP($B260&amp;CX$14,Plan!$B$10:$K$300,9,FALSE),"")=0,"",IFERROR(VLOOKUP($B260&amp;CX$14,Plan!$B$10:$K$300,9,FALSE),""))</f>
        <v/>
      </c>
      <c r="CY263" s="320" t="str">
        <f>IF(IFERROR(VLOOKUP($B260&amp;CY$14,Plan!$B$10:$K$300,9,FALSE),"")=0,"",IFERROR(VLOOKUP($B260&amp;CY$14,Plan!$B$10:$K$300,9,FALSE),""))</f>
        <v/>
      </c>
      <c r="CZ263" s="323" t="str">
        <f>IF(IFERROR(VLOOKUP($B260&amp;CZ$14,Plan!$B$10:$K$300,9,FALSE),"")=0,"",IFERROR(VLOOKUP($B260&amp;CZ$14,Plan!$B$10:$K$300,9,FALSE),""))</f>
        <v/>
      </c>
      <c r="DA263" s="322" t="str">
        <f>IF(IFERROR(VLOOKUP($B260&amp;DA$14,Plan!$B$10:$K$300,9,FALSE),"")=0,"",IFERROR(VLOOKUP($B260&amp;DA$14,Plan!$B$10:$K$300,9,FALSE),""))</f>
        <v/>
      </c>
      <c r="DB263" s="320" t="str">
        <f>IF(IFERROR(VLOOKUP($B260&amp;DB$14,Plan!$B$10:$K$300,9,FALSE),"")=0,"",IFERROR(VLOOKUP($B260&amp;DB$14,Plan!$B$10:$K$300,9,FALSE),""))</f>
        <v/>
      </c>
      <c r="DC263" s="320" t="str">
        <f>IF(IFERROR(VLOOKUP($B260&amp;DC$14,Plan!$B$10:$K$300,9,FALSE),"")=0,"",IFERROR(VLOOKUP($B260&amp;DC$14,Plan!$B$10:$K$300,9,FALSE),""))</f>
        <v/>
      </c>
      <c r="DD263" s="320" t="str">
        <f>IF(IFERROR(VLOOKUP($B260&amp;DD$14,Plan!$B$10:$K$300,9,FALSE),"")=0,"",IFERROR(VLOOKUP($B260&amp;DD$14,Plan!$B$10:$K$300,9,FALSE),""))</f>
        <v/>
      </c>
      <c r="DE263" s="320" t="str">
        <f>IF(IFERROR(VLOOKUP($B260&amp;DE$14,Plan!$B$10:$K$300,9,FALSE),"")=0,"",IFERROR(VLOOKUP($B260&amp;DE$14,Plan!$B$10:$K$300,9,FALSE),""))</f>
        <v/>
      </c>
      <c r="DF263" s="320" t="str">
        <f>IF(IFERROR(VLOOKUP($B260&amp;DF$14,Plan!$B$10:$K$300,9,FALSE),"")=0,"",IFERROR(VLOOKUP($B260&amp;DF$14,Plan!$B$10:$K$300,9,FALSE),""))</f>
        <v/>
      </c>
      <c r="DG263" s="320" t="str">
        <f>IF(IFERROR(VLOOKUP($B260&amp;DG$14,Plan!$B$10:$K$300,9,FALSE),"")=0,"",IFERROR(VLOOKUP($B260&amp;DG$14,Plan!$B$10:$K$300,9,FALSE),""))</f>
        <v/>
      </c>
      <c r="DH263" s="320" t="str">
        <f>IF(IFERROR(VLOOKUP($B260&amp;DH$14,Plan!$B$10:$K$300,9,FALSE),"")=0,"",IFERROR(VLOOKUP($B260&amp;DH$14,Plan!$B$10:$K$300,9,FALSE),""))</f>
        <v/>
      </c>
      <c r="DI263" s="320" t="str">
        <f>IF(IFERROR(VLOOKUP($B260&amp;DI$14,Plan!$B$10:$K$300,9,FALSE),"")=0,"",IFERROR(VLOOKUP($B260&amp;DI$14,Plan!$B$10:$K$300,9,FALSE),""))</f>
        <v/>
      </c>
      <c r="DJ263" s="320" t="str">
        <f>IF(IFERROR(VLOOKUP($B260&amp;DJ$14,Plan!$B$10:$K$300,9,FALSE),"")=0,"",IFERROR(VLOOKUP($B260&amp;DJ$14,Plan!$B$10:$K$300,9,FALSE),""))</f>
        <v/>
      </c>
      <c r="DK263" s="320" t="str">
        <f>IF(IFERROR(VLOOKUP($B260&amp;DK$14,Plan!$B$10:$K$300,9,FALSE),"")=0,"",IFERROR(VLOOKUP($B260&amp;DK$14,Plan!$B$10:$K$300,9,FALSE),""))</f>
        <v/>
      </c>
      <c r="DL263" s="320" t="str">
        <f>IF(IFERROR(VLOOKUP($B260&amp;DL$14,Plan!$B$10:$K$300,9,FALSE),"")=0,"",IFERROR(VLOOKUP($B260&amp;DL$14,Plan!$B$10:$K$300,9,FALSE),""))</f>
        <v/>
      </c>
      <c r="DM263" s="320" t="str">
        <f>IF(IFERROR(VLOOKUP($B260&amp;DM$14,Plan!$B$10:$K$300,9,FALSE),"")=0,"",IFERROR(VLOOKUP($B260&amp;DM$14,Plan!$B$10:$K$300,9,FALSE),""))</f>
        <v/>
      </c>
      <c r="DN263" s="320" t="str">
        <f>IF(IFERROR(VLOOKUP($B260&amp;DN$14,Plan!$B$10:$K$300,9,FALSE),"")=0,"",IFERROR(VLOOKUP($B260&amp;DN$14,Plan!$B$10:$K$300,9,FALSE),""))</f>
        <v/>
      </c>
      <c r="DO263" s="320" t="str">
        <f>IF(IFERROR(VLOOKUP($B260&amp;DO$14,Plan!$B$10:$K$300,9,FALSE),"")=0,"",IFERROR(VLOOKUP($B260&amp;DO$14,Plan!$B$10:$K$300,9,FALSE),""))</f>
        <v/>
      </c>
      <c r="DP263" s="320" t="str">
        <f>IF(IFERROR(VLOOKUP($B260&amp;DP$14,Plan!$B$10:$K$300,9,FALSE),"")=0,"",IFERROR(VLOOKUP($B260&amp;DP$14,Plan!$B$10:$K$300,9,FALSE),""))</f>
        <v/>
      </c>
      <c r="DQ263" s="320" t="str">
        <f>IF(IFERROR(VLOOKUP($B260&amp;DQ$14,Plan!$B$10:$K$300,9,FALSE),"")=0,"",IFERROR(VLOOKUP($B260&amp;DQ$14,Plan!$B$10:$K$300,9,FALSE),""))</f>
        <v/>
      </c>
      <c r="DR263" s="973" t="str">
        <f>IF(IFERROR(VLOOKUP($B260&amp;DR$14,Plan!$B$10:$K$300,9,FALSE),"")=0,"",IFERROR(VLOOKUP($B260&amp;DR$14,Plan!$B$10:$K$300,9,FALSE),""))</f>
        <v/>
      </c>
      <c r="DS263" s="973" t="str">
        <f>IF(IFERROR(VLOOKUP($B260&amp;DS$14,Plan!$B$10:$K$300,9,FALSE),"")=0,"",IFERROR(VLOOKUP($B260&amp;DS$14,Plan!$B$10:$K$300,9,FALSE),""))</f>
        <v/>
      </c>
      <c r="DT263" s="323" t="str">
        <f>IF(IFERROR(VLOOKUP($B260&amp;DT$14,Plan!$B$10:$K$300,9,FALSE),"")=0,"",IFERROR(VLOOKUP($B260&amp;DT$14,Plan!$B$10:$K$300,9,FALSE),""))</f>
        <v/>
      </c>
      <c r="DV263" s="103">
        <f t="shared" si="46"/>
        <v>0</v>
      </c>
    </row>
    <row r="264" spans="1:126" s="103" customFormat="1" ht="15" customHeight="1">
      <c r="A264" s="1074">
        <f t="shared" ref="A264" si="57">+A260+1</f>
        <v>60</v>
      </c>
      <c r="B264" s="1071" t="s">
        <v>673</v>
      </c>
      <c r="C264" s="1077" t="s">
        <v>228</v>
      </c>
      <c r="D264" s="1078"/>
      <c r="E264" s="1083" t="s">
        <v>370</v>
      </c>
      <c r="F264" s="1086" t="s">
        <v>200</v>
      </c>
      <c r="G264" s="1086" t="s">
        <v>396</v>
      </c>
      <c r="H264" s="340" t="s">
        <v>357</v>
      </c>
      <c r="I264" s="85"/>
      <c r="J264" s="86" t="str">
        <f>IF(VLOOKUP(J$14,'ISP-F14-HRD-00'!$B$14:$BE$128,MATCH($C264,'ISP-F14-HRD-00'!$B$11:$BE$11,0),FALSE)=0,"",VLOOKUP(J$14,'ISP-F14-HRD-00'!$B$14:$BE$128,MATCH($C264,'ISP-F14-HRD-00'!$B$11:$BE$11,0),FALSE))</f>
        <v/>
      </c>
      <c r="K264" s="86" t="str">
        <f>IF(VLOOKUP(K$14,'ISP-F14-HRD-00'!$B$14:$BE$128,MATCH($C264,'ISP-F14-HRD-00'!$B$11:$BE$11,0),FALSE)=0,"",VLOOKUP(K$14,'ISP-F14-HRD-00'!$B$14:$BE$128,MATCH($C264,'ISP-F14-HRD-00'!$B$11:$BE$11,0),FALSE))</f>
        <v/>
      </c>
      <c r="L264" s="86" t="str">
        <f>IF(VLOOKUP(L$14,'ISP-F14-HRD-00'!$B$14:$BE$128,MATCH($C264,'ISP-F14-HRD-00'!$B$11:$BE$11,0),FALSE)=0,"",VLOOKUP(L$14,'ISP-F14-HRD-00'!$B$14:$BE$128,MATCH($C264,'ISP-F14-HRD-00'!$B$11:$BE$11,0),FALSE))</f>
        <v/>
      </c>
      <c r="M264" s="86" t="str">
        <f>IF(VLOOKUP(M$14,'ISP-F14-HRD-00'!$B$14:$BE$128,MATCH($C264,'ISP-F14-HRD-00'!$B$11:$BE$11,0),FALSE)=0,"",VLOOKUP(M$14,'ISP-F14-HRD-00'!$B$14:$BE$128,MATCH($C264,'ISP-F14-HRD-00'!$B$11:$BE$11,0),FALSE))</f>
        <v/>
      </c>
      <c r="N264" s="86" t="str">
        <f>IF(VLOOKUP(N$14,'ISP-F14-HRD-00'!$B$14:$BE$128,MATCH($C264,'ISP-F14-HRD-00'!$B$11:$BE$11,0),FALSE)=0,"",VLOOKUP(N$14,'ISP-F14-HRD-00'!$B$14:$BE$128,MATCH($C264,'ISP-F14-HRD-00'!$B$11:$BE$11,0),FALSE))</f>
        <v/>
      </c>
      <c r="O264" s="86" t="str">
        <f>IF(VLOOKUP(O$14,'ISP-F14-HRD-00'!$B$14:$BE$128,MATCH($C264,'ISP-F14-HRD-00'!$B$11:$BE$11,0),FALSE)=0,"",VLOOKUP(O$14,'ISP-F14-HRD-00'!$B$14:$BE$128,MATCH($C264,'ISP-F14-HRD-00'!$B$11:$BE$11,0),FALSE))</f>
        <v/>
      </c>
      <c r="P264" s="86" t="str">
        <f>IF(VLOOKUP(P$14,'ISP-F14-HRD-00'!$B$14:$BE$128,MATCH($C264,'ISP-F14-HRD-00'!$B$11:$BE$11,0),FALSE)=0,"",VLOOKUP(P$14,'ISP-F14-HRD-00'!$B$14:$BE$128,MATCH($C264,'ISP-F14-HRD-00'!$B$11:$BE$11,0),FALSE))</f>
        <v/>
      </c>
      <c r="Q264" s="86" t="str">
        <f>IF(VLOOKUP(Q$14,'ISP-F14-HRD-00'!$B$14:$BE$128,MATCH($C264,'ISP-F14-HRD-00'!$B$11:$BE$11,0),FALSE)=0,"",VLOOKUP(Q$14,'ISP-F14-HRD-00'!$B$14:$BE$128,MATCH($C264,'ISP-F14-HRD-00'!$B$11:$BE$11,0),FALSE))</f>
        <v/>
      </c>
      <c r="R264" s="86" t="str">
        <f>IF(VLOOKUP(R$14,'ISP-F14-HRD-00'!$B$14:$BE$128,MATCH($C264,'ISP-F14-HRD-00'!$B$11:$BE$11,0),FALSE)=0,"",VLOOKUP(R$14,'ISP-F14-HRD-00'!$B$14:$BE$128,MATCH($C264,'ISP-F14-HRD-00'!$B$11:$BE$11,0),FALSE))</f>
        <v/>
      </c>
      <c r="S264" s="86" t="str">
        <f>IF(VLOOKUP(S$14,'ISP-F14-HRD-00'!$B$14:$BE$128,MATCH($C264,'ISP-F14-HRD-00'!$B$11:$BE$11,0),FALSE)=0,"",VLOOKUP(S$14,'ISP-F14-HRD-00'!$B$14:$BE$128,MATCH($C264,'ISP-F14-HRD-00'!$B$11:$BE$11,0),FALSE))</f>
        <v/>
      </c>
      <c r="T264" s="86" t="str">
        <f>IF(VLOOKUP(T$14,'ISP-F14-HRD-00'!$B$14:$BE$128,MATCH($C264,'ISP-F14-HRD-00'!$B$11:$BE$11,0),FALSE)=0,"",VLOOKUP(T$14,'ISP-F14-HRD-00'!$B$14:$BE$128,MATCH($C264,'ISP-F14-HRD-00'!$B$11:$BE$11,0),FALSE))</f>
        <v/>
      </c>
      <c r="U264" s="86" t="str">
        <f>IF(VLOOKUP(U$14,'ISP-F14-HRD-00'!$B$14:$BE$128,MATCH($C264,'ISP-F14-HRD-00'!$B$11:$BE$11,0),FALSE)=0,"",VLOOKUP(U$14,'ISP-F14-HRD-00'!$B$14:$BE$128,MATCH($C264,'ISP-F14-HRD-00'!$B$11:$BE$11,0),FALSE))</f>
        <v/>
      </c>
      <c r="V264" s="86" t="str">
        <f>IF(VLOOKUP(V$14,'ISP-F14-HRD-00'!$B$14:$BE$128,MATCH($C264,'ISP-F14-HRD-00'!$B$11:$BE$11,0),FALSE)=0,"",VLOOKUP(V$14,'ISP-F14-HRD-00'!$B$14:$BE$128,MATCH($C264,'ISP-F14-HRD-00'!$B$11:$BE$11,0),FALSE))</f>
        <v/>
      </c>
      <c r="W264" s="86" t="str">
        <f>IF(VLOOKUP(W$14,'ISP-F14-HRD-00'!$B$14:$BE$128,MATCH($C264,'ISP-F14-HRD-00'!$B$11:$BE$11,0),FALSE)=0,"",VLOOKUP(W$14,'ISP-F14-HRD-00'!$B$14:$BE$128,MATCH($C264,'ISP-F14-HRD-00'!$B$11:$BE$11,0),FALSE))</f>
        <v/>
      </c>
      <c r="X264" s="86" t="str">
        <f>IF(VLOOKUP(X$14,'ISP-F14-HRD-00'!$B$14:$BE$128,MATCH($C264,'ISP-F14-HRD-00'!$B$11:$BE$11,0),FALSE)=0,"",VLOOKUP(X$14,'ISP-F14-HRD-00'!$B$14:$BE$128,MATCH($C264,'ISP-F14-HRD-00'!$B$11:$BE$11,0),FALSE))</f>
        <v/>
      </c>
      <c r="Y264" s="86" t="str">
        <f>IF(VLOOKUP(Y$14,'ISP-F14-HRD-00'!$B$14:$BE$128,MATCH($C264,'ISP-F14-HRD-00'!$B$11:$BE$11,0),FALSE)=0,"",VLOOKUP(Y$14,'ISP-F14-HRD-00'!$B$14:$BE$128,MATCH($C264,'ISP-F14-HRD-00'!$B$11:$BE$11,0),FALSE))</f>
        <v/>
      </c>
      <c r="Z264" s="86" t="str">
        <f>IF(VLOOKUP(Z$14,'ISP-F14-HRD-00'!$B$14:$BE$128,MATCH($C264,'ISP-F14-HRD-00'!$B$11:$BE$11,0),FALSE)=0,"",VLOOKUP(Z$14,'ISP-F14-HRD-00'!$B$14:$BE$128,MATCH($C264,'ISP-F14-HRD-00'!$B$11:$BE$11,0),FALSE))</f>
        <v/>
      </c>
      <c r="AA264" s="86" t="str">
        <f>IF(VLOOKUP(AA$14,'ISP-F14-HRD-00'!$B$14:$BE$128,MATCH($C264,'ISP-F14-HRD-00'!$B$11:$BE$11,0),FALSE)=0,"",VLOOKUP(AA$14,'ISP-F14-HRD-00'!$B$14:$BE$128,MATCH($C264,'ISP-F14-HRD-00'!$B$11:$BE$11,0),FALSE))</f>
        <v/>
      </c>
      <c r="AB264" s="86" t="str">
        <f>IF(VLOOKUP(AB$14,'ISP-F14-HRD-00'!$B$14:$BE$128,MATCH($C264,'ISP-F14-HRD-00'!$B$11:$BE$11,0),FALSE)=0,"",VLOOKUP(AB$14,'ISP-F14-HRD-00'!$B$14:$BE$128,MATCH($C264,'ISP-F14-HRD-00'!$B$11:$BE$11,0),FALSE))</f>
        <v/>
      </c>
      <c r="AC264" s="700" t="str">
        <f>IF(VLOOKUP(AC$14,'ISP-F14-HRD-00'!$B$14:$BE$128,MATCH($C264,'ISP-F14-HRD-00'!$B$11:$BE$11,0),FALSE)=0,"",VLOOKUP(AC$14,'ISP-F14-HRD-00'!$B$14:$BE$128,MATCH($C264,'ISP-F14-HRD-00'!$B$11:$BE$11,0),FALSE))</f>
        <v/>
      </c>
      <c r="AD264" s="700" t="str">
        <f>IF(VLOOKUP(AD$14,'ISP-F14-HRD-00'!$B$14:$BE$128,MATCH($C264,'ISP-F14-HRD-00'!$B$11:$BE$11,0),FALSE)=0,"",VLOOKUP(AD$14,'ISP-F14-HRD-00'!$B$14:$BE$128,MATCH($C264,'ISP-F14-HRD-00'!$B$11:$BE$11,0),FALSE))</f>
        <v/>
      </c>
      <c r="AE264" s="700" t="e">
        <f>IF(VLOOKUP(AE$14,'ISP-F14-HRD-00'!$B$14:$BE$128,MATCH($C264,'ISP-F14-HRD-00'!$B$11:$BE$11,0),FALSE)=0,"",VLOOKUP(AE$14,'ISP-F14-HRD-00'!$B$14:$BE$128,MATCH($C264,'ISP-F14-HRD-00'!$B$11:$BE$11,0),FALSE))</f>
        <v>#N/A</v>
      </c>
      <c r="AF264" s="353"/>
      <c r="AG264" s="86" t="str">
        <f>IF(VLOOKUP(AG$14,'ISP-F14-HRD-00'!$B$14:$BE$128,MATCH($C264,'ISP-F14-HRD-00'!$B$11:$BE$11,0),FALSE)=0,"",VLOOKUP(AG$14,'ISP-F14-HRD-00'!$B$14:$BE$128,MATCH($C264,'ISP-F14-HRD-00'!$B$11:$BE$11,0),FALSE))</f>
        <v/>
      </c>
      <c r="AH264" s="86" t="str">
        <f>IF(VLOOKUP(AH$14,'ISP-F14-HRD-00'!$B$14:$BE$128,MATCH($C264,'ISP-F14-HRD-00'!$B$11:$BE$11,0),FALSE)=0,"",VLOOKUP(AH$14,'ISP-F14-HRD-00'!$B$14:$BE$128,MATCH($C264,'ISP-F14-HRD-00'!$B$11:$BE$11,0),FALSE))</f>
        <v/>
      </c>
      <c r="AI264" s="86" t="str">
        <f>IF(VLOOKUP(AI$14,'ISP-F14-HRD-00'!$B$14:$BE$128,MATCH($C264,'ISP-F14-HRD-00'!$B$11:$BE$11,0),FALSE)=0,"",VLOOKUP(AI$14,'ISP-F14-HRD-00'!$B$14:$BE$128,MATCH($C264,'ISP-F14-HRD-00'!$B$11:$BE$11,0),FALSE))</f>
        <v/>
      </c>
      <c r="AJ264" s="86" t="str">
        <f>IF(VLOOKUP(AJ$14,'ISP-F14-HRD-00'!$B$14:$BE$128,MATCH($C264,'ISP-F14-HRD-00'!$B$11:$BE$11,0),FALSE)=0,"",VLOOKUP(AJ$14,'ISP-F14-HRD-00'!$B$14:$BE$128,MATCH($C264,'ISP-F14-HRD-00'!$B$11:$BE$11,0),FALSE))</f>
        <v/>
      </c>
      <c r="AK264" s="86" t="str">
        <f>IF(VLOOKUP(AK$14,'ISP-F14-HRD-00'!$B$14:$BE$128,MATCH($C264,'ISP-F14-HRD-00'!$B$11:$BE$11,0),FALSE)=0,"",VLOOKUP(AK$14,'ISP-F14-HRD-00'!$B$14:$BE$128,MATCH($C264,'ISP-F14-HRD-00'!$B$11:$BE$11,0),FALSE))</f>
        <v/>
      </c>
      <c r="AL264" s="86" t="str">
        <f>IF(VLOOKUP(AL$14,'ISP-F14-HRD-00'!$B$14:$BE$128,MATCH($C264,'ISP-F14-HRD-00'!$B$11:$BE$11,0),FALSE)=0,"",VLOOKUP(AL$14,'ISP-F14-HRD-00'!$B$14:$BE$128,MATCH($C264,'ISP-F14-HRD-00'!$B$11:$BE$11,0),FALSE))</f>
        <v/>
      </c>
      <c r="AM264" s="86" t="str">
        <f>IF(VLOOKUP(AM$14,'ISP-F14-HRD-00'!$B$14:$BE$128,MATCH($C264,'ISP-F14-HRD-00'!$B$11:$BE$11,0),FALSE)=0,"",VLOOKUP(AM$14,'ISP-F14-HRD-00'!$B$14:$BE$128,MATCH($C264,'ISP-F14-HRD-00'!$B$11:$BE$11,0),FALSE))</f>
        <v/>
      </c>
      <c r="AN264" s="86" t="str">
        <f>IF(VLOOKUP(AN$14,'ISP-F14-HRD-00'!$B$14:$BE$128,MATCH($C264,'ISP-F14-HRD-00'!$B$11:$BE$11,0),FALSE)=0,"",VLOOKUP(AN$14,'ISP-F14-HRD-00'!$B$14:$BE$128,MATCH($C264,'ISP-F14-HRD-00'!$B$11:$BE$11,0),FALSE))</f>
        <v/>
      </c>
      <c r="AO264" s="86" t="str">
        <f>IF(VLOOKUP(AO$14,'ISP-F14-HRD-00'!$B$14:$BE$128,MATCH($C264,'ISP-F14-HRD-00'!$B$11:$BE$11,0),FALSE)=0,"",VLOOKUP(AO$14,'ISP-F14-HRD-00'!$B$14:$BE$128,MATCH($C264,'ISP-F14-HRD-00'!$B$11:$BE$11,0),FALSE))</f>
        <v/>
      </c>
      <c r="AP264" s="86" t="str">
        <f>IF(VLOOKUP(AP$14,'ISP-F14-HRD-00'!$B$14:$BE$128,MATCH($C264,'ISP-F14-HRD-00'!$B$11:$BE$11,0),FALSE)=0,"",VLOOKUP(AP$14,'ISP-F14-HRD-00'!$B$14:$BE$128,MATCH($C264,'ISP-F14-HRD-00'!$B$11:$BE$11,0),FALSE))</f>
        <v/>
      </c>
      <c r="AQ264" s="86" t="str">
        <f>IF(VLOOKUP(AQ$14,'ISP-F14-HRD-00'!$B$14:$BE$128,MATCH($C264,'ISP-F14-HRD-00'!$B$11:$BE$11,0),FALSE)=0,"",VLOOKUP(AQ$14,'ISP-F14-HRD-00'!$B$14:$BE$128,MATCH($C264,'ISP-F14-HRD-00'!$B$11:$BE$11,0),FALSE))</f>
        <v/>
      </c>
      <c r="AR264" s="86" t="str">
        <f>IF(VLOOKUP(AR$14,'ISP-F14-HRD-00'!$B$14:$BE$128,MATCH($C264,'ISP-F14-HRD-00'!$B$11:$BE$11,0),FALSE)=0,"",VLOOKUP(AR$14,'ISP-F14-HRD-00'!$B$14:$BE$128,MATCH($C264,'ISP-F14-HRD-00'!$B$11:$BE$11,0),FALSE))</f>
        <v/>
      </c>
      <c r="AS264" s="86" t="str">
        <f>IF(VLOOKUP(AS$14,'ISP-F14-HRD-00'!$B$14:$BE$128,MATCH($C264,'ISP-F14-HRD-00'!$B$11:$BE$11,0),FALSE)=0,"",VLOOKUP(AS$14,'ISP-F14-HRD-00'!$B$14:$BE$128,MATCH($C264,'ISP-F14-HRD-00'!$B$11:$BE$11,0),FALSE))</f>
        <v/>
      </c>
      <c r="AT264" s="86" t="str">
        <f>IF(VLOOKUP(AT$14,'ISP-F14-HRD-00'!$B$14:$BE$128,MATCH($C264,'ISP-F14-HRD-00'!$B$11:$BE$11,0),FALSE)=0,"",VLOOKUP(AT$14,'ISP-F14-HRD-00'!$B$14:$BE$128,MATCH($C264,'ISP-F14-HRD-00'!$B$11:$BE$11,0),FALSE))</f>
        <v/>
      </c>
      <c r="AU264" s="86" t="str">
        <f>IF(VLOOKUP(AU$14,'ISP-F14-HRD-00'!$B$14:$BE$128,MATCH($C264,'ISP-F14-HRD-00'!$B$11:$BE$11,0),FALSE)=0,"",VLOOKUP(AU$14,'ISP-F14-HRD-00'!$B$14:$BE$128,MATCH($C264,'ISP-F14-HRD-00'!$B$11:$BE$11,0),FALSE))</f>
        <v/>
      </c>
      <c r="AV264" s="86" t="str">
        <f>IF(VLOOKUP(AV$14,'ISP-F14-HRD-00'!$B$14:$BE$128,MATCH($C264,'ISP-F14-HRD-00'!$B$11:$BE$11,0),FALSE)=0,"",VLOOKUP(AV$14,'ISP-F14-HRD-00'!$B$14:$BE$128,MATCH($C264,'ISP-F14-HRD-00'!$B$11:$BE$11,0),FALSE))</f>
        <v/>
      </c>
      <c r="AW264" s="86" t="str">
        <f>IF(VLOOKUP(AW$14,'ISP-F14-HRD-00'!$B$14:$BE$128,MATCH($C264,'ISP-F14-HRD-00'!$B$11:$BE$11,0),FALSE)=0,"",VLOOKUP(AW$14,'ISP-F14-HRD-00'!$B$14:$BE$128,MATCH($C264,'ISP-F14-HRD-00'!$B$11:$BE$11,0),FALSE))</f>
        <v/>
      </c>
      <c r="AX264" s="86" t="str">
        <f>IF(VLOOKUP(AX$14,'ISP-F14-HRD-00'!$B$14:$BE$128,MATCH($C264,'ISP-F14-HRD-00'!$B$11:$BE$11,0),FALSE)=0,"",VLOOKUP(AX$14,'ISP-F14-HRD-00'!$B$14:$BE$128,MATCH($C264,'ISP-F14-HRD-00'!$B$11:$BE$11,0),FALSE))</f>
        <v/>
      </c>
      <c r="AY264" s="86" t="str">
        <f>IF(VLOOKUP(AY$14,'ISP-F14-HRD-00'!$B$14:$BE$128,MATCH($C264,'ISP-F14-HRD-00'!$B$11:$BE$11,0),FALSE)=0,"",VLOOKUP(AY$14,'ISP-F14-HRD-00'!$B$14:$BE$128,MATCH($C264,'ISP-F14-HRD-00'!$B$11:$BE$11,0),FALSE))</f>
        <v/>
      </c>
      <c r="AZ264" s="86" t="str">
        <f>IF(VLOOKUP(AZ$14,'ISP-F14-HRD-00'!$B$14:$BE$128,MATCH($C264,'ISP-F14-HRD-00'!$B$11:$BE$11,0),FALSE)=0,"",VLOOKUP(AZ$14,'ISP-F14-HRD-00'!$B$14:$BE$128,MATCH($C264,'ISP-F14-HRD-00'!$B$11:$BE$11,0),FALSE))</f>
        <v/>
      </c>
      <c r="BA264" s="87" t="str">
        <f>IF(VLOOKUP(BA$14,'ISP-F14-HRD-00'!$B$14:$BE$128,MATCH($C264,'ISP-F14-HRD-00'!$B$11:$BE$11,0),FALSE)=0,"",VLOOKUP(BA$14,'ISP-F14-HRD-00'!$B$14:$BE$128,MATCH($C264,'ISP-F14-HRD-00'!$B$11:$BE$11,0),FALSE))</f>
        <v/>
      </c>
      <c r="BB264" s="330"/>
      <c r="BC264" s="89" t="str">
        <f>IF(VLOOKUP(BC$14,'ISP-F14-HRD-00'!$B$14:$BE$128,MATCH($C264,'ISP-F14-HRD-00'!$B$11:$BE$11,0),FALSE)=0,"",VLOOKUP(BC$14,'ISP-F14-HRD-00'!$B$14:$BE$128,MATCH($C264,'ISP-F14-HRD-00'!$B$11:$BE$11,0),FALSE))</f>
        <v/>
      </c>
      <c r="BD264" s="86" t="str">
        <f>IF(VLOOKUP(BD$14,'ISP-F14-HRD-00'!$B$14:$BE$128,MATCH($C264,'ISP-F14-HRD-00'!$B$11:$BE$11,0),FALSE)=0,"",VLOOKUP(BD$14,'ISP-F14-HRD-00'!$B$14:$BE$128,MATCH($C264,'ISP-F14-HRD-00'!$B$11:$BE$11,0),FALSE))</f>
        <v/>
      </c>
      <c r="BE264" s="86" t="str">
        <f>IF(VLOOKUP(BE$14,'ISP-F14-HRD-00'!$B$14:$BE$128,MATCH($C264,'ISP-F14-HRD-00'!$B$11:$BE$11,0),FALSE)=0,"",VLOOKUP(BE$14,'ISP-F14-HRD-00'!$B$14:$BE$128,MATCH($C264,'ISP-F14-HRD-00'!$B$11:$BE$11,0),FALSE))</f>
        <v/>
      </c>
      <c r="BF264" s="86" t="str">
        <f>IF(VLOOKUP(BF$14,'ISP-F14-HRD-00'!$B$14:$BE$128,MATCH($C264,'ISP-F14-HRD-00'!$B$11:$BE$11,0),FALSE)=0,"",VLOOKUP(BF$14,'ISP-F14-HRD-00'!$B$14:$BE$128,MATCH($C264,'ISP-F14-HRD-00'!$B$11:$BE$11,0),FALSE))</f>
        <v/>
      </c>
      <c r="BG264" s="330"/>
      <c r="BH264" s="86" t="str">
        <f>IF(VLOOKUP(BH$14,'ISP-F14-HRD-00'!$B$14:$BE$128,MATCH($C264,'ISP-F14-HRD-00'!$B$11:$BE$11,0),FALSE)=0,"",VLOOKUP(BH$14,'ISP-F14-HRD-00'!$B$14:$BE$128,MATCH($C264,'ISP-F14-HRD-00'!$B$11:$BE$11,0),FALSE))</f>
        <v/>
      </c>
      <c r="BI264" s="86" t="str">
        <f>IF(VLOOKUP(BI$14,'ISP-F14-HRD-00'!$B$14:$BE$128,MATCH($C264,'ISP-F14-HRD-00'!$B$11:$BE$11,0),FALSE)=0,"",VLOOKUP(BI$14,'ISP-F14-HRD-00'!$B$14:$BE$128,MATCH($C264,'ISP-F14-HRD-00'!$B$11:$BE$11,0),FALSE))</f>
        <v/>
      </c>
      <c r="BJ264" s="86" t="str">
        <f>IF(VLOOKUP(BJ$14,'ISP-F14-HRD-00'!$B$14:$BE$128,MATCH($C264,'ISP-F14-HRD-00'!$B$11:$BE$11,0),FALSE)=0,"",VLOOKUP(BJ$14,'ISP-F14-HRD-00'!$B$14:$BE$128,MATCH($C264,'ISP-F14-HRD-00'!$B$11:$BE$11,0),FALSE))</f>
        <v/>
      </c>
      <c r="BK264" s="86" t="str">
        <f>IF(VLOOKUP(BK$14,'ISP-F14-HRD-00'!$B$14:$BE$128,MATCH($C264,'ISP-F14-HRD-00'!$B$11:$BE$11,0),FALSE)=0,"",VLOOKUP(BK$14,'ISP-F14-HRD-00'!$B$14:$BE$128,MATCH($C264,'ISP-F14-HRD-00'!$B$11:$BE$11,0),FALSE))</f>
        <v/>
      </c>
      <c r="BL264" s="330"/>
      <c r="BM264" s="86" t="str">
        <f>IF(VLOOKUP(BM$14,'ISP-F14-HRD-00'!$B$14:$BE$128,MATCH($C264,'ISP-F14-HRD-00'!$B$11:$BE$11,0),FALSE)=0,"",VLOOKUP(BM$14,'ISP-F14-HRD-00'!$B$14:$BE$128,MATCH($C264,'ISP-F14-HRD-00'!$B$11:$BE$11,0),FALSE))</f>
        <v/>
      </c>
      <c r="BN264" s="86" t="str">
        <f>IF(VLOOKUP(BN$14,'ISP-F14-HRD-00'!$B$14:$BE$128,MATCH($C264,'ISP-F14-HRD-00'!$B$11:$BE$11,0),FALSE)=0,"",VLOOKUP(BN$14,'ISP-F14-HRD-00'!$B$14:$BE$128,MATCH($C264,'ISP-F14-HRD-00'!$B$11:$BE$11,0),FALSE))</f>
        <v/>
      </c>
      <c r="BO264" s="86" t="str">
        <f>IF(VLOOKUP(BO$14,'ISP-F14-HRD-00'!$B$14:$BE$128,MATCH($C264,'ISP-F14-HRD-00'!$B$11:$BE$11,0),FALSE)=0,"",VLOOKUP(BO$14,'ISP-F14-HRD-00'!$B$14:$BE$128,MATCH($C264,'ISP-F14-HRD-00'!$B$11:$BE$11,0),FALSE))</f>
        <v/>
      </c>
      <c r="BP264" s="86" t="str">
        <f>IF(VLOOKUP(BP$14,'ISP-F14-HRD-00'!$B$14:$BE$128,MATCH($C264,'ISP-F14-HRD-00'!$B$11:$BE$11,0),FALSE)=0,"",VLOOKUP(BP$14,'ISP-F14-HRD-00'!$B$14:$BE$128,MATCH($C264,'ISP-F14-HRD-00'!$B$11:$BE$11,0),FALSE))</f>
        <v/>
      </c>
      <c r="BQ264" s="86" t="str">
        <f>IF(VLOOKUP(BQ$14,'ISP-F14-HRD-00'!$B$14:$BE$128,MATCH($C264,'ISP-F14-HRD-00'!$B$11:$BE$11,0),FALSE)=0,"",VLOOKUP(BQ$14,'ISP-F14-HRD-00'!$B$14:$BE$128,MATCH($C264,'ISP-F14-HRD-00'!$B$11:$BE$11,0),FALSE))</f>
        <v/>
      </c>
      <c r="BR264" s="356"/>
      <c r="BS264" s="86" t="str">
        <f>IF(VLOOKUP(BS$14,'ISP-F14-HRD-00'!$B$14:$BE$128,MATCH($C264,'ISP-F14-HRD-00'!$B$11:$BE$11,0),FALSE)=0,"",VLOOKUP(BS$14,'ISP-F14-HRD-00'!$B$14:$BE$128,MATCH($C264,'ISP-F14-HRD-00'!$B$11:$BE$11,0),FALSE))</f>
        <v/>
      </c>
      <c r="BT264" s="86" t="str">
        <f>IF(VLOOKUP(BT$14,'ISP-F14-HRD-00'!$B$14:$BE$128,MATCH($C264,'ISP-F14-HRD-00'!$B$11:$BE$11,0),FALSE)=0,"",VLOOKUP(BT$14,'ISP-F14-HRD-00'!$B$14:$BE$128,MATCH($C264,'ISP-F14-HRD-00'!$B$11:$BE$11,0),FALSE))</f>
        <v/>
      </c>
      <c r="BU264" s="86" t="str">
        <f>IF(VLOOKUP(BU$14,'ISP-F14-HRD-00'!$B$14:$BE$128,MATCH($C264,'ISP-F14-HRD-00'!$B$11:$BE$11,0),FALSE)=0,"",VLOOKUP(BU$14,'ISP-F14-HRD-00'!$B$14:$BE$128,MATCH($C264,'ISP-F14-HRD-00'!$B$11:$BE$11,0),FALSE))</f>
        <v/>
      </c>
      <c r="BV264" s="86" t="str">
        <f>IF(VLOOKUP(BV$14,'ISP-F14-HRD-00'!$B$14:$BE$128,MATCH($C264,'ISP-F14-HRD-00'!$B$11:$BE$11,0),FALSE)=0,"",VLOOKUP(BV$14,'ISP-F14-HRD-00'!$B$14:$BE$128,MATCH($C264,'ISP-F14-HRD-00'!$B$11:$BE$11,0),FALSE))</f>
        <v/>
      </c>
      <c r="BW264" s="86" t="str">
        <f>IF(VLOOKUP(BW$14,'ISP-F14-HRD-00'!$B$14:$BE$128,MATCH($C264,'ISP-F14-HRD-00'!$B$11:$BE$11,0),FALSE)=0,"",VLOOKUP(BW$14,'ISP-F14-HRD-00'!$B$14:$BE$128,MATCH($C264,'ISP-F14-HRD-00'!$B$11:$BE$11,0),FALSE))</f>
        <v/>
      </c>
      <c r="BX264" s="86" t="str">
        <f>IF(VLOOKUP(BX$14,'ISP-F14-HRD-00'!$B$14:$BE$128,MATCH($C264,'ISP-F14-HRD-00'!$B$11:$BE$11,0),FALSE)=0,"",VLOOKUP(BX$14,'ISP-F14-HRD-00'!$B$14:$BE$128,MATCH($C264,'ISP-F14-HRD-00'!$B$11:$BE$11,0),FALSE))</f>
        <v/>
      </c>
      <c r="BY264" s="86" t="str">
        <f>IF(VLOOKUP(BY$14,'ISP-F14-HRD-00'!$B$14:$BE$128,MATCH($C264,'ISP-F14-HRD-00'!$B$11:$BE$11,0),FALSE)=0,"",VLOOKUP(BY$14,'ISP-F14-HRD-00'!$B$14:$BE$128,MATCH($C264,'ISP-F14-HRD-00'!$B$11:$BE$11,0),FALSE))</f>
        <v/>
      </c>
      <c r="BZ264" s="330"/>
      <c r="CA264" s="86" t="str">
        <f>IF(VLOOKUP(CA$14,'ISP-F14-HRD-00'!$B$14:$BE$128,MATCH($C264,'ISP-F14-HRD-00'!$B$11:$BE$11,0),FALSE)=0,"",VLOOKUP(CA$14,'ISP-F14-HRD-00'!$B$14:$BE$128,MATCH($C264,'ISP-F14-HRD-00'!$B$11:$BE$11,0),FALSE))</f>
        <v/>
      </c>
      <c r="CB264" s="86" t="str">
        <f>IF(VLOOKUP(CB$14,'ISP-F14-HRD-00'!$B$14:$BE$128,MATCH($C264,'ISP-F14-HRD-00'!$B$11:$BE$11,0),FALSE)=0,"",VLOOKUP(CB$14,'ISP-F14-HRD-00'!$B$14:$BE$128,MATCH($C264,'ISP-F14-HRD-00'!$B$11:$BE$11,0),FALSE))</f>
        <v/>
      </c>
      <c r="CC264" s="86" t="str">
        <f>IF(VLOOKUP(CC$14,'ISP-F14-HRD-00'!$B$14:$BE$128,MATCH($C264,'ISP-F14-HRD-00'!$B$11:$BE$11,0),FALSE)=0,"",VLOOKUP(CC$14,'ISP-F14-HRD-00'!$B$14:$BE$128,MATCH($C264,'ISP-F14-HRD-00'!$B$11:$BE$11,0),FALSE))</f>
        <v/>
      </c>
      <c r="CD264" s="86" t="str">
        <f>IF(VLOOKUP(CD$14,'ISP-F14-HRD-00'!$B$14:$BE$128,MATCH($C264,'ISP-F14-HRD-00'!$B$11:$BE$11,0),FALSE)=0,"",VLOOKUP(CD$14,'ISP-F14-HRD-00'!$B$14:$BE$128,MATCH($C264,'ISP-F14-HRD-00'!$B$11:$BE$11,0),FALSE))</f>
        <v/>
      </c>
      <c r="CE264" s="86" t="str">
        <f>IF(VLOOKUP(CE$14,'ISP-F14-HRD-00'!$B$14:$BE$128,MATCH($C264,'ISP-F14-HRD-00'!$B$11:$BE$11,0),FALSE)=0,"",VLOOKUP(CE$14,'ISP-F14-HRD-00'!$B$14:$BE$128,MATCH($C264,'ISP-F14-HRD-00'!$B$11:$BE$11,0),FALSE))</f>
        <v/>
      </c>
      <c r="CF264" s="86" t="str">
        <f>IF(VLOOKUP(CF$14,'ISP-F14-HRD-00'!$B$14:$BE$128,MATCH($C264,'ISP-F14-HRD-00'!$B$11:$BE$11,0),FALSE)=0,"",VLOOKUP(CF$14,'ISP-F14-HRD-00'!$B$14:$BE$128,MATCH($C264,'ISP-F14-HRD-00'!$B$11:$BE$11,0),FALSE))</f>
        <v/>
      </c>
      <c r="CG264" s="330"/>
      <c r="CH264" s="86" t="str">
        <f>IF(VLOOKUP(CH$14,'ISP-F14-HRD-00'!$B$14:$BE$128,MATCH($C264,'ISP-F14-HRD-00'!$B$11:$BE$11,0),FALSE)=0,"",VLOOKUP(CH$14,'ISP-F14-HRD-00'!$B$14:$BE$128,MATCH($C264,'ISP-F14-HRD-00'!$B$11:$BE$11,0),FALSE))</f>
        <v/>
      </c>
      <c r="CI264" s="86" t="str">
        <f>IF(VLOOKUP(CI$14,'ISP-F14-HRD-00'!$B$14:$BE$128,MATCH($C264,'ISP-F14-HRD-00'!$B$11:$BE$11,0),FALSE)=0,"",VLOOKUP(CI$14,'ISP-F14-HRD-00'!$B$14:$BE$128,MATCH($C264,'ISP-F14-HRD-00'!$B$11:$BE$11,0),FALSE))</f>
        <v/>
      </c>
      <c r="CJ264" s="86" t="str">
        <f>IF(VLOOKUP(CJ$14,'ISP-F14-HRD-00'!$B$14:$BE$128,MATCH($C264,'ISP-F14-HRD-00'!$B$11:$BE$11,0),FALSE)=0,"",VLOOKUP(CJ$14,'ISP-F14-HRD-00'!$B$14:$BE$128,MATCH($C264,'ISP-F14-HRD-00'!$B$11:$BE$11,0),FALSE))</f>
        <v/>
      </c>
      <c r="CK264" s="86" t="str">
        <f>IF(VLOOKUP(CK$14,'ISP-F14-HRD-00'!$B$14:$BE$128,MATCH($C264,'ISP-F14-HRD-00'!$B$11:$BE$11,0),FALSE)=0,"",VLOOKUP(CK$14,'ISP-F14-HRD-00'!$B$14:$BE$128,MATCH($C264,'ISP-F14-HRD-00'!$B$11:$BE$11,0),FALSE))</f>
        <v/>
      </c>
      <c r="CL264" s="86" t="str">
        <f>IF(VLOOKUP(CL$14,'ISP-F14-HRD-00'!$B$14:$BE$128,MATCH($C264,'ISP-F14-HRD-00'!$B$11:$BE$11,0),FALSE)=0,"",VLOOKUP(CL$14,'ISP-F14-HRD-00'!$B$14:$BE$128,MATCH($C264,'ISP-F14-HRD-00'!$B$11:$BE$11,0),FALSE))</f>
        <v/>
      </c>
      <c r="CM264" s="86" t="str">
        <f>IF(VLOOKUP(CM$14,'ISP-F14-HRD-00'!$B$14:$BE$128,MATCH($C264,'ISP-F14-HRD-00'!$B$11:$BE$11,0),FALSE)=0,"",VLOOKUP(CM$14,'ISP-F14-HRD-00'!$B$14:$BE$128,MATCH($C264,'ISP-F14-HRD-00'!$B$11:$BE$11,0),FALSE))</f>
        <v/>
      </c>
      <c r="CN264" s="86" t="str">
        <f>IF(VLOOKUP(CN$14,'ISP-F14-HRD-00'!$B$14:$BE$128,MATCH($C264,'ISP-F14-HRD-00'!$B$11:$BE$11,0),FALSE)=0,"",VLOOKUP(CN$14,'ISP-F14-HRD-00'!$B$14:$BE$128,MATCH($C264,'ISP-F14-HRD-00'!$B$11:$BE$11,0),FALSE))</f>
        <v/>
      </c>
      <c r="CO264" s="86" t="str">
        <f>IF(VLOOKUP(CO$14,'ISP-F14-HRD-00'!$B$14:$BE$128,MATCH($C264,'ISP-F14-HRD-00'!$B$11:$BE$11,0),FALSE)=0,"",VLOOKUP(CO$14,'ISP-F14-HRD-00'!$B$14:$BE$128,MATCH($C264,'ISP-F14-HRD-00'!$B$11:$BE$11,0),FALSE))</f>
        <v/>
      </c>
      <c r="CP264" s="700" t="str">
        <f>IF(VLOOKUP(CP$14,'ISP-F14-HRD-00'!$B$14:$BE$128,MATCH($C264,'ISP-F14-HRD-00'!$B$11:$BE$11,0),FALSE)=0,"",VLOOKUP(CP$14,'ISP-F14-HRD-00'!$B$14:$BE$128,MATCH($C264,'ISP-F14-HRD-00'!$B$11:$BE$11,0),FALSE))</f>
        <v/>
      </c>
      <c r="CQ264" s="88" t="str">
        <f>IF(VLOOKUP(CQ$14,'ISP-F14-HRD-00'!$B$14:$BE$128,MATCH($C264,'ISP-F14-HRD-00'!$B$11:$BE$11,0),FALSE)=0,"",VLOOKUP(CQ$14,'ISP-F14-HRD-00'!$B$14:$BE$128,MATCH($C264,'ISP-F14-HRD-00'!$B$11:$BE$11,0),FALSE))</f>
        <v/>
      </c>
      <c r="CR264" s="86" t="str">
        <f>IF(VLOOKUP(CR$14,'ISP-F14-HRD-00'!$B$14:$BE$128,MATCH($C264,'ISP-F14-HRD-00'!$B$11:$BE$11,0),FALSE)=0,"",VLOOKUP(CR$14,'ISP-F14-HRD-00'!$B$14:$BE$128,MATCH($C264,'ISP-F14-HRD-00'!$B$11:$BE$11,0),FALSE))</f>
        <v/>
      </c>
      <c r="CS264" s="87"/>
      <c r="CT264" s="89" t="str">
        <f>IF(VLOOKUP(CT$14,'ISP-F14-HRD-00'!$B$14:$BE$128,MATCH($C264,'ISP-F14-HRD-00'!$B$11:$BE$11,0),FALSE)=0,"",VLOOKUP(CT$14,'ISP-F14-HRD-00'!$B$14:$BE$128,MATCH($C264,'ISP-F14-HRD-00'!$B$11:$BE$11,0),FALSE))</f>
        <v/>
      </c>
      <c r="CU264" s="86" t="str">
        <f>IF(VLOOKUP(CU$14,'ISP-F14-HRD-00'!$B$14:$BE$128,MATCH($C264,'ISP-F14-HRD-00'!$B$11:$BE$11,0),FALSE)=0,"",VLOOKUP(CU$14,'ISP-F14-HRD-00'!$B$14:$BE$128,MATCH($C264,'ISP-F14-HRD-00'!$B$11:$BE$11,0),FALSE))</f>
        <v/>
      </c>
      <c r="CV264" s="86" t="str">
        <f>IF(VLOOKUP(CV$14,'ISP-F14-HRD-00'!$B$14:$BE$128,MATCH($C264,'ISP-F14-HRD-00'!$B$11:$BE$11,0),FALSE)=0,"",VLOOKUP(CV$14,'ISP-F14-HRD-00'!$B$14:$BE$128,MATCH($C264,'ISP-F14-HRD-00'!$B$11:$BE$11,0),FALSE))</f>
        <v/>
      </c>
      <c r="CW264" s="86"/>
      <c r="CX264" s="88" t="str">
        <f>IF(VLOOKUP(CX$14,'ISP-F14-HRD-00'!$B$14:$BE$128,MATCH($C264,'ISP-F14-HRD-00'!$B$11:$BE$11,0),FALSE)=0,"",VLOOKUP(CX$14,'ISP-F14-HRD-00'!$B$14:$BE$128,MATCH($C264,'ISP-F14-HRD-00'!$B$11:$BE$11,0),FALSE))</f>
        <v/>
      </c>
      <c r="CY264" s="86" t="str">
        <f>IF(VLOOKUP(CY$14,'ISP-F14-HRD-00'!$B$14:$BE$128,MATCH($C264,'ISP-F14-HRD-00'!$B$11:$BE$11,0),FALSE)=0,"",VLOOKUP(CY$14,'ISP-F14-HRD-00'!$B$14:$BE$128,MATCH($C264,'ISP-F14-HRD-00'!$B$11:$BE$11,0),FALSE))</f>
        <v/>
      </c>
      <c r="CZ264" s="87" t="str">
        <f>IF(VLOOKUP(CZ$14,'ISP-F14-HRD-00'!$B$14:$BE$128,MATCH($C264,'ISP-F14-HRD-00'!$B$11:$BE$11,0),FALSE)=0,"",VLOOKUP(CZ$14,'ISP-F14-HRD-00'!$B$14:$BE$128,MATCH($C264,'ISP-F14-HRD-00'!$B$11:$BE$11,0),FALSE))</f>
        <v/>
      </c>
      <c r="DA264" s="88" t="str">
        <f>IF(VLOOKUP(DA$14,'ISP-F14-HRD-00'!$B$14:$BE$128,MATCH($C264,'ISP-F14-HRD-00'!$B$11:$BE$11,0),FALSE)=0,"",VLOOKUP(DA$14,'ISP-F14-HRD-00'!$B$14:$BE$128,MATCH($C264,'ISP-F14-HRD-00'!$B$11:$BE$11,0),FALSE))</f>
        <v/>
      </c>
      <c r="DB264" s="86" t="str">
        <f>IF(VLOOKUP(DB$14,'ISP-F14-HRD-00'!$B$14:$BE$128,MATCH($C264,'ISP-F14-HRD-00'!$B$11:$BE$11,0),FALSE)=0,"",VLOOKUP(DB$14,'ISP-F14-HRD-00'!$B$14:$BE$128,MATCH($C264,'ISP-F14-HRD-00'!$B$11:$BE$11,0),FALSE))</f>
        <v/>
      </c>
      <c r="DC264" s="86" t="str">
        <f>IF(VLOOKUP(DC$14,'ISP-F14-HRD-00'!$B$14:$BE$128,MATCH($C264,'ISP-F14-HRD-00'!$B$11:$BE$11,0),FALSE)=0,"",VLOOKUP(DC$14,'ISP-F14-HRD-00'!$B$14:$BE$128,MATCH($C264,'ISP-F14-HRD-00'!$B$11:$BE$11,0),FALSE))</f>
        <v/>
      </c>
      <c r="DD264" s="86" t="str">
        <f>IF(VLOOKUP(DD$14,'ISP-F14-HRD-00'!$B$14:$BE$128,MATCH($C264,'ISP-F14-HRD-00'!$B$11:$BE$11,0),FALSE)=0,"",VLOOKUP(DD$14,'ISP-F14-HRD-00'!$B$14:$BE$128,MATCH($C264,'ISP-F14-HRD-00'!$B$11:$BE$11,0),FALSE))</f>
        <v/>
      </c>
      <c r="DE264" s="86" t="str">
        <f>IF(VLOOKUP(DE$14,'ISP-F14-HRD-00'!$B$14:$BE$128,MATCH($C264,'ISP-F14-HRD-00'!$B$11:$BE$11,0),FALSE)=0,"",VLOOKUP(DE$14,'ISP-F14-HRD-00'!$B$14:$BE$128,MATCH($C264,'ISP-F14-HRD-00'!$B$11:$BE$11,0),FALSE))</f>
        <v/>
      </c>
      <c r="DF264" s="86" t="str">
        <f>IF(VLOOKUP(DF$14,'ISP-F14-HRD-00'!$B$14:$BE$128,MATCH($C264,'ISP-F14-HRD-00'!$B$11:$BE$11,0),FALSE)=0,"",VLOOKUP(DF$14,'ISP-F14-HRD-00'!$B$14:$BE$128,MATCH($C264,'ISP-F14-HRD-00'!$B$11:$BE$11,0),FALSE))</f>
        <v/>
      </c>
      <c r="DG264" s="86" t="str">
        <f>IF(VLOOKUP(DG$14,'ISP-F14-HRD-00'!$B$14:$BE$128,MATCH($C264,'ISP-F14-HRD-00'!$B$11:$BE$11,0),FALSE)=0,"",VLOOKUP(DG$14,'ISP-F14-HRD-00'!$B$14:$BE$128,MATCH($C264,'ISP-F14-HRD-00'!$B$11:$BE$11,0),FALSE))</f>
        <v/>
      </c>
      <c r="DH264" s="86" t="str">
        <f>IF(VLOOKUP(DH$14,'ISP-F14-HRD-00'!$B$14:$BE$128,MATCH($C264,'ISP-F14-HRD-00'!$B$11:$BE$11,0),FALSE)=0,"",VLOOKUP(DH$14,'ISP-F14-HRD-00'!$B$14:$BE$128,MATCH($C264,'ISP-F14-HRD-00'!$B$11:$BE$11,0),FALSE))</f>
        <v/>
      </c>
      <c r="DI264" s="86" t="str">
        <f>IF(VLOOKUP(DI$14,'ISP-F14-HRD-00'!$B$14:$BE$128,MATCH($C264,'ISP-F14-HRD-00'!$B$11:$BE$11,0),FALSE)=0,"",VLOOKUP(DI$14,'ISP-F14-HRD-00'!$B$14:$BE$128,MATCH($C264,'ISP-F14-HRD-00'!$B$11:$BE$11,0),FALSE))</f>
        <v/>
      </c>
      <c r="DJ264" s="86" t="str">
        <f>IF(VLOOKUP(DJ$14,'ISP-F14-HRD-00'!$B$14:$BE$128,MATCH($C264,'ISP-F14-HRD-00'!$B$11:$BE$11,0),FALSE)=0,"",VLOOKUP(DJ$14,'ISP-F14-HRD-00'!$B$14:$BE$128,MATCH($C264,'ISP-F14-HRD-00'!$B$11:$BE$11,0),FALSE))</f>
        <v/>
      </c>
      <c r="DK264" s="86" t="str">
        <f>IF(VLOOKUP(DK$14,'ISP-F14-HRD-00'!$B$14:$BE$128,MATCH($C264,'ISP-F14-HRD-00'!$B$11:$BE$11,0),FALSE)=0,"",VLOOKUP(DK$14,'ISP-F14-HRD-00'!$B$14:$BE$128,MATCH($C264,'ISP-F14-HRD-00'!$B$11:$BE$11,0),FALSE))</f>
        <v/>
      </c>
      <c r="DL264" s="86" t="str">
        <f>IF(VLOOKUP(DL$14,'ISP-F14-HRD-00'!$B$14:$BE$128,MATCH($C264,'ISP-F14-HRD-00'!$B$11:$BE$11,0),FALSE)=0,"",VLOOKUP(DL$14,'ISP-F14-HRD-00'!$B$14:$BE$128,MATCH($C264,'ISP-F14-HRD-00'!$B$11:$BE$11,0),FALSE))</f>
        <v/>
      </c>
      <c r="DM264" s="86" t="str">
        <f>IF(VLOOKUP(DM$14,'ISP-F14-HRD-00'!$B$14:$BE$128,MATCH($C264,'ISP-F14-HRD-00'!$B$11:$BE$11,0),FALSE)=0,"",VLOOKUP(DM$14,'ISP-F14-HRD-00'!$B$14:$BE$128,MATCH($C264,'ISP-F14-HRD-00'!$B$11:$BE$11,0),FALSE))</f>
        <v/>
      </c>
      <c r="DN264" s="86" t="str">
        <f>IF(VLOOKUP(DN$14,'ISP-F14-HRD-00'!$B$14:$BE$128,MATCH($C264,'ISP-F14-HRD-00'!$B$11:$BE$11,0),FALSE)=0,"",VLOOKUP(DN$14,'ISP-F14-HRD-00'!$B$14:$BE$128,MATCH($C264,'ISP-F14-HRD-00'!$B$11:$BE$11,0),FALSE))</f>
        <v/>
      </c>
      <c r="DO264" s="86" t="str">
        <f>IF(VLOOKUP(DO$14,'ISP-F14-HRD-00'!$B$14:$BE$128,MATCH($C264,'ISP-F14-HRD-00'!$B$11:$BE$11,0),FALSE)=0,"",VLOOKUP(DO$14,'ISP-F14-HRD-00'!$B$14:$BE$128,MATCH($C264,'ISP-F14-HRD-00'!$B$11:$BE$11,0),FALSE))</f>
        <v/>
      </c>
      <c r="DP264" s="86" t="str">
        <f>IF(VLOOKUP(DP$14,'ISP-F14-HRD-00'!$B$14:$BE$128,MATCH($C264,'ISP-F14-HRD-00'!$B$11:$BE$11,0),FALSE)=0,"",VLOOKUP(DP$14,'ISP-F14-HRD-00'!$B$14:$BE$128,MATCH($C264,'ISP-F14-HRD-00'!$B$11:$BE$11,0),FALSE))</f>
        <v/>
      </c>
      <c r="DQ264" s="86" t="str">
        <f>IF(VLOOKUP(DQ$14,'ISP-F14-HRD-00'!$B$14:$BE$128,MATCH($C264,'ISP-F14-HRD-00'!$B$11:$BE$11,0),FALSE)=0,"",VLOOKUP(DQ$14,'ISP-F14-HRD-00'!$B$14:$BE$128,MATCH($C264,'ISP-F14-HRD-00'!$B$11:$BE$11,0),FALSE))</f>
        <v/>
      </c>
      <c r="DR264" s="970" t="str">
        <f>IF(VLOOKUP(DR$14,'ISP-F14-HRD-00'!$B$14:$BE$128,MATCH($C264,'ISP-F14-HRD-00'!$B$11:$BE$11,0),FALSE)=0,"",VLOOKUP(DR$14,'ISP-F14-HRD-00'!$B$14:$BE$128,MATCH($C264,'ISP-F14-HRD-00'!$B$11:$BE$11,0),FALSE))</f>
        <v/>
      </c>
      <c r="DS264" s="970" t="str">
        <f>IF(VLOOKUP(DS$14,'ISP-F14-HRD-00'!$B$14:$BE$128,MATCH($C264,'ISP-F14-HRD-00'!$B$11:$BE$11,0),FALSE)=0,"",VLOOKUP(DS$14,'ISP-F14-HRD-00'!$B$14:$BE$128,MATCH($C264,'ISP-F14-HRD-00'!$B$11:$BE$11,0),FALSE))</f>
        <v/>
      </c>
      <c r="DT264" s="87" t="e">
        <f>IF(VLOOKUP(DT$14,'ISP-F14-HRD-00'!$B$14:$BE$128,MATCH($C264,'ISP-F14-HRD-00'!$B$11:$BE$11,0),FALSE)=0,"",VLOOKUP(DT$14,'ISP-F14-HRD-00'!$B$14:$BE$128,MATCH($C264,'ISP-F14-HRD-00'!$B$11:$BE$11,0),FALSE))</f>
        <v>#N/A</v>
      </c>
      <c r="DV264" s="103">
        <f t="shared" si="46"/>
        <v>0</v>
      </c>
    </row>
    <row r="265" spans="1:126" s="103" customFormat="1">
      <c r="A265" s="1075"/>
      <c r="B265" s="1072"/>
      <c r="C265" s="1079"/>
      <c r="D265" s="1080"/>
      <c r="E265" s="1084"/>
      <c r="F265" s="1087"/>
      <c r="G265" s="1087"/>
      <c r="H265" s="343" t="s">
        <v>359</v>
      </c>
      <c r="I265" s="104"/>
      <c r="J265" s="102" t="str">
        <f>IFERROR(VLOOKUP($B264&amp;J$14,Actual!$B$6:$H$1959,7,FALSE),"")</f>
        <v/>
      </c>
      <c r="K265" s="102" t="str">
        <f>IFERROR(VLOOKUP($B264&amp;K$14,Actual!$B$6:$H$1959,7,FALSE),"")</f>
        <v/>
      </c>
      <c r="L265" s="102" t="str">
        <f>IFERROR(VLOOKUP($B264&amp;L$14,Actual!$B$6:$H$1959,7,FALSE),"")</f>
        <v/>
      </c>
      <c r="M265" s="102" t="str">
        <f>IFERROR(VLOOKUP($B264&amp;M$14,Actual!$B$6:$H$1959,7,FALSE),"")</f>
        <v/>
      </c>
      <c r="N265" s="102" t="str">
        <f>IFERROR(VLOOKUP($B264&amp;N$14,Actual!$B$6:$H$1959,7,FALSE),"")</f>
        <v/>
      </c>
      <c r="O265" s="102" t="str">
        <f>IFERROR(VLOOKUP($B264&amp;O$14,Actual!$B$6:$H$1959,7,FALSE),"")</f>
        <v/>
      </c>
      <c r="P265" s="102" t="str">
        <f>IFERROR(VLOOKUP($B264&amp;P$14,Actual!$B$6:$H$1959,7,FALSE),"")</f>
        <v/>
      </c>
      <c r="Q265" s="102" t="str">
        <f>IFERROR(VLOOKUP($B264&amp;Q$14,Actual!$B$6:$H$1959,7,FALSE),"")</f>
        <v/>
      </c>
      <c r="R265" s="102" t="str">
        <f>IFERROR(VLOOKUP($B264&amp;R$14,Actual!$B$6:$H$1959,7,FALSE),"")</f>
        <v/>
      </c>
      <c r="S265" s="102" t="str">
        <f>IFERROR(VLOOKUP($B264&amp;S$14,Actual!$B$6:$H$1959,7,FALSE),"")</f>
        <v/>
      </c>
      <c r="T265" s="102" t="str">
        <f>IFERROR(VLOOKUP($B264&amp;T$14,Actual!$B$6:$H$1959,7,FALSE),"")</f>
        <v/>
      </c>
      <c r="U265" s="102" t="str">
        <f>IFERROR(VLOOKUP($B264&amp;U$14,Actual!$B$6:$H$1959,7,FALSE),"")</f>
        <v/>
      </c>
      <c r="V265" s="102" t="str">
        <f>IFERROR(VLOOKUP($B264&amp;V$14,Actual!$B$6:$H$1959,7,FALSE),"")</f>
        <v/>
      </c>
      <c r="W265" s="102" t="str">
        <f>IFERROR(VLOOKUP($B264&amp;W$14,Actual!$B$6:$H$1959,7,FALSE),"")</f>
        <v/>
      </c>
      <c r="X265" s="102" t="str">
        <f>IFERROR(VLOOKUP($B264&amp;X$14,Actual!$B$6:$H$1959,7,FALSE),"")</f>
        <v/>
      </c>
      <c r="Y265" s="102" t="str">
        <f>IFERROR(VLOOKUP($B264&amp;Y$14,Actual!$B$6:$H$1959,7,FALSE),"")</f>
        <v/>
      </c>
      <c r="Z265" s="102" t="str">
        <f>IFERROR(VLOOKUP($B264&amp;Z$14,Actual!$B$6:$H$1959,7,FALSE),"")</f>
        <v/>
      </c>
      <c r="AA265" s="102" t="str">
        <f>IFERROR(VLOOKUP($B264&amp;AA$14,Actual!$B$6:$H$1959,7,FALSE),"")</f>
        <v/>
      </c>
      <c r="AB265" s="102" t="str">
        <f>IFERROR(VLOOKUP($B264&amp;AB$14,Actual!$B$6:$H$1959,7,FALSE),"")</f>
        <v/>
      </c>
      <c r="AC265" s="701" t="str">
        <f>IFERROR(VLOOKUP($B264&amp;AC$14,Actual!$B$6:$H$1959,7,FALSE),"")</f>
        <v/>
      </c>
      <c r="AD265" s="701" t="str">
        <f>IFERROR(VLOOKUP($B264&amp;AD$14,Actual!$B$6:$H$1959,7,FALSE),"")</f>
        <v/>
      </c>
      <c r="AE265" s="701" t="str">
        <f>IFERROR(VLOOKUP($B264&amp;AE$14,Actual!$B$6:$H$1959,7,FALSE),"")</f>
        <v/>
      </c>
      <c r="AF265" s="327"/>
      <c r="AG265" s="102" t="str">
        <f>IFERROR(VLOOKUP($B264&amp;AG$14,Actual!$B$6:$H$1959,7,FALSE),"")</f>
        <v/>
      </c>
      <c r="AH265" s="102" t="str">
        <f>IFERROR(VLOOKUP($B264&amp;AH$14,Actual!$B$6:$H$1959,7,FALSE),"")</f>
        <v/>
      </c>
      <c r="AI265" s="102" t="str">
        <f>IFERROR(VLOOKUP($B264&amp;AI$14,Actual!$B$6:$H$1959,7,FALSE),"")</f>
        <v/>
      </c>
      <c r="AJ265" s="102" t="str">
        <f>IFERROR(VLOOKUP($B264&amp;AJ$14,Actual!$B$6:$H$1959,7,FALSE),"")</f>
        <v/>
      </c>
      <c r="AK265" s="102" t="str">
        <f>IFERROR(VLOOKUP($B264&amp;AK$14,Actual!$B$6:$H$1959,7,FALSE),"")</f>
        <v/>
      </c>
      <c r="AL265" s="102" t="str">
        <f>IFERROR(VLOOKUP($B264&amp;AL$14,Actual!$B$6:$H$1959,7,FALSE),"")</f>
        <v/>
      </c>
      <c r="AM265" s="102" t="str">
        <f>IFERROR(VLOOKUP($B264&amp;AM$14,Actual!$B$6:$H$1959,7,FALSE),"")</f>
        <v/>
      </c>
      <c r="AN265" s="102" t="str">
        <f>IFERROR(VLOOKUP($B264&amp;AN$14,Actual!$B$6:$H$1959,7,FALSE),"")</f>
        <v/>
      </c>
      <c r="AO265" s="102" t="str">
        <f ca="1">IFERROR(VLOOKUP($B264&amp;AO$14,Actual!$B$6:$H$1959,7,FALSE),"")</f>
        <v>A</v>
      </c>
      <c r="AP265" s="102" t="str">
        <f>IFERROR(VLOOKUP($B264&amp;AP$14,Actual!$B$6:$H$1959,7,FALSE),"")</f>
        <v/>
      </c>
      <c r="AQ265" s="102" t="str">
        <f>IFERROR(VLOOKUP($B264&amp;AQ$14,Actual!$B$6:$H$1959,7,FALSE),"")</f>
        <v/>
      </c>
      <c r="AR265" s="102" t="str">
        <f>IFERROR(VLOOKUP($B264&amp;AR$14,Actual!$B$6:$H$1959,7,FALSE),"")</f>
        <v/>
      </c>
      <c r="AS265" s="102" t="str">
        <f>IFERROR(VLOOKUP($B264&amp;AS$14,Actual!$B$6:$H$1959,7,FALSE),"")</f>
        <v/>
      </c>
      <c r="AT265" s="102" t="str">
        <f>IFERROR(VLOOKUP($B264&amp;AT$14,Actual!$B$6:$H$1959,7,FALSE),"")</f>
        <v/>
      </c>
      <c r="AU265" s="102" t="str">
        <f>IFERROR(VLOOKUP($B264&amp;AU$14,Actual!$B$6:$H$1959,7,FALSE),"")</f>
        <v/>
      </c>
      <c r="AV265" s="102" t="str">
        <f>IFERROR(VLOOKUP($B264&amp;AV$14,Actual!$B$6:$H$1959,7,FALSE),"")</f>
        <v/>
      </c>
      <c r="AW265" s="102" t="str">
        <f>IFERROR(VLOOKUP($B264&amp;AW$14,Actual!$B$6:$H$1959,7,FALSE),"")</f>
        <v/>
      </c>
      <c r="AX265" s="102" t="str">
        <f>IFERROR(VLOOKUP($B264&amp;AX$14,Actual!$B$6:$H$1959,7,FALSE),"")</f>
        <v/>
      </c>
      <c r="AY265" s="102" t="str">
        <f>IFERROR(VLOOKUP($B264&amp;AY$14,Actual!$B$6:$H$1959,7,FALSE),"")</f>
        <v/>
      </c>
      <c r="AZ265" s="102" t="str">
        <f>IFERROR(VLOOKUP($B264&amp;AZ$14,Actual!$B$6:$H$1959,7,FALSE),"")</f>
        <v/>
      </c>
      <c r="BA265" s="106" t="str">
        <f>IFERROR(VLOOKUP($B264&amp;BA$14,Actual!$B$6:$H$1959,7,FALSE),"")</f>
        <v/>
      </c>
      <c r="BB265" s="331"/>
      <c r="BC265" s="291" t="str">
        <f>IFERROR(VLOOKUP($B264&amp;BC$14,Actual!$B$6:$H$1959,7,FALSE),"")</f>
        <v/>
      </c>
      <c r="BD265" s="102" t="str">
        <f>IFERROR(VLOOKUP($B264&amp;BD$14,Actual!$B$6:$H$1959,7,FALSE),"")</f>
        <v/>
      </c>
      <c r="BE265" s="102" t="str">
        <f>IFERROR(VLOOKUP($B264&amp;BE$14,Actual!$B$6:$H$1959,7,FALSE),"")</f>
        <v/>
      </c>
      <c r="BF265" s="102" t="str">
        <f>IFERROR(VLOOKUP($B264&amp;BF$14,Actual!$B$6:$H$1959,7,FALSE),"")</f>
        <v/>
      </c>
      <c r="BG265" s="331"/>
      <c r="BH265" s="102" t="str">
        <f>IFERROR(VLOOKUP($B264&amp;BH$14,Actual!$B$6:$H$1959,7,FALSE),"")</f>
        <v/>
      </c>
      <c r="BI265" s="102" t="str">
        <f>IFERROR(VLOOKUP($B264&amp;BI$14,Actual!$B$6:$H$1959,7,FALSE),"")</f>
        <v/>
      </c>
      <c r="BJ265" s="102" t="str">
        <f>IFERROR(VLOOKUP($B264&amp;BJ$14,Actual!$B$6:$H$1959,7,FALSE),"")</f>
        <v/>
      </c>
      <c r="BK265" s="102" t="str">
        <f>IFERROR(VLOOKUP($B264&amp;BK$14,Actual!$B$6:$H$1959,7,FALSE),"")</f>
        <v/>
      </c>
      <c r="BL265" s="331"/>
      <c r="BM265" s="102" t="str">
        <f>IFERROR(VLOOKUP($B264&amp;BM$14,Actual!$B$6:$H$1959,7,FALSE),"")</f>
        <v/>
      </c>
      <c r="BN265" s="102" t="str">
        <f>IFERROR(VLOOKUP($B264&amp;BN$14,Actual!$B$6:$H$1959,7,FALSE),"")</f>
        <v/>
      </c>
      <c r="BO265" s="102" t="str">
        <f>IFERROR(VLOOKUP($B264&amp;BO$14,Actual!$B$6:$H$1959,7,FALSE),"")</f>
        <v/>
      </c>
      <c r="BP265" s="102" t="str">
        <f>IFERROR(VLOOKUP($B264&amp;BP$14,Actual!$B$6:$H$1959,7,FALSE),"")</f>
        <v/>
      </c>
      <c r="BQ265" s="102" t="str">
        <f>IFERROR(VLOOKUP($B264&amp;BQ$14,Actual!$B$6:$H$1959,7,FALSE),"")</f>
        <v/>
      </c>
      <c r="BR265" s="357"/>
      <c r="BS265" s="290" t="str">
        <f>IFERROR(VLOOKUP($B264&amp;BS$14,Actual!$B$6:$H$1959,7,FALSE),"")</f>
        <v/>
      </c>
      <c r="BT265" s="290" t="str">
        <f>IFERROR(VLOOKUP($B264&amp;BT$14,Actual!$B$6:$H$1959,7,FALSE),"")</f>
        <v/>
      </c>
      <c r="BU265" s="290" t="str">
        <f>IFERROR(VLOOKUP($B264&amp;BU$14,Actual!$B$6:$H$1959,7,FALSE),"")</f>
        <v/>
      </c>
      <c r="BV265" s="290" t="str">
        <f>IFERROR(VLOOKUP($B264&amp;BV$14,Actual!$B$6:$H$1959,7,FALSE),"")</f>
        <v/>
      </c>
      <c r="BW265" s="290" t="str">
        <f>IFERROR(VLOOKUP($B264&amp;BW$14,Actual!$B$6:$H$1959,7,FALSE),"")</f>
        <v/>
      </c>
      <c r="BX265" s="290" t="str">
        <f>IFERROR(VLOOKUP($B264&amp;BX$14,Actual!$B$6:$H$1959,7,FALSE),"")</f>
        <v/>
      </c>
      <c r="BY265" s="290" t="str">
        <f>IFERROR(VLOOKUP($B264&amp;BY$14,Actual!$B$6:$H$1959,7,FALSE),"")</f>
        <v/>
      </c>
      <c r="BZ265" s="331"/>
      <c r="CA265" s="102" t="str">
        <f>IFERROR(VLOOKUP($B264&amp;CA$14,Actual!$B$6:$H$1959,7,FALSE),"")</f>
        <v/>
      </c>
      <c r="CB265" s="102" t="str">
        <f>IFERROR(VLOOKUP($B264&amp;CB$14,Actual!$B$6:$H$1959,7,FALSE),"")</f>
        <v/>
      </c>
      <c r="CC265" s="102" t="str">
        <f>IFERROR(VLOOKUP($B264&amp;CC$14,Actual!$B$6:$H$1959,7,FALSE),"")</f>
        <v/>
      </c>
      <c r="CD265" s="102" t="str">
        <f>IFERROR(VLOOKUP($B264&amp;CD$14,Actual!$B$6:$H$1959,7,FALSE),"")</f>
        <v/>
      </c>
      <c r="CE265" s="102" t="str">
        <f>IFERROR(VLOOKUP($B264&amp;CE$14,Actual!$B$6:$H$1959,7,FALSE),"")</f>
        <v/>
      </c>
      <c r="CF265" s="102" t="str">
        <f>IFERROR(VLOOKUP($B264&amp;CF$14,Actual!$B$6:$H$1959,7,FALSE),"")</f>
        <v/>
      </c>
      <c r="CG265" s="331"/>
      <c r="CH265" s="290" t="str">
        <f>IFERROR(VLOOKUP($B264&amp;CH$14,Actual!$B$6:$H$1959,7,FALSE),"")</f>
        <v/>
      </c>
      <c r="CI265" s="290" t="str">
        <f>IFERROR(VLOOKUP($B264&amp;CI$14,Actual!$B$6:$H$1959,7,FALSE),"")</f>
        <v/>
      </c>
      <c r="CJ265" s="290" t="str">
        <f>IFERROR(VLOOKUP($B264&amp;CJ$14,Actual!$B$6:$H$1959,7,FALSE),"")</f>
        <v/>
      </c>
      <c r="CK265" s="290" t="str">
        <f>IFERROR(VLOOKUP($B264&amp;CK$14,Actual!$B$6:$H$1959,7,FALSE),"")</f>
        <v/>
      </c>
      <c r="CL265" s="290" t="str">
        <f>IFERROR(VLOOKUP($B264&amp;CL$14,Actual!$B$6:$H$1959,7,FALSE),"")</f>
        <v/>
      </c>
      <c r="CM265" s="290" t="str">
        <f>IFERROR(VLOOKUP($B264&amp;CM$14,Actual!$B$6:$H$1959,7,FALSE),"")</f>
        <v/>
      </c>
      <c r="CN265" s="290" t="str">
        <f>IFERROR(VLOOKUP($B264&amp;CN$14,Actual!$B$6:$H$1959,7,FALSE),"")</f>
        <v/>
      </c>
      <c r="CO265" s="290" t="str">
        <f>IFERROR(VLOOKUP($B264&amp;CO$14,Actual!$B$6:$H$1959,7,FALSE),"")</f>
        <v/>
      </c>
      <c r="CP265" s="740" t="str">
        <f>IFERROR(VLOOKUP($B264&amp;CP$14,Actual!$B$6:$H$1959,7,FALSE),"")</f>
        <v/>
      </c>
      <c r="CQ265" s="105" t="str">
        <f>IFERROR(VLOOKUP($B264&amp;CQ$14,Actual!$B$6:$H$1959,7,FALSE),"")</f>
        <v/>
      </c>
      <c r="CR265" s="102" t="str">
        <f>IFERROR(VLOOKUP($B264&amp;CR$14,Actual!$B$6:$H$1959,7,FALSE),"")</f>
        <v/>
      </c>
      <c r="CS265" s="106"/>
      <c r="CT265" s="291" t="str">
        <f>IFERROR(VLOOKUP($B264&amp;CT$14,Actual!$B$6:$H$1959,7,FALSE),"")</f>
        <v/>
      </c>
      <c r="CU265" s="102" t="str">
        <f>IFERROR(VLOOKUP($B264&amp;CU$14,Actual!$B$6:$H$1959,7,FALSE),"")</f>
        <v/>
      </c>
      <c r="CV265" s="102" t="str">
        <f>IFERROR(VLOOKUP($B264&amp;CV$14,Actual!$B$6:$H$1959,7,FALSE),"")</f>
        <v/>
      </c>
      <c r="CW265" s="102"/>
      <c r="CX265" s="105" t="str">
        <f>IFERROR(VLOOKUP($B264&amp;CX$14,Actual!$B$6:$H$1959,7,FALSE),"")</f>
        <v/>
      </c>
      <c r="CY265" s="102" t="str">
        <f>IFERROR(VLOOKUP($B264&amp;CY$14,Actual!$B$6:$H$1959,7,FALSE),"")</f>
        <v/>
      </c>
      <c r="CZ265" s="106" t="str">
        <f>IFERROR(VLOOKUP($B264&amp;CZ$14,Actual!$B$6:$H$1959,7,FALSE),"")</f>
        <v/>
      </c>
      <c r="DA265" s="105" t="str">
        <f>IFERROR(VLOOKUP($B264&amp;DA$14,Actual!$B$6:$H$1959,7,FALSE),"")</f>
        <v/>
      </c>
      <c r="DB265" s="102" t="str">
        <f>IFERROR(VLOOKUP($B264&amp;DB$14,Actual!$B$6:$H$1959,7,FALSE),"")</f>
        <v/>
      </c>
      <c r="DC265" s="102" t="str">
        <f>IFERROR(VLOOKUP($B264&amp;DC$14,Actual!$B$6:$H$1959,7,FALSE),"")</f>
        <v/>
      </c>
      <c r="DD265" s="102" t="str">
        <f>IFERROR(VLOOKUP($B264&amp;DD$14,Actual!$B$6:$H$1959,7,FALSE),"")</f>
        <v/>
      </c>
      <c r="DE265" s="102" t="str">
        <f>IFERROR(VLOOKUP($B264&amp;DE$14,Actual!$B$6:$H$1959,7,FALSE),"")</f>
        <v/>
      </c>
      <c r="DF265" s="102" t="str">
        <f>IFERROR(VLOOKUP($B264&amp;DF$14,Actual!$B$6:$H$1959,7,FALSE),"")</f>
        <v/>
      </c>
      <c r="DG265" s="102" t="str">
        <f>IFERROR(VLOOKUP($B264&amp;DG$14,Actual!$B$6:$H$1959,7,FALSE),"")</f>
        <v/>
      </c>
      <c r="DH265" s="102" t="str">
        <f>IFERROR(VLOOKUP($B264&amp;DH$14,Actual!$B$6:$H$1959,7,FALSE),"")</f>
        <v/>
      </c>
      <c r="DI265" s="102" t="str">
        <f>IFERROR(VLOOKUP($B264&amp;DI$14,Actual!$B$6:$H$1959,7,FALSE),"")</f>
        <v/>
      </c>
      <c r="DJ265" s="102" t="str">
        <f>IFERROR(VLOOKUP($B264&amp;DJ$14,Actual!$B$6:$H$1959,7,FALSE),"")</f>
        <v/>
      </c>
      <c r="DK265" s="102" t="str">
        <f>IFERROR(VLOOKUP($B264&amp;DK$14,Actual!$B$6:$H$1959,7,FALSE),"")</f>
        <v/>
      </c>
      <c r="DL265" s="102" t="str">
        <f>IFERROR(VLOOKUP($B264&amp;DL$14,Actual!$B$6:$H$1959,7,FALSE),"")</f>
        <v/>
      </c>
      <c r="DM265" s="102" t="str">
        <f>IFERROR(VLOOKUP($B264&amp;DM$14,Actual!$B$6:$H$1959,7,FALSE),"")</f>
        <v/>
      </c>
      <c r="DN265" s="102" t="str">
        <f>IFERROR(VLOOKUP($B264&amp;DN$14,Actual!$B$6:$H$1959,7,FALSE),"")</f>
        <v/>
      </c>
      <c r="DO265" s="102" t="str">
        <f>IFERROR(VLOOKUP($B264&amp;DO$14,Actual!$B$6:$H$1959,7,FALSE),"")</f>
        <v/>
      </c>
      <c r="DP265" s="102" t="str">
        <f>IFERROR(VLOOKUP($B264&amp;DP$14,Actual!$B$6:$H$1959,7,FALSE),"")</f>
        <v/>
      </c>
      <c r="DQ265" s="102" t="str">
        <f>IFERROR(VLOOKUP($B264&amp;DQ$14,Actual!$B$6:$H$1959,7,FALSE),"")</f>
        <v/>
      </c>
      <c r="DR265" s="971" t="str">
        <f>IFERROR(VLOOKUP($B264&amp;DR$14,Actual!$B$6:$H$1959,7,FALSE),"")</f>
        <v/>
      </c>
      <c r="DS265" s="971" t="str">
        <f>IFERROR(VLOOKUP($B264&amp;DS$14,Actual!$B$6:$H$1959,7,FALSE),"")</f>
        <v/>
      </c>
      <c r="DT265" s="106" t="str">
        <f>IFERROR(VLOOKUP($B264&amp;DT$14,Actual!$B$6:$H$1959,7,FALSE),"")</f>
        <v/>
      </c>
      <c r="DV265" s="103">
        <f t="shared" ca="1" si="46"/>
        <v>0</v>
      </c>
    </row>
    <row r="266" spans="1:126" s="103" customFormat="1">
      <c r="A266" s="1075"/>
      <c r="B266" s="1072"/>
      <c r="C266" s="1079"/>
      <c r="D266" s="1080"/>
      <c r="E266" s="1084"/>
      <c r="F266" s="1087"/>
      <c r="G266" s="1087"/>
      <c r="H266" s="341" t="s">
        <v>360</v>
      </c>
      <c r="I266" s="93"/>
      <c r="J266" s="344" t="str">
        <f>IFERROR(VLOOKUP($B264&amp;J$14,Plan!$B$10:$H$300,7,FALSE),"")</f>
        <v/>
      </c>
      <c r="K266" s="344" t="str">
        <f>IFERROR(VLOOKUP($B264&amp;K$14,Plan!$B$10:$H$300,7,FALSE),"")</f>
        <v/>
      </c>
      <c r="L266" s="344" t="str">
        <f>IFERROR(VLOOKUP($B264&amp;L$14,Plan!$B$10:$H$300,7,FALSE),"")</f>
        <v/>
      </c>
      <c r="M266" s="344" t="str">
        <f>IFERROR(VLOOKUP($B264&amp;M$14,Plan!$B$10:$H$300,7,FALSE),"")</f>
        <v/>
      </c>
      <c r="N266" s="344" t="str">
        <f>IFERROR(VLOOKUP($B264&amp;N$14,Plan!$B$10:$H$300,7,FALSE),"")</f>
        <v/>
      </c>
      <c r="O266" s="344" t="str">
        <f>IFERROR(VLOOKUP($B264&amp;O$14,Plan!$B$10:$H$300,7,FALSE),"")</f>
        <v/>
      </c>
      <c r="P266" s="344" t="str">
        <f>IFERROR(VLOOKUP($B264&amp;P$14,Plan!$B$10:$H$300,7,FALSE),"")</f>
        <v/>
      </c>
      <c r="Q266" s="344" t="str">
        <f>IFERROR(VLOOKUP($B264&amp;Q$14,Plan!$B$10:$H$300,7,FALSE),"")</f>
        <v/>
      </c>
      <c r="R266" s="344" t="str">
        <f>IFERROR(VLOOKUP($B264&amp;R$14,Plan!$B$10:$H$300,7,FALSE),"")</f>
        <v/>
      </c>
      <c r="S266" s="344" t="str">
        <f>IFERROR(VLOOKUP($B264&amp;S$14,Plan!$B$10:$H$300,7,FALSE),"")</f>
        <v/>
      </c>
      <c r="T266" s="344" t="str">
        <f>IFERROR(VLOOKUP($B264&amp;T$14,Plan!$B$10:$H$300,7,FALSE),"")</f>
        <v/>
      </c>
      <c r="U266" s="344" t="str">
        <f>IFERROR(VLOOKUP($B264&amp;U$14,Plan!$B$10:$H$300,7,FALSE),"")</f>
        <v/>
      </c>
      <c r="V266" s="344" t="str">
        <f>IFERROR(VLOOKUP($B264&amp;V$14,Plan!$B$10:$H$300,7,FALSE),"")</f>
        <v/>
      </c>
      <c r="W266" s="344" t="str">
        <f>IFERROR(VLOOKUP($B264&amp;W$14,Plan!$B$10:$H$300,7,FALSE),"")</f>
        <v/>
      </c>
      <c r="X266" s="344" t="str">
        <f>IFERROR(VLOOKUP($B264&amp;X$14,Plan!$B$10:$H$300,7,FALSE),"")</f>
        <v/>
      </c>
      <c r="Y266" s="344" t="str">
        <f>IFERROR(VLOOKUP($B264&amp;Y$14,Plan!$B$10:$H$300,7,FALSE),"")</f>
        <v/>
      </c>
      <c r="Z266" s="344" t="str">
        <f>IFERROR(VLOOKUP($B264&amp;Z$14,Plan!$B$10:$H$300,7,FALSE),"")</f>
        <v/>
      </c>
      <c r="AA266" s="344" t="str">
        <f>IFERROR(VLOOKUP($B264&amp;AA$14,Plan!$B$10:$H$300,7,FALSE),"")</f>
        <v/>
      </c>
      <c r="AB266" s="344" t="str">
        <f>IFERROR(VLOOKUP($B264&amp;AB$14,Plan!$B$10:$H$300,7,FALSE),"")</f>
        <v/>
      </c>
      <c r="AC266" s="702" t="str">
        <f>IFERROR(VLOOKUP($B264&amp;AC$14,Plan!$B$10:$H$300,7,FALSE),"")</f>
        <v/>
      </c>
      <c r="AD266" s="702" t="str">
        <f>IFERROR(VLOOKUP($B264&amp;AD$14,Plan!$B$10:$H$300,7,FALSE),"")</f>
        <v/>
      </c>
      <c r="AE266" s="702" t="str">
        <f>IFERROR(VLOOKUP($B264&amp;AE$14,Plan!$B$10:$H$300,7,FALSE),"")</f>
        <v/>
      </c>
      <c r="AF266" s="327"/>
      <c r="AG266" s="344" t="str">
        <f>IFERROR(VLOOKUP($B264&amp;AG$14,Plan!$B$10:$H$300,7,FALSE),"")</f>
        <v/>
      </c>
      <c r="AH266" s="344" t="str">
        <f>IFERROR(VLOOKUP($B264&amp;AH$14,Plan!$B$10:$H$300,7,FALSE),"")</f>
        <v/>
      </c>
      <c r="AI266" s="344" t="str">
        <f>IFERROR(VLOOKUP($B264&amp;AI$14,Plan!$B$10:$H$300,7,FALSE),"")</f>
        <v/>
      </c>
      <c r="AJ266" s="344" t="str">
        <f>IFERROR(VLOOKUP($B264&amp;AJ$14,Plan!$B$10:$H$300,7,FALSE),"")</f>
        <v/>
      </c>
      <c r="AK266" s="344" t="str">
        <f>IFERROR(VLOOKUP($B264&amp;AK$14,Plan!$B$10:$H$300,7,FALSE),"")</f>
        <v/>
      </c>
      <c r="AL266" s="344" t="str">
        <f>IFERROR(VLOOKUP($B264&amp;AL$14,Plan!$B$10:$H$300,7,FALSE),"")</f>
        <v/>
      </c>
      <c r="AM266" s="344" t="str">
        <f>IFERROR(VLOOKUP($B264&amp;AM$14,Plan!$B$10:$H$300,7,FALSE),"")</f>
        <v/>
      </c>
      <c r="AN266" s="344" t="str">
        <f>IFERROR(VLOOKUP($B264&amp;AN$14,Plan!$B$10:$H$300,7,FALSE),"")</f>
        <v/>
      </c>
      <c r="AO266" s="344" t="str">
        <f>IFERROR(VLOOKUP($B264&amp;AO$14,Plan!$B$10:$H$300,7,FALSE),"")</f>
        <v/>
      </c>
      <c r="AP266" s="344" t="str">
        <f>IFERROR(VLOOKUP($B264&amp;AP$14,Plan!$B$10:$H$300,7,FALSE),"")</f>
        <v/>
      </c>
      <c r="AQ266" s="344" t="str">
        <f>IFERROR(VLOOKUP($B264&amp;AQ$14,Plan!$B$10:$H$300,7,FALSE),"")</f>
        <v/>
      </c>
      <c r="AR266" s="344" t="str">
        <f>IFERROR(VLOOKUP($B264&amp;AR$14,Plan!$B$10:$H$300,7,FALSE),"")</f>
        <v/>
      </c>
      <c r="AS266" s="344" t="str">
        <f>IFERROR(VLOOKUP($B264&amp;AS$14,Plan!$B$10:$H$300,7,FALSE),"")</f>
        <v/>
      </c>
      <c r="AT266" s="344" t="str">
        <f>IFERROR(VLOOKUP($B264&amp;AT$14,Plan!$B$10:$H$300,7,FALSE),"")</f>
        <v/>
      </c>
      <c r="AU266" s="344" t="str">
        <f>IFERROR(VLOOKUP($B264&amp;AU$14,Plan!$B$10:$H$300,7,FALSE),"")</f>
        <v/>
      </c>
      <c r="AV266" s="344" t="str">
        <f>IFERROR(VLOOKUP($B264&amp;AV$14,Plan!$B$10:$H$300,7,FALSE),"")</f>
        <v/>
      </c>
      <c r="AW266" s="344" t="str">
        <f>IFERROR(VLOOKUP($B264&amp;AW$14,Plan!$B$10:$H$300,7,FALSE),"")</f>
        <v/>
      </c>
      <c r="AX266" s="344" t="str">
        <f>IFERROR(VLOOKUP($B264&amp;AX$14,Plan!$B$10:$H$300,7,FALSE),"")</f>
        <v/>
      </c>
      <c r="AY266" s="344" t="str">
        <f>IFERROR(VLOOKUP($B264&amp;AY$14,Plan!$B$10:$H$300,7,FALSE),"")</f>
        <v/>
      </c>
      <c r="AZ266" s="344" t="str">
        <f>IFERROR(VLOOKUP($B264&amp;AZ$14,Plan!$B$10:$H$300,7,FALSE),"")</f>
        <v/>
      </c>
      <c r="BA266" s="355" t="str">
        <f>IFERROR(VLOOKUP($B264&amp;BA$14,Plan!$B$10:$H$300,7,FALSE),"")</f>
        <v/>
      </c>
      <c r="BB266" s="331"/>
      <c r="BC266" s="345" t="str">
        <f>IFERROR(VLOOKUP($B264&amp;BC$14,Plan!$B$10:$H$300,7,FALSE),"")</f>
        <v/>
      </c>
      <c r="BD266" s="344" t="str">
        <f>IFERROR(VLOOKUP($B264&amp;BD$14,Plan!$B$10:$H$300,7,FALSE),"")</f>
        <v/>
      </c>
      <c r="BE266" s="344" t="str">
        <f>IFERROR(VLOOKUP($B264&amp;BE$14,Plan!$B$10:$H$300,7,FALSE),"")</f>
        <v/>
      </c>
      <c r="BF266" s="344" t="str">
        <f>IFERROR(VLOOKUP($B264&amp;BF$14,Plan!$B$10:$H$300,7,FALSE),"")</f>
        <v/>
      </c>
      <c r="BG266" s="331"/>
      <c r="BH266" s="344" t="str">
        <f>IFERROR(VLOOKUP($B264&amp;BH$14,Plan!$B$10:$H$300,7,FALSE),"")</f>
        <v/>
      </c>
      <c r="BI266" s="344" t="str">
        <f>IFERROR(VLOOKUP($B264&amp;BI$14,Plan!$B$10:$H$300,7,FALSE),"")</f>
        <v/>
      </c>
      <c r="BJ266" s="344" t="str">
        <f>IFERROR(VLOOKUP($B264&amp;BJ$14,Plan!$B$10:$H$300,7,FALSE),"")</f>
        <v/>
      </c>
      <c r="BK266" s="344" t="str">
        <f>IFERROR(VLOOKUP($B264&amp;BK$14,Plan!$B$10:$H$300,7,FALSE),"")</f>
        <v/>
      </c>
      <c r="BL266" s="331"/>
      <c r="BM266" s="344" t="str">
        <f>IFERROR(VLOOKUP($B264&amp;BM$14,Plan!$B$10:$H$300,7,FALSE),"")</f>
        <v/>
      </c>
      <c r="BN266" s="344" t="str">
        <f>IFERROR(VLOOKUP($B264&amp;BN$14,Plan!$B$10:$H$300,7,FALSE),"")</f>
        <v/>
      </c>
      <c r="BO266" s="344" t="str">
        <f>IFERROR(VLOOKUP($B264&amp;BO$14,Plan!$B$10:$H$300,7,FALSE),"")</f>
        <v/>
      </c>
      <c r="BP266" s="344" t="str">
        <f>IFERROR(VLOOKUP($B264&amp;BP$14,Plan!$B$10:$H$300,7,FALSE),"")</f>
        <v/>
      </c>
      <c r="BQ266" s="344" t="str">
        <f>IFERROR(VLOOKUP($B264&amp;BQ$14,Plan!$B$10:$H$300,7,FALSE),"")</f>
        <v/>
      </c>
      <c r="BR266" s="357"/>
      <c r="BS266" s="344" t="str">
        <f>IFERROR(VLOOKUP($B264&amp;BS$14,Plan!$B$10:$H$300,7,FALSE),"")</f>
        <v/>
      </c>
      <c r="BT266" s="344" t="str">
        <f>IFERROR(VLOOKUP($B264&amp;BT$14,Plan!$B$10:$H$300,7,FALSE),"")</f>
        <v/>
      </c>
      <c r="BU266" s="344" t="str">
        <f>IFERROR(VLOOKUP($B264&amp;BU$14,Plan!$B$10:$H$300,7,FALSE),"")</f>
        <v/>
      </c>
      <c r="BV266" s="344" t="str">
        <f>IFERROR(VLOOKUP($B264&amp;BV$14,Plan!$B$10:$H$300,7,FALSE),"")</f>
        <v/>
      </c>
      <c r="BW266" s="344" t="str">
        <f>IFERROR(VLOOKUP($B264&amp;BW$14,Plan!$B$10:$H$300,7,FALSE),"")</f>
        <v/>
      </c>
      <c r="BX266" s="344" t="str">
        <f>IFERROR(VLOOKUP($B264&amp;BX$14,Plan!$B$10:$H$300,7,FALSE),"")</f>
        <v/>
      </c>
      <c r="BY266" s="344" t="str">
        <f>IFERROR(VLOOKUP($B264&amp;BY$14,Plan!$B$10:$H$300,7,FALSE),"")</f>
        <v/>
      </c>
      <c r="BZ266" s="331"/>
      <c r="CA266" s="344" t="str">
        <f>IFERROR(VLOOKUP($B264&amp;CA$14,Plan!$B$10:$H$300,7,FALSE),"")</f>
        <v/>
      </c>
      <c r="CB266" s="344" t="str">
        <f>IFERROR(VLOOKUP($B264&amp;CB$14,Plan!$B$10:$H$300,7,FALSE),"")</f>
        <v/>
      </c>
      <c r="CC266" s="344" t="str">
        <f>IFERROR(VLOOKUP($B264&amp;CC$14,Plan!$B$10:$H$300,7,FALSE),"")</f>
        <v/>
      </c>
      <c r="CD266" s="344" t="str">
        <f>IFERROR(VLOOKUP($B264&amp;CD$14,Plan!$B$10:$H$300,7,FALSE),"")</f>
        <v/>
      </c>
      <c r="CE266" s="344" t="str">
        <f>IFERROR(VLOOKUP($B264&amp;CE$14,Plan!$B$10:$H$300,7,FALSE),"")</f>
        <v/>
      </c>
      <c r="CF266" s="344" t="str">
        <f>IFERROR(VLOOKUP($B264&amp;CF$14,Plan!$B$10:$H$300,7,FALSE),"")</f>
        <v/>
      </c>
      <c r="CG266" s="331"/>
      <c r="CH266" s="344" t="str">
        <f>IFERROR(VLOOKUP($B264&amp;CH$14,Plan!$B$10:$H$300,7,FALSE),"")</f>
        <v/>
      </c>
      <c r="CI266" s="344" t="str">
        <f>IFERROR(VLOOKUP($B264&amp;CI$14,Plan!$B$10:$H$300,7,FALSE),"")</f>
        <v/>
      </c>
      <c r="CJ266" s="344" t="str">
        <f>IFERROR(VLOOKUP($B264&amp;CJ$14,Plan!$B$10:$H$300,7,FALSE),"")</f>
        <v/>
      </c>
      <c r="CK266" s="344" t="str">
        <f>IFERROR(VLOOKUP($B264&amp;CK$14,Plan!$B$10:$H$300,7,FALSE),"")</f>
        <v/>
      </c>
      <c r="CL266" s="344" t="str">
        <f>IFERROR(VLOOKUP($B264&amp;CL$14,Plan!$B$10:$H$300,7,FALSE),"")</f>
        <v/>
      </c>
      <c r="CM266" s="344" t="str">
        <f>IFERROR(VLOOKUP($B264&amp;CM$14,Plan!$B$10:$H$300,7,FALSE),"")</f>
        <v/>
      </c>
      <c r="CN266" s="344" t="str">
        <f>IFERROR(VLOOKUP($B264&amp;CN$14,Plan!$B$10:$H$300,7,FALSE),"")</f>
        <v/>
      </c>
      <c r="CO266" s="344" t="str">
        <f>IFERROR(VLOOKUP($B264&amp;CO$14,Plan!$B$10:$H$300,7,FALSE),"")</f>
        <v/>
      </c>
      <c r="CP266" s="702" t="str">
        <f>IFERROR(VLOOKUP($B264&amp;CP$14,Plan!$B$10:$H$300,7,FALSE),"")</f>
        <v/>
      </c>
      <c r="CQ266" s="360" t="str">
        <f>IFERROR(VLOOKUP($B264&amp;CQ$14,Plan!$B$10:$H$300,7,FALSE),"")</f>
        <v/>
      </c>
      <c r="CR266" s="344" t="str">
        <f>IFERROR(VLOOKUP($B264&amp;CR$14,Plan!$B$10:$H$300,7,FALSE),"")</f>
        <v/>
      </c>
      <c r="CS266" s="355"/>
      <c r="CT266" s="345" t="str">
        <f>IFERROR(VLOOKUP($B264&amp;CT$14,Plan!$B$10:$H$300,7,FALSE),"")</f>
        <v/>
      </c>
      <c r="CU266" s="344" t="str">
        <f>IFERROR(VLOOKUP($B264&amp;CU$14,Plan!$B$10:$H$300,7,FALSE),"")</f>
        <v/>
      </c>
      <c r="CV266" s="344" t="str">
        <f>IFERROR(VLOOKUP($B264&amp;CV$14,Plan!$B$10:$H$300,7,FALSE),"")</f>
        <v/>
      </c>
      <c r="CW266" s="344"/>
      <c r="CX266" s="360" t="str">
        <f>IFERROR(VLOOKUP($B264&amp;CX$14,Plan!$B$10:$H$300,7,FALSE),"")</f>
        <v/>
      </c>
      <c r="CY266" s="344" t="str">
        <f>IFERROR(VLOOKUP($B264&amp;CY$14,Plan!$B$10:$H$300,7,FALSE),"")</f>
        <v/>
      </c>
      <c r="CZ266" s="355" t="str">
        <f>IFERROR(VLOOKUP($B264&amp;CZ$14,Plan!$B$10:$H$300,7,FALSE),"")</f>
        <v/>
      </c>
      <c r="DA266" s="360" t="str">
        <f>IFERROR(VLOOKUP($B264&amp;DA$14,Plan!$B$10:$H$300,7,FALSE),"")</f>
        <v/>
      </c>
      <c r="DB266" s="344" t="str">
        <f>IFERROR(VLOOKUP($B264&amp;DB$14,Plan!$B$10:$H$300,7,FALSE),"")</f>
        <v/>
      </c>
      <c r="DC266" s="344" t="str">
        <f>IFERROR(VLOOKUP($B264&amp;DC$14,Plan!$B$10:$H$300,7,FALSE),"")</f>
        <v/>
      </c>
      <c r="DD266" s="344" t="str">
        <f>IFERROR(VLOOKUP($B264&amp;DD$14,Plan!$B$10:$H$300,7,FALSE),"")</f>
        <v/>
      </c>
      <c r="DE266" s="344" t="str">
        <f>IFERROR(VLOOKUP($B264&amp;DE$14,Plan!$B$10:$H$300,7,FALSE),"")</f>
        <v/>
      </c>
      <c r="DF266" s="344" t="str">
        <f>IFERROR(VLOOKUP($B264&amp;DF$14,Plan!$B$10:$H$300,7,FALSE),"")</f>
        <v/>
      </c>
      <c r="DG266" s="344" t="str">
        <f>IFERROR(VLOOKUP($B264&amp;DG$14,Plan!$B$10:$H$300,7,FALSE),"")</f>
        <v/>
      </c>
      <c r="DH266" s="344" t="str">
        <f>IFERROR(VLOOKUP($B264&amp;DH$14,Plan!$B$10:$H$300,7,FALSE),"")</f>
        <v/>
      </c>
      <c r="DI266" s="344" t="str">
        <f>IFERROR(VLOOKUP($B264&amp;DI$14,Plan!$B$10:$H$300,7,FALSE),"")</f>
        <v/>
      </c>
      <c r="DJ266" s="344" t="str">
        <f>IFERROR(VLOOKUP($B264&amp;DJ$14,Plan!$B$10:$H$300,7,FALSE),"")</f>
        <v/>
      </c>
      <c r="DK266" s="344" t="str">
        <f>IFERROR(VLOOKUP($B264&amp;DK$14,Plan!$B$10:$H$300,7,FALSE),"")</f>
        <v/>
      </c>
      <c r="DL266" s="344" t="str">
        <f>IFERROR(VLOOKUP($B264&amp;DL$14,Plan!$B$10:$H$300,7,FALSE),"")</f>
        <v/>
      </c>
      <c r="DM266" s="344" t="str">
        <f>IFERROR(VLOOKUP($B264&amp;DM$14,Plan!$B$10:$H$300,7,FALSE),"")</f>
        <v/>
      </c>
      <c r="DN266" s="344" t="str">
        <f>IFERROR(VLOOKUP($B264&amp;DN$14,Plan!$B$10:$H$300,7,FALSE),"")</f>
        <v/>
      </c>
      <c r="DO266" s="344" t="str">
        <f>IFERROR(VLOOKUP($B264&amp;DO$14,Plan!$B$10:$H$300,7,FALSE),"")</f>
        <v/>
      </c>
      <c r="DP266" s="344" t="str">
        <f>IFERROR(VLOOKUP($B264&amp;DP$14,Plan!$B$10:$H$300,7,FALSE),"")</f>
        <v/>
      </c>
      <c r="DQ266" s="344" t="str">
        <f>IFERROR(VLOOKUP($B264&amp;DQ$14,Plan!$B$10:$H$300,7,FALSE),"")</f>
        <v/>
      </c>
      <c r="DR266" s="972" t="str">
        <f>IFERROR(VLOOKUP($B264&amp;DR$14,Plan!$B$10:$H$300,7,FALSE),"")</f>
        <v/>
      </c>
      <c r="DS266" s="972" t="str">
        <f>IFERROR(VLOOKUP($B264&amp;DS$14,Plan!$B$10:$H$300,7,FALSE),"")</f>
        <v/>
      </c>
      <c r="DT266" s="355" t="str">
        <f>IFERROR(VLOOKUP($B264&amp;DT$14,Plan!$B$10:$H$300,7,FALSE),"")</f>
        <v/>
      </c>
      <c r="DV266" s="103">
        <f t="shared" si="46"/>
        <v>0</v>
      </c>
    </row>
    <row r="267" spans="1:126" s="103" customFormat="1">
      <c r="A267" s="1076"/>
      <c r="B267" s="1073"/>
      <c r="C267" s="1081"/>
      <c r="D267" s="1082"/>
      <c r="E267" s="1085"/>
      <c r="F267" s="1088"/>
      <c r="G267" s="1088"/>
      <c r="H267" s="342" t="s">
        <v>358</v>
      </c>
      <c r="I267" s="93"/>
      <c r="J267" s="320" t="str">
        <f>IF(IFERROR(VLOOKUP($B264&amp;J$14,Plan!$B$10:$K$300,9,FALSE),"")=0,"",IFERROR(VLOOKUP($B264&amp;J$14,Plan!$B$10:$K$300,9,FALSE),""))</f>
        <v/>
      </c>
      <c r="K267" s="320" t="str">
        <f>IF(IFERROR(VLOOKUP($B264&amp;K$14,Plan!$B$10:$K$300,9,FALSE),"")=0,"",IFERROR(VLOOKUP($B264&amp;K$14,Plan!$B$10:$K$300,9,FALSE),""))</f>
        <v/>
      </c>
      <c r="L267" s="320" t="str">
        <f>IF(IFERROR(VLOOKUP($B264&amp;L$14,Plan!$B$10:$K$300,9,FALSE),"")=0,"",IFERROR(VLOOKUP($B264&amp;L$14,Plan!$B$10:$K$300,9,FALSE),""))</f>
        <v/>
      </c>
      <c r="M267" s="320" t="str">
        <f>IF(IFERROR(VLOOKUP($B264&amp;M$14,Plan!$B$10:$K$300,9,FALSE),"")=0,"",IFERROR(VLOOKUP($B264&amp;M$14,Plan!$B$10:$K$300,9,FALSE),""))</f>
        <v/>
      </c>
      <c r="N267" s="320" t="str">
        <f>IF(IFERROR(VLOOKUP($B264&amp;N$14,Plan!$B$10:$K$300,9,FALSE),"")=0,"",IFERROR(VLOOKUP($B264&amp;N$14,Plan!$B$10:$K$300,9,FALSE),""))</f>
        <v/>
      </c>
      <c r="O267" s="320" t="str">
        <f>IF(IFERROR(VLOOKUP($B264&amp;O$14,Plan!$B$10:$K$300,9,FALSE),"")=0,"",IFERROR(VLOOKUP($B264&amp;O$14,Plan!$B$10:$K$300,9,FALSE),""))</f>
        <v/>
      </c>
      <c r="P267" s="320" t="str">
        <f>IF(IFERROR(VLOOKUP($B264&amp;P$14,Plan!$B$10:$K$300,9,FALSE),"")=0,"",IFERROR(VLOOKUP($B264&amp;P$14,Plan!$B$10:$K$300,9,FALSE),""))</f>
        <v/>
      </c>
      <c r="Q267" s="320" t="str">
        <f>IF(IFERROR(VLOOKUP($B264&amp;Q$14,Plan!$B$10:$K$300,9,FALSE),"")=0,"",IFERROR(VLOOKUP($B264&amp;Q$14,Plan!$B$10:$K$300,9,FALSE),""))</f>
        <v/>
      </c>
      <c r="R267" s="320" t="str">
        <f>IF(IFERROR(VLOOKUP($B264&amp;R$14,Plan!$B$10:$K$300,9,FALSE),"")=0,"",IFERROR(VLOOKUP($B264&amp;R$14,Plan!$B$10:$K$300,9,FALSE),""))</f>
        <v/>
      </c>
      <c r="S267" s="320" t="str">
        <f>IF(IFERROR(VLOOKUP($B264&amp;S$14,Plan!$B$10:$K$300,9,FALSE),"")=0,"",IFERROR(VLOOKUP($B264&amp;S$14,Plan!$B$10:$K$300,9,FALSE),""))</f>
        <v/>
      </c>
      <c r="T267" s="320" t="str">
        <f>IF(IFERROR(VLOOKUP($B264&amp;T$14,Plan!$B$10:$K$300,9,FALSE),"")=0,"",IFERROR(VLOOKUP($B264&amp;T$14,Plan!$B$10:$K$300,9,FALSE),""))</f>
        <v/>
      </c>
      <c r="U267" s="320" t="str">
        <f>IF(IFERROR(VLOOKUP($B264&amp;U$14,Plan!$B$10:$K$300,9,FALSE),"")=0,"",IFERROR(VLOOKUP($B264&amp;U$14,Plan!$B$10:$K$300,9,FALSE),""))</f>
        <v/>
      </c>
      <c r="V267" s="320" t="str">
        <f>IF(IFERROR(VLOOKUP($B264&amp;V$14,Plan!$B$10:$K$300,9,FALSE),"")=0,"",IFERROR(VLOOKUP($B264&amp;V$14,Plan!$B$10:$K$300,9,FALSE),""))</f>
        <v/>
      </c>
      <c r="W267" s="320" t="str">
        <f>IF(IFERROR(VLOOKUP($B264&amp;W$14,Plan!$B$10:$K$300,9,FALSE),"")=0,"",IFERROR(VLOOKUP($B264&amp;W$14,Plan!$B$10:$K$300,9,FALSE),""))</f>
        <v/>
      </c>
      <c r="X267" s="320" t="str">
        <f>IF(IFERROR(VLOOKUP($B264&amp;X$14,Plan!$B$10:$K$300,9,FALSE),"")=0,"",IFERROR(VLOOKUP($B264&amp;X$14,Plan!$B$10:$K$300,9,FALSE),""))</f>
        <v/>
      </c>
      <c r="Y267" s="320" t="str">
        <f>IF(IFERROR(VLOOKUP($B264&amp;Y$14,Plan!$B$10:$K$300,9,FALSE),"")=0,"",IFERROR(VLOOKUP($B264&amp;Y$14,Plan!$B$10:$K$300,9,FALSE),""))</f>
        <v/>
      </c>
      <c r="Z267" s="320" t="str">
        <f>IF(IFERROR(VLOOKUP($B264&amp;Z$14,Plan!$B$10:$K$300,9,FALSE),"")=0,"",IFERROR(VLOOKUP($B264&amp;Z$14,Plan!$B$10:$K$300,9,FALSE),""))</f>
        <v/>
      </c>
      <c r="AA267" s="320" t="str">
        <f>IF(IFERROR(VLOOKUP($B264&amp;AA$14,Plan!$B$10:$K$300,9,FALSE),"")=0,"",IFERROR(VLOOKUP($B264&amp;AA$14,Plan!$B$10:$K$300,9,FALSE),""))</f>
        <v/>
      </c>
      <c r="AB267" s="320" t="str">
        <f>IF(IFERROR(VLOOKUP($B264&amp;AB$14,Plan!$B$10:$K$300,9,FALSE),"")=0,"",IFERROR(VLOOKUP($B264&amp;AB$14,Plan!$B$10:$K$300,9,FALSE),""))</f>
        <v/>
      </c>
      <c r="AC267" s="703" t="str">
        <f>IF(IFERROR(VLOOKUP($B264&amp;AC$14,Plan!$B$10:$K$300,9,FALSE),"")=0,"",IFERROR(VLOOKUP($B264&amp;AC$14,Plan!$B$10:$K$300,9,FALSE),""))</f>
        <v/>
      </c>
      <c r="AD267" s="703" t="str">
        <f>IF(IFERROR(VLOOKUP($B264&amp;AD$14,Plan!$B$10:$K$300,9,FALSE),"")=0,"",IFERROR(VLOOKUP($B264&amp;AD$14,Plan!$B$10:$K$300,9,FALSE),""))</f>
        <v/>
      </c>
      <c r="AE267" s="703" t="str">
        <f>IF(IFERROR(VLOOKUP($B264&amp;AE$14,Plan!$B$10:$K$300,9,FALSE),"")=0,"",IFERROR(VLOOKUP($B264&amp;AE$14,Plan!$B$10:$K$300,9,FALSE),""))</f>
        <v/>
      </c>
      <c r="AF267" s="354"/>
      <c r="AG267" s="320" t="str">
        <f>IF(IFERROR(VLOOKUP($B264&amp;AG$14,Plan!$B$10:$K$300,9,FALSE),"")=0,"",IFERROR(VLOOKUP($B264&amp;AG$14,Plan!$B$10:$K$300,9,FALSE),""))</f>
        <v/>
      </c>
      <c r="AH267" s="320" t="str">
        <f>IF(IFERROR(VLOOKUP($B264&amp;AH$14,Plan!$B$10:$K$300,9,FALSE),"")=0,"",IFERROR(VLOOKUP($B264&amp;AH$14,Plan!$B$10:$K$300,9,FALSE),""))</f>
        <v/>
      </c>
      <c r="AI267" s="320" t="str">
        <f>IF(IFERROR(VLOOKUP($B264&amp;AI$14,Plan!$B$10:$K$300,9,FALSE),"")=0,"",IFERROR(VLOOKUP($B264&amp;AI$14,Plan!$B$10:$K$300,9,FALSE),""))</f>
        <v/>
      </c>
      <c r="AJ267" s="320" t="str">
        <f>IF(IFERROR(VLOOKUP($B264&amp;AJ$14,Plan!$B$10:$K$300,9,FALSE),"")=0,"",IFERROR(VLOOKUP($B264&amp;AJ$14,Plan!$B$10:$K$300,9,FALSE),""))</f>
        <v/>
      </c>
      <c r="AK267" s="320" t="str">
        <f>IF(IFERROR(VLOOKUP($B264&amp;AK$14,Plan!$B$10:$K$300,9,FALSE),"")=0,"",IFERROR(VLOOKUP($B264&amp;AK$14,Plan!$B$10:$K$300,9,FALSE),""))</f>
        <v/>
      </c>
      <c r="AL267" s="320" t="str">
        <f>IF(IFERROR(VLOOKUP($B264&amp;AL$14,Plan!$B$10:$K$300,9,FALSE),"")=0,"",IFERROR(VLOOKUP($B264&amp;AL$14,Plan!$B$10:$K$300,9,FALSE),""))</f>
        <v/>
      </c>
      <c r="AM267" s="320" t="str">
        <f>IF(IFERROR(VLOOKUP($B264&amp;AM$14,Plan!$B$10:$K$300,9,FALSE),"")=0,"",IFERROR(VLOOKUP($B264&amp;AM$14,Plan!$B$10:$K$300,9,FALSE),""))</f>
        <v/>
      </c>
      <c r="AN267" s="320" t="str">
        <f>IF(IFERROR(VLOOKUP($B264&amp;AN$14,Plan!$B$10:$K$300,9,FALSE),"")=0,"",IFERROR(VLOOKUP($B264&amp;AN$14,Plan!$B$10:$K$300,9,FALSE),""))</f>
        <v/>
      </c>
      <c r="AO267" s="320" t="str">
        <f>IF(IFERROR(VLOOKUP($B264&amp;AO$14,Plan!$B$10:$K$300,9,FALSE),"")=0,"",IFERROR(VLOOKUP($B264&amp;AO$14,Plan!$B$10:$K$300,9,FALSE),""))</f>
        <v/>
      </c>
      <c r="AP267" s="320" t="str">
        <f>IF(IFERROR(VLOOKUP($B264&amp;AP$14,Plan!$B$10:$K$300,9,FALSE),"")=0,"",IFERROR(VLOOKUP($B264&amp;AP$14,Plan!$B$10:$K$300,9,FALSE),""))</f>
        <v/>
      </c>
      <c r="AQ267" s="320" t="str">
        <f>IF(IFERROR(VLOOKUP($B264&amp;AQ$14,Plan!$B$10:$K$300,9,FALSE),"")=0,"",IFERROR(VLOOKUP($B264&amp;AQ$14,Plan!$B$10:$K$300,9,FALSE),""))</f>
        <v/>
      </c>
      <c r="AR267" s="320" t="str">
        <f>IF(IFERROR(VLOOKUP($B264&amp;AR$14,Plan!$B$10:$K$300,9,FALSE),"")=0,"",IFERROR(VLOOKUP($B264&amp;AR$14,Plan!$B$10:$K$300,9,FALSE),""))</f>
        <v/>
      </c>
      <c r="AS267" s="320" t="str">
        <f>IF(IFERROR(VLOOKUP($B264&amp;AS$14,Plan!$B$10:$K$300,9,FALSE),"")=0,"",IFERROR(VLOOKUP($B264&amp;AS$14,Plan!$B$10:$K$300,9,FALSE),""))</f>
        <v/>
      </c>
      <c r="AT267" s="320" t="str">
        <f>IF(IFERROR(VLOOKUP($B264&amp;AT$14,Plan!$B$10:$K$300,9,FALSE),"")=0,"",IFERROR(VLOOKUP($B264&amp;AT$14,Plan!$B$10:$K$300,9,FALSE),""))</f>
        <v/>
      </c>
      <c r="AU267" s="320" t="str">
        <f>IF(IFERROR(VLOOKUP($B264&amp;AU$14,Plan!$B$10:$K$300,9,FALSE),"")=0,"",IFERROR(VLOOKUP($B264&amp;AU$14,Plan!$B$10:$K$300,9,FALSE),""))</f>
        <v/>
      </c>
      <c r="AV267" s="320" t="str">
        <f>IF(IFERROR(VLOOKUP($B264&amp;AV$14,Plan!$B$10:$K$300,9,FALSE),"")=0,"",IFERROR(VLOOKUP($B264&amp;AV$14,Plan!$B$10:$K$300,9,FALSE),""))</f>
        <v/>
      </c>
      <c r="AW267" s="320" t="str">
        <f>IF(IFERROR(VLOOKUP($B264&amp;AW$14,Plan!$B$10:$K$300,9,FALSE),"")=0,"",IFERROR(VLOOKUP($B264&amp;AW$14,Plan!$B$10:$K$300,9,FALSE),""))</f>
        <v/>
      </c>
      <c r="AX267" s="320" t="str">
        <f>IF(IFERROR(VLOOKUP($B264&amp;AX$14,Plan!$B$10:$K$300,9,FALSE),"")=0,"",IFERROR(VLOOKUP($B264&amp;AX$14,Plan!$B$10:$K$300,9,FALSE),""))</f>
        <v/>
      </c>
      <c r="AY267" s="320" t="str">
        <f>IF(IFERROR(VLOOKUP($B264&amp;AY$14,Plan!$B$10:$K$300,9,FALSE),"")=0,"",IFERROR(VLOOKUP($B264&amp;AY$14,Plan!$B$10:$K$300,9,FALSE),""))</f>
        <v/>
      </c>
      <c r="AZ267" s="320" t="str">
        <f>IF(IFERROR(VLOOKUP($B264&amp;AZ$14,Plan!$B$10:$K$300,9,FALSE),"")=0,"",IFERROR(VLOOKUP($B264&amp;AZ$14,Plan!$B$10:$K$300,9,FALSE),""))</f>
        <v/>
      </c>
      <c r="BA267" s="323" t="str">
        <f>IF(IFERROR(VLOOKUP($B264&amp;BA$14,Plan!$B$10:$K$300,9,FALSE),"")=0,"",IFERROR(VLOOKUP($B264&amp;BA$14,Plan!$B$10:$K$300,9,FALSE),""))</f>
        <v/>
      </c>
      <c r="BB267" s="328"/>
      <c r="BC267" s="321" t="str">
        <f>IF(IFERROR(VLOOKUP($B264&amp;BC$14,Plan!$B$10:$K$300,9,FALSE),"")=0,"",IFERROR(VLOOKUP($B264&amp;BC$14,Plan!$B$10:$K$300,9,FALSE),""))</f>
        <v/>
      </c>
      <c r="BD267" s="320" t="str">
        <f>IF(IFERROR(VLOOKUP($B264&amp;BD$14,Plan!$B$10:$K$300,9,FALSE),"")=0,"",IFERROR(VLOOKUP($B264&amp;BD$14,Plan!$B$10:$K$300,9,FALSE),""))</f>
        <v/>
      </c>
      <c r="BE267" s="320" t="str">
        <f>IF(IFERROR(VLOOKUP($B264&amp;BE$14,Plan!$B$10:$K$300,9,FALSE),"")=0,"",IFERROR(VLOOKUP($B264&amp;BE$14,Plan!$B$10:$K$300,9,FALSE),""))</f>
        <v/>
      </c>
      <c r="BF267" s="320" t="str">
        <f>IF(IFERROR(VLOOKUP($B264&amp;BF$14,Plan!$B$10:$K$300,9,FALSE),"")=0,"",IFERROR(VLOOKUP($B264&amp;BF$14,Plan!$B$10:$K$300,9,FALSE),""))</f>
        <v/>
      </c>
      <c r="BG267" s="328"/>
      <c r="BH267" s="320" t="str">
        <f>IF(IFERROR(VLOOKUP($B264&amp;BH$14,Plan!$B$10:$K$300,9,FALSE),"")=0,"",IFERROR(VLOOKUP($B264&amp;BH$14,Plan!$B$10:$K$300,9,FALSE),""))</f>
        <v/>
      </c>
      <c r="BI267" s="320" t="str">
        <f>IF(IFERROR(VLOOKUP($B264&amp;BI$14,Plan!$B$10:$K$300,9,FALSE),"")=0,"",IFERROR(VLOOKUP($B264&amp;BI$14,Plan!$B$10:$K$300,9,FALSE),""))</f>
        <v/>
      </c>
      <c r="BJ267" s="320" t="str">
        <f>IF(IFERROR(VLOOKUP($B264&amp;BJ$14,Plan!$B$10:$K$300,9,FALSE),"")=0,"",IFERROR(VLOOKUP($B264&amp;BJ$14,Plan!$B$10:$K$300,9,FALSE),""))</f>
        <v/>
      </c>
      <c r="BK267" s="320" t="str">
        <f>IF(IFERROR(VLOOKUP($B264&amp;BK$14,Plan!$B$10:$K$300,9,FALSE),"")=0,"",IFERROR(VLOOKUP($B264&amp;BK$14,Plan!$B$10:$K$300,9,FALSE),""))</f>
        <v/>
      </c>
      <c r="BL267" s="328"/>
      <c r="BM267" s="320" t="str">
        <f>IF(IFERROR(VLOOKUP($B264&amp;BM$14,Plan!$B$10:$K$300,9,FALSE),"")=0,"",IFERROR(VLOOKUP($B264&amp;BM$14,Plan!$B$10:$K$300,9,FALSE),""))</f>
        <v/>
      </c>
      <c r="BN267" s="320" t="str">
        <f>IF(IFERROR(VLOOKUP($B264&amp;BN$14,Plan!$B$10:$K$300,9,FALSE),"")=0,"",IFERROR(VLOOKUP($B264&amp;BN$14,Plan!$B$10:$K$300,9,FALSE),""))</f>
        <v/>
      </c>
      <c r="BO267" s="320" t="str">
        <f>IF(IFERROR(VLOOKUP($B264&amp;BO$14,Plan!$B$10:$K$300,9,FALSE),"")=0,"",IFERROR(VLOOKUP($B264&amp;BO$14,Plan!$B$10:$K$300,9,FALSE),""))</f>
        <v/>
      </c>
      <c r="BP267" s="320" t="str">
        <f>IF(IFERROR(VLOOKUP($B264&amp;BP$14,Plan!$B$10:$K$300,9,FALSE),"")=0,"",IFERROR(VLOOKUP($B264&amp;BP$14,Plan!$B$10:$K$300,9,FALSE),""))</f>
        <v/>
      </c>
      <c r="BQ267" s="320" t="str">
        <f>IF(IFERROR(VLOOKUP($B264&amp;BQ$14,Plan!$B$10:$K$300,9,FALSE),"")=0,"",IFERROR(VLOOKUP($B264&amp;BQ$14,Plan!$B$10:$K$300,9,FALSE),""))</f>
        <v/>
      </c>
      <c r="BR267" s="358"/>
      <c r="BS267" s="320" t="str">
        <f>IF(IFERROR(VLOOKUP($B264&amp;BS$14,Plan!$B$10:$K$300,9,FALSE),"")=0,"",IFERROR(VLOOKUP($B264&amp;BS$14,Plan!$B$10:$K$300,9,FALSE),""))</f>
        <v/>
      </c>
      <c r="BT267" s="320" t="str">
        <f>IF(IFERROR(VLOOKUP($B264&amp;BT$14,Plan!$B$10:$K$300,9,FALSE),"")=0,"",IFERROR(VLOOKUP($B264&amp;BT$14,Plan!$B$10:$K$300,9,FALSE),""))</f>
        <v/>
      </c>
      <c r="BU267" s="320" t="str">
        <f>IF(IFERROR(VLOOKUP($B264&amp;BU$14,Plan!$B$10:$K$300,9,FALSE),"")=0,"",IFERROR(VLOOKUP($B264&amp;BU$14,Plan!$B$10:$K$300,9,FALSE),""))</f>
        <v/>
      </c>
      <c r="BV267" s="320" t="str">
        <f>IF(IFERROR(VLOOKUP($B264&amp;BV$14,Plan!$B$10:$K$300,9,FALSE),"")=0,"",IFERROR(VLOOKUP($B264&amp;BV$14,Plan!$B$10:$K$300,9,FALSE),""))</f>
        <v/>
      </c>
      <c r="BW267" s="320" t="str">
        <f>IF(IFERROR(VLOOKUP($B264&amp;BW$14,Plan!$B$10:$K$300,9,FALSE),"")=0,"",IFERROR(VLOOKUP($B264&amp;BW$14,Plan!$B$10:$K$300,9,FALSE),""))</f>
        <v/>
      </c>
      <c r="BX267" s="320" t="str">
        <f>IF(IFERROR(VLOOKUP($B264&amp;BX$14,Plan!$B$10:$K$300,9,FALSE),"")=0,"",IFERROR(VLOOKUP($B264&amp;BX$14,Plan!$B$10:$K$300,9,FALSE),""))</f>
        <v/>
      </c>
      <c r="BY267" s="320" t="str">
        <f>IF(IFERROR(VLOOKUP($B264&amp;BY$14,Plan!$B$10:$K$300,9,FALSE),"")=0,"",IFERROR(VLOOKUP($B264&amp;BY$14,Plan!$B$10:$K$300,9,FALSE),""))</f>
        <v/>
      </c>
      <c r="BZ267" s="328"/>
      <c r="CA267" s="320" t="str">
        <f>IF(IFERROR(VLOOKUP($B264&amp;CA$14,Plan!$B$10:$K$300,9,FALSE),"")=0,"",IFERROR(VLOOKUP($B264&amp;CA$14,Plan!$B$10:$K$300,9,FALSE),""))</f>
        <v/>
      </c>
      <c r="CB267" s="320" t="str">
        <f>IF(IFERROR(VLOOKUP($B264&amp;CB$14,Plan!$B$10:$K$300,9,FALSE),"")=0,"",IFERROR(VLOOKUP($B264&amp;CB$14,Plan!$B$10:$K$300,9,FALSE),""))</f>
        <v/>
      </c>
      <c r="CC267" s="320" t="str">
        <f>IF(IFERROR(VLOOKUP($B264&amp;CC$14,Plan!$B$10:$K$300,9,FALSE),"")=0,"",IFERROR(VLOOKUP($B264&amp;CC$14,Plan!$B$10:$K$300,9,FALSE),""))</f>
        <v/>
      </c>
      <c r="CD267" s="320" t="str">
        <f>IF(IFERROR(VLOOKUP($B264&amp;CD$14,Plan!$B$10:$K$300,9,FALSE),"")=0,"",IFERROR(VLOOKUP($B264&amp;CD$14,Plan!$B$10:$K$300,9,FALSE),""))</f>
        <v/>
      </c>
      <c r="CE267" s="320" t="str">
        <f>IF(IFERROR(VLOOKUP($B264&amp;CE$14,Plan!$B$10:$K$300,9,FALSE),"")=0,"",IFERROR(VLOOKUP($B264&amp;CE$14,Plan!$B$10:$K$300,9,FALSE),""))</f>
        <v/>
      </c>
      <c r="CF267" s="320" t="str">
        <f>IF(IFERROR(VLOOKUP($B264&amp;CF$14,Plan!$B$10:$K$300,9,FALSE),"")=0,"",IFERROR(VLOOKUP($B264&amp;CF$14,Plan!$B$10:$K$300,9,FALSE),""))</f>
        <v/>
      </c>
      <c r="CG267" s="328"/>
      <c r="CH267" s="320" t="str">
        <f>IF(IFERROR(VLOOKUP($B264&amp;CH$14,Plan!$B$10:$K$300,9,FALSE),"")=0,"",IFERROR(VLOOKUP($B264&amp;CH$14,Plan!$B$10:$K$300,9,FALSE),""))</f>
        <v/>
      </c>
      <c r="CI267" s="320" t="str">
        <f>IF(IFERROR(VLOOKUP($B264&amp;CI$14,Plan!$B$10:$K$300,9,FALSE),"")=0,"",IFERROR(VLOOKUP($B264&amp;CI$14,Plan!$B$10:$K$300,9,FALSE),""))</f>
        <v/>
      </c>
      <c r="CJ267" s="320" t="str">
        <f>IF(IFERROR(VLOOKUP($B264&amp;CJ$14,Plan!$B$10:$K$300,9,FALSE),"")=0,"",IFERROR(VLOOKUP($B264&amp;CJ$14,Plan!$B$10:$K$300,9,FALSE),""))</f>
        <v/>
      </c>
      <c r="CK267" s="320" t="str">
        <f>IF(IFERROR(VLOOKUP($B264&amp;CK$14,Plan!$B$10:$K$300,9,FALSE),"")=0,"",IFERROR(VLOOKUP($B264&amp;CK$14,Plan!$B$10:$K$300,9,FALSE),""))</f>
        <v/>
      </c>
      <c r="CL267" s="320" t="str">
        <f>IF(IFERROR(VLOOKUP($B264&amp;CL$14,Plan!$B$10:$K$300,9,FALSE),"")=0,"",IFERROR(VLOOKUP($B264&amp;CL$14,Plan!$B$10:$K$300,9,FALSE),""))</f>
        <v/>
      </c>
      <c r="CM267" s="320" t="str">
        <f>IF(IFERROR(VLOOKUP($B264&amp;CM$14,Plan!$B$10:$K$300,9,FALSE),"")=0,"",IFERROR(VLOOKUP($B264&amp;CM$14,Plan!$B$10:$K$300,9,FALSE),""))</f>
        <v/>
      </c>
      <c r="CN267" s="320" t="str">
        <f>IF(IFERROR(VLOOKUP($B264&amp;CN$14,Plan!$B$10:$K$300,9,FALSE),"")=0,"",IFERROR(VLOOKUP($B264&amp;CN$14,Plan!$B$10:$K$300,9,FALSE),""))</f>
        <v/>
      </c>
      <c r="CO267" s="320" t="str">
        <f>IF(IFERROR(VLOOKUP($B264&amp;CO$14,Plan!$B$10:$K$300,9,FALSE),"")=0,"",IFERROR(VLOOKUP($B264&amp;CO$14,Plan!$B$10:$K$300,9,FALSE),""))</f>
        <v/>
      </c>
      <c r="CP267" s="703" t="str">
        <f>IF(IFERROR(VLOOKUP($B264&amp;CP$14,Plan!$B$10:$K$300,9,FALSE),"")=0,"",IFERROR(VLOOKUP($B264&amp;CP$14,Plan!$B$10:$K$300,9,FALSE),""))</f>
        <v/>
      </c>
      <c r="CQ267" s="322" t="str">
        <f>IF(IFERROR(VLOOKUP($B264&amp;CQ$14,Plan!$B$10:$K$300,9,FALSE),"")=0,"",IFERROR(VLOOKUP($B264&amp;CQ$14,Plan!$B$10:$K$300,9,FALSE),""))</f>
        <v/>
      </c>
      <c r="CR267" s="320" t="str">
        <f>IF(IFERROR(VLOOKUP($B264&amp;CR$14,Plan!$B$10:$K$300,9,FALSE),"")=0,"",IFERROR(VLOOKUP($B264&amp;CR$14,Plan!$B$10:$K$300,9,FALSE),""))</f>
        <v/>
      </c>
      <c r="CS267" s="323"/>
      <c r="CT267" s="321" t="str">
        <f>IF(IFERROR(VLOOKUP($B264&amp;CT$14,Plan!$B$10:$K$300,9,FALSE),"")=0,"",IFERROR(VLOOKUP($B264&amp;CT$14,Plan!$B$10:$K$300,9,FALSE),""))</f>
        <v/>
      </c>
      <c r="CU267" s="320" t="str">
        <f>IF(IFERROR(VLOOKUP($B264&amp;CU$14,Plan!$B$10:$K$300,9,FALSE),"")=0,"",IFERROR(VLOOKUP($B264&amp;CU$14,Plan!$B$10:$K$300,9,FALSE),""))</f>
        <v/>
      </c>
      <c r="CV267" s="320" t="str">
        <f>IF(IFERROR(VLOOKUP($B264&amp;CV$14,Plan!$B$10:$K$300,9,FALSE),"")=0,"",IFERROR(VLOOKUP($B264&amp;CV$14,Plan!$B$10:$K$300,9,FALSE),""))</f>
        <v/>
      </c>
      <c r="CW267" s="320"/>
      <c r="CX267" s="322" t="str">
        <f>IF(IFERROR(VLOOKUP($B264&amp;CX$14,Plan!$B$10:$K$300,9,FALSE),"")=0,"",IFERROR(VLOOKUP($B264&amp;CX$14,Plan!$B$10:$K$300,9,FALSE),""))</f>
        <v/>
      </c>
      <c r="CY267" s="320" t="str">
        <f>IF(IFERROR(VLOOKUP($B264&amp;CY$14,Plan!$B$10:$K$300,9,FALSE),"")=0,"",IFERROR(VLOOKUP($B264&amp;CY$14,Plan!$B$10:$K$300,9,FALSE),""))</f>
        <v/>
      </c>
      <c r="CZ267" s="323" t="str">
        <f>IF(IFERROR(VLOOKUP($B264&amp;CZ$14,Plan!$B$10:$K$300,9,FALSE),"")=0,"",IFERROR(VLOOKUP($B264&amp;CZ$14,Plan!$B$10:$K$300,9,FALSE),""))</f>
        <v/>
      </c>
      <c r="DA267" s="322" t="str">
        <f>IF(IFERROR(VLOOKUP($B264&amp;DA$14,Plan!$B$10:$K$300,9,FALSE),"")=0,"",IFERROR(VLOOKUP($B264&amp;DA$14,Plan!$B$10:$K$300,9,FALSE),""))</f>
        <v/>
      </c>
      <c r="DB267" s="320" t="str">
        <f>IF(IFERROR(VLOOKUP($B264&amp;DB$14,Plan!$B$10:$K$300,9,FALSE),"")=0,"",IFERROR(VLOOKUP($B264&amp;DB$14,Plan!$B$10:$K$300,9,FALSE),""))</f>
        <v/>
      </c>
      <c r="DC267" s="320" t="str">
        <f>IF(IFERROR(VLOOKUP($B264&amp;DC$14,Plan!$B$10:$K$300,9,FALSE),"")=0,"",IFERROR(VLOOKUP($B264&amp;DC$14,Plan!$B$10:$K$300,9,FALSE),""))</f>
        <v/>
      </c>
      <c r="DD267" s="320" t="str">
        <f>IF(IFERROR(VLOOKUP($B264&amp;DD$14,Plan!$B$10:$K$300,9,FALSE),"")=0,"",IFERROR(VLOOKUP($B264&amp;DD$14,Plan!$B$10:$K$300,9,FALSE),""))</f>
        <v/>
      </c>
      <c r="DE267" s="320" t="str">
        <f>IF(IFERROR(VLOOKUP($B264&amp;DE$14,Plan!$B$10:$K$300,9,FALSE),"")=0,"",IFERROR(VLOOKUP($B264&amp;DE$14,Plan!$B$10:$K$300,9,FALSE),""))</f>
        <v/>
      </c>
      <c r="DF267" s="320" t="str">
        <f>IF(IFERROR(VLOOKUP($B264&amp;DF$14,Plan!$B$10:$K$300,9,FALSE),"")=0,"",IFERROR(VLOOKUP($B264&amp;DF$14,Plan!$B$10:$K$300,9,FALSE),""))</f>
        <v/>
      </c>
      <c r="DG267" s="320" t="str">
        <f>IF(IFERROR(VLOOKUP($B264&amp;DG$14,Plan!$B$10:$K$300,9,FALSE),"")=0,"",IFERROR(VLOOKUP($B264&amp;DG$14,Plan!$B$10:$K$300,9,FALSE),""))</f>
        <v/>
      </c>
      <c r="DH267" s="320" t="str">
        <f>IF(IFERROR(VLOOKUP($B264&amp;DH$14,Plan!$B$10:$K$300,9,FALSE),"")=0,"",IFERROR(VLOOKUP($B264&amp;DH$14,Plan!$B$10:$K$300,9,FALSE),""))</f>
        <v/>
      </c>
      <c r="DI267" s="320" t="str">
        <f>IF(IFERROR(VLOOKUP($B264&amp;DI$14,Plan!$B$10:$K$300,9,FALSE),"")=0,"",IFERROR(VLOOKUP($B264&amp;DI$14,Plan!$B$10:$K$300,9,FALSE),""))</f>
        <v/>
      </c>
      <c r="DJ267" s="320" t="str">
        <f>IF(IFERROR(VLOOKUP($B264&amp;DJ$14,Plan!$B$10:$K$300,9,FALSE),"")=0,"",IFERROR(VLOOKUP($B264&amp;DJ$14,Plan!$B$10:$K$300,9,FALSE),""))</f>
        <v/>
      </c>
      <c r="DK267" s="320" t="str">
        <f>IF(IFERROR(VLOOKUP($B264&amp;DK$14,Plan!$B$10:$K$300,9,FALSE),"")=0,"",IFERROR(VLOOKUP($B264&amp;DK$14,Plan!$B$10:$K$300,9,FALSE),""))</f>
        <v/>
      </c>
      <c r="DL267" s="320" t="str">
        <f>IF(IFERROR(VLOOKUP($B264&amp;DL$14,Plan!$B$10:$K$300,9,FALSE),"")=0,"",IFERROR(VLOOKUP($B264&amp;DL$14,Plan!$B$10:$K$300,9,FALSE),""))</f>
        <v/>
      </c>
      <c r="DM267" s="320" t="str">
        <f>IF(IFERROR(VLOOKUP($B264&amp;DM$14,Plan!$B$10:$K$300,9,FALSE),"")=0,"",IFERROR(VLOOKUP($B264&amp;DM$14,Plan!$B$10:$K$300,9,FALSE),""))</f>
        <v/>
      </c>
      <c r="DN267" s="320" t="str">
        <f>IF(IFERROR(VLOOKUP($B264&amp;DN$14,Plan!$B$10:$K$300,9,FALSE),"")=0,"",IFERROR(VLOOKUP($B264&amp;DN$14,Plan!$B$10:$K$300,9,FALSE),""))</f>
        <v/>
      </c>
      <c r="DO267" s="320" t="str">
        <f>IF(IFERROR(VLOOKUP($B264&amp;DO$14,Plan!$B$10:$K$300,9,FALSE),"")=0,"",IFERROR(VLOOKUP($B264&amp;DO$14,Plan!$B$10:$K$300,9,FALSE),""))</f>
        <v/>
      </c>
      <c r="DP267" s="320" t="str">
        <f>IF(IFERROR(VLOOKUP($B264&amp;DP$14,Plan!$B$10:$K$300,9,FALSE),"")=0,"",IFERROR(VLOOKUP($B264&amp;DP$14,Plan!$B$10:$K$300,9,FALSE),""))</f>
        <v/>
      </c>
      <c r="DQ267" s="320" t="str">
        <f>IF(IFERROR(VLOOKUP($B264&amp;DQ$14,Plan!$B$10:$K$300,9,FALSE),"")=0,"",IFERROR(VLOOKUP($B264&amp;DQ$14,Plan!$B$10:$K$300,9,FALSE),""))</f>
        <v/>
      </c>
      <c r="DR267" s="973" t="str">
        <f>IF(IFERROR(VLOOKUP($B264&amp;DR$14,Plan!$B$10:$K$300,9,FALSE),"")=0,"",IFERROR(VLOOKUP($B264&amp;DR$14,Plan!$B$10:$K$300,9,FALSE),""))</f>
        <v/>
      </c>
      <c r="DS267" s="973" t="str">
        <f>IF(IFERROR(VLOOKUP($B264&amp;DS$14,Plan!$B$10:$K$300,9,FALSE),"")=0,"",IFERROR(VLOOKUP($B264&amp;DS$14,Plan!$B$10:$K$300,9,FALSE),""))</f>
        <v/>
      </c>
      <c r="DT267" s="323" t="str">
        <f>IF(IFERROR(VLOOKUP($B264&amp;DT$14,Plan!$B$10:$K$300,9,FALSE),"")=0,"",IFERROR(VLOOKUP($B264&amp;DT$14,Plan!$B$10:$K$300,9,FALSE),""))</f>
        <v/>
      </c>
      <c r="DV267" s="103">
        <f t="shared" si="46"/>
        <v>0</v>
      </c>
    </row>
    <row r="268" spans="1:126" s="103" customFormat="1" ht="15" customHeight="1">
      <c r="A268" s="1074">
        <f t="shared" ref="A268" si="58">+A264+1</f>
        <v>61</v>
      </c>
      <c r="B268" s="1071" t="s">
        <v>675</v>
      </c>
      <c r="C268" s="1077" t="s">
        <v>289</v>
      </c>
      <c r="D268" s="1078"/>
      <c r="E268" s="1083" t="s">
        <v>370</v>
      </c>
      <c r="F268" s="1086" t="s">
        <v>200</v>
      </c>
      <c r="G268" s="1068"/>
      <c r="H268" s="340" t="s">
        <v>357</v>
      </c>
      <c r="I268" s="85"/>
      <c r="J268" s="86" t="str">
        <f>IF(VLOOKUP(J$14,'ISP-F14-HRD-00'!$B$14:$BE$128,MATCH($C268,'ISP-F14-HRD-00'!$B$11:$BE$11,0),FALSE)=0,"",VLOOKUP(J$14,'ISP-F14-HRD-00'!$B$14:$BE$128,MATCH($C268,'ISP-F14-HRD-00'!$B$11:$BE$11,0),FALSE))</f>
        <v/>
      </c>
      <c r="K268" s="86" t="str">
        <f>IF(VLOOKUP(K$14,'ISP-F14-HRD-00'!$B$14:$BE$128,MATCH($C268,'ISP-F14-HRD-00'!$B$11:$BE$11,0),FALSE)=0,"",VLOOKUP(K$14,'ISP-F14-HRD-00'!$B$14:$BE$128,MATCH($C268,'ISP-F14-HRD-00'!$B$11:$BE$11,0),FALSE))</f>
        <v/>
      </c>
      <c r="L268" s="86" t="str">
        <f>IF(VLOOKUP(L$14,'ISP-F14-HRD-00'!$B$14:$BE$128,MATCH($C268,'ISP-F14-HRD-00'!$B$11:$BE$11,0),FALSE)=0,"",VLOOKUP(L$14,'ISP-F14-HRD-00'!$B$14:$BE$128,MATCH($C268,'ISP-F14-HRD-00'!$B$11:$BE$11,0),FALSE))</f>
        <v/>
      </c>
      <c r="M268" s="86" t="str">
        <f>IF(VLOOKUP(M$14,'ISP-F14-HRD-00'!$B$14:$BE$128,MATCH($C268,'ISP-F14-HRD-00'!$B$11:$BE$11,0),FALSE)=0,"",VLOOKUP(M$14,'ISP-F14-HRD-00'!$B$14:$BE$128,MATCH($C268,'ISP-F14-HRD-00'!$B$11:$BE$11,0),FALSE))</f>
        <v/>
      </c>
      <c r="N268" s="86" t="str">
        <f>IF(VLOOKUP(N$14,'ISP-F14-HRD-00'!$B$14:$BE$128,MATCH($C268,'ISP-F14-HRD-00'!$B$11:$BE$11,0),FALSE)=0,"",VLOOKUP(N$14,'ISP-F14-HRD-00'!$B$14:$BE$128,MATCH($C268,'ISP-F14-HRD-00'!$B$11:$BE$11,0),FALSE))</f>
        <v/>
      </c>
      <c r="O268" s="86" t="str">
        <f>IF(VLOOKUP(O$14,'ISP-F14-HRD-00'!$B$14:$BE$128,MATCH($C268,'ISP-F14-HRD-00'!$B$11:$BE$11,0),FALSE)=0,"",VLOOKUP(O$14,'ISP-F14-HRD-00'!$B$14:$BE$128,MATCH($C268,'ISP-F14-HRD-00'!$B$11:$BE$11,0),FALSE))</f>
        <v/>
      </c>
      <c r="P268" s="86" t="str">
        <f>IF(VLOOKUP(P$14,'ISP-F14-HRD-00'!$B$14:$BE$128,MATCH($C268,'ISP-F14-HRD-00'!$B$11:$BE$11,0),FALSE)=0,"",VLOOKUP(P$14,'ISP-F14-HRD-00'!$B$14:$BE$128,MATCH($C268,'ISP-F14-HRD-00'!$B$11:$BE$11,0),FALSE))</f>
        <v/>
      </c>
      <c r="Q268" s="86" t="str">
        <f>IF(VLOOKUP(Q$14,'ISP-F14-HRD-00'!$B$14:$BE$128,MATCH($C268,'ISP-F14-HRD-00'!$B$11:$BE$11,0),FALSE)=0,"",VLOOKUP(Q$14,'ISP-F14-HRD-00'!$B$14:$BE$128,MATCH($C268,'ISP-F14-HRD-00'!$B$11:$BE$11,0),FALSE))</f>
        <v/>
      </c>
      <c r="R268" s="86" t="str">
        <f>IF(VLOOKUP(R$14,'ISP-F14-HRD-00'!$B$14:$BE$128,MATCH($C268,'ISP-F14-HRD-00'!$B$11:$BE$11,0),FALSE)=0,"",VLOOKUP(R$14,'ISP-F14-HRD-00'!$B$14:$BE$128,MATCH($C268,'ISP-F14-HRD-00'!$B$11:$BE$11,0),FALSE))</f>
        <v/>
      </c>
      <c r="S268" s="86" t="str">
        <f>IF(VLOOKUP(S$14,'ISP-F14-HRD-00'!$B$14:$BE$128,MATCH($C268,'ISP-F14-HRD-00'!$B$11:$BE$11,0),FALSE)=0,"",VLOOKUP(S$14,'ISP-F14-HRD-00'!$B$14:$BE$128,MATCH($C268,'ISP-F14-HRD-00'!$B$11:$BE$11,0),FALSE))</f>
        <v/>
      </c>
      <c r="T268" s="86" t="str">
        <f>IF(VLOOKUP(T$14,'ISP-F14-HRD-00'!$B$14:$BE$128,MATCH($C268,'ISP-F14-HRD-00'!$B$11:$BE$11,0),FALSE)=0,"",VLOOKUP(T$14,'ISP-F14-HRD-00'!$B$14:$BE$128,MATCH($C268,'ISP-F14-HRD-00'!$B$11:$BE$11,0),FALSE))</f>
        <v/>
      </c>
      <c r="U268" s="86" t="str">
        <f>IF(VLOOKUP(U$14,'ISP-F14-HRD-00'!$B$14:$BE$128,MATCH($C268,'ISP-F14-HRD-00'!$B$11:$BE$11,0),FALSE)=0,"",VLOOKUP(U$14,'ISP-F14-HRD-00'!$B$14:$BE$128,MATCH($C268,'ISP-F14-HRD-00'!$B$11:$BE$11,0),FALSE))</f>
        <v/>
      </c>
      <c r="V268" s="86" t="str">
        <f>IF(VLOOKUP(V$14,'ISP-F14-HRD-00'!$B$14:$BE$128,MATCH($C268,'ISP-F14-HRD-00'!$B$11:$BE$11,0),FALSE)=0,"",VLOOKUP(V$14,'ISP-F14-HRD-00'!$B$14:$BE$128,MATCH($C268,'ISP-F14-HRD-00'!$B$11:$BE$11,0),FALSE))</f>
        <v/>
      </c>
      <c r="W268" s="86" t="str">
        <f>IF(VLOOKUP(W$14,'ISP-F14-HRD-00'!$B$14:$BE$128,MATCH($C268,'ISP-F14-HRD-00'!$B$11:$BE$11,0),FALSE)=0,"",VLOOKUP(W$14,'ISP-F14-HRD-00'!$B$14:$BE$128,MATCH($C268,'ISP-F14-HRD-00'!$B$11:$BE$11,0),FALSE))</f>
        <v/>
      </c>
      <c r="X268" s="86" t="str">
        <f>IF(VLOOKUP(X$14,'ISP-F14-HRD-00'!$B$14:$BE$128,MATCH($C268,'ISP-F14-HRD-00'!$B$11:$BE$11,0),FALSE)=0,"",VLOOKUP(X$14,'ISP-F14-HRD-00'!$B$14:$BE$128,MATCH($C268,'ISP-F14-HRD-00'!$B$11:$BE$11,0),FALSE))</f>
        <v/>
      </c>
      <c r="Y268" s="86" t="str">
        <f>IF(VLOOKUP(Y$14,'ISP-F14-HRD-00'!$B$14:$BE$128,MATCH($C268,'ISP-F14-HRD-00'!$B$11:$BE$11,0),FALSE)=0,"",VLOOKUP(Y$14,'ISP-F14-HRD-00'!$B$14:$BE$128,MATCH($C268,'ISP-F14-HRD-00'!$B$11:$BE$11,0),FALSE))</f>
        <v/>
      </c>
      <c r="Z268" s="86" t="str">
        <f>IF(VLOOKUP(Z$14,'ISP-F14-HRD-00'!$B$14:$BE$128,MATCH($C268,'ISP-F14-HRD-00'!$B$11:$BE$11,0),FALSE)=0,"",VLOOKUP(Z$14,'ISP-F14-HRD-00'!$B$14:$BE$128,MATCH($C268,'ISP-F14-HRD-00'!$B$11:$BE$11,0),FALSE))</f>
        <v/>
      </c>
      <c r="AA268" s="86" t="str">
        <f>IF(VLOOKUP(AA$14,'ISP-F14-HRD-00'!$B$14:$BE$128,MATCH($C268,'ISP-F14-HRD-00'!$B$11:$BE$11,0),FALSE)=0,"",VLOOKUP(AA$14,'ISP-F14-HRD-00'!$B$14:$BE$128,MATCH($C268,'ISP-F14-HRD-00'!$B$11:$BE$11,0),FALSE))</f>
        <v/>
      </c>
      <c r="AB268" s="86" t="str">
        <f>IF(VLOOKUP(AB$14,'ISP-F14-HRD-00'!$B$14:$BE$128,MATCH($C268,'ISP-F14-HRD-00'!$B$11:$BE$11,0),FALSE)=0,"",VLOOKUP(AB$14,'ISP-F14-HRD-00'!$B$14:$BE$128,MATCH($C268,'ISP-F14-HRD-00'!$B$11:$BE$11,0),FALSE))</f>
        <v/>
      </c>
      <c r="AC268" s="700" t="str">
        <f>IF(VLOOKUP(AC$14,'ISP-F14-HRD-00'!$B$14:$BE$128,MATCH($C268,'ISP-F14-HRD-00'!$B$11:$BE$11,0),FALSE)=0,"",VLOOKUP(AC$14,'ISP-F14-HRD-00'!$B$14:$BE$128,MATCH($C268,'ISP-F14-HRD-00'!$B$11:$BE$11,0),FALSE))</f>
        <v/>
      </c>
      <c r="AD268" s="700" t="str">
        <f>IF(VLOOKUP(AD$14,'ISP-F14-HRD-00'!$B$14:$BE$128,MATCH($C268,'ISP-F14-HRD-00'!$B$11:$BE$11,0),FALSE)=0,"",VLOOKUP(AD$14,'ISP-F14-HRD-00'!$B$14:$BE$128,MATCH($C268,'ISP-F14-HRD-00'!$B$11:$BE$11,0),FALSE))</f>
        <v/>
      </c>
      <c r="AE268" s="700" t="e">
        <f>IF(VLOOKUP(AE$14,'ISP-F14-HRD-00'!$B$14:$BE$128,MATCH($C268,'ISP-F14-HRD-00'!$B$11:$BE$11,0),FALSE)=0,"",VLOOKUP(AE$14,'ISP-F14-HRD-00'!$B$14:$BE$128,MATCH($C268,'ISP-F14-HRD-00'!$B$11:$BE$11,0),FALSE))</f>
        <v>#N/A</v>
      </c>
      <c r="AF268" s="353"/>
      <c r="AG268" s="86" t="str">
        <f>IF(VLOOKUP(AG$14,'ISP-F14-HRD-00'!$B$14:$BE$128,MATCH($C268,'ISP-F14-HRD-00'!$B$11:$BE$11,0),FALSE)=0,"",VLOOKUP(AG$14,'ISP-F14-HRD-00'!$B$14:$BE$128,MATCH($C268,'ISP-F14-HRD-00'!$B$11:$BE$11,0),FALSE))</f>
        <v/>
      </c>
      <c r="AH268" s="86" t="str">
        <f>IF(VLOOKUP(AH$14,'ISP-F14-HRD-00'!$B$14:$BE$128,MATCH($C268,'ISP-F14-HRD-00'!$B$11:$BE$11,0),FALSE)=0,"",VLOOKUP(AH$14,'ISP-F14-HRD-00'!$B$14:$BE$128,MATCH($C268,'ISP-F14-HRD-00'!$B$11:$BE$11,0),FALSE))</f>
        <v/>
      </c>
      <c r="AI268" s="86" t="str">
        <f>IF(VLOOKUP(AI$14,'ISP-F14-HRD-00'!$B$14:$BE$128,MATCH($C268,'ISP-F14-HRD-00'!$B$11:$BE$11,0),FALSE)=0,"",VLOOKUP(AI$14,'ISP-F14-HRD-00'!$B$14:$BE$128,MATCH($C268,'ISP-F14-HRD-00'!$B$11:$BE$11,0),FALSE))</f>
        <v/>
      </c>
      <c r="AJ268" s="86" t="str">
        <f>IF(VLOOKUP(AJ$14,'ISP-F14-HRD-00'!$B$14:$BE$128,MATCH($C268,'ISP-F14-HRD-00'!$B$11:$BE$11,0),FALSE)=0,"",VLOOKUP(AJ$14,'ISP-F14-HRD-00'!$B$14:$BE$128,MATCH($C268,'ISP-F14-HRD-00'!$B$11:$BE$11,0),FALSE))</f>
        <v/>
      </c>
      <c r="AK268" s="86" t="str">
        <f>IF(VLOOKUP(AK$14,'ISP-F14-HRD-00'!$B$14:$BE$128,MATCH($C268,'ISP-F14-HRD-00'!$B$11:$BE$11,0),FALSE)=0,"",VLOOKUP(AK$14,'ISP-F14-HRD-00'!$B$14:$BE$128,MATCH($C268,'ISP-F14-HRD-00'!$B$11:$BE$11,0),FALSE))</f>
        <v/>
      </c>
      <c r="AL268" s="86" t="str">
        <f>IF(VLOOKUP(AL$14,'ISP-F14-HRD-00'!$B$14:$BE$128,MATCH($C268,'ISP-F14-HRD-00'!$B$11:$BE$11,0),FALSE)=0,"",VLOOKUP(AL$14,'ISP-F14-HRD-00'!$B$14:$BE$128,MATCH($C268,'ISP-F14-HRD-00'!$B$11:$BE$11,0),FALSE))</f>
        <v/>
      </c>
      <c r="AM268" s="86" t="str">
        <f>IF(VLOOKUP(AM$14,'ISP-F14-HRD-00'!$B$14:$BE$128,MATCH($C268,'ISP-F14-HRD-00'!$B$11:$BE$11,0),FALSE)=0,"",VLOOKUP(AM$14,'ISP-F14-HRD-00'!$B$14:$BE$128,MATCH($C268,'ISP-F14-HRD-00'!$B$11:$BE$11,0),FALSE))</f>
        <v/>
      </c>
      <c r="AN268" s="86" t="str">
        <f>IF(VLOOKUP(AN$14,'ISP-F14-HRD-00'!$B$14:$BE$128,MATCH($C268,'ISP-F14-HRD-00'!$B$11:$BE$11,0),FALSE)=0,"",VLOOKUP(AN$14,'ISP-F14-HRD-00'!$B$14:$BE$128,MATCH($C268,'ISP-F14-HRD-00'!$B$11:$BE$11,0),FALSE))</f>
        <v/>
      </c>
      <c r="AO268" s="86">
        <f>IF(VLOOKUP(AO$14,'ISP-F14-HRD-00'!$B$14:$BE$128,MATCH($C268,'ISP-F14-HRD-00'!$B$11:$BE$11,0),FALSE)=0,"",VLOOKUP(AO$14,'ISP-F14-HRD-00'!$B$14:$BE$128,MATCH($C268,'ISP-F14-HRD-00'!$B$11:$BE$11,0),FALSE))</f>
        <v>1</v>
      </c>
      <c r="AP268" s="86" t="str">
        <f>IF(VLOOKUP(AP$14,'ISP-F14-HRD-00'!$B$14:$BE$128,MATCH($C268,'ISP-F14-HRD-00'!$B$11:$BE$11,0),FALSE)=0,"",VLOOKUP(AP$14,'ISP-F14-HRD-00'!$B$14:$BE$128,MATCH($C268,'ISP-F14-HRD-00'!$B$11:$BE$11,0),FALSE))</f>
        <v/>
      </c>
      <c r="AQ268" s="86" t="str">
        <f>IF(VLOOKUP(AQ$14,'ISP-F14-HRD-00'!$B$14:$BE$128,MATCH($C268,'ISP-F14-HRD-00'!$B$11:$BE$11,0),FALSE)=0,"",VLOOKUP(AQ$14,'ISP-F14-HRD-00'!$B$14:$BE$128,MATCH($C268,'ISP-F14-HRD-00'!$B$11:$BE$11,0),FALSE))</f>
        <v/>
      </c>
      <c r="AR268" s="86" t="str">
        <f>IF(VLOOKUP(AR$14,'ISP-F14-HRD-00'!$B$14:$BE$128,MATCH($C268,'ISP-F14-HRD-00'!$B$11:$BE$11,0),FALSE)=0,"",VLOOKUP(AR$14,'ISP-F14-HRD-00'!$B$14:$BE$128,MATCH($C268,'ISP-F14-HRD-00'!$B$11:$BE$11,0),FALSE))</f>
        <v/>
      </c>
      <c r="AS268" s="86" t="str">
        <f>IF(VLOOKUP(AS$14,'ISP-F14-HRD-00'!$B$14:$BE$128,MATCH($C268,'ISP-F14-HRD-00'!$B$11:$BE$11,0),FALSE)=0,"",VLOOKUP(AS$14,'ISP-F14-HRD-00'!$B$14:$BE$128,MATCH($C268,'ISP-F14-HRD-00'!$B$11:$BE$11,0),FALSE))</f>
        <v/>
      </c>
      <c r="AT268" s="86" t="str">
        <f>IF(VLOOKUP(AT$14,'ISP-F14-HRD-00'!$B$14:$BE$128,MATCH($C268,'ISP-F14-HRD-00'!$B$11:$BE$11,0),FALSE)=0,"",VLOOKUP(AT$14,'ISP-F14-HRD-00'!$B$14:$BE$128,MATCH($C268,'ISP-F14-HRD-00'!$B$11:$BE$11,0),FALSE))</f>
        <v/>
      </c>
      <c r="AU268" s="86" t="str">
        <f>IF(VLOOKUP(AU$14,'ISP-F14-HRD-00'!$B$14:$BE$128,MATCH($C268,'ISP-F14-HRD-00'!$B$11:$BE$11,0),FALSE)=0,"",VLOOKUP(AU$14,'ISP-F14-HRD-00'!$B$14:$BE$128,MATCH($C268,'ISP-F14-HRD-00'!$B$11:$BE$11,0),FALSE))</f>
        <v/>
      </c>
      <c r="AV268" s="86" t="str">
        <f>IF(VLOOKUP(AV$14,'ISP-F14-HRD-00'!$B$14:$BE$128,MATCH($C268,'ISP-F14-HRD-00'!$B$11:$BE$11,0),FALSE)=0,"",VLOOKUP(AV$14,'ISP-F14-HRD-00'!$B$14:$BE$128,MATCH($C268,'ISP-F14-HRD-00'!$B$11:$BE$11,0),FALSE))</f>
        <v/>
      </c>
      <c r="AW268" s="86" t="str">
        <f>IF(VLOOKUP(AW$14,'ISP-F14-HRD-00'!$B$14:$BE$128,MATCH($C268,'ISP-F14-HRD-00'!$B$11:$BE$11,0),FALSE)=0,"",VLOOKUP(AW$14,'ISP-F14-HRD-00'!$B$14:$BE$128,MATCH($C268,'ISP-F14-HRD-00'!$B$11:$BE$11,0),FALSE))</f>
        <v/>
      </c>
      <c r="AX268" s="86" t="str">
        <f>IF(VLOOKUP(AX$14,'ISP-F14-HRD-00'!$B$14:$BE$128,MATCH($C268,'ISP-F14-HRD-00'!$B$11:$BE$11,0),FALSE)=0,"",VLOOKUP(AX$14,'ISP-F14-HRD-00'!$B$14:$BE$128,MATCH($C268,'ISP-F14-HRD-00'!$B$11:$BE$11,0),FALSE))</f>
        <v/>
      </c>
      <c r="AY268" s="86" t="str">
        <f>IF(VLOOKUP(AY$14,'ISP-F14-HRD-00'!$B$14:$BE$128,MATCH($C268,'ISP-F14-HRD-00'!$B$11:$BE$11,0),FALSE)=0,"",VLOOKUP(AY$14,'ISP-F14-HRD-00'!$B$14:$BE$128,MATCH($C268,'ISP-F14-HRD-00'!$B$11:$BE$11,0),FALSE))</f>
        <v/>
      </c>
      <c r="AZ268" s="86" t="str">
        <f>IF(VLOOKUP(AZ$14,'ISP-F14-HRD-00'!$B$14:$BE$128,MATCH($C268,'ISP-F14-HRD-00'!$B$11:$BE$11,0),FALSE)=0,"",VLOOKUP(AZ$14,'ISP-F14-HRD-00'!$B$14:$BE$128,MATCH($C268,'ISP-F14-HRD-00'!$B$11:$BE$11,0),FALSE))</f>
        <v/>
      </c>
      <c r="BA268" s="87" t="str">
        <f>IF(VLOOKUP(BA$14,'ISP-F14-HRD-00'!$B$14:$BE$128,MATCH($C268,'ISP-F14-HRD-00'!$B$11:$BE$11,0),FALSE)=0,"",VLOOKUP(BA$14,'ISP-F14-HRD-00'!$B$14:$BE$128,MATCH($C268,'ISP-F14-HRD-00'!$B$11:$BE$11,0),FALSE))</f>
        <v/>
      </c>
      <c r="BB268" s="330"/>
      <c r="BC268" s="89" t="str">
        <f>IF(VLOOKUP(BC$14,'ISP-F14-HRD-00'!$B$14:$BE$128,MATCH($C268,'ISP-F14-HRD-00'!$B$11:$BE$11,0),FALSE)=0,"",VLOOKUP(BC$14,'ISP-F14-HRD-00'!$B$14:$BE$128,MATCH($C268,'ISP-F14-HRD-00'!$B$11:$BE$11,0),FALSE))</f>
        <v/>
      </c>
      <c r="BD268" s="86" t="str">
        <f>IF(VLOOKUP(BD$14,'ISP-F14-HRD-00'!$B$14:$BE$128,MATCH($C268,'ISP-F14-HRD-00'!$B$11:$BE$11,0),FALSE)=0,"",VLOOKUP(BD$14,'ISP-F14-HRD-00'!$B$14:$BE$128,MATCH($C268,'ISP-F14-HRD-00'!$B$11:$BE$11,0),FALSE))</f>
        <v/>
      </c>
      <c r="BE268" s="86" t="str">
        <f>IF(VLOOKUP(BE$14,'ISP-F14-HRD-00'!$B$14:$BE$128,MATCH($C268,'ISP-F14-HRD-00'!$B$11:$BE$11,0),FALSE)=0,"",VLOOKUP(BE$14,'ISP-F14-HRD-00'!$B$14:$BE$128,MATCH($C268,'ISP-F14-HRD-00'!$B$11:$BE$11,0),FALSE))</f>
        <v/>
      </c>
      <c r="BF268" s="86" t="str">
        <f>IF(VLOOKUP(BF$14,'ISP-F14-HRD-00'!$B$14:$BE$128,MATCH($C268,'ISP-F14-HRD-00'!$B$11:$BE$11,0),FALSE)=0,"",VLOOKUP(BF$14,'ISP-F14-HRD-00'!$B$14:$BE$128,MATCH($C268,'ISP-F14-HRD-00'!$B$11:$BE$11,0),FALSE))</f>
        <v/>
      </c>
      <c r="BG268" s="330"/>
      <c r="BH268" s="86" t="str">
        <f>IF(VLOOKUP(BH$14,'ISP-F14-HRD-00'!$B$14:$BE$128,MATCH($C268,'ISP-F14-HRD-00'!$B$11:$BE$11,0),FALSE)=0,"",VLOOKUP(BH$14,'ISP-F14-HRD-00'!$B$14:$BE$128,MATCH($C268,'ISP-F14-HRD-00'!$B$11:$BE$11,0),FALSE))</f>
        <v/>
      </c>
      <c r="BI268" s="86" t="str">
        <f>IF(VLOOKUP(BI$14,'ISP-F14-HRD-00'!$B$14:$BE$128,MATCH($C268,'ISP-F14-HRD-00'!$B$11:$BE$11,0),FALSE)=0,"",VLOOKUP(BI$14,'ISP-F14-HRD-00'!$B$14:$BE$128,MATCH($C268,'ISP-F14-HRD-00'!$B$11:$BE$11,0),FALSE))</f>
        <v/>
      </c>
      <c r="BJ268" s="86" t="str">
        <f>IF(VLOOKUP(BJ$14,'ISP-F14-HRD-00'!$B$14:$BE$128,MATCH($C268,'ISP-F14-HRD-00'!$B$11:$BE$11,0),FALSE)=0,"",VLOOKUP(BJ$14,'ISP-F14-HRD-00'!$B$14:$BE$128,MATCH($C268,'ISP-F14-HRD-00'!$B$11:$BE$11,0),FALSE))</f>
        <v/>
      </c>
      <c r="BK268" s="86" t="str">
        <f>IF(VLOOKUP(BK$14,'ISP-F14-HRD-00'!$B$14:$BE$128,MATCH($C268,'ISP-F14-HRD-00'!$B$11:$BE$11,0),FALSE)=0,"",VLOOKUP(BK$14,'ISP-F14-HRD-00'!$B$14:$BE$128,MATCH($C268,'ISP-F14-HRD-00'!$B$11:$BE$11,0),FALSE))</f>
        <v/>
      </c>
      <c r="BL268" s="330"/>
      <c r="BM268" s="86" t="str">
        <f>IF(VLOOKUP(BM$14,'ISP-F14-HRD-00'!$B$14:$BE$128,MATCH($C268,'ISP-F14-HRD-00'!$B$11:$BE$11,0),FALSE)=0,"",VLOOKUP(BM$14,'ISP-F14-HRD-00'!$B$14:$BE$128,MATCH($C268,'ISP-F14-HRD-00'!$B$11:$BE$11,0),FALSE))</f>
        <v/>
      </c>
      <c r="BN268" s="86" t="str">
        <f>IF(VLOOKUP(BN$14,'ISP-F14-HRD-00'!$B$14:$BE$128,MATCH($C268,'ISP-F14-HRD-00'!$B$11:$BE$11,0),FALSE)=0,"",VLOOKUP(BN$14,'ISP-F14-HRD-00'!$B$14:$BE$128,MATCH($C268,'ISP-F14-HRD-00'!$B$11:$BE$11,0),FALSE))</f>
        <v/>
      </c>
      <c r="BO268" s="86" t="str">
        <f>IF(VLOOKUP(BO$14,'ISP-F14-HRD-00'!$B$14:$BE$128,MATCH($C268,'ISP-F14-HRD-00'!$B$11:$BE$11,0),FALSE)=0,"",VLOOKUP(BO$14,'ISP-F14-HRD-00'!$B$14:$BE$128,MATCH($C268,'ISP-F14-HRD-00'!$B$11:$BE$11,0),FALSE))</f>
        <v/>
      </c>
      <c r="BP268" s="86" t="str">
        <f>IF(VLOOKUP(BP$14,'ISP-F14-HRD-00'!$B$14:$BE$128,MATCH($C268,'ISP-F14-HRD-00'!$B$11:$BE$11,0),FALSE)=0,"",VLOOKUP(BP$14,'ISP-F14-HRD-00'!$B$14:$BE$128,MATCH($C268,'ISP-F14-HRD-00'!$B$11:$BE$11,0),FALSE))</f>
        <v/>
      </c>
      <c r="BQ268" s="86" t="str">
        <f>IF(VLOOKUP(BQ$14,'ISP-F14-HRD-00'!$B$14:$BE$128,MATCH($C268,'ISP-F14-HRD-00'!$B$11:$BE$11,0),FALSE)=0,"",VLOOKUP(BQ$14,'ISP-F14-HRD-00'!$B$14:$BE$128,MATCH($C268,'ISP-F14-HRD-00'!$B$11:$BE$11,0),FALSE))</f>
        <v/>
      </c>
      <c r="BR268" s="356"/>
      <c r="BS268" s="86">
        <f>IF(VLOOKUP(BS$14,'ISP-F14-HRD-00'!$B$14:$BE$128,MATCH($C268,'ISP-F14-HRD-00'!$B$11:$BE$11,0),FALSE)=0,"",VLOOKUP(BS$14,'ISP-F14-HRD-00'!$B$14:$BE$128,MATCH($C268,'ISP-F14-HRD-00'!$B$11:$BE$11,0),FALSE))</f>
        <v>1</v>
      </c>
      <c r="BT268" s="86">
        <f>IF(VLOOKUP(BT$14,'ISP-F14-HRD-00'!$B$14:$BE$128,MATCH($C268,'ISP-F14-HRD-00'!$B$11:$BE$11,0),FALSE)=0,"",VLOOKUP(BT$14,'ISP-F14-HRD-00'!$B$14:$BE$128,MATCH($C268,'ISP-F14-HRD-00'!$B$11:$BE$11,0),FALSE))</f>
        <v>1</v>
      </c>
      <c r="BU268" s="86" t="str">
        <f>IF(VLOOKUP(BU$14,'ISP-F14-HRD-00'!$B$14:$BE$128,MATCH($C268,'ISP-F14-HRD-00'!$B$11:$BE$11,0),FALSE)=0,"",VLOOKUP(BU$14,'ISP-F14-HRD-00'!$B$14:$BE$128,MATCH($C268,'ISP-F14-HRD-00'!$B$11:$BE$11,0),FALSE))</f>
        <v/>
      </c>
      <c r="BV268" s="86" t="str">
        <f>IF(VLOOKUP(BV$14,'ISP-F14-HRD-00'!$B$14:$BE$128,MATCH($C268,'ISP-F14-HRD-00'!$B$11:$BE$11,0),FALSE)=0,"",VLOOKUP(BV$14,'ISP-F14-HRD-00'!$B$14:$BE$128,MATCH($C268,'ISP-F14-HRD-00'!$B$11:$BE$11,0),FALSE))</f>
        <v/>
      </c>
      <c r="BW268" s="86" t="str">
        <f>IF(VLOOKUP(BW$14,'ISP-F14-HRD-00'!$B$14:$BE$128,MATCH($C268,'ISP-F14-HRD-00'!$B$11:$BE$11,0),FALSE)=0,"",VLOOKUP(BW$14,'ISP-F14-HRD-00'!$B$14:$BE$128,MATCH($C268,'ISP-F14-HRD-00'!$B$11:$BE$11,0),FALSE))</f>
        <v/>
      </c>
      <c r="BX268" s="86" t="str">
        <f>IF(VLOOKUP(BX$14,'ISP-F14-HRD-00'!$B$14:$BE$128,MATCH($C268,'ISP-F14-HRD-00'!$B$11:$BE$11,0),FALSE)=0,"",VLOOKUP(BX$14,'ISP-F14-HRD-00'!$B$14:$BE$128,MATCH($C268,'ISP-F14-HRD-00'!$B$11:$BE$11,0),FALSE))</f>
        <v/>
      </c>
      <c r="BY268" s="86" t="str">
        <f>IF(VLOOKUP(BY$14,'ISP-F14-HRD-00'!$B$14:$BE$128,MATCH($C268,'ISP-F14-HRD-00'!$B$11:$BE$11,0),FALSE)=0,"",VLOOKUP(BY$14,'ISP-F14-HRD-00'!$B$14:$BE$128,MATCH($C268,'ISP-F14-HRD-00'!$B$11:$BE$11,0),FALSE))</f>
        <v/>
      </c>
      <c r="BZ268" s="330"/>
      <c r="CA268" s="86" t="str">
        <f>IF(VLOOKUP(CA$14,'ISP-F14-HRD-00'!$B$14:$BE$128,MATCH($C268,'ISP-F14-HRD-00'!$B$11:$BE$11,0),FALSE)=0,"",VLOOKUP(CA$14,'ISP-F14-HRD-00'!$B$14:$BE$128,MATCH($C268,'ISP-F14-HRD-00'!$B$11:$BE$11,0),FALSE))</f>
        <v/>
      </c>
      <c r="CB268" s="86" t="str">
        <f>IF(VLOOKUP(CB$14,'ISP-F14-HRD-00'!$B$14:$BE$128,MATCH($C268,'ISP-F14-HRD-00'!$B$11:$BE$11,0),FALSE)=0,"",VLOOKUP(CB$14,'ISP-F14-HRD-00'!$B$14:$BE$128,MATCH($C268,'ISP-F14-HRD-00'!$B$11:$BE$11,0),FALSE))</f>
        <v/>
      </c>
      <c r="CC268" s="86" t="str">
        <f>IF(VLOOKUP(CC$14,'ISP-F14-HRD-00'!$B$14:$BE$128,MATCH($C268,'ISP-F14-HRD-00'!$B$11:$BE$11,0),FALSE)=0,"",VLOOKUP(CC$14,'ISP-F14-HRD-00'!$B$14:$BE$128,MATCH($C268,'ISP-F14-HRD-00'!$B$11:$BE$11,0),FALSE))</f>
        <v/>
      </c>
      <c r="CD268" s="86" t="str">
        <f>IF(VLOOKUP(CD$14,'ISP-F14-HRD-00'!$B$14:$BE$128,MATCH($C268,'ISP-F14-HRD-00'!$B$11:$BE$11,0),FALSE)=0,"",VLOOKUP(CD$14,'ISP-F14-HRD-00'!$B$14:$BE$128,MATCH($C268,'ISP-F14-HRD-00'!$B$11:$BE$11,0),FALSE))</f>
        <v/>
      </c>
      <c r="CE268" s="86" t="str">
        <f>IF(VLOOKUP(CE$14,'ISP-F14-HRD-00'!$B$14:$BE$128,MATCH($C268,'ISP-F14-HRD-00'!$B$11:$BE$11,0),FALSE)=0,"",VLOOKUP(CE$14,'ISP-F14-HRD-00'!$B$14:$BE$128,MATCH($C268,'ISP-F14-HRD-00'!$B$11:$BE$11,0),FALSE))</f>
        <v/>
      </c>
      <c r="CF268" s="86" t="str">
        <f>IF(VLOOKUP(CF$14,'ISP-F14-HRD-00'!$B$14:$BE$128,MATCH($C268,'ISP-F14-HRD-00'!$B$11:$BE$11,0),FALSE)=0,"",VLOOKUP(CF$14,'ISP-F14-HRD-00'!$B$14:$BE$128,MATCH($C268,'ISP-F14-HRD-00'!$B$11:$BE$11,0),FALSE))</f>
        <v/>
      </c>
      <c r="CG268" s="330"/>
      <c r="CH268" s="86" t="str">
        <f>IF(VLOOKUP(CH$14,'ISP-F14-HRD-00'!$B$14:$BE$128,MATCH($C268,'ISP-F14-HRD-00'!$B$11:$BE$11,0),FALSE)=0,"",VLOOKUP(CH$14,'ISP-F14-HRD-00'!$B$14:$BE$128,MATCH($C268,'ISP-F14-HRD-00'!$B$11:$BE$11,0),FALSE))</f>
        <v/>
      </c>
      <c r="CI268" s="86" t="str">
        <f>IF(VLOOKUP(CI$14,'ISP-F14-HRD-00'!$B$14:$BE$128,MATCH($C268,'ISP-F14-HRD-00'!$B$11:$BE$11,0),FALSE)=0,"",VLOOKUP(CI$14,'ISP-F14-HRD-00'!$B$14:$BE$128,MATCH($C268,'ISP-F14-HRD-00'!$B$11:$BE$11,0),FALSE))</f>
        <v/>
      </c>
      <c r="CJ268" s="86" t="str">
        <f>IF(VLOOKUP(CJ$14,'ISP-F14-HRD-00'!$B$14:$BE$128,MATCH($C268,'ISP-F14-HRD-00'!$B$11:$BE$11,0),FALSE)=0,"",VLOOKUP(CJ$14,'ISP-F14-HRD-00'!$B$14:$BE$128,MATCH($C268,'ISP-F14-HRD-00'!$B$11:$BE$11,0),FALSE))</f>
        <v/>
      </c>
      <c r="CK268" s="86" t="str">
        <f>IF(VLOOKUP(CK$14,'ISP-F14-HRD-00'!$B$14:$BE$128,MATCH($C268,'ISP-F14-HRD-00'!$B$11:$BE$11,0),FALSE)=0,"",VLOOKUP(CK$14,'ISP-F14-HRD-00'!$B$14:$BE$128,MATCH($C268,'ISP-F14-HRD-00'!$B$11:$BE$11,0),FALSE))</f>
        <v/>
      </c>
      <c r="CL268" s="86" t="str">
        <f>IF(VLOOKUP(CL$14,'ISP-F14-HRD-00'!$B$14:$BE$128,MATCH($C268,'ISP-F14-HRD-00'!$B$11:$BE$11,0),FALSE)=0,"",VLOOKUP(CL$14,'ISP-F14-HRD-00'!$B$14:$BE$128,MATCH($C268,'ISP-F14-HRD-00'!$B$11:$BE$11,0),FALSE))</f>
        <v/>
      </c>
      <c r="CM268" s="86" t="str">
        <f>IF(VLOOKUP(CM$14,'ISP-F14-HRD-00'!$B$14:$BE$128,MATCH($C268,'ISP-F14-HRD-00'!$B$11:$BE$11,0),FALSE)=0,"",VLOOKUP(CM$14,'ISP-F14-HRD-00'!$B$14:$BE$128,MATCH($C268,'ISP-F14-HRD-00'!$B$11:$BE$11,0),FALSE))</f>
        <v/>
      </c>
      <c r="CN268" s="86" t="str">
        <f>IF(VLOOKUP(CN$14,'ISP-F14-HRD-00'!$B$14:$BE$128,MATCH($C268,'ISP-F14-HRD-00'!$B$11:$BE$11,0),FALSE)=0,"",VLOOKUP(CN$14,'ISP-F14-HRD-00'!$B$14:$BE$128,MATCH($C268,'ISP-F14-HRD-00'!$B$11:$BE$11,0),FALSE))</f>
        <v/>
      </c>
      <c r="CO268" s="86" t="str">
        <f>IF(VLOOKUP(CO$14,'ISP-F14-HRD-00'!$B$14:$BE$128,MATCH($C268,'ISP-F14-HRD-00'!$B$11:$BE$11,0),FALSE)=0,"",VLOOKUP(CO$14,'ISP-F14-HRD-00'!$B$14:$BE$128,MATCH($C268,'ISP-F14-HRD-00'!$B$11:$BE$11,0),FALSE))</f>
        <v/>
      </c>
      <c r="CP268" s="700" t="str">
        <f>IF(VLOOKUP(CP$14,'ISP-F14-HRD-00'!$B$14:$BE$128,MATCH($C268,'ISP-F14-HRD-00'!$B$11:$BE$11,0),FALSE)=0,"",VLOOKUP(CP$14,'ISP-F14-HRD-00'!$B$14:$BE$128,MATCH($C268,'ISP-F14-HRD-00'!$B$11:$BE$11,0),FALSE))</f>
        <v/>
      </c>
      <c r="CQ268" s="88" t="str">
        <f>IF(VLOOKUP(CQ$14,'ISP-F14-HRD-00'!$B$14:$BE$128,MATCH($C268,'ISP-F14-HRD-00'!$B$11:$BE$11,0),FALSE)=0,"",VLOOKUP(CQ$14,'ISP-F14-HRD-00'!$B$14:$BE$128,MATCH($C268,'ISP-F14-HRD-00'!$B$11:$BE$11,0),FALSE))</f>
        <v/>
      </c>
      <c r="CR268" s="86" t="str">
        <f>IF(VLOOKUP(CR$14,'ISP-F14-HRD-00'!$B$14:$BE$128,MATCH($C268,'ISP-F14-HRD-00'!$B$11:$BE$11,0),FALSE)=0,"",VLOOKUP(CR$14,'ISP-F14-HRD-00'!$B$14:$BE$128,MATCH($C268,'ISP-F14-HRD-00'!$B$11:$BE$11,0),FALSE))</f>
        <v/>
      </c>
      <c r="CS268" s="87"/>
      <c r="CT268" s="89" t="str">
        <f>IF(VLOOKUP(CT$14,'ISP-F14-HRD-00'!$B$14:$BE$128,MATCH($C268,'ISP-F14-HRD-00'!$B$11:$BE$11,0),FALSE)=0,"",VLOOKUP(CT$14,'ISP-F14-HRD-00'!$B$14:$BE$128,MATCH($C268,'ISP-F14-HRD-00'!$B$11:$BE$11,0),FALSE))</f>
        <v/>
      </c>
      <c r="CU268" s="86" t="str">
        <f>IF(VLOOKUP(CU$14,'ISP-F14-HRD-00'!$B$14:$BE$128,MATCH($C268,'ISP-F14-HRD-00'!$B$11:$BE$11,0),FALSE)=0,"",VLOOKUP(CU$14,'ISP-F14-HRD-00'!$B$14:$BE$128,MATCH($C268,'ISP-F14-HRD-00'!$B$11:$BE$11,0),FALSE))</f>
        <v/>
      </c>
      <c r="CV268" s="86" t="str">
        <f>IF(VLOOKUP(CV$14,'ISP-F14-HRD-00'!$B$14:$BE$128,MATCH($C268,'ISP-F14-HRD-00'!$B$11:$BE$11,0),FALSE)=0,"",VLOOKUP(CV$14,'ISP-F14-HRD-00'!$B$14:$BE$128,MATCH($C268,'ISP-F14-HRD-00'!$B$11:$BE$11,0),FALSE))</f>
        <v/>
      </c>
      <c r="CW268" s="86"/>
      <c r="CX268" s="88" t="str">
        <f>IF(VLOOKUP(CX$14,'ISP-F14-HRD-00'!$B$14:$BE$128,MATCH($C268,'ISP-F14-HRD-00'!$B$11:$BE$11,0),FALSE)=0,"",VLOOKUP(CX$14,'ISP-F14-HRD-00'!$B$14:$BE$128,MATCH($C268,'ISP-F14-HRD-00'!$B$11:$BE$11,0),FALSE))</f>
        <v/>
      </c>
      <c r="CY268" s="86" t="str">
        <f>IF(VLOOKUP(CY$14,'ISP-F14-HRD-00'!$B$14:$BE$128,MATCH($C268,'ISP-F14-HRD-00'!$B$11:$BE$11,0),FALSE)=0,"",VLOOKUP(CY$14,'ISP-F14-HRD-00'!$B$14:$BE$128,MATCH($C268,'ISP-F14-HRD-00'!$B$11:$BE$11,0),FALSE))</f>
        <v/>
      </c>
      <c r="CZ268" s="87" t="str">
        <f>IF(VLOOKUP(CZ$14,'ISP-F14-HRD-00'!$B$14:$BE$128,MATCH($C268,'ISP-F14-HRD-00'!$B$11:$BE$11,0),FALSE)=0,"",VLOOKUP(CZ$14,'ISP-F14-HRD-00'!$B$14:$BE$128,MATCH($C268,'ISP-F14-HRD-00'!$B$11:$BE$11,0),FALSE))</f>
        <v/>
      </c>
      <c r="DA268" s="88" t="str">
        <f>IF(VLOOKUP(DA$14,'ISP-F14-HRD-00'!$B$14:$BE$128,MATCH($C268,'ISP-F14-HRD-00'!$B$11:$BE$11,0),FALSE)=0,"",VLOOKUP(DA$14,'ISP-F14-HRD-00'!$B$14:$BE$128,MATCH($C268,'ISP-F14-HRD-00'!$B$11:$BE$11,0),FALSE))</f>
        <v/>
      </c>
      <c r="DB268" s="86" t="str">
        <f>IF(VLOOKUP(DB$14,'ISP-F14-HRD-00'!$B$14:$BE$128,MATCH($C268,'ISP-F14-HRD-00'!$B$11:$BE$11,0),FALSE)=0,"",VLOOKUP(DB$14,'ISP-F14-HRD-00'!$B$14:$BE$128,MATCH($C268,'ISP-F14-HRD-00'!$B$11:$BE$11,0),FALSE))</f>
        <v/>
      </c>
      <c r="DC268" s="86" t="str">
        <f>IF(VLOOKUP(DC$14,'ISP-F14-HRD-00'!$B$14:$BE$128,MATCH($C268,'ISP-F14-HRD-00'!$B$11:$BE$11,0),FALSE)=0,"",VLOOKUP(DC$14,'ISP-F14-HRD-00'!$B$14:$BE$128,MATCH($C268,'ISP-F14-HRD-00'!$B$11:$BE$11,0),FALSE))</f>
        <v/>
      </c>
      <c r="DD268" s="86" t="str">
        <f>IF(VLOOKUP(DD$14,'ISP-F14-HRD-00'!$B$14:$BE$128,MATCH($C268,'ISP-F14-HRD-00'!$B$11:$BE$11,0),FALSE)=0,"",VLOOKUP(DD$14,'ISP-F14-HRD-00'!$B$14:$BE$128,MATCH($C268,'ISP-F14-HRD-00'!$B$11:$BE$11,0),FALSE))</f>
        <v/>
      </c>
      <c r="DE268" s="86" t="str">
        <f>IF(VLOOKUP(DE$14,'ISP-F14-HRD-00'!$B$14:$BE$128,MATCH($C268,'ISP-F14-HRD-00'!$B$11:$BE$11,0),FALSE)=0,"",VLOOKUP(DE$14,'ISP-F14-HRD-00'!$B$14:$BE$128,MATCH($C268,'ISP-F14-HRD-00'!$B$11:$BE$11,0),FALSE))</f>
        <v/>
      </c>
      <c r="DF268" s="86" t="str">
        <f>IF(VLOOKUP(DF$14,'ISP-F14-HRD-00'!$B$14:$BE$128,MATCH($C268,'ISP-F14-HRD-00'!$B$11:$BE$11,0),FALSE)=0,"",VLOOKUP(DF$14,'ISP-F14-HRD-00'!$B$14:$BE$128,MATCH($C268,'ISP-F14-HRD-00'!$B$11:$BE$11,0),FALSE))</f>
        <v/>
      </c>
      <c r="DG268" s="86" t="str">
        <f>IF(VLOOKUP(DG$14,'ISP-F14-HRD-00'!$B$14:$BE$128,MATCH($C268,'ISP-F14-HRD-00'!$B$11:$BE$11,0),FALSE)=0,"",VLOOKUP(DG$14,'ISP-F14-HRD-00'!$B$14:$BE$128,MATCH($C268,'ISP-F14-HRD-00'!$B$11:$BE$11,0),FALSE))</f>
        <v/>
      </c>
      <c r="DH268" s="86" t="str">
        <f>IF(VLOOKUP(DH$14,'ISP-F14-HRD-00'!$B$14:$BE$128,MATCH($C268,'ISP-F14-HRD-00'!$B$11:$BE$11,0),FALSE)=0,"",VLOOKUP(DH$14,'ISP-F14-HRD-00'!$B$14:$BE$128,MATCH($C268,'ISP-F14-HRD-00'!$B$11:$BE$11,0),FALSE))</f>
        <v/>
      </c>
      <c r="DI268" s="86" t="str">
        <f>IF(VLOOKUP(DI$14,'ISP-F14-HRD-00'!$B$14:$BE$128,MATCH($C268,'ISP-F14-HRD-00'!$B$11:$BE$11,0),FALSE)=0,"",VLOOKUP(DI$14,'ISP-F14-HRD-00'!$B$14:$BE$128,MATCH($C268,'ISP-F14-HRD-00'!$B$11:$BE$11,0),FALSE))</f>
        <v/>
      </c>
      <c r="DJ268" s="86" t="str">
        <f>IF(VLOOKUP(DJ$14,'ISP-F14-HRD-00'!$B$14:$BE$128,MATCH($C268,'ISP-F14-HRD-00'!$B$11:$BE$11,0),FALSE)=0,"",VLOOKUP(DJ$14,'ISP-F14-HRD-00'!$B$14:$BE$128,MATCH($C268,'ISP-F14-HRD-00'!$B$11:$BE$11,0),FALSE))</f>
        <v/>
      </c>
      <c r="DK268" s="86" t="str">
        <f>IF(VLOOKUP(DK$14,'ISP-F14-HRD-00'!$B$14:$BE$128,MATCH($C268,'ISP-F14-HRD-00'!$B$11:$BE$11,0),FALSE)=0,"",VLOOKUP(DK$14,'ISP-F14-HRD-00'!$B$14:$BE$128,MATCH($C268,'ISP-F14-HRD-00'!$B$11:$BE$11,0),FALSE))</f>
        <v/>
      </c>
      <c r="DL268" s="86" t="str">
        <f>IF(VLOOKUP(DL$14,'ISP-F14-HRD-00'!$B$14:$BE$128,MATCH($C268,'ISP-F14-HRD-00'!$B$11:$BE$11,0),FALSE)=0,"",VLOOKUP(DL$14,'ISP-F14-HRD-00'!$B$14:$BE$128,MATCH($C268,'ISP-F14-HRD-00'!$B$11:$BE$11,0),FALSE))</f>
        <v/>
      </c>
      <c r="DM268" s="86" t="str">
        <f>IF(VLOOKUP(DM$14,'ISP-F14-HRD-00'!$B$14:$BE$128,MATCH($C268,'ISP-F14-HRD-00'!$B$11:$BE$11,0),FALSE)=0,"",VLOOKUP(DM$14,'ISP-F14-HRD-00'!$B$14:$BE$128,MATCH($C268,'ISP-F14-HRD-00'!$B$11:$BE$11,0),FALSE))</f>
        <v/>
      </c>
      <c r="DN268" s="86" t="str">
        <f>IF(VLOOKUP(DN$14,'ISP-F14-HRD-00'!$B$14:$BE$128,MATCH($C268,'ISP-F14-HRD-00'!$B$11:$BE$11,0),FALSE)=0,"",VLOOKUP(DN$14,'ISP-F14-HRD-00'!$B$14:$BE$128,MATCH($C268,'ISP-F14-HRD-00'!$B$11:$BE$11,0),FALSE))</f>
        <v/>
      </c>
      <c r="DO268" s="86" t="str">
        <f>IF(VLOOKUP(DO$14,'ISP-F14-HRD-00'!$B$14:$BE$128,MATCH($C268,'ISP-F14-HRD-00'!$B$11:$BE$11,0),FALSE)=0,"",VLOOKUP(DO$14,'ISP-F14-HRD-00'!$B$14:$BE$128,MATCH($C268,'ISP-F14-HRD-00'!$B$11:$BE$11,0),FALSE))</f>
        <v/>
      </c>
      <c r="DP268" s="86" t="str">
        <f>IF(VLOOKUP(DP$14,'ISP-F14-HRD-00'!$B$14:$BE$128,MATCH($C268,'ISP-F14-HRD-00'!$B$11:$BE$11,0),FALSE)=0,"",VLOOKUP(DP$14,'ISP-F14-HRD-00'!$B$14:$BE$128,MATCH($C268,'ISP-F14-HRD-00'!$B$11:$BE$11,0),FALSE))</f>
        <v/>
      </c>
      <c r="DQ268" s="86" t="str">
        <f>IF(VLOOKUP(DQ$14,'ISP-F14-HRD-00'!$B$14:$BE$128,MATCH($C268,'ISP-F14-HRD-00'!$B$11:$BE$11,0),FALSE)=0,"",VLOOKUP(DQ$14,'ISP-F14-HRD-00'!$B$14:$BE$128,MATCH($C268,'ISP-F14-HRD-00'!$B$11:$BE$11,0),FALSE))</f>
        <v/>
      </c>
      <c r="DR268" s="970" t="str">
        <f>IF(VLOOKUP(DR$14,'ISP-F14-HRD-00'!$B$14:$BE$128,MATCH($C268,'ISP-F14-HRD-00'!$B$11:$BE$11,0),FALSE)=0,"",VLOOKUP(DR$14,'ISP-F14-HRD-00'!$B$14:$BE$128,MATCH($C268,'ISP-F14-HRD-00'!$B$11:$BE$11,0),FALSE))</f>
        <v/>
      </c>
      <c r="DS268" s="970" t="str">
        <f>IF(VLOOKUP(DS$14,'ISP-F14-HRD-00'!$B$14:$BE$128,MATCH($C268,'ISP-F14-HRD-00'!$B$11:$BE$11,0),FALSE)=0,"",VLOOKUP(DS$14,'ISP-F14-HRD-00'!$B$14:$BE$128,MATCH($C268,'ISP-F14-HRD-00'!$B$11:$BE$11,0),FALSE))</f>
        <v/>
      </c>
      <c r="DT268" s="87" t="e">
        <f>IF(VLOOKUP(DT$14,'ISP-F14-HRD-00'!$B$14:$BE$128,MATCH($C268,'ISP-F14-HRD-00'!$B$11:$BE$11,0),FALSE)=0,"",VLOOKUP(DT$14,'ISP-F14-HRD-00'!$B$14:$BE$128,MATCH($C268,'ISP-F14-HRD-00'!$B$11:$BE$11,0),FALSE))</f>
        <v>#N/A</v>
      </c>
      <c r="DV268" s="103">
        <f t="shared" si="46"/>
        <v>3</v>
      </c>
    </row>
    <row r="269" spans="1:126" s="103" customFormat="1">
      <c r="A269" s="1075"/>
      <c r="B269" s="1072"/>
      <c r="C269" s="1079"/>
      <c r="D269" s="1080"/>
      <c r="E269" s="1084"/>
      <c r="F269" s="1087"/>
      <c r="G269" s="1069"/>
      <c r="H269" s="343" t="s">
        <v>359</v>
      </c>
      <c r="I269" s="104"/>
      <c r="J269" s="102" t="str">
        <f>IFERROR(VLOOKUP($B268&amp;J$14,Actual!$B$6:$H$1959,7,FALSE),"")</f>
        <v/>
      </c>
      <c r="K269" s="102" t="str">
        <f>IFERROR(VLOOKUP($B268&amp;K$14,Actual!$B$6:$H$1959,7,FALSE),"")</f>
        <v/>
      </c>
      <c r="L269" s="102" t="str">
        <f>IFERROR(VLOOKUP($B268&amp;L$14,Actual!$B$6:$H$1959,7,FALSE),"")</f>
        <v/>
      </c>
      <c r="M269" s="102" t="str">
        <f>IFERROR(VLOOKUP($B268&amp;M$14,Actual!$B$6:$H$1959,7,FALSE),"")</f>
        <v/>
      </c>
      <c r="N269" s="102" t="str">
        <f>IFERROR(VLOOKUP($B268&amp;N$14,Actual!$B$6:$H$1959,7,FALSE),"")</f>
        <v/>
      </c>
      <c r="O269" s="102" t="str">
        <f>IFERROR(VLOOKUP($B268&amp;O$14,Actual!$B$6:$H$1959,7,FALSE),"")</f>
        <v/>
      </c>
      <c r="P269" s="102" t="str">
        <f>IFERROR(VLOOKUP($B268&amp;P$14,Actual!$B$6:$H$1959,7,FALSE),"")</f>
        <v/>
      </c>
      <c r="Q269" s="102" t="str">
        <f>IFERROR(VLOOKUP($B268&amp;Q$14,Actual!$B$6:$H$1959,7,FALSE),"")</f>
        <v/>
      </c>
      <c r="R269" s="102" t="str">
        <f>IFERROR(VLOOKUP($B268&amp;R$14,Actual!$B$6:$H$1959,7,FALSE),"")</f>
        <v/>
      </c>
      <c r="S269" s="102" t="str">
        <f>IFERROR(VLOOKUP($B268&amp;S$14,Actual!$B$6:$H$1959,7,FALSE),"")</f>
        <v/>
      </c>
      <c r="T269" s="102" t="str">
        <f>IFERROR(VLOOKUP($B268&amp;T$14,Actual!$B$6:$H$1959,7,FALSE),"")</f>
        <v/>
      </c>
      <c r="U269" s="102" t="str">
        <f>IFERROR(VLOOKUP($B268&amp;U$14,Actual!$B$6:$H$1959,7,FALSE),"")</f>
        <v/>
      </c>
      <c r="V269" s="102" t="str">
        <f>IFERROR(VLOOKUP($B268&amp;V$14,Actual!$B$6:$H$1959,7,FALSE),"")</f>
        <v/>
      </c>
      <c r="W269" s="102" t="str">
        <f>IFERROR(VLOOKUP($B268&amp;W$14,Actual!$B$6:$H$1959,7,FALSE),"")</f>
        <v/>
      </c>
      <c r="X269" s="102" t="str">
        <f>IFERROR(VLOOKUP($B268&amp;X$14,Actual!$B$6:$H$1959,7,FALSE),"")</f>
        <v/>
      </c>
      <c r="Y269" s="102" t="str">
        <f>IFERROR(VLOOKUP($B268&amp;Y$14,Actual!$B$6:$H$1959,7,FALSE),"")</f>
        <v/>
      </c>
      <c r="Z269" s="102" t="str">
        <f>IFERROR(VLOOKUP($B268&amp;Z$14,Actual!$B$6:$H$1959,7,FALSE),"")</f>
        <v/>
      </c>
      <c r="AA269" s="102" t="str">
        <f>IFERROR(VLOOKUP($B268&amp;AA$14,Actual!$B$6:$H$1959,7,FALSE),"")</f>
        <v/>
      </c>
      <c r="AB269" s="102" t="str">
        <f>IFERROR(VLOOKUP($B268&amp;AB$14,Actual!$B$6:$H$1959,7,FALSE),"")</f>
        <v/>
      </c>
      <c r="AC269" s="701" t="str">
        <f>IFERROR(VLOOKUP($B268&amp;AC$14,Actual!$B$6:$H$1959,7,FALSE),"")</f>
        <v/>
      </c>
      <c r="AD269" s="701" t="str">
        <f>IFERROR(VLOOKUP($B268&amp;AD$14,Actual!$B$6:$H$1959,7,FALSE),"")</f>
        <v/>
      </c>
      <c r="AE269" s="701" t="str">
        <f>IFERROR(VLOOKUP($B268&amp;AE$14,Actual!$B$6:$H$1959,7,FALSE),"")</f>
        <v/>
      </c>
      <c r="AF269" s="327"/>
      <c r="AG269" s="102" t="str">
        <f>IFERROR(VLOOKUP($B268&amp;AG$14,Actual!$B$6:$H$1959,7,FALSE),"")</f>
        <v/>
      </c>
      <c r="AH269" s="102" t="str">
        <f>IFERROR(VLOOKUP($B268&amp;AH$14,Actual!$B$6:$H$1959,7,FALSE),"")</f>
        <v/>
      </c>
      <c r="AI269" s="102" t="str">
        <f>IFERROR(VLOOKUP($B268&amp;AI$14,Actual!$B$6:$H$1959,7,FALSE),"")</f>
        <v/>
      </c>
      <c r="AJ269" s="102" t="str">
        <f>IFERROR(VLOOKUP($B268&amp;AJ$14,Actual!$B$6:$H$1959,7,FALSE),"")</f>
        <v/>
      </c>
      <c r="AK269" s="102" t="str">
        <f>IFERROR(VLOOKUP($B268&amp;AK$14,Actual!$B$6:$H$1959,7,FALSE),"")</f>
        <v/>
      </c>
      <c r="AL269" s="102" t="str">
        <f>IFERROR(VLOOKUP($B268&amp;AL$14,Actual!$B$6:$H$1959,7,FALSE),"")</f>
        <v/>
      </c>
      <c r="AM269" s="102" t="str">
        <f>IFERROR(VLOOKUP($B268&amp;AM$14,Actual!$B$6:$H$1959,7,FALSE),"")</f>
        <v/>
      </c>
      <c r="AN269" s="102" t="str">
        <f>IFERROR(VLOOKUP($B268&amp;AN$14,Actual!$B$6:$H$1959,7,FALSE),"")</f>
        <v/>
      </c>
      <c r="AO269" s="102" t="str">
        <f ca="1">IFERROR(VLOOKUP($B268&amp;AO$14,Actual!$B$6:$H$1959,7,FALSE),"")</f>
        <v>A</v>
      </c>
      <c r="AP269" s="102" t="str">
        <f>IFERROR(VLOOKUP($B268&amp;AP$14,Actual!$B$6:$H$1959,7,FALSE),"")</f>
        <v/>
      </c>
      <c r="AQ269" s="102" t="str">
        <f>IFERROR(VLOOKUP($B268&amp;AQ$14,Actual!$B$6:$H$1959,7,FALSE),"")</f>
        <v/>
      </c>
      <c r="AR269" s="102" t="str">
        <f>IFERROR(VLOOKUP($B268&amp;AR$14,Actual!$B$6:$H$1959,7,FALSE),"")</f>
        <v/>
      </c>
      <c r="AS269" s="102" t="str">
        <f>IFERROR(VLOOKUP($B268&amp;AS$14,Actual!$B$6:$H$1959,7,FALSE),"")</f>
        <v/>
      </c>
      <c r="AT269" s="102" t="str">
        <f>IFERROR(VLOOKUP($B268&amp;AT$14,Actual!$B$6:$H$1959,7,FALSE),"")</f>
        <v/>
      </c>
      <c r="AU269" s="102" t="str">
        <f>IFERROR(VLOOKUP($B268&amp;AU$14,Actual!$B$6:$H$1959,7,FALSE),"")</f>
        <v/>
      </c>
      <c r="AV269" s="102" t="str">
        <f>IFERROR(VLOOKUP($B268&amp;AV$14,Actual!$B$6:$H$1959,7,FALSE),"")</f>
        <v/>
      </c>
      <c r="AW269" s="102" t="str">
        <f>IFERROR(VLOOKUP($B268&amp;AW$14,Actual!$B$6:$H$1959,7,FALSE),"")</f>
        <v/>
      </c>
      <c r="AX269" s="102" t="str">
        <f>IFERROR(VLOOKUP($B268&amp;AX$14,Actual!$B$6:$H$1959,7,FALSE),"")</f>
        <v/>
      </c>
      <c r="AY269" s="102" t="str">
        <f>IFERROR(VLOOKUP($B268&amp;AY$14,Actual!$B$6:$H$1959,7,FALSE),"")</f>
        <v/>
      </c>
      <c r="AZ269" s="102" t="str">
        <f>IFERROR(VLOOKUP($B268&amp;AZ$14,Actual!$B$6:$H$1959,7,FALSE),"")</f>
        <v/>
      </c>
      <c r="BA269" s="106" t="str">
        <f>IFERROR(VLOOKUP($B268&amp;BA$14,Actual!$B$6:$H$1959,7,FALSE),"")</f>
        <v/>
      </c>
      <c r="BB269" s="331"/>
      <c r="BC269" s="291" t="str">
        <f>IFERROR(VLOOKUP($B268&amp;BC$14,Actual!$B$6:$H$1959,7,FALSE),"")</f>
        <v/>
      </c>
      <c r="BD269" s="102" t="str">
        <f>IFERROR(VLOOKUP($B268&amp;BD$14,Actual!$B$6:$H$1959,7,FALSE),"")</f>
        <v/>
      </c>
      <c r="BE269" s="102" t="str">
        <f>IFERROR(VLOOKUP($B268&amp;BE$14,Actual!$B$6:$H$1959,7,FALSE),"")</f>
        <v/>
      </c>
      <c r="BF269" s="102" t="str">
        <f>IFERROR(VLOOKUP($B268&amp;BF$14,Actual!$B$6:$H$1959,7,FALSE),"")</f>
        <v/>
      </c>
      <c r="BG269" s="331"/>
      <c r="BH269" s="102" t="str">
        <f>IFERROR(VLOOKUP($B268&amp;BH$14,Actual!$B$6:$H$1959,7,FALSE),"")</f>
        <v/>
      </c>
      <c r="BI269" s="102" t="str">
        <f>IFERROR(VLOOKUP($B268&amp;BI$14,Actual!$B$6:$H$1959,7,FALSE),"")</f>
        <v/>
      </c>
      <c r="BJ269" s="102" t="str">
        <f>IFERROR(VLOOKUP($B268&amp;BJ$14,Actual!$B$6:$H$1959,7,FALSE),"")</f>
        <v/>
      </c>
      <c r="BK269" s="102" t="str">
        <f>IFERROR(VLOOKUP($B268&amp;BK$14,Actual!$B$6:$H$1959,7,FALSE),"")</f>
        <v/>
      </c>
      <c r="BL269" s="331"/>
      <c r="BM269" s="102" t="str">
        <f>IFERROR(VLOOKUP($B268&amp;BM$14,Actual!$B$6:$H$1959,7,FALSE),"")</f>
        <v/>
      </c>
      <c r="BN269" s="102" t="str">
        <f>IFERROR(VLOOKUP($B268&amp;BN$14,Actual!$B$6:$H$1959,7,FALSE),"")</f>
        <v/>
      </c>
      <c r="BO269" s="102" t="str">
        <f>IFERROR(VLOOKUP($B268&amp;BO$14,Actual!$B$6:$H$1959,7,FALSE),"")</f>
        <v/>
      </c>
      <c r="BP269" s="102" t="str">
        <f>IFERROR(VLOOKUP($B268&amp;BP$14,Actual!$B$6:$H$1959,7,FALSE),"")</f>
        <v/>
      </c>
      <c r="BQ269" s="102" t="str">
        <f>IFERROR(VLOOKUP($B268&amp;BQ$14,Actual!$B$6:$H$1959,7,FALSE),"")</f>
        <v/>
      </c>
      <c r="BR269" s="357"/>
      <c r="BS269" s="290" t="str">
        <f ca="1">IFERROR(VLOOKUP($B268&amp;BS$14,Actual!$B$6:$H$1959,7,FALSE),"")</f>
        <v>A</v>
      </c>
      <c r="BT269" s="290" t="str">
        <f ca="1">IFERROR(VLOOKUP($B268&amp;BT$14,Actual!$B$6:$H$1959,7,FALSE),"")</f>
        <v>A</v>
      </c>
      <c r="BU269" s="290" t="str">
        <f>IFERROR(VLOOKUP($B268&amp;BU$14,Actual!$B$6:$H$1959,7,FALSE),"")</f>
        <v/>
      </c>
      <c r="BV269" s="290" t="str">
        <f>IFERROR(VLOOKUP($B268&amp;BV$14,Actual!$B$6:$H$1959,7,FALSE),"")</f>
        <v/>
      </c>
      <c r="BW269" s="290" t="str">
        <f>IFERROR(VLOOKUP($B268&amp;BW$14,Actual!$B$6:$H$1959,7,FALSE),"")</f>
        <v/>
      </c>
      <c r="BX269" s="290" t="str">
        <f>IFERROR(VLOOKUP($B268&amp;BX$14,Actual!$B$6:$H$1959,7,FALSE),"")</f>
        <v/>
      </c>
      <c r="BY269" s="290" t="str">
        <f>IFERROR(VLOOKUP($B268&amp;BY$14,Actual!$B$6:$H$1959,7,FALSE),"")</f>
        <v/>
      </c>
      <c r="BZ269" s="331"/>
      <c r="CA269" s="102" t="str">
        <f>IFERROR(VLOOKUP($B268&amp;CA$14,Actual!$B$6:$H$1959,7,FALSE),"")</f>
        <v/>
      </c>
      <c r="CB269" s="102" t="str">
        <f>IFERROR(VLOOKUP($B268&amp;CB$14,Actual!$B$6:$H$1959,7,FALSE),"")</f>
        <v/>
      </c>
      <c r="CC269" s="102" t="str">
        <f>IFERROR(VLOOKUP($B268&amp;CC$14,Actual!$B$6:$H$1959,7,FALSE),"")</f>
        <v/>
      </c>
      <c r="CD269" s="102" t="str">
        <f>IFERROR(VLOOKUP($B268&amp;CD$14,Actual!$B$6:$H$1959,7,FALSE),"")</f>
        <v/>
      </c>
      <c r="CE269" s="102" t="str">
        <f>IFERROR(VLOOKUP($B268&amp;CE$14,Actual!$B$6:$H$1959,7,FALSE),"")</f>
        <v/>
      </c>
      <c r="CF269" s="102" t="str">
        <f>IFERROR(VLOOKUP($B268&amp;CF$14,Actual!$B$6:$H$1959,7,FALSE),"")</f>
        <v/>
      </c>
      <c r="CG269" s="331"/>
      <c r="CH269" s="290" t="str">
        <f ca="1">IFERROR(VLOOKUP($B268&amp;CH$14,Actual!$B$6:$H$1959,7,FALSE),"")</f>
        <v>A</v>
      </c>
      <c r="CI269" s="290" t="str">
        <f>IFERROR(VLOOKUP($B268&amp;CI$14,Actual!$B$6:$H$1959,7,FALSE),"")</f>
        <v/>
      </c>
      <c r="CJ269" s="290" t="str">
        <f>IFERROR(VLOOKUP($B268&amp;CJ$14,Actual!$B$6:$H$1959,7,FALSE),"")</f>
        <v/>
      </c>
      <c r="CK269" s="290" t="str">
        <f>IFERROR(VLOOKUP($B268&amp;CK$14,Actual!$B$6:$H$1959,7,FALSE),"")</f>
        <v/>
      </c>
      <c r="CL269" s="290" t="str">
        <f>IFERROR(VLOOKUP($B268&amp;CL$14,Actual!$B$6:$H$1959,7,FALSE),"")</f>
        <v/>
      </c>
      <c r="CM269" s="290" t="str">
        <f>IFERROR(VLOOKUP($B268&amp;CM$14,Actual!$B$6:$H$1959,7,FALSE),"")</f>
        <v/>
      </c>
      <c r="CN269" s="290" t="str">
        <f>IFERROR(VLOOKUP($B268&amp;CN$14,Actual!$B$6:$H$1959,7,FALSE),"")</f>
        <v/>
      </c>
      <c r="CO269" s="290" t="str">
        <f>IFERROR(VLOOKUP($B268&amp;CO$14,Actual!$B$6:$H$1959,7,FALSE),"")</f>
        <v/>
      </c>
      <c r="CP269" s="740" t="str">
        <f>IFERROR(VLOOKUP($B268&amp;CP$14,Actual!$B$6:$H$1959,7,FALSE),"")</f>
        <v/>
      </c>
      <c r="CQ269" s="105" t="str">
        <f>IFERROR(VLOOKUP($B268&amp;CQ$14,Actual!$B$6:$H$1959,7,FALSE),"")</f>
        <v/>
      </c>
      <c r="CR269" s="102" t="str">
        <f>IFERROR(VLOOKUP($B268&amp;CR$14,Actual!$B$6:$H$1959,7,FALSE),"")</f>
        <v/>
      </c>
      <c r="CS269" s="106"/>
      <c r="CT269" s="291" t="str">
        <f>IFERROR(VLOOKUP($B268&amp;CT$14,Actual!$B$6:$H$1959,7,FALSE),"")</f>
        <v/>
      </c>
      <c r="CU269" s="102" t="str">
        <f>IFERROR(VLOOKUP($B268&amp;CU$14,Actual!$B$6:$H$1959,7,FALSE),"")</f>
        <v/>
      </c>
      <c r="CV269" s="102" t="str">
        <f>IFERROR(VLOOKUP($B268&amp;CV$14,Actual!$B$6:$H$1959,7,FALSE),"")</f>
        <v/>
      </c>
      <c r="CW269" s="102"/>
      <c r="CX269" s="105" t="str">
        <f>IFERROR(VLOOKUP($B268&amp;CX$14,Actual!$B$6:$H$1959,7,FALSE),"")</f>
        <v/>
      </c>
      <c r="CY269" s="102" t="str">
        <f>IFERROR(VLOOKUP($B268&amp;CY$14,Actual!$B$6:$H$1959,7,FALSE),"")</f>
        <v/>
      </c>
      <c r="CZ269" s="106" t="str">
        <f>IFERROR(VLOOKUP($B268&amp;CZ$14,Actual!$B$6:$H$1959,7,FALSE),"")</f>
        <v/>
      </c>
      <c r="DA269" s="105" t="str">
        <f>IFERROR(VLOOKUP($B268&amp;DA$14,Actual!$B$6:$H$1959,7,FALSE),"")</f>
        <v/>
      </c>
      <c r="DB269" s="102" t="str">
        <f>IFERROR(VLOOKUP($B268&amp;DB$14,Actual!$B$6:$H$1959,7,FALSE),"")</f>
        <v/>
      </c>
      <c r="DC269" s="102" t="str">
        <f>IFERROR(VLOOKUP($B268&amp;DC$14,Actual!$B$6:$H$1959,7,FALSE),"")</f>
        <v/>
      </c>
      <c r="DD269" s="102" t="str">
        <f>IFERROR(VLOOKUP($B268&amp;DD$14,Actual!$B$6:$H$1959,7,FALSE),"")</f>
        <v/>
      </c>
      <c r="DE269" s="102" t="str">
        <f>IFERROR(VLOOKUP($B268&amp;DE$14,Actual!$B$6:$H$1959,7,FALSE),"")</f>
        <v/>
      </c>
      <c r="DF269" s="102" t="str">
        <f>IFERROR(VLOOKUP($B268&amp;DF$14,Actual!$B$6:$H$1959,7,FALSE),"")</f>
        <v/>
      </c>
      <c r="DG269" s="102" t="str">
        <f>IFERROR(VLOOKUP($B268&amp;DG$14,Actual!$B$6:$H$1959,7,FALSE),"")</f>
        <v/>
      </c>
      <c r="DH269" s="102" t="str">
        <f>IFERROR(VLOOKUP($B268&amp;DH$14,Actual!$B$6:$H$1959,7,FALSE),"")</f>
        <v/>
      </c>
      <c r="DI269" s="102" t="str">
        <f>IFERROR(VLOOKUP($B268&amp;DI$14,Actual!$B$6:$H$1959,7,FALSE),"")</f>
        <v/>
      </c>
      <c r="DJ269" s="102" t="str">
        <f>IFERROR(VLOOKUP($B268&amp;DJ$14,Actual!$B$6:$H$1959,7,FALSE),"")</f>
        <v/>
      </c>
      <c r="DK269" s="102" t="str">
        <f>IFERROR(VLOOKUP($B268&amp;DK$14,Actual!$B$6:$H$1959,7,FALSE),"")</f>
        <v/>
      </c>
      <c r="DL269" s="102" t="str">
        <f>IFERROR(VLOOKUP($B268&amp;DL$14,Actual!$B$6:$H$1959,7,FALSE),"")</f>
        <v/>
      </c>
      <c r="DM269" s="102" t="str">
        <f>IFERROR(VLOOKUP($B268&amp;DM$14,Actual!$B$6:$H$1959,7,FALSE),"")</f>
        <v/>
      </c>
      <c r="DN269" s="102" t="str">
        <f>IFERROR(VLOOKUP($B268&amp;DN$14,Actual!$B$6:$H$1959,7,FALSE),"")</f>
        <v/>
      </c>
      <c r="DO269" s="102" t="str">
        <f>IFERROR(VLOOKUP($B268&amp;DO$14,Actual!$B$6:$H$1959,7,FALSE),"")</f>
        <v/>
      </c>
      <c r="DP269" s="102" t="str">
        <f>IFERROR(VLOOKUP($B268&amp;DP$14,Actual!$B$6:$H$1959,7,FALSE),"")</f>
        <v/>
      </c>
      <c r="DQ269" s="102" t="str">
        <f>IFERROR(VLOOKUP($B268&amp;DQ$14,Actual!$B$6:$H$1959,7,FALSE),"")</f>
        <v/>
      </c>
      <c r="DR269" s="971" t="str">
        <f>IFERROR(VLOOKUP($B268&amp;DR$14,Actual!$B$6:$H$1959,7,FALSE),"")</f>
        <v/>
      </c>
      <c r="DS269" s="971" t="str">
        <f>IFERROR(VLOOKUP($B268&amp;DS$14,Actual!$B$6:$H$1959,7,FALSE),"")</f>
        <v/>
      </c>
      <c r="DT269" s="106" t="str">
        <f>IFERROR(VLOOKUP($B268&amp;DT$14,Actual!$B$6:$H$1959,7,FALSE),"")</f>
        <v/>
      </c>
      <c r="DV269" s="103">
        <f t="shared" ca="1" si="46"/>
        <v>0</v>
      </c>
    </row>
    <row r="270" spans="1:126" s="103" customFormat="1">
      <c r="A270" s="1075"/>
      <c r="B270" s="1072"/>
      <c r="C270" s="1079"/>
      <c r="D270" s="1080"/>
      <c r="E270" s="1084"/>
      <c r="F270" s="1087"/>
      <c r="G270" s="1069"/>
      <c r="H270" s="341" t="s">
        <v>360</v>
      </c>
      <c r="I270" s="93"/>
      <c r="J270" s="344" t="str">
        <f>IFERROR(VLOOKUP($B268&amp;J$14,Plan!$B$10:$H$300,7,FALSE),"")</f>
        <v/>
      </c>
      <c r="K270" s="344" t="str">
        <f>IFERROR(VLOOKUP($B268&amp;K$14,Plan!$B$10:$H$300,7,FALSE),"")</f>
        <v/>
      </c>
      <c r="L270" s="344" t="str">
        <f>IFERROR(VLOOKUP($B268&amp;L$14,Plan!$B$10:$H$300,7,FALSE),"")</f>
        <v/>
      </c>
      <c r="M270" s="344" t="str">
        <f>IFERROR(VLOOKUP($B268&amp;M$14,Plan!$B$10:$H$300,7,FALSE),"")</f>
        <v/>
      </c>
      <c r="N270" s="344" t="str">
        <f>IFERROR(VLOOKUP($B268&amp;N$14,Plan!$B$10:$H$300,7,FALSE),"")</f>
        <v/>
      </c>
      <c r="O270" s="344" t="str">
        <f>IFERROR(VLOOKUP($B268&amp;O$14,Plan!$B$10:$H$300,7,FALSE),"")</f>
        <v/>
      </c>
      <c r="P270" s="344" t="str">
        <f>IFERROR(VLOOKUP($B268&amp;P$14,Plan!$B$10:$H$300,7,FALSE),"")</f>
        <v/>
      </c>
      <c r="Q270" s="344" t="str">
        <f>IFERROR(VLOOKUP($B268&amp;Q$14,Plan!$B$10:$H$300,7,FALSE),"")</f>
        <v/>
      </c>
      <c r="R270" s="344" t="str">
        <f>IFERROR(VLOOKUP($B268&amp;R$14,Plan!$B$10:$H$300,7,FALSE),"")</f>
        <v/>
      </c>
      <c r="S270" s="344" t="str">
        <f>IFERROR(VLOOKUP($B268&amp;S$14,Plan!$B$10:$H$300,7,FALSE),"")</f>
        <v/>
      </c>
      <c r="T270" s="344" t="str">
        <f>IFERROR(VLOOKUP($B268&amp;T$14,Plan!$B$10:$H$300,7,FALSE),"")</f>
        <v/>
      </c>
      <c r="U270" s="344" t="str">
        <f>IFERROR(VLOOKUP($B268&amp;U$14,Plan!$B$10:$H$300,7,FALSE),"")</f>
        <v/>
      </c>
      <c r="V270" s="344" t="str">
        <f>IFERROR(VLOOKUP($B268&amp;V$14,Plan!$B$10:$H$300,7,FALSE),"")</f>
        <v/>
      </c>
      <c r="W270" s="344" t="str">
        <f>IFERROR(VLOOKUP($B268&amp;W$14,Plan!$B$10:$H$300,7,FALSE),"")</f>
        <v/>
      </c>
      <c r="X270" s="344" t="str">
        <f>IFERROR(VLOOKUP($B268&amp;X$14,Plan!$B$10:$H$300,7,FALSE),"")</f>
        <v/>
      </c>
      <c r="Y270" s="344" t="str">
        <f>IFERROR(VLOOKUP($B268&amp;Y$14,Plan!$B$10:$H$300,7,FALSE),"")</f>
        <v/>
      </c>
      <c r="Z270" s="344" t="str">
        <f>IFERROR(VLOOKUP($B268&amp;Z$14,Plan!$B$10:$H$300,7,FALSE),"")</f>
        <v/>
      </c>
      <c r="AA270" s="344" t="str">
        <f>IFERROR(VLOOKUP($B268&amp;AA$14,Plan!$B$10:$H$300,7,FALSE),"")</f>
        <v/>
      </c>
      <c r="AB270" s="344" t="str">
        <f>IFERROR(VLOOKUP($B268&amp;AB$14,Plan!$B$10:$H$300,7,FALSE),"")</f>
        <v/>
      </c>
      <c r="AC270" s="702" t="str">
        <f>IFERROR(VLOOKUP($B268&amp;AC$14,Plan!$B$10:$H$300,7,FALSE),"")</f>
        <v/>
      </c>
      <c r="AD270" s="702" t="str">
        <f>IFERROR(VLOOKUP($B268&amp;AD$14,Plan!$B$10:$H$300,7,FALSE),"")</f>
        <v/>
      </c>
      <c r="AE270" s="702" t="str">
        <f>IFERROR(VLOOKUP($B268&amp;AE$14,Plan!$B$10:$H$300,7,FALSE),"")</f>
        <v/>
      </c>
      <c r="AF270" s="327"/>
      <c r="AG270" s="344" t="str">
        <f>IFERROR(VLOOKUP($B268&amp;AG$14,Plan!$B$10:$H$300,7,FALSE),"")</f>
        <v/>
      </c>
      <c r="AH270" s="344" t="str">
        <f>IFERROR(VLOOKUP($B268&amp;AH$14,Plan!$B$10:$H$300,7,FALSE),"")</f>
        <v/>
      </c>
      <c r="AI270" s="344" t="str">
        <f>IFERROR(VLOOKUP($B268&amp;AI$14,Plan!$B$10:$H$300,7,FALSE),"")</f>
        <v/>
      </c>
      <c r="AJ270" s="344" t="str">
        <f>IFERROR(VLOOKUP($B268&amp;AJ$14,Plan!$B$10:$H$300,7,FALSE),"")</f>
        <v/>
      </c>
      <c r="AK270" s="344" t="str">
        <f>IFERROR(VLOOKUP($B268&amp;AK$14,Plan!$B$10:$H$300,7,FALSE),"")</f>
        <v/>
      </c>
      <c r="AL270" s="344" t="str">
        <f>IFERROR(VLOOKUP($B268&amp;AL$14,Plan!$B$10:$H$300,7,FALSE),"")</f>
        <v/>
      </c>
      <c r="AM270" s="344" t="str">
        <f>IFERROR(VLOOKUP($B268&amp;AM$14,Plan!$B$10:$H$300,7,FALSE),"")</f>
        <v/>
      </c>
      <c r="AN270" s="344" t="str">
        <f>IFERROR(VLOOKUP($B268&amp;AN$14,Plan!$B$10:$H$300,7,FALSE),"")</f>
        <v/>
      </c>
      <c r="AO270" s="344" t="str">
        <f>IFERROR(VLOOKUP($B268&amp;AO$14,Plan!$B$10:$H$300,7,FALSE),"")</f>
        <v/>
      </c>
      <c r="AP270" s="344" t="str">
        <f>IFERROR(VLOOKUP($B268&amp;AP$14,Plan!$B$10:$H$300,7,FALSE),"")</f>
        <v/>
      </c>
      <c r="AQ270" s="344" t="str">
        <f>IFERROR(VLOOKUP($B268&amp;AQ$14,Plan!$B$10:$H$300,7,FALSE),"")</f>
        <v/>
      </c>
      <c r="AR270" s="344" t="str">
        <f>IFERROR(VLOOKUP($B268&amp;AR$14,Plan!$B$10:$H$300,7,FALSE),"")</f>
        <v/>
      </c>
      <c r="AS270" s="344" t="str">
        <f>IFERROR(VLOOKUP($B268&amp;AS$14,Plan!$B$10:$H$300,7,FALSE),"")</f>
        <v/>
      </c>
      <c r="AT270" s="344" t="str">
        <f>IFERROR(VLOOKUP($B268&amp;AT$14,Plan!$B$10:$H$300,7,FALSE),"")</f>
        <v/>
      </c>
      <c r="AU270" s="344" t="str">
        <f>IFERROR(VLOOKUP($B268&amp;AU$14,Plan!$B$10:$H$300,7,FALSE),"")</f>
        <v/>
      </c>
      <c r="AV270" s="344" t="str">
        <f>IFERROR(VLOOKUP($B268&amp;AV$14,Plan!$B$10:$H$300,7,FALSE),"")</f>
        <v/>
      </c>
      <c r="AW270" s="344" t="str">
        <f>IFERROR(VLOOKUP($B268&amp;AW$14,Plan!$B$10:$H$300,7,FALSE),"")</f>
        <v/>
      </c>
      <c r="AX270" s="344" t="str">
        <f>IFERROR(VLOOKUP($B268&amp;AX$14,Plan!$B$10:$H$300,7,FALSE),"")</f>
        <v/>
      </c>
      <c r="AY270" s="344" t="str">
        <f>IFERROR(VLOOKUP($B268&amp;AY$14,Plan!$B$10:$H$300,7,FALSE),"")</f>
        <v/>
      </c>
      <c r="AZ270" s="344" t="str">
        <f>IFERROR(VLOOKUP($B268&amp;AZ$14,Plan!$B$10:$H$300,7,FALSE),"")</f>
        <v/>
      </c>
      <c r="BA270" s="355" t="str">
        <f>IFERROR(VLOOKUP($B268&amp;BA$14,Plan!$B$10:$H$300,7,FALSE),"")</f>
        <v/>
      </c>
      <c r="BB270" s="331"/>
      <c r="BC270" s="345" t="str">
        <f>IFERROR(VLOOKUP($B268&amp;BC$14,Plan!$B$10:$H$300,7,FALSE),"")</f>
        <v/>
      </c>
      <c r="BD270" s="344" t="str">
        <f>IFERROR(VLOOKUP($B268&amp;BD$14,Plan!$B$10:$H$300,7,FALSE),"")</f>
        <v/>
      </c>
      <c r="BE270" s="344" t="str">
        <f>IFERROR(VLOOKUP($B268&amp;BE$14,Plan!$B$10:$H$300,7,FALSE),"")</f>
        <v/>
      </c>
      <c r="BF270" s="344" t="str">
        <f>IFERROR(VLOOKUP($B268&amp;BF$14,Plan!$B$10:$H$300,7,FALSE),"")</f>
        <v/>
      </c>
      <c r="BG270" s="331"/>
      <c r="BH270" s="344" t="str">
        <f>IFERROR(VLOOKUP($B268&amp;BH$14,Plan!$B$10:$H$300,7,FALSE),"")</f>
        <v/>
      </c>
      <c r="BI270" s="344" t="str">
        <f>IFERROR(VLOOKUP($B268&amp;BI$14,Plan!$B$10:$H$300,7,FALSE),"")</f>
        <v/>
      </c>
      <c r="BJ270" s="344" t="str">
        <f>IFERROR(VLOOKUP($B268&amp;BJ$14,Plan!$B$10:$H$300,7,FALSE),"")</f>
        <v/>
      </c>
      <c r="BK270" s="344" t="str">
        <f>IFERROR(VLOOKUP($B268&amp;BK$14,Plan!$B$10:$H$300,7,FALSE),"")</f>
        <v/>
      </c>
      <c r="BL270" s="331"/>
      <c r="BM270" s="344" t="str">
        <f>IFERROR(VLOOKUP($B268&amp;BM$14,Plan!$B$10:$H$300,7,FALSE),"")</f>
        <v/>
      </c>
      <c r="BN270" s="344" t="str">
        <f>IFERROR(VLOOKUP($B268&amp;BN$14,Plan!$B$10:$H$300,7,FALSE),"")</f>
        <v/>
      </c>
      <c r="BO270" s="344" t="str">
        <f>IFERROR(VLOOKUP($B268&amp;BO$14,Plan!$B$10:$H$300,7,FALSE),"")</f>
        <v/>
      </c>
      <c r="BP270" s="344" t="str">
        <f>IFERROR(VLOOKUP($B268&amp;BP$14,Plan!$B$10:$H$300,7,FALSE),"")</f>
        <v/>
      </c>
      <c r="BQ270" s="344" t="str">
        <f>IFERROR(VLOOKUP($B268&amp;BQ$14,Plan!$B$10:$H$300,7,FALSE),"")</f>
        <v/>
      </c>
      <c r="BR270" s="357"/>
      <c r="BS270" s="344" t="str">
        <f>IFERROR(VLOOKUP($B268&amp;BS$14,Plan!$B$10:$H$300,7,FALSE),"")</f>
        <v/>
      </c>
      <c r="BT270" s="344" t="str">
        <f>IFERROR(VLOOKUP($B268&amp;BT$14,Plan!$B$10:$H$300,7,FALSE),"")</f>
        <v/>
      </c>
      <c r="BU270" s="344" t="str">
        <f>IFERROR(VLOOKUP($B268&amp;BU$14,Plan!$B$10:$H$300,7,FALSE),"")</f>
        <v/>
      </c>
      <c r="BV270" s="344" t="str">
        <f>IFERROR(VLOOKUP($B268&amp;BV$14,Plan!$B$10:$H$300,7,FALSE),"")</f>
        <v/>
      </c>
      <c r="BW270" s="344" t="str">
        <f>IFERROR(VLOOKUP($B268&amp;BW$14,Plan!$B$10:$H$300,7,FALSE),"")</f>
        <v/>
      </c>
      <c r="BX270" s="344" t="str">
        <f>IFERROR(VLOOKUP($B268&amp;BX$14,Plan!$B$10:$H$300,7,FALSE),"")</f>
        <v/>
      </c>
      <c r="BY270" s="344" t="str">
        <f>IFERROR(VLOOKUP($B268&amp;BY$14,Plan!$B$10:$H$300,7,FALSE),"")</f>
        <v/>
      </c>
      <c r="BZ270" s="331"/>
      <c r="CA270" s="344" t="str">
        <f>IFERROR(VLOOKUP($B268&amp;CA$14,Plan!$B$10:$H$300,7,FALSE),"")</f>
        <v/>
      </c>
      <c r="CB270" s="344" t="str">
        <f>IFERROR(VLOOKUP($B268&amp;CB$14,Plan!$B$10:$H$300,7,FALSE),"")</f>
        <v/>
      </c>
      <c r="CC270" s="344" t="str">
        <f>IFERROR(VLOOKUP($B268&amp;CC$14,Plan!$B$10:$H$300,7,FALSE),"")</f>
        <v/>
      </c>
      <c r="CD270" s="344" t="str">
        <f>IFERROR(VLOOKUP($B268&amp;CD$14,Plan!$B$10:$H$300,7,FALSE),"")</f>
        <v/>
      </c>
      <c r="CE270" s="344" t="str">
        <f>IFERROR(VLOOKUP($B268&amp;CE$14,Plan!$B$10:$H$300,7,FALSE),"")</f>
        <v/>
      </c>
      <c r="CF270" s="344" t="str">
        <f>IFERROR(VLOOKUP($B268&amp;CF$14,Plan!$B$10:$H$300,7,FALSE),"")</f>
        <v/>
      </c>
      <c r="CG270" s="331"/>
      <c r="CH270" s="344" t="str">
        <f>IFERROR(VLOOKUP($B268&amp;CH$14,Plan!$B$10:$H$300,7,FALSE),"")</f>
        <v/>
      </c>
      <c r="CI270" s="344" t="str">
        <f>IFERROR(VLOOKUP($B268&amp;CI$14,Plan!$B$10:$H$300,7,FALSE),"")</f>
        <v/>
      </c>
      <c r="CJ270" s="344" t="str">
        <f>IFERROR(VLOOKUP($B268&amp;CJ$14,Plan!$B$10:$H$300,7,FALSE),"")</f>
        <v/>
      </c>
      <c r="CK270" s="344" t="str">
        <f>IFERROR(VLOOKUP($B268&amp;CK$14,Plan!$B$10:$H$300,7,FALSE),"")</f>
        <v/>
      </c>
      <c r="CL270" s="344" t="str">
        <f>IFERROR(VLOOKUP($B268&amp;CL$14,Plan!$B$10:$H$300,7,FALSE),"")</f>
        <v/>
      </c>
      <c r="CM270" s="344" t="str">
        <f>IFERROR(VLOOKUP($B268&amp;CM$14,Plan!$B$10:$H$300,7,FALSE),"")</f>
        <v/>
      </c>
      <c r="CN270" s="344" t="str">
        <f>IFERROR(VLOOKUP($B268&amp;CN$14,Plan!$B$10:$H$300,7,FALSE),"")</f>
        <v/>
      </c>
      <c r="CO270" s="344" t="str">
        <f>IFERROR(VLOOKUP($B268&amp;CO$14,Plan!$B$10:$H$300,7,FALSE),"")</f>
        <v/>
      </c>
      <c r="CP270" s="702" t="str">
        <f>IFERROR(VLOOKUP($B268&amp;CP$14,Plan!$B$10:$H$300,7,FALSE),"")</f>
        <v/>
      </c>
      <c r="CQ270" s="360" t="str">
        <f>IFERROR(VLOOKUP($B268&amp;CQ$14,Plan!$B$10:$H$300,7,FALSE),"")</f>
        <v/>
      </c>
      <c r="CR270" s="344" t="str">
        <f>IFERROR(VLOOKUP($B268&amp;CR$14,Plan!$B$10:$H$300,7,FALSE),"")</f>
        <v/>
      </c>
      <c r="CS270" s="355"/>
      <c r="CT270" s="345" t="str">
        <f>IFERROR(VLOOKUP($B268&amp;CT$14,Plan!$B$10:$H$300,7,FALSE),"")</f>
        <v/>
      </c>
      <c r="CU270" s="344" t="str">
        <f>IFERROR(VLOOKUP($B268&amp;CU$14,Plan!$B$10:$H$300,7,FALSE),"")</f>
        <v/>
      </c>
      <c r="CV270" s="344" t="str">
        <f>IFERROR(VLOOKUP($B268&amp;CV$14,Plan!$B$10:$H$300,7,FALSE),"")</f>
        <v/>
      </c>
      <c r="CW270" s="344"/>
      <c r="CX270" s="360" t="str">
        <f>IFERROR(VLOOKUP($B268&amp;CX$14,Plan!$B$10:$H$300,7,FALSE),"")</f>
        <v/>
      </c>
      <c r="CY270" s="344" t="str">
        <f>IFERROR(VLOOKUP($B268&amp;CY$14,Plan!$B$10:$H$300,7,FALSE),"")</f>
        <v/>
      </c>
      <c r="CZ270" s="355" t="str">
        <f>IFERROR(VLOOKUP($B268&amp;CZ$14,Plan!$B$10:$H$300,7,FALSE),"")</f>
        <v/>
      </c>
      <c r="DA270" s="360" t="str">
        <f>IFERROR(VLOOKUP($B268&amp;DA$14,Plan!$B$10:$H$300,7,FALSE),"")</f>
        <v/>
      </c>
      <c r="DB270" s="344" t="str">
        <f>IFERROR(VLOOKUP($B268&amp;DB$14,Plan!$B$10:$H$300,7,FALSE),"")</f>
        <v/>
      </c>
      <c r="DC270" s="344" t="str">
        <f>IFERROR(VLOOKUP($B268&amp;DC$14,Plan!$B$10:$H$300,7,FALSE),"")</f>
        <v/>
      </c>
      <c r="DD270" s="344" t="str">
        <f>IFERROR(VLOOKUP($B268&amp;DD$14,Plan!$B$10:$H$300,7,FALSE),"")</f>
        <v/>
      </c>
      <c r="DE270" s="344" t="str">
        <f>IFERROR(VLOOKUP($B268&amp;DE$14,Plan!$B$10:$H$300,7,FALSE),"")</f>
        <v/>
      </c>
      <c r="DF270" s="344" t="str">
        <f>IFERROR(VLOOKUP($B268&amp;DF$14,Plan!$B$10:$H$300,7,FALSE),"")</f>
        <v/>
      </c>
      <c r="DG270" s="344" t="str">
        <f>IFERROR(VLOOKUP($B268&amp;DG$14,Plan!$B$10:$H$300,7,FALSE),"")</f>
        <v/>
      </c>
      <c r="DH270" s="344" t="str">
        <f>IFERROR(VLOOKUP($B268&amp;DH$14,Plan!$B$10:$H$300,7,FALSE),"")</f>
        <v/>
      </c>
      <c r="DI270" s="344" t="str">
        <f>IFERROR(VLOOKUP($B268&amp;DI$14,Plan!$B$10:$H$300,7,FALSE),"")</f>
        <v/>
      </c>
      <c r="DJ270" s="344" t="str">
        <f>IFERROR(VLOOKUP($B268&amp;DJ$14,Plan!$B$10:$H$300,7,FALSE),"")</f>
        <v/>
      </c>
      <c r="DK270" s="344" t="str">
        <f>IFERROR(VLOOKUP($B268&amp;DK$14,Plan!$B$10:$H$300,7,FALSE),"")</f>
        <v/>
      </c>
      <c r="DL270" s="344" t="str">
        <f>IFERROR(VLOOKUP($B268&amp;DL$14,Plan!$B$10:$H$300,7,FALSE),"")</f>
        <v/>
      </c>
      <c r="DM270" s="344" t="str">
        <f>IFERROR(VLOOKUP($B268&amp;DM$14,Plan!$B$10:$H$300,7,FALSE),"")</f>
        <v/>
      </c>
      <c r="DN270" s="344" t="str">
        <f>IFERROR(VLOOKUP($B268&amp;DN$14,Plan!$B$10:$H$300,7,FALSE),"")</f>
        <v/>
      </c>
      <c r="DO270" s="344" t="str">
        <f>IFERROR(VLOOKUP($B268&amp;DO$14,Plan!$B$10:$H$300,7,FALSE),"")</f>
        <v/>
      </c>
      <c r="DP270" s="344" t="str">
        <f>IFERROR(VLOOKUP($B268&amp;DP$14,Plan!$B$10:$H$300,7,FALSE),"")</f>
        <v/>
      </c>
      <c r="DQ270" s="344" t="str">
        <f>IFERROR(VLOOKUP($B268&amp;DQ$14,Plan!$B$10:$H$300,7,FALSE),"")</f>
        <v/>
      </c>
      <c r="DR270" s="972" t="str">
        <f>IFERROR(VLOOKUP($B268&amp;DR$14,Plan!$B$10:$H$300,7,FALSE),"")</f>
        <v/>
      </c>
      <c r="DS270" s="972" t="str">
        <f>IFERROR(VLOOKUP($B268&amp;DS$14,Plan!$B$10:$H$300,7,FALSE),"")</f>
        <v/>
      </c>
      <c r="DT270" s="355" t="str">
        <f>IFERROR(VLOOKUP($B268&amp;DT$14,Plan!$B$10:$H$300,7,FALSE),"")</f>
        <v/>
      </c>
      <c r="DV270" s="103">
        <f t="shared" si="46"/>
        <v>0</v>
      </c>
    </row>
    <row r="271" spans="1:126" s="103" customFormat="1">
      <c r="A271" s="1076"/>
      <c r="B271" s="1073"/>
      <c r="C271" s="1081"/>
      <c r="D271" s="1082"/>
      <c r="E271" s="1085"/>
      <c r="F271" s="1088"/>
      <c r="G271" s="1070"/>
      <c r="H271" s="342" t="s">
        <v>358</v>
      </c>
      <c r="I271" s="93"/>
      <c r="J271" s="320" t="str">
        <f>IF(IFERROR(VLOOKUP($B268&amp;J$14,Plan!$B$10:$K$300,9,FALSE),"")=0,"",IFERROR(VLOOKUP($B268&amp;J$14,Plan!$B$10:$K$300,9,FALSE),""))</f>
        <v/>
      </c>
      <c r="K271" s="320" t="str">
        <f>IF(IFERROR(VLOOKUP($B268&amp;K$14,Plan!$B$10:$K$300,9,FALSE),"")=0,"",IFERROR(VLOOKUP($B268&amp;K$14,Plan!$B$10:$K$300,9,FALSE),""))</f>
        <v/>
      </c>
      <c r="L271" s="320" t="str">
        <f>IF(IFERROR(VLOOKUP($B268&amp;L$14,Plan!$B$10:$K$300,9,FALSE),"")=0,"",IFERROR(VLOOKUP($B268&amp;L$14,Plan!$B$10:$K$300,9,FALSE),""))</f>
        <v/>
      </c>
      <c r="M271" s="320" t="str">
        <f>IF(IFERROR(VLOOKUP($B268&amp;M$14,Plan!$B$10:$K$300,9,FALSE),"")=0,"",IFERROR(VLOOKUP($B268&amp;M$14,Plan!$B$10:$K$300,9,FALSE),""))</f>
        <v/>
      </c>
      <c r="N271" s="320" t="str">
        <f>IF(IFERROR(VLOOKUP($B268&amp;N$14,Plan!$B$10:$K$300,9,FALSE),"")=0,"",IFERROR(VLOOKUP($B268&amp;N$14,Plan!$B$10:$K$300,9,FALSE),""))</f>
        <v/>
      </c>
      <c r="O271" s="320" t="str">
        <f>IF(IFERROR(VLOOKUP($B268&amp;O$14,Plan!$B$10:$K$300,9,FALSE),"")=0,"",IFERROR(VLOOKUP($B268&amp;O$14,Plan!$B$10:$K$300,9,FALSE),""))</f>
        <v/>
      </c>
      <c r="P271" s="320" t="str">
        <f>IF(IFERROR(VLOOKUP($B268&amp;P$14,Plan!$B$10:$K$300,9,FALSE),"")=0,"",IFERROR(VLOOKUP($B268&amp;P$14,Plan!$B$10:$K$300,9,FALSE),""))</f>
        <v/>
      </c>
      <c r="Q271" s="320" t="str">
        <f>IF(IFERROR(VLOOKUP($B268&amp;Q$14,Plan!$B$10:$K$300,9,FALSE),"")=0,"",IFERROR(VLOOKUP($B268&amp;Q$14,Plan!$B$10:$K$300,9,FALSE),""))</f>
        <v/>
      </c>
      <c r="R271" s="320" t="str">
        <f>IF(IFERROR(VLOOKUP($B268&amp;R$14,Plan!$B$10:$K$300,9,FALSE),"")=0,"",IFERROR(VLOOKUP($B268&amp;R$14,Plan!$B$10:$K$300,9,FALSE),""))</f>
        <v/>
      </c>
      <c r="S271" s="320" t="str">
        <f>IF(IFERROR(VLOOKUP($B268&amp;S$14,Plan!$B$10:$K$300,9,FALSE),"")=0,"",IFERROR(VLOOKUP($B268&amp;S$14,Plan!$B$10:$K$300,9,FALSE),""))</f>
        <v/>
      </c>
      <c r="T271" s="320" t="str">
        <f>IF(IFERROR(VLOOKUP($B268&amp;T$14,Plan!$B$10:$K$300,9,FALSE),"")=0,"",IFERROR(VLOOKUP($B268&amp;T$14,Plan!$B$10:$K$300,9,FALSE),""))</f>
        <v/>
      </c>
      <c r="U271" s="320" t="str">
        <f>IF(IFERROR(VLOOKUP($B268&amp;U$14,Plan!$B$10:$K$300,9,FALSE),"")=0,"",IFERROR(VLOOKUP($B268&amp;U$14,Plan!$B$10:$K$300,9,FALSE),""))</f>
        <v/>
      </c>
      <c r="V271" s="320" t="str">
        <f>IF(IFERROR(VLOOKUP($B268&amp;V$14,Plan!$B$10:$K$300,9,FALSE),"")=0,"",IFERROR(VLOOKUP($B268&amp;V$14,Plan!$B$10:$K$300,9,FALSE),""))</f>
        <v/>
      </c>
      <c r="W271" s="320" t="str">
        <f>IF(IFERROR(VLOOKUP($B268&amp;W$14,Plan!$B$10:$K$300,9,FALSE),"")=0,"",IFERROR(VLOOKUP($B268&amp;W$14,Plan!$B$10:$K$300,9,FALSE),""))</f>
        <v/>
      </c>
      <c r="X271" s="320" t="str">
        <f>IF(IFERROR(VLOOKUP($B268&amp;X$14,Plan!$B$10:$K$300,9,FALSE),"")=0,"",IFERROR(VLOOKUP($B268&amp;X$14,Plan!$B$10:$K$300,9,FALSE),""))</f>
        <v/>
      </c>
      <c r="Y271" s="320" t="str">
        <f>IF(IFERROR(VLOOKUP($B268&amp;Y$14,Plan!$B$10:$K$300,9,FALSE),"")=0,"",IFERROR(VLOOKUP($B268&amp;Y$14,Plan!$B$10:$K$300,9,FALSE),""))</f>
        <v/>
      </c>
      <c r="Z271" s="320" t="str">
        <f>IF(IFERROR(VLOOKUP($B268&amp;Z$14,Plan!$B$10:$K$300,9,FALSE),"")=0,"",IFERROR(VLOOKUP($B268&amp;Z$14,Plan!$B$10:$K$300,9,FALSE),""))</f>
        <v/>
      </c>
      <c r="AA271" s="320" t="str">
        <f>IF(IFERROR(VLOOKUP($B268&amp;AA$14,Plan!$B$10:$K$300,9,FALSE),"")=0,"",IFERROR(VLOOKUP($B268&amp;AA$14,Plan!$B$10:$K$300,9,FALSE),""))</f>
        <v/>
      </c>
      <c r="AB271" s="320" t="str">
        <f>IF(IFERROR(VLOOKUP($B268&amp;AB$14,Plan!$B$10:$K$300,9,FALSE),"")=0,"",IFERROR(VLOOKUP($B268&amp;AB$14,Plan!$B$10:$K$300,9,FALSE),""))</f>
        <v/>
      </c>
      <c r="AC271" s="703" t="str">
        <f>IF(IFERROR(VLOOKUP($B268&amp;AC$14,Plan!$B$10:$K$300,9,FALSE),"")=0,"",IFERROR(VLOOKUP($B268&amp;AC$14,Plan!$B$10:$K$300,9,FALSE),""))</f>
        <v/>
      </c>
      <c r="AD271" s="703" t="str">
        <f>IF(IFERROR(VLOOKUP($B268&amp;AD$14,Plan!$B$10:$K$300,9,FALSE),"")=0,"",IFERROR(VLOOKUP($B268&amp;AD$14,Plan!$B$10:$K$300,9,FALSE),""))</f>
        <v/>
      </c>
      <c r="AE271" s="703" t="str">
        <f>IF(IFERROR(VLOOKUP($B268&amp;AE$14,Plan!$B$10:$K$300,9,FALSE),"")=0,"",IFERROR(VLOOKUP($B268&amp;AE$14,Plan!$B$10:$K$300,9,FALSE),""))</f>
        <v/>
      </c>
      <c r="AF271" s="354"/>
      <c r="AG271" s="320" t="str">
        <f>IF(IFERROR(VLOOKUP($B268&amp;AG$14,Plan!$B$10:$K$300,9,FALSE),"")=0,"",IFERROR(VLOOKUP($B268&amp;AG$14,Plan!$B$10:$K$300,9,FALSE),""))</f>
        <v/>
      </c>
      <c r="AH271" s="320" t="str">
        <f>IF(IFERROR(VLOOKUP($B268&amp;AH$14,Plan!$B$10:$K$300,9,FALSE),"")=0,"",IFERROR(VLOOKUP($B268&amp;AH$14,Plan!$B$10:$K$300,9,FALSE),""))</f>
        <v/>
      </c>
      <c r="AI271" s="320" t="str">
        <f>IF(IFERROR(VLOOKUP($B268&amp;AI$14,Plan!$B$10:$K$300,9,FALSE),"")=0,"",IFERROR(VLOOKUP($B268&amp;AI$14,Plan!$B$10:$K$300,9,FALSE),""))</f>
        <v/>
      </c>
      <c r="AJ271" s="320" t="str">
        <f>IF(IFERROR(VLOOKUP($B268&amp;AJ$14,Plan!$B$10:$K$300,9,FALSE),"")=0,"",IFERROR(VLOOKUP($B268&amp;AJ$14,Plan!$B$10:$K$300,9,FALSE),""))</f>
        <v/>
      </c>
      <c r="AK271" s="320" t="str">
        <f>IF(IFERROR(VLOOKUP($B268&amp;AK$14,Plan!$B$10:$K$300,9,FALSE),"")=0,"",IFERROR(VLOOKUP($B268&amp;AK$14,Plan!$B$10:$K$300,9,FALSE),""))</f>
        <v/>
      </c>
      <c r="AL271" s="320" t="str">
        <f>IF(IFERROR(VLOOKUP($B268&amp;AL$14,Plan!$B$10:$K$300,9,FALSE),"")=0,"",IFERROR(VLOOKUP($B268&amp;AL$14,Plan!$B$10:$K$300,9,FALSE),""))</f>
        <v/>
      </c>
      <c r="AM271" s="320" t="str">
        <f>IF(IFERROR(VLOOKUP($B268&amp;AM$14,Plan!$B$10:$K$300,9,FALSE),"")=0,"",IFERROR(VLOOKUP($B268&amp;AM$14,Plan!$B$10:$K$300,9,FALSE),""))</f>
        <v/>
      </c>
      <c r="AN271" s="320" t="str">
        <f>IF(IFERROR(VLOOKUP($B268&amp;AN$14,Plan!$B$10:$K$300,9,FALSE),"")=0,"",IFERROR(VLOOKUP($B268&amp;AN$14,Plan!$B$10:$K$300,9,FALSE),""))</f>
        <v/>
      </c>
      <c r="AO271" s="320" t="str">
        <f>IF(IFERROR(VLOOKUP($B268&amp;AO$14,Plan!$B$10:$K$300,9,FALSE),"")=0,"",IFERROR(VLOOKUP($B268&amp;AO$14,Plan!$B$10:$K$300,9,FALSE),""))</f>
        <v/>
      </c>
      <c r="AP271" s="320" t="str">
        <f>IF(IFERROR(VLOOKUP($B268&amp;AP$14,Plan!$B$10:$K$300,9,FALSE),"")=0,"",IFERROR(VLOOKUP($B268&amp;AP$14,Plan!$B$10:$K$300,9,FALSE),""))</f>
        <v/>
      </c>
      <c r="AQ271" s="320" t="str">
        <f>IF(IFERROR(VLOOKUP($B268&amp;AQ$14,Plan!$B$10:$K$300,9,FALSE),"")=0,"",IFERROR(VLOOKUP($B268&amp;AQ$14,Plan!$B$10:$K$300,9,FALSE),""))</f>
        <v/>
      </c>
      <c r="AR271" s="320" t="str">
        <f>IF(IFERROR(VLOOKUP($B268&amp;AR$14,Plan!$B$10:$K$300,9,FALSE),"")=0,"",IFERROR(VLOOKUP($B268&amp;AR$14,Plan!$B$10:$K$300,9,FALSE),""))</f>
        <v/>
      </c>
      <c r="AS271" s="320" t="str">
        <f>IF(IFERROR(VLOOKUP($B268&amp;AS$14,Plan!$B$10:$K$300,9,FALSE),"")=0,"",IFERROR(VLOOKUP($B268&amp;AS$14,Plan!$B$10:$K$300,9,FALSE),""))</f>
        <v/>
      </c>
      <c r="AT271" s="320" t="str">
        <f>IF(IFERROR(VLOOKUP($B268&amp;AT$14,Plan!$B$10:$K$300,9,FALSE),"")=0,"",IFERROR(VLOOKUP($B268&amp;AT$14,Plan!$B$10:$K$300,9,FALSE),""))</f>
        <v/>
      </c>
      <c r="AU271" s="320" t="str">
        <f>IF(IFERROR(VLOOKUP($B268&amp;AU$14,Plan!$B$10:$K$300,9,FALSE),"")=0,"",IFERROR(VLOOKUP($B268&amp;AU$14,Plan!$B$10:$K$300,9,FALSE),""))</f>
        <v/>
      </c>
      <c r="AV271" s="320" t="str">
        <f>IF(IFERROR(VLOOKUP($B268&amp;AV$14,Plan!$B$10:$K$300,9,FALSE),"")=0,"",IFERROR(VLOOKUP($B268&amp;AV$14,Plan!$B$10:$K$300,9,FALSE),""))</f>
        <v/>
      </c>
      <c r="AW271" s="320" t="str">
        <f>IF(IFERROR(VLOOKUP($B268&amp;AW$14,Plan!$B$10:$K$300,9,FALSE),"")=0,"",IFERROR(VLOOKUP($B268&amp;AW$14,Plan!$B$10:$K$300,9,FALSE),""))</f>
        <v/>
      </c>
      <c r="AX271" s="320" t="str">
        <f>IF(IFERROR(VLOOKUP($B268&amp;AX$14,Plan!$B$10:$K$300,9,FALSE),"")=0,"",IFERROR(VLOOKUP($B268&amp;AX$14,Plan!$B$10:$K$300,9,FALSE),""))</f>
        <v/>
      </c>
      <c r="AY271" s="320" t="str">
        <f>IF(IFERROR(VLOOKUP($B268&amp;AY$14,Plan!$B$10:$K$300,9,FALSE),"")=0,"",IFERROR(VLOOKUP($B268&amp;AY$14,Plan!$B$10:$K$300,9,FALSE),""))</f>
        <v/>
      </c>
      <c r="AZ271" s="320" t="str">
        <f>IF(IFERROR(VLOOKUP($B268&amp;AZ$14,Plan!$B$10:$K$300,9,FALSE),"")=0,"",IFERROR(VLOOKUP($B268&amp;AZ$14,Plan!$B$10:$K$300,9,FALSE),""))</f>
        <v/>
      </c>
      <c r="BA271" s="323" t="str">
        <f>IF(IFERROR(VLOOKUP($B268&amp;BA$14,Plan!$B$10:$K$300,9,FALSE),"")=0,"",IFERROR(VLOOKUP($B268&amp;BA$14,Plan!$B$10:$K$300,9,FALSE),""))</f>
        <v/>
      </c>
      <c r="BB271" s="328"/>
      <c r="BC271" s="321" t="str">
        <f>IF(IFERROR(VLOOKUP($B268&amp;BC$14,Plan!$B$10:$K$300,9,FALSE),"")=0,"",IFERROR(VLOOKUP($B268&amp;BC$14,Plan!$B$10:$K$300,9,FALSE),""))</f>
        <v/>
      </c>
      <c r="BD271" s="320" t="str">
        <f>IF(IFERROR(VLOOKUP($B268&amp;BD$14,Plan!$B$10:$K$300,9,FALSE),"")=0,"",IFERROR(VLOOKUP($B268&amp;BD$14,Plan!$B$10:$K$300,9,FALSE),""))</f>
        <v/>
      </c>
      <c r="BE271" s="320" t="str">
        <f>IF(IFERROR(VLOOKUP($B268&amp;BE$14,Plan!$B$10:$K$300,9,FALSE),"")=0,"",IFERROR(VLOOKUP($B268&amp;BE$14,Plan!$B$10:$K$300,9,FALSE),""))</f>
        <v/>
      </c>
      <c r="BF271" s="320" t="str">
        <f>IF(IFERROR(VLOOKUP($B268&amp;BF$14,Plan!$B$10:$K$300,9,FALSE),"")=0,"",IFERROR(VLOOKUP($B268&amp;BF$14,Plan!$B$10:$K$300,9,FALSE),""))</f>
        <v/>
      </c>
      <c r="BG271" s="328"/>
      <c r="BH271" s="320" t="str">
        <f>IF(IFERROR(VLOOKUP($B268&amp;BH$14,Plan!$B$10:$K$300,9,FALSE),"")=0,"",IFERROR(VLOOKUP($B268&amp;BH$14,Plan!$B$10:$K$300,9,FALSE),""))</f>
        <v/>
      </c>
      <c r="BI271" s="320" t="str">
        <f>IF(IFERROR(VLOOKUP($B268&amp;BI$14,Plan!$B$10:$K$300,9,FALSE),"")=0,"",IFERROR(VLOOKUP($B268&amp;BI$14,Plan!$B$10:$K$300,9,FALSE),""))</f>
        <v/>
      </c>
      <c r="BJ271" s="320" t="str">
        <f>IF(IFERROR(VLOOKUP($B268&amp;BJ$14,Plan!$B$10:$K$300,9,FALSE),"")=0,"",IFERROR(VLOOKUP($B268&amp;BJ$14,Plan!$B$10:$K$300,9,FALSE),""))</f>
        <v/>
      </c>
      <c r="BK271" s="320" t="str">
        <f>IF(IFERROR(VLOOKUP($B268&amp;BK$14,Plan!$B$10:$K$300,9,FALSE),"")=0,"",IFERROR(VLOOKUP($B268&amp;BK$14,Plan!$B$10:$K$300,9,FALSE),""))</f>
        <v/>
      </c>
      <c r="BL271" s="328"/>
      <c r="BM271" s="320" t="str">
        <f>IF(IFERROR(VLOOKUP($B268&amp;BM$14,Plan!$B$10:$K$300,9,FALSE),"")=0,"",IFERROR(VLOOKUP($B268&amp;BM$14,Plan!$B$10:$K$300,9,FALSE),""))</f>
        <v/>
      </c>
      <c r="BN271" s="320" t="str">
        <f>IF(IFERROR(VLOOKUP($B268&amp;BN$14,Plan!$B$10:$K$300,9,FALSE),"")=0,"",IFERROR(VLOOKUP($B268&amp;BN$14,Plan!$B$10:$K$300,9,FALSE),""))</f>
        <v/>
      </c>
      <c r="BO271" s="320" t="str">
        <f>IF(IFERROR(VLOOKUP($B268&amp;BO$14,Plan!$B$10:$K$300,9,FALSE),"")=0,"",IFERROR(VLOOKUP($B268&amp;BO$14,Plan!$B$10:$K$300,9,FALSE),""))</f>
        <v/>
      </c>
      <c r="BP271" s="320" t="str">
        <f>IF(IFERROR(VLOOKUP($B268&amp;BP$14,Plan!$B$10:$K$300,9,FALSE),"")=0,"",IFERROR(VLOOKUP($B268&amp;BP$14,Plan!$B$10:$K$300,9,FALSE),""))</f>
        <v/>
      </c>
      <c r="BQ271" s="320" t="str">
        <f>IF(IFERROR(VLOOKUP($B268&amp;BQ$14,Plan!$B$10:$K$300,9,FALSE),"")=0,"",IFERROR(VLOOKUP($B268&amp;BQ$14,Plan!$B$10:$K$300,9,FALSE),""))</f>
        <v/>
      </c>
      <c r="BR271" s="358"/>
      <c r="BS271" s="320" t="str">
        <f>IF(IFERROR(VLOOKUP($B268&amp;BS$14,Plan!$B$10:$K$300,9,FALSE),"")=0,"",IFERROR(VLOOKUP($B268&amp;BS$14,Plan!$B$10:$K$300,9,FALSE),""))</f>
        <v/>
      </c>
      <c r="BT271" s="320" t="str">
        <f>IF(IFERROR(VLOOKUP($B268&amp;BT$14,Plan!$B$10:$K$300,9,FALSE),"")=0,"",IFERROR(VLOOKUP($B268&amp;BT$14,Plan!$B$10:$K$300,9,FALSE),""))</f>
        <v/>
      </c>
      <c r="BU271" s="320" t="str">
        <f>IF(IFERROR(VLOOKUP($B268&amp;BU$14,Plan!$B$10:$K$300,9,FALSE),"")=0,"",IFERROR(VLOOKUP($B268&amp;BU$14,Plan!$B$10:$K$300,9,FALSE),""))</f>
        <v/>
      </c>
      <c r="BV271" s="320" t="str">
        <f>IF(IFERROR(VLOOKUP($B268&amp;BV$14,Plan!$B$10:$K$300,9,FALSE),"")=0,"",IFERROR(VLOOKUP($B268&amp;BV$14,Plan!$B$10:$K$300,9,FALSE),""))</f>
        <v/>
      </c>
      <c r="BW271" s="320" t="str">
        <f>IF(IFERROR(VLOOKUP($B268&amp;BW$14,Plan!$B$10:$K$300,9,FALSE),"")=0,"",IFERROR(VLOOKUP($B268&amp;BW$14,Plan!$B$10:$K$300,9,FALSE),""))</f>
        <v/>
      </c>
      <c r="BX271" s="320" t="str">
        <f>IF(IFERROR(VLOOKUP($B268&amp;BX$14,Plan!$B$10:$K$300,9,FALSE),"")=0,"",IFERROR(VLOOKUP($B268&amp;BX$14,Plan!$B$10:$K$300,9,FALSE),""))</f>
        <v/>
      </c>
      <c r="BY271" s="320" t="str">
        <f>IF(IFERROR(VLOOKUP($B268&amp;BY$14,Plan!$B$10:$K$300,9,FALSE),"")=0,"",IFERROR(VLOOKUP($B268&amp;BY$14,Plan!$B$10:$K$300,9,FALSE),""))</f>
        <v/>
      </c>
      <c r="BZ271" s="328"/>
      <c r="CA271" s="320" t="str">
        <f>IF(IFERROR(VLOOKUP($B268&amp;CA$14,Plan!$B$10:$K$300,9,FALSE),"")=0,"",IFERROR(VLOOKUP($B268&amp;CA$14,Plan!$B$10:$K$300,9,FALSE),""))</f>
        <v/>
      </c>
      <c r="CB271" s="320" t="str">
        <f>IF(IFERROR(VLOOKUP($B268&amp;CB$14,Plan!$B$10:$K$300,9,FALSE),"")=0,"",IFERROR(VLOOKUP($B268&amp;CB$14,Plan!$B$10:$K$300,9,FALSE),""))</f>
        <v/>
      </c>
      <c r="CC271" s="320" t="str">
        <f>IF(IFERROR(VLOOKUP($B268&amp;CC$14,Plan!$B$10:$K$300,9,FALSE),"")=0,"",IFERROR(VLOOKUP($B268&amp;CC$14,Plan!$B$10:$K$300,9,FALSE),""))</f>
        <v/>
      </c>
      <c r="CD271" s="320" t="str">
        <f>IF(IFERROR(VLOOKUP($B268&amp;CD$14,Plan!$B$10:$K$300,9,FALSE),"")=0,"",IFERROR(VLOOKUP($B268&amp;CD$14,Plan!$B$10:$K$300,9,FALSE),""))</f>
        <v/>
      </c>
      <c r="CE271" s="320" t="str">
        <f>IF(IFERROR(VLOOKUP($B268&amp;CE$14,Plan!$B$10:$K$300,9,FALSE),"")=0,"",IFERROR(VLOOKUP($B268&amp;CE$14,Plan!$B$10:$K$300,9,FALSE),""))</f>
        <v/>
      </c>
      <c r="CF271" s="320" t="str">
        <f>IF(IFERROR(VLOOKUP($B268&amp;CF$14,Plan!$B$10:$K$300,9,FALSE),"")=0,"",IFERROR(VLOOKUP($B268&amp;CF$14,Plan!$B$10:$K$300,9,FALSE),""))</f>
        <v/>
      </c>
      <c r="CG271" s="328"/>
      <c r="CH271" s="320" t="str">
        <f>IF(IFERROR(VLOOKUP($B268&amp;CH$14,Plan!$B$10:$K$300,9,FALSE),"")=0,"",IFERROR(VLOOKUP($B268&amp;CH$14,Plan!$B$10:$K$300,9,FALSE),""))</f>
        <v/>
      </c>
      <c r="CI271" s="320" t="str">
        <f>IF(IFERROR(VLOOKUP($B268&amp;CI$14,Plan!$B$10:$K$300,9,FALSE),"")=0,"",IFERROR(VLOOKUP($B268&amp;CI$14,Plan!$B$10:$K$300,9,FALSE),""))</f>
        <v/>
      </c>
      <c r="CJ271" s="320" t="str">
        <f>IF(IFERROR(VLOOKUP($B268&amp;CJ$14,Plan!$B$10:$K$300,9,FALSE),"")=0,"",IFERROR(VLOOKUP($B268&amp;CJ$14,Plan!$B$10:$K$300,9,FALSE),""))</f>
        <v/>
      </c>
      <c r="CK271" s="320" t="str">
        <f>IF(IFERROR(VLOOKUP($B268&amp;CK$14,Plan!$B$10:$K$300,9,FALSE),"")=0,"",IFERROR(VLOOKUP($B268&amp;CK$14,Plan!$B$10:$K$300,9,FALSE),""))</f>
        <v/>
      </c>
      <c r="CL271" s="320" t="str">
        <f>IF(IFERROR(VLOOKUP($B268&amp;CL$14,Plan!$B$10:$K$300,9,FALSE),"")=0,"",IFERROR(VLOOKUP($B268&amp;CL$14,Plan!$B$10:$K$300,9,FALSE),""))</f>
        <v/>
      </c>
      <c r="CM271" s="320" t="str">
        <f>IF(IFERROR(VLOOKUP($B268&amp;CM$14,Plan!$B$10:$K$300,9,FALSE),"")=0,"",IFERROR(VLOOKUP($B268&amp;CM$14,Plan!$B$10:$K$300,9,FALSE),""))</f>
        <v/>
      </c>
      <c r="CN271" s="320" t="str">
        <f>IF(IFERROR(VLOOKUP($B268&amp;CN$14,Plan!$B$10:$K$300,9,FALSE),"")=0,"",IFERROR(VLOOKUP($B268&amp;CN$14,Plan!$B$10:$K$300,9,FALSE),""))</f>
        <v/>
      </c>
      <c r="CO271" s="320" t="str">
        <f>IF(IFERROR(VLOOKUP($B268&amp;CO$14,Plan!$B$10:$K$300,9,FALSE),"")=0,"",IFERROR(VLOOKUP($B268&amp;CO$14,Plan!$B$10:$K$300,9,FALSE),""))</f>
        <v/>
      </c>
      <c r="CP271" s="703" t="str">
        <f>IF(IFERROR(VLOOKUP($B268&amp;CP$14,Plan!$B$10:$K$300,9,FALSE),"")=0,"",IFERROR(VLOOKUP($B268&amp;CP$14,Plan!$B$10:$K$300,9,FALSE),""))</f>
        <v/>
      </c>
      <c r="CQ271" s="322" t="str">
        <f>IF(IFERROR(VLOOKUP($B268&amp;CQ$14,Plan!$B$10:$K$300,9,FALSE),"")=0,"",IFERROR(VLOOKUP($B268&amp;CQ$14,Plan!$B$10:$K$300,9,FALSE),""))</f>
        <v/>
      </c>
      <c r="CR271" s="320" t="str">
        <f>IF(IFERROR(VLOOKUP($B268&amp;CR$14,Plan!$B$10:$K$300,9,FALSE),"")=0,"",IFERROR(VLOOKUP($B268&amp;CR$14,Plan!$B$10:$K$300,9,FALSE),""))</f>
        <v/>
      </c>
      <c r="CS271" s="323"/>
      <c r="CT271" s="321" t="str">
        <f>IF(IFERROR(VLOOKUP($B268&amp;CT$14,Plan!$B$10:$K$300,9,FALSE),"")=0,"",IFERROR(VLOOKUP($B268&amp;CT$14,Plan!$B$10:$K$300,9,FALSE),""))</f>
        <v/>
      </c>
      <c r="CU271" s="320" t="str">
        <f>IF(IFERROR(VLOOKUP($B268&amp;CU$14,Plan!$B$10:$K$300,9,FALSE),"")=0,"",IFERROR(VLOOKUP($B268&amp;CU$14,Plan!$B$10:$K$300,9,FALSE),""))</f>
        <v/>
      </c>
      <c r="CV271" s="320" t="str">
        <f>IF(IFERROR(VLOOKUP($B268&amp;CV$14,Plan!$B$10:$K$300,9,FALSE),"")=0,"",IFERROR(VLOOKUP($B268&amp;CV$14,Plan!$B$10:$K$300,9,FALSE),""))</f>
        <v/>
      </c>
      <c r="CW271" s="320"/>
      <c r="CX271" s="322" t="str">
        <f>IF(IFERROR(VLOOKUP($B268&amp;CX$14,Plan!$B$10:$K$300,9,FALSE),"")=0,"",IFERROR(VLOOKUP($B268&amp;CX$14,Plan!$B$10:$K$300,9,FALSE),""))</f>
        <v/>
      </c>
      <c r="CY271" s="320" t="str">
        <f>IF(IFERROR(VLOOKUP($B268&amp;CY$14,Plan!$B$10:$K$300,9,FALSE),"")=0,"",IFERROR(VLOOKUP($B268&amp;CY$14,Plan!$B$10:$K$300,9,FALSE),""))</f>
        <v/>
      </c>
      <c r="CZ271" s="323" t="str">
        <f>IF(IFERROR(VLOOKUP($B268&amp;CZ$14,Plan!$B$10:$K$300,9,FALSE),"")=0,"",IFERROR(VLOOKUP($B268&amp;CZ$14,Plan!$B$10:$K$300,9,FALSE),""))</f>
        <v/>
      </c>
      <c r="DA271" s="322" t="str">
        <f>IF(IFERROR(VLOOKUP($B268&amp;DA$14,Plan!$B$10:$K$300,9,FALSE),"")=0,"",IFERROR(VLOOKUP($B268&amp;DA$14,Plan!$B$10:$K$300,9,FALSE),""))</f>
        <v/>
      </c>
      <c r="DB271" s="320" t="str">
        <f>IF(IFERROR(VLOOKUP($B268&amp;DB$14,Plan!$B$10:$K$300,9,FALSE),"")=0,"",IFERROR(VLOOKUP($B268&amp;DB$14,Plan!$B$10:$K$300,9,FALSE),""))</f>
        <v/>
      </c>
      <c r="DC271" s="320" t="str">
        <f>IF(IFERROR(VLOOKUP($B268&amp;DC$14,Plan!$B$10:$K$300,9,FALSE),"")=0,"",IFERROR(VLOOKUP($B268&amp;DC$14,Plan!$B$10:$K$300,9,FALSE),""))</f>
        <v/>
      </c>
      <c r="DD271" s="320" t="str">
        <f>IF(IFERROR(VLOOKUP($B268&amp;DD$14,Plan!$B$10:$K$300,9,FALSE),"")=0,"",IFERROR(VLOOKUP($B268&amp;DD$14,Plan!$B$10:$K$300,9,FALSE),""))</f>
        <v/>
      </c>
      <c r="DE271" s="320" t="str">
        <f>IF(IFERROR(VLOOKUP($B268&amp;DE$14,Plan!$B$10:$K$300,9,FALSE),"")=0,"",IFERROR(VLOOKUP($B268&amp;DE$14,Plan!$B$10:$K$300,9,FALSE),""))</f>
        <v/>
      </c>
      <c r="DF271" s="320" t="str">
        <f>IF(IFERROR(VLOOKUP($B268&amp;DF$14,Plan!$B$10:$K$300,9,FALSE),"")=0,"",IFERROR(VLOOKUP($B268&amp;DF$14,Plan!$B$10:$K$300,9,FALSE),""))</f>
        <v/>
      </c>
      <c r="DG271" s="320" t="str">
        <f>IF(IFERROR(VLOOKUP($B268&amp;DG$14,Plan!$B$10:$K$300,9,FALSE),"")=0,"",IFERROR(VLOOKUP($B268&amp;DG$14,Plan!$B$10:$K$300,9,FALSE),""))</f>
        <v/>
      </c>
      <c r="DH271" s="320" t="str">
        <f>IF(IFERROR(VLOOKUP($B268&amp;DH$14,Plan!$B$10:$K$300,9,FALSE),"")=0,"",IFERROR(VLOOKUP($B268&amp;DH$14,Plan!$B$10:$K$300,9,FALSE),""))</f>
        <v/>
      </c>
      <c r="DI271" s="320" t="str">
        <f>IF(IFERROR(VLOOKUP($B268&amp;DI$14,Plan!$B$10:$K$300,9,FALSE),"")=0,"",IFERROR(VLOOKUP($B268&amp;DI$14,Plan!$B$10:$K$300,9,FALSE),""))</f>
        <v/>
      </c>
      <c r="DJ271" s="320" t="str">
        <f>IF(IFERROR(VLOOKUP($B268&amp;DJ$14,Plan!$B$10:$K$300,9,FALSE),"")=0,"",IFERROR(VLOOKUP($B268&amp;DJ$14,Plan!$B$10:$K$300,9,FALSE),""))</f>
        <v/>
      </c>
      <c r="DK271" s="320" t="str">
        <f>IF(IFERROR(VLOOKUP($B268&amp;DK$14,Plan!$B$10:$K$300,9,FALSE),"")=0,"",IFERROR(VLOOKUP($B268&amp;DK$14,Plan!$B$10:$K$300,9,FALSE),""))</f>
        <v/>
      </c>
      <c r="DL271" s="320" t="str">
        <f>IF(IFERROR(VLOOKUP($B268&amp;DL$14,Plan!$B$10:$K$300,9,FALSE),"")=0,"",IFERROR(VLOOKUP($B268&amp;DL$14,Plan!$B$10:$K$300,9,FALSE),""))</f>
        <v/>
      </c>
      <c r="DM271" s="320" t="str">
        <f>IF(IFERROR(VLOOKUP($B268&amp;DM$14,Plan!$B$10:$K$300,9,FALSE),"")=0,"",IFERROR(VLOOKUP($B268&amp;DM$14,Plan!$B$10:$K$300,9,FALSE),""))</f>
        <v/>
      </c>
      <c r="DN271" s="320" t="str">
        <f>IF(IFERROR(VLOOKUP($B268&amp;DN$14,Plan!$B$10:$K$300,9,FALSE),"")=0,"",IFERROR(VLOOKUP($B268&amp;DN$14,Plan!$B$10:$K$300,9,FALSE),""))</f>
        <v/>
      </c>
      <c r="DO271" s="320" t="str">
        <f>IF(IFERROR(VLOOKUP($B268&amp;DO$14,Plan!$B$10:$K$300,9,FALSE),"")=0,"",IFERROR(VLOOKUP($B268&amp;DO$14,Plan!$B$10:$K$300,9,FALSE),""))</f>
        <v/>
      </c>
      <c r="DP271" s="320" t="str">
        <f>IF(IFERROR(VLOOKUP($B268&amp;DP$14,Plan!$B$10:$K$300,9,FALSE),"")=0,"",IFERROR(VLOOKUP($B268&amp;DP$14,Plan!$B$10:$K$300,9,FALSE),""))</f>
        <v/>
      </c>
      <c r="DQ271" s="320" t="str">
        <f>IF(IFERROR(VLOOKUP($B268&amp;DQ$14,Plan!$B$10:$K$300,9,FALSE),"")=0,"",IFERROR(VLOOKUP($B268&amp;DQ$14,Plan!$B$10:$K$300,9,FALSE),""))</f>
        <v/>
      </c>
      <c r="DR271" s="973" t="str">
        <f>IF(IFERROR(VLOOKUP($B268&amp;DR$14,Plan!$B$10:$K$300,9,FALSE),"")=0,"",IFERROR(VLOOKUP($B268&amp;DR$14,Plan!$B$10:$K$300,9,FALSE),""))</f>
        <v/>
      </c>
      <c r="DS271" s="973" t="str">
        <f>IF(IFERROR(VLOOKUP($B268&amp;DS$14,Plan!$B$10:$K$300,9,FALSE),"")=0,"",IFERROR(VLOOKUP($B268&amp;DS$14,Plan!$B$10:$K$300,9,FALSE),""))</f>
        <v/>
      </c>
      <c r="DT271" s="323" t="str">
        <f>IF(IFERROR(VLOOKUP($B268&amp;DT$14,Plan!$B$10:$K$300,9,FALSE),"")=0,"",IFERROR(VLOOKUP($B268&amp;DT$14,Plan!$B$10:$K$300,9,FALSE),""))</f>
        <v/>
      </c>
      <c r="DV271" s="103">
        <f t="shared" si="46"/>
        <v>0</v>
      </c>
    </row>
    <row r="272" spans="1:126" s="103" customFormat="1" ht="15" customHeight="1">
      <c r="A272" s="1074">
        <f t="shared" ref="A272" si="59">+A268+1</f>
        <v>62</v>
      </c>
      <c r="B272" s="1071" t="s">
        <v>596</v>
      </c>
      <c r="C272" s="1077" t="s">
        <v>5</v>
      </c>
      <c r="D272" s="1078"/>
      <c r="E272" s="1083" t="s">
        <v>370</v>
      </c>
      <c r="F272" s="1086" t="s">
        <v>392</v>
      </c>
      <c r="G272" s="1086" t="s">
        <v>616</v>
      </c>
      <c r="H272" s="340" t="s">
        <v>357</v>
      </c>
      <c r="I272" s="85"/>
      <c r="J272" s="86" t="str">
        <f>IF(VLOOKUP(J$14,'ISP-F14-HRD-00'!$B$14:$BE$128,MATCH($C272,'ISP-F14-HRD-00'!$B$11:$BE$11,0),FALSE)=0,"",VLOOKUP(J$14,'ISP-F14-HRD-00'!$B$14:$BE$128,MATCH($C272,'ISP-F14-HRD-00'!$B$11:$BE$11,0),FALSE))</f>
        <v/>
      </c>
      <c r="K272" s="86" t="str">
        <f>IF(VLOOKUP(K$14,'ISP-F14-HRD-00'!$B$14:$BE$128,MATCH($C272,'ISP-F14-HRD-00'!$B$11:$BE$11,0),FALSE)=0,"",VLOOKUP(K$14,'ISP-F14-HRD-00'!$B$14:$BE$128,MATCH($C272,'ISP-F14-HRD-00'!$B$11:$BE$11,0),FALSE))</f>
        <v/>
      </c>
      <c r="L272" s="86" t="str">
        <f>IF(VLOOKUP(L$14,'ISP-F14-HRD-00'!$B$14:$BE$128,MATCH($C272,'ISP-F14-HRD-00'!$B$11:$BE$11,0),FALSE)=0,"",VLOOKUP(L$14,'ISP-F14-HRD-00'!$B$14:$BE$128,MATCH($C272,'ISP-F14-HRD-00'!$B$11:$BE$11,0),FALSE))</f>
        <v/>
      </c>
      <c r="M272" s="86" t="str">
        <f>IF(VLOOKUP(M$14,'ISP-F14-HRD-00'!$B$14:$BE$128,MATCH($C272,'ISP-F14-HRD-00'!$B$11:$BE$11,0),FALSE)=0,"",VLOOKUP(M$14,'ISP-F14-HRD-00'!$B$14:$BE$128,MATCH($C272,'ISP-F14-HRD-00'!$B$11:$BE$11,0),FALSE))</f>
        <v/>
      </c>
      <c r="N272" s="86" t="str">
        <f>IF(VLOOKUP(N$14,'ISP-F14-HRD-00'!$B$14:$BE$128,MATCH($C272,'ISP-F14-HRD-00'!$B$11:$BE$11,0),FALSE)=0,"",VLOOKUP(N$14,'ISP-F14-HRD-00'!$B$14:$BE$128,MATCH($C272,'ISP-F14-HRD-00'!$B$11:$BE$11,0),FALSE))</f>
        <v/>
      </c>
      <c r="O272" s="86" t="str">
        <f>IF(VLOOKUP(O$14,'ISP-F14-HRD-00'!$B$14:$BE$128,MATCH($C272,'ISP-F14-HRD-00'!$B$11:$BE$11,0),FALSE)=0,"",VLOOKUP(O$14,'ISP-F14-HRD-00'!$B$14:$BE$128,MATCH($C272,'ISP-F14-HRD-00'!$B$11:$BE$11,0),FALSE))</f>
        <v/>
      </c>
      <c r="P272" s="86" t="str">
        <f>IF(VLOOKUP(P$14,'ISP-F14-HRD-00'!$B$14:$BE$128,MATCH($C272,'ISP-F14-HRD-00'!$B$11:$BE$11,0),FALSE)=0,"",VLOOKUP(P$14,'ISP-F14-HRD-00'!$B$14:$BE$128,MATCH($C272,'ISP-F14-HRD-00'!$B$11:$BE$11,0),FALSE))</f>
        <v/>
      </c>
      <c r="Q272" s="86" t="str">
        <f>IF(VLOOKUP(Q$14,'ISP-F14-HRD-00'!$B$14:$BE$128,MATCH($C272,'ISP-F14-HRD-00'!$B$11:$BE$11,0),FALSE)=0,"",VLOOKUP(Q$14,'ISP-F14-HRD-00'!$B$14:$BE$128,MATCH($C272,'ISP-F14-HRD-00'!$B$11:$BE$11,0),FALSE))</f>
        <v/>
      </c>
      <c r="R272" s="86" t="str">
        <f>IF(VLOOKUP(R$14,'ISP-F14-HRD-00'!$B$14:$BE$128,MATCH($C272,'ISP-F14-HRD-00'!$B$11:$BE$11,0),FALSE)=0,"",VLOOKUP(R$14,'ISP-F14-HRD-00'!$B$14:$BE$128,MATCH($C272,'ISP-F14-HRD-00'!$B$11:$BE$11,0),FALSE))</f>
        <v/>
      </c>
      <c r="S272" s="86" t="str">
        <f>IF(VLOOKUP(S$14,'ISP-F14-HRD-00'!$B$14:$BE$128,MATCH($C272,'ISP-F14-HRD-00'!$B$11:$BE$11,0),FALSE)=0,"",VLOOKUP(S$14,'ISP-F14-HRD-00'!$B$14:$BE$128,MATCH($C272,'ISP-F14-HRD-00'!$B$11:$BE$11,0),FALSE))</f>
        <v/>
      </c>
      <c r="T272" s="86" t="str">
        <f>IF(VLOOKUP(T$14,'ISP-F14-HRD-00'!$B$14:$BE$128,MATCH($C272,'ISP-F14-HRD-00'!$B$11:$BE$11,0),FALSE)=0,"",VLOOKUP(T$14,'ISP-F14-HRD-00'!$B$14:$BE$128,MATCH($C272,'ISP-F14-HRD-00'!$B$11:$BE$11,0),FALSE))</f>
        <v/>
      </c>
      <c r="U272" s="86" t="str">
        <f>IF(VLOOKUP(U$14,'ISP-F14-HRD-00'!$B$14:$BE$128,MATCH($C272,'ISP-F14-HRD-00'!$B$11:$BE$11,0),FALSE)=0,"",VLOOKUP(U$14,'ISP-F14-HRD-00'!$B$14:$BE$128,MATCH($C272,'ISP-F14-HRD-00'!$B$11:$BE$11,0),FALSE))</f>
        <v/>
      </c>
      <c r="V272" s="86" t="str">
        <f>IF(VLOOKUP(V$14,'ISP-F14-HRD-00'!$B$14:$BE$128,MATCH($C272,'ISP-F14-HRD-00'!$B$11:$BE$11,0),FALSE)=0,"",VLOOKUP(V$14,'ISP-F14-HRD-00'!$B$14:$BE$128,MATCH($C272,'ISP-F14-HRD-00'!$B$11:$BE$11,0),FALSE))</f>
        <v/>
      </c>
      <c r="W272" s="86" t="str">
        <f>IF(VLOOKUP(W$14,'ISP-F14-HRD-00'!$B$14:$BE$128,MATCH($C272,'ISP-F14-HRD-00'!$B$11:$BE$11,0),FALSE)=0,"",VLOOKUP(W$14,'ISP-F14-HRD-00'!$B$14:$BE$128,MATCH($C272,'ISP-F14-HRD-00'!$B$11:$BE$11,0),FALSE))</f>
        <v/>
      </c>
      <c r="X272" s="86" t="str">
        <f>IF(VLOOKUP(X$14,'ISP-F14-HRD-00'!$B$14:$BE$128,MATCH($C272,'ISP-F14-HRD-00'!$B$11:$BE$11,0),FALSE)=0,"",VLOOKUP(X$14,'ISP-F14-HRD-00'!$B$14:$BE$128,MATCH($C272,'ISP-F14-HRD-00'!$B$11:$BE$11,0),FALSE))</f>
        <v/>
      </c>
      <c r="Y272" s="86" t="str">
        <f>IF(VLOOKUP(Y$14,'ISP-F14-HRD-00'!$B$14:$BE$128,MATCH($C272,'ISP-F14-HRD-00'!$B$11:$BE$11,0),FALSE)=0,"",VLOOKUP(Y$14,'ISP-F14-HRD-00'!$B$14:$BE$128,MATCH($C272,'ISP-F14-HRD-00'!$B$11:$BE$11,0),FALSE))</f>
        <v/>
      </c>
      <c r="Z272" s="86" t="str">
        <f>IF(VLOOKUP(Z$14,'ISP-F14-HRD-00'!$B$14:$BE$128,MATCH($C272,'ISP-F14-HRD-00'!$B$11:$BE$11,0),FALSE)=0,"",VLOOKUP(Z$14,'ISP-F14-HRD-00'!$B$14:$BE$128,MATCH($C272,'ISP-F14-HRD-00'!$B$11:$BE$11,0),FALSE))</f>
        <v/>
      </c>
      <c r="AA272" s="86" t="str">
        <f>IF(VLOOKUP(AA$14,'ISP-F14-HRD-00'!$B$14:$BE$128,MATCH($C272,'ISP-F14-HRD-00'!$B$11:$BE$11,0),FALSE)=0,"",VLOOKUP(AA$14,'ISP-F14-HRD-00'!$B$14:$BE$128,MATCH($C272,'ISP-F14-HRD-00'!$B$11:$BE$11,0),FALSE))</f>
        <v/>
      </c>
      <c r="AB272" s="86" t="str">
        <f>IF(VLOOKUP(AB$14,'ISP-F14-HRD-00'!$B$14:$BE$128,MATCH($C272,'ISP-F14-HRD-00'!$B$11:$BE$11,0),FALSE)=0,"",VLOOKUP(AB$14,'ISP-F14-HRD-00'!$B$14:$BE$128,MATCH($C272,'ISP-F14-HRD-00'!$B$11:$BE$11,0),FALSE))</f>
        <v/>
      </c>
      <c r="AC272" s="700" t="str">
        <f>IF(VLOOKUP(AC$14,'ISP-F14-HRD-00'!$B$14:$BE$128,MATCH($C272,'ISP-F14-HRD-00'!$B$11:$BE$11,0),FALSE)=0,"",VLOOKUP(AC$14,'ISP-F14-HRD-00'!$B$14:$BE$128,MATCH($C272,'ISP-F14-HRD-00'!$B$11:$BE$11,0),FALSE))</f>
        <v/>
      </c>
      <c r="AD272" s="700" t="str">
        <f>IF(VLOOKUP(AD$14,'ISP-F14-HRD-00'!$B$14:$BE$128,MATCH($C272,'ISP-F14-HRD-00'!$B$11:$BE$11,0),FALSE)=0,"",VLOOKUP(AD$14,'ISP-F14-HRD-00'!$B$14:$BE$128,MATCH($C272,'ISP-F14-HRD-00'!$B$11:$BE$11,0),FALSE))</f>
        <v/>
      </c>
      <c r="AE272" s="700" t="e">
        <f>IF(VLOOKUP(AE$14,'ISP-F14-HRD-00'!$B$14:$BE$128,MATCH($C272,'ISP-F14-HRD-00'!$B$11:$BE$11,0),FALSE)=0,"",VLOOKUP(AE$14,'ISP-F14-HRD-00'!$B$14:$BE$128,MATCH($C272,'ISP-F14-HRD-00'!$B$11:$BE$11,0),FALSE))</f>
        <v>#N/A</v>
      </c>
      <c r="AF272" s="353"/>
      <c r="AG272" s="86" t="str">
        <f>IF(VLOOKUP(AG$14,'ISP-F14-HRD-00'!$B$14:$BE$128,MATCH($C272,'ISP-F14-HRD-00'!$B$11:$BE$11,0),FALSE)=0,"",VLOOKUP(AG$14,'ISP-F14-HRD-00'!$B$14:$BE$128,MATCH($C272,'ISP-F14-HRD-00'!$B$11:$BE$11,0),FALSE))</f>
        <v/>
      </c>
      <c r="AH272" s="86" t="str">
        <f>IF(VLOOKUP(AH$14,'ISP-F14-HRD-00'!$B$14:$BE$128,MATCH($C272,'ISP-F14-HRD-00'!$B$11:$BE$11,0),FALSE)=0,"",VLOOKUP(AH$14,'ISP-F14-HRD-00'!$B$14:$BE$128,MATCH($C272,'ISP-F14-HRD-00'!$B$11:$BE$11,0),FALSE))</f>
        <v/>
      </c>
      <c r="AI272" s="86" t="str">
        <f>IF(VLOOKUP(AI$14,'ISP-F14-HRD-00'!$B$14:$BE$128,MATCH($C272,'ISP-F14-HRD-00'!$B$11:$BE$11,0),FALSE)=0,"",VLOOKUP(AI$14,'ISP-F14-HRD-00'!$B$14:$BE$128,MATCH($C272,'ISP-F14-HRD-00'!$B$11:$BE$11,0),FALSE))</f>
        <v/>
      </c>
      <c r="AJ272" s="86" t="str">
        <f>IF(VLOOKUP(AJ$14,'ISP-F14-HRD-00'!$B$14:$BE$128,MATCH($C272,'ISP-F14-HRD-00'!$B$11:$BE$11,0),FALSE)=0,"",VLOOKUP(AJ$14,'ISP-F14-HRD-00'!$B$14:$BE$128,MATCH($C272,'ISP-F14-HRD-00'!$B$11:$BE$11,0),FALSE))</f>
        <v/>
      </c>
      <c r="AK272" s="86" t="str">
        <f>IF(VLOOKUP(AK$14,'ISP-F14-HRD-00'!$B$14:$BE$128,MATCH($C272,'ISP-F14-HRD-00'!$B$11:$BE$11,0),FALSE)=0,"",VLOOKUP(AK$14,'ISP-F14-HRD-00'!$B$14:$BE$128,MATCH($C272,'ISP-F14-HRD-00'!$B$11:$BE$11,0),FALSE))</f>
        <v/>
      </c>
      <c r="AL272" s="86" t="str">
        <f>IF(VLOOKUP(AL$14,'ISP-F14-HRD-00'!$B$14:$BE$128,MATCH($C272,'ISP-F14-HRD-00'!$B$11:$BE$11,0),FALSE)=0,"",VLOOKUP(AL$14,'ISP-F14-HRD-00'!$B$14:$BE$128,MATCH($C272,'ISP-F14-HRD-00'!$B$11:$BE$11,0),FALSE))</f>
        <v/>
      </c>
      <c r="AM272" s="86" t="str">
        <f>IF(VLOOKUP(AM$14,'ISP-F14-HRD-00'!$B$14:$BE$128,MATCH($C272,'ISP-F14-HRD-00'!$B$11:$BE$11,0),FALSE)=0,"",VLOOKUP(AM$14,'ISP-F14-HRD-00'!$B$14:$BE$128,MATCH($C272,'ISP-F14-HRD-00'!$B$11:$BE$11,0),FALSE))</f>
        <v/>
      </c>
      <c r="AN272" s="86" t="str">
        <f>IF(VLOOKUP(AN$14,'ISP-F14-HRD-00'!$B$14:$BE$128,MATCH($C272,'ISP-F14-HRD-00'!$B$11:$BE$11,0),FALSE)=0,"",VLOOKUP(AN$14,'ISP-F14-HRD-00'!$B$14:$BE$128,MATCH($C272,'ISP-F14-HRD-00'!$B$11:$BE$11,0),FALSE))</f>
        <v/>
      </c>
      <c r="AO272" s="86" t="str">
        <f>IF(VLOOKUP(AO$14,'ISP-F14-HRD-00'!$B$14:$BE$128,MATCH($C272,'ISP-F14-HRD-00'!$B$11:$BE$11,0),FALSE)=0,"",VLOOKUP(AO$14,'ISP-F14-HRD-00'!$B$14:$BE$128,MATCH($C272,'ISP-F14-HRD-00'!$B$11:$BE$11,0),FALSE))</f>
        <v/>
      </c>
      <c r="AP272" s="86" t="str">
        <f>IF(VLOOKUP(AP$14,'ISP-F14-HRD-00'!$B$14:$BE$128,MATCH($C272,'ISP-F14-HRD-00'!$B$11:$BE$11,0),FALSE)=0,"",VLOOKUP(AP$14,'ISP-F14-HRD-00'!$B$14:$BE$128,MATCH($C272,'ISP-F14-HRD-00'!$B$11:$BE$11,0),FALSE))</f>
        <v/>
      </c>
      <c r="AQ272" s="86" t="str">
        <f>IF(VLOOKUP(AQ$14,'ISP-F14-HRD-00'!$B$14:$BE$128,MATCH($C272,'ISP-F14-HRD-00'!$B$11:$BE$11,0),FALSE)=0,"",VLOOKUP(AQ$14,'ISP-F14-HRD-00'!$B$14:$BE$128,MATCH($C272,'ISP-F14-HRD-00'!$B$11:$BE$11,0),FALSE))</f>
        <v/>
      </c>
      <c r="AR272" s="86" t="str">
        <f>IF(VLOOKUP(AR$14,'ISP-F14-HRD-00'!$B$14:$BE$128,MATCH($C272,'ISP-F14-HRD-00'!$B$11:$BE$11,0),FALSE)=0,"",VLOOKUP(AR$14,'ISP-F14-HRD-00'!$B$14:$BE$128,MATCH($C272,'ISP-F14-HRD-00'!$B$11:$BE$11,0),FALSE))</f>
        <v/>
      </c>
      <c r="AS272" s="86" t="str">
        <f>IF(VLOOKUP(AS$14,'ISP-F14-HRD-00'!$B$14:$BE$128,MATCH($C272,'ISP-F14-HRD-00'!$B$11:$BE$11,0),FALSE)=0,"",VLOOKUP(AS$14,'ISP-F14-HRD-00'!$B$14:$BE$128,MATCH($C272,'ISP-F14-HRD-00'!$B$11:$BE$11,0),FALSE))</f>
        <v/>
      </c>
      <c r="AT272" s="86" t="str">
        <f>IF(VLOOKUP(AT$14,'ISP-F14-HRD-00'!$B$14:$BE$128,MATCH($C272,'ISP-F14-HRD-00'!$B$11:$BE$11,0),FALSE)=0,"",VLOOKUP(AT$14,'ISP-F14-HRD-00'!$B$14:$BE$128,MATCH($C272,'ISP-F14-HRD-00'!$B$11:$BE$11,0),FALSE))</f>
        <v/>
      </c>
      <c r="AU272" s="86" t="str">
        <f>IF(VLOOKUP(AU$14,'ISP-F14-HRD-00'!$B$14:$BE$128,MATCH($C272,'ISP-F14-HRD-00'!$B$11:$BE$11,0),FALSE)=0,"",VLOOKUP(AU$14,'ISP-F14-HRD-00'!$B$14:$BE$128,MATCH($C272,'ISP-F14-HRD-00'!$B$11:$BE$11,0),FALSE))</f>
        <v/>
      </c>
      <c r="AV272" s="86" t="str">
        <f>IF(VLOOKUP(AV$14,'ISP-F14-HRD-00'!$B$14:$BE$128,MATCH($C272,'ISP-F14-HRD-00'!$B$11:$BE$11,0),FALSE)=0,"",VLOOKUP(AV$14,'ISP-F14-HRD-00'!$B$14:$BE$128,MATCH($C272,'ISP-F14-HRD-00'!$B$11:$BE$11,0),FALSE))</f>
        <v/>
      </c>
      <c r="AW272" s="86" t="str">
        <f>IF(VLOOKUP(AW$14,'ISP-F14-HRD-00'!$B$14:$BE$128,MATCH($C272,'ISP-F14-HRD-00'!$B$11:$BE$11,0),FALSE)=0,"",VLOOKUP(AW$14,'ISP-F14-HRD-00'!$B$14:$BE$128,MATCH($C272,'ISP-F14-HRD-00'!$B$11:$BE$11,0),FALSE))</f>
        <v/>
      </c>
      <c r="AX272" s="86" t="str">
        <f>IF(VLOOKUP(AX$14,'ISP-F14-HRD-00'!$B$14:$BE$128,MATCH($C272,'ISP-F14-HRD-00'!$B$11:$BE$11,0),FALSE)=0,"",VLOOKUP(AX$14,'ISP-F14-HRD-00'!$B$14:$BE$128,MATCH($C272,'ISP-F14-HRD-00'!$B$11:$BE$11,0),FALSE))</f>
        <v/>
      </c>
      <c r="AY272" s="86" t="str">
        <f>IF(VLOOKUP(AY$14,'ISP-F14-HRD-00'!$B$14:$BE$128,MATCH($C272,'ISP-F14-HRD-00'!$B$11:$BE$11,0),FALSE)=0,"",VLOOKUP(AY$14,'ISP-F14-HRD-00'!$B$14:$BE$128,MATCH($C272,'ISP-F14-HRD-00'!$B$11:$BE$11,0),FALSE))</f>
        <v/>
      </c>
      <c r="AZ272" s="86" t="str">
        <f>IF(VLOOKUP(AZ$14,'ISP-F14-HRD-00'!$B$14:$BE$128,MATCH($C272,'ISP-F14-HRD-00'!$B$11:$BE$11,0),FALSE)=0,"",VLOOKUP(AZ$14,'ISP-F14-HRD-00'!$B$14:$BE$128,MATCH($C272,'ISP-F14-HRD-00'!$B$11:$BE$11,0),FALSE))</f>
        <v/>
      </c>
      <c r="BA272" s="87" t="str">
        <f>IF(VLOOKUP(BA$14,'ISP-F14-HRD-00'!$B$14:$BE$128,MATCH($C272,'ISP-F14-HRD-00'!$B$11:$BE$11,0),FALSE)=0,"",VLOOKUP(BA$14,'ISP-F14-HRD-00'!$B$14:$BE$128,MATCH($C272,'ISP-F14-HRD-00'!$B$11:$BE$11,0),FALSE))</f>
        <v/>
      </c>
      <c r="BB272" s="330"/>
      <c r="BC272" s="89" t="str">
        <f>IF(VLOOKUP(BC$14,'ISP-F14-HRD-00'!$B$14:$BE$128,MATCH($C272,'ISP-F14-HRD-00'!$B$11:$BE$11,0),FALSE)=0,"",VLOOKUP(BC$14,'ISP-F14-HRD-00'!$B$14:$BE$128,MATCH($C272,'ISP-F14-HRD-00'!$B$11:$BE$11,0),FALSE))</f>
        <v/>
      </c>
      <c r="BD272" s="86" t="str">
        <f>IF(VLOOKUP(BD$14,'ISP-F14-HRD-00'!$B$14:$BE$128,MATCH($C272,'ISP-F14-HRD-00'!$B$11:$BE$11,0),FALSE)=0,"",VLOOKUP(BD$14,'ISP-F14-HRD-00'!$B$14:$BE$128,MATCH($C272,'ISP-F14-HRD-00'!$B$11:$BE$11,0),FALSE))</f>
        <v/>
      </c>
      <c r="BE272" s="86" t="str">
        <f>IF(VLOOKUP(BE$14,'ISP-F14-HRD-00'!$B$14:$BE$128,MATCH($C272,'ISP-F14-HRD-00'!$B$11:$BE$11,0),FALSE)=0,"",VLOOKUP(BE$14,'ISP-F14-HRD-00'!$B$14:$BE$128,MATCH($C272,'ISP-F14-HRD-00'!$B$11:$BE$11,0),FALSE))</f>
        <v/>
      </c>
      <c r="BF272" s="86" t="str">
        <f>IF(VLOOKUP(BF$14,'ISP-F14-HRD-00'!$B$14:$BE$128,MATCH($C272,'ISP-F14-HRD-00'!$B$11:$BE$11,0),FALSE)=0,"",VLOOKUP(BF$14,'ISP-F14-HRD-00'!$B$14:$BE$128,MATCH($C272,'ISP-F14-HRD-00'!$B$11:$BE$11,0),FALSE))</f>
        <v/>
      </c>
      <c r="BG272" s="330"/>
      <c r="BH272" s="86" t="str">
        <f>IF(VLOOKUP(BH$14,'ISP-F14-HRD-00'!$B$14:$BE$128,MATCH($C272,'ISP-F14-HRD-00'!$B$11:$BE$11,0),FALSE)=0,"",VLOOKUP(BH$14,'ISP-F14-HRD-00'!$B$14:$BE$128,MATCH($C272,'ISP-F14-HRD-00'!$B$11:$BE$11,0),FALSE))</f>
        <v/>
      </c>
      <c r="BI272" s="86" t="str">
        <f>IF(VLOOKUP(BI$14,'ISP-F14-HRD-00'!$B$14:$BE$128,MATCH($C272,'ISP-F14-HRD-00'!$B$11:$BE$11,0),FALSE)=0,"",VLOOKUP(BI$14,'ISP-F14-HRD-00'!$B$14:$BE$128,MATCH($C272,'ISP-F14-HRD-00'!$B$11:$BE$11,0),FALSE))</f>
        <v/>
      </c>
      <c r="BJ272" s="86" t="str">
        <f>IF(VLOOKUP(BJ$14,'ISP-F14-HRD-00'!$B$14:$BE$128,MATCH($C272,'ISP-F14-HRD-00'!$B$11:$BE$11,0),FALSE)=0,"",VLOOKUP(BJ$14,'ISP-F14-HRD-00'!$B$14:$BE$128,MATCH($C272,'ISP-F14-HRD-00'!$B$11:$BE$11,0),FALSE))</f>
        <v/>
      </c>
      <c r="BK272" s="86" t="str">
        <f>IF(VLOOKUP(BK$14,'ISP-F14-HRD-00'!$B$14:$BE$128,MATCH($C272,'ISP-F14-HRD-00'!$B$11:$BE$11,0),FALSE)=0,"",VLOOKUP(BK$14,'ISP-F14-HRD-00'!$B$14:$BE$128,MATCH($C272,'ISP-F14-HRD-00'!$B$11:$BE$11,0),FALSE))</f>
        <v/>
      </c>
      <c r="BL272" s="330"/>
      <c r="BM272" s="86" t="str">
        <f>IF(VLOOKUP(BM$14,'ISP-F14-HRD-00'!$B$14:$BE$128,MATCH($C272,'ISP-F14-HRD-00'!$B$11:$BE$11,0),FALSE)=0,"",VLOOKUP(BM$14,'ISP-F14-HRD-00'!$B$14:$BE$128,MATCH($C272,'ISP-F14-HRD-00'!$B$11:$BE$11,0),FALSE))</f>
        <v/>
      </c>
      <c r="BN272" s="86" t="str">
        <f>IF(VLOOKUP(BN$14,'ISP-F14-HRD-00'!$B$14:$BE$128,MATCH($C272,'ISP-F14-HRD-00'!$B$11:$BE$11,0),FALSE)=0,"",VLOOKUP(BN$14,'ISP-F14-HRD-00'!$B$14:$BE$128,MATCH($C272,'ISP-F14-HRD-00'!$B$11:$BE$11,0),FALSE))</f>
        <v/>
      </c>
      <c r="BO272" s="86" t="str">
        <f>IF(VLOOKUP(BO$14,'ISP-F14-HRD-00'!$B$14:$BE$128,MATCH($C272,'ISP-F14-HRD-00'!$B$11:$BE$11,0),FALSE)=0,"",VLOOKUP(BO$14,'ISP-F14-HRD-00'!$B$14:$BE$128,MATCH($C272,'ISP-F14-HRD-00'!$B$11:$BE$11,0),FALSE))</f>
        <v/>
      </c>
      <c r="BP272" s="86" t="str">
        <f>IF(VLOOKUP(BP$14,'ISP-F14-HRD-00'!$B$14:$BE$128,MATCH($C272,'ISP-F14-HRD-00'!$B$11:$BE$11,0),FALSE)=0,"",VLOOKUP(BP$14,'ISP-F14-HRD-00'!$B$14:$BE$128,MATCH($C272,'ISP-F14-HRD-00'!$B$11:$BE$11,0),FALSE))</f>
        <v/>
      </c>
      <c r="BQ272" s="86" t="str">
        <f>IF(VLOOKUP(BQ$14,'ISP-F14-HRD-00'!$B$14:$BE$128,MATCH($C272,'ISP-F14-HRD-00'!$B$11:$BE$11,0),FALSE)=0,"",VLOOKUP(BQ$14,'ISP-F14-HRD-00'!$B$14:$BE$128,MATCH($C272,'ISP-F14-HRD-00'!$B$11:$BE$11,0),FALSE))</f>
        <v/>
      </c>
      <c r="BR272" s="356"/>
      <c r="BS272" s="86">
        <f>IF(VLOOKUP(BS$14,'ISP-F14-HRD-00'!$B$14:$BE$128,MATCH($C272,'ISP-F14-HRD-00'!$B$11:$BE$11,0),FALSE)=0,"",VLOOKUP(BS$14,'ISP-F14-HRD-00'!$B$14:$BE$128,MATCH($C272,'ISP-F14-HRD-00'!$B$11:$BE$11,0),FALSE))</f>
        <v>1</v>
      </c>
      <c r="BT272" s="86">
        <f>IF(VLOOKUP(BT$14,'ISP-F14-HRD-00'!$B$14:$BE$128,MATCH($C272,'ISP-F14-HRD-00'!$B$11:$BE$11,0),FALSE)=0,"",VLOOKUP(BT$14,'ISP-F14-HRD-00'!$B$14:$BE$128,MATCH($C272,'ISP-F14-HRD-00'!$B$11:$BE$11,0),FALSE))</f>
        <v>1</v>
      </c>
      <c r="BU272" s="86" t="str">
        <f>IF(VLOOKUP(BU$14,'ISP-F14-HRD-00'!$B$14:$BE$128,MATCH($C272,'ISP-F14-HRD-00'!$B$11:$BE$11,0),FALSE)=0,"",VLOOKUP(BU$14,'ISP-F14-HRD-00'!$B$14:$BE$128,MATCH($C272,'ISP-F14-HRD-00'!$B$11:$BE$11,0),FALSE))</f>
        <v/>
      </c>
      <c r="BV272" s="86" t="str">
        <f>IF(VLOOKUP(BV$14,'ISP-F14-HRD-00'!$B$14:$BE$128,MATCH($C272,'ISP-F14-HRD-00'!$B$11:$BE$11,0),FALSE)=0,"",VLOOKUP(BV$14,'ISP-F14-HRD-00'!$B$14:$BE$128,MATCH($C272,'ISP-F14-HRD-00'!$B$11:$BE$11,0),FALSE))</f>
        <v/>
      </c>
      <c r="BW272" s="86" t="str">
        <f>IF(VLOOKUP(BW$14,'ISP-F14-HRD-00'!$B$14:$BE$128,MATCH($C272,'ISP-F14-HRD-00'!$B$11:$BE$11,0),FALSE)=0,"",VLOOKUP(BW$14,'ISP-F14-HRD-00'!$B$14:$BE$128,MATCH($C272,'ISP-F14-HRD-00'!$B$11:$BE$11,0),FALSE))</f>
        <v/>
      </c>
      <c r="BX272" s="86" t="str">
        <f>IF(VLOOKUP(BX$14,'ISP-F14-HRD-00'!$B$14:$BE$128,MATCH($C272,'ISP-F14-HRD-00'!$B$11:$BE$11,0),FALSE)=0,"",VLOOKUP(BX$14,'ISP-F14-HRD-00'!$B$14:$BE$128,MATCH($C272,'ISP-F14-HRD-00'!$B$11:$BE$11,0),FALSE))</f>
        <v/>
      </c>
      <c r="BY272" s="86" t="str">
        <f>IF(VLOOKUP(BY$14,'ISP-F14-HRD-00'!$B$14:$BE$128,MATCH($C272,'ISP-F14-HRD-00'!$B$11:$BE$11,0),FALSE)=0,"",VLOOKUP(BY$14,'ISP-F14-HRD-00'!$B$14:$BE$128,MATCH($C272,'ISP-F14-HRD-00'!$B$11:$BE$11,0),FALSE))</f>
        <v/>
      </c>
      <c r="BZ272" s="330"/>
      <c r="CA272" s="86" t="str">
        <f>IF(VLOOKUP(CA$14,'ISP-F14-HRD-00'!$B$14:$BE$128,MATCH($C272,'ISP-F14-HRD-00'!$B$11:$BE$11,0),FALSE)=0,"",VLOOKUP(CA$14,'ISP-F14-HRD-00'!$B$14:$BE$128,MATCH($C272,'ISP-F14-HRD-00'!$B$11:$BE$11,0),FALSE))</f>
        <v/>
      </c>
      <c r="CB272" s="86" t="str">
        <f>IF(VLOOKUP(CB$14,'ISP-F14-HRD-00'!$B$14:$BE$128,MATCH($C272,'ISP-F14-HRD-00'!$B$11:$BE$11,0),FALSE)=0,"",VLOOKUP(CB$14,'ISP-F14-HRD-00'!$B$14:$BE$128,MATCH($C272,'ISP-F14-HRD-00'!$B$11:$BE$11,0),FALSE))</f>
        <v/>
      </c>
      <c r="CC272" s="86" t="str">
        <f>IF(VLOOKUP(CC$14,'ISP-F14-HRD-00'!$B$14:$BE$128,MATCH($C272,'ISP-F14-HRD-00'!$B$11:$BE$11,0),FALSE)=0,"",VLOOKUP(CC$14,'ISP-F14-HRD-00'!$B$14:$BE$128,MATCH($C272,'ISP-F14-HRD-00'!$B$11:$BE$11,0),FALSE))</f>
        <v/>
      </c>
      <c r="CD272" s="86" t="str">
        <f>IF(VLOOKUP(CD$14,'ISP-F14-HRD-00'!$B$14:$BE$128,MATCH($C272,'ISP-F14-HRD-00'!$B$11:$BE$11,0),FALSE)=0,"",VLOOKUP(CD$14,'ISP-F14-HRD-00'!$B$14:$BE$128,MATCH($C272,'ISP-F14-HRD-00'!$B$11:$BE$11,0),FALSE))</f>
        <v/>
      </c>
      <c r="CE272" s="86" t="str">
        <f>IF(VLOOKUP(CE$14,'ISP-F14-HRD-00'!$B$14:$BE$128,MATCH($C272,'ISP-F14-HRD-00'!$B$11:$BE$11,0),FALSE)=0,"",VLOOKUP(CE$14,'ISP-F14-HRD-00'!$B$14:$BE$128,MATCH($C272,'ISP-F14-HRD-00'!$B$11:$BE$11,0),FALSE))</f>
        <v/>
      </c>
      <c r="CF272" s="86" t="str">
        <f>IF(VLOOKUP(CF$14,'ISP-F14-HRD-00'!$B$14:$BE$128,MATCH($C272,'ISP-F14-HRD-00'!$B$11:$BE$11,0),FALSE)=0,"",VLOOKUP(CF$14,'ISP-F14-HRD-00'!$B$14:$BE$128,MATCH($C272,'ISP-F14-HRD-00'!$B$11:$BE$11,0),FALSE))</f>
        <v/>
      </c>
      <c r="CG272" s="330"/>
      <c r="CH272" s="86" t="str">
        <f>IF(VLOOKUP(CH$14,'ISP-F14-HRD-00'!$B$14:$BE$128,MATCH($C272,'ISP-F14-HRD-00'!$B$11:$BE$11,0),FALSE)=0,"",VLOOKUP(CH$14,'ISP-F14-HRD-00'!$B$14:$BE$128,MATCH($C272,'ISP-F14-HRD-00'!$B$11:$BE$11,0),FALSE))</f>
        <v/>
      </c>
      <c r="CI272" s="86" t="str">
        <f>IF(VLOOKUP(CI$14,'ISP-F14-HRD-00'!$B$14:$BE$128,MATCH($C272,'ISP-F14-HRD-00'!$B$11:$BE$11,0),FALSE)=0,"",VLOOKUP(CI$14,'ISP-F14-HRD-00'!$B$14:$BE$128,MATCH($C272,'ISP-F14-HRD-00'!$B$11:$BE$11,0),FALSE))</f>
        <v/>
      </c>
      <c r="CJ272" s="86" t="str">
        <f>IF(VLOOKUP(CJ$14,'ISP-F14-HRD-00'!$B$14:$BE$128,MATCH($C272,'ISP-F14-HRD-00'!$B$11:$BE$11,0),FALSE)=0,"",VLOOKUP(CJ$14,'ISP-F14-HRD-00'!$B$14:$BE$128,MATCH($C272,'ISP-F14-HRD-00'!$B$11:$BE$11,0),FALSE))</f>
        <v/>
      </c>
      <c r="CK272" s="86" t="str">
        <f>IF(VLOOKUP(CK$14,'ISP-F14-HRD-00'!$B$14:$BE$128,MATCH($C272,'ISP-F14-HRD-00'!$B$11:$BE$11,0),FALSE)=0,"",VLOOKUP(CK$14,'ISP-F14-HRD-00'!$B$14:$BE$128,MATCH($C272,'ISP-F14-HRD-00'!$B$11:$BE$11,0),FALSE))</f>
        <v/>
      </c>
      <c r="CL272" s="86" t="str">
        <f>IF(VLOOKUP(CL$14,'ISP-F14-HRD-00'!$B$14:$BE$128,MATCH($C272,'ISP-F14-HRD-00'!$B$11:$BE$11,0),FALSE)=0,"",VLOOKUP(CL$14,'ISP-F14-HRD-00'!$B$14:$BE$128,MATCH($C272,'ISP-F14-HRD-00'!$B$11:$BE$11,0),FALSE))</f>
        <v/>
      </c>
      <c r="CM272" s="86" t="str">
        <f>IF(VLOOKUP(CM$14,'ISP-F14-HRD-00'!$B$14:$BE$128,MATCH($C272,'ISP-F14-HRD-00'!$B$11:$BE$11,0),FALSE)=0,"",VLOOKUP(CM$14,'ISP-F14-HRD-00'!$B$14:$BE$128,MATCH($C272,'ISP-F14-HRD-00'!$B$11:$BE$11,0),FALSE))</f>
        <v/>
      </c>
      <c r="CN272" s="86" t="str">
        <f>IF(VLOOKUP(CN$14,'ISP-F14-HRD-00'!$B$14:$BE$128,MATCH($C272,'ISP-F14-HRD-00'!$B$11:$BE$11,0),FALSE)=0,"",VLOOKUP(CN$14,'ISP-F14-HRD-00'!$B$14:$BE$128,MATCH($C272,'ISP-F14-HRD-00'!$B$11:$BE$11,0),FALSE))</f>
        <v/>
      </c>
      <c r="CO272" s="86" t="str">
        <f>IF(VLOOKUP(CO$14,'ISP-F14-HRD-00'!$B$14:$BE$128,MATCH($C272,'ISP-F14-HRD-00'!$B$11:$BE$11,0),FALSE)=0,"",VLOOKUP(CO$14,'ISP-F14-HRD-00'!$B$14:$BE$128,MATCH($C272,'ISP-F14-HRD-00'!$B$11:$BE$11,0),FALSE))</f>
        <v/>
      </c>
      <c r="CP272" s="700" t="str">
        <f>IF(VLOOKUP(CP$14,'ISP-F14-HRD-00'!$B$14:$BE$128,MATCH($C272,'ISP-F14-HRD-00'!$B$11:$BE$11,0),FALSE)=0,"",VLOOKUP(CP$14,'ISP-F14-HRD-00'!$B$14:$BE$128,MATCH($C272,'ISP-F14-HRD-00'!$B$11:$BE$11,0),FALSE))</f>
        <v/>
      </c>
      <c r="CQ272" s="88" t="str">
        <f>IF(VLOOKUP(CQ$14,'ISP-F14-HRD-00'!$B$14:$BE$128,MATCH($C272,'ISP-F14-HRD-00'!$B$11:$BE$11,0),FALSE)=0,"",VLOOKUP(CQ$14,'ISP-F14-HRD-00'!$B$14:$BE$128,MATCH($C272,'ISP-F14-HRD-00'!$B$11:$BE$11,0),FALSE))</f>
        <v/>
      </c>
      <c r="CR272" s="86" t="str">
        <f>IF(VLOOKUP(CR$14,'ISP-F14-HRD-00'!$B$14:$BE$128,MATCH($C272,'ISP-F14-HRD-00'!$B$11:$BE$11,0),FALSE)=0,"",VLOOKUP(CR$14,'ISP-F14-HRD-00'!$B$14:$BE$128,MATCH($C272,'ISP-F14-HRD-00'!$B$11:$BE$11,0),FALSE))</f>
        <v/>
      </c>
      <c r="CS272" s="87"/>
      <c r="CT272" s="89" t="str">
        <f>IF(VLOOKUP(CT$14,'ISP-F14-HRD-00'!$B$14:$BE$128,MATCH($C272,'ISP-F14-HRD-00'!$B$11:$BE$11,0),FALSE)=0,"",VLOOKUP(CT$14,'ISP-F14-HRD-00'!$B$14:$BE$128,MATCH($C272,'ISP-F14-HRD-00'!$B$11:$BE$11,0),FALSE))</f>
        <v/>
      </c>
      <c r="CU272" s="86" t="str">
        <f>IF(VLOOKUP(CU$14,'ISP-F14-HRD-00'!$B$14:$BE$128,MATCH($C272,'ISP-F14-HRD-00'!$B$11:$BE$11,0),FALSE)=0,"",VLOOKUP(CU$14,'ISP-F14-HRD-00'!$B$14:$BE$128,MATCH($C272,'ISP-F14-HRD-00'!$B$11:$BE$11,0),FALSE))</f>
        <v/>
      </c>
      <c r="CV272" s="86" t="str">
        <f>IF(VLOOKUP(CV$14,'ISP-F14-HRD-00'!$B$14:$BE$128,MATCH($C272,'ISP-F14-HRD-00'!$B$11:$BE$11,0),FALSE)=0,"",VLOOKUP(CV$14,'ISP-F14-HRD-00'!$B$14:$BE$128,MATCH($C272,'ISP-F14-HRD-00'!$B$11:$BE$11,0),FALSE))</f>
        <v/>
      </c>
      <c r="CW272" s="86"/>
      <c r="CX272" s="88" t="str">
        <f>IF(VLOOKUP(CX$14,'ISP-F14-HRD-00'!$B$14:$BE$128,MATCH($C272,'ISP-F14-HRD-00'!$B$11:$BE$11,0),FALSE)=0,"",VLOOKUP(CX$14,'ISP-F14-HRD-00'!$B$14:$BE$128,MATCH($C272,'ISP-F14-HRD-00'!$B$11:$BE$11,0),FALSE))</f>
        <v/>
      </c>
      <c r="CY272" s="86" t="str">
        <f>IF(VLOOKUP(CY$14,'ISP-F14-HRD-00'!$B$14:$BE$128,MATCH($C272,'ISP-F14-HRD-00'!$B$11:$BE$11,0),FALSE)=0,"",VLOOKUP(CY$14,'ISP-F14-HRD-00'!$B$14:$BE$128,MATCH($C272,'ISP-F14-HRD-00'!$B$11:$BE$11,0),FALSE))</f>
        <v/>
      </c>
      <c r="CZ272" s="87" t="str">
        <f>IF(VLOOKUP(CZ$14,'ISP-F14-HRD-00'!$B$14:$BE$128,MATCH($C272,'ISP-F14-HRD-00'!$B$11:$BE$11,0),FALSE)=0,"",VLOOKUP(CZ$14,'ISP-F14-HRD-00'!$B$14:$BE$128,MATCH($C272,'ISP-F14-HRD-00'!$B$11:$BE$11,0),FALSE))</f>
        <v/>
      </c>
      <c r="DA272" s="88" t="str">
        <f>IF(VLOOKUP(DA$14,'ISP-F14-HRD-00'!$B$14:$BE$128,MATCH($C272,'ISP-F14-HRD-00'!$B$11:$BE$11,0),FALSE)=0,"",VLOOKUP(DA$14,'ISP-F14-HRD-00'!$B$14:$BE$128,MATCH($C272,'ISP-F14-HRD-00'!$B$11:$BE$11,0),FALSE))</f>
        <v/>
      </c>
      <c r="DB272" s="86" t="str">
        <f>IF(VLOOKUP(DB$14,'ISP-F14-HRD-00'!$B$14:$BE$128,MATCH($C272,'ISP-F14-HRD-00'!$B$11:$BE$11,0),FALSE)=0,"",VLOOKUP(DB$14,'ISP-F14-HRD-00'!$B$14:$BE$128,MATCH($C272,'ISP-F14-HRD-00'!$B$11:$BE$11,0),FALSE))</f>
        <v/>
      </c>
      <c r="DC272" s="86" t="str">
        <f>IF(VLOOKUP(DC$14,'ISP-F14-HRD-00'!$B$14:$BE$128,MATCH($C272,'ISP-F14-HRD-00'!$B$11:$BE$11,0),FALSE)=0,"",VLOOKUP(DC$14,'ISP-F14-HRD-00'!$B$14:$BE$128,MATCH($C272,'ISP-F14-HRD-00'!$B$11:$BE$11,0),FALSE))</f>
        <v/>
      </c>
      <c r="DD272" s="86" t="str">
        <f>IF(VLOOKUP(DD$14,'ISP-F14-HRD-00'!$B$14:$BE$128,MATCH($C272,'ISP-F14-HRD-00'!$B$11:$BE$11,0),FALSE)=0,"",VLOOKUP(DD$14,'ISP-F14-HRD-00'!$B$14:$BE$128,MATCH($C272,'ISP-F14-HRD-00'!$B$11:$BE$11,0),FALSE))</f>
        <v/>
      </c>
      <c r="DE272" s="86" t="str">
        <f>IF(VLOOKUP(DE$14,'ISP-F14-HRD-00'!$B$14:$BE$128,MATCH($C272,'ISP-F14-HRD-00'!$B$11:$BE$11,0),FALSE)=0,"",VLOOKUP(DE$14,'ISP-F14-HRD-00'!$B$14:$BE$128,MATCH($C272,'ISP-F14-HRD-00'!$B$11:$BE$11,0),FALSE))</f>
        <v/>
      </c>
      <c r="DF272" s="86" t="str">
        <f>IF(VLOOKUP(DF$14,'ISP-F14-HRD-00'!$B$14:$BE$128,MATCH($C272,'ISP-F14-HRD-00'!$B$11:$BE$11,0),FALSE)=0,"",VLOOKUP(DF$14,'ISP-F14-HRD-00'!$B$14:$BE$128,MATCH($C272,'ISP-F14-HRD-00'!$B$11:$BE$11,0),FALSE))</f>
        <v/>
      </c>
      <c r="DG272" s="86" t="str">
        <f>IF(VLOOKUP(DG$14,'ISP-F14-HRD-00'!$B$14:$BE$128,MATCH($C272,'ISP-F14-HRD-00'!$B$11:$BE$11,0),FALSE)=0,"",VLOOKUP(DG$14,'ISP-F14-HRD-00'!$B$14:$BE$128,MATCH($C272,'ISP-F14-HRD-00'!$B$11:$BE$11,0),FALSE))</f>
        <v/>
      </c>
      <c r="DH272" s="86" t="str">
        <f>IF(VLOOKUP(DH$14,'ISP-F14-HRD-00'!$B$14:$BE$128,MATCH($C272,'ISP-F14-HRD-00'!$B$11:$BE$11,0),FALSE)=0,"",VLOOKUP(DH$14,'ISP-F14-HRD-00'!$B$14:$BE$128,MATCH($C272,'ISP-F14-HRD-00'!$B$11:$BE$11,0),FALSE))</f>
        <v/>
      </c>
      <c r="DI272" s="86" t="str">
        <f>IF(VLOOKUP(DI$14,'ISP-F14-HRD-00'!$B$14:$BE$128,MATCH($C272,'ISP-F14-HRD-00'!$B$11:$BE$11,0),FALSE)=0,"",VLOOKUP(DI$14,'ISP-F14-HRD-00'!$B$14:$BE$128,MATCH($C272,'ISP-F14-HRD-00'!$B$11:$BE$11,0),FALSE))</f>
        <v/>
      </c>
      <c r="DJ272" s="86" t="str">
        <f>IF(VLOOKUP(DJ$14,'ISP-F14-HRD-00'!$B$14:$BE$128,MATCH($C272,'ISP-F14-HRD-00'!$B$11:$BE$11,0),FALSE)=0,"",VLOOKUP(DJ$14,'ISP-F14-HRD-00'!$B$14:$BE$128,MATCH($C272,'ISP-F14-HRD-00'!$B$11:$BE$11,0),FALSE))</f>
        <v/>
      </c>
      <c r="DK272" s="86" t="str">
        <f>IF(VLOOKUP(DK$14,'ISP-F14-HRD-00'!$B$14:$BE$128,MATCH($C272,'ISP-F14-HRD-00'!$B$11:$BE$11,0),FALSE)=0,"",VLOOKUP(DK$14,'ISP-F14-HRD-00'!$B$14:$BE$128,MATCH($C272,'ISP-F14-HRD-00'!$B$11:$BE$11,0),FALSE))</f>
        <v/>
      </c>
      <c r="DL272" s="86" t="str">
        <f>IF(VLOOKUP(DL$14,'ISP-F14-HRD-00'!$B$14:$BE$128,MATCH($C272,'ISP-F14-HRD-00'!$B$11:$BE$11,0),FALSE)=0,"",VLOOKUP(DL$14,'ISP-F14-HRD-00'!$B$14:$BE$128,MATCH($C272,'ISP-F14-HRD-00'!$B$11:$BE$11,0),FALSE))</f>
        <v/>
      </c>
      <c r="DM272" s="86" t="str">
        <f>IF(VLOOKUP(DM$14,'ISP-F14-HRD-00'!$B$14:$BE$128,MATCH($C272,'ISP-F14-HRD-00'!$B$11:$BE$11,0),FALSE)=0,"",VLOOKUP(DM$14,'ISP-F14-HRD-00'!$B$14:$BE$128,MATCH($C272,'ISP-F14-HRD-00'!$B$11:$BE$11,0),FALSE))</f>
        <v/>
      </c>
      <c r="DN272" s="86" t="str">
        <f>IF(VLOOKUP(DN$14,'ISP-F14-HRD-00'!$B$14:$BE$128,MATCH($C272,'ISP-F14-HRD-00'!$B$11:$BE$11,0),FALSE)=0,"",VLOOKUP(DN$14,'ISP-F14-HRD-00'!$B$14:$BE$128,MATCH($C272,'ISP-F14-HRD-00'!$B$11:$BE$11,0),FALSE))</f>
        <v/>
      </c>
      <c r="DO272" s="86" t="str">
        <f>IF(VLOOKUP(DO$14,'ISP-F14-HRD-00'!$B$14:$BE$128,MATCH($C272,'ISP-F14-HRD-00'!$B$11:$BE$11,0),FALSE)=0,"",VLOOKUP(DO$14,'ISP-F14-HRD-00'!$B$14:$BE$128,MATCH($C272,'ISP-F14-HRD-00'!$B$11:$BE$11,0),FALSE))</f>
        <v/>
      </c>
      <c r="DP272" s="86" t="str">
        <f>IF(VLOOKUP(DP$14,'ISP-F14-HRD-00'!$B$14:$BE$128,MATCH($C272,'ISP-F14-HRD-00'!$B$11:$BE$11,0),FALSE)=0,"",VLOOKUP(DP$14,'ISP-F14-HRD-00'!$B$14:$BE$128,MATCH($C272,'ISP-F14-HRD-00'!$B$11:$BE$11,0),FALSE))</f>
        <v/>
      </c>
      <c r="DQ272" s="86" t="str">
        <f>IF(VLOOKUP(DQ$14,'ISP-F14-HRD-00'!$B$14:$BE$128,MATCH($C272,'ISP-F14-HRD-00'!$B$11:$BE$11,0),FALSE)=0,"",VLOOKUP(DQ$14,'ISP-F14-HRD-00'!$B$14:$BE$128,MATCH($C272,'ISP-F14-HRD-00'!$B$11:$BE$11,0),FALSE))</f>
        <v/>
      </c>
      <c r="DR272" s="970" t="str">
        <f>IF(VLOOKUP(DR$14,'ISP-F14-HRD-00'!$B$14:$BE$128,MATCH($C272,'ISP-F14-HRD-00'!$B$11:$BE$11,0),FALSE)=0,"",VLOOKUP(DR$14,'ISP-F14-HRD-00'!$B$14:$BE$128,MATCH($C272,'ISP-F14-HRD-00'!$B$11:$BE$11,0),FALSE))</f>
        <v/>
      </c>
      <c r="DS272" s="970" t="str">
        <f>IF(VLOOKUP(DS$14,'ISP-F14-HRD-00'!$B$14:$BE$128,MATCH($C272,'ISP-F14-HRD-00'!$B$11:$BE$11,0),FALSE)=0,"",VLOOKUP(DS$14,'ISP-F14-HRD-00'!$B$14:$BE$128,MATCH($C272,'ISP-F14-HRD-00'!$B$11:$BE$11,0),FALSE))</f>
        <v/>
      </c>
      <c r="DT272" s="87" t="e">
        <f>IF(VLOOKUP(DT$14,'ISP-F14-HRD-00'!$B$14:$BE$128,MATCH($C272,'ISP-F14-HRD-00'!$B$11:$BE$11,0),FALSE)=0,"",VLOOKUP(DT$14,'ISP-F14-HRD-00'!$B$14:$BE$128,MATCH($C272,'ISP-F14-HRD-00'!$B$11:$BE$11,0),FALSE))</f>
        <v>#N/A</v>
      </c>
      <c r="DV272" s="103">
        <f t="shared" si="46"/>
        <v>2</v>
      </c>
    </row>
    <row r="273" spans="1:126" s="103" customFormat="1">
      <c r="A273" s="1075"/>
      <c r="B273" s="1072"/>
      <c r="C273" s="1079"/>
      <c r="D273" s="1080"/>
      <c r="E273" s="1084"/>
      <c r="F273" s="1087"/>
      <c r="G273" s="1087"/>
      <c r="H273" s="343" t="s">
        <v>359</v>
      </c>
      <c r="I273" s="104"/>
      <c r="J273" s="102" t="str">
        <f>IFERROR(VLOOKUP($B272&amp;J$14,Actual!$B$6:$H$1959,7,FALSE),"")</f>
        <v/>
      </c>
      <c r="K273" s="102" t="str">
        <f>IFERROR(VLOOKUP($B272&amp;K$14,Actual!$B$6:$H$1959,7,FALSE),"")</f>
        <v/>
      </c>
      <c r="L273" s="102" t="str">
        <f>IFERROR(VLOOKUP($B272&amp;L$14,Actual!$B$6:$H$1959,7,FALSE),"")</f>
        <v/>
      </c>
      <c r="M273" s="102" t="str">
        <f>IFERROR(VLOOKUP($B272&amp;M$14,Actual!$B$6:$H$1959,7,FALSE),"")</f>
        <v/>
      </c>
      <c r="N273" s="102" t="str">
        <f>IFERROR(VLOOKUP($B272&amp;N$14,Actual!$B$6:$H$1959,7,FALSE),"")</f>
        <v/>
      </c>
      <c r="O273" s="102" t="str">
        <f>IFERROR(VLOOKUP($B272&amp;O$14,Actual!$B$6:$H$1959,7,FALSE),"")</f>
        <v/>
      </c>
      <c r="P273" s="102" t="str">
        <f>IFERROR(VLOOKUP($B272&amp;P$14,Actual!$B$6:$H$1959,7,FALSE),"")</f>
        <v/>
      </c>
      <c r="Q273" s="102" t="str">
        <f>IFERROR(VLOOKUP($B272&amp;Q$14,Actual!$B$6:$H$1959,7,FALSE),"")</f>
        <v/>
      </c>
      <c r="R273" s="102" t="str">
        <f>IFERROR(VLOOKUP($B272&amp;R$14,Actual!$B$6:$H$1959,7,FALSE),"")</f>
        <v/>
      </c>
      <c r="S273" s="102" t="str">
        <f>IFERROR(VLOOKUP($B272&amp;S$14,Actual!$B$6:$H$1959,7,FALSE),"")</f>
        <v/>
      </c>
      <c r="T273" s="102" t="str">
        <f>IFERROR(VLOOKUP($B272&amp;T$14,Actual!$B$6:$H$1959,7,FALSE),"")</f>
        <v/>
      </c>
      <c r="U273" s="102" t="str">
        <f>IFERROR(VLOOKUP($B272&amp;U$14,Actual!$B$6:$H$1959,7,FALSE),"")</f>
        <v/>
      </c>
      <c r="V273" s="102" t="str">
        <f>IFERROR(VLOOKUP($B272&amp;V$14,Actual!$B$6:$H$1959,7,FALSE),"")</f>
        <v/>
      </c>
      <c r="W273" s="102" t="str">
        <f ca="1">IFERROR(VLOOKUP($B272&amp;W$14,Actual!$B$6:$H$1959,7,FALSE),"")</f>
        <v>A</v>
      </c>
      <c r="X273" s="102" t="str">
        <f>IFERROR(VLOOKUP($B272&amp;X$14,Actual!$B$6:$H$1959,7,FALSE),"")</f>
        <v/>
      </c>
      <c r="Y273" s="102" t="str">
        <f>IFERROR(VLOOKUP($B272&amp;Y$14,Actual!$B$6:$H$1959,7,FALSE),"")</f>
        <v/>
      </c>
      <c r="Z273" s="102" t="str">
        <f>IFERROR(VLOOKUP($B272&amp;Z$14,Actual!$B$6:$H$1959,7,FALSE),"")</f>
        <v/>
      </c>
      <c r="AA273" s="102" t="str">
        <f>IFERROR(VLOOKUP($B272&amp;AA$14,Actual!$B$6:$H$1959,7,FALSE),"")</f>
        <v/>
      </c>
      <c r="AB273" s="102" t="str">
        <f>IFERROR(VLOOKUP($B272&amp;AB$14,Actual!$B$6:$H$1959,7,FALSE),"")</f>
        <v/>
      </c>
      <c r="AC273" s="701" t="str">
        <f>IFERROR(VLOOKUP($B272&amp;AC$14,Actual!$B$6:$H$1959,7,FALSE),"")</f>
        <v/>
      </c>
      <c r="AD273" s="701" t="str">
        <f>IFERROR(VLOOKUP($B272&amp;AD$14,Actual!$B$6:$H$1959,7,FALSE),"")</f>
        <v/>
      </c>
      <c r="AE273" s="701" t="str">
        <f>IFERROR(VLOOKUP($B272&amp;AE$14,Actual!$B$6:$H$1959,7,FALSE),"")</f>
        <v/>
      </c>
      <c r="AF273" s="327"/>
      <c r="AG273" s="102" t="str">
        <f>IFERROR(VLOOKUP($B272&amp;AG$14,Actual!$B$6:$H$1959,7,FALSE),"")</f>
        <v/>
      </c>
      <c r="AH273" s="102" t="str">
        <f>IFERROR(VLOOKUP($B272&amp;AH$14,Actual!$B$6:$H$1959,7,FALSE),"")</f>
        <v/>
      </c>
      <c r="AI273" s="102" t="str">
        <f>IFERROR(VLOOKUP($B272&amp;AI$14,Actual!$B$6:$H$1959,7,FALSE),"")</f>
        <v/>
      </c>
      <c r="AJ273" s="102" t="str">
        <f>IFERROR(VLOOKUP($B272&amp;AJ$14,Actual!$B$6:$H$1959,7,FALSE),"")</f>
        <v/>
      </c>
      <c r="AK273" s="102" t="str">
        <f>IFERROR(VLOOKUP($B272&amp;AK$14,Actual!$B$6:$H$1959,7,FALSE),"")</f>
        <v/>
      </c>
      <c r="AL273" s="102" t="str">
        <f>IFERROR(VLOOKUP($B272&amp;AL$14,Actual!$B$6:$H$1959,7,FALSE),"")</f>
        <v/>
      </c>
      <c r="AM273" s="102" t="str">
        <f>IFERROR(VLOOKUP($B272&amp;AM$14,Actual!$B$6:$H$1959,7,FALSE),"")</f>
        <v/>
      </c>
      <c r="AN273" s="102" t="str">
        <f>IFERROR(VLOOKUP($B272&amp;AN$14,Actual!$B$6:$H$1959,7,FALSE),"")</f>
        <v/>
      </c>
      <c r="AO273" s="102" t="str">
        <f ca="1">IFERROR(VLOOKUP($B272&amp;AO$14,Actual!$B$6:$H$1959,7,FALSE),"")</f>
        <v>A</v>
      </c>
      <c r="AP273" s="102" t="str">
        <f>IFERROR(VLOOKUP($B272&amp;AP$14,Actual!$B$6:$H$1959,7,FALSE),"")</f>
        <v/>
      </c>
      <c r="AQ273" s="102" t="str">
        <f>IFERROR(VLOOKUP($B272&amp;AQ$14,Actual!$B$6:$H$1959,7,FALSE),"")</f>
        <v/>
      </c>
      <c r="AR273" s="102" t="str">
        <f>IFERROR(VLOOKUP($B272&amp;AR$14,Actual!$B$6:$H$1959,7,FALSE),"")</f>
        <v/>
      </c>
      <c r="AS273" s="102" t="str">
        <f>IFERROR(VLOOKUP($B272&amp;AS$14,Actual!$B$6:$H$1959,7,FALSE),"")</f>
        <v/>
      </c>
      <c r="AT273" s="102" t="str">
        <f>IFERROR(VLOOKUP($B272&amp;AT$14,Actual!$B$6:$H$1959,7,FALSE),"")</f>
        <v/>
      </c>
      <c r="AU273" s="102" t="str">
        <f>IFERROR(VLOOKUP($B272&amp;AU$14,Actual!$B$6:$H$1959,7,FALSE),"")</f>
        <v/>
      </c>
      <c r="AV273" s="102" t="str">
        <f>IFERROR(VLOOKUP($B272&amp;AV$14,Actual!$B$6:$H$1959,7,FALSE),"")</f>
        <v/>
      </c>
      <c r="AW273" s="102" t="str">
        <f>IFERROR(VLOOKUP($B272&amp;AW$14,Actual!$B$6:$H$1959,7,FALSE),"")</f>
        <v/>
      </c>
      <c r="AX273" s="102" t="str">
        <f>IFERROR(VLOOKUP($B272&amp;AX$14,Actual!$B$6:$H$1959,7,FALSE),"")</f>
        <v/>
      </c>
      <c r="AY273" s="102" t="str">
        <f>IFERROR(VLOOKUP($B272&amp;AY$14,Actual!$B$6:$H$1959,7,FALSE),"")</f>
        <v/>
      </c>
      <c r="AZ273" s="102" t="str">
        <f>IFERROR(VLOOKUP($B272&amp;AZ$14,Actual!$B$6:$H$1959,7,FALSE),"")</f>
        <v/>
      </c>
      <c r="BA273" s="106" t="str">
        <f>IFERROR(VLOOKUP($B272&amp;BA$14,Actual!$B$6:$H$1959,7,FALSE),"")</f>
        <v/>
      </c>
      <c r="BB273" s="331"/>
      <c r="BC273" s="291" t="str">
        <f>IFERROR(VLOOKUP($B272&amp;BC$14,Actual!$B$6:$H$1959,7,FALSE),"")</f>
        <v/>
      </c>
      <c r="BD273" s="102" t="str">
        <f>IFERROR(VLOOKUP($B272&amp;BD$14,Actual!$B$6:$H$1959,7,FALSE),"")</f>
        <v/>
      </c>
      <c r="BE273" s="102" t="str">
        <f>IFERROR(VLOOKUP($B272&amp;BE$14,Actual!$B$6:$H$1959,7,FALSE),"")</f>
        <v/>
      </c>
      <c r="BF273" s="102" t="str">
        <f>IFERROR(VLOOKUP($B272&amp;BF$14,Actual!$B$6:$H$1959,7,FALSE),"")</f>
        <v/>
      </c>
      <c r="BG273" s="331"/>
      <c r="BH273" s="102" t="str">
        <f>IFERROR(VLOOKUP($B272&amp;BH$14,Actual!$B$6:$H$1959,7,FALSE),"")</f>
        <v/>
      </c>
      <c r="BI273" s="102" t="str">
        <f>IFERROR(VLOOKUP($B272&amp;BI$14,Actual!$B$6:$H$1959,7,FALSE),"")</f>
        <v/>
      </c>
      <c r="BJ273" s="102" t="str">
        <f>IFERROR(VLOOKUP($B272&amp;BJ$14,Actual!$B$6:$H$1959,7,FALSE),"")</f>
        <v/>
      </c>
      <c r="BK273" s="102" t="str">
        <f>IFERROR(VLOOKUP($B272&amp;BK$14,Actual!$B$6:$H$1959,7,FALSE),"")</f>
        <v/>
      </c>
      <c r="BL273" s="331"/>
      <c r="BM273" s="102" t="str">
        <f>IFERROR(VLOOKUP($B272&amp;BM$14,Actual!$B$6:$H$1959,7,FALSE),"")</f>
        <v/>
      </c>
      <c r="BN273" s="102" t="str">
        <f>IFERROR(VLOOKUP($B272&amp;BN$14,Actual!$B$6:$H$1959,7,FALSE),"")</f>
        <v/>
      </c>
      <c r="BO273" s="102" t="str">
        <f>IFERROR(VLOOKUP($B272&amp;BO$14,Actual!$B$6:$H$1959,7,FALSE),"")</f>
        <v/>
      </c>
      <c r="BP273" s="102" t="str">
        <f>IFERROR(VLOOKUP($B272&amp;BP$14,Actual!$B$6:$H$1959,7,FALSE),"")</f>
        <v/>
      </c>
      <c r="BQ273" s="102" t="str">
        <f>IFERROR(VLOOKUP($B272&amp;BQ$14,Actual!$B$6:$H$1959,7,FALSE),"")</f>
        <v/>
      </c>
      <c r="BR273" s="357"/>
      <c r="BS273" s="290" t="str">
        <f ca="1">IFERROR(VLOOKUP($B272&amp;BS$14,Actual!$B$6:$H$1959,7,FALSE),"")</f>
        <v>A</v>
      </c>
      <c r="BT273" s="290" t="str">
        <f ca="1">IFERROR(VLOOKUP($B272&amp;BT$14,Actual!$B$6:$H$1959,7,FALSE),"")</f>
        <v>A</v>
      </c>
      <c r="BU273" s="290" t="str">
        <f>IFERROR(VLOOKUP($B272&amp;BU$14,Actual!$B$6:$H$1959,7,FALSE),"")</f>
        <v/>
      </c>
      <c r="BV273" s="290" t="str">
        <f>IFERROR(VLOOKUP($B272&amp;BV$14,Actual!$B$6:$H$1959,7,FALSE),"")</f>
        <v/>
      </c>
      <c r="BW273" s="290" t="str">
        <f>IFERROR(VLOOKUP($B272&amp;BW$14,Actual!$B$6:$H$1959,7,FALSE),"")</f>
        <v/>
      </c>
      <c r="BX273" s="290" t="str">
        <f>IFERROR(VLOOKUP($B272&amp;BX$14,Actual!$B$6:$H$1959,7,FALSE),"")</f>
        <v/>
      </c>
      <c r="BY273" s="290" t="str">
        <f>IFERROR(VLOOKUP($B272&amp;BY$14,Actual!$B$6:$H$1959,7,FALSE),"")</f>
        <v/>
      </c>
      <c r="BZ273" s="331"/>
      <c r="CA273" s="102" t="str">
        <f>IFERROR(VLOOKUP($B272&amp;CA$14,Actual!$B$6:$H$1959,7,FALSE),"")</f>
        <v/>
      </c>
      <c r="CB273" s="102" t="str">
        <f>IFERROR(VLOOKUP($B272&amp;CB$14,Actual!$B$6:$H$1959,7,FALSE),"")</f>
        <v/>
      </c>
      <c r="CC273" s="102" t="str">
        <f>IFERROR(VLOOKUP($B272&amp;CC$14,Actual!$B$6:$H$1959,7,FALSE),"")</f>
        <v/>
      </c>
      <c r="CD273" s="102" t="str">
        <f>IFERROR(VLOOKUP($B272&amp;CD$14,Actual!$B$6:$H$1959,7,FALSE),"")</f>
        <v/>
      </c>
      <c r="CE273" s="102" t="str">
        <f>IFERROR(VLOOKUP($B272&amp;CE$14,Actual!$B$6:$H$1959,7,FALSE),"")</f>
        <v/>
      </c>
      <c r="CF273" s="102" t="str">
        <f>IFERROR(VLOOKUP($B272&amp;CF$14,Actual!$B$6:$H$1959,7,FALSE),"")</f>
        <v/>
      </c>
      <c r="CG273" s="331"/>
      <c r="CH273" s="290" t="str">
        <f>IFERROR(VLOOKUP($B272&amp;CH$14,Actual!$B$6:$H$1959,7,FALSE),"")</f>
        <v/>
      </c>
      <c r="CI273" s="290" t="str">
        <f>IFERROR(VLOOKUP($B272&amp;CI$14,Actual!$B$6:$H$1959,7,FALSE),"")</f>
        <v/>
      </c>
      <c r="CJ273" s="290" t="str">
        <f>IFERROR(VLOOKUP($B272&amp;CJ$14,Actual!$B$6:$H$1959,7,FALSE),"")</f>
        <v/>
      </c>
      <c r="CK273" s="290" t="str">
        <f>IFERROR(VLOOKUP($B272&amp;CK$14,Actual!$B$6:$H$1959,7,FALSE),"")</f>
        <v/>
      </c>
      <c r="CL273" s="290" t="str">
        <f>IFERROR(VLOOKUP($B272&amp;CL$14,Actual!$B$6:$H$1959,7,FALSE),"")</f>
        <v/>
      </c>
      <c r="CM273" s="290" t="str">
        <f>IFERROR(VLOOKUP($B272&amp;CM$14,Actual!$B$6:$H$1959,7,FALSE),"")</f>
        <v/>
      </c>
      <c r="CN273" s="290" t="str">
        <f>IFERROR(VLOOKUP($B272&amp;CN$14,Actual!$B$6:$H$1959,7,FALSE),"")</f>
        <v/>
      </c>
      <c r="CO273" s="290" t="str">
        <f>IFERROR(VLOOKUP($B272&amp;CO$14,Actual!$B$6:$H$1959,7,FALSE),"")</f>
        <v/>
      </c>
      <c r="CP273" s="740" t="str">
        <f>IFERROR(VLOOKUP($B272&amp;CP$14,Actual!$B$6:$H$1959,7,FALSE),"")</f>
        <v/>
      </c>
      <c r="CQ273" s="105" t="str">
        <f>IFERROR(VLOOKUP($B272&amp;CQ$14,Actual!$B$6:$H$1959,7,FALSE),"")</f>
        <v/>
      </c>
      <c r="CR273" s="102" t="str">
        <f>IFERROR(VLOOKUP($B272&amp;CR$14,Actual!$B$6:$H$1959,7,FALSE),"")</f>
        <v/>
      </c>
      <c r="CS273" s="106"/>
      <c r="CT273" s="291" t="str">
        <f>IFERROR(VLOOKUP($B272&amp;CT$14,Actual!$B$6:$H$1959,7,FALSE),"")</f>
        <v/>
      </c>
      <c r="CU273" s="102" t="str">
        <f>IFERROR(VLOOKUP($B272&amp;CU$14,Actual!$B$6:$H$1959,7,FALSE),"")</f>
        <v/>
      </c>
      <c r="CV273" s="102" t="str">
        <f>IFERROR(VLOOKUP($B272&amp;CV$14,Actual!$B$6:$H$1959,7,FALSE),"")</f>
        <v/>
      </c>
      <c r="CW273" s="102"/>
      <c r="CX273" s="105" t="str">
        <f>IFERROR(VLOOKUP($B272&amp;CX$14,Actual!$B$6:$H$1959,7,FALSE),"")</f>
        <v/>
      </c>
      <c r="CY273" s="102" t="str">
        <f>IFERROR(VLOOKUP($B272&amp;CY$14,Actual!$B$6:$H$1959,7,FALSE),"")</f>
        <v/>
      </c>
      <c r="CZ273" s="106" t="str">
        <f>IFERROR(VLOOKUP($B272&amp;CZ$14,Actual!$B$6:$H$1959,7,FALSE),"")</f>
        <v/>
      </c>
      <c r="DA273" s="105" t="str">
        <f>IFERROR(VLOOKUP($B272&amp;DA$14,Actual!$B$6:$H$1959,7,FALSE),"")</f>
        <v/>
      </c>
      <c r="DB273" s="102" t="str">
        <f>IFERROR(VLOOKUP($B272&amp;DB$14,Actual!$B$6:$H$1959,7,FALSE),"")</f>
        <v/>
      </c>
      <c r="DC273" s="102" t="str">
        <f>IFERROR(VLOOKUP($B272&amp;DC$14,Actual!$B$6:$H$1959,7,FALSE),"")</f>
        <v/>
      </c>
      <c r="DD273" s="102" t="str">
        <f>IFERROR(VLOOKUP($B272&amp;DD$14,Actual!$B$6:$H$1959,7,FALSE),"")</f>
        <v/>
      </c>
      <c r="DE273" s="102" t="str">
        <f>IFERROR(VLOOKUP($B272&amp;DE$14,Actual!$B$6:$H$1959,7,FALSE),"")</f>
        <v/>
      </c>
      <c r="DF273" s="102" t="str">
        <f>IFERROR(VLOOKUP($B272&amp;DF$14,Actual!$B$6:$H$1959,7,FALSE),"")</f>
        <v/>
      </c>
      <c r="DG273" s="102" t="str">
        <f>IFERROR(VLOOKUP($B272&amp;DG$14,Actual!$B$6:$H$1959,7,FALSE),"")</f>
        <v/>
      </c>
      <c r="DH273" s="102" t="str">
        <f>IFERROR(VLOOKUP($B272&amp;DH$14,Actual!$B$6:$H$1959,7,FALSE),"")</f>
        <v/>
      </c>
      <c r="DI273" s="102" t="str">
        <f>IFERROR(VLOOKUP($B272&amp;DI$14,Actual!$B$6:$H$1959,7,FALSE),"")</f>
        <v/>
      </c>
      <c r="DJ273" s="102" t="str">
        <f>IFERROR(VLOOKUP($B272&amp;DJ$14,Actual!$B$6:$H$1959,7,FALSE),"")</f>
        <v/>
      </c>
      <c r="DK273" s="102" t="str">
        <f>IFERROR(VLOOKUP($B272&amp;DK$14,Actual!$B$6:$H$1959,7,FALSE),"")</f>
        <v/>
      </c>
      <c r="DL273" s="102" t="str">
        <f>IFERROR(VLOOKUP($B272&amp;DL$14,Actual!$B$6:$H$1959,7,FALSE),"")</f>
        <v/>
      </c>
      <c r="DM273" s="102" t="str">
        <f>IFERROR(VLOOKUP($B272&amp;DM$14,Actual!$B$6:$H$1959,7,FALSE),"")</f>
        <v/>
      </c>
      <c r="DN273" s="102" t="str">
        <f>IFERROR(VLOOKUP($B272&amp;DN$14,Actual!$B$6:$H$1959,7,FALSE),"")</f>
        <v/>
      </c>
      <c r="DO273" s="102" t="str">
        <f>IFERROR(VLOOKUP($B272&amp;DO$14,Actual!$B$6:$H$1959,7,FALSE),"")</f>
        <v/>
      </c>
      <c r="DP273" s="102" t="str">
        <f>IFERROR(VLOOKUP($B272&amp;DP$14,Actual!$B$6:$H$1959,7,FALSE),"")</f>
        <v/>
      </c>
      <c r="DQ273" s="102" t="str">
        <f>IFERROR(VLOOKUP($B272&amp;DQ$14,Actual!$B$6:$H$1959,7,FALSE),"")</f>
        <v/>
      </c>
      <c r="DR273" s="971" t="str">
        <f>IFERROR(VLOOKUP($B272&amp;DR$14,Actual!$B$6:$H$1959,7,FALSE),"")</f>
        <v/>
      </c>
      <c r="DS273" s="971" t="str">
        <f>IFERROR(VLOOKUP($B272&amp;DS$14,Actual!$B$6:$H$1959,7,FALSE),"")</f>
        <v/>
      </c>
      <c r="DT273" s="106" t="str">
        <f>IFERROR(VLOOKUP($B272&amp;DT$14,Actual!$B$6:$H$1959,7,FALSE),"")</f>
        <v/>
      </c>
      <c r="DV273" s="103">
        <f t="shared" ca="1" si="46"/>
        <v>0</v>
      </c>
    </row>
    <row r="274" spans="1:126" s="103" customFormat="1">
      <c r="A274" s="1075"/>
      <c r="B274" s="1072"/>
      <c r="C274" s="1079"/>
      <c r="D274" s="1080"/>
      <c r="E274" s="1084"/>
      <c r="F274" s="1087"/>
      <c r="G274" s="1087"/>
      <c r="H274" s="341" t="s">
        <v>360</v>
      </c>
      <c r="I274" s="93"/>
      <c r="J274" s="344" t="str">
        <f>IFERROR(VLOOKUP($B272&amp;J$14,Plan!$B$10:$H$300,7,FALSE),"")</f>
        <v/>
      </c>
      <c r="K274" s="344" t="str">
        <f>IFERROR(VLOOKUP($B272&amp;K$14,Plan!$B$10:$H$300,7,FALSE),"")</f>
        <v/>
      </c>
      <c r="L274" s="344" t="str">
        <f>IFERROR(VLOOKUP($B272&amp;L$14,Plan!$B$10:$H$300,7,FALSE),"")</f>
        <v/>
      </c>
      <c r="M274" s="344" t="str">
        <f>IFERROR(VLOOKUP($B272&amp;M$14,Plan!$B$10:$H$300,7,FALSE),"")</f>
        <v/>
      </c>
      <c r="N274" s="344" t="str">
        <f>IFERROR(VLOOKUP($B272&amp;N$14,Plan!$B$10:$H$300,7,FALSE),"")</f>
        <v/>
      </c>
      <c r="O274" s="344" t="str">
        <f>IFERROR(VLOOKUP($B272&amp;O$14,Plan!$B$10:$H$300,7,FALSE),"")</f>
        <v/>
      </c>
      <c r="P274" s="344" t="str">
        <f>IFERROR(VLOOKUP($B272&amp;P$14,Plan!$B$10:$H$300,7,FALSE),"")</f>
        <v/>
      </c>
      <c r="Q274" s="344" t="str">
        <f>IFERROR(VLOOKUP($B272&amp;Q$14,Plan!$B$10:$H$300,7,FALSE),"")</f>
        <v/>
      </c>
      <c r="R274" s="344" t="str">
        <f>IFERROR(VLOOKUP($B272&amp;R$14,Plan!$B$10:$H$300,7,FALSE),"")</f>
        <v/>
      </c>
      <c r="S274" s="344" t="str">
        <f>IFERROR(VLOOKUP($B272&amp;S$14,Plan!$B$10:$H$300,7,FALSE),"")</f>
        <v/>
      </c>
      <c r="T274" s="344" t="str">
        <f>IFERROR(VLOOKUP($B272&amp;T$14,Plan!$B$10:$H$300,7,FALSE),"")</f>
        <v/>
      </c>
      <c r="U274" s="344" t="str">
        <f>IFERROR(VLOOKUP($B272&amp;U$14,Plan!$B$10:$H$300,7,FALSE),"")</f>
        <v/>
      </c>
      <c r="V274" s="344" t="str">
        <f>IFERROR(VLOOKUP($B272&amp;V$14,Plan!$B$10:$H$300,7,FALSE),"")</f>
        <v/>
      </c>
      <c r="W274" s="344" t="str">
        <f>IFERROR(VLOOKUP($B272&amp;W$14,Plan!$B$10:$H$300,7,FALSE),"")</f>
        <v/>
      </c>
      <c r="X274" s="344" t="str">
        <f>IFERROR(VLOOKUP($B272&amp;X$14,Plan!$B$10:$H$300,7,FALSE),"")</f>
        <v/>
      </c>
      <c r="Y274" s="344" t="str">
        <f>IFERROR(VLOOKUP($B272&amp;Y$14,Plan!$B$10:$H$300,7,FALSE),"")</f>
        <v/>
      </c>
      <c r="Z274" s="344" t="str">
        <f>IFERROR(VLOOKUP($B272&amp;Z$14,Plan!$B$10:$H$300,7,FALSE),"")</f>
        <v/>
      </c>
      <c r="AA274" s="344" t="str">
        <f>IFERROR(VLOOKUP($B272&amp;AA$14,Plan!$B$10:$H$300,7,FALSE),"")</f>
        <v/>
      </c>
      <c r="AB274" s="344" t="str">
        <f>IFERROR(VLOOKUP($B272&amp;AB$14,Plan!$B$10:$H$300,7,FALSE),"")</f>
        <v/>
      </c>
      <c r="AC274" s="702" t="str">
        <f>IFERROR(VLOOKUP($B272&amp;AC$14,Plan!$B$10:$H$300,7,FALSE),"")</f>
        <v/>
      </c>
      <c r="AD274" s="702" t="str">
        <f>IFERROR(VLOOKUP($B272&amp;AD$14,Plan!$B$10:$H$300,7,FALSE),"")</f>
        <v/>
      </c>
      <c r="AE274" s="702" t="str">
        <f>IFERROR(VLOOKUP($B272&amp;AE$14,Plan!$B$10:$H$300,7,FALSE),"")</f>
        <v/>
      </c>
      <c r="AF274" s="327"/>
      <c r="AG274" s="344" t="str">
        <f>IFERROR(VLOOKUP($B272&amp;AG$14,Plan!$B$10:$H$300,7,FALSE),"")</f>
        <v/>
      </c>
      <c r="AH274" s="344" t="str">
        <f>IFERROR(VLOOKUP($B272&amp;AH$14,Plan!$B$10:$H$300,7,FALSE),"")</f>
        <v/>
      </c>
      <c r="AI274" s="344" t="str">
        <f>IFERROR(VLOOKUP($B272&amp;AI$14,Plan!$B$10:$H$300,7,FALSE),"")</f>
        <v/>
      </c>
      <c r="AJ274" s="344" t="str">
        <f>IFERROR(VLOOKUP($B272&amp;AJ$14,Plan!$B$10:$H$300,7,FALSE),"")</f>
        <v/>
      </c>
      <c r="AK274" s="344" t="str">
        <f>IFERROR(VLOOKUP($B272&amp;AK$14,Plan!$B$10:$H$300,7,FALSE),"")</f>
        <v/>
      </c>
      <c r="AL274" s="344" t="str">
        <f>IFERROR(VLOOKUP($B272&amp;AL$14,Plan!$B$10:$H$300,7,FALSE),"")</f>
        <v/>
      </c>
      <c r="AM274" s="344" t="str">
        <f>IFERROR(VLOOKUP($B272&amp;AM$14,Plan!$B$10:$H$300,7,FALSE),"")</f>
        <v/>
      </c>
      <c r="AN274" s="344" t="str">
        <f>IFERROR(VLOOKUP($B272&amp;AN$14,Plan!$B$10:$H$300,7,FALSE),"")</f>
        <v/>
      </c>
      <c r="AO274" s="344" t="str">
        <f>IFERROR(VLOOKUP($B272&amp;AO$14,Plan!$B$10:$H$300,7,FALSE),"")</f>
        <v/>
      </c>
      <c r="AP274" s="344" t="str">
        <f>IFERROR(VLOOKUP($B272&amp;AP$14,Plan!$B$10:$H$300,7,FALSE),"")</f>
        <v/>
      </c>
      <c r="AQ274" s="344" t="str">
        <f>IFERROR(VLOOKUP($B272&amp;AQ$14,Plan!$B$10:$H$300,7,FALSE),"")</f>
        <v/>
      </c>
      <c r="AR274" s="344" t="str">
        <f>IFERROR(VLOOKUP($B272&amp;AR$14,Plan!$B$10:$H$300,7,FALSE),"")</f>
        <v/>
      </c>
      <c r="AS274" s="344" t="str">
        <f>IFERROR(VLOOKUP($B272&amp;AS$14,Plan!$B$10:$H$300,7,FALSE),"")</f>
        <v/>
      </c>
      <c r="AT274" s="344" t="str">
        <f>IFERROR(VLOOKUP($B272&amp;AT$14,Plan!$B$10:$H$300,7,FALSE),"")</f>
        <v/>
      </c>
      <c r="AU274" s="344" t="str">
        <f>IFERROR(VLOOKUP($B272&amp;AU$14,Plan!$B$10:$H$300,7,FALSE),"")</f>
        <v/>
      </c>
      <c r="AV274" s="344" t="str">
        <f>IFERROR(VLOOKUP($B272&amp;AV$14,Plan!$B$10:$H$300,7,FALSE),"")</f>
        <v/>
      </c>
      <c r="AW274" s="344" t="str">
        <f>IFERROR(VLOOKUP($B272&amp;AW$14,Plan!$B$10:$H$300,7,FALSE),"")</f>
        <v/>
      </c>
      <c r="AX274" s="344" t="str">
        <f>IFERROR(VLOOKUP($B272&amp;AX$14,Plan!$B$10:$H$300,7,FALSE),"")</f>
        <v/>
      </c>
      <c r="AY274" s="344" t="str">
        <f>IFERROR(VLOOKUP($B272&amp;AY$14,Plan!$B$10:$H$300,7,FALSE),"")</f>
        <v/>
      </c>
      <c r="AZ274" s="344" t="str">
        <f>IFERROR(VLOOKUP($B272&amp;AZ$14,Plan!$B$10:$H$300,7,FALSE),"")</f>
        <v/>
      </c>
      <c r="BA274" s="355" t="str">
        <f>IFERROR(VLOOKUP($B272&amp;BA$14,Plan!$B$10:$H$300,7,FALSE),"")</f>
        <v/>
      </c>
      <c r="BB274" s="331"/>
      <c r="BC274" s="345" t="str">
        <f>IFERROR(VLOOKUP($B272&amp;BC$14,Plan!$B$10:$H$300,7,FALSE),"")</f>
        <v/>
      </c>
      <c r="BD274" s="344" t="str">
        <f>IFERROR(VLOOKUP($B272&amp;BD$14,Plan!$B$10:$H$300,7,FALSE),"")</f>
        <v/>
      </c>
      <c r="BE274" s="344" t="str">
        <f>IFERROR(VLOOKUP($B272&amp;BE$14,Plan!$B$10:$H$300,7,FALSE),"")</f>
        <v/>
      </c>
      <c r="BF274" s="344" t="str">
        <f>IFERROR(VLOOKUP($B272&amp;BF$14,Plan!$B$10:$H$300,7,FALSE),"")</f>
        <v/>
      </c>
      <c r="BG274" s="331"/>
      <c r="BH274" s="344" t="str">
        <f>IFERROR(VLOOKUP($B272&amp;BH$14,Plan!$B$10:$H$300,7,FALSE),"")</f>
        <v/>
      </c>
      <c r="BI274" s="344" t="str">
        <f>IFERROR(VLOOKUP($B272&amp;BI$14,Plan!$B$10:$H$300,7,FALSE),"")</f>
        <v/>
      </c>
      <c r="BJ274" s="344" t="str">
        <f>IFERROR(VLOOKUP($B272&amp;BJ$14,Plan!$B$10:$H$300,7,FALSE),"")</f>
        <v/>
      </c>
      <c r="BK274" s="344" t="str">
        <f>IFERROR(VLOOKUP($B272&amp;BK$14,Plan!$B$10:$H$300,7,FALSE),"")</f>
        <v/>
      </c>
      <c r="BL274" s="331"/>
      <c r="BM274" s="344" t="str">
        <f>IFERROR(VLOOKUP($B272&amp;BM$14,Plan!$B$10:$H$300,7,FALSE),"")</f>
        <v/>
      </c>
      <c r="BN274" s="344" t="str">
        <f>IFERROR(VLOOKUP($B272&amp;BN$14,Plan!$B$10:$H$300,7,FALSE),"")</f>
        <v/>
      </c>
      <c r="BO274" s="344" t="str">
        <f>IFERROR(VLOOKUP($B272&amp;BO$14,Plan!$B$10:$H$300,7,FALSE),"")</f>
        <v/>
      </c>
      <c r="BP274" s="344" t="str">
        <f>IFERROR(VLOOKUP($B272&amp;BP$14,Plan!$B$10:$H$300,7,FALSE),"")</f>
        <v/>
      </c>
      <c r="BQ274" s="344" t="str">
        <f>IFERROR(VLOOKUP($B272&amp;BQ$14,Plan!$B$10:$H$300,7,FALSE),"")</f>
        <v/>
      </c>
      <c r="BR274" s="357"/>
      <c r="BS274" s="344" t="str">
        <f>IFERROR(VLOOKUP($B272&amp;BS$14,Plan!$B$10:$H$300,7,FALSE),"")</f>
        <v/>
      </c>
      <c r="BT274" s="344" t="str">
        <f>IFERROR(VLOOKUP($B272&amp;BT$14,Plan!$B$10:$H$300,7,FALSE),"")</f>
        <v/>
      </c>
      <c r="BU274" s="344" t="str">
        <f>IFERROR(VLOOKUP($B272&amp;BU$14,Plan!$B$10:$H$300,7,FALSE),"")</f>
        <v/>
      </c>
      <c r="BV274" s="344" t="str">
        <f>IFERROR(VLOOKUP($B272&amp;BV$14,Plan!$B$10:$H$300,7,FALSE),"")</f>
        <v/>
      </c>
      <c r="BW274" s="344" t="str">
        <f>IFERROR(VLOOKUP($B272&amp;BW$14,Plan!$B$10:$H$300,7,FALSE),"")</f>
        <v/>
      </c>
      <c r="BX274" s="344" t="str">
        <f>IFERROR(VLOOKUP($B272&amp;BX$14,Plan!$B$10:$H$300,7,FALSE),"")</f>
        <v/>
      </c>
      <c r="BY274" s="344" t="str">
        <f>IFERROR(VLOOKUP($B272&amp;BY$14,Plan!$B$10:$H$300,7,FALSE),"")</f>
        <v/>
      </c>
      <c r="BZ274" s="331"/>
      <c r="CA274" s="344" t="str">
        <f>IFERROR(VLOOKUP($B272&amp;CA$14,Plan!$B$10:$H$300,7,FALSE),"")</f>
        <v/>
      </c>
      <c r="CB274" s="344" t="str">
        <f>IFERROR(VLOOKUP($B272&amp;CB$14,Plan!$B$10:$H$300,7,FALSE),"")</f>
        <v/>
      </c>
      <c r="CC274" s="344" t="str">
        <f>IFERROR(VLOOKUP($B272&amp;CC$14,Plan!$B$10:$H$300,7,FALSE),"")</f>
        <v/>
      </c>
      <c r="CD274" s="344" t="str">
        <f>IFERROR(VLOOKUP($B272&amp;CD$14,Plan!$B$10:$H$300,7,FALSE),"")</f>
        <v/>
      </c>
      <c r="CE274" s="344" t="str">
        <f>IFERROR(VLOOKUP($B272&amp;CE$14,Plan!$B$10:$H$300,7,FALSE),"")</f>
        <v/>
      </c>
      <c r="CF274" s="344" t="str">
        <f>IFERROR(VLOOKUP($B272&amp;CF$14,Plan!$B$10:$H$300,7,FALSE),"")</f>
        <v/>
      </c>
      <c r="CG274" s="331"/>
      <c r="CH274" s="344" t="str">
        <f>IFERROR(VLOOKUP($B272&amp;CH$14,Plan!$B$10:$H$300,7,FALSE),"")</f>
        <v/>
      </c>
      <c r="CI274" s="344" t="str">
        <f>IFERROR(VLOOKUP($B272&amp;CI$14,Plan!$B$10:$H$300,7,FALSE),"")</f>
        <v/>
      </c>
      <c r="CJ274" s="344" t="str">
        <f>IFERROR(VLOOKUP($B272&amp;CJ$14,Plan!$B$10:$H$300,7,FALSE),"")</f>
        <v/>
      </c>
      <c r="CK274" s="344" t="str">
        <f>IFERROR(VLOOKUP($B272&amp;CK$14,Plan!$B$10:$H$300,7,FALSE),"")</f>
        <v/>
      </c>
      <c r="CL274" s="344" t="str">
        <f>IFERROR(VLOOKUP($B272&amp;CL$14,Plan!$B$10:$H$300,7,FALSE),"")</f>
        <v/>
      </c>
      <c r="CM274" s="344" t="str">
        <f>IFERROR(VLOOKUP($B272&amp;CM$14,Plan!$B$10:$H$300,7,FALSE),"")</f>
        <v/>
      </c>
      <c r="CN274" s="344" t="str">
        <f>IFERROR(VLOOKUP($B272&amp;CN$14,Plan!$B$10:$H$300,7,FALSE),"")</f>
        <v/>
      </c>
      <c r="CO274" s="344" t="str">
        <f>IFERROR(VLOOKUP($B272&amp;CO$14,Plan!$B$10:$H$300,7,FALSE),"")</f>
        <v/>
      </c>
      <c r="CP274" s="702" t="str">
        <f>IFERROR(VLOOKUP($B272&amp;CP$14,Plan!$B$10:$H$300,7,FALSE),"")</f>
        <v/>
      </c>
      <c r="CQ274" s="360" t="str">
        <f>IFERROR(VLOOKUP($B272&amp;CQ$14,Plan!$B$10:$H$300,7,FALSE),"")</f>
        <v/>
      </c>
      <c r="CR274" s="344" t="str">
        <f>IFERROR(VLOOKUP($B272&amp;CR$14,Plan!$B$10:$H$300,7,FALSE),"")</f>
        <v/>
      </c>
      <c r="CS274" s="355"/>
      <c r="CT274" s="345" t="str">
        <f>IFERROR(VLOOKUP($B272&amp;CT$14,Plan!$B$10:$H$300,7,FALSE),"")</f>
        <v/>
      </c>
      <c r="CU274" s="344" t="str">
        <f>IFERROR(VLOOKUP($B272&amp;CU$14,Plan!$B$10:$H$300,7,FALSE),"")</f>
        <v/>
      </c>
      <c r="CV274" s="344" t="str">
        <f>IFERROR(VLOOKUP($B272&amp;CV$14,Plan!$B$10:$H$300,7,FALSE),"")</f>
        <v/>
      </c>
      <c r="CW274" s="344"/>
      <c r="CX274" s="360" t="str">
        <f>IFERROR(VLOOKUP($B272&amp;CX$14,Plan!$B$10:$H$300,7,FALSE),"")</f>
        <v/>
      </c>
      <c r="CY274" s="344" t="str">
        <f>IFERROR(VLOOKUP($B272&amp;CY$14,Plan!$B$10:$H$300,7,FALSE),"")</f>
        <v/>
      </c>
      <c r="CZ274" s="355" t="str">
        <f>IFERROR(VLOOKUP($B272&amp;CZ$14,Plan!$B$10:$H$300,7,FALSE),"")</f>
        <v/>
      </c>
      <c r="DA274" s="360" t="str">
        <f>IFERROR(VLOOKUP($B272&amp;DA$14,Plan!$B$10:$H$300,7,FALSE),"")</f>
        <v/>
      </c>
      <c r="DB274" s="344" t="str">
        <f>IFERROR(VLOOKUP($B272&amp;DB$14,Plan!$B$10:$H$300,7,FALSE),"")</f>
        <v/>
      </c>
      <c r="DC274" s="344" t="str">
        <f>IFERROR(VLOOKUP($B272&amp;DC$14,Plan!$B$10:$H$300,7,FALSE),"")</f>
        <v/>
      </c>
      <c r="DD274" s="344" t="str">
        <f>IFERROR(VLOOKUP($B272&amp;DD$14,Plan!$B$10:$H$300,7,FALSE),"")</f>
        <v/>
      </c>
      <c r="DE274" s="344" t="str">
        <f>IFERROR(VLOOKUP($B272&amp;DE$14,Plan!$B$10:$H$300,7,FALSE),"")</f>
        <v/>
      </c>
      <c r="DF274" s="344" t="str">
        <f>IFERROR(VLOOKUP($B272&amp;DF$14,Plan!$B$10:$H$300,7,FALSE),"")</f>
        <v/>
      </c>
      <c r="DG274" s="344" t="str">
        <f>IFERROR(VLOOKUP($B272&amp;DG$14,Plan!$B$10:$H$300,7,FALSE),"")</f>
        <v/>
      </c>
      <c r="DH274" s="344" t="str">
        <f>IFERROR(VLOOKUP($B272&amp;DH$14,Plan!$B$10:$H$300,7,FALSE),"")</f>
        <v/>
      </c>
      <c r="DI274" s="344" t="str">
        <f>IFERROR(VLOOKUP($B272&amp;DI$14,Plan!$B$10:$H$300,7,FALSE),"")</f>
        <v/>
      </c>
      <c r="DJ274" s="344" t="str">
        <f>IFERROR(VLOOKUP($B272&amp;DJ$14,Plan!$B$10:$H$300,7,FALSE),"")</f>
        <v/>
      </c>
      <c r="DK274" s="344" t="str">
        <f>IFERROR(VLOOKUP($B272&amp;DK$14,Plan!$B$10:$H$300,7,FALSE),"")</f>
        <v/>
      </c>
      <c r="DL274" s="344" t="str">
        <f>IFERROR(VLOOKUP($B272&amp;DL$14,Plan!$B$10:$H$300,7,FALSE),"")</f>
        <v/>
      </c>
      <c r="DM274" s="344" t="str">
        <f>IFERROR(VLOOKUP($B272&amp;DM$14,Plan!$B$10:$H$300,7,FALSE),"")</f>
        <v/>
      </c>
      <c r="DN274" s="344" t="str">
        <f>IFERROR(VLOOKUP($B272&amp;DN$14,Plan!$B$10:$H$300,7,FALSE),"")</f>
        <v/>
      </c>
      <c r="DO274" s="344" t="str">
        <f>IFERROR(VLOOKUP($B272&amp;DO$14,Plan!$B$10:$H$300,7,FALSE),"")</f>
        <v/>
      </c>
      <c r="DP274" s="344" t="str">
        <f>IFERROR(VLOOKUP($B272&amp;DP$14,Plan!$B$10:$H$300,7,FALSE),"")</f>
        <v/>
      </c>
      <c r="DQ274" s="344" t="str">
        <f>IFERROR(VLOOKUP($B272&amp;DQ$14,Plan!$B$10:$H$300,7,FALSE),"")</f>
        <v/>
      </c>
      <c r="DR274" s="972" t="str">
        <f>IFERROR(VLOOKUP($B272&amp;DR$14,Plan!$B$10:$H$300,7,FALSE),"")</f>
        <v/>
      </c>
      <c r="DS274" s="972" t="str">
        <f>IFERROR(VLOOKUP($B272&amp;DS$14,Plan!$B$10:$H$300,7,FALSE),"")</f>
        <v/>
      </c>
      <c r="DT274" s="355" t="str">
        <f>IFERROR(VLOOKUP($B272&amp;DT$14,Plan!$B$10:$H$300,7,FALSE),"")</f>
        <v/>
      </c>
      <c r="DV274" s="103">
        <f t="shared" si="46"/>
        <v>0</v>
      </c>
    </row>
    <row r="275" spans="1:126" s="103" customFormat="1">
      <c r="A275" s="1076"/>
      <c r="B275" s="1073"/>
      <c r="C275" s="1081"/>
      <c r="D275" s="1082"/>
      <c r="E275" s="1085"/>
      <c r="F275" s="1088"/>
      <c r="G275" s="1088"/>
      <c r="H275" s="342" t="s">
        <v>358</v>
      </c>
      <c r="I275" s="441"/>
      <c r="J275" s="320" t="str">
        <f>IF(IFERROR(VLOOKUP($B272&amp;J$14,Plan!$B$10:$K$300,9,FALSE),"")=0,"",IFERROR(VLOOKUP($B272&amp;J$14,Plan!$B$10:$K$300,9,FALSE),""))</f>
        <v/>
      </c>
      <c r="K275" s="320" t="str">
        <f>IF(IFERROR(VLOOKUP($B272&amp;K$14,Plan!$B$10:$K$300,9,FALSE),"")=0,"",IFERROR(VLOOKUP($B272&amp;K$14,Plan!$B$10:$K$300,9,FALSE),""))</f>
        <v/>
      </c>
      <c r="L275" s="320" t="str">
        <f>IF(IFERROR(VLOOKUP($B272&amp;L$14,Plan!$B$10:$K$300,9,FALSE),"")=0,"",IFERROR(VLOOKUP($B272&amp;L$14,Plan!$B$10:$K$300,9,FALSE),""))</f>
        <v/>
      </c>
      <c r="M275" s="320" t="str">
        <f>IF(IFERROR(VLOOKUP($B272&amp;M$14,Plan!$B$10:$K$300,9,FALSE),"")=0,"",IFERROR(VLOOKUP($B272&amp;M$14,Plan!$B$10:$K$300,9,FALSE),""))</f>
        <v/>
      </c>
      <c r="N275" s="320" t="str">
        <f>IF(IFERROR(VLOOKUP($B272&amp;N$14,Plan!$B$10:$K$300,9,FALSE),"")=0,"",IFERROR(VLOOKUP($B272&amp;N$14,Plan!$B$10:$K$300,9,FALSE),""))</f>
        <v/>
      </c>
      <c r="O275" s="320" t="str">
        <f>IF(IFERROR(VLOOKUP($B272&amp;O$14,Plan!$B$10:$K$300,9,FALSE),"")=0,"",IFERROR(VLOOKUP($B272&amp;O$14,Plan!$B$10:$K$300,9,FALSE),""))</f>
        <v/>
      </c>
      <c r="P275" s="320" t="str">
        <f>IF(IFERROR(VLOOKUP($B272&amp;P$14,Plan!$B$10:$K$300,9,FALSE),"")=0,"",IFERROR(VLOOKUP($B272&amp;P$14,Plan!$B$10:$K$300,9,FALSE),""))</f>
        <v/>
      </c>
      <c r="Q275" s="320" t="str">
        <f>IF(IFERROR(VLOOKUP($B272&amp;Q$14,Plan!$B$10:$K$300,9,FALSE),"")=0,"",IFERROR(VLOOKUP($B272&amp;Q$14,Plan!$B$10:$K$300,9,FALSE),""))</f>
        <v/>
      </c>
      <c r="R275" s="320" t="str">
        <f>IF(IFERROR(VLOOKUP($B272&amp;R$14,Plan!$B$10:$K$300,9,FALSE),"")=0,"",IFERROR(VLOOKUP($B272&amp;R$14,Plan!$B$10:$K$300,9,FALSE),""))</f>
        <v/>
      </c>
      <c r="S275" s="320" t="str">
        <f>IF(IFERROR(VLOOKUP($B272&amp;S$14,Plan!$B$10:$K$300,9,FALSE),"")=0,"",IFERROR(VLOOKUP($B272&amp;S$14,Plan!$B$10:$K$300,9,FALSE),""))</f>
        <v/>
      </c>
      <c r="T275" s="320" t="str">
        <f>IF(IFERROR(VLOOKUP($B272&amp;T$14,Plan!$B$10:$K$300,9,FALSE),"")=0,"",IFERROR(VLOOKUP($B272&amp;T$14,Plan!$B$10:$K$300,9,FALSE),""))</f>
        <v/>
      </c>
      <c r="U275" s="320" t="str">
        <f>IF(IFERROR(VLOOKUP($B272&amp;U$14,Plan!$B$10:$K$300,9,FALSE),"")=0,"",IFERROR(VLOOKUP($B272&amp;U$14,Plan!$B$10:$K$300,9,FALSE),""))</f>
        <v/>
      </c>
      <c r="V275" s="320" t="str">
        <f>IF(IFERROR(VLOOKUP($B272&amp;V$14,Plan!$B$10:$K$300,9,FALSE),"")=0,"",IFERROR(VLOOKUP($B272&amp;V$14,Plan!$B$10:$K$300,9,FALSE),""))</f>
        <v/>
      </c>
      <c r="W275" s="320" t="str">
        <f>IF(IFERROR(VLOOKUP($B272&amp;W$14,Plan!$B$10:$K$300,9,FALSE),"")=0,"",IFERROR(VLOOKUP($B272&amp;W$14,Plan!$B$10:$K$300,9,FALSE),""))</f>
        <v/>
      </c>
      <c r="X275" s="320" t="str">
        <f>IF(IFERROR(VLOOKUP($B272&amp;X$14,Plan!$B$10:$K$300,9,FALSE),"")=0,"",IFERROR(VLOOKUP($B272&amp;X$14,Plan!$B$10:$K$300,9,FALSE),""))</f>
        <v/>
      </c>
      <c r="Y275" s="320" t="str">
        <f>IF(IFERROR(VLOOKUP($B272&amp;Y$14,Plan!$B$10:$K$300,9,FALSE),"")=0,"",IFERROR(VLOOKUP($B272&amp;Y$14,Plan!$B$10:$K$300,9,FALSE),""))</f>
        <v/>
      </c>
      <c r="Z275" s="320" t="str">
        <f>IF(IFERROR(VLOOKUP($B272&amp;Z$14,Plan!$B$10:$K$300,9,FALSE),"")=0,"",IFERROR(VLOOKUP($B272&amp;Z$14,Plan!$B$10:$K$300,9,FALSE),""))</f>
        <v/>
      </c>
      <c r="AA275" s="320" t="str">
        <f>IF(IFERROR(VLOOKUP($B272&amp;AA$14,Plan!$B$10:$K$300,9,FALSE),"")=0,"",IFERROR(VLOOKUP($B272&amp;AA$14,Plan!$B$10:$K$300,9,FALSE),""))</f>
        <v/>
      </c>
      <c r="AB275" s="320" t="str">
        <f>IF(IFERROR(VLOOKUP($B272&amp;AB$14,Plan!$B$10:$K$300,9,FALSE),"")=0,"",IFERROR(VLOOKUP($B272&amp;AB$14,Plan!$B$10:$K$300,9,FALSE),""))</f>
        <v/>
      </c>
      <c r="AC275" s="703" t="str">
        <f>IF(IFERROR(VLOOKUP($B272&amp;AC$14,Plan!$B$10:$K$300,9,FALSE),"")=0,"",IFERROR(VLOOKUP($B272&amp;AC$14,Plan!$B$10:$K$300,9,FALSE),""))</f>
        <v/>
      </c>
      <c r="AD275" s="703" t="str">
        <f>IF(IFERROR(VLOOKUP($B272&amp;AD$14,Plan!$B$10:$K$300,9,FALSE),"")=0,"",IFERROR(VLOOKUP($B272&amp;AD$14,Plan!$B$10:$K$300,9,FALSE),""))</f>
        <v/>
      </c>
      <c r="AE275" s="703" t="str">
        <f>IF(IFERROR(VLOOKUP($B272&amp;AE$14,Plan!$B$10:$K$300,9,FALSE),"")=0,"",IFERROR(VLOOKUP($B272&amp;AE$14,Plan!$B$10:$K$300,9,FALSE),""))</f>
        <v/>
      </c>
      <c r="AF275" s="354"/>
      <c r="AG275" s="320" t="str">
        <f>IF(IFERROR(VLOOKUP($B272&amp;AG$14,Plan!$B$10:$K$300,9,FALSE),"")=0,"",IFERROR(VLOOKUP($B272&amp;AG$14,Plan!$B$10:$K$300,9,FALSE),""))</f>
        <v/>
      </c>
      <c r="AH275" s="320" t="str">
        <f>IF(IFERROR(VLOOKUP($B272&amp;AH$14,Plan!$B$10:$K$300,9,FALSE),"")=0,"",IFERROR(VLOOKUP($B272&amp;AH$14,Plan!$B$10:$K$300,9,FALSE),""))</f>
        <v/>
      </c>
      <c r="AI275" s="320" t="str">
        <f>IF(IFERROR(VLOOKUP($B272&amp;AI$14,Plan!$B$10:$K$300,9,FALSE),"")=0,"",IFERROR(VLOOKUP($B272&amp;AI$14,Plan!$B$10:$K$300,9,FALSE),""))</f>
        <v/>
      </c>
      <c r="AJ275" s="320" t="str">
        <f>IF(IFERROR(VLOOKUP($B272&amp;AJ$14,Plan!$B$10:$K$300,9,FALSE),"")=0,"",IFERROR(VLOOKUP($B272&amp;AJ$14,Plan!$B$10:$K$300,9,FALSE),""))</f>
        <v/>
      </c>
      <c r="AK275" s="320" t="str">
        <f>IF(IFERROR(VLOOKUP($B272&amp;AK$14,Plan!$B$10:$K$300,9,FALSE),"")=0,"",IFERROR(VLOOKUP($B272&amp;AK$14,Plan!$B$10:$K$300,9,FALSE),""))</f>
        <v/>
      </c>
      <c r="AL275" s="320" t="str">
        <f>IF(IFERROR(VLOOKUP($B272&amp;AL$14,Plan!$B$10:$K$300,9,FALSE),"")=0,"",IFERROR(VLOOKUP($B272&amp;AL$14,Plan!$B$10:$K$300,9,FALSE),""))</f>
        <v/>
      </c>
      <c r="AM275" s="320" t="str">
        <f>IF(IFERROR(VLOOKUP($B272&amp;AM$14,Plan!$B$10:$K$300,9,FALSE),"")=0,"",IFERROR(VLOOKUP($B272&amp;AM$14,Plan!$B$10:$K$300,9,FALSE),""))</f>
        <v/>
      </c>
      <c r="AN275" s="320" t="str">
        <f>IF(IFERROR(VLOOKUP($B272&amp;AN$14,Plan!$B$10:$K$300,9,FALSE),"")=0,"",IFERROR(VLOOKUP($B272&amp;AN$14,Plan!$B$10:$K$300,9,FALSE),""))</f>
        <v/>
      </c>
      <c r="AO275" s="320" t="str">
        <f>IF(IFERROR(VLOOKUP($B272&amp;AO$14,Plan!$B$10:$K$300,9,FALSE),"")=0,"",IFERROR(VLOOKUP($B272&amp;AO$14,Plan!$B$10:$K$300,9,FALSE),""))</f>
        <v/>
      </c>
      <c r="AP275" s="320" t="str">
        <f>IF(IFERROR(VLOOKUP($B272&amp;AP$14,Plan!$B$10:$K$300,9,FALSE),"")=0,"",IFERROR(VLOOKUP($B272&amp;AP$14,Plan!$B$10:$K$300,9,FALSE),""))</f>
        <v/>
      </c>
      <c r="AQ275" s="320" t="str">
        <f>IF(IFERROR(VLOOKUP($B272&amp;AQ$14,Plan!$B$10:$K$300,9,FALSE),"")=0,"",IFERROR(VLOOKUP($B272&amp;AQ$14,Plan!$B$10:$K$300,9,FALSE),""))</f>
        <v/>
      </c>
      <c r="AR275" s="320" t="str">
        <f>IF(IFERROR(VLOOKUP($B272&amp;AR$14,Plan!$B$10:$K$300,9,FALSE),"")=0,"",IFERROR(VLOOKUP($B272&amp;AR$14,Plan!$B$10:$K$300,9,FALSE),""))</f>
        <v/>
      </c>
      <c r="AS275" s="320" t="str">
        <f>IF(IFERROR(VLOOKUP($B272&amp;AS$14,Plan!$B$10:$K$300,9,FALSE),"")=0,"",IFERROR(VLOOKUP($B272&amp;AS$14,Plan!$B$10:$K$300,9,FALSE),""))</f>
        <v/>
      </c>
      <c r="AT275" s="320" t="str">
        <f>IF(IFERROR(VLOOKUP($B272&amp;AT$14,Plan!$B$10:$K$300,9,FALSE),"")=0,"",IFERROR(VLOOKUP($B272&amp;AT$14,Plan!$B$10:$K$300,9,FALSE),""))</f>
        <v/>
      </c>
      <c r="AU275" s="320" t="str">
        <f>IF(IFERROR(VLOOKUP($B272&amp;AU$14,Plan!$B$10:$K$300,9,FALSE),"")=0,"",IFERROR(VLOOKUP($B272&amp;AU$14,Plan!$B$10:$K$300,9,FALSE),""))</f>
        <v/>
      </c>
      <c r="AV275" s="320" t="str">
        <f>IF(IFERROR(VLOOKUP($B272&amp;AV$14,Plan!$B$10:$K$300,9,FALSE),"")=0,"",IFERROR(VLOOKUP($B272&amp;AV$14,Plan!$B$10:$K$300,9,FALSE),""))</f>
        <v/>
      </c>
      <c r="AW275" s="320" t="str">
        <f>IF(IFERROR(VLOOKUP($B272&amp;AW$14,Plan!$B$10:$K$300,9,FALSE),"")=0,"",IFERROR(VLOOKUP($B272&amp;AW$14,Plan!$B$10:$K$300,9,FALSE),""))</f>
        <v/>
      </c>
      <c r="AX275" s="320" t="str">
        <f>IF(IFERROR(VLOOKUP($B272&amp;AX$14,Plan!$B$10:$K$300,9,FALSE),"")=0,"",IFERROR(VLOOKUP($B272&amp;AX$14,Plan!$B$10:$K$300,9,FALSE),""))</f>
        <v/>
      </c>
      <c r="AY275" s="320" t="str">
        <f>IF(IFERROR(VLOOKUP($B272&amp;AY$14,Plan!$B$10:$K$300,9,FALSE),"")=0,"",IFERROR(VLOOKUP($B272&amp;AY$14,Plan!$B$10:$K$300,9,FALSE),""))</f>
        <v/>
      </c>
      <c r="AZ275" s="320" t="str">
        <f>IF(IFERROR(VLOOKUP($B272&amp;AZ$14,Plan!$B$10:$K$300,9,FALSE),"")=0,"",IFERROR(VLOOKUP($B272&amp;AZ$14,Plan!$B$10:$K$300,9,FALSE),""))</f>
        <v/>
      </c>
      <c r="BA275" s="323" t="str">
        <f>IF(IFERROR(VLOOKUP($B272&amp;BA$14,Plan!$B$10:$K$300,9,FALSE),"")=0,"",IFERROR(VLOOKUP($B272&amp;BA$14,Plan!$B$10:$K$300,9,FALSE),""))</f>
        <v/>
      </c>
      <c r="BB275" s="328"/>
      <c r="BC275" s="321" t="str">
        <f>IF(IFERROR(VLOOKUP($B272&amp;BC$14,Plan!$B$10:$K$300,9,FALSE),"")=0,"",IFERROR(VLOOKUP($B272&amp;BC$14,Plan!$B$10:$K$300,9,FALSE),""))</f>
        <v/>
      </c>
      <c r="BD275" s="320" t="str">
        <f>IF(IFERROR(VLOOKUP($B272&amp;BD$14,Plan!$B$10:$K$300,9,FALSE),"")=0,"",IFERROR(VLOOKUP($B272&amp;BD$14,Plan!$B$10:$K$300,9,FALSE),""))</f>
        <v/>
      </c>
      <c r="BE275" s="320" t="str">
        <f>IF(IFERROR(VLOOKUP($B272&amp;BE$14,Plan!$B$10:$K$300,9,FALSE),"")=0,"",IFERROR(VLOOKUP($B272&amp;BE$14,Plan!$B$10:$K$300,9,FALSE),""))</f>
        <v/>
      </c>
      <c r="BF275" s="320" t="str">
        <f>IF(IFERROR(VLOOKUP($B272&amp;BF$14,Plan!$B$10:$K$300,9,FALSE),"")=0,"",IFERROR(VLOOKUP($B272&amp;BF$14,Plan!$B$10:$K$300,9,FALSE),""))</f>
        <v/>
      </c>
      <c r="BG275" s="328"/>
      <c r="BH275" s="320" t="str">
        <f>IF(IFERROR(VLOOKUP($B272&amp;BH$14,Plan!$B$10:$K$300,9,FALSE),"")=0,"",IFERROR(VLOOKUP($B272&amp;BH$14,Plan!$B$10:$K$300,9,FALSE),""))</f>
        <v/>
      </c>
      <c r="BI275" s="320" t="str">
        <f>IF(IFERROR(VLOOKUP($B272&amp;BI$14,Plan!$B$10:$K$300,9,FALSE),"")=0,"",IFERROR(VLOOKUP($B272&amp;BI$14,Plan!$B$10:$K$300,9,FALSE),""))</f>
        <v/>
      </c>
      <c r="BJ275" s="320" t="str">
        <f>IF(IFERROR(VLOOKUP($B272&amp;BJ$14,Plan!$B$10:$K$300,9,FALSE),"")=0,"",IFERROR(VLOOKUP($B272&amp;BJ$14,Plan!$B$10:$K$300,9,FALSE),""))</f>
        <v/>
      </c>
      <c r="BK275" s="320" t="str">
        <f>IF(IFERROR(VLOOKUP($B272&amp;BK$14,Plan!$B$10:$K$300,9,FALSE),"")=0,"",IFERROR(VLOOKUP($B272&amp;BK$14,Plan!$B$10:$K$300,9,FALSE),""))</f>
        <v/>
      </c>
      <c r="BL275" s="328"/>
      <c r="BM275" s="320" t="str">
        <f>IF(IFERROR(VLOOKUP($B272&amp;BM$14,Plan!$B$10:$K$300,9,FALSE),"")=0,"",IFERROR(VLOOKUP($B272&amp;BM$14,Plan!$B$10:$K$300,9,FALSE),""))</f>
        <v/>
      </c>
      <c r="BN275" s="320" t="str">
        <f>IF(IFERROR(VLOOKUP($B272&amp;BN$14,Plan!$B$10:$K$300,9,FALSE),"")=0,"",IFERROR(VLOOKUP($B272&amp;BN$14,Plan!$B$10:$K$300,9,FALSE),""))</f>
        <v/>
      </c>
      <c r="BO275" s="320" t="str">
        <f>IF(IFERROR(VLOOKUP($B272&amp;BO$14,Plan!$B$10:$K$300,9,FALSE),"")=0,"",IFERROR(VLOOKUP($B272&amp;BO$14,Plan!$B$10:$K$300,9,FALSE),""))</f>
        <v/>
      </c>
      <c r="BP275" s="320" t="str">
        <f>IF(IFERROR(VLOOKUP($B272&amp;BP$14,Plan!$B$10:$K$300,9,FALSE),"")=0,"",IFERROR(VLOOKUP($B272&amp;BP$14,Plan!$B$10:$K$300,9,FALSE),""))</f>
        <v/>
      </c>
      <c r="BQ275" s="320" t="str">
        <f>IF(IFERROR(VLOOKUP($B272&amp;BQ$14,Plan!$B$10:$K$300,9,FALSE),"")=0,"",IFERROR(VLOOKUP($B272&amp;BQ$14,Plan!$B$10:$K$300,9,FALSE),""))</f>
        <v/>
      </c>
      <c r="BR275" s="358"/>
      <c r="BS275" s="320" t="str">
        <f>IF(IFERROR(VLOOKUP($B272&amp;BS$14,Plan!$B$10:$K$300,9,FALSE),"")=0,"",IFERROR(VLOOKUP($B272&amp;BS$14,Plan!$B$10:$K$300,9,FALSE),""))</f>
        <v/>
      </c>
      <c r="BT275" s="320" t="str">
        <f>IF(IFERROR(VLOOKUP($B272&amp;BT$14,Plan!$B$10:$K$300,9,FALSE),"")=0,"",IFERROR(VLOOKUP($B272&amp;BT$14,Plan!$B$10:$K$300,9,FALSE),""))</f>
        <v/>
      </c>
      <c r="BU275" s="320" t="str">
        <f>IF(IFERROR(VLOOKUP($B272&amp;BU$14,Plan!$B$10:$K$300,9,FALSE),"")=0,"",IFERROR(VLOOKUP($B272&amp;BU$14,Plan!$B$10:$K$300,9,FALSE),""))</f>
        <v/>
      </c>
      <c r="BV275" s="320" t="str">
        <f>IF(IFERROR(VLOOKUP($B272&amp;BV$14,Plan!$B$10:$K$300,9,FALSE),"")=0,"",IFERROR(VLOOKUP($B272&amp;BV$14,Plan!$B$10:$K$300,9,FALSE),""))</f>
        <v/>
      </c>
      <c r="BW275" s="320" t="str">
        <f>IF(IFERROR(VLOOKUP($B272&amp;BW$14,Plan!$B$10:$K$300,9,FALSE),"")=0,"",IFERROR(VLOOKUP($B272&amp;BW$14,Plan!$B$10:$K$300,9,FALSE),""))</f>
        <v/>
      </c>
      <c r="BX275" s="320" t="str">
        <f>IF(IFERROR(VLOOKUP($B272&amp;BX$14,Plan!$B$10:$K$300,9,FALSE),"")=0,"",IFERROR(VLOOKUP($B272&amp;BX$14,Plan!$B$10:$K$300,9,FALSE),""))</f>
        <v/>
      </c>
      <c r="BY275" s="320" t="str">
        <f>IF(IFERROR(VLOOKUP($B272&amp;BY$14,Plan!$B$10:$K$300,9,FALSE),"")=0,"",IFERROR(VLOOKUP($B272&amp;BY$14,Plan!$B$10:$K$300,9,FALSE),""))</f>
        <v/>
      </c>
      <c r="BZ275" s="328"/>
      <c r="CA275" s="320" t="str">
        <f>IF(IFERROR(VLOOKUP($B272&amp;CA$14,Plan!$B$10:$K$300,9,FALSE),"")=0,"",IFERROR(VLOOKUP($B272&amp;CA$14,Plan!$B$10:$K$300,9,FALSE),""))</f>
        <v/>
      </c>
      <c r="CB275" s="320" t="str">
        <f>IF(IFERROR(VLOOKUP($B272&amp;CB$14,Plan!$B$10:$K$300,9,FALSE),"")=0,"",IFERROR(VLOOKUP($B272&amp;CB$14,Plan!$B$10:$K$300,9,FALSE),""))</f>
        <v/>
      </c>
      <c r="CC275" s="320" t="str">
        <f>IF(IFERROR(VLOOKUP($B272&amp;CC$14,Plan!$B$10:$K$300,9,FALSE),"")=0,"",IFERROR(VLOOKUP($B272&amp;CC$14,Plan!$B$10:$K$300,9,FALSE),""))</f>
        <v/>
      </c>
      <c r="CD275" s="320" t="str">
        <f>IF(IFERROR(VLOOKUP($B272&amp;CD$14,Plan!$B$10:$K$300,9,FALSE),"")=0,"",IFERROR(VLOOKUP($B272&amp;CD$14,Plan!$B$10:$K$300,9,FALSE),""))</f>
        <v/>
      </c>
      <c r="CE275" s="320" t="str">
        <f>IF(IFERROR(VLOOKUP($B272&amp;CE$14,Plan!$B$10:$K$300,9,FALSE),"")=0,"",IFERROR(VLOOKUP($B272&amp;CE$14,Plan!$B$10:$K$300,9,FALSE),""))</f>
        <v/>
      </c>
      <c r="CF275" s="320" t="str">
        <f>IF(IFERROR(VLOOKUP($B272&amp;CF$14,Plan!$B$10:$K$300,9,FALSE),"")=0,"",IFERROR(VLOOKUP($B272&amp;CF$14,Plan!$B$10:$K$300,9,FALSE),""))</f>
        <v/>
      </c>
      <c r="CG275" s="328"/>
      <c r="CH275" s="320" t="str">
        <f>IF(IFERROR(VLOOKUP($B272&amp;CH$14,Plan!$B$10:$K$300,9,FALSE),"")=0,"",IFERROR(VLOOKUP($B272&amp;CH$14,Plan!$B$10:$K$300,9,FALSE),""))</f>
        <v/>
      </c>
      <c r="CI275" s="320" t="str">
        <f>IF(IFERROR(VLOOKUP($B272&amp;CI$14,Plan!$B$10:$K$300,9,FALSE),"")=0,"",IFERROR(VLOOKUP($B272&amp;CI$14,Plan!$B$10:$K$300,9,FALSE),""))</f>
        <v/>
      </c>
      <c r="CJ275" s="320" t="str">
        <f>IF(IFERROR(VLOOKUP($B272&amp;CJ$14,Plan!$B$10:$K$300,9,FALSE),"")=0,"",IFERROR(VLOOKUP($B272&amp;CJ$14,Plan!$B$10:$K$300,9,FALSE),""))</f>
        <v/>
      </c>
      <c r="CK275" s="320" t="str">
        <f>IF(IFERROR(VLOOKUP($B272&amp;CK$14,Plan!$B$10:$K$300,9,FALSE),"")=0,"",IFERROR(VLOOKUP($B272&amp;CK$14,Plan!$B$10:$K$300,9,FALSE),""))</f>
        <v/>
      </c>
      <c r="CL275" s="320" t="str">
        <f>IF(IFERROR(VLOOKUP($B272&amp;CL$14,Plan!$B$10:$K$300,9,FALSE),"")=0,"",IFERROR(VLOOKUP($B272&amp;CL$14,Plan!$B$10:$K$300,9,FALSE),""))</f>
        <v/>
      </c>
      <c r="CM275" s="320" t="str">
        <f>IF(IFERROR(VLOOKUP($B272&amp;CM$14,Plan!$B$10:$K$300,9,FALSE),"")=0,"",IFERROR(VLOOKUP($B272&amp;CM$14,Plan!$B$10:$K$300,9,FALSE),""))</f>
        <v/>
      </c>
      <c r="CN275" s="320" t="str">
        <f>IF(IFERROR(VLOOKUP($B272&amp;CN$14,Plan!$B$10:$K$300,9,FALSE),"")=0,"",IFERROR(VLOOKUP($B272&amp;CN$14,Plan!$B$10:$K$300,9,FALSE),""))</f>
        <v/>
      </c>
      <c r="CO275" s="320" t="str">
        <f>IF(IFERROR(VLOOKUP($B272&amp;CO$14,Plan!$B$10:$K$300,9,FALSE),"")=0,"",IFERROR(VLOOKUP($B272&amp;CO$14,Plan!$B$10:$K$300,9,FALSE),""))</f>
        <v/>
      </c>
      <c r="CP275" s="703" t="str">
        <f>IF(IFERROR(VLOOKUP($B272&amp;CP$14,Plan!$B$10:$K$300,9,FALSE),"")=0,"",IFERROR(VLOOKUP($B272&amp;CP$14,Plan!$B$10:$K$300,9,FALSE),""))</f>
        <v/>
      </c>
      <c r="CQ275" s="322" t="str">
        <f>IF(IFERROR(VLOOKUP($B272&amp;CQ$14,Plan!$B$10:$K$300,9,FALSE),"")=0,"",IFERROR(VLOOKUP($B272&amp;CQ$14,Plan!$B$10:$K$300,9,FALSE),""))</f>
        <v/>
      </c>
      <c r="CR275" s="320" t="str">
        <f>IF(IFERROR(VLOOKUP($B272&amp;CR$14,Plan!$B$10:$K$300,9,FALSE),"")=0,"",IFERROR(VLOOKUP($B272&amp;CR$14,Plan!$B$10:$K$300,9,FALSE),""))</f>
        <v/>
      </c>
      <c r="CS275" s="323"/>
      <c r="CT275" s="321" t="str">
        <f>IF(IFERROR(VLOOKUP($B272&amp;CT$14,Plan!$B$10:$K$300,9,FALSE),"")=0,"",IFERROR(VLOOKUP($B272&amp;CT$14,Plan!$B$10:$K$300,9,FALSE),""))</f>
        <v/>
      </c>
      <c r="CU275" s="320" t="str">
        <f>IF(IFERROR(VLOOKUP($B272&amp;CU$14,Plan!$B$10:$K$300,9,FALSE),"")=0,"",IFERROR(VLOOKUP($B272&amp;CU$14,Plan!$B$10:$K$300,9,FALSE),""))</f>
        <v/>
      </c>
      <c r="CV275" s="320" t="str">
        <f>IF(IFERROR(VLOOKUP($B272&amp;CV$14,Plan!$B$10:$K$300,9,FALSE),"")=0,"",IFERROR(VLOOKUP($B272&amp;CV$14,Plan!$B$10:$K$300,9,FALSE),""))</f>
        <v/>
      </c>
      <c r="CW275" s="320"/>
      <c r="CX275" s="322" t="str">
        <f>IF(IFERROR(VLOOKUP($B272&amp;CX$14,Plan!$B$10:$K$300,9,FALSE),"")=0,"",IFERROR(VLOOKUP($B272&amp;CX$14,Plan!$B$10:$K$300,9,FALSE),""))</f>
        <v/>
      </c>
      <c r="CY275" s="320" t="str">
        <f>IF(IFERROR(VLOOKUP($B272&amp;CY$14,Plan!$B$10:$K$300,9,FALSE),"")=0,"",IFERROR(VLOOKUP($B272&amp;CY$14,Plan!$B$10:$K$300,9,FALSE),""))</f>
        <v/>
      </c>
      <c r="CZ275" s="323" t="str">
        <f>IF(IFERROR(VLOOKUP($B272&amp;CZ$14,Plan!$B$10:$K$300,9,FALSE),"")=0,"",IFERROR(VLOOKUP($B272&amp;CZ$14,Plan!$B$10:$K$300,9,FALSE),""))</f>
        <v/>
      </c>
      <c r="DA275" s="322" t="str">
        <f>IF(IFERROR(VLOOKUP($B272&amp;DA$14,Plan!$B$10:$K$300,9,FALSE),"")=0,"",IFERROR(VLOOKUP($B272&amp;DA$14,Plan!$B$10:$K$300,9,FALSE),""))</f>
        <v/>
      </c>
      <c r="DB275" s="320" t="str">
        <f>IF(IFERROR(VLOOKUP($B272&amp;DB$14,Plan!$B$10:$K$300,9,FALSE),"")=0,"",IFERROR(VLOOKUP($B272&amp;DB$14,Plan!$B$10:$K$300,9,FALSE),""))</f>
        <v/>
      </c>
      <c r="DC275" s="320" t="str">
        <f>IF(IFERROR(VLOOKUP($B272&amp;DC$14,Plan!$B$10:$K$300,9,FALSE),"")=0,"",IFERROR(VLOOKUP($B272&amp;DC$14,Plan!$B$10:$K$300,9,FALSE),""))</f>
        <v/>
      </c>
      <c r="DD275" s="320" t="str">
        <f>IF(IFERROR(VLOOKUP($B272&amp;DD$14,Plan!$B$10:$K$300,9,FALSE),"")=0,"",IFERROR(VLOOKUP($B272&amp;DD$14,Plan!$B$10:$K$300,9,FALSE),""))</f>
        <v/>
      </c>
      <c r="DE275" s="320" t="str">
        <f>IF(IFERROR(VLOOKUP($B272&amp;DE$14,Plan!$B$10:$K$300,9,FALSE),"")=0,"",IFERROR(VLOOKUP($B272&amp;DE$14,Plan!$B$10:$K$300,9,FALSE),""))</f>
        <v/>
      </c>
      <c r="DF275" s="320" t="str">
        <f>IF(IFERROR(VLOOKUP($B272&amp;DF$14,Plan!$B$10:$K$300,9,FALSE),"")=0,"",IFERROR(VLOOKUP($B272&amp;DF$14,Plan!$B$10:$K$300,9,FALSE),""))</f>
        <v/>
      </c>
      <c r="DG275" s="320" t="str">
        <f>IF(IFERROR(VLOOKUP($B272&amp;DG$14,Plan!$B$10:$K$300,9,FALSE),"")=0,"",IFERROR(VLOOKUP($B272&amp;DG$14,Plan!$B$10:$K$300,9,FALSE),""))</f>
        <v/>
      </c>
      <c r="DH275" s="320" t="str">
        <f>IF(IFERROR(VLOOKUP($B272&amp;DH$14,Plan!$B$10:$K$300,9,FALSE),"")=0,"",IFERROR(VLOOKUP($B272&amp;DH$14,Plan!$B$10:$K$300,9,FALSE),""))</f>
        <v/>
      </c>
      <c r="DI275" s="320" t="str">
        <f>IF(IFERROR(VLOOKUP($B272&amp;DI$14,Plan!$B$10:$K$300,9,FALSE),"")=0,"",IFERROR(VLOOKUP($B272&amp;DI$14,Plan!$B$10:$K$300,9,FALSE),""))</f>
        <v/>
      </c>
      <c r="DJ275" s="320" t="str">
        <f>IF(IFERROR(VLOOKUP($B272&amp;DJ$14,Plan!$B$10:$K$300,9,FALSE),"")=0,"",IFERROR(VLOOKUP($B272&amp;DJ$14,Plan!$B$10:$K$300,9,FALSE),""))</f>
        <v/>
      </c>
      <c r="DK275" s="320" t="str">
        <f>IF(IFERROR(VLOOKUP($B272&amp;DK$14,Plan!$B$10:$K$300,9,FALSE),"")=0,"",IFERROR(VLOOKUP($B272&amp;DK$14,Plan!$B$10:$K$300,9,FALSE),""))</f>
        <v/>
      </c>
      <c r="DL275" s="320" t="str">
        <f>IF(IFERROR(VLOOKUP($B272&amp;DL$14,Plan!$B$10:$K$300,9,FALSE),"")=0,"",IFERROR(VLOOKUP($B272&amp;DL$14,Plan!$B$10:$K$300,9,FALSE),""))</f>
        <v/>
      </c>
      <c r="DM275" s="320" t="str">
        <f>IF(IFERROR(VLOOKUP($B272&amp;DM$14,Plan!$B$10:$K$300,9,FALSE),"")=0,"",IFERROR(VLOOKUP($B272&amp;DM$14,Plan!$B$10:$K$300,9,FALSE),""))</f>
        <v/>
      </c>
      <c r="DN275" s="320" t="str">
        <f>IF(IFERROR(VLOOKUP($B272&amp;DN$14,Plan!$B$10:$K$300,9,FALSE),"")=0,"",IFERROR(VLOOKUP($B272&amp;DN$14,Plan!$B$10:$K$300,9,FALSE),""))</f>
        <v/>
      </c>
      <c r="DO275" s="320" t="str">
        <f>IF(IFERROR(VLOOKUP($B272&amp;DO$14,Plan!$B$10:$K$300,9,FALSE),"")=0,"",IFERROR(VLOOKUP($B272&amp;DO$14,Plan!$B$10:$K$300,9,FALSE),""))</f>
        <v/>
      </c>
      <c r="DP275" s="320" t="str">
        <f>IF(IFERROR(VLOOKUP($B272&amp;DP$14,Plan!$B$10:$K$300,9,FALSE),"")=0,"",IFERROR(VLOOKUP($B272&amp;DP$14,Plan!$B$10:$K$300,9,FALSE),""))</f>
        <v/>
      </c>
      <c r="DQ275" s="320" t="str">
        <f>IF(IFERROR(VLOOKUP($B272&amp;DQ$14,Plan!$B$10:$K$300,9,FALSE),"")=0,"",IFERROR(VLOOKUP($B272&amp;DQ$14,Plan!$B$10:$K$300,9,FALSE),""))</f>
        <v/>
      </c>
      <c r="DR275" s="973" t="str">
        <f>IF(IFERROR(VLOOKUP($B272&amp;DR$14,Plan!$B$10:$K$300,9,FALSE),"")=0,"",IFERROR(VLOOKUP($B272&amp;DR$14,Plan!$B$10:$K$300,9,FALSE),""))</f>
        <v/>
      </c>
      <c r="DS275" s="973" t="str">
        <f>IF(IFERROR(VLOOKUP($B272&amp;DS$14,Plan!$B$10:$K$300,9,FALSE),"")=0,"",IFERROR(VLOOKUP($B272&amp;DS$14,Plan!$B$10:$K$300,9,FALSE),""))</f>
        <v/>
      </c>
      <c r="DT275" s="323" t="str">
        <f>IF(IFERROR(VLOOKUP($B272&amp;DT$14,Plan!$B$10:$K$300,9,FALSE),"")=0,"",IFERROR(VLOOKUP($B272&amp;DT$14,Plan!$B$10:$K$300,9,FALSE),""))</f>
        <v/>
      </c>
      <c r="DV275" s="103">
        <f t="shared" si="46"/>
        <v>0</v>
      </c>
    </row>
    <row r="276" spans="1:126" s="103" customFormat="1" ht="15" customHeight="1">
      <c r="A276" s="1074">
        <f t="shared" ref="A276" si="60">+A272+1</f>
        <v>63</v>
      </c>
      <c r="B276" s="1071" t="s">
        <v>696</v>
      </c>
      <c r="C276" s="1077" t="s">
        <v>289</v>
      </c>
      <c r="D276" s="1078"/>
      <c r="E276" s="1083" t="s">
        <v>370</v>
      </c>
      <c r="F276" s="1086"/>
      <c r="G276" s="1068"/>
      <c r="H276" s="340" t="s">
        <v>357</v>
      </c>
      <c r="I276" s="85"/>
      <c r="J276" s="86" t="str">
        <f>IF(VLOOKUP(J$14,'ISP-F14-HRD-00'!$B$14:$BE$128,MATCH($C276,'ISP-F14-HRD-00'!$B$11:$BE$11,0),FALSE)=0,"",VLOOKUP(J$14,'ISP-F14-HRD-00'!$B$14:$BE$128,MATCH($C276,'ISP-F14-HRD-00'!$B$11:$BE$11,0),FALSE))</f>
        <v/>
      </c>
      <c r="K276" s="86" t="str">
        <f>IF(VLOOKUP(K$14,'ISP-F14-HRD-00'!$B$14:$BE$128,MATCH($C276,'ISP-F14-HRD-00'!$B$11:$BE$11,0),FALSE)=0,"",VLOOKUP(K$14,'ISP-F14-HRD-00'!$B$14:$BE$128,MATCH($C276,'ISP-F14-HRD-00'!$B$11:$BE$11,0),FALSE))</f>
        <v/>
      </c>
      <c r="L276" s="86" t="str">
        <f>IF(VLOOKUP(L$14,'ISP-F14-HRD-00'!$B$14:$BE$128,MATCH($C276,'ISP-F14-HRD-00'!$B$11:$BE$11,0),FALSE)=0,"",VLOOKUP(L$14,'ISP-F14-HRD-00'!$B$14:$BE$128,MATCH($C276,'ISP-F14-HRD-00'!$B$11:$BE$11,0),FALSE))</f>
        <v/>
      </c>
      <c r="M276" s="86" t="str">
        <f>IF(VLOOKUP(M$14,'ISP-F14-HRD-00'!$B$14:$BE$128,MATCH($C276,'ISP-F14-HRD-00'!$B$11:$BE$11,0),FALSE)=0,"",VLOOKUP(M$14,'ISP-F14-HRD-00'!$B$14:$BE$128,MATCH($C276,'ISP-F14-HRD-00'!$B$11:$BE$11,0),FALSE))</f>
        <v/>
      </c>
      <c r="N276" s="86" t="str">
        <f>IF(VLOOKUP(N$14,'ISP-F14-HRD-00'!$B$14:$BE$128,MATCH($C276,'ISP-F14-HRD-00'!$B$11:$BE$11,0),FALSE)=0,"",VLOOKUP(N$14,'ISP-F14-HRD-00'!$B$14:$BE$128,MATCH($C276,'ISP-F14-HRD-00'!$B$11:$BE$11,0),FALSE))</f>
        <v/>
      </c>
      <c r="O276" s="86" t="str">
        <f>IF(VLOOKUP(O$14,'ISP-F14-HRD-00'!$B$14:$BE$128,MATCH($C276,'ISP-F14-HRD-00'!$B$11:$BE$11,0),FALSE)=0,"",VLOOKUP(O$14,'ISP-F14-HRD-00'!$B$14:$BE$128,MATCH($C276,'ISP-F14-HRD-00'!$B$11:$BE$11,0),FALSE))</f>
        <v/>
      </c>
      <c r="P276" s="86" t="str">
        <f>IF(VLOOKUP(P$14,'ISP-F14-HRD-00'!$B$14:$BE$128,MATCH($C276,'ISP-F14-HRD-00'!$B$11:$BE$11,0),FALSE)=0,"",VLOOKUP(P$14,'ISP-F14-HRD-00'!$B$14:$BE$128,MATCH($C276,'ISP-F14-HRD-00'!$B$11:$BE$11,0),FALSE))</f>
        <v/>
      </c>
      <c r="Q276" s="86" t="str">
        <f>IF(VLOOKUP(Q$14,'ISP-F14-HRD-00'!$B$14:$BE$128,MATCH($C276,'ISP-F14-HRD-00'!$B$11:$BE$11,0),FALSE)=0,"",VLOOKUP(Q$14,'ISP-F14-HRD-00'!$B$14:$BE$128,MATCH($C276,'ISP-F14-HRD-00'!$B$11:$BE$11,0),FALSE))</f>
        <v/>
      </c>
      <c r="R276" s="86" t="str">
        <f>IF(VLOOKUP(R$14,'ISP-F14-HRD-00'!$B$14:$BE$128,MATCH($C276,'ISP-F14-HRD-00'!$B$11:$BE$11,0),FALSE)=0,"",VLOOKUP(R$14,'ISP-F14-HRD-00'!$B$14:$BE$128,MATCH($C276,'ISP-F14-HRD-00'!$B$11:$BE$11,0),FALSE))</f>
        <v/>
      </c>
      <c r="S276" s="86" t="str">
        <f>IF(VLOOKUP(S$14,'ISP-F14-HRD-00'!$B$14:$BE$128,MATCH($C276,'ISP-F14-HRD-00'!$B$11:$BE$11,0),FALSE)=0,"",VLOOKUP(S$14,'ISP-F14-HRD-00'!$B$14:$BE$128,MATCH($C276,'ISP-F14-HRD-00'!$B$11:$BE$11,0),FALSE))</f>
        <v/>
      </c>
      <c r="T276" s="86" t="str">
        <f>IF(VLOOKUP(T$14,'ISP-F14-HRD-00'!$B$14:$BE$128,MATCH($C276,'ISP-F14-HRD-00'!$B$11:$BE$11,0),FALSE)=0,"",VLOOKUP(T$14,'ISP-F14-HRD-00'!$B$14:$BE$128,MATCH($C276,'ISP-F14-HRD-00'!$B$11:$BE$11,0),FALSE))</f>
        <v/>
      </c>
      <c r="U276" s="86" t="str">
        <f>IF(VLOOKUP(U$14,'ISP-F14-HRD-00'!$B$14:$BE$128,MATCH($C276,'ISP-F14-HRD-00'!$B$11:$BE$11,0),FALSE)=0,"",VLOOKUP(U$14,'ISP-F14-HRD-00'!$B$14:$BE$128,MATCH($C276,'ISP-F14-HRD-00'!$B$11:$BE$11,0),FALSE))</f>
        <v/>
      </c>
      <c r="V276" s="86" t="str">
        <f>IF(VLOOKUP(V$14,'ISP-F14-HRD-00'!$B$14:$BE$128,MATCH($C276,'ISP-F14-HRD-00'!$B$11:$BE$11,0),FALSE)=0,"",VLOOKUP(V$14,'ISP-F14-HRD-00'!$B$14:$BE$128,MATCH($C276,'ISP-F14-HRD-00'!$B$11:$BE$11,0),FALSE))</f>
        <v/>
      </c>
      <c r="W276" s="86" t="str">
        <f>IF(VLOOKUP(W$14,'ISP-F14-HRD-00'!$B$14:$BE$128,MATCH($C276,'ISP-F14-HRD-00'!$B$11:$BE$11,0),FALSE)=0,"",VLOOKUP(W$14,'ISP-F14-HRD-00'!$B$14:$BE$128,MATCH($C276,'ISP-F14-HRD-00'!$B$11:$BE$11,0),FALSE))</f>
        <v/>
      </c>
      <c r="X276" s="86" t="str">
        <f>IF(VLOOKUP(X$14,'ISP-F14-HRD-00'!$B$14:$BE$128,MATCH($C276,'ISP-F14-HRD-00'!$B$11:$BE$11,0),FALSE)=0,"",VLOOKUP(X$14,'ISP-F14-HRD-00'!$B$14:$BE$128,MATCH($C276,'ISP-F14-HRD-00'!$B$11:$BE$11,0),FALSE))</f>
        <v/>
      </c>
      <c r="Y276" s="86" t="str">
        <f>IF(VLOOKUP(Y$14,'ISP-F14-HRD-00'!$B$14:$BE$128,MATCH($C276,'ISP-F14-HRD-00'!$B$11:$BE$11,0),FALSE)=0,"",VLOOKUP(Y$14,'ISP-F14-HRD-00'!$B$14:$BE$128,MATCH($C276,'ISP-F14-HRD-00'!$B$11:$BE$11,0),FALSE))</f>
        <v/>
      </c>
      <c r="Z276" s="86" t="str">
        <f>IF(VLOOKUP(Z$14,'ISP-F14-HRD-00'!$B$14:$BE$128,MATCH($C276,'ISP-F14-HRD-00'!$B$11:$BE$11,0),FALSE)=0,"",VLOOKUP(Z$14,'ISP-F14-HRD-00'!$B$14:$BE$128,MATCH($C276,'ISP-F14-HRD-00'!$B$11:$BE$11,0),FALSE))</f>
        <v/>
      </c>
      <c r="AA276" s="86" t="str">
        <f>IF(VLOOKUP(AA$14,'ISP-F14-HRD-00'!$B$14:$BE$128,MATCH($C276,'ISP-F14-HRD-00'!$B$11:$BE$11,0),FALSE)=0,"",VLOOKUP(AA$14,'ISP-F14-HRD-00'!$B$14:$BE$128,MATCH($C276,'ISP-F14-HRD-00'!$B$11:$BE$11,0),FALSE))</f>
        <v/>
      </c>
      <c r="AB276" s="86" t="str">
        <f>IF(VLOOKUP(AB$14,'ISP-F14-HRD-00'!$B$14:$BE$128,MATCH($C276,'ISP-F14-HRD-00'!$B$11:$BE$11,0),FALSE)=0,"",VLOOKUP(AB$14,'ISP-F14-HRD-00'!$B$14:$BE$128,MATCH($C276,'ISP-F14-HRD-00'!$B$11:$BE$11,0),FALSE))</f>
        <v/>
      </c>
      <c r="AC276" s="700" t="str">
        <f>IF(VLOOKUP(AC$14,'ISP-F14-HRD-00'!$B$14:$BE$128,MATCH($C276,'ISP-F14-HRD-00'!$B$11:$BE$11,0),FALSE)=0,"",VLOOKUP(AC$14,'ISP-F14-HRD-00'!$B$14:$BE$128,MATCH($C276,'ISP-F14-HRD-00'!$B$11:$BE$11,0),FALSE))</f>
        <v/>
      </c>
      <c r="AD276" s="700" t="str">
        <f>IF(VLOOKUP(AD$14,'ISP-F14-HRD-00'!$B$14:$BE$128,MATCH($C276,'ISP-F14-HRD-00'!$B$11:$BE$11,0),FALSE)=0,"",VLOOKUP(AD$14,'ISP-F14-HRD-00'!$B$14:$BE$128,MATCH($C276,'ISP-F14-HRD-00'!$B$11:$BE$11,0),FALSE))</f>
        <v/>
      </c>
      <c r="AE276" s="700" t="e">
        <f>IF(VLOOKUP(AE$14,'ISP-F14-HRD-00'!$B$14:$BE$128,MATCH($C276,'ISP-F14-HRD-00'!$B$11:$BE$11,0),FALSE)=0,"",VLOOKUP(AE$14,'ISP-F14-HRD-00'!$B$14:$BE$128,MATCH($C276,'ISP-F14-HRD-00'!$B$11:$BE$11,0),FALSE))</f>
        <v>#N/A</v>
      </c>
      <c r="AF276" s="353"/>
      <c r="AG276" s="86" t="str">
        <f>IF(VLOOKUP(AG$14,'ISP-F14-HRD-00'!$B$14:$BE$128,MATCH($C276,'ISP-F14-HRD-00'!$B$11:$BE$11,0),FALSE)=0,"",VLOOKUP(AG$14,'ISP-F14-HRD-00'!$B$14:$BE$128,MATCH($C276,'ISP-F14-HRD-00'!$B$11:$BE$11,0),FALSE))</f>
        <v/>
      </c>
      <c r="AH276" s="86" t="str">
        <f>IF(VLOOKUP(AH$14,'ISP-F14-HRD-00'!$B$14:$BE$128,MATCH($C276,'ISP-F14-HRD-00'!$B$11:$BE$11,0),FALSE)=0,"",VLOOKUP(AH$14,'ISP-F14-HRD-00'!$B$14:$BE$128,MATCH($C276,'ISP-F14-HRD-00'!$B$11:$BE$11,0),FALSE))</f>
        <v/>
      </c>
      <c r="AI276" s="86" t="str">
        <f>IF(VLOOKUP(AI$14,'ISP-F14-HRD-00'!$B$14:$BE$128,MATCH($C276,'ISP-F14-HRD-00'!$B$11:$BE$11,0),FALSE)=0,"",VLOOKUP(AI$14,'ISP-F14-HRD-00'!$B$14:$BE$128,MATCH($C276,'ISP-F14-HRD-00'!$B$11:$BE$11,0),FALSE))</f>
        <v/>
      </c>
      <c r="AJ276" s="86" t="str">
        <f>IF(VLOOKUP(AJ$14,'ISP-F14-HRD-00'!$B$14:$BE$128,MATCH($C276,'ISP-F14-HRD-00'!$B$11:$BE$11,0),FALSE)=0,"",VLOOKUP(AJ$14,'ISP-F14-HRD-00'!$B$14:$BE$128,MATCH($C276,'ISP-F14-HRD-00'!$B$11:$BE$11,0),FALSE))</f>
        <v/>
      </c>
      <c r="AK276" s="86" t="str">
        <f>IF(VLOOKUP(AK$14,'ISP-F14-HRD-00'!$B$14:$BE$128,MATCH($C276,'ISP-F14-HRD-00'!$B$11:$BE$11,0),FALSE)=0,"",VLOOKUP(AK$14,'ISP-F14-HRD-00'!$B$14:$BE$128,MATCH($C276,'ISP-F14-HRD-00'!$B$11:$BE$11,0),FALSE))</f>
        <v/>
      </c>
      <c r="AL276" s="86" t="str">
        <f>IF(VLOOKUP(AL$14,'ISP-F14-HRD-00'!$B$14:$BE$128,MATCH($C276,'ISP-F14-HRD-00'!$B$11:$BE$11,0),FALSE)=0,"",VLOOKUP(AL$14,'ISP-F14-HRD-00'!$B$14:$BE$128,MATCH($C276,'ISP-F14-HRD-00'!$B$11:$BE$11,0),FALSE))</f>
        <v/>
      </c>
      <c r="AM276" s="86" t="str">
        <f>IF(VLOOKUP(AM$14,'ISP-F14-HRD-00'!$B$14:$BE$128,MATCH($C276,'ISP-F14-HRD-00'!$B$11:$BE$11,0),FALSE)=0,"",VLOOKUP(AM$14,'ISP-F14-HRD-00'!$B$14:$BE$128,MATCH($C276,'ISP-F14-HRD-00'!$B$11:$BE$11,0),FALSE))</f>
        <v/>
      </c>
      <c r="AN276" s="86" t="str">
        <f>IF(VLOOKUP(AN$14,'ISP-F14-HRD-00'!$B$14:$BE$128,MATCH($C276,'ISP-F14-HRD-00'!$B$11:$BE$11,0),FALSE)=0,"",VLOOKUP(AN$14,'ISP-F14-HRD-00'!$B$14:$BE$128,MATCH($C276,'ISP-F14-HRD-00'!$B$11:$BE$11,0),FALSE))</f>
        <v/>
      </c>
      <c r="AO276" s="86">
        <f>IF(VLOOKUP(AO$14,'ISP-F14-HRD-00'!$B$14:$BE$128,MATCH($C276,'ISP-F14-HRD-00'!$B$11:$BE$11,0),FALSE)=0,"",VLOOKUP(AO$14,'ISP-F14-HRD-00'!$B$14:$BE$128,MATCH($C276,'ISP-F14-HRD-00'!$B$11:$BE$11,0),FALSE))</f>
        <v>1</v>
      </c>
      <c r="AP276" s="86" t="str">
        <f>IF(VLOOKUP(AP$14,'ISP-F14-HRD-00'!$B$14:$BE$128,MATCH($C276,'ISP-F14-HRD-00'!$B$11:$BE$11,0),FALSE)=0,"",VLOOKUP(AP$14,'ISP-F14-HRD-00'!$B$14:$BE$128,MATCH($C276,'ISP-F14-HRD-00'!$B$11:$BE$11,0),FALSE))</f>
        <v/>
      </c>
      <c r="AQ276" s="86" t="str">
        <f>IF(VLOOKUP(AQ$14,'ISP-F14-HRD-00'!$B$14:$BE$128,MATCH($C276,'ISP-F14-HRD-00'!$B$11:$BE$11,0),FALSE)=0,"",VLOOKUP(AQ$14,'ISP-F14-HRD-00'!$B$14:$BE$128,MATCH($C276,'ISP-F14-HRD-00'!$B$11:$BE$11,0),FALSE))</f>
        <v/>
      </c>
      <c r="AR276" s="86" t="str">
        <f>IF(VLOOKUP(AR$14,'ISP-F14-HRD-00'!$B$14:$BE$128,MATCH($C276,'ISP-F14-HRD-00'!$B$11:$BE$11,0),FALSE)=0,"",VLOOKUP(AR$14,'ISP-F14-HRD-00'!$B$14:$BE$128,MATCH($C276,'ISP-F14-HRD-00'!$B$11:$BE$11,0),FALSE))</f>
        <v/>
      </c>
      <c r="AS276" s="86" t="str">
        <f>IF(VLOOKUP(AS$14,'ISP-F14-HRD-00'!$B$14:$BE$128,MATCH($C276,'ISP-F14-HRD-00'!$B$11:$BE$11,0),FALSE)=0,"",VLOOKUP(AS$14,'ISP-F14-HRD-00'!$B$14:$BE$128,MATCH($C276,'ISP-F14-HRD-00'!$B$11:$BE$11,0),FALSE))</f>
        <v/>
      </c>
      <c r="AT276" s="86" t="str">
        <f>IF(VLOOKUP(AT$14,'ISP-F14-HRD-00'!$B$14:$BE$128,MATCH($C276,'ISP-F14-HRD-00'!$B$11:$BE$11,0),FALSE)=0,"",VLOOKUP(AT$14,'ISP-F14-HRD-00'!$B$14:$BE$128,MATCH($C276,'ISP-F14-HRD-00'!$B$11:$BE$11,0),FALSE))</f>
        <v/>
      </c>
      <c r="AU276" s="86" t="str">
        <f>IF(VLOOKUP(AU$14,'ISP-F14-HRD-00'!$B$14:$BE$128,MATCH($C276,'ISP-F14-HRD-00'!$B$11:$BE$11,0),FALSE)=0,"",VLOOKUP(AU$14,'ISP-F14-HRD-00'!$B$14:$BE$128,MATCH($C276,'ISP-F14-HRD-00'!$B$11:$BE$11,0),FALSE))</f>
        <v/>
      </c>
      <c r="AV276" s="86" t="str">
        <f>IF(VLOOKUP(AV$14,'ISP-F14-HRD-00'!$B$14:$BE$128,MATCH($C276,'ISP-F14-HRD-00'!$B$11:$BE$11,0),FALSE)=0,"",VLOOKUP(AV$14,'ISP-F14-HRD-00'!$B$14:$BE$128,MATCH($C276,'ISP-F14-HRD-00'!$B$11:$BE$11,0),FALSE))</f>
        <v/>
      </c>
      <c r="AW276" s="86" t="str">
        <f>IF(VLOOKUP(AW$14,'ISP-F14-HRD-00'!$B$14:$BE$128,MATCH($C276,'ISP-F14-HRD-00'!$B$11:$BE$11,0),FALSE)=0,"",VLOOKUP(AW$14,'ISP-F14-HRD-00'!$B$14:$BE$128,MATCH($C276,'ISP-F14-HRD-00'!$B$11:$BE$11,0),FALSE))</f>
        <v/>
      </c>
      <c r="AX276" s="86" t="str">
        <f>IF(VLOOKUP(AX$14,'ISP-F14-HRD-00'!$B$14:$BE$128,MATCH($C276,'ISP-F14-HRD-00'!$B$11:$BE$11,0),FALSE)=0,"",VLOOKUP(AX$14,'ISP-F14-HRD-00'!$B$14:$BE$128,MATCH($C276,'ISP-F14-HRD-00'!$B$11:$BE$11,0),FALSE))</f>
        <v/>
      </c>
      <c r="AY276" s="86" t="str">
        <f>IF(VLOOKUP(AY$14,'ISP-F14-HRD-00'!$B$14:$BE$128,MATCH($C276,'ISP-F14-HRD-00'!$B$11:$BE$11,0),FALSE)=0,"",VLOOKUP(AY$14,'ISP-F14-HRD-00'!$B$14:$BE$128,MATCH($C276,'ISP-F14-HRD-00'!$B$11:$BE$11,0),FALSE))</f>
        <v/>
      </c>
      <c r="AZ276" s="86" t="str">
        <f>IF(VLOOKUP(AZ$14,'ISP-F14-HRD-00'!$B$14:$BE$128,MATCH($C276,'ISP-F14-HRD-00'!$B$11:$BE$11,0),FALSE)=0,"",VLOOKUP(AZ$14,'ISP-F14-HRD-00'!$B$14:$BE$128,MATCH($C276,'ISP-F14-HRD-00'!$B$11:$BE$11,0),FALSE))</f>
        <v/>
      </c>
      <c r="BA276" s="87" t="str">
        <f>IF(VLOOKUP(BA$14,'ISP-F14-HRD-00'!$B$14:$BE$128,MATCH($C276,'ISP-F14-HRD-00'!$B$11:$BE$11,0),FALSE)=0,"",VLOOKUP(BA$14,'ISP-F14-HRD-00'!$B$14:$BE$128,MATCH($C276,'ISP-F14-HRD-00'!$B$11:$BE$11,0),FALSE))</f>
        <v/>
      </c>
      <c r="BB276" s="330"/>
      <c r="BC276" s="89" t="str">
        <f>IF(VLOOKUP(BC$14,'ISP-F14-HRD-00'!$B$14:$BE$128,MATCH($C276,'ISP-F14-HRD-00'!$B$11:$BE$11,0),FALSE)=0,"",VLOOKUP(BC$14,'ISP-F14-HRD-00'!$B$14:$BE$128,MATCH($C276,'ISP-F14-HRD-00'!$B$11:$BE$11,0),FALSE))</f>
        <v/>
      </c>
      <c r="BD276" s="86" t="str">
        <f>IF(VLOOKUP(BD$14,'ISP-F14-HRD-00'!$B$14:$BE$128,MATCH($C276,'ISP-F14-HRD-00'!$B$11:$BE$11,0),FALSE)=0,"",VLOOKUP(BD$14,'ISP-F14-HRD-00'!$B$14:$BE$128,MATCH($C276,'ISP-F14-HRD-00'!$B$11:$BE$11,0),FALSE))</f>
        <v/>
      </c>
      <c r="BE276" s="86" t="str">
        <f>IF(VLOOKUP(BE$14,'ISP-F14-HRD-00'!$B$14:$BE$128,MATCH($C276,'ISP-F14-HRD-00'!$B$11:$BE$11,0),FALSE)=0,"",VLOOKUP(BE$14,'ISP-F14-HRD-00'!$B$14:$BE$128,MATCH($C276,'ISP-F14-HRD-00'!$B$11:$BE$11,0),FALSE))</f>
        <v/>
      </c>
      <c r="BF276" s="86" t="str">
        <f>IF(VLOOKUP(BF$14,'ISP-F14-HRD-00'!$B$14:$BE$128,MATCH($C276,'ISP-F14-HRD-00'!$B$11:$BE$11,0),FALSE)=0,"",VLOOKUP(BF$14,'ISP-F14-HRD-00'!$B$14:$BE$128,MATCH($C276,'ISP-F14-HRD-00'!$B$11:$BE$11,0),FALSE))</f>
        <v/>
      </c>
      <c r="BG276" s="330"/>
      <c r="BH276" s="86" t="str">
        <f>IF(VLOOKUP(BH$14,'ISP-F14-HRD-00'!$B$14:$BE$128,MATCH($C276,'ISP-F14-HRD-00'!$B$11:$BE$11,0),FALSE)=0,"",VLOOKUP(BH$14,'ISP-F14-HRD-00'!$B$14:$BE$128,MATCH($C276,'ISP-F14-HRD-00'!$B$11:$BE$11,0),FALSE))</f>
        <v/>
      </c>
      <c r="BI276" s="86" t="str">
        <f>IF(VLOOKUP(BI$14,'ISP-F14-HRD-00'!$B$14:$BE$128,MATCH($C276,'ISP-F14-HRD-00'!$B$11:$BE$11,0),FALSE)=0,"",VLOOKUP(BI$14,'ISP-F14-HRD-00'!$B$14:$BE$128,MATCH($C276,'ISP-F14-HRD-00'!$B$11:$BE$11,0),FALSE))</f>
        <v/>
      </c>
      <c r="BJ276" s="86" t="str">
        <f>IF(VLOOKUP(BJ$14,'ISP-F14-HRD-00'!$B$14:$BE$128,MATCH($C276,'ISP-F14-HRD-00'!$B$11:$BE$11,0),FALSE)=0,"",VLOOKUP(BJ$14,'ISP-F14-HRD-00'!$B$14:$BE$128,MATCH($C276,'ISP-F14-HRD-00'!$B$11:$BE$11,0),FALSE))</f>
        <v/>
      </c>
      <c r="BK276" s="86" t="str">
        <f>IF(VLOOKUP(BK$14,'ISP-F14-HRD-00'!$B$14:$BE$128,MATCH($C276,'ISP-F14-HRD-00'!$B$11:$BE$11,0),FALSE)=0,"",VLOOKUP(BK$14,'ISP-F14-HRD-00'!$B$14:$BE$128,MATCH($C276,'ISP-F14-HRD-00'!$B$11:$BE$11,0),FALSE))</f>
        <v/>
      </c>
      <c r="BL276" s="330"/>
      <c r="BM276" s="86" t="str">
        <f>IF(VLOOKUP(BM$14,'ISP-F14-HRD-00'!$B$14:$BE$128,MATCH($C276,'ISP-F14-HRD-00'!$B$11:$BE$11,0),FALSE)=0,"",VLOOKUP(BM$14,'ISP-F14-HRD-00'!$B$14:$BE$128,MATCH($C276,'ISP-F14-HRD-00'!$B$11:$BE$11,0),FALSE))</f>
        <v/>
      </c>
      <c r="BN276" s="86" t="str">
        <f>IF(VLOOKUP(BN$14,'ISP-F14-HRD-00'!$B$14:$BE$128,MATCH($C276,'ISP-F14-HRD-00'!$B$11:$BE$11,0),FALSE)=0,"",VLOOKUP(BN$14,'ISP-F14-HRD-00'!$B$14:$BE$128,MATCH($C276,'ISP-F14-HRD-00'!$B$11:$BE$11,0),FALSE))</f>
        <v/>
      </c>
      <c r="BO276" s="86" t="str">
        <f>IF(VLOOKUP(BO$14,'ISP-F14-HRD-00'!$B$14:$BE$128,MATCH($C276,'ISP-F14-HRD-00'!$B$11:$BE$11,0),FALSE)=0,"",VLOOKUP(BO$14,'ISP-F14-HRD-00'!$B$14:$BE$128,MATCH($C276,'ISP-F14-HRD-00'!$B$11:$BE$11,0),FALSE))</f>
        <v/>
      </c>
      <c r="BP276" s="86" t="str">
        <f>IF(VLOOKUP(BP$14,'ISP-F14-HRD-00'!$B$14:$BE$128,MATCH($C276,'ISP-F14-HRD-00'!$B$11:$BE$11,0),FALSE)=0,"",VLOOKUP(BP$14,'ISP-F14-HRD-00'!$B$14:$BE$128,MATCH($C276,'ISP-F14-HRD-00'!$B$11:$BE$11,0),FALSE))</f>
        <v/>
      </c>
      <c r="BQ276" s="86" t="str">
        <f>IF(VLOOKUP(BQ$14,'ISP-F14-HRD-00'!$B$14:$BE$128,MATCH($C276,'ISP-F14-HRD-00'!$B$11:$BE$11,0),FALSE)=0,"",VLOOKUP(BQ$14,'ISP-F14-HRD-00'!$B$14:$BE$128,MATCH($C276,'ISP-F14-HRD-00'!$B$11:$BE$11,0),FALSE))</f>
        <v/>
      </c>
      <c r="BR276" s="356"/>
      <c r="BS276" s="86">
        <f>IF(VLOOKUP(BS$14,'ISP-F14-HRD-00'!$B$14:$BE$128,MATCH($C276,'ISP-F14-HRD-00'!$B$11:$BE$11,0),FALSE)=0,"",VLOOKUP(BS$14,'ISP-F14-HRD-00'!$B$14:$BE$128,MATCH($C276,'ISP-F14-HRD-00'!$B$11:$BE$11,0),FALSE))</f>
        <v>1</v>
      </c>
      <c r="BT276" s="86">
        <f>IF(VLOOKUP(BT$14,'ISP-F14-HRD-00'!$B$14:$BE$128,MATCH($C276,'ISP-F14-HRD-00'!$B$11:$BE$11,0),FALSE)=0,"",VLOOKUP(BT$14,'ISP-F14-HRD-00'!$B$14:$BE$128,MATCH($C276,'ISP-F14-HRD-00'!$B$11:$BE$11,0),FALSE))</f>
        <v>1</v>
      </c>
      <c r="BU276" s="86" t="str">
        <f>IF(VLOOKUP(BU$14,'ISP-F14-HRD-00'!$B$14:$BE$128,MATCH($C276,'ISP-F14-HRD-00'!$B$11:$BE$11,0),FALSE)=0,"",VLOOKUP(BU$14,'ISP-F14-HRD-00'!$B$14:$BE$128,MATCH($C276,'ISP-F14-HRD-00'!$B$11:$BE$11,0),FALSE))</f>
        <v/>
      </c>
      <c r="BV276" s="86" t="str">
        <f>IF(VLOOKUP(BV$14,'ISP-F14-HRD-00'!$B$14:$BE$128,MATCH($C276,'ISP-F14-HRD-00'!$B$11:$BE$11,0),FALSE)=0,"",VLOOKUP(BV$14,'ISP-F14-HRD-00'!$B$14:$BE$128,MATCH($C276,'ISP-F14-HRD-00'!$B$11:$BE$11,0),FALSE))</f>
        <v/>
      </c>
      <c r="BW276" s="86" t="str">
        <f>IF(VLOOKUP(BW$14,'ISP-F14-HRD-00'!$B$14:$BE$128,MATCH($C276,'ISP-F14-HRD-00'!$B$11:$BE$11,0),FALSE)=0,"",VLOOKUP(BW$14,'ISP-F14-HRD-00'!$B$14:$BE$128,MATCH($C276,'ISP-F14-HRD-00'!$B$11:$BE$11,0),FALSE))</f>
        <v/>
      </c>
      <c r="BX276" s="86" t="str">
        <f>IF(VLOOKUP(BX$14,'ISP-F14-HRD-00'!$B$14:$BE$128,MATCH($C276,'ISP-F14-HRD-00'!$B$11:$BE$11,0),FALSE)=0,"",VLOOKUP(BX$14,'ISP-F14-HRD-00'!$B$14:$BE$128,MATCH($C276,'ISP-F14-HRD-00'!$B$11:$BE$11,0),FALSE))</f>
        <v/>
      </c>
      <c r="BY276" s="86" t="str">
        <f>IF(VLOOKUP(BY$14,'ISP-F14-HRD-00'!$B$14:$BE$128,MATCH($C276,'ISP-F14-HRD-00'!$B$11:$BE$11,0),FALSE)=0,"",VLOOKUP(BY$14,'ISP-F14-HRD-00'!$B$14:$BE$128,MATCH($C276,'ISP-F14-HRD-00'!$B$11:$BE$11,0),FALSE))</f>
        <v/>
      </c>
      <c r="BZ276" s="330"/>
      <c r="CA276" s="86" t="str">
        <f>IF(VLOOKUP(CA$14,'ISP-F14-HRD-00'!$B$14:$BE$128,MATCH($C276,'ISP-F14-HRD-00'!$B$11:$BE$11,0),FALSE)=0,"",VLOOKUP(CA$14,'ISP-F14-HRD-00'!$B$14:$BE$128,MATCH($C276,'ISP-F14-HRD-00'!$B$11:$BE$11,0),FALSE))</f>
        <v/>
      </c>
      <c r="CB276" s="86" t="str">
        <f>IF(VLOOKUP(CB$14,'ISP-F14-HRD-00'!$B$14:$BE$128,MATCH($C276,'ISP-F14-HRD-00'!$B$11:$BE$11,0),FALSE)=0,"",VLOOKUP(CB$14,'ISP-F14-HRD-00'!$B$14:$BE$128,MATCH($C276,'ISP-F14-HRD-00'!$B$11:$BE$11,0),FALSE))</f>
        <v/>
      </c>
      <c r="CC276" s="86" t="str">
        <f>IF(VLOOKUP(CC$14,'ISP-F14-HRD-00'!$B$14:$BE$128,MATCH($C276,'ISP-F14-HRD-00'!$B$11:$BE$11,0),FALSE)=0,"",VLOOKUP(CC$14,'ISP-F14-HRD-00'!$B$14:$BE$128,MATCH($C276,'ISP-F14-HRD-00'!$B$11:$BE$11,0),FALSE))</f>
        <v/>
      </c>
      <c r="CD276" s="86" t="str">
        <f>IF(VLOOKUP(CD$14,'ISP-F14-HRD-00'!$B$14:$BE$128,MATCH($C276,'ISP-F14-HRD-00'!$B$11:$BE$11,0),FALSE)=0,"",VLOOKUP(CD$14,'ISP-F14-HRD-00'!$B$14:$BE$128,MATCH($C276,'ISP-F14-HRD-00'!$B$11:$BE$11,0),FALSE))</f>
        <v/>
      </c>
      <c r="CE276" s="86" t="str">
        <f>IF(VLOOKUP(CE$14,'ISP-F14-HRD-00'!$B$14:$BE$128,MATCH($C276,'ISP-F14-HRD-00'!$B$11:$BE$11,0),FALSE)=0,"",VLOOKUP(CE$14,'ISP-F14-HRD-00'!$B$14:$BE$128,MATCH($C276,'ISP-F14-HRD-00'!$B$11:$BE$11,0),FALSE))</f>
        <v/>
      </c>
      <c r="CF276" s="86" t="str">
        <f>IF(VLOOKUP(CF$14,'ISP-F14-HRD-00'!$B$14:$BE$128,MATCH($C276,'ISP-F14-HRD-00'!$B$11:$BE$11,0),FALSE)=0,"",VLOOKUP(CF$14,'ISP-F14-HRD-00'!$B$14:$BE$128,MATCH($C276,'ISP-F14-HRD-00'!$B$11:$BE$11,0),FALSE))</f>
        <v/>
      </c>
      <c r="CG276" s="330"/>
      <c r="CH276" s="86" t="str">
        <f>IF(VLOOKUP(CH$14,'ISP-F14-HRD-00'!$B$14:$BE$128,MATCH($C276,'ISP-F14-HRD-00'!$B$11:$BE$11,0),FALSE)=0,"",VLOOKUP(CH$14,'ISP-F14-HRD-00'!$B$14:$BE$128,MATCH($C276,'ISP-F14-HRD-00'!$B$11:$BE$11,0),FALSE))</f>
        <v/>
      </c>
      <c r="CI276" s="86" t="str">
        <f>IF(VLOOKUP(CI$14,'ISP-F14-HRD-00'!$B$14:$BE$128,MATCH($C276,'ISP-F14-HRD-00'!$B$11:$BE$11,0),FALSE)=0,"",VLOOKUP(CI$14,'ISP-F14-HRD-00'!$B$14:$BE$128,MATCH($C276,'ISP-F14-HRD-00'!$B$11:$BE$11,0),FALSE))</f>
        <v/>
      </c>
      <c r="CJ276" s="86" t="str">
        <f>IF(VLOOKUP(CJ$14,'ISP-F14-HRD-00'!$B$14:$BE$128,MATCH($C276,'ISP-F14-HRD-00'!$B$11:$BE$11,0),FALSE)=0,"",VLOOKUP(CJ$14,'ISP-F14-HRD-00'!$B$14:$BE$128,MATCH($C276,'ISP-F14-HRD-00'!$B$11:$BE$11,0),FALSE))</f>
        <v/>
      </c>
      <c r="CK276" s="86" t="str">
        <f>IF(VLOOKUP(CK$14,'ISP-F14-HRD-00'!$B$14:$BE$128,MATCH($C276,'ISP-F14-HRD-00'!$B$11:$BE$11,0),FALSE)=0,"",VLOOKUP(CK$14,'ISP-F14-HRD-00'!$B$14:$BE$128,MATCH($C276,'ISP-F14-HRD-00'!$B$11:$BE$11,0),FALSE))</f>
        <v/>
      </c>
      <c r="CL276" s="86" t="str">
        <f>IF(VLOOKUP(CL$14,'ISP-F14-HRD-00'!$B$14:$BE$128,MATCH($C276,'ISP-F14-HRD-00'!$B$11:$BE$11,0),FALSE)=0,"",VLOOKUP(CL$14,'ISP-F14-HRD-00'!$B$14:$BE$128,MATCH($C276,'ISP-F14-HRD-00'!$B$11:$BE$11,0),FALSE))</f>
        <v/>
      </c>
      <c r="CM276" s="86" t="str">
        <f>IF(VLOOKUP(CM$14,'ISP-F14-HRD-00'!$B$14:$BE$128,MATCH($C276,'ISP-F14-HRD-00'!$B$11:$BE$11,0),FALSE)=0,"",VLOOKUP(CM$14,'ISP-F14-HRD-00'!$B$14:$BE$128,MATCH($C276,'ISP-F14-HRD-00'!$B$11:$BE$11,0),FALSE))</f>
        <v/>
      </c>
      <c r="CN276" s="86" t="str">
        <f>IF(VLOOKUP(CN$14,'ISP-F14-HRD-00'!$B$14:$BE$128,MATCH($C276,'ISP-F14-HRD-00'!$B$11:$BE$11,0),FALSE)=0,"",VLOOKUP(CN$14,'ISP-F14-HRD-00'!$B$14:$BE$128,MATCH($C276,'ISP-F14-HRD-00'!$B$11:$BE$11,0),FALSE))</f>
        <v/>
      </c>
      <c r="CO276" s="86" t="str">
        <f>IF(VLOOKUP(CO$14,'ISP-F14-HRD-00'!$B$14:$BE$128,MATCH($C276,'ISP-F14-HRD-00'!$B$11:$BE$11,0),FALSE)=0,"",VLOOKUP(CO$14,'ISP-F14-HRD-00'!$B$14:$BE$128,MATCH($C276,'ISP-F14-HRD-00'!$B$11:$BE$11,0),FALSE))</f>
        <v/>
      </c>
      <c r="CP276" s="700" t="str">
        <f>IF(VLOOKUP(CP$14,'ISP-F14-HRD-00'!$B$14:$BE$128,MATCH($C276,'ISP-F14-HRD-00'!$B$11:$BE$11,0),FALSE)=0,"",VLOOKUP(CP$14,'ISP-F14-HRD-00'!$B$14:$BE$128,MATCH($C276,'ISP-F14-HRD-00'!$B$11:$BE$11,0),FALSE))</f>
        <v/>
      </c>
      <c r="CQ276" s="88" t="str">
        <f>IF(VLOOKUP(CQ$14,'ISP-F14-HRD-00'!$B$14:$BE$128,MATCH($C276,'ISP-F14-HRD-00'!$B$11:$BE$11,0),FALSE)=0,"",VLOOKUP(CQ$14,'ISP-F14-HRD-00'!$B$14:$BE$128,MATCH($C276,'ISP-F14-HRD-00'!$B$11:$BE$11,0),FALSE))</f>
        <v/>
      </c>
      <c r="CR276" s="86" t="str">
        <f>IF(VLOOKUP(CR$14,'ISP-F14-HRD-00'!$B$14:$BE$128,MATCH($C276,'ISP-F14-HRD-00'!$B$11:$BE$11,0),FALSE)=0,"",VLOOKUP(CR$14,'ISP-F14-HRD-00'!$B$14:$BE$128,MATCH($C276,'ISP-F14-HRD-00'!$B$11:$BE$11,0),FALSE))</f>
        <v/>
      </c>
      <c r="CS276" s="87"/>
      <c r="CT276" s="89" t="str">
        <f>IF(VLOOKUP(CT$14,'ISP-F14-HRD-00'!$B$14:$BE$128,MATCH($C276,'ISP-F14-HRD-00'!$B$11:$BE$11,0),FALSE)=0,"",VLOOKUP(CT$14,'ISP-F14-HRD-00'!$B$14:$BE$128,MATCH($C276,'ISP-F14-HRD-00'!$B$11:$BE$11,0),FALSE))</f>
        <v/>
      </c>
      <c r="CU276" s="86" t="str">
        <f>IF(VLOOKUP(CU$14,'ISP-F14-HRD-00'!$B$14:$BE$128,MATCH($C276,'ISP-F14-HRD-00'!$B$11:$BE$11,0),FALSE)=0,"",VLOOKUP(CU$14,'ISP-F14-HRD-00'!$B$14:$BE$128,MATCH($C276,'ISP-F14-HRD-00'!$B$11:$BE$11,0),FALSE))</f>
        <v/>
      </c>
      <c r="CV276" s="86" t="str">
        <f>IF(VLOOKUP(CV$14,'ISP-F14-HRD-00'!$B$14:$BE$128,MATCH($C276,'ISP-F14-HRD-00'!$B$11:$BE$11,0),FALSE)=0,"",VLOOKUP(CV$14,'ISP-F14-HRD-00'!$B$14:$BE$128,MATCH($C276,'ISP-F14-HRD-00'!$B$11:$BE$11,0),FALSE))</f>
        <v/>
      </c>
      <c r="CW276" s="86"/>
      <c r="CX276" s="88" t="str">
        <f>IF(VLOOKUP(CX$14,'ISP-F14-HRD-00'!$B$14:$BE$128,MATCH($C276,'ISP-F14-HRD-00'!$B$11:$BE$11,0),FALSE)=0,"",VLOOKUP(CX$14,'ISP-F14-HRD-00'!$B$14:$BE$128,MATCH($C276,'ISP-F14-HRD-00'!$B$11:$BE$11,0),FALSE))</f>
        <v/>
      </c>
      <c r="CY276" s="86" t="str">
        <f>IF(VLOOKUP(CY$14,'ISP-F14-HRD-00'!$B$14:$BE$128,MATCH($C276,'ISP-F14-HRD-00'!$B$11:$BE$11,0),FALSE)=0,"",VLOOKUP(CY$14,'ISP-F14-HRD-00'!$B$14:$BE$128,MATCH($C276,'ISP-F14-HRD-00'!$B$11:$BE$11,0),FALSE))</f>
        <v/>
      </c>
      <c r="CZ276" s="87" t="str">
        <f>IF(VLOOKUP(CZ$14,'ISP-F14-HRD-00'!$B$14:$BE$128,MATCH($C276,'ISP-F14-HRD-00'!$B$11:$BE$11,0),FALSE)=0,"",VLOOKUP(CZ$14,'ISP-F14-HRD-00'!$B$14:$BE$128,MATCH($C276,'ISP-F14-HRD-00'!$B$11:$BE$11,0),FALSE))</f>
        <v/>
      </c>
      <c r="DA276" s="88" t="str">
        <f>IF(VLOOKUP(DA$14,'ISP-F14-HRD-00'!$B$14:$BE$128,MATCH($C276,'ISP-F14-HRD-00'!$B$11:$BE$11,0),FALSE)=0,"",VLOOKUP(DA$14,'ISP-F14-HRD-00'!$B$14:$BE$128,MATCH($C276,'ISP-F14-HRD-00'!$B$11:$BE$11,0),FALSE))</f>
        <v/>
      </c>
      <c r="DB276" s="86" t="str">
        <f>IF(VLOOKUP(DB$14,'ISP-F14-HRD-00'!$B$14:$BE$128,MATCH($C276,'ISP-F14-HRD-00'!$B$11:$BE$11,0),FALSE)=0,"",VLOOKUP(DB$14,'ISP-F14-HRD-00'!$B$14:$BE$128,MATCH($C276,'ISP-F14-HRD-00'!$B$11:$BE$11,0),FALSE))</f>
        <v/>
      </c>
      <c r="DC276" s="86" t="str">
        <f>IF(VLOOKUP(DC$14,'ISP-F14-HRD-00'!$B$14:$BE$128,MATCH($C276,'ISP-F14-HRD-00'!$B$11:$BE$11,0),FALSE)=0,"",VLOOKUP(DC$14,'ISP-F14-HRD-00'!$B$14:$BE$128,MATCH($C276,'ISP-F14-HRD-00'!$B$11:$BE$11,0),FALSE))</f>
        <v/>
      </c>
      <c r="DD276" s="86" t="str">
        <f>IF(VLOOKUP(DD$14,'ISP-F14-HRD-00'!$B$14:$BE$128,MATCH($C276,'ISP-F14-HRD-00'!$B$11:$BE$11,0),FALSE)=0,"",VLOOKUP(DD$14,'ISP-F14-HRD-00'!$B$14:$BE$128,MATCH($C276,'ISP-F14-HRD-00'!$B$11:$BE$11,0),FALSE))</f>
        <v/>
      </c>
      <c r="DE276" s="86" t="str">
        <f>IF(VLOOKUP(DE$14,'ISP-F14-HRD-00'!$B$14:$BE$128,MATCH($C276,'ISP-F14-HRD-00'!$B$11:$BE$11,0),FALSE)=0,"",VLOOKUP(DE$14,'ISP-F14-HRD-00'!$B$14:$BE$128,MATCH($C276,'ISP-F14-HRD-00'!$B$11:$BE$11,0),FALSE))</f>
        <v/>
      </c>
      <c r="DF276" s="86" t="str">
        <f>IF(VLOOKUP(DF$14,'ISP-F14-HRD-00'!$B$14:$BE$128,MATCH($C276,'ISP-F14-HRD-00'!$B$11:$BE$11,0),FALSE)=0,"",VLOOKUP(DF$14,'ISP-F14-HRD-00'!$B$14:$BE$128,MATCH($C276,'ISP-F14-HRD-00'!$B$11:$BE$11,0),FALSE))</f>
        <v/>
      </c>
      <c r="DG276" s="86" t="str">
        <f>IF(VLOOKUP(DG$14,'ISP-F14-HRD-00'!$B$14:$BE$128,MATCH($C276,'ISP-F14-HRD-00'!$B$11:$BE$11,0),FALSE)=0,"",VLOOKUP(DG$14,'ISP-F14-HRD-00'!$B$14:$BE$128,MATCH($C276,'ISP-F14-HRD-00'!$B$11:$BE$11,0),FALSE))</f>
        <v/>
      </c>
      <c r="DH276" s="86" t="str">
        <f>IF(VLOOKUP(DH$14,'ISP-F14-HRD-00'!$B$14:$BE$128,MATCH($C276,'ISP-F14-HRD-00'!$B$11:$BE$11,0),FALSE)=0,"",VLOOKUP(DH$14,'ISP-F14-HRD-00'!$B$14:$BE$128,MATCH($C276,'ISP-F14-HRD-00'!$B$11:$BE$11,0),FALSE))</f>
        <v/>
      </c>
      <c r="DI276" s="86" t="str">
        <f>IF(VLOOKUP(DI$14,'ISP-F14-HRD-00'!$B$14:$BE$128,MATCH($C276,'ISP-F14-HRD-00'!$B$11:$BE$11,0),FALSE)=0,"",VLOOKUP(DI$14,'ISP-F14-HRD-00'!$B$14:$BE$128,MATCH($C276,'ISP-F14-HRD-00'!$B$11:$BE$11,0),FALSE))</f>
        <v/>
      </c>
      <c r="DJ276" s="86" t="str">
        <f>IF(VLOOKUP(DJ$14,'ISP-F14-HRD-00'!$B$14:$BE$128,MATCH($C276,'ISP-F14-HRD-00'!$B$11:$BE$11,0),FALSE)=0,"",VLOOKUP(DJ$14,'ISP-F14-HRD-00'!$B$14:$BE$128,MATCH($C276,'ISP-F14-HRD-00'!$B$11:$BE$11,0),FALSE))</f>
        <v/>
      </c>
      <c r="DK276" s="86" t="str">
        <f>IF(VLOOKUP(DK$14,'ISP-F14-HRD-00'!$B$14:$BE$128,MATCH($C276,'ISP-F14-HRD-00'!$B$11:$BE$11,0),FALSE)=0,"",VLOOKUP(DK$14,'ISP-F14-HRD-00'!$B$14:$BE$128,MATCH($C276,'ISP-F14-HRD-00'!$B$11:$BE$11,0),FALSE))</f>
        <v/>
      </c>
      <c r="DL276" s="86" t="str">
        <f>IF(VLOOKUP(DL$14,'ISP-F14-HRD-00'!$B$14:$BE$128,MATCH($C276,'ISP-F14-HRD-00'!$B$11:$BE$11,0),FALSE)=0,"",VLOOKUP(DL$14,'ISP-F14-HRD-00'!$B$14:$BE$128,MATCH($C276,'ISP-F14-HRD-00'!$B$11:$BE$11,0),FALSE))</f>
        <v/>
      </c>
      <c r="DM276" s="86" t="str">
        <f>IF(VLOOKUP(DM$14,'ISP-F14-HRD-00'!$B$14:$BE$128,MATCH($C276,'ISP-F14-HRD-00'!$B$11:$BE$11,0),FALSE)=0,"",VLOOKUP(DM$14,'ISP-F14-HRD-00'!$B$14:$BE$128,MATCH($C276,'ISP-F14-HRD-00'!$B$11:$BE$11,0),FALSE))</f>
        <v/>
      </c>
      <c r="DN276" s="86" t="str">
        <f>IF(VLOOKUP(DN$14,'ISP-F14-HRD-00'!$B$14:$BE$128,MATCH($C276,'ISP-F14-HRD-00'!$B$11:$BE$11,0),FALSE)=0,"",VLOOKUP(DN$14,'ISP-F14-HRD-00'!$B$14:$BE$128,MATCH($C276,'ISP-F14-HRD-00'!$B$11:$BE$11,0),FALSE))</f>
        <v/>
      </c>
      <c r="DO276" s="86" t="str">
        <f>IF(VLOOKUP(DO$14,'ISP-F14-HRD-00'!$B$14:$BE$128,MATCH($C276,'ISP-F14-HRD-00'!$B$11:$BE$11,0),FALSE)=0,"",VLOOKUP(DO$14,'ISP-F14-HRD-00'!$B$14:$BE$128,MATCH($C276,'ISP-F14-HRD-00'!$B$11:$BE$11,0),FALSE))</f>
        <v/>
      </c>
      <c r="DP276" s="86" t="str">
        <f>IF(VLOOKUP(DP$14,'ISP-F14-HRD-00'!$B$14:$BE$128,MATCH($C276,'ISP-F14-HRD-00'!$B$11:$BE$11,0),FALSE)=0,"",VLOOKUP(DP$14,'ISP-F14-HRD-00'!$B$14:$BE$128,MATCH($C276,'ISP-F14-HRD-00'!$B$11:$BE$11,0),FALSE))</f>
        <v/>
      </c>
      <c r="DQ276" s="86" t="str">
        <f>IF(VLOOKUP(DQ$14,'ISP-F14-HRD-00'!$B$14:$BE$128,MATCH($C276,'ISP-F14-HRD-00'!$B$11:$BE$11,0),FALSE)=0,"",VLOOKUP(DQ$14,'ISP-F14-HRD-00'!$B$14:$BE$128,MATCH($C276,'ISP-F14-HRD-00'!$B$11:$BE$11,0),FALSE))</f>
        <v/>
      </c>
      <c r="DR276" s="970" t="str">
        <f>IF(VLOOKUP(DR$14,'ISP-F14-HRD-00'!$B$14:$BE$128,MATCH($C276,'ISP-F14-HRD-00'!$B$11:$BE$11,0),FALSE)=0,"",VLOOKUP(DR$14,'ISP-F14-HRD-00'!$B$14:$BE$128,MATCH($C276,'ISP-F14-HRD-00'!$B$11:$BE$11,0),FALSE))</f>
        <v/>
      </c>
      <c r="DS276" s="970" t="str">
        <f>IF(VLOOKUP(DS$14,'ISP-F14-HRD-00'!$B$14:$BE$128,MATCH($C276,'ISP-F14-HRD-00'!$B$11:$BE$11,0),FALSE)=0,"",VLOOKUP(DS$14,'ISP-F14-HRD-00'!$B$14:$BE$128,MATCH($C276,'ISP-F14-HRD-00'!$B$11:$BE$11,0),FALSE))</f>
        <v/>
      </c>
      <c r="DT276" s="87" t="e">
        <f>IF(VLOOKUP(DT$14,'ISP-F14-HRD-00'!$B$14:$BE$128,MATCH($C276,'ISP-F14-HRD-00'!$B$11:$BE$11,0),FALSE)=0,"",VLOOKUP(DT$14,'ISP-F14-HRD-00'!$B$14:$BE$128,MATCH($C276,'ISP-F14-HRD-00'!$B$11:$BE$11,0),FALSE))</f>
        <v>#N/A</v>
      </c>
      <c r="DV276" s="103">
        <f t="shared" si="46"/>
        <v>3</v>
      </c>
    </row>
    <row r="277" spans="1:126" s="103" customFormat="1">
      <c r="A277" s="1075"/>
      <c r="B277" s="1072"/>
      <c r="C277" s="1079"/>
      <c r="D277" s="1080"/>
      <c r="E277" s="1084"/>
      <c r="F277" s="1087"/>
      <c r="G277" s="1069"/>
      <c r="H277" s="343" t="s">
        <v>359</v>
      </c>
      <c r="I277" s="104"/>
      <c r="J277" s="102" t="str">
        <f>IFERROR(VLOOKUP($B276&amp;J$14,Actual!$B$6:$H$1959,7,FALSE),"")</f>
        <v/>
      </c>
      <c r="K277" s="102" t="str">
        <f>IFERROR(VLOOKUP($B276&amp;K$14,Actual!$B$6:$H$1959,7,FALSE),"")</f>
        <v/>
      </c>
      <c r="L277" s="102" t="str">
        <f>IFERROR(VLOOKUP($B276&amp;L$14,Actual!$B$6:$H$1959,7,FALSE),"")</f>
        <v/>
      </c>
      <c r="M277" s="102" t="str">
        <f>IFERROR(VLOOKUP($B276&amp;M$14,Actual!$B$6:$H$1959,7,FALSE),"")</f>
        <v/>
      </c>
      <c r="N277" s="102" t="str">
        <f>IFERROR(VLOOKUP($B276&amp;N$14,Actual!$B$6:$H$1959,7,FALSE),"")</f>
        <v/>
      </c>
      <c r="O277" s="102" t="str">
        <f>IFERROR(VLOOKUP($B276&amp;O$14,Actual!$B$6:$H$1959,7,FALSE),"")</f>
        <v/>
      </c>
      <c r="P277" s="102" t="str">
        <f>IFERROR(VLOOKUP($B276&amp;P$14,Actual!$B$6:$H$1959,7,FALSE),"")</f>
        <v/>
      </c>
      <c r="Q277" s="102" t="str">
        <f>IFERROR(VLOOKUP($B276&amp;Q$14,Actual!$B$6:$H$1959,7,FALSE),"")</f>
        <v/>
      </c>
      <c r="R277" s="102" t="str">
        <f>IFERROR(VLOOKUP($B276&amp;R$14,Actual!$B$6:$H$1959,7,FALSE),"")</f>
        <v/>
      </c>
      <c r="S277" s="102" t="str">
        <f>IFERROR(VLOOKUP($B276&amp;S$14,Actual!$B$6:$H$1959,7,FALSE),"")</f>
        <v/>
      </c>
      <c r="T277" s="102" t="str">
        <f>IFERROR(VLOOKUP($B276&amp;T$14,Actual!$B$6:$H$1959,7,FALSE),"")</f>
        <v/>
      </c>
      <c r="U277" s="102" t="str">
        <f>IFERROR(VLOOKUP($B276&amp;U$14,Actual!$B$6:$H$1959,7,FALSE),"")</f>
        <v/>
      </c>
      <c r="V277" s="102" t="str">
        <f>IFERROR(VLOOKUP($B276&amp;V$14,Actual!$B$6:$H$1959,7,FALSE),"")</f>
        <v/>
      </c>
      <c r="W277" s="102" t="str">
        <f>IFERROR(VLOOKUP($B276&amp;W$14,Actual!$B$6:$H$1959,7,FALSE),"")</f>
        <v/>
      </c>
      <c r="X277" s="102" t="str">
        <f>IFERROR(VLOOKUP($B276&amp;X$14,Actual!$B$6:$H$1959,7,FALSE),"")</f>
        <v/>
      </c>
      <c r="Y277" s="102" t="str">
        <f>IFERROR(VLOOKUP($B276&amp;Y$14,Actual!$B$6:$H$1959,7,FALSE),"")</f>
        <v/>
      </c>
      <c r="Z277" s="102" t="str">
        <f>IFERROR(VLOOKUP($B276&amp;Z$14,Actual!$B$6:$H$1959,7,FALSE),"")</f>
        <v/>
      </c>
      <c r="AA277" s="102" t="str">
        <f>IFERROR(VLOOKUP($B276&amp;AA$14,Actual!$B$6:$H$1959,7,FALSE),"")</f>
        <v/>
      </c>
      <c r="AB277" s="102" t="str">
        <f>IFERROR(VLOOKUP($B276&amp;AB$14,Actual!$B$6:$H$1959,7,FALSE),"")</f>
        <v/>
      </c>
      <c r="AC277" s="701" t="str">
        <f>IFERROR(VLOOKUP($B276&amp;AC$14,Actual!$B$6:$H$1959,7,FALSE),"")</f>
        <v/>
      </c>
      <c r="AD277" s="701" t="str">
        <f>IFERROR(VLOOKUP($B276&amp;AD$14,Actual!$B$6:$H$1959,7,FALSE),"")</f>
        <v/>
      </c>
      <c r="AE277" s="701" t="str">
        <f>IFERROR(VLOOKUP($B276&amp;AE$14,Actual!$B$6:$H$1959,7,FALSE),"")</f>
        <v/>
      </c>
      <c r="AF277" s="327"/>
      <c r="AG277" s="102" t="str">
        <f>IFERROR(VLOOKUP($B276&amp;AG$14,Actual!$B$6:$H$1959,7,FALSE),"")</f>
        <v/>
      </c>
      <c r="AH277" s="102" t="str">
        <f>IFERROR(VLOOKUP($B276&amp;AH$14,Actual!$B$6:$H$1959,7,FALSE),"")</f>
        <v/>
      </c>
      <c r="AI277" s="102" t="str">
        <f>IFERROR(VLOOKUP($B276&amp;AI$14,Actual!$B$6:$H$1959,7,FALSE),"")</f>
        <v/>
      </c>
      <c r="AJ277" s="102" t="str">
        <f>IFERROR(VLOOKUP($B276&amp;AJ$14,Actual!$B$6:$H$1959,7,FALSE),"")</f>
        <v/>
      </c>
      <c r="AK277" s="102" t="str">
        <f>IFERROR(VLOOKUP($B276&amp;AK$14,Actual!$B$6:$H$1959,7,FALSE),"")</f>
        <v/>
      </c>
      <c r="AL277" s="102" t="str">
        <f>IFERROR(VLOOKUP($B276&amp;AL$14,Actual!$B$6:$H$1959,7,FALSE),"")</f>
        <v/>
      </c>
      <c r="AM277" s="102" t="str">
        <f>IFERROR(VLOOKUP($B276&amp;AM$14,Actual!$B$6:$H$1959,7,FALSE),"")</f>
        <v/>
      </c>
      <c r="AN277" s="102" t="str">
        <f>IFERROR(VLOOKUP($B276&amp;AN$14,Actual!$B$6:$H$1959,7,FALSE),"")</f>
        <v/>
      </c>
      <c r="AO277" s="102" t="str">
        <f>IFERROR(VLOOKUP($B276&amp;AO$14,Actual!$B$6:$H$1959,7,FALSE),"")</f>
        <v/>
      </c>
      <c r="AP277" s="102" t="str">
        <f>IFERROR(VLOOKUP($B276&amp;AP$14,Actual!$B$6:$H$1959,7,FALSE),"")</f>
        <v/>
      </c>
      <c r="AQ277" s="102" t="str">
        <f>IFERROR(VLOOKUP($B276&amp;AQ$14,Actual!$B$6:$H$1959,7,FALSE),"")</f>
        <v/>
      </c>
      <c r="AR277" s="102" t="str">
        <f>IFERROR(VLOOKUP($B276&amp;AR$14,Actual!$B$6:$H$1959,7,FALSE),"")</f>
        <v/>
      </c>
      <c r="AS277" s="102" t="str">
        <f>IFERROR(VLOOKUP($B276&amp;AS$14,Actual!$B$6:$H$1959,7,FALSE),"")</f>
        <v/>
      </c>
      <c r="AT277" s="102" t="str">
        <f>IFERROR(VLOOKUP($B276&amp;AT$14,Actual!$B$6:$H$1959,7,FALSE),"")</f>
        <v/>
      </c>
      <c r="AU277" s="102" t="str">
        <f>IFERROR(VLOOKUP($B276&amp;AU$14,Actual!$B$6:$H$1959,7,FALSE),"")</f>
        <v/>
      </c>
      <c r="AV277" s="102" t="str">
        <f>IFERROR(VLOOKUP($B276&amp;AV$14,Actual!$B$6:$H$1959,7,FALSE),"")</f>
        <v/>
      </c>
      <c r="AW277" s="102" t="str">
        <f>IFERROR(VLOOKUP($B276&amp;AW$14,Actual!$B$6:$H$1959,7,FALSE),"")</f>
        <v/>
      </c>
      <c r="AX277" s="102" t="str">
        <f>IFERROR(VLOOKUP($B276&amp;AX$14,Actual!$B$6:$H$1959,7,FALSE),"")</f>
        <v/>
      </c>
      <c r="AY277" s="102" t="str">
        <f>IFERROR(VLOOKUP($B276&amp;AY$14,Actual!$B$6:$H$1959,7,FALSE),"")</f>
        <v/>
      </c>
      <c r="AZ277" s="102" t="str">
        <f>IFERROR(VLOOKUP($B276&amp;AZ$14,Actual!$B$6:$H$1959,7,FALSE),"")</f>
        <v/>
      </c>
      <c r="BA277" s="106" t="str">
        <f>IFERROR(VLOOKUP($B276&amp;BA$14,Actual!$B$6:$H$1959,7,FALSE),"")</f>
        <v/>
      </c>
      <c r="BB277" s="331"/>
      <c r="BC277" s="291" t="str">
        <f>IFERROR(VLOOKUP($B276&amp;BC$14,Actual!$B$6:$H$1959,7,FALSE),"")</f>
        <v/>
      </c>
      <c r="BD277" s="102" t="str">
        <f>IFERROR(VLOOKUP($B276&amp;BD$14,Actual!$B$6:$H$1959,7,FALSE),"")</f>
        <v/>
      </c>
      <c r="BE277" s="102" t="str">
        <f>IFERROR(VLOOKUP($B276&amp;BE$14,Actual!$B$6:$H$1959,7,FALSE),"")</f>
        <v/>
      </c>
      <c r="BF277" s="102" t="str">
        <f>IFERROR(VLOOKUP($B276&amp;BF$14,Actual!$B$6:$H$1959,7,FALSE),"")</f>
        <v/>
      </c>
      <c r="BG277" s="331"/>
      <c r="BH277" s="102" t="str">
        <f>IFERROR(VLOOKUP($B276&amp;BH$14,Actual!$B$6:$H$1959,7,FALSE),"")</f>
        <v/>
      </c>
      <c r="BI277" s="102" t="str">
        <f>IFERROR(VLOOKUP($B276&amp;BI$14,Actual!$B$6:$H$1959,7,FALSE),"")</f>
        <v/>
      </c>
      <c r="BJ277" s="102" t="str">
        <f>IFERROR(VLOOKUP($B276&amp;BJ$14,Actual!$B$6:$H$1959,7,FALSE),"")</f>
        <v/>
      </c>
      <c r="BK277" s="102" t="str">
        <f>IFERROR(VLOOKUP($B276&amp;BK$14,Actual!$B$6:$H$1959,7,FALSE),"")</f>
        <v/>
      </c>
      <c r="BL277" s="331"/>
      <c r="BM277" s="102" t="str">
        <f>IFERROR(VLOOKUP($B276&amp;BM$14,Actual!$B$6:$H$1959,7,FALSE),"")</f>
        <v/>
      </c>
      <c r="BN277" s="102" t="str">
        <f>IFERROR(VLOOKUP($B276&amp;BN$14,Actual!$B$6:$H$1959,7,FALSE),"")</f>
        <v/>
      </c>
      <c r="BO277" s="102" t="str">
        <f>IFERROR(VLOOKUP($B276&amp;BO$14,Actual!$B$6:$H$1959,7,FALSE),"")</f>
        <v/>
      </c>
      <c r="BP277" s="102" t="str">
        <f>IFERROR(VLOOKUP($B276&amp;BP$14,Actual!$B$6:$H$1959,7,FALSE),"")</f>
        <v/>
      </c>
      <c r="BQ277" s="102" t="str">
        <f>IFERROR(VLOOKUP($B276&amp;BQ$14,Actual!$B$6:$H$1959,7,FALSE),"")</f>
        <v/>
      </c>
      <c r="BR277" s="357"/>
      <c r="BS277" s="290" t="str">
        <f>IFERROR(VLOOKUP($B276&amp;BS$14,Actual!$B$6:$H$1959,7,FALSE),"")</f>
        <v/>
      </c>
      <c r="BT277" s="290" t="str">
        <f>IFERROR(VLOOKUP($B276&amp;BT$14,Actual!$B$6:$H$1959,7,FALSE),"")</f>
        <v/>
      </c>
      <c r="BU277" s="290" t="str">
        <f>IFERROR(VLOOKUP($B276&amp;BU$14,Actual!$B$6:$H$1959,7,FALSE),"")</f>
        <v/>
      </c>
      <c r="BV277" s="290" t="str">
        <f>IFERROR(VLOOKUP($B276&amp;BV$14,Actual!$B$6:$H$1959,7,FALSE),"")</f>
        <v/>
      </c>
      <c r="BW277" s="290" t="str">
        <f>IFERROR(VLOOKUP($B276&amp;BW$14,Actual!$B$6:$H$1959,7,FALSE),"")</f>
        <v/>
      </c>
      <c r="BX277" s="290" t="str">
        <f>IFERROR(VLOOKUP($B276&amp;BX$14,Actual!$B$6:$H$1959,7,FALSE),"")</f>
        <v/>
      </c>
      <c r="BY277" s="290" t="str">
        <f>IFERROR(VLOOKUP($B276&amp;BY$14,Actual!$B$6:$H$1959,7,FALSE),"")</f>
        <v/>
      </c>
      <c r="BZ277" s="331"/>
      <c r="CA277" s="102" t="str">
        <f>IFERROR(VLOOKUP($B276&amp;CA$14,Actual!$B$6:$H$1959,7,FALSE),"")</f>
        <v/>
      </c>
      <c r="CB277" s="102" t="str">
        <f>IFERROR(VLOOKUP($B276&amp;CB$14,Actual!$B$6:$H$1959,7,FALSE),"")</f>
        <v/>
      </c>
      <c r="CC277" s="102" t="str">
        <f>IFERROR(VLOOKUP($B276&amp;CC$14,Actual!$B$6:$H$1959,7,FALSE),"")</f>
        <v/>
      </c>
      <c r="CD277" s="102" t="str">
        <f>IFERROR(VLOOKUP($B276&amp;CD$14,Actual!$B$6:$H$1959,7,FALSE),"")</f>
        <v/>
      </c>
      <c r="CE277" s="102" t="str">
        <f>IFERROR(VLOOKUP($B276&amp;CE$14,Actual!$B$6:$H$1959,7,FALSE),"")</f>
        <v/>
      </c>
      <c r="CF277" s="102" t="str">
        <f>IFERROR(VLOOKUP($B276&amp;CF$14,Actual!$B$6:$H$1959,7,FALSE),"")</f>
        <v/>
      </c>
      <c r="CG277" s="331"/>
      <c r="CH277" s="290" t="str">
        <f>IFERROR(VLOOKUP($B276&amp;CH$14,Actual!$B$6:$H$1959,7,FALSE),"")</f>
        <v/>
      </c>
      <c r="CI277" s="290" t="str">
        <f>IFERROR(VLOOKUP($B276&amp;CI$14,Actual!$B$6:$H$1959,7,FALSE),"")</f>
        <v/>
      </c>
      <c r="CJ277" s="290" t="str">
        <f>IFERROR(VLOOKUP($B276&amp;CJ$14,Actual!$B$6:$H$1959,7,FALSE),"")</f>
        <v/>
      </c>
      <c r="CK277" s="290" t="str">
        <f>IFERROR(VLOOKUP($B276&amp;CK$14,Actual!$B$6:$H$1959,7,FALSE),"")</f>
        <v/>
      </c>
      <c r="CL277" s="290" t="str">
        <f>IFERROR(VLOOKUP($B276&amp;CL$14,Actual!$B$6:$H$1959,7,FALSE),"")</f>
        <v/>
      </c>
      <c r="CM277" s="290" t="str">
        <f>IFERROR(VLOOKUP($B276&amp;CM$14,Actual!$B$6:$H$1959,7,FALSE),"")</f>
        <v/>
      </c>
      <c r="CN277" s="290" t="str">
        <f>IFERROR(VLOOKUP($B276&amp;CN$14,Actual!$B$6:$H$1959,7,FALSE),"")</f>
        <v/>
      </c>
      <c r="CO277" s="290" t="str">
        <f>IFERROR(VLOOKUP($B276&amp;CO$14,Actual!$B$6:$H$1959,7,FALSE),"")</f>
        <v/>
      </c>
      <c r="CP277" s="740" t="str">
        <f>IFERROR(VLOOKUP($B276&amp;CP$14,Actual!$B$6:$H$1959,7,FALSE),"")</f>
        <v/>
      </c>
      <c r="CQ277" s="105" t="str">
        <f>IFERROR(VLOOKUP($B276&amp;CQ$14,Actual!$B$6:$H$1959,7,FALSE),"")</f>
        <v/>
      </c>
      <c r="CR277" s="102" t="str">
        <f>IFERROR(VLOOKUP($B276&amp;CR$14,Actual!$B$6:$H$1959,7,FALSE),"")</f>
        <v/>
      </c>
      <c r="CS277" s="106"/>
      <c r="CT277" s="291" t="str">
        <f>IFERROR(VLOOKUP($B276&amp;CT$14,Actual!$B$6:$H$1959,7,FALSE),"")</f>
        <v/>
      </c>
      <c r="CU277" s="102" t="str">
        <f>IFERROR(VLOOKUP($B276&amp;CU$14,Actual!$B$6:$H$1959,7,FALSE),"")</f>
        <v/>
      </c>
      <c r="CV277" s="102" t="str">
        <f>IFERROR(VLOOKUP($B276&amp;CV$14,Actual!$B$6:$H$1959,7,FALSE),"")</f>
        <v/>
      </c>
      <c r="CW277" s="102"/>
      <c r="CX277" s="105" t="str">
        <f>IFERROR(VLOOKUP($B276&amp;CX$14,Actual!$B$6:$H$1959,7,FALSE),"")</f>
        <v/>
      </c>
      <c r="CY277" s="102" t="str">
        <f>IFERROR(VLOOKUP($B276&amp;CY$14,Actual!$B$6:$H$1959,7,FALSE),"")</f>
        <v/>
      </c>
      <c r="CZ277" s="106" t="str">
        <f>IFERROR(VLOOKUP($B276&amp;CZ$14,Actual!$B$6:$H$1959,7,FALSE),"")</f>
        <v/>
      </c>
      <c r="DA277" s="105" t="str">
        <f>IFERROR(VLOOKUP($B276&amp;DA$14,Actual!$B$6:$H$1959,7,FALSE),"")</f>
        <v/>
      </c>
      <c r="DB277" s="102" t="str">
        <f>IFERROR(VLOOKUP($B276&amp;DB$14,Actual!$B$6:$H$1959,7,FALSE),"")</f>
        <v/>
      </c>
      <c r="DC277" s="102" t="str">
        <f>IFERROR(VLOOKUP($B276&amp;DC$14,Actual!$B$6:$H$1959,7,FALSE),"")</f>
        <v/>
      </c>
      <c r="DD277" s="102" t="str">
        <f>IFERROR(VLOOKUP($B276&amp;DD$14,Actual!$B$6:$H$1959,7,FALSE),"")</f>
        <v/>
      </c>
      <c r="DE277" s="102" t="str">
        <f>IFERROR(VLOOKUP($B276&amp;DE$14,Actual!$B$6:$H$1959,7,FALSE),"")</f>
        <v/>
      </c>
      <c r="DF277" s="102" t="str">
        <f>IFERROR(VLOOKUP($B276&amp;DF$14,Actual!$B$6:$H$1959,7,FALSE),"")</f>
        <v/>
      </c>
      <c r="DG277" s="102" t="str">
        <f>IFERROR(VLOOKUP($B276&amp;DG$14,Actual!$B$6:$H$1959,7,FALSE),"")</f>
        <v/>
      </c>
      <c r="DH277" s="102" t="str">
        <f>IFERROR(VLOOKUP($B276&amp;DH$14,Actual!$B$6:$H$1959,7,FALSE),"")</f>
        <v/>
      </c>
      <c r="DI277" s="102" t="str">
        <f>IFERROR(VLOOKUP($B276&amp;DI$14,Actual!$B$6:$H$1959,7,FALSE),"")</f>
        <v/>
      </c>
      <c r="DJ277" s="102" t="str">
        <f>IFERROR(VLOOKUP($B276&amp;DJ$14,Actual!$B$6:$H$1959,7,FALSE),"")</f>
        <v/>
      </c>
      <c r="DK277" s="102" t="str">
        <f>IFERROR(VLOOKUP($B276&amp;DK$14,Actual!$B$6:$H$1959,7,FALSE),"")</f>
        <v/>
      </c>
      <c r="DL277" s="102" t="str">
        <f>IFERROR(VLOOKUP($B276&amp;DL$14,Actual!$B$6:$H$1959,7,FALSE),"")</f>
        <v/>
      </c>
      <c r="DM277" s="102" t="str">
        <f>IFERROR(VLOOKUP($B276&amp;DM$14,Actual!$B$6:$H$1959,7,FALSE),"")</f>
        <v/>
      </c>
      <c r="DN277" s="102" t="str">
        <f>IFERROR(VLOOKUP($B276&amp;DN$14,Actual!$B$6:$H$1959,7,FALSE),"")</f>
        <v/>
      </c>
      <c r="DO277" s="102" t="str">
        <f>IFERROR(VLOOKUP($B276&amp;DO$14,Actual!$B$6:$H$1959,7,FALSE),"")</f>
        <v/>
      </c>
      <c r="DP277" s="102" t="str">
        <f>IFERROR(VLOOKUP($B276&amp;DP$14,Actual!$B$6:$H$1959,7,FALSE),"")</f>
        <v/>
      </c>
      <c r="DQ277" s="102" t="str">
        <f>IFERROR(VLOOKUP($B276&amp;DQ$14,Actual!$B$6:$H$1959,7,FALSE),"")</f>
        <v/>
      </c>
      <c r="DR277" s="971" t="str">
        <f>IFERROR(VLOOKUP($B276&amp;DR$14,Actual!$B$6:$H$1959,7,FALSE),"")</f>
        <v/>
      </c>
      <c r="DS277" s="971" t="str">
        <f>IFERROR(VLOOKUP($B276&amp;DS$14,Actual!$B$6:$H$1959,7,FALSE),"")</f>
        <v/>
      </c>
      <c r="DT277" s="106" t="str">
        <f>IFERROR(VLOOKUP($B276&amp;DT$14,Actual!$B$6:$H$1959,7,FALSE),"")</f>
        <v/>
      </c>
      <c r="DV277" s="103">
        <f t="shared" si="46"/>
        <v>0</v>
      </c>
    </row>
    <row r="278" spans="1:126" s="103" customFormat="1">
      <c r="A278" s="1075"/>
      <c r="B278" s="1072"/>
      <c r="C278" s="1079"/>
      <c r="D278" s="1080"/>
      <c r="E278" s="1084"/>
      <c r="F278" s="1087"/>
      <c r="G278" s="1069"/>
      <c r="H278" s="341" t="s">
        <v>360</v>
      </c>
      <c r="I278" s="93"/>
      <c r="J278" s="344" t="str">
        <f>IFERROR(VLOOKUP($B276&amp;J$14,Plan!$B$10:$H$300,7,FALSE),"")</f>
        <v/>
      </c>
      <c r="K278" s="344" t="str">
        <f>IFERROR(VLOOKUP($B276&amp;K$14,Plan!$B$10:$H$300,7,FALSE),"")</f>
        <v/>
      </c>
      <c r="L278" s="344" t="str">
        <f>IFERROR(VLOOKUP($B276&amp;L$14,Plan!$B$10:$H$300,7,FALSE),"")</f>
        <v/>
      </c>
      <c r="M278" s="344" t="str">
        <f>IFERROR(VLOOKUP($B276&amp;M$14,Plan!$B$10:$H$300,7,FALSE),"")</f>
        <v/>
      </c>
      <c r="N278" s="344" t="str">
        <f>IFERROR(VLOOKUP($B276&amp;N$14,Plan!$B$10:$H$300,7,FALSE),"")</f>
        <v/>
      </c>
      <c r="O278" s="344" t="str">
        <f>IFERROR(VLOOKUP($B276&amp;O$14,Plan!$B$10:$H$300,7,FALSE),"")</f>
        <v/>
      </c>
      <c r="P278" s="344" t="str">
        <f>IFERROR(VLOOKUP($B276&amp;P$14,Plan!$B$10:$H$300,7,FALSE),"")</f>
        <v/>
      </c>
      <c r="Q278" s="344" t="str">
        <f>IFERROR(VLOOKUP($B276&amp;Q$14,Plan!$B$10:$H$300,7,FALSE),"")</f>
        <v/>
      </c>
      <c r="R278" s="344" t="str">
        <f>IFERROR(VLOOKUP($B276&amp;R$14,Plan!$B$10:$H$300,7,FALSE),"")</f>
        <v/>
      </c>
      <c r="S278" s="344" t="str">
        <f>IFERROR(VLOOKUP($B276&amp;S$14,Plan!$B$10:$H$300,7,FALSE),"")</f>
        <v/>
      </c>
      <c r="T278" s="344" t="str">
        <f>IFERROR(VLOOKUP($B276&amp;T$14,Plan!$B$10:$H$300,7,FALSE),"")</f>
        <v/>
      </c>
      <c r="U278" s="344" t="str">
        <f>IFERROR(VLOOKUP($B276&amp;U$14,Plan!$B$10:$H$300,7,FALSE),"")</f>
        <v/>
      </c>
      <c r="V278" s="344" t="str">
        <f>IFERROR(VLOOKUP($B276&amp;V$14,Plan!$B$10:$H$300,7,FALSE),"")</f>
        <v/>
      </c>
      <c r="W278" s="344" t="str">
        <f>IFERROR(VLOOKUP($B276&amp;W$14,Plan!$B$10:$H$300,7,FALSE),"")</f>
        <v/>
      </c>
      <c r="X278" s="344" t="str">
        <f>IFERROR(VLOOKUP($B276&amp;X$14,Plan!$B$10:$H$300,7,FALSE),"")</f>
        <v/>
      </c>
      <c r="Y278" s="344" t="str">
        <f>IFERROR(VLOOKUP($B276&amp;Y$14,Plan!$B$10:$H$300,7,FALSE),"")</f>
        <v/>
      </c>
      <c r="Z278" s="344" t="str">
        <f>IFERROR(VLOOKUP($B276&amp;Z$14,Plan!$B$10:$H$300,7,FALSE),"")</f>
        <v/>
      </c>
      <c r="AA278" s="344" t="str">
        <f>IFERROR(VLOOKUP($B276&amp;AA$14,Plan!$B$10:$H$300,7,FALSE),"")</f>
        <v/>
      </c>
      <c r="AB278" s="344" t="str">
        <f>IFERROR(VLOOKUP($B276&amp;AB$14,Plan!$B$10:$H$300,7,FALSE),"")</f>
        <v/>
      </c>
      <c r="AC278" s="702" t="str">
        <f>IFERROR(VLOOKUP($B276&amp;AC$14,Plan!$B$10:$H$300,7,FALSE),"")</f>
        <v/>
      </c>
      <c r="AD278" s="702" t="str">
        <f>IFERROR(VLOOKUP($B276&amp;AD$14,Plan!$B$10:$H$300,7,FALSE),"")</f>
        <v/>
      </c>
      <c r="AE278" s="702" t="str">
        <f>IFERROR(VLOOKUP($B276&amp;AE$14,Plan!$B$10:$H$300,7,FALSE),"")</f>
        <v/>
      </c>
      <c r="AF278" s="327"/>
      <c r="AG278" s="344" t="str">
        <f>IFERROR(VLOOKUP($B276&amp;AG$14,Plan!$B$10:$H$300,7,FALSE),"")</f>
        <v/>
      </c>
      <c r="AH278" s="344" t="str">
        <f>IFERROR(VLOOKUP($B276&amp;AH$14,Plan!$B$10:$H$300,7,FALSE),"")</f>
        <v/>
      </c>
      <c r="AI278" s="344" t="str">
        <f>IFERROR(VLOOKUP($B276&amp;AI$14,Plan!$B$10:$H$300,7,FALSE),"")</f>
        <v/>
      </c>
      <c r="AJ278" s="344" t="str">
        <f>IFERROR(VLOOKUP($B276&amp;AJ$14,Plan!$B$10:$H$300,7,FALSE),"")</f>
        <v/>
      </c>
      <c r="AK278" s="344" t="str">
        <f>IFERROR(VLOOKUP($B276&amp;AK$14,Plan!$B$10:$H$300,7,FALSE),"")</f>
        <v/>
      </c>
      <c r="AL278" s="344" t="str">
        <f>IFERROR(VLOOKUP($B276&amp;AL$14,Plan!$B$10:$H$300,7,FALSE),"")</f>
        <v/>
      </c>
      <c r="AM278" s="344" t="str">
        <f>IFERROR(VLOOKUP($B276&amp;AM$14,Plan!$B$10:$H$300,7,FALSE),"")</f>
        <v/>
      </c>
      <c r="AN278" s="344" t="str">
        <f>IFERROR(VLOOKUP($B276&amp;AN$14,Plan!$B$10:$H$300,7,FALSE),"")</f>
        <v/>
      </c>
      <c r="AO278" s="344">
        <f>IFERROR(VLOOKUP($B276&amp;AO$14,Plan!$B$10:$H$300,7,FALSE),"")</f>
        <v>2</v>
      </c>
      <c r="AP278" s="344" t="str">
        <f>IFERROR(VLOOKUP($B276&amp;AP$14,Plan!$B$10:$H$300,7,FALSE),"")</f>
        <v/>
      </c>
      <c r="AQ278" s="344">
        <f>IFERROR(VLOOKUP($B276&amp;AQ$14,Plan!$B$10:$H$300,7,FALSE),"")</f>
        <v>2</v>
      </c>
      <c r="AR278" s="344" t="str">
        <f>IFERROR(VLOOKUP($B276&amp;AR$14,Plan!$B$10:$H$300,7,FALSE),"")</f>
        <v/>
      </c>
      <c r="AS278" s="344" t="str">
        <f>IFERROR(VLOOKUP($B276&amp;AS$14,Plan!$B$10:$H$300,7,FALSE),"")</f>
        <v/>
      </c>
      <c r="AT278" s="344" t="str">
        <f>IFERROR(VLOOKUP($B276&amp;AT$14,Plan!$B$10:$H$300,7,FALSE),"")</f>
        <v/>
      </c>
      <c r="AU278" s="344">
        <f>IFERROR(VLOOKUP($B276&amp;AU$14,Plan!$B$10:$H$300,7,FALSE),"")</f>
        <v>2</v>
      </c>
      <c r="AV278" s="344">
        <f>IFERROR(VLOOKUP($B276&amp;AV$14,Plan!$B$10:$H$300,7,FALSE),"")</f>
        <v>2</v>
      </c>
      <c r="AW278" s="344" t="str">
        <f>IFERROR(VLOOKUP($B276&amp;AW$14,Plan!$B$10:$H$300,7,FALSE),"")</f>
        <v/>
      </c>
      <c r="AX278" s="344" t="str">
        <f>IFERROR(VLOOKUP($B276&amp;AX$14,Plan!$B$10:$H$300,7,FALSE),"")</f>
        <v/>
      </c>
      <c r="AY278" s="344" t="str">
        <f>IFERROR(VLOOKUP($B276&amp;AY$14,Plan!$B$10:$H$300,7,FALSE),"")</f>
        <v/>
      </c>
      <c r="AZ278" s="344" t="str">
        <f>IFERROR(VLOOKUP($B276&amp;AZ$14,Plan!$B$10:$H$300,7,FALSE),"")</f>
        <v/>
      </c>
      <c r="BA278" s="355" t="str">
        <f>IFERROR(VLOOKUP($B276&amp;BA$14,Plan!$B$10:$H$300,7,FALSE),"")</f>
        <v/>
      </c>
      <c r="BB278" s="331"/>
      <c r="BC278" s="345" t="str">
        <f>IFERROR(VLOOKUP($B276&amp;BC$14,Plan!$B$10:$H$300,7,FALSE),"")</f>
        <v/>
      </c>
      <c r="BD278" s="344" t="str">
        <f>IFERROR(VLOOKUP($B276&amp;BD$14,Plan!$B$10:$H$300,7,FALSE),"")</f>
        <v/>
      </c>
      <c r="BE278" s="344" t="str">
        <f>IFERROR(VLOOKUP($B276&amp;BE$14,Plan!$B$10:$H$300,7,FALSE),"")</f>
        <v/>
      </c>
      <c r="BF278" s="344" t="str">
        <f>IFERROR(VLOOKUP($B276&amp;BF$14,Plan!$B$10:$H$300,7,FALSE),"")</f>
        <v/>
      </c>
      <c r="BG278" s="331"/>
      <c r="BH278" s="344" t="str">
        <f>IFERROR(VLOOKUP($B276&amp;BH$14,Plan!$B$10:$H$300,7,FALSE),"")</f>
        <v/>
      </c>
      <c r="BI278" s="344" t="str">
        <f>IFERROR(VLOOKUP($B276&amp;BI$14,Plan!$B$10:$H$300,7,FALSE),"")</f>
        <v/>
      </c>
      <c r="BJ278" s="344" t="str">
        <f>IFERROR(VLOOKUP($B276&amp;BJ$14,Plan!$B$10:$H$300,7,FALSE),"")</f>
        <v/>
      </c>
      <c r="BK278" s="344" t="str">
        <f>IFERROR(VLOOKUP($B276&amp;BK$14,Plan!$B$10:$H$300,7,FALSE),"")</f>
        <v/>
      </c>
      <c r="BL278" s="331"/>
      <c r="BM278" s="344" t="str">
        <f>IFERROR(VLOOKUP($B276&amp;BM$14,Plan!$B$10:$H$300,7,FALSE),"")</f>
        <v/>
      </c>
      <c r="BN278" s="344" t="str">
        <f>IFERROR(VLOOKUP($B276&amp;BN$14,Plan!$B$10:$H$300,7,FALSE),"")</f>
        <v/>
      </c>
      <c r="BO278" s="344" t="str">
        <f>IFERROR(VLOOKUP($B276&amp;BO$14,Plan!$B$10:$H$300,7,FALSE),"")</f>
        <v/>
      </c>
      <c r="BP278" s="344" t="str">
        <f>IFERROR(VLOOKUP($B276&amp;BP$14,Plan!$B$10:$H$300,7,FALSE),"")</f>
        <v/>
      </c>
      <c r="BQ278" s="344" t="str">
        <f>IFERROR(VLOOKUP($B276&amp;BQ$14,Plan!$B$10:$H$300,7,FALSE),"")</f>
        <v/>
      </c>
      <c r="BR278" s="357"/>
      <c r="BS278" s="344">
        <f>IFERROR(VLOOKUP($B276&amp;BS$14,Plan!$B$10:$H$300,7,FALSE),"")</f>
        <v>2</v>
      </c>
      <c r="BT278" s="344">
        <f>IFERROR(VLOOKUP($B276&amp;BT$14,Plan!$B$10:$H$300,7,FALSE),"")</f>
        <v>2</v>
      </c>
      <c r="BU278" s="344" t="str">
        <f>IFERROR(VLOOKUP($B276&amp;BU$14,Plan!$B$10:$H$300,7,FALSE),"")</f>
        <v/>
      </c>
      <c r="BV278" s="344" t="str">
        <f>IFERROR(VLOOKUP($B276&amp;BV$14,Plan!$B$10:$H$300,7,FALSE),"")</f>
        <v/>
      </c>
      <c r="BW278" s="344" t="str">
        <f>IFERROR(VLOOKUP($B276&amp;BW$14,Plan!$B$10:$H$300,7,FALSE),"")</f>
        <v/>
      </c>
      <c r="BX278" s="344" t="str">
        <f>IFERROR(VLOOKUP($B276&amp;BX$14,Plan!$B$10:$H$300,7,FALSE),"")</f>
        <v/>
      </c>
      <c r="BY278" s="344" t="str">
        <f>IFERROR(VLOOKUP($B276&amp;BY$14,Plan!$B$10:$H$300,7,FALSE),"")</f>
        <v/>
      </c>
      <c r="BZ278" s="331"/>
      <c r="CA278" s="344" t="str">
        <f>IFERROR(VLOOKUP($B276&amp;CA$14,Plan!$B$10:$H$300,7,FALSE),"")</f>
        <v/>
      </c>
      <c r="CB278" s="344" t="str">
        <f>IFERROR(VLOOKUP($B276&amp;CB$14,Plan!$B$10:$H$300,7,FALSE),"")</f>
        <v/>
      </c>
      <c r="CC278" s="344" t="str">
        <f>IFERROR(VLOOKUP($B276&amp;CC$14,Plan!$B$10:$H$300,7,FALSE),"")</f>
        <v/>
      </c>
      <c r="CD278" s="344" t="str">
        <f>IFERROR(VLOOKUP($B276&amp;CD$14,Plan!$B$10:$H$300,7,FALSE),"")</f>
        <v/>
      </c>
      <c r="CE278" s="344" t="str">
        <f>IFERROR(VLOOKUP($B276&amp;CE$14,Plan!$B$10:$H$300,7,FALSE),"")</f>
        <v/>
      </c>
      <c r="CF278" s="344" t="str">
        <f>IFERROR(VLOOKUP($B276&amp;CF$14,Plan!$B$10:$H$300,7,FALSE),"")</f>
        <v/>
      </c>
      <c r="CG278" s="331"/>
      <c r="CH278" s="344" t="str">
        <f>IFERROR(VLOOKUP($B276&amp;CH$14,Plan!$B$10:$H$300,7,FALSE),"")</f>
        <v/>
      </c>
      <c r="CI278" s="344" t="str">
        <f>IFERROR(VLOOKUP($B276&amp;CI$14,Plan!$B$10:$H$300,7,FALSE),"")</f>
        <v/>
      </c>
      <c r="CJ278" s="344" t="str">
        <f>IFERROR(VLOOKUP($B276&amp;CJ$14,Plan!$B$10:$H$300,7,FALSE),"")</f>
        <v/>
      </c>
      <c r="CK278" s="344" t="str">
        <f>IFERROR(VLOOKUP($B276&amp;CK$14,Plan!$B$10:$H$300,7,FALSE),"")</f>
        <v/>
      </c>
      <c r="CL278" s="344" t="str">
        <f>IFERROR(VLOOKUP($B276&amp;CL$14,Plan!$B$10:$H$300,7,FALSE),"")</f>
        <v/>
      </c>
      <c r="CM278" s="344" t="str">
        <f>IFERROR(VLOOKUP($B276&amp;CM$14,Plan!$B$10:$H$300,7,FALSE),"")</f>
        <v/>
      </c>
      <c r="CN278" s="344" t="str">
        <f>IFERROR(VLOOKUP($B276&amp;CN$14,Plan!$B$10:$H$300,7,FALSE),"")</f>
        <v/>
      </c>
      <c r="CO278" s="344" t="str">
        <f>IFERROR(VLOOKUP($B276&amp;CO$14,Plan!$B$10:$H$300,7,FALSE),"")</f>
        <v/>
      </c>
      <c r="CP278" s="702" t="str">
        <f>IFERROR(VLOOKUP($B276&amp;CP$14,Plan!$B$10:$H$300,7,FALSE),"")</f>
        <v/>
      </c>
      <c r="CQ278" s="360" t="str">
        <f>IFERROR(VLOOKUP($B276&amp;CQ$14,Plan!$B$10:$H$300,7,FALSE),"")</f>
        <v/>
      </c>
      <c r="CR278" s="344" t="str">
        <f>IFERROR(VLOOKUP($B276&amp;CR$14,Plan!$B$10:$H$300,7,FALSE),"")</f>
        <v/>
      </c>
      <c r="CS278" s="355"/>
      <c r="CT278" s="345" t="str">
        <f>IFERROR(VLOOKUP($B276&amp;CT$14,Plan!$B$10:$H$300,7,FALSE),"")</f>
        <v/>
      </c>
      <c r="CU278" s="344" t="str">
        <f>IFERROR(VLOOKUP($B276&amp;CU$14,Plan!$B$10:$H$300,7,FALSE),"")</f>
        <v/>
      </c>
      <c r="CV278" s="344" t="str">
        <f>IFERROR(VLOOKUP($B276&amp;CV$14,Plan!$B$10:$H$300,7,FALSE),"")</f>
        <v/>
      </c>
      <c r="CW278" s="344"/>
      <c r="CX278" s="360" t="str">
        <f>IFERROR(VLOOKUP($B276&amp;CX$14,Plan!$B$10:$H$300,7,FALSE),"")</f>
        <v/>
      </c>
      <c r="CY278" s="344" t="str">
        <f>IFERROR(VLOOKUP($B276&amp;CY$14,Plan!$B$10:$H$300,7,FALSE),"")</f>
        <v/>
      </c>
      <c r="CZ278" s="355" t="str">
        <f>IFERROR(VLOOKUP($B276&amp;CZ$14,Plan!$B$10:$H$300,7,FALSE),"")</f>
        <v/>
      </c>
      <c r="DA278" s="360" t="str">
        <f>IFERROR(VLOOKUP($B276&amp;DA$14,Plan!$B$10:$H$300,7,FALSE),"")</f>
        <v/>
      </c>
      <c r="DB278" s="344" t="str">
        <f>IFERROR(VLOOKUP($B276&amp;DB$14,Plan!$B$10:$H$300,7,FALSE),"")</f>
        <v/>
      </c>
      <c r="DC278" s="344" t="str">
        <f>IFERROR(VLOOKUP($B276&amp;DC$14,Plan!$B$10:$H$300,7,FALSE),"")</f>
        <v/>
      </c>
      <c r="DD278" s="344" t="str">
        <f>IFERROR(VLOOKUP($B276&amp;DD$14,Plan!$B$10:$H$300,7,FALSE),"")</f>
        <v/>
      </c>
      <c r="DE278" s="344" t="str">
        <f>IFERROR(VLOOKUP($B276&amp;DE$14,Plan!$B$10:$H$300,7,FALSE),"")</f>
        <v/>
      </c>
      <c r="DF278" s="344" t="str">
        <f>IFERROR(VLOOKUP($B276&amp;DF$14,Plan!$B$10:$H$300,7,FALSE),"")</f>
        <v/>
      </c>
      <c r="DG278" s="344" t="str">
        <f>IFERROR(VLOOKUP($B276&amp;DG$14,Plan!$B$10:$H$300,7,FALSE),"")</f>
        <v/>
      </c>
      <c r="DH278" s="344" t="str">
        <f>IFERROR(VLOOKUP($B276&amp;DH$14,Plan!$B$10:$H$300,7,FALSE),"")</f>
        <v/>
      </c>
      <c r="DI278" s="344" t="str">
        <f>IFERROR(VLOOKUP($B276&amp;DI$14,Plan!$B$10:$H$300,7,FALSE),"")</f>
        <v/>
      </c>
      <c r="DJ278" s="344" t="str">
        <f>IFERROR(VLOOKUP($B276&amp;DJ$14,Plan!$B$10:$H$300,7,FALSE),"")</f>
        <v/>
      </c>
      <c r="DK278" s="344" t="str">
        <f>IFERROR(VLOOKUP($B276&amp;DK$14,Plan!$B$10:$H$300,7,FALSE),"")</f>
        <v/>
      </c>
      <c r="DL278" s="344" t="str">
        <f>IFERROR(VLOOKUP($B276&amp;DL$14,Plan!$B$10:$H$300,7,FALSE),"")</f>
        <v/>
      </c>
      <c r="DM278" s="344" t="str">
        <f>IFERROR(VLOOKUP($B276&amp;DM$14,Plan!$B$10:$H$300,7,FALSE),"")</f>
        <v/>
      </c>
      <c r="DN278" s="344" t="str">
        <f>IFERROR(VLOOKUP($B276&amp;DN$14,Plan!$B$10:$H$300,7,FALSE),"")</f>
        <v/>
      </c>
      <c r="DO278" s="344" t="str">
        <f>IFERROR(VLOOKUP($B276&amp;DO$14,Plan!$B$10:$H$300,7,FALSE),"")</f>
        <v/>
      </c>
      <c r="DP278" s="344" t="str">
        <f>IFERROR(VLOOKUP($B276&amp;DP$14,Plan!$B$10:$H$300,7,FALSE),"")</f>
        <v/>
      </c>
      <c r="DQ278" s="344" t="str">
        <f>IFERROR(VLOOKUP($B276&amp;DQ$14,Plan!$B$10:$H$300,7,FALSE),"")</f>
        <v/>
      </c>
      <c r="DR278" s="972" t="str">
        <f>IFERROR(VLOOKUP($B276&amp;DR$14,Plan!$B$10:$H$300,7,FALSE),"")</f>
        <v/>
      </c>
      <c r="DS278" s="972" t="str">
        <f>IFERROR(VLOOKUP($B276&amp;DS$14,Plan!$B$10:$H$300,7,FALSE),"")</f>
        <v/>
      </c>
      <c r="DT278" s="355" t="str">
        <f>IFERROR(VLOOKUP($B276&amp;DT$14,Plan!$B$10:$H$300,7,FALSE),"")</f>
        <v/>
      </c>
      <c r="DV278" s="103">
        <f t="shared" si="46"/>
        <v>6</v>
      </c>
    </row>
    <row r="279" spans="1:126" s="103" customFormat="1">
      <c r="A279" s="1076"/>
      <c r="B279" s="1073"/>
      <c r="C279" s="1081"/>
      <c r="D279" s="1082"/>
      <c r="E279" s="1085"/>
      <c r="F279" s="1088"/>
      <c r="G279" s="1070"/>
      <c r="H279" s="342" t="s">
        <v>358</v>
      </c>
      <c r="I279" s="93"/>
      <c r="J279" s="320" t="str">
        <f>IF(IFERROR(VLOOKUP($B276&amp;J$14,Plan!$B$10:$K$300,9,FALSE),"")=0,"",IFERROR(VLOOKUP($B276&amp;J$14,Plan!$B$10:$K$300,9,FALSE),""))</f>
        <v/>
      </c>
      <c r="K279" s="320" t="str">
        <f>IF(IFERROR(VLOOKUP($B276&amp;K$14,Plan!$B$10:$K$300,9,FALSE),"")=0,"",IFERROR(VLOOKUP($B276&amp;K$14,Plan!$B$10:$K$300,9,FALSE),""))</f>
        <v/>
      </c>
      <c r="L279" s="320" t="str">
        <f>IF(IFERROR(VLOOKUP($B276&amp;L$14,Plan!$B$10:$K$300,9,FALSE),"")=0,"",IFERROR(VLOOKUP($B276&amp;L$14,Plan!$B$10:$K$300,9,FALSE),""))</f>
        <v/>
      </c>
      <c r="M279" s="320" t="str">
        <f>IF(IFERROR(VLOOKUP($B276&amp;M$14,Plan!$B$10:$K$300,9,FALSE),"")=0,"",IFERROR(VLOOKUP($B276&amp;M$14,Plan!$B$10:$K$300,9,FALSE),""))</f>
        <v/>
      </c>
      <c r="N279" s="320" t="str">
        <f>IF(IFERROR(VLOOKUP($B276&amp;N$14,Plan!$B$10:$K$300,9,FALSE),"")=0,"",IFERROR(VLOOKUP($B276&amp;N$14,Plan!$B$10:$K$300,9,FALSE),""))</f>
        <v/>
      </c>
      <c r="O279" s="320" t="str">
        <f>IF(IFERROR(VLOOKUP($B276&amp;O$14,Plan!$B$10:$K$300,9,FALSE),"")=0,"",IFERROR(VLOOKUP($B276&amp;O$14,Plan!$B$10:$K$300,9,FALSE),""))</f>
        <v/>
      </c>
      <c r="P279" s="320" t="str">
        <f>IF(IFERROR(VLOOKUP($B276&amp;P$14,Plan!$B$10:$K$300,9,FALSE),"")=0,"",IFERROR(VLOOKUP($B276&amp;P$14,Plan!$B$10:$K$300,9,FALSE),""))</f>
        <v/>
      </c>
      <c r="Q279" s="320" t="str">
        <f>IF(IFERROR(VLOOKUP($B276&amp;Q$14,Plan!$B$10:$K$300,9,FALSE),"")=0,"",IFERROR(VLOOKUP($B276&amp;Q$14,Plan!$B$10:$K$300,9,FALSE),""))</f>
        <v/>
      </c>
      <c r="R279" s="320" t="str">
        <f>IF(IFERROR(VLOOKUP($B276&amp;R$14,Plan!$B$10:$K$300,9,FALSE),"")=0,"",IFERROR(VLOOKUP($B276&amp;R$14,Plan!$B$10:$K$300,9,FALSE),""))</f>
        <v/>
      </c>
      <c r="S279" s="320" t="str">
        <f>IF(IFERROR(VLOOKUP($B276&amp;S$14,Plan!$B$10:$K$300,9,FALSE),"")=0,"",IFERROR(VLOOKUP($B276&amp;S$14,Plan!$B$10:$K$300,9,FALSE),""))</f>
        <v/>
      </c>
      <c r="T279" s="320" t="str">
        <f>IF(IFERROR(VLOOKUP($B276&amp;T$14,Plan!$B$10:$K$300,9,FALSE),"")=0,"",IFERROR(VLOOKUP($B276&amp;T$14,Plan!$B$10:$K$300,9,FALSE),""))</f>
        <v/>
      </c>
      <c r="U279" s="320" t="str">
        <f>IF(IFERROR(VLOOKUP($B276&amp;U$14,Plan!$B$10:$K$300,9,FALSE),"")=0,"",IFERROR(VLOOKUP($B276&amp;U$14,Plan!$B$10:$K$300,9,FALSE),""))</f>
        <v/>
      </c>
      <c r="V279" s="320" t="str">
        <f>IF(IFERROR(VLOOKUP($B276&amp;V$14,Plan!$B$10:$K$300,9,FALSE),"")=0,"",IFERROR(VLOOKUP($B276&amp;V$14,Plan!$B$10:$K$300,9,FALSE),""))</f>
        <v/>
      </c>
      <c r="W279" s="320" t="str">
        <f>IF(IFERROR(VLOOKUP($B276&amp;W$14,Plan!$B$10:$K$300,9,FALSE),"")=0,"",IFERROR(VLOOKUP($B276&amp;W$14,Plan!$B$10:$K$300,9,FALSE),""))</f>
        <v/>
      </c>
      <c r="X279" s="320" t="str">
        <f>IF(IFERROR(VLOOKUP($B276&amp;X$14,Plan!$B$10:$K$300,9,FALSE),"")=0,"",IFERROR(VLOOKUP($B276&amp;X$14,Plan!$B$10:$K$300,9,FALSE),""))</f>
        <v/>
      </c>
      <c r="Y279" s="320" t="str">
        <f>IF(IFERROR(VLOOKUP($B276&amp;Y$14,Plan!$B$10:$K$300,9,FALSE),"")=0,"",IFERROR(VLOOKUP($B276&amp;Y$14,Plan!$B$10:$K$300,9,FALSE),""))</f>
        <v/>
      </c>
      <c r="Z279" s="320" t="str">
        <f>IF(IFERROR(VLOOKUP($B276&amp;Z$14,Plan!$B$10:$K$300,9,FALSE),"")=0,"",IFERROR(VLOOKUP($B276&amp;Z$14,Plan!$B$10:$K$300,9,FALSE),""))</f>
        <v/>
      </c>
      <c r="AA279" s="320" t="str">
        <f>IF(IFERROR(VLOOKUP($B276&amp;AA$14,Plan!$B$10:$K$300,9,FALSE),"")=0,"",IFERROR(VLOOKUP($B276&amp;AA$14,Plan!$B$10:$K$300,9,FALSE),""))</f>
        <v/>
      </c>
      <c r="AB279" s="320" t="str">
        <f>IF(IFERROR(VLOOKUP($B276&amp;AB$14,Plan!$B$10:$K$300,9,FALSE),"")=0,"",IFERROR(VLOOKUP($B276&amp;AB$14,Plan!$B$10:$K$300,9,FALSE),""))</f>
        <v/>
      </c>
      <c r="AC279" s="703" t="str">
        <f>IF(IFERROR(VLOOKUP($B276&amp;AC$14,Plan!$B$10:$K$300,9,FALSE),"")=0,"",IFERROR(VLOOKUP($B276&amp;AC$14,Plan!$B$10:$K$300,9,FALSE),""))</f>
        <v/>
      </c>
      <c r="AD279" s="703" t="str">
        <f>IF(IFERROR(VLOOKUP($B276&amp;AD$14,Plan!$B$10:$K$300,9,FALSE),"")=0,"",IFERROR(VLOOKUP($B276&amp;AD$14,Plan!$B$10:$K$300,9,FALSE),""))</f>
        <v/>
      </c>
      <c r="AE279" s="703" t="str">
        <f>IF(IFERROR(VLOOKUP($B276&amp;AE$14,Plan!$B$10:$K$300,9,FALSE),"")=0,"",IFERROR(VLOOKUP($B276&amp;AE$14,Plan!$B$10:$K$300,9,FALSE),""))</f>
        <v/>
      </c>
      <c r="AF279" s="354"/>
      <c r="AG279" s="320" t="str">
        <f>IF(IFERROR(VLOOKUP($B276&amp;AG$14,Plan!$B$10:$K$300,9,FALSE),"")=0,"",IFERROR(VLOOKUP($B276&amp;AG$14,Plan!$B$10:$K$300,9,FALSE),""))</f>
        <v/>
      </c>
      <c r="AH279" s="320" t="str">
        <f>IF(IFERROR(VLOOKUP($B276&amp;AH$14,Plan!$B$10:$K$300,9,FALSE),"")=0,"",IFERROR(VLOOKUP($B276&amp;AH$14,Plan!$B$10:$K$300,9,FALSE),""))</f>
        <v/>
      </c>
      <c r="AI279" s="320" t="str">
        <f>IF(IFERROR(VLOOKUP($B276&amp;AI$14,Plan!$B$10:$K$300,9,FALSE),"")=0,"",IFERROR(VLOOKUP($B276&amp;AI$14,Plan!$B$10:$K$300,9,FALSE),""))</f>
        <v/>
      </c>
      <c r="AJ279" s="320" t="str">
        <f>IF(IFERROR(VLOOKUP($B276&amp;AJ$14,Plan!$B$10:$K$300,9,FALSE),"")=0,"",IFERROR(VLOOKUP($B276&amp;AJ$14,Plan!$B$10:$K$300,9,FALSE),""))</f>
        <v/>
      </c>
      <c r="AK279" s="320" t="str">
        <f>IF(IFERROR(VLOOKUP($B276&amp;AK$14,Plan!$B$10:$K$300,9,FALSE),"")=0,"",IFERROR(VLOOKUP($B276&amp;AK$14,Plan!$B$10:$K$300,9,FALSE),""))</f>
        <v/>
      </c>
      <c r="AL279" s="320" t="str">
        <f>IF(IFERROR(VLOOKUP($B276&amp;AL$14,Plan!$B$10:$K$300,9,FALSE),"")=0,"",IFERROR(VLOOKUP($B276&amp;AL$14,Plan!$B$10:$K$300,9,FALSE),""))</f>
        <v/>
      </c>
      <c r="AM279" s="320" t="str">
        <f>IF(IFERROR(VLOOKUP($B276&amp;AM$14,Plan!$B$10:$K$300,9,FALSE),"")=0,"",IFERROR(VLOOKUP($B276&amp;AM$14,Plan!$B$10:$K$300,9,FALSE),""))</f>
        <v/>
      </c>
      <c r="AN279" s="320" t="str">
        <f>IF(IFERROR(VLOOKUP($B276&amp;AN$14,Plan!$B$10:$K$300,9,FALSE),"")=0,"",IFERROR(VLOOKUP($B276&amp;AN$14,Plan!$B$10:$K$300,9,FALSE),""))</f>
        <v/>
      </c>
      <c r="AO279" s="320" t="str">
        <f>IF(IFERROR(VLOOKUP($B276&amp;AO$14,Plan!$B$10:$K$300,9,FALSE),"")=0,"",IFERROR(VLOOKUP($B276&amp;AO$14,Plan!$B$10:$K$300,9,FALSE),""))</f>
        <v/>
      </c>
      <c r="AP279" s="320" t="str">
        <f>IF(IFERROR(VLOOKUP($B276&amp;AP$14,Plan!$B$10:$K$300,9,FALSE),"")=0,"",IFERROR(VLOOKUP($B276&amp;AP$14,Plan!$B$10:$K$300,9,FALSE),""))</f>
        <v/>
      </c>
      <c r="AQ279" s="320" t="str">
        <f>IF(IFERROR(VLOOKUP($B276&amp;AQ$14,Plan!$B$10:$K$300,9,FALSE),"")=0,"",IFERROR(VLOOKUP($B276&amp;AQ$14,Plan!$B$10:$K$300,9,FALSE),""))</f>
        <v/>
      </c>
      <c r="AR279" s="320" t="str">
        <f>IF(IFERROR(VLOOKUP($B276&amp;AR$14,Plan!$B$10:$K$300,9,FALSE),"")=0,"",IFERROR(VLOOKUP($B276&amp;AR$14,Plan!$B$10:$K$300,9,FALSE),""))</f>
        <v/>
      </c>
      <c r="AS279" s="320" t="str">
        <f>IF(IFERROR(VLOOKUP($B276&amp;AS$14,Plan!$B$10:$K$300,9,FALSE),"")=0,"",IFERROR(VLOOKUP($B276&amp;AS$14,Plan!$B$10:$K$300,9,FALSE),""))</f>
        <v/>
      </c>
      <c r="AT279" s="320" t="str">
        <f>IF(IFERROR(VLOOKUP($B276&amp;AT$14,Plan!$B$10:$K$300,9,FALSE),"")=0,"",IFERROR(VLOOKUP($B276&amp;AT$14,Plan!$B$10:$K$300,9,FALSE),""))</f>
        <v/>
      </c>
      <c r="AU279" s="320" t="str">
        <f>IF(IFERROR(VLOOKUP($B276&amp;AU$14,Plan!$B$10:$K$300,9,FALSE),"")=0,"",IFERROR(VLOOKUP($B276&amp;AU$14,Plan!$B$10:$K$300,9,FALSE),""))</f>
        <v/>
      </c>
      <c r="AV279" s="320" t="str">
        <f>IF(IFERROR(VLOOKUP($B276&amp;AV$14,Plan!$B$10:$K$300,9,FALSE),"")=0,"",IFERROR(VLOOKUP($B276&amp;AV$14,Plan!$B$10:$K$300,9,FALSE),""))</f>
        <v/>
      </c>
      <c r="AW279" s="320" t="str">
        <f>IF(IFERROR(VLOOKUP($B276&amp;AW$14,Plan!$B$10:$K$300,9,FALSE),"")=0,"",IFERROR(VLOOKUP($B276&amp;AW$14,Plan!$B$10:$K$300,9,FALSE),""))</f>
        <v/>
      </c>
      <c r="AX279" s="320" t="str">
        <f>IF(IFERROR(VLOOKUP($B276&amp;AX$14,Plan!$B$10:$K$300,9,FALSE),"")=0,"",IFERROR(VLOOKUP($B276&amp;AX$14,Plan!$B$10:$K$300,9,FALSE),""))</f>
        <v/>
      </c>
      <c r="AY279" s="320" t="str">
        <f>IF(IFERROR(VLOOKUP($B276&amp;AY$14,Plan!$B$10:$K$300,9,FALSE),"")=0,"",IFERROR(VLOOKUP($B276&amp;AY$14,Plan!$B$10:$K$300,9,FALSE),""))</f>
        <v/>
      </c>
      <c r="AZ279" s="320" t="str">
        <f>IF(IFERROR(VLOOKUP($B276&amp;AZ$14,Plan!$B$10:$K$300,9,FALSE),"")=0,"",IFERROR(VLOOKUP($B276&amp;AZ$14,Plan!$B$10:$K$300,9,FALSE),""))</f>
        <v/>
      </c>
      <c r="BA279" s="323" t="str">
        <f>IF(IFERROR(VLOOKUP($B276&amp;BA$14,Plan!$B$10:$K$300,9,FALSE),"")=0,"",IFERROR(VLOOKUP($B276&amp;BA$14,Plan!$B$10:$K$300,9,FALSE),""))</f>
        <v/>
      </c>
      <c r="BB279" s="328"/>
      <c r="BC279" s="321" t="str">
        <f>IF(IFERROR(VLOOKUP($B276&amp;BC$14,Plan!$B$10:$K$300,9,FALSE),"")=0,"",IFERROR(VLOOKUP($B276&amp;BC$14,Plan!$B$10:$K$300,9,FALSE),""))</f>
        <v/>
      </c>
      <c r="BD279" s="320" t="str">
        <f>IF(IFERROR(VLOOKUP($B276&amp;BD$14,Plan!$B$10:$K$300,9,FALSE),"")=0,"",IFERROR(VLOOKUP($B276&amp;BD$14,Plan!$B$10:$K$300,9,FALSE),""))</f>
        <v/>
      </c>
      <c r="BE279" s="320" t="str">
        <f>IF(IFERROR(VLOOKUP($B276&amp;BE$14,Plan!$B$10:$K$300,9,FALSE),"")=0,"",IFERROR(VLOOKUP($B276&amp;BE$14,Plan!$B$10:$K$300,9,FALSE),""))</f>
        <v/>
      </c>
      <c r="BF279" s="320" t="str">
        <f>IF(IFERROR(VLOOKUP($B276&amp;BF$14,Plan!$B$10:$K$300,9,FALSE),"")=0,"",IFERROR(VLOOKUP($B276&amp;BF$14,Plan!$B$10:$K$300,9,FALSE),""))</f>
        <v/>
      </c>
      <c r="BG279" s="328"/>
      <c r="BH279" s="320" t="str">
        <f>IF(IFERROR(VLOOKUP($B276&amp;BH$14,Plan!$B$10:$K$300,9,FALSE),"")=0,"",IFERROR(VLOOKUP($B276&amp;BH$14,Plan!$B$10:$K$300,9,FALSE),""))</f>
        <v/>
      </c>
      <c r="BI279" s="320" t="str">
        <f>IF(IFERROR(VLOOKUP($B276&amp;BI$14,Plan!$B$10:$K$300,9,FALSE),"")=0,"",IFERROR(VLOOKUP($B276&amp;BI$14,Plan!$B$10:$K$300,9,FALSE),""))</f>
        <v/>
      </c>
      <c r="BJ279" s="320" t="str">
        <f>IF(IFERROR(VLOOKUP($B276&amp;BJ$14,Plan!$B$10:$K$300,9,FALSE),"")=0,"",IFERROR(VLOOKUP($B276&amp;BJ$14,Plan!$B$10:$K$300,9,FALSE),""))</f>
        <v/>
      </c>
      <c r="BK279" s="320" t="str">
        <f>IF(IFERROR(VLOOKUP($B276&amp;BK$14,Plan!$B$10:$K$300,9,FALSE),"")=0,"",IFERROR(VLOOKUP($B276&amp;BK$14,Plan!$B$10:$K$300,9,FALSE),""))</f>
        <v/>
      </c>
      <c r="BL279" s="328"/>
      <c r="BM279" s="320" t="str">
        <f>IF(IFERROR(VLOOKUP($B276&amp;BM$14,Plan!$B$10:$K$300,9,FALSE),"")=0,"",IFERROR(VLOOKUP($B276&amp;BM$14,Plan!$B$10:$K$300,9,FALSE),""))</f>
        <v/>
      </c>
      <c r="BN279" s="320" t="str">
        <f>IF(IFERROR(VLOOKUP($B276&amp;BN$14,Plan!$B$10:$K$300,9,FALSE),"")=0,"",IFERROR(VLOOKUP($B276&amp;BN$14,Plan!$B$10:$K$300,9,FALSE),""))</f>
        <v/>
      </c>
      <c r="BO279" s="320" t="str">
        <f>IF(IFERROR(VLOOKUP($B276&amp;BO$14,Plan!$B$10:$K$300,9,FALSE),"")=0,"",IFERROR(VLOOKUP($B276&amp;BO$14,Plan!$B$10:$K$300,9,FALSE),""))</f>
        <v/>
      </c>
      <c r="BP279" s="320" t="str">
        <f>IF(IFERROR(VLOOKUP($B276&amp;BP$14,Plan!$B$10:$K$300,9,FALSE),"")=0,"",IFERROR(VLOOKUP($B276&amp;BP$14,Plan!$B$10:$K$300,9,FALSE),""))</f>
        <v/>
      </c>
      <c r="BQ279" s="320" t="str">
        <f>IF(IFERROR(VLOOKUP($B276&amp;BQ$14,Plan!$B$10:$K$300,9,FALSE),"")=0,"",IFERROR(VLOOKUP($B276&amp;BQ$14,Plan!$B$10:$K$300,9,FALSE),""))</f>
        <v/>
      </c>
      <c r="BR279" s="358"/>
      <c r="BS279" s="320" t="str">
        <f>IF(IFERROR(VLOOKUP($B276&amp;BS$14,Plan!$B$10:$K$300,9,FALSE),"")=0,"",IFERROR(VLOOKUP($B276&amp;BS$14,Plan!$B$10:$K$300,9,FALSE),""))</f>
        <v/>
      </c>
      <c r="BT279" s="320" t="str">
        <f>IF(IFERROR(VLOOKUP($B276&amp;BT$14,Plan!$B$10:$K$300,9,FALSE),"")=0,"",IFERROR(VLOOKUP($B276&amp;BT$14,Plan!$B$10:$K$300,9,FALSE),""))</f>
        <v/>
      </c>
      <c r="BU279" s="320" t="str">
        <f>IF(IFERROR(VLOOKUP($B276&amp;BU$14,Plan!$B$10:$K$300,9,FALSE),"")=0,"",IFERROR(VLOOKUP($B276&amp;BU$14,Plan!$B$10:$K$300,9,FALSE),""))</f>
        <v/>
      </c>
      <c r="BV279" s="320" t="str">
        <f>IF(IFERROR(VLOOKUP($B276&amp;BV$14,Plan!$B$10:$K$300,9,FALSE),"")=0,"",IFERROR(VLOOKUP($B276&amp;BV$14,Plan!$B$10:$K$300,9,FALSE),""))</f>
        <v/>
      </c>
      <c r="BW279" s="320" t="str">
        <f>IF(IFERROR(VLOOKUP($B276&amp;BW$14,Plan!$B$10:$K$300,9,FALSE),"")=0,"",IFERROR(VLOOKUP($B276&amp;BW$14,Plan!$B$10:$K$300,9,FALSE),""))</f>
        <v/>
      </c>
      <c r="BX279" s="320" t="str">
        <f>IF(IFERROR(VLOOKUP($B276&amp;BX$14,Plan!$B$10:$K$300,9,FALSE),"")=0,"",IFERROR(VLOOKUP($B276&amp;BX$14,Plan!$B$10:$K$300,9,FALSE),""))</f>
        <v/>
      </c>
      <c r="BY279" s="320" t="str">
        <f>IF(IFERROR(VLOOKUP($B276&amp;BY$14,Plan!$B$10:$K$300,9,FALSE),"")=0,"",IFERROR(VLOOKUP($B276&amp;BY$14,Plan!$B$10:$K$300,9,FALSE),""))</f>
        <v/>
      </c>
      <c r="BZ279" s="328"/>
      <c r="CA279" s="320" t="str">
        <f>IF(IFERROR(VLOOKUP($B276&amp;CA$14,Plan!$B$10:$K$300,9,FALSE),"")=0,"",IFERROR(VLOOKUP($B276&amp;CA$14,Plan!$B$10:$K$300,9,FALSE),""))</f>
        <v/>
      </c>
      <c r="CB279" s="320" t="str">
        <f>IF(IFERROR(VLOOKUP($B276&amp;CB$14,Plan!$B$10:$K$300,9,FALSE),"")=0,"",IFERROR(VLOOKUP($B276&amp;CB$14,Plan!$B$10:$K$300,9,FALSE),""))</f>
        <v/>
      </c>
      <c r="CC279" s="320" t="str">
        <f>IF(IFERROR(VLOOKUP($B276&amp;CC$14,Plan!$B$10:$K$300,9,FALSE),"")=0,"",IFERROR(VLOOKUP($B276&amp;CC$14,Plan!$B$10:$K$300,9,FALSE),""))</f>
        <v/>
      </c>
      <c r="CD279" s="320" t="str">
        <f>IF(IFERROR(VLOOKUP($B276&amp;CD$14,Plan!$B$10:$K$300,9,FALSE),"")=0,"",IFERROR(VLOOKUP($B276&amp;CD$14,Plan!$B$10:$K$300,9,FALSE),""))</f>
        <v/>
      </c>
      <c r="CE279" s="320" t="str">
        <f>IF(IFERROR(VLOOKUP($B276&amp;CE$14,Plan!$B$10:$K$300,9,FALSE),"")=0,"",IFERROR(VLOOKUP($B276&amp;CE$14,Plan!$B$10:$K$300,9,FALSE),""))</f>
        <v/>
      </c>
      <c r="CF279" s="320" t="str">
        <f>IF(IFERROR(VLOOKUP($B276&amp;CF$14,Plan!$B$10:$K$300,9,FALSE),"")=0,"",IFERROR(VLOOKUP($B276&amp;CF$14,Plan!$B$10:$K$300,9,FALSE),""))</f>
        <v/>
      </c>
      <c r="CG279" s="328"/>
      <c r="CH279" s="320" t="str">
        <f>IF(IFERROR(VLOOKUP($B276&amp;CH$14,Plan!$B$10:$K$300,9,FALSE),"")=0,"",IFERROR(VLOOKUP($B276&amp;CH$14,Plan!$B$10:$K$300,9,FALSE),""))</f>
        <v/>
      </c>
      <c r="CI279" s="320" t="str">
        <f>IF(IFERROR(VLOOKUP($B276&amp;CI$14,Plan!$B$10:$K$300,9,FALSE),"")=0,"",IFERROR(VLOOKUP($B276&amp;CI$14,Plan!$B$10:$K$300,9,FALSE),""))</f>
        <v/>
      </c>
      <c r="CJ279" s="320" t="str">
        <f>IF(IFERROR(VLOOKUP($B276&amp;CJ$14,Plan!$B$10:$K$300,9,FALSE),"")=0,"",IFERROR(VLOOKUP($B276&amp;CJ$14,Plan!$B$10:$K$300,9,FALSE),""))</f>
        <v/>
      </c>
      <c r="CK279" s="320" t="str">
        <f>IF(IFERROR(VLOOKUP($B276&amp;CK$14,Plan!$B$10:$K$300,9,FALSE),"")=0,"",IFERROR(VLOOKUP($B276&amp;CK$14,Plan!$B$10:$K$300,9,FALSE),""))</f>
        <v/>
      </c>
      <c r="CL279" s="320" t="str">
        <f>IF(IFERROR(VLOOKUP($B276&amp;CL$14,Plan!$B$10:$K$300,9,FALSE),"")=0,"",IFERROR(VLOOKUP($B276&amp;CL$14,Plan!$B$10:$K$300,9,FALSE),""))</f>
        <v/>
      </c>
      <c r="CM279" s="320" t="str">
        <f>IF(IFERROR(VLOOKUP($B276&amp;CM$14,Plan!$B$10:$K$300,9,FALSE),"")=0,"",IFERROR(VLOOKUP($B276&amp;CM$14,Plan!$B$10:$K$300,9,FALSE),""))</f>
        <v/>
      </c>
      <c r="CN279" s="320" t="str">
        <f>IF(IFERROR(VLOOKUP($B276&amp;CN$14,Plan!$B$10:$K$300,9,FALSE),"")=0,"",IFERROR(VLOOKUP($B276&amp;CN$14,Plan!$B$10:$K$300,9,FALSE),""))</f>
        <v/>
      </c>
      <c r="CO279" s="320" t="str">
        <f>IF(IFERROR(VLOOKUP($B276&amp;CO$14,Plan!$B$10:$K$300,9,FALSE),"")=0,"",IFERROR(VLOOKUP($B276&amp;CO$14,Plan!$B$10:$K$300,9,FALSE),""))</f>
        <v/>
      </c>
      <c r="CP279" s="703" t="str">
        <f>IF(IFERROR(VLOOKUP($B276&amp;CP$14,Plan!$B$10:$K$300,9,FALSE),"")=0,"",IFERROR(VLOOKUP($B276&amp;CP$14,Plan!$B$10:$K$300,9,FALSE),""))</f>
        <v/>
      </c>
      <c r="CQ279" s="322" t="str">
        <f>IF(IFERROR(VLOOKUP($B276&amp;CQ$14,Plan!$B$10:$K$300,9,FALSE),"")=0,"",IFERROR(VLOOKUP($B276&amp;CQ$14,Plan!$B$10:$K$300,9,FALSE),""))</f>
        <v/>
      </c>
      <c r="CR279" s="320" t="str">
        <f>IF(IFERROR(VLOOKUP($B276&amp;CR$14,Plan!$B$10:$K$300,9,FALSE),"")=0,"",IFERROR(VLOOKUP($B276&amp;CR$14,Plan!$B$10:$K$300,9,FALSE),""))</f>
        <v/>
      </c>
      <c r="CS279" s="323"/>
      <c r="CT279" s="321" t="str">
        <f>IF(IFERROR(VLOOKUP($B276&amp;CT$14,Plan!$B$10:$K$300,9,FALSE),"")=0,"",IFERROR(VLOOKUP($B276&amp;CT$14,Plan!$B$10:$K$300,9,FALSE),""))</f>
        <v/>
      </c>
      <c r="CU279" s="320" t="str">
        <f>IF(IFERROR(VLOOKUP($B276&amp;CU$14,Plan!$B$10:$K$300,9,FALSE),"")=0,"",IFERROR(VLOOKUP($B276&amp;CU$14,Plan!$B$10:$K$300,9,FALSE),""))</f>
        <v/>
      </c>
      <c r="CV279" s="320" t="str">
        <f>IF(IFERROR(VLOOKUP($B276&amp;CV$14,Plan!$B$10:$K$300,9,FALSE),"")=0,"",IFERROR(VLOOKUP($B276&amp;CV$14,Plan!$B$10:$K$300,9,FALSE),""))</f>
        <v/>
      </c>
      <c r="CW279" s="320"/>
      <c r="CX279" s="322" t="str">
        <f>IF(IFERROR(VLOOKUP($B276&amp;CX$14,Plan!$B$10:$K$300,9,FALSE),"")=0,"",IFERROR(VLOOKUP($B276&amp;CX$14,Plan!$B$10:$K$300,9,FALSE),""))</f>
        <v/>
      </c>
      <c r="CY279" s="320" t="str">
        <f>IF(IFERROR(VLOOKUP($B276&amp;CY$14,Plan!$B$10:$K$300,9,FALSE),"")=0,"",IFERROR(VLOOKUP($B276&amp;CY$14,Plan!$B$10:$K$300,9,FALSE),""))</f>
        <v/>
      </c>
      <c r="CZ279" s="323" t="str">
        <f>IF(IFERROR(VLOOKUP($B276&amp;CZ$14,Plan!$B$10:$K$300,9,FALSE),"")=0,"",IFERROR(VLOOKUP($B276&amp;CZ$14,Plan!$B$10:$K$300,9,FALSE),""))</f>
        <v/>
      </c>
      <c r="DA279" s="322" t="str">
        <f>IF(IFERROR(VLOOKUP($B276&amp;DA$14,Plan!$B$10:$K$300,9,FALSE),"")=0,"",IFERROR(VLOOKUP($B276&amp;DA$14,Plan!$B$10:$K$300,9,FALSE),""))</f>
        <v/>
      </c>
      <c r="DB279" s="320" t="str">
        <f>IF(IFERROR(VLOOKUP($B276&amp;DB$14,Plan!$B$10:$K$300,9,FALSE),"")=0,"",IFERROR(VLOOKUP($B276&amp;DB$14,Plan!$B$10:$K$300,9,FALSE),""))</f>
        <v/>
      </c>
      <c r="DC279" s="320" t="str">
        <f>IF(IFERROR(VLOOKUP($B276&amp;DC$14,Plan!$B$10:$K$300,9,FALSE),"")=0,"",IFERROR(VLOOKUP($B276&amp;DC$14,Plan!$B$10:$K$300,9,FALSE),""))</f>
        <v/>
      </c>
      <c r="DD279" s="320" t="str">
        <f>IF(IFERROR(VLOOKUP($B276&amp;DD$14,Plan!$B$10:$K$300,9,FALSE),"")=0,"",IFERROR(VLOOKUP($B276&amp;DD$14,Plan!$B$10:$K$300,9,FALSE),""))</f>
        <v/>
      </c>
      <c r="DE279" s="320" t="str">
        <f>IF(IFERROR(VLOOKUP($B276&amp;DE$14,Plan!$B$10:$K$300,9,FALSE),"")=0,"",IFERROR(VLOOKUP($B276&amp;DE$14,Plan!$B$10:$K$300,9,FALSE),""))</f>
        <v/>
      </c>
      <c r="DF279" s="320" t="str">
        <f>IF(IFERROR(VLOOKUP($B276&amp;DF$14,Plan!$B$10:$K$300,9,FALSE),"")=0,"",IFERROR(VLOOKUP($B276&amp;DF$14,Plan!$B$10:$K$300,9,FALSE),""))</f>
        <v/>
      </c>
      <c r="DG279" s="320" t="str">
        <f>IF(IFERROR(VLOOKUP($B276&amp;DG$14,Plan!$B$10:$K$300,9,FALSE),"")=0,"",IFERROR(VLOOKUP($B276&amp;DG$14,Plan!$B$10:$K$300,9,FALSE),""))</f>
        <v/>
      </c>
      <c r="DH279" s="320" t="str">
        <f>IF(IFERROR(VLOOKUP($B276&amp;DH$14,Plan!$B$10:$K$300,9,FALSE),"")=0,"",IFERROR(VLOOKUP($B276&amp;DH$14,Plan!$B$10:$K$300,9,FALSE),""))</f>
        <v/>
      </c>
      <c r="DI279" s="320" t="str">
        <f>IF(IFERROR(VLOOKUP($B276&amp;DI$14,Plan!$B$10:$K$300,9,FALSE),"")=0,"",IFERROR(VLOOKUP($B276&amp;DI$14,Plan!$B$10:$K$300,9,FALSE),""))</f>
        <v/>
      </c>
      <c r="DJ279" s="320" t="str">
        <f>IF(IFERROR(VLOOKUP($B276&amp;DJ$14,Plan!$B$10:$K$300,9,FALSE),"")=0,"",IFERROR(VLOOKUP($B276&amp;DJ$14,Plan!$B$10:$K$300,9,FALSE),""))</f>
        <v/>
      </c>
      <c r="DK279" s="320" t="str">
        <f>IF(IFERROR(VLOOKUP($B276&amp;DK$14,Plan!$B$10:$K$300,9,FALSE),"")=0,"",IFERROR(VLOOKUP($B276&amp;DK$14,Plan!$B$10:$K$300,9,FALSE),""))</f>
        <v/>
      </c>
      <c r="DL279" s="320" t="str">
        <f>IF(IFERROR(VLOOKUP($B276&amp;DL$14,Plan!$B$10:$K$300,9,FALSE),"")=0,"",IFERROR(VLOOKUP($B276&amp;DL$14,Plan!$B$10:$K$300,9,FALSE),""))</f>
        <v/>
      </c>
      <c r="DM279" s="320" t="str">
        <f>IF(IFERROR(VLOOKUP($B276&amp;DM$14,Plan!$B$10:$K$300,9,FALSE),"")=0,"",IFERROR(VLOOKUP($B276&amp;DM$14,Plan!$B$10:$K$300,9,FALSE),""))</f>
        <v/>
      </c>
      <c r="DN279" s="320" t="str">
        <f>IF(IFERROR(VLOOKUP($B276&amp;DN$14,Plan!$B$10:$K$300,9,FALSE),"")=0,"",IFERROR(VLOOKUP($B276&amp;DN$14,Plan!$B$10:$K$300,9,FALSE),""))</f>
        <v/>
      </c>
      <c r="DO279" s="320" t="str">
        <f>IF(IFERROR(VLOOKUP($B276&amp;DO$14,Plan!$B$10:$K$300,9,FALSE),"")=0,"",IFERROR(VLOOKUP($B276&amp;DO$14,Plan!$B$10:$K$300,9,FALSE),""))</f>
        <v/>
      </c>
      <c r="DP279" s="320" t="str">
        <f>IF(IFERROR(VLOOKUP($B276&amp;DP$14,Plan!$B$10:$K$300,9,FALSE),"")=0,"",IFERROR(VLOOKUP($B276&amp;DP$14,Plan!$B$10:$K$300,9,FALSE),""))</f>
        <v/>
      </c>
      <c r="DQ279" s="320" t="str">
        <f>IF(IFERROR(VLOOKUP($B276&amp;DQ$14,Plan!$B$10:$K$300,9,FALSE),"")=0,"",IFERROR(VLOOKUP($B276&amp;DQ$14,Plan!$B$10:$K$300,9,FALSE),""))</f>
        <v/>
      </c>
      <c r="DR279" s="973" t="str">
        <f>IF(IFERROR(VLOOKUP($B276&amp;DR$14,Plan!$B$10:$K$300,9,FALSE),"")=0,"",IFERROR(VLOOKUP($B276&amp;DR$14,Plan!$B$10:$K$300,9,FALSE),""))</f>
        <v/>
      </c>
      <c r="DS279" s="973" t="str">
        <f>IF(IFERROR(VLOOKUP($B276&amp;DS$14,Plan!$B$10:$K$300,9,FALSE),"")=0,"",IFERROR(VLOOKUP($B276&amp;DS$14,Plan!$B$10:$K$300,9,FALSE),""))</f>
        <v/>
      </c>
      <c r="DT279" s="323" t="str">
        <f>IF(IFERROR(VLOOKUP($B276&amp;DT$14,Plan!$B$10:$K$300,9,FALSE),"")=0,"",IFERROR(VLOOKUP($B276&amp;DT$14,Plan!$B$10:$K$300,9,FALSE),""))</f>
        <v/>
      </c>
      <c r="DV279" s="103">
        <f t="shared" si="46"/>
        <v>0</v>
      </c>
    </row>
    <row r="280" spans="1:126" s="103" customFormat="1" ht="15" customHeight="1">
      <c r="A280" s="1074">
        <f t="shared" ref="A280" si="61">+A276+1</f>
        <v>64</v>
      </c>
      <c r="B280" s="1071" t="s">
        <v>697</v>
      </c>
      <c r="C280" s="1077" t="s">
        <v>5</v>
      </c>
      <c r="D280" s="1078"/>
      <c r="E280" s="1083" t="s">
        <v>370</v>
      </c>
      <c r="F280" s="1086"/>
      <c r="G280" s="1068"/>
      <c r="H280" s="340" t="s">
        <v>357</v>
      </c>
      <c r="I280" s="85"/>
      <c r="J280" s="86" t="str">
        <f>IF(VLOOKUP(J$14,'ISP-F14-HRD-00'!$B$14:$BE$128,MATCH($C280,'ISP-F14-HRD-00'!$B$11:$BE$11,0),FALSE)=0,"",VLOOKUP(J$14,'ISP-F14-HRD-00'!$B$14:$BE$128,MATCH($C280,'ISP-F14-HRD-00'!$B$11:$BE$11,0),FALSE))</f>
        <v/>
      </c>
      <c r="K280" s="86" t="str">
        <f>IF(VLOOKUP(K$14,'ISP-F14-HRD-00'!$B$14:$BE$128,MATCH($C280,'ISP-F14-HRD-00'!$B$11:$BE$11,0),FALSE)=0,"",VLOOKUP(K$14,'ISP-F14-HRD-00'!$B$14:$BE$128,MATCH($C280,'ISP-F14-HRD-00'!$B$11:$BE$11,0),FALSE))</f>
        <v/>
      </c>
      <c r="L280" s="86" t="str">
        <f>IF(VLOOKUP(L$14,'ISP-F14-HRD-00'!$B$14:$BE$128,MATCH($C280,'ISP-F14-HRD-00'!$B$11:$BE$11,0),FALSE)=0,"",VLOOKUP(L$14,'ISP-F14-HRD-00'!$B$14:$BE$128,MATCH($C280,'ISP-F14-HRD-00'!$B$11:$BE$11,0),FALSE))</f>
        <v/>
      </c>
      <c r="M280" s="86" t="str">
        <f>IF(VLOOKUP(M$14,'ISP-F14-HRD-00'!$B$14:$BE$128,MATCH($C280,'ISP-F14-HRD-00'!$B$11:$BE$11,0),FALSE)=0,"",VLOOKUP(M$14,'ISP-F14-HRD-00'!$B$14:$BE$128,MATCH($C280,'ISP-F14-HRD-00'!$B$11:$BE$11,0),FALSE))</f>
        <v/>
      </c>
      <c r="N280" s="86" t="str">
        <f>IF(VLOOKUP(N$14,'ISP-F14-HRD-00'!$B$14:$BE$128,MATCH($C280,'ISP-F14-HRD-00'!$B$11:$BE$11,0),FALSE)=0,"",VLOOKUP(N$14,'ISP-F14-HRD-00'!$B$14:$BE$128,MATCH($C280,'ISP-F14-HRD-00'!$B$11:$BE$11,0),FALSE))</f>
        <v/>
      </c>
      <c r="O280" s="86" t="str">
        <f>IF(VLOOKUP(O$14,'ISP-F14-HRD-00'!$B$14:$BE$128,MATCH($C280,'ISP-F14-HRD-00'!$B$11:$BE$11,0),FALSE)=0,"",VLOOKUP(O$14,'ISP-F14-HRD-00'!$B$14:$BE$128,MATCH($C280,'ISP-F14-HRD-00'!$B$11:$BE$11,0),FALSE))</f>
        <v/>
      </c>
      <c r="P280" s="86" t="str">
        <f>IF(VLOOKUP(P$14,'ISP-F14-HRD-00'!$B$14:$BE$128,MATCH($C280,'ISP-F14-HRD-00'!$B$11:$BE$11,0),FALSE)=0,"",VLOOKUP(P$14,'ISP-F14-HRD-00'!$B$14:$BE$128,MATCH($C280,'ISP-F14-HRD-00'!$B$11:$BE$11,0),FALSE))</f>
        <v/>
      </c>
      <c r="Q280" s="86" t="str">
        <f>IF(VLOOKUP(Q$14,'ISP-F14-HRD-00'!$B$14:$BE$128,MATCH($C280,'ISP-F14-HRD-00'!$B$11:$BE$11,0),FALSE)=0,"",VLOOKUP(Q$14,'ISP-F14-HRD-00'!$B$14:$BE$128,MATCH($C280,'ISP-F14-HRD-00'!$B$11:$BE$11,0),FALSE))</f>
        <v/>
      </c>
      <c r="R280" s="86" t="str">
        <f>IF(VLOOKUP(R$14,'ISP-F14-HRD-00'!$B$14:$BE$128,MATCH($C280,'ISP-F14-HRD-00'!$B$11:$BE$11,0),FALSE)=0,"",VLOOKUP(R$14,'ISP-F14-HRD-00'!$B$14:$BE$128,MATCH($C280,'ISP-F14-HRD-00'!$B$11:$BE$11,0),FALSE))</f>
        <v/>
      </c>
      <c r="S280" s="86" t="str">
        <f>IF(VLOOKUP(S$14,'ISP-F14-HRD-00'!$B$14:$BE$128,MATCH($C280,'ISP-F14-HRD-00'!$B$11:$BE$11,0),FALSE)=0,"",VLOOKUP(S$14,'ISP-F14-HRD-00'!$B$14:$BE$128,MATCH($C280,'ISP-F14-HRD-00'!$B$11:$BE$11,0),FALSE))</f>
        <v/>
      </c>
      <c r="T280" s="86" t="str">
        <f>IF(VLOOKUP(T$14,'ISP-F14-HRD-00'!$B$14:$BE$128,MATCH($C280,'ISP-F14-HRD-00'!$B$11:$BE$11,0),FALSE)=0,"",VLOOKUP(T$14,'ISP-F14-HRD-00'!$B$14:$BE$128,MATCH($C280,'ISP-F14-HRD-00'!$B$11:$BE$11,0),FALSE))</f>
        <v/>
      </c>
      <c r="U280" s="86" t="str">
        <f>IF(VLOOKUP(U$14,'ISP-F14-HRD-00'!$B$14:$BE$128,MATCH($C280,'ISP-F14-HRD-00'!$B$11:$BE$11,0),FALSE)=0,"",VLOOKUP(U$14,'ISP-F14-HRD-00'!$B$14:$BE$128,MATCH($C280,'ISP-F14-HRD-00'!$B$11:$BE$11,0),FALSE))</f>
        <v/>
      </c>
      <c r="V280" s="86" t="str">
        <f>IF(VLOOKUP(V$14,'ISP-F14-HRD-00'!$B$14:$BE$128,MATCH($C280,'ISP-F14-HRD-00'!$B$11:$BE$11,0),FALSE)=0,"",VLOOKUP(V$14,'ISP-F14-HRD-00'!$B$14:$BE$128,MATCH($C280,'ISP-F14-HRD-00'!$B$11:$BE$11,0),FALSE))</f>
        <v/>
      </c>
      <c r="W280" s="86" t="str">
        <f>IF(VLOOKUP(W$14,'ISP-F14-HRD-00'!$B$14:$BE$128,MATCH($C280,'ISP-F14-HRD-00'!$B$11:$BE$11,0),FALSE)=0,"",VLOOKUP(W$14,'ISP-F14-HRD-00'!$B$14:$BE$128,MATCH($C280,'ISP-F14-HRD-00'!$B$11:$BE$11,0),FALSE))</f>
        <v/>
      </c>
      <c r="X280" s="86" t="str">
        <f>IF(VLOOKUP(X$14,'ISP-F14-HRD-00'!$B$14:$BE$128,MATCH($C280,'ISP-F14-HRD-00'!$B$11:$BE$11,0),FALSE)=0,"",VLOOKUP(X$14,'ISP-F14-HRD-00'!$B$14:$BE$128,MATCH($C280,'ISP-F14-HRD-00'!$B$11:$BE$11,0),FALSE))</f>
        <v/>
      </c>
      <c r="Y280" s="86" t="str">
        <f>IF(VLOOKUP(Y$14,'ISP-F14-HRD-00'!$B$14:$BE$128,MATCH($C280,'ISP-F14-HRD-00'!$B$11:$BE$11,0),FALSE)=0,"",VLOOKUP(Y$14,'ISP-F14-HRD-00'!$B$14:$BE$128,MATCH($C280,'ISP-F14-HRD-00'!$B$11:$BE$11,0),FALSE))</f>
        <v/>
      </c>
      <c r="Z280" s="86" t="str">
        <f>IF(VLOOKUP(Z$14,'ISP-F14-HRD-00'!$B$14:$BE$128,MATCH($C280,'ISP-F14-HRD-00'!$B$11:$BE$11,0),FALSE)=0,"",VLOOKUP(Z$14,'ISP-F14-HRD-00'!$B$14:$BE$128,MATCH($C280,'ISP-F14-HRD-00'!$B$11:$BE$11,0),FALSE))</f>
        <v/>
      </c>
      <c r="AA280" s="86" t="str">
        <f>IF(VLOOKUP(AA$14,'ISP-F14-HRD-00'!$B$14:$BE$128,MATCH($C280,'ISP-F14-HRD-00'!$B$11:$BE$11,0),FALSE)=0,"",VLOOKUP(AA$14,'ISP-F14-HRD-00'!$B$14:$BE$128,MATCH($C280,'ISP-F14-HRD-00'!$B$11:$BE$11,0),FALSE))</f>
        <v/>
      </c>
      <c r="AB280" s="86" t="str">
        <f>IF(VLOOKUP(AB$14,'ISP-F14-HRD-00'!$B$14:$BE$128,MATCH($C280,'ISP-F14-HRD-00'!$B$11:$BE$11,0),FALSE)=0,"",VLOOKUP(AB$14,'ISP-F14-HRD-00'!$B$14:$BE$128,MATCH($C280,'ISP-F14-HRD-00'!$B$11:$BE$11,0),FALSE))</f>
        <v/>
      </c>
      <c r="AC280" s="700" t="str">
        <f>IF(VLOOKUP(AC$14,'ISP-F14-HRD-00'!$B$14:$BE$128,MATCH($C280,'ISP-F14-HRD-00'!$B$11:$BE$11,0),FALSE)=0,"",VLOOKUP(AC$14,'ISP-F14-HRD-00'!$B$14:$BE$128,MATCH($C280,'ISP-F14-HRD-00'!$B$11:$BE$11,0),FALSE))</f>
        <v/>
      </c>
      <c r="AD280" s="700" t="str">
        <f>IF(VLOOKUP(AD$14,'ISP-F14-HRD-00'!$B$14:$BE$128,MATCH($C280,'ISP-F14-HRD-00'!$B$11:$BE$11,0),FALSE)=0,"",VLOOKUP(AD$14,'ISP-F14-HRD-00'!$B$14:$BE$128,MATCH($C280,'ISP-F14-HRD-00'!$B$11:$BE$11,0),FALSE))</f>
        <v/>
      </c>
      <c r="AE280" s="700" t="e">
        <f>IF(VLOOKUP(AE$14,'ISP-F14-HRD-00'!$B$14:$BE$128,MATCH($C280,'ISP-F14-HRD-00'!$B$11:$BE$11,0),FALSE)=0,"",VLOOKUP(AE$14,'ISP-F14-HRD-00'!$B$14:$BE$128,MATCH($C280,'ISP-F14-HRD-00'!$B$11:$BE$11,0),FALSE))</f>
        <v>#N/A</v>
      </c>
      <c r="AF280" s="353"/>
      <c r="AG280" s="86" t="str">
        <f>IF(VLOOKUP(AG$14,'ISP-F14-HRD-00'!$B$14:$BE$128,MATCH($C280,'ISP-F14-HRD-00'!$B$11:$BE$11,0),FALSE)=0,"",VLOOKUP(AG$14,'ISP-F14-HRD-00'!$B$14:$BE$128,MATCH($C280,'ISP-F14-HRD-00'!$B$11:$BE$11,0),FALSE))</f>
        <v/>
      </c>
      <c r="AH280" s="86" t="str">
        <f>IF(VLOOKUP(AH$14,'ISP-F14-HRD-00'!$B$14:$BE$128,MATCH($C280,'ISP-F14-HRD-00'!$B$11:$BE$11,0),FALSE)=0,"",VLOOKUP(AH$14,'ISP-F14-HRD-00'!$B$14:$BE$128,MATCH($C280,'ISP-F14-HRD-00'!$B$11:$BE$11,0),FALSE))</f>
        <v/>
      </c>
      <c r="AI280" s="86" t="str">
        <f>IF(VLOOKUP(AI$14,'ISP-F14-HRD-00'!$B$14:$BE$128,MATCH($C280,'ISP-F14-HRD-00'!$B$11:$BE$11,0),FALSE)=0,"",VLOOKUP(AI$14,'ISP-F14-HRD-00'!$B$14:$BE$128,MATCH($C280,'ISP-F14-HRD-00'!$B$11:$BE$11,0),FALSE))</f>
        <v/>
      </c>
      <c r="AJ280" s="86" t="str">
        <f>IF(VLOOKUP(AJ$14,'ISP-F14-HRD-00'!$B$14:$BE$128,MATCH($C280,'ISP-F14-HRD-00'!$B$11:$BE$11,0),FALSE)=0,"",VLOOKUP(AJ$14,'ISP-F14-HRD-00'!$B$14:$BE$128,MATCH($C280,'ISP-F14-HRD-00'!$B$11:$BE$11,0),FALSE))</f>
        <v/>
      </c>
      <c r="AK280" s="86" t="str">
        <f>IF(VLOOKUP(AK$14,'ISP-F14-HRD-00'!$B$14:$BE$128,MATCH($C280,'ISP-F14-HRD-00'!$B$11:$BE$11,0),FALSE)=0,"",VLOOKUP(AK$14,'ISP-F14-HRD-00'!$B$14:$BE$128,MATCH($C280,'ISP-F14-HRD-00'!$B$11:$BE$11,0),FALSE))</f>
        <v/>
      </c>
      <c r="AL280" s="86" t="str">
        <f>IF(VLOOKUP(AL$14,'ISP-F14-HRD-00'!$B$14:$BE$128,MATCH($C280,'ISP-F14-HRD-00'!$B$11:$BE$11,0),FALSE)=0,"",VLOOKUP(AL$14,'ISP-F14-HRD-00'!$B$14:$BE$128,MATCH($C280,'ISP-F14-HRD-00'!$B$11:$BE$11,0),FALSE))</f>
        <v/>
      </c>
      <c r="AM280" s="86" t="str">
        <f>IF(VLOOKUP(AM$14,'ISP-F14-HRD-00'!$B$14:$BE$128,MATCH($C280,'ISP-F14-HRD-00'!$B$11:$BE$11,0),FALSE)=0,"",VLOOKUP(AM$14,'ISP-F14-HRD-00'!$B$14:$BE$128,MATCH($C280,'ISP-F14-HRD-00'!$B$11:$BE$11,0),FALSE))</f>
        <v/>
      </c>
      <c r="AN280" s="86" t="str">
        <f>IF(VLOOKUP(AN$14,'ISP-F14-HRD-00'!$B$14:$BE$128,MATCH($C280,'ISP-F14-HRD-00'!$B$11:$BE$11,0),FALSE)=0,"",VLOOKUP(AN$14,'ISP-F14-HRD-00'!$B$14:$BE$128,MATCH($C280,'ISP-F14-HRD-00'!$B$11:$BE$11,0),FALSE))</f>
        <v/>
      </c>
      <c r="AO280" s="86" t="str">
        <f>IF(VLOOKUP(AO$14,'ISP-F14-HRD-00'!$B$14:$BE$128,MATCH($C280,'ISP-F14-HRD-00'!$B$11:$BE$11,0),FALSE)=0,"",VLOOKUP(AO$14,'ISP-F14-HRD-00'!$B$14:$BE$128,MATCH($C280,'ISP-F14-HRD-00'!$B$11:$BE$11,0),FALSE))</f>
        <v/>
      </c>
      <c r="AP280" s="86" t="str">
        <f>IF(VLOOKUP(AP$14,'ISP-F14-HRD-00'!$B$14:$BE$128,MATCH($C280,'ISP-F14-HRD-00'!$B$11:$BE$11,0),FALSE)=0,"",VLOOKUP(AP$14,'ISP-F14-HRD-00'!$B$14:$BE$128,MATCH($C280,'ISP-F14-HRD-00'!$B$11:$BE$11,0),FALSE))</f>
        <v/>
      </c>
      <c r="AQ280" s="86" t="str">
        <f>IF(VLOOKUP(AQ$14,'ISP-F14-HRD-00'!$B$14:$BE$128,MATCH($C280,'ISP-F14-HRD-00'!$B$11:$BE$11,0),FALSE)=0,"",VLOOKUP(AQ$14,'ISP-F14-HRD-00'!$B$14:$BE$128,MATCH($C280,'ISP-F14-HRD-00'!$B$11:$BE$11,0),FALSE))</f>
        <v/>
      </c>
      <c r="AR280" s="86" t="str">
        <f>IF(VLOOKUP(AR$14,'ISP-F14-HRD-00'!$B$14:$BE$128,MATCH($C280,'ISP-F14-HRD-00'!$B$11:$BE$11,0),FALSE)=0,"",VLOOKUP(AR$14,'ISP-F14-HRD-00'!$B$14:$BE$128,MATCH($C280,'ISP-F14-HRD-00'!$B$11:$BE$11,0),FALSE))</f>
        <v/>
      </c>
      <c r="AS280" s="86" t="str">
        <f>IF(VLOOKUP(AS$14,'ISP-F14-HRD-00'!$B$14:$BE$128,MATCH($C280,'ISP-F14-HRD-00'!$B$11:$BE$11,0),FALSE)=0,"",VLOOKUP(AS$14,'ISP-F14-HRD-00'!$B$14:$BE$128,MATCH($C280,'ISP-F14-HRD-00'!$B$11:$BE$11,0),FALSE))</f>
        <v/>
      </c>
      <c r="AT280" s="86" t="str">
        <f>IF(VLOOKUP(AT$14,'ISP-F14-HRD-00'!$B$14:$BE$128,MATCH($C280,'ISP-F14-HRD-00'!$B$11:$BE$11,0),FALSE)=0,"",VLOOKUP(AT$14,'ISP-F14-HRD-00'!$B$14:$BE$128,MATCH($C280,'ISP-F14-HRD-00'!$B$11:$BE$11,0),FALSE))</f>
        <v/>
      </c>
      <c r="AU280" s="86" t="str">
        <f>IF(VLOOKUP(AU$14,'ISP-F14-HRD-00'!$B$14:$BE$128,MATCH($C280,'ISP-F14-HRD-00'!$B$11:$BE$11,0),FALSE)=0,"",VLOOKUP(AU$14,'ISP-F14-HRD-00'!$B$14:$BE$128,MATCH($C280,'ISP-F14-HRD-00'!$B$11:$BE$11,0),FALSE))</f>
        <v/>
      </c>
      <c r="AV280" s="86" t="str">
        <f>IF(VLOOKUP(AV$14,'ISP-F14-HRD-00'!$B$14:$BE$128,MATCH($C280,'ISP-F14-HRD-00'!$B$11:$BE$11,0),FALSE)=0,"",VLOOKUP(AV$14,'ISP-F14-HRD-00'!$B$14:$BE$128,MATCH($C280,'ISP-F14-HRD-00'!$B$11:$BE$11,0),FALSE))</f>
        <v/>
      </c>
      <c r="AW280" s="86" t="str">
        <f>IF(VLOOKUP(AW$14,'ISP-F14-HRD-00'!$B$14:$BE$128,MATCH($C280,'ISP-F14-HRD-00'!$B$11:$BE$11,0),FALSE)=0,"",VLOOKUP(AW$14,'ISP-F14-HRD-00'!$B$14:$BE$128,MATCH($C280,'ISP-F14-HRD-00'!$B$11:$BE$11,0),FALSE))</f>
        <v/>
      </c>
      <c r="AX280" s="86" t="str">
        <f>IF(VLOOKUP(AX$14,'ISP-F14-HRD-00'!$B$14:$BE$128,MATCH($C280,'ISP-F14-HRD-00'!$B$11:$BE$11,0),FALSE)=0,"",VLOOKUP(AX$14,'ISP-F14-HRD-00'!$B$14:$BE$128,MATCH($C280,'ISP-F14-HRD-00'!$B$11:$BE$11,0),FALSE))</f>
        <v/>
      </c>
      <c r="AY280" s="86" t="str">
        <f>IF(VLOOKUP(AY$14,'ISP-F14-HRD-00'!$B$14:$BE$128,MATCH($C280,'ISP-F14-HRD-00'!$B$11:$BE$11,0),FALSE)=0,"",VLOOKUP(AY$14,'ISP-F14-HRD-00'!$B$14:$BE$128,MATCH($C280,'ISP-F14-HRD-00'!$B$11:$BE$11,0),FALSE))</f>
        <v/>
      </c>
      <c r="AZ280" s="86" t="str">
        <f>IF(VLOOKUP(AZ$14,'ISP-F14-HRD-00'!$B$14:$BE$128,MATCH($C280,'ISP-F14-HRD-00'!$B$11:$BE$11,0),FALSE)=0,"",VLOOKUP(AZ$14,'ISP-F14-HRD-00'!$B$14:$BE$128,MATCH($C280,'ISP-F14-HRD-00'!$B$11:$BE$11,0),FALSE))</f>
        <v/>
      </c>
      <c r="BA280" s="87" t="str">
        <f>IF(VLOOKUP(BA$14,'ISP-F14-HRD-00'!$B$14:$BE$128,MATCH($C280,'ISP-F14-HRD-00'!$B$11:$BE$11,0),FALSE)=0,"",VLOOKUP(BA$14,'ISP-F14-HRD-00'!$B$14:$BE$128,MATCH($C280,'ISP-F14-HRD-00'!$B$11:$BE$11,0),FALSE))</f>
        <v/>
      </c>
      <c r="BB280" s="330"/>
      <c r="BC280" s="89" t="str">
        <f>IF(VLOOKUP(BC$14,'ISP-F14-HRD-00'!$B$14:$BE$128,MATCH($C280,'ISP-F14-HRD-00'!$B$11:$BE$11,0),FALSE)=0,"",VLOOKUP(BC$14,'ISP-F14-HRD-00'!$B$14:$BE$128,MATCH($C280,'ISP-F14-HRD-00'!$B$11:$BE$11,0),FALSE))</f>
        <v/>
      </c>
      <c r="BD280" s="86" t="str">
        <f>IF(VLOOKUP(BD$14,'ISP-F14-HRD-00'!$B$14:$BE$128,MATCH($C280,'ISP-F14-HRD-00'!$B$11:$BE$11,0),FALSE)=0,"",VLOOKUP(BD$14,'ISP-F14-HRD-00'!$B$14:$BE$128,MATCH($C280,'ISP-F14-HRD-00'!$B$11:$BE$11,0),FALSE))</f>
        <v/>
      </c>
      <c r="BE280" s="86" t="str">
        <f>IF(VLOOKUP(BE$14,'ISP-F14-HRD-00'!$B$14:$BE$128,MATCH($C280,'ISP-F14-HRD-00'!$B$11:$BE$11,0),FALSE)=0,"",VLOOKUP(BE$14,'ISP-F14-HRD-00'!$B$14:$BE$128,MATCH($C280,'ISP-F14-HRD-00'!$B$11:$BE$11,0),FALSE))</f>
        <v/>
      </c>
      <c r="BF280" s="86" t="str">
        <f>IF(VLOOKUP(BF$14,'ISP-F14-HRD-00'!$B$14:$BE$128,MATCH($C280,'ISP-F14-HRD-00'!$B$11:$BE$11,0),FALSE)=0,"",VLOOKUP(BF$14,'ISP-F14-HRD-00'!$B$14:$BE$128,MATCH($C280,'ISP-F14-HRD-00'!$B$11:$BE$11,0),FALSE))</f>
        <v/>
      </c>
      <c r="BG280" s="330"/>
      <c r="BH280" s="86" t="str">
        <f>IF(VLOOKUP(BH$14,'ISP-F14-HRD-00'!$B$14:$BE$128,MATCH($C280,'ISP-F14-HRD-00'!$B$11:$BE$11,0),FALSE)=0,"",VLOOKUP(BH$14,'ISP-F14-HRD-00'!$B$14:$BE$128,MATCH($C280,'ISP-F14-HRD-00'!$B$11:$BE$11,0),FALSE))</f>
        <v/>
      </c>
      <c r="BI280" s="86" t="str">
        <f>IF(VLOOKUP(BI$14,'ISP-F14-HRD-00'!$B$14:$BE$128,MATCH($C280,'ISP-F14-HRD-00'!$B$11:$BE$11,0),FALSE)=0,"",VLOOKUP(BI$14,'ISP-F14-HRD-00'!$B$14:$BE$128,MATCH($C280,'ISP-F14-HRD-00'!$B$11:$BE$11,0),FALSE))</f>
        <v/>
      </c>
      <c r="BJ280" s="86" t="str">
        <f>IF(VLOOKUP(BJ$14,'ISP-F14-HRD-00'!$B$14:$BE$128,MATCH($C280,'ISP-F14-HRD-00'!$B$11:$BE$11,0),FALSE)=0,"",VLOOKUP(BJ$14,'ISP-F14-HRD-00'!$B$14:$BE$128,MATCH($C280,'ISP-F14-HRD-00'!$B$11:$BE$11,0),FALSE))</f>
        <v/>
      </c>
      <c r="BK280" s="86" t="str">
        <f>IF(VLOOKUP(BK$14,'ISP-F14-HRD-00'!$B$14:$BE$128,MATCH($C280,'ISP-F14-HRD-00'!$B$11:$BE$11,0),FALSE)=0,"",VLOOKUP(BK$14,'ISP-F14-HRD-00'!$B$14:$BE$128,MATCH($C280,'ISP-F14-HRD-00'!$B$11:$BE$11,0),FALSE))</f>
        <v/>
      </c>
      <c r="BL280" s="330"/>
      <c r="BM280" s="86" t="str">
        <f>IF(VLOOKUP(BM$14,'ISP-F14-HRD-00'!$B$14:$BE$128,MATCH($C280,'ISP-F14-HRD-00'!$B$11:$BE$11,0),FALSE)=0,"",VLOOKUP(BM$14,'ISP-F14-HRD-00'!$B$14:$BE$128,MATCH($C280,'ISP-F14-HRD-00'!$B$11:$BE$11,0),FALSE))</f>
        <v/>
      </c>
      <c r="BN280" s="86" t="str">
        <f>IF(VLOOKUP(BN$14,'ISP-F14-HRD-00'!$B$14:$BE$128,MATCH($C280,'ISP-F14-HRD-00'!$B$11:$BE$11,0),FALSE)=0,"",VLOOKUP(BN$14,'ISP-F14-HRD-00'!$B$14:$BE$128,MATCH($C280,'ISP-F14-HRD-00'!$B$11:$BE$11,0),FALSE))</f>
        <v/>
      </c>
      <c r="BO280" s="86" t="str">
        <f>IF(VLOOKUP(BO$14,'ISP-F14-HRD-00'!$B$14:$BE$128,MATCH($C280,'ISP-F14-HRD-00'!$B$11:$BE$11,0),FALSE)=0,"",VLOOKUP(BO$14,'ISP-F14-HRD-00'!$B$14:$BE$128,MATCH($C280,'ISP-F14-HRD-00'!$B$11:$BE$11,0),FALSE))</f>
        <v/>
      </c>
      <c r="BP280" s="86" t="str">
        <f>IF(VLOOKUP(BP$14,'ISP-F14-HRD-00'!$B$14:$BE$128,MATCH($C280,'ISP-F14-HRD-00'!$B$11:$BE$11,0),FALSE)=0,"",VLOOKUP(BP$14,'ISP-F14-HRD-00'!$B$14:$BE$128,MATCH($C280,'ISP-F14-HRD-00'!$B$11:$BE$11,0),FALSE))</f>
        <v/>
      </c>
      <c r="BQ280" s="86" t="str">
        <f>IF(VLOOKUP(BQ$14,'ISP-F14-HRD-00'!$B$14:$BE$128,MATCH($C280,'ISP-F14-HRD-00'!$B$11:$BE$11,0),FALSE)=0,"",VLOOKUP(BQ$14,'ISP-F14-HRD-00'!$B$14:$BE$128,MATCH($C280,'ISP-F14-HRD-00'!$B$11:$BE$11,0),FALSE))</f>
        <v/>
      </c>
      <c r="BR280" s="356"/>
      <c r="BS280" s="86">
        <f>IF(VLOOKUP(BS$14,'ISP-F14-HRD-00'!$B$14:$BE$128,MATCH($C280,'ISP-F14-HRD-00'!$B$11:$BE$11,0),FALSE)=0,"",VLOOKUP(BS$14,'ISP-F14-HRD-00'!$B$14:$BE$128,MATCH($C280,'ISP-F14-HRD-00'!$B$11:$BE$11,0),FALSE))</f>
        <v>1</v>
      </c>
      <c r="BT280" s="86">
        <f>IF(VLOOKUP(BT$14,'ISP-F14-HRD-00'!$B$14:$BE$128,MATCH($C280,'ISP-F14-HRD-00'!$B$11:$BE$11,0),FALSE)=0,"",VLOOKUP(BT$14,'ISP-F14-HRD-00'!$B$14:$BE$128,MATCH($C280,'ISP-F14-HRD-00'!$B$11:$BE$11,0),FALSE))</f>
        <v>1</v>
      </c>
      <c r="BU280" s="86" t="str">
        <f>IF(VLOOKUP(BU$14,'ISP-F14-HRD-00'!$B$14:$BE$128,MATCH($C280,'ISP-F14-HRD-00'!$B$11:$BE$11,0),FALSE)=0,"",VLOOKUP(BU$14,'ISP-F14-HRD-00'!$B$14:$BE$128,MATCH($C280,'ISP-F14-HRD-00'!$B$11:$BE$11,0),FALSE))</f>
        <v/>
      </c>
      <c r="BV280" s="86" t="str">
        <f>IF(VLOOKUP(BV$14,'ISP-F14-HRD-00'!$B$14:$BE$128,MATCH($C280,'ISP-F14-HRD-00'!$B$11:$BE$11,0),FALSE)=0,"",VLOOKUP(BV$14,'ISP-F14-HRD-00'!$B$14:$BE$128,MATCH($C280,'ISP-F14-HRD-00'!$B$11:$BE$11,0),FALSE))</f>
        <v/>
      </c>
      <c r="BW280" s="86" t="str">
        <f>IF(VLOOKUP(BW$14,'ISP-F14-HRD-00'!$B$14:$BE$128,MATCH($C280,'ISP-F14-HRD-00'!$B$11:$BE$11,0),FALSE)=0,"",VLOOKUP(BW$14,'ISP-F14-HRD-00'!$B$14:$BE$128,MATCH($C280,'ISP-F14-HRD-00'!$B$11:$BE$11,0),FALSE))</f>
        <v/>
      </c>
      <c r="BX280" s="86" t="str">
        <f>IF(VLOOKUP(BX$14,'ISP-F14-HRD-00'!$B$14:$BE$128,MATCH($C280,'ISP-F14-HRD-00'!$B$11:$BE$11,0),FALSE)=0,"",VLOOKUP(BX$14,'ISP-F14-HRD-00'!$B$14:$BE$128,MATCH($C280,'ISP-F14-HRD-00'!$B$11:$BE$11,0),FALSE))</f>
        <v/>
      </c>
      <c r="BY280" s="86" t="str">
        <f>IF(VLOOKUP(BY$14,'ISP-F14-HRD-00'!$B$14:$BE$128,MATCH($C280,'ISP-F14-HRD-00'!$B$11:$BE$11,0),FALSE)=0,"",VLOOKUP(BY$14,'ISP-F14-HRD-00'!$B$14:$BE$128,MATCH($C280,'ISP-F14-HRD-00'!$B$11:$BE$11,0),FALSE))</f>
        <v/>
      </c>
      <c r="BZ280" s="330"/>
      <c r="CA280" s="86" t="str">
        <f>IF(VLOOKUP(CA$14,'ISP-F14-HRD-00'!$B$14:$BE$128,MATCH($C280,'ISP-F14-HRD-00'!$B$11:$BE$11,0),FALSE)=0,"",VLOOKUP(CA$14,'ISP-F14-HRD-00'!$B$14:$BE$128,MATCH($C280,'ISP-F14-HRD-00'!$B$11:$BE$11,0),FALSE))</f>
        <v/>
      </c>
      <c r="CB280" s="86" t="str">
        <f>IF(VLOOKUP(CB$14,'ISP-F14-HRD-00'!$B$14:$BE$128,MATCH($C280,'ISP-F14-HRD-00'!$B$11:$BE$11,0),FALSE)=0,"",VLOOKUP(CB$14,'ISP-F14-HRD-00'!$B$14:$BE$128,MATCH($C280,'ISP-F14-HRD-00'!$B$11:$BE$11,0),FALSE))</f>
        <v/>
      </c>
      <c r="CC280" s="86" t="str">
        <f>IF(VLOOKUP(CC$14,'ISP-F14-HRD-00'!$B$14:$BE$128,MATCH($C280,'ISP-F14-HRD-00'!$B$11:$BE$11,0),FALSE)=0,"",VLOOKUP(CC$14,'ISP-F14-HRD-00'!$B$14:$BE$128,MATCH($C280,'ISP-F14-HRD-00'!$B$11:$BE$11,0),FALSE))</f>
        <v/>
      </c>
      <c r="CD280" s="86" t="str">
        <f>IF(VLOOKUP(CD$14,'ISP-F14-HRD-00'!$B$14:$BE$128,MATCH($C280,'ISP-F14-HRD-00'!$B$11:$BE$11,0),FALSE)=0,"",VLOOKUP(CD$14,'ISP-F14-HRD-00'!$B$14:$BE$128,MATCH($C280,'ISP-F14-HRD-00'!$B$11:$BE$11,0),FALSE))</f>
        <v/>
      </c>
      <c r="CE280" s="86" t="str">
        <f>IF(VLOOKUP(CE$14,'ISP-F14-HRD-00'!$B$14:$BE$128,MATCH($C280,'ISP-F14-HRD-00'!$B$11:$BE$11,0),FALSE)=0,"",VLOOKUP(CE$14,'ISP-F14-HRD-00'!$B$14:$BE$128,MATCH($C280,'ISP-F14-HRD-00'!$B$11:$BE$11,0),FALSE))</f>
        <v/>
      </c>
      <c r="CF280" s="86" t="str">
        <f>IF(VLOOKUP(CF$14,'ISP-F14-HRD-00'!$B$14:$BE$128,MATCH($C280,'ISP-F14-HRD-00'!$B$11:$BE$11,0),FALSE)=0,"",VLOOKUP(CF$14,'ISP-F14-HRD-00'!$B$14:$BE$128,MATCH($C280,'ISP-F14-HRD-00'!$B$11:$BE$11,0),FALSE))</f>
        <v/>
      </c>
      <c r="CG280" s="330"/>
      <c r="CH280" s="86" t="str">
        <f>IF(VLOOKUP(CH$14,'ISP-F14-HRD-00'!$B$14:$BE$128,MATCH($C280,'ISP-F14-HRD-00'!$B$11:$BE$11,0),FALSE)=0,"",VLOOKUP(CH$14,'ISP-F14-HRD-00'!$B$14:$BE$128,MATCH($C280,'ISP-F14-HRD-00'!$B$11:$BE$11,0),FALSE))</f>
        <v/>
      </c>
      <c r="CI280" s="86" t="str">
        <f>IF(VLOOKUP(CI$14,'ISP-F14-HRD-00'!$B$14:$BE$128,MATCH($C280,'ISP-F14-HRD-00'!$B$11:$BE$11,0),FALSE)=0,"",VLOOKUP(CI$14,'ISP-F14-HRD-00'!$B$14:$BE$128,MATCH($C280,'ISP-F14-HRD-00'!$B$11:$BE$11,0),FALSE))</f>
        <v/>
      </c>
      <c r="CJ280" s="86" t="str">
        <f>IF(VLOOKUP(CJ$14,'ISP-F14-HRD-00'!$B$14:$BE$128,MATCH($C280,'ISP-F14-HRD-00'!$B$11:$BE$11,0),FALSE)=0,"",VLOOKUP(CJ$14,'ISP-F14-HRD-00'!$B$14:$BE$128,MATCH($C280,'ISP-F14-HRD-00'!$B$11:$BE$11,0),FALSE))</f>
        <v/>
      </c>
      <c r="CK280" s="86" t="str">
        <f>IF(VLOOKUP(CK$14,'ISP-F14-HRD-00'!$B$14:$BE$128,MATCH($C280,'ISP-F14-HRD-00'!$B$11:$BE$11,0),FALSE)=0,"",VLOOKUP(CK$14,'ISP-F14-HRD-00'!$B$14:$BE$128,MATCH($C280,'ISP-F14-HRD-00'!$B$11:$BE$11,0),FALSE))</f>
        <v/>
      </c>
      <c r="CL280" s="86" t="str">
        <f>IF(VLOOKUP(CL$14,'ISP-F14-HRD-00'!$B$14:$BE$128,MATCH($C280,'ISP-F14-HRD-00'!$B$11:$BE$11,0),FALSE)=0,"",VLOOKUP(CL$14,'ISP-F14-HRD-00'!$B$14:$BE$128,MATCH($C280,'ISP-F14-HRD-00'!$B$11:$BE$11,0),FALSE))</f>
        <v/>
      </c>
      <c r="CM280" s="86" t="str">
        <f>IF(VLOOKUP(CM$14,'ISP-F14-HRD-00'!$B$14:$BE$128,MATCH($C280,'ISP-F14-HRD-00'!$B$11:$BE$11,0),FALSE)=0,"",VLOOKUP(CM$14,'ISP-F14-HRD-00'!$B$14:$BE$128,MATCH($C280,'ISP-F14-HRD-00'!$B$11:$BE$11,0),FALSE))</f>
        <v/>
      </c>
      <c r="CN280" s="86" t="str">
        <f>IF(VLOOKUP(CN$14,'ISP-F14-HRD-00'!$B$14:$BE$128,MATCH($C280,'ISP-F14-HRD-00'!$B$11:$BE$11,0),FALSE)=0,"",VLOOKUP(CN$14,'ISP-F14-HRD-00'!$B$14:$BE$128,MATCH($C280,'ISP-F14-HRD-00'!$B$11:$BE$11,0),FALSE))</f>
        <v/>
      </c>
      <c r="CO280" s="86" t="str">
        <f>IF(VLOOKUP(CO$14,'ISP-F14-HRD-00'!$B$14:$BE$128,MATCH($C280,'ISP-F14-HRD-00'!$B$11:$BE$11,0),FALSE)=0,"",VLOOKUP(CO$14,'ISP-F14-HRD-00'!$B$14:$BE$128,MATCH($C280,'ISP-F14-HRD-00'!$B$11:$BE$11,0),FALSE))</f>
        <v/>
      </c>
      <c r="CP280" s="700" t="str">
        <f>IF(VLOOKUP(CP$14,'ISP-F14-HRD-00'!$B$14:$BE$128,MATCH($C280,'ISP-F14-HRD-00'!$B$11:$BE$11,0),FALSE)=0,"",VLOOKUP(CP$14,'ISP-F14-HRD-00'!$B$14:$BE$128,MATCH($C280,'ISP-F14-HRD-00'!$B$11:$BE$11,0),FALSE))</f>
        <v/>
      </c>
      <c r="CQ280" s="88" t="str">
        <f>IF(VLOOKUP(CQ$14,'ISP-F14-HRD-00'!$B$14:$BE$128,MATCH($C280,'ISP-F14-HRD-00'!$B$11:$BE$11,0),FALSE)=0,"",VLOOKUP(CQ$14,'ISP-F14-HRD-00'!$B$14:$BE$128,MATCH($C280,'ISP-F14-HRD-00'!$B$11:$BE$11,0),FALSE))</f>
        <v/>
      </c>
      <c r="CR280" s="86" t="str">
        <f>IF(VLOOKUP(CR$14,'ISP-F14-HRD-00'!$B$14:$BE$128,MATCH($C280,'ISP-F14-HRD-00'!$B$11:$BE$11,0),FALSE)=0,"",VLOOKUP(CR$14,'ISP-F14-HRD-00'!$B$14:$BE$128,MATCH($C280,'ISP-F14-HRD-00'!$B$11:$BE$11,0),FALSE))</f>
        <v/>
      </c>
      <c r="CS280" s="87"/>
      <c r="CT280" s="89" t="str">
        <f>IF(VLOOKUP(CT$14,'ISP-F14-HRD-00'!$B$14:$BE$128,MATCH($C280,'ISP-F14-HRD-00'!$B$11:$BE$11,0),FALSE)=0,"",VLOOKUP(CT$14,'ISP-F14-HRD-00'!$B$14:$BE$128,MATCH($C280,'ISP-F14-HRD-00'!$B$11:$BE$11,0),FALSE))</f>
        <v/>
      </c>
      <c r="CU280" s="86" t="str">
        <f>IF(VLOOKUP(CU$14,'ISP-F14-HRD-00'!$B$14:$BE$128,MATCH($C280,'ISP-F14-HRD-00'!$B$11:$BE$11,0),FALSE)=0,"",VLOOKUP(CU$14,'ISP-F14-HRD-00'!$B$14:$BE$128,MATCH($C280,'ISP-F14-HRD-00'!$B$11:$BE$11,0),FALSE))</f>
        <v/>
      </c>
      <c r="CV280" s="86" t="str">
        <f>IF(VLOOKUP(CV$14,'ISP-F14-HRD-00'!$B$14:$BE$128,MATCH($C280,'ISP-F14-HRD-00'!$B$11:$BE$11,0),FALSE)=0,"",VLOOKUP(CV$14,'ISP-F14-HRD-00'!$B$14:$BE$128,MATCH($C280,'ISP-F14-HRD-00'!$B$11:$BE$11,0),FALSE))</f>
        <v/>
      </c>
      <c r="CW280" s="86"/>
      <c r="CX280" s="88" t="str">
        <f>IF(VLOOKUP(CX$14,'ISP-F14-HRD-00'!$B$14:$BE$128,MATCH($C280,'ISP-F14-HRD-00'!$B$11:$BE$11,0),FALSE)=0,"",VLOOKUP(CX$14,'ISP-F14-HRD-00'!$B$14:$BE$128,MATCH($C280,'ISP-F14-HRD-00'!$B$11:$BE$11,0),FALSE))</f>
        <v/>
      </c>
      <c r="CY280" s="86" t="str">
        <f>IF(VLOOKUP(CY$14,'ISP-F14-HRD-00'!$B$14:$BE$128,MATCH($C280,'ISP-F14-HRD-00'!$B$11:$BE$11,0),FALSE)=0,"",VLOOKUP(CY$14,'ISP-F14-HRD-00'!$B$14:$BE$128,MATCH($C280,'ISP-F14-HRD-00'!$B$11:$BE$11,0),FALSE))</f>
        <v/>
      </c>
      <c r="CZ280" s="87" t="str">
        <f>IF(VLOOKUP(CZ$14,'ISP-F14-HRD-00'!$B$14:$BE$128,MATCH($C280,'ISP-F14-HRD-00'!$B$11:$BE$11,0),FALSE)=0,"",VLOOKUP(CZ$14,'ISP-F14-HRD-00'!$B$14:$BE$128,MATCH($C280,'ISP-F14-HRD-00'!$B$11:$BE$11,0),FALSE))</f>
        <v/>
      </c>
      <c r="DA280" s="88" t="str">
        <f>IF(VLOOKUP(DA$14,'ISP-F14-HRD-00'!$B$14:$BE$128,MATCH($C280,'ISP-F14-HRD-00'!$B$11:$BE$11,0),FALSE)=0,"",VLOOKUP(DA$14,'ISP-F14-HRD-00'!$B$14:$BE$128,MATCH($C280,'ISP-F14-HRD-00'!$B$11:$BE$11,0),FALSE))</f>
        <v/>
      </c>
      <c r="DB280" s="86" t="str">
        <f>IF(VLOOKUP(DB$14,'ISP-F14-HRD-00'!$B$14:$BE$128,MATCH($C280,'ISP-F14-HRD-00'!$B$11:$BE$11,0),FALSE)=0,"",VLOOKUP(DB$14,'ISP-F14-HRD-00'!$B$14:$BE$128,MATCH($C280,'ISP-F14-HRD-00'!$B$11:$BE$11,0),FALSE))</f>
        <v/>
      </c>
      <c r="DC280" s="86" t="str">
        <f>IF(VLOOKUP(DC$14,'ISP-F14-HRD-00'!$B$14:$BE$128,MATCH($C280,'ISP-F14-HRD-00'!$B$11:$BE$11,0),FALSE)=0,"",VLOOKUP(DC$14,'ISP-F14-HRD-00'!$B$14:$BE$128,MATCH($C280,'ISP-F14-HRD-00'!$B$11:$BE$11,0),FALSE))</f>
        <v/>
      </c>
      <c r="DD280" s="86" t="str">
        <f>IF(VLOOKUP(DD$14,'ISP-F14-HRD-00'!$B$14:$BE$128,MATCH($C280,'ISP-F14-HRD-00'!$B$11:$BE$11,0),FALSE)=0,"",VLOOKUP(DD$14,'ISP-F14-HRD-00'!$B$14:$BE$128,MATCH($C280,'ISP-F14-HRD-00'!$B$11:$BE$11,0),FALSE))</f>
        <v/>
      </c>
      <c r="DE280" s="86" t="str">
        <f>IF(VLOOKUP(DE$14,'ISP-F14-HRD-00'!$B$14:$BE$128,MATCH($C280,'ISP-F14-HRD-00'!$B$11:$BE$11,0),FALSE)=0,"",VLOOKUP(DE$14,'ISP-F14-HRD-00'!$B$14:$BE$128,MATCH($C280,'ISP-F14-HRD-00'!$B$11:$BE$11,0),FALSE))</f>
        <v/>
      </c>
      <c r="DF280" s="86" t="str">
        <f>IF(VLOOKUP(DF$14,'ISP-F14-HRD-00'!$B$14:$BE$128,MATCH($C280,'ISP-F14-HRD-00'!$B$11:$BE$11,0),FALSE)=0,"",VLOOKUP(DF$14,'ISP-F14-HRD-00'!$B$14:$BE$128,MATCH($C280,'ISP-F14-HRD-00'!$B$11:$BE$11,0),FALSE))</f>
        <v/>
      </c>
      <c r="DG280" s="86" t="str">
        <f>IF(VLOOKUP(DG$14,'ISP-F14-HRD-00'!$B$14:$BE$128,MATCH($C280,'ISP-F14-HRD-00'!$B$11:$BE$11,0),FALSE)=0,"",VLOOKUP(DG$14,'ISP-F14-HRD-00'!$B$14:$BE$128,MATCH($C280,'ISP-F14-HRD-00'!$B$11:$BE$11,0),FALSE))</f>
        <v/>
      </c>
      <c r="DH280" s="86" t="str">
        <f>IF(VLOOKUP(DH$14,'ISP-F14-HRD-00'!$B$14:$BE$128,MATCH($C280,'ISP-F14-HRD-00'!$B$11:$BE$11,0),FALSE)=0,"",VLOOKUP(DH$14,'ISP-F14-HRD-00'!$B$14:$BE$128,MATCH($C280,'ISP-F14-HRD-00'!$B$11:$BE$11,0),FALSE))</f>
        <v/>
      </c>
      <c r="DI280" s="86" t="str">
        <f>IF(VLOOKUP(DI$14,'ISP-F14-HRD-00'!$B$14:$BE$128,MATCH($C280,'ISP-F14-HRD-00'!$B$11:$BE$11,0),FALSE)=0,"",VLOOKUP(DI$14,'ISP-F14-HRD-00'!$B$14:$BE$128,MATCH($C280,'ISP-F14-HRD-00'!$B$11:$BE$11,0),FALSE))</f>
        <v/>
      </c>
      <c r="DJ280" s="86" t="str">
        <f>IF(VLOOKUP(DJ$14,'ISP-F14-HRD-00'!$B$14:$BE$128,MATCH($C280,'ISP-F14-HRD-00'!$B$11:$BE$11,0),FALSE)=0,"",VLOOKUP(DJ$14,'ISP-F14-HRD-00'!$B$14:$BE$128,MATCH($C280,'ISP-F14-HRD-00'!$B$11:$BE$11,0),FALSE))</f>
        <v/>
      </c>
      <c r="DK280" s="86" t="str">
        <f>IF(VLOOKUP(DK$14,'ISP-F14-HRD-00'!$B$14:$BE$128,MATCH($C280,'ISP-F14-HRD-00'!$B$11:$BE$11,0),FALSE)=0,"",VLOOKUP(DK$14,'ISP-F14-HRD-00'!$B$14:$BE$128,MATCH($C280,'ISP-F14-HRD-00'!$B$11:$BE$11,0),FALSE))</f>
        <v/>
      </c>
      <c r="DL280" s="86" t="str">
        <f>IF(VLOOKUP(DL$14,'ISP-F14-HRD-00'!$B$14:$BE$128,MATCH($C280,'ISP-F14-HRD-00'!$B$11:$BE$11,0),FALSE)=0,"",VLOOKUP(DL$14,'ISP-F14-HRD-00'!$B$14:$BE$128,MATCH($C280,'ISP-F14-HRD-00'!$B$11:$BE$11,0),FALSE))</f>
        <v/>
      </c>
      <c r="DM280" s="86" t="str">
        <f>IF(VLOOKUP(DM$14,'ISP-F14-HRD-00'!$B$14:$BE$128,MATCH($C280,'ISP-F14-HRD-00'!$B$11:$BE$11,0),FALSE)=0,"",VLOOKUP(DM$14,'ISP-F14-HRD-00'!$B$14:$BE$128,MATCH($C280,'ISP-F14-HRD-00'!$B$11:$BE$11,0),FALSE))</f>
        <v/>
      </c>
      <c r="DN280" s="86" t="str">
        <f>IF(VLOOKUP(DN$14,'ISP-F14-HRD-00'!$B$14:$BE$128,MATCH($C280,'ISP-F14-HRD-00'!$B$11:$BE$11,0),FALSE)=0,"",VLOOKUP(DN$14,'ISP-F14-HRD-00'!$B$14:$BE$128,MATCH($C280,'ISP-F14-HRD-00'!$B$11:$BE$11,0),FALSE))</f>
        <v/>
      </c>
      <c r="DO280" s="86" t="str">
        <f>IF(VLOOKUP(DO$14,'ISP-F14-HRD-00'!$B$14:$BE$128,MATCH($C280,'ISP-F14-HRD-00'!$B$11:$BE$11,0),FALSE)=0,"",VLOOKUP(DO$14,'ISP-F14-HRD-00'!$B$14:$BE$128,MATCH($C280,'ISP-F14-HRD-00'!$B$11:$BE$11,0),FALSE))</f>
        <v/>
      </c>
      <c r="DP280" s="86" t="str">
        <f>IF(VLOOKUP(DP$14,'ISP-F14-HRD-00'!$B$14:$BE$128,MATCH($C280,'ISP-F14-HRD-00'!$B$11:$BE$11,0),FALSE)=0,"",VLOOKUP(DP$14,'ISP-F14-HRD-00'!$B$14:$BE$128,MATCH($C280,'ISP-F14-HRD-00'!$B$11:$BE$11,0),FALSE))</f>
        <v/>
      </c>
      <c r="DQ280" s="86" t="str">
        <f>IF(VLOOKUP(DQ$14,'ISP-F14-HRD-00'!$B$14:$BE$128,MATCH($C280,'ISP-F14-HRD-00'!$B$11:$BE$11,0),FALSE)=0,"",VLOOKUP(DQ$14,'ISP-F14-HRD-00'!$B$14:$BE$128,MATCH($C280,'ISP-F14-HRD-00'!$B$11:$BE$11,0),FALSE))</f>
        <v/>
      </c>
      <c r="DR280" s="970" t="str">
        <f>IF(VLOOKUP(DR$14,'ISP-F14-HRD-00'!$B$14:$BE$128,MATCH($C280,'ISP-F14-HRD-00'!$B$11:$BE$11,0),FALSE)=0,"",VLOOKUP(DR$14,'ISP-F14-HRD-00'!$B$14:$BE$128,MATCH($C280,'ISP-F14-HRD-00'!$B$11:$BE$11,0),FALSE))</f>
        <v/>
      </c>
      <c r="DS280" s="970" t="str">
        <f>IF(VLOOKUP(DS$14,'ISP-F14-HRD-00'!$B$14:$BE$128,MATCH($C280,'ISP-F14-HRD-00'!$B$11:$BE$11,0),FALSE)=0,"",VLOOKUP(DS$14,'ISP-F14-HRD-00'!$B$14:$BE$128,MATCH($C280,'ISP-F14-HRD-00'!$B$11:$BE$11,0),FALSE))</f>
        <v/>
      </c>
      <c r="DT280" s="87" t="e">
        <f>IF(VLOOKUP(DT$14,'ISP-F14-HRD-00'!$B$14:$BE$128,MATCH($C280,'ISP-F14-HRD-00'!$B$11:$BE$11,0),FALSE)=0,"",VLOOKUP(DT$14,'ISP-F14-HRD-00'!$B$14:$BE$128,MATCH($C280,'ISP-F14-HRD-00'!$B$11:$BE$11,0),FALSE))</f>
        <v>#N/A</v>
      </c>
      <c r="DV280" s="103">
        <f t="shared" si="46"/>
        <v>2</v>
      </c>
    </row>
    <row r="281" spans="1:126" s="103" customFormat="1">
      <c r="A281" s="1075"/>
      <c r="B281" s="1072"/>
      <c r="C281" s="1079"/>
      <c r="D281" s="1080"/>
      <c r="E281" s="1084"/>
      <c r="F281" s="1087"/>
      <c r="G281" s="1069"/>
      <c r="H281" s="343" t="s">
        <v>359</v>
      </c>
      <c r="I281" s="104"/>
      <c r="J281" s="102" t="str">
        <f>IFERROR(VLOOKUP($B280&amp;J$14,Actual!$B$6:$H$1959,7,FALSE),"")</f>
        <v/>
      </c>
      <c r="K281" s="102" t="str">
        <f>IFERROR(VLOOKUP($B280&amp;K$14,Actual!$B$6:$H$1959,7,FALSE),"")</f>
        <v/>
      </c>
      <c r="L281" s="102" t="str">
        <f>IFERROR(VLOOKUP($B280&amp;L$14,Actual!$B$6:$H$1959,7,FALSE),"")</f>
        <v/>
      </c>
      <c r="M281" s="102" t="str">
        <f>IFERROR(VLOOKUP($B280&amp;M$14,Actual!$B$6:$H$1959,7,FALSE),"")</f>
        <v/>
      </c>
      <c r="N281" s="102" t="str">
        <f>IFERROR(VLOOKUP($B280&amp;N$14,Actual!$B$6:$H$1959,7,FALSE),"")</f>
        <v/>
      </c>
      <c r="O281" s="102" t="str">
        <f>IFERROR(VLOOKUP($B280&amp;O$14,Actual!$B$6:$H$1959,7,FALSE),"")</f>
        <v/>
      </c>
      <c r="P281" s="102" t="str">
        <f>IFERROR(VLOOKUP($B280&amp;P$14,Actual!$B$6:$H$1959,7,FALSE),"")</f>
        <v/>
      </c>
      <c r="Q281" s="102" t="str">
        <f>IFERROR(VLOOKUP($B280&amp;Q$14,Actual!$B$6:$H$1959,7,FALSE),"")</f>
        <v/>
      </c>
      <c r="R281" s="102" t="str">
        <f>IFERROR(VLOOKUP($B280&amp;R$14,Actual!$B$6:$H$1959,7,FALSE),"")</f>
        <v/>
      </c>
      <c r="S281" s="102" t="str">
        <f>IFERROR(VLOOKUP($B280&amp;S$14,Actual!$B$6:$H$1959,7,FALSE),"")</f>
        <v/>
      </c>
      <c r="T281" s="102" t="str">
        <f>IFERROR(VLOOKUP($B280&amp;T$14,Actual!$B$6:$H$1959,7,FALSE),"")</f>
        <v/>
      </c>
      <c r="U281" s="102" t="str">
        <f>IFERROR(VLOOKUP($B280&amp;U$14,Actual!$B$6:$H$1959,7,FALSE),"")</f>
        <v/>
      </c>
      <c r="V281" s="102" t="str">
        <f>IFERROR(VLOOKUP($B280&amp;V$14,Actual!$B$6:$H$1959,7,FALSE),"")</f>
        <v/>
      </c>
      <c r="W281" s="102" t="str">
        <f>IFERROR(VLOOKUP($B280&amp;W$14,Actual!$B$6:$H$1959,7,FALSE),"")</f>
        <v/>
      </c>
      <c r="X281" s="102" t="str">
        <f>IFERROR(VLOOKUP($B280&amp;X$14,Actual!$B$6:$H$1959,7,FALSE),"")</f>
        <v/>
      </c>
      <c r="Y281" s="102" t="str">
        <f>IFERROR(VLOOKUP($B280&amp;Y$14,Actual!$B$6:$H$1959,7,FALSE),"")</f>
        <v/>
      </c>
      <c r="Z281" s="102" t="str">
        <f>IFERROR(VLOOKUP($B280&amp;Z$14,Actual!$B$6:$H$1959,7,FALSE),"")</f>
        <v/>
      </c>
      <c r="AA281" s="102" t="str">
        <f>IFERROR(VLOOKUP($B280&amp;AA$14,Actual!$B$6:$H$1959,7,FALSE),"")</f>
        <v/>
      </c>
      <c r="AB281" s="102" t="str">
        <f>IFERROR(VLOOKUP($B280&amp;AB$14,Actual!$B$6:$H$1959,7,FALSE),"")</f>
        <v/>
      </c>
      <c r="AC281" s="701" t="str">
        <f>IFERROR(VLOOKUP($B280&amp;AC$14,Actual!$B$6:$H$1959,7,FALSE),"")</f>
        <v/>
      </c>
      <c r="AD281" s="701" t="str">
        <f>IFERROR(VLOOKUP($B280&amp;AD$14,Actual!$B$6:$H$1959,7,FALSE),"")</f>
        <v/>
      </c>
      <c r="AE281" s="701" t="str">
        <f>IFERROR(VLOOKUP($B280&amp;AE$14,Actual!$B$6:$H$1959,7,FALSE),"")</f>
        <v/>
      </c>
      <c r="AF281" s="327"/>
      <c r="AG281" s="102" t="str">
        <f>IFERROR(VLOOKUP($B280&amp;AG$14,Actual!$B$6:$H$1959,7,FALSE),"")</f>
        <v/>
      </c>
      <c r="AH281" s="102" t="str">
        <f>IFERROR(VLOOKUP($B280&amp;AH$14,Actual!$B$6:$H$1959,7,FALSE),"")</f>
        <v/>
      </c>
      <c r="AI281" s="102" t="str">
        <f>IFERROR(VLOOKUP($B280&amp;AI$14,Actual!$B$6:$H$1959,7,FALSE),"")</f>
        <v/>
      </c>
      <c r="AJ281" s="102" t="str">
        <f>IFERROR(VLOOKUP($B280&amp;AJ$14,Actual!$B$6:$H$1959,7,FALSE),"")</f>
        <v/>
      </c>
      <c r="AK281" s="102" t="str">
        <f>IFERROR(VLOOKUP($B280&amp;AK$14,Actual!$B$6:$H$1959,7,FALSE),"")</f>
        <v/>
      </c>
      <c r="AL281" s="102" t="str">
        <f>IFERROR(VLOOKUP($B280&amp;AL$14,Actual!$B$6:$H$1959,7,FALSE),"")</f>
        <v/>
      </c>
      <c r="AM281" s="102" t="str">
        <f>IFERROR(VLOOKUP($B280&amp;AM$14,Actual!$B$6:$H$1959,7,FALSE),"")</f>
        <v/>
      </c>
      <c r="AN281" s="102" t="str">
        <f>IFERROR(VLOOKUP($B280&amp;AN$14,Actual!$B$6:$H$1959,7,FALSE),"")</f>
        <v/>
      </c>
      <c r="AO281" s="102" t="str">
        <f>IFERROR(VLOOKUP($B280&amp;AO$14,Actual!$B$6:$H$1959,7,FALSE),"")</f>
        <v/>
      </c>
      <c r="AP281" s="102" t="str">
        <f>IFERROR(VLOOKUP($B280&amp;AP$14,Actual!$B$6:$H$1959,7,FALSE),"")</f>
        <v/>
      </c>
      <c r="AQ281" s="102" t="str">
        <f>IFERROR(VLOOKUP($B280&amp;AQ$14,Actual!$B$6:$H$1959,7,FALSE),"")</f>
        <v/>
      </c>
      <c r="AR281" s="102" t="str">
        <f>IFERROR(VLOOKUP($B280&amp;AR$14,Actual!$B$6:$H$1959,7,FALSE),"")</f>
        <v/>
      </c>
      <c r="AS281" s="102" t="str">
        <f>IFERROR(VLOOKUP($B280&amp;AS$14,Actual!$B$6:$H$1959,7,FALSE),"")</f>
        <v/>
      </c>
      <c r="AT281" s="102" t="str">
        <f>IFERROR(VLOOKUP($B280&amp;AT$14,Actual!$B$6:$H$1959,7,FALSE),"")</f>
        <v/>
      </c>
      <c r="AU281" s="102" t="str">
        <f>IFERROR(VLOOKUP($B280&amp;AU$14,Actual!$B$6:$H$1959,7,FALSE),"")</f>
        <v/>
      </c>
      <c r="AV281" s="102" t="str">
        <f>IFERROR(VLOOKUP($B280&amp;AV$14,Actual!$B$6:$H$1959,7,FALSE),"")</f>
        <v/>
      </c>
      <c r="AW281" s="102" t="str">
        <f>IFERROR(VLOOKUP($B280&amp;AW$14,Actual!$B$6:$H$1959,7,FALSE),"")</f>
        <v/>
      </c>
      <c r="AX281" s="102" t="str">
        <f>IFERROR(VLOOKUP($B280&amp;AX$14,Actual!$B$6:$H$1959,7,FALSE),"")</f>
        <v/>
      </c>
      <c r="AY281" s="102" t="str">
        <f>IFERROR(VLOOKUP($B280&amp;AY$14,Actual!$B$6:$H$1959,7,FALSE),"")</f>
        <v/>
      </c>
      <c r="AZ281" s="102" t="str">
        <f>IFERROR(VLOOKUP($B280&amp;AZ$14,Actual!$B$6:$H$1959,7,FALSE),"")</f>
        <v/>
      </c>
      <c r="BA281" s="106" t="str">
        <f>IFERROR(VLOOKUP($B280&amp;BA$14,Actual!$B$6:$H$1959,7,FALSE),"")</f>
        <v/>
      </c>
      <c r="BB281" s="331"/>
      <c r="BC281" s="291" t="str">
        <f>IFERROR(VLOOKUP($B280&amp;BC$14,Actual!$B$6:$H$1959,7,FALSE),"")</f>
        <v/>
      </c>
      <c r="BD281" s="102" t="str">
        <f>IFERROR(VLOOKUP($B280&amp;BD$14,Actual!$B$6:$H$1959,7,FALSE),"")</f>
        <v/>
      </c>
      <c r="BE281" s="102" t="str">
        <f>IFERROR(VLOOKUP($B280&amp;BE$14,Actual!$B$6:$H$1959,7,FALSE),"")</f>
        <v/>
      </c>
      <c r="BF281" s="102" t="str">
        <f>IFERROR(VLOOKUP($B280&amp;BF$14,Actual!$B$6:$H$1959,7,FALSE),"")</f>
        <v/>
      </c>
      <c r="BG281" s="331"/>
      <c r="BH281" s="102" t="str">
        <f>IFERROR(VLOOKUP($B280&amp;BH$14,Actual!$B$6:$H$1959,7,FALSE),"")</f>
        <v/>
      </c>
      <c r="BI281" s="102" t="str">
        <f>IFERROR(VLOOKUP($B280&amp;BI$14,Actual!$B$6:$H$1959,7,FALSE),"")</f>
        <v/>
      </c>
      <c r="BJ281" s="102" t="str">
        <f>IFERROR(VLOOKUP($B280&amp;BJ$14,Actual!$B$6:$H$1959,7,FALSE),"")</f>
        <v/>
      </c>
      <c r="BK281" s="102" t="str">
        <f>IFERROR(VLOOKUP($B280&amp;BK$14,Actual!$B$6:$H$1959,7,FALSE),"")</f>
        <v/>
      </c>
      <c r="BL281" s="331"/>
      <c r="BM281" s="102" t="str">
        <f>IFERROR(VLOOKUP($B280&amp;BM$14,Actual!$B$6:$H$1959,7,FALSE),"")</f>
        <v/>
      </c>
      <c r="BN281" s="102" t="str">
        <f>IFERROR(VLOOKUP($B280&amp;BN$14,Actual!$B$6:$H$1959,7,FALSE),"")</f>
        <v/>
      </c>
      <c r="BO281" s="102" t="str">
        <f>IFERROR(VLOOKUP($B280&amp;BO$14,Actual!$B$6:$H$1959,7,FALSE),"")</f>
        <v/>
      </c>
      <c r="BP281" s="102" t="str">
        <f>IFERROR(VLOOKUP($B280&amp;BP$14,Actual!$B$6:$H$1959,7,FALSE),"")</f>
        <v/>
      </c>
      <c r="BQ281" s="102" t="str">
        <f>IFERROR(VLOOKUP($B280&amp;BQ$14,Actual!$B$6:$H$1959,7,FALSE),"")</f>
        <v/>
      </c>
      <c r="BR281" s="357"/>
      <c r="BS281" s="290" t="str">
        <f>IFERROR(VLOOKUP($B280&amp;BS$14,Actual!$B$6:$H$1959,7,FALSE),"")</f>
        <v/>
      </c>
      <c r="BT281" s="290" t="str">
        <f>IFERROR(VLOOKUP($B280&amp;BT$14,Actual!$B$6:$H$1959,7,FALSE),"")</f>
        <v/>
      </c>
      <c r="BU281" s="290" t="str">
        <f>IFERROR(VLOOKUP($B280&amp;BU$14,Actual!$B$6:$H$1959,7,FALSE),"")</f>
        <v/>
      </c>
      <c r="BV281" s="290" t="str">
        <f>IFERROR(VLOOKUP($B280&amp;BV$14,Actual!$B$6:$H$1959,7,FALSE),"")</f>
        <v/>
      </c>
      <c r="BW281" s="290" t="str">
        <f>IFERROR(VLOOKUP($B280&amp;BW$14,Actual!$B$6:$H$1959,7,FALSE),"")</f>
        <v/>
      </c>
      <c r="BX281" s="290" t="str">
        <f>IFERROR(VLOOKUP($B280&amp;BX$14,Actual!$B$6:$H$1959,7,FALSE),"")</f>
        <v/>
      </c>
      <c r="BY281" s="290" t="str">
        <f>IFERROR(VLOOKUP($B280&amp;BY$14,Actual!$B$6:$H$1959,7,FALSE),"")</f>
        <v/>
      </c>
      <c r="BZ281" s="331"/>
      <c r="CA281" s="102" t="str">
        <f>IFERROR(VLOOKUP($B280&amp;CA$14,Actual!$B$6:$H$1959,7,FALSE),"")</f>
        <v/>
      </c>
      <c r="CB281" s="102" t="str">
        <f>IFERROR(VLOOKUP($B280&amp;CB$14,Actual!$B$6:$H$1959,7,FALSE),"")</f>
        <v/>
      </c>
      <c r="CC281" s="102" t="str">
        <f>IFERROR(VLOOKUP($B280&amp;CC$14,Actual!$B$6:$H$1959,7,FALSE),"")</f>
        <v/>
      </c>
      <c r="CD281" s="102" t="str">
        <f>IFERROR(VLOOKUP($B280&amp;CD$14,Actual!$B$6:$H$1959,7,FALSE),"")</f>
        <v/>
      </c>
      <c r="CE281" s="102" t="str">
        <f>IFERROR(VLOOKUP($B280&amp;CE$14,Actual!$B$6:$H$1959,7,FALSE),"")</f>
        <v/>
      </c>
      <c r="CF281" s="102" t="str">
        <f>IFERROR(VLOOKUP($B280&amp;CF$14,Actual!$B$6:$H$1959,7,FALSE),"")</f>
        <v/>
      </c>
      <c r="CG281" s="331"/>
      <c r="CH281" s="290" t="str">
        <f>IFERROR(VLOOKUP($B280&amp;CH$14,Actual!$B$6:$H$1959,7,FALSE),"")</f>
        <v/>
      </c>
      <c r="CI281" s="290" t="str">
        <f>IFERROR(VLOOKUP($B280&amp;CI$14,Actual!$B$6:$H$1959,7,FALSE),"")</f>
        <v/>
      </c>
      <c r="CJ281" s="290" t="str">
        <f>IFERROR(VLOOKUP($B280&amp;CJ$14,Actual!$B$6:$H$1959,7,FALSE),"")</f>
        <v/>
      </c>
      <c r="CK281" s="290" t="str">
        <f>IFERROR(VLOOKUP($B280&amp;CK$14,Actual!$B$6:$H$1959,7,FALSE),"")</f>
        <v/>
      </c>
      <c r="CL281" s="290" t="str">
        <f>IFERROR(VLOOKUP($B280&amp;CL$14,Actual!$B$6:$H$1959,7,FALSE),"")</f>
        <v/>
      </c>
      <c r="CM281" s="290" t="str">
        <f>IFERROR(VLOOKUP($B280&amp;CM$14,Actual!$B$6:$H$1959,7,FALSE),"")</f>
        <v/>
      </c>
      <c r="CN281" s="290" t="str">
        <f>IFERROR(VLOOKUP($B280&amp;CN$14,Actual!$B$6:$H$1959,7,FALSE),"")</f>
        <v/>
      </c>
      <c r="CO281" s="290" t="str">
        <f>IFERROR(VLOOKUP($B280&amp;CO$14,Actual!$B$6:$H$1959,7,FALSE),"")</f>
        <v/>
      </c>
      <c r="CP281" s="740" t="str">
        <f>IFERROR(VLOOKUP($B280&amp;CP$14,Actual!$B$6:$H$1959,7,FALSE),"")</f>
        <v/>
      </c>
      <c r="CQ281" s="105" t="str">
        <f>IFERROR(VLOOKUP($B280&amp;CQ$14,Actual!$B$6:$H$1959,7,FALSE),"")</f>
        <v/>
      </c>
      <c r="CR281" s="102" t="str">
        <f>IFERROR(VLOOKUP($B280&amp;CR$14,Actual!$B$6:$H$1959,7,FALSE),"")</f>
        <v/>
      </c>
      <c r="CS281" s="106"/>
      <c r="CT281" s="291" t="str">
        <f>IFERROR(VLOOKUP($B280&amp;CT$14,Actual!$B$6:$H$1959,7,FALSE),"")</f>
        <v/>
      </c>
      <c r="CU281" s="102" t="str">
        <f>IFERROR(VLOOKUP($B280&amp;CU$14,Actual!$B$6:$H$1959,7,FALSE),"")</f>
        <v/>
      </c>
      <c r="CV281" s="102" t="str">
        <f>IFERROR(VLOOKUP($B280&amp;CV$14,Actual!$B$6:$H$1959,7,FALSE),"")</f>
        <v/>
      </c>
      <c r="CW281" s="102"/>
      <c r="CX281" s="105" t="str">
        <f>IFERROR(VLOOKUP($B280&amp;CX$14,Actual!$B$6:$H$1959,7,FALSE),"")</f>
        <v/>
      </c>
      <c r="CY281" s="102" t="str">
        <f>IFERROR(VLOOKUP($B280&amp;CY$14,Actual!$B$6:$H$1959,7,FALSE),"")</f>
        <v/>
      </c>
      <c r="CZ281" s="106" t="str">
        <f>IFERROR(VLOOKUP($B280&amp;CZ$14,Actual!$B$6:$H$1959,7,FALSE),"")</f>
        <v/>
      </c>
      <c r="DA281" s="105" t="str">
        <f>IFERROR(VLOOKUP($B280&amp;DA$14,Actual!$B$6:$H$1959,7,FALSE),"")</f>
        <v/>
      </c>
      <c r="DB281" s="102" t="str">
        <f>IFERROR(VLOOKUP($B280&amp;DB$14,Actual!$B$6:$H$1959,7,FALSE),"")</f>
        <v/>
      </c>
      <c r="DC281" s="102" t="str">
        <f>IFERROR(VLOOKUP($B280&amp;DC$14,Actual!$B$6:$H$1959,7,FALSE),"")</f>
        <v/>
      </c>
      <c r="DD281" s="102" t="str">
        <f>IFERROR(VLOOKUP($B280&amp;DD$14,Actual!$B$6:$H$1959,7,FALSE),"")</f>
        <v/>
      </c>
      <c r="DE281" s="102" t="str">
        <f>IFERROR(VLOOKUP($B280&amp;DE$14,Actual!$B$6:$H$1959,7,FALSE),"")</f>
        <v/>
      </c>
      <c r="DF281" s="102" t="str">
        <f>IFERROR(VLOOKUP($B280&amp;DF$14,Actual!$B$6:$H$1959,7,FALSE),"")</f>
        <v/>
      </c>
      <c r="DG281" s="102" t="str">
        <f>IFERROR(VLOOKUP($B280&amp;DG$14,Actual!$B$6:$H$1959,7,FALSE),"")</f>
        <v/>
      </c>
      <c r="DH281" s="102" t="str">
        <f>IFERROR(VLOOKUP($B280&amp;DH$14,Actual!$B$6:$H$1959,7,FALSE),"")</f>
        <v/>
      </c>
      <c r="DI281" s="102" t="str">
        <f>IFERROR(VLOOKUP($B280&amp;DI$14,Actual!$B$6:$H$1959,7,FALSE),"")</f>
        <v/>
      </c>
      <c r="DJ281" s="102" t="str">
        <f>IFERROR(VLOOKUP($B280&amp;DJ$14,Actual!$B$6:$H$1959,7,FALSE),"")</f>
        <v/>
      </c>
      <c r="DK281" s="102" t="str">
        <f>IFERROR(VLOOKUP($B280&amp;DK$14,Actual!$B$6:$H$1959,7,FALSE),"")</f>
        <v/>
      </c>
      <c r="DL281" s="102" t="str">
        <f>IFERROR(VLOOKUP($B280&amp;DL$14,Actual!$B$6:$H$1959,7,FALSE),"")</f>
        <v/>
      </c>
      <c r="DM281" s="102" t="str">
        <f>IFERROR(VLOOKUP($B280&amp;DM$14,Actual!$B$6:$H$1959,7,FALSE),"")</f>
        <v/>
      </c>
      <c r="DN281" s="102" t="str">
        <f>IFERROR(VLOOKUP($B280&amp;DN$14,Actual!$B$6:$H$1959,7,FALSE),"")</f>
        <v/>
      </c>
      <c r="DO281" s="102" t="str">
        <f>IFERROR(VLOOKUP($B280&amp;DO$14,Actual!$B$6:$H$1959,7,FALSE),"")</f>
        <v/>
      </c>
      <c r="DP281" s="102" t="str">
        <f>IFERROR(VLOOKUP($B280&amp;DP$14,Actual!$B$6:$H$1959,7,FALSE),"")</f>
        <v/>
      </c>
      <c r="DQ281" s="102" t="str">
        <f>IFERROR(VLOOKUP($B280&amp;DQ$14,Actual!$B$6:$H$1959,7,FALSE),"")</f>
        <v/>
      </c>
      <c r="DR281" s="971" t="str">
        <f>IFERROR(VLOOKUP($B280&amp;DR$14,Actual!$B$6:$H$1959,7,FALSE),"")</f>
        <v/>
      </c>
      <c r="DS281" s="971" t="str">
        <f>IFERROR(VLOOKUP($B280&amp;DS$14,Actual!$B$6:$H$1959,7,FALSE),"")</f>
        <v/>
      </c>
      <c r="DT281" s="106" t="str">
        <f>IFERROR(VLOOKUP($B280&amp;DT$14,Actual!$B$6:$H$1959,7,FALSE),"")</f>
        <v/>
      </c>
      <c r="DV281" s="103">
        <f t="shared" si="46"/>
        <v>0</v>
      </c>
    </row>
    <row r="282" spans="1:126" s="103" customFormat="1">
      <c r="A282" s="1075"/>
      <c r="B282" s="1072"/>
      <c r="C282" s="1079"/>
      <c r="D282" s="1080"/>
      <c r="E282" s="1084"/>
      <c r="F282" s="1087"/>
      <c r="G282" s="1069"/>
      <c r="H282" s="341" t="s">
        <v>360</v>
      </c>
      <c r="I282" s="93"/>
      <c r="J282" s="344" t="str">
        <f>IFERROR(VLOOKUP($B280&amp;J$14,Plan!$B$10:$H$300,7,FALSE),"")</f>
        <v/>
      </c>
      <c r="K282" s="344" t="str">
        <f>IFERROR(VLOOKUP($B280&amp;K$14,Plan!$B$10:$H$300,7,FALSE),"")</f>
        <v/>
      </c>
      <c r="L282" s="344" t="str">
        <f>IFERROR(VLOOKUP($B280&amp;L$14,Plan!$B$10:$H$300,7,FALSE),"")</f>
        <v/>
      </c>
      <c r="M282" s="344" t="str">
        <f>IFERROR(VLOOKUP($B280&amp;M$14,Plan!$B$10:$H$300,7,FALSE),"")</f>
        <v/>
      </c>
      <c r="N282" s="344" t="str">
        <f>IFERROR(VLOOKUP($B280&amp;N$14,Plan!$B$10:$H$300,7,FALSE),"")</f>
        <v/>
      </c>
      <c r="O282" s="344" t="str">
        <f>IFERROR(VLOOKUP($B280&amp;O$14,Plan!$B$10:$H$300,7,FALSE),"")</f>
        <v/>
      </c>
      <c r="P282" s="344" t="str">
        <f>IFERROR(VLOOKUP($B280&amp;P$14,Plan!$B$10:$H$300,7,FALSE),"")</f>
        <v/>
      </c>
      <c r="Q282" s="344" t="str">
        <f>IFERROR(VLOOKUP($B280&amp;Q$14,Plan!$B$10:$H$300,7,FALSE),"")</f>
        <v/>
      </c>
      <c r="R282" s="344" t="str">
        <f>IFERROR(VLOOKUP($B280&amp;R$14,Plan!$B$10:$H$300,7,FALSE),"")</f>
        <v/>
      </c>
      <c r="S282" s="344" t="str">
        <f>IFERROR(VLOOKUP($B280&amp;S$14,Plan!$B$10:$H$300,7,FALSE),"")</f>
        <v/>
      </c>
      <c r="T282" s="344" t="str">
        <f>IFERROR(VLOOKUP($B280&amp;T$14,Plan!$B$10:$H$300,7,FALSE),"")</f>
        <v/>
      </c>
      <c r="U282" s="344" t="str">
        <f>IFERROR(VLOOKUP($B280&amp;U$14,Plan!$B$10:$H$300,7,FALSE),"")</f>
        <v/>
      </c>
      <c r="V282" s="344" t="str">
        <f>IFERROR(VLOOKUP($B280&amp;V$14,Plan!$B$10:$H$300,7,FALSE),"")</f>
        <v/>
      </c>
      <c r="W282" s="344" t="str">
        <f>IFERROR(VLOOKUP($B280&amp;W$14,Plan!$B$10:$H$300,7,FALSE),"")</f>
        <v/>
      </c>
      <c r="X282" s="344" t="str">
        <f>IFERROR(VLOOKUP($B280&amp;X$14,Plan!$B$10:$H$300,7,FALSE),"")</f>
        <v/>
      </c>
      <c r="Y282" s="344" t="str">
        <f>IFERROR(VLOOKUP($B280&amp;Y$14,Plan!$B$10:$H$300,7,FALSE),"")</f>
        <v/>
      </c>
      <c r="Z282" s="344" t="str">
        <f>IFERROR(VLOOKUP($B280&amp;Z$14,Plan!$B$10:$H$300,7,FALSE),"")</f>
        <v/>
      </c>
      <c r="AA282" s="344" t="str">
        <f>IFERROR(VLOOKUP($B280&amp;AA$14,Plan!$B$10:$H$300,7,FALSE),"")</f>
        <v/>
      </c>
      <c r="AB282" s="344" t="str">
        <f>IFERROR(VLOOKUP($B280&amp;AB$14,Plan!$B$10:$H$300,7,FALSE),"")</f>
        <v/>
      </c>
      <c r="AC282" s="702" t="str">
        <f>IFERROR(VLOOKUP($B280&amp;AC$14,Plan!$B$10:$H$300,7,FALSE),"")</f>
        <v/>
      </c>
      <c r="AD282" s="702" t="str">
        <f>IFERROR(VLOOKUP($B280&amp;AD$14,Plan!$B$10:$H$300,7,FALSE),"")</f>
        <v/>
      </c>
      <c r="AE282" s="702" t="str">
        <f>IFERROR(VLOOKUP($B280&amp;AE$14,Plan!$B$10:$H$300,7,FALSE),"")</f>
        <v/>
      </c>
      <c r="AF282" s="327"/>
      <c r="AG282" s="344" t="str">
        <f>IFERROR(VLOOKUP($B280&amp;AG$14,Plan!$B$10:$H$300,7,FALSE),"")</f>
        <v/>
      </c>
      <c r="AH282" s="344" t="str">
        <f>IFERROR(VLOOKUP($B280&amp;AH$14,Plan!$B$10:$H$300,7,FALSE),"")</f>
        <v/>
      </c>
      <c r="AI282" s="344" t="str">
        <f>IFERROR(VLOOKUP($B280&amp;AI$14,Plan!$B$10:$H$300,7,FALSE),"")</f>
        <v/>
      </c>
      <c r="AJ282" s="344" t="str">
        <f>IFERROR(VLOOKUP($B280&amp;AJ$14,Plan!$B$10:$H$300,7,FALSE),"")</f>
        <v/>
      </c>
      <c r="AK282" s="344" t="str">
        <f>IFERROR(VLOOKUP($B280&amp;AK$14,Plan!$B$10:$H$300,7,FALSE),"")</f>
        <v/>
      </c>
      <c r="AL282" s="344" t="str">
        <f>IFERROR(VLOOKUP($B280&amp;AL$14,Plan!$B$10:$H$300,7,FALSE),"")</f>
        <v/>
      </c>
      <c r="AM282" s="344" t="str">
        <f>IFERROR(VLOOKUP($B280&amp;AM$14,Plan!$B$10:$H$300,7,FALSE),"")</f>
        <v/>
      </c>
      <c r="AN282" s="344" t="str">
        <f>IFERROR(VLOOKUP($B280&amp;AN$14,Plan!$B$10:$H$300,7,FALSE),"")</f>
        <v/>
      </c>
      <c r="AO282" s="344">
        <f>IFERROR(VLOOKUP($B280&amp;AO$14,Plan!$B$10:$H$300,7,FALSE),"")</f>
        <v>2</v>
      </c>
      <c r="AP282" s="344" t="str">
        <f>IFERROR(VLOOKUP($B280&amp;AP$14,Plan!$B$10:$H$300,7,FALSE),"")</f>
        <v/>
      </c>
      <c r="AQ282" s="344" t="str">
        <f>IFERROR(VLOOKUP($B280&amp;AQ$14,Plan!$B$10:$H$300,7,FALSE),"")</f>
        <v/>
      </c>
      <c r="AR282" s="344" t="str">
        <f>IFERROR(VLOOKUP($B280&amp;AR$14,Plan!$B$10:$H$300,7,FALSE),"")</f>
        <v/>
      </c>
      <c r="AS282" s="344" t="str">
        <f>IFERROR(VLOOKUP($B280&amp;AS$14,Plan!$B$10:$H$300,7,FALSE),"")</f>
        <v/>
      </c>
      <c r="AT282" s="344" t="str">
        <f>IFERROR(VLOOKUP($B280&amp;AT$14,Plan!$B$10:$H$300,7,FALSE),"")</f>
        <v/>
      </c>
      <c r="AU282" s="344" t="str">
        <f>IFERROR(VLOOKUP($B280&amp;AU$14,Plan!$B$10:$H$300,7,FALSE),"")</f>
        <v/>
      </c>
      <c r="AV282" s="344">
        <f>IFERROR(VLOOKUP($B280&amp;AV$14,Plan!$B$10:$H$300,7,FALSE),"")</f>
        <v>2</v>
      </c>
      <c r="AW282" s="344" t="str">
        <f>IFERROR(VLOOKUP($B280&amp;AW$14,Plan!$B$10:$H$300,7,FALSE),"")</f>
        <v/>
      </c>
      <c r="AX282" s="344" t="str">
        <f>IFERROR(VLOOKUP($B280&amp;AX$14,Plan!$B$10:$H$300,7,FALSE),"")</f>
        <v/>
      </c>
      <c r="AY282" s="344" t="str">
        <f>IFERROR(VLOOKUP($B280&amp;AY$14,Plan!$B$10:$H$300,7,FALSE),"")</f>
        <v/>
      </c>
      <c r="AZ282" s="344" t="str">
        <f>IFERROR(VLOOKUP($B280&amp;AZ$14,Plan!$B$10:$H$300,7,FALSE),"")</f>
        <v/>
      </c>
      <c r="BA282" s="355" t="str">
        <f>IFERROR(VLOOKUP($B280&amp;BA$14,Plan!$B$10:$H$300,7,FALSE),"")</f>
        <v/>
      </c>
      <c r="BB282" s="331"/>
      <c r="BC282" s="345" t="str">
        <f>IFERROR(VLOOKUP($B280&amp;BC$14,Plan!$B$10:$H$300,7,FALSE),"")</f>
        <v/>
      </c>
      <c r="BD282" s="344" t="str">
        <f>IFERROR(VLOOKUP($B280&amp;BD$14,Plan!$B$10:$H$300,7,FALSE),"")</f>
        <v/>
      </c>
      <c r="BE282" s="344" t="str">
        <f>IFERROR(VLOOKUP($B280&amp;BE$14,Plan!$B$10:$H$300,7,FALSE),"")</f>
        <v/>
      </c>
      <c r="BF282" s="344" t="str">
        <f>IFERROR(VLOOKUP($B280&amp;BF$14,Plan!$B$10:$H$300,7,FALSE),"")</f>
        <v/>
      </c>
      <c r="BG282" s="331"/>
      <c r="BH282" s="344" t="str">
        <f>IFERROR(VLOOKUP($B280&amp;BH$14,Plan!$B$10:$H$300,7,FALSE),"")</f>
        <v/>
      </c>
      <c r="BI282" s="344" t="str">
        <f>IFERROR(VLOOKUP($B280&amp;BI$14,Plan!$B$10:$H$300,7,FALSE),"")</f>
        <v/>
      </c>
      <c r="BJ282" s="344" t="str">
        <f>IFERROR(VLOOKUP($B280&amp;BJ$14,Plan!$B$10:$H$300,7,FALSE),"")</f>
        <v/>
      </c>
      <c r="BK282" s="344" t="str">
        <f>IFERROR(VLOOKUP($B280&amp;BK$14,Plan!$B$10:$H$300,7,FALSE),"")</f>
        <v/>
      </c>
      <c r="BL282" s="331"/>
      <c r="BM282" s="344" t="str">
        <f>IFERROR(VLOOKUP($B280&amp;BM$14,Plan!$B$10:$H$300,7,FALSE),"")</f>
        <v/>
      </c>
      <c r="BN282" s="344" t="str">
        <f>IFERROR(VLOOKUP($B280&amp;BN$14,Plan!$B$10:$H$300,7,FALSE),"")</f>
        <v/>
      </c>
      <c r="BO282" s="344" t="str">
        <f>IFERROR(VLOOKUP($B280&amp;BO$14,Plan!$B$10:$H$300,7,FALSE),"")</f>
        <v/>
      </c>
      <c r="BP282" s="344" t="str">
        <f>IFERROR(VLOOKUP($B280&amp;BP$14,Plan!$B$10:$H$300,7,FALSE),"")</f>
        <v/>
      </c>
      <c r="BQ282" s="344" t="str">
        <f>IFERROR(VLOOKUP($B280&amp;BQ$14,Plan!$B$10:$H$300,7,FALSE),"")</f>
        <v/>
      </c>
      <c r="BR282" s="357"/>
      <c r="BS282" s="344">
        <f>IFERROR(VLOOKUP($B280&amp;BS$14,Plan!$B$10:$H$300,7,FALSE),"")</f>
        <v>2</v>
      </c>
      <c r="BT282" s="344">
        <f>IFERROR(VLOOKUP($B280&amp;BT$14,Plan!$B$10:$H$300,7,FALSE),"")</f>
        <v>2</v>
      </c>
      <c r="BU282" s="344" t="str">
        <f>IFERROR(VLOOKUP($B280&amp;BU$14,Plan!$B$10:$H$300,7,FALSE),"")</f>
        <v/>
      </c>
      <c r="BV282" s="344" t="str">
        <f>IFERROR(VLOOKUP($B280&amp;BV$14,Plan!$B$10:$H$300,7,FALSE),"")</f>
        <v/>
      </c>
      <c r="BW282" s="344" t="str">
        <f>IFERROR(VLOOKUP($B280&amp;BW$14,Plan!$B$10:$H$300,7,FALSE),"")</f>
        <v/>
      </c>
      <c r="BX282" s="344" t="str">
        <f>IFERROR(VLOOKUP($B280&amp;BX$14,Plan!$B$10:$H$300,7,FALSE),"")</f>
        <v/>
      </c>
      <c r="BY282" s="344" t="str">
        <f>IFERROR(VLOOKUP($B280&amp;BY$14,Plan!$B$10:$H$300,7,FALSE),"")</f>
        <v/>
      </c>
      <c r="BZ282" s="331"/>
      <c r="CA282" s="344" t="str">
        <f>IFERROR(VLOOKUP($B280&amp;CA$14,Plan!$B$10:$H$300,7,FALSE),"")</f>
        <v/>
      </c>
      <c r="CB282" s="344" t="str">
        <f>IFERROR(VLOOKUP($B280&amp;CB$14,Plan!$B$10:$H$300,7,FALSE),"")</f>
        <v/>
      </c>
      <c r="CC282" s="344" t="str">
        <f>IFERROR(VLOOKUP($B280&amp;CC$14,Plan!$B$10:$H$300,7,FALSE),"")</f>
        <v/>
      </c>
      <c r="CD282" s="344" t="str">
        <f>IFERROR(VLOOKUP($B280&amp;CD$14,Plan!$B$10:$H$300,7,FALSE),"")</f>
        <v/>
      </c>
      <c r="CE282" s="344" t="str">
        <f>IFERROR(VLOOKUP($B280&amp;CE$14,Plan!$B$10:$H$300,7,FALSE),"")</f>
        <v/>
      </c>
      <c r="CF282" s="344" t="str">
        <f>IFERROR(VLOOKUP($B280&amp;CF$14,Plan!$B$10:$H$300,7,FALSE),"")</f>
        <v/>
      </c>
      <c r="CG282" s="331"/>
      <c r="CH282" s="344" t="str">
        <f>IFERROR(VLOOKUP($B280&amp;CH$14,Plan!$B$10:$H$300,7,FALSE),"")</f>
        <v/>
      </c>
      <c r="CI282" s="344" t="str">
        <f>IFERROR(VLOOKUP($B280&amp;CI$14,Plan!$B$10:$H$300,7,FALSE),"")</f>
        <v/>
      </c>
      <c r="CJ282" s="344" t="str">
        <f>IFERROR(VLOOKUP($B280&amp;CJ$14,Plan!$B$10:$H$300,7,FALSE),"")</f>
        <v/>
      </c>
      <c r="CK282" s="344" t="str">
        <f>IFERROR(VLOOKUP($B280&amp;CK$14,Plan!$B$10:$H$300,7,FALSE),"")</f>
        <v/>
      </c>
      <c r="CL282" s="344" t="str">
        <f>IFERROR(VLOOKUP($B280&amp;CL$14,Plan!$B$10:$H$300,7,FALSE),"")</f>
        <v/>
      </c>
      <c r="CM282" s="344" t="str">
        <f>IFERROR(VLOOKUP($B280&amp;CM$14,Plan!$B$10:$H$300,7,FALSE),"")</f>
        <v/>
      </c>
      <c r="CN282" s="344" t="str">
        <f>IFERROR(VLOOKUP($B280&amp;CN$14,Plan!$B$10:$H$300,7,FALSE),"")</f>
        <v/>
      </c>
      <c r="CO282" s="344" t="str">
        <f>IFERROR(VLOOKUP($B280&amp;CO$14,Plan!$B$10:$H$300,7,FALSE),"")</f>
        <v/>
      </c>
      <c r="CP282" s="702" t="str">
        <f>IFERROR(VLOOKUP($B280&amp;CP$14,Plan!$B$10:$H$300,7,FALSE),"")</f>
        <v/>
      </c>
      <c r="CQ282" s="360" t="str">
        <f>IFERROR(VLOOKUP($B280&amp;CQ$14,Plan!$B$10:$H$300,7,FALSE),"")</f>
        <v/>
      </c>
      <c r="CR282" s="344" t="str">
        <f>IFERROR(VLOOKUP($B280&amp;CR$14,Plan!$B$10:$H$300,7,FALSE),"")</f>
        <v/>
      </c>
      <c r="CS282" s="355"/>
      <c r="CT282" s="345" t="str">
        <f>IFERROR(VLOOKUP($B280&amp;CT$14,Plan!$B$10:$H$300,7,FALSE),"")</f>
        <v/>
      </c>
      <c r="CU282" s="344" t="str">
        <f>IFERROR(VLOOKUP($B280&amp;CU$14,Plan!$B$10:$H$300,7,FALSE),"")</f>
        <v/>
      </c>
      <c r="CV282" s="344" t="str">
        <f>IFERROR(VLOOKUP($B280&amp;CV$14,Plan!$B$10:$H$300,7,FALSE),"")</f>
        <v/>
      </c>
      <c r="CW282" s="344"/>
      <c r="CX282" s="360" t="str">
        <f>IFERROR(VLOOKUP($B280&amp;CX$14,Plan!$B$10:$H$300,7,FALSE),"")</f>
        <v/>
      </c>
      <c r="CY282" s="344" t="str">
        <f>IFERROR(VLOOKUP($B280&amp;CY$14,Plan!$B$10:$H$300,7,FALSE),"")</f>
        <v/>
      </c>
      <c r="CZ282" s="355" t="str">
        <f>IFERROR(VLOOKUP($B280&amp;CZ$14,Plan!$B$10:$H$300,7,FALSE),"")</f>
        <v/>
      </c>
      <c r="DA282" s="360" t="str">
        <f>IFERROR(VLOOKUP($B280&amp;DA$14,Plan!$B$10:$H$300,7,FALSE),"")</f>
        <v/>
      </c>
      <c r="DB282" s="344" t="str">
        <f>IFERROR(VLOOKUP($B280&amp;DB$14,Plan!$B$10:$H$300,7,FALSE),"")</f>
        <v/>
      </c>
      <c r="DC282" s="344" t="str">
        <f>IFERROR(VLOOKUP($B280&amp;DC$14,Plan!$B$10:$H$300,7,FALSE),"")</f>
        <v/>
      </c>
      <c r="DD282" s="344" t="str">
        <f>IFERROR(VLOOKUP($B280&amp;DD$14,Plan!$B$10:$H$300,7,FALSE),"")</f>
        <v/>
      </c>
      <c r="DE282" s="344" t="str">
        <f>IFERROR(VLOOKUP($B280&amp;DE$14,Plan!$B$10:$H$300,7,FALSE),"")</f>
        <v/>
      </c>
      <c r="DF282" s="344" t="str">
        <f>IFERROR(VLOOKUP($B280&amp;DF$14,Plan!$B$10:$H$300,7,FALSE),"")</f>
        <v/>
      </c>
      <c r="DG282" s="344" t="str">
        <f>IFERROR(VLOOKUP($B280&amp;DG$14,Plan!$B$10:$H$300,7,FALSE),"")</f>
        <v/>
      </c>
      <c r="DH282" s="344" t="str">
        <f>IFERROR(VLOOKUP($B280&amp;DH$14,Plan!$B$10:$H$300,7,FALSE),"")</f>
        <v/>
      </c>
      <c r="DI282" s="344" t="str">
        <f>IFERROR(VLOOKUP($B280&amp;DI$14,Plan!$B$10:$H$300,7,FALSE),"")</f>
        <v/>
      </c>
      <c r="DJ282" s="344" t="str">
        <f>IFERROR(VLOOKUP($B280&amp;DJ$14,Plan!$B$10:$H$300,7,FALSE),"")</f>
        <v/>
      </c>
      <c r="DK282" s="344" t="str">
        <f>IFERROR(VLOOKUP($B280&amp;DK$14,Plan!$B$10:$H$300,7,FALSE),"")</f>
        <v/>
      </c>
      <c r="DL282" s="344" t="str">
        <f>IFERROR(VLOOKUP($B280&amp;DL$14,Plan!$B$10:$H$300,7,FALSE),"")</f>
        <v/>
      </c>
      <c r="DM282" s="344" t="str">
        <f>IFERROR(VLOOKUP($B280&amp;DM$14,Plan!$B$10:$H$300,7,FALSE),"")</f>
        <v/>
      </c>
      <c r="DN282" s="344" t="str">
        <f>IFERROR(VLOOKUP($B280&amp;DN$14,Plan!$B$10:$H$300,7,FALSE),"")</f>
        <v/>
      </c>
      <c r="DO282" s="344" t="str">
        <f>IFERROR(VLOOKUP($B280&amp;DO$14,Plan!$B$10:$H$300,7,FALSE),"")</f>
        <v/>
      </c>
      <c r="DP282" s="344" t="str">
        <f>IFERROR(VLOOKUP($B280&amp;DP$14,Plan!$B$10:$H$300,7,FALSE),"")</f>
        <v/>
      </c>
      <c r="DQ282" s="344" t="str">
        <f>IFERROR(VLOOKUP($B280&amp;DQ$14,Plan!$B$10:$H$300,7,FALSE),"")</f>
        <v/>
      </c>
      <c r="DR282" s="972" t="str">
        <f>IFERROR(VLOOKUP($B280&amp;DR$14,Plan!$B$10:$H$300,7,FALSE),"")</f>
        <v/>
      </c>
      <c r="DS282" s="972" t="str">
        <f>IFERROR(VLOOKUP($B280&amp;DS$14,Plan!$B$10:$H$300,7,FALSE),"")</f>
        <v/>
      </c>
      <c r="DT282" s="355" t="str">
        <f>IFERROR(VLOOKUP($B280&amp;DT$14,Plan!$B$10:$H$300,7,FALSE),"")</f>
        <v/>
      </c>
      <c r="DV282" s="103">
        <f t="shared" ref="DV282:DV345" si="62">COUNT(J282:DT282)</f>
        <v>4</v>
      </c>
    </row>
    <row r="283" spans="1:126" s="103" customFormat="1">
      <c r="A283" s="1076"/>
      <c r="B283" s="1073"/>
      <c r="C283" s="1081"/>
      <c r="D283" s="1082"/>
      <c r="E283" s="1085"/>
      <c r="F283" s="1088"/>
      <c r="G283" s="1070"/>
      <c r="H283" s="342" t="s">
        <v>358</v>
      </c>
      <c r="I283" s="93"/>
      <c r="J283" s="320" t="str">
        <f>IF(IFERROR(VLOOKUP($B280&amp;J$14,Plan!$B$10:$K$300,9,FALSE),"")=0,"",IFERROR(VLOOKUP($B280&amp;J$14,Plan!$B$10:$K$300,9,FALSE),""))</f>
        <v/>
      </c>
      <c r="K283" s="320" t="str">
        <f>IF(IFERROR(VLOOKUP($B280&amp;K$14,Plan!$B$10:$K$300,9,FALSE),"")=0,"",IFERROR(VLOOKUP($B280&amp;K$14,Plan!$B$10:$K$300,9,FALSE),""))</f>
        <v/>
      </c>
      <c r="L283" s="320" t="str">
        <f>IF(IFERROR(VLOOKUP($B280&amp;L$14,Plan!$B$10:$K$300,9,FALSE),"")=0,"",IFERROR(VLOOKUP($B280&amp;L$14,Plan!$B$10:$K$300,9,FALSE),""))</f>
        <v/>
      </c>
      <c r="M283" s="320" t="str">
        <f>IF(IFERROR(VLOOKUP($B280&amp;M$14,Plan!$B$10:$K$300,9,FALSE),"")=0,"",IFERROR(VLOOKUP($B280&amp;M$14,Plan!$B$10:$K$300,9,FALSE),""))</f>
        <v/>
      </c>
      <c r="N283" s="320" t="str">
        <f>IF(IFERROR(VLOOKUP($B280&amp;N$14,Plan!$B$10:$K$300,9,FALSE),"")=0,"",IFERROR(VLOOKUP($B280&amp;N$14,Plan!$B$10:$K$300,9,FALSE),""))</f>
        <v/>
      </c>
      <c r="O283" s="320" t="str">
        <f>IF(IFERROR(VLOOKUP($B280&amp;O$14,Plan!$B$10:$K$300,9,FALSE),"")=0,"",IFERROR(VLOOKUP($B280&amp;O$14,Plan!$B$10:$K$300,9,FALSE),""))</f>
        <v/>
      </c>
      <c r="P283" s="320" t="str">
        <f>IF(IFERROR(VLOOKUP($B280&amp;P$14,Plan!$B$10:$K$300,9,FALSE),"")=0,"",IFERROR(VLOOKUP($B280&amp;P$14,Plan!$B$10:$K$300,9,FALSE),""))</f>
        <v/>
      </c>
      <c r="Q283" s="320" t="str">
        <f>IF(IFERROR(VLOOKUP($B280&amp;Q$14,Plan!$B$10:$K$300,9,FALSE),"")=0,"",IFERROR(VLOOKUP($B280&amp;Q$14,Plan!$B$10:$K$300,9,FALSE),""))</f>
        <v/>
      </c>
      <c r="R283" s="320" t="str">
        <f>IF(IFERROR(VLOOKUP($B280&amp;R$14,Plan!$B$10:$K$300,9,FALSE),"")=0,"",IFERROR(VLOOKUP($B280&amp;R$14,Plan!$B$10:$K$300,9,FALSE),""))</f>
        <v/>
      </c>
      <c r="S283" s="320" t="str">
        <f>IF(IFERROR(VLOOKUP($B280&amp;S$14,Plan!$B$10:$K$300,9,FALSE),"")=0,"",IFERROR(VLOOKUP($B280&amp;S$14,Plan!$B$10:$K$300,9,FALSE),""))</f>
        <v/>
      </c>
      <c r="T283" s="320" t="str">
        <f>IF(IFERROR(VLOOKUP($B280&amp;T$14,Plan!$B$10:$K$300,9,FALSE),"")=0,"",IFERROR(VLOOKUP($B280&amp;T$14,Plan!$B$10:$K$300,9,FALSE),""))</f>
        <v/>
      </c>
      <c r="U283" s="320" t="str">
        <f>IF(IFERROR(VLOOKUP($B280&amp;U$14,Plan!$B$10:$K$300,9,FALSE),"")=0,"",IFERROR(VLOOKUP($B280&amp;U$14,Plan!$B$10:$K$300,9,FALSE),""))</f>
        <v/>
      </c>
      <c r="V283" s="320" t="str">
        <f>IF(IFERROR(VLOOKUP($B280&amp;V$14,Plan!$B$10:$K$300,9,FALSE),"")=0,"",IFERROR(VLOOKUP($B280&amp;V$14,Plan!$B$10:$K$300,9,FALSE),""))</f>
        <v/>
      </c>
      <c r="W283" s="320" t="str">
        <f>IF(IFERROR(VLOOKUP($B280&amp;W$14,Plan!$B$10:$K$300,9,FALSE),"")=0,"",IFERROR(VLOOKUP($B280&amp;W$14,Plan!$B$10:$K$300,9,FALSE),""))</f>
        <v/>
      </c>
      <c r="X283" s="320" t="str">
        <f>IF(IFERROR(VLOOKUP($B280&amp;X$14,Plan!$B$10:$K$300,9,FALSE),"")=0,"",IFERROR(VLOOKUP($B280&amp;X$14,Plan!$B$10:$K$300,9,FALSE),""))</f>
        <v/>
      </c>
      <c r="Y283" s="320" t="str">
        <f>IF(IFERROR(VLOOKUP($B280&amp;Y$14,Plan!$B$10:$K$300,9,FALSE),"")=0,"",IFERROR(VLOOKUP($B280&amp;Y$14,Plan!$B$10:$K$300,9,FALSE),""))</f>
        <v/>
      </c>
      <c r="Z283" s="320" t="str">
        <f>IF(IFERROR(VLOOKUP($B280&amp;Z$14,Plan!$B$10:$K$300,9,FALSE),"")=0,"",IFERROR(VLOOKUP($B280&amp;Z$14,Plan!$B$10:$K$300,9,FALSE),""))</f>
        <v/>
      </c>
      <c r="AA283" s="320" t="str">
        <f>IF(IFERROR(VLOOKUP($B280&amp;AA$14,Plan!$B$10:$K$300,9,FALSE),"")=0,"",IFERROR(VLOOKUP($B280&amp;AA$14,Plan!$B$10:$K$300,9,FALSE),""))</f>
        <v/>
      </c>
      <c r="AB283" s="320" t="str">
        <f>IF(IFERROR(VLOOKUP($B280&amp;AB$14,Plan!$B$10:$K$300,9,FALSE),"")=0,"",IFERROR(VLOOKUP($B280&amp;AB$14,Plan!$B$10:$K$300,9,FALSE),""))</f>
        <v/>
      </c>
      <c r="AC283" s="703" t="str">
        <f>IF(IFERROR(VLOOKUP($B280&amp;AC$14,Plan!$B$10:$K$300,9,FALSE),"")=0,"",IFERROR(VLOOKUP($B280&amp;AC$14,Plan!$B$10:$K$300,9,FALSE),""))</f>
        <v/>
      </c>
      <c r="AD283" s="703" t="str">
        <f>IF(IFERROR(VLOOKUP($B280&amp;AD$14,Plan!$B$10:$K$300,9,FALSE),"")=0,"",IFERROR(VLOOKUP($B280&amp;AD$14,Plan!$B$10:$K$300,9,FALSE),""))</f>
        <v/>
      </c>
      <c r="AE283" s="703" t="str">
        <f>IF(IFERROR(VLOOKUP($B280&amp;AE$14,Plan!$B$10:$K$300,9,FALSE),"")=0,"",IFERROR(VLOOKUP($B280&amp;AE$14,Plan!$B$10:$K$300,9,FALSE),""))</f>
        <v/>
      </c>
      <c r="AF283" s="354"/>
      <c r="AG283" s="320" t="str">
        <f>IF(IFERROR(VLOOKUP($B280&amp;AG$14,Plan!$B$10:$K$300,9,FALSE),"")=0,"",IFERROR(VLOOKUP($B280&amp;AG$14,Plan!$B$10:$K$300,9,FALSE),""))</f>
        <v/>
      </c>
      <c r="AH283" s="320" t="str">
        <f>IF(IFERROR(VLOOKUP($B280&amp;AH$14,Plan!$B$10:$K$300,9,FALSE),"")=0,"",IFERROR(VLOOKUP($B280&amp;AH$14,Plan!$B$10:$K$300,9,FALSE),""))</f>
        <v/>
      </c>
      <c r="AI283" s="320" t="str">
        <f>IF(IFERROR(VLOOKUP($B280&amp;AI$14,Plan!$B$10:$K$300,9,FALSE),"")=0,"",IFERROR(VLOOKUP($B280&amp;AI$14,Plan!$B$10:$K$300,9,FALSE),""))</f>
        <v/>
      </c>
      <c r="AJ283" s="320" t="str">
        <f>IF(IFERROR(VLOOKUP($B280&amp;AJ$14,Plan!$B$10:$K$300,9,FALSE),"")=0,"",IFERROR(VLOOKUP($B280&amp;AJ$14,Plan!$B$10:$K$300,9,FALSE),""))</f>
        <v/>
      </c>
      <c r="AK283" s="320" t="str">
        <f>IF(IFERROR(VLOOKUP($B280&amp;AK$14,Plan!$B$10:$K$300,9,FALSE),"")=0,"",IFERROR(VLOOKUP($B280&amp;AK$14,Plan!$B$10:$K$300,9,FALSE),""))</f>
        <v/>
      </c>
      <c r="AL283" s="320" t="str">
        <f>IF(IFERROR(VLOOKUP($B280&amp;AL$14,Plan!$B$10:$K$300,9,FALSE),"")=0,"",IFERROR(VLOOKUP($B280&amp;AL$14,Plan!$B$10:$K$300,9,FALSE),""))</f>
        <v/>
      </c>
      <c r="AM283" s="320" t="str">
        <f>IF(IFERROR(VLOOKUP($B280&amp;AM$14,Plan!$B$10:$K$300,9,FALSE),"")=0,"",IFERROR(VLOOKUP($B280&amp;AM$14,Plan!$B$10:$K$300,9,FALSE),""))</f>
        <v/>
      </c>
      <c r="AN283" s="320" t="str">
        <f>IF(IFERROR(VLOOKUP($B280&amp;AN$14,Plan!$B$10:$K$300,9,FALSE),"")=0,"",IFERROR(VLOOKUP($B280&amp;AN$14,Plan!$B$10:$K$300,9,FALSE),""))</f>
        <v/>
      </c>
      <c r="AO283" s="320" t="str">
        <f>IF(IFERROR(VLOOKUP($B280&amp;AO$14,Plan!$B$10:$K$300,9,FALSE),"")=0,"",IFERROR(VLOOKUP($B280&amp;AO$14,Plan!$B$10:$K$300,9,FALSE),""))</f>
        <v/>
      </c>
      <c r="AP283" s="320" t="str">
        <f>IF(IFERROR(VLOOKUP($B280&amp;AP$14,Plan!$B$10:$K$300,9,FALSE),"")=0,"",IFERROR(VLOOKUP($B280&amp;AP$14,Plan!$B$10:$K$300,9,FALSE),""))</f>
        <v/>
      </c>
      <c r="AQ283" s="320" t="str">
        <f>IF(IFERROR(VLOOKUP($B280&amp;AQ$14,Plan!$B$10:$K$300,9,FALSE),"")=0,"",IFERROR(VLOOKUP($B280&amp;AQ$14,Plan!$B$10:$K$300,9,FALSE),""))</f>
        <v/>
      </c>
      <c r="AR283" s="320" t="str">
        <f>IF(IFERROR(VLOOKUP($B280&amp;AR$14,Plan!$B$10:$K$300,9,FALSE),"")=0,"",IFERROR(VLOOKUP($B280&amp;AR$14,Plan!$B$10:$K$300,9,FALSE),""))</f>
        <v/>
      </c>
      <c r="AS283" s="320" t="str">
        <f>IF(IFERROR(VLOOKUP($B280&amp;AS$14,Plan!$B$10:$K$300,9,FALSE),"")=0,"",IFERROR(VLOOKUP($B280&amp;AS$14,Plan!$B$10:$K$300,9,FALSE),""))</f>
        <v/>
      </c>
      <c r="AT283" s="320" t="str">
        <f>IF(IFERROR(VLOOKUP($B280&amp;AT$14,Plan!$B$10:$K$300,9,FALSE),"")=0,"",IFERROR(VLOOKUP($B280&amp;AT$14,Plan!$B$10:$K$300,9,FALSE),""))</f>
        <v/>
      </c>
      <c r="AU283" s="320" t="str">
        <f>IF(IFERROR(VLOOKUP($B280&amp;AU$14,Plan!$B$10:$K$300,9,FALSE),"")=0,"",IFERROR(VLOOKUP($B280&amp;AU$14,Plan!$B$10:$K$300,9,FALSE),""))</f>
        <v/>
      </c>
      <c r="AV283" s="320" t="str">
        <f>IF(IFERROR(VLOOKUP($B280&amp;AV$14,Plan!$B$10:$K$300,9,FALSE),"")=0,"",IFERROR(VLOOKUP($B280&amp;AV$14,Plan!$B$10:$K$300,9,FALSE),""))</f>
        <v/>
      </c>
      <c r="AW283" s="320" t="str">
        <f>IF(IFERROR(VLOOKUP($B280&amp;AW$14,Plan!$B$10:$K$300,9,FALSE),"")=0,"",IFERROR(VLOOKUP($B280&amp;AW$14,Plan!$B$10:$K$300,9,FALSE),""))</f>
        <v/>
      </c>
      <c r="AX283" s="320" t="str">
        <f>IF(IFERROR(VLOOKUP($B280&amp;AX$14,Plan!$B$10:$K$300,9,FALSE),"")=0,"",IFERROR(VLOOKUP($B280&amp;AX$14,Plan!$B$10:$K$300,9,FALSE),""))</f>
        <v/>
      </c>
      <c r="AY283" s="320" t="str">
        <f>IF(IFERROR(VLOOKUP($B280&amp;AY$14,Plan!$B$10:$K$300,9,FALSE),"")=0,"",IFERROR(VLOOKUP($B280&amp;AY$14,Plan!$B$10:$K$300,9,FALSE),""))</f>
        <v/>
      </c>
      <c r="AZ283" s="320" t="str">
        <f>IF(IFERROR(VLOOKUP($B280&amp;AZ$14,Plan!$B$10:$K$300,9,FALSE),"")=0,"",IFERROR(VLOOKUP($B280&amp;AZ$14,Plan!$B$10:$K$300,9,FALSE),""))</f>
        <v/>
      </c>
      <c r="BA283" s="323" t="str">
        <f>IF(IFERROR(VLOOKUP($B280&amp;BA$14,Plan!$B$10:$K$300,9,FALSE),"")=0,"",IFERROR(VLOOKUP($B280&amp;BA$14,Plan!$B$10:$K$300,9,FALSE),""))</f>
        <v/>
      </c>
      <c r="BB283" s="328"/>
      <c r="BC283" s="321" t="str">
        <f>IF(IFERROR(VLOOKUP($B280&amp;BC$14,Plan!$B$10:$K$300,9,FALSE),"")=0,"",IFERROR(VLOOKUP($B280&amp;BC$14,Plan!$B$10:$K$300,9,FALSE),""))</f>
        <v/>
      </c>
      <c r="BD283" s="320" t="str">
        <f>IF(IFERROR(VLOOKUP($B280&amp;BD$14,Plan!$B$10:$K$300,9,FALSE),"")=0,"",IFERROR(VLOOKUP($B280&amp;BD$14,Plan!$B$10:$K$300,9,FALSE),""))</f>
        <v/>
      </c>
      <c r="BE283" s="320" t="str">
        <f>IF(IFERROR(VLOOKUP($B280&amp;BE$14,Plan!$B$10:$K$300,9,FALSE),"")=0,"",IFERROR(VLOOKUP($B280&amp;BE$14,Plan!$B$10:$K$300,9,FALSE),""))</f>
        <v/>
      </c>
      <c r="BF283" s="320" t="str">
        <f>IF(IFERROR(VLOOKUP($B280&amp;BF$14,Plan!$B$10:$K$300,9,FALSE),"")=0,"",IFERROR(VLOOKUP($B280&amp;BF$14,Plan!$B$10:$K$300,9,FALSE),""))</f>
        <v/>
      </c>
      <c r="BG283" s="328"/>
      <c r="BH283" s="320" t="str">
        <f>IF(IFERROR(VLOOKUP($B280&amp;BH$14,Plan!$B$10:$K$300,9,FALSE),"")=0,"",IFERROR(VLOOKUP($B280&amp;BH$14,Plan!$B$10:$K$300,9,FALSE),""))</f>
        <v/>
      </c>
      <c r="BI283" s="320" t="str">
        <f>IF(IFERROR(VLOOKUP($B280&amp;BI$14,Plan!$B$10:$K$300,9,FALSE),"")=0,"",IFERROR(VLOOKUP($B280&amp;BI$14,Plan!$B$10:$K$300,9,FALSE),""))</f>
        <v/>
      </c>
      <c r="BJ283" s="320" t="str">
        <f>IF(IFERROR(VLOOKUP($B280&amp;BJ$14,Plan!$B$10:$K$300,9,FALSE),"")=0,"",IFERROR(VLOOKUP($B280&amp;BJ$14,Plan!$B$10:$K$300,9,FALSE),""))</f>
        <v/>
      </c>
      <c r="BK283" s="320" t="str">
        <f>IF(IFERROR(VLOOKUP($B280&amp;BK$14,Plan!$B$10:$K$300,9,FALSE),"")=0,"",IFERROR(VLOOKUP($B280&amp;BK$14,Plan!$B$10:$K$300,9,FALSE),""))</f>
        <v/>
      </c>
      <c r="BL283" s="328"/>
      <c r="BM283" s="320" t="str">
        <f>IF(IFERROR(VLOOKUP($B280&amp;BM$14,Plan!$B$10:$K$300,9,FALSE),"")=0,"",IFERROR(VLOOKUP($B280&amp;BM$14,Plan!$B$10:$K$300,9,FALSE),""))</f>
        <v/>
      </c>
      <c r="BN283" s="320" t="str">
        <f>IF(IFERROR(VLOOKUP($B280&amp;BN$14,Plan!$B$10:$K$300,9,FALSE),"")=0,"",IFERROR(VLOOKUP($B280&amp;BN$14,Plan!$B$10:$K$300,9,FALSE),""))</f>
        <v/>
      </c>
      <c r="BO283" s="320" t="str">
        <f>IF(IFERROR(VLOOKUP($B280&amp;BO$14,Plan!$B$10:$K$300,9,FALSE),"")=0,"",IFERROR(VLOOKUP($B280&amp;BO$14,Plan!$B$10:$K$300,9,FALSE),""))</f>
        <v/>
      </c>
      <c r="BP283" s="320" t="str">
        <f>IF(IFERROR(VLOOKUP($B280&amp;BP$14,Plan!$B$10:$K$300,9,FALSE),"")=0,"",IFERROR(VLOOKUP($B280&amp;BP$14,Plan!$B$10:$K$300,9,FALSE),""))</f>
        <v/>
      </c>
      <c r="BQ283" s="320" t="str">
        <f>IF(IFERROR(VLOOKUP($B280&amp;BQ$14,Plan!$B$10:$K$300,9,FALSE),"")=0,"",IFERROR(VLOOKUP($B280&amp;BQ$14,Plan!$B$10:$K$300,9,FALSE),""))</f>
        <v/>
      </c>
      <c r="BR283" s="358"/>
      <c r="BS283" s="320" t="str">
        <f>IF(IFERROR(VLOOKUP($B280&amp;BS$14,Plan!$B$10:$K$300,9,FALSE),"")=0,"",IFERROR(VLOOKUP($B280&amp;BS$14,Plan!$B$10:$K$300,9,FALSE),""))</f>
        <v/>
      </c>
      <c r="BT283" s="320" t="str">
        <f>IF(IFERROR(VLOOKUP($B280&amp;BT$14,Plan!$B$10:$K$300,9,FALSE),"")=0,"",IFERROR(VLOOKUP($B280&amp;BT$14,Plan!$B$10:$K$300,9,FALSE),""))</f>
        <v/>
      </c>
      <c r="BU283" s="320" t="str">
        <f>IF(IFERROR(VLOOKUP($B280&amp;BU$14,Plan!$B$10:$K$300,9,FALSE),"")=0,"",IFERROR(VLOOKUP($B280&amp;BU$14,Plan!$B$10:$K$300,9,FALSE),""))</f>
        <v/>
      </c>
      <c r="BV283" s="320" t="str">
        <f>IF(IFERROR(VLOOKUP($B280&amp;BV$14,Plan!$B$10:$K$300,9,FALSE),"")=0,"",IFERROR(VLOOKUP($B280&amp;BV$14,Plan!$B$10:$K$300,9,FALSE),""))</f>
        <v/>
      </c>
      <c r="BW283" s="320" t="str">
        <f>IF(IFERROR(VLOOKUP($B280&amp;BW$14,Plan!$B$10:$K$300,9,FALSE),"")=0,"",IFERROR(VLOOKUP($B280&amp;BW$14,Plan!$B$10:$K$300,9,FALSE),""))</f>
        <v/>
      </c>
      <c r="BX283" s="320" t="str">
        <f>IF(IFERROR(VLOOKUP($B280&amp;BX$14,Plan!$B$10:$K$300,9,FALSE),"")=0,"",IFERROR(VLOOKUP($B280&amp;BX$14,Plan!$B$10:$K$300,9,FALSE),""))</f>
        <v/>
      </c>
      <c r="BY283" s="320" t="str">
        <f>IF(IFERROR(VLOOKUP($B280&amp;BY$14,Plan!$B$10:$K$300,9,FALSE),"")=0,"",IFERROR(VLOOKUP($B280&amp;BY$14,Plan!$B$10:$K$300,9,FALSE),""))</f>
        <v/>
      </c>
      <c r="BZ283" s="328"/>
      <c r="CA283" s="320" t="str">
        <f>IF(IFERROR(VLOOKUP($B280&amp;CA$14,Plan!$B$10:$K$300,9,FALSE),"")=0,"",IFERROR(VLOOKUP($B280&amp;CA$14,Plan!$B$10:$K$300,9,FALSE),""))</f>
        <v/>
      </c>
      <c r="CB283" s="320" t="str">
        <f>IF(IFERROR(VLOOKUP($B280&amp;CB$14,Plan!$B$10:$K$300,9,FALSE),"")=0,"",IFERROR(VLOOKUP($B280&amp;CB$14,Plan!$B$10:$K$300,9,FALSE),""))</f>
        <v/>
      </c>
      <c r="CC283" s="320" t="str">
        <f>IF(IFERROR(VLOOKUP($B280&amp;CC$14,Plan!$B$10:$K$300,9,FALSE),"")=0,"",IFERROR(VLOOKUP($B280&amp;CC$14,Plan!$B$10:$K$300,9,FALSE),""))</f>
        <v/>
      </c>
      <c r="CD283" s="320" t="str">
        <f>IF(IFERROR(VLOOKUP($B280&amp;CD$14,Plan!$B$10:$K$300,9,FALSE),"")=0,"",IFERROR(VLOOKUP($B280&amp;CD$14,Plan!$B$10:$K$300,9,FALSE),""))</f>
        <v/>
      </c>
      <c r="CE283" s="320" t="str">
        <f>IF(IFERROR(VLOOKUP($B280&amp;CE$14,Plan!$B$10:$K$300,9,FALSE),"")=0,"",IFERROR(VLOOKUP($B280&amp;CE$14,Plan!$B$10:$K$300,9,FALSE),""))</f>
        <v/>
      </c>
      <c r="CF283" s="320" t="str">
        <f>IF(IFERROR(VLOOKUP($B280&amp;CF$14,Plan!$B$10:$K$300,9,FALSE),"")=0,"",IFERROR(VLOOKUP($B280&amp;CF$14,Plan!$B$10:$K$300,9,FALSE),""))</f>
        <v/>
      </c>
      <c r="CG283" s="328"/>
      <c r="CH283" s="320" t="str">
        <f>IF(IFERROR(VLOOKUP($B280&amp;CH$14,Plan!$B$10:$K$300,9,FALSE),"")=0,"",IFERROR(VLOOKUP($B280&amp;CH$14,Plan!$B$10:$K$300,9,FALSE),""))</f>
        <v/>
      </c>
      <c r="CI283" s="320" t="str">
        <f>IF(IFERROR(VLOOKUP($B280&amp;CI$14,Plan!$B$10:$K$300,9,FALSE),"")=0,"",IFERROR(VLOOKUP($B280&amp;CI$14,Plan!$B$10:$K$300,9,FALSE),""))</f>
        <v/>
      </c>
      <c r="CJ283" s="320" t="str">
        <f>IF(IFERROR(VLOOKUP($B280&amp;CJ$14,Plan!$B$10:$K$300,9,FALSE),"")=0,"",IFERROR(VLOOKUP($B280&amp;CJ$14,Plan!$B$10:$K$300,9,FALSE),""))</f>
        <v/>
      </c>
      <c r="CK283" s="320" t="str">
        <f>IF(IFERROR(VLOOKUP($B280&amp;CK$14,Plan!$B$10:$K$300,9,FALSE),"")=0,"",IFERROR(VLOOKUP($B280&amp;CK$14,Plan!$B$10:$K$300,9,FALSE),""))</f>
        <v/>
      </c>
      <c r="CL283" s="320" t="str">
        <f>IF(IFERROR(VLOOKUP($B280&amp;CL$14,Plan!$B$10:$K$300,9,FALSE),"")=0,"",IFERROR(VLOOKUP($B280&amp;CL$14,Plan!$B$10:$K$300,9,FALSE),""))</f>
        <v/>
      </c>
      <c r="CM283" s="320" t="str">
        <f>IF(IFERROR(VLOOKUP($B280&amp;CM$14,Plan!$B$10:$K$300,9,FALSE),"")=0,"",IFERROR(VLOOKUP($B280&amp;CM$14,Plan!$B$10:$K$300,9,FALSE),""))</f>
        <v/>
      </c>
      <c r="CN283" s="320" t="str">
        <f>IF(IFERROR(VLOOKUP($B280&amp;CN$14,Plan!$B$10:$K$300,9,FALSE),"")=0,"",IFERROR(VLOOKUP($B280&amp;CN$14,Plan!$B$10:$K$300,9,FALSE),""))</f>
        <v/>
      </c>
      <c r="CO283" s="320" t="str">
        <f>IF(IFERROR(VLOOKUP($B280&amp;CO$14,Plan!$B$10:$K$300,9,FALSE),"")=0,"",IFERROR(VLOOKUP($B280&amp;CO$14,Plan!$B$10:$K$300,9,FALSE),""))</f>
        <v/>
      </c>
      <c r="CP283" s="703" t="str">
        <f>IF(IFERROR(VLOOKUP($B280&amp;CP$14,Plan!$B$10:$K$300,9,FALSE),"")=0,"",IFERROR(VLOOKUP($B280&amp;CP$14,Plan!$B$10:$K$300,9,FALSE),""))</f>
        <v/>
      </c>
      <c r="CQ283" s="322" t="str">
        <f>IF(IFERROR(VLOOKUP($B280&amp;CQ$14,Plan!$B$10:$K$300,9,FALSE),"")=0,"",IFERROR(VLOOKUP($B280&amp;CQ$14,Plan!$B$10:$K$300,9,FALSE),""))</f>
        <v/>
      </c>
      <c r="CR283" s="320" t="str">
        <f>IF(IFERROR(VLOOKUP($B280&amp;CR$14,Plan!$B$10:$K$300,9,FALSE),"")=0,"",IFERROR(VLOOKUP($B280&amp;CR$14,Plan!$B$10:$K$300,9,FALSE),""))</f>
        <v/>
      </c>
      <c r="CS283" s="323"/>
      <c r="CT283" s="321" t="str">
        <f>IF(IFERROR(VLOOKUP($B280&amp;CT$14,Plan!$B$10:$K$300,9,FALSE),"")=0,"",IFERROR(VLOOKUP($B280&amp;CT$14,Plan!$B$10:$K$300,9,FALSE),""))</f>
        <v/>
      </c>
      <c r="CU283" s="320" t="str">
        <f>IF(IFERROR(VLOOKUP($B280&amp;CU$14,Plan!$B$10:$K$300,9,FALSE),"")=0,"",IFERROR(VLOOKUP($B280&amp;CU$14,Plan!$B$10:$K$300,9,FALSE),""))</f>
        <v/>
      </c>
      <c r="CV283" s="320" t="str">
        <f>IF(IFERROR(VLOOKUP($B280&amp;CV$14,Plan!$B$10:$K$300,9,FALSE),"")=0,"",IFERROR(VLOOKUP($B280&amp;CV$14,Plan!$B$10:$K$300,9,FALSE),""))</f>
        <v/>
      </c>
      <c r="CW283" s="320"/>
      <c r="CX283" s="322" t="str">
        <f>IF(IFERROR(VLOOKUP($B280&amp;CX$14,Plan!$B$10:$K$300,9,FALSE),"")=0,"",IFERROR(VLOOKUP($B280&amp;CX$14,Plan!$B$10:$K$300,9,FALSE),""))</f>
        <v/>
      </c>
      <c r="CY283" s="320" t="str">
        <f>IF(IFERROR(VLOOKUP($B280&amp;CY$14,Plan!$B$10:$K$300,9,FALSE),"")=0,"",IFERROR(VLOOKUP($B280&amp;CY$14,Plan!$B$10:$K$300,9,FALSE),""))</f>
        <v/>
      </c>
      <c r="CZ283" s="323" t="str">
        <f>IF(IFERROR(VLOOKUP($B280&amp;CZ$14,Plan!$B$10:$K$300,9,FALSE),"")=0,"",IFERROR(VLOOKUP($B280&amp;CZ$14,Plan!$B$10:$K$300,9,FALSE),""))</f>
        <v/>
      </c>
      <c r="DA283" s="322" t="str">
        <f>IF(IFERROR(VLOOKUP($B280&amp;DA$14,Plan!$B$10:$K$300,9,FALSE),"")=0,"",IFERROR(VLOOKUP($B280&amp;DA$14,Plan!$B$10:$K$300,9,FALSE),""))</f>
        <v/>
      </c>
      <c r="DB283" s="320" t="str">
        <f>IF(IFERROR(VLOOKUP($B280&amp;DB$14,Plan!$B$10:$K$300,9,FALSE),"")=0,"",IFERROR(VLOOKUP($B280&amp;DB$14,Plan!$B$10:$K$300,9,FALSE),""))</f>
        <v/>
      </c>
      <c r="DC283" s="320" t="str">
        <f>IF(IFERROR(VLOOKUP($B280&amp;DC$14,Plan!$B$10:$K$300,9,FALSE),"")=0,"",IFERROR(VLOOKUP($B280&amp;DC$14,Plan!$B$10:$K$300,9,FALSE),""))</f>
        <v/>
      </c>
      <c r="DD283" s="320" t="str">
        <f>IF(IFERROR(VLOOKUP($B280&amp;DD$14,Plan!$B$10:$K$300,9,FALSE),"")=0,"",IFERROR(VLOOKUP($B280&amp;DD$14,Plan!$B$10:$K$300,9,FALSE),""))</f>
        <v/>
      </c>
      <c r="DE283" s="320" t="str">
        <f>IF(IFERROR(VLOOKUP($B280&amp;DE$14,Plan!$B$10:$K$300,9,FALSE),"")=0,"",IFERROR(VLOOKUP($B280&amp;DE$14,Plan!$B$10:$K$300,9,FALSE),""))</f>
        <v/>
      </c>
      <c r="DF283" s="320" t="str">
        <f>IF(IFERROR(VLOOKUP($B280&amp;DF$14,Plan!$B$10:$K$300,9,FALSE),"")=0,"",IFERROR(VLOOKUP($B280&amp;DF$14,Plan!$B$10:$K$300,9,FALSE),""))</f>
        <v/>
      </c>
      <c r="DG283" s="320" t="str">
        <f>IF(IFERROR(VLOOKUP($B280&amp;DG$14,Plan!$B$10:$K$300,9,FALSE),"")=0,"",IFERROR(VLOOKUP($B280&amp;DG$14,Plan!$B$10:$K$300,9,FALSE),""))</f>
        <v/>
      </c>
      <c r="DH283" s="320" t="str">
        <f>IF(IFERROR(VLOOKUP($B280&amp;DH$14,Plan!$B$10:$K$300,9,FALSE),"")=0,"",IFERROR(VLOOKUP($B280&amp;DH$14,Plan!$B$10:$K$300,9,FALSE),""))</f>
        <v/>
      </c>
      <c r="DI283" s="320" t="str">
        <f>IF(IFERROR(VLOOKUP($B280&amp;DI$14,Plan!$B$10:$K$300,9,FALSE),"")=0,"",IFERROR(VLOOKUP($B280&amp;DI$14,Plan!$B$10:$K$300,9,FALSE),""))</f>
        <v/>
      </c>
      <c r="DJ283" s="320" t="str">
        <f>IF(IFERROR(VLOOKUP($B280&amp;DJ$14,Plan!$B$10:$K$300,9,FALSE),"")=0,"",IFERROR(VLOOKUP($B280&amp;DJ$14,Plan!$B$10:$K$300,9,FALSE),""))</f>
        <v/>
      </c>
      <c r="DK283" s="320" t="str">
        <f>IF(IFERROR(VLOOKUP($B280&amp;DK$14,Plan!$B$10:$K$300,9,FALSE),"")=0,"",IFERROR(VLOOKUP($B280&amp;DK$14,Plan!$B$10:$K$300,9,FALSE),""))</f>
        <v/>
      </c>
      <c r="DL283" s="320" t="str">
        <f>IF(IFERROR(VLOOKUP($B280&amp;DL$14,Plan!$B$10:$K$300,9,FALSE),"")=0,"",IFERROR(VLOOKUP($B280&amp;DL$14,Plan!$B$10:$K$300,9,FALSE),""))</f>
        <v/>
      </c>
      <c r="DM283" s="320" t="str">
        <f>IF(IFERROR(VLOOKUP($B280&amp;DM$14,Plan!$B$10:$K$300,9,FALSE),"")=0,"",IFERROR(VLOOKUP($B280&amp;DM$14,Plan!$B$10:$K$300,9,FALSE),""))</f>
        <v/>
      </c>
      <c r="DN283" s="320" t="str">
        <f>IF(IFERROR(VLOOKUP($B280&amp;DN$14,Plan!$B$10:$K$300,9,FALSE),"")=0,"",IFERROR(VLOOKUP($B280&amp;DN$14,Plan!$B$10:$K$300,9,FALSE),""))</f>
        <v/>
      </c>
      <c r="DO283" s="320" t="str">
        <f>IF(IFERROR(VLOOKUP($B280&amp;DO$14,Plan!$B$10:$K$300,9,FALSE),"")=0,"",IFERROR(VLOOKUP($B280&amp;DO$14,Plan!$B$10:$K$300,9,FALSE),""))</f>
        <v/>
      </c>
      <c r="DP283" s="320" t="str">
        <f>IF(IFERROR(VLOOKUP($B280&amp;DP$14,Plan!$B$10:$K$300,9,FALSE),"")=0,"",IFERROR(VLOOKUP($B280&amp;DP$14,Plan!$B$10:$K$300,9,FALSE),""))</f>
        <v/>
      </c>
      <c r="DQ283" s="320" t="str">
        <f>IF(IFERROR(VLOOKUP($B280&amp;DQ$14,Plan!$B$10:$K$300,9,FALSE),"")=0,"",IFERROR(VLOOKUP($B280&amp;DQ$14,Plan!$B$10:$K$300,9,FALSE),""))</f>
        <v/>
      </c>
      <c r="DR283" s="973" t="str">
        <f>IF(IFERROR(VLOOKUP($B280&amp;DR$14,Plan!$B$10:$K$300,9,FALSE),"")=0,"",IFERROR(VLOOKUP($B280&amp;DR$14,Plan!$B$10:$K$300,9,FALSE),""))</f>
        <v/>
      </c>
      <c r="DS283" s="973" t="str">
        <f>IF(IFERROR(VLOOKUP($B280&amp;DS$14,Plan!$B$10:$K$300,9,FALSE),"")=0,"",IFERROR(VLOOKUP($B280&amp;DS$14,Plan!$B$10:$K$300,9,FALSE),""))</f>
        <v/>
      </c>
      <c r="DT283" s="323" t="str">
        <f>IF(IFERROR(VLOOKUP($B280&amp;DT$14,Plan!$B$10:$K$300,9,FALSE),"")=0,"",IFERROR(VLOOKUP($B280&amp;DT$14,Plan!$B$10:$K$300,9,FALSE),""))</f>
        <v/>
      </c>
      <c r="DV283" s="103">
        <f t="shared" si="62"/>
        <v>0</v>
      </c>
    </row>
    <row r="284" spans="1:126" s="103" customFormat="1" ht="19.5">
      <c r="A284" s="1121" t="s">
        <v>346</v>
      </c>
      <c r="B284" s="1122"/>
      <c r="C284" s="1122"/>
      <c r="D284" s="1122"/>
      <c r="E284" s="1122"/>
      <c r="F284" s="1122"/>
      <c r="G284" s="1122"/>
      <c r="H284" s="1123"/>
      <c r="I284" s="93"/>
      <c r="J284" s="93"/>
      <c r="K284" s="93"/>
      <c r="L284" s="93"/>
      <c r="M284" s="93"/>
      <c r="N284" s="93"/>
      <c r="O284" s="93"/>
      <c r="P284" s="93"/>
      <c r="Q284" s="93"/>
      <c r="R284" s="93"/>
      <c r="S284" s="93"/>
      <c r="T284" s="93"/>
      <c r="U284" s="93"/>
      <c r="V284" s="93"/>
      <c r="W284" s="93"/>
      <c r="X284" s="93"/>
      <c r="Y284" s="93"/>
      <c r="Z284" s="93"/>
      <c r="AA284" s="93"/>
      <c r="AB284" s="93"/>
      <c r="AC284" s="699"/>
      <c r="AD284" s="699"/>
      <c r="AE284" s="998"/>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347"/>
      <c r="BB284" s="327"/>
      <c r="BC284" s="93"/>
      <c r="BD284" s="93"/>
      <c r="BE284" s="93"/>
      <c r="BF284" s="93"/>
      <c r="BG284" s="327"/>
      <c r="BH284" s="93"/>
      <c r="BI284" s="93"/>
      <c r="BJ284" s="93"/>
      <c r="BK284" s="93"/>
      <c r="BL284" s="327"/>
      <c r="BM284" s="93"/>
      <c r="BN284" s="93"/>
      <c r="BO284" s="93"/>
      <c r="BP284" s="93"/>
      <c r="BQ284" s="93"/>
      <c r="BR284" s="94"/>
      <c r="BS284" s="93"/>
      <c r="BT284" s="93"/>
      <c r="BU284" s="93"/>
      <c r="BV284" s="93"/>
      <c r="BW284" s="93"/>
      <c r="BX284" s="93"/>
      <c r="BY284" s="93"/>
      <c r="BZ284" s="327"/>
      <c r="CA284" s="93"/>
      <c r="CB284" s="93"/>
      <c r="CC284" s="93"/>
      <c r="CD284" s="93"/>
      <c r="CE284" s="93"/>
      <c r="CF284" s="93"/>
      <c r="CG284" s="327"/>
      <c r="CH284" s="93"/>
      <c r="CI284" s="93"/>
      <c r="CJ284" s="93"/>
      <c r="CK284" s="93"/>
      <c r="CL284" s="93"/>
      <c r="CM284" s="93"/>
      <c r="CN284" s="93"/>
      <c r="CO284" s="93"/>
      <c r="CP284" s="699"/>
      <c r="CQ284" s="94"/>
      <c r="CR284" s="93"/>
      <c r="CS284" s="347"/>
      <c r="CT284" s="93"/>
      <c r="CU284" s="93"/>
      <c r="CV284" s="93"/>
      <c r="CW284" s="93"/>
      <c r="CX284" s="94"/>
      <c r="CY284" s="93"/>
      <c r="CZ284" s="347"/>
      <c r="DA284" s="94"/>
      <c r="DB284" s="598"/>
      <c r="DC284" s="598"/>
      <c r="DD284" s="598"/>
      <c r="DE284" s="598"/>
      <c r="DF284" s="598"/>
      <c r="DG284" s="598"/>
      <c r="DH284" s="598"/>
      <c r="DI284" s="598"/>
      <c r="DJ284" s="598"/>
      <c r="DK284" s="598"/>
      <c r="DL284" s="598"/>
      <c r="DM284" s="598"/>
      <c r="DN284" s="598"/>
      <c r="DO284" s="598"/>
      <c r="DP284" s="598"/>
      <c r="DQ284" s="598"/>
      <c r="DR284" s="699"/>
      <c r="DS284" s="699"/>
      <c r="DT284" s="599"/>
      <c r="DV284" s="103">
        <f t="shared" si="62"/>
        <v>0</v>
      </c>
    </row>
    <row r="285" spans="1:126" s="103" customFormat="1" ht="15" customHeight="1">
      <c r="A285" s="1074">
        <f>A272+1</f>
        <v>63</v>
      </c>
      <c r="B285" s="1092" t="s">
        <v>339</v>
      </c>
      <c r="C285" s="1077" t="s">
        <v>230</v>
      </c>
      <c r="D285" s="1078"/>
      <c r="E285" s="1083" t="s">
        <v>370</v>
      </c>
      <c r="F285" s="1086" t="s">
        <v>198</v>
      </c>
      <c r="G285" s="1086" t="s">
        <v>390</v>
      </c>
      <c r="H285" s="340" t="s">
        <v>357</v>
      </c>
      <c r="I285" s="85"/>
      <c r="J285" s="86" t="str">
        <f>IF(VLOOKUP(J$14,'ISP-F14-HRD-00'!$B$14:$BE$128,MATCH($C285,'ISP-F14-HRD-00'!$B$11:$BE$11,0),FALSE)=0,"",VLOOKUP(J$14,'ISP-F14-HRD-00'!$B$14:$BE$128,MATCH($C285,'ISP-F14-HRD-00'!$B$11:$BE$11,0),FALSE))</f>
        <v/>
      </c>
      <c r="K285" s="86" t="str">
        <f>IF(VLOOKUP(K$14,'ISP-F14-HRD-00'!$B$14:$BE$128,MATCH($C285,'ISP-F14-HRD-00'!$B$11:$BE$11,0),FALSE)=0,"",VLOOKUP(K$14,'ISP-F14-HRD-00'!$B$14:$BE$128,MATCH($C285,'ISP-F14-HRD-00'!$B$11:$BE$11,0),FALSE))</f>
        <v/>
      </c>
      <c r="L285" s="86" t="str">
        <f>IF(VLOOKUP(L$14,'ISP-F14-HRD-00'!$B$14:$BE$128,MATCH($C285,'ISP-F14-HRD-00'!$B$11:$BE$11,0),FALSE)=0,"",VLOOKUP(L$14,'ISP-F14-HRD-00'!$B$14:$BE$128,MATCH($C285,'ISP-F14-HRD-00'!$B$11:$BE$11,0),FALSE))</f>
        <v/>
      </c>
      <c r="M285" s="86" t="str">
        <f>IF(VLOOKUP(M$14,'ISP-F14-HRD-00'!$B$14:$BE$128,MATCH($C285,'ISP-F14-HRD-00'!$B$11:$BE$11,0),FALSE)=0,"",VLOOKUP(M$14,'ISP-F14-HRD-00'!$B$14:$BE$128,MATCH($C285,'ISP-F14-HRD-00'!$B$11:$BE$11,0),FALSE))</f>
        <v/>
      </c>
      <c r="N285" s="86" t="str">
        <f>IF(VLOOKUP(N$14,'ISP-F14-HRD-00'!$B$14:$BE$128,MATCH($C285,'ISP-F14-HRD-00'!$B$11:$BE$11,0),FALSE)=0,"",VLOOKUP(N$14,'ISP-F14-HRD-00'!$B$14:$BE$128,MATCH($C285,'ISP-F14-HRD-00'!$B$11:$BE$11,0),FALSE))</f>
        <v/>
      </c>
      <c r="O285" s="86" t="str">
        <f>IF(VLOOKUP(O$14,'ISP-F14-HRD-00'!$B$14:$BE$128,MATCH($C285,'ISP-F14-HRD-00'!$B$11:$BE$11,0),FALSE)=0,"",VLOOKUP(O$14,'ISP-F14-HRD-00'!$B$14:$BE$128,MATCH($C285,'ISP-F14-HRD-00'!$B$11:$BE$11,0),FALSE))</f>
        <v/>
      </c>
      <c r="P285" s="86" t="str">
        <f>IF(VLOOKUP(P$14,'ISP-F14-HRD-00'!$B$14:$BE$128,MATCH($C285,'ISP-F14-HRD-00'!$B$11:$BE$11,0),FALSE)=0,"",VLOOKUP(P$14,'ISP-F14-HRD-00'!$B$14:$BE$128,MATCH($C285,'ISP-F14-HRD-00'!$B$11:$BE$11,0),FALSE))</f>
        <v/>
      </c>
      <c r="Q285" s="86" t="str">
        <f>IF(VLOOKUP(Q$14,'ISP-F14-HRD-00'!$B$14:$BE$128,MATCH($C285,'ISP-F14-HRD-00'!$B$11:$BE$11,0),FALSE)=0,"",VLOOKUP(Q$14,'ISP-F14-HRD-00'!$B$14:$BE$128,MATCH($C285,'ISP-F14-HRD-00'!$B$11:$BE$11,0),FALSE))</f>
        <v/>
      </c>
      <c r="R285" s="86" t="str">
        <f>IF(VLOOKUP(R$14,'ISP-F14-HRD-00'!$B$14:$BE$128,MATCH($C285,'ISP-F14-HRD-00'!$B$11:$BE$11,0),FALSE)=0,"",VLOOKUP(R$14,'ISP-F14-HRD-00'!$B$14:$BE$128,MATCH($C285,'ISP-F14-HRD-00'!$B$11:$BE$11,0),FALSE))</f>
        <v/>
      </c>
      <c r="S285" s="86" t="str">
        <f>IF(VLOOKUP(S$14,'ISP-F14-HRD-00'!$B$14:$BE$128,MATCH($C285,'ISP-F14-HRD-00'!$B$11:$BE$11,0),FALSE)=0,"",VLOOKUP(S$14,'ISP-F14-HRD-00'!$B$14:$BE$128,MATCH($C285,'ISP-F14-HRD-00'!$B$11:$BE$11,0),FALSE))</f>
        <v/>
      </c>
      <c r="T285" s="86" t="str">
        <f>IF(VLOOKUP(T$14,'ISP-F14-HRD-00'!$B$14:$BE$128,MATCH($C285,'ISP-F14-HRD-00'!$B$11:$BE$11,0),FALSE)=0,"",VLOOKUP(T$14,'ISP-F14-HRD-00'!$B$14:$BE$128,MATCH($C285,'ISP-F14-HRD-00'!$B$11:$BE$11,0),FALSE))</f>
        <v/>
      </c>
      <c r="U285" s="86" t="str">
        <f>IF(VLOOKUP(U$14,'ISP-F14-HRD-00'!$B$14:$BE$128,MATCH($C285,'ISP-F14-HRD-00'!$B$11:$BE$11,0),FALSE)=0,"",VLOOKUP(U$14,'ISP-F14-HRD-00'!$B$14:$BE$128,MATCH($C285,'ISP-F14-HRD-00'!$B$11:$BE$11,0),FALSE))</f>
        <v/>
      </c>
      <c r="V285" s="86" t="str">
        <f>IF(VLOOKUP(V$14,'ISP-F14-HRD-00'!$B$14:$BE$128,MATCH($C285,'ISP-F14-HRD-00'!$B$11:$BE$11,0),FALSE)=0,"",VLOOKUP(V$14,'ISP-F14-HRD-00'!$B$14:$BE$128,MATCH($C285,'ISP-F14-HRD-00'!$B$11:$BE$11,0),FALSE))</f>
        <v/>
      </c>
      <c r="W285" s="86" t="str">
        <f>IF(VLOOKUP(W$14,'ISP-F14-HRD-00'!$B$14:$BE$128,MATCH($C285,'ISP-F14-HRD-00'!$B$11:$BE$11,0),FALSE)=0,"",VLOOKUP(W$14,'ISP-F14-HRD-00'!$B$14:$BE$128,MATCH($C285,'ISP-F14-HRD-00'!$B$11:$BE$11,0),FALSE))</f>
        <v/>
      </c>
      <c r="X285" s="86" t="str">
        <f>IF(VLOOKUP(X$14,'ISP-F14-HRD-00'!$B$14:$BE$128,MATCH($C285,'ISP-F14-HRD-00'!$B$11:$BE$11,0),FALSE)=0,"",VLOOKUP(X$14,'ISP-F14-HRD-00'!$B$14:$BE$128,MATCH($C285,'ISP-F14-HRD-00'!$B$11:$BE$11,0),FALSE))</f>
        <v/>
      </c>
      <c r="Y285" s="86" t="str">
        <f>IF(VLOOKUP(Y$14,'ISP-F14-HRD-00'!$B$14:$BE$128,MATCH($C285,'ISP-F14-HRD-00'!$B$11:$BE$11,0),FALSE)=0,"",VLOOKUP(Y$14,'ISP-F14-HRD-00'!$B$14:$BE$128,MATCH($C285,'ISP-F14-HRD-00'!$B$11:$BE$11,0),FALSE))</f>
        <v/>
      </c>
      <c r="Z285" s="86" t="str">
        <f>IF(VLOOKUP(Z$14,'ISP-F14-HRD-00'!$B$14:$BE$128,MATCH($C285,'ISP-F14-HRD-00'!$B$11:$BE$11,0),FALSE)=0,"",VLOOKUP(Z$14,'ISP-F14-HRD-00'!$B$14:$BE$128,MATCH($C285,'ISP-F14-HRD-00'!$B$11:$BE$11,0),FALSE))</f>
        <v/>
      </c>
      <c r="AA285" s="86" t="str">
        <f>IF(VLOOKUP(AA$14,'ISP-F14-HRD-00'!$B$14:$BE$128,MATCH($C285,'ISP-F14-HRD-00'!$B$11:$BE$11,0),FALSE)=0,"",VLOOKUP(AA$14,'ISP-F14-HRD-00'!$B$14:$BE$128,MATCH($C285,'ISP-F14-HRD-00'!$B$11:$BE$11,0),FALSE))</f>
        <v/>
      </c>
      <c r="AB285" s="86" t="str">
        <f>IF(VLOOKUP(AB$14,'ISP-F14-HRD-00'!$B$14:$BE$128,MATCH($C285,'ISP-F14-HRD-00'!$B$11:$BE$11,0),FALSE)=0,"",VLOOKUP(AB$14,'ISP-F14-HRD-00'!$B$14:$BE$128,MATCH($C285,'ISP-F14-HRD-00'!$B$11:$BE$11,0),FALSE))</f>
        <v/>
      </c>
      <c r="AC285" s="700" t="str">
        <f>IF(VLOOKUP(AC$14,'ISP-F14-HRD-00'!$B$14:$BE$128,MATCH($C285,'ISP-F14-HRD-00'!$B$11:$BE$11,0),FALSE)=0,"",VLOOKUP(AC$14,'ISP-F14-HRD-00'!$B$14:$BE$128,MATCH($C285,'ISP-F14-HRD-00'!$B$11:$BE$11,0),FALSE))</f>
        <v/>
      </c>
      <c r="AD285" s="700" t="str">
        <f>IF(VLOOKUP(AD$14,'ISP-F14-HRD-00'!$B$14:$BE$128,MATCH($C285,'ISP-F14-HRD-00'!$B$11:$BE$11,0),FALSE)=0,"",VLOOKUP(AD$14,'ISP-F14-HRD-00'!$B$14:$BE$128,MATCH($C285,'ISP-F14-HRD-00'!$B$11:$BE$11,0),FALSE))</f>
        <v/>
      </c>
      <c r="AE285" s="700" t="e">
        <f>IF(VLOOKUP(AE$14,'ISP-F14-HRD-00'!$B$14:$BE$128,MATCH($C285,'ISP-F14-HRD-00'!$B$11:$BE$11,0),FALSE)=0,"",VLOOKUP(AE$14,'ISP-F14-HRD-00'!$B$14:$BE$128,MATCH($C285,'ISP-F14-HRD-00'!$B$11:$BE$11,0),FALSE))</f>
        <v>#N/A</v>
      </c>
      <c r="AF285" s="353"/>
      <c r="AG285" s="86" t="str">
        <f>IF(VLOOKUP(AG$14,'ISP-F14-HRD-00'!$B$14:$BE$128,MATCH($C285,'ISP-F14-HRD-00'!$B$11:$BE$11,0),FALSE)=0,"",VLOOKUP(AG$14,'ISP-F14-HRD-00'!$B$14:$BE$128,MATCH($C285,'ISP-F14-HRD-00'!$B$11:$BE$11,0),FALSE))</f>
        <v/>
      </c>
      <c r="AH285" s="86" t="str">
        <f>IF(VLOOKUP(AH$14,'ISP-F14-HRD-00'!$B$14:$BE$128,MATCH($C285,'ISP-F14-HRD-00'!$B$11:$BE$11,0),FALSE)=0,"",VLOOKUP(AH$14,'ISP-F14-HRD-00'!$B$14:$BE$128,MATCH($C285,'ISP-F14-HRD-00'!$B$11:$BE$11,0),FALSE))</f>
        <v/>
      </c>
      <c r="AI285" s="86" t="str">
        <f>IF(VLOOKUP(AI$14,'ISP-F14-HRD-00'!$B$14:$BE$128,MATCH($C285,'ISP-F14-HRD-00'!$B$11:$BE$11,0),FALSE)=0,"",VLOOKUP(AI$14,'ISP-F14-HRD-00'!$B$14:$BE$128,MATCH($C285,'ISP-F14-HRD-00'!$B$11:$BE$11,0),FALSE))</f>
        <v/>
      </c>
      <c r="AJ285" s="86" t="str">
        <f>IF(VLOOKUP(AJ$14,'ISP-F14-HRD-00'!$B$14:$BE$128,MATCH($C285,'ISP-F14-HRD-00'!$B$11:$BE$11,0),FALSE)=0,"",VLOOKUP(AJ$14,'ISP-F14-HRD-00'!$B$14:$BE$128,MATCH($C285,'ISP-F14-HRD-00'!$B$11:$BE$11,0),FALSE))</f>
        <v/>
      </c>
      <c r="AK285" s="86" t="str">
        <f>IF(VLOOKUP(AK$14,'ISP-F14-HRD-00'!$B$14:$BE$128,MATCH($C285,'ISP-F14-HRD-00'!$B$11:$BE$11,0),FALSE)=0,"",VLOOKUP(AK$14,'ISP-F14-HRD-00'!$B$14:$BE$128,MATCH($C285,'ISP-F14-HRD-00'!$B$11:$BE$11,0),FALSE))</f>
        <v/>
      </c>
      <c r="AL285" s="86" t="str">
        <f>IF(VLOOKUP(AL$14,'ISP-F14-HRD-00'!$B$14:$BE$128,MATCH($C285,'ISP-F14-HRD-00'!$B$11:$BE$11,0),FALSE)=0,"",VLOOKUP(AL$14,'ISP-F14-HRD-00'!$B$14:$BE$128,MATCH($C285,'ISP-F14-HRD-00'!$B$11:$BE$11,0),FALSE))</f>
        <v/>
      </c>
      <c r="AM285" s="86" t="str">
        <f>IF(VLOOKUP(AM$14,'ISP-F14-HRD-00'!$B$14:$BE$128,MATCH($C285,'ISP-F14-HRD-00'!$B$11:$BE$11,0),FALSE)=0,"",VLOOKUP(AM$14,'ISP-F14-HRD-00'!$B$14:$BE$128,MATCH($C285,'ISP-F14-HRD-00'!$B$11:$BE$11,0),FALSE))</f>
        <v/>
      </c>
      <c r="AN285" s="86" t="str">
        <f>IF(VLOOKUP(AN$14,'ISP-F14-HRD-00'!$B$14:$BE$128,MATCH($C285,'ISP-F14-HRD-00'!$B$11:$BE$11,0),FALSE)=0,"",VLOOKUP(AN$14,'ISP-F14-HRD-00'!$B$14:$BE$128,MATCH($C285,'ISP-F14-HRD-00'!$B$11:$BE$11,0),FALSE))</f>
        <v/>
      </c>
      <c r="AO285" s="86" t="str">
        <f>IF(VLOOKUP(AO$14,'ISP-F14-HRD-00'!$B$14:$BE$128,MATCH($C285,'ISP-F14-HRD-00'!$B$11:$BE$11,0),FALSE)=0,"",VLOOKUP(AO$14,'ISP-F14-HRD-00'!$B$14:$BE$128,MATCH($C285,'ISP-F14-HRD-00'!$B$11:$BE$11,0),FALSE))</f>
        <v/>
      </c>
      <c r="AP285" s="86" t="str">
        <f>IF(VLOOKUP(AP$14,'ISP-F14-HRD-00'!$B$14:$BE$128,MATCH($C285,'ISP-F14-HRD-00'!$B$11:$BE$11,0),FALSE)=0,"",VLOOKUP(AP$14,'ISP-F14-HRD-00'!$B$14:$BE$128,MATCH($C285,'ISP-F14-HRD-00'!$B$11:$BE$11,0),FALSE))</f>
        <v/>
      </c>
      <c r="AQ285" s="86" t="str">
        <f>IF(VLOOKUP(AQ$14,'ISP-F14-HRD-00'!$B$14:$BE$128,MATCH($C285,'ISP-F14-HRD-00'!$B$11:$BE$11,0),FALSE)=0,"",VLOOKUP(AQ$14,'ISP-F14-HRD-00'!$B$14:$BE$128,MATCH($C285,'ISP-F14-HRD-00'!$B$11:$BE$11,0),FALSE))</f>
        <v/>
      </c>
      <c r="AR285" s="86" t="str">
        <f>IF(VLOOKUP(AR$14,'ISP-F14-HRD-00'!$B$14:$BE$128,MATCH($C285,'ISP-F14-HRD-00'!$B$11:$BE$11,0),FALSE)=0,"",VLOOKUP(AR$14,'ISP-F14-HRD-00'!$B$14:$BE$128,MATCH($C285,'ISP-F14-HRD-00'!$B$11:$BE$11,0),FALSE))</f>
        <v/>
      </c>
      <c r="AS285" s="86" t="str">
        <f>IF(VLOOKUP(AS$14,'ISP-F14-HRD-00'!$B$14:$BE$128,MATCH($C285,'ISP-F14-HRD-00'!$B$11:$BE$11,0),FALSE)=0,"",VLOOKUP(AS$14,'ISP-F14-HRD-00'!$B$14:$BE$128,MATCH($C285,'ISP-F14-HRD-00'!$B$11:$BE$11,0),FALSE))</f>
        <v/>
      </c>
      <c r="AT285" s="86" t="str">
        <f>IF(VLOOKUP(AT$14,'ISP-F14-HRD-00'!$B$14:$BE$128,MATCH($C285,'ISP-F14-HRD-00'!$B$11:$BE$11,0),FALSE)=0,"",VLOOKUP(AT$14,'ISP-F14-HRD-00'!$B$14:$BE$128,MATCH($C285,'ISP-F14-HRD-00'!$B$11:$BE$11,0),FALSE))</f>
        <v/>
      </c>
      <c r="AU285" s="86" t="str">
        <f>IF(VLOOKUP(AU$14,'ISP-F14-HRD-00'!$B$14:$BE$128,MATCH($C285,'ISP-F14-HRD-00'!$B$11:$BE$11,0),FALSE)=0,"",VLOOKUP(AU$14,'ISP-F14-HRD-00'!$B$14:$BE$128,MATCH($C285,'ISP-F14-HRD-00'!$B$11:$BE$11,0),FALSE))</f>
        <v/>
      </c>
      <c r="AV285" s="86" t="str">
        <f>IF(VLOOKUP(AV$14,'ISP-F14-HRD-00'!$B$14:$BE$128,MATCH($C285,'ISP-F14-HRD-00'!$B$11:$BE$11,0),FALSE)=0,"",VLOOKUP(AV$14,'ISP-F14-HRD-00'!$B$14:$BE$128,MATCH($C285,'ISP-F14-HRD-00'!$B$11:$BE$11,0),FALSE))</f>
        <v/>
      </c>
      <c r="AW285" s="86" t="str">
        <f>IF(VLOOKUP(AW$14,'ISP-F14-HRD-00'!$B$14:$BE$128,MATCH($C285,'ISP-F14-HRD-00'!$B$11:$BE$11,0),FALSE)=0,"",VLOOKUP(AW$14,'ISP-F14-HRD-00'!$B$14:$BE$128,MATCH($C285,'ISP-F14-HRD-00'!$B$11:$BE$11,0),FALSE))</f>
        <v/>
      </c>
      <c r="AX285" s="86" t="str">
        <f>IF(VLOOKUP(AX$14,'ISP-F14-HRD-00'!$B$14:$BE$128,MATCH($C285,'ISP-F14-HRD-00'!$B$11:$BE$11,0),FALSE)=0,"",VLOOKUP(AX$14,'ISP-F14-HRD-00'!$B$14:$BE$128,MATCH($C285,'ISP-F14-HRD-00'!$B$11:$BE$11,0),FALSE))</f>
        <v/>
      </c>
      <c r="AY285" s="86" t="str">
        <f>IF(VLOOKUP(AY$14,'ISP-F14-HRD-00'!$B$14:$BE$128,MATCH($C285,'ISP-F14-HRD-00'!$B$11:$BE$11,0),FALSE)=0,"",VLOOKUP(AY$14,'ISP-F14-HRD-00'!$B$14:$BE$128,MATCH($C285,'ISP-F14-HRD-00'!$B$11:$BE$11,0),FALSE))</f>
        <v/>
      </c>
      <c r="AZ285" s="86" t="str">
        <f>IF(VLOOKUP(AZ$14,'ISP-F14-HRD-00'!$B$14:$BE$128,MATCH($C285,'ISP-F14-HRD-00'!$B$11:$BE$11,0),FALSE)=0,"",VLOOKUP(AZ$14,'ISP-F14-HRD-00'!$B$14:$BE$128,MATCH($C285,'ISP-F14-HRD-00'!$B$11:$BE$11,0),FALSE))</f>
        <v/>
      </c>
      <c r="BA285" s="87" t="str">
        <f>IF(VLOOKUP(BA$14,'ISP-F14-HRD-00'!$B$14:$BE$128,MATCH($C285,'ISP-F14-HRD-00'!$B$11:$BE$11,0),FALSE)=0,"",VLOOKUP(BA$14,'ISP-F14-HRD-00'!$B$14:$BE$128,MATCH($C285,'ISP-F14-HRD-00'!$B$11:$BE$11,0),FALSE))</f>
        <v/>
      </c>
      <c r="BB285" s="330"/>
      <c r="BC285" s="89" t="str">
        <f>IF(VLOOKUP(BC$14,'ISP-F14-HRD-00'!$B$14:$BE$128,MATCH($C285,'ISP-F14-HRD-00'!$B$11:$BE$11,0),FALSE)=0,"",VLOOKUP(BC$14,'ISP-F14-HRD-00'!$B$14:$BE$128,MATCH($C285,'ISP-F14-HRD-00'!$B$11:$BE$11,0),FALSE))</f>
        <v/>
      </c>
      <c r="BD285" s="86" t="str">
        <f>IF(VLOOKUP(BD$14,'ISP-F14-HRD-00'!$B$14:$BE$128,MATCH($C285,'ISP-F14-HRD-00'!$B$11:$BE$11,0),FALSE)=0,"",VLOOKUP(BD$14,'ISP-F14-HRD-00'!$B$14:$BE$128,MATCH($C285,'ISP-F14-HRD-00'!$B$11:$BE$11,0),FALSE))</f>
        <v/>
      </c>
      <c r="BE285" s="86" t="str">
        <f>IF(VLOOKUP(BE$14,'ISP-F14-HRD-00'!$B$14:$BE$128,MATCH($C285,'ISP-F14-HRD-00'!$B$11:$BE$11,0),FALSE)=0,"",VLOOKUP(BE$14,'ISP-F14-HRD-00'!$B$14:$BE$128,MATCH($C285,'ISP-F14-HRD-00'!$B$11:$BE$11,0),FALSE))</f>
        <v/>
      </c>
      <c r="BF285" s="86" t="str">
        <f>IF(VLOOKUP(BF$14,'ISP-F14-HRD-00'!$B$14:$BE$128,MATCH($C285,'ISP-F14-HRD-00'!$B$11:$BE$11,0),FALSE)=0,"",VLOOKUP(BF$14,'ISP-F14-HRD-00'!$B$14:$BE$128,MATCH($C285,'ISP-F14-HRD-00'!$B$11:$BE$11,0),FALSE))</f>
        <v/>
      </c>
      <c r="BG285" s="330"/>
      <c r="BH285" s="86" t="str">
        <f>IF(VLOOKUP(BH$14,'ISP-F14-HRD-00'!$B$14:$BE$128,MATCH($C285,'ISP-F14-HRD-00'!$B$11:$BE$11,0),FALSE)=0,"",VLOOKUP(BH$14,'ISP-F14-HRD-00'!$B$14:$BE$128,MATCH($C285,'ISP-F14-HRD-00'!$B$11:$BE$11,0),FALSE))</f>
        <v/>
      </c>
      <c r="BI285" s="86" t="str">
        <f>IF(VLOOKUP(BI$14,'ISP-F14-HRD-00'!$B$14:$BE$128,MATCH($C285,'ISP-F14-HRD-00'!$B$11:$BE$11,0),FALSE)=0,"",VLOOKUP(BI$14,'ISP-F14-HRD-00'!$B$14:$BE$128,MATCH($C285,'ISP-F14-HRD-00'!$B$11:$BE$11,0),FALSE))</f>
        <v/>
      </c>
      <c r="BJ285" s="86" t="str">
        <f>IF(VLOOKUP(BJ$14,'ISP-F14-HRD-00'!$B$14:$BE$128,MATCH($C285,'ISP-F14-HRD-00'!$B$11:$BE$11,0),FALSE)=0,"",VLOOKUP(BJ$14,'ISP-F14-HRD-00'!$B$14:$BE$128,MATCH($C285,'ISP-F14-HRD-00'!$B$11:$BE$11,0),FALSE))</f>
        <v/>
      </c>
      <c r="BK285" s="86" t="str">
        <f>IF(VLOOKUP(BK$14,'ISP-F14-HRD-00'!$B$14:$BE$128,MATCH($C285,'ISP-F14-HRD-00'!$B$11:$BE$11,0),FALSE)=0,"",VLOOKUP(BK$14,'ISP-F14-HRD-00'!$B$14:$BE$128,MATCH($C285,'ISP-F14-HRD-00'!$B$11:$BE$11,0),FALSE))</f>
        <v/>
      </c>
      <c r="BL285" s="330"/>
      <c r="BM285" s="86" t="str">
        <f>IF(VLOOKUP(BM$14,'ISP-F14-HRD-00'!$B$14:$BE$128,MATCH($C285,'ISP-F14-HRD-00'!$B$11:$BE$11,0),FALSE)=0,"",VLOOKUP(BM$14,'ISP-F14-HRD-00'!$B$14:$BE$128,MATCH($C285,'ISP-F14-HRD-00'!$B$11:$BE$11,0),FALSE))</f>
        <v/>
      </c>
      <c r="BN285" s="86" t="str">
        <f>IF(VLOOKUP(BN$14,'ISP-F14-HRD-00'!$B$14:$BE$128,MATCH($C285,'ISP-F14-HRD-00'!$B$11:$BE$11,0),FALSE)=0,"",VLOOKUP(BN$14,'ISP-F14-HRD-00'!$B$14:$BE$128,MATCH($C285,'ISP-F14-HRD-00'!$B$11:$BE$11,0),FALSE))</f>
        <v/>
      </c>
      <c r="BO285" s="86" t="str">
        <f>IF(VLOOKUP(BO$14,'ISP-F14-HRD-00'!$B$14:$BE$128,MATCH($C285,'ISP-F14-HRD-00'!$B$11:$BE$11,0),FALSE)=0,"",VLOOKUP(BO$14,'ISP-F14-HRD-00'!$B$14:$BE$128,MATCH($C285,'ISP-F14-HRD-00'!$B$11:$BE$11,0),FALSE))</f>
        <v/>
      </c>
      <c r="BP285" s="86" t="str">
        <f>IF(VLOOKUP(BP$14,'ISP-F14-HRD-00'!$B$14:$BE$128,MATCH($C285,'ISP-F14-HRD-00'!$B$11:$BE$11,0),FALSE)=0,"",VLOOKUP(BP$14,'ISP-F14-HRD-00'!$B$14:$BE$128,MATCH($C285,'ISP-F14-HRD-00'!$B$11:$BE$11,0),FALSE))</f>
        <v/>
      </c>
      <c r="BQ285" s="86" t="str">
        <f>IF(VLOOKUP(BQ$14,'ISP-F14-HRD-00'!$B$14:$BE$128,MATCH($C285,'ISP-F14-HRD-00'!$B$11:$BE$11,0),FALSE)=0,"",VLOOKUP(BQ$14,'ISP-F14-HRD-00'!$B$14:$BE$128,MATCH($C285,'ISP-F14-HRD-00'!$B$11:$BE$11,0),FALSE))</f>
        <v/>
      </c>
      <c r="BR285" s="356"/>
      <c r="BS285" s="86">
        <f>IF(VLOOKUP(BS$14,'ISP-F14-HRD-00'!$B$14:$BE$128,MATCH($C285,'ISP-F14-HRD-00'!$B$11:$BE$11,0),FALSE)=0,"",VLOOKUP(BS$14,'ISP-F14-HRD-00'!$B$14:$BE$128,MATCH($C285,'ISP-F14-HRD-00'!$B$11:$BE$11,0),FALSE))</f>
        <v>1</v>
      </c>
      <c r="BT285" s="86">
        <f>IF(VLOOKUP(BT$14,'ISP-F14-HRD-00'!$B$14:$BE$128,MATCH($C285,'ISP-F14-HRD-00'!$B$11:$BE$11,0),FALSE)=0,"",VLOOKUP(BT$14,'ISP-F14-HRD-00'!$B$14:$BE$128,MATCH($C285,'ISP-F14-HRD-00'!$B$11:$BE$11,0),FALSE))</f>
        <v>1</v>
      </c>
      <c r="BU285" s="86" t="str">
        <f>IF(VLOOKUP(BU$14,'ISP-F14-HRD-00'!$B$14:$BE$128,MATCH($C285,'ISP-F14-HRD-00'!$B$11:$BE$11,0),FALSE)=0,"",VLOOKUP(BU$14,'ISP-F14-HRD-00'!$B$14:$BE$128,MATCH($C285,'ISP-F14-HRD-00'!$B$11:$BE$11,0),FALSE))</f>
        <v/>
      </c>
      <c r="BV285" s="86" t="str">
        <f>IF(VLOOKUP(BV$14,'ISP-F14-HRD-00'!$B$14:$BE$128,MATCH($C285,'ISP-F14-HRD-00'!$B$11:$BE$11,0),FALSE)=0,"",VLOOKUP(BV$14,'ISP-F14-HRD-00'!$B$14:$BE$128,MATCH($C285,'ISP-F14-HRD-00'!$B$11:$BE$11,0),FALSE))</f>
        <v/>
      </c>
      <c r="BW285" s="86" t="str">
        <f>IF(VLOOKUP(BW$14,'ISP-F14-HRD-00'!$B$14:$BE$128,MATCH($C285,'ISP-F14-HRD-00'!$B$11:$BE$11,0),FALSE)=0,"",VLOOKUP(BW$14,'ISP-F14-HRD-00'!$B$14:$BE$128,MATCH($C285,'ISP-F14-HRD-00'!$B$11:$BE$11,0),FALSE))</f>
        <v/>
      </c>
      <c r="BX285" s="86" t="str">
        <f>IF(VLOOKUP(BX$14,'ISP-F14-HRD-00'!$B$14:$BE$128,MATCH($C285,'ISP-F14-HRD-00'!$B$11:$BE$11,0),FALSE)=0,"",VLOOKUP(BX$14,'ISP-F14-HRD-00'!$B$14:$BE$128,MATCH($C285,'ISP-F14-HRD-00'!$B$11:$BE$11,0),FALSE))</f>
        <v/>
      </c>
      <c r="BY285" s="86" t="str">
        <f>IF(VLOOKUP(BY$14,'ISP-F14-HRD-00'!$B$14:$BE$128,MATCH($C285,'ISP-F14-HRD-00'!$B$11:$BE$11,0),FALSE)=0,"",VLOOKUP(BY$14,'ISP-F14-HRD-00'!$B$14:$BE$128,MATCH($C285,'ISP-F14-HRD-00'!$B$11:$BE$11,0),FALSE))</f>
        <v/>
      </c>
      <c r="BZ285" s="330"/>
      <c r="CA285" s="86" t="str">
        <f>IF(VLOOKUP(CA$14,'ISP-F14-HRD-00'!$B$14:$BE$128,MATCH($C285,'ISP-F14-HRD-00'!$B$11:$BE$11,0),FALSE)=0,"",VLOOKUP(CA$14,'ISP-F14-HRD-00'!$B$14:$BE$128,MATCH($C285,'ISP-F14-HRD-00'!$B$11:$BE$11,0),FALSE))</f>
        <v/>
      </c>
      <c r="CB285" s="86" t="str">
        <f>IF(VLOOKUP(CB$14,'ISP-F14-HRD-00'!$B$14:$BE$128,MATCH($C285,'ISP-F14-HRD-00'!$B$11:$BE$11,0),FALSE)=0,"",VLOOKUP(CB$14,'ISP-F14-HRD-00'!$B$14:$BE$128,MATCH($C285,'ISP-F14-HRD-00'!$B$11:$BE$11,0),FALSE))</f>
        <v/>
      </c>
      <c r="CC285" s="86" t="str">
        <f>IF(VLOOKUP(CC$14,'ISP-F14-HRD-00'!$B$14:$BE$128,MATCH($C285,'ISP-F14-HRD-00'!$B$11:$BE$11,0),FALSE)=0,"",VLOOKUP(CC$14,'ISP-F14-HRD-00'!$B$14:$BE$128,MATCH($C285,'ISP-F14-HRD-00'!$B$11:$BE$11,0),FALSE))</f>
        <v/>
      </c>
      <c r="CD285" s="86" t="str">
        <f>IF(VLOOKUP(CD$14,'ISP-F14-HRD-00'!$B$14:$BE$128,MATCH($C285,'ISP-F14-HRD-00'!$B$11:$BE$11,0),FALSE)=0,"",VLOOKUP(CD$14,'ISP-F14-HRD-00'!$B$14:$BE$128,MATCH($C285,'ISP-F14-HRD-00'!$B$11:$BE$11,0),FALSE))</f>
        <v/>
      </c>
      <c r="CE285" s="86" t="str">
        <f>IF(VLOOKUP(CE$14,'ISP-F14-HRD-00'!$B$14:$BE$128,MATCH($C285,'ISP-F14-HRD-00'!$B$11:$BE$11,0),FALSE)=0,"",VLOOKUP(CE$14,'ISP-F14-HRD-00'!$B$14:$BE$128,MATCH($C285,'ISP-F14-HRD-00'!$B$11:$BE$11,0),FALSE))</f>
        <v/>
      </c>
      <c r="CF285" s="86" t="str">
        <f>IF(VLOOKUP(CF$14,'ISP-F14-HRD-00'!$B$14:$BE$128,MATCH($C285,'ISP-F14-HRD-00'!$B$11:$BE$11,0),FALSE)=0,"",VLOOKUP(CF$14,'ISP-F14-HRD-00'!$B$14:$BE$128,MATCH($C285,'ISP-F14-HRD-00'!$B$11:$BE$11,0),FALSE))</f>
        <v/>
      </c>
      <c r="CG285" s="330"/>
      <c r="CH285" s="86" t="str">
        <f>IF(VLOOKUP(CH$14,'ISP-F14-HRD-00'!$B$14:$BE$128,MATCH($C285,'ISP-F14-HRD-00'!$B$11:$BE$11,0),FALSE)=0,"",VLOOKUP(CH$14,'ISP-F14-HRD-00'!$B$14:$BE$128,MATCH($C285,'ISP-F14-HRD-00'!$B$11:$BE$11,0),FALSE))</f>
        <v/>
      </c>
      <c r="CI285" s="86" t="str">
        <f>IF(VLOOKUP(CI$14,'ISP-F14-HRD-00'!$B$14:$BE$128,MATCH($C285,'ISP-F14-HRD-00'!$B$11:$BE$11,0),FALSE)=0,"",VLOOKUP(CI$14,'ISP-F14-HRD-00'!$B$14:$BE$128,MATCH($C285,'ISP-F14-HRD-00'!$B$11:$BE$11,0),FALSE))</f>
        <v/>
      </c>
      <c r="CJ285" s="86" t="str">
        <f>IF(VLOOKUP(CJ$14,'ISP-F14-HRD-00'!$B$14:$BE$128,MATCH($C285,'ISP-F14-HRD-00'!$B$11:$BE$11,0),FALSE)=0,"",VLOOKUP(CJ$14,'ISP-F14-HRD-00'!$B$14:$BE$128,MATCH($C285,'ISP-F14-HRD-00'!$B$11:$BE$11,0),FALSE))</f>
        <v/>
      </c>
      <c r="CK285" s="86" t="str">
        <f>IF(VLOOKUP(CK$14,'ISP-F14-HRD-00'!$B$14:$BE$128,MATCH($C285,'ISP-F14-HRD-00'!$B$11:$BE$11,0),FALSE)=0,"",VLOOKUP(CK$14,'ISP-F14-HRD-00'!$B$14:$BE$128,MATCH($C285,'ISP-F14-HRD-00'!$B$11:$BE$11,0),FALSE))</f>
        <v/>
      </c>
      <c r="CL285" s="86" t="str">
        <f>IF(VLOOKUP(CL$14,'ISP-F14-HRD-00'!$B$14:$BE$128,MATCH($C285,'ISP-F14-HRD-00'!$B$11:$BE$11,0),FALSE)=0,"",VLOOKUP(CL$14,'ISP-F14-HRD-00'!$B$14:$BE$128,MATCH($C285,'ISP-F14-HRD-00'!$B$11:$BE$11,0),FALSE))</f>
        <v/>
      </c>
      <c r="CM285" s="86" t="str">
        <f>IF(VLOOKUP(CM$14,'ISP-F14-HRD-00'!$B$14:$BE$128,MATCH($C285,'ISP-F14-HRD-00'!$B$11:$BE$11,0),FALSE)=0,"",VLOOKUP(CM$14,'ISP-F14-HRD-00'!$B$14:$BE$128,MATCH($C285,'ISP-F14-HRD-00'!$B$11:$BE$11,0),FALSE))</f>
        <v/>
      </c>
      <c r="CN285" s="86" t="str">
        <f>IF(VLOOKUP(CN$14,'ISP-F14-HRD-00'!$B$14:$BE$128,MATCH($C285,'ISP-F14-HRD-00'!$B$11:$BE$11,0),FALSE)=0,"",VLOOKUP(CN$14,'ISP-F14-HRD-00'!$B$14:$BE$128,MATCH($C285,'ISP-F14-HRD-00'!$B$11:$BE$11,0),FALSE))</f>
        <v/>
      </c>
      <c r="CO285" s="86" t="str">
        <f>IF(VLOOKUP(CO$14,'ISP-F14-HRD-00'!$B$14:$BE$128,MATCH($C285,'ISP-F14-HRD-00'!$B$11:$BE$11,0),FALSE)=0,"",VLOOKUP(CO$14,'ISP-F14-HRD-00'!$B$14:$BE$128,MATCH($C285,'ISP-F14-HRD-00'!$B$11:$BE$11,0),FALSE))</f>
        <v/>
      </c>
      <c r="CP285" s="700" t="str">
        <f>IF(VLOOKUP(CP$14,'ISP-F14-HRD-00'!$B$14:$BE$128,MATCH($C285,'ISP-F14-HRD-00'!$B$11:$BE$11,0),FALSE)=0,"",VLOOKUP(CP$14,'ISP-F14-HRD-00'!$B$14:$BE$128,MATCH($C285,'ISP-F14-HRD-00'!$B$11:$BE$11,0),FALSE))</f>
        <v/>
      </c>
      <c r="CQ285" s="88">
        <f>IF(VLOOKUP(CQ$14,'ISP-F14-HRD-00'!$B$14:$BE$128,MATCH($C285,'ISP-F14-HRD-00'!$B$11:$BE$11,0),FALSE)=0,"",VLOOKUP(CQ$14,'ISP-F14-HRD-00'!$B$14:$BE$128,MATCH($C285,'ISP-F14-HRD-00'!$B$11:$BE$11,0),FALSE))</f>
        <v>1</v>
      </c>
      <c r="CR285" s="86" t="str">
        <f>IF(VLOOKUP(CR$14,'ISP-F14-HRD-00'!$B$14:$BE$128,MATCH($C285,'ISP-F14-HRD-00'!$B$11:$BE$11,0),FALSE)=0,"",VLOOKUP(CR$14,'ISP-F14-HRD-00'!$B$14:$BE$128,MATCH($C285,'ISP-F14-HRD-00'!$B$11:$BE$11,0),FALSE))</f>
        <v/>
      </c>
      <c r="CS285" s="87"/>
      <c r="CT285" s="89" t="str">
        <f>IF(VLOOKUP(CT$14,'ISP-F14-HRD-00'!$B$14:$BE$128,MATCH($C285,'ISP-F14-HRD-00'!$B$11:$BE$11,0),FALSE)=0,"",VLOOKUP(CT$14,'ISP-F14-HRD-00'!$B$14:$BE$128,MATCH($C285,'ISP-F14-HRD-00'!$B$11:$BE$11,0),FALSE))</f>
        <v/>
      </c>
      <c r="CU285" s="86" t="str">
        <f>IF(VLOOKUP(CU$14,'ISP-F14-HRD-00'!$B$14:$BE$128,MATCH($C285,'ISP-F14-HRD-00'!$B$11:$BE$11,0),FALSE)=0,"",VLOOKUP(CU$14,'ISP-F14-HRD-00'!$B$14:$BE$128,MATCH($C285,'ISP-F14-HRD-00'!$B$11:$BE$11,0),FALSE))</f>
        <v/>
      </c>
      <c r="CV285" s="86" t="str">
        <f>IF(VLOOKUP(CV$14,'ISP-F14-HRD-00'!$B$14:$BE$128,MATCH($C285,'ISP-F14-HRD-00'!$B$11:$BE$11,0),FALSE)=0,"",VLOOKUP(CV$14,'ISP-F14-HRD-00'!$B$14:$BE$128,MATCH($C285,'ISP-F14-HRD-00'!$B$11:$BE$11,0),FALSE))</f>
        <v/>
      </c>
      <c r="CW285" s="86"/>
      <c r="CX285" s="88" t="str">
        <f>IF(VLOOKUP(CX$14,'ISP-F14-HRD-00'!$B$14:$BE$128,MATCH($C285,'ISP-F14-HRD-00'!$B$11:$BE$11,0),FALSE)=0,"",VLOOKUP(CX$14,'ISP-F14-HRD-00'!$B$14:$BE$128,MATCH($C285,'ISP-F14-HRD-00'!$B$11:$BE$11,0),FALSE))</f>
        <v/>
      </c>
      <c r="CY285" s="86" t="str">
        <f>IF(VLOOKUP(CY$14,'ISP-F14-HRD-00'!$B$14:$BE$128,MATCH($C285,'ISP-F14-HRD-00'!$B$11:$BE$11,0),FALSE)=0,"",VLOOKUP(CY$14,'ISP-F14-HRD-00'!$B$14:$BE$128,MATCH($C285,'ISP-F14-HRD-00'!$B$11:$BE$11,0),FALSE))</f>
        <v/>
      </c>
      <c r="CZ285" s="87" t="str">
        <f>IF(VLOOKUP(CZ$14,'ISP-F14-HRD-00'!$B$14:$BE$128,MATCH($C285,'ISP-F14-HRD-00'!$B$11:$BE$11,0),FALSE)=0,"",VLOOKUP(CZ$14,'ISP-F14-HRD-00'!$B$14:$BE$128,MATCH($C285,'ISP-F14-HRD-00'!$B$11:$BE$11,0),FALSE))</f>
        <v/>
      </c>
      <c r="DA285" s="88" t="str">
        <f>IF(VLOOKUP(DA$14,'ISP-F14-HRD-00'!$B$14:$BE$128,MATCH($C285,'ISP-F14-HRD-00'!$B$11:$BE$11,0),FALSE)=0,"",VLOOKUP(DA$14,'ISP-F14-HRD-00'!$B$14:$BE$128,MATCH($C285,'ISP-F14-HRD-00'!$B$11:$BE$11,0),FALSE))</f>
        <v/>
      </c>
      <c r="DB285" s="86" t="str">
        <f>IF(VLOOKUP(DB$14,'ISP-F14-HRD-00'!$B$14:$BE$128,MATCH($C285,'ISP-F14-HRD-00'!$B$11:$BE$11,0),FALSE)=0,"",VLOOKUP(DB$14,'ISP-F14-HRD-00'!$B$14:$BE$128,MATCH($C285,'ISP-F14-HRD-00'!$B$11:$BE$11,0),FALSE))</f>
        <v/>
      </c>
      <c r="DC285" s="86" t="str">
        <f>IF(VLOOKUP(DC$14,'ISP-F14-HRD-00'!$B$14:$BE$128,MATCH($C285,'ISP-F14-HRD-00'!$B$11:$BE$11,0),FALSE)=0,"",VLOOKUP(DC$14,'ISP-F14-HRD-00'!$B$14:$BE$128,MATCH($C285,'ISP-F14-HRD-00'!$B$11:$BE$11,0),FALSE))</f>
        <v/>
      </c>
      <c r="DD285" s="86" t="str">
        <f>IF(VLOOKUP(DD$14,'ISP-F14-HRD-00'!$B$14:$BE$128,MATCH($C285,'ISP-F14-HRD-00'!$B$11:$BE$11,0),FALSE)=0,"",VLOOKUP(DD$14,'ISP-F14-HRD-00'!$B$14:$BE$128,MATCH($C285,'ISP-F14-HRD-00'!$B$11:$BE$11,0),FALSE))</f>
        <v/>
      </c>
      <c r="DE285" s="86" t="str">
        <f>IF(VLOOKUP(DE$14,'ISP-F14-HRD-00'!$B$14:$BE$128,MATCH($C285,'ISP-F14-HRD-00'!$B$11:$BE$11,0),FALSE)=0,"",VLOOKUP(DE$14,'ISP-F14-HRD-00'!$B$14:$BE$128,MATCH($C285,'ISP-F14-HRD-00'!$B$11:$BE$11,0),FALSE))</f>
        <v/>
      </c>
      <c r="DF285" s="86" t="str">
        <f>IF(VLOOKUP(DF$14,'ISP-F14-HRD-00'!$B$14:$BE$128,MATCH($C285,'ISP-F14-HRD-00'!$B$11:$BE$11,0),FALSE)=0,"",VLOOKUP(DF$14,'ISP-F14-HRD-00'!$B$14:$BE$128,MATCH($C285,'ISP-F14-HRD-00'!$B$11:$BE$11,0),FALSE))</f>
        <v/>
      </c>
      <c r="DG285" s="86" t="str">
        <f>IF(VLOOKUP(DG$14,'ISP-F14-HRD-00'!$B$14:$BE$128,MATCH($C285,'ISP-F14-HRD-00'!$B$11:$BE$11,0),FALSE)=0,"",VLOOKUP(DG$14,'ISP-F14-HRD-00'!$B$14:$BE$128,MATCH($C285,'ISP-F14-HRD-00'!$B$11:$BE$11,0),FALSE))</f>
        <v/>
      </c>
      <c r="DH285" s="86" t="str">
        <f>IF(VLOOKUP(DH$14,'ISP-F14-HRD-00'!$B$14:$BE$128,MATCH($C285,'ISP-F14-HRD-00'!$B$11:$BE$11,0),FALSE)=0,"",VLOOKUP(DH$14,'ISP-F14-HRD-00'!$B$14:$BE$128,MATCH($C285,'ISP-F14-HRD-00'!$B$11:$BE$11,0),FALSE))</f>
        <v/>
      </c>
      <c r="DI285" s="86" t="str">
        <f>IF(VLOOKUP(DI$14,'ISP-F14-HRD-00'!$B$14:$BE$128,MATCH($C285,'ISP-F14-HRD-00'!$B$11:$BE$11,0),FALSE)=0,"",VLOOKUP(DI$14,'ISP-F14-HRD-00'!$B$14:$BE$128,MATCH($C285,'ISP-F14-HRD-00'!$B$11:$BE$11,0),FALSE))</f>
        <v/>
      </c>
      <c r="DJ285" s="86" t="str">
        <f>IF(VLOOKUP(DJ$14,'ISP-F14-HRD-00'!$B$14:$BE$128,MATCH($C285,'ISP-F14-HRD-00'!$B$11:$BE$11,0),FALSE)=0,"",VLOOKUP(DJ$14,'ISP-F14-HRD-00'!$B$14:$BE$128,MATCH($C285,'ISP-F14-HRD-00'!$B$11:$BE$11,0),FALSE))</f>
        <v/>
      </c>
      <c r="DK285" s="86" t="str">
        <f>IF(VLOOKUP(DK$14,'ISP-F14-HRD-00'!$B$14:$BE$128,MATCH($C285,'ISP-F14-HRD-00'!$B$11:$BE$11,0),FALSE)=0,"",VLOOKUP(DK$14,'ISP-F14-HRD-00'!$B$14:$BE$128,MATCH($C285,'ISP-F14-HRD-00'!$B$11:$BE$11,0),FALSE))</f>
        <v/>
      </c>
      <c r="DL285" s="86" t="str">
        <f>IF(VLOOKUP(DL$14,'ISP-F14-HRD-00'!$B$14:$BE$128,MATCH($C285,'ISP-F14-HRD-00'!$B$11:$BE$11,0),FALSE)=0,"",VLOOKUP(DL$14,'ISP-F14-HRD-00'!$B$14:$BE$128,MATCH($C285,'ISP-F14-HRD-00'!$B$11:$BE$11,0),FALSE))</f>
        <v/>
      </c>
      <c r="DM285" s="86" t="str">
        <f>IF(VLOOKUP(DM$14,'ISP-F14-HRD-00'!$B$14:$BE$128,MATCH($C285,'ISP-F14-HRD-00'!$B$11:$BE$11,0),FALSE)=0,"",VLOOKUP(DM$14,'ISP-F14-HRD-00'!$B$14:$BE$128,MATCH($C285,'ISP-F14-HRD-00'!$B$11:$BE$11,0),FALSE))</f>
        <v/>
      </c>
      <c r="DN285" s="86" t="str">
        <f>IF(VLOOKUP(DN$14,'ISP-F14-HRD-00'!$B$14:$BE$128,MATCH($C285,'ISP-F14-HRD-00'!$B$11:$BE$11,0),FALSE)=0,"",VLOOKUP(DN$14,'ISP-F14-HRD-00'!$B$14:$BE$128,MATCH($C285,'ISP-F14-HRD-00'!$B$11:$BE$11,0),FALSE))</f>
        <v/>
      </c>
      <c r="DO285" s="86" t="str">
        <f>IF(VLOOKUP(DO$14,'ISP-F14-HRD-00'!$B$14:$BE$128,MATCH($C285,'ISP-F14-HRD-00'!$B$11:$BE$11,0),FALSE)=0,"",VLOOKUP(DO$14,'ISP-F14-HRD-00'!$B$14:$BE$128,MATCH($C285,'ISP-F14-HRD-00'!$B$11:$BE$11,0),FALSE))</f>
        <v/>
      </c>
      <c r="DP285" s="86" t="str">
        <f>IF(VLOOKUP(DP$14,'ISP-F14-HRD-00'!$B$14:$BE$128,MATCH($C285,'ISP-F14-HRD-00'!$B$11:$BE$11,0),FALSE)=0,"",VLOOKUP(DP$14,'ISP-F14-HRD-00'!$B$14:$BE$128,MATCH($C285,'ISP-F14-HRD-00'!$B$11:$BE$11,0),FALSE))</f>
        <v/>
      </c>
      <c r="DQ285" s="86" t="str">
        <f>IF(VLOOKUP(DQ$14,'ISP-F14-HRD-00'!$B$14:$BE$128,MATCH($C285,'ISP-F14-HRD-00'!$B$11:$BE$11,0),FALSE)=0,"",VLOOKUP(DQ$14,'ISP-F14-HRD-00'!$B$14:$BE$128,MATCH($C285,'ISP-F14-HRD-00'!$B$11:$BE$11,0),FALSE))</f>
        <v/>
      </c>
      <c r="DR285" s="970" t="str">
        <f>IF(VLOOKUP(DR$14,'ISP-F14-HRD-00'!$B$14:$BE$128,MATCH($C285,'ISP-F14-HRD-00'!$B$11:$BE$11,0),FALSE)=0,"",VLOOKUP(DR$14,'ISP-F14-HRD-00'!$B$14:$BE$128,MATCH($C285,'ISP-F14-HRD-00'!$B$11:$BE$11,0),FALSE))</f>
        <v/>
      </c>
      <c r="DS285" s="970" t="str">
        <f>IF(VLOOKUP(DS$14,'ISP-F14-HRD-00'!$B$14:$BE$128,MATCH($C285,'ISP-F14-HRD-00'!$B$11:$BE$11,0),FALSE)=0,"",VLOOKUP(DS$14,'ISP-F14-HRD-00'!$B$14:$BE$128,MATCH($C285,'ISP-F14-HRD-00'!$B$11:$BE$11,0),FALSE))</f>
        <v/>
      </c>
      <c r="DT285" s="87" t="e">
        <f>IF(VLOOKUP(DT$14,'ISP-F14-HRD-00'!$B$14:$BE$128,MATCH($C285,'ISP-F14-HRD-00'!$B$11:$BE$11,0),FALSE)=0,"",VLOOKUP(DT$14,'ISP-F14-HRD-00'!$B$14:$BE$128,MATCH($C285,'ISP-F14-HRD-00'!$B$11:$BE$11,0),FALSE))</f>
        <v>#N/A</v>
      </c>
      <c r="DV285" s="103">
        <f t="shared" si="62"/>
        <v>3</v>
      </c>
    </row>
    <row r="286" spans="1:126" s="103" customFormat="1">
      <c r="A286" s="1075"/>
      <c r="B286" s="1093"/>
      <c r="C286" s="1079"/>
      <c r="D286" s="1080"/>
      <c r="E286" s="1084"/>
      <c r="F286" s="1087"/>
      <c r="G286" s="1087"/>
      <c r="H286" s="343" t="s">
        <v>359</v>
      </c>
      <c r="I286" s="104"/>
      <c r="J286" s="102" t="str">
        <f>IFERROR(VLOOKUP($B285&amp;J$14,Actual!$B$6:$H$1959,7,FALSE),"")</f>
        <v/>
      </c>
      <c r="K286" s="102" t="str">
        <f>IFERROR(VLOOKUP($B285&amp;K$14,Actual!$B$6:$H$1959,7,FALSE),"")</f>
        <v/>
      </c>
      <c r="L286" s="102" t="str">
        <f>IFERROR(VLOOKUP($B285&amp;L$14,Actual!$B$6:$H$1959,7,FALSE),"")</f>
        <v/>
      </c>
      <c r="M286" s="102" t="str">
        <f>IFERROR(VLOOKUP($B285&amp;M$14,Actual!$B$6:$H$1959,7,FALSE),"")</f>
        <v/>
      </c>
      <c r="N286" s="102" t="str">
        <f>IFERROR(VLOOKUP($B285&amp;N$14,Actual!$B$6:$H$1959,7,FALSE),"")</f>
        <v/>
      </c>
      <c r="O286" s="102" t="str">
        <f>IFERROR(VLOOKUP($B285&amp;O$14,Actual!$B$6:$H$1959,7,FALSE),"")</f>
        <v/>
      </c>
      <c r="P286" s="102" t="str">
        <f>IFERROR(VLOOKUP($B285&amp;P$14,Actual!$B$6:$H$1959,7,FALSE),"")</f>
        <v/>
      </c>
      <c r="Q286" s="102" t="str">
        <f>IFERROR(VLOOKUP($B285&amp;Q$14,Actual!$B$6:$H$1959,7,FALSE),"")</f>
        <v/>
      </c>
      <c r="R286" s="102" t="str">
        <f>IFERROR(VLOOKUP($B285&amp;R$14,Actual!$B$6:$H$1959,7,FALSE),"")</f>
        <v/>
      </c>
      <c r="S286" s="102" t="str">
        <f>IFERROR(VLOOKUP($B285&amp;S$14,Actual!$B$6:$H$1959,7,FALSE),"")</f>
        <v/>
      </c>
      <c r="T286" s="102" t="str">
        <f>IFERROR(VLOOKUP($B285&amp;T$14,Actual!$B$6:$H$1959,7,FALSE),"")</f>
        <v/>
      </c>
      <c r="U286" s="102" t="str">
        <f>IFERROR(VLOOKUP($B285&amp;U$14,Actual!$B$6:$H$1959,7,FALSE),"")</f>
        <v/>
      </c>
      <c r="V286" s="102" t="str">
        <f>IFERROR(VLOOKUP($B285&amp;V$14,Actual!$B$6:$H$1959,7,FALSE),"")</f>
        <v/>
      </c>
      <c r="W286" s="102" t="str">
        <f>IFERROR(VLOOKUP($B285&amp;W$14,Actual!$B$6:$H$1959,7,FALSE),"")</f>
        <v/>
      </c>
      <c r="X286" s="102" t="str">
        <f>IFERROR(VLOOKUP($B285&amp;X$14,Actual!$B$6:$H$1959,7,FALSE),"")</f>
        <v/>
      </c>
      <c r="Y286" s="102" t="str">
        <f>IFERROR(VLOOKUP($B285&amp;Y$14,Actual!$B$6:$H$1959,7,FALSE),"")</f>
        <v/>
      </c>
      <c r="Z286" s="102" t="str">
        <f>IFERROR(VLOOKUP($B285&amp;Z$14,Actual!$B$6:$H$1959,7,FALSE),"")</f>
        <v/>
      </c>
      <c r="AA286" s="102" t="str">
        <f>IFERROR(VLOOKUP($B285&amp;AA$14,Actual!$B$6:$H$1959,7,FALSE),"")</f>
        <v/>
      </c>
      <c r="AB286" s="102" t="str">
        <f>IFERROR(VLOOKUP($B285&amp;AB$14,Actual!$B$6:$H$1959,7,FALSE),"")</f>
        <v/>
      </c>
      <c r="AC286" s="701" t="str">
        <f>IFERROR(VLOOKUP($B285&amp;AC$14,Actual!$B$6:$H$1959,7,FALSE),"")</f>
        <v/>
      </c>
      <c r="AD286" s="701" t="str">
        <f>IFERROR(VLOOKUP($B285&amp;AD$14,Actual!$B$6:$H$1959,7,FALSE),"")</f>
        <v/>
      </c>
      <c r="AE286" s="701" t="str">
        <f>IFERROR(VLOOKUP($B285&amp;AE$14,Actual!$B$6:$H$1959,7,FALSE),"")</f>
        <v/>
      </c>
      <c r="AF286" s="327"/>
      <c r="AG286" s="102" t="str">
        <f>IFERROR(VLOOKUP($B285&amp;AG$14,Actual!$B$6:$H$1959,7,FALSE),"")</f>
        <v/>
      </c>
      <c r="AH286" s="102" t="str">
        <f>IFERROR(VLOOKUP($B285&amp;AH$14,Actual!$B$6:$H$1959,7,FALSE),"")</f>
        <v/>
      </c>
      <c r="AI286" s="102" t="str">
        <f>IFERROR(VLOOKUP($B285&amp;AI$14,Actual!$B$6:$H$1959,7,FALSE),"")</f>
        <v/>
      </c>
      <c r="AJ286" s="102" t="str">
        <f>IFERROR(VLOOKUP($B285&amp;AJ$14,Actual!$B$6:$H$1959,7,FALSE),"")</f>
        <v/>
      </c>
      <c r="AK286" s="102" t="str">
        <f>IFERROR(VLOOKUP($B285&amp;AK$14,Actual!$B$6:$H$1959,7,FALSE),"")</f>
        <v/>
      </c>
      <c r="AL286" s="102" t="str">
        <f>IFERROR(VLOOKUP($B285&amp;AL$14,Actual!$B$6:$H$1959,7,FALSE),"")</f>
        <v/>
      </c>
      <c r="AM286" s="102" t="str">
        <f>IFERROR(VLOOKUP($B285&amp;AM$14,Actual!$B$6:$H$1959,7,FALSE),"")</f>
        <v/>
      </c>
      <c r="AN286" s="102" t="str">
        <f>IFERROR(VLOOKUP($B285&amp;AN$14,Actual!$B$6:$H$1959,7,FALSE),"")</f>
        <v/>
      </c>
      <c r="AO286" s="102" t="str">
        <f>IFERROR(VLOOKUP($B285&amp;AO$14,Actual!$B$6:$H$1959,7,FALSE),"")</f>
        <v/>
      </c>
      <c r="AP286" s="102" t="str">
        <f>IFERROR(VLOOKUP($B285&amp;AP$14,Actual!$B$6:$H$1959,7,FALSE),"")</f>
        <v/>
      </c>
      <c r="AQ286" s="102" t="str">
        <f>IFERROR(VLOOKUP($B285&amp;AQ$14,Actual!$B$6:$H$1959,7,FALSE),"")</f>
        <v/>
      </c>
      <c r="AR286" s="102" t="str">
        <f>IFERROR(VLOOKUP($B285&amp;AR$14,Actual!$B$6:$H$1959,7,FALSE),"")</f>
        <v/>
      </c>
      <c r="AS286" s="102" t="str">
        <f>IFERROR(VLOOKUP($B285&amp;AS$14,Actual!$B$6:$H$1959,7,FALSE),"")</f>
        <v/>
      </c>
      <c r="AT286" s="102" t="str">
        <f>IFERROR(VLOOKUP($B285&amp;AT$14,Actual!$B$6:$H$1959,7,FALSE),"")</f>
        <v/>
      </c>
      <c r="AU286" s="102" t="str">
        <f>IFERROR(VLOOKUP($B285&amp;AU$14,Actual!$B$6:$H$1959,7,FALSE),"")</f>
        <v/>
      </c>
      <c r="AV286" s="102" t="str">
        <f>IFERROR(VLOOKUP($B285&amp;AV$14,Actual!$B$6:$H$1959,7,FALSE),"")</f>
        <v/>
      </c>
      <c r="AW286" s="102" t="str">
        <f>IFERROR(VLOOKUP($B285&amp;AW$14,Actual!$B$6:$H$1959,7,FALSE),"")</f>
        <v/>
      </c>
      <c r="AX286" s="102" t="str">
        <f>IFERROR(VLOOKUP($B285&amp;AX$14,Actual!$B$6:$H$1959,7,FALSE),"")</f>
        <v/>
      </c>
      <c r="AY286" s="102" t="str">
        <f>IFERROR(VLOOKUP($B285&amp;AY$14,Actual!$B$6:$H$1959,7,FALSE),"")</f>
        <v/>
      </c>
      <c r="AZ286" s="102" t="str">
        <f>IFERROR(VLOOKUP($B285&amp;AZ$14,Actual!$B$6:$H$1959,7,FALSE),"")</f>
        <v/>
      </c>
      <c r="BA286" s="106" t="str">
        <f>IFERROR(VLOOKUP($B285&amp;BA$14,Actual!$B$6:$H$1959,7,FALSE),"")</f>
        <v/>
      </c>
      <c r="BB286" s="331"/>
      <c r="BC286" s="291" t="str">
        <f>IFERROR(VLOOKUP($B285&amp;BC$14,Actual!$B$6:$H$1959,7,FALSE),"")</f>
        <v/>
      </c>
      <c r="BD286" s="102" t="str">
        <f>IFERROR(VLOOKUP($B285&amp;BD$14,Actual!$B$6:$H$1959,7,FALSE),"")</f>
        <v/>
      </c>
      <c r="BE286" s="102" t="str">
        <f>IFERROR(VLOOKUP($B285&amp;BE$14,Actual!$B$6:$H$1959,7,FALSE),"")</f>
        <v/>
      </c>
      <c r="BF286" s="102" t="str">
        <f>IFERROR(VLOOKUP($B285&amp;BF$14,Actual!$B$6:$H$1959,7,FALSE),"")</f>
        <v/>
      </c>
      <c r="BG286" s="331"/>
      <c r="BH286" s="102" t="str">
        <f>IFERROR(VLOOKUP($B285&amp;BH$14,Actual!$B$6:$H$1959,7,FALSE),"")</f>
        <v/>
      </c>
      <c r="BI286" s="102" t="str">
        <f>IFERROR(VLOOKUP($B285&amp;BI$14,Actual!$B$6:$H$1959,7,FALSE),"")</f>
        <v/>
      </c>
      <c r="BJ286" s="102" t="str">
        <f>IFERROR(VLOOKUP($B285&amp;BJ$14,Actual!$B$6:$H$1959,7,FALSE),"")</f>
        <v/>
      </c>
      <c r="BK286" s="102" t="str">
        <f>IFERROR(VLOOKUP($B285&amp;BK$14,Actual!$B$6:$H$1959,7,FALSE),"")</f>
        <v/>
      </c>
      <c r="BL286" s="331"/>
      <c r="BM286" s="102" t="str">
        <f>IFERROR(VLOOKUP($B285&amp;BM$14,Actual!$B$6:$H$1959,7,FALSE),"")</f>
        <v/>
      </c>
      <c r="BN286" s="102" t="str">
        <f>IFERROR(VLOOKUP($B285&amp;BN$14,Actual!$B$6:$H$1959,7,FALSE),"")</f>
        <v/>
      </c>
      <c r="BO286" s="102" t="str">
        <f>IFERROR(VLOOKUP($B285&amp;BO$14,Actual!$B$6:$H$1959,7,FALSE),"")</f>
        <v/>
      </c>
      <c r="BP286" s="102" t="str">
        <f>IFERROR(VLOOKUP($B285&amp;BP$14,Actual!$B$6:$H$1959,7,FALSE),"")</f>
        <v/>
      </c>
      <c r="BQ286" s="102" t="str">
        <f>IFERROR(VLOOKUP($B285&amp;BQ$14,Actual!$B$6:$H$1959,7,FALSE),"")</f>
        <v/>
      </c>
      <c r="BR286" s="357"/>
      <c r="BS286" s="290" t="str">
        <f ca="1">IFERROR(VLOOKUP($B285&amp;BS$14,Actual!$B$6:$H$1959,7,FALSE),"")</f>
        <v>A</v>
      </c>
      <c r="BT286" s="290" t="str">
        <f ca="1">IFERROR(VLOOKUP($B285&amp;BT$14,Actual!$B$6:$H$1959,7,FALSE),"")</f>
        <v>A</v>
      </c>
      <c r="BU286" s="290" t="str">
        <f>IFERROR(VLOOKUP($B285&amp;BU$14,Actual!$B$6:$H$1959,7,FALSE),"")</f>
        <v/>
      </c>
      <c r="BV286" s="290" t="str">
        <f>IFERROR(VLOOKUP($B285&amp;BV$14,Actual!$B$6:$H$1959,7,FALSE),"")</f>
        <v/>
      </c>
      <c r="BW286" s="290" t="str">
        <f>IFERROR(VLOOKUP($B285&amp;BW$14,Actual!$B$6:$H$1959,7,FALSE),"")</f>
        <v/>
      </c>
      <c r="BX286" s="290" t="str">
        <f>IFERROR(VLOOKUP($B285&amp;BX$14,Actual!$B$6:$H$1959,7,FALSE),"")</f>
        <v/>
      </c>
      <c r="BY286" s="290" t="str">
        <f>IFERROR(VLOOKUP($B285&amp;BY$14,Actual!$B$6:$H$1959,7,FALSE),"")</f>
        <v/>
      </c>
      <c r="BZ286" s="331"/>
      <c r="CA286" s="102" t="str">
        <f>IFERROR(VLOOKUP($B285&amp;CA$14,Actual!$B$6:$H$1959,7,FALSE),"")</f>
        <v/>
      </c>
      <c r="CB286" s="102" t="str">
        <f>IFERROR(VLOOKUP($B285&amp;CB$14,Actual!$B$6:$H$1959,7,FALSE),"")</f>
        <v/>
      </c>
      <c r="CC286" s="102" t="str">
        <f>IFERROR(VLOOKUP($B285&amp;CC$14,Actual!$B$6:$H$1959,7,FALSE),"")</f>
        <v/>
      </c>
      <c r="CD286" s="102" t="str">
        <f>IFERROR(VLOOKUP($B285&amp;CD$14,Actual!$B$6:$H$1959,7,FALSE),"")</f>
        <v/>
      </c>
      <c r="CE286" s="102" t="str">
        <f>IFERROR(VLOOKUP($B285&amp;CE$14,Actual!$B$6:$H$1959,7,FALSE),"")</f>
        <v/>
      </c>
      <c r="CF286" s="102" t="str">
        <f>IFERROR(VLOOKUP($B285&amp;CF$14,Actual!$B$6:$H$1959,7,FALSE),"")</f>
        <v/>
      </c>
      <c r="CG286" s="331"/>
      <c r="CH286" s="290" t="str">
        <f>IFERROR(VLOOKUP($B285&amp;CH$14,Actual!$B$6:$H$1959,7,FALSE),"")</f>
        <v/>
      </c>
      <c r="CI286" s="290" t="str">
        <f>IFERROR(VLOOKUP($B285&amp;CI$14,Actual!$B$6:$H$1959,7,FALSE),"")</f>
        <v/>
      </c>
      <c r="CJ286" s="290" t="str">
        <f>IFERROR(VLOOKUP($B285&amp;CJ$14,Actual!$B$6:$H$1959,7,FALSE),"")</f>
        <v/>
      </c>
      <c r="CK286" s="290" t="str">
        <f>IFERROR(VLOOKUP($B285&amp;CK$14,Actual!$B$6:$H$1959,7,FALSE),"")</f>
        <v/>
      </c>
      <c r="CL286" s="290" t="str">
        <f>IFERROR(VLOOKUP($B285&amp;CL$14,Actual!$B$6:$H$1959,7,FALSE),"")</f>
        <v/>
      </c>
      <c r="CM286" s="290" t="str">
        <f>IFERROR(VLOOKUP($B285&amp;CM$14,Actual!$B$6:$H$1959,7,FALSE),"")</f>
        <v/>
      </c>
      <c r="CN286" s="290" t="str">
        <f>IFERROR(VLOOKUP($B285&amp;CN$14,Actual!$B$6:$H$1959,7,FALSE),"")</f>
        <v/>
      </c>
      <c r="CO286" s="290" t="str">
        <f>IFERROR(VLOOKUP($B285&amp;CO$14,Actual!$B$6:$H$1959,7,FALSE),"")</f>
        <v/>
      </c>
      <c r="CP286" s="740" t="str">
        <f>IFERROR(VLOOKUP($B285&amp;CP$14,Actual!$B$6:$H$1959,7,FALSE),"")</f>
        <v/>
      </c>
      <c r="CQ286" s="105" t="str">
        <f ca="1">IFERROR(VLOOKUP($B285&amp;CQ$14,Actual!$B$6:$H$1959,7,FALSE),"")</f>
        <v>A</v>
      </c>
      <c r="CR286" s="102" t="str">
        <f>IFERROR(VLOOKUP($B285&amp;CR$14,Actual!$B$6:$H$1959,7,FALSE),"")</f>
        <v/>
      </c>
      <c r="CS286" s="106"/>
      <c r="CT286" s="291" t="str">
        <f>IFERROR(VLOOKUP($B285&amp;CT$14,Actual!$B$6:$H$1959,7,FALSE),"")</f>
        <v/>
      </c>
      <c r="CU286" s="102" t="str">
        <f>IFERROR(VLOOKUP($B285&amp;CU$14,Actual!$B$6:$H$1959,7,FALSE),"")</f>
        <v/>
      </c>
      <c r="CV286" s="102" t="str">
        <f>IFERROR(VLOOKUP($B285&amp;CV$14,Actual!$B$6:$H$1959,7,FALSE),"")</f>
        <v/>
      </c>
      <c r="CW286" s="102"/>
      <c r="CX286" s="105" t="str">
        <f>IFERROR(VLOOKUP($B285&amp;CX$14,Actual!$B$6:$H$1959,7,FALSE),"")</f>
        <v/>
      </c>
      <c r="CY286" s="102" t="str">
        <f>IFERROR(VLOOKUP($B285&amp;CY$14,Actual!$B$6:$H$1959,7,FALSE),"")</f>
        <v/>
      </c>
      <c r="CZ286" s="106" t="str">
        <f>IFERROR(VLOOKUP($B285&amp;CZ$14,Actual!$B$6:$H$1959,7,FALSE),"")</f>
        <v/>
      </c>
      <c r="DA286" s="105" t="str">
        <f>IFERROR(VLOOKUP($B285&amp;DA$14,Actual!$B$6:$H$1959,7,FALSE),"")</f>
        <v/>
      </c>
      <c r="DB286" s="102" t="str">
        <f>IFERROR(VLOOKUP($B285&amp;DB$14,Actual!$B$6:$H$1959,7,FALSE),"")</f>
        <v/>
      </c>
      <c r="DC286" s="102" t="str">
        <f>IFERROR(VLOOKUP($B285&amp;DC$14,Actual!$B$6:$H$1959,7,FALSE),"")</f>
        <v/>
      </c>
      <c r="DD286" s="102" t="str">
        <f>IFERROR(VLOOKUP($B285&amp;DD$14,Actual!$B$6:$H$1959,7,FALSE),"")</f>
        <v/>
      </c>
      <c r="DE286" s="102" t="str">
        <f>IFERROR(VLOOKUP($B285&amp;DE$14,Actual!$B$6:$H$1959,7,FALSE),"")</f>
        <v/>
      </c>
      <c r="DF286" s="102" t="str">
        <f>IFERROR(VLOOKUP($B285&amp;DF$14,Actual!$B$6:$H$1959,7,FALSE),"")</f>
        <v/>
      </c>
      <c r="DG286" s="102" t="str">
        <f>IFERROR(VLOOKUP($B285&amp;DG$14,Actual!$B$6:$H$1959,7,FALSE),"")</f>
        <v/>
      </c>
      <c r="DH286" s="102" t="str">
        <f>IFERROR(VLOOKUP($B285&amp;DH$14,Actual!$B$6:$H$1959,7,FALSE),"")</f>
        <v/>
      </c>
      <c r="DI286" s="102" t="str">
        <f>IFERROR(VLOOKUP($B285&amp;DI$14,Actual!$B$6:$H$1959,7,FALSE),"")</f>
        <v/>
      </c>
      <c r="DJ286" s="102" t="str">
        <f>IFERROR(VLOOKUP($B285&amp;DJ$14,Actual!$B$6:$H$1959,7,FALSE),"")</f>
        <v/>
      </c>
      <c r="DK286" s="102" t="str">
        <f>IFERROR(VLOOKUP($B285&amp;DK$14,Actual!$B$6:$H$1959,7,FALSE),"")</f>
        <v/>
      </c>
      <c r="DL286" s="102" t="str">
        <f>IFERROR(VLOOKUP($B285&amp;DL$14,Actual!$B$6:$H$1959,7,FALSE),"")</f>
        <v/>
      </c>
      <c r="DM286" s="102" t="str">
        <f>IFERROR(VLOOKUP($B285&amp;DM$14,Actual!$B$6:$H$1959,7,FALSE),"")</f>
        <v/>
      </c>
      <c r="DN286" s="102" t="str">
        <f>IFERROR(VLOOKUP($B285&amp;DN$14,Actual!$B$6:$H$1959,7,FALSE),"")</f>
        <v/>
      </c>
      <c r="DO286" s="102" t="str">
        <f>IFERROR(VLOOKUP($B285&amp;DO$14,Actual!$B$6:$H$1959,7,FALSE),"")</f>
        <v/>
      </c>
      <c r="DP286" s="102" t="str">
        <f>IFERROR(VLOOKUP($B285&amp;DP$14,Actual!$B$6:$H$1959,7,FALSE),"")</f>
        <v/>
      </c>
      <c r="DQ286" s="102" t="str">
        <f>IFERROR(VLOOKUP($B285&amp;DQ$14,Actual!$B$6:$H$1959,7,FALSE),"")</f>
        <v/>
      </c>
      <c r="DR286" s="971" t="str">
        <f>IFERROR(VLOOKUP($B285&amp;DR$14,Actual!$B$6:$H$1959,7,FALSE),"")</f>
        <v/>
      </c>
      <c r="DS286" s="971" t="str">
        <f>IFERROR(VLOOKUP($B285&amp;DS$14,Actual!$B$6:$H$1959,7,FALSE),"")</f>
        <v/>
      </c>
      <c r="DT286" s="106" t="str">
        <f>IFERROR(VLOOKUP($B285&amp;DT$14,Actual!$B$6:$H$1959,7,FALSE),"")</f>
        <v/>
      </c>
      <c r="DV286" s="103">
        <f t="shared" ca="1" si="62"/>
        <v>0</v>
      </c>
    </row>
    <row r="287" spans="1:126" s="103" customFormat="1">
      <c r="A287" s="1075"/>
      <c r="B287" s="1093"/>
      <c r="C287" s="1079"/>
      <c r="D287" s="1080"/>
      <c r="E287" s="1084"/>
      <c r="F287" s="1087"/>
      <c r="G287" s="1087"/>
      <c r="H287" s="341" t="s">
        <v>360</v>
      </c>
      <c r="I287" s="93"/>
      <c r="J287" s="344" t="str">
        <f>IFERROR(VLOOKUP($B285&amp;J$14,Plan!$B$10:$H$300,7,FALSE),"")</f>
        <v/>
      </c>
      <c r="K287" s="344" t="str">
        <f>IFERROR(VLOOKUP($B285&amp;K$14,Plan!$B$10:$H$300,7,FALSE),"")</f>
        <v/>
      </c>
      <c r="L287" s="344" t="str">
        <f>IFERROR(VLOOKUP($B285&amp;L$14,Plan!$B$10:$H$300,7,FALSE),"")</f>
        <v/>
      </c>
      <c r="M287" s="344" t="str">
        <f>IFERROR(VLOOKUP($B285&amp;M$14,Plan!$B$10:$H$300,7,FALSE),"")</f>
        <v/>
      </c>
      <c r="N287" s="344" t="str">
        <f>IFERROR(VLOOKUP($B285&amp;N$14,Plan!$B$10:$H$300,7,FALSE),"")</f>
        <v/>
      </c>
      <c r="O287" s="344" t="str">
        <f>IFERROR(VLOOKUP($B285&amp;O$14,Plan!$B$10:$H$300,7,FALSE),"")</f>
        <v/>
      </c>
      <c r="P287" s="344" t="str">
        <f>IFERROR(VLOOKUP($B285&amp;P$14,Plan!$B$10:$H$300,7,FALSE),"")</f>
        <v/>
      </c>
      <c r="Q287" s="344" t="str">
        <f>IFERROR(VLOOKUP($B285&amp;Q$14,Plan!$B$10:$H$300,7,FALSE),"")</f>
        <v/>
      </c>
      <c r="R287" s="344" t="str">
        <f>IFERROR(VLOOKUP($B285&amp;R$14,Plan!$B$10:$H$300,7,FALSE),"")</f>
        <v/>
      </c>
      <c r="S287" s="344" t="str">
        <f>IFERROR(VLOOKUP($B285&amp;S$14,Plan!$B$10:$H$300,7,FALSE),"")</f>
        <v/>
      </c>
      <c r="T287" s="344" t="str">
        <f>IFERROR(VLOOKUP($B285&amp;T$14,Plan!$B$10:$H$300,7,FALSE),"")</f>
        <v/>
      </c>
      <c r="U287" s="344" t="str">
        <f>IFERROR(VLOOKUP($B285&amp;U$14,Plan!$B$10:$H$300,7,FALSE),"")</f>
        <v/>
      </c>
      <c r="V287" s="344" t="str">
        <f>IFERROR(VLOOKUP($B285&amp;V$14,Plan!$B$10:$H$300,7,FALSE),"")</f>
        <v/>
      </c>
      <c r="W287" s="344" t="str">
        <f>IFERROR(VLOOKUP($B285&amp;W$14,Plan!$B$10:$H$300,7,FALSE),"")</f>
        <v/>
      </c>
      <c r="X287" s="344" t="str">
        <f>IFERROR(VLOOKUP($B285&amp;X$14,Plan!$B$10:$H$300,7,FALSE),"")</f>
        <v/>
      </c>
      <c r="Y287" s="344" t="str">
        <f>IFERROR(VLOOKUP($B285&amp;Y$14,Plan!$B$10:$H$300,7,FALSE),"")</f>
        <v/>
      </c>
      <c r="Z287" s="344" t="str">
        <f>IFERROR(VLOOKUP($B285&amp;Z$14,Plan!$B$10:$H$300,7,FALSE),"")</f>
        <v/>
      </c>
      <c r="AA287" s="344" t="str">
        <f>IFERROR(VLOOKUP($B285&amp;AA$14,Plan!$B$10:$H$300,7,FALSE),"")</f>
        <v/>
      </c>
      <c r="AB287" s="344" t="str">
        <f>IFERROR(VLOOKUP($B285&amp;AB$14,Plan!$B$10:$H$300,7,FALSE),"")</f>
        <v/>
      </c>
      <c r="AC287" s="702" t="str">
        <f>IFERROR(VLOOKUP($B285&amp;AC$14,Plan!$B$10:$H$300,7,FALSE),"")</f>
        <v/>
      </c>
      <c r="AD287" s="702" t="str">
        <f>IFERROR(VLOOKUP($B285&amp;AD$14,Plan!$B$10:$H$300,7,FALSE),"")</f>
        <v/>
      </c>
      <c r="AE287" s="702" t="str">
        <f>IFERROR(VLOOKUP($B285&amp;AE$14,Plan!$B$10:$H$300,7,FALSE),"")</f>
        <v/>
      </c>
      <c r="AF287" s="327"/>
      <c r="AG287" s="344" t="str">
        <f>IFERROR(VLOOKUP($B285&amp;AG$14,Plan!$B$10:$H$300,7,FALSE),"")</f>
        <v/>
      </c>
      <c r="AH287" s="344" t="str">
        <f>IFERROR(VLOOKUP($B285&amp;AH$14,Plan!$B$10:$H$300,7,FALSE),"")</f>
        <v/>
      </c>
      <c r="AI287" s="344" t="str">
        <f>IFERROR(VLOOKUP($B285&amp;AI$14,Plan!$B$10:$H$300,7,FALSE),"")</f>
        <v/>
      </c>
      <c r="AJ287" s="344" t="str">
        <f>IFERROR(VLOOKUP($B285&amp;AJ$14,Plan!$B$10:$H$300,7,FALSE),"")</f>
        <v/>
      </c>
      <c r="AK287" s="344" t="str">
        <f>IFERROR(VLOOKUP($B285&amp;AK$14,Plan!$B$10:$H$300,7,FALSE),"")</f>
        <v/>
      </c>
      <c r="AL287" s="344" t="str">
        <f>IFERROR(VLOOKUP($B285&amp;AL$14,Plan!$B$10:$H$300,7,FALSE),"")</f>
        <v/>
      </c>
      <c r="AM287" s="344" t="str">
        <f>IFERROR(VLOOKUP($B285&amp;AM$14,Plan!$B$10:$H$300,7,FALSE),"")</f>
        <v/>
      </c>
      <c r="AN287" s="344" t="str">
        <f>IFERROR(VLOOKUP($B285&amp;AN$14,Plan!$B$10:$H$300,7,FALSE),"")</f>
        <v/>
      </c>
      <c r="AO287" s="344" t="str">
        <f>IFERROR(VLOOKUP($B285&amp;AO$14,Plan!$B$10:$H$300,7,FALSE),"")</f>
        <v/>
      </c>
      <c r="AP287" s="344" t="str">
        <f>IFERROR(VLOOKUP($B285&amp;AP$14,Plan!$B$10:$H$300,7,FALSE),"")</f>
        <v/>
      </c>
      <c r="AQ287" s="344" t="str">
        <f>IFERROR(VLOOKUP($B285&amp;AQ$14,Plan!$B$10:$H$300,7,FALSE),"")</f>
        <v/>
      </c>
      <c r="AR287" s="344" t="str">
        <f>IFERROR(VLOOKUP($B285&amp;AR$14,Plan!$B$10:$H$300,7,FALSE),"")</f>
        <v/>
      </c>
      <c r="AS287" s="344" t="str">
        <f>IFERROR(VLOOKUP($B285&amp;AS$14,Plan!$B$10:$H$300,7,FALSE),"")</f>
        <v/>
      </c>
      <c r="AT287" s="344" t="str">
        <f>IFERROR(VLOOKUP($B285&amp;AT$14,Plan!$B$10:$H$300,7,FALSE),"")</f>
        <v/>
      </c>
      <c r="AU287" s="344" t="str">
        <f>IFERROR(VLOOKUP($B285&amp;AU$14,Plan!$B$10:$H$300,7,FALSE),"")</f>
        <v/>
      </c>
      <c r="AV287" s="344" t="str">
        <f>IFERROR(VLOOKUP($B285&amp;AV$14,Plan!$B$10:$H$300,7,FALSE),"")</f>
        <v/>
      </c>
      <c r="AW287" s="344" t="str">
        <f>IFERROR(VLOOKUP($B285&amp;AW$14,Plan!$B$10:$H$300,7,FALSE),"")</f>
        <v/>
      </c>
      <c r="AX287" s="344" t="str">
        <f>IFERROR(VLOOKUP($B285&amp;AX$14,Plan!$B$10:$H$300,7,FALSE),"")</f>
        <v/>
      </c>
      <c r="AY287" s="344" t="str">
        <f>IFERROR(VLOOKUP($B285&amp;AY$14,Plan!$B$10:$H$300,7,FALSE),"")</f>
        <v/>
      </c>
      <c r="AZ287" s="344">
        <f>IFERROR(VLOOKUP($B285&amp;AZ$14,Plan!$B$10:$H$300,7,FALSE),"")</f>
        <v>2</v>
      </c>
      <c r="BA287" s="355" t="str">
        <f>IFERROR(VLOOKUP($B285&amp;BA$14,Plan!$B$10:$H$300,7,FALSE),"")</f>
        <v/>
      </c>
      <c r="BB287" s="331"/>
      <c r="BC287" s="345" t="str">
        <f>IFERROR(VLOOKUP($B285&amp;BC$14,Plan!$B$10:$H$300,7,FALSE),"")</f>
        <v/>
      </c>
      <c r="BD287" s="344" t="str">
        <f>IFERROR(VLOOKUP($B285&amp;BD$14,Plan!$B$10:$H$300,7,FALSE),"")</f>
        <v/>
      </c>
      <c r="BE287" s="344" t="str">
        <f>IFERROR(VLOOKUP($B285&amp;BE$14,Plan!$B$10:$H$300,7,FALSE),"")</f>
        <v/>
      </c>
      <c r="BF287" s="344" t="str">
        <f>IFERROR(VLOOKUP($B285&amp;BF$14,Plan!$B$10:$H$300,7,FALSE),"")</f>
        <v/>
      </c>
      <c r="BG287" s="331"/>
      <c r="BH287" s="344" t="str">
        <f>IFERROR(VLOOKUP($B285&amp;BH$14,Plan!$B$10:$H$300,7,FALSE),"")</f>
        <v/>
      </c>
      <c r="BI287" s="344" t="str">
        <f>IFERROR(VLOOKUP($B285&amp;BI$14,Plan!$B$10:$H$300,7,FALSE),"")</f>
        <v/>
      </c>
      <c r="BJ287" s="344" t="str">
        <f>IFERROR(VLOOKUP($B285&amp;BJ$14,Plan!$B$10:$H$300,7,FALSE),"")</f>
        <v/>
      </c>
      <c r="BK287" s="344" t="str">
        <f>IFERROR(VLOOKUP($B285&amp;BK$14,Plan!$B$10:$H$300,7,FALSE),"")</f>
        <v/>
      </c>
      <c r="BL287" s="331"/>
      <c r="BM287" s="344" t="str">
        <f>IFERROR(VLOOKUP($B285&amp;BM$14,Plan!$B$10:$H$300,7,FALSE),"")</f>
        <v/>
      </c>
      <c r="BN287" s="344" t="str">
        <f>IFERROR(VLOOKUP($B285&amp;BN$14,Plan!$B$10:$H$300,7,FALSE),"")</f>
        <v/>
      </c>
      <c r="BO287" s="344" t="str">
        <f>IFERROR(VLOOKUP($B285&amp;BO$14,Plan!$B$10:$H$300,7,FALSE),"")</f>
        <v/>
      </c>
      <c r="BP287" s="344" t="str">
        <f>IFERROR(VLOOKUP($B285&amp;BP$14,Plan!$B$10:$H$300,7,FALSE),"")</f>
        <v/>
      </c>
      <c r="BQ287" s="344" t="str">
        <f>IFERROR(VLOOKUP($B285&amp;BQ$14,Plan!$B$10:$H$300,7,FALSE),"")</f>
        <v/>
      </c>
      <c r="BR287" s="357"/>
      <c r="BS287" s="344" t="str">
        <f>IFERROR(VLOOKUP($B285&amp;BS$14,Plan!$B$10:$H$300,7,FALSE),"")</f>
        <v/>
      </c>
      <c r="BT287" s="344" t="str">
        <f>IFERROR(VLOOKUP($B285&amp;BT$14,Plan!$B$10:$H$300,7,FALSE),"")</f>
        <v/>
      </c>
      <c r="BU287" s="344" t="str">
        <f>IFERROR(VLOOKUP($B285&amp;BU$14,Plan!$B$10:$H$300,7,FALSE),"")</f>
        <v/>
      </c>
      <c r="BV287" s="344" t="str">
        <f>IFERROR(VLOOKUP($B285&amp;BV$14,Plan!$B$10:$H$300,7,FALSE),"")</f>
        <v/>
      </c>
      <c r="BW287" s="344" t="str">
        <f>IFERROR(VLOOKUP($B285&amp;BW$14,Plan!$B$10:$H$300,7,FALSE),"")</f>
        <v/>
      </c>
      <c r="BX287" s="344" t="str">
        <f>IFERROR(VLOOKUP($B285&amp;BX$14,Plan!$B$10:$H$300,7,FALSE),"")</f>
        <v/>
      </c>
      <c r="BY287" s="344" t="str">
        <f>IFERROR(VLOOKUP($B285&amp;BY$14,Plan!$B$10:$H$300,7,FALSE),"")</f>
        <v/>
      </c>
      <c r="BZ287" s="331"/>
      <c r="CA287" s="344" t="str">
        <f>IFERROR(VLOOKUP($B285&amp;CA$14,Plan!$B$10:$H$300,7,FALSE),"")</f>
        <v/>
      </c>
      <c r="CB287" s="344" t="str">
        <f>IFERROR(VLOOKUP($B285&amp;CB$14,Plan!$B$10:$H$300,7,FALSE),"")</f>
        <v/>
      </c>
      <c r="CC287" s="344" t="str">
        <f>IFERROR(VLOOKUP($B285&amp;CC$14,Plan!$B$10:$H$300,7,FALSE),"")</f>
        <v/>
      </c>
      <c r="CD287" s="344" t="str">
        <f>IFERROR(VLOOKUP($B285&amp;CD$14,Plan!$B$10:$H$300,7,FALSE),"")</f>
        <v/>
      </c>
      <c r="CE287" s="344" t="str">
        <f>IFERROR(VLOOKUP($B285&amp;CE$14,Plan!$B$10:$H$300,7,FALSE),"")</f>
        <v/>
      </c>
      <c r="CF287" s="344" t="str">
        <f>IFERROR(VLOOKUP($B285&amp;CF$14,Plan!$B$10:$H$300,7,FALSE),"")</f>
        <v/>
      </c>
      <c r="CG287" s="331"/>
      <c r="CH287" s="344" t="str">
        <f>IFERROR(VLOOKUP($B285&amp;CH$14,Plan!$B$10:$H$300,7,FALSE),"")</f>
        <v/>
      </c>
      <c r="CI287" s="344" t="str">
        <f>IFERROR(VLOOKUP($B285&amp;CI$14,Plan!$B$10:$H$300,7,FALSE),"")</f>
        <v/>
      </c>
      <c r="CJ287" s="344" t="str">
        <f>IFERROR(VLOOKUP($B285&amp;CJ$14,Plan!$B$10:$H$300,7,FALSE),"")</f>
        <v/>
      </c>
      <c r="CK287" s="344" t="str">
        <f>IFERROR(VLOOKUP($B285&amp;CK$14,Plan!$B$10:$H$300,7,FALSE),"")</f>
        <v/>
      </c>
      <c r="CL287" s="344" t="str">
        <f>IFERROR(VLOOKUP($B285&amp;CL$14,Plan!$B$10:$H$300,7,FALSE),"")</f>
        <v/>
      </c>
      <c r="CM287" s="344" t="str">
        <f>IFERROR(VLOOKUP($B285&amp;CM$14,Plan!$B$10:$H$300,7,FALSE),"")</f>
        <v/>
      </c>
      <c r="CN287" s="344" t="str">
        <f>IFERROR(VLOOKUP($B285&amp;CN$14,Plan!$B$10:$H$300,7,FALSE),"")</f>
        <v/>
      </c>
      <c r="CO287" s="344" t="str">
        <f>IFERROR(VLOOKUP($B285&amp;CO$14,Plan!$B$10:$H$300,7,FALSE),"")</f>
        <v/>
      </c>
      <c r="CP287" s="702" t="str">
        <f>IFERROR(VLOOKUP($B285&amp;CP$14,Plan!$B$10:$H$300,7,FALSE),"")</f>
        <v/>
      </c>
      <c r="CQ287" s="360" t="str">
        <f>IFERROR(VLOOKUP($B285&amp;CQ$14,Plan!$B$10:$H$300,7,FALSE),"")</f>
        <v/>
      </c>
      <c r="CR287" s="344" t="str">
        <f>IFERROR(VLOOKUP($B285&amp;CR$14,Plan!$B$10:$H$300,7,FALSE),"")</f>
        <v/>
      </c>
      <c r="CS287" s="355"/>
      <c r="CT287" s="345" t="str">
        <f>IFERROR(VLOOKUP($B285&amp;CT$14,Plan!$B$10:$H$300,7,FALSE),"")</f>
        <v/>
      </c>
      <c r="CU287" s="344" t="str">
        <f>IFERROR(VLOOKUP($B285&amp;CU$14,Plan!$B$10:$H$300,7,FALSE),"")</f>
        <v/>
      </c>
      <c r="CV287" s="344" t="str">
        <f>IFERROR(VLOOKUP($B285&amp;CV$14,Plan!$B$10:$H$300,7,FALSE),"")</f>
        <v/>
      </c>
      <c r="CW287" s="344"/>
      <c r="CX287" s="360" t="str">
        <f>IFERROR(VLOOKUP($B285&amp;CX$14,Plan!$B$10:$H$300,7,FALSE),"")</f>
        <v/>
      </c>
      <c r="CY287" s="344" t="str">
        <f>IFERROR(VLOOKUP($B285&amp;CY$14,Plan!$B$10:$H$300,7,FALSE),"")</f>
        <v/>
      </c>
      <c r="CZ287" s="355" t="str">
        <f>IFERROR(VLOOKUP($B285&amp;CZ$14,Plan!$B$10:$H$300,7,FALSE),"")</f>
        <v/>
      </c>
      <c r="DA287" s="360" t="str">
        <f>IFERROR(VLOOKUP($B285&amp;DA$14,Plan!$B$10:$H$300,7,FALSE),"")</f>
        <v/>
      </c>
      <c r="DB287" s="344" t="str">
        <f>IFERROR(VLOOKUP($B285&amp;DB$14,Plan!$B$10:$H$300,7,FALSE),"")</f>
        <v/>
      </c>
      <c r="DC287" s="344" t="str">
        <f>IFERROR(VLOOKUP($B285&amp;DC$14,Plan!$B$10:$H$300,7,FALSE),"")</f>
        <v/>
      </c>
      <c r="DD287" s="344" t="str">
        <f>IFERROR(VLOOKUP($B285&amp;DD$14,Plan!$B$10:$H$300,7,FALSE),"")</f>
        <v/>
      </c>
      <c r="DE287" s="344" t="str">
        <f>IFERROR(VLOOKUP($B285&amp;DE$14,Plan!$B$10:$H$300,7,FALSE),"")</f>
        <v/>
      </c>
      <c r="DF287" s="344" t="str">
        <f>IFERROR(VLOOKUP($B285&amp;DF$14,Plan!$B$10:$H$300,7,FALSE),"")</f>
        <v/>
      </c>
      <c r="DG287" s="344" t="str">
        <f>IFERROR(VLOOKUP($B285&amp;DG$14,Plan!$B$10:$H$300,7,FALSE),"")</f>
        <v/>
      </c>
      <c r="DH287" s="344" t="str">
        <f>IFERROR(VLOOKUP($B285&amp;DH$14,Plan!$B$10:$H$300,7,FALSE),"")</f>
        <v/>
      </c>
      <c r="DI287" s="344" t="str">
        <f>IFERROR(VLOOKUP($B285&amp;DI$14,Plan!$B$10:$H$300,7,FALSE),"")</f>
        <v/>
      </c>
      <c r="DJ287" s="344" t="str">
        <f>IFERROR(VLOOKUP($B285&amp;DJ$14,Plan!$B$10:$H$300,7,FALSE),"")</f>
        <v/>
      </c>
      <c r="DK287" s="344" t="str">
        <f>IFERROR(VLOOKUP($B285&amp;DK$14,Plan!$B$10:$H$300,7,FALSE),"")</f>
        <v/>
      </c>
      <c r="DL287" s="344" t="str">
        <f>IFERROR(VLOOKUP($B285&amp;DL$14,Plan!$B$10:$H$300,7,FALSE),"")</f>
        <v/>
      </c>
      <c r="DM287" s="344" t="str">
        <f>IFERROR(VLOOKUP($B285&amp;DM$14,Plan!$B$10:$H$300,7,FALSE),"")</f>
        <v/>
      </c>
      <c r="DN287" s="344" t="str">
        <f>IFERROR(VLOOKUP($B285&amp;DN$14,Plan!$B$10:$H$300,7,FALSE),"")</f>
        <v/>
      </c>
      <c r="DO287" s="344" t="str">
        <f>IFERROR(VLOOKUP($B285&amp;DO$14,Plan!$B$10:$H$300,7,FALSE),"")</f>
        <v/>
      </c>
      <c r="DP287" s="344" t="str">
        <f>IFERROR(VLOOKUP($B285&amp;DP$14,Plan!$B$10:$H$300,7,FALSE),"")</f>
        <v/>
      </c>
      <c r="DQ287" s="344" t="str">
        <f>IFERROR(VLOOKUP($B285&amp;DQ$14,Plan!$B$10:$H$300,7,FALSE),"")</f>
        <v/>
      </c>
      <c r="DR287" s="972" t="str">
        <f>IFERROR(VLOOKUP($B285&amp;DR$14,Plan!$B$10:$H$300,7,FALSE),"")</f>
        <v/>
      </c>
      <c r="DS287" s="972" t="str">
        <f>IFERROR(VLOOKUP($B285&amp;DS$14,Plan!$B$10:$H$300,7,FALSE),"")</f>
        <v/>
      </c>
      <c r="DT287" s="355" t="str">
        <f>IFERROR(VLOOKUP($B285&amp;DT$14,Plan!$B$10:$H$300,7,FALSE),"")</f>
        <v/>
      </c>
      <c r="DV287" s="103">
        <f t="shared" si="62"/>
        <v>1</v>
      </c>
    </row>
    <row r="288" spans="1:126" s="103" customFormat="1">
      <c r="A288" s="1076"/>
      <c r="B288" s="1094"/>
      <c r="C288" s="1081"/>
      <c r="D288" s="1082"/>
      <c r="E288" s="1085"/>
      <c r="F288" s="1088"/>
      <c r="G288" s="1088"/>
      <c r="H288" s="342" t="s">
        <v>358</v>
      </c>
      <c r="I288" s="97"/>
      <c r="J288" s="320" t="str">
        <f>IF(IFERROR(VLOOKUP($B285&amp;J$14,Plan!$B$10:$K$300,9,FALSE),"")=0,"",IFERROR(VLOOKUP($B285&amp;J$14,Plan!$B$10:$K$300,9,FALSE),""))</f>
        <v/>
      </c>
      <c r="K288" s="320" t="str">
        <f>IF(IFERROR(VLOOKUP($B285&amp;K$14,Plan!$B$10:$K$300,9,FALSE),"")=0,"",IFERROR(VLOOKUP($B285&amp;K$14,Plan!$B$10:$K$300,9,FALSE),""))</f>
        <v/>
      </c>
      <c r="L288" s="320" t="str">
        <f>IF(IFERROR(VLOOKUP($B285&amp;L$14,Plan!$B$10:$K$300,9,FALSE),"")=0,"",IFERROR(VLOOKUP($B285&amp;L$14,Plan!$B$10:$K$300,9,FALSE),""))</f>
        <v/>
      </c>
      <c r="M288" s="320" t="str">
        <f>IF(IFERROR(VLOOKUP($B285&amp;M$14,Plan!$B$10:$K$300,9,FALSE),"")=0,"",IFERROR(VLOOKUP($B285&amp;M$14,Plan!$B$10:$K$300,9,FALSE),""))</f>
        <v/>
      </c>
      <c r="N288" s="320" t="str">
        <f>IF(IFERROR(VLOOKUP($B285&amp;N$14,Plan!$B$10:$K$300,9,FALSE),"")=0,"",IFERROR(VLOOKUP($B285&amp;N$14,Plan!$B$10:$K$300,9,FALSE),""))</f>
        <v/>
      </c>
      <c r="O288" s="320" t="str">
        <f>IF(IFERROR(VLOOKUP($B285&amp;O$14,Plan!$B$10:$K$300,9,FALSE),"")=0,"",IFERROR(VLOOKUP($B285&amp;O$14,Plan!$B$10:$K$300,9,FALSE),""))</f>
        <v/>
      </c>
      <c r="P288" s="320" t="str">
        <f>IF(IFERROR(VLOOKUP($B285&amp;P$14,Plan!$B$10:$K$300,9,FALSE),"")=0,"",IFERROR(VLOOKUP($B285&amp;P$14,Plan!$B$10:$K$300,9,FALSE),""))</f>
        <v/>
      </c>
      <c r="Q288" s="320" t="str">
        <f>IF(IFERROR(VLOOKUP($B285&amp;Q$14,Plan!$B$10:$K$300,9,FALSE),"")=0,"",IFERROR(VLOOKUP($B285&amp;Q$14,Plan!$B$10:$K$300,9,FALSE),""))</f>
        <v/>
      </c>
      <c r="R288" s="320" t="str">
        <f>IF(IFERROR(VLOOKUP($B285&amp;R$14,Plan!$B$10:$K$300,9,FALSE),"")=0,"",IFERROR(VLOOKUP($B285&amp;R$14,Plan!$B$10:$K$300,9,FALSE),""))</f>
        <v/>
      </c>
      <c r="S288" s="320" t="str">
        <f>IF(IFERROR(VLOOKUP($B285&amp;S$14,Plan!$B$10:$K$300,9,FALSE),"")=0,"",IFERROR(VLOOKUP($B285&amp;S$14,Plan!$B$10:$K$300,9,FALSE),""))</f>
        <v/>
      </c>
      <c r="T288" s="320" t="str">
        <f>IF(IFERROR(VLOOKUP($B285&amp;T$14,Plan!$B$10:$K$300,9,FALSE),"")=0,"",IFERROR(VLOOKUP($B285&amp;T$14,Plan!$B$10:$K$300,9,FALSE),""))</f>
        <v/>
      </c>
      <c r="U288" s="320" t="str">
        <f>IF(IFERROR(VLOOKUP($B285&amp;U$14,Plan!$B$10:$K$300,9,FALSE),"")=0,"",IFERROR(VLOOKUP($B285&amp;U$14,Plan!$B$10:$K$300,9,FALSE),""))</f>
        <v/>
      </c>
      <c r="V288" s="320" t="str">
        <f>IF(IFERROR(VLOOKUP($B285&amp;V$14,Plan!$B$10:$K$300,9,FALSE),"")=0,"",IFERROR(VLOOKUP($B285&amp;V$14,Plan!$B$10:$K$300,9,FALSE),""))</f>
        <v/>
      </c>
      <c r="W288" s="320" t="str">
        <f>IF(IFERROR(VLOOKUP($B285&amp;W$14,Plan!$B$10:$K$300,9,FALSE),"")=0,"",IFERROR(VLOOKUP($B285&amp;W$14,Plan!$B$10:$K$300,9,FALSE),""))</f>
        <v/>
      </c>
      <c r="X288" s="320" t="str">
        <f>IF(IFERROR(VLOOKUP($B285&amp;X$14,Plan!$B$10:$K$300,9,FALSE),"")=0,"",IFERROR(VLOOKUP($B285&amp;X$14,Plan!$B$10:$K$300,9,FALSE),""))</f>
        <v/>
      </c>
      <c r="Y288" s="320" t="str">
        <f>IF(IFERROR(VLOOKUP($B285&amp;Y$14,Plan!$B$10:$K$300,9,FALSE),"")=0,"",IFERROR(VLOOKUP($B285&amp;Y$14,Plan!$B$10:$K$300,9,FALSE),""))</f>
        <v/>
      </c>
      <c r="Z288" s="320" t="str">
        <f>IF(IFERROR(VLOOKUP($B285&amp;Z$14,Plan!$B$10:$K$300,9,FALSE),"")=0,"",IFERROR(VLOOKUP($B285&amp;Z$14,Plan!$B$10:$K$300,9,FALSE),""))</f>
        <v/>
      </c>
      <c r="AA288" s="320" t="str">
        <f>IF(IFERROR(VLOOKUP($B285&amp;AA$14,Plan!$B$10:$K$300,9,FALSE),"")=0,"",IFERROR(VLOOKUP($B285&amp;AA$14,Plan!$B$10:$K$300,9,FALSE),""))</f>
        <v/>
      </c>
      <c r="AB288" s="320" t="str">
        <f>IF(IFERROR(VLOOKUP($B285&amp;AB$14,Plan!$B$10:$K$300,9,FALSE),"")=0,"",IFERROR(VLOOKUP($B285&amp;AB$14,Plan!$B$10:$K$300,9,FALSE),""))</f>
        <v/>
      </c>
      <c r="AC288" s="703" t="str">
        <f>IF(IFERROR(VLOOKUP($B285&amp;AC$14,Plan!$B$10:$K$300,9,FALSE),"")=0,"",IFERROR(VLOOKUP($B285&amp;AC$14,Plan!$B$10:$K$300,9,FALSE),""))</f>
        <v/>
      </c>
      <c r="AD288" s="703" t="str">
        <f>IF(IFERROR(VLOOKUP($B285&amp;AD$14,Plan!$B$10:$K$300,9,FALSE),"")=0,"",IFERROR(VLOOKUP($B285&amp;AD$14,Plan!$B$10:$K$300,9,FALSE),""))</f>
        <v/>
      </c>
      <c r="AE288" s="703" t="str">
        <f>IF(IFERROR(VLOOKUP($B285&amp;AE$14,Plan!$B$10:$K$300,9,FALSE),"")=0,"",IFERROR(VLOOKUP($B285&amp;AE$14,Plan!$B$10:$K$300,9,FALSE),""))</f>
        <v/>
      </c>
      <c r="AF288" s="354"/>
      <c r="AG288" s="320" t="str">
        <f>IF(IFERROR(VLOOKUP($B285&amp;AG$14,Plan!$B$10:$K$300,9,FALSE),"")=0,"",IFERROR(VLOOKUP($B285&amp;AG$14,Plan!$B$10:$K$300,9,FALSE),""))</f>
        <v/>
      </c>
      <c r="AH288" s="320" t="str">
        <f>IF(IFERROR(VLOOKUP($B285&amp;AH$14,Plan!$B$10:$K$300,9,FALSE),"")=0,"",IFERROR(VLOOKUP($B285&amp;AH$14,Plan!$B$10:$K$300,9,FALSE),""))</f>
        <v/>
      </c>
      <c r="AI288" s="320" t="str">
        <f>IF(IFERROR(VLOOKUP($B285&amp;AI$14,Plan!$B$10:$K$300,9,FALSE),"")=0,"",IFERROR(VLOOKUP($B285&amp;AI$14,Plan!$B$10:$K$300,9,FALSE),""))</f>
        <v/>
      </c>
      <c r="AJ288" s="320" t="str">
        <f>IF(IFERROR(VLOOKUP($B285&amp;AJ$14,Plan!$B$10:$K$300,9,FALSE),"")=0,"",IFERROR(VLOOKUP($B285&amp;AJ$14,Plan!$B$10:$K$300,9,FALSE),""))</f>
        <v/>
      </c>
      <c r="AK288" s="320" t="str">
        <f>IF(IFERROR(VLOOKUP($B285&amp;AK$14,Plan!$B$10:$K$300,9,FALSE),"")=0,"",IFERROR(VLOOKUP($B285&amp;AK$14,Plan!$B$10:$K$300,9,FALSE),""))</f>
        <v/>
      </c>
      <c r="AL288" s="320" t="str">
        <f>IF(IFERROR(VLOOKUP($B285&amp;AL$14,Plan!$B$10:$K$300,9,FALSE),"")=0,"",IFERROR(VLOOKUP($B285&amp;AL$14,Plan!$B$10:$K$300,9,FALSE),""))</f>
        <v/>
      </c>
      <c r="AM288" s="320" t="str">
        <f>IF(IFERROR(VLOOKUP($B285&amp;AM$14,Plan!$B$10:$K$300,9,FALSE),"")=0,"",IFERROR(VLOOKUP($B285&amp;AM$14,Plan!$B$10:$K$300,9,FALSE),""))</f>
        <v/>
      </c>
      <c r="AN288" s="320" t="str">
        <f>IF(IFERROR(VLOOKUP($B285&amp;AN$14,Plan!$B$10:$K$300,9,FALSE),"")=0,"",IFERROR(VLOOKUP($B285&amp;AN$14,Plan!$B$10:$K$300,9,FALSE),""))</f>
        <v/>
      </c>
      <c r="AO288" s="320" t="str">
        <f>IF(IFERROR(VLOOKUP($B285&amp;AO$14,Plan!$B$10:$K$300,9,FALSE),"")=0,"",IFERROR(VLOOKUP($B285&amp;AO$14,Plan!$B$10:$K$300,9,FALSE),""))</f>
        <v/>
      </c>
      <c r="AP288" s="320" t="str">
        <f>IF(IFERROR(VLOOKUP($B285&amp;AP$14,Plan!$B$10:$K$300,9,FALSE),"")=0,"",IFERROR(VLOOKUP($B285&amp;AP$14,Plan!$B$10:$K$300,9,FALSE),""))</f>
        <v/>
      </c>
      <c r="AQ288" s="320" t="str">
        <f>IF(IFERROR(VLOOKUP($B285&amp;AQ$14,Plan!$B$10:$K$300,9,FALSE),"")=0,"",IFERROR(VLOOKUP($B285&amp;AQ$14,Plan!$B$10:$K$300,9,FALSE),""))</f>
        <v/>
      </c>
      <c r="AR288" s="320" t="str">
        <f>IF(IFERROR(VLOOKUP($B285&amp;AR$14,Plan!$B$10:$K$300,9,FALSE),"")=0,"",IFERROR(VLOOKUP($B285&amp;AR$14,Plan!$B$10:$K$300,9,FALSE),""))</f>
        <v/>
      </c>
      <c r="AS288" s="320" t="str">
        <f>IF(IFERROR(VLOOKUP($B285&amp;AS$14,Plan!$B$10:$K$300,9,FALSE),"")=0,"",IFERROR(VLOOKUP($B285&amp;AS$14,Plan!$B$10:$K$300,9,FALSE),""))</f>
        <v/>
      </c>
      <c r="AT288" s="320" t="str">
        <f>IF(IFERROR(VLOOKUP($B285&amp;AT$14,Plan!$B$10:$K$300,9,FALSE),"")=0,"",IFERROR(VLOOKUP($B285&amp;AT$14,Plan!$B$10:$K$300,9,FALSE),""))</f>
        <v/>
      </c>
      <c r="AU288" s="320" t="str">
        <f>IF(IFERROR(VLOOKUP($B285&amp;AU$14,Plan!$B$10:$K$300,9,FALSE),"")=0,"",IFERROR(VLOOKUP($B285&amp;AU$14,Plan!$B$10:$K$300,9,FALSE),""))</f>
        <v/>
      </c>
      <c r="AV288" s="320" t="str">
        <f>IF(IFERROR(VLOOKUP($B285&amp;AV$14,Plan!$B$10:$K$300,9,FALSE),"")=0,"",IFERROR(VLOOKUP($B285&amp;AV$14,Plan!$B$10:$K$300,9,FALSE),""))</f>
        <v/>
      </c>
      <c r="AW288" s="320" t="str">
        <f>IF(IFERROR(VLOOKUP($B285&amp;AW$14,Plan!$B$10:$K$300,9,FALSE),"")=0,"",IFERROR(VLOOKUP($B285&amp;AW$14,Plan!$B$10:$K$300,9,FALSE),""))</f>
        <v/>
      </c>
      <c r="AX288" s="320" t="str">
        <f>IF(IFERROR(VLOOKUP($B285&amp;AX$14,Plan!$B$10:$K$300,9,FALSE),"")=0,"",IFERROR(VLOOKUP($B285&amp;AX$14,Plan!$B$10:$K$300,9,FALSE),""))</f>
        <v/>
      </c>
      <c r="AY288" s="320" t="str">
        <f>IF(IFERROR(VLOOKUP($B285&amp;AY$14,Plan!$B$10:$K$300,9,FALSE),"")=0,"",IFERROR(VLOOKUP($B285&amp;AY$14,Plan!$B$10:$K$300,9,FALSE),""))</f>
        <v/>
      </c>
      <c r="AZ288" s="320" t="str">
        <f>IF(IFERROR(VLOOKUP($B285&amp;AZ$14,Plan!$B$10:$K$300,9,FALSE),"")=0,"",IFERROR(VLOOKUP($B285&amp;AZ$14,Plan!$B$10:$K$300,9,FALSE),""))</f>
        <v/>
      </c>
      <c r="BA288" s="323" t="str">
        <f>IF(IFERROR(VLOOKUP($B285&amp;BA$14,Plan!$B$10:$K$300,9,FALSE),"")=0,"",IFERROR(VLOOKUP($B285&amp;BA$14,Plan!$B$10:$K$300,9,FALSE),""))</f>
        <v/>
      </c>
      <c r="BB288" s="328"/>
      <c r="BC288" s="321" t="str">
        <f>IF(IFERROR(VLOOKUP($B285&amp;BC$14,Plan!$B$10:$K$300,9,FALSE),"")=0,"",IFERROR(VLOOKUP($B285&amp;BC$14,Plan!$B$10:$K$300,9,FALSE),""))</f>
        <v/>
      </c>
      <c r="BD288" s="320" t="str">
        <f>IF(IFERROR(VLOOKUP($B285&amp;BD$14,Plan!$B$10:$K$300,9,FALSE),"")=0,"",IFERROR(VLOOKUP($B285&amp;BD$14,Plan!$B$10:$K$300,9,FALSE),""))</f>
        <v/>
      </c>
      <c r="BE288" s="320" t="str">
        <f>IF(IFERROR(VLOOKUP($B285&amp;BE$14,Plan!$B$10:$K$300,9,FALSE),"")=0,"",IFERROR(VLOOKUP($B285&amp;BE$14,Plan!$B$10:$K$300,9,FALSE),""))</f>
        <v/>
      </c>
      <c r="BF288" s="320" t="str">
        <f>IF(IFERROR(VLOOKUP($B285&amp;BF$14,Plan!$B$10:$K$300,9,FALSE),"")=0,"",IFERROR(VLOOKUP($B285&amp;BF$14,Plan!$B$10:$K$300,9,FALSE),""))</f>
        <v/>
      </c>
      <c r="BG288" s="328"/>
      <c r="BH288" s="320" t="str">
        <f>IF(IFERROR(VLOOKUP($B285&amp;BH$14,Plan!$B$10:$K$300,9,FALSE),"")=0,"",IFERROR(VLOOKUP($B285&amp;BH$14,Plan!$B$10:$K$300,9,FALSE),""))</f>
        <v/>
      </c>
      <c r="BI288" s="320" t="str">
        <f>IF(IFERROR(VLOOKUP($B285&amp;BI$14,Plan!$B$10:$K$300,9,FALSE),"")=0,"",IFERROR(VLOOKUP($B285&amp;BI$14,Plan!$B$10:$K$300,9,FALSE),""))</f>
        <v/>
      </c>
      <c r="BJ288" s="320" t="str">
        <f>IF(IFERROR(VLOOKUP($B285&amp;BJ$14,Plan!$B$10:$K$300,9,FALSE),"")=0,"",IFERROR(VLOOKUP($B285&amp;BJ$14,Plan!$B$10:$K$300,9,FALSE),""))</f>
        <v/>
      </c>
      <c r="BK288" s="320" t="str">
        <f>IF(IFERROR(VLOOKUP($B285&amp;BK$14,Plan!$B$10:$K$300,9,FALSE),"")=0,"",IFERROR(VLOOKUP($B285&amp;BK$14,Plan!$B$10:$K$300,9,FALSE),""))</f>
        <v/>
      </c>
      <c r="BL288" s="328"/>
      <c r="BM288" s="320" t="str">
        <f>IF(IFERROR(VLOOKUP($B285&amp;BM$14,Plan!$B$10:$K$300,9,FALSE),"")=0,"",IFERROR(VLOOKUP($B285&amp;BM$14,Plan!$B$10:$K$300,9,FALSE),""))</f>
        <v/>
      </c>
      <c r="BN288" s="320" t="str">
        <f>IF(IFERROR(VLOOKUP($B285&amp;BN$14,Plan!$B$10:$K$300,9,FALSE),"")=0,"",IFERROR(VLOOKUP($B285&amp;BN$14,Plan!$B$10:$K$300,9,FALSE),""))</f>
        <v/>
      </c>
      <c r="BO288" s="320" t="str">
        <f>IF(IFERROR(VLOOKUP($B285&amp;BO$14,Plan!$B$10:$K$300,9,FALSE),"")=0,"",IFERROR(VLOOKUP($B285&amp;BO$14,Plan!$B$10:$K$300,9,FALSE),""))</f>
        <v/>
      </c>
      <c r="BP288" s="320" t="str">
        <f>IF(IFERROR(VLOOKUP($B285&amp;BP$14,Plan!$B$10:$K$300,9,FALSE),"")=0,"",IFERROR(VLOOKUP($B285&amp;BP$14,Plan!$B$10:$K$300,9,FALSE),""))</f>
        <v/>
      </c>
      <c r="BQ288" s="320" t="str">
        <f>IF(IFERROR(VLOOKUP($B285&amp;BQ$14,Plan!$B$10:$K$300,9,FALSE),"")=0,"",IFERROR(VLOOKUP($B285&amp;BQ$14,Plan!$B$10:$K$300,9,FALSE),""))</f>
        <v/>
      </c>
      <c r="BR288" s="358"/>
      <c r="BS288" s="320" t="str">
        <f>IF(IFERROR(VLOOKUP($B285&amp;BS$14,Plan!$B$10:$K$300,9,FALSE),"")=0,"",IFERROR(VLOOKUP($B285&amp;BS$14,Plan!$B$10:$K$300,9,FALSE),""))</f>
        <v/>
      </c>
      <c r="BT288" s="320" t="str">
        <f>IF(IFERROR(VLOOKUP($B285&amp;BT$14,Plan!$B$10:$K$300,9,FALSE),"")=0,"",IFERROR(VLOOKUP($B285&amp;BT$14,Plan!$B$10:$K$300,9,FALSE),""))</f>
        <v/>
      </c>
      <c r="BU288" s="320" t="str">
        <f>IF(IFERROR(VLOOKUP($B285&amp;BU$14,Plan!$B$10:$K$300,9,FALSE),"")=0,"",IFERROR(VLOOKUP($B285&amp;BU$14,Plan!$B$10:$K$300,9,FALSE),""))</f>
        <v/>
      </c>
      <c r="BV288" s="320" t="str">
        <f>IF(IFERROR(VLOOKUP($B285&amp;BV$14,Plan!$B$10:$K$300,9,FALSE),"")=0,"",IFERROR(VLOOKUP($B285&amp;BV$14,Plan!$B$10:$K$300,9,FALSE),""))</f>
        <v/>
      </c>
      <c r="BW288" s="320" t="str">
        <f>IF(IFERROR(VLOOKUP($B285&amp;BW$14,Plan!$B$10:$K$300,9,FALSE),"")=0,"",IFERROR(VLOOKUP($B285&amp;BW$14,Plan!$B$10:$K$300,9,FALSE),""))</f>
        <v/>
      </c>
      <c r="BX288" s="320" t="str">
        <f>IF(IFERROR(VLOOKUP($B285&amp;BX$14,Plan!$B$10:$K$300,9,FALSE),"")=0,"",IFERROR(VLOOKUP($B285&amp;BX$14,Plan!$B$10:$K$300,9,FALSE),""))</f>
        <v/>
      </c>
      <c r="BY288" s="320" t="str">
        <f>IF(IFERROR(VLOOKUP($B285&amp;BY$14,Plan!$B$10:$K$300,9,FALSE),"")=0,"",IFERROR(VLOOKUP($B285&amp;BY$14,Plan!$B$10:$K$300,9,FALSE),""))</f>
        <v/>
      </c>
      <c r="BZ288" s="328"/>
      <c r="CA288" s="320" t="str">
        <f>IF(IFERROR(VLOOKUP($B285&amp;CA$14,Plan!$B$10:$K$300,9,FALSE),"")=0,"",IFERROR(VLOOKUP($B285&amp;CA$14,Plan!$B$10:$K$300,9,FALSE),""))</f>
        <v/>
      </c>
      <c r="CB288" s="320" t="str">
        <f>IF(IFERROR(VLOOKUP($B285&amp;CB$14,Plan!$B$10:$K$300,9,FALSE),"")=0,"",IFERROR(VLOOKUP($B285&amp;CB$14,Plan!$B$10:$K$300,9,FALSE),""))</f>
        <v/>
      </c>
      <c r="CC288" s="320" t="str">
        <f>IF(IFERROR(VLOOKUP($B285&amp;CC$14,Plan!$B$10:$K$300,9,FALSE),"")=0,"",IFERROR(VLOOKUP($B285&amp;CC$14,Plan!$B$10:$K$300,9,FALSE),""))</f>
        <v/>
      </c>
      <c r="CD288" s="320" t="str">
        <f>IF(IFERROR(VLOOKUP($B285&amp;CD$14,Plan!$B$10:$K$300,9,FALSE),"")=0,"",IFERROR(VLOOKUP($B285&amp;CD$14,Plan!$B$10:$K$300,9,FALSE),""))</f>
        <v/>
      </c>
      <c r="CE288" s="320" t="str">
        <f>IF(IFERROR(VLOOKUP($B285&amp;CE$14,Plan!$B$10:$K$300,9,FALSE),"")=0,"",IFERROR(VLOOKUP($B285&amp;CE$14,Plan!$B$10:$K$300,9,FALSE),""))</f>
        <v/>
      </c>
      <c r="CF288" s="320" t="str">
        <f>IF(IFERROR(VLOOKUP($B285&amp;CF$14,Plan!$B$10:$K$300,9,FALSE),"")=0,"",IFERROR(VLOOKUP($B285&amp;CF$14,Plan!$B$10:$K$300,9,FALSE),""))</f>
        <v/>
      </c>
      <c r="CG288" s="328"/>
      <c r="CH288" s="320" t="str">
        <f>IF(IFERROR(VLOOKUP($B285&amp;CH$14,Plan!$B$10:$K$300,9,FALSE),"")=0,"",IFERROR(VLOOKUP($B285&amp;CH$14,Plan!$B$10:$K$300,9,FALSE),""))</f>
        <v/>
      </c>
      <c r="CI288" s="320" t="str">
        <f>IF(IFERROR(VLOOKUP($B285&amp;CI$14,Plan!$B$10:$K$300,9,FALSE),"")=0,"",IFERROR(VLOOKUP($B285&amp;CI$14,Plan!$B$10:$K$300,9,FALSE),""))</f>
        <v/>
      </c>
      <c r="CJ288" s="320" t="str">
        <f>IF(IFERROR(VLOOKUP($B285&amp;CJ$14,Plan!$B$10:$K$300,9,FALSE),"")=0,"",IFERROR(VLOOKUP($B285&amp;CJ$14,Plan!$B$10:$K$300,9,FALSE),""))</f>
        <v/>
      </c>
      <c r="CK288" s="320" t="str">
        <f>IF(IFERROR(VLOOKUP($B285&amp;CK$14,Plan!$B$10:$K$300,9,FALSE),"")=0,"",IFERROR(VLOOKUP($B285&amp;CK$14,Plan!$B$10:$K$300,9,FALSE),""))</f>
        <v/>
      </c>
      <c r="CL288" s="320" t="str">
        <f>IF(IFERROR(VLOOKUP($B285&amp;CL$14,Plan!$B$10:$K$300,9,FALSE),"")=0,"",IFERROR(VLOOKUP($B285&amp;CL$14,Plan!$B$10:$K$300,9,FALSE),""))</f>
        <v/>
      </c>
      <c r="CM288" s="320" t="str">
        <f>IF(IFERROR(VLOOKUP($B285&amp;CM$14,Plan!$B$10:$K$300,9,FALSE),"")=0,"",IFERROR(VLOOKUP($B285&amp;CM$14,Plan!$B$10:$K$300,9,FALSE),""))</f>
        <v/>
      </c>
      <c r="CN288" s="320" t="str">
        <f>IF(IFERROR(VLOOKUP($B285&amp;CN$14,Plan!$B$10:$K$300,9,FALSE),"")=0,"",IFERROR(VLOOKUP($B285&amp;CN$14,Plan!$B$10:$K$300,9,FALSE),""))</f>
        <v/>
      </c>
      <c r="CO288" s="320" t="str">
        <f>IF(IFERROR(VLOOKUP($B285&amp;CO$14,Plan!$B$10:$K$300,9,FALSE),"")=0,"",IFERROR(VLOOKUP($B285&amp;CO$14,Plan!$B$10:$K$300,9,FALSE),""))</f>
        <v/>
      </c>
      <c r="CP288" s="703" t="str">
        <f>IF(IFERROR(VLOOKUP($B285&amp;CP$14,Plan!$B$10:$K$300,9,FALSE),"")=0,"",IFERROR(VLOOKUP($B285&amp;CP$14,Plan!$B$10:$K$300,9,FALSE),""))</f>
        <v/>
      </c>
      <c r="CQ288" s="322" t="str">
        <f>IF(IFERROR(VLOOKUP($B285&amp;CQ$14,Plan!$B$10:$K$300,9,FALSE),"")=0,"",IFERROR(VLOOKUP($B285&amp;CQ$14,Plan!$B$10:$K$300,9,FALSE),""))</f>
        <v/>
      </c>
      <c r="CR288" s="320" t="str">
        <f>IF(IFERROR(VLOOKUP($B285&amp;CR$14,Plan!$B$10:$K$300,9,FALSE),"")=0,"",IFERROR(VLOOKUP($B285&amp;CR$14,Plan!$B$10:$K$300,9,FALSE),""))</f>
        <v/>
      </c>
      <c r="CS288" s="323"/>
      <c r="CT288" s="321" t="str">
        <f>IF(IFERROR(VLOOKUP($B285&amp;CT$14,Plan!$B$10:$K$300,9,FALSE),"")=0,"",IFERROR(VLOOKUP($B285&amp;CT$14,Plan!$B$10:$K$300,9,FALSE),""))</f>
        <v/>
      </c>
      <c r="CU288" s="320" t="str">
        <f>IF(IFERROR(VLOOKUP($B285&amp;CU$14,Plan!$B$10:$K$300,9,FALSE),"")=0,"",IFERROR(VLOOKUP($B285&amp;CU$14,Plan!$B$10:$K$300,9,FALSE),""))</f>
        <v/>
      </c>
      <c r="CV288" s="320" t="str">
        <f>IF(IFERROR(VLOOKUP($B285&amp;CV$14,Plan!$B$10:$K$300,9,FALSE),"")=0,"",IFERROR(VLOOKUP($B285&amp;CV$14,Plan!$B$10:$K$300,9,FALSE),""))</f>
        <v/>
      </c>
      <c r="CW288" s="320"/>
      <c r="CX288" s="322" t="str">
        <f>IF(IFERROR(VLOOKUP($B285&amp;CX$14,Plan!$B$10:$K$300,9,FALSE),"")=0,"",IFERROR(VLOOKUP($B285&amp;CX$14,Plan!$B$10:$K$300,9,FALSE),""))</f>
        <v/>
      </c>
      <c r="CY288" s="320" t="str">
        <f>IF(IFERROR(VLOOKUP($B285&amp;CY$14,Plan!$B$10:$K$300,9,FALSE),"")=0,"",IFERROR(VLOOKUP($B285&amp;CY$14,Plan!$B$10:$K$300,9,FALSE),""))</f>
        <v/>
      </c>
      <c r="CZ288" s="323" t="str">
        <f>IF(IFERROR(VLOOKUP($B285&amp;CZ$14,Plan!$B$10:$K$300,9,FALSE),"")=0,"",IFERROR(VLOOKUP($B285&amp;CZ$14,Plan!$B$10:$K$300,9,FALSE),""))</f>
        <v/>
      </c>
      <c r="DA288" s="322" t="str">
        <f>IF(IFERROR(VLOOKUP($B285&amp;DA$14,Plan!$B$10:$K$300,9,FALSE),"")=0,"",IFERROR(VLOOKUP($B285&amp;DA$14,Plan!$B$10:$K$300,9,FALSE),""))</f>
        <v/>
      </c>
      <c r="DB288" s="320" t="str">
        <f>IF(IFERROR(VLOOKUP($B285&amp;DB$14,Plan!$B$10:$K$300,9,FALSE),"")=0,"",IFERROR(VLOOKUP($B285&amp;DB$14,Plan!$B$10:$K$300,9,FALSE),""))</f>
        <v/>
      </c>
      <c r="DC288" s="320" t="str">
        <f>IF(IFERROR(VLOOKUP($B285&amp;DC$14,Plan!$B$10:$K$300,9,FALSE),"")=0,"",IFERROR(VLOOKUP($B285&amp;DC$14,Plan!$B$10:$K$300,9,FALSE),""))</f>
        <v/>
      </c>
      <c r="DD288" s="320" t="str">
        <f>IF(IFERROR(VLOOKUP($B285&amp;DD$14,Plan!$B$10:$K$300,9,FALSE),"")=0,"",IFERROR(VLOOKUP($B285&amp;DD$14,Plan!$B$10:$K$300,9,FALSE),""))</f>
        <v/>
      </c>
      <c r="DE288" s="320" t="str">
        <f>IF(IFERROR(VLOOKUP($B285&amp;DE$14,Plan!$B$10:$K$300,9,FALSE),"")=0,"",IFERROR(VLOOKUP($B285&amp;DE$14,Plan!$B$10:$K$300,9,FALSE),""))</f>
        <v/>
      </c>
      <c r="DF288" s="320" t="str">
        <f>IF(IFERROR(VLOOKUP($B285&amp;DF$14,Plan!$B$10:$K$300,9,FALSE),"")=0,"",IFERROR(VLOOKUP($B285&amp;DF$14,Plan!$B$10:$K$300,9,FALSE),""))</f>
        <v/>
      </c>
      <c r="DG288" s="320" t="str">
        <f>IF(IFERROR(VLOOKUP($B285&amp;DG$14,Plan!$B$10:$K$300,9,FALSE),"")=0,"",IFERROR(VLOOKUP($B285&amp;DG$14,Plan!$B$10:$K$300,9,FALSE),""))</f>
        <v/>
      </c>
      <c r="DH288" s="320" t="str">
        <f>IF(IFERROR(VLOOKUP($B285&amp;DH$14,Plan!$B$10:$K$300,9,FALSE),"")=0,"",IFERROR(VLOOKUP($B285&amp;DH$14,Plan!$B$10:$K$300,9,FALSE),""))</f>
        <v/>
      </c>
      <c r="DI288" s="320" t="str">
        <f>IF(IFERROR(VLOOKUP($B285&amp;DI$14,Plan!$B$10:$K$300,9,FALSE),"")=0,"",IFERROR(VLOOKUP($B285&amp;DI$14,Plan!$B$10:$K$300,9,FALSE),""))</f>
        <v/>
      </c>
      <c r="DJ288" s="320" t="str">
        <f>IF(IFERROR(VLOOKUP($B285&amp;DJ$14,Plan!$B$10:$K$300,9,FALSE),"")=0,"",IFERROR(VLOOKUP($B285&amp;DJ$14,Plan!$B$10:$K$300,9,FALSE),""))</f>
        <v/>
      </c>
      <c r="DK288" s="320" t="str">
        <f>IF(IFERROR(VLOOKUP($B285&amp;DK$14,Plan!$B$10:$K$300,9,FALSE),"")=0,"",IFERROR(VLOOKUP($B285&amp;DK$14,Plan!$B$10:$K$300,9,FALSE),""))</f>
        <v/>
      </c>
      <c r="DL288" s="320" t="str">
        <f>IF(IFERROR(VLOOKUP($B285&amp;DL$14,Plan!$B$10:$K$300,9,FALSE),"")=0,"",IFERROR(VLOOKUP($B285&amp;DL$14,Plan!$B$10:$K$300,9,FALSE),""))</f>
        <v/>
      </c>
      <c r="DM288" s="320" t="str">
        <f>IF(IFERROR(VLOOKUP($B285&amp;DM$14,Plan!$B$10:$K$300,9,FALSE),"")=0,"",IFERROR(VLOOKUP($B285&amp;DM$14,Plan!$B$10:$K$300,9,FALSE),""))</f>
        <v/>
      </c>
      <c r="DN288" s="320" t="str">
        <f>IF(IFERROR(VLOOKUP($B285&amp;DN$14,Plan!$B$10:$K$300,9,FALSE),"")=0,"",IFERROR(VLOOKUP($B285&amp;DN$14,Plan!$B$10:$K$300,9,FALSE),""))</f>
        <v/>
      </c>
      <c r="DO288" s="320" t="str">
        <f>IF(IFERROR(VLOOKUP($B285&amp;DO$14,Plan!$B$10:$K$300,9,FALSE),"")=0,"",IFERROR(VLOOKUP($B285&amp;DO$14,Plan!$B$10:$K$300,9,FALSE),""))</f>
        <v/>
      </c>
      <c r="DP288" s="320" t="str">
        <f>IF(IFERROR(VLOOKUP($B285&amp;DP$14,Plan!$B$10:$K$300,9,FALSE),"")=0,"",IFERROR(VLOOKUP($B285&amp;DP$14,Plan!$B$10:$K$300,9,FALSE),""))</f>
        <v/>
      </c>
      <c r="DQ288" s="320" t="str">
        <f>IF(IFERROR(VLOOKUP($B285&amp;DQ$14,Plan!$B$10:$K$300,9,FALSE),"")=0,"",IFERROR(VLOOKUP($B285&amp;DQ$14,Plan!$B$10:$K$300,9,FALSE),""))</f>
        <v/>
      </c>
      <c r="DR288" s="973" t="str">
        <f>IF(IFERROR(VLOOKUP($B285&amp;DR$14,Plan!$B$10:$K$300,9,FALSE),"")=0,"",IFERROR(VLOOKUP($B285&amp;DR$14,Plan!$B$10:$K$300,9,FALSE),""))</f>
        <v/>
      </c>
      <c r="DS288" s="973" t="str">
        <f>IF(IFERROR(VLOOKUP($B285&amp;DS$14,Plan!$B$10:$K$300,9,FALSE),"")=0,"",IFERROR(VLOOKUP($B285&amp;DS$14,Plan!$B$10:$K$300,9,FALSE),""))</f>
        <v/>
      </c>
      <c r="DT288" s="323" t="str">
        <f>IF(IFERROR(VLOOKUP($B285&amp;DT$14,Plan!$B$10:$K$300,9,FALSE),"")=0,"",IFERROR(VLOOKUP($B285&amp;DT$14,Plan!$B$10:$K$300,9,FALSE),""))</f>
        <v/>
      </c>
      <c r="DV288" s="103">
        <f t="shared" si="62"/>
        <v>0</v>
      </c>
    </row>
    <row r="289" spans="1:126" s="103" customFormat="1" ht="15" customHeight="1">
      <c r="A289" s="1074">
        <f>+A285+1</f>
        <v>64</v>
      </c>
      <c r="B289" s="1092" t="s">
        <v>318</v>
      </c>
      <c r="C289" s="1077" t="s">
        <v>230</v>
      </c>
      <c r="D289" s="1078"/>
      <c r="E289" s="1083" t="s">
        <v>370</v>
      </c>
      <c r="F289" s="1086" t="s">
        <v>198</v>
      </c>
      <c r="G289" s="1086" t="s">
        <v>405</v>
      </c>
      <c r="H289" s="340" t="s">
        <v>357</v>
      </c>
      <c r="I289" s="85"/>
      <c r="J289" s="86" t="str">
        <f>IF(VLOOKUP(J$14,'ISP-F14-HRD-00'!$B$14:$BE$128,MATCH($C289,'ISP-F14-HRD-00'!$B$11:$BE$11,0),FALSE)=0,"",VLOOKUP(J$14,'ISP-F14-HRD-00'!$B$14:$BE$128,MATCH($C289,'ISP-F14-HRD-00'!$B$11:$BE$11,0),FALSE))</f>
        <v/>
      </c>
      <c r="K289" s="86" t="str">
        <f>IF(VLOOKUP(K$14,'ISP-F14-HRD-00'!$B$14:$BE$128,MATCH($C289,'ISP-F14-HRD-00'!$B$11:$BE$11,0),FALSE)=0,"",VLOOKUP(K$14,'ISP-F14-HRD-00'!$B$14:$BE$128,MATCH($C289,'ISP-F14-HRD-00'!$B$11:$BE$11,0),FALSE))</f>
        <v/>
      </c>
      <c r="L289" s="86" t="str">
        <f>IF(VLOOKUP(L$14,'ISP-F14-HRD-00'!$B$14:$BE$128,MATCH($C289,'ISP-F14-HRD-00'!$B$11:$BE$11,0),FALSE)=0,"",VLOOKUP(L$14,'ISP-F14-HRD-00'!$B$14:$BE$128,MATCH($C289,'ISP-F14-HRD-00'!$B$11:$BE$11,0),FALSE))</f>
        <v/>
      </c>
      <c r="M289" s="86" t="str">
        <f>IF(VLOOKUP(M$14,'ISP-F14-HRD-00'!$B$14:$BE$128,MATCH($C289,'ISP-F14-HRD-00'!$B$11:$BE$11,0),FALSE)=0,"",VLOOKUP(M$14,'ISP-F14-HRD-00'!$B$14:$BE$128,MATCH($C289,'ISP-F14-HRD-00'!$B$11:$BE$11,0),FALSE))</f>
        <v/>
      </c>
      <c r="N289" s="86" t="str">
        <f>IF(VLOOKUP(N$14,'ISP-F14-HRD-00'!$B$14:$BE$128,MATCH($C289,'ISP-F14-HRD-00'!$B$11:$BE$11,0),FALSE)=0,"",VLOOKUP(N$14,'ISP-F14-HRD-00'!$B$14:$BE$128,MATCH($C289,'ISP-F14-HRD-00'!$B$11:$BE$11,0),FALSE))</f>
        <v/>
      </c>
      <c r="O289" s="86" t="str">
        <f>IF(VLOOKUP(O$14,'ISP-F14-HRD-00'!$B$14:$BE$128,MATCH($C289,'ISP-F14-HRD-00'!$B$11:$BE$11,0),FALSE)=0,"",VLOOKUP(O$14,'ISP-F14-HRD-00'!$B$14:$BE$128,MATCH($C289,'ISP-F14-HRD-00'!$B$11:$BE$11,0),FALSE))</f>
        <v/>
      </c>
      <c r="P289" s="86" t="str">
        <f>IF(VLOOKUP(P$14,'ISP-F14-HRD-00'!$B$14:$BE$128,MATCH($C289,'ISP-F14-HRD-00'!$B$11:$BE$11,0),FALSE)=0,"",VLOOKUP(P$14,'ISP-F14-HRD-00'!$B$14:$BE$128,MATCH($C289,'ISP-F14-HRD-00'!$B$11:$BE$11,0),FALSE))</f>
        <v/>
      </c>
      <c r="Q289" s="86" t="str">
        <f>IF(VLOOKUP(Q$14,'ISP-F14-HRD-00'!$B$14:$BE$128,MATCH($C289,'ISP-F14-HRD-00'!$B$11:$BE$11,0),FALSE)=0,"",VLOOKUP(Q$14,'ISP-F14-HRD-00'!$B$14:$BE$128,MATCH($C289,'ISP-F14-HRD-00'!$B$11:$BE$11,0),FALSE))</f>
        <v/>
      </c>
      <c r="R289" s="86" t="str">
        <f>IF(VLOOKUP(R$14,'ISP-F14-HRD-00'!$B$14:$BE$128,MATCH($C289,'ISP-F14-HRD-00'!$B$11:$BE$11,0),FALSE)=0,"",VLOOKUP(R$14,'ISP-F14-HRD-00'!$B$14:$BE$128,MATCH($C289,'ISP-F14-HRD-00'!$B$11:$BE$11,0),FALSE))</f>
        <v/>
      </c>
      <c r="S289" s="86" t="str">
        <f>IF(VLOOKUP(S$14,'ISP-F14-HRD-00'!$B$14:$BE$128,MATCH($C289,'ISP-F14-HRD-00'!$B$11:$BE$11,0),FALSE)=0,"",VLOOKUP(S$14,'ISP-F14-HRD-00'!$B$14:$BE$128,MATCH($C289,'ISP-F14-HRD-00'!$B$11:$BE$11,0),FALSE))</f>
        <v/>
      </c>
      <c r="T289" s="86" t="str">
        <f>IF(VLOOKUP(T$14,'ISP-F14-HRD-00'!$B$14:$BE$128,MATCH($C289,'ISP-F14-HRD-00'!$B$11:$BE$11,0),FALSE)=0,"",VLOOKUP(T$14,'ISP-F14-HRD-00'!$B$14:$BE$128,MATCH($C289,'ISP-F14-HRD-00'!$B$11:$BE$11,0),FALSE))</f>
        <v/>
      </c>
      <c r="U289" s="86" t="str">
        <f>IF(VLOOKUP(U$14,'ISP-F14-HRD-00'!$B$14:$BE$128,MATCH($C289,'ISP-F14-HRD-00'!$B$11:$BE$11,0),FALSE)=0,"",VLOOKUP(U$14,'ISP-F14-HRD-00'!$B$14:$BE$128,MATCH($C289,'ISP-F14-HRD-00'!$B$11:$BE$11,0),FALSE))</f>
        <v/>
      </c>
      <c r="V289" s="86" t="str">
        <f>IF(VLOOKUP(V$14,'ISP-F14-HRD-00'!$B$14:$BE$128,MATCH($C289,'ISP-F14-HRD-00'!$B$11:$BE$11,0),FALSE)=0,"",VLOOKUP(V$14,'ISP-F14-HRD-00'!$B$14:$BE$128,MATCH($C289,'ISP-F14-HRD-00'!$B$11:$BE$11,0),FALSE))</f>
        <v/>
      </c>
      <c r="W289" s="86" t="str">
        <f>IF(VLOOKUP(W$14,'ISP-F14-HRD-00'!$B$14:$BE$128,MATCH($C289,'ISP-F14-HRD-00'!$B$11:$BE$11,0),FALSE)=0,"",VLOOKUP(W$14,'ISP-F14-HRD-00'!$B$14:$BE$128,MATCH($C289,'ISP-F14-HRD-00'!$B$11:$BE$11,0),FALSE))</f>
        <v/>
      </c>
      <c r="X289" s="86" t="str">
        <f>IF(VLOOKUP(X$14,'ISP-F14-HRD-00'!$B$14:$BE$128,MATCH($C289,'ISP-F14-HRD-00'!$B$11:$BE$11,0),FALSE)=0,"",VLOOKUP(X$14,'ISP-F14-HRD-00'!$B$14:$BE$128,MATCH($C289,'ISP-F14-HRD-00'!$B$11:$BE$11,0),FALSE))</f>
        <v/>
      </c>
      <c r="Y289" s="86" t="str">
        <f>IF(VLOOKUP(Y$14,'ISP-F14-HRD-00'!$B$14:$BE$128,MATCH($C289,'ISP-F14-HRD-00'!$B$11:$BE$11,0),FALSE)=0,"",VLOOKUP(Y$14,'ISP-F14-HRD-00'!$B$14:$BE$128,MATCH($C289,'ISP-F14-HRD-00'!$B$11:$BE$11,0),FALSE))</f>
        <v/>
      </c>
      <c r="Z289" s="86" t="str">
        <f>IF(VLOOKUP(Z$14,'ISP-F14-HRD-00'!$B$14:$BE$128,MATCH($C289,'ISP-F14-HRD-00'!$B$11:$BE$11,0),FALSE)=0,"",VLOOKUP(Z$14,'ISP-F14-HRD-00'!$B$14:$BE$128,MATCH($C289,'ISP-F14-HRD-00'!$B$11:$BE$11,0),FALSE))</f>
        <v/>
      </c>
      <c r="AA289" s="86" t="str">
        <f>IF(VLOOKUP(AA$14,'ISP-F14-HRD-00'!$B$14:$BE$128,MATCH($C289,'ISP-F14-HRD-00'!$B$11:$BE$11,0),FALSE)=0,"",VLOOKUP(AA$14,'ISP-F14-HRD-00'!$B$14:$BE$128,MATCH($C289,'ISP-F14-HRD-00'!$B$11:$BE$11,0),FALSE))</f>
        <v/>
      </c>
      <c r="AB289" s="86" t="str">
        <f>IF(VLOOKUP(AB$14,'ISP-F14-HRD-00'!$B$14:$BE$128,MATCH($C289,'ISP-F14-HRD-00'!$B$11:$BE$11,0),FALSE)=0,"",VLOOKUP(AB$14,'ISP-F14-HRD-00'!$B$14:$BE$128,MATCH($C289,'ISP-F14-HRD-00'!$B$11:$BE$11,0),FALSE))</f>
        <v/>
      </c>
      <c r="AC289" s="700" t="str">
        <f>IF(VLOOKUP(AC$14,'ISP-F14-HRD-00'!$B$14:$BE$128,MATCH($C289,'ISP-F14-HRD-00'!$B$11:$BE$11,0),FALSE)=0,"",VLOOKUP(AC$14,'ISP-F14-HRD-00'!$B$14:$BE$128,MATCH($C289,'ISP-F14-HRD-00'!$B$11:$BE$11,0),FALSE))</f>
        <v/>
      </c>
      <c r="AD289" s="700" t="str">
        <f>IF(VLOOKUP(AD$14,'ISP-F14-HRD-00'!$B$14:$BE$128,MATCH($C289,'ISP-F14-HRD-00'!$B$11:$BE$11,0),FALSE)=0,"",VLOOKUP(AD$14,'ISP-F14-HRD-00'!$B$14:$BE$128,MATCH($C289,'ISP-F14-HRD-00'!$B$11:$BE$11,0),FALSE))</f>
        <v/>
      </c>
      <c r="AE289" s="700" t="e">
        <f>IF(VLOOKUP(AE$14,'ISP-F14-HRD-00'!$B$14:$BE$128,MATCH($C289,'ISP-F14-HRD-00'!$B$11:$BE$11,0),FALSE)=0,"",VLOOKUP(AE$14,'ISP-F14-HRD-00'!$B$14:$BE$128,MATCH($C289,'ISP-F14-HRD-00'!$B$11:$BE$11,0),FALSE))</f>
        <v>#N/A</v>
      </c>
      <c r="AF289" s="353"/>
      <c r="AG289" s="86" t="str">
        <f>IF(VLOOKUP(AG$14,'ISP-F14-HRD-00'!$B$14:$BE$128,MATCH($C289,'ISP-F14-HRD-00'!$B$11:$BE$11,0),FALSE)=0,"",VLOOKUP(AG$14,'ISP-F14-HRD-00'!$B$14:$BE$128,MATCH($C289,'ISP-F14-HRD-00'!$B$11:$BE$11,0),FALSE))</f>
        <v/>
      </c>
      <c r="AH289" s="86" t="str">
        <f>IF(VLOOKUP(AH$14,'ISP-F14-HRD-00'!$B$14:$BE$128,MATCH($C289,'ISP-F14-HRD-00'!$B$11:$BE$11,0),FALSE)=0,"",VLOOKUP(AH$14,'ISP-F14-HRD-00'!$B$14:$BE$128,MATCH($C289,'ISP-F14-HRD-00'!$B$11:$BE$11,0),FALSE))</f>
        <v/>
      </c>
      <c r="AI289" s="86" t="str">
        <f>IF(VLOOKUP(AI$14,'ISP-F14-HRD-00'!$B$14:$BE$128,MATCH($C289,'ISP-F14-HRD-00'!$B$11:$BE$11,0),FALSE)=0,"",VLOOKUP(AI$14,'ISP-F14-HRD-00'!$B$14:$BE$128,MATCH($C289,'ISP-F14-HRD-00'!$B$11:$BE$11,0),FALSE))</f>
        <v/>
      </c>
      <c r="AJ289" s="86" t="str">
        <f>IF(VLOOKUP(AJ$14,'ISP-F14-HRD-00'!$B$14:$BE$128,MATCH($C289,'ISP-F14-HRD-00'!$B$11:$BE$11,0),FALSE)=0,"",VLOOKUP(AJ$14,'ISP-F14-HRD-00'!$B$14:$BE$128,MATCH($C289,'ISP-F14-HRD-00'!$B$11:$BE$11,0),FALSE))</f>
        <v/>
      </c>
      <c r="AK289" s="86" t="str">
        <f>IF(VLOOKUP(AK$14,'ISP-F14-HRD-00'!$B$14:$BE$128,MATCH($C289,'ISP-F14-HRD-00'!$B$11:$BE$11,0),FALSE)=0,"",VLOOKUP(AK$14,'ISP-F14-HRD-00'!$B$14:$BE$128,MATCH($C289,'ISP-F14-HRD-00'!$B$11:$BE$11,0),FALSE))</f>
        <v/>
      </c>
      <c r="AL289" s="86" t="str">
        <f>IF(VLOOKUP(AL$14,'ISP-F14-HRD-00'!$B$14:$BE$128,MATCH($C289,'ISP-F14-HRD-00'!$B$11:$BE$11,0),FALSE)=0,"",VLOOKUP(AL$14,'ISP-F14-HRD-00'!$B$14:$BE$128,MATCH($C289,'ISP-F14-HRD-00'!$B$11:$BE$11,0),FALSE))</f>
        <v/>
      </c>
      <c r="AM289" s="86" t="str">
        <f>IF(VLOOKUP(AM$14,'ISP-F14-HRD-00'!$B$14:$BE$128,MATCH($C289,'ISP-F14-HRD-00'!$B$11:$BE$11,0),FALSE)=0,"",VLOOKUP(AM$14,'ISP-F14-HRD-00'!$B$14:$BE$128,MATCH($C289,'ISP-F14-HRD-00'!$B$11:$BE$11,0),FALSE))</f>
        <v/>
      </c>
      <c r="AN289" s="86" t="str">
        <f>IF(VLOOKUP(AN$14,'ISP-F14-HRD-00'!$B$14:$BE$128,MATCH($C289,'ISP-F14-HRD-00'!$B$11:$BE$11,0),FALSE)=0,"",VLOOKUP(AN$14,'ISP-F14-HRD-00'!$B$14:$BE$128,MATCH($C289,'ISP-F14-HRD-00'!$B$11:$BE$11,0),FALSE))</f>
        <v/>
      </c>
      <c r="AO289" s="86" t="str">
        <f>IF(VLOOKUP(AO$14,'ISP-F14-HRD-00'!$B$14:$BE$128,MATCH($C289,'ISP-F14-HRD-00'!$B$11:$BE$11,0),FALSE)=0,"",VLOOKUP(AO$14,'ISP-F14-HRD-00'!$B$14:$BE$128,MATCH($C289,'ISP-F14-HRD-00'!$B$11:$BE$11,0),FALSE))</f>
        <v/>
      </c>
      <c r="AP289" s="86" t="str">
        <f>IF(VLOOKUP(AP$14,'ISP-F14-HRD-00'!$B$14:$BE$128,MATCH($C289,'ISP-F14-HRD-00'!$B$11:$BE$11,0),FALSE)=0,"",VLOOKUP(AP$14,'ISP-F14-HRD-00'!$B$14:$BE$128,MATCH($C289,'ISP-F14-HRD-00'!$B$11:$BE$11,0),FALSE))</f>
        <v/>
      </c>
      <c r="AQ289" s="86" t="str">
        <f>IF(VLOOKUP(AQ$14,'ISP-F14-HRD-00'!$B$14:$BE$128,MATCH($C289,'ISP-F14-HRD-00'!$B$11:$BE$11,0),FALSE)=0,"",VLOOKUP(AQ$14,'ISP-F14-HRD-00'!$B$14:$BE$128,MATCH($C289,'ISP-F14-HRD-00'!$B$11:$BE$11,0),FALSE))</f>
        <v/>
      </c>
      <c r="AR289" s="86" t="str">
        <f>IF(VLOOKUP(AR$14,'ISP-F14-HRD-00'!$B$14:$BE$128,MATCH($C289,'ISP-F14-HRD-00'!$B$11:$BE$11,0),FALSE)=0,"",VLOOKUP(AR$14,'ISP-F14-HRD-00'!$B$14:$BE$128,MATCH($C289,'ISP-F14-HRD-00'!$B$11:$BE$11,0),FALSE))</f>
        <v/>
      </c>
      <c r="AS289" s="86" t="str">
        <f>IF(VLOOKUP(AS$14,'ISP-F14-HRD-00'!$B$14:$BE$128,MATCH($C289,'ISP-F14-HRD-00'!$B$11:$BE$11,0),FALSE)=0,"",VLOOKUP(AS$14,'ISP-F14-HRD-00'!$B$14:$BE$128,MATCH($C289,'ISP-F14-HRD-00'!$B$11:$BE$11,0),FALSE))</f>
        <v/>
      </c>
      <c r="AT289" s="86" t="str">
        <f>IF(VLOOKUP(AT$14,'ISP-F14-HRD-00'!$B$14:$BE$128,MATCH($C289,'ISP-F14-HRD-00'!$B$11:$BE$11,0),FALSE)=0,"",VLOOKUP(AT$14,'ISP-F14-HRD-00'!$B$14:$BE$128,MATCH($C289,'ISP-F14-HRD-00'!$B$11:$BE$11,0),FALSE))</f>
        <v/>
      </c>
      <c r="AU289" s="86" t="str">
        <f>IF(VLOOKUP(AU$14,'ISP-F14-HRD-00'!$B$14:$BE$128,MATCH($C289,'ISP-F14-HRD-00'!$B$11:$BE$11,0),FALSE)=0,"",VLOOKUP(AU$14,'ISP-F14-HRD-00'!$B$14:$BE$128,MATCH($C289,'ISP-F14-HRD-00'!$B$11:$BE$11,0),FALSE))</f>
        <v/>
      </c>
      <c r="AV289" s="86" t="str">
        <f>IF(VLOOKUP(AV$14,'ISP-F14-HRD-00'!$B$14:$BE$128,MATCH($C289,'ISP-F14-HRD-00'!$B$11:$BE$11,0),FALSE)=0,"",VLOOKUP(AV$14,'ISP-F14-HRD-00'!$B$14:$BE$128,MATCH($C289,'ISP-F14-HRD-00'!$B$11:$BE$11,0),FALSE))</f>
        <v/>
      </c>
      <c r="AW289" s="86" t="str">
        <f>IF(VLOOKUP(AW$14,'ISP-F14-HRD-00'!$B$14:$BE$128,MATCH($C289,'ISP-F14-HRD-00'!$B$11:$BE$11,0),FALSE)=0,"",VLOOKUP(AW$14,'ISP-F14-HRD-00'!$B$14:$BE$128,MATCH($C289,'ISP-F14-HRD-00'!$B$11:$BE$11,0),FALSE))</f>
        <v/>
      </c>
      <c r="AX289" s="86" t="str">
        <f>IF(VLOOKUP(AX$14,'ISP-F14-HRD-00'!$B$14:$BE$128,MATCH($C289,'ISP-F14-HRD-00'!$B$11:$BE$11,0),FALSE)=0,"",VLOOKUP(AX$14,'ISP-F14-HRD-00'!$B$14:$BE$128,MATCH($C289,'ISP-F14-HRD-00'!$B$11:$BE$11,0),FALSE))</f>
        <v/>
      </c>
      <c r="AY289" s="86" t="str">
        <f>IF(VLOOKUP(AY$14,'ISP-F14-HRD-00'!$B$14:$BE$128,MATCH($C289,'ISP-F14-HRD-00'!$B$11:$BE$11,0),FALSE)=0,"",VLOOKUP(AY$14,'ISP-F14-HRD-00'!$B$14:$BE$128,MATCH($C289,'ISP-F14-HRD-00'!$B$11:$BE$11,0),FALSE))</f>
        <v/>
      </c>
      <c r="AZ289" s="86" t="str">
        <f>IF(VLOOKUP(AZ$14,'ISP-F14-HRD-00'!$B$14:$BE$128,MATCH($C289,'ISP-F14-HRD-00'!$B$11:$BE$11,0),FALSE)=0,"",VLOOKUP(AZ$14,'ISP-F14-HRD-00'!$B$14:$BE$128,MATCH($C289,'ISP-F14-HRD-00'!$B$11:$BE$11,0),FALSE))</f>
        <v/>
      </c>
      <c r="BA289" s="87" t="str">
        <f>IF(VLOOKUP(BA$14,'ISP-F14-HRD-00'!$B$14:$BE$128,MATCH($C289,'ISP-F14-HRD-00'!$B$11:$BE$11,0),FALSE)=0,"",VLOOKUP(BA$14,'ISP-F14-HRD-00'!$B$14:$BE$128,MATCH($C289,'ISP-F14-HRD-00'!$B$11:$BE$11,0),FALSE))</f>
        <v/>
      </c>
      <c r="BB289" s="330"/>
      <c r="BC289" s="89" t="str">
        <f>IF(VLOOKUP(BC$14,'ISP-F14-HRD-00'!$B$14:$BE$128,MATCH($C289,'ISP-F14-HRD-00'!$B$11:$BE$11,0),FALSE)=0,"",VLOOKUP(BC$14,'ISP-F14-HRD-00'!$B$14:$BE$128,MATCH($C289,'ISP-F14-HRD-00'!$B$11:$BE$11,0),FALSE))</f>
        <v/>
      </c>
      <c r="BD289" s="86" t="str">
        <f>IF(VLOOKUP(BD$14,'ISP-F14-HRD-00'!$B$14:$BE$128,MATCH($C289,'ISP-F14-HRD-00'!$B$11:$BE$11,0),FALSE)=0,"",VLOOKUP(BD$14,'ISP-F14-HRD-00'!$B$14:$BE$128,MATCH($C289,'ISP-F14-HRD-00'!$B$11:$BE$11,0),FALSE))</f>
        <v/>
      </c>
      <c r="BE289" s="86" t="str">
        <f>IF(VLOOKUP(BE$14,'ISP-F14-HRD-00'!$B$14:$BE$128,MATCH($C289,'ISP-F14-HRD-00'!$B$11:$BE$11,0),FALSE)=0,"",VLOOKUP(BE$14,'ISP-F14-HRD-00'!$B$14:$BE$128,MATCH($C289,'ISP-F14-HRD-00'!$B$11:$BE$11,0),FALSE))</f>
        <v/>
      </c>
      <c r="BF289" s="86" t="str">
        <f>IF(VLOOKUP(BF$14,'ISP-F14-HRD-00'!$B$14:$BE$128,MATCH($C289,'ISP-F14-HRD-00'!$B$11:$BE$11,0),FALSE)=0,"",VLOOKUP(BF$14,'ISP-F14-HRD-00'!$B$14:$BE$128,MATCH($C289,'ISP-F14-HRD-00'!$B$11:$BE$11,0),FALSE))</f>
        <v/>
      </c>
      <c r="BG289" s="330"/>
      <c r="BH289" s="86" t="str">
        <f>IF(VLOOKUP(BH$14,'ISP-F14-HRD-00'!$B$14:$BE$128,MATCH($C289,'ISP-F14-HRD-00'!$B$11:$BE$11,0),FALSE)=0,"",VLOOKUP(BH$14,'ISP-F14-HRD-00'!$B$14:$BE$128,MATCH($C289,'ISP-F14-HRD-00'!$B$11:$BE$11,0),FALSE))</f>
        <v/>
      </c>
      <c r="BI289" s="86" t="str">
        <f>IF(VLOOKUP(BI$14,'ISP-F14-HRD-00'!$B$14:$BE$128,MATCH($C289,'ISP-F14-HRD-00'!$B$11:$BE$11,0),FALSE)=0,"",VLOOKUP(BI$14,'ISP-F14-HRD-00'!$B$14:$BE$128,MATCH($C289,'ISP-F14-HRD-00'!$B$11:$BE$11,0),FALSE))</f>
        <v/>
      </c>
      <c r="BJ289" s="86" t="str">
        <f>IF(VLOOKUP(BJ$14,'ISP-F14-HRD-00'!$B$14:$BE$128,MATCH($C289,'ISP-F14-HRD-00'!$B$11:$BE$11,0),FALSE)=0,"",VLOOKUP(BJ$14,'ISP-F14-HRD-00'!$B$14:$BE$128,MATCH($C289,'ISP-F14-HRD-00'!$B$11:$BE$11,0),FALSE))</f>
        <v/>
      </c>
      <c r="BK289" s="86" t="str">
        <f>IF(VLOOKUP(BK$14,'ISP-F14-HRD-00'!$B$14:$BE$128,MATCH($C289,'ISP-F14-HRD-00'!$B$11:$BE$11,0),FALSE)=0,"",VLOOKUP(BK$14,'ISP-F14-HRD-00'!$B$14:$BE$128,MATCH($C289,'ISP-F14-HRD-00'!$B$11:$BE$11,0),FALSE))</f>
        <v/>
      </c>
      <c r="BL289" s="330"/>
      <c r="BM289" s="86" t="str">
        <f>IF(VLOOKUP(BM$14,'ISP-F14-HRD-00'!$B$14:$BE$128,MATCH($C289,'ISP-F14-HRD-00'!$B$11:$BE$11,0),FALSE)=0,"",VLOOKUP(BM$14,'ISP-F14-HRD-00'!$B$14:$BE$128,MATCH($C289,'ISP-F14-HRD-00'!$B$11:$BE$11,0),FALSE))</f>
        <v/>
      </c>
      <c r="BN289" s="86" t="str">
        <f>IF(VLOOKUP(BN$14,'ISP-F14-HRD-00'!$B$14:$BE$128,MATCH($C289,'ISP-F14-HRD-00'!$B$11:$BE$11,0),FALSE)=0,"",VLOOKUP(BN$14,'ISP-F14-HRD-00'!$B$14:$BE$128,MATCH($C289,'ISP-F14-HRD-00'!$B$11:$BE$11,0),FALSE))</f>
        <v/>
      </c>
      <c r="BO289" s="86" t="str">
        <f>IF(VLOOKUP(BO$14,'ISP-F14-HRD-00'!$B$14:$BE$128,MATCH($C289,'ISP-F14-HRD-00'!$B$11:$BE$11,0),FALSE)=0,"",VLOOKUP(BO$14,'ISP-F14-HRD-00'!$B$14:$BE$128,MATCH($C289,'ISP-F14-HRD-00'!$B$11:$BE$11,0),FALSE))</f>
        <v/>
      </c>
      <c r="BP289" s="86" t="str">
        <f>IF(VLOOKUP(BP$14,'ISP-F14-HRD-00'!$B$14:$BE$128,MATCH($C289,'ISP-F14-HRD-00'!$B$11:$BE$11,0),FALSE)=0,"",VLOOKUP(BP$14,'ISP-F14-HRD-00'!$B$14:$BE$128,MATCH($C289,'ISP-F14-HRD-00'!$B$11:$BE$11,0),FALSE))</f>
        <v/>
      </c>
      <c r="BQ289" s="86" t="str">
        <f>IF(VLOOKUP(BQ$14,'ISP-F14-HRD-00'!$B$14:$BE$128,MATCH($C289,'ISP-F14-HRD-00'!$B$11:$BE$11,0),FALSE)=0,"",VLOOKUP(BQ$14,'ISP-F14-HRD-00'!$B$14:$BE$128,MATCH($C289,'ISP-F14-HRD-00'!$B$11:$BE$11,0),FALSE))</f>
        <v/>
      </c>
      <c r="BR289" s="356"/>
      <c r="BS289" s="86">
        <f>IF(VLOOKUP(BS$14,'ISP-F14-HRD-00'!$B$14:$BE$128,MATCH($C289,'ISP-F14-HRD-00'!$B$11:$BE$11,0),FALSE)=0,"",VLOOKUP(BS$14,'ISP-F14-HRD-00'!$B$14:$BE$128,MATCH($C289,'ISP-F14-HRD-00'!$B$11:$BE$11,0),FALSE))</f>
        <v>1</v>
      </c>
      <c r="BT289" s="86">
        <f>IF(VLOOKUP(BT$14,'ISP-F14-HRD-00'!$B$14:$BE$128,MATCH($C289,'ISP-F14-HRD-00'!$B$11:$BE$11,0),FALSE)=0,"",VLOOKUP(BT$14,'ISP-F14-HRD-00'!$B$14:$BE$128,MATCH($C289,'ISP-F14-HRD-00'!$B$11:$BE$11,0),FALSE))</f>
        <v>1</v>
      </c>
      <c r="BU289" s="86" t="str">
        <f>IF(VLOOKUP(BU$14,'ISP-F14-HRD-00'!$B$14:$BE$128,MATCH($C289,'ISP-F14-HRD-00'!$B$11:$BE$11,0),FALSE)=0,"",VLOOKUP(BU$14,'ISP-F14-HRD-00'!$B$14:$BE$128,MATCH($C289,'ISP-F14-HRD-00'!$B$11:$BE$11,0),FALSE))</f>
        <v/>
      </c>
      <c r="BV289" s="86" t="str">
        <f>IF(VLOOKUP(BV$14,'ISP-F14-HRD-00'!$B$14:$BE$128,MATCH($C289,'ISP-F14-HRD-00'!$B$11:$BE$11,0),FALSE)=0,"",VLOOKUP(BV$14,'ISP-F14-HRD-00'!$B$14:$BE$128,MATCH($C289,'ISP-F14-HRD-00'!$B$11:$BE$11,0),FALSE))</f>
        <v/>
      </c>
      <c r="BW289" s="86" t="str">
        <f>IF(VLOOKUP(BW$14,'ISP-F14-HRD-00'!$B$14:$BE$128,MATCH($C289,'ISP-F14-HRD-00'!$B$11:$BE$11,0),FALSE)=0,"",VLOOKUP(BW$14,'ISP-F14-HRD-00'!$B$14:$BE$128,MATCH($C289,'ISP-F14-HRD-00'!$B$11:$BE$11,0),FALSE))</f>
        <v/>
      </c>
      <c r="BX289" s="86" t="str">
        <f>IF(VLOOKUP(BX$14,'ISP-F14-HRD-00'!$B$14:$BE$128,MATCH($C289,'ISP-F14-HRD-00'!$B$11:$BE$11,0),FALSE)=0,"",VLOOKUP(BX$14,'ISP-F14-HRD-00'!$B$14:$BE$128,MATCH($C289,'ISP-F14-HRD-00'!$B$11:$BE$11,0),FALSE))</f>
        <v/>
      </c>
      <c r="BY289" s="86" t="str">
        <f>IF(VLOOKUP(BY$14,'ISP-F14-HRD-00'!$B$14:$BE$128,MATCH($C289,'ISP-F14-HRD-00'!$B$11:$BE$11,0),FALSE)=0,"",VLOOKUP(BY$14,'ISP-F14-HRD-00'!$B$14:$BE$128,MATCH($C289,'ISP-F14-HRD-00'!$B$11:$BE$11,0),FALSE))</f>
        <v/>
      </c>
      <c r="BZ289" s="330"/>
      <c r="CA289" s="86" t="str">
        <f>IF(VLOOKUP(CA$14,'ISP-F14-HRD-00'!$B$14:$BE$128,MATCH($C289,'ISP-F14-HRD-00'!$B$11:$BE$11,0),FALSE)=0,"",VLOOKUP(CA$14,'ISP-F14-HRD-00'!$B$14:$BE$128,MATCH($C289,'ISP-F14-HRD-00'!$B$11:$BE$11,0),FALSE))</f>
        <v/>
      </c>
      <c r="CB289" s="86" t="str">
        <f>IF(VLOOKUP(CB$14,'ISP-F14-HRD-00'!$B$14:$BE$128,MATCH($C289,'ISP-F14-HRD-00'!$B$11:$BE$11,0),FALSE)=0,"",VLOOKUP(CB$14,'ISP-F14-HRD-00'!$B$14:$BE$128,MATCH($C289,'ISP-F14-HRD-00'!$B$11:$BE$11,0),FALSE))</f>
        <v/>
      </c>
      <c r="CC289" s="86" t="str">
        <f>IF(VLOOKUP(CC$14,'ISP-F14-HRD-00'!$B$14:$BE$128,MATCH($C289,'ISP-F14-HRD-00'!$B$11:$BE$11,0),FALSE)=0,"",VLOOKUP(CC$14,'ISP-F14-HRD-00'!$B$14:$BE$128,MATCH($C289,'ISP-F14-HRD-00'!$B$11:$BE$11,0),FALSE))</f>
        <v/>
      </c>
      <c r="CD289" s="86" t="str">
        <f>IF(VLOOKUP(CD$14,'ISP-F14-HRD-00'!$B$14:$BE$128,MATCH($C289,'ISP-F14-HRD-00'!$B$11:$BE$11,0),FALSE)=0,"",VLOOKUP(CD$14,'ISP-F14-HRD-00'!$B$14:$BE$128,MATCH($C289,'ISP-F14-HRD-00'!$B$11:$BE$11,0),FALSE))</f>
        <v/>
      </c>
      <c r="CE289" s="86" t="str">
        <f>IF(VLOOKUP(CE$14,'ISP-F14-HRD-00'!$B$14:$BE$128,MATCH($C289,'ISP-F14-HRD-00'!$B$11:$BE$11,0),FALSE)=0,"",VLOOKUP(CE$14,'ISP-F14-HRD-00'!$B$14:$BE$128,MATCH($C289,'ISP-F14-HRD-00'!$B$11:$BE$11,0),FALSE))</f>
        <v/>
      </c>
      <c r="CF289" s="86" t="str">
        <f>IF(VLOOKUP(CF$14,'ISP-F14-HRD-00'!$B$14:$BE$128,MATCH($C289,'ISP-F14-HRD-00'!$B$11:$BE$11,0),FALSE)=0,"",VLOOKUP(CF$14,'ISP-F14-HRD-00'!$B$14:$BE$128,MATCH($C289,'ISP-F14-HRD-00'!$B$11:$BE$11,0),FALSE))</f>
        <v/>
      </c>
      <c r="CG289" s="330"/>
      <c r="CH289" s="86" t="str">
        <f>IF(VLOOKUP(CH$14,'ISP-F14-HRD-00'!$B$14:$BE$128,MATCH($C289,'ISP-F14-HRD-00'!$B$11:$BE$11,0),FALSE)=0,"",VLOOKUP(CH$14,'ISP-F14-HRD-00'!$B$14:$BE$128,MATCH($C289,'ISP-F14-HRD-00'!$B$11:$BE$11,0),FALSE))</f>
        <v/>
      </c>
      <c r="CI289" s="86" t="str">
        <f>IF(VLOOKUP(CI$14,'ISP-F14-HRD-00'!$B$14:$BE$128,MATCH($C289,'ISP-F14-HRD-00'!$B$11:$BE$11,0),FALSE)=0,"",VLOOKUP(CI$14,'ISP-F14-HRD-00'!$B$14:$BE$128,MATCH($C289,'ISP-F14-HRD-00'!$B$11:$BE$11,0),FALSE))</f>
        <v/>
      </c>
      <c r="CJ289" s="86" t="str">
        <f>IF(VLOOKUP(CJ$14,'ISP-F14-HRD-00'!$B$14:$BE$128,MATCH($C289,'ISP-F14-HRD-00'!$B$11:$BE$11,0),FALSE)=0,"",VLOOKUP(CJ$14,'ISP-F14-HRD-00'!$B$14:$BE$128,MATCH($C289,'ISP-F14-HRD-00'!$B$11:$BE$11,0),FALSE))</f>
        <v/>
      </c>
      <c r="CK289" s="86" t="str">
        <f>IF(VLOOKUP(CK$14,'ISP-F14-HRD-00'!$B$14:$BE$128,MATCH($C289,'ISP-F14-HRD-00'!$B$11:$BE$11,0),FALSE)=0,"",VLOOKUP(CK$14,'ISP-F14-HRD-00'!$B$14:$BE$128,MATCH($C289,'ISP-F14-HRD-00'!$B$11:$BE$11,0),FALSE))</f>
        <v/>
      </c>
      <c r="CL289" s="86" t="str">
        <f>IF(VLOOKUP(CL$14,'ISP-F14-HRD-00'!$B$14:$BE$128,MATCH($C289,'ISP-F14-HRD-00'!$B$11:$BE$11,0),FALSE)=0,"",VLOOKUP(CL$14,'ISP-F14-HRD-00'!$B$14:$BE$128,MATCH($C289,'ISP-F14-HRD-00'!$B$11:$BE$11,0),FALSE))</f>
        <v/>
      </c>
      <c r="CM289" s="86" t="str">
        <f>IF(VLOOKUP(CM$14,'ISP-F14-HRD-00'!$B$14:$BE$128,MATCH($C289,'ISP-F14-HRD-00'!$B$11:$BE$11,0),FALSE)=0,"",VLOOKUP(CM$14,'ISP-F14-HRD-00'!$B$14:$BE$128,MATCH($C289,'ISP-F14-HRD-00'!$B$11:$BE$11,0),FALSE))</f>
        <v/>
      </c>
      <c r="CN289" s="86" t="str">
        <f>IF(VLOOKUP(CN$14,'ISP-F14-HRD-00'!$B$14:$BE$128,MATCH($C289,'ISP-F14-HRD-00'!$B$11:$BE$11,0),FALSE)=0,"",VLOOKUP(CN$14,'ISP-F14-HRD-00'!$B$14:$BE$128,MATCH($C289,'ISP-F14-HRD-00'!$B$11:$BE$11,0),FALSE))</f>
        <v/>
      </c>
      <c r="CO289" s="86" t="str">
        <f>IF(VLOOKUP(CO$14,'ISP-F14-HRD-00'!$B$14:$BE$128,MATCH($C289,'ISP-F14-HRD-00'!$B$11:$BE$11,0),FALSE)=0,"",VLOOKUP(CO$14,'ISP-F14-HRD-00'!$B$14:$BE$128,MATCH($C289,'ISP-F14-HRD-00'!$B$11:$BE$11,0),FALSE))</f>
        <v/>
      </c>
      <c r="CP289" s="700" t="str">
        <f>IF(VLOOKUP(CP$14,'ISP-F14-HRD-00'!$B$14:$BE$128,MATCH($C289,'ISP-F14-HRD-00'!$B$11:$BE$11,0),FALSE)=0,"",VLOOKUP(CP$14,'ISP-F14-HRD-00'!$B$14:$BE$128,MATCH($C289,'ISP-F14-HRD-00'!$B$11:$BE$11,0),FALSE))</f>
        <v/>
      </c>
      <c r="CQ289" s="88">
        <f>IF(VLOOKUP(CQ$14,'ISP-F14-HRD-00'!$B$14:$BE$128,MATCH($C289,'ISP-F14-HRD-00'!$B$11:$BE$11,0),FALSE)=0,"",VLOOKUP(CQ$14,'ISP-F14-HRD-00'!$B$14:$BE$128,MATCH($C289,'ISP-F14-HRD-00'!$B$11:$BE$11,0),FALSE))</f>
        <v>1</v>
      </c>
      <c r="CR289" s="86" t="str">
        <f>IF(VLOOKUP(CR$14,'ISP-F14-HRD-00'!$B$14:$BE$128,MATCH($C289,'ISP-F14-HRD-00'!$B$11:$BE$11,0),FALSE)=0,"",VLOOKUP(CR$14,'ISP-F14-HRD-00'!$B$14:$BE$128,MATCH($C289,'ISP-F14-HRD-00'!$B$11:$BE$11,0),FALSE))</f>
        <v/>
      </c>
      <c r="CS289" s="87"/>
      <c r="CT289" s="89" t="str">
        <f>IF(VLOOKUP(CT$14,'ISP-F14-HRD-00'!$B$14:$BE$128,MATCH($C289,'ISP-F14-HRD-00'!$B$11:$BE$11,0),FALSE)=0,"",VLOOKUP(CT$14,'ISP-F14-HRD-00'!$B$14:$BE$128,MATCH($C289,'ISP-F14-HRD-00'!$B$11:$BE$11,0),FALSE))</f>
        <v/>
      </c>
      <c r="CU289" s="86" t="str">
        <f>IF(VLOOKUP(CU$14,'ISP-F14-HRD-00'!$B$14:$BE$128,MATCH($C289,'ISP-F14-HRD-00'!$B$11:$BE$11,0),FALSE)=0,"",VLOOKUP(CU$14,'ISP-F14-HRD-00'!$B$14:$BE$128,MATCH($C289,'ISP-F14-HRD-00'!$B$11:$BE$11,0),FALSE))</f>
        <v/>
      </c>
      <c r="CV289" s="86" t="str">
        <f>IF(VLOOKUP(CV$14,'ISP-F14-HRD-00'!$B$14:$BE$128,MATCH($C289,'ISP-F14-HRD-00'!$B$11:$BE$11,0),FALSE)=0,"",VLOOKUP(CV$14,'ISP-F14-HRD-00'!$B$14:$BE$128,MATCH($C289,'ISP-F14-HRD-00'!$B$11:$BE$11,0),FALSE))</f>
        <v/>
      </c>
      <c r="CW289" s="86"/>
      <c r="CX289" s="88" t="str">
        <f>IF(VLOOKUP(CX$14,'ISP-F14-HRD-00'!$B$14:$BE$128,MATCH($C289,'ISP-F14-HRD-00'!$B$11:$BE$11,0),FALSE)=0,"",VLOOKUP(CX$14,'ISP-F14-HRD-00'!$B$14:$BE$128,MATCH($C289,'ISP-F14-HRD-00'!$B$11:$BE$11,0),FALSE))</f>
        <v/>
      </c>
      <c r="CY289" s="86" t="str">
        <f>IF(VLOOKUP(CY$14,'ISP-F14-HRD-00'!$B$14:$BE$128,MATCH($C289,'ISP-F14-HRD-00'!$B$11:$BE$11,0),FALSE)=0,"",VLOOKUP(CY$14,'ISP-F14-HRD-00'!$B$14:$BE$128,MATCH($C289,'ISP-F14-HRD-00'!$B$11:$BE$11,0),FALSE))</f>
        <v/>
      </c>
      <c r="CZ289" s="87" t="str">
        <f>IF(VLOOKUP(CZ$14,'ISP-F14-HRD-00'!$B$14:$BE$128,MATCH($C289,'ISP-F14-HRD-00'!$B$11:$BE$11,0),FALSE)=0,"",VLOOKUP(CZ$14,'ISP-F14-HRD-00'!$B$14:$BE$128,MATCH($C289,'ISP-F14-HRD-00'!$B$11:$BE$11,0),FALSE))</f>
        <v/>
      </c>
      <c r="DA289" s="88" t="str">
        <f>IF(VLOOKUP(DA$14,'ISP-F14-HRD-00'!$B$14:$BE$128,MATCH($C289,'ISP-F14-HRD-00'!$B$11:$BE$11,0),FALSE)=0,"",VLOOKUP(DA$14,'ISP-F14-HRD-00'!$B$14:$BE$128,MATCH($C289,'ISP-F14-HRD-00'!$B$11:$BE$11,0),FALSE))</f>
        <v/>
      </c>
      <c r="DB289" s="86" t="str">
        <f>IF(VLOOKUP(DB$14,'ISP-F14-HRD-00'!$B$14:$BE$128,MATCH($C289,'ISP-F14-HRD-00'!$B$11:$BE$11,0),FALSE)=0,"",VLOOKUP(DB$14,'ISP-F14-HRD-00'!$B$14:$BE$128,MATCH($C289,'ISP-F14-HRD-00'!$B$11:$BE$11,0),FALSE))</f>
        <v/>
      </c>
      <c r="DC289" s="86" t="str">
        <f>IF(VLOOKUP(DC$14,'ISP-F14-HRD-00'!$B$14:$BE$128,MATCH($C289,'ISP-F14-HRD-00'!$B$11:$BE$11,0),FALSE)=0,"",VLOOKUP(DC$14,'ISP-F14-HRD-00'!$B$14:$BE$128,MATCH($C289,'ISP-F14-HRD-00'!$B$11:$BE$11,0),FALSE))</f>
        <v/>
      </c>
      <c r="DD289" s="86" t="str">
        <f>IF(VLOOKUP(DD$14,'ISP-F14-HRD-00'!$B$14:$BE$128,MATCH($C289,'ISP-F14-HRD-00'!$B$11:$BE$11,0),FALSE)=0,"",VLOOKUP(DD$14,'ISP-F14-HRD-00'!$B$14:$BE$128,MATCH($C289,'ISP-F14-HRD-00'!$B$11:$BE$11,0),FALSE))</f>
        <v/>
      </c>
      <c r="DE289" s="86" t="str">
        <f>IF(VLOOKUP(DE$14,'ISP-F14-HRD-00'!$B$14:$BE$128,MATCH($C289,'ISP-F14-HRD-00'!$B$11:$BE$11,0),FALSE)=0,"",VLOOKUP(DE$14,'ISP-F14-HRD-00'!$B$14:$BE$128,MATCH($C289,'ISP-F14-HRD-00'!$B$11:$BE$11,0),FALSE))</f>
        <v/>
      </c>
      <c r="DF289" s="86" t="str">
        <f>IF(VLOOKUP(DF$14,'ISP-F14-HRD-00'!$B$14:$BE$128,MATCH($C289,'ISP-F14-HRD-00'!$B$11:$BE$11,0),FALSE)=0,"",VLOOKUP(DF$14,'ISP-F14-HRD-00'!$B$14:$BE$128,MATCH($C289,'ISP-F14-HRD-00'!$B$11:$BE$11,0),FALSE))</f>
        <v/>
      </c>
      <c r="DG289" s="86" t="str">
        <f>IF(VLOOKUP(DG$14,'ISP-F14-HRD-00'!$B$14:$BE$128,MATCH($C289,'ISP-F14-HRD-00'!$B$11:$BE$11,0),FALSE)=0,"",VLOOKUP(DG$14,'ISP-F14-HRD-00'!$B$14:$BE$128,MATCH($C289,'ISP-F14-HRD-00'!$B$11:$BE$11,0),FALSE))</f>
        <v/>
      </c>
      <c r="DH289" s="86" t="str">
        <f>IF(VLOOKUP(DH$14,'ISP-F14-HRD-00'!$B$14:$BE$128,MATCH($C289,'ISP-F14-HRD-00'!$B$11:$BE$11,0),FALSE)=0,"",VLOOKUP(DH$14,'ISP-F14-HRD-00'!$B$14:$BE$128,MATCH($C289,'ISP-F14-HRD-00'!$B$11:$BE$11,0),FALSE))</f>
        <v/>
      </c>
      <c r="DI289" s="86" t="str">
        <f>IF(VLOOKUP(DI$14,'ISP-F14-HRD-00'!$B$14:$BE$128,MATCH($C289,'ISP-F14-HRD-00'!$B$11:$BE$11,0),FALSE)=0,"",VLOOKUP(DI$14,'ISP-F14-HRD-00'!$B$14:$BE$128,MATCH($C289,'ISP-F14-HRD-00'!$B$11:$BE$11,0),FALSE))</f>
        <v/>
      </c>
      <c r="DJ289" s="86" t="str">
        <f>IF(VLOOKUP(DJ$14,'ISP-F14-HRD-00'!$B$14:$BE$128,MATCH($C289,'ISP-F14-HRD-00'!$B$11:$BE$11,0),FALSE)=0,"",VLOOKUP(DJ$14,'ISP-F14-HRD-00'!$B$14:$BE$128,MATCH($C289,'ISP-F14-HRD-00'!$B$11:$BE$11,0),FALSE))</f>
        <v/>
      </c>
      <c r="DK289" s="86" t="str">
        <f>IF(VLOOKUP(DK$14,'ISP-F14-HRD-00'!$B$14:$BE$128,MATCH($C289,'ISP-F14-HRD-00'!$B$11:$BE$11,0),FALSE)=0,"",VLOOKUP(DK$14,'ISP-F14-HRD-00'!$B$14:$BE$128,MATCH($C289,'ISP-F14-HRD-00'!$B$11:$BE$11,0),FALSE))</f>
        <v/>
      </c>
      <c r="DL289" s="86" t="str">
        <f>IF(VLOOKUP(DL$14,'ISP-F14-HRD-00'!$B$14:$BE$128,MATCH($C289,'ISP-F14-HRD-00'!$B$11:$BE$11,0),FALSE)=0,"",VLOOKUP(DL$14,'ISP-F14-HRD-00'!$B$14:$BE$128,MATCH($C289,'ISP-F14-HRD-00'!$B$11:$BE$11,0),FALSE))</f>
        <v/>
      </c>
      <c r="DM289" s="86" t="str">
        <f>IF(VLOOKUP(DM$14,'ISP-F14-HRD-00'!$B$14:$BE$128,MATCH($C289,'ISP-F14-HRD-00'!$B$11:$BE$11,0),FALSE)=0,"",VLOOKUP(DM$14,'ISP-F14-HRD-00'!$B$14:$BE$128,MATCH($C289,'ISP-F14-HRD-00'!$B$11:$BE$11,0),FALSE))</f>
        <v/>
      </c>
      <c r="DN289" s="86" t="str">
        <f>IF(VLOOKUP(DN$14,'ISP-F14-HRD-00'!$B$14:$BE$128,MATCH($C289,'ISP-F14-HRD-00'!$B$11:$BE$11,0),FALSE)=0,"",VLOOKUP(DN$14,'ISP-F14-HRD-00'!$B$14:$BE$128,MATCH($C289,'ISP-F14-HRD-00'!$B$11:$BE$11,0),FALSE))</f>
        <v/>
      </c>
      <c r="DO289" s="86" t="str">
        <f>IF(VLOOKUP(DO$14,'ISP-F14-HRD-00'!$B$14:$BE$128,MATCH($C289,'ISP-F14-HRD-00'!$B$11:$BE$11,0),FALSE)=0,"",VLOOKUP(DO$14,'ISP-F14-HRD-00'!$B$14:$BE$128,MATCH($C289,'ISP-F14-HRD-00'!$B$11:$BE$11,0),FALSE))</f>
        <v/>
      </c>
      <c r="DP289" s="86" t="str">
        <f>IF(VLOOKUP(DP$14,'ISP-F14-HRD-00'!$B$14:$BE$128,MATCH($C289,'ISP-F14-HRD-00'!$B$11:$BE$11,0),FALSE)=0,"",VLOOKUP(DP$14,'ISP-F14-HRD-00'!$B$14:$BE$128,MATCH($C289,'ISP-F14-HRD-00'!$B$11:$BE$11,0),FALSE))</f>
        <v/>
      </c>
      <c r="DQ289" s="86" t="str">
        <f>IF(VLOOKUP(DQ$14,'ISP-F14-HRD-00'!$B$14:$BE$128,MATCH($C289,'ISP-F14-HRD-00'!$B$11:$BE$11,0),FALSE)=0,"",VLOOKUP(DQ$14,'ISP-F14-HRD-00'!$B$14:$BE$128,MATCH($C289,'ISP-F14-HRD-00'!$B$11:$BE$11,0),FALSE))</f>
        <v/>
      </c>
      <c r="DR289" s="970" t="str">
        <f>IF(VLOOKUP(DR$14,'ISP-F14-HRD-00'!$B$14:$BE$128,MATCH($C289,'ISP-F14-HRD-00'!$B$11:$BE$11,0),FALSE)=0,"",VLOOKUP(DR$14,'ISP-F14-HRD-00'!$B$14:$BE$128,MATCH($C289,'ISP-F14-HRD-00'!$B$11:$BE$11,0),FALSE))</f>
        <v/>
      </c>
      <c r="DS289" s="970" t="str">
        <f>IF(VLOOKUP(DS$14,'ISP-F14-HRD-00'!$B$14:$BE$128,MATCH($C289,'ISP-F14-HRD-00'!$B$11:$BE$11,0),FALSE)=0,"",VLOOKUP(DS$14,'ISP-F14-HRD-00'!$B$14:$BE$128,MATCH($C289,'ISP-F14-HRD-00'!$B$11:$BE$11,0),FALSE))</f>
        <v/>
      </c>
      <c r="DT289" s="87" t="e">
        <f>IF(VLOOKUP(DT$14,'ISP-F14-HRD-00'!$B$14:$BE$128,MATCH($C289,'ISP-F14-HRD-00'!$B$11:$BE$11,0),FALSE)=0,"",VLOOKUP(DT$14,'ISP-F14-HRD-00'!$B$14:$BE$128,MATCH($C289,'ISP-F14-HRD-00'!$B$11:$BE$11,0),FALSE))</f>
        <v>#N/A</v>
      </c>
      <c r="DV289" s="103">
        <f t="shared" si="62"/>
        <v>3</v>
      </c>
    </row>
    <row r="290" spans="1:126" s="103" customFormat="1">
      <c r="A290" s="1075"/>
      <c r="B290" s="1093"/>
      <c r="C290" s="1079"/>
      <c r="D290" s="1080"/>
      <c r="E290" s="1084"/>
      <c r="F290" s="1087"/>
      <c r="G290" s="1087"/>
      <c r="H290" s="343" t="s">
        <v>359</v>
      </c>
      <c r="I290" s="104"/>
      <c r="J290" s="102" t="str">
        <f>IFERROR(VLOOKUP($B289&amp;J$14,Actual!$B$6:$H$1959,7,FALSE),"")</f>
        <v/>
      </c>
      <c r="K290" s="102" t="str">
        <f>IFERROR(VLOOKUP($B289&amp;K$14,Actual!$B$6:$H$1959,7,FALSE),"")</f>
        <v/>
      </c>
      <c r="L290" s="102" t="str">
        <f>IFERROR(VLOOKUP($B289&amp;L$14,Actual!$B$6:$H$1959,7,FALSE),"")</f>
        <v/>
      </c>
      <c r="M290" s="102" t="str">
        <f>IFERROR(VLOOKUP($B289&amp;M$14,Actual!$B$6:$H$1959,7,FALSE),"")</f>
        <v/>
      </c>
      <c r="N290" s="102" t="str">
        <f>IFERROR(VLOOKUP($B289&amp;N$14,Actual!$B$6:$H$1959,7,FALSE),"")</f>
        <v/>
      </c>
      <c r="O290" s="102" t="str">
        <f>IFERROR(VLOOKUP($B289&amp;O$14,Actual!$B$6:$H$1959,7,FALSE),"")</f>
        <v/>
      </c>
      <c r="P290" s="102" t="str">
        <f>IFERROR(VLOOKUP($B289&amp;P$14,Actual!$B$6:$H$1959,7,FALSE),"")</f>
        <v/>
      </c>
      <c r="Q290" s="102" t="str">
        <f>IFERROR(VLOOKUP($B289&amp;Q$14,Actual!$B$6:$H$1959,7,FALSE),"")</f>
        <v/>
      </c>
      <c r="R290" s="102" t="str">
        <f>IFERROR(VLOOKUP($B289&amp;R$14,Actual!$B$6:$H$1959,7,FALSE),"")</f>
        <v/>
      </c>
      <c r="S290" s="102" t="str">
        <f>IFERROR(VLOOKUP($B289&amp;S$14,Actual!$B$6:$H$1959,7,FALSE),"")</f>
        <v/>
      </c>
      <c r="T290" s="102" t="str">
        <f>IFERROR(VLOOKUP($B289&amp;T$14,Actual!$B$6:$H$1959,7,FALSE),"")</f>
        <v/>
      </c>
      <c r="U290" s="102" t="str">
        <f>IFERROR(VLOOKUP($B289&amp;U$14,Actual!$B$6:$H$1959,7,FALSE),"")</f>
        <v/>
      </c>
      <c r="V290" s="102" t="str">
        <f>IFERROR(VLOOKUP($B289&amp;V$14,Actual!$B$6:$H$1959,7,FALSE),"")</f>
        <v/>
      </c>
      <c r="W290" s="102" t="str">
        <f ca="1">IFERROR(VLOOKUP($B289&amp;W$14,Actual!$B$6:$H$1959,7,FALSE),"")</f>
        <v>A</v>
      </c>
      <c r="X290" s="102" t="str">
        <f>IFERROR(VLOOKUP($B289&amp;X$14,Actual!$B$6:$H$1959,7,FALSE),"")</f>
        <v/>
      </c>
      <c r="Y290" s="102" t="str">
        <f>IFERROR(VLOOKUP($B289&amp;Y$14,Actual!$B$6:$H$1959,7,FALSE),"")</f>
        <v/>
      </c>
      <c r="Z290" s="102" t="str">
        <f>IFERROR(VLOOKUP($B289&amp;Z$14,Actual!$B$6:$H$1959,7,FALSE),"")</f>
        <v/>
      </c>
      <c r="AA290" s="102" t="str">
        <f>IFERROR(VLOOKUP($B289&amp;AA$14,Actual!$B$6:$H$1959,7,FALSE),"")</f>
        <v/>
      </c>
      <c r="AB290" s="102" t="str">
        <f>IFERROR(VLOOKUP($B289&amp;AB$14,Actual!$B$6:$H$1959,7,FALSE),"")</f>
        <v/>
      </c>
      <c r="AC290" s="701" t="str">
        <f>IFERROR(VLOOKUP($B289&amp;AC$14,Actual!$B$6:$H$1959,7,FALSE),"")</f>
        <v/>
      </c>
      <c r="AD290" s="701" t="str">
        <f>IFERROR(VLOOKUP($B289&amp;AD$14,Actual!$B$6:$H$1959,7,FALSE),"")</f>
        <v/>
      </c>
      <c r="AE290" s="701" t="str">
        <f>IFERROR(VLOOKUP($B289&amp;AE$14,Actual!$B$6:$H$1959,7,FALSE),"")</f>
        <v/>
      </c>
      <c r="AF290" s="327"/>
      <c r="AG290" s="102" t="str">
        <f>IFERROR(VLOOKUP($B289&amp;AG$14,Actual!$B$6:$H$1959,7,FALSE),"")</f>
        <v/>
      </c>
      <c r="AH290" s="102" t="str">
        <f>IFERROR(VLOOKUP($B289&amp;AH$14,Actual!$B$6:$H$1959,7,FALSE),"")</f>
        <v/>
      </c>
      <c r="AI290" s="102" t="str">
        <f>IFERROR(VLOOKUP($B289&amp;AI$14,Actual!$B$6:$H$1959,7,FALSE),"")</f>
        <v/>
      </c>
      <c r="AJ290" s="102" t="str">
        <f>IFERROR(VLOOKUP($B289&amp;AJ$14,Actual!$B$6:$H$1959,7,FALSE),"")</f>
        <v/>
      </c>
      <c r="AK290" s="102" t="str">
        <f>IFERROR(VLOOKUP($B289&amp;AK$14,Actual!$B$6:$H$1959,7,FALSE),"")</f>
        <v/>
      </c>
      <c r="AL290" s="102" t="str">
        <f>IFERROR(VLOOKUP($B289&amp;AL$14,Actual!$B$6:$H$1959,7,FALSE),"")</f>
        <v/>
      </c>
      <c r="AM290" s="102" t="str">
        <f>IFERROR(VLOOKUP($B289&amp;AM$14,Actual!$B$6:$H$1959,7,FALSE),"")</f>
        <v/>
      </c>
      <c r="AN290" s="102" t="str">
        <f>IFERROR(VLOOKUP($B289&amp;AN$14,Actual!$B$6:$H$1959,7,FALSE),"")</f>
        <v/>
      </c>
      <c r="AO290" s="102" t="str">
        <f>IFERROR(VLOOKUP($B289&amp;AO$14,Actual!$B$6:$H$1959,7,FALSE),"")</f>
        <v/>
      </c>
      <c r="AP290" s="102" t="str">
        <f>IFERROR(VLOOKUP($B289&amp;AP$14,Actual!$B$6:$H$1959,7,FALSE),"")</f>
        <v/>
      </c>
      <c r="AQ290" s="102" t="str">
        <f>IFERROR(VLOOKUP($B289&amp;AQ$14,Actual!$B$6:$H$1959,7,FALSE),"")</f>
        <v/>
      </c>
      <c r="AR290" s="102" t="str">
        <f>IFERROR(VLOOKUP($B289&amp;AR$14,Actual!$B$6:$H$1959,7,FALSE),"")</f>
        <v/>
      </c>
      <c r="AS290" s="102" t="str">
        <f>IFERROR(VLOOKUP($B289&amp;AS$14,Actual!$B$6:$H$1959,7,FALSE),"")</f>
        <v/>
      </c>
      <c r="AT290" s="102" t="str">
        <f>IFERROR(VLOOKUP($B289&amp;AT$14,Actual!$B$6:$H$1959,7,FALSE),"")</f>
        <v/>
      </c>
      <c r="AU290" s="102" t="str">
        <f>IFERROR(VLOOKUP($B289&amp;AU$14,Actual!$B$6:$H$1959,7,FALSE),"")</f>
        <v/>
      </c>
      <c r="AV290" s="102" t="str">
        <f>IFERROR(VLOOKUP($B289&amp;AV$14,Actual!$B$6:$H$1959,7,FALSE),"")</f>
        <v/>
      </c>
      <c r="AW290" s="102" t="str">
        <f>IFERROR(VLOOKUP($B289&amp;AW$14,Actual!$B$6:$H$1959,7,FALSE),"")</f>
        <v/>
      </c>
      <c r="AX290" s="102" t="str">
        <f>IFERROR(VLOOKUP($B289&amp;AX$14,Actual!$B$6:$H$1959,7,FALSE),"")</f>
        <v/>
      </c>
      <c r="AY290" s="102" t="str">
        <f>IFERROR(VLOOKUP($B289&amp;AY$14,Actual!$B$6:$H$1959,7,FALSE),"")</f>
        <v/>
      </c>
      <c r="AZ290" s="102" t="str">
        <f>IFERROR(VLOOKUP($B289&amp;AZ$14,Actual!$B$6:$H$1959,7,FALSE),"")</f>
        <v/>
      </c>
      <c r="BA290" s="106" t="str">
        <f>IFERROR(VLOOKUP($B289&amp;BA$14,Actual!$B$6:$H$1959,7,FALSE),"")</f>
        <v/>
      </c>
      <c r="BB290" s="331"/>
      <c r="BC290" s="291" t="str">
        <f>IFERROR(VLOOKUP($B289&amp;BC$14,Actual!$B$6:$H$1959,7,FALSE),"")</f>
        <v/>
      </c>
      <c r="BD290" s="102" t="str">
        <f>IFERROR(VLOOKUP($B289&amp;BD$14,Actual!$B$6:$H$1959,7,FALSE),"")</f>
        <v/>
      </c>
      <c r="BE290" s="102" t="str">
        <f>IFERROR(VLOOKUP($B289&amp;BE$14,Actual!$B$6:$H$1959,7,FALSE),"")</f>
        <v/>
      </c>
      <c r="BF290" s="102" t="str">
        <f>IFERROR(VLOOKUP($B289&amp;BF$14,Actual!$B$6:$H$1959,7,FALSE),"")</f>
        <v/>
      </c>
      <c r="BG290" s="331"/>
      <c r="BH290" s="102" t="str">
        <f>IFERROR(VLOOKUP($B289&amp;BH$14,Actual!$B$6:$H$1959,7,FALSE),"")</f>
        <v/>
      </c>
      <c r="BI290" s="102" t="str">
        <f>IFERROR(VLOOKUP($B289&amp;BI$14,Actual!$B$6:$H$1959,7,FALSE),"")</f>
        <v/>
      </c>
      <c r="BJ290" s="102" t="str">
        <f>IFERROR(VLOOKUP($B289&amp;BJ$14,Actual!$B$6:$H$1959,7,FALSE),"")</f>
        <v/>
      </c>
      <c r="BK290" s="102" t="str">
        <f>IFERROR(VLOOKUP($B289&amp;BK$14,Actual!$B$6:$H$1959,7,FALSE),"")</f>
        <v/>
      </c>
      <c r="BL290" s="331"/>
      <c r="BM290" s="102" t="str">
        <f>IFERROR(VLOOKUP($B289&amp;BM$14,Actual!$B$6:$H$1959,7,FALSE),"")</f>
        <v/>
      </c>
      <c r="BN290" s="102" t="str">
        <f>IFERROR(VLOOKUP($B289&amp;BN$14,Actual!$B$6:$H$1959,7,FALSE),"")</f>
        <v/>
      </c>
      <c r="BO290" s="102" t="str">
        <f>IFERROR(VLOOKUP($B289&amp;BO$14,Actual!$B$6:$H$1959,7,FALSE),"")</f>
        <v/>
      </c>
      <c r="BP290" s="102" t="str">
        <f>IFERROR(VLOOKUP($B289&amp;BP$14,Actual!$B$6:$H$1959,7,FALSE),"")</f>
        <v/>
      </c>
      <c r="BQ290" s="102" t="str">
        <f>IFERROR(VLOOKUP($B289&amp;BQ$14,Actual!$B$6:$H$1959,7,FALSE),"")</f>
        <v/>
      </c>
      <c r="BR290" s="357"/>
      <c r="BS290" s="290" t="str">
        <f ca="1">IFERROR(VLOOKUP($B289&amp;BS$14,Actual!$B$6:$H$1959,7,FALSE),"")</f>
        <v>A</v>
      </c>
      <c r="BT290" s="290" t="str">
        <f ca="1">IFERROR(VLOOKUP($B289&amp;BT$14,Actual!$B$6:$H$1959,7,FALSE),"")</f>
        <v>A</v>
      </c>
      <c r="BU290" s="290" t="str">
        <f>IFERROR(VLOOKUP($B289&amp;BU$14,Actual!$B$6:$H$1959,7,FALSE),"")</f>
        <v/>
      </c>
      <c r="BV290" s="290" t="str">
        <f>IFERROR(VLOOKUP($B289&amp;BV$14,Actual!$B$6:$H$1959,7,FALSE),"")</f>
        <v/>
      </c>
      <c r="BW290" s="290" t="str">
        <f>IFERROR(VLOOKUP($B289&amp;BW$14,Actual!$B$6:$H$1959,7,FALSE),"")</f>
        <v/>
      </c>
      <c r="BX290" s="290" t="str">
        <f ca="1">IFERROR(VLOOKUP($B289&amp;BX$14,Actual!$B$6:$H$1959,7,FALSE),"")</f>
        <v>E</v>
      </c>
      <c r="BY290" s="290" t="str">
        <f>IFERROR(VLOOKUP($B289&amp;BY$14,Actual!$B$6:$H$1959,7,FALSE),"")</f>
        <v/>
      </c>
      <c r="BZ290" s="331"/>
      <c r="CA290" s="102" t="str">
        <f>IFERROR(VLOOKUP($B289&amp;CA$14,Actual!$B$6:$H$1959,7,FALSE),"")</f>
        <v/>
      </c>
      <c r="CB290" s="102" t="str">
        <f>IFERROR(VLOOKUP($B289&amp;CB$14,Actual!$B$6:$H$1959,7,FALSE),"")</f>
        <v/>
      </c>
      <c r="CC290" s="102" t="str">
        <f>IFERROR(VLOOKUP($B289&amp;CC$14,Actual!$B$6:$H$1959,7,FALSE),"")</f>
        <v/>
      </c>
      <c r="CD290" s="102" t="str">
        <f>IFERROR(VLOOKUP($B289&amp;CD$14,Actual!$B$6:$H$1959,7,FALSE),"")</f>
        <v/>
      </c>
      <c r="CE290" s="102" t="str">
        <f>IFERROR(VLOOKUP($B289&amp;CE$14,Actual!$B$6:$H$1959,7,FALSE),"")</f>
        <v/>
      </c>
      <c r="CF290" s="102" t="str">
        <f>IFERROR(VLOOKUP($B289&amp;CF$14,Actual!$B$6:$H$1959,7,FALSE),"")</f>
        <v/>
      </c>
      <c r="CG290" s="331"/>
      <c r="CH290" s="290" t="str">
        <f>IFERROR(VLOOKUP($B289&amp;CH$14,Actual!$B$6:$H$1959,7,FALSE),"")</f>
        <v/>
      </c>
      <c r="CI290" s="290" t="str">
        <f>IFERROR(VLOOKUP($B289&amp;CI$14,Actual!$B$6:$H$1959,7,FALSE),"")</f>
        <v/>
      </c>
      <c r="CJ290" s="290" t="str">
        <f>IFERROR(VLOOKUP($B289&amp;CJ$14,Actual!$B$6:$H$1959,7,FALSE),"")</f>
        <v/>
      </c>
      <c r="CK290" s="290" t="str">
        <f>IFERROR(VLOOKUP($B289&amp;CK$14,Actual!$B$6:$H$1959,7,FALSE),"")</f>
        <v/>
      </c>
      <c r="CL290" s="290" t="str">
        <f>IFERROR(VLOOKUP($B289&amp;CL$14,Actual!$B$6:$H$1959,7,FALSE),"")</f>
        <v/>
      </c>
      <c r="CM290" s="290" t="str">
        <f>IFERROR(VLOOKUP($B289&amp;CM$14,Actual!$B$6:$H$1959,7,FALSE),"")</f>
        <v/>
      </c>
      <c r="CN290" s="290" t="str">
        <f>IFERROR(VLOOKUP($B289&amp;CN$14,Actual!$B$6:$H$1959,7,FALSE),"")</f>
        <v/>
      </c>
      <c r="CO290" s="290" t="str">
        <f>IFERROR(VLOOKUP($B289&amp;CO$14,Actual!$B$6:$H$1959,7,FALSE),"")</f>
        <v/>
      </c>
      <c r="CP290" s="740" t="str">
        <f>IFERROR(VLOOKUP($B289&amp;CP$14,Actual!$B$6:$H$1959,7,FALSE),"")</f>
        <v/>
      </c>
      <c r="CQ290" s="105" t="str">
        <f>IFERROR(VLOOKUP($B289&amp;CQ$14,Actual!$B$6:$H$1959,7,FALSE),"")</f>
        <v>A</v>
      </c>
      <c r="CR290" s="102" t="str">
        <f>IFERROR(VLOOKUP($B289&amp;CR$14,Actual!$B$6:$H$1959,7,FALSE),"")</f>
        <v/>
      </c>
      <c r="CS290" s="106"/>
      <c r="CT290" s="291" t="str">
        <f>IFERROR(VLOOKUP($B289&amp;CT$14,Actual!$B$6:$H$1959,7,FALSE),"")</f>
        <v/>
      </c>
      <c r="CU290" s="102" t="str">
        <f>IFERROR(VLOOKUP($B289&amp;CU$14,Actual!$B$6:$H$1959,7,FALSE),"")</f>
        <v/>
      </c>
      <c r="CV290" s="102" t="str">
        <f>IFERROR(VLOOKUP($B289&amp;CV$14,Actual!$B$6:$H$1959,7,FALSE),"")</f>
        <v/>
      </c>
      <c r="CW290" s="102"/>
      <c r="CX290" s="105" t="str">
        <f>IFERROR(VLOOKUP($B289&amp;CX$14,Actual!$B$6:$H$1959,7,FALSE),"")</f>
        <v/>
      </c>
      <c r="CY290" s="102" t="str">
        <f>IFERROR(VLOOKUP($B289&amp;CY$14,Actual!$B$6:$H$1959,7,FALSE),"")</f>
        <v/>
      </c>
      <c r="CZ290" s="106" t="str">
        <f>IFERROR(VLOOKUP($B289&amp;CZ$14,Actual!$B$6:$H$1959,7,FALSE),"")</f>
        <v/>
      </c>
      <c r="DA290" s="105" t="str">
        <f>IFERROR(VLOOKUP($B289&amp;DA$14,Actual!$B$6:$H$1959,7,FALSE),"")</f>
        <v/>
      </c>
      <c r="DB290" s="102" t="str">
        <f>IFERROR(VLOOKUP($B289&amp;DB$14,Actual!$B$6:$H$1959,7,FALSE),"")</f>
        <v/>
      </c>
      <c r="DC290" s="102" t="str">
        <f>IFERROR(VLOOKUP($B289&amp;DC$14,Actual!$B$6:$H$1959,7,FALSE),"")</f>
        <v/>
      </c>
      <c r="DD290" s="102" t="str">
        <f>IFERROR(VLOOKUP($B289&amp;DD$14,Actual!$B$6:$H$1959,7,FALSE),"")</f>
        <v/>
      </c>
      <c r="DE290" s="102" t="str">
        <f>IFERROR(VLOOKUP($B289&amp;DE$14,Actual!$B$6:$H$1959,7,FALSE),"")</f>
        <v/>
      </c>
      <c r="DF290" s="102" t="str">
        <f>IFERROR(VLOOKUP($B289&amp;DF$14,Actual!$B$6:$H$1959,7,FALSE),"")</f>
        <v/>
      </c>
      <c r="DG290" s="102" t="str">
        <f>IFERROR(VLOOKUP($B289&amp;DG$14,Actual!$B$6:$H$1959,7,FALSE),"")</f>
        <v/>
      </c>
      <c r="DH290" s="102" t="str">
        <f>IFERROR(VLOOKUP($B289&amp;DH$14,Actual!$B$6:$H$1959,7,FALSE),"")</f>
        <v/>
      </c>
      <c r="DI290" s="102" t="str">
        <f>IFERROR(VLOOKUP($B289&amp;DI$14,Actual!$B$6:$H$1959,7,FALSE),"")</f>
        <v/>
      </c>
      <c r="DJ290" s="102" t="str">
        <f>IFERROR(VLOOKUP($B289&amp;DJ$14,Actual!$B$6:$H$1959,7,FALSE),"")</f>
        <v/>
      </c>
      <c r="DK290" s="102" t="str">
        <f>IFERROR(VLOOKUP($B289&amp;DK$14,Actual!$B$6:$H$1959,7,FALSE),"")</f>
        <v/>
      </c>
      <c r="DL290" s="102" t="str">
        <f>IFERROR(VLOOKUP($B289&amp;DL$14,Actual!$B$6:$H$1959,7,FALSE),"")</f>
        <v/>
      </c>
      <c r="DM290" s="102" t="str">
        <f>IFERROR(VLOOKUP($B289&amp;DM$14,Actual!$B$6:$H$1959,7,FALSE),"")</f>
        <v/>
      </c>
      <c r="DN290" s="102" t="str">
        <f>IFERROR(VLOOKUP($B289&amp;DN$14,Actual!$B$6:$H$1959,7,FALSE),"")</f>
        <v/>
      </c>
      <c r="DO290" s="102" t="str">
        <f>IFERROR(VLOOKUP($B289&amp;DO$14,Actual!$B$6:$H$1959,7,FALSE),"")</f>
        <v/>
      </c>
      <c r="DP290" s="102" t="str">
        <f>IFERROR(VLOOKUP($B289&amp;DP$14,Actual!$B$6:$H$1959,7,FALSE),"")</f>
        <v/>
      </c>
      <c r="DQ290" s="102" t="str">
        <f>IFERROR(VLOOKUP($B289&amp;DQ$14,Actual!$B$6:$H$1959,7,FALSE),"")</f>
        <v/>
      </c>
      <c r="DR290" s="971" t="str">
        <f>IFERROR(VLOOKUP($B289&amp;DR$14,Actual!$B$6:$H$1959,7,FALSE),"")</f>
        <v/>
      </c>
      <c r="DS290" s="971" t="str">
        <f>IFERROR(VLOOKUP($B289&amp;DS$14,Actual!$B$6:$H$1959,7,FALSE),"")</f>
        <v/>
      </c>
      <c r="DT290" s="106" t="str">
        <f>IFERROR(VLOOKUP($B289&amp;DT$14,Actual!$B$6:$H$1959,7,FALSE),"")</f>
        <v/>
      </c>
      <c r="DV290" s="103">
        <f t="shared" ca="1" si="62"/>
        <v>0</v>
      </c>
    </row>
    <row r="291" spans="1:126" s="103" customFormat="1">
      <c r="A291" s="1075"/>
      <c r="B291" s="1093"/>
      <c r="C291" s="1079"/>
      <c r="D291" s="1080"/>
      <c r="E291" s="1084"/>
      <c r="F291" s="1087"/>
      <c r="G291" s="1087"/>
      <c r="H291" s="341" t="s">
        <v>360</v>
      </c>
      <c r="I291" s="93"/>
      <c r="J291" s="344" t="str">
        <f>IFERROR(VLOOKUP($B289&amp;J$14,Plan!$B$10:$H$300,7,FALSE),"")</f>
        <v/>
      </c>
      <c r="K291" s="344" t="str">
        <f>IFERROR(VLOOKUP($B289&amp;K$14,Plan!$B$10:$H$300,7,FALSE),"")</f>
        <v/>
      </c>
      <c r="L291" s="344" t="str">
        <f>IFERROR(VLOOKUP($B289&amp;L$14,Plan!$B$10:$H$300,7,FALSE),"")</f>
        <v/>
      </c>
      <c r="M291" s="344" t="str">
        <f>IFERROR(VLOOKUP($B289&amp;M$14,Plan!$B$10:$H$300,7,FALSE),"")</f>
        <v/>
      </c>
      <c r="N291" s="344" t="str">
        <f>IFERROR(VLOOKUP($B289&amp;N$14,Plan!$B$10:$H$300,7,FALSE),"")</f>
        <v/>
      </c>
      <c r="O291" s="344" t="str">
        <f>IFERROR(VLOOKUP($B289&amp;O$14,Plan!$B$10:$H$300,7,FALSE),"")</f>
        <v/>
      </c>
      <c r="P291" s="344" t="str">
        <f>IFERROR(VLOOKUP($B289&amp;P$14,Plan!$B$10:$H$300,7,FALSE),"")</f>
        <v/>
      </c>
      <c r="Q291" s="344" t="str">
        <f>IFERROR(VLOOKUP($B289&amp;Q$14,Plan!$B$10:$H$300,7,FALSE),"")</f>
        <v/>
      </c>
      <c r="R291" s="344" t="str">
        <f>IFERROR(VLOOKUP($B289&amp;R$14,Plan!$B$10:$H$300,7,FALSE),"")</f>
        <v/>
      </c>
      <c r="S291" s="344" t="str">
        <f>IFERROR(VLOOKUP($B289&amp;S$14,Plan!$B$10:$H$300,7,FALSE),"")</f>
        <v/>
      </c>
      <c r="T291" s="344" t="str">
        <f>IFERROR(VLOOKUP($B289&amp;T$14,Plan!$B$10:$H$300,7,FALSE),"")</f>
        <v/>
      </c>
      <c r="U291" s="344" t="str">
        <f>IFERROR(VLOOKUP($B289&amp;U$14,Plan!$B$10:$H$300,7,FALSE),"")</f>
        <v/>
      </c>
      <c r="V291" s="344" t="str">
        <f>IFERROR(VLOOKUP($B289&amp;V$14,Plan!$B$10:$H$300,7,FALSE),"")</f>
        <v/>
      </c>
      <c r="W291" s="344">
        <f>IFERROR(VLOOKUP($B289&amp;W$14,Plan!$B$10:$H$300,7,FALSE),"")</f>
        <v>2</v>
      </c>
      <c r="X291" s="344" t="str">
        <f>IFERROR(VLOOKUP($B289&amp;X$14,Plan!$B$10:$H$300,7,FALSE),"")</f>
        <v/>
      </c>
      <c r="Y291" s="344" t="str">
        <f>IFERROR(VLOOKUP($B289&amp;Y$14,Plan!$B$10:$H$300,7,FALSE),"")</f>
        <v/>
      </c>
      <c r="Z291" s="344" t="str">
        <f>IFERROR(VLOOKUP($B289&amp;Z$14,Plan!$B$10:$H$300,7,FALSE),"")</f>
        <v/>
      </c>
      <c r="AA291" s="344" t="str">
        <f>IFERROR(VLOOKUP($B289&amp;AA$14,Plan!$B$10:$H$300,7,FALSE),"")</f>
        <v/>
      </c>
      <c r="AB291" s="344" t="str">
        <f>IFERROR(VLOOKUP($B289&amp;AB$14,Plan!$B$10:$H$300,7,FALSE),"")</f>
        <v/>
      </c>
      <c r="AC291" s="702" t="str">
        <f>IFERROR(VLOOKUP($B289&amp;AC$14,Plan!$B$10:$H$300,7,FALSE),"")</f>
        <v/>
      </c>
      <c r="AD291" s="702" t="str">
        <f>IFERROR(VLOOKUP($B289&amp;AD$14,Plan!$B$10:$H$300,7,FALSE),"")</f>
        <v/>
      </c>
      <c r="AE291" s="702" t="str">
        <f>IFERROR(VLOOKUP($B289&amp;AE$14,Plan!$B$10:$H$300,7,FALSE),"")</f>
        <v/>
      </c>
      <c r="AF291" s="327"/>
      <c r="AG291" s="344" t="str">
        <f>IFERROR(VLOOKUP($B289&amp;AG$14,Plan!$B$10:$H$300,7,FALSE),"")</f>
        <v/>
      </c>
      <c r="AH291" s="344" t="str">
        <f>IFERROR(VLOOKUP($B289&amp;AH$14,Plan!$B$10:$H$300,7,FALSE),"")</f>
        <v/>
      </c>
      <c r="AI291" s="344" t="str">
        <f>IFERROR(VLOOKUP($B289&amp;AI$14,Plan!$B$10:$H$300,7,FALSE),"")</f>
        <v/>
      </c>
      <c r="AJ291" s="344" t="str">
        <f>IFERROR(VLOOKUP($B289&amp;AJ$14,Plan!$B$10:$H$300,7,FALSE),"")</f>
        <v/>
      </c>
      <c r="AK291" s="344" t="str">
        <f>IFERROR(VLOOKUP($B289&amp;AK$14,Plan!$B$10:$H$300,7,FALSE),"")</f>
        <v/>
      </c>
      <c r="AL291" s="344" t="str">
        <f>IFERROR(VLOOKUP($B289&amp;AL$14,Plan!$B$10:$H$300,7,FALSE),"")</f>
        <v/>
      </c>
      <c r="AM291" s="344" t="str">
        <f>IFERROR(VLOOKUP($B289&amp;AM$14,Plan!$B$10:$H$300,7,FALSE),"")</f>
        <v/>
      </c>
      <c r="AN291" s="344" t="str">
        <f>IFERROR(VLOOKUP($B289&amp;AN$14,Plan!$B$10:$H$300,7,FALSE),"")</f>
        <v/>
      </c>
      <c r="AO291" s="344" t="str">
        <f>IFERROR(VLOOKUP($B289&amp;AO$14,Plan!$B$10:$H$300,7,FALSE),"")</f>
        <v/>
      </c>
      <c r="AP291" s="344" t="str">
        <f>IFERROR(VLOOKUP($B289&amp;AP$14,Plan!$B$10:$H$300,7,FALSE),"")</f>
        <v/>
      </c>
      <c r="AQ291" s="344" t="str">
        <f>IFERROR(VLOOKUP($B289&amp;AQ$14,Plan!$B$10:$H$300,7,FALSE),"")</f>
        <v/>
      </c>
      <c r="AR291" s="344" t="str">
        <f>IFERROR(VLOOKUP($B289&amp;AR$14,Plan!$B$10:$H$300,7,FALSE),"")</f>
        <v/>
      </c>
      <c r="AS291" s="344" t="str">
        <f>IFERROR(VLOOKUP($B289&amp;AS$14,Plan!$B$10:$H$300,7,FALSE),"")</f>
        <v/>
      </c>
      <c r="AT291" s="344" t="str">
        <f>IFERROR(VLOOKUP($B289&amp;AT$14,Plan!$B$10:$H$300,7,FALSE),"")</f>
        <v/>
      </c>
      <c r="AU291" s="344" t="str">
        <f>IFERROR(VLOOKUP($B289&amp;AU$14,Plan!$B$10:$H$300,7,FALSE),"")</f>
        <v/>
      </c>
      <c r="AV291" s="344" t="str">
        <f>IFERROR(VLOOKUP($B289&amp;AV$14,Plan!$B$10:$H$300,7,FALSE),"")</f>
        <v/>
      </c>
      <c r="AW291" s="344" t="str">
        <f>IFERROR(VLOOKUP($B289&amp;AW$14,Plan!$B$10:$H$300,7,FALSE),"")</f>
        <v/>
      </c>
      <c r="AX291" s="344" t="str">
        <f>IFERROR(VLOOKUP($B289&amp;AX$14,Plan!$B$10:$H$300,7,FALSE),"")</f>
        <v/>
      </c>
      <c r="AY291" s="344" t="str">
        <f>IFERROR(VLOOKUP($B289&amp;AY$14,Plan!$B$10:$H$300,7,FALSE),"")</f>
        <v/>
      </c>
      <c r="AZ291" s="344" t="str">
        <f>IFERROR(VLOOKUP($B289&amp;AZ$14,Plan!$B$10:$H$300,7,FALSE),"")</f>
        <v/>
      </c>
      <c r="BA291" s="355" t="str">
        <f>IFERROR(VLOOKUP($B289&amp;BA$14,Plan!$B$10:$H$300,7,FALSE),"")</f>
        <v/>
      </c>
      <c r="BB291" s="331"/>
      <c r="BC291" s="345" t="str">
        <f>IFERROR(VLOOKUP($B289&amp;BC$14,Plan!$B$10:$H$300,7,FALSE),"")</f>
        <v/>
      </c>
      <c r="BD291" s="344" t="str">
        <f>IFERROR(VLOOKUP($B289&amp;BD$14,Plan!$B$10:$H$300,7,FALSE),"")</f>
        <v/>
      </c>
      <c r="BE291" s="344" t="str">
        <f>IFERROR(VLOOKUP($B289&amp;BE$14,Plan!$B$10:$H$300,7,FALSE),"")</f>
        <v/>
      </c>
      <c r="BF291" s="344" t="str">
        <f>IFERROR(VLOOKUP($B289&amp;BF$14,Plan!$B$10:$H$300,7,FALSE),"")</f>
        <v/>
      </c>
      <c r="BG291" s="331"/>
      <c r="BH291" s="344" t="str">
        <f>IFERROR(VLOOKUP($B289&amp;BH$14,Plan!$B$10:$H$300,7,FALSE),"")</f>
        <v/>
      </c>
      <c r="BI291" s="344" t="str">
        <f>IFERROR(VLOOKUP($B289&amp;BI$14,Plan!$B$10:$H$300,7,FALSE),"")</f>
        <v/>
      </c>
      <c r="BJ291" s="344" t="str">
        <f>IFERROR(VLOOKUP($B289&amp;BJ$14,Plan!$B$10:$H$300,7,FALSE),"")</f>
        <v/>
      </c>
      <c r="BK291" s="344" t="str">
        <f>IFERROR(VLOOKUP($B289&amp;BK$14,Plan!$B$10:$H$300,7,FALSE),"")</f>
        <v/>
      </c>
      <c r="BL291" s="331"/>
      <c r="BM291" s="344" t="str">
        <f>IFERROR(VLOOKUP($B289&amp;BM$14,Plan!$B$10:$H$300,7,FALSE),"")</f>
        <v/>
      </c>
      <c r="BN291" s="344" t="str">
        <f>IFERROR(VLOOKUP($B289&amp;BN$14,Plan!$B$10:$H$300,7,FALSE),"")</f>
        <v/>
      </c>
      <c r="BO291" s="344" t="str">
        <f>IFERROR(VLOOKUP($B289&amp;BO$14,Plan!$B$10:$H$300,7,FALSE),"")</f>
        <v/>
      </c>
      <c r="BP291" s="344" t="str">
        <f>IFERROR(VLOOKUP($B289&amp;BP$14,Plan!$B$10:$H$300,7,FALSE),"")</f>
        <v/>
      </c>
      <c r="BQ291" s="344" t="str">
        <f>IFERROR(VLOOKUP($B289&amp;BQ$14,Plan!$B$10:$H$300,7,FALSE),"")</f>
        <v/>
      </c>
      <c r="BR291" s="357"/>
      <c r="BS291" s="344" t="str">
        <f>IFERROR(VLOOKUP($B289&amp;BS$14,Plan!$B$10:$H$300,7,FALSE),"")</f>
        <v/>
      </c>
      <c r="BT291" s="344" t="str">
        <f>IFERROR(VLOOKUP($B289&amp;BT$14,Plan!$B$10:$H$300,7,FALSE),"")</f>
        <v/>
      </c>
      <c r="BU291" s="344" t="str">
        <f>IFERROR(VLOOKUP($B289&amp;BU$14,Plan!$B$10:$H$300,7,FALSE),"")</f>
        <v/>
      </c>
      <c r="BV291" s="344" t="str">
        <f>IFERROR(VLOOKUP($B289&amp;BV$14,Plan!$B$10:$H$300,7,FALSE),"")</f>
        <v/>
      </c>
      <c r="BW291" s="344" t="str">
        <f>IFERROR(VLOOKUP($B289&amp;BW$14,Plan!$B$10:$H$300,7,FALSE),"")</f>
        <v/>
      </c>
      <c r="BX291" s="344">
        <f>IFERROR(VLOOKUP($B289&amp;BX$14,Plan!$B$10:$H$300,7,FALSE),"")</f>
        <v>2</v>
      </c>
      <c r="BY291" s="344" t="str">
        <f>IFERROR(VLOOKUP($B289&amp;BY$14,Plan!$B$10:$H$300,7,FALSE),"")</f>
        <v/>
      </c>
      <c r="BZ291" s="331"/>
      <c r="CA291" s="344" t="str">
        <f>IFERROR(VLOOKUP($B289&amp;CA$14,Plan!$B$10:$H$300,7,FALSE),"")</f>
        <v/>
      </c>
      <c r="CB291" s="344" t="str">
        <f>IFERROR(VLOOKUP($B289&amp;CB$14,Plan!$B$10:$H$300,7,FALSE),"")</f>
        <v/>
      </c>
      <c r="CC291" s="344" t="str">
        <f>IFERROR(VLOOKUP($B289&amp;CC$14,Plan!$B$10:$H$300,7,FALSE),"")</f>
        <v/>
      </c>
      <c r="CD291" s="344" t="str">
        <f>IFERROR(VLOOKUP($B289&amp;CD$14,Plan!$B$10:$H$300,7,FALSE),"")</f>
        <v/>
      </c>
      <c r="CE291" s="344" t="str">
        <f>IFERROR(VLOOKUP($B289&amp;CE$14,Plan!$B$10:$H$300,7,FALSE),"")</f>
        <v/>
      </c>
      <c r="CF291" s="344" t="str">
        <f>IFERROR(VLOOKUP($B289&amp;CF$14,Plan!$B$10:$H$300,7,FALSE),"")</f>
        <v/>
      </c>
      <c r="CG291" s="331"/>
      <c r="CH291" s="344" t="str">
        <f>IFERROR(VLOOKUP($B289&amp;CH$14,Plan!$B$10:$H$300,7,FALSE),"")</f>
        <v/>
      </c>
      <c r="CI291" s="344" t="str">
        <f>IFERROR(VLOOKUP($B289&amp;CI$14,Plan!$B$10:$H$300,7,FALSE),"")</f>
        <v/>
      </c>
      <c r="CJ291" s="344" t="str">
        <f>IFERROR(VLOOKUP($B289&amp;CJ$14,Plan!$B$10:$H$300,7,FALSE),"")</f>
        <v/>
      </c>
      <c r="CK291" s="344" t="str">
        <f>IFERROR(VLOOKUP($B289&amp;CK$14,Plan!$B$10:$H$300,7,FALSE),"")</f>
        <v/>
      </c>
      <c r="CL291" s="344" t="str">
        <f>IFERROR(VLOOKUP($B289&amp;CL$14,Plan!$B$10:$H$300,7,FALSE),"")</f>
        <v/>
      </c>
      <c r="CM291" s="344" t="str">
        <f>IFERROR(VLOOKUP($B289&amp;CM$14,Plan!$B$10:$H$300,7,FALSE),"")</f>
        <v/>
      </c>
      <c r="CN291" s="344" t="str">
        <f>IFERROR(VLOOKUP($B289&amp;CN$14,Plan!$B$10:$H$300,7,FALSE),"")</f>
        <v/>
      </c>
      <c r="CO291" s="344" t="str">
        <f>IFERROR(VLOOKUP($B289&amp;CO$14,Plan!$B$10:$H$300,7,FALSE),"")</f>
        <v/>
      </c>
      <c r="CP291" s="702" t="str">
        <f>IFERROR(VLOOKUP($B289&amp;CP$14,Plan!$B$10:$H$300,7,FALSE),"")</f>
        <v/>
      </c>
      <c r="CQ291" s="360" t="str">
        <f>IFERROR(VLOOKUP($B289&amp;CQ$14,Plan!$B$10:$H$300,7,FALSE),"")</f>
        <v/>
      </c>
      <c r="CR291" s="344" t="str">
        <f>IFERROR(VLOOKUP($B289&amp;CR$14,Plan!$B$10:$H$300,7,FALSE),"")</f>
        <v/>
      </c>
      <c r="CS291" s="355"/>
      <c r="CT291" s="345" t="str">
        <f>IFERROR(VLOOKUP($B289&amp;CT$14,Plan!$B$10:$H$300,7,FALSE),"")</f>
        <v/>
      </c>
      <c r="CU291" s="344" t="str">
        <f>IFERROR(VLOOKUP($B289&amp;CU$14,Plan!$B$10:$H$300,7,FALSE),"")</f>
        <v/>
      </c>
      <c r="CV291" s="344" t="str">
        <f>IFERROR(VLOOKUP($B289&amp;CV$14,Plan!$B$10:$H$300,7,FALSE),"")</f>
        <v/>
      </c>
      <c r="CW291" s="344"/>
      <c r="CX291" s="360" t="str">
        <f>IFERROR(VLOOKUP($B289&amp;CX$14,Plan!$B$10:$H$300,7,FALSE),"")</f>
        <v/>
      </c>
      <c r="CY291" s="344" t="str">
        <f>IFERROR(VLOOKUP($B289&amp;CY$14,Plan!$B$10:$H$300,7,FALSE),"")</f>
        <v/>
      </c>
      <c r="CZ291" s="355" t="str">
        <f>IFERROR(VLOOKUP($B289&amp;CZ$14,Plan!$B$10:$H$300,7,FALSE),"")</f>
        <v/>
      </c>
      <c r="DA291" s="360" t="str">
        <f>IFERROR(VLOOKUP($B289&amp;DA$14,Plan!$B$10:$H$300,7,FALSE),"")</f>
        <v/>
      </c>
      <c r="DB291" s="344" t="str">
        <f>IFERROR(VLOOKUP($B289&amp;DB$14,Plan!$B$10:$H$300,7,FALSE),"")</f>
        <v/>
      </c>
      <c r="DC291" s="344" t="str">
        <f>IFERROR(VLOOKUP($B289&amp;DC$14,Plan!$B$10:$H$300,7,FALSE),"")</f>
        <v/>
      </c>
      <c r="DD291" s="344" t="str">
        <f>IFERROR(VLOOKUP($B289&amp;DD$14,Plan!$B$10:$H$300,7,FALSE),"")</f>
        <v/>
      </c>
      <c r="DE291" s="344" t="str">
        <f>IFERROR(VLOOKUP($B289&amp;DE$14,Plan!$B$10:$H$300,7,FALSE),"")</f>
        <v/>
      </c>
      <c r="DF291" s="344" t="str">
        <f>IFERROR(VLOOKUP($B289&amp;DF$14,Plan!$B$10:$H$300,7,FALSE),"")</f>
        <v/>
      </c>
      <c r="DG291" s="344" t="str">
        <f>IFERROR(VLOOKUP($B289&amp;DG$14,Plan!$B$10:$H$300,7,FALSE),"")</f>
        <v/>
      </c>
      <c r="DH291" s="344" t="str">
        <f>IFERROR(VLOOKUP($B289&amp;DH$14,Plan!$B$10:$H$300,7,FALSE),"")</f>
        <v/>
      </c>
      <c r="DI291" s="344" t="str">
        <f>IFERROR(VLOOKUP($B289&amp;DI$14,Plan!$B$10:$H$300,7,FALSE),"")</f>
        <v/>
      </c>
      <c r="DJ291" s="344" t="str">
        <f>IFERROR(VLOOKUP($B289&amp;DJ$14,Plan!$B$10:$H$300,7,FALSE),"")</f>
        <v/>
      </c>
      <c r="DK291" s="344" t="str">
        <f>IFERROR(VLOOKUP($B289&amp;DK$14,Plan!$B$10:$H$300,7,FALSE),"")</f>
        <v/>
      </c>
      <c r="DL291" s="344" t="str">
        <f>IFERROR(VLOOKUP($B289&amp;DL$14,Plan!$B$10:$H$300,7,FALSE),"")</f>
        <v/>
      </c>
      <c r="DM291" s="344" t="str">
        <f>IFERROR(VLOOKUP($B289&amp;DM$14,Plan!$B$10:$H$300,7,FALSE),"")</f>
        <v/>
      </c>
      <c r="DN291" s="344" t="str">
        <f>IFERROR(VLOOKUP($B289&amp;DN$14,Plan!$B$10:$H$300,7,FALSE),"")</f>
        <v/>
      </c>
      <c r="DO291" s="344" t="str">
        <f>IFERROR(VLOOKUP($B289&amp;DO$14,Plan!$B$10:$H$300,7,FALSE),"")</f>
        <v/>
      </c>
      <c r="DP291" s="344" t="str">
        <f>IFERROR(VLOOKUP($B289&amp;DP$14,Plan!$B$10:$H$300,7,FALSE),"")</f>
        <v/>
      </c>
      <c r="DQ291" s="344" t="str">
        <f>IFERROR(VLOOKUP($B289&amp;DQ$14,Plan!$B$10:$H$300,7,FALSE),"")</f>
        <v/>
      </c>
      <c r="DR291" s="972" t="str">
        <f>IFERROR(VLOOKUP($B289&amp;DR$14,Plan!$B$10:$H$300,7,FALSE),"")</f>
        <v/>
      </c>
      <c r="DS291" s="972" t="str">
        <f>IFERROR(VLOOKUP($B289&amp;DS$14,Plan!$B$10:$H$300,7,FALSE),"")</f>
        <v/>
      </c>
      <c r="DT291" s="355" t="str">
        <f>IFERROR(VLOOKUP($B289&amp;DT$14,Plan!$B$10:$H$300,7,FALSE),"")</f>
        <v/>
      </c>
      <c r="DV291" s="103">
        <f t="shared" si="62"/>
        <v>2</v>
      </c>
    </row>
    <row r="292" spans="1:126" s="103" customFormat="1">
      <c r="A292" s="1076"/>
      <c r="B292" s="1094"/>
      <c r="C292" s="1081"/>
      <c r="D292" s="1082"/>
      <c r="E292" s="1085"/>
      <c r="F292" s="1088"/>
      <c r="G292" s="1088"/>
      <c r="H292" s="342" t="s">
        <v>358</v>
      </c>
      <c r="I292" s="97"/>
      <c r="J292" s="320" t="str">
        <f>IF(IFERROR(VLOOKUP($B289&amp;J$14,Plan!$B$10:$K$300,9,FALSE),"")=0,"",IFERROR(VLOOKUP($B289&amp;J$14,Plan!$B$10:$K$300,9,FALSE),""))</f>
        <v/>
      </c>
      <c r="K292" s="320" t="str">
        <f>IF(IFERROR(VLOOKUP($B289&amp;K$14,Plan!$B$10:$K$300,9,FALSE),"")=0,"",IFERROR(VLOOKUP($B289&amp;K$14,Plan!$B$10:$K$300,9,FALSE),""))</f>
        <v/>
      </c>
      <c r="L292" s="320" t="str">
        <f>IF(IFERROR(VLOOKUP($B289&amp;L$14,Plan!$B$10:$K$300,9,FALSE),"")=0,"",IFERROR(VLOOKUP($B289&amp;L$14,Plan!$B$10:$K$300,9,FALSE),""))</f>
        <v/>
      </c>
      <c r="M292" s="320" t="str">
        <f>IF(IFERROR(VLOOKUP($B289&amp;M$14,Plan!$B$10:$K$300,9,FALSE),"")=0,"",IFERROR(VLOOKUP($B289&amp;M$14,Plan!$B$10:$K$300,9,FALSE),""))</f>
        <v/>
      </c>
      <c r="N292" s="320" t="str">
        <f>IF(IFERROR(VLOOKUP($B289&amp;N$14,Plan!$B$10:$K$300,9,FALSE),"")=0,"",IFERROR(VLOOKUP($B289&amp;N$14,Plan!$B$10:$K$300,9,FALSE),""))</f>
        <v/>
      </c>
      <c r="O292" s="320" t="str">
        <f>IF(IFERROR(VLOOKUP($B289&amp;O$14,Plan!$B$10:$K$300,9,FALSE),"")=0,"",IFERROR(VLOOKUP($B289&amp;O$14,Plan!$B$10:$K$300,9,FALSE),""))</f>
        <v/>
      </c>
      <c r="P292" s="320" t="str">
        <f>IF(IFERROR(VLOOKUP($B289&amp;P$14,Plan!$B$10:$K$300,9,FALSE),"")=0,"",IFERROR(VLOOKUP($B289&amp;P$14,Plan!$B$10:$K$300,9,FALSE),""))</f>
        <v/>
      </c>
      <c r="Q292" s="320" t="str">
        <f>IF(IFERROR(VLOOKUP($B289&amp;Q$14,Plan!$B$10:$K$300,9,FALSE),"")=0,"",IFERROR(VLOOKUP($B289&amp;Q$14,Plan!$B$10:$K$300,9,FALSE),""))</f>
        <v/>
      </c>
      <c r="R292" s="320" t="str">
        <f>IF(IFERROR(VLOOKUP($B289&amp;R$14,Plan!$B$10:$K$300,9,FALSE),"")=0,"",IFERROR(VLOOKUP($B289&amp;R$14,Plan!$B$10:$K$300,9,FALSE),""))</f>
        <v/>
      </c>
      <c r="S292" s="320" t="str">
        <f>IF(IFERROR(VLOOKUP($B289&amp;S$14,Plan!$B$10:$K$300,9,FALSE),"")=0,"",IFERROR(VLOOKUP($B289&amp;S$14,Plan!$B$10:$K$300,9,FALSE),""))</f>
        <v/>
      </c>
      <c r="T292" s="320" t="str">
        <f>IF(IFERROR(VLOOKUP($B289&amp;T$14,Plan!$B$10:$K$300,9,FALSE),"")=0,"",IFERROR(VLOOKUP($B289&amp;T$14,Plan!$B$10:$K$300,9,FALSE),""))</f>
        <v/>
      </c>
      <c r="U292" s="320" t="str">
        <f>IF(IFERROR(VLOOKUP($B289&amp;U$14,Plan!$B$10:$K$300,9,FALSE),"")=0,"",IFERROR(VLOOKUP($B289&amp;U$14,Plan!$B$10:$K$300,9,FALSE),""))</f>
        <v/>
      </c>
      <c r="V292" s="320" t="str">
        <f>IF(IFERROR(VLOOKUP($B289&amp;V$14,Plan!$B$10:$K$300,9,FALSE),"")=0,"",IFERROR(VLOOKUP($B289&amp;V$14,Plan!$B$10:$K$300,9,FALSE),""))</f>
        <v/>
      </c>
      <c r="W292" s="320" t="str">
        <f>IF(IFERROR(VLOOKUP($B289&amp;W$14,Plan!$B$10:$K$300,9,FALSE),"")=0,"",IFERROR(VLOOKUP($B289&amp;W$14,Plan!$B$10:$K$300,9,FALSE),""))</f>
        <v/>
      </c>
      <c r="X292" s="320" t="str">
        <f>IF(IFERROR(VLOOKUP($B289&amp;X$14,Plan!$B$10:$K$300,9,FALSE),"")=0,"",IFERROR(VLOOKUP($B289&amp;X$14,Plan!$B$10:$K$300,9,FALSE),""))</f>
        <v/>
      </c>
      <c r="Y292" s="320" t="str">
        <f>IF(IFERROR(VLOOKUP($B289&amp;Y$14,Plan!$B$10:$K$300,9,FALSE),"")=0,"",IFERROR(VLOOKUP($B289&amp;Y$14,Plan!$B$10:$K$300,9,FALSE),""))</f>
        <v/>
      </c>
      <c r="Z292" s="320" t="str">
        <f>IF(IFERROR(VLOOKUP($B289&amp;Z$14,Plan!$B$10:$K$300,9,FALSE),"")=0,"",IFERROR(VLOOKUP($B289&amp;Z$14,Plan!$B$10:$K$300,9,FALSE),""))</f>
        <v/>
      </c>
      <c r="AA292" s="320" t="str">
        <f>IF(IFERROR(VLOOKUP($B289&amp;AA$14,Plan!$B$10:$K$300,9,FALSE),"")=0,"",IFERROR(VLOOKUP($B289&amp;AA$14,Plan!$B$10:$K$300,9,FALSE),""))</f>
        <v/>
      </c>
      <c r="AB292" s="320" t="str">
        <f>IF(IFERROR(VLOOKUP($B289&amp;AB$14,Plan!$B$10:$K$300,9,FALSE),"")=0,"",IFERROR(VLOOKUP($B289&amp;AB$14,Plan!$B$10:$K$300,9,FALSE),""))</f>
        <v/>
      </c>
      <c r="AC292" s="703" t="str">
        <f>IF(IFERROR(VLOOKUP($B289&amp;AC$14,Plan!$B$10:$K$300,9,FALSE),"")=0,"",IFERROR(VLOOKUP($B289&amp;AC$14,Plan!$B$10:$K$300,9,FALSE),""))</f>
        <v/>
      </c>
      <c r="AD292" s="703" t="str">
        <f>IF(IFERROR(VLOOKUP($B289&amp;AD$14,Plan!$B$10:$K$300,9,FALSE),"")=0,"",IFERROR(VLOOKUP($B289&amp;AD$14,Plan!$B$10:$K$300,9,FALSE),""))</f>
        <v/>
      </c>
      <c r="AE292" s="703" t="str">
        <f>IF(IFERROR(VLOOKUP($B289&amp;AE$14,Plan!$B$10:$K$300,9,FALSE),"")=0,"",IFERROR(VLOOKUP($B289&amp;AE$14,Plan!$B$10:$K$300,9,FALSE),""))</f>
        <v/>
      </c>
      <c r="AF292" s="354"/>
      <c r="AG292" s="320" t="str">
        <f>IF(IFERROR(VLOOKUP($B289&amp;AG$14,Plan!$B$10:$K$300,9,FALSE),"")=0,"",IFERROR(VLOOKUP($B289&amp;AG$14,Plan!$B$10:$K$300,9,FALSE),""))</f>
        <v/>
      </c>
      <c r="AH292" s="320" t="str">
        <f>IF(IFERROR(VLOOKUP($B289&amp;AH$14,Plan!$B$10:$K$300,9,FALSE),"")=0,"",IFERROR(VLOOKUP($B289&amp;AH$14,Plan!$B$10:$K$300,9,FALSE),""))</f>
        <v/>
      </c>
      <c r="AI292" s="320" t="str">
        <f>IF(IFERROR(VLOOKUP($B289&amp;AI$14,Plan!$B$10:$K$300,9,FALSE),"")=0,"",IFERROR(VLOOKUP($B289&amp;AI$14,Plan!$B$10:$K$300,9,FALSE),""))</f>
        <v/>
      </c>
      <c r="AJ292" s="320" t="str">
        <f>IF(IFERROR(VLOOKUP($B289&amp;AJ$14,Plan!$B$10:$K$300,9,FALSE),"")=0,"",IFERROR(VLOOKUP($B289&amp;AJ$14,Plan!$B$10:$K$300,9,FALSE),""))</f>
        <v/>
      </c>
      <c r="AK292" s="320" t="str">
        <f>IF(IFERROR(VLOOKUP($B289&amp;AK$14,Plan!$B$10:$K$300,9,FALSE),"")=0,"",IFERROR(VLOOKUP($B289&amp;AK$14,Plan!$B$10:$K$300,9,FALSE),""))</f>
        <v/>
      </c>
      <c r="AL292" s="320" t="str">
        <f>IF(IFERROR(VLOOKUP($B289&amp;AL$14,Plan!$B$10:$K$300,9,FALSE),"")=0,"",IFERROR(VLOOKUP($B289&amp;AL$14,Plan!$B$10:$K$300,9,FALSE),""))</f>
        <v/>
      </c>
      <c r="AM292" s="320" t="str">
        <f>IF(IFERROR(VLOOKUP($B289&amp;AM$14,Plan!$B$10:$K$300,9,FALSE),"")=0,"",IFERROR(VLOOKUP($B289&amp;AM$14,Plan!$B$10:$K$300,9,FALSE),""))</f>
        <v/>
      </c>
      <c r="AN292" s="320" t="str">
        <f>IF(IFERROR(VLOOKUP($B289&amp;AN$14,Plan!$B$10:$K$300,9,FALSE),"")=0,"",IFERROR(VLOOKUP($B289&amp;AN$14,Plan!$B$10:$K$300,9,FALSE),""))</f>
        <v/>
      </c>
      <c r="AO292" s="320" t="str">
        <f>IF(IFERROR(VLOOKUP($B289&amp;AO$14,Plan!$B$10:$K$300,9,FALSE),"")=0,"",IFERROR(VLOOKUP($B289&amp;AO$14,Plan!$B$10:$K$300,9,FALSE),""))</f>
        <v/>
      </c>
      <c r="AP292" s="320" t="str">
        <f>IF(IFERROR(VLOOKUP($B289&amp;AP$14,Plan!$B$10:$K$300,9,FALSE),"")=0,"",IFERROR(VLOOKUP($B289&amp;AP$14,Plan!$B$10:$K$300,9,FALSE),""))</f>
        <v/>
      </c>
      <c r="AQ292" s="320" t="str">
        <f>IF(IFERROR(VLOOKUP($B289&amp;AQ$14,Plan!$B$10:$K$300,9,FALSE),"")=0,"",IFERROR(VLOOKUP($B289&amp;AQ$14,Plan!$B$10:$K$300,9,FALSE),""))</f>
        <v/>
      </c>
      <c r="AR292" s="320" t="str">
        <f>IF(IFERROR(VLOOKUP($B289&amp;AR$14,Plan!$B$10:$K$300,9,FALSE),"")=0,"",IFERROR(VLOOKUP($B289&amp;AR$14,Plan!$B$10:$K$300,9,FALSE),""))</f>
        <v/>
      </c>
      <c r="AS292" s="320" t="str">
        <f>IF(IFERROR(VLOOKUP($B289&amp;AS$14,Plan!$B$10:$K$300,9,FALSE),"")=0,"",IFERROR(VLOOKUP($B289&amp;AS$14,Plan!$B$10:$K$300,9,FALSE),""))</f>
        <v/>
      </c>
      <c r="AT292" s="320" t="str">
        <f>IF(IFERROR(VLOOKUP($B289&amp;AT$14,Plan!$B$10:$K$300,9,FALSE),"")=0,"",IFERROR(VLOOKUP($B289&amp;AT$14,Plan!$B$10:$K$300,9,FALSE),""))</f>
        <v/>
      </c>
      <c r="AU292" s="320" t="str">
        <f>IF(IFERROR(VLOOKUP($B289&amp;AU$14,Plan!$B$10:$K$300,9,FALSE),"")=0,"",IFERROR(VLOOKUP($B289&amp;AU$14,Plan!$B$10:$K$300,9,FALSE),""))</f>
        <v/>
      </c>
      <c r="AV292" s="320" t="str">
        <f>IF(IFERROR(VLOOKUP($B289&amp;AV$14,Plan!$B$10:$K$300,9,FALSE),"")=0,"",IFERROR(VLOOKUP($B289&amp;AV$14,Plan!$B$10:$K$300,9,FALSE),""))</f>
        <v/>
      </c>
      <c r="AW292" s="320" t="str">
        <f>IF(IFERROR(VLOOKUP($B289&amp;AW$14,Plan!$B$10:$K$300,9,FALSE),"")=0,"",IFERROR(VLOOKUP($B289&amp;AW$14,Plan!$B$10:$K$300,9,FALSE),""))</f>
        <v/>
      </c>
      <c r="AX292" s="320" t="str">
        <f>IF(IFERROR(VLOOKUP($B289&amp;AX$14,Plan!$B$10:$K$300,9,FALSE),"")=0,"",IFERROR(VLOOKUP($B289&amp;AX$14,Plan!$B$10:$K$300,9,FALSE),""))</f>
        <v/>
      </c>
      <c r="AY292" s="320" t="str">
        <f>IF(IFERROR(VLOOKUP($B289&amp;AY$14,Plan!$B$10:$K$300,9,FALSE),"")=0,"",IFERROR(VLOOKUP($B289&amp;AY$14,Plan!$B$10:$K$300,9,FALSE),""))</f>
        <v/>
      </c>
      <c r="AZ292" s="320" t="str">
        <f>IF(IFERROR(VLOOKUP($B289&amp;AZ$14,Plan!$B$10:$K$300,9,FALSE),"")=0,"",IFERROR(VLOOKUP($B289&amp;AZ$14,Plan!$B$10:$K$300,9,FALSE),""))</f>
        <v/>
      </c>
      <c r="BA292" s="323" t="str">
        <f>IF(IFERROR(VLOOKUP($B289&amp;BA$14,Plan!$B$10:$K$300,9,FALSE),"")=0,"",IFERROR(VLOOKUP($B289&amp;BA$14,Plan!$B$10:$K$300,9,FALSE),""))</f>
        <v/>
      </c>
      <c r="BB292" s="328"/>
      <c r="BC292" s="321" t="str">
        <f>IF(IFERROR(VLOOKUP($B289&amp;BC$14,Plan!$B$10:$K$300,9,FALSE),"")=0,"",IFERROR(VLOOKUP($B289&amp;BC$14,Plan!$B$10:$K$300,9,FALSE),""))</f>
        <v/>
      </c>
      <c r="BD292" s="320" t="str">
        <f>IF(IFERROR(VLOOKUP($B289&amp;BD$14,Plan!$B$10:$K$300,9,FALSE),"")=0,"",IFERROR(VLOOKUP($B289&amp;BD$14,Plan!$B$10:$K$300,9,FALSE),""))</f>
        <v/>
      </c>
      <c r="BE292" s="320" t="str">
        <f>IF(IFERROR(VLOOKUP($B289&amp;BE$14,Plan!$B$10:$K$300,9,FALSE),"")=0,"",IFERROR(VLOOKUP($B289&amp;BE$14,Plan!$B$10:$K$300,9,FALSE),""))</f>
        <v/>
      </c>
      <c r="BF292" s="320" t="str">
        <f>IF(IFERROR(VLOOKUP($B289&amp;BF$14,Plan!$B$10:$K$300,9,FALSE),"")=0,"",IFERROR(VLOOKUP($B289&amp;BF$14,Plan!$B$10:$K$300,9,FALSE),""))</f>
        <v/>
      </c>
      <c r="BG292" s="328"/>
      <c r="BH292" s="320" t="str">
        <f>IF(IFERROR(VLOOKUP($B289&amp;BH$14,Plan!$B$10:$K$300,9,FALSE),"")=0,"",IFERROR(VLOOKUP($B289&amp;BH$14,Plan!$B$10:$K$300,9,FALSE),""))</f>
        <v/>
      </c>
      <c r="BI292" s="320" t="str">
        <f>IF(IFERROR(VLOOKUP($B289&amp;BI$14,Plan!$B$10:$K$300,9,FALSE),"")=0,"",IFERROR(VLOOKUP($B289&amp;BI$14,Plan!$B$10:$K$300,9,FALSE),""))</f>
        <v/>
      </c>
      <c r="BJ292" s="320" t="str">
        <f>IF(IFERROR(VLOOKUP($B289&amp;BJ$14,Plan!$B$10:$K$300,9,FALSE),"")=0,"",IFERROR(VLOOKUP($B289&amp;BJ$14,Plan!$B$10:$K$300,9,FALSE),""))</f>
        <v/>
      </c>
      <c r="BK292" s="320" t="str">
        <f>IF(IFERROR(VLOOKUP($B289&amp;BK$14,Plan!$B$10:$K$300,9,FALSE),"")=0,"",IFERROR(VLOOKUP($B289&amp;BK$14,Plan!$B$10:$K$300,9,FALSE),""))</f>
        <v/>
      </c>
      <c r="BL292" s="328"/>
      <c r="BM292" s="320" t="str">
        <f>IF(IFERROR(VLOOKUP($B289&amp;BM$14,Plan!$B$10:$K$300,9,FALSE),"")=0,"",IFERROR(VLOOKUP($B289&amp;BM$14,Plan!$B$10:$K$300,9,FALSE),""))</f>
        <v/>
      </c>
      <c r="BN292" s="320" t="str">
        <f>IF(IFERROR(VLOOKUP($B289&amp;BN$14,Plan!$B$10:$K$300,9,FALSE),"")=0,"",IFERROR(VLOOKUP($B289&amp;BN$14,Plan!$B$10:$K$300,9,FALSE),""))</f>
        <v/>
      </c>
      <c r="BO292" s="320" t="str">
        <f>IF(IFERROR(VLOOKUP($B289&amp;BO$14,Plan!$B$10:$K$300,9,FALSE),"")=0,"",IFERROR(VLOOKUP($B289&amp;BO$14,Plan!$B$10:$K$300,9,FALSE),""))</f>
        <v/>
      </c>
      <c r="BP292" s="320" t="str">
        <f>IF(IFERROR(VLOOKUP($B289&amp;BP$14,Plan!$B$10:$K$300,9,FALSE),"")=0,"",IFERROR(VLOOKUP($B289&amp;BP$14,Plan!$B$10:$K$300,9,FALSE),""))</f>
        <v/>
      </c>
      <c r="BQ292" s="320" t="str">
        <f>IF(IFERROR(VLOOKUP($B289&amp;BQ$14,Plan!$B$10:$K$300,9,FALSE),"")=0,"",IFERROR(VLOOKUP($B289&amp;BQ$14,Plan!$B$10:$K$300,9,FALSE),""))</f>
        <v/>
      </c>
      <c r="BR292" s="358"/>
      <c r="BS292" s="320" t="str">
        <f>IF(IFERROR(VLOOKUP($B289&amp;BS$14,Plan!$B$10:$K$300,9,FALSE),"")=0,"",IFERROR(VLOOKUP($B289&amp;BS$14,Plan!$B$10:$K$300,9,FALSE),""))</f>
        <v/>
      </c>
      <c r="BT292" s="320" t="str">
        <f>IF(IFERROR(VLOOKUP($B289&amp;BT$14,Plan!$B$10:$K$300,9,FALSE),"")=0,"",IFERROR(VLOOKUP($B289&amp;BT$14,Plan!$B$10:$K$300,9,FALSE),""))</f>
        <v/>
      </c>
      <c r="BU292" s="320" t="str">
        <f>IF(IFERROR(VLOOKUP($B289&amp;BU$14,Plan!$B$10:$K$300,9,FALSE),"")=0,"",IFERROR(VLOOKUP($B289&amp;BU$14,Plan!$B$10:$K$300,9,FALSE),""))</f>
        <v/>
      </c>
      <c r="BV292" s="320" t="str">
        <f>IF(IFERROR(VLOOKUP($B289&amp;BV$14,Plan!$B$10:$K$300,9,FALSE),"")=0,"",IFERROR(VLOOKUP($B289&amp;BV$14,Plan!$B$10:$K$300,9,FALSE),""))</f>
        <v/>
      </c>
      <c r="BW292" s="320" t="str">
        <f>IF(IFERROR(VLOOKUP($B289&amp;BW$14,Plan!$B$10:$K$300,9,FALSE),"")=0,"",IFERROR(VLOOKUP($B289&amp;BW$14,Plan!$B$10:$K$300,9,FALSE),""))</f>
        <v/>
      </c>
      <c r="BX292" s="320" t="str">
        <f>IF(IFERROR(VLOOKUP($B289&amp;BX$14,Plan!$B$10:$K$300,9,FALSE),"")=0,"",IFERROR(VLOOKUP($B289&amp;BX$14,Plan!$B$10:$K$300,9,FALSE),""))</f>
        <v/>
      </c>
      <c r="BY292" s="320" t="str">
        <f>IF(IFERROR(VLOOKUP($B289&amp;BY$14,Plan!$B$10:$K$300,9,FALSE),"")=0,"",IFERROR(VLOOKUP($B289&amp;BY$14,Plan!$B$10:$K$300,9,FALSE),""))</f>
        <v/>
      </c>
      <c r="BZ292" s="328"/>
      <c r="CA292" s="320" t="str">
        <f>IF(IFERROR(VLOOKUP($B289&amp;CA$14,Plan!$B$10:$K$300,9,FALSE),"")=0,"",IFERROR(VLOOKUP($B289&amp;CA$14,Plan!$B$10:$K$300,9,FALSE),""))</f>
        <v/>
      </c>
      <c r="CB292" s="320" t="str">
        <f>IF(IFERROR(VLOOKUP($B289&amp;CB$14,Plan!$B$10:$K$300,9,FALSE),"")=0,"",IFERROR(VLOOKUP($B289&amp;CB$14,Plan!$B$10:$K$300,9,FALSE),""))</f>
        <v/>
      </c>
      <c r="CC292" s="320" t="str">
        <f>IF(IFERROR(VLOOKUP($B289&amp;CC$14,Plan!$B$10:$K$300,9,FALSE),"")=0,"",IFERROR(VLOOKUP($B289&amp;CC$14,Plan!$B$10:$K$300,9,FALSE),""))</f>
        <v/>
      </c>
      <c r="CD292" s="320" t="str">
        <f>IF(IFERROR(VLOOKUP($B289&amp;CD$14,Plan!$B$10:$K$300,9,FALSE),"")=0,"",IFERROR(VLOOKUP($B289&amp;CD$14,Plan!$B$10:$K$300,9,FALSE),""))</f>
        <v/>
      </c>
      <c r="CE292" s="320" t="str">
        <f>IF(IFERROR(VLOOKUP($B289&amp;CE$14,Plan!$B$10:$K$300,9,FALSE),"")=0,"",IFERROR(VLOOKUP($B289&amp;CE$14,Plan!$B$10:$K$300,9,FALSE),""))</f>
        <v/>
      </c>
      <c r="CF292" s="320" t="str">
        <f>IF(IFERROR(VLOOKUP($B289&amp;CF$14,Plan!$B$10:$K$300,9,FALSE),"")=0,"",IFERROR(VLOOKUP($B289&amp;CF$14,Plan!$B$10:$K$300,9,FALSE),""))</f>
        <v/>
      </c>
      <c r="CG292" s="328"/>
      <c r="CH292" s="320" t="str">
        <f>IF(IFERROR(VLOOKUP($B289&amp;CH$14,Plan!$B$10:$K$300,9,FALSE),"")=0,"",IFERROR(VLOOKUP($B289&amp;CH$14,Plan!$B$10:$K$300,9,FALSE),""))</f>
        <v/>
      </c>
      <c r="CI292" s="320" t="str">
        <f>IF(IFERROR(VLOOKUP($B289&amp;CI$14,Plan!$B$10:$K$300,9,FALSE),"")=0,"",IFERROR(VLOOKUP($B289&amp;CI$14,Plan!$B$10:$K$300,9,FALSE),""))</f>
        <v/>
      </c>
      <c r="CJ292" s="320" t="str">
        <f>IF(IFERROR(VLOOKUP($B289&amp;CJ$14,Plan!$B$10:$K$300,9,FALSE),"")=0,"",IFERROR(VLOOKUP($B289&amp;CJ$14,Plan!$B$10:$K$300,9,FALSE),""))</f>
        <v/>
      </c>
      <c r="CK292" s="320" t="str">
        <f>IF(IFERROR(VLOOKUP($B289&amp;CK$14,Plan!$B$10:$K$300,9,FALSE),"")=0,"",IFERROR(VLOOKUP($B289&amp;CK$14,Plan!$B$10:$K$300,9,FALSE),""))</f>
        <v/>
      </c>
      <c r="CL292" s="320" t="str">
        <f>IF(IFERROR(VLOOKUP($B289&amp;CL$14,Plan!$B$10:$K$300,9,FALSE),"")=0,"",IFERROR(VLOOKUP($B289&amp;CL$14,Plan!$B$10:$K$300,9,FALSE),""))</f>
        <v/>
      </c>
      <c r="CM292" s="320" t="str">
        <f>IF(IFERROR(VLOOKUP($B289&amp;CM$14,Plan!$B$10:$K$300,9,FALSE),"")=0,"",IFERROR(VLOOKUP($B289&amp;CM$14,Plan!$B$10:$K$300,9,FALSE),""))</f>
        <v/>
      </c>
      <c r="CN292" s="320" t="str">
        <f>IF(IFERROR(VLOOKUP($B289&amp;CN$14,Plan!$B$10:$K$300,9,FALSE),"")=0,"",IFERROR(VLOOKUP($B289&amp;CN$14,Plan!$B$10:$K$300,9,FALSE),""))</f>
        <v/>
      </c>
      <c r="CO292" s="320" t="str">
        <f>IF(IFERROR(VLOOKUP($B289&amp;CO$14,Plan!$B$10:$K$300,9,FALSE),"")=0,"",IFERROR(VLOOKUP($B289&amp;CO$14,Plan!$B$10:$K$300,9,FALSE),""))</f>
        <v/>
      </c>
      <c r="CP292" s="703" t="str">
        <f>IF(IFERROR(VLOOKUP($B289&amp;CP$14,Plan!$B$10:$K$300,9,FALSE),"")=0,"",IFERROR(VLOOKUP($B289&amp;CP$14,Plan!$B$10:$K$300,9,FALSE),""))</f>
        <v/>
      </c>
      <c r="CQ292" s="322" t="str">
        <f>IF(IFERROR(VLOOKUP($B289&amp;CQ$14,Plan!$B$10:$K$300,9,FALSE),"")=0,"",IFERROR(VLOOKUP($B289&amp;CQ$14,Plan!$B$10:$K$300,9,FALSE),""))</f>
        <v/>
      </c>
      <c r="CR292" s="320" t="str">
        <f>IF(IFERROR(VLOOKUP($B289&amp;CR$14,Plan!$B$10:$K$300,9,FALSE),"")=0,"",IFERROR(VLOOKUP($B289&amp;CR$14,Plan!$B$10:$K$300,9,FALSE),""))</f>
        <v/>
      </c>
      <c r="CS292" s="323"/>
      <c r="CT292" s="321" t="str">
        <f>IF(IFERROR(VLOOKUP($B289&amp;CT$14,Plan!$B$10:$K$300,9,FALSE),"")=0,"",IFERROR(VLOOKUP($B289&amp;CT$14,Plan!$B$10:$K$300,9,FALSE),""))</f>
        <v/>
      </c>
      <c r="CU292" s="320" t="str">
        <f>IF(IFERROR(VLOOKUP($B289&amp;CU$14,Plan!$B$10:$K$300,9,FALSE),"")=0,"",IFERROR(VLOOKUP($B289&amp;CU$14,Plan!$B$10:$K$300,9,FALSE),""))</f>
        <v/>
      </c>
      <c r="CV292" s="320" t="str">
        <f>IF(IFERROR(VLOOKUP($B289&amp;CV$14,Plan!$B$10:$K$300,9,FALSE),"")=0,"",IFERROR(VLOOKUP($B289&amp;CV$14,Plan!$B$10:$K$300,9,FALSE),""))</f>
        <v/>
      </c>
      <c r="CW292" s="320"/>
      <c r="CX292" s="322" t="str">
        <f>IF(IFERROR(VLOOKUP($B289&amp;CX$14,Plan!$B$10:$K$300,9,FALSE),"")=0,"",IFERROR(VLOOKUP($B289&amp;CX$14,Plan!$B$10:$K$300,9,FALSE),""))</f>
        <v/>
      </c>
      <c r="CY292" s="320" t="str">
        <f>IF(IFERROR(VLOOKUP($B289&amp;CY$14,Plan!$B$10:$K$300,9,FALSE),"")=0,"",IFERROR(VLOOKUP($B289&amp;CY$14,Plan!$B$10:$K$300,9,FALSE),""))</f>
        <v/>
      </c>
      <c r="CZ292" s="323" t="str">
        <f>IF(IFERROR(VLOOKUP($B289&amp;CZ$14,Plan!$B$10:$K$300,9,FALSE),"")=0,"",IFERROR(VLOOKUP($B289&amp;CZ$14,Plan!$B$10:$K$300,9,FALSE),""))</f>
        <v/>
      </c>
      <c r="DA292" s="322" t="str">
        <f>IF(IFERROR(VLOOKUP($B289&amp;DA$14,Plan!$B$10:$K$300,9,FALSE),"")=0,"",IFERROR(VLOOKUP($B289&amp;DA$14,Plan!$B$10:$K$300,9,FALSE),""))</f>
        <v/>
      </c>
      <c r="DB292" s="320" t="str">
        <f>IF(IFERROR(VLOOKUP($B289&amp;DB$14,Plan!$B$10:$K$300,9,FALSE),"")=0,"",IFERROR(VLOOKUP($B289&amp;DB$14,Plan!$B$10:$K$300,9,FALSE),""))</f>
        <v/>
      </c>
      <c r="DC292" s="320" t="str">
        <f>IF(IFERROR(VLOOKUP($B289&amp;DC$14,Plan!$B$10:$K$300,9,FALSE),"")=0,"",IFERROR(VLOOKUP($B289&amp;DC$14,Plan!$B$10:$K$300,9,FALSE),""))</f>
        <v/>
      </c>
      <c r="DD292" s="320" t="str">
        <f>IF(IFERROR(VLOOKUP($B289&amp;DD$14,Plan!$B$10:$K$300,9,FALSE),"")=0,"",IFERROR(VLOOKUP($B289&amp;DD$14,Plan!$B$10:$K$300,9,FALSE),""))</f>
        <v/>
      </c>
      <c r="DE292" s="320" t="str">
        <f>IF(IFERROR(VLOOKUP($B289&amp;DE$14,Plan!$B$10:$K$300,9,FALSE),"")=0,"",IFERROR(VLOOKUP($B289&amp;DE$14,Plan!$B$10:$K$300,9,FALSE),""))</f>
        <v/>
      </c>
      <c r="DF292" s="320" t="str">
        <f>IF(IFERROR(VLOOKUP($B289&amp;DF$14,Plan!$B$10:$K$300,9,FALSE),"")=0,"",IFERROR(VLOOKUP($B289&amp;DF$14,Plan!$B$10:$K$300,9,FALSE),""))</f>
        <v/>
      </c>
      <c r="DG292" s="320" t="str">
        <f>IF(IFERROR(VLOOKUP($B289&amp;DG$14,Plan!$B$10:$K$300,9,FALSE),"")=0,"",IFERROR(VLOOKUP($B289&amp;DG$14,Plan!$B$10:$K$300,9,FALSE),""))</f>
        <v/>
      </c>
      <c r="DH292" s="320" t="str">
        <f>IF(IFERROR(VLOOKUP($B289&amp;DH$14,Plan!$B$10:$K$300,9,FALSE),"")=0,"",IFERROR(VLOOKUP($B289&amp;DH$14,Plan!$B$10:$K$300,9,FALSE),""))</f>
        <v/>
      </c>
      <c r="DI292" s="320" t="str">
        <f>IF(IFERROR(VLOOKUP($B289&amp;DI$14,Plan!$B$10:$K$300,9,FALSE),"")=0,"",IFERROR(VLOOKUP($B289&amp;DI$14,Plan!$B$10:$K$300,9,FALSE),""))</f>
        <v/>
      </c>
      <c r="DJ292" s="320" t="str">
        <f>IF(IFERROR(VLOOKUP($B289&amp;DJ$14,Plan!$B$10:$K$300,9,FALSE),"")=0,"",IFERROR(VLOOKUP($B289&amp;DJ$14,Plan!$B$10:$K$300,9,FALSE),""))</f>
        <v/>
      </c>
      <c r="DK292" s="320" t="str">
        <f>IF(IFERROR(VLOOKUP($B289&amp;DK$14,Plan!$B$10:$K$300,9,FALSE),"")=0,"",IFERROR(VLOOKUP($B289&amp;DK$14,Plan!$B$10:$K$300,9,FALSE),""))</f>
        <v/>
      </c>
      <c r="DL292" s="320" t="str">
        <f>IF(IFERROR(VLOOKUP($B289&amp;DL$14,Plan!$B$10:$K$300,9,FALSE),"")=0,"",IFERROR(VLOOKUP($B289&amp;DL$14,Plan!$B$10:$K$300,9,FALSE),""))</f>
        <v/>
      </c>
      <c r="DM292" s="320" t="str">
        <f>IF(IFERROR(VLOOKUP($B289&amp;DM$14,Plan!$B$10:$K$300,9,FALSE),"")=0,"",IFERROR(VLOOKUP($B289&amp;DM$14,Plan!$B$10:$K$300,9,FALSE),""))</f>
        <v/>
      </c>
      <c r="DN292" s="320" t="str">
        <f>IF(IFERROR(VLOOKUP($B289&amp;DN$14,Plan!$B$10:$K$300,9,FALSE),"")=0,"",IFERROR(VLOOKUP($B289&amp;DN$14,Plan!$B$10:$K$300,9,FALSE),""))</f>
        <v/>
      </c>
      <c r="DO292" s="320" t="str">
        <f>IF(IFERROR(VLOOKUP($B289&amp;DO$14,Plan!$B$10:$K$300,9,FALSE),"")=0,"",IFERROR(VLOOKUP($B289&amp;DO$14,Plan!$B$10:$K$300,9,FALSE),""))</f>
        <v/>
      </c>
      <c r="DP292" s="320" t="str">
        <f>IF(IFERROR(VLOOKUP($B289&amp;DP$14,Plan!$B$10:$K$300,9,FALSE),"")=0,"",IFERROR(VLOOKUP($B289&amp;DP$14,Plan!$B$10:$K$300,9,FALSE),""))</f>
        <v/>
      </c>
      <c r="DQ292" s="320" t="str">
        <f>IF(IFERROR(VLOOKUP($B289&amp;DQ$14,Plan!$B$10:$K$300,9,FALSE),"")=0,"",IFERROR(VLOOKUP($B289&amp;DQ$14,Plan!$B$10:$K$300,9,FALSE),""))</f>
        <v/>
      </c>
      <c r="DR292" s="973" t="str">
        <f>IF(IFERROR(VLOOKUP($B289&amp;DR$14,Plan!$B$10:$K$300,9,FALSE),"")=0,"",IFERROR(VLOOKUP($B289&amp;DR$14,Plan!$B$10:$K$300,9,FALSE),""))</f>
        <v/>
      </c>
      <c r="DS292" s="973" t="str">
        <f>IF(IFERROR(VLOOKUP($B289&amp;DS$14,Plan!$B$10:$K$300,9,FALSE),"")=0,"",IFERROR(VLOOKUP($B289&amp;DS$14,Plan!$B$10:$K$300,9,FALSE),""))</f>
        <v/>
      </c>
      <c r="DT292" s="323" t="str">
        <f>IF(IFERROR(VLOOKUP($B289&amp;DT$14,Plan!$B$10:$K$300,9,FALSE),"")=0,"",IFERROR(VLOOKUP($B289&amp;DT$14,Plan!$B$10:$K$300,9,FALSE),""))</f>
        <v/>
      </c>
      <c r="DV292" s="103">
        <f t="shared" si="62"/>
        <v>0</v>
      </c>
    </row>
    <row r="293" spans="1:126" ht="15" customHeight="1">
      <c r="A293" s="1074">
        <f>+A289+1</f>
        <v>65</v>
      </c>
      <c r="B293" s="1089" t="s">
        <v>217</v>
      </c>
      <c r="C293" s="1077" t="s">
        <v>230</v>
      </c>
      <c r="D293" s="1078"/>
      <c r="E293" s="1083" t="s">
        <v>370</v>
      </c>
      <c r="F293" s="1086" t="s">
        <v>393</v>
      </c>
      <c r="G293" s="1086" t="s">
        <v>389</v>
      </c>
      <c r="H293" s="340" t="s">
        <v>357</v>
      </c>
      <c r="I293" s="85"/>
      <c r="J293" s="86" t="str">
        <f>IF(VLOOKUP(J$14,'ISP-F14-HRD-00'!$B$14:$BE$128,MATCH($C293,'ISP-F14-HRD-00'!$B$11:$BE$11,0),FALSE)=0,"",VLOOKUP(J$14,'ISP-F14-HRD-00'!$B$14:$BE$128,MATCH($C293,'ISP-F14-HRD-00'!$B$11:$BE$11,0),FALSE))</f>
        <v/>
      </c>
      <c r="K293" s="86" t="str">
        <f>IF(VLOOKUP(K$14,'ISP-F14-HRD-00'!$B$14:$BE$128,MATCH($C293,'ISP-F14-HRD-00'!$B$11:$BE$11,0),FALSE)=0,"",VLOOKUP(K$14,'ISP-F14-HRD-00'!$B$14:$BE$128,MATCH($C293,'ISP-F14-HRD-00'!$B$11:$BE$11,0),FALSE))</f>
        <v/>
      </c>
      <c r="L293" s="86" t="str">
        <f>IF(VLOOKUP(L$14,'ISP-F14-HRD-00'!$B$14:$BE$128,MATCH($C293,'ISP-F14-HRD-00'!$B$11:$BE$11,0),FALSE)=0,"",VLOOKUP(L$14,'ISP-F14-HRD-00'!$B$14:$BE$128,MATCH($C293,'ISP-F14-HRD-00'!$B$11:$BE$11,0),FALSE))</f>
        <v/>
      </c>
      <c r="M293" s="86" t="str">
        <f>IF(VLOOKUP(M$14,'ISP-F14-HRD-00'!$B$14:$BE$128,MATCH($C293,'ISP-F14-HRD-00'!$B$11:$BE$11,0),FALSE)=0,"",VLOOKUP(M$14,'ISP-F14-HRD-00'!$B$14:$BE$128,MATCH($C293,'ISP-F14-HRD-00'!$B$11:$BE$11,0),FALSE))</f>
        <v/>
      </c>
      <c r="N293" s="86" t="str">
        <f>IF(VLOOKUP(N$14,'ISP-F14-HRD-00'!$B$14:$BE$128,MATCH($C293,'ISP-F14-HRD-00'!$B$11:$BE$11,0),FALSE)=0,"",VLOOKUP(N$14,'ISP-F14-HRD-00'!$B$14:$BE$128,MATCH($C293,'ISP-F14-HRD-00'!$B$11:$BE$11,0),FALSE))</f>
        <v/>
      </c>
      <c r="O293" s="86" t="str">
        <f>IF(VLOOKUP(O$14,'ISP-F14-HRD-00'!$B$14:$BE$128,MATCH($C293,'ISP-F14-HRD-00'!$B$11:$BE$11,0),FALSE)=0,"",VLOOKUP(O$14,'ISP-F14-HRD-00'!$B$14:$BE$128,MATCH($C293,'ISP-F14-HRD-00'!$B$11:$BE$11,0),FALSE))</f>
        <v/>
      </c>
      <c r="P293" s="86" t="str">
        <f>IF(VLOOKUP(P$14,'ISP-F14-HRD-00'!$B$14:$BE$128,MATCH($C293,'ISP-F14-HRD-00'!$B$11:$BE$11,0),FALSE)=0,"",VLOOKUP(P$14,'ISP-F14-HRD-00'!$B$14:$BE$128,MATCH($C293,'ISP-F14-HRD-00'!$B$11:$BE$11,0),FALSE))</f>
        <v/>
      </c>
      <c r="Q293" s="86" t="str">
        <f>IF(VLOOKUP(Q$14,'ISP-F14-HRD-00'!$B$14:$BE$128,MATCH($C293,'ISP-F14-HRD-00'!$B$11:$BE$11,0),FALSE)=0,"",VLOOKUP(Q$14,'ISP-F14-HRD-00'!$B$14:$BE$128,MATCH($C293,'ISP-F14-HRD-00'!$B$11:$BE$11,0),FALSE))</f>
        <v/>
      </c>
      <c r="R293" s="86" t="str">
        <f>IF(VLOOKUP(R$14,'ISP-F14-HRD-00'!$B$14:$BE$128,MATCH($C293,'ISP-F14-HRD-00'!$B$11:$BE$11,0),FALSE)=0,"",VLOOKUP(R$14,'ISP-F14-HRD-00'!$B$14:$BE$128,MATCH($C293,'ISP-F14-HRD-00'!$B$11:$BE$11,0),FALSE))</f>
        <v/>
      </c>
      <c r="S293" s="86" t="str">
        <f>IF(VLOOKUP(S$14,'ISP-F14-HRD-00'!$B$14:$BE$128,MATCH($C293,'ISP-F14-HRD-00'!$B$11:$BE$11,0),FALSE)=0,"",VLOOKUP(S$14,'ISP-F14-HRD-00'!$B$14:$BE$128,MATCH($C293,'ISP-F14-HRD-00'!$B$11:$BE$11,0),FALSE))</f>
        <v/>
      </c>
      <c r="T293" s="86" t="str">
        <f>IF(VLOOKUP(T$14,'ISP-F14-HRD-00'!$B$14:$BE$128,MATCH($C293,'ISP-F14-HRD-00'!$B$11:$BE$11,0),FALSE)=0,"",VLOOKUP(T$14,'ISP-F14-HRD-00'!$B$14:$BE$128,MATCH($C293,'ISP-F14-HRD-00'!$B$11:$BE$11,0),FALSE))</f>
        <v/>
      </c>
      <c r="U293" s="86" t="str">
        <f>IF(VLOOKUP(U$14,'ISP-F14-HRD-00'!$B$14:$BE$128,MATCH($C293,'ISP-F14-HRD-00'!$B$11:$BE$11,0),FALSE)=0,"",VLOOKUP(U$14,'ISP-F14-HRD-00'!$B$14:$BE$128,MATCH($C293,'ISP-F14-HRD-00'!$B$11:$BE$11,0),FALSE))</f>
        <v/>
      </c>
      <c r="V293" s="86" t="str">
        <f>IF(VLOOKUP(V$14,'ISP-F14-HRD-00'!$B$14:$BE$128,MATCH($C293,'ISP-F14-HRD-00'!$B$11:$BE$11,0),FALSE)=0,"",VLOOKUP(V$14,'ISP-F14-HRD-00'!$B$14:$BE$128,MATCH($C293,'ISP-F14-HRD-00'!$B$11:$BE$11,0),FALSE))</f>
        <v/>
      </c>
      <c r="W293" s="86" t="str">
        <f>IF(VLOOKUP(W$14,'ISP-F14-HRD-00'!$B$14:$BE$128,MATCH($C293,'ISP-F14-HRD-00'!$B$11:$BE$11,0),FALSE)=0,"",VLOOKUP(W$14,'ISP-F14-HRD-00'!$B$14:$BE$128,MATCH($C293,'ISP-F14-HRD-00'!$B$11:$BE$11,0),FALSE))</f>
        <v/>
      </c>
      <c r="X293" s="86" t="str">
        <f>IF(VLOOKUP(X$14,'ISP-F14-HRD-00'!$B$14:$BE$128,MATCH($C293,'ISP-F14-HRD-00'!$B$11:$BE$11,0),FALSE)=0,"",VLOOKUP(X$14,'ISP-F14-HRD-00'!$B$14:$BE$128,MATCH($C293,'ISP-F14-HRD-00'!$B$11:$BE$11,0),FALSE))</f>
        <v/>
      </c>
      <c r="Y293" s="86" t="str">
        <f>IF(VLOOKUP(Y$14,'ISP-F14-HRD-00'!$B$14:$BE$128,MATCH($C293,'ISP-F14-HRD-00'!$B$11:$BE$11,0),FALSE)=0,"",VLOOKUP(Y$14,'ISP-F14-HRD-00'!$B$14:$BE$128,MATCH($C293,'ISP-F14-HRD-00'!$B$11:$BE$11,0),FALSE))</f>
        <v/>
      </c>
      <c r="Z293" s="86" t="str">
        <f>IF(VLOOKUP(Z$14,'ISP-F14-HRD-00'!$B$14:$BE$128,MATCH($C293,'ISP-F14-HRD-00'!$B$11:$BE$11,0),FALSE)=0,"",VLOOKUP(Z$14,'ISP-F14-HRD-00'!$B$14:$BE$128,MATCH($C293,'ISP-F14-HRD-00'!$B$11:$BE$11,0),FALSE))</f>
        <v/>
      </c>
      <c r="AA293" s="86" t="str">
        <f>IF(VLOOKUP(AA$14,'ISP-F14-HRD-00'!$B$14:$BE$128,MATCH($C293,'ISP-F14-HRD-00'!$B$11:$BE$11,0),FALSE)=0,"",VLOOKUP(AA$14,'ISP-F14-HRD-00'!$B$14:$BE$128,MATCH($C293,'ISP-F14-HRD-00'!$B$11:$BE$11,0),FALSE))</f>
        <v/>
      </c>
      <c r="AB293" s="86" t="str">
        <f>IF(VLOOKUP(AB$14,'ISP-F14-HRD-00'!$B$14:$BE$128,MATCH($C293,'ISP-F14-HRD-00'!$B$11:$BE$11,0),FALSE)=0,"",VLOOKUP(AB$14,'ISP-F14-HRD-00'!$B$14:$BE$128,MATCH($C293,'ISP-F14-HRD-00'!$B$11:$BE$11,0),FALSE))</f>
        <v/>
      </c>
      <c r="AC293" s="700" t="str">
        <f>IF(VLOOKUP(AC$14,'ISP-F14-HRD-00'!$B$14:$BE$128,MATCH($C293,'ISP-F14-HRD-00'!$B$11:$BE$11,0),FALSE)=0,"",VLOOKUP(AC$14,'ISP-F14-HRD-00'!$B$14:$BE$128,MATCH($C293,'ISP-F14-HRD-00'!$B$11:$BE$11,0),FALSE))</f>
        <v/>
      </c>
      <c r="AD293" s="700" t="str">
        <f>IF(VLOOKUP(AD$14,'ISP-F14-HRD-00'!$B$14:$BE$128,MATCH($C293,'ISP-F14-HRD-00'!$B$11:$BE$11,0),FALSE)=0,"",VLOOKUP(AD$14,'ISP-F14-HRD-00'!$B$14:$BE$128,MATCH($C293,'ISP-F14-HRD-00'!$B$11:$BE$11,0),FALSE))</f>
        <v/>
      </c>
      <c r="AE293" s="700" t="e">
        <f>IF(VLOOKUP(AE$14,'ISP-F14-HRD-00'!$B$14:$BE$128,MATCH($C293,'ISP-F14-HRD-00'!$B$11:$BE$11,0),FALSE)=0,"",VLOOKUP(AE$14,'ISP-F14-HRD-00'!$B$14:$BE$128,MATCH($C293,'ISP-F14-HRD-00'!$B$11:$BE$11,0),FALSE))</f>
        <v>#N/A</v>
      </c>
      <c r="AF293" s="353"/>
      <c r="AG293" s="86" t="str">
        <f>IF(VLOOKUP(AG$14,'ISP-F14-HRD-00'!$B$14:$BE$128,MATCH($C293,'ISP-F14-HRD-00'!$B$11:$BE$11,0),FALSE)=0,"",VLOOKUP(AG$14,'ISP-F14-HRD-00'!$B$14:$BE$128,MATCH($C293,'ISP-F14-HRD-00'!$B$11:$BE$11,0),FALSE))</f>
        <v/>
      </c>
      <c r="AH293" s="86" t="str">
        <f>IF(VLOOKUP(AH$14,'ISP-F14-HRD-00'!$B$14:$BE$128,MATCH($C293,'ISP-F14-HRD-00'!$B$11:$BE$11,0),FALSE)=0,"",VLOOKUP(AH$14,'ISP-F14-HRD-00'!$B$14:$BE$128,MATCH($C293,'ISP-F14-HRD-00'!$B$11:$BE$11,0),FALSE))</f>
        <v/>
      </c>
      <c r="AI293" s="86" t="str">
        <f>IF(VLOOKUP(AI$14,'ISP-F14-HRD-00'!$B$14:$BE$128,MATCH($C293,'ISP-F14-HRD-00'!$B$11:$BE$11,0),FALSE)=0,"",VLOOKUP(AI$14,'ISP-F14-HRD-00'!$B$14:$BE$128,MATCH($C293,'ISP-F14-HRD-00'!$B$11:$BE$11,0),FALSE))</f>
        <v/>
      </c>
      <c r="AJ293" s="86" t="str">
        <f>IF(VLOOKUP(AJ$14,'ISP-F14-HRD-00'!$B$14:$BE$128,MATCH($C293,'ISP-F14-HRD-00'!$B$11:$BE$11,0),FALSE)=0,"",VLOOKUP(AJ$14,'ISP-F14-HRD-00'!$B$14:$BE$128,MATCH($C293,'ISP-F14-HRD-00'!$B$11:$BE$11,0),FALSE))</f>
        <v/>
      </c>
      <c r="AK293" s="86" t="str">
        <f>IF(VLOOKUP(AK$14,'ISP-F14-HRD-00'!$B$14:$BE$128,MATCH($C293,'ISP-F14-HRD-00'!$B$11:$BE$11,0),FALSE)=0,"",VLOOKUP(AK$14,'ISP-F14-HRD-00'!$B$14:$BE$128,MATCH($C293,'ISP-F14-HRD-00'!$B$11:$BE$11,0),FALSE))</f>
        <v/>
      </c>
      <c r="AL293" s="86" t="str">
        <f>IF(VLOOKUP(AL$14,'ISP-F14-HRD-00'!$B$14:$BE$128,MATCH($C293,'ISP-F14-HRD-00'!$B$11:$BE$11,0),FALSE)=0,"",VLOOKUP(AL$14,'ISP-F14-HRD-00'!$B$14:$BE$128,MATCH($C293,'ISP-F14-HRD-00'!$B$11:$BE$11,0),FALSE))</f>
        <v/>
      </c>
      <c r="AM293" s="86" t="str">
        <f>IF(VLOOKUP(AM$14,'ISP-F14-HRD-00'!$B$14:$BE$128,MATCH($C293,'ISP-F14-HRD-00'!$B$11:$BE$11,0),FALSE)=0,"",VLOOKUP(AM$14,'ISP-F14-HRD-00'!$B$14:$BE$128,MATCH($C293,'ISP-F14-HRD-00'!$B$11:$BE$11,0),FALSE))</f>
        <v/>
      </c>
      <c r="AN293" s="86" t="str">
        <f>IF(VLOOKUP(AN$14,'ISP-F14-HRD-00'!$B$14:$BE$128,MATCH($C293,'ISP-F14-HRD-00'!$B$11:$BE$11,0),FALSE)=0,"",VLOOKUP(AN$14,'ISP-F14-HRD-00'!$B$14:$BE$128,MATCH($C293,'ISP-F14-HRD-00'!$B$11:$BE$11,0),FALSE))</f>
        <v/>
      </c>
      <c r="AO293" s="86" t="str">
        <f>IF(VLOOKUP(AO$14,'ISP-F14-HRD-00'!$B$14:$BE$128,MATCH($C293,'ISP-F14-HRD-00'!$B$11:$BE$11,0),FALSE)=0,"",VLOOKUP(AO$14,'ISP-F14-HRD-00'!$B$14:$BE$128,MATCH($C293,'ISP-F14-HRD-00'!$B$11:$BE$11,0),FALSE))</f>
        <v/>
      </c>
      <c r="AP293" s="86" t="str">
        <f>IF(VLOOKUP(AP$14,'ISP-F14-HRD-00'!$B$14:$BE$128,MATCH($C293,'ISP-F14-HRD-00'!$B$11:$BE$11,0),FALSE)=0,"",VLOOKUP(AP$14,'ISP-F14-HRD-00'!$B$14:$BE$128,MATCH($C293,'ISP-F14-HRD-00'!$B$11:$BE$11,0),FALSE))</f>
        <v/>
      </c>
      <c r="AQ293" s="86" t="str">
        <f>IF(VLOOKUP(AQ$14,'ISP-F14-HRD-00'!$B$14:$BE$128,MATCH($C293,'ISP-F14-HRD-00'!$B$11:$BE$11,0),FALSE)=0,"",VLOOKUP(AQ$14,'ISP-F14-HRD-00'!$B$14:$BE$128,MATCH($C293,'ISP-F14-HRD-00'!$B$11:$BE$11,0),FALSE))</f>
        <v/>
      </c>
      <c r="AR293" s="86" t="str">
        <f>IF(VLOOKUP(AR$14,'ISP-F14-HRD-00'!$B$14:$BE$128,MATCH($C293,'ISP-F14-HRD-00'!$B$11:$BE$11,0),FALSE)=0,"",VLOOKUP(AR$14,'ISP-F14-HRD-00'!$B$14:$BE$128,MATCH($C293,'ISP-F14-HRD-00'!$B$11:$BE$11,0),FALSE))</f>
        <v/>
      </c>
      <c r="AS293" s="86" t="str">
        <f>IF(VLOOKUP(AS$14,'ISP-F14-HRD-00'!$B$14:$BE$128,MATCH($C293,'ISP-F14-HRD-00'!$B$11:$BE$11,0),FALSE)=0,"",VLOOKUP(AS$14,'ISP-F14-HRD-00'!$B$14:$BE$128,MATCH($C293,'ISP-F14-HRD-00'!$B$11:$BE$11,0),FALSE))</f>
        <v/>
      </c>
      <c r="AT293" s="86" t="str">
        <f>IF(VLOOKUP(AT$14,'ISP-F14-HRD-00'!$B$14:$BE$128,MATCH($C293,'ISP-F14-HRD-00'!$B$11:$BE$11,0),FALSE)=0,"",VLOOKUP(AT$14,'ISP-F14-HRD-00'!$B$14:$BE$128,MATCH($C293,'ISP-F14-HRD-00'!$B$11:$BE$11,0),FALSE))</f>
        <v/>
      </c>
      <c r="AU293" s="86" t="str">
        <f>IF(VLOOKUP(AU$14,'ISP-F14-HRD-00'!$B$14:$BE$128,MATCH($C293,'ISP-F14-HRD-00'!$B$11:$BE$11,0),FALSE)=0,"",VLOOKUP(AU$14,'ISP-F14-HRD-00'!$B$14:$BE$128,MATCH($C293,'ISP-F14-HRD-00'!$B$11:$BE$11,0),FALSE))</f>
        <v/>
      </c>
      <c r="AV293" s="86" t="str">
        <f>IF(VLOOKUP(AV$14,'ISP-F14-HRD-00'!$B$14:$BE$128,MATCH($C293,'ISP-F14-HRD-00'!$B$11:$BE$11,0),FALSE)=0,"",VLOOKUP(AV$14,'ISP-F14-HRD-00'!$B$14:$BE$128,MATCH($C293,'ISP-F14-HRD-00'!$B$11:$BE$11,0),FALSE))</f>
        <v/>
      </c>
      <c r="AW293" s="86" t="str">
        <f>IF(VLOOKUP(AW$14,'ISP-F14-HRD-00'!$B$14:$BE$128,MATCH($C293,'ISP-F14-HRD-00'!$B$11:$BE$11,0),FALSE)=0,"",VLOOKUP(AW$14,'ISP-F14-HRD-00'!$B$14:$BE$128,MATCH($C293,'ISP-F14-HRD-00'!$B$11:$BE$11,0),FALSE))</f>
        <v/>
      </c>
      <c r="AX293" s="86" t="str">
        <f>IF(VLOOKUP(AX$14,'ISP-F14-HRD-00'!$B$14:$BE$128,MATCH($C293,'ISP-F14-HRD-00'!$B$11:$BE$11,0),FALSE)=0,"",VLOOKUP(AX$14,'ISP-F14-HRD-00'!$B$14:$BE$128,MATCH($C293,'ISP-F14-HRD-00'!$B$11:$BE$11,0),FALSE))</f>
        <v/>
      </c>
      <c r="AY293" s="86" t="str">
        <f>IF(VLOOKUP(AY$14,'ISP-F14-HRD-00'!$B$14:$BE$128,MATCH($C293,'ISP-F14-HRD-00'!$B$11:$BE$11,0),FALSE)=0,"",VLOOKUP(AY$14,'ISP-F14-HRD-00'!$B$14:$BE$128,MATCH($C293,'ISP-F14-HRD-00'!$B$11:$BE$11,0),FALSE))</f>
        <v/>
      </c>
      <c r="AZ293" s="86" t="str">
        <f>IF(VLOOKUP(AZ$14,'ISP-F14-HRD-00'!$B$14:$BE$128,MATCH($C293,'ISP-F14-HRD-00'!$B$11:$BE$11,0),FALSE)=0,"",VLOOKUP(AZ$14,'ISP-F14-HRD-00'!$B$14:$BE$128,MATCH($C293,'ISP-F14-HRD-00'!$B$11:$BE$11,0),FALSE))</f>
        <v/>
      </c>
      <c r="BA293" s="87" t="str">
        <f>IF(VLOOKUP(BA$14,'ISP-F14-HRD-00'!$B$14:$BE$128,MATCH($C293,'ISP-F14-HRD-00'!$B$11:$BE$11,0),FALSE)=0,"",VLOOKUP(BA$14,'ISP-F14-HRD-00'!$B$14:$BE$128,MATCH($C293,'ISP-F14-HRD-00'!$B$11:$BE$11,0),FALSE))</f>
        <v/>
      </c>
      <c r="BB293" s="330"/>
      <c r="BC293" s="89" t="str">
        <f>IF(VLOOKUP(BC$14,'ISP-F14-HRD-00'!$B$14:$BE$128,MATCH($C293,'ISP-F14-HRD-00'!$B$11:$BE$11,0),FALSE)=0,"",VLOOKUP(BC$14,'ISP-F14-HRD-00'!$B$14:$BE$128,MATCH($C293,'ISP-F14-HRD-00'!$B$11:$BE$11,0),FALSE))</f>
        <v/>
      </c>
      <c r="BD293" s="86" t="str">
        <f>IF(VLOOKUP(BD$14,'ISP-F14-HRD-00'!$B$14:$BE$128,MATCH($C293,'ISP-F14-HRD-00'!$B$11:$BE$11,0),FALSE)=0,"",VLOOKUP(BD$14,'ISP-F14-HRD-00'!$B$14:$BE$128,MATCH($C293,'ISP-F14-HRD-00'!$B$11:$BE$11,0),FALSE))</f>
        <v/>
      </c>
      <c r="BE293" s="86" t="str">
        <f>IF(VLOOKUP(BE$14,'ISP-F14-HRD-00'!$B$14:$BE$128,MATCH($C293,'ISP-F14-HRD-00'!$B$11:$BE$11,0),FALSE)=0,"",VLOOKUP(BE$14,'ISP-F14-HRD-00'!$B$14:$BE$128,MATCH($C293,'ISP-F14-HRD-00'!$B$11:$BE$11,0),FALSE))</f>
        <v/>
      </c>
      <c r="BF293" s="86" t="str">
        <f>IF(VLOOKUP(BF$14,'ISP-F14-HRD-00'!$B$14:$BE$128,MATCH($C293,'ISP-F14-HRD-00'!$B$11:$BE$11,0),FALSE)=0,"",VLOOKUP(BF$14,'ISP-F14-HRD-00'!$B$14:$BE$128,MATCH($C293,'ISP-F14-HRD-00'!$B$11:$BE$11,0),FALSE))</f>
        <v/>
      </c>
      <c r="BG293" s="330"/>
      <c r="BH293" s="86" t="str">
        <f>IF(VLOOKUP(BH$14,'ISP-F14-HRD-00'!$B$14:$BE$128,MATCH($C293,'ISP-F14-HRD-00'!$B$11:$BE$11,0),FALSE)=0,"",VLOOKUP(BH$14,'ISP-F14-HRD-00'!$B$14:$BE$128,MATCH($C293,'ISP-F14-HRD-00'!$B$11:$BE$11,0),FALSE))</f>
        <v/>
      </c>
      <c r="BI293" s="86" t="str">
        <f>IF(VLOOKUP(BI$14,'ISP-F14-HRD-00'!$B$14:$BE$128,MATCH($C293,'ISP-F14-HRD-00'!$B$11:$BE$11,0),FALSE)=0,"",VLOOKUP(BI$14,'ISP-F14-HRD-00'!$B$14:$BE$128,MATCH($C293,'ISP-F14-HRD-00'!$B$11:$BE$11,0),FALSE))</f>
        <v/>
      </c>
      <c r="BJ293" s="86" t="str">
        <f>IF(VLOOKUP(BJ$14,'ISP-F14-HRD-00'!$B$14:$BE$128,MATCH($C293,'ISP-F14-HRD-00'!$B$11:$BE$11,0),FALSE)=0,"",VLOOKUP(BJ$14,'ISP-F14-HRD-00'!$B$14:$BE$128,MATCH($C293,'ISP-F14-HRD-00'!$B$11:$BE$11,0),FALSE))</f>
        <v/>
      </c>
      <c r="BK293" s="86" t="str">
        <f>IF(VLOOKUP(BK$14,'ISP-F14-HRD-00'!$B$14:$BE$128,MATCH($C293,'ISP-F14-HRD-00'!$B$11:$BE$11,0),FALSE)=0,"",VLOOKUP(BK$14,'ISP-F14-HRD-00'!$B$14:$BE$128,MATCH($C293,'ISP-F14-HRD-00'!$B$11:$BE$11,0),FALSE))</f>
        <v/>
      </c>
      <c r="BL293" s="330"/>
      <c r="BM293" s="86" t="str">
        <f>IF(VLOOKUP(BM$14,'ISP-F14-HRD-00'!$B$14:$BE$128,MATCH($C293,'ISP-F14-HRD-00'!$B$11:$BE$11,0),FALSE)=0,"",VLOOKUP(BM$14,'ISP-F14-HRD-00'!$B$14:$BE$128,MATCH($C293,'ISP-F14-HRD-00'!$B$11:$BE$11,0),FALSE))</f>
        <v/>
      </c>
      <c r="BN293" s="86" t="str">
        <f>IF(VLOOKUP(BN$14,'ISP-F14-HRD-00'!$B$14:$BE$128,MATCH($C293,'ISP-F14-HRD-00'!$B$11:$BE$11,0),FALSE)=0,"",VLOOKUP(BN$14,'ISP-F14-HRD-00'!$B$14:$BE$128,MATCH($C293,'ISP-F14-HRD-00'!$B$11:$BE$11,0),FALSE))</f>
        <v/>
      </c>
      <c r="BO293" s="86" t="str">
        <f>IF(VLOOKUP(BO$14,'ISP-F14-HRD-00'!$B$14:$BE$128,MATCH($C293,'ISP-F14-HRD-00'!$B$11:$BE$11,0),FALSE)=0,"",VLOOKUP(BO$14,'ISP-F14-HRD-00'!$B$14:$BE$128,MATCH($C293,'ISP-F14-HRD-00'!$B$11:$BE$11,0),FALSE))</f>
        <v/>
      </c>
      <c r="BP293" s="86" t="str">
        <f>IF(VLOOKUP(BP$14,'ISP-F14-HRD-00'!$B$14:$BE$128,MATCH($C293,'ISP-F14-HRD-00'!$B$11:$BE$11,0),FALSE)=0,"",VLOOKUP(BP$14,'ISP-F14-HRD-00'!$B$14:$BE$128,MATCH($C293,'ISP-F14-HRD-00'!$B$11:$BE$11,0),FALSE))</f>
        <v/>
      </c>
      <c r="BQ293" s="86" t="str">
        <f>IF(VLOOKUP(BQ$14,'ISP-F14-HRD-00'!$B$14:$BE$128,MATCH($C293,'ISP-F14-HRD-00'!$B$11:$BE$11,0),FALSE)=0,"",VLOOKUP(BQ$14,'ISP-F14-HRD-00'!$B$14:$BE$128,MATCH($C293,'ISP-F14-HRD-00'!$B$11:$BE$11,0),FALSE))</f>
        <v/>
      </c>
      <c r="BR293" s="356"/>
      <c r="BS293" s="86">
        <f>IF(VLOOKUP(BS$14,'ISP-F14-HRD-00'!$B$14:$BE$128,MATCH($C293,'ISP-F14-HRD-00'!$B$11:$BE$11,0),FALSE)=0,"",VLOOKUP(BS$14,'ISP-F14-HRD-00'!$B$14:$BE$128,MATCH($C293,'ISP-F14-HRD-00'!$B$11:$BE$11,0),FALSE))</f>
        <v>1</v>
      </c>
      <c r="BT293" s="86">
        <f>IF(VLOOKUP(BT$14,'ISP-F14-HRD-00'!$B$14:$BE$128,MATCH($C293,'ISP-F14-HRD-00'!$B$11:$BE$11,0),FALSE)=0,"",VLOOKUP(BT$14,'ISP-F14-HRD-00'!$B$14:$BE$128,MATCH($C293,'ISP-F14-HRD-00'!$B$11:$BE$11,0),FALSE))</f>
        <v>1</v>
      </c>
      <c r="BU293" s="86" t="str">
        <f>IF(VLOOKUP(BU$14,'ISP-F14-HRD-00'!$B$14:$BE$128,MATCH($C293,'ISP-F14-HRD-00'!$B$11:$BE$11,0),FALSE)=0,"",VLOOKUP(BU$14,'ISP-F14-HRD-00'!$B$14:$BE$128,MATCH($C293,'ISP-F14-HRD-00'!$B$11:$BE$11,0),FALSE))</f>
        <v/>
      </c>
      <c r="BV293" s="86" t="str">
        <f>IF(VLOOKUP(BV$14,'ISP-F14-HRD-00'!$B$14:$BE$128,MATCH($C293,'ISP-F14-HRD-00'!$B$11:$BE$11,0),FALSE)=0,"",VLOOKUP(BV$14,'ISP-F14-HRD-00'!$B$14:$BE$128,MATCH($C293,'ISP-F14-HRD-00'!$B$11:$BE$11,0),FALSE))</f>
        <v/>
      </c>
      <c r="BW293" s="86" t="str">
        <f>IF(VLOOKUP(BW$14,'ISP-F14-HRD-00'!$B$14:$BE$128,MATCH($C293,'ISP-F14-HRD-00'!$B$11:$BE$11,0),FALSE)=0,"",VLOOKUP(BW$14,'ISP-F14-HRD-00'!$B$14:$BE$128,MATCH($C293,'ISP-F14-HRD-00'!$B$11:$BE$11,0),FALSE))</f>
        <v/>
      </c>
      <c r="BX293" s="86" t="str">
        <f>IF(VLOOKUP(BX$14,'ISP-F14-HRD-00'!$B$14:$BE$128,MATCH($C293,'ISP-F14-HRD-00'!$B$11:$BE$11,0),FALSE)=0,"",VLOOKUP(BX$14,'ISP-F14-HRD-00'!$B$14:$BE$128,MATCH($C293,'ISP-F14-HRD-00'!$B$11:$BE$11,0),FALSE))</f>
        <v/>
      </c>
      <c r="BY293" s="86" t="str">
        <f>IF(VLOOKUP(BY$14,'ISP-F14-HRD-00'!$B$14:$BE$128,MATCH($C293,'ISP-F14-HRD-00'!$B$11:$BE$11,0),FALSE)=0,"",VLOOKUP(BY$14,'ISP-F14-HRD-00'!$B$14:$BE$128,MATCH($C293,'ISP-F14-HRD-00'!$B$11:$BE$11,0),FALSE))</f>
        <v/>
      </c>
      <c r="BZ293" s="330"/>
      <c r="CA293" s="86" t="str">
        <f>IF(VLOOKUP(CA$14,'ISP-F14-HRD-00'!$B$14:$BE$128,MATCH($C293,'ISP-F14-HRD-00'!$B$11:$BE$11,0),FALSE)=0,"",VLOOKUP(CA$14,'ISP-F14-HRD-00'!$B$14:$BE$128,MATCH($C293,'ISP-F14-HRD-00'!$B$11:$BE$11,0),FALSE))</f>
        <v/>
      </c>
      <c r="CB293" s="86" t="str">
        <f>IF(VLOOKUP(CB$14,'ISP-F14-HRD-00'!$B$14:$BE$128,MATCH($C293,'ISP-F14-HRD-00'!$B$11:$BE$11,0),FALSE)=0,"",VLOOKUP(CB$14,'ISP-F14-HRD-00'!$B$14:$BE$128,MATCH($C293,'ISP-F14-HRD-00'!$B$11:$BE$11,0),FALSE))</f>
        <v/>
      </c>
      <c r="CC293" s="86" t="str">
        <f>IF(VLOOKUP(CC$14,'ISP-F14-HRD-00'!$B$14:$BE$128,MATCH($C293,'ISP-F14-HRD-00'!$B$11:$BE$11,0),FALSE)=0,"",VLOOKUP(CC$14,'ISP-F14-HRD-00'!$B$14:$BE$128,MATCH($C293,'ISP-F14-HRD-00'!$B$11:$BE$11,0),FALSE))</f>
        <v/>
      </c>
      <c r="CD293" s="86" t="str">
        <f>IF(VLOOKUP(CD$14,'ISP-F14-HRD-00'!$B$14:$BE$128,MATCH($C293,'ISP-F14-HRD-00'!$B$11:$BE$11,0),FALSE)=0,"",VLOOKUP(CD$14,'ISP-F14-HRD-00'!$B$14:$BE$128,MATCH($C293,'ISP-F14-HRD-00'!$B$11:$BE$11,0),FALSE))</f>
        <v/>
      </c>
      <c r="CE293" s="86" t="str">
        <f>IF(VLOOKUP(CE$14,'ISP-F14-HRD-00'!$B$14:$BE$128,MATCH($C293,'ISP-F14-HRD-00'!$B$11:$BE$11,0),FALSE)=0,"",VLOOKUP(CE$14,'ISP-F14-HRD-00'!$B$14:$BE$128,MATCH($C293,'ISP-F14-HRD-00'!$B$11:$BE$11,0),FALSE))</f>
        <v/>
      </c>
      <c r="CF293" s="86" t="str">
        <f>IF(VLOOKUP(CF$14,'ISP-F14-HRD-00'!$B$14:$BE$128,MATCH($C293,'ISP-F14-HRD-00'!$B$11:$BE$11,0),FALSE)=0,"",VLOOKUP(CF$14,'ISP-F14-HRD-00'!$B$14:$BE$128,MATCH($C293,'ISP-F14-HRD-00'!$B$11:$BE$11,0),FALSE))</f>
        <v/>
      </c>
      <c r="CG293" s="330"/>
      <c r="CH293" s="86" t="str">
        <f>IF(VLOOKUP(CH$14,'ISP-F14-HRD-00'!$B$14:$BE$128,MATCH($C293,'ISP-F14-HRD-00'!$B$11:$BE$11,0),FALSE)=0,"",VLOOKUP(CH$14,'ISP-F14-HRD-00'!$B$14:$BE$128,MATCH($C293,'ISP-F14-HRD-00'!$B$11:$BE$11,0),FALSE))</f>
        <v/>
      </c>
      <c r="CI293" s="86" t="str">
        <f>IF(VLOOKUP(CI$14,'ISP-F14-HRD-00'!$B$14:$BE$128,MATCH($C293,'ISP-F14-HRD-00'!$B$11:$BE$11,0),FALSE)=0,"",VLOOKUP(CI$14,'ISP-F14-HRD-00'!$B$14:$BE$128,MATCH($C293,'ISP-F14-HRD-00'!$B$11:$BE$11,0),FALSE))</f>
        <v/>
      </c>
      <c r="CJ293" s="86" t="str">
        <f>IF(VLOOKUP(CJ$14,'ISP-F14-HRD-00'!$B$14:$BE$128,MATCH($C293,'ISP-F14-HRD-00'!$B$11:$BE$11,0),FALSE)=0,"",VLOOKUP(CJ$14,'ISP-F14-HRD-00'!$B$14:$BE$128,MATCH($C293,'ISP-F14-HRD-00'!$B$11:$BE$11,0),FALSE))</f>
        <v/>
      </c>
      <c r="CK293" s="86" t="str">
        <f>IF(VLOOKUP(CK$14,'ISP-F14-HRD-00'!$B$14:$BE$128,MATCH($C293,'ISP-F14-HRD-00'!$B$11:$BE$11,0),FALSE)=0,"",VLOOKUP(CK$14,'ISP-F14-HRD-00'!$B$14:$BE$128,MATCH($C293,'ISP-F14-HRD-00'!$B$11:$BE$11,0),FALSE))</f>
        <v/>
      </c>
      <c r="CL293" s="86" t="str">
        <f>IF(VLOOKUP(CL$14,'ISP-F14-HRD-00'!$B$14:$BE$128,MATCH($C293,'ISP-F14-HRD-00'!$B$11:$BE$11,0),FALSE)=0,"",VLOOKUP(CL$14,'ISP-F14-HRD-00'!$B$14:$BE$128,MATCH($C293,'ISP-F14-HRD-00'!$B$11:$BE$11,0),FALSE))</f>
        <v/>
      </c>
      <c r="CM293" s="86" t="str">
        <f>IF(VLOOKUP(CM$14,'ISP-F14-HRD-00'!$B$14:$BE$128,MATCH($C293,'ISP-F14-HRD-00'!$B$11:$BE$11,0),FALSE)=0,"",VLOOKUP(CM$14,'ISP-F14-HRD-00'!$B$14:$BE$128,MATCH($C293,'ISP-F14-HRD-00'!$B$11:$BE$11,0),FALSE))</f>
        <v/>
      </c>
      <c r="CN293" s="86" t="str">
        <f>IF(VLOOKUP(CN$14,'ISP-F14-HRD-00'!$B$14:$BE$128,MATCH($C293,'ISP-F14-HRD-00'!$B$11:$BE$11,0),FALSE)=0,"",VLOOKUP(CN$14,'ISP-F14-HRD-00'!$B$14:$BE$128,MATCH($C293,'ISP-F14-HRD-00'!$B$11:$BE$11,0),FALSE))</f>
        <v/>
      </c>
      <c r="CO293" s="86" t="str">
        <f>IF(VLOOKUP(CO$14,'ISP-F14-HRD-00'!$B$14:$BE$128,MATCH($C293,'ISP-F14-HRD-00'!$B$11:$BE$11,0),FALSE)=0,"",VLOOKUP(CO$14,'ISP-F14-HRD-00'!$B$14:$BE$128,MATCH($C293,'ISP-F14-HRD-00'!$B$11:$BE$11,0),FALSE))</f>
        <v/>
      </c>
      <c r="CP293" s="700" t="str">
        <f>IF(VLOOKUP(CP$14,'ISP-F14-HRD-00'!$B$14:$BE$128,MATCH($C293,'ISP-F14-HRD-00'!$B$11:$BE$11,0),FALSE)=0,"",VLOOKUP(CP$14,'ISP-F14-HRD-00'!$B$14:$BE$128,MATCH($C293,'ISP-F14-HRD-00'!$B$11:$BE$11,0),FALSE))</f>
        <v/>
      </c>
      <c r="CQ293" s="88">
        <f>IF(VLOOKUP(CQ$14,'ISP-F14-HRD-00'!$B$14:$BE$128,MATCH($C293,'ISP-F14-HRD-00'!$B$11:$BE$11,0),FALSE)=0,"",VLOOKUP(CQ$14,'ISP-F14-HRD-00'!$B$14:$BE$128,MATCH($C293,'ISP-F14-HRD-00'!$B$11:$BE$11,0),FALSE))</f>
        <v>1</v>
      </c>
      <c r="CR293" s="86" t="str">
        <f>IF(VLOOKUP(CR$14,'ISP-F14-HRD-00'!$B$14:$BE$128,MATCH($C293,'ISP-F14-HRD-00'!$B$11:$BE$11,0),FALSE)=0,"",VLOOKUP(CR$14,'ISP-F14-HRD-00'!$B$14:$BE$128,MATCH($C293,'ISP-F14-HRD-00'!$B$11:$BE$11,0),FALSE))</f>
        <v/>
      </c>
      <c r="CS293" s="87"/>
      <c r="CT293" s="89" t="str">
        <f>IF(VLOOKUP(CT$14,'ISP-F14-HRD-00'!$B$14:$BE$128,MATCH($C293,'ISP-F14-HRD-00'!$B$11:$BE$11,0),FALSE)=0,"",VLOOKUP(CT$14,'ISP-F14-HRD-00'!$B$14:$BE$128,MATCH($C293,'ISP-F14-HRD-00'!$B$11:$BE$11,0),FALSE))</f>
        <v/>
      </c>
      <c r="CU293" s="86" t="str">
        <f>IF(VLOOKUP(CU$14,'ISP-F14-HRD-00'!$B$14:$BE$128,MATCH($C293,'ISP-F14-HRD-00'!$B$11:$BE$11,0),FALSE)=0,"",VLOOKUP(CU$14,'ISP-F14-HRD-00'!$B$14:$BE$128,MATCH($C293,'ISP-F14-HRD-00'!$B$11:$BE$11,0),FALSE))</f>
        <v/>
      </c>
      <c r="CV293" s="86" t="str">
        <f>IF(VLOOKUP(CV$14,'ISP-F14-HRD-00'!$B$14:$BE$128,MATCH($C293,'ISP-F14-HRD-00'!$B$11:$BE$11,0),FALSE)=0,"",VLOOKUP(CV$14,'ISP-F14-HRD-00'!$B$14:$BE$128,MATCH($C293,'ISP-F14-HRD-00'!$B$11:$BE$11,0),FALSE))</f>
        <v/>
      </c>
      <c r="CW293" s="86"/>
      <c r="CX293" s="88" t="str">
        <f>IF(VLOOKUP(CX$14,'ISP-F14-HRD-00'!$B$14:$BE$128,MATCH($C293,'ISP-F14-HRD-00'!$B$11:$BE$11,0),FALSE)=0,"",VLOOKUP(CX$14,'ISP-F14-HRD-00'!$B$14:$BE$128,MATCH($C293,'ISP-F14-HRD-00'!$B$11:$BE$11,0),FALSE))</f>
        <v/>
      </c>
      <c r="CY293" s="86" t="str">
        <f>IF(VLOOKUP(CY$14,'ISP-F14-HRD-00'!$B$14:$BE$128,MATCH($C293,'ISP-F14-HRD-00'!$B$11:$BE$11,0),FALSE)=0,"",VLOOKUP(CY$14,'ISP-F14-HRD-00'!$B$14:$BE$128,MATCH($C293,'ISP-F14-HRD-00'!$B$11:$BE$11,0),FALSE))</f>
        <v/>
      </c>
      <c r="CZ293" s="87" t="str">
        <f>IF(VLOOKUP(CZ$14,'ISP-F14-HRD-00'!$B$14:$BE$128,MATCH($C293,'ISP-F14-HRD-00'!$B$11:$BE$11,0),FALSE)=0,"",VLOOKUP(CZ$14,'ISP-F14-HRD-00'!$B$14:$BE$128,MATCH($C293,'ISP-F14-HRD-00'!$B$11:$BE$11,0),FALSE))</f>
        <v/>
      </c>
      <c r="DA293" s="88" t="str">
        <f>IF(VLOOKUP(DA$14,'ISP-F14-HRD-00'!$B$14:$BE$128,MATCH($C293,'ISP-F14-HRD-00'!$B$11:$BE$11,0),FALSE)=0,"",VLOOKUP(DA$14,'ISP-F14-HRD-00'!$B$14:$BE$128,MATCH($C293,'ISP-F14-HRD-00'!$B$11:$BE$11,0),FALSE))</f>
        <v/>
      </c>
      <c r="DB293" s="86" t="str">
        <f>IF(VLOOKUP(DB$14,'ISP-F14-HRD-00'!$B$14:$BE$128,MATCH($C293,'ISP-F14-HRD-00'!$B$11:$BE$11,0),FALSE)=0,"",VLOOKUP(DB$14,'ISP-F14-HRD-00'!$B$14:$BE$128,MATCH($C293,'ISP-F14-HRD-00'!$B$11:$BE$11,0),FALSE))</f>
        <v/>
      </c>
      <c r="DC293" s="86" t="str">
        <f>IF(VLOOKUP(DC$14,'ISP-F14-HRD-00'!$B$14:$BE$128,MATCH($C293,'ISP-F14-HRD-00'!$B$11:$BE$11,0),FALSE)=0,"",VLOOKUP(DC$14,'ISP-F14-HRD-00'!$B$14:$BE$128,MATCH($C293,'ISP-F14-HRD-00'!$B$11:$BE$11,0),FALSE))</f>
        <v/>
      </c>
      <c r="DD293" s="86" t="str">
        <f>IF(VLOOKUP(DD$14,'ISP-F14-HRD-00'!$B$14:$BE$128,MATCH($C293,'ISP-F14-HRD-00'!$B$11:$BE$11,0),FALSE)=0,"",VLOOKUP(DD$14,'ISP-F14-HRD-00'!$B$14:$BE$128,MATCH($C293,'ISP-F14-HRD-00'!$B$11:$BE$11,0),FALSE))</f>
        <v/>
      </c>
      <c r="DE293" s="86" t="str">
        <f>IF(VLOOKUP(DE$14,'ISP-F14-HRD-00'!$B$14:$BE$128,MATCH($C293,'ISP-F14-HRD-00'!$B$11:$BE$11,0),FALSE)=0,"",VLOOKUP(DE$14,'ISP-F14-HRD-00'!$B$14:$BE$128,MATCH($C293,'ISP-F14-HRD-00'!$B$11:$BE$11,0),FALSE))</f>
        <v/>
      </c>
      <c r="DF293" s="86" t="str">
        <f>IF(VLOOKUP(DF$14,'ISP-F14-HRD-00'!$B$14:$BE$128,MATCH($C293,'ISP-F14-HRD-00'!$B$11:$BE$11,0),FALSE)=0,"",VLOOKUP(DF$14,'ISP-F14-HRD-00'!$B$14:$BE$128,MATCH($C293,'ISP-F14-HRD-00'!$B$11:$BE$11,0),FALSE))</f>
        <v/>
      </c>
      <c r="DG293" s="86" t="str">
        <f>IF(VLOOKUP(DG$14,'ISP-F14-HRD-00'!$B$14:$BE$128,MATCH($C293,'ISP-F14-HRD-00'!$B$11:$BE$11,0),FALSE)=0,"",VLOOKUP(DG$14,'ISP-F14-HRD-00'!$B$14:$BE$128,MATCH($C293,'ISP-F14-HRD-00'!$B$11:$BE$11,0),FALSE))</f>
        <v/>
      </c>
      <c r="DH293" s="86" t="str">
        <f>IF(VLOOKUP(DH$14,'ISP-F14-HRD-00'!$B$14:$BE$128,MATCH($C293,'ISP-F14-HRD-00'!$B$11:$BE$11,0),FALSE)=0,"",VLOOKUP(DH$14,'ISP-F14-HRD-00'!$B$14:$BE$128,MATCH($C293,'ISP-F14-HRD-00'!$B$11:$BE$11,0),FALSE))</f>
        <v/>
      </c>
      <c r="DI293" s="86" t="str">
        <f>IF(VLOOKUP(DI$14,'ISP-F14-HRD-00'!$B$14:$BE$128,MATCH($C293,'ISP-F14-HRD-00'!$B$11:$BE$11,0),FALSE)=0,"",VLOOKUP(DI$14,'ISP-F14-HRD-00'!$B$14:$BE$128,MATCH($C293,'ISP-F14-HRD-00'!$B$11:$BE$11,0),FALSE))</f>
        <v/>
      </c>
      <c r="DJ293" s="86" t="str">
        <f>IF(VLOOKUP(DJ$14,'ISP-F14-HRD-00'!$B$14:$BE$128,MATCH($C293,'ISP-F14-HRD-00'!$B$11:$BE$11,0),FALSE)=0,"",VLOOKUP(DJ$14,'ISP-F14-HRD-00'!$B$14:$BE$128,MATCH($C293,'ISP-F14-HRD-00'!$B$11:$BE$11,0),FALSE))</f>
        <v/>
      </c>
      <c r="DK293" s="86" t="str">
        <f>IF(VLOOKUP(DK$14,'ISP-F14-HRD-00'!$B$14:$BE$128,MATCH($C293,'ISP-F14-HRD-00'!$B$11:$BE$11,0),FALSE)=0,"",VLOOKUP(DK$14,'ISP-F14-HRD-00'!$B$14:$BE$128,MATCH($C293,'ISP-F14-HRD-00'!$B$11:$BE$11,0),FALSE))</f>
        <v/>
      </c>
      <c r="DL293" s="86" t="str">
        <f>IF(VLOOKUP(DL$14,'ISP-F14-HRD-00'!$B$14:$BE$128,MATCH($C293,'ISP-F14-HRD-00'!$B$11:$BE$11,0),FALSE)=0,"",VLOOKUP(DL$14,'ISP-F14-HRD-00'!$B$14:$BE$128,MATCH($C293,'ISP-F14-HRD-00'!$B$11:$BE$11,0),FALSE))</f>
        <v/>
      </c>
      <c r="DM293" s="86" t="str">
        <f>IF(VLOOKUP(DM$14,'ISP-F14-HRD-00'!$B$14:$BE$128,MATCH($C293,'ISP-F14-HRD-00'!$B$11:$BE$11,0),FALSE)=0,"",VLOOKUP(DM$14,'ISP-F14-HRD-00'!$B$14:$BE$128,MATCH($C293,'ISP-F14-HRD-00'!$B$11:$BE$11,0),FALSE))</f>
        <v/>
      </c>
      <c r="DN293" s="86" t="str">
        <f>IF(VLOOKUP(DN$14,'ISP-F14-HRD-00'!$B$14:$BE$128,MATCH($C293,'ISP-F14-HRD-00'!$B$11:$BE$11,0),FALSE)=0,"",VLOOKUP(DN$14,'ISP-F14-HRD-00'!$B$14:$BE$128,MATCH($C293,'ISP-F14-HRD-00'!$B$11:$BE$11,0),FALSE))</f>
        <v/>
      </c>
      <c r="DO293" s="86" t="str">
        <f>IF(VLOOKUP(DO$14,'ISP-F14-HRD-00'!$B$14:$BE$128,MATCH($C293,'ISP-F14-HRD-00'!$B$11:$BE$11,0),FALSE)=0,"",VLOOKUP(DO$14,'ISP-F14-HRD-00'!$B$14:$BE$128,MATCH($C293,'ISP-F14-HRD-00'!$B$11:$BE$11,0),FALSE))</f>
        <v/>
      </c>
      <c r="DP293" s="86" t="str">
        <f>IF(VLOOKUP(DP$14,'ISP-F14-HRD-00'!$B$14:$BE$128,MATCH($C293,'ISP-F14-HRD-00'!$B$11:$BE$11,0),FALSE)=0,"",VLOOKUP(DP$14,'ISP-F14-HRD-00'!$B$14:$BE$128,MATCH($C293,'ISP-F14-HRD-00'!$B$11:$BE$11,0),FALSE))</f>
        <v/>
      </c>
      <c r="DQ293" s="86" t="str">
        <f>IF(VLOOKUP(DQ$14,'ISP-F14-HRD-00'!$B$14:$BE$128,MATCH($C293,'ISP-F14-HRD-00'!$B$11:$BE$11,0),FALSE)=0,"",VLOOKUP(DQ$14,'ISP-F14-HRD-00'!$B$14:$BE$128,MATCH($C293,'ISP-F14-HRD-00'!$B$11:$BE$11,0),FALSE))</f>
        <v/>
      </c>
      <c r="DR293" s="970" t="str">
        <f>IF(VLOOKUP(DR$14,'ISP-F14-HRD-00'!$B$14:$BE$128,MATCH($C293,'ISP-F14-HRD-00'!$B$11:$BE$11,0),FALSE)=0,"",VLOOKUP(DR$14,'ISP-F14-HRD-00'!$B$14:$BE$128,MATCH($C293,'ISP-F14-HRD-00'!$B$11:$BE$11,0),FALSE))</f>
        <v/>
      </c>
      <c r="DS293" s="970" t="str">
        <f>IF(VLOOKUP(DS$14,'ISP-F14-HRD-00'!$B$14:$BE$128,MATCH($C293,'ISP-F14-HRD-00'!$B$11:$BE$11,0),FALSE)=0,"",VLOOKUP(DS$14,'ISP-F14-HRD-00'!$B$14:$BE$128,MATCH($C293,'ISP-F14-HRD-00'!$B$11:$BE$11,0),FALSE))</f>
        <v/>
      </c>
      <c r="DT293" s="87" t="e">
        <f>IF(VLOOKUP(DT$14,'ISP-F14-HRD-00'!$B$14:$BE$128,MATCH($C293,'ISP-F14-HRD-00'!$B$11:$BE$11,0),FALSE)=0,"",VLOOKUP(DT$14,'ISP-F14-HRD-00'!$B$14:$BE$128,MATCH($C293,'ISP-F14-HRD-00'!$B$11:$BE$11,0),FALSE))</f>
        <v>#N/A</v>
      </c>
      <c r="DU293" s="103"/>
      <c r="DV293" s="103">
        <f t="shared" si="62"/>
        <v>3</v>
      </c>
    </row>
    <row r="294" spans="1:126">
      <c r="A294" s="1075"/>
      <c r="B294" s="1090"/>
      <c r="C294" s="1079"/>
      <c r="D294" s="1080"/>
      <c r="E294" s="1084"/>
      <c r="F294" s="1087"/>
      <c r="G294" s="1087"/>
      <c r="H294" s="343" t="s">
        <v>359</v>
      </c>
      <c r="I294" s="104"/>
      <c r="J294" s="102" t="str">
        <f>IFERROR(VLOOKUP($B293&amp;J$14,Actual!$B$6:$H$1959,7,FALSE),"")</f>
        <v/>
      </c>
      <c r="K294" s="102" t="str">
        <f ca="1">IFERROR(VLOOKUP($B293&amp;K$14,Actual!$B$6:$H$1959,7,FALSE),"")</f>
        <v>E</v>
      </c>
      <c r="L294" s="102" t="str">
        <f>IFERROR(VLOOKUP($B293&amp;L$14,Actual!$B$6:$H$1959,7,FALSE),"")</f>
        <v/>
      </c>
      <c r="M294" s="102" t="str">
        <f>IFERROR(VLOOKUP($B293&amp;M$14,Actual!$B$6:$H$1959,7,FALSE),"")</f>
        <v/>
      </c>
      <c r="N294" s="102" t="str">
        <f>IFERROR(VLOOKUP($B293&amp;N$14,Actual!$B$6:$H$1959,7,FALSE),"")</f>
        <v/>
      </c>
      <c r="O294" s="102" t="str">
        <f>IFERROR(VLOOKUP($B293&amp;O$14,Actual!$B$6:$H$1959,7,FALSE),"")</f>
        <v/>
      </c>
      <c r="P294" s="102" t="str">
        <f>IFERROR(VLOOKUP($B293&amp;P$14,Actual!$B$6:$H$1959,7,FALSE),"")</f>
        <v/>
      </c>
      <c r="Q294" s="102" t="str">
        <f>IFERROR(VLOOKUP($B293&amp;Q$14,Actual!$B$6:$H$1959,7,FALSE),"")</f>
        <v/>
      </c>
      <c r="R294" s="102" t="str">
        <f ca="1">IFERROR(VLOOKUP($B293&amp;R$14,Actual!$B$6:$H$1959,7,FALSE),"")</f>
        <v>A</v>
      </c>
      <c r="S294" s="102" t="str">
        <f>IFERROR(VLOOKUP($B293&amp;S$14,Actual!$B$6:$H$1959,7,FALSE),"")</f>
        <v/>
      </c>
      <c r="T294" s="102" t="str">
        <f>IFERROR(VLOOKUP($B293&amp;T$14,Actual!$B$6:$H$1959,7,FALSE),"")</f>
        <v/>
      </c>
      <c r="U294" s="102" t="str">
        <f>IFERROR(VLOOKUP($B293&amp;U$14,Actual!$B$6:$H$1959,7,FALSE),"")</f>
        <v/>
      </c>
      <c r="V294" s="102" t="str">
        <f>IFERROR(VLOOKUP($B293&amp;V$14,Actual!$B$6:$H$1959,7,FALSE),"")</f>
        <v/>
      </c>
      <c r="W294" s="102" t="str">
        <f>IFERROR(VLOOKUP($B293&amp;W$14,Actual!$B$6:$H$1959,7,FALSE),"")</f>
        <v/>
      </c>
      <c r="X294" s="102" t="str">
        <f>IFERROR(VLOOKUP($B293&amp;X$14,Actual!$B$6:$H$1959,7,FALSE),"")</f>
        <v/>
      </c>
      <c r="Y294" s="102" t="str">
        <f>IFERROR(VLOOKUP($B293&amp;Y$14,Actual!$B$6:$H$1959,7,FALSE),"")</f>
        <v/>
      </c>
      <c r="Z294" s="102" t="str">
        <f>IFERROR(VLOOKUP($B293&amp;Z$14,Actual!$B$6:$H$1959,7,FALSE),"")</f>
        <v/>
      </c>
      <c r="AA294" s="102" t="str">
        <f>IFERROR(VLOOKUP($B293&amp;AA$14,Actual!$B$6:$H$1959,7,FALSE),"")</f>
        <v/>
      </c>
      <c r="AB294" s="102" t="str">
        <f>IFERROR(VLOOKUP($B293&amp;AB$14,Actual!$B$6:$H$1959,7,FALSE),"")</f>
        <v/>
      </c>
      <c r="AC294" s="701" t="str">
        <f>IFERROR(VLOOKUP($B293&amp;AC$14,Actual!$B$6:$H$1959,7,FALSE),"")</f>
        <v/>
      </c>
      <c r="AD294" s="701" t="str">
        <f>IFERROR(VLOOKUP($B293&amp;AD$14,Actual!$B$6:$H$1959,7,FALSE),"")</f>
        <v/>
      </c>
      <c r="AE294" s="701" t="str">
        <f>IFERROR(VLOOKUP($B293&amp;AE$14,Actual!$B$6:$H$1959,7,FALSE),"")</f>
        <v/>
      </c>
      <c r="AF294" s="327"/>
      <c r="AG294" s="102" t="str">
        <f>IFERROR(VLOOKUP($B293&amp;AG$14,Actual!$B$6:$H$1959,7,FALSE),"")</f>
        <v/>
      </c>
      <c r="AH294" s="102" t="str">
        <f>IFERROR(VLOOKUP($B293&amp;AH$14,Actual!$B$6:$H$1959,7,FALSE),"")</f>
        <v/>
      </c>
      <c r="AI294" s="102" t="str">
        <f>IFERROR(VLOOKUP($B293&amp;AI$14,Actual!$B$6:$H$1959,7,FALSE),"")</f>
        <v/>
      </c>
      <c r="AJ294" s="102" t="str">
        <f>IFERROR(VLOOKUP($B293&amp;AJ$14,Actual!$B$6:$H$1959,7,FALSE),"")</f>
        <v/>
      </c>
      <c r="AK294" s="102" t="str">
        <f>IFERROR(VLOOKUP($B293&amp;AK$14,Actual!$B$6:$H$1959,7,FALSE),"")</f>
        <v/>
      </c>
      <c r="AL294" s="102" t="str">
        <f>IFERROR(VLOOKUP($B293&amp;AL$14,Actual!$B$6:$H$1959,7,FALSE),"")</f>
        <v/>
      </c>
      <c r="AM294" s="102" t="str">
        <f>IFERROR(VLOOKUP($B293&amp;AM$14,Actual!$B$6:$H$1959,7,FALSE),"")</f>
        <v/>
      </c>
      <c r="AN294" s="102" t="str">
        <f>IFERROR(VLOOKUP($B293&amp;AN$14,Actual!$B$6:$H$1959,7,FALSE),"")</f>
        <v/>
      </c>
      <c r="AO294" s="102" t="str">
        <f ca="1">IFERROR(VLOOKUP($B293&amp;AO$14,Actual!$B$6:$H$1959,7,FALSE),"")</f>
        <v>A</v>
      </c>
      <c r="AP294" s="102" t="str">
        <f>IFERROR(VLOOKUP($B293&amp;AP$14,Actual!$B$6:$H$1959,7,FALSE),"")</f>
        <v/>
      </c>
      <c r="AQ294" s="102" t="str">
        <f>IFERROR(VLOOKUP($B293&amp;AQ$14,Actual!$B$6:$H$1959,7,FALSE),"")</f>
        <v/>
      </c>
      <c r="AR294" s="102" t="str">
        <f>IFERROR(VLOOKUP($B293&amp;AR$14,Actual!$B$6:$H$1959,7,FALSE),"")</f>
        <v/>
      </c>
      <c r="AS294" s="102" t="str">
        <f>IFERROR(VLOOKUP($B293&amp;AS$14,Actual!$B$6:$H$1959,7,FALSE),"")</f>
        <v/>
      </c>
      <c r="AT294" s="102" t="str">
        <f>IFERROR(VLOOKUP($B293&amp;AT$14,Actual!$B$6:$H$1959,7,FALSE),"")</f>
        <v/>
      </c>
      <c r="AU294" s="102" t="str">
        <f>IFERROR(VLOOKUP($B293&amp;AU$14,Actual!$B$6:$H$1959,7,FALSE),"")</f>
        <v/>
      </c>
      <c r="AV294" s="102" t="str">
        <f>IFERROR(VLOOKUP($B293&amp;AV$14,Actual!$B$6:$H$1959,7,FALSE),"")</f>
        <v/>
      </c>
      <c r="AW294" s="102" t="str">
        <f>IFERROR(VLOOKUP($B293&amp;AW$14,Actual!$B$6:$H$1959,7,FALSE),"")</f>
        <v/>
      </c>
      <c r="AX294" s="102" t="str">
        <f>IFERROR(VLOOKUP($B293&amp;AX$14,Actual!$B$6:$H$1959,7,FALSE),"")</f>
        <v/>
      </c>
      <c r="AY294" s="102" t="str">
        <f>IFERROR(VLOOKUP($B293&amp;AY$14,Actual!$B$6:$H$1959,7,FALSE),"")</f>
        <v/>
      </c>
      <c r="AZ294" s="102" t="str">
        <f>IFERROR(VLOOKUP($B293&amp;AZ$14,Actual!$B$6:$H$1959,7,FALSE),"")</f>
        <v/>
      </c>
      <c r="BA294" s="106" t="str">
        <f>IFERROR(VLOOKUP($B293&amp;BA$14,Actual!$B$6:$H$1959,7,FALSE),"")</f>
        <v/>
      </c>
      <c r="BB294" s="331"/>
      <c r="BC294" s="291" t="str">
        <f>IFERROR(VLOOKUP($B293&amp;BC$14,Actual!$B$6:$H$1959,7,FALSE),"")</f>
        <v/>
      </c>
      <c r="BD294" s="102" t="str">
        <f>IFERROR(VLOOKUP($B293&amp;BD$14,Actual!$B$6:$H$1959,7,FALSE),"")</f>
        <v/>
      </c>
      <c r="BE294" s="102" t="str">
        <f>IFERROR(VLOOKUP($B293&amp;BE$14,Actual!$B$6:$H$1959,7,FALSE),"")</f>
        <v/>
      </c>
      <c r="BF294" s="102" t="str">
        <f>IFERROR(VLOOKUP($B293&amp;BF$14,Actual!$B$6:$H$1959,7,FALSE),"")</f>
        <v/>
      </c>
      <c r="BG294" s="331"/>
      <c r="BH294" s="102" t="str">
        <f ca="1">IFERROR(VLOOKUP($B293&amp;BH$14,Actual!$B$6:$H$1959,7,FALSE),"")</f>
        <v>A</v>
      </c>
      <c r="BI294" s="102" t="str">
        <f ca="1">IFERROR(VLOOKUP($B293&amp;BI$14,Actual!$B$6:$H$1959,7,FALSE),"")</f>
        <v>A</v>
      </c>
      <c r="BJ294" s="102" t="str">
        <f>IFERROR(VLOOKUP($B293&amp;BJ$14,Actual!$B$6:$H$1959,7,FALSE),"")</f>
        <v/>
      </c>
      <c r="BK294" s="102" t="str">
        <f>IFERROR(VLOOKUP($B293&amp;BK$14,Actual!$B$6:$H$1959,7,FALSE),"")</f>
        <v/>
      </c>
      <c r="BL294" s="331"/>
      <c r="BM294" s="102" t="str">
        <f>IFERROR(VLOOKUP($B293&amp;BM$14,Actual!$B$6:$H$1959,7,FALSE),"")</f>
        <v/>
      </c>
      <c r="BN294" s="102" t="str">
        <f>IFERROR(VLOOKUP($B293&amp;BN$14,Actual!$B$6:$H$1959,7,FALSE),"")</f>
        <v/>
      </c>
      <c r="BO294" s="102" t="str">
        <f>IFERROR(VLOOKUP($B293&amp;BO$14,Actual!$B$6:$H$1959,7,FALSE),"")</f>
        <v/>
      </c>
      <c r="BP294" s="102" t="str">
        <f>IFERROR(VLOOKUP($B293&amp;BP$14,Actual!$B$6:$H$1959,7,FALSE),"")</f>
        <v/>
      </c>
      <c r="BQ294" s="102" t="str">
        <f>IFERROR(VLOOKUP($B293&amp;BQ$14,Actual!$B$6:$H$1959,7,FALSE),"")</f>
        <v/>
      </c>
      <c r="BR294" s="357"/>
      <c r="BS294" s="290" t="str">
        <f ca="1">IFERROR(VLOOKUP($B293&amp;BS$14,Actual!$B$6:$H$1959,7,FALSE),"")</f>
        <v>A</v>
      </c>
      <c r="BT294" s="290" t="str">
        <f ca="1">IFERROR(VLOOKUP($B293&amp;BT$14,Actual!$B$6:$H$1959,7,FALSE),"")</f>
        <v>A</v>
      </c>
      <c r="BU294" s="290" t="str">
        <f>IFERROR(VLOOKUP($B293&amp;BU$14,Actual!$B$6:$H$1959,7,FALSE),"")</f>
        <v/>
      </c>
      <c r="BV294" s="290" t="str">
        <f>IFERROR(VLOOKUP($B293&amp;BV$14,Actual!$B$6:$H$1959,7,FALSE),"")</f>
        <v/>
      </c>
      <c r="BW294" s="290" t="str">
        <f>IFERROR(VLOOKUP($B293&amp;BW$14,Actual!$B$6:$H$1959,7,FALSE),"")</f>
        <v/>
      </c>
      <c r="BX294" s="290" t="str">
        <f>IFERROR(VLOOKUP($B293&amp;BX$14,Actual!$B$6:$H$1959,7,FALSE),"")</f>
        <v/>
      </c>
      <c r="BY294" s="290" t="str">
        <f>IFERROR(VLOOKUP($B293&amp;BY$14,Actual!$B$6:$H$1959,7,FALSE),"")</f>
        <v/>
      </c>
      <c r="BZ294" s="331"/>
      <c r="CA294" s="102" t="str">
        <f>IFERROR(VLOOKUP($B293&amp;CA$14,Actual!$B$6:$H$1959,7,FALSE),"")</f>
        <v/>
      </c>
      <c r="CB294" s="102" t="str">
        <f>IFERROR(VLOOKUP($B293&amp;CB$14,Actual!$B$6:$H$1959,7,FALSE),"")</f>
        <v/>
      </c>
      <c r="CC294" s="102" t="str">
        <f>IFERROR(VLOOKUP($B293&amp;CC$14,Actual!$B$6:$H$1959,7,FALSE),"")</f>
        <v/>
      </c>
      <c r="CD294" s="102" t="str">
        <f>IFERROR(VLOOKUP($B293&amp;CD$14,Actual!$B$6:$H$1959,7,FALSE),"")</f>
        <v/>
      </c>
      <c r="CE294" s="102" t="str">
        <f>IFERROR(VLOOKUP($B293&amp;CE$14,Actual!$B$6:$H$1959,7,FALSE),"")</f>
        <v/>
      </c>
      <c r="CF294" s="102" t="str">
        <f>IFERROR(VLOOKUP($B293&amp;CF$14,Actual!$B$6:$H$1959,7,FALSE),"")</f>
        <v/>
      </c>
      <c r="CG294" s="331"/>
      <c r="CH294" s="290" t="str">
        <f>IFERROR(VLOOKUP($B293&amp;CH$14,Actual!$B$6:$H$1959,7,FALSE),"")</f>
        <v/>
      </c>
      <c r="CI294" s="290" t="str">
        <f>IFERROR(VLOOKUP($B293&amp;CI$14,Actual!$B$6:$H$1959,7,FALSE),"")</f>
        <v/>
      </c>
      <c r="CJ294" s="290" t="str">
        <f>IFERROR(VLOOKUP($B293&amp;CJ$14,Actual!$B$6:$H$1959,7,FALSE),"")</f>
        <v/>
      </c>
      <c r="CK294" s="290" t="str">
        <f>IFERROR(VLOOKUP($B293&amp;CK$14,Actual!$B$6:$H$1959,7,FALSE),"")</f>
        <v/>
      </c>
      <c r="CL294" s="290" t="str">
        <f>IFERROR(VLOOKUP($B293&amp;CL$14,Actual!$B$6:$H$1959,7,FALSE),"")</f>
        <v/>
      </c>
      <c r="CM294" s="290" t="str">
        <f>IFERROR(VLOOKUP($B293&amp;CM$14,Actual!$B$6:$H$1959,7,FALSE),"")</f>
        <v/>
      </c>
      <c r="CN294" s="290" t="str">
        <f>IFERROR(VLOOKUP($B293&amp;CN$14,Actual!$B$6:$H$1959,7,FALSE),"")</f>
        <v/>
      </c>
      <c r="CO294" s="290" t="str">
        <f>IFERROR(VLOOKUP($B293&amp;CO$14,Actual!$B$6:$H$1959,7,FALSE),"")</f>
        <v/>
      </c>
      <c r="CP294" s="740" t="str">
        <f>IFERROR(VLOOKUP($B293&amp;CP$14,Actual!$B$6:$H$1959,7,FALSE),"")</f>
        <v/>
      </c>
      <c r="CQ294" s="105" t="str">
        <f ca="1">IFERROR(VLOOKUP($B293&amp;CQ$14,Actual!$B$6:$H$1959,7,FALSE),"")</f>
        <v>E</v>
      </c>
      <c r="CR294" s="102" t="str">
        <f ca="1">IFERROR(VLOOKUP($B293&amp;CR$14,Actual!$B$6:$H$1959,7,FALSE),"")</f>
        <v>E</v>
      </c>
      <c r="CS294" s="106"/>
      <c r="CT294" s="291" t="str">
        <f>IFERROR(VLOOKUP($B293&amp;CT$14,Actual!$B$6:$H$1959,7,FALSE),"")</f>
        <v/>
      </c>
      <c r="CU294" s="102" t="str">
        <f>IFERROR(VLOOKUP($B293&amp;CU$14,Actual!$B$6:$H$1959,7,FALSE),"")</f>
        <v/>
      </c>
      <c r="CV294" s="102" t="str">
        <f>IFERROR(VLOOKUP($B293&amp;CV$14,Actual!$B$6:$H$1959,7,FALSE),"")</f>
        <v/>
      </c>
      <c r="CW294" s="102"/>
      <c r="CX294" s="105" t="str">
        <f>IFERROR(VLOOKUP($B293&amp;CX$14,Actual!$B$6:$H$1959,7,FALSE),"")</f>
        <v/>
      </c>
      <c r="CY294" s="102" t="str">
        <f>IFERROR(VLOOKUP($B293&amp;CY$14,Actual!$B$6:$H$1959,7,FALSE),"")</f>
        <v/>
      </c>
      <c r="CZ294" s="106" t="str">
        <f>IFERROR(VLOOKUP($B293&amp;CZ$14,Actual!$B$6:$H$1959,7,FALSE),"")</f>
        <v/>
      </c>
      <c r="DA294" s="105" t="str">
        <f>IFERROR(VLOOKUP($B293&amp;DA$14,Actual!$B$6:$H$1959,7,FALSE),"")</f>
        <v/>
      </c>
      <c r="DB294" s="102" t="str">
        <f>IFERROR(VLOOKUP($B293&amp;DB$14,Actual!$B$6:$H$1959,7,FALSE),"")</f>
        <v/>
      </c>
      <c r="DC294" s="102" t="str">
        <f>IFERROR(VLOOKUP($B293&amp;DC$14,Actual!$B$6:$H$1959,7,FALSE),"")</f>
        <v/>
      </c>
      <c r="DD294" s="102" t="str">
        <f>IFERROR(VLOOKUP($B293&amp;DD$14,Actual!$B$6:$H$1959,7,FALSE),"")</f>
        <v/>
      </c>
      <c r="DE294" s="102" t="str">
        <f>IFERROR(VLOOKUP($B293&amp;DE$14,Actual!$B$6:$H$1959,7,FALSE),"")</f>
        <v/>
      </c>
      <c r="DF294" s="102" t="str">
        <f>IFERROR(VLOOKUP($B293&amp;DF$14,Actual!$B$6:$H$1959,7,FALSE),"")</f>
        <v/>
      </c>
      <c r="DG294" s="102" t="str">
        <f>IFERROR(VLOOKUP($B293&amp;DG$14,Actual!$B$6:$H$1959,7,FALSE),"")</f>
        <v/>
      </c>
      <c r="DH294" s="102" t="str">
        <f>IFERROR(VLOOKUP($B293&amp;DH$14,Actual!$B$6:$H$1959,7,FALSE),"")</f>
        <v/>
      </c>
      <c r="DI294" s="102" t="str">
        <f>IFERROR(VLOOKUP($B293&amp;DI$14,Actual!$B$6:$H$1959,7,FALSE),"")</f>
        <v/>
      </c>
      <c r="DJ294" s="102" t="str">
        <f>IFERROR(VLOOKUP($B293&amp;DJ$14,Actual!$B$6:$H$1959,7,FALSE),"")</f>
        <v/>
      </c>
      <c r="DK294" s="102" t="str">
        <f>IFERROR(VLOOKUP($B293&amp;DK$14,Actual!$B$6:$H$1959,7,FALSE),"")</f>
        <v/>
      </c>
      <c r="DL294" s="102" t="str">
        <f>IFERROR(VLOOKUP($B293&amp;DL$14,Actual!$B$6:$H$1959,7,FALSE),"")</f>
        <v/>
      </c>
      <c r="DM294" s="102" t="str">
        <f>IFERROR(VLOOKUP($B293&amp;DM$14,Actual!$B$6:$H$1959,7,FALSE),"")</f>
        <v/>
      </c>
      <c r="DN294" s="102" t="str">
        <f>IFERROR(VLOOKUP($B293&amp;DN$14,Actual!$B$6:$H$1959,7,FALSE),"")</f>
        <v/>
      </c>
      <c r="DO294" s="102" t="str">
        <f>IFERROR(VLOOKUP($B293&amp;DO$14,Actual!$B$6:$H$1959,7,FALSE),"")</f>
        <v/>
      </c>
      <c r="DP294" s="102" t="str">
        <f>IFERROR(VLOOKUP($B293&amp;DP$14,Actual!$B$6:$H$1959,7,FALSE),"")</f>
        <v/>
      </c>
      <c r="DQ294" s="102" t="str">
        <f>IFERROR(VLOOKUP($B293&amp;DQ$14,Actual!$B$6:$H$1959,7,FALSE),"")</f>
        <v/>
      </c>
      <c r="DR294" s="971" t="str">
        <f>IFERROR(VLOOKUP($B293&amp;DR$14,Actual!$B$6:$H$1959,7,FALSE),"")</f>
        <v/>
      </c>
      <c r="DS294" s="971" t="str">
        <f>IFERROR(VLOOKUP($B293&amp;DS$14,Actual!$B$6:$H$1959,7,FALSE),"")</f>
        <v/>
      </c>
      <c r="DT294" s="106" t="str">
        <f>IFERROR(VLOOKUP($B293&amp;DT$14,Actual!$B$6:$H$1959,7,FALSE),"")</f>
        <v/>
      </c>
      <c r="DU294" s="103"/>
      <c r="DV294" s="103">
        <f t="shared" ca="1" si="62"/>
        <v>0</v>
      </c>
    </row>
    <row r="295" spans="1:126" s="103" customFormat="1">
      <c r="A295" s="1075"/>
      <c r="B295" s="1090"/>
      <c r="C295" s="1079"/>
      <c r="D295" s="1080"/>
      <c r="E295" s="1084"/>
      <c r="F295" s="1087"/>
      <c r="G295" s="1087"/>
      <c r="H295" s="341" t="s">
        <v>360</v>
      </c>
      <c r="I295" s="93"/>
      <c r="J295" s="344" t="str">
        <f>IFERROR(VLOOKUP($B293&amp;J$14,Plan!$B$10:$H$300,7,FALSE),"")</f>
        <v/>
      </c>
      <c r="K295" s="344" t="str">
        <f>IFERROR(VLOOKUP($B293&amp;K$14,Plan!$B$10:$H$300,7,FALSE),"")</f>
        <v/>
      </c>
      <c r="L295" s="344" t="str">
        <f>IFERROR(VLOOKUP($B293&amp;L$14,Plan!$B$10:$H$300,7,FALSE),"")</f>
        <v/>
      </c>
      <c r="M295" s="344" t="str">
        <f>IFERROR(VLOOKUP($B293&amp;M$14,Plan!$B$10:$H$300,7,FALSE),"")</f>
        <v/>
      </c>
      <c r="N295" s="344" t="str">
        <f>IFERROR(VLOOKUP($B293&amp;N$14,Plan!$B$10:$H$300,7,FALSE),"")</f>
        <v/>
      </c>
      <c r="O295" s="344" t="str">
        <f>IFERROR(VLOOKUP($B293&amp;O$14,Plan!$B$10:$H$300,7,FALSE),"")</f>
        <v/>
      </c>
      <c r="P295" s="344" t="str">
        <f>IFERROR(VLOOKUP($B293&amp;P$14,Plan!$B$10:$H$300,7,FALSE),"")</f>
        <v/>
      </c>
      <c r="Q295" s="344" t="str">
        <f>IFERROR(VLOOKUP($B293&amp;Q$14,Plan!$B$10:$H$300,7,FALSE),"")</f>
        <v/>
      </c>
      <c r="R295" s="344" t="str">
        <f>IFERROR(VLOOKUP($B293&amp;R$14,Plan!$B$10:$H$300,7,FALSE),"")</f>
        <v/>
      </c>
      <c r="S295" s="344" t="str">
        <f>IFERROR(VLOOKUP($B293&amp;S$14,Plan!$B$10:$H$300,7,FALSE),"")</f>
        <v/>
      </c>
      <c r="T295" s="344" t="str">
        <f>IFERROR(VLOOKUP($B293&amp;T$14,Plan!$B$10:$H$300,7,FALSE),"")</f>
        <v/>
      </c>
      <c r="U295" s="344" t="str">
        <f>IFERROR(VLOOKUP($B293&amp;U$14,Plan!$B$10:$H$300,7,FALSE),"")</f>
        <v/>
      </c>
      <c r="V295" s="344" t="str">
        <f>IFERROR(VLOOKUP($B293&amp;V$14,Plan!$B$10:$H$300,7,FALSE),"")</f>
        <v/>
      </c>
      <c r="W295" s="344" t="str">
        <f>IFERROR(VLOOKUP($B293&amp;W$14,Plan!$B$10:$H$300,7,FALSE),"")</f>
        <v/>
      </c>
      <c r="X295" s="344" t="str">
        <f>IFERROR(VLOOKUP($B293&amp;X$14,Plan!$B$10:$H$300,7,FALSE),"")</f>
        <v/>
      </c>
      <c r="Y295" s="344" t="str">
        <f>IFERROR(VLOOKUP($B293&amp;Y$14,Plan!$B$10:$H$300,7,FALSE),"")</f>
        <v/>
      </c>
      <c r="Z295" s="344" t="str">
        <f>IFERROR(VLOOKUP($B293&amp;Z$14,Plan!$B$10:$H$300,7,FALSE),"")</f>
        <v/>
      </c>
      <c r="AA295" s="344" t="str">
        <f>IFERROR(VLOOKUP($B293&amp;AA$14,Plan!$B$10:$H$300,7,FALSE),"")</f>
        <v/>
      </c>
      <c r="AB295" s="344" t="str">
        <f>IFERROR(VLOOKUP($B293&amp;AB$14,Plan!$B$10:$H$300,7,FALSE),"")</f>
        <v/>
      </c>
      <c r="AC295" s="702" t="str">
        <f>IFERROR(VLOOKUP($B293&amp;AC$14,Plan!$B$10:$H$300,7,FALSE),"")</f>
        <v/>
      </c>
      <c r="AD295" s="702" t="str">
        <f>IFERROR(VLOOKUP($B293&amp;AD$14,Plan!$B$10:$H$300,7,FALSE),"")</f>
        <v/>
      </c>
      <c r="AE295" s="702" t="str">
        <f>IFERROR(VLOOKUP($B293&amp;AE$14,Plan!$B$10:$H$300,7,FALSE),"")</f>
        <v/>
      </c>
      <c r="AF295" s="327"/>
      <c r="AG295" s="344" t="str">
        <f>IFERROR(VLOOKUP($B293&amp;AG$14,Plan!$B$10:$H$300,7,FALSE),"")</f>
        <v/>
      </c>
      <c r="AH295" s="344" t="str">
        <f>IFERROR(VLOOKUP($B293&amp;AH$14,Plan!$B$10:$H$300,7,FALSE),"")</f>
        <v/>
      </c>
      <c r="AI295" s="344" t="str">
        <f>IFERROR(VLOOKUP($B293&amp;AI$14,Plan!$B$10:$H$300,7,FALSE),"")</f>
        <v/>
      </c>
      <c r="AJ295" s="344" t="str">
        <f>IFERROR(VLOOKUP($B293&amp;AJ$14,Plan!$B$10:$H$300,7,FALSE),"")</f>
        <v/>
      </c>
      <c r="AK295" s="344" t="str">
        <f>IFERROR(VLOOKUP($B293&amp;AK$14,Plan!$B$10:$H$300,7,FALSE),"")</f>
        <v/>
      </c>
      <c r="AL295" s="344" t="str">
        <f>IFERROR(VLOOKUP($B293&amp;AL$14,Plan!$B$10:$H$300,7,FALSE),"")</f>
        <v/>
      </c>
      <c r="AM295" s="344" t="str">
        <f>IFERROR(VLOOKUP($B293&amp;AM$14,Plan!$B$10:$H$300,7,FALSE),"")</f>
        <v/>
      </c>
      <c r="AN295" s="344" t="str">
        <f>IFERROR(VLOOKUP($B293&amp;AN$14,Plan!$B$10:$H$300,7,FALSE),"")</f>
        <v/>
      </c>
      <c r="AO295" s="344">
        <f>IFERROR(VLOOKUP($B293&amp;AO$14,Plan!$B$10:$H$300,7,FALSE),"")</f>
        <v>2</v>
      </c>
      <c r="AP295" s="344" t="str">
        <f>IFERROR(VLOOKUP($B293&amp;AP$14,Plan!$B$10:$H$300,7,FALSE),"")</f>
        <v/>
      </c>
      <c r="AQ295" s="344" t="str">
        <f>IFERROR(VLOOKUP($B293&amp;AQ$14,Plan!$B$10:$H$300,7,FALSE),"")</f>
        <v/>
      </c>
      <c r="AR295" s="344" t="str">
        <f>IFERROR(VLOOKUP($B293&amp;AR$14,Plan!$B$10:$H$300,7,FALSE),"")</f>
        <v/>
      </c>
      <c r="AS295" s="344" t="str">
        <f>IFERROR(VLOOKUP($B293&amp;AS$14,Plan!$B$10:$H$300,7,FALSE),"")</f>
        <v/>
      </c>
      <c r="AT295" s="344" t="str">
        <f>IFERROR(VLOOKUP($B293&amp;AT$14,Plan!$B$10:$H$300,7,FALSE),"")</f>
        <v/>
      </c>
      <c r="AU295" s="344" t="str">
        <f>IFERROR(VLOOKUP($B293&amp;AU$14,Plan!$B$10:$H$300,7,FALSE),"")</f>
        <v/>
      </c>
      <c r="AV295" s="344" t="str">
        <f>IFERROR(VLOOKUP($B293&amp;AV$14,Plan!$B$10:$H$300,7,FALSE),"")</f>
        <v/>
      </c>
      <c r="AW295" s="344" t="str">
        <f>IFERROR(VLOOKUP($B293&amp;AW$14,Plan!$B$10:$H$300,7,FALSE),"")</f>
        <v/>
      </c>
      <c r="AX295" s="344" t="str">
        <f>IFERROR(VLOOKUP($B293&amp;AX$14,Plan!$B$10:$H$300,7,FALSE),"")</f>
        <v/>
      </c>
      <c r="AY295" s="344" t="str">
        <f>IFERROR(VLOOKUP($B293&amp;AY$14,Plan!$B$10:$H$300,7,FALSE),"")</f>
        <v/>
      </c>
      <c r="AZ295" s="344" t="str">
        <f>IFERROR(VLOOKUP($B293&amp;AZ$14,Plan!$B$10:$H$300,7,FALSE),"")</f>
        <v/>
      </c>
      <c r="BA295" s="355" t="str">
        <f>IFERROR(VLOOKUP($B293&amp;BA$14,Plan!$B$10:$H$300,7,FALSE),"")</f>
        <v/>
      </c>
      <c r="BB295" s="331"/>
      <c r="BC295" s="345" t="str">
        <f>IFERROR(VLOOKUP($B293&amp;BC$14,Plan!$B$10:$H$300,7,FALSE),"")</f>
        <v/>
      </c>
      <c r="BD295" s="344" t="str">
        <f>IFERROR(VLOOKUP($B293&amp;BD$14,Plan!$B$10:$H$300,7,FALSE),"")</f>
        <v/>
      </c>
      <c r="BE295" s="344" t="str">
        <f>IFERROR(VLOOKUP($B293&amp;BE$14,Plan!$B$10:$H$300,7,FALSE),"")</f>
        <v/>
      </c>
      <c r="BF295" s="344" t="str">
        <f>IFERROR(VLOOKUP($B293&amp;BF$14,Plan!$B$10:$H$300,7,FALSE),"")</f>
        <v/>
      </c>
      <c r="BG295" s="331"/>
      <c r="BH295" s="344" t="str">
        <f>IFERROR(VLOOKUP($B293&amp;BH$14,Plan!$B$10:$H$300,7,FALSE),"")</f>
        <v/>
      </c>
      <c r="BI295" s="344" t="str">
        <f>IFERROR(VLOOKUP($B293&amp;BI$14,Plan!$B$10:$H$300,7,FALSE),"")</f>
        <v/>
      </c>
      <c r="BJ295" s="344" t="str">
        <f>IFERROR(VLOOKUP($B293&amp;BJ$14,Plan!$B$10:$H$300,7,FALSE),"")</f>
        <v/>
      </c>
      <c r="BK295" s="344" t="str">
        <f>IFERROR(VLOOKUP($B293&amp;BK$14,Plan!$B$10:$H$300,7,FALSE),"")</f>
        <v/>
      </c>
      <c r="BL295" s="331"/>
      <c r="BM295" s="344" t="str">
        <f>IFERROR(VLOOKUP($B293&amp;BM$14,Plan!$B$10:$H$300,7,FALSE),"")</f>
        <v/>
      </c>
      <c r="BN295" s="344" t="str">
        <f>IFERROR(VLOOKUP($B293&amp;BN$14,Plan!$B$10:$H$300,7,FALSE),"")</f>
        <v/>
      </c>
      <c r="BO295" s="344" t="str">
        <f>IFERROR(VLOOKUP($B293&amp;BO$14,Plan!$B$10:$H$300,7,FALSE),"")</f>
        <v/>
      </c>
      <c r="BP295" s="344" t="str">
        <f>IFERROR(VLOOKUP($B293&amp;BP$14,Plan!$B$10:$H$300,7,FALSE),"")</f>
        <v/>
      </c>
      <c r="BQ295" s="344" t="str">
        <f>IFERROR(VLOOKUP($B293&amp;BQ$14,Plan!$B$10:$H$300,7,FALSE),"")</f>
        <v/>
      </c>
      <c r="BR295" s="357"/>
      <c r="BS295" s="344">
        <f>IFERROR(VLOOKUP($B293&amp;BS$14,Plan!$B$10:$H$300,7,FALSE),"")</f>
        <v>2</v>
      </c>
      <c r="BT295" s="344">
        <f>IFERROR(VLOOKUP($B293&amp;BT$14,Plan!$B$10:$H$300,7,FALSE),"")</f>
        <v>2</v>
      </c>
      <c r="BU295" s="344" t="str">
        <f>IFERROR(VLOOKUP($B293&amp;BU$14,Plan!$B$10:$H$300,7,FALSE),"")</f>
        <v/>
      </c>
      <c r="BV295" s="344" t="str">
        <f>IFERROR(VLOOKUP($B293&amp;BV$14,Plan!$B$10:$H$300,7,FALSE),"")</f>
        <v/>
      </c>
      <c r="BW295" s="344" t="str">
        <f>IFERROR(VLOOKUP($B293&amp;BW$14,Plan!$B$10:$H$300,7,FALSE),"")</f>
        <v/>
      </c>
      <c r="BX295" s="344" t="str">
        <f>IFERROR(VLOOKUP($B293&amp;BX$14,Plan!$B$10:$H$300,7,FALSE),"")</f>
        <v/>
      </c>
      <c r="BY295" s="344" t="str">
        <f>IFERROR(VLOOKUP($B293&amp;BY$14,Plan!$B$10:$H$300,7,FALSE),"")</f>
        <v/>
      </c>
      <c r="BZ295" s="331"/>
      <c r="CA295" s="344" t="str">
        <f>IFERROR(VLOOKUP($B293&amp;CA$14,Plan!$B$10:$H$300,7,FALSE),"")</f>
        <v/>
      </c>
      <c r="CB295" s="344" t="str">
        <f>IFERROR(VLOOKUP($B293&amp;CB$14,Plan!$B$10:$H$300,7,FALSE),"")</f>
        <v/>
      </c>
      <c r="CC295" s="344" t="str">
        <f>IFERROR(VLOOKUP($B293&amp;CC$14,Plan!$B$10:$H$300,7,FALSE),"")</f>
        <v/>
      </c>
      <c r="CD295" s="344" t="str">
        <f>IFERROR(VLOOKUP($B293&amp;CD$14,Plan!$B$10:$H$300,7,FALSE),"")</f>
        <v/>
      </c>
      <c r="CE295" s="344" t="str">
        <f>IFERROR(VLOOKUP($B293&amp;CE$14,Plan!$B$10:$H$300,7,FALSE),"")</f>
        <v/>
      </c>
      <c r="CF295" s="344" t="str">
        <f>IFERROR(VLOOKUP($B293&amp;CF$14,Plan!$B$10:$H$300,7,FALSE),"")</f>
        <v/>
      </c>
      <c r="CG295" s="331"/>
      <c r="CH295" s="344" t="str">
        <f>IFERROR(VLOOKUP($B293&amp;CH$14,Plan!$B$10:$H$300,7,FALSE),"")</f>
        <v/>
      </c>
      <c r="CI295" s="344" t="str">
        <f>IFERROR(VLOOKUP($B293&amp;CI$14,Plan!$B$10:$H$300,7,FALSE),"")</f>
        <v/>
      </c>
      <c r="CJ295" s="344" t="str">
        <f>IFERROR(VLOOKUP($B293&amp;CJ$14,Plan!$B$10:$H$300,7,FALSE),"")</f>
        <v/>
      </c>
      <c r="CK295" s="344" t="str">
        <f>IFERROR(VLOOKUP($B293&amp;CK$14,Plan!$B$10:$H$300,7,FALSE),"")</f>
        <v/>
      </c>
      <c r="CL295" s="344" t="str">
        <f>IFERROR(VLOOKUP($B293&amp;CL$14,Plan!$B$10:$H$300,7,FALSE),"")</f>
        <v/>
      </c>
      <c r="CM295" s="344" t="str">
        <f>IFERROR(VLOOKUP($B293&amp;CM$14,Plan!$B$10:$H$300,7,FALSE),"")</f>
        <v/>
      </c>
      <c r="CN295" s="344" t="str">
        <f>IFERROR(VLOOKUP($B293&amp;CN$14,Plan!$B$10:$H$300,7,FALSE),"")</f>
        <v/>
      </c>
      <c r="CO295" s="344" t="str">
        <f>IFERROR(VLOOKUP($B293&amp;CO$14,Plan!$B$10:$H$300,7,FALSE),"")</f>
        <v/>
      </c>
      <c r="CP295" s="702" t="str">
        <f>IFERROR(VLOOKUP($B293&amp;CP$14,Plan!$B$10:$H$300,7,FALSE),"")</f>
        <v/>
      </c>
      <c r="CQ295" s="360">
        <f>IFERROR(VLOOKUP($B293&amp;CQ$14,Plan!$B$10:$H$300,7,FALSE),"")</f>
        <v>2</v>
      </c>
      <c r="CR295" s="344" t="str">
        <f>IFERROR(VLOOKUP($B293&amp;CR$14,Plan!$B$10:$H$300,7,FALSE),"")</f>
        <v/>
      </c>
      <c r="CS295" s="355"/>
      <c r="CT295" s="345" t="str">
        <f>IFERROR(VLOOKUP($B293&amp;CT$14,Plan!$B$10:$H$300,7,FALSE),"")</f>
        <v/>
      </c>
      <c r="CU295" s="344" t="str">
        <f>IFERROR(VLOOKUP($B293&amp;CU$14,Plan!$B$10:$H$300,7,FALSE),"")</f>
        <v/>
      </c>
      <c r="CV295" s="344" t="str">
        <f>IFERROR(VLOOKUP($B293&amp;CV$14,Plan!$B$10:$H$300,7,FALSE),"")</f>
        <v/>
      </c>
      <c r="CW295" s="344"/>
      <c r="CX295" s="360" t="str">
        <f>IFERROR(VLOOKUP($B293&amp;CX$14,Plan!$B$10:$H$300,7,FALSE),"")</f>
        <v/>
      </c>
      <c r="CY295" s="344" t="str">
        <f>IFERROR(VLOOKUP($B293&amp;CY$14,Plan!$B$10:$H$300,7,FALSE),"")</f>
        <v/>
      </c>
      <c r="CZ295" s="355" t="str">
        <f>IFERROR(VLOOKUP($B293&amp;CZ$14,Plan!$B$10:$H$300,7,FALSE),"")</f>
        <v/>
      </c>
      <c r="DA295" s="360" t="str">
        <f>IFERROR(VLOOKUP($B293&amp;DA$14,Plan!$B$10:$H$300,7,FALSE),"")</f>
        <v/>
      </c>
      <c r="DB295" s="344" t="str">
        <f>IFERROR(VLOOKUP($B293&amp;DB$14,Plan!$B$10:$H$300,7,FALSE),"")</f>
        <v/>
      </c>
      <c r="DC295" s="344" t="str">
        <f>IFERROR(VLOOKUP($B293&amp;DC$14,Plan!$B$10:$H$300,7,FALSE),"")</f>
        <v/>
      </c>
      <c r="DD295" s="344" t="str">
        <f>IFERROR(VLOOKUP($B293&amp;DD$14,Plan!$B$10:$H$300,7,FALSE),"")</f>
        <v/>
      </c>
      <c r="DE295" s="344" t="str">
        <f>IFERROR(VLOOKUP($B293&amp;DE$14,Plan!$B$10:$H$300,7,FALSE),"")</f>
        <v/>
      </c>
      <c r="DF295" s="344" t="str">
        <f>IFERROR(VLOOKUP($B293&amp;DF$14,Plan!$B$10:$H$300,7,FALSE),"")</f>
        <v/>
      </c>
      <c r="DG295" s="344" t="str">
        <f>IFERROR(VLOOKUP($B293&amp;DG$14,Plan!$B$10:$H$300,7,FALSE),"")</f>
        <v/>
      </c>
      <c r="DH295" s="344" t="str">
        <f>IFERROR(VLOOKUP($B293&amp;DH$14,Plan!$B$10:$H$300,7,FALSE),"")</f>
        <v/>
      </c>
      <c r="DI295" s="344" t="str">
        <f>IFERROR(VLOOKUP($B293&amp;DI$14,Plan!$B$10:$H$300,7,FALSE),"")</f>
        <v/>
      </c>
      <c r="DJ295" s="344" t="str">
        <f>IFERROR(VLOOKUP($B293&amp;DJ$14,Plan!$B$10:$H$300,7,FALSE),"")</f>
        <v/>
      </c>
      <c r="DK295" s="344" t="str">
        <f>IFERROR(VLOOKUP($B293&amp;DK$14,Plan!$B$10:$H$300,7,FALSE),"")</f>
        <v/>
      </c>
      <c r="DL295" s="344" t="str">
        <f>IFERROR(VLOOKUP($B293&amp;DL$14,Plan!$B$10:$H$300,7,FALSE),"")</f>
        <v/>
      </c>
      <c r="DM295" s="344" t="str">
        <f>IFERROR(VLOOKUP($B293&amp;DM$14,Plan!$B$10:$H$300,7,FALSE),"")</f>
        <v/>
      </c>
      <c r="DN295" s="344" t="str">
        <f>IFERROR(VLOOKUP($B293&amp;DN$14,Plan!$B$10:$H$300,7,FALSE),"")</f>
        <v/>
      </c>
      <c r="DO295" s="344" t="str">
        <f>IFERROR(VLOOKUP($B293&amp;DO$14,Plan!$B$10:$H$300,7,FALSE),"")</f>
        <v/>
      </c>
      <c r="DP295" s="344" t="str">
        <f>IFERROR(VLOOKUP($B293&amp;DP$14,Plan!$B$10:$H$300,7,FALSE),"")</f>
        <v/>
      </c>
      <c r="DQ295" s="344" t="str">
        <f>IFERROR(VLOOKUP($B293&amp;DQ$14,Plan!$B$10:$H$300,7,FALSE),"")</f>
        <v/>
      </c>
      <c r="DR295" s="972" t="str">
        <f>IFERROR(VLOOKUP($B293&amp;DR$14,Plan!$B$10:$H$300,7,FALSE),"")</f>
        <v/>
      </c>
      <c r="DS295" s="972" t="str">
        <f>IFERROR(VLOOKUP($B293&amp;DS$14,Plan!$B$10:$H$300,7,FALSE),"")</f>
        <v/>
      </c>
      <c r="DT295" s="355" t="str">
        <f>IFERROR(VLOOKUP($B293&amp;DT$14,Plan!$B$10:$H$300,7,FALSE),"")</f>
        <v/>
      </c>
      <c r="DV295" s="103">
        <f t="shared" si="62"/>
        <v>4</v>
      </c>
    </row>
    <row r="296" spans="1:126">
      <c r="A296" s="1076"/>
      <c r="B296" s="1091"/>
      <c r="C296" s="1081"/>
      <c r="D296" s="1082"/>
      <c r="E296" s="1085"/>
      <c r="F296" s="1088"/>
      <c r="G296" s="1088"/>
      <c r="H296" s="342" t="s">
        <v>358</v>
      </c>
      <c r="I296" s="97"/>
      <c r="J296" s="320" t="str">
        <f>IF(IFERROR(VLOOKUP($B293&amp;J$14,Plan!$B$10:$K$300,9,FALSE),"")=0,"",IFERROR(VLOOKUP($B293&amp;J$14,Plan!$B$10:$K$300,9,FALSE),""))</f>
        <v/>
      </c>
      <c r="K296" s="320" t="str">
        <f>IF(IFERROR(VLOOKUP($B293&amp;K$14,Plan!$B$10:$K$300,9,FALSE),"")=0,"",IFERROR(VLOOKUP($B293&amp;K$14,Plan!$B$10:$K$300,9,FALSE),""))</f>
        <v/>
      </c>
      <c r="L296" s="320" t="str">
        <f>IF(IFERROR(VLOOKUP($B293&amp;L$14,Plan!$B$10:$K$300,9,FALSE),"")=0,"",IFERROR(VLOOKUP($B293&amp;L$14,Plan!$B$10:$K$300,9,FALSE),""))</f>
        <v/>
      </c>
      <c r="M296" s="320" t="str">
        <f>IF(IFERROR(VLOOKUP($B293&amp;M$14,Plan!$B$10:$K$300,9,FALSE),"")=0,"",IFERROR(VLOOKUP($B293&amp;M$14,Plan!$B$10:$K$300,9,FALSE),""))</f>
        <v/>
      </c>
      <c r="N296" s="320" t="str">
        <f>IF(IFERROR(VLOOKUP($B293&amp;N$14,Plan!$B$10:$K$300,9,FALSE),"")=0,"",IFERROR(VLOOKUP($B293&amp;N$14,Plan!$B$10:$K$300,9,FALSE),""))</f>
        <v/>
      </c>
      <c r="O296" s="320" t="str">
        <f>IF(IFERROR(VLOOKUP($B293&amp;O$14,Plan!$B$10:$K$300,9,FALSE),"")=0,"",IFERROR(VLOOKUP($B293&amp;O$14,Plan!$B$10:$K$300,9,FALSE),""))</f>
        <v/>
      </c>
      <c r="P296" s="320" t="str">
        <f>IF(IFERROR(VLOOKUP($B293&amp;P$14,Plan!$B$10:$K$300,9,FALSE),"")=0,"",IFERROR(VLOOKUP($B293&amp;P$14,Plan!$B$10:$K$300,9,FALSE),""))</f>
        <v/>
      </c>
      <c r="Q296" s="320" t="str">
        <f>IF(IFERROR(VLOOKUP($B293&amp;Q$14,Plan!$B$10:$K$300,9,FALSE),"")=0,"",IFERROR(VLOOKUP($B293&amp;Q$14,Plan!$B$10:$K$300,9,FALSE),""))</f>
        <v/>
      </c>
      <c r="R296" s="320" t="str">
        <f>IF(IFERROR(VLOOKUP($B293&amp;R$14,Plan!$B$10:$K$300,9,FALSE),"")=0,"",IFERROR(VLOOKUP($B293&amp;R$14,Plan!$B$10:$K$300,9,FALSE),""))</f>
        <v/>
      </c>
      <c r="S296" s="320" t="str">
        <f>IF(IFERROR(VLOOKUP($B293&amp;S$14,Plan!$B$10:$K$300,9,FALSE),"")=0,"",IFERROR(VLOOKUP($B293&amp;S$14,Plan!$B$10:$K$300,9,FALSE),""))</f>
        <v/>
      </c>
      <c r="T296" s="320" t="str">
        <f>IF(IFERROR(VLOOKUP($B293&amp;T$14,Plan!$B$10:$K$300,9,FALSE),"")=0,"",IFERROR(VLOOKUP($B293&amp;T$14,Plan!$B$10:$K$300,9,FALSE),""))</f>
        <v/>
      </c>
      <c r="U296" s="320" t="str">
        <f>IF(IFERROR(VLOOKUP($B293&amp;U$14,Plan!$B$10:$K$300,9,FALSE),"")=0,"",IFERROR(VLOOKUP($B293&amp;U$14,Plan!$B$10:$K$300,9,FALSE),""))</f>
        <v/>
      </c>
      <c r="V296" s="320" t="str">
        <f>IF(IFERROR(VLOOKUP($B293&amp;V$14,Plan!$B$10:$K$300,9,FALSE),"")=0,"",IFERROR(VLOOKUP($B293&amp;V$14,Plan!$B$10:$K$300,9,FALSE),""))</f>
        <v/>
      </c>
      <c r="W296" s="320" t="str">
        <f>IF(IFERROR(VLOOKUP($B293&amp;W$14,Plan!$B$10:$K$300,9,FALSE),"")=0,"",IFERROR(VLOOKUP($B293&amp;W$14,Plan!$B$10:$K$300,9,FALSE),""))</f>
        <v/>
      </c>
      <c r="X296" s="320" t="str">
        <f>IF(IFERROR(VLOOKUP($B293&amp;X$14,Plan!$B$10:$K$300,9,FALSE),"")=0,"",IFERROR(VLOOKUP($B293&amp;X$14,Plan!$B$10:$K$300,9,FALSE),""))</f>
        <v/>
      </c>
      <c r="Y296" s="320" t="str">
        <f>IF(IFERROR(VLOOKUP($B293&amp;Y$14,Plan!$B$10:$K$300,9,FALSE),"")=0,"",IFERROR(VLOOKUP($B293&amp;Y$14,Plan!$B$10:$K$300,9,FALSE),""))</f>
        <v/>
      </c>
      <c r="Z296" s="320" t="str">
        <f>IF(IFERROR(VLOOKUP($B293&amp;Z$14,Plan!$B$10:$K$300,9,FALSE),"")=0,"",IFERROR(VLOOKUP($B293&amp;Z$14,Plan!$B$10:$K$300,9,FALSE),""))</f>
        <v/>
      </c>
      <c r="AA296" s="320" t="str">
        <f>IF(IFERROR(VLOOKUP($B293&amp;AA$14,Plan!$B$10:$K$300,9,FALSE),"")=0,"",IFERROR(VLOOKUP($B293&amp;AA$14,Plan!$B$10:$K$300,9,FALSE),""))</f>
        <v/>
      </c>
      <c r="AB296" s="320" t="str">
        <f>IF(IFERROR(VLOOKUP($B293&amp;AB$14,Plan!$B$10:$K$300,9,FALSE),"")=0,"",IFERROR(VLOOKUP($B293&amp;AB$14,Plan!$B$10:$K$300,9,FALSE),""))</f>
        <v/>
      </c>
      <c r="AC296" s="703" t="str">
        <f>IF(IFERROR(VLOOKUP($B293&amp;AC$14,Plan!$B$10:$K$300,9,FALSE),"")=0,"",IFERROR(VLOOKUP($B293&amp;AC$14,Plan!$B$10:$K$300,9,FALSE),""))</f>
        <v/>
      </c>
      <c r="AD296" s="703" t="str">
        <f>IF(IFERROR(VLOOKUP($B293&amp;AD$14,Plan!$B$10:$K$300,9,FALSE),"")=0,"",IFERROR(VLOOKUP($B293&amp;AD$14,Plan!$B$10:$K$300,9,FALSE),""))</f>
        <v/>
      </c>
      <c r="AE296" s="703" t="str">
        <f>IF(IFERROR(VLOOKUP($B293&amp;AE$14,Plan!$B$10:$K$300,9,FALSE),"")=0,"",IFERROR(VLOOKUP($B293&amp;AE$14,Plan!$B$10:$K$300,9,FALSE),""))</f>
        <v/>
      </c>
      <c r="AF296" s="354"/>
      <c r="AG296" s="320" t="str">
        <f>IF(IFERROR(VLOOKUP($B293&amp;AG$14,Plan!$B$10:$K$300,9,FALSE),"")=0,"",IFERROR(VLOOKUP($B293&amp;AG$14,Plan!$B$10:$K$300,9,FALSE),""))</f>
        <v/>
      </c>
      <c r="AH296" s="320" t="str">
        <f>IF(IFERROR(VLOOKUP($B293&amp;AH$14,Plan!$B$10:$K$300,9,FALSE),"")=0,"",IFERROR(VLOOKUP($B293&amp;AH$14,Plan!$B$10:$K$300,9,FALSE),""))</f>
        <v/>
      </c>
      <c r="AI296" s="320" t="str">
        <f>IF(IFERROR(VLOOKUP($B293&amp;AI$14,Plan!$B$10:$K$300,9,FALSE),"")=0,"",IFERROR(VLOOKUP($B293&amp;AI$14,Plan!$B$10:$K$300,9,FALSE),""))</f>
        <v/>
      </c>
      <c r="AJ296" s="320" t="str">
        <f>IF(IFERROR(VLOOKUP($B293&amp;AJ$14,Plan!$B$10:$K$300,9,FALSE),"")=0,"",IFERROR(VLOOKUP($B293&amp;AJ$14,Plan!$B$10:$K$300,9,FALSE),""))</f>
        <v/>
      </c>
      <c r="AK296" s="320" t="str">
        <f>IF(IFERROR(VLOOKUP($B293&amp;AK$14,Plan!$B$10:$K$300,9,FALSE),"")=0,"",IFERROR(VLOOKUP($B293&amp;AK$14,Plan!$B$10:$K$300,9,FALSE),""))</f>
        <v/>
      </c>
      <c r="AL296" s="320" t="str">
        <f>IF(IFERROR(VLOOKUP($B293&amp;AL$14,Plan!$B$10:$K$300,9,FALSE),"")=0,"",IFERROR(VLOOKUP($B293&amp;AL$14,Plan!$B$10:$K$300,9,FALSE),""))</f>
        <v/>
      </c>
      <c r="AM296" s="320" t="str">
        <f>IF(IFERROR(VLOOKUP($B293&amp;AM$14,Plan!$B$10:$K$300,9,FALSE),"")=0,"",IFERROR(VLOOKUP($B293&amp;AM$14,Plan!$B$10:$K$300,9,FALSE),""))</f>
        <v/>
      </c>
      <c r="AN296" s="320" t="str">
        <f>IF(IFERROR(VLOOKUP($B293&amp;AN$14,Plan!$B$10:$K$300,9,FALSE),"")=0,"",IFERROR(VLOOKUP($B293&amp;AN$14,Plan!$B$10:$K$300,9,FALSE),""))</f>
        <v/>
      </c>
      <c r="AO296" s="320" t="str">
        <f>IF(IFERROR(VLOOKUP($B293&amp;AO$14,Plan!$B$10:$K$300,9,FALSE),"")=0,"",IFERROR(VLOOKUP($B293&amp;AO$14,Plan!$B$10:$K$300,9,FALSE),""))</f>
        <v/>
      </c>
      <c r="AP296" s="320" t="str">
        <f>IF(IFERROR(VLOOKUP($B293&amp;AP$14,Plan!$B$10:$K$300,9,FALSE),"")=0,"",IFERROR(VLOOKUP($B293&amp;AP$14,Plan!$B$10:$K$300,9,FALSE),""))</f>
        <v/>
      </c>
      <c r="AQ296" s="320" t="str">
        <f>IF(IFERROR(VLOOKUP($B293&amp;AQ$14,Plan!$B$10:$K$300,9,FALSE),"")=0,"",IFERROR(VLOOKUP($B293&amp;AQ$14,Plan!$B$10:$K$300,9,FALSE),""))</f>
        <v/>
      </c>
      <c r="AR296" s="320" t="str">
        <f>IF(IFERROR(VLOOKUP($B293&amp;AR$14,Plan!$B$10:$K$300,9,FALSE),"")=0,"",IFERROR(VLOOKUP($B293&amp;AR$14,Plan!$B$10:$K$300,9,FALSE),""))</f>
        <v/>
      </c>
      <c r="AS296" s="320" t="str">
        <f>IF(IFERROR(VLOOKUP($B293&amp;AS$14,Plan!$B$10:$K$300,9,FALSE),"")=0,"",IFERROR(VLOOKUP($B293&amp;AS$14,Plan!$B$10:$K$300,9,FALSE),""))</f>
        <v/>
      </c>
      <c r="AT296" s="320" t="str">
        <f>IF(IFERROR(VLOOKUP($B293&amp;AT$14,Plan!$B$10:$K$300,9,FALSE),"")=0,"",IFERROR(VLOOKUP($B293&amp;AT$14,Plan!$B$10:$K$300,9,FALSE),""))</f>
        <v/>
      </c>
      <c r="AU296" s="320" t="str">
        <f>IF(IFERROR(VLOOKUP($B293&amp;AU$14,Plan!$B$10:$K$300,9,FALSE),"")=0,"",IFERROR(VLOOKUP($B293&amp;AU$14,Plan!$B$10:$K$300,9,FALSE),""))</f>
        <v/>
      </c>
      <c r="AV296" s="320" t="str">
        <f>IF(IFERROR(VLOOKUP($B293&amp;AV$14,Plan!$B$10:$K$300,9,FALSE),"")=0,"",IFERROR(VLOOKUP($B293&amp;AV$14,Plan!$B$10:$K$300,9,FALSE),""))</f>
        <v/>
      </c>
      <c r="AW296" s="320" t="str">
        <f>IF(IFERROR(VLOOKUP($B293&amp;AW$14,Plan!$B$10:$K$300,9,FALSE),"")=0,"",IFERROR(VLOOKUP($B293&amp;AW$14,Plan!$B$10:$K$300,9,FALSE),""))</f>
        <v/>
      </c>
      <c r="AX296" s="320" t="str">
        <f>IF(IFERROR(VLOOKUP($B293&amp;AX$14,Plan!$B$10:$K$300,9,FALSE),"")=0,"",IFERROR(VLOOKUP($B293&amp;AX$14,Plan!$B$10:$K$300,9,FALSE),""))</f>
        <v/>
      </c>
      <c r="AY296" s="320" t="str">
        <f>IF(IFERROR(VLOOKUP($B293&amp;AY$14,Plan!$B$10:$K$300,9,FALSE),"")=0,"",IFERROR(VLOOKUP($B293&amp;AY$14,Plan!$B$10:$K$300,9,FALSE),""))</f>
        <v/>
      </c>
      <c r="AZ296" s="320" t="str">
        <f>IF(IFERROR(VLOOKUP($B293&amp;AZ$14,Plan!$B$10:$K$300,9,FALSE),"")=0,"",IFERROR(VLOOKUP($B293&amp;AZ$14,Plan!$B$10:$K$300,9,FALSE),""))</f>
        <v/>
      </c>
      <c r="BA296" s="323" t="str">
        <f>IF(IFERROR(VLOOKUP($B293&amp;BA$14,Plan!$B$10:$K$300,9,FALSE),"")=0,"",IFERROR(VLOOKUP($B293&amp;BA$14,Plan!$B$10:$K$300,9,FALSE),""))</f>
        <v/>
      </c>
      <c r="BB296" s="328"/>
      <c r="BC296" s="321" t="str">
        <f>IF(IFERROR(VLOOKUP($B293&amp;BC$14,Plan!$B$10:$K$300,9,FALSE),"")=0,"",IFERROR(VLOOKUP($B293&amp;BC$14,Plan!$B$10:$K$300,9,FALSE),""))</f>
        <v/>
      </c>
      <c r="BD296" s="320" t="str">
        <f>IF(IFERROR(VLOOKUP($B293&amp;BD$14,Plan!$B$10:$K$300,9,FALSE),"")=0,"",IFERROR(VLOOKUP($B293&amp;BD$14,Plan!$B$10:$K$300,9,FALSE),""))</f>
        <v/>
      </c>
      <c r="BE296" s="320" t="str">
        <f>IF(IFERROR(VLOOKUP($B293&amp;BE$14,Plan!$B$10:$K$300,9,FALSE),"")=0,"",IFERROR(VLOOKUP($B293&amp;BE$14,Plan!$B$10:$K$300,9,FALSE),""))</f>
        <v/>
      </c>
      <c r="BF296" s="320" t="str">
        <f>IF(IFERROR(VLOOKUP($B293&amp;BF$14,Plan!$B$10:$K$300,9,FALSE),"")=0,"",IFERROR(VLOOKUP($B293&amp;BF$14,Plan!$B$10:$K$300,9,FALSE),""))</f>
        <v/>
      </c>
      <c r="BG296" s="328"/>
      <c r="BH296" s="320" t="str">
        <f>IF(IFERROR(VLOOKUP($B293&amp;BH$14,Plan!$B$10:$K$300,9,FALSE),"")=0,"",IFERROR(VLOOKUP($B293&amp;BH$14,Plan!$B$10:$K$300,9,FALSE),""))</f>
        <v/>
      </c>
      <c r="BI296" s="320" t="str">
        <f>IF(IFERROR(VLOOKUP($B293&amp;BI$14,Plan!$B$10:$K$300,9,FALSE),"")=0,"",IFERROR(VLOOKUP($B293&amp;BI$14,Plan!$B$10:$K$300,9,FALSE),""))</f>
        <v/>
      </c>
      <c r="BJ296" s="320" t="str">
        <f>IF(IFERROR(VLOOKUP($B293&amp;BJ$14,Plan!$B$10:$K$300,9,FALSE),"")=0,"",IFERROR(VLOOKUP($B293&amp;BJ$14,Plan!$B$10:$K$300,9,FALSE),""))</f>
        <v/>
      </c>
      <c r="BK296" s="320" t="str">
        <f>IF(IFERROR(VLOOKUP($B293&amp;BK$14,Plan!$B$10:$K$300,9,FALSE),"")=0,"",IFERROR(VLOOKUP($B293&amp;BK$14,Plan!$B$10:$K$300,9,FALSE),""))</f>
        <v/>
      </c>
      <c r="BL296" s="328"/>
      <c r="BM296" s="320" t="str">
        <f>IF(IFERROR(VLOOKUP($B293&amp;BM$14,Plan!$B$10:$K$300,9,FALSE),"")=0,"",IFERROR(VLOOKUP($B293&amp;BM$14,Plan!$B$10:$K$300,9,FALSE),""))</f>
        <v/>
      </c>
      <c r="BN296" s="320" t="str">
        <f>IF(IFERROR(VLOOKUP($B293&amp;BN$14,Plan!$B$10:$K$300,9,FALSE),"")=0,"",IFERROR(VLOOKUP($B293&amp;BN$14,Plan!$B$10:$K$300,9,FALSE),""))</f>
        <v/>
      </c>
      <c r="BO296" s="320" t="str">
        <f>IF(IFERROR(VLOOKUP($B293&amp;BO$14,Plan!$B$10:$K$300,9,FALSE),"")=0,"",IFERROR(VLOOKUP($B293&amp;BO$14,Plan!$B$10:$K$300,9,FALSE),""))</f>
        <v/>
      </c>
      <c r="BP296" s="320" t="str">
        <f>IF(IFERROR(VLOOKUP($B293&amp;BP$14,Plan!$B$10:$K$300,9,FALSE),"")=0,"",IFERROR(VLOOKUP($B293&amp;BP$14,Plan!$B$10:$K$300,9,FALSE),""))</f>
        <v/>
      </c>
      <c r="BQ296" s="320" t="str">
        <f>IF(IFERROR(VLOOKUP($B293&amp;BQ$14,Plan!$B$10:$K$300,9,FALSE),"")=0,"",IFERROR(VLOOKUP($B293&amp;BQ$14,Plan!$B$10:$K$300,9,FALSE),""))</f>
        <v/>
      </c>
      <c r="BR296" s="358"/>
      <c r="BS296" s="320">
        <f>IF(IFERROR(VLOOKUP($B293&amp;BS$14,Plan!$B$10:$K$300,9,FALSE),"")=0,"",IFERROR(VLOOKUP($B293&amp;BS$14,Plan!$B$10:$K$300,9,FALSE),""))</f>
        <v>1</v>
      </c>
      <c r="BT296" s="320">
        <f>IF(IFERROR(VLOOKUP($B293&amp;BT$14,Plan!$B$10:$K$300,9,FALSE),"")=0,"",IFERROR(VLOOKUP($B293&amp;BT$14,Plan!$B$10:$K$300,9,FALSE),""))</f>
        <v>1</v>
      </c>
      <c r="BU296" s="320" t="str">
        <f>IF(IFERROR(VLOOKUP($B293&amp;BU$14,Plan!$B$10:$K$300,9,FALSE),"")=0,"",IFERROR(VLOOKUP($B293&amp;BU$14,Plan!$B$10:$K$300,9,FALSE),""))</f>
        <v/>
      </c>
      <c r="BV296" s="320" t="str">
        <f>IF(IFERROR(VLOOKUP($B293&amp;BV$14,Plan!$B$10:$K$300,9,FALSE),"")=0,"",IFERROR(VLOOKUP($B293&amp;BV$14,Plan!$B$10:$K$300,9,FALSE),""))</f>
        <v/>
      </c>
      <c r="BW296" s="320" t="str">
        <f>IF(IFERROR(VLOOKUP($B293&amp;BW$14,Plan!$B$10:$K$300,9,FALSE),"")=0,"",IFERROR(VLOOKUP($B293&amp;BW$14,Plan!$B$10:$K$300,9,FALSE),""))</f>
        <v/>
      </c>
      <c r="BX296" s="320" t="str">
        <f>IF(IFERROR(VLOOKUP($B293&amp;BX$14,Plan!$B$10:$K$300,9,FALSE),"")=0,"",IFERROR(VLOOKUP($B293&amp;BX$14,Plan!$B$10:$K$300,9,FALSE),""))</f>
        <v/>
      </c>
      <c r="BY296" s="320" t="str">
        <f>IF(IFERROR(VLOOKUP($B293&amp;BY$14,Plan!$B$10:$K$300,9,FALSE),"")=0,"",IFERROR(VLOOKUP($B293&amp;BY$14,Plan!$B$10:$K$300,9,FALSE),""))</f>
        <v/>
      </c>
      <c r="BZ296" s="328"/>
      <c r="CA296" s="320" t="str">
        <f>IF(IFERROR(VLOOKUP($B293&amp;CA$14,Plan!$B$10:$K$300,9,FALSE),"")=0,"",IFERROR(VLOOKUP($B293&amp;CA$14,Plan!$B$10:$K$300,9,FALSE),""))</f>
        <v/>
      </c>
      <c r="CB296" s="320" t="str">
        <f>IF(IFERROR(VLOOKUP($B293&amp;CB$14,Plan!$B$10:$K$300,9,FALSE),"")=0,"",IFERROR(VLOOKUP($B293&amp;CB$14,Plan!$B$10:$K$300,9,FALSE),""))</f>
        <v/>
      </c>
      <c r="CC296" s="320" t="str">
        <f>IF(IFERROR(VLOOKUP($B293&amp;CC$14,Plan!$B$10:$K$300,9,FALSE),"")=0,"",IFERROR(VLOOKUP($B293&amp;CC$14,Plan!$B$10:$K$300,9,FALSE),""))</f>
        <v/>
      </c>
      <c r="CD296" s="320" t="str">
        <f>IF(IFERROR(VLOOKUP($B293&amp;CD$14,Plan!$B$10:$K$300,9,FALSE),"")=0,"",IFERROR(VLOOKUP($B293&amp;CD$14,Plan!$B$10:$K$300,9,FALSE),""))</f>
        <v/>
      </c>
      <c r="CE296" s="320" t="str">
        <f>IF(IFERROR(VLOOKUP($B293&amp;CE$14,Plan!$B$10:$K$300,9,FALSE),"")=0,"",IFERROR(VLOOKUP($B293&amp;CE$14,Plan!$B$10:$K$300,9,FALSE),""))</f>
        <v/>
      </c>
      <c r="CF296" s="320" t="str">
        <f>IF(IFERROR(VLOOKUP($B293&amp;CF$14,Plan!$B$10:$K$300,9,FALSE),"")=0,"",IFERROR(VLOOKUP($B293&amp;CF$14,Plan!$B$10:$K$300,9,FALSE),""))</f>
        <v/>
      </c>
      <c r="CG296" s="328"/>
      <c r="CH296" s="320" t="str">
        <f>IF(IFERROR(VLOOKUP($B293&amp;CH$14,Plan!$B$10:$K$300,9,FALSE),"")=0,"",IFERROR(VLOOKUP($B293&amp;CH$14,Plan!$B$10:$K$300,9,FALSE),""))</f>
        <v/>
      </c>
      <c r="CI296" s="320" t="str">
        <f>IF(IFERROR(VLOOKUP($B293&amp;CI$14,Plan!$B$10:$K$300,9,FALSE),"")=0,"",IFERROR(VLOOKUP($B293&amp;CI$14,Plan!$B$10:$K$300,9,FALSE),""))</f>
        <v/>
      </c>
      <c r="CJ296" s="320" t="str">
        <f>IF(IFERROR(VLOOKUP($B293&amp;CJ$14,Plan!$B$10:$K$300,9,FALSE),"")=0,"",IFERROR(VLOOKUP($B293&amp;CJ$14,Plan!$B$10:$K$300,9,FALSE),""))</f>
        <v/>
      </c>
      <c r="CK296" s="320" t="str">
        <f>IF(IFERROR(VLOOKUP($B293&amp;CK$14,Plan!$B$10:$K$300,9,FALSE),"")=0,"",IFERROR(VLOOKUP($B293&amp;CK$14,Plan!$B$10:$K$300,9,FALSE),""))</f>
        <v/>
      </c>
      <c r="CL296" s="320" t="str">
        <f>IF(IFERROR(VLOOKUP($B293&amp;CL$14,Plan!$B$10:$K$300,9,FALSE),"")=0,"",IFERROR(VLOOKUP($B293&amp;CL$14,Plan!$B$10:$K$300,9,FALSE),""))</f>
        <v/>
      </c>
      <c r="CM296" s="320" t="str">
        <f>IF(IFERROR(VLOOKUP($B293&amp;CM$14,Plan!$B$10:$K$300,9,FALSE),"")=0,"",IFERROR(VLOOKUP($B293&amp;CM$14,Plan!$B$10:$K$300,9,FALSE),""))</f>
        <v/>
      </c>
      <c r="CN296" s="320" t="str">
        <f>IF(IFERROR(VLOOKUP($B293&amp;CN$14,Plan!$B$10:$K$300,9,FALSE),"")=0,"",IFERROR(VLOOKUP($B293&amp;CN$14,Plan!$B$10:$K$300,9,FALSE),""))</f>
        <v/>
      </c>
      <c r="CO296" s="320" t="str">
        <f>IF(IFERROR(VLOOKUP($B293&amp;CO$14,Plan!$B$10:$K$300,9,FALSE),"")=0,"",IFERROR(VLOOKUP($B293&amp;CO$14,Plan!$B$10:$K$300,9,FALSE),""))</f>
        <v/>
      </c>
      <c r="CP296" s="703" t="str">
        <f>IF(IFERROR(VLOOKUP($B293&amp;CP$14,Plan!$B$10:$K$300,9,FALSE),"")=0,"",IFERROR(VLOOKUP($B293&amp;CP$14,Plan!$B$10:$K$300,9,FALSE),""))</f>
        <v/>
      </c>
      <c r="CQ296" s="322" t="str">
        <f>IF(IFERROR(VLOOKUP($B293&amp;CQ$14,Plan!$B$10:$K$300,9,FALSE),"")=0,"",IFERROR(VLOOKUP($B293&amp;CQ$14,Plan!$B$10:$K$300,9,FALSE),""))</f>
        <v/>
      </c>
      <c r="CR296" s="320" t="str">
        <f>IF(IFERROR(VLOOKUP($B293&amp;CR$14,Plan!$B$10:$K$300,9,FALSE),"")=0,"",IFERROR(VLOOKUP($B293&amp;CR$14,Plan!$B$10:$K$300,9,FALSE),""))</f>
        <v/>
      </c>
      <c r="CS296" s="323"/>
      <c r="CT296" s="321" t="str">
        <f>IF(IFERROR(VLOOKUP($B293&amp;CT$14,Plan!$B$10:$K$300,9,FALSE),"")=0,"",IFERROR(VLOOKUP($B293&amp;CT$14,Plan!$B$10:$K$300,9,FALSE),""))</f>
        <v/>
      </c>
      <c r="CU296" s="320" t="str">
        <f>IF(IFERROR(VLOOKUP($B293&amp;CU$14,Plan!$B$10:$K$300,9,FALSE),"")=0,"",IFERROR(VLOOKUP($B293&amp;CU$14,Plan!$B$10:$K$300,9,FALSE),""))</f>
        <v/>
      </c>
      <c r="CV296" s="320" t="str">
        <f>IF(IFERROR(VLOOKUP($B293&amp;CV$14,Plan!$B$10:$K$300,9,FALSE),"")=0,"",IFERROR(VLOOKUP($B293&amp;CV$14,Plan!$B$10:$K$300,9,FALSE),""))</f>
        <v/>
      </c>
      <c r="CW296" s="320"/>
      <c r="CX296" s="322" t="str">
        <f>IF(IFERROR(VLOOKUP($B293&amp;CX$14,Plan!$B$10:$K$300,9,FALSE),"")=0,"",IFERROR(VLOOKUP($B293&amp;CX$14,Plan!$B$10:$K$300,9,FALSE),""))</f>
        <v/>
      </c>
      <c r="CY296" s="320" t="str">
        <f>IF(IFERROR(VLOOKUP($B293&amp;CY$14,Plan!$B$10:$K$300,9,FALSE),"")=0,"",IFERROR(VLOOKUP($B293&amp;CY$14,Plan!$B$10:$K$300,9,FALSE),""))</f>
        <v/>
      </c>
      <c r="CZ296" s="323" t="str">
        <f>IF(IFERROR(VLOOKUP($B293&amp;CZ$14,Plan!$B$10:$K$300,9,FALSE),"")=0,"",IFERROR(VLOOKUP($B293&amp;CZ$14,Plan!$B$10:$K$300,9,FALSE),""))</f>
        <v/>
      </c>
      <c r="DA296" s="322" t="str">
        <f>IF(IFERROR(VLOOKUP($B293&amp;DA$14,Plan!$B$10:$K$300,9,FALSE),"")=0,"",IFERROR(VLOOKUP($B293&amp;DA$14,Plan!$B$10:$K$300,9,FALSE),""))</f>
        <v/>
      </c>
      <c r="DB296" s="320" t="str">
        <f>IF(IFERROR(VLOOKUP($B293&amp;DB$14,Plan!$B$10:$K$300,9,FALSE),"")=0,"",IFERROR(VLOOKUP($B293&amp;DB$14,Plan!$B$10:$K$300,9,FALSE),""))</f>
        <v/>
      </c>
      <c r="DC296" s="320" t="str">
        <f>IF(IFERROR(VLOOKUP($B293&amp;DC$14,Plan!$B$10:$K$300,9,FALSE),"")=0,"",IFERROR(VLOOKUP($B293&amp;DC$14,Plan!$B$10:$K$300,9,FALSE),""))</f>
        <v/>
      </c>
      <c r="DD296" s="320" t="str">
        <f>IF(IFERROR(VLOOKUP($B293&amp;DD$14,Plan!$B$10:$K$300,9,FALSE),"")=0,"",IFERROR(VLOOKUP($B293&amp;DD$14,Plan!$B$10:$K$300,9,FALSE),""))</f>
        <v/>
      </c>
      <c r="DE296" s="320" t="str">
        <f>IF(IFERROR(VLOOKUP($B293&amp;DE$14,Plan!$B$10:$K$300,9,FALSE),"")=0,"",IFERROR(VLOOKUP($B293&amp;DE$14,Plan!$B$10:$K$300,9,FALSE),""))</f>
        <v/>
      </c>
      <c r="DF296" s="320" t="str">
        <f>IF(IFERROR(VLOOKUP($B293&amp;DF$14,Plan!$B$10:$K$300,9,FALSE),"")=0,"",IFERROR(VLOOKUP($B293&amp;DF$14,Plan!$B$10:$K$300,9,FALSE),""))</f>
        <v/>
      </c>
      <c r="DG296" s="320" t="str">
        <f>IF(IFERROR(VLOOKUP($B293&amp;DG$14,Plan!$B$10:$K$300,9,FALSE),"")=0,"",IFERROR(VLOOKUP($B293&amp;DG$14,Plan!$B$10:$K$300,9,FALSE),""))</f>
        <v/>
      </c>
      <c r="DH296" s="320" t="str">
        <f>IF(IFERROR(VLOOKUP($B293&amp;DH$14,Plan!$B$10:$K$300,9,FALSE),"")=0,"",IFERROR(VLOOKUP($B293&amp;DH$14,Plan!$B$10:$K$300,9,FALSE),""))</f>
        <v/>
      </c>
      <c r="DI296" s="320" t="str">
        <f>IF(IFERROR(VLOOKUP($B293&amp;DI$14,Plan!$B$10:$K$300,9,FALSE),"")=0,"",IFERROR(VLOOKUP($B293&amp;DI$14,Plan!$B$10:$K$300,9,FALSE),""))</f>
        <v/>
      </c>
      <c r="DJ296" s="320" t="str">
        <f>IF(IFERROR(VLOOKUP($B293&amp;DJ$14,Plan!$B$10:$K$300,9,FALSE),"")=0,"",IFERROR(VLOOKUP($B293&amp;DJ$14,Plan!$B$10:$K$300,9,FALSE),""))</f>
        <v/>
      </c>
      <c r="DK296" s="320" t="str">
        <f>IF(IFERROR(VLOOKUP($B293&amp;DK$14,Plan!$B$10:$K$300,9,FALSE),"")=0,"",IFERROR(VLOOKUP($B293&amp;DK$14,Plan!$B$10:$K$300,9,FALSE),""))</f>
        <v/>
      </c>
      <c r="DL296" s="320" t="str">
        <f>IF(IFERROR(VLOOKUP($B293&amp;DL$14,Plan!$B$10:$K$300,9,FALSE),"")=0,"",IFERROR(VLOOKUP($B293&amp;DL$14,Plan!$B$10:$K$300,9,FALSE),""))</f>
        <v/>
      </c>
      <c r="DM296" s="320" t="str">
        <f>IF(IFERROR(VLOOKUP($B293&amp;DM$14,Plan!$B$10:$K$300,9,FALSE),"")=0,"",IFERROR(VLOOKUP($B293&amp;DM$14,Plan!$B$10:$K$300,9,FALSE),""))</f>
        <v/>
      </c>
      <c r="DN296" s="320" t="str">
        <f>IF(IFERROR(VLOOKUP($B293&amp;DN$14,Plan!$B$10:$K$300,9,FALSE),"")=0,"",IFERROR(VLOOKUP($B293&amp;DN$14,Plan!$B$10:$K$300,9,FALSE),""))</f>
        <v/>
      </c>
      <c r="DO296" s="320" t="str">
        <f>IF(IFERROR(VLOOKUP($B293&amp;DO$14,Plan!$B$10:$K$300,9,FALSE),"")=0,"",IFERROR(VLOOKUP($B293&amp;DO$14,Plan!$B$10:$K$300,9,FALSE),""))</f>
        <v/>
      </c>
      <c r="DP296" s="320" t="str">
        <f>IF(IFERROR(VLOOKUP($B293&amp;DP$14,Plan!$B$10:$K$300,9,FALSE),"")=0,"",IFERROR(VLOOKUP($B293&amp;DP$14,Plan!$B$10:$K$300,9,FALSE),""))</f>
        <v/>
      </c>
      <c r="DQ296" s="320" t="str">
        <f>IF(IFERROR(VLOOKUP($B293&amp;DQ$14,Plan!$B$10:$K$300,9,FALSE),"")=0,"",IFERROR(VLOOKUP($B293&amp;DQ$14,Plan!$B$10:$K$300,9,FALSE),""))</f>
        <v/>
      </c>
      <c r="DR296" s="973" t="str">
        <f>IF(IFERROR(VLOOKUP($B293&amp;DR$14,Plan!$B$10:$K$300,9,FALSE),"")=0,"",IFERROR(VLOOKUP($B293&amp;DR$14,Plan!$B$10:$K$300,9,FALSE),""))</f>
        <v/>
      </c>
      <c r="DS296" s="973" t="str">
        <f>IF(IFERROR(VLOOKUP($B293&amp;DS$14,Plan!$B$10:$K$300,9,FALSE),"")=0,"",IFERROR(VLOOKUP($B293&amp;DS$14,Plan!$B$10:$K$300,9,FALSE),""))</f>
        <v/>
      </c>
      <c r="DT296" s="323" t="str">
        <f>IF(IFERROR(VLOOKUP($B293&amp;DT$14,Plan!$B$10:$K$300,9,FALSE),"")=0,"",IFERROR(VLOOKUP($B293&amp;DT$14,Plan!$B$10:$K$300,9,FALSE),""))</f>
        <v/>
      </c>
      <c r="DU296" s="103"/>
      <c r="DV296" s="103">
        <f t="shared" si="62"/>
        <v>2</v>
      </c>
    </row>
    <row r="297" spans="1:126">
      <c r="A297" s="1074">
        <f>+A293+1</f>
        <v>66</v>
      </c>
      <c r="B297" s="1089" t="s">
        <v>231</v>
      </c>
      <c r="C297" s="1077" t="s">
        <v>230</v>
      </c>
      <c r="D297" s="1078"/>
      <c r="E297" s="1083" t="s">
        <v>370</v>
      </c>
      <c r="F297" s="1086" t="s">
        <v>388</v>
      </c>
      <c r="G297" s="1086" t="s">
        <v>401</v>
      </c>
      <c r="H297" s="340" t="s">
        <v>357</v>
      </c>
      <c r="I297" s="85"/>
      <c r="J297" s="86" t="str">
        <f>IF(VLOOKUP(J$14,'ISP-F14-HRD-00'!$B$14:$BE$128,MATCH($C297,'ISP-F14-HRD-00'!$B$11:$BE$11,0),FALSE)=0,"",VLOOKUP(J$14,'ISP-F14-HRD-00'!$B$14:$BE$128,MATCH($C297,'ISP-F14-HRD-00'!$B$11:$BE$11,0),FALSE))</f>
        <v/>
      </c>
      <c r="K297" s="86" t="str">
        <f>IF(VLOOKUP(K$14,'ISP-F14-HRD-00'!$B$14:$BE$128,MATCH($C297,'ISP-F14-HRD-00'!$B$11:$BE$11,0),FALSE)=0,"",VLOOKUP(K$14,'ISP-F14-HRD-00'!$B$14:$BE$128,MATCH($C297,'ISP-F14-HRD-00'!$B$11:$BE$11,0),FALSE))</f>
        <v/>
      </c>
      <c r="L297" s="86" t="str">
        <f>IF(VLOOKUP(L$14,'ISP-F14-HRD-00'!$B$14:$BE$128,MATCH($C297,'ISP-F14-HRD-00'!$B$11:$BE$11,0),FALSE)=0,"",VLOOKUP(L$14,'ISP-F14-HRD-00'!$B$14:$BE$128,MATCH($C297,'ISP-F14-HRD-00'!$B$11:$BE$11,0),FALSE))</f>
        <v/>
      </c>
      <c r="M297" s="86" t="str">
        <f>IF(VLOOKUP(M$14,'ISP-F14-HRD-00'!$B$14:$BE$128,MATCH($C297,'ISP-F14-HRD-00'!$B$11:$BE$11,0),FALSE)=0,"",VLOOKUP(M$14,'ISP-F14-HRD-00'!$B$14:$BE$128,MATCH($C297,'ISP-F14-HRD-00'!$B$11:$BE$11,0),FALSE))</f>
        <v/>
      </c>
      <c r="N297" s="86" t="str">
        <f>IF(VLOOKUP(N$14,'ISP-F14-HRD-00'!$B$14:$BE$128,MATCH($C297,'ISP-F14-HRD-00'!$B$11:$BE$11,0),FALSE)=0,"",VLOOKUP(N$14,'ISP-F14-HRD-00'!$B$14:$BE$128,MATCH($C297,'ISP-F14-HRD-00'!$B$11:$BE$11,0),FALSE))</f>
        <v/>
      </c>
      <c r="O297" s="86" t="str">
        <f>IF(VLOOKUP(O$14,'ISP-F14-HRD-00'!$B$14:$BE$128,MATCH($C297,'ISP-F14-HRD-00'!$B$11:$BE$11,0),FALSE)=0,"",VLOOKUP(O$14,'ISP-F14-HRD-00'!$B$14:$BE$128,MATCH($C297,'ISP-F14-HRD-00'!$B$11:$BE$11,0),FALSE))</f>
        <v/>
      </c>
      <c r="P297" s="86" t="str">
        <f>IF(VLOOKUP(P$14,'ISP-F14-HRD-00'!$B$14:$BE$128,MATCH($C297,'ISP-F14-HRD-00'!$B$11:$BE$11,0),FALSE)=0,"",VLOOKUP(P$14,'ISP-F14-HRD-00'!$B$14:$BE$128,MATCH($C297,'ISP-F14-HRD-00'!$B$11:$BE$11,0),FALSE))</f>
        <v/>
      </c>
      <c r="Q297" s="86" t="str">
        <f>IF(VLOOKUP(Q$14,'ISP-F14-HRD-00'!$B$14:$BE$128,MATCH($C297,'ISP-F14-HRD-00'!$B$11:$BE$11,0),FALSE)=0,"",VLOOKUP(Q$14,'ISP-F14-HRD-00'!$B$14:$BE$128,MATCH($C297,'ISP-F14-HRD-00'!$B$11:$BE$11,0),FALSE))</f>
        <v/>
      </c>
      <c r="R297" s="86" t="str">
        <f>IF(VLOOKUP(R$14,'ISP-F14-HRD-00'!$B$14:$BE$128,MATCH($C297,'ISP-F14-HRD-00'!$B$11:$BE$11,0),FALSE)=0,"",VLOOKUP(R$14,'ISP-F14-HRD-00'!$B$14:$BE$128,MATCH($C297,'ISP-F14-HRD-00'!$B$11:$BE$11,0),FALSE))</f>
        <v/>
      </c>
      <c r="S297" s="86" t="str">
        <f>IF(VLOOKUP(S$14,'ISP-F14-HRD-00'!$B$14:$BE$128,MATCH($C297,'ISP-F14-HRD-00'!$B$11:$BE$11,0),FALSE)=0,"",VLOOKUP(S$14,'ISP-F14-HRD-00'!$B$14:$BE$128,MATCH($C297,'ISP-F14-HRD-00'!$B$11:$BE$11,0),FALSE))</f>
        <v/>
      </c>
      <c r="T297" s="86" t="str">
        <f>IF(VLOOKUP(T$14,'ISP-F14-HRD-00'!$B$14:$BE$128,MATCH($C297,'ISP-F14-HRD-00'!$B$11:$BE$11,0),FALSE)=0,"",VLOOKUP(T$14,'ISP-F14-HRD-00'!$B$14:$BE$128,MATCH($C297,'ISP-F14-HRD-00'!$B$11:$BE$11,0),FALSE))</f>
        <v/>
      </c>
      <c r="U297" s="86" t="str">
        <f>IF(VLOOKUP(U$14,'ISP-F14-HRD-00'!$B$14:$BE$128,MATCH($C297,'ISP-F14-HRD-00'!$B$11:$BE$11,0),FALSE)=0,"",VLOOKUP(U$14,'ISP-F14-HRD-00'!$B$14:$BE$128,MATCH($C297,'ISP-F14-HRD-00'!$B$11:$BE$11,0),FALSE))</f>
        <v/>
      </c>
      <c r="V297" s="86" t="str">
        <f>IF(VLOOKUP(V$14,'ISP-F14-HRD-00'!$B$14:$BE$128,MATCH($C297,'ISP-F14-HRD-00'!$B$11:$BE$11,0),FALSE)=0,"",VLOOKUP(V$14,'ISP-F14-HRD-00'!$B$14:$BE$128,MATCH($C297,'ISP-F14-HRD-00'!$B$11:$BE$11,0),FALSE))</f>
        <v/>
      </c>
      <c r="W297" s="86" t="str">
        <f>IF(VLOOKUP(W$14,'ISP-F14-HRD-00'!$B$14:$BE$128,MATCH($C297,'ISP-F14-HRD-00'!$B$11:$BE$11,0),FALSE)=0,"",VLOOKUP(W$14,'ISP-F14-HRD-00'!$B$14:$BE$128,MATCH($C297,'ISP-F14-HRD-00'!$B$11:$BE$11,0),FALSE))</f>
        <v/>
      </c>
      <c r="X297" s="86" t="str">
        <f>IF(VLOOKUP(X$14,'ISP-F14-HRD-00'!$B$14:$BE$128,MATCH($C297,'ISP-F14-HRD-00'!$B$11:$BE$11,0),FALSE)=0,"",VLOOKUP(X$14,'ISP-F14-HRD-00'!$B$14:$BE$128,MATCH($C297,'ISP-F14-HRD-00'!$B$11:$BE$11,0),FALSE))</f>
        <v/>
      </c>
      <c r="Y297" s="86" t="str">
        <f>IF(VLOOKUP(Y$14,'ISP-F14-HRD-00'!$B$14:$BE$128,MATCH($C297,'ISP-F14-HRD-00'!$B$11:$BE$11,0),FALSE)=0,"",VLOOKUP(Y$14,'ISP-F14-HRD-00'!$B$14:$BE$128,MATCH($C297,'ISP-F14-HRD-00'!$B$11:$BE$11,0),FALSE))</f>
        <v/>
      </c>
      <c r="Z297" s="86" t="str">
        <f>IF(VLOOKUP(Z$14,'ISP-F14-HRD-00'!$B$14:$BE$128,MATCH($C297,'ISP-F14-HRD-00'!$B$11:$BE$11,0),FALSE)=0,"",VLOOKUP(Z$14,'ISP-F14-HRD-00'!$B$14:$BE$128,MATCH($C297,'ISP-F14-HRD-00'!$B$11:$BE$11,0),FALSE))</f>
        <v/>
      </c>
      <c r="AA297" s="86" t="str">
        <f>IF(VLOOKUP(AA$14,'ISP-F14-HRD-00'!$B$14:$BE$128,MATCH($C297,'ISP-F14-HRD-00'!$B$11:$BE$11,0),FALSE)=0,"",VLOOKUP(AA$14,'ISP-F14-HRD-00'!$B$14:$BE$128,MATCH($C297,'ISP-F14-HRD-00'!$B$11:$BE$11,0),FALSE))</f>
        <v/>
      </c>
      <c r="AB297" s="86" t="str">
        <f>IF(VLOOKUP(AB$14,'ISP-F14-HRD-00'!$B$14:$BE$128,MATCH($C297,'ISP-F14-HRD-00'!$B$11:$BE$11,0),FALSE)=0,"",VLOOKUP(AB$14,'ISP-F14-HRD-00'!$B$14:$BE$128,MATCH($C297,'ISP-F14-HRD-00'!$B$11:$BE$11,0),FALSE))</f>
        <v/>
      </c>
      <c r="AC297" s="700" t="str">
        <f>IF(VLOOKUP(AC$14,'ISP-F14-HRD-00'!$B$14:$BE$128,MATCH($C297,'ISP-F14-HRD-00'!$B$11:$BE$11,0),FALSE)=0,"",VLOOKUP(AC$14,'ISP-F14-HRD-00'!$B$14:$BE$128,MATCH($C297,'ISP-F14-HRD-00'!$B$11:$BE$11,0),FALSE))</f>
        <v/>
      </c>
      <c r="AD297" s="700" t="str">
        <f>IF(VLOOKUP(AD$14,'ISP-F14-HRD-00'!$B$14:$BE$128,MATCH($C297,'ISP-F14-HRD-00'!$B$11:$BE$11,0),FALSE)=0,"",VLOOKUP(AD$14,'ISP-F14-HRD-00'!$B$14:$BE$128,MATCH($C297,'ISP-F14-HRD-00'!$B$11:$BE$11,0),FALSE))</f>
        <v/>
      </c>
      <c r="AE297" s="700" t="e">
        <f>IF(VLOOKUP(AE$14,'ISP-F14-HRD-00'!$B$14:$BE$128,MATCH($C297,'ISP-F14-HRD-00'!$B$11:$BE$11,0),FALSE)=0,"",VLOOKUP(AE$14,'ISP-F14-HRD-00'!$B$14:$BE$128,MATCH($C297,'ISP-F14-HRD-00'!$B$11:$BE$11,0),FALSE))</f>
        <v>#N/A</v>
      </c>
      <c r="AF297" s="353"/>
      <c r="AG297" s="86" t="str">
        <f>IF(VLOOKUP(AG$14,'ISP-F14-HRD-00'!$B$14:$BE$128,MATCH($C297,'ISP-F14-HRD-00'!$B$11:$BE$11,0),FALSE)=0,"",VLOOKUP(AG$14,'ISP-F14-HRD-00'!$B$14:$BE$128,MATCH($C297,'ISP-F14-HRD-00'!$B$11:$BE$11,0),FALSE))</f>
        <v/>
      </c>
      <c r="AH297" s="86" t="str">
        <f>IF(VLOOKUP(AH$14,'ISP-F14-HRD-00'!$B$14:$BE$128,MATCH($C297,'ISP-F14-HRD-00'!$B$11:$BE$11,0),FALSE)=0,"",VLOOKUP(AH$14,'ISP-F14-HRD-00'!$B$14:$BE$128,MATCH($C297,'ISP-F14-HRD-00'!$B$11:$BE$11,0),FALSE))</f>
        <v/>
      </c>
      <c r="AI297" s="86" t="str">
        <f>IF(VLOOKUP(AI$14,'ISP-F14-HRD-00'!$B$14:$BE$128,MATCH($C297,'ISP-F14-HRD-00'!$B$11:$BE$11,0),FALSE)=0,"",VLOOKUP(AI$14,'ISP-F14-HRD-00'!$B$14:$BE$128,MATCH($C297,'ISP-F14-HRD-00'!$B$11:$BE$11,0),FALSE))</f>
        <v/>
      </c>
      <c r="AJ297" s="86" t="str">
        <f>IF(VLOOKUP(AJ$14,'ISP-F14-HRD-00'!$B$14:$BE$128,MATCH($C297,'ISP-F14-HRD-00'!$B$11:$BE$11,0),FALSE)=0,"",VLOOKUP(AJ$14,'ISP-F14-HRD-00'!$B$14:$BE$128,MATCH($C297,'ISP-F14-HRD-00'!$B$11:$BE$11,0),FALSE))</f>
        <v/>
      </c>
      <c r="AK297" s="86" t="str">
        <f>IF(VLOOKUP(AK$14,'ISP-F14-HRD-00'!$B$14:$BE$128,MATCH($C297,'ISP-F14-HRD-00'!$B$11:$BE$11,0),FALSE)=0,"",VLOOKUP(AK$14,'ISP-F14-HRD-00'!$B$14:$BE$128,MATCH($C297,'ISP-F14-HRD-00'!$B$11:$BE$11,0),FALSE))</f>
        <v/>
      </c>
      <c r="AL297" s="86" t="str">
        <f>IF(VLOOKUP(AL$14,'ISP-F14-HRD-00'!$B$14:$BE$128,MATCH($C297,'ISP-F14-HRD-00'!$B$11:$BE$11,0),FALSE)=0,"",VLOOKUP(AL$14,'ISP-F14-HRD-00'!$B$14:$BE$128,MATCH($C297,'ISP-F14-HRD-00'!$B$11:$BE$11,0),FALSE))</f>
        <v/>
      </c>
      <c r="AM297" s="86" t="str">
        <f>IF(VLOOKUP(AM$14,'ISP-F14-HRD-00'!$B$14:$BE$128,MATCH($C297,'ISP-F14-HRD-00'!$B$11:$BE$11,0),FALSE)=0,"",VLOOKUP(AM$14,'ISP-F14-HRD-00'!$B$14:$BE$128,MATCH($C297,'ISP-F14-HRD-00'!$B$11:$BE$11,0),FALSE))</f>
        <v/>
      </c>
      <c r="AN297" s="86" t="str">
        <f>IF(VLOOKUP(AN$14,'ISP-F14-HRD-00'!$B$14:$BE$128,MATCH($C297,'ISP-F14-HRD-00'!$B$11:$BE$11,0),FALSE)=0,"",VLOOKUP(AN$14,'ISP-F14-HRD-00'!$B$14:$BE$128,MATCH($C297,'ISP-F14-HRD-00'!$B$11:$BE$11,0),FALSE))</f>
        <v/>
      </c>
      <c r="AO297" s="86" t="str">
        <f>IF(VLOOKUP(AO$14,'ISP-F14-HRD-00'!$B$14:$BE$128,MATCH($C297,'ISP-F14-HRD-00'!$B$11:$BE$11,0),FALSE)=0,"",VLOOKUP(AO$14,'ISP-F14-HRD-00'!$B$14:$BE$128,MATCH($C297,'ISP-F14-HRD-00'!$B$11:$BE$11,0),FALSE))</f>
        <v/>
      </c>
      <c r="AP297" s="86" t="str">
        <f>IF(VLOOKUP(AP$14,'ISP-F14-HRD-00'!$B$14:$BE$128,MATCH($C297,'ISP-F14-HRD-00'!$B$11:$BE$11,0),FALSE)=0,"",VLOOKUP(AP$14,'ISP-F14-HRD-00'!$B$14:$BE$128,MATCH($C297,'ISP-F14-HRD-00'!$B$11:$BE$11,0),FALSE))</f>
        <v/>
      </c>
      <c r="AQ297" s="86" t="str">
        <f>IF(VLOOKUP(AQ$14,'ISP-F14-HRD-00'!$B$14:$BE$128,MATCH($C297,'ISP-F14-HRD-00'!$B$11:$BE$11,0),FALSE)=0,"",VLOOKUP(AQ$14,'ISP-F14-HRD-00'!$B$14:$BE$128,MATCH($C297,'ISP-F14-HRD-00'!$B$11:$BE$11,0),FALSE))</f>
        <v/>
      </c>
      <c r="AR297" s="86" t="str">
        <f>IF(VLOOKUP(AR$14,'ISP-F14-HRD-00'!$B$14:$BE$128,MATCH($C297,'ISP-F14-HRD-00'!$B$11:$BE$11,0),FALSE)=0,"",VLOOKUP(AR$14,'ISP-F14-HRD-00'!$B$14:$BE$128,MATCH($C297,'ISP-F14-HRD-00'!$B$11:$BE$11,0),FALSE))</f>
        <v/>
      </c>
      <c r="AS297" s="86" t="str">
        <f>IF(VLOOKUP(AS$14,'ISP-F14-HRD-00'!$B$14:$BE$128,MATCH($C297,'ISP-F14-HRD-00'!$B$11:$BE$11,0),FALSE)=0,"",VLOOKUP(AS$14,'ISP-F14-HRD-00'!$B$14:$BE$128,MATCH($C297,'ISP-F14-HRD-00'!$B$11:$BE$11,0),FALSE))</f>
        <v/>
      </c>
      <c r="AT297" s="86" t="str">
        <f>IF(VLOOKUP(AT$14,'ISP-F14-HRD-00'!$B$14:$BE$128,MATCH($C297,'ISP-F14-HRD-00'!$B$11:$BE$11,0),FALSE)=0,"",VLOOKUP(AT$14,'ISP-F14-HRD-00'!$B$14:$BE$128,MATCH($C297,'ISP-F14-HRD-00'!$B$11:$BE$11,0),FALSE))</f>
        <v/>
      </c>
      <c r="AU297" s="86" t="str">
        <f>IF(VLOOKUP(AU$14,'ISP-F14-HRD-00'!$B$14:$BE$128,MATCH($C297,'ISP-F14-HRD-00'!$B$11:$BE$11,0),FALSE)=0,"",VLOOKUP(AU$14,'ISP-F14-HRD-00'!$B$14:$BE$128,MATCH($C297,'ISP-F14-HRD-00'!$B$11:$BE$11,0),FALSE))</f>
        <v/>
      </c>
      <c r="AV297" s="86" t="str">
        <f>IF(VLOOKUP(AV$14,'ISP-F14-HRD-00'!$B$14:$BE$128,MATCH($C297,'ISP-F14-HRD-00'!$B$11:$BE$11,0),FALSE)=0,"",VLOOKUP(AV$14,'ISP-F14-HRD-00'!$B$14:$BE$128,MATCH($C297,'ISP-F14-HRD-00'!$B$11:$BE$11,0),FALSE))</f>
        <v/>
      </c>
      <c r="AW297" s="86" t="str">
        <f>IF(VLOOKUP(AW$14,'ISP-F14-HRD-00'!$B$14:$BE$128,MATCH($C297,'ISP-F14-HRD-00'!$B$11:$BE$11,0),FALSE)=0,"",VLOOKUP(AW$14,'ISP-F14-HRD-00'!$B$14:$BE$128,MATCH($C297,'ISP-F14-HRD-00'!$B$11:$BE$11,0),FALSE))</f>
        <v/>
      </c>
      <c r="AX297" s="86" t="str">
        <f>IF(VLOOKUP(AX$14,'ISP-F14-HRD-00'!$B$14:$BE$128,MATCH($C297,'ISP-F14-HRD-00'!$B$11:$BE$11,0),FALSE)=0,"",VLOOKUP(AX$14,'ISP-F14-HRD-00'!$B$14:$BE$128,MATCH($C297,'ISP-F14-HRD-00'!$B$11:$BE$11,0),FALSE))</f>
        <v/>
      </c>
      <c r="AY297" s="86" t="str">
        <f>IF(VLOOKUP(AY$14,'ISP-F14-HRD-00'!$B$14:$BE$128,MATCH($C297,'ISP-F14-HRD-00'!$B$11:$BE$11,0),FALSE)=0,"",VLOOKUP(AY$14,'ISP-F14-HRD-00'!$B$14:$BE$128,MATCH($C297,'ISP-F14-HRD-00'!$B$11:$BE$11,0),FALSE))</f>
        <v/>
      </c>
      <c r="AZ297" s="86" t="str">
        <f>IF(VLOOKUP(AZ$14,'ISP-F14-HRD-00'!$B$14:$BE$128,MATCH($C297,'ISP-F14-HRD-00'!$B$11:$BE$11,0),FALSE)=0,"",VLOOKUP(AZ$14,'ISP-F14-HRD-00'!$B$14:$BE$128,MATCH($C297,'ISP-F14-HRD-00'!$B$11:$BE$11,0),FALSE))</f>
        <v/>
      </c>
      <c r="BA297" s="87" t="str">
        <f>IF(VLOOKUP(BA$14,'ISP-F14-HRD-00'!$B$14:$BE$128,MATCH($C297,'ISP-F14-HRD-00'!$B$11:$BE$11,0),FALSE)=0,"",VLOOKUP(BA$14,'ISP-F14-HRD-00'!$B$14:$BE$128,MATCH($C297,'ISP-F14-HRD-00'!$B$11:$BE$11,0),FALSE))</f>
        <v/>
      </c>
      <c r="BB297" s="330"/>
      <c r="BC297" s="89" t="str">
        <f>IF(VLOOKUP(BC$14,'ISP-F14-HRD-00'!$B$14:$BE$128,MATCH($C297,'ISP-F14-HRD-00'!$B$11:$BE$11,0),FALSE)=0,"",VLOOKUP(BC$14,'ISP-F14-HRD-00'!$B$14:$BE$128,MATCH($C297,'ISP-F14-HRD-00'!$B$11:$BE$11,0),FALSE))</f>
        <v/>
      </c>
      <c r="BD297" s="86" t="str">
        <f>IF(VLOOKUP(BD$14,'ISP-F14-HRD-00'!$B$14:$BE$128,MATCH($C297,'ISP-F14-HRD-00'!$B$11:$BE$11,0),FALSE)=0,"",VLOOKUP(BD$14,'ISP-F14-HRD-00'!$B$14:$BE$128,MATCH($C297,'ISP-F14-HRD-00'!$B$11:$BE$11,0),FALSE))</f>
        <v/>
      </c>
      <c r="BE297" s="86" t="str">
        <f>IF(VLOOKUP(BE$14,'ISP-F14-HRD-00'!$B$14:$BE$128,MATCH($C297,'ISP-F14-HRD-00'!$B$11:$BE$11,0),FALSE)=0,"",VLOOKUP(BE$14,'ISP-F14-HRD-00'!$B$14:$BE$128,MATCH($C297,'ISP-F14-HRD-00'!$B$11:$BE$11,0),FALSE))</f>
        <v/>
      </c>
      <c r="BF297" s="86" t="str">
        <f>IF(VLOOKUP(BF$14,'ISP-F14-HRD-00'!$B$14:$BE$128,MATCH($C297,'ISP-F14-HRD-00'!$B$11:$BE$11,0),FALSE)=0,"",VLOOKUP(BF$14,'ISP-F14-HRD-00'!$B$14:$BE$128,MATCH($C297,'ISP-F14-HRD-00'!$B$11:$BE$11,0),FALSE))</f>
        <v/>
      </c>
      <c r="BG297" s="330"/>
      <c r="BH297" s="86" t="str">
        <f>IF(VLOOKUP(BH$14,'ISP-F14-HRD-00'!$B$14:$BE$128,MATCH($C297,'ISP-F14-HRD-00'!$B$11:$BE$11,0),FALSE)=0,"",VLOOKUP(BH$14,'ISP-F14-HRD-00'!$B$14:$BE$128,MATCH($C297,'ISP-F14-HRD-00'!$B$11:$BE$11,0),FALSE))</f>
        <v/>
      </c>
      <c r="BI297" s="86" t="str">
        <f>IF(VLOOKUP(BI$14,'ISP-F14-HRD-00'!$B$14:$BE$128,MATCH($C297,'ISP-F14-HRD-00'!$B$11:$BE$11,0),FALSE)=0,"",VLOOKUP(BI$14,'ISP-F14-HRD-00'!$B$14:$BE$128,MATCH($C297,'ISP-F14-HRD-00'!$B$11:$BE$11,0),FALSE))</f>
        <v/>
      </c>
      <c r="BJ297" s="86" t="str">
        <f>IF(VLOOKUP(BJ$14,'ISP-F14-HRD-00'!$B$14:$BE$128,MATCH($C297,'ISP-F14-HRD-00'!$B$11:$BE$11,0),FALSE)=0,"",VLOOKUP(BJ$14,'ISP-F14-HRD-00'!$B$14:$BE$128,MATCH($C297,'ISP-F14-HRD-00'!$B$11:$BE$11,0),FALSE))</f>
        <v/>
      </c>
      <c r="BK297" s="86" t="str">
        <f>IF(VLOOKUP(BK$14,'ISP-F14-HRD-00'!$B$14:$BE$128,MATCH($C297,'ISP-F14-HRD-00'!$B$11:$BE$11,0),FALSE)=0,"",VLOOKUP(BK$14,'ISP-F14-HRD-00'!$B$14:$BE$128,MATCH($C297,'ISP-F14-HRD-00'!$B$11:$BE$11,0),FALSE))</f>
        <v/>
      </c>
      <c r="BL297" s="330"/>
      <c r="BM297" s="86" t="str">
        <f>IF(VLOOKUP(BM$14,'ISP-F14-HRD-00'!$B$14:$BE$128,MATCH($C297,'ISP-F14-HRD-00'!$B$11:$BE$11,0),FALSE)=0,"",VLOOKUP(BM$14,'ISP-F14-HRD-00'!$B$14:$BE$128,MATCH($C297,'ISP-F14-HRD-00'!$B$11:$BE$11,0),FALSE))</f>
        <v/>
      </c>
      <c r="BN297" s="86" t="str">
        <f>IF(VLOOKUP(BN$14,'ISP-F14-HRD-00'!$B$14:$BE$128,MATCH($C297,'ISP-F14-HRD-00'!$B$11:$BE$11,0),FALSE)=0,"",VLOOKUP(BN$14,'ISP-F14-HRD-00'!$B$14:$BE$128,MATCH($C297,'ISP-F14-HRD-00'!$B$11:$BE$11,0),FALSE))</f>
        <v/>
      </c>
      <c r="BO297" s="86" t="str">
        <f>IF(VLOOKUP(BO$14,'ISP-F14-HRD-00'!$B$14:$BE$128,MATCH($C297,'ISP-F14-HRD-00'!$B$11:$BE$11,0),FALSE)=0,"",VLOOKUP(BO$14,'ISP-F14-HRD-00'!$B$14:$BE$128,MATCH($C297,'ISP-F14-HRD-00'!$B$11:$BE$11,0),FALSE))</f>
        <v/>
      </c>
      <c r="BP297" s="86" t="str">
        <f>IF(VLOOKUP(BP$14,'ISP-F14-HRD-00'!$B$14:$BE$128,MATCH($C297,'ISP-F14-HRD-00'!$B$11:$BE$11,0),FALSE)=0,"",VLOOKUP(BP$14,'ISP-F14-HRD-00'!$B$14:$BE$128,MATCH($C297,'ISP-F14-HRD-00'!$B$11:$BE$11,0),FALSE))</f>
        <v/>
      </c>
      <c r="BQ297" s="86" t="str">
        <f>IF(VLOOKUP(BQ$14,'ISP-F14-HRD-00'!$B$14:$BE$128,MATCH($C297,'ISP-F14-HRD-00'!$B$11:$BE$11,0),FALSE)=0,"",VLOOKUP(BQ$14,'ISP-F14-HRD-00'!$B$14:$BE$128,MATCH($C297,'ISP-F14-HRD-00'!$B$11:$BE$11,0),FALSE))</f>
        <v/>
      </c>
      <c r="BR297" s="356"/>
      <c r="BS297" s="86">
        <f>IF(VLOOKUP(BS$14,'ISP-F14-HRD-00'!$B$14:$BE$128,MATCH($C297,'ISP-F14-HRD-00'!$B$11:$BE$11,0),FALSE)=0,"",VLOOKUP(BS$14,'ISP-F14-HRD-00'!$B$14:$BE$128,MATCH($C297,'ISP-F14-HRD-00'!$B$11:$BE$11,0),FALSE))</f>
        <v>1</v>
      </c>
      <c r="BT297" s="86">
        <f>IF(VLOOKUP(BT$14,'ISP-F14-HRD-00'!$B$14:$BE$128,MATCH($C297,'ISP-F14-HRD-00'!$B$11:$BE$11,0),FALSE)=0,"",VLOOKUP(BT$14,'ISP-F14-HRD-00'!$B$14:$BE$128,MATCH($C297,'ISP-F14-HRD-00'!$B$11:$BE$11,0),FALSE))</f>
        <v>1</v>
      </c>
      <c r="BU297" s="86" t="str">
        <f>IF(VLOOKUP(BU$14,'ISP-F14-HRD-00'!$B$14:$BE$128,MATCH($C297,'ISP-F14-HRD-00'!$B$11:$BE$11,0),FALSE)=0,"",VLOOKUP(BU$14,'ISP-F14-HRD-00'!$B$14:$BE$128,MATCH($C297,'ISP-F14-HRD-00'!$B$11:$BE$11,0),FALSE))</f>
        <v/>
      </c>
      <c r="BV297" s="86" t="str">
        <f>IF(VLOOKUP(BV$14,'ISP-F14-HRD-00'!$B$14:$BE$128,MATCH($C297,'ISP-F14-HRD-00'!$B$11:$BE$11,0),FALSE)=0,"",VLOOKUP(BV$14,'ISP-F14-HRD-00'!$B$14:$BE$128,MATCH($C297,'ISP-F14-HRD-00'!$B$11:$BE$11,0),FALSE))</f>
        <v/>
      </c>
      <c r="BW297" s="86" t="str">
        <f>IF(VLOOKUP(BW$14,'ISP-F14-HRD-00'!$B$14:$BE$128,MATCH($C297,'ISP-F14-HRD-00'!$B$11:$BE$11,0),FALSE)=0,"",VLOOKUP(BW$14,'ISP-F14-HRD-00'!$B$14:$BE$128,MATCH($C297,'ISP-F14-HRD-00'!$B$11:$BE$11,0),FALSE))</f>
        <v/>
      </c>
      <c r="BX297" s="86" t="str">
        <f>IF(VLOOKUP(BX$14,'ISP-F14-HRD-00'!$B$14:$BE$128,MATCH($C297,'ISP-F14-HRD-00'!$B$11:$BE$11,0),FALSE)=0,"",VLOOKUP(BX$14,'ISP-F14-HRD-00'!$B$14:$BE$128,MATCH($C297,'ISP-F14-HRD-00'!$B$11:$BE$11,0),FALSE))</f>
        <v/>
      </c>
      <c r="BY297" s="86" t="str">
        <f>IF(VLOOKUP(BY$14,'ISP-F14-HRD-00'!$B$14:$BE$128,MATCH($C297,'ISP-F14-HRD-00'!$B$11:$BE$11,0),FALSE)=0,"",VLOOKUP(BY$14,'ISP-F14-HRD-00'!$B$14:$BE$128,MATCH($C297,'ISP-F14-HRD-00'!$B$11:$BE$11,0),FALSE))</f>
        <v/>
      </c>
      <c r="BZ297" s="330"/>
      <c r="CA297" s="86" t="str">
        <f>IF(VLOOKUP(CA$14,'ISP-F14-HRD-00'!$B$14:$BE$128,MATCH($C297,'ISP-F14-HRD-00'!$B$11:$BE$11,0),FALSE)=0,"",VLOOKUP(CA$14,'ISP-F14-HRD-00'!$B$14:$BE$128,MATCH($C297,'ISP-F14-HRD-00'!$B$11:$BE$11,0),FALSE))</f>
        <v/>
      </c>
      <c r="CB297" s="86" t="str">
        <f>IF(VLOOKUP(CB$14,'ISP-F14-HRD-00'!$B$14:$BE$128,MATCH($C297,'ISP-F14-HRD-00'!$B$11:$BE$11,0),FALSE)=0,"",VLOOKUP(CB$14,'ISP-F14-HRD-00'!$B$14:$BE$128,MATCH($C297,'ISP-F14-HRD-00'!$B$11:$BE$11,0),FALSE))</f>
        <v/>
      </c>
      <c r="CC297" s="86" t="str">
        <f>IF(VLOOKUP(CC$14,'ISP-F14-HRD-00'!$B$14:$BE$128,MATCH($C297,'ISP-F14-HRD-00'!$B$11:$BE$11,0),FALSE)=0,"",VLOOKUP(CC$14,'ISP-F14-HRD-00'!$B$14:$BE$128,MATCH($C297,'ISP-F14-HRD-00'!$B$11:$BE$11,0),FALSE))</f>
        <v/>
      </c>
      <c r="CD297" s="86" t="str">
        <f>IF(VLOOKUP(CD$14,'ISP-F14-HRD-00'!$B$14:$BE$128,MATCH($C297,'ISP-F14-HRD-00'!$B$11:$BE$11,0),FALSE)=0,"",VLOOKUP(CD$14,'ISP-F14-HRD-00'!$B$14:$BE$128,MATCH($C297,'ISP-F14-HRD-00'!$B$11:$BE$11,0),FALSE))</f>
        <v/>
      </c>
      <c r="CE297" s="86" t="str">
        <f>IF(VLOOKUP(CE$14,'ISP-F14-HRD-00'!$B$14:$BE$128,MATCH($C297,'ISP-F14-HRD-00'!$B$11:$BE$11,0),FALSE)=0,"",VLOOKUP(CE$14,'ISP-F14-HRD-00'!$B$14:$BE$128,MATCH($C297,'ISP-F14-HRD-00'!$B$11:$BE$11,0),FALSE))</f>
        <v/>
      </c>
      <c r="CF297" s="86" t="str">
        <f>IF(VLOOKUP(CF$14,'ISP-F14-HRD-00'!$B$14:$BE$128,MATCH($C297,'ISP-F14-HRD-00'!$B$11:$BE$11,0),FALSE)=0,"",VLOOKUP(CF$14,'ISP-F14-HRD-00'!$B$14:$BE$128,MATCH($C297,'ISP-F14-HRD-00'!$B$11:$BE$11,0),FALSE))</f>
        <v/>
      </c>
      <c r="CG297" s="330"/>
      <c r="CH297" s="86" t="str">
        <f>IF(VLOOKUP(CH$14,'ISP-F14-HRD-00'!$B$14:$BE$128,MATCH($C297,'ISP-F14-HRD-00'!$B$11:$BE$11,0),FALSE)=0,"",VLOOKUP(CH$14,'ISP-F14-HRD-00'!$B$14:$BE$128,MATCH($C297,'ISP-F14-HRD-00'!$B$11:$BE$11,0),FALSE))</f>
        <v/>
      </c>
      <c r="CI297" s="86" t="str">
        <f>IF(VLOOKUP(CI$14,'ISP-F14-HRD-00'!$B$14:$BE$128,MATCH($C297,'ISP-F14-HRD-00'!$B$11:$BE$11,0),FALSE)=0,"",VLOOKUP(CI$14,'ISP-F14-HRD-00'!$B$14:$BE$128,MATCH($C297,'ISP-F14-HRD-00'!$B$11:$BE$11,0),FALSE))</f>
        <v/>
      </c>
      <c r="CJ297" s="86" t="str">
        <f>IF(VLOOKUP(CJ$14,'ISP-F14-HRD-00'!$B$14:$BE$128,MATCH($C297,'ISP-F14-HRD-00'!$B$11:$BE$11,0),FALSE)=0,"",VLOOKUP(CJ$14,'ISP-F14-HRD-00'!$B$14:$BE$128,MATCH($C297,'ISP-F14-HRD-00'!$B$11:$BE$11,0),FALSE))</f>
        <v/>
      </c>
      <c r="CK297" s="86" t="str">
        <f>IF(VLOOKUP(CK$14,'ISP-F14-HRD-00'!$B$14:$BE$128,MATCH($C297,'ISP-F14-HRD-00'!$B$11:$BE$11,0),FALSE)=0,"",VLOOKUP(CK$14,'ISP-F14-HRD-00'!$B$14:$BE$128,MATCH($C297,'ISP-F14-HRD-00'!$B$11:$BE$11,0),FALSE))</f>
        <v/>
      </c>
      <c r="CL297" s="86" t="str">
        <f>IF(VLOOKUP(CL$14,'ISP-F14-HRD-00'!$B$14:$BE$128,MATCH($C297,'ISP-F14-HRD-00'!$B$11:$BE$11,0),FALSE)=0,"",VLOOKUP(CL$14,'ISP-F14-HRD-00'!$B$14:$BE$128,MATCH($C297,'ISP-F14-HRD-00'!$B$11:$BE$11,0),FALSE))</f>
        <v/>
      </c>
      <c r="CM297" s="86" t="str">
        <f>IF(VLOOKUP(CM$14,'ISP-F14-HRD-00'!$B$14:$BE$128,MATCH($C297,'ISP-F14-HRD-00'!$B$11:$BE$11,0),FALSE)=0,"",VLOOKUP(CM$14,'ISP-F14-HRD-00'!$B$14:$BE$128,MATCH($C297,'ISP-F14-HRD-00'!$B$11:$BE$11,0),FALSE))</f>
        <v/>
      </c>
      <c r="CN297" s="86" t="str">
        <f>IF(VLOOKUP(CN$14,'ISP-F14-HRD-00'!$B$14:$BE$128,MATCH($C297,'ISP-F14-HRD-00'!$B$11:$BE$11,0),FALSE)=0,"",VLOOKUP(CN$14,'ISP-F14-HRD-00'!$B$14:$BE$128,MATCH($C297,'ISP-F14-HRD-00'!$B$11:$BE$11,0),FALSE))</f>
        <v/>
      </c>
      <c r="CO297" s="86" t="str">
        <f>IF(VLOOKUP(CO$14,'ISP-F14-HRD-00'!$B$14:$BE$128,MATCH($C297,'ISP-F14-HRD-00'!$B$11:$BE$11,0),FALSE)=0,"",VLOOKUP(CO$14,'ISP-F14-HRD-00'!$B$14:$BE$128,MATCH($C297,'ISP-F14-HRD-00'!$B$11:$BE$11,0),FALSE))</f>
        <v/>
      </c>
      <c r="CP297" s="700" t="str">
        <f>IF(VLOOKUP(CP$14,'ISP-F14-HRD-00'!$B$14:$BE$128,MATCH($C297,'ISP-F14-HRD-00'!$B$11:$BE$11,0),FALSE)=0,"",VLOOKUP(CP$14,'ISP-F14-HRD-00'!$B$14:$BE$128,MATCH($C297,'ISP-F14-HRD-00'!$B$11:$BE$11,0),FALSE))</f>
        <v/>
      </c>
      <c r="CQ297" s="88">
        <f>IF(VLOOKUP(CQ$14,'ISP-F14-HRD-00'!$B$14:$BE$128,MATCH($C297,'ISP-F14-HRD-00'!$B$11:$BE$11,0),FALSE)=0,"",VLOOKUP(CQ$14,'ISP-F14-HRD-00'!$B$14:$BE$128,MATCH($C297,'ISP-F14-HRD-00'!$B$11:$BE$11,0),FALSE))</f>
        <v>1</v>
      </c>
      <c r="CR297" s="86" t="str">
        <f>IF(VLOOKUP(CR$14,'ISP-F14-HRD-00'!$B$14:$BE$128,MATCH($C297,'ISP-F14-HRD-00'!$B$11:$BE$11,0),FALSE)=0,"",VLOOKUP(CR$14,'ISP-F14-HRD-00'!$B$14:$BE$128,MATCH($C297,'ISP-F14-HRD-00'!$B$11:$BE$11,0),FALSE))</f>
        <v/>
      </c>
      <c r="CS297" s="87"/>
      <c r="CT297" s="89" t="str">
        <f>IF(VLOOKUP(CT$14,'ISP-F14-HRD-00'!$B$14:$BE$128,MATCH($C297,'ISP-F14-HRD-00'!$B$11:$BE$11,0),FALSE)=0,"",VLOOKUP(CT$14,'ISP-F14-HRD-00'!$B$14:$BE$128,MATCH($C297,'ISP-F14-HRD-00'!$B$11:$BE$11,0),FALSE))</f>
        <v/>
      </c>
      <c r="CU297" s="86" t="str">
        <f>IF(VLOOKUP(CU$14,'ISP-F14-HRD-00'!$B$14:$BE$128,MATCH($C297,'ISP-F14-HRD-00'!$B$11:$BE$11,0),FALSE)=0,"",VLOOKUP(CU$14,'ISP-F14-HRD-00'!$B$14:$BE$128,MATCH($C297,'ISP-F14-HRD-00'!$B$11:$BE$11,0),FALSE))</f>
        <v/>
      </c>
      <c r="CV297" s="86" t="str">
        <f>IF(VLOOKUP(CV$14,'ISP-F14-HRD-00'!$B$14:$BE$128,MATCH($C297,'ISP-F14-HRD-00'!$B$11:$BE$11,0),FALSE)=0,"",VLOOKUP(CV$14,'ISP-F14-HRD-00'!$B$14:$BE$128,MATCH($C297,'ISP-F14-HRD-00'!$B$11:$BE$11,0),FALSE))</f>
        <v/>
      </c>
      <c r="CW297" s="86"/>
      <c r="CX297" s="88" t="str">
        <f>IF(VLOOKUP(CX$14,'ISP-F14-HRD-00'!$B$14:$BE$128,MATCH($C297,'ISP-F14-HRD-00'!$B$11:$BE$11,0),FALSE)=0,"",VLOOKUP(CX$14,'ISP-F14-HRD-00'!$B$14:$BE$128,MATCH($C297,'ISP-F14-HRD-00'!$B$11:$BE$11,0),FALSE))</f>
        <v/>
      </c>
      <c r="CY297" s="86" t="str">
        <f>IF(VLOOKUP(CY$14,'ISP-F14-HRD-00'!$B$14:$BE$128,MATCH($C297,'ISP-F14-HRD-00'!$B$11:$BE$11,0),FALSE)=0,"",VLOOKUP(CY$14,'ISP-F14-HRD-00'!$B$14:$BE$128,MATCH($C297,'ISP-F14-HRD-00'!$B$11:$BE$11,0),FALSE))</f>
        <v/>
      </c>
      <c r="CZ297" s="87" t="str">
        <f>IF(VLOOKUP(CZ$14,'ISP-F14-HRD-00'!$B$14:$BE$128,MATCH($C297,'ISP-F14-HRD-00'!$B$11:$BE$11,0),FALSE)=0,"",VLOOKUP(CZ$14,'ISP-F14-HRD-00'!$B$14:$BE$128,MATCH($C297,'ISP-F14-HRD-00'!$B$11:$BE$11,0),FALSE))</f>
        <v/>
      </c>
      <c r="DA297" s="88" t="str">
        <f>IF(VLOOKUP(DA$14,'ISP-F14-HRD-00'!$B$14:$BE$128,MATCH($C297,'ISP-F14-HRD-00'!$B$11:$BE$11,0),FALSE)=0,"",VLOOKUP(DA$14,'ISP-F14-HRD-00'!$B$14:$BE$128,MATCH($C297,'ISP-F14-HRD-00'!$B$11:$BE$11,0),FALSE))</f>
        <v/>
      </c>
      <c r="DB297" s="86" t="str">
        <f>IF(VLOOKUP(DB$14,'ISP-F14-HRD-00'!$B$14:$BE$128,MATCH($C297,'ISP-F14-HRD-00'!$B$11:$BE$11,0),FALSE)=0,"",VLOOKUP(DB$14,'ISP-F14-HRD-00'!$B$14:$BE$128,MATCH($C297,'ISP-F14-HRD-00'!$B$11:$BE$11,0),FALSE))</f>
        <v/>
      </c>
      <c r="DC297" s="86" t="str">
        <f>IF(VLOOKUP(DC$14,'ISP-F14-HRD-00'!$B$14:$BE$128,MATCH($C297,'ISP-F14-HRD-00'!$B$11:$BE$11,0),FALSE)=0,"",VLOOKUP(DC$14,'ISP-F14-HRD-00'!$B$14:$BE$128,MATCH($C297,'ISP-F14-HRD-00'!$B$11:$BE$11,0),FALSE))</f>
        <v/>
      </c>
      <c r="DD297" s="86" t="str">
        <f>IF(VLOOKUP(DD$14,'ISP-F14-HRD-00'!$B$14:$BE$128,MATCH($C297,'ISP-F14-HRD-00'!$B$11:$BE$11,0),FALSE)=0,"",VLOOKUP(DD$14,'ISP-F14-HRD-00'!$B$14:$BE$128,MATCH($C297,'ISP-F14-HRD-00'!$B$11:$BE$11,0),FALSE))</f>
        <v/>
      </c>
      <c r="DE297" s="86" t="str">
        <f>IF(VLOOKUP(DE$14,'ISP-F14-HRD-00'!$B$14:$BE$128,MATCH($C297,'ISP-F14-HRD-00'!$B$11:$BE$11,0),FALSE)=0,"",VLOOKUP(DE$14,'ISP-F14-HRD-00'!$B$14:$BE$128,MATCH($C297,'ISP-F14-HRD-00'!$B$11:$BE$11,0),FALSE))</f>
        <v/>
      </c>
      <c r="DF297" s="86" t="str">
        <f>IF(VLOOKUP(DF$14,'ISP-F14-HRD-00'!$B$14:$BE$128,MATCH($C297,'ISP-F14-HRD-00'!$B$11:$BE$11,0),FALSE)=0,"",VLOOKUP(DF$14,'ISP-F14-HRD-00'!$B$14:$BE$128,MATCH($C297,'ISP-F14-HRD-00'!$B$11:$BE$11,0),FALSE))</f>
        <v/>
      </c>
      <c r="DG297" s="86" t="str">
        <f>IF(VLOOKUP(DG$14,'ISP-F14-HRD-00'!$B$14:$BE$128,MATCH($C297,'ISP-F14-HRD-00'!$B$11:$BE$11,0),FALSE)=0,"",VLOOKUP(DG$14,'ISP-F14-HRD-00'!$B$14:$BE$128,MATCH($C297,'ISP-F14-HRD-00'!$B$11:$BE$11,0),FALSE))</f>
        <v/>
      </c>
      <c r="DH297" s="86" t="str">
        <f>IF(VLOOKUP(DH$14,'ISP-F14-HRD-00'!$B$14:$BE$128,MATCH($C297,'ISP-F14-HRD-00'!$B$11:$BE$11,0),FALSE)=0,"",VLOOKUP(DH$14,'ISP-F14-HRD-00'!$B$14:$BE$128,MATCH($C297,'ISP-F14-HRD-00'!$B$11:$BE$11,0),FALSE))</f>
        <v/>
      </c>
      <c r="DI297" s="86" t="str">
        <f>IF(VLOOKUP(DI$14,'ISP-F14-HRD-00'!$B$14:$BE$128,MATCH($C297,'ISP-F14-HRD-00'!$B$11:$BE$11,0),FALSE)=0,"",VLOOKUP(DI$14,'ISP-F14-HRD-00'!$B$14:$BE$128,MATCH($C297,'ISP-F14-HRD-00'!$B$11:$BE$11,0),FALSE))</f>
        <v/>
      </c>
      <c r="DJ297" s="86" t="str">
        <f>IF(VLOOKUP(DJ$14,'ISP-F14-HRD-00'!$B$14:$BE$128,MATCH($C297,'ISP-F14-HRD-00'!$B$11:$BE$11,0),FALSE)=0,"",VLOOKUP(DJ$14,'ISP-F14-HRD-00'!$B$14:$BE$128,MATCH($C297,'ISP-F14-HRD-00'!$B$11:$BE$11,0),FALSE))</f>
        <v/>
      </c>
      <c r="DK297" s="86" t="str">
        <f>IF(VLOOKUP(DK$14,'ISP-F14-HRD-00'!$B$14:$BE$128,MATCH($C297,'ISP-F14-HRD-00'!$B$11:$BE$11,0),FALSE)=0,"",VLOOKUP(DK$14,'ISP-F14-HRD-00'!$B$14:$BE$128,MATCH($C297,'ISP-F14-HRD-00'!$B$11:$BE$11,0),FALSE))</f>
        <v/>
      </c>
      <c r="DL297" s="86" t="str">
        <f>IF(VLOOKUP(DL$14,'ISP-F14-HRD-00'!$B$14:$BE$128,MATCH($C297,'ISP-F14-HRD-00'!$B$11:$BE$11,0),FALSE)=0,"",VLOOKUP(DL$14,'ISP-F14-HRD-00'!$B$14:$BE$128,MATCH($C297,'ISP-F14-HRD-00'!$B$11:$BE$11,0),FALSE))</f>
        <v/>
      </c>
      <c r="DM297" s="86" t="str">
        <f>IF(VLOOKUP(DM$14,'ISP-F14-HRD-00'!$B$14:$BE$128,MATCH($C297,'ISP-F14-HRD-00'!$B$11:$BE$11,0),FALSE)=0,"",VLOOKUP(DM$14,'ISP-F14-HRD-00'!$B$14:$BE$128,MATCH($C297,'ISP-F14-HRD-00'!$B$11:$BE$11,0),FALSE))</f>
        <v/>
      </c>
      <c r="DN297" s="86" t="str">
        <f>IF(VLOOKUP(DN$14,'ISP-F14-HRD-00'!$B$14:$BE$128,MATCH($C297,'ISP-F14-HRD-00'!$B$11:$BE$11,0),FALSE)=0,"",VLOOKUP(DN$14,'ISP-F14-HRD-00'!$B$14:$BE$128,MATCH($C297,'ISP-F14-HRD-00'!$B$11:$BE$11,0),FALSE))</f>
        <v/>
      </c>
      <c r="DO297" s="86" t="str">
        <f>IF(VLOOKUP(DO$14,'ISP-F14-HRD-00'!$B$14:$BE$128,MATCH($C297,'ISP-F14-HRD-00'!$B$11:$BE$11,0),FALSE)=0,"",VLOOKUP(DO$14,'ISP-F14-HRD-00'!$B$14:$BE$128,MATCH($C297,'ISP-F14-HRD-00'!$B$11:$BE$11,0),FALSE))</f>
        <v/>
      </c>
      <c r="DP297" s="86" t="str">
        <f>IF(VLOOKUP(DP$14,'ISP-F14-HRD-00'!$B$14:$BE$128,MATCH($C297,'ISP-F14-HRD-00'!$B$11:$BE$11,0),FALSE)=0,"",VLOOKUP(DP$14,'ISP-F14-HRD-00'!$B$14:$BE$128,MATCH($C297,'ISP-F14-HRD-00'!$B$11:$BE$11,0),FALSE))</f>
        <v/>
      </c>
      <c r="DQ297" s="86" t="str">
        <f>IF(VLOOKUP(DQ$14,'ISP-F14-HRD-00'!$B$14:$BE$128,MATCH($C297,'ISP-F14-HRD-00'!$B$11:$BE$11,0),FALSE)=0,"",VLOOKUP(DQ$14,'ISP-F14-HRD-00'!$B$14:$BE$128,MATCH($C297,'ISP-F14-HRD-00'!$B$11:$BE$11,0),FALSE))</f>
        <v/>
      </c>
      <c r="DR297" s="970" t="str">
        <f>IF(VLOOKUP(DR$14,'ISP-F14-HRD-00'!$B$14:$BE$128,MATCH($C297,'ISP-F14-HRD-00'!$B$11:$BE$11,0),FALSE)=0,"",VLOOKUP(DR$14,'ISP-F14-HRD-00'!$B$14:$BE$128,MATCH($C297,'ISP-F14-HRD-00'!$B$11:$BE$11,0),FALSE))</f>
        <v/>
      </c>
      <c r="DS297" s="970" t="str">
        <f>IF(VLOOKUP(DS$14,'ISP-F14-HRD-00'!$B$14:$BE$128,MATCH($C297,'ISP-F14-HRD-00'!$B$11:$BE$11,0),FALSE)=0,"",VLOOKUP(DS$14,'ISP-F14-HRD-00'!$B$14:$BE$128,MATCH($C297,'ISP-F14-HRD-00'!$B$11:$BE$11,0),FALSE))</f>
        <v/>
      </c>
      <c r="DT297" s="87" t="e">
        <f>IF(VLOOKUP(DT$14,'ISP-F14-HRD-00'!$B$14:$BE$128,MATCH($C297,'ISP-F14-HRD-00'!$B$11:$BE$11,0),FALSE)=0,"",VLOOKUP(DT$14,'ISP-F14-HRD-00'!$B$14:$BE$128,MATCH($C297,'ISP-F14-HRD-00'!$B$11:$BE$11,0),FALSE))</f>
        <v>#N/A</v>
      </c>
      <c r="DU297" s="103"/>
      <c r="DV297" s="103">
        <f t="shared" si="62"/>
        <v>3</v>
      </c>
    </row>
    <row r="298" spans="1:126">
      <c r="A298" s="1075"/>
      <c r="B298" s="1090"/>
      <c r="C298" s="1079"/>
      <c r="D298" s="1080"/>
      <c r="E298" s="1084"/>
      <c r="F298" s="1087"/>
      <c r="G298" s="1087"/>
      <c r="H298" s="343" t="s">
        <v>359</v>
      </c>
      <c r="I298" s="104"/>
      <c r="J298" s="102" t="str">
        <f>IFERROR(VLOOKUP($B297&amp;J$14,Actual!$B$6:$H$1959,7,FALSE),"")</f>
        <v/>
      </c>
      <c r="K298" s="102" t="str">
        <f>IFERROR(VLOOKUP($B297&amp;K$14,Actual!$B$6:$H$1959,7,FALSE),"")</f>
        <v/>
      </c>
      <c r="L298" s="102" t="str">
        <f>IFERROR(VLOOKUP($B297&amp;L$14,Actual!$B$6:$H$1959,7,FALSE),"")</f>
        <v/>
      </c>
      <c r="M298" s="102" t="str">
        <f>IFERROR(VLOOKUP($B297&amp;M$14,Actual!$B$6:$H$1959,7,FALSE),"")</f>
        <v/>
      </c>
      <c r="N298" s="102" t="str">
        <f>IFERROR(VLOOKUP($B297&amp;N$14,Actual!$B$6:$H$1959,7,FALSE),"")</f>
        <v/>
      </c>
      <c r="O298" s="102" t="str">
        <f>IFERROR(VLOOKUP($B297&amp;O$14,Actual!$B$6:$H$1959,7,FALSE),"")</f>
        <v/>
      </c>
      <c r="P298" s="102" t="str">
        <f>IFERROR(VLOOKUP($B297&amp;P$14,Actual!$B$6:$H$1959,7,FALSE),"")</f>
        <v/>
      </c>
      <c r="Q298" s="102" t="str">
        <f>IFERROR(VLOOKUP($B297&amp;Q$14,Actual!$B$6:$H$1959,7,FALSE),"")</f>
        <v/>
      </c>
      <c r="R298" s="102" t="str">
        <f>IFERROR(VLOOKUP($B297&amp;R$14,Actual!$B$6:$H$1959,7,FALSE),"")</f>
        <v/>
      </c>
      <c r="S298" s="102" t="str">
        <f>IFERROR(VLOOKUP($B297&amp;S$14,Actual!$B$6:$H$1959,7,FALSE),"")</f>
        <v/>
      </c>
      <c r="T298" s="102" t="str">
        <f>IFERROR(VLOOKUP($B297&amp;T$14,Actual!$B$6:$H$1959,7,FALSE),"")</f>
        <v/>
      </c>
      <c r="U298" s="102" t="str">
        <f>IFERROR(VLOOKUP($B297&amp;U$14,Actual!$B$6:$H$1959,7,FALSE),"")</f>
        <v/>
      </c>
      <c r="V298" s="102" t="str">
        <f>IFERROR(VLOOKUP($B297&amp;V$14,Actual!$B$6:$H$1959,7,FALSE),"")</f>
        <v/>
      </c>
      <c r="W298" s="102" t="str">
        <f>IFERROR(VLOOKUP($B297&amp;W$14,Actual!$B$6:$H$1959,7,FALSE),"")</f>
        <v/>
      </c>
      <c r="X298" s="102" t="str">
        <f>IFERROR(VLOOKUP($B297&amp;X$14,Actual!$B$6:$H$1959,7,FALSE),"")</f>
        <v/>
      </c>
      <c r="Y298" s="102" t="str">
        <f>IFERROR(VLOOKUP($B297&amp;Y$14,Actual!$B$6:$H$1959,7,FALSE),"")</f>
        <v/>
      </c>
      <c r="Z298" s="102" t="str">
        <f>IFERROR(VLOOKUP($B297&amp;Z$14,Actual!$B$6:$H$1959,7,FALSE),"")</f>
        <v/>
      </c>
      <c r="AA298" s="102" t="str">
        <f>IFERROR(VLOOKUP($B297&amp;AA$14,Actual!$B$6:$H$1959,7,FALSE),"")</f>
        <v/>
      </c>
      <c r="AB298" s="102" t="str">
        <f>IFERROR(VLOOKUP($B297&amp;AB$14,Actual!$B$6:$H$1959,7,FALSE),"")</f>
        <v/>
      </c>
      <c r="AC298" s="701" t="str">
        <f>IFERROR(VLOOKUP($B297&amp;AC$14,Actual!$B$6:$H$1959,7,FALSE),"")</f>
        <v/>
      </c>
      <c r="AD298" s="701" t="str">
        <f>IFERROR(VLOOKUP($B297&amp;AD$14,Actual!$B$6:$H$1959,7,FALSE),"")</f>
        <v/>
      </c>
      <c r="AE298" s="701" t="str">
        <f>IFERROR(VLOOKUP($B297&amp;AE$14,Actual!$B$6:$H$1959,7,FALSE),"")</f>
        <v/>
      </c>
      <c r="AF298" s="327"/>
      <c r="AG298" s="102" t="str">
        <f>IFERROR(VLOOKUP($B297&amp;AG$14,Actual!$B$6:$H$1959,7,FALSE),"")</f>
        <v/>
      </c>
      <c r="AH298" s="102" t="str">
        <f>IFERROR(VLOOKUP($B297&amp;AH$14,Actual!$B$6:$H$1959,7,FALSE),"")</f>
        <v/>
      </c>
      <c r="AI298" s="102" t="str">
        <f>IFERROR(VLOOKUP($B297&amp;AI$14,Actual!$B$6:$H$1959,7,FALSE),"")</f>
        <v/>
      </c>
      <c r="AJ298" s="102" t="str">
        <f>IFERROR(VLOOKUP($B297&amp;AJ$14,Actual!$B$6:$H$1959,7,FALSE),"")</f>
        <v/>
      </c>
      <c r="AK298" s="102" t="str">
        <f>IFERROR(VLOOKUP($B297&amp;AK$14,Actual!$B$6:$H$1959,7,FALSE),"")</f>
        <v/>
      </c>
      <c r="AL298" s="102" t="str">
        <f>IFERROR(VLOOKUP($B297&amp;AL$14,Actual!$B$6:$H$1959,7,FALSE),"")</f>
        <v/>
      </c>
      <c r="AM298" s="102" t="str">
        <f>IFERROR(VLOOKUP($B297&amp;AM$14,Actual!$B$6:$H$1959,7,FALSE),"")</f>
        <v/>
      </c>
      <c r="AN298" s="102" t="str">
        <f>IFERROR(VLOOKUP($B297&amp;AN$14,Actual!$B$6:$H$1959,7,FALSE),"")</f>
        <v/>
      </c>
      <c r="AO298" s="102" t="str">
        <f>IFERROR(VLOOKUP($B297&amp;AO$14,Actual!$B$6:$H$1959,7,FALSE),"")</f>
        <v/>
      </c>
      <c r="AP298" s="102" t="str">
        <f>IFERROR(VLOOKUP($B297&amp;AP$14,Actual!$B$6:$H$1959,7,FALSE),"")</f>
        <v/>
      </c>
      <c r="AQ298" s="102" t="str">
        <f>IFERROR(VLOOKUP($B297&amp;AQ$14,Actual!$B$6:$H$1959,7,FALSE),"")</f>
        <v/>
      </c>
      <c r="AR298" s="102" t="str">
        <f>IFERROR(VLOOKUP($B297&amp;AR$14,Actual!$B$6:$H$1959,7,FALSE),"")</f>
        <v/>
      </c>
      <c r="AS298" s="102" t="str">
        <f>IFERROR(VLOOKUP($B297&amp;AS$14,Actual!$B$6:$H$1959,7,FALSE),"")</f>
        <v/>
      </c>
      <c r="AT298" s="102" t="str">
        <f>IFERROR(VLOOKUP($B297&amp;AT$14,Actual!$B$6:$H$1959,7,FALSE),"")</f>
        <v/>
      </c>
      <c r="AU298" s="102" t="str">
        <f>IFERROR(VLOOKUP($B297&amp;AU$14,Actual!$B$6:$H$1959,7,FALSE),"")</f>
        <v/>
      </c>
      <c r="AV298" s="102" t="str">
        <f>IFERROR(VLOOKUP($B297&amp;AV$14,Actual!$B$6:$H$1959,7,FALSE),"")</f>
        <v/>
      </c>
      <c r="AW298" s="102" t="str">
        <f>IFERROR(VLOOKUP($B297&amp;AW$14,Actual!$B$6:$H$1959,7,FALSE),"")</f>
        <v/>
      </c>
      <c r="AX298" s="102" t="str">
        <f>IFERROR(VLOOKUP($B297&amp;AX$14,Actual!$B$6:$H$1959,7,FALSE),"")</f>
        <v/>
      </c>
      <c r="AY298" s="102" t="str">
        <f>IFERROR(VLOOKUP($B297&amp;AY$14,Actual!$B$6:$H$1959,7,FALSE),"")</f>
        <v/>
      </c>
      <c r="AZ298" s="102" t="str">
        <f>IFERROR(VLOOKUP($B297&amp;AZ$14,Actual!$B$6:$H$1959,7,FALSE),"")</f>
        <v/>
      </c>
      <c r="BA298" s="106" t="str">
        <f>IFERROR(VLOOKUP($B297&amp;BA$14,Actual!$B$6:$H$1959,7,FALSE),"")</f>
        <v/>
      </c>
      <c r="BB298" s="331"/>
      <c r="BC298" s="291" t="str">
        <f>IFERROR(VLOOKUP($B297&amp;BC$14,Actual!$B$6:$H$1959,7,FALSE),"")</f>
        <v/>
      </c>
      <c r="BD298" s="102" t="str">
        <f>IFERROR(VLOOKUP($B297&amp;BD$14,Actual!$B$6:$H$1959,7,FALSE),"")</f>
        <v/>
      </c>
      <c r="BE298" s="102" t="str">
        <f>IFERROR(VLOOKUP($B297&amp;BE$14,Actual!$B$6:$H$1959,7,FALSE),"")</f>
        <v/>
      </c>
      <c r="BF298" s="102" t="str">
        <f>IFERROR(VLOOKUP($B297&amp;BF$14,Actual!$B$6:$H$1959,7,FALSE),"")</f>
        <v/>
      </c>
      <c r="BG298" s="331"/>
      <c r="BH298" s="102" t="str">
        <f>IFERROR(VLOOKUP($B297&amp;BH$14,Actual!$B$6:$H$1959,7,FALSE),"")</f>
        <v/>
      </c>
      <c r="BI298" s="102" t="str">
        <f>IFERROR(VLOOKUP($B297&amp;BI$14,Actual!$B$6:$H$1959,7,FALSE),"")</f>
        <v/>
      </c>
      <c r="BJ298" s="102" t="str">
        <f>IFERROR(VLOOKUP($B297&amp;BJ$14,Actual!$B$6:$H$1959,7,FALSE),"")</f>
        <v/>
      </c>
      <c r="BK298" s="102" t="str">
        <f>IFERROR(VLOOKUP($B297&amp;BK$14,Actual!$B$6:$H$1959,7,FALSE),"")</f>
        <v/>
      </c>
      <c r="BL298" s="331"/>
      <c r="BM298" s="102" t="str">
        <f>IFERROR(VLOOKUP($B297&amp;BM$14,Actual!$B$6:$H$1959,7,FALSE),"")</f>
        <v/>
      </c>
      <c r="BN298" s="102" t="str">
        <f>IFERROR(VLOOKUP($B297&amp;BN$14,Actual!$B$6:$H$1959,7,FALSE),"")</f>
        <v/>
      </c>
      <c r="BO298" s="102" t="str">
        <f>IFERROR(VLOOKUP($B297&amp;BO$14,Actual!$B$6:$H$1959,7,FALSE),"")</f>
        <v/>
      </c>
      <c r="BP298" s="102" t="str">
        <f>IFERROR(VLOOKUP($B297&amp;BP$14,Actual!$B$6:$H$1959,7,FALSE),"")</f>
        <v/>
      </c>
      <c r="BQ298" s="102" t="str">
        <f>IFERROR(VLOOKUP($B297&amp;BQ$14,Actual!$B$6:$H$1959,7,FALSE),"")</f>
        <v/>
      </c>
      <c r="BR298" s="357"/>
      <c r="BS298" s="290" t="str">
        <f ca="1">IFERROR(VLOOKUP($B297&amp;BS$14,Actual!$B$6:$H$1959,7,FALSE),"")</f>
        <v>A</v>
      </c>
      <c r="BT298" s="290" t="str">
        <f ca="1">IFERROR(VLOOKUP($B297&amp;BT$14,Actual!$B$6:$H$1959,7,FALSE),"")</f>
        <v>A</v>
      </c>
      <c r="BU298" s="290" t="str">
        <f>IFERROR(VLOOKUP($B297&amp;BU$14,Actual!$B$6:$H$1959,7,FALSE),"")</f>
        <v/>
      </c>
      <c r="BV298" s="290" t="str">
        <f>IFERROR(VLOOKUP($B297&amp;BV$14,Actual!$B$6:$H$1959,7,FALSE),"")</f>
        <v/>
      </c>
      <c r="BW298" s="290" t="str">
        <f>IFERROR(VLOOKUP($B297&amp;BW$14,Actual!$B$6:$H$1959,7,FALSE),"")</f>
        <v/>
      </c>
      <c r="BX298" s="290" t="str">
        <f>IFERROR(VLOOKUP($B297&amp;BX$14,Actual!$B$6:$H$1959,7,FALSE),"")</f>
        <v/>
      </c>
      <c r="BY298" s="290" t="str">
        <f>IFERROR(VLOOKUP($B297&amp;BY$14,Actual!$B$6:$H$1959,7,FALSE),"")</f>
        <v/>
      </c>
      <c r="BZ298" s="331"/>
      <c r="CA298" s="102" t="str">
        <f>IFERROR(VLOOKUP($B297&amp;CA$14,Actual!$B$6:$H$1959,7,FALSE),"")</f>
        <v/>
      </c>
      <c r="CB298" s="102" t="str">
        <f>IFERROR(VLOOKUP($B297&amp;CB$14,Actual!$B$6:$H$1959,7,FALSE),"")</f>
        <v/>
      </c>
      <c r="CC298" s="102" t="str">
        <f>IFERROR(VLOOKUP($B297&amp;CC$14,Actual!$B$6:$H$1959,7,FALSE),"")</f>
        <v/>
      </c>
      <c r="CD298" s="102" t="str">
        <f>IFERROR(VLOOKUP($B297&amp;CD$14,Actual!$B$6:$H$1959,7,FALSE),"")</f>
        <v/>
      </c>
      <c r="CE298" s="102" t="str">
        <f>IFERROR(VLOOKUP($B297&amp;CE$14,Actual!$B$6:$H$1959,7,FALSE),"")</f>
        <v/>
      </c>
      <c r="CF298" s="102" t="str">
        <f>IFERROR(VLOOKUP($B297&amp;CF$14,Actual!$B$6:$H$1959,7,FALSE),"")</f>
        <v/>
      </c>
      <c r="CG298" s="331"/>
      <c r="CH298" s="290" t="str">
        <f>IFERROR(VLOOKUP($B297&amp;CH$14,Actual!$B$6:$H$1959,7,FALSE),"")</f>
        <v/>
      </c>
      <c r="CI298" s="290" t="str">
        <f>IFERROR(VLOOKUP($B297&amp;CI$14,Actual!$B$6:$H$1959,7,FALSE),"")</f>
        <v/>
      </c>
      <c r="CJ298" s="290" t="str">
        <f>IFERROR(VLOOKUP($B297&amp;CJ$14,Actual!$B$6:$H$1959,7,FALSE),"")</f>
        <v/>
      </c>
      <c r="CK298" s="290" t="str">
        <f>IFERROR(VLOOKUP($B297&amp;CK$14,Actual!$B$6:$H$1959,7,FALSE),"")</f>
        <v/>
      </c>
      <c r="CL298" s="290" t="str">
        <f>IFERROR(VLOOKUP($B297&amp;CL$14,Actual!$B$6:$H$1959,7,FALSE),"")</f>
        <v/>
      </c>
      <c r="CM298" s="290" t="str">
        <f>IFERROR(VLOOKUP($B297&amp;CM$14,Actual!$B$6:$H$1959,7,FALSE),"")</f>
        <v/>
      </c>
      <c r="CN298" s="290" t="str">
        <f>IFERROR(VLOOKUP($B297&amp;CN$14,Actual!$B$6:$H$1959,7,FALSE),"")</f>
        <v/>
      </c>
      <c r="CO298" s="290" t="str">
        <f>IFERROR(VLOOKUP($B297&amp;CO$14,Actual!$B$6:$H$1959,7,FALSE),"")</f>
        <v/>
      </c>
      <c r="CP298" s="740" t="str">
        <f>IFERROR(VLOOKUP($B297&amp;CP$14,Actual!$B$6:$H$1959,7,FALSE),"")</f>
        <v/>
      </c>
      <c r="CQ298" s="105" t="str">
        <f ca="1">IFERROR(VLOOKUP($B297&amp;CQ$14,Actual!$B$6:$H$1959,7,FALSE),"")</f>
        <v>E</v>
      </c>
      <c r="CR298" s="102" t="str">
        <f>IFERROR(VLOOKUP($B297&amp;CR$14,Actual!$B$6:$H$1959,7,FALSE),"")</f>
        <v/>
      </c>
      <c r="CS298" s="106"/>
      <c r="CT298" s="291" t="str">
        <f>IFERROR(VLOOKUP($B297&amp;CT$14,Actual!$B$6:$H$1959,7,FALSE),"")</f>
        <v/>
      </c>
      <c r="CU298" s="102" t="str">
        <f>IFERROR(VLOOKUP($B297&amp;CU$14,Actual!$B$6:$H$1959,7,FALSE),"")</f>
        <v/>
      </c>
      <c r="CV298" s="102" t="str">
        <f>IFERROR(VLOOKUP($B297&amp;CV$14,Actual!$B$6:$H$1959,7,FALSE),"")</f>
        <v/>
      </c>
      <c r="CW298" s="102"/>
      <c r="CX298" s="105" t="str">
        <f>IFERROR(VLOOKUP($B297&amp;CX$14,Actual!$B$6:$H$1959,7,FALSE),"")</f>
        <v/>
      </c>
      <c r="CY298" s="102" t="str">
        <f>IFERROR(VLOOKUP($B297&amp;CY$14,Actual!$B$6:$H$1959,7,FALSE),"")</f>
        <v/>
      </c>
      <c r="CZ298" s="106" t="str">
        <f>IFERROR(VLOOKUP($B297&amp;CZ$14,Actual!$B$6:$H$1959,7,FALSE),"")</f>
        <v/>
      </c>
      <c r="DA298" s="105" t="str">
        <f>IFERROR(VLOOKUP($B297&amp;DA$14,Actual!$B$6:$H$1959,7,FALSE),"")</f>
        <v/>
      </c>
      <c r="DB298" s="102" t="str">
        <f>IFERROR(VLOOKUP($B297&amp;DB$14,Actual!$B$6:$H$1959,7,FALSE),"")</f>
        <v/>
      </c>
      <c r="DC298" s="102" t="str">
        <f>IFERROR(VLOOKUP($B297&amp;DC$14,Actual!$B$6:$H$1959,7,FALSE),"")</f>
        <v/>
      </c>
      <c r="DD298" s="102" t="str">
        <f>IFERROR(VLOOKUP($B297&amp;DD$14,Actual!$B$6:$H$1959,7,FALSE),"")</f>
        <v/>
      </c>
      <c r="DE298" s="102" t="str">
        <f>IFERROR(VLOOKUP($B297&amp;DE$14,Actual!$B$6:$H$1959,7,FALSE),"")</f>
        <v/>
      </c>
      <c r="DF298" s="102" t="str">
        <f>IFERROR(VLOOKUP($B297&amp;DF$14,Actual!$B$6:$H$1959,7,FALSE),"")</f>
        <v/>
      </c>
      <c r="DG298" s="102" t="str">
        <f>IFERROR(VLOOKUP($B297&amp;DG$14,Actual!$B$6:$H$1959,7,FALSE),"")</f>
        <v/>
      </c>
      <c r="DH298" s="102" t="str">
        <f>IFERROR(VLOOKUP($B297&amp;DH$14,Actual!$B$6:$H$1959,7,FALSE),"")</f>
        <v/>
      </c>
      <c r="DI298" s="102" t="str">
        <f>IFERROR(VLOOKUP($B297&amp;DI$14,Actual!$B$6:$H$1959,7,FALSE),"")</f>
        <v/>
      </c>
      <c r="DJ298" s="102" t="str">
        <f>IFERROR(VLOOKUP($B297&amp;DJ$14,Actual!$B$6:$H$1959,7,FALSE),"")</f>
        <v/>
      </c>
      <c r="DK298" s="102" t="str">
        <f>IFERROR(VLOOKUP($B297&amp;DK$14,Actual!$B$6:$H$1959,7,FALSE),"")</f>
        <v/>
      </c>
      <c r="DL298" s="102" t="str">
        <f>IFERROR(VLOOKUP($B297&amp;DL$14,Actual!$B$6:$H$1959,7,FALSE),"")</f>
        <v/>
      </c>
      <c r="DM298" s="102" t="str">
        <f>IFERROR(VLOOKUP($B297&amp;DM$14,Actual!$B$6:$H$1959,7,FALSE),"")</f>
        <v/>
      </c>
      <c r="DN298" s="102" t="str">
        <f>IFERROR(VLOOKUP($B297&amp;DN$14,Actual!$B$6:$H$1959,7,FALSE),"")</f>
        <v/>
      </c>
      <c r="DO298" s="102" t="str">
        <f>IFERROR(VLOOKUP($B297&amp;DO$14,Actual!$B$6:$H$1959,7,FALSE),"")</f>
        <v/>
      </c>
      <c r="DP298" s="102" t="str">
        <f>IFERROR(VLOOKUP($B297&amp;DP$14,Actual!$B$6:$H$1959,7,FALSE),"")</f>
        <v/>
      </c>
      <c r="DQ298" s="102" t="str">
        <f>IFERROR(VLOOKUP($B297&amp;DQ$14,Actual!$B$6:$H$1959,7,FALSE),"")</f>
        <v/>
      </c>
      <c r="DR298" s="971" t="str">
        <f>IFERROR(VLOOKUP($B297&amp;DR$14,Actual!$B$6:$H$1959,7,FALSE),"")</f>
        <v/>
      </c>
      <c r="DS298" s="971" t="str">
        <f>IFERROR(VLOOKUP($B297&amp;DS$14,Actual!$B$6:$H$1959,7,FALSE),"")</f>
        <v/>
      </c>
      <c r="DT298" s="106" t="str">
        <f>IFERROR(VLOOKUP($B297&amp;DT$14,Actual!$B$6:$H$1959,7,FALSE),"")</f>
        <v/>
      </c>
      <c r="DU298" s="103"/>
      <c r="DV298" s="103">
        <f t="shared" ca="1" si="62"/>
        <v>0</v>
      </c>
    </row>
    <row r="299" spans="1:126" s="103" customFormat="1">
      <c r="A299" s="1075"/>
      <c r="B299" s="1090"/>
      <c r="C299" s="1079"/>
      <c r="D299" s="1080"/>
      <c r="E299" s="1084"/>
      <c r="F299" s="1087"/>
      <c r="G299" s="1087"/>
      <c r="H299" s="341" t="s">
        <v>360</v>
      </c>
      <c r="I299" s="93"/>
      <c r="J299" s="344" t="str">
        <f>IFERROR(VLOOKUP($B297&amp;J$14,Plan!$B$10:$H$300,7,FALSE),"")</f>
        <v/>
      </c>
      <c r="K299" s="344" t="str">
        <f>IFERROR(VLOOKUP($B297&amp;K$14,Plan!$B$10:$H$300,7,FALSE),"")</f>
        <v/>
      </c>
      <c r="L299" s="344" t="str">
        <f>IFERROR(VLOOKUP($B297&amp;L$14,Plan!$B$10:$H$300,7,FALSE),"")</f>
        <v/>
      </c>
      <c r="M299" s="344" t="str">
        <f>IFERROR(VLOOKUP($B297&amp;M$14,Plan!$B$10:$H$300,7,FALSE),"")</f>
        <v/>
      </c>
      <c r="N299" s="344" t="str">
        <f>IFERROR(VLOOKUP($B297&amp;N$14,Plan!$B$10:$H$300,7,FALSE),"")</f>
        <v/>
      </c>
      <c r="O299" s="344" t="str">
        <f>IFERROR(VLOOKUP($B297&amp;O$14,Plan!$B$10:$H$300,7,FALSE),"")</f>
        <v/>
      </c>
      <c r="P299" s="344" t="str">
        <f>IFERROR(VLOOKUP($B297&amp;P$14,Plan!$B$10:$H$300,7,FALSE),"")</f>
        <v/>
      </c>
      <c r="Q299" s="344" t="str">
        <f>IFERROR(VLOOKUP($B297&amp;Q$14,Plan!$B$10:$H$300,7,FALSE),"")</f>
        <v/>
      </c>
      <c r="R299" s="344" t="str">
        <f>IFERROR(VLOOKUP($B297&amp;R$14,Plan!$B$10:$H$300,7,FALSE),"")</f>
        <v/>
      </c>
      <c r="S299" s="344" t="str">
        <f>IFERROR(VLOOKUP($B297&amp;S$14,Plan!$B$10:$H$300,7,FALSE),"")</f>
        <v/>
      </c>
      <c r="T299" s="344" t="str">
        <f>IFERROR(VLOOKUP($B297&amp;T$14,Plan!$B$10:$H$300,7,FALSE),"")</f>
        <v/>
      </c>
      <c r="U299" s="344" t="str">
        <f>IFERROR(VLOOKUP($B297&amp;U$14,Plan!$B$10:$H$300,7,FALSE),"")</f>
        <v/>
      </c>
      <c r="V299" s="344" t="str">
        <f>IFERROR(VLOOKUP($B297&amp;V$14,Plan!$B$10:$H$300,7,FALSE),"")</f>
        <v/>
      </c>
      <c r="W299" s="344" t="str">
        <f>IFERROR(VLOOKUP($B297&amp;W$14,Plan!$B$10:$H$300,7,FALSE),"")</f>
        <v/>
      </c>
      <c r="X299" s="344" t="str">
        <f>IFERROR(VLOOKUP($B297&amp;X$14,Plan!$B$10:$H$300,7,FALSE),"")</f>
        <v/>
      </c>
      <c r="Y299" s="344" t="str">
        <f>IFERROR(VLOOKUP($B297&amp;Y$14,Plan!$B$10:$H$300,7,FALSE),"")</f>
        <v/>
      </c>
      <c r="Z299" s="344" t="str">
        <f>IFERROR(VLOOKUP($B297&amp;Z$14,Plan!$B$10:$H$300,7,FALSE),"")</f>
        <v/>
      </c>
      <c r="AA299" s="344" t="str">
        <f>IFERROR(VLOOKUP($B297&amp;AA$14,Plan!$B$10:$H$300,7,FALSE),"")</f>
        <v/>
      </c>
      <c r="AB299" s="344" t="str">
        <f>IFERROR(VLOOKUP($B297&amp;AB$14,Plan!$B$10:$H$300,7,FALSE),"")</f>
        <v/>
      </c>
      <c r="AC299" s="702" t="str">
        <f>IFERROR(VLOOKUP($B297&amp;AC$14,Plan!$B$10:$H$300,7,FALSE),"")</f>
        <v/>
      </c>
      <c r="AD299" s="702" t="str">
        <f>IFERROR(VLOOKUP($B297&amp;AD$14,Plan!$B$10:$H$300,7,FALSE),"")</f>
        <v/>
      </c>
      <c r="AE299" s="702" t="str">
        <f>IFERROR(VLOOKUP($B297&amp;AE$14,Plan!$B$10:$H$300,7,FALSE),"")</f>
        <v/>
      </c>
      <c r="AF299" s="327"/>
      <c r="AG299" s="344" t="str">
        <f>IFERROR(VLOOKUP($B297&amp;AG$14,Plan!$B$10:$H$300,7,FALSE),"")</f>
        <v/>
      </c>
      <c r="AH299" s="344" t="str">
        <f>IFERROR(VLOOKUP($B297&amp;AH$14,Plan!$B$10:$H$300,7,FALSE),"")</f>
        <v/>
      </c>
      <c r="AI299" s="344" t="str">
        <f>IFERROR(VLOOKUP($B297&amp;AI$14,Plan!$B$10:$H$300,7,FALSE),"")</f>
        <v/>
      </c>
      <c r="AJ299" s="344" t="str">
        <f>IFERROR(VLOOKUP($B297&amp;AJ$14,Plan!$B$10:$H$300,7,FALSE),"")</f>
        <v/>
      </c>
      <c r="AK299" s="344" t="str">
        <f>IFERROR(VLOOKUP($B297&amp;AK$14,Plan!$B$10:$H$300,7,FALSE),"")</f>
        <v/>
      </c>
      <c r="AL299" s="344" t="str">
        <f>IFERROR(VLOOKUP($B297&amp;AL$14,Plan!$B$10:$H$300,7,FALSE),"")</f>
        <v/>
      </c>
      <c r="AM299" s="344" t="str">
        <f>IFERROR(VLOOKUP($B297&amp;AM$14,Plan!$B$10:$H$300,7,FALSE),"")</f>
        <v/>
      </c>
      <c r="AN299" s="344" t="str">
        <f>IFERROR(VLOOKUP($B297&amp;AN$14,Plan!$B$10:$H$300,7,FALSE),"")</f>
        <v/>
      </c>
      <c r="AO299" s="344" t="str">
        <f>IFERROR(VLOOKUP($B297&amp;AO$14,Plan!$B$10:$H$300,7,FALSE),"")</f>
        <v/>
      </c>
      <c r="AP299" s="344" t="str">
        <f>IFERROR(VLOOKUP($B297&amp;AP$14,Plan!$B$10:$H$300,7,FALSE),"")</f>
        <v/>
      </c>
      <c r="AQ299" s="344" t="str">
        <f>IFERROR(VLOOKUP($B297&amp;AQ$14,Plan!$B$10:$H$300,7,FALSE),"")</f>
        <v/>
      </c>
      <c r="AR299" s="344" t="str">
        <f>IFERROR(VLOOKUP($B297&amp;AR$14,Plan!$B$10:$H$300,7,FALSE),"")</f>
        <v/>
      </c>
      <c r="AS299" s="344" t="str">
        <f>IFERROR(VLOOKUP($B297&amp;AS$14,Plan!$B$10:$H$300,7,FALSE),"")</f>
        <v/>
      </c>
      <c r="AT299" s="344" t="str">
        <f>IFERROR(VLOOKUP($B297&amp;AT$14,Plan!$B$10:$H$300,7,FALSE),"")</f>
        <v/>
      </c>
      <c r="AU299" s="344" t="str">
        <f>IFERROR(VLOOKUP($B297&amp;AU$14,Plan!$B$10:$H$300,7,FALSE),"")</f>
        <v/>
      </c>
      <c r="AV299" s="344" t="str">
        <f>IFERROR(VLOOKUP($B297&amp;AV$14,Plan!$B$10:$H$300,7,FALSE),"")</f>
        <v/>
      </c>
      <c r="AW299" s="344" t="str">
        <f>IFERROR(VLOOKUP($B297&amp;AW$14,Plan!$B$10:$H$300,7,FALSE),"")</f>
        <v/>
      </c>
      <c r="AX299" s="344" t="str">
        <f>IFERROR(VLOOKUP($B297&amp;AX$14,Plan!$B$10:$H$300,7,FALSE),"")</f>
        <v/>
      </c>
      <c r="AY299" s="344" t="str">
        <f>IFERROR(VLOOKUP($B297&amp;AY$14,Plan!$B$10:$H$300,7,FALSE),"")</f>
        <v/>
      </c>
      <c r="AZ299" s="344" t="str">
        <f>IFERROR(VLOOKUP($B297&amp;AZ$14,Plan!$B$10:$H$300,7,FALSE),"")</f>
        <v/>
      </c>
      <c r="BA299" s="355" t="str">
        <f>IFERROR(VLOOKUP($B297&amp;BA$14,Plan!$B$10:$H$300,7,FALSE),"")</f>
        <v/>
      </c>
      <c r="BB299" s="331"/>
      <c r="BC299" s="345" t="str">
        <f>IFERROR(VLOOKUP($B297&amp;BC$14,Plan!$B$10:$H$300,7,FALSE),"")</f>
        <v/>
      </c>
      <c r="BD299" s="344" t="str">
        <f>IFERROR(VLOOKUP($B297&amp;BD$14,Plan!$B$10:$H$300,7,FALSE),"")</f>
        <v/>
      </c>
      <c r="BE299" s="344" t="str">
        <f>IFERROR(VLOOKUP($B297&amp;BE$14,Plan!$B$10:$H$300,7,FALSE),"")</f>
        <v/>
      </c>
      <c r="BF299" s="344" t="str">
        <f>IFERROR(VLOOKUP($B297&amp;BF$14,Plan!$B$10:$H$300,7,FALSE),"")</f>
        <v/>
      </c>
      <c r="BG299" s="331"/>
      <c r="BH299" s="344" t="str">
        <f>IFERROR(VLOOKUP($B297&amp;BH$14,Plan!$B$10:$H$300,7,FALSE),"")</f>
        <v/>
      </c>
      <c r="BI299" s="344" t="str">
        <f>IFERROR(VLOOKUP($B297&amp;BI$14,Plan!$B$10:$H$300,7,FALSE),"")</f>
        <v/>
      </c>
      <c r="BJ299" s="344" t="str">
        <f>IFERROR(VLOOKUP($B297&amp;BJ$14,Plan!$B$10:$H$300,7,FALSE),"")</f>
        <v/>
      </c>
      <c r="BK299" s="344" t="str">
        <f>IFERROR(VLOOKUP($B297&amp;BK$14,Plan!$B$10:$H$300,7,FALSE),"")</f>
        <v/>
      </c>
      <c r="BL299" s="331"/>
      <c r="BM299" s="344" t="str">
        <f>IFERROR(VLOOKUP($B297&amp;BM$14,Plan!$B$10:$H$300,7,FALSE),"")</f>
        <v/>
      </c>
      <c r="BN299" s="344" t="str">
        <f>IFERROR(VLOOKUP($B297&amp;BN$14,Plan!$B$10:$H$300,7,FALSE),"")</f>
        <v/>
      </c>
      <c r="BO299" s="344" t="str">
        <f>IFERROR(VLOOKUP($B297&amp;BO$14,Plan!$B$10:$H$300,7,FALSE),"")</f>
        <v/>
      </c>
      <c r="BP299" s="344" t="str">
        <f>IFERROR(VLOOKUP($B297&amp;BP$14,Plan!$B$10:$H$300,7,FALSE),"")</f>
        <v/>
      </c>
      <c r="BQ299" s="344" t="str">
        <f>IFERROR(VLOOKUP($B297&amp;BQ$14,Plan!$B$10:$H$300,7,FALSE),"")</f>
        <v/>
      </c>
      <c r="BR299" s="357"/>
      <c r="BS299" s="344" t="str">
        <f>IFERROR(VLOOKUP($B297&amp;BS$14,Plan!$B$10:$H$300,7,FALSE),"")</f>
        <v/>
      </c>
      <c r="BT299" s="344" t="str">
        <f>IFERROR(VLOOKUP($B297&amp;BT$14,Plan!$B$10:$H$300,7,FALSE),"")</f>
        <v/>
      </c>
      <c r="BU299" s="344" t="str">
        <f>IFERROR(VLOOKUP($B297&amp;BU$14,Plan!$B$10:$H$300,7,FALSE),"")</f>
        <v/>
      </c>
      <c r="BV299" s="344" t="str">
        <f>IFERROR(VLOOKUP($B297&amp;BV$14,Plan!$B$10:$H$300,7,FALSE),"")</f>
        <v/>
      </c>
      <c r="BW299" s="344" t="str">
        <f>IFERROR(VLOOKUP($B297&amp;BW$14,Plan!$B$10:$H$300,7,FALSE),"")</f>
        <v/>
      </c>
      <c r="BX299" s="344" t="str">
        <f>IFERROR(VLOOKUP($B297&amp;BX$14,Plan!$B$10:$H$300,7,FALSE),"")</f>
        <v/>
      </c>
      <c r="BY299" s="344" t="str">
        <f>IFERROR(VLOOKUP($B297&amp;BY$14,Plan!$B$10:$H$300,7,FALSE),"")</f>
        <v/>
      </c>
      <c r="BZ299" s="331"/>
      <c r="CA299" s="344" t="str">
        <f>IFERROR(VLOOKUP($B297&amp;CA$14,Plan!$B$10:$H$300,7,FALSE),"")</f>
        <v/>
      </c>
      <c r="CB299" s="344" t="str">
        <f>IFERROR(VLOOKUP($B297&amp;CB$14,Plan!$B$10:$H$300,7,FALSE),"")</f>
        <v/>
      </c>
      <c r="CC299" s="344" t="str">
        <f>IFERROR(VLOOKUP($B297&amp;CC$14,Plan!$B$10:$H$300,7,FALSE),"")</f>
        <v/>
      </c>
      <c r="CD299" s="344" t="str">
        <f>IFERROR(VLOOKUP($B297&amp;CD$14,Plan!$B$10:$H$300,7,FALSE),"")</f>
        <v/>
      </c>
      <c r="CE299" s="344" t="str">
        <f>IFERROR(VLOOKUP($B297&amp;CE$14,Plan!$B$10:$H$300,7,FALSE),"")</f>
        <v/>
      </c>
      <c r="CF299" s="344" t="str">
        <f>IFERROR(VLOOKUP($B297&amp;CF$14,Plan!$B$10:$H$300,7,FALSE),"")</f>
        <v/>
      </c>
      <c r="CG299" s="331"/>
      <c r="CH299" s="344" t="str">
        <f>IFERROR(VLOOKUP($B297&amp;CH$14,Plan!$B$10:$H$300,7,FALSE),"")</f>
        <v/>
      </c>
      <c r="CI299" s="344" t="str">
        <f>IFERROR(VLOOKUP($B297&amp;CI$14,Plan!$B$10:$H$300,7,FALSE),"")</f>
        <v/>
      </c>
      <c r="CJ299" s="344" t="str">
        <f>IFERROR(VLOOKUP($B297&amp;CJ$14,Plan!$B$10:$H$300,7,FALSE),"")</f>
        <v/>
      </c>
      <c r="CK299" s="344" t="str">
        <f>IFERROR(VLOOKUP($B297&amp;CK$14,Plan!$B$10:$H$300,7,FALSE),"")</f>
        <v/>
      </c>
      <c r="CL299" s="344" t="str">
        <f>IFERROR(VLOOKUP($B297&amp;CL$14,Plan!$B$10:$H$300,7,FALSE),"")</f>
        <v/>
      </c>
      <c r="CM299" s="344" t="str">
        <f>IFERROR(VLOOKUP($B297&amp;CM$14,Plan!$B$10:$H$300,7,FALSE),"")</f>
        <v/>
      </c>
      <c r="CN299" s="344" t="str">
        <f>IFERROR(VLOOKUP($B297&amp;CN$14,Plan!$B$10:$H$300,7,FALSE),"")</f>
        <v/>
      </c>
      <c r="CO299" s="344" t="str">
        <f>IFERROR(VLOOKUP($B297&amp;CO$14,Plan!$B$10:$H$300,7,FALSE),"")</f>
        <v/>
      </c>
      <c r="CP299" s="702" t="str">
        <f>IFERROR(VLOOKUP($B297&amp;CP$14,Plan!$B$10:$H$300,7,FALSE),"")</f>
        <v/>
      </c>
      <c r="CQ299" s="360">
        <f>IFERROR(VLOOKUP($B297&amp;CQ$14,Plan!$B$10:$H$300,7,FALSE),"")</f>
        <v>2</v>
      </c>
      <c r="CR299" s="344" t="str">
        <f>IFERROR(VLOOKUP($B297&amp;CR$14,Plan!$B$10:$H$300,7,FALSE),"")</f>
        <v/>
      </c>
      <c r="CS299" s="355"/>
      <c r="CT299" s="345" t="str">
        <f>IFERROR(VLOOKUP($B297&amp;CT$14,Plan!$B$10:$H$300,7,FALSE),"")</f>
        <v/>
      </c>
      <c r="CU299" s="344" t="str">
        <f>IFERROR(VLOOKUP($B297&amp;CU$14,Plan!$B$10:$H$300,7,FALSE),"")</f>
        <v/>
      </c>
      <c r="CV299" s="344" t="str">
        <f>IFERROR(VLOOKUP($B297&amp;CV$14,Plan!$B$10:$H$300,7,FALSE),"")</f>
        <v/>
      </c>
      <c r="CW299" s="344"/>
      <c r="CX299" s="360" t="str">
        <f>IFERROR(VLOOKUP($B297&amp;CX$14,Plan!$B$10:$H$300,7,FALSE),"")</f>
        <v/>
      </c>
      <c r="CY299" s="344" t="str">
        <f>IFERROR(VLOOKUP($B297&amp;CY$14,Plan!$B$10:$H$300,7,FALSE),"")</f>
        <v/>
      </c>
      <c r="CZ299" s="355" t="str">
        <f>IFERROR(VLOOKUP($B297&amp;CZ$14,Plan!$B$10:$H$300,7,FALSE),"")</f>
        <v/>
      </c>
      <c r="DA299" s="360" t="str">
        <f>IFERROR(VLOOKUP($B297&amp;DA$14,Plan!$B$10:$H$300,7,FALSE),"")</f>
        <v/>
      </c>
      <c r="DB299" s="344" t="str">
        <f>IFERROR(VLOOKUP($B297&amp;DB$14,Plan!$B$10:$H$300,7,FALSE),"")</f>
        <v/>
      </c>
      <c r="DC299" s="344" t="str">
        <f>IFERROR(VLOOKUP($B297&amp;DC$14,Plan!$B$10:$H$300,7,FALSE),"")</f>
        <v/>
      </c>
      <c r="DD299" s="344" t="str">
        <f>IFERROR(VLOOKUP($B297&amp;DD$14,Plan!$B$10:$H$300,7,FALSE),"")</f>
        <v/>
      </c>
      <c r="DE299" s="344" t="str">
        <f>IFERROR(VLOOKUP($B297&amp;DE$14,Plan!$B$10:$H$300,7,FALSE),"")</f>
        <v/>
      </c>
      <c r="DF299" s="344" t="str">
        <f>IFERROR(VLOOKUP($B297&amp;DF$14,Plan!$B$10:$H$300,7,FALSE),"")</f>
        <v/>
      </c>
      <c r="DG299" s="344" t="str">
        <f>IFERROR(VLOOKUP($B297&amp;DG$14,Plan!$B$10:$H$300,7,FALSE),"")</f>
        <v/>
      </c>
      <c r="DH299" s="344" t="str">
        <f>IFERROR(VLOOKUP($B297&amp;DH$14,Plan!$B$10:$H$300,7,FALSE),"")</f>
        <v/>
      </c>
      <c r="DI299" s="344" t="str">
        <f>IFERROR(VLOOKUP($B297&amp;DI$14,Plan!$B$10:$H$300,7,FALSE),"")</f>
        <v/>
      </c>
      <c r="DJ299" s="344" t="str">
        <f>IFERROR(VLOOKUP($B297&amp;DJ$14,Plan!$B$10:$H$300,7,FALSE),"")</f>
        <v/>
      </c>
      <c r="DK299" s="344" t="str">
        <f>IFERROR(VLOOKUP($B297&amp;DK$14,Plan!$B$10:$H$300,7,FALSE),"")</f>
        <v/>
      </c>
      <c r="DL299" s="344" t="str">
        <f>IFERROR(VLOOKUP($B297&amp;DL$14,Plan!$B$10:$H$300,7,FALSE),"")</f>
        <v/>
      </c>
      <c r="DM299" s="344" t="str">
        <f>IFERROR(VLOOKUP($B297&amp;DM$14,Plan!$B$10:$H$300,7,FALSE),"")</f>
        <v/>
      </c>
      <c r="DN299" s="344" t="str">
        <f>IFERROR(VLOOKUP($B297&amp;DN$14,Plan!$B$10:$H$300,7,FALSE),"")</f>
        <v/>
      </c>
      <c r="DO299" s="344" t="str">
        <f>IFERROR(VLOOKUP($B297&amp;DO$14,Plan!$B$10:$H$300,7,FALSE),"")</f>
        <v/>
      </c>
      <c r="DP299" s="344" t="str">
        <f>IFERROR(VLOOKUP($B297&amp;DP$14,Plan!$B$10:$H$300,7,FALSE),"")</f>
        <v/>
      </c>
      <c r="DQ299" s="344" t="str">
        <f>IFERROR(VLOOKUP($B297&amp;DQ$14,Plan!$B$10:$H$300,7,FALSE),"")</f>
        <v/>
      </c>
      <c r="DR299" s="972" t="str">
        <f>IFERROR(VLOOKUP($B297&amp;DR$14,Plan!$B$10:$H$300,7,FALSE),"")</f>
        <v/>
      </c>
      <c r="DS299" s="972" t="str">
        <f>IFERROR(VLOOKUP($B297&amp;DS$14,Plan!$B$10:$H$300,7,FALSE),"")</f>
        <v/>
      </c>
      <c r="DT299" s="355" t="str">
        <f>IFERROR(VLOOKUP($B297&amp;DT$14,Plan!$B$10:$H$300,7,FALSE),"")</f>
        <v/>
      </c>
      <c r="DV299" s="103">
        <f t="shared" si="62"/>
        <v>1</v>
      </c>
    </row>
    <row r="300" spans="1:126">
      <c r="A300" s="1076"/>
      <c r="B300" s="1091"/>
      <c r="C300" s="1081"/>
      <c r="D300" s="1082"/>
      <c r="E300" s="1085"/>
      <c r="F300" s="1088"/>
      <c r="G300" s="1088"/>
      <c r="H300" s="342" t="s">
        <v>358</v>
      </c>
      <c r="I300" s="97"/>
      <c r="J300" s="320" t="str">
        <f>IF(IFERROR(VLOOKUP($B297&amp;J$14,Plan!$B$10:$K$300,9,FALSE),"")=0,"",IFERROR(VLOOKUP($B297&amp;J$14,Plan!$B$10:$K$300,9,FALSE),""))</f>
        <v/>
      </c>
      <c r="K300" s="320" t="str">
        <f>IF(IFERROR(VLOOKUP($B297&amp;K$14,Plan!$B$10:$K$300,9,FALSE),"")=0,"",IFERROR(VLOOKUP($B297&amp;K$14,Plan!$B$10:$K$300,9,FALSE),""))</f>
        <v/>
      </c>
      <c r="L300" s="320" t="str">
        <f>IF(IFERROR(VLOOKUP($B297&amp;L$14,Plan!$B$10:$K$300,9,FALSE),"")=0,"",IFERROR(VLOOKUP($B297&amp;L$14,Plan!$B$10:$K$300,9,FALSE),""))</f>
        <v/>
      </c>
      <c r="M300" s="320" t="str">
        <f>IF(IFERROR(VLOOKUP($B297&amp;M$14,Plan!$B$10:$K$300,9,FALSE),"")=0,"",IFERROR(VLOOKUP($B297&amp;M$14,Plan!$B$10:$K$300,9,FALSE),""))</f>
        <v/>
      </c>
      <c r="N300" s="320" t="str">
        <f>IF(IFERROR(VLOOKUP($B297&amp;N$14,Plan!$B$10:$K$300,9,FALSE),"")=0,"",IFERROR(VLOOKUP($B297&amp;N$14,Plan!$B$10:$K$300,9,FALSE),""))</f>
        <v/>
      </c>
      <c r="O300" s="320" t="str">
        <f>IF(IFERROR(VLOOKUP($B297&amp;O$14,Plan!$B$10:$K$300,9,FALSE),"")=0,"",IFERROR(VLOOKUP($B297&amp;O$14,Plan!$B$10:$K$300,9,FALSE),""))</f>
        <v/>
      </c>
      <c r="P300" s="320" t="str">
        <f>IF(IFERROR(VLOOKUP($B297&amp;P$14,Plan!$B$10:$K$300,9,FALSE),"")=0,"",IFERROR(VLOOKUP($B297&amp;P$14,Plan!$B$10:$K$300,9,FALSE),""))</f>
        <v/>
      </c>
      <c r="Q300" s="320" t="str">
        <f>IF(IFERROR(VLOOKUP($B297&amp;Q$14,Plan!$B$10:$K$300,9,FALSE),"")=0,"",IFERROR(VLOOKUP($B297&amp;Q$14,Plan!$B$10:$K$300,9,FALSE),""))</f>
        <v/>
      </c>
      <c r="R300" s="320" t="str">
        <f>IF(IFERROR(VLOOKUP($B297&amp;R$14,Plan!$B$10:$K$300,9,FALSE),"")=0,"",IFERROR(VLOOKUP($B297&amp;R$14,Plan!$B$10:$K$300,9,FALSE),""))</f>
        <v/>
      </c>
      <c r="S300" s="320" t="str">
        <f>IF(IFERROR(VLOOKUP($B297&amp;S$14,Plan!$B$10:$K$300,9,FALSE),"")=0,"",IFERROR(VLOOKUP($B297&amp;S$14,Plan!$B$10:$K$300,9,FALSE),""))</f>
        <v/>
      </c>
      <c r="T300" s="320" t="str">
        <f>IF(IFERROR(VLOOKUP($B297&amp;T$14,Plan!$B$10:$K$300,9,FALSE),"")=0,"",IFERROR(VLOOKUP($B297&amp;T$14,Plan!$B$10:$K$300,9,FALSE),""))</f>
        <v/>
      </c>
      <c r="U300" s="320" t="str">
        <f>IF(IFERROR(VLOOKUP($B297&amp;U$14,Plan!$B$10:$K$300,9,FALSE),"")=0,"",IFERROR(VLOOKUP($B297&amp;U$14,Plan!$B$10:$K$300,9,FALSE),""))</f>
        <v/>
      </c>
      <c r="V300" s="320" t="str">
        <f>IF(IFERROR(VLOOKUP($B297&amp;V$14,Plan!$B$10:$K$300,9,FALSE),"")=0,"",IFERROR(VLOOKUP($B297&amp;V$14,Plan!$B$10:$K$300,9,FALSE),""))</f>
        <v/>
      </c>
      <c r="W300" s="320" t="str">
        <f>IF(IFERROR(VLOOKUP($B297&amp;W$14,Plan!$B$10:$K$300,9,FALSE),"")=0,"",IFERROR(VLOOKUP($B297&amp;W$14,Plan!$B$10:$K$300,9,FALSE),""))</f>
        <v/>
      </c>
      <c r="X300" s="320" t="str">
        <f>IF(IFERROR(VLOOKUP($B297&amp;X$14,Plan!$B$10:$K$300,9,FALSE),"")=0,"",IFERROR(VLOOKUP($B297&amp;X$14,Plan!$B$10:$K$300,9,FALSE),""))</f>
        <v/>
      </c>
      <c r="Y300" s="320" t="str">
        <f>IF(IFERROR(VLOOKUP($B297&amp;Y$14,Plan!$B$10:$K$300,9,FALSE),"")=0,"",IFERROR(VLOOKUP($B297&amp;Y$14,Plan!$B$10:$K$300,9,FALSE),""))</f>
        <v/>
      </c>
      <c r="Z300" s="320" t="str">
        <f>IF(IFERROR(VLOOKUP($B297&amp;Z$14,Plan!$B$10:$K$300,9,FALSE),"")=0,"",IFERROR(VLOOKUP($B297&amp;Z$14,Plan!$B$10:$K$300,9,FALSE),""))</f>
        <v/>
      </c>
      <c r="AA300" s="320" t="str">
        <f>IF(IFERROR(VLOOKUP($B297&amp;AA$14,Plan!$B$10:$K$300,9,FALSE),"")=0,"",IFERROR(VLOOKUP($B297&amp;AA$14,Plan!$B$10:$K$300,9,FALSE),""))</f>
        <v/>
      </c>
      <c r="AB300" s="320" t="str">
        <f>IF(IFERROR(VLOOKUP($B297&amp;AB$14,Plan!$B$10:$K$300,9,FALSE),"")=0,"",IFERROR(VLOOKUP($B297&amp;AB$14,Plan!$B$10:$K$300,9,FALSE),""))</f>
        <v/>
      </c>
      <c r="AC300" s="703" t="str">
        <f>IF(IFERROR(VLOOKUP($B297&amp;AC$14,Plan!$B$10:$K$300,9,FALSE),"")=0,"",IFERROR(VLOOKUP($B297&amp;AC$14,Plan!$B$10:$K$300,9,FALSE),""))</f>
        <v/>
      </c>
      <c r="AD300" s="703" t="str">
        <f>IF(IFERROR(VLOOKUP($B297&amp;AD$14,Plan!$B$10:$K$300,9,FALSE),"")=0,"",IFERROR(VLOOKUP($B297&amp;AD$14,Plan!$B$10:$K$300,9,FALSE),""))</f>
        <v/>
      </c>
      <c r="AE300" s="703" t="str">
        <f>IF(IFERROR(VLOOKUP($B297&amp;AE$14,Plan!$B$10:$K$300,9,FALSE),"")=0,"",IFERROR(VLOOKUP($B297&amp;AE$14,Plan!$B$10:$K$300,9,FALSE),""))</f>
        <v/>
      </c>
      <c r="AF300" s="354"/>
      <c r="AG300" s="320" t="str">
        <f>IF(IFERROR(VLOOKUP($B297&amp;AG$14,Plan!$B$10:$K$300,9,FALSE),"")=0,"",IFERROR(VLOOKUP($B297&amp;AG$14,Plan!$B$10:$K$300,9,FALSE),""))</f>
        <v/>
      </c>
      <c r="AH300" s="320" t="str">
        <f>IF(IFERROR(VLOOKUP($B297&amp;AH$14,Plan!$B$10:$K$300,9,FALSE),"")=0,"",IFERROR(VLOOKUP($B297&amp;AH$14,Plan!$B$10:$K$300,9,FALSE),""))</f>
        <v/>
      </c>
      <c r="AI300" s="320" t="str">
        <f>IF(IFERROR(VLOOKUP($B297&amp;AI$14,Plan!$B$10:$K$300,9,FALSE),"")=0,"",IFERROR(VLOOKUP($B297&amp;AI$14,Plan!$B$10:$K$300,9,FALSE),""))</f>
        <v/>
      </c>
      <c r="AJ300" s="320" t="str">
        <f>IF(IFERROR(VLOOKUP($B297&amp;AJ$14,Plan!$B$10:$K$300,9,FALSE),"")=0,"",IFERROR(VLOOKUP($B297&amp;AJ$14,Plan!$B$10:$K$300,9,FALSE),""))</f>
        <v/>
      </c>
      <c r="AK300" s="320" t="str">
        <f>IF(IFERROR(VLOOKUP($B297&amp;AK$14,Plan!$B$10:$K$300,9,FALSE),"")=0,"",IFERROR(VLOOKUP($B297&amp;AK$14,Plan!$B$10:$K$300,9,FALSE),""))</f>
        <v/>
      </c>
      <c r="AL300" s="320" t="str">
        <f>IF(IFERROR(VLOOKUP($B297&amp;AL$14,Plan!$B$10:$K$300,9,FALSE),"")=0,"",IFERROR(VLOOKUP($B297&amp;AL$14,Plan!$B$10:$K$300,9,FALSE),""))</f>
        <v/>
      </c>
      <c r="AM300" s="320" t="str">
        <f>IF(IFERROR(VLOOKUP($B297&amp;AM$14,Plan!$B$10:$K$300,9,FALSE),"")=0,"",IFERROR(VLOOKUP($B297&amp;AM$14,Plan!$B$10:$K$300,9,FALSE),""))</f>
        <v/>
      </c>
      <c r="AN300" s="320" t="str">
        <f>IF(IFERROR(VLOOKUP($B297&amp;AN$14,Plan!$B$10:$K$300,9,FALSE),"")=0,"",IFERROR(VLOOKUP($B297&amp;AN$14,Plan!$B$10:$K$300,9,FALSE),""))</f>
        <v/>
      </c>
      <c r="AO300" s="320" t="str">
        <f>IF(IFERROR(VLOOKUP($B297&amp;AO$14,Plan!$B$10:$K$300,9,FALSE),"")=0,"",IFERROR(VLOOKUP($B297&amp;AO$14,Plan!$B$10:$K$300,9,FALSE),""))</f>
        <v/>
      </c>
      <c r="AP300" s="320" t="str">
        <f>IF(IFERROR(VLOOKUP($B297&amp;AP$14,Plan!$B$10:$K$300,9,FALSE),"")=0,"",IFERROR(VLOOKUP($B297&amp;AP$14,Plan!$B$10:$K$300,9,FALSE),""))</f>
        <v/>
      </c>
      <c r="AQ300" s="320" t="str">
        <f>IF(IFERROR(VLOOKUP($B297&amp;AQ$14,Plan!$B$10:$K$300,9,FALSE),"")=0,"",IFERROR(VLOOKUP($B297&amp;AQ$14,Plan!$B$10:$K$300,9,FALSE),""))</f>
        <v/>
      </c>
      <c r="AR300" s="320" t="str">
        <f>IF(IFERROR(VLOOKUP($B297&amp;AR$14,Plan!$B$10:$K$300,9,FALSE),"")=0,"",IFERROR(VLOOKUP($B297&amp;AR$14,Plan!$B$10:$K$300,9,FALSE),""))</f>
        <v/>
      </c>
      <c r="AS300" s="320" t="str">
        <f>IF(IFERROR(VLOOKUP($B297&amp;AS$14,Plan!$B$10:$K$300,9,FALSE),"")=0,"",IFERROR(VLOOKUP($B297&amp;AS$14,Plan!$B$10:$K$300,9,FALSE),""))</f>
        <v/>
      </c>
      <c r="AT300" s="320" t="str">
        <f>IF(IFERROR(VLOOKUP($B297&amp;AT$14,Plan!$B$10:$K$300,9,FALSE),"")=0,"",IFERROR(VLOOKUP($B297&amp;AT$14,Plan!$B$10:$K$300,9,FALSE),""))</f>
        <v/>
      </c>
      <c r="AU300" s="320" t="str">
        <f>IF(IFERROR(VLOOKUP($B297&amp;AU$14,Plan!$B$10:$K$300,9,FALSE),"")=0,"",IFERROR(VLOOKUP($B297&amp;AU$14,Plan!$B$10:$K$300,9,FALSE),""))</f>
        <v/>
      </c>
      <c r="AV300" s="320" t="str">
        <f>IF(IFERROR(VLOOKUP($B297&amp;AV$14,Plan!$B$10:$K$300,9,FALSE),"")=0,"",IFERROR(VLOOKUP($B297&amp;AV$14,Plan!$B$10:$K$300,9,FALSE),""))</f>
        <v/>
      </c>
      <c r="AW300" s="320" t="str">
        <f>IF(IFERROR(VLOOKUP($B297&amp;AW$14,Plan!$B$10:$K$300,9,FALSE),"")=0,"",IFERROR(VLOOKUP($B297&amp;AW$14,Plan!$B$10:$K$300,9,FALSE),""))</f>
        <v/>
      </c>
      <c r="AX300" s="320" t="str">
        <f>IF(IFERROR(VLOOKUP($B297&amp;AX$14,Plan!$B$10:$K$300,9,FALSE),"")=0,"",IFERROR(VLOOKUP($B297&amp;AX$14,Plan!$B$10:$K$300,9,FALSE),""))</f>
        <v/>
      </c>
      <c r="AY300" s="320" t="str">
        <f>IF(IFERROR(VLOOKUP($B297&amp;AY$14,Plan!$B$10:$K$300,9,FALSE),"")=0,"",IFERROR(VLOOKUP($B297&amp;AY$14,Plan!$B$10:$K$300,9,FALSE),""))</f>
        <v/>
      </c>
      <c r="AZ300" s="320" t="str">
        <f>IF(IFERROR(VLOOKUP($B297&amp;AZ$14,Plan!$B$10:$K$300,9,FALSE),"")=0,"",IFERROR(VLOOKUP($B297&amp;AZ$14,Plan!$B$10:$K$300,9,FALSE),""))</f>
        <v/>
      </c>
      <c r="BA300" s="323" t="str">
        <f>IF(IFERROR(VLOOKUP($B297&amp;BA$14,Plan!$B$10:$K$300,9,FALSE),"")=0,"",IFERROR(VLOOKUP($B297&amp;BA$14,Plan!$B$10:$K$300,9,FALSE),""))</f>
        <v/>
      </c>
      <c r="BB300" s="328"/>
      <c r="BC300" s="321" t="str">
        <f>IF(IFERROR(VLOOKUP($B297&amp;BC$14,Plan!$B$10:$K$300,9,FALSE),"")=0,"",IFERROR(VLOOKUP($B297&amp;BC$14,Plan!$B$10:$K$300,9,FALSE),""))</f>
        <v/>
      </c>
      <c r="BD300" s="320" t="str">
        <f>IF(IFERROR(VLOOKUP($B297&amp;BD$14,Plan!$B$10:$K$300,9,FALSE),"")=0,"",IFERROR(VLOOKUP($B297&amp;BD$14,Plan!$B$10:$K$300,9,FALSE),""))</f>
        <v/>
      </c>
      <c r="BE300" s="320" t="str">
        <f>IF(IFERROR(VLOOKUP($B297&amp;BE$14,Plan!$B$10:$K$300,9,FALSE),"")=0,"",IFERROR(VLOOKUP($B297&amp;BE$14,Plan!$B$10:$K$300,9,FALSE),""))</f>
        <v/>
      </c>
      <c r="BF300" s="320" t="str">
        <f>IF(IFERROR(VLOOKUP($B297&amp;BF$14,Plan!$B$10:$K$300,9,FALSE),"")=0,"",IFERROR(VLOOKUP($B297&amp;BF$14,Plan!$B$10:$K$300,9,FALSE),""))</f>
        <v/>
      </c>
      <c r="BG300" s="328"/>
      <c r="BH300" s="320" t="str">
        <f>IF(IFERROR(VLOOKUP($B297&amp;BH$14,Plan!$B$10:$K$300,9,FALSE),"")=0,"",IFERROR(VLOOKUP($B297&amp;BH$14,Plan!$B$10:$K$300,9,FALSE),""))</f>
        <v/>
      </c>
      <c r="BI300" s="320" t="str">
        <f>IF(IFERROR(VLOOKUP($B297&amp;BI$14,Plan!$B$10:$K$300,9,FALSE),"")=0,"",IFERROR(VLOOKUP($B297&amp;BI$14,Plan!$B$10:$K$300,9,FALSE),""))</f>
        <v/>
      </c>
      <c r="BJ300" s="320" t="str">
        <f>IF(IFERROR(VLOOKUP($B297&amp;BJ$14,Plan!$B$10:$K$300,9,FALSE),"")=0,"",IFERROR(VLOOKUP($B297&amp;BJ$14,Plan!$B$10:$K$300,9,FALSE),""))</f>
        <v/>
      </c>
      <c r="BK300" s="320" t="str">
        <f>IF(IFERROR(VLOOKUP($B297&amp;BK$14,Plan!$B$10:$K$300,9,FALSE),"")=0,"",IFERROR(VLOOKUP($B297&amp;BK$14,Plan!$B$10:$K$300,9,FALSE),""))</f>
        <v/>
      </c>
      <c r="BL300" s="328"/>
      <c r="BM300" s="320" t="str">
        <f>IF(IFERROR(VLOOKUP($B297&amp;BM$14,Plan!$B$10:$K$300,9,FALSE),"")=0,"",IFERROR(VLOOKUP($B297&amp;BM$14,Plan!$B$10:$K$300,9,FALSE),""))</f>
        <v/>
      </c>
      <c r="BN300" s="320" t="str">
        <f>IF(IFERROR(VLOOKUP($B297&amp;BN$14,Plan!$B$10:$K$300,9,FALSE),"")=0,"",IFERROR(VLOOKUP($B297&amp;BN$14,Plan!$B$10:$K$300,9,FALSE),""))</f>
        <v/>
      </c>
      <c r="BO300" s="320" t="str">
        <f>IF(IFERROR(VLOOKUP($B297&amp;BO$14,Plan!$B$10:$K$300,9,FALSE),"")=0,"",IFERROR(VLOOKUP($B297&amp;BO$14,Plan!$B$10:$K$300,9,FALSE),""))</f>
        <v/>
      </c>
      <c r="BP300" s="320" t="str">
        <f>IF(IFERROR(VLOOKUP($B297&amp;BP$14,Plan!$B$10:$K$300,9,FALSE),"")=0,"",IFERROR(VLOOKUP($B297&amp;BP$14,Plan!$B$10:$K$300,9,FALSE),""))</f>
        <v/>
      </c>
      <c r="BQ300" s="320" t="str">
        <f>IF(IFERROR(VLOOKUP($B297&amp;BQ$14,Plan!$B$10:$K$300,9,FALSE),"")=0,"",IFERROR(VLOOKUP($B297&amp;BQ$14,Plan!$B$10:$K$300,9,FALSE),""))</f>
        <v/>
      </c>
      <c r="BR300" s="358"/>
      <c r="BS300" s="320" t="str">
        <f>IF(IFERROR(VLOOKUP($B297&amp;BS$14,Plan!$B$10:$K$300,9,FALSE),"")=0,"",IFERROR(VLOOKUP($B297&amp;BS$14,Plan!$B$10:$K$300,9,FALSE),""))</f>
        <v/>
      </c>
      <c r="BT300" s="320" t="str">
        <f>IF(IFERROR(VLOOKUP($B297&amp;BT$14,Plan!$B$10:$K$300,9,FALSE),"")=0,"",IFERROR(VLOOKUP($B297&amp;BT$14,Plan!$B$10:$K$300,9,FALSE),""))</f>
        <v/>
      </c>
      <c r="BU300" s="320" t="str">
        <f>IF(IFERROR(VLOOKUP($B297&amp;BU$14,Plan!$B$10:$K$300,9,FALSE),"")=0,"",IFERROR(VLOOKUP($B297&amp;BU$14,Plan!$B$10:$K$300,9,FALSE),""))</f>
        <v/>
      </c>
      <c r="BV300" s="320" t="str">
        <f>IF(IFERROR(VLOOKUP($B297&amp;BV$14,Plan!$B$10:$K$300,9,FALSE),"")=0,"",IFERROR(VLOOKUP($B297&amp;BV$14,Plan!$B$10:$K$300,9,FALSE),""))</f>
        <v/>
      </c>
      <c r="BW300" s="320" t="str">
        <f>IF(IFERROR(VLOOKUP($B297&amp;BW$14,Plan!$B$10:$K$300,9,FALSE),"")=0,"",IFERROR(VLOOKUP($B297&amp;BW$14,Plan!$B$10:$K$300,9,FALSE),""))</f>
        <v/>
      </c>
      <c r="BX300" s="320" t="str">
        <f>IF(IFERROR(VLOOKUP($B297&amp;BX$14,Plan!$B$10:$K$300,9,FALSE),"")=0,"",IFERROR(VLOOKUP($B297&amp;BX$14,Plan!$B$10:$K$300,9,FALSE),""))</f>
        <v/>
      </c>
      <c r="BY300" s="320" t="str">
        <f>IF(IFERROR(VLOOKUP($B297&amp;BY$14,Plan!$B$10:$K$300,9,FALSE),"")=0,"",IFERROR(VLOOKUP($B297&amp;BY$14,Plan!$B$10:$K$300,9,FALSE),""))</f>
        <v/>
      </c>
      <c r="BZ300" s="328"/>
      <c r="CA300" s="320" t="str">
        <f>IF(IFERROR(VLOOKUP($B297&amp;CA$14,Plan!$B$10:$K$300,9,FALSE),"")=0,"",IFERROR(VLOOKUP($B297&amp;CA$14,Plan!$B$10:$K$300,9,FALSE),""))</f>
        <v/>
      </c>
      <c r="CB300" s="320" t="str">
        <f>IF(IFERROR(VLOOKUP($B297&amp;CB$14,Plan!$B$10:$K$300,9,FALSE),"")=0,"",IFERROR(VLOOKUP($B297&amp;CB$14,Plan!$B$10:$K$300,9,FALSE),""))</f>
        <v/>
      </c>
      <c r="CC300" s="320" t="str">
        <f>IF(IFERROR(VLOOKUP($B297&amp;CC$14,Plan!$B$10:$K$300,9,FALSE),"")=0,"",IFERROR(VLOOKUP($B297&amp;CC$14,Plan!$B$10:$K$300,9,FALSE),""))</f>
        <v/>
      </c>
      <c r="CD300" s="320" t="str">
        <f>IF(IFERROR(VLOOKUP($B297&amp;CD$14,Plan!$B$10:$K$300,9,FALSE),"")=0,"",IFERROR(VLOOKUP($B297&amp;CD$14,Plan!$B$10:$K$300,9,FALSE),""))</f>
        <v/>
      </c>
      <c r="CE300" s="320" t="str">
        <f>IF(IFERROR(VLOOKUP($B297&amp;CE$14,Plan!$B$10:$K$300,9,FALSE),"")=0,"",IFERROR(VLOOKUP($B297&amp;CE$14,Plan!$B$10:$K$300,9,FALSE),""))</f>
        <v/>
      </c>
      <c r="CF300" s="320" t="str">
        <f>IF(IFERROR(VLOOKUP($B297&amp;CF$14,Plan!$B$10:$K$300,9,FALSE),"")=0,"",IFERROR(VLOOKUP($B297&amp;CF$14,Plan!$B$10:$K$300,9,FALSE),""))</f>
        <v/>
      </c>
      <c r="CG300" s="328"/>
      <c r="CH300" s="320" t="str">
        <f>IF(IFERROR(VLOOKUP($B297&amp;CH$14,Plan!$B$10:$K$300,9,FALSE),"")=0,"",IFERROR(VLOOKUP($B297&amp;CH$14,Plan!$B$10:$K$300,9,FALSE),""))</f>
        <v/>
      </c>
      <c r="CI300" s="320" t="str">
        <f>IF(IFERROR(VLOOKUP($B297&amp;CI$14,Plan!$B$10:$K$300,9,FALSE),"")=0,"",IFERROR(VLOOKUP($B297&amp;CI$14,Plan!$B$10:$K$300,9,FALSE),""))</f>
        <v/>
      </c>
      <c r="CJ300" s="320" t="str">
        <f>IF(IFERROR(VLOOKUP($B297&amp;CJ$14,Plan!$B$10:$K$300,9,FALSE),"")=0,"",IFERROR(VLOOKUP($B297&amp;CJ$14,Plan!$B$10:$K$300,9,FALSE),""))</f>
        <v/>
      </c>
      <c r="CK300" s="320" t="str">
        <f>IF(IFERROR(VLOOKUP($B297&amp;CK$14,Plan!$B$10:$K$300,9,FALSE),"")=0,"",IFERROR(VLOOKUP($B297&amp;CK$14,Plan!$B$10:$K$300,9,FALSE),""))</f>
        <v/>
      </c>
      <c r="CL300" s="320" t="str">
        <f>IF(IFERROR(VLOOKUP($B297&amp;CL$14,Plan!$B$10:$K$300,9,FALSE),"")=0,"",IFERROR(VLOOKUP($B297&amp;CL$14,Plan!$B$10:$K$300,9,FALSE),""))</f>
        <v/>
      </c>
      <c r="CM300" s="320" t="str">
        <f>IF(IFERROR(VLOOKUP($B297&amp;CM$14,Plan!$B$10:$K$300,9,FALSE),"")=0,"",IFERROR(VLOOKUP($B297&amp;CM$14,Plan!$B$10:$K$300,9,FALSE),""))</f>
        <v/>
      </c>
      <c r="CN300" s="320" t="str">
        <f>IF(IFERROR(VLOOKUP($B297&amp;CN$14,Plan!$B$10:$K$300,9,FALSE),"")=0,"",IFERROR(VLOOKUP($B297&amp;CN$14,Plan!$B$10:$K$300,9,FALSE),""))</f>
        <v/>
      </c>
      <c r="CO300" s="320" t="str">
        <f>IF(IFERROR(VLOOKUP($B297&amp;CO$14,Plan!$B$10:$K$300,9,FALSE),"")=0,"",IFERROR(VLOOKUP($B297&amp;CO$14,Plan!$B$10:$K$300,9,FALSE),""))</f>
        <v/>
      </c>
      <c r="CP300" s="703" t="str">
        <f>IF(IFERROR(VLOOKUP($B297&amp;CP$14,Plan!$B$10:$K$300,9,FALSE),"")=0,"",IFERROR(VLOOKUP($B297&amp;CP$14,Plan!$B$10:$K$300,9,FALSE),""))</f>
        <v/>
      </c>
      <c r="CQ300" s="322" t="str">
        <f>IF(IFERROR(VLOOKUP($B297&amp;CQ$14,Plan!$B$10:$K$300,9,FALSE),"")=0,"",IFERROR(VLOOKUP($B297&amp;CQ$14,Plan!$B$10:$K$300,9,FALSE),""))</f>
        <v/>
      </c>
      <c r="CR300" s="320" t="str">
        <f>IF(IFERROR(VLOOKUP($B297&amp;CR$14,Plan!$B$10:$K$300,9,FALSE),"")=0,"",IFERROR(VLOOKUP($B297&amp;CR$14,Plan!$B$10:$K$300,9,FALSE),""))</f>
        <v/>
      </c>
      <c r="CS300" s="323"/>
      <c r="CT300" s="321" t="str">
        <f>IF(IFERROR(VLOOKUP($B297&amp;CT$14,Plan!$B$10:$K$300,9,FALSE),"")=0,"",IFERROR(VLOOKUP($B297&amp;CT$14,Plan!$B$10:$K$300,9,FALSE),""))</f>
        <v/>
      </c>
      <c r="CU300" s="320" t="str">
        <f>IF(IFERROR(VLOOKUP($B297&amp;CU$14,Plan!$B$10:$K$300,9,FALSE),"")=0,"",IFERROR(VLOOKUP($B297&amp;CU$14,Plan!$B$10:$K$300,9,FALSE),""))</f>
        <v/>
      </c>
      <c r="CV300" s="320" t="str">
        <f>IF(IFERROR(VLOOKUP($B297&amp;CV$14,Plan!$B$10:$K$300,9,FALSE),"")=0,"",IFERROR(VLOOKUP($B297&amp;CV$14,Plan!$B$10:$K$300,9,FALSE),""))</f>
        <v/>
      </c>
      <c r="CW300" s="320"/>
      <c r="CX300" s="322" t="str">
        <f>IF(IFERROR(VLOOKUP($B297&amp;CX$14,Plan!$B$10:$K$300,9,FALSE),"")=0,"",IFERROR(VLOOKUP($B297&amp;CX$14,Plan!$B$10:$K$300,9,FALSE),""))</f>
        <v/>
      </c>
      <c r="CY300" s="320" t="str">
        <f>IF(IFERROR(VLOOKUP($B297&amp;CY$14,Plan!$B$10:$K$300,9,FALSE),"")=0,"",IFERROR(VLOOKUP($B297&amp;CY$14,Plan!$B$10:$K$300,9,FALSE),""))</f>
        <v/>
      </c>
      <c r="CZ300" s="323" t="str">
        <f>IF(IFERROR(VLOOKUP($B297&amp;CZ$14,Plan!$B$10:$K$300,9,FALSE),"")=0,"",IFERROR(VLOOKUP($B297&amp;CZ$14,Plan!$B$10:$K$300,9,FALSE),""))</f>
        <v/>
      </c>
      <c r="DA300" s="322" t="str">
        <f>IF(IFERROR(VLOOKUP($B297&amp;DA$14,Plan!$B$10:$K$300,9,FALSE),"")=0,"",IFERROR(VLOOKUP($B297&amp;DA$14,Plan!$B$10:$K$300,9,FALSE),""))</f>
        <v/>
      </c>
      <c r="DB300" s="320" t="str">
        <f>IF(IFERROR(VLOOKUP($B297&amp;DB$14,Plan!$B$10:$K$300,9,FALSE),"")=0,"",IFERROR(VLOOKUP($B297&amp;DB$14,Plan!$B$10:$K$300,9,FALSE),""))</f>
        <v/>
      </c>
      <c r="DC300" s="320" t="str">
        <f>IF(IFERROR(VLOOKUP($B297&amp;DC$14,Plan!$B$10:$K$300,9,FALSE),"")=0,"",IFERROR(VLOOKUP($B297&amp;DC$14,Plan!$B$10:$K$300,9,FALSE),""))</f>
        <v/>
      </c>
      <c r="DD300" s="320" t="str">
        <f>IF(IFERROR(VLOOKUP($B297&amp;DD$14,Plan!$B$10:$K$300,9,FALSE),"")=0,"",IFERROR(VLOOKUP($B297&amp;DD$14,Plan!$B$10:$K$300,9,FALSE),""))</f>
        <v/>
      </c>
      <c r="DE300" s="320" t="str">
        <f>IF(IFERROR(VLOOKUP($B297&amp;DE$14,Plan!$B$10:$K$300,9,FALSE),"")=0,"",IFERROR(VLOOKUP($B297&amp;DE$14,Plan!$B$10:$K$300,9,FALSE),""))</f>
        <v/>
      </c>
      <c r="DF300" s="320" t="str">
        <f>IF(IFERROR(VLOOKUP($B297&amp;DF$14,Plan!$B$10:$K$300,9,FALSE),"")=0,"",IFERROR(VLOOKUP($B297&amp;DF$14,Plan!$B$10:$K$300,9,FALSE),""))</f>
        <v/>
      </c>
      <c r="DG300" s="320" t="str">
        <f>IF(IFERROR(VLOOKUP($B297&amp;DG$14,Plan!$B$10:$K$300,9,FALSE),"")=0,"",IFERROR(VLOOKUP($B297&amp;DG$14,Plan!$B$10:$K$300,9,FALSE),""))</f>
        <v/>
      </c>
      <c r="DH300" s="320" t="str">
        <f>IF(IFERROR(VLOOKUP($B297&amp;DH$14,Plan!$B$10:$K$300,9,FALSE),"")=0,"",IFERROR(VLOOKUP($B297&amp;DH$14,Plan!$B$10:$K$300,9,FALSE),""))</f>
        <v/>
      </c>
      <c r="DI300" s="320" t="str">
        <f>IF(IFERROR(VLOOKUP($B297&amp;DI$14,Plan!$B$10:$K$300,9,FALSE),"")=0,"",IFERROR(VLOOKUP($B297&amp;DI$14,Plan!$B$10:$K$300,9,FALSE),""))</f>
        <v/>
      </c>
      <c r="DJ300" s="320" t="str">
        <f>IF(IFERROR(VLOOKUP($B297&amp;DJ$14,Plan!$B$10:$K$300,9,FALSE),"")=0,"",IFERROR(VLOOKUP($B297&amp;DJ$14,Plan!$B$10:$K$300,9,FALSE),""))</f>
        <v/>
      </c>
      <c r="DK300" s="320" t="str">
        <f>IF(IFERROR(VLOOKUP($B297&amp;DK$14,Plan!$B$10:$K$300,9,FALSE),"")=0,"",IFERROR(VLOOKUP($B297&amp;DK$14,Plan!$B$10:$K$300,9,FALSE),""))</f>
        <v/>
      </c>
      <c r="DL300" s="320" t="str">
        <f>IF(IFERROR(VLOOKUP($B297&amp;DL$14,Plan!$B$10:$K$300,9,FALSE),"")=0,"",IFERROR(VLOOKUP($B297&amp;DL$14,Plan!$B$10:$K$300,9,FALSE),""))</f>
        <v/>
      </c>
      <c r="DM300" s="320" t="str">
        <f>IF(IFERROR(VLOOKUP($B297&amp;DM$14,Plan!$B$10:$K$300,9,FALSE),"")=0,"",IFERROR(VLOOKUP($B297&amp;DM$14,Plan!$B$10:$K$300,9,FALSE),""))</f>
        <v/>
      </c>
      <c r="DN300" s="320" t="str">
        <f>IF(IFERROR(VLOOKUP($B297&amp;DN$14,Plan!$B$10:$K$300,9,FALSE),"")=0,"",IFERROR(VLOOKUP($B297&amp;DN$14,Plan!$B$10:$K$300,9,FALSE),""))</f>
        <v/>
      </c>
      <c r="DO300" s="320" t="str">
        <f>IF(IFERROR(VLOOKUP($B297&amp;DO$14,Plan!$B$10:$K$300,9,FALSE),"")=0,"",IFERROR(VLOOKUP($B297&amp;DO$14,Plan!$B$10:$K$300,9,FALSE),""))</f>
        <v/>
      </c>
      <c r="DP300" s="320" t="str">
        <f>IF(IFERROR(VLOOKUP($B297&amp;DP$14,Plan!$B$10:$K$300,9,FALSE),"")=0,"",IFERROR(VLOOKUP($B297&amp;DP$14,Plan!$B$10:$K$300,9,FALSE),""))</f>
        <v/>
      </c>
      <c r="DQ300" s="320" t="str">
        <f>IF(IFERROR(VLOOKUP($B297&amp;DQ$14,Plan!$B$10:$K$300,9,FALSE),"")=0,"",IFERROR(VLOOKUP($B297&amp;DQ$14,Plan!$B$10:$K$300,9,FALSE),""))</f>
        <v/>
      </c>
      <c r="DR300" s="973" t="str">
        <f>IF(IFERROR(VLOOKUP($B297&amp;DR$14,Plan!$B$10:$K$300,9,FALSE),"")=0,"",IFERROR(VLOOKUP($B297&amp;DR$14,Plan!$B$10:$K$300,9,FALSE),""))</f>
        <v/>
      </c>
      <c r="DS300" s="973" t="str">
        <f>IF(IFERROR(VLOOKUP($B297&amp;DS$14,Plan!$B$10:$K$300,9,FALSE),"")=0,"",IFERROR(VLOOKUP($B297&amp;DS$14,Plan!$B$10:$K$300,9,FALSE),""))</f>
        <v/>
      </c>
      <c r="DT300" s="323" t="str">
        <f>IF(IFERROR(VLOOKUP($B297&amp;DT$14,Plan!$B$10:$K$300,9,FALSE),"")=0,"",IFERROR(VLOOKUP($B297&amp;DT$14,Plan!$B$10:$K$300,9,FALSE),""))</f>
        <v/>
      </c>
      <c r="DU300" s="103"/>
      <c r="DV300" s="103">
        <f t="shared" si="62"/>
        <v>0</v>
      </c>
    </row>
    <row r="301" spans="1:126">
      <c r="A301" s="1074">
        <f>+A297+1</f>
        <v>67</v>
      </c>
      <c r="B301" s="1089" t="s">
        <v>232</v>
      </c>
      <c r="C301" s="1077" t="s">
        <v>263</v>
      </c>
      <c r="D301" s="1078"/>
      <c r="E301" s="1083" t="s">
        <v>370</v>
      </c>
      <c r="F301" s="1086" t="s">
        <v>200</v>
      </c>
      <c r="G301" s="1086" t="s">
        <v>390</v>
      </c>
      <c r="H301" s="340" t="s">
        <v>357</v>
      </c>
      <c r="I301" s="85"/>
      <c r="J301" s="86" t="str">
        <f>IF(VLOOKUP(J$14,'ISP-F14-HRD-00'!$B$14:$BE$128,MATCH($C301,'ISP-F14-HRD-00'!$B$11:$BE$11,0),FALSE)=0,"",VLOOKUP(J$14,'ISP-F14-HRD-00'!$B$14:$BE$128,MATCH($C301,'ISP-F14-HRD-00'!$B$11:$BE$11,0),FALSE))</f>
        <v/>
      </c>
      <c r="K301" s="86" t="str">
        <f>IF(VLOOKUP(K$14,'ISP-F14-HRD-00'!$B$14:$BE$128,MATCH($C301,'ISP-F14-HRD-00'!$B$11:$BE$11,0),FALSE)=0,"",VLOOKUP(K$14,'ISP-F14-HRD-00'!$B$14:$BE$128,MATCH($C301,'ISP-F14-HRD-00'!$B$11:$BE$11,0),FALSE))</f>
        <v/>
      </c>
      <c r="L301" s="86" t="str">
        <f>IF(VLOOKUP(L$14,'ISP-F14-HRD-00'!$B$14:$BE$128,MATCH($C301,'ISP-F14-HRD-00'!$B$11:$BE$11,0),FALSE)=0,"",VLOOKUP(L$14,'ISP-F14-HRD-00'!$B$14:$BE$128,MATCH($C301,'ISP-F14-HRD-00'!$B$11:$BE$11,0),FALSE))</f>
        <v/>
      </c>
      <c r="M301" s="86" t="str">
        <f>IF(VLOOKUP(M$14,'ISP-F14-HRD-00'!$B$14:$BE$128,MATCH($C301,'ISP-F14-HRD-00'!$B$11:$BE$11,0),FALSE)=0,"",VLOOKUP(M$14,'ISP-F14-HRD-00'!$B$14:$BE$128,MATCH($C301,'ISP-F14-HRD-00'!$B$11:$BE$11,0),FALSE))</f>
        <v/>
      </c>
      <c r="N301" s="86" t="str">
        <f>IF(VLOOKUP(N$14,'ISP-F14-HRD-00'!$B$14:$BE$128,MATCH($C301,'ISP-F14-HRD-00'!$B$11:$BE$11,0),FALSE)=0,"",VLOOKUP(N$14,'ISP-F14-HRD-00'!$B$14:$BE$128,MATCH($C301,'ISP-F14-HRD-00'!$B$11:$BE$11,0),FALSE))</f>
        <v/>
      </c>
      <c r="O301" s="86" t="str">
        <f>IF(VLOOKUP(O$14,'ISP-F14-HRD-00'!$B$14:$BE$128,MATCH($C301,'ISP-F14-HRD-00'!$B$11:$BE$11,0),FALSE)=0,"",VLOOKUP(O$14,'ISP-F14-HRD-00'!$B$14:$BE$128,MATCH($C301,'ISP-F14-HRD-00'!$B$11:$BE$11,0),FALSE))</f>
        <v/>
      </c>
      <c r="P301" s="86" t="str">
        <f>IF(VLOOKUP(P$14,'ISP-F14-HRD-00'!$B$14:$BE$128,MATCH($C301,'ISP-F14-HRD-00'!$B$11:$BE$11,0),FALSE)=0,"",VLOOKUP(P$14,'ISP-F14-HRD-00'!$B$14:$BE$128,MATCH($C301,'ISP-F14-HRD-00'!$B$11:$BE$11,0),FALSE))</f>
        <v/>
      </c>
      <c r="Q301" s="86" t="str">
        <f>IF(VLOOKUP(Q$14,'ISP-F14-HRD-00'!$B$14:$BE$128,MATCH($C301,'ISP-F14-HRD-00'!$B$11:$BE$11,0),FALSE)=0,"",VLOOKUP(Q$14,'ISP-F14-HRD-00'!$B$14:$BE$128,MATCH($C301,'ISP-F14-HRD-00'!$B$11:$BE$11,0),FALSE))</f>
        <v/>
      </c>
      <c r="R301" s="86" t="str">
        <f>IF(VLOOKUP(R$14,'ISP-F14-HRD-00'!$B$14:$BE$128,MATCH($C301,'ISP-F14-HRD-00'!$B$11:$BE$11,0),FALSE)=0,"",VLOOKUP(R$14,'ISP-F14-HRD-00'!$B$14:$BE$128,MATCH($C301,'ISP-F14-HRD-00'!$B$11:$BE$11,0),FALSE))</f>
        <v/>
      </c>
      <c r="S301" s="86" t="str">
        <f>IF(VLOOKUP(S$14,'ISP-F14-HRD-00'!$B$14:$BE$128,MATCH($C301,'ISP-F14-HRD-00'!$B$11:$BE$11,0),FALSE)=0,"",VLOOKUP(S$14,'ISP-F14-HRD-00'!$B$14:$BE$128,MATCH($C301,'ISP-F14-HRD-00'!$B$11:$BE$11,0),FALSE))</f>
        <v/>
      </c>
      <c r="T301" s="86" t="str">
        <f>IF(VLOOKUP(T$14,'ISP-F14-HRD-00'!$B$14:$BE$128,MATCH($C301,'ISP-F14-HRD-00'!$B$11:$BE$11,0),FALSE)=0,"",VLOOKUP(T$14,'ISP-F14-HRD-00'!$B$14:$BE$128,MATCH($C301,'ISP-F14-HRD-00'!$B$11:$BE$11,0),FALSE))</f>
        <v/>
      </c>
      <c r="U301" s="86" t="str">
        <f>IF(VLOOKUP(U$14,'ISP-F14-HRD-00'!$B$14:$BE$128,MATCH($C301,'ISP-F14-HRD-00'!$B$11:$BE$11,0),FALSE)=0,"",VLOOKUP(U$14,'ISP-F14-HRD-00'!$B$14:$BE$128,MATCH($C301,'ISP-F14-HRD-00'!$B$11:$BE$11,0),FALSE))</f>
        <v/>
      </c>
      <c r="V301" s="86" t="str">
        <f>IF(VLOOKUP(V$14,'ISP-F14-HRD-00'!$B$14:$BE$128,MATCH($C301,'ISP-F14-HRD-00'!$B$11:$BE$11,0),FALSE)=0,"",VLOOKUP(V$14,'ISP-F14-HRD-00'!$B$14:$BE$128,MATCH($C301,'ISP-F14-HRD-00'!$B$11:$BE$11,0),FALSE))</f>
        <v/>
      </c>
      <c r="W301" s="86" t="str">
        <f>IF(VLOOKUP(W$14,'ISP-F14-HRD-00'!$B$14:$BE$128,MATCH($C301,'ISP-F14-HRD-00'!$B$11:$BE$11,0),FALSE)=0,"",VLOOKUP(W$14,'ISP-F14-HRD-00'!$B$14:$BE$128,MATCH($C301,'ISP-F14-HRD-00'!$B$11:$BE$11,0),FALSE))</f>
        <v/>
      </c>
      <c r="X301" s="86" t="str">
        <f>IF(VLOOKUP(X$14,'ISP-F14-HRD-00'!$B$14:$BE$128,MATCH($C301,'ISP-F14-HRD-00'!$B$11:$BE$11,0),FALSE)=0,"",VLOOKUP(X$14,'ISP-F14-HRD-00'!$B$14:$BE$128,MATCH($C301,'ISP-F14-HRD-00'!$B$11:$BE$11,0),FALSE))</f>
        <v/>
      </c>
      <c r="Y301" s="86" t="str">
        <f>IF(VLOOKUP(Y$14,'ISP-F14-HRD-00'!$B$14:$BE$128,MATCH($C301,'ISP-F14-HRD-00'!$B$11:$BE$11,0),FALSE)=0,"",VLOOKUP(Y$14,'ISP-F14-HRD-00'!$B$14:$BE$128,MATCH($C301,'ISP-F14-HRD-00'!$B$11:$BE$11,0),FALSE))</f>
        <v/>
      </c>
      <c r="Z301" s="86" t="str">
        <f>IF(VLOOKUP(Z$14,'ISP-F14-HRD-00'!$B$14:$BE$128,MATCH($C301,'ISP-F14-HRD-00'!$B$11:$BE$11,0),FALSE)=0,"",VLOOKUP(Z$14,'ISP-F14-HRD-00'!$B$14:$BE$128,MATCH($C301,'ISP-F14-HRD-00'!$B$11:$BE$11,0),FALSE))</f>
        <v/>
      </c>
      <c r="AA301" s="86" t="str">
        <f>IF(VLOOKUP(AA$14,'ISP-F14-HRD-00'!$B$14:$BE$128,MATCH($C301,'ISP-F14-HRD-00'!$B$11:$BE$11,0),FALSE)=0,"",VLOOKUP(AA$14,'ISP-F14-HRD-00'!$B$14:$BE$128,MATCH($C301,'ISP-F14-HRD-00'!$B$11:$BE$11,0),FALSE))</f>
        <v/>
      </c>
      <c r="AB301" s="86" t="str">
        <f>IF(VLOOKUP(AB$14,'ISP-F14-HRD-00'!$B$14:$BE$128,MATCH($C301,'ISP-F14-HRD-00'!$B$11:$BE$11,0),FALSE)=0,"",VLOOKUP(AB$14,'ISP-F14-HRD-00'!$B$14:$BE$128,MATCH($C301,'ISP-F14-HRD-00'!$B$11:$BE$11,0),FALSE))</f>
        <v/>
      </c>
      <c r="AC301" s="700" t="str">
        <f>IF(VLOOKUP(AC$14,'ISP-F14-HRD-00'!$B$14:$BE$128,MATCH($C301,'ISP-F14-HRD-00'!$B$11:$BE$11,0),FALSE)=0,"",VLOOKUP(AC$14,'ISP-F14-HRD-00'!$B$14:$BE$128,MATCH($C301,'ISP-F14-HRD-00'!$B$11:$BE$11,0),FALSE))</f>
        <v/>
      </c>
      <c r="AD301" s="700" t="str">
        <f>IF(VLOOKUP(AD$14,'ISP-F14-HRD-00'!$B$14:$BE$128,MATCH($C301,'ISP-F14-HRD-00'!$B$11:$BE$11,0),FALSE)=0,"",VLOOKUP(AD$14,'ISP-F14-HRD-00'!$B$14:$BE$128,MATCH($C301,'ISP-F14-HRD-00'!$B$11:$BE$11,0),FALSE))</f>
        <v/>
      </c>
      <c r="AE301" s="700" t="e">
        <f>IF(VLOOKUP(AE$14,'ISP-F14-HRD-00'!$B$14:$BE$128,MATCH($C301,'ISP-F14-HRD-00'!$B$11:$BE$11,0),FALSE)=0,"",VLOOKUP(AE$14,'ISP-F14-HRD-00'!$B$14:$BE$128,MATCH($C301,'ISP-F14-HRD-00'!$B$11:$BE$11,0),FALSE))</f>
        <v>#N/A</v>
      </c>
      <c r="AF301" s="353"/>
      <c r="AG301" s="86" t="str">
        <f>IF(VLOOKUP(AG$14,'ISP-F14-HRD-00'!$B$14:$BE$128,MATCH($C301,'ISP-F14-HRD-00'!$B$11:$BE$11,0),FALSE)=0,"",VLOOKUP(AG$14,'ISP-F14-HRD-00'!$B$14:$BE$128,MATCH($C301,'ISP-F14-HRD-00'!$B$11:$BE$11,0),FALSE))</f>
        <v/>
      </c>
      <c r="AH301" s="86" t="str">
        <f>IF(VLOOKUP(AH$14,'ISP-F14-HRD-00'!$B$14:$BE$128,MATCH($C301,'ISP-F14-HRD-00'!$B$11:$BE$11,0),FALSE)=0,"",VLOOKUP(AH$14,'ISP-F14-HRD-00'!$B$14:$BE$128,MATCH($C301,'ISP-F14-HRD-00'!$B$11:$BE$11,0),FALSE))</f>
        <v/>
      </c>
      <c r="AI301" s="86" t="str">
        <f>IF(VLOOKUP(AI$14,'ISP-F14-HRD-00'!$B$14:$BE$128,MATCH($C301,'ISP-F14-HRD-00'!$B$11:$BE$11,0),FALSE)=0,"",VLOOKUP(AI$14,'ISP-F14-HRD-00'!$B$14:$BE$128,MATCH($C301,'ISP-F14-HRD-00'!$B$11:$BE$11,0),FALSE))</f>
        <v/>
      </c>
      <c r="AJ301" s="86" t="str">
        <f>IF(VLOOKUP(AJ$14,'ISP-F14-HRD-00'!$B$14:$BE$128,MATCH($C301,'ISP-F14-HRD-00'!$B$11:$BE$11,0),FALSE)=0,"",VLOOKUP(AJ$14,'ISP-F14-HRD-00'!$B$14:$BE$128,MATCH($C301,'ISP-F14-HRD-00'!$B$11:$BE$11,0),FALSE))</f>
        <v/>
      </c>
      <c r="AK301" s="86" t="str">
        <f>IF(VLOOKUP(AK$14,'ISP-F14-HRD-00'!$B$14:$BE$128,MATCH($C301,'ISP-F14-HRD-00'!$B$11:$BE$11,0),FALSE)=0,"",VLOOKUP(AK$14,'ISP-F14-HRD-00'!$B$14:$BE$128,MATCH($C301,'ISP-F14-HRD-00'!$B$11:$BE$11,0),FALSE))</f>
        <v/>
      </c>
      <c r="AL301" s="86" t="str">
        <f>IF(VLOOKUP(AL$14,'ISP-F14-HRD-00'!$B$14:$BE$128,MATCH($C301,'ISP-F14-HRD-00'!$B$11:$BE$11,0),FALSE)=0,"",VLOOKUP(AL$14,'ISP-F14-HRD-00'!$B$14:$BE$128,MATCH($C301,'ISP-F14-HRD-00'!$B$11:$BE$11,0),FALSE))</f>
        <v/>
      </c>
      <c r="AM301" s="86" t="str">
        <f>IF(VLOOKUP(AM$14,'ISP-F14-HRD-00'!$B$14:$BE$128,MATCH($C301,'ISP-F14-HRD-00'!$B$11:$BE$11,0),FALSE)=0,"",VLOOKUP(AM$14,'ISP-F14-HRD-00'!$B$14:$BE$128,MATCH($C301,'ISP-F14-HRD-00'!$B$11:$BE$11,0),FALSE))</f>
        <v/>
      </c>
      <c r="AN301" s="86" t="str">
        <f>IF(VLOOKUP(AN$14,'ISP-F14-HRD-00'!$B$14:$BE$128,MATCH($C301,'ISP-F14-HRD-00'!$B$11:$BE$11,0),FALSE)=0,"",VLOOKUP(AN$14,'ISP-F14-HRD-00'!$B$14:$BE$128,MATCH($C301,'ISP-F14-HRD-00'!$B$11:$BE$11,0),FALSE))</f>
        <v/>
      </c>
      <c r="AO301" s="86" t="str">
        <f>IF(VLOOKUP(AO$14,'ISP-F14-HRD-00'!$B$14:$BE$128,MATCH($C301,'ISP-F14-HRD-00'!$B$11:$BE$11,0),FALSE)=0,"",VLOOKUP(AO$14,'ISP-F14-HRD-00'!$B$14:$BE$128,MATCH($C301,'ISP-F14-HRD-00'!$B$11:$BE$11,0),FALSE))</f>
        <v/>
      </c>
      <c r="AP301" s="86" t="str">
        <f>IF(VLOOKUP(AP$14,'ISP-F14-HRD-00'!$B$14:$BE$128,MATCH($C301,'ISP-F14-HRD-00'!$B$11:$BE$11,0),FALSE)=0,"",VLOOKUP(AP$14,'ISP-F14-HRD-00'!$B$14:$BE$128,MATCH($C301,'ISP-F14-HRD-00'!$B$11:$BE$11,0),FALSE))</f>
        <v/>
      </c>
      <c r="AQ301" s="86" t="str">
        <f>IF(VLOOKUP(AQ$14,'ISP-F14-HRD-00'!$B$14:$BE$128,MATCH($C301,'ISP-F14-HRD-00'!$B$11:$BE$11,0),FALSE)=0,"",VLOOKUP(AQ$14,'ISP-F14-HRD-00'!$B$14:$BE$128,MATCH($C301,'ISP-F14-HRD-00'!$B$11:$BE$11,0),FALSE))</f>
        <v/>
      </c>
      <c r="AR301" s="86" t="str">
        <f>IF(VLOOKUP(AR$14,'ISP-F14-HRD-00'!$B$14:$BE$128,MATCH($C301,'ISP-F14-HRD-00'!$B$11:$BE$11,0),FALSE)=0,"",VLOOKUP(AR$14,'ISP-F14-HRD-00'!$B$14:$BE$128,MATCH($C301,'ISP-F14-HRD-00'!$B$11:$BE$11,0),FALSE))</f>
        <v/>
      </c>
      <c r="AS301" s="86" t="str">
        <f>IF(VLOOKUP(AS$14,'ISP-F14-HRD-00'!$B$14:$BE$128,MATCH($C301,'ISP-F14-HRD-00'!$B$11:$BE$11,0),FALSE)=0,"",VLOOKUP(AS$14,'ISP-F14-HRD-00'!$B$14:$BE$128,MATCH($C301,'ISP-F14-HRD-00'!$B$11:$BE$11,0),FALSE))</f>
        <v/>
      </c>
      <c r="AT301" s="86" t="str">
        <f>IF(VLOOKUP(AT$14,'ISP-F14-HRD-00'!$B$14:$BE$128,MATCH($C301,'ISP-F14-HRD-00'!$B$11:$BE$11,0),FALSE)=0,"",VLOOKUP(AT$14,'ISP-F14-HRD-00'!$B$14:$BE$128,MATCH($C301,'ISP-F14-HRD-00'!$B$11:$BE$11,0),FALSE))</f>
        <v/>
      </c>
      <c r="AU301" s="86" t="str">
        <f>IF(VLOOKUP(AU$14,'ISP-F14-HRD-00'!$B$14:$BE$128,MATCH($C301,'ISP-F14-HRD-00'!$B$11:$BE$11,0),FALSE)=0,"",VLOOKUP(AU$14,'ISP-F14-HRD-00'!$B$14:$BE$128,MATCH($C301,'ISP-F14-HRD-00'!$B$11:$BE$11,0),FALSE))</f>
        <v/>
      </c>
      <c r="AV301" s="86" t="str">
        <f>IF(VLOOKUP(AV$14,'ISP-F14-HRD-00'!$B$14:$BE$128,MATCH($C301,'ISP-F14-HRD-00'!$B$11:$BE$11,0),FALSE)=0,"",VLOOKUP(AV$14,'ISP-F14-HRD-00'!$B$14:$BE$128,MATCH($C301,'ISP-F14-HRD-00'!$B$11:$BE$11,0),FALSE))</f>
        <v/>
      </c>
      <c r="AW301" s="86" t="str">
        <f>IF(VLOOKUP(AW$14,'ISP-F14-HRD-00'!$B$14:$BE$128,MATCH($C301,'ISP-F14-HRD-00'!$B$11:$BE$11,0),FALSE)=0,"",VLOOKUP(AW$14,'ISP-F14-HRD-00'!$B$14:$BE$128,MATCH($C301,'ISP-F14-HRD-00'!$B$11:$BE$11,0),FALSE))</f>
        <v/>
      </c>
      <c r="AX301" s="86" t="str">
        <f>IF(VLOOKUP(AX$14,'ISP-F14-HRD-00'!$B$14:$BE$128,MATCH($C301,'ISP-F14-HRD-00'!$B$11:$BE$11,0),FALSE)=0,"",VLOOKUP(AX$14,'ISP-F14-HRD-00'!$B$14:$BE$128,MATCH($C301,'ISP-F14-HRD-00'!$B$11:$BE$11,0),FALSE))</f>
        <v/>
      </c>
      <c r="AY301" s="86" t="str">
        <f>IF(VLOOKUP(AY$14,'ISP-F14-HRD-00'!$B$14:$BE$128,MATCH($C301,'ISP-F14-HRD-00'!$B$11:$BE$11,0),FALSE)=0,"",VLOOKUP(AY$14,'ISP-F14-HRD-00'!$B$14:$BE$128,MATCH($C301,'ISP-F14-HRD-00'!$B$11:$BE$11,0),FALSE))</f>
        <v/>
      </c>
      <c r="AZ301" s="86" t="str">
        <f>IF(VLOOKUP(AZ$14,'ISP-F14-HRD-00'!$B$14:$BE$128,MATCH($C301,'ISP-F14-HRD-00'!$B$11:$BE$11,0),FALSE)=0,"",VLOOKUP(AZ$14,'ISP-F14-HRD-00'!$B$14:$BE$128,MATCH($C301,'ISP-F14-HRD-00'!$B$11:$BE$11,0),FALSE))</f>
        <v/>
      </c>
      <c r="BA301" s="87" t="str">
        <f>IF(VLOOKUP(BA$14,'ISP-F14-HRD-00'!$B$14:$BE$128,MATCH($C301,'ISP-F14-HRD-00'!$B$11:$BE$11,0),FALSE)=0,"",VLOOKUP(BA$14,'ISP-F14-HRD-00'!$B$14:$BE$128,MATCH($C301,'ISP-F14-HRD-00'!$B$11:$BE$11,0),FALSE))</f>
        <v/>
      </c>
      <c r="BB301" s="330"/>
      <c r="BC301" s="89" t="str">
        <f>IF(VLOOKUP(BC$14,'ISP-F14-HRD-00'!$B$14:$BE$128,MATCH($C301,'ISP-F14-HRD-00'!$B$11:$BE$11,0),FALSE)=0,"",VLOOKUP(BC$14,'ISP-F14-HRD-00'!$B$14:$BE$128,MATCH($C301,'ISP-F14-HRD-00'!$B$11:$BE$11,0),FALSE))</f>
        <v/>
      </c>
      <c r="BD301" s="86" t="str">
        <f>IF(VLOOKUP(BD$14,'ISP-F14-HRD-00'!$B$14:$BE$128,MATCH($C301,'ISP-F14-HRD-00'!$B$11:$BE$11,0),FALSE)=0,"",VLOOKUP(BD$14,'ISP-F14-HRD-00'!$B$14:$BE$128,MATCH($C301,'ISP-F14-HRD-00'!$B$11:$BE$11,0),FALSE))</f>
        <v/>
      </c>
      <c r="BE301" s="86" t="str">
        <f>IF(VLOOKUP(BE$14,'ISP-F14-HRD-00'!$B$14:$BE$128,MATCH($C301,'ISP-F14-HRD-00'!$B$11:$BE$11,0),FALSE)=0,"",VLOOKUP(BE$14,'ISP-F14-HRD-00'!$B$14:$BE$128,MATCH($C301,'ISP-F14-HRD-00'!$B$11:$BE$11,0),FALSE))</f>
        <v/>
      </c>
      <c r="BF301" s="86" t="str">
        <f>IF(VLOOKUP(BF$14,'ISP-F14-HRD-00'!$B$14:$BE$128,MATCH($C301,'ISP-F14-HRD-00'!$B$11:$BE$11,0),FALSE)=0,"",VLOOKUP(BF$14,'ISP-F14-HRD-00'!$B$14:$BE$128,MATCH($C301,'ISP-F14-HRD-00'!$B$11:$BE$11,0),FALSE))</f>
        <v/>
      </c>
      <c r="BG301" s="330"/>
      <c r="BH301" s="86" t="str">
        <f>IF(VLOOKUP(BH$14,'ISP-F14-HRD-00'!$B$14:$BE$128,MATCH($C301,'ISP-F14-HRD-00'!$B$11:$BE$11,0),FALSE)=0,"",VLOOKUP(BH$14,'ISP-F14-HRD-00'!$B$14:$BE$128,MATCH($C301,'ISP-F14-HRD-00'!$B$11:$BE$11,0),FALSE))</f>
        <v/>
      </c>
      <c r="BI301" s="86" t="str">
        <f>IF(VLOOKUP(BI$14,'ISP-F14-HRD-00'!$B$14:$BE$128,MATCH($C301,'ISP-F14-HRD-00'!$B$11:$BE$11,0),FALSE)=0,"",VLOOKUP(BI$14,'ISP-F14-HRD-00'!$B$14:$BE$128,MATCH($C301,'ISP-F14-HRD-00'!$B$11:$BE$11,0),FALSE))</f>
        <v/>
      </c>
      <c r="BJ301" s="86" t="str">
        <f>IF(VLOOKUP(BJ$14,'ISP-F14-HRD-00'!$B$14:$BE$128,MATCH($C301,'ISP-F14-HRD-00'!$B$11:$BE$11,0),FALSE)=0,"",VLOOKUP(BJ$14,'ISP-F14-HRD-00'!$B$14:$BE$128,MATCH($C301,'ISP-F14-HRD-00'!$B$11:$BE$11,0),FALSE))</f>
        <v/>
      </c>
      <c r="BK301" s="86" t="str">
        <f>IF(VLOOKUP(BK$14,'ISP-F14-HRD-00'!$B$14:$BE$128,MATCH($C301,'ISP-F14-HRD-00'!$B$11:$BE$11,0),FALSE)=0,"",VLOOKUP(BK$14,'ISP-F14-HRD-00'!$B$14:$BE$128,MATCH($C301,'ISP-F14-HRD-00'!$B$11:$BE$11,0),FALSE))</f>
        <v/>
      </c>
      <c r="BL301" s="330"/>
      <c r="BM301" s="86" t="str">
        <f>IF(VLOOKUP(BM$14,'ISP-F14-HRD-00'!$B$14:$BE$128,MATCH($C301,'ISP-F14-HRD-00'!$B$11:$BE$11,0),FALSE)=0,"",VLOOKUP(BM$14,'ISP-F14-HRD-00'!$B$14:$BE$128,MATCH($C301,'ISP-F14-HRD-00'!$B$11:$BE$11,0),FALSE))</f>
        <v/>
      </c>
      <c r="BN301" s="86" t="str">
        <f>IF(VLOOKUP(BN$14,'ISP-F14-HRD-00'!$B$14:$BE$128,MATCH($C301,'ISP-F14-HRD-00'!$B$11:$BE$11,0),FALSE)=0,"",VLOOKUP(BN$14,'ISP-F14-HRD-00'!$B$14:$BE$128,MATCH($C301,'ISP-F14-HRD-00'!$B$11:$BE$11,0),FALSE))</f>
        <v/>
      </c>
      <c r="BO301" s="86" t="str">
        <f>IF(VLOOKUP(BO$14,'ISP-F14-HRD-00'!$B$14:$BE$128,MATCH($C301,'ISP-F14-HRD-00'!$B$11:$BE$11,0),FALSE)=0,"",VLOOKUP(BO$14,'ISP-F14-HRD-00'!$B$14:$BE$128,MATCH($C301,'ISP-F14-HRD-00'!$B$11:$BE$11,0),FALSE))</f>
        <v/>
      </c>
      <c r="BP301" s="86" t="str">
        <f>IF(VLOOKUP(BP$14,'ISP-F14-HRD-00'!$B$14:$BE$128,MATCH($C301,'ISP-F14-HRD-00'!$B$11:$BE$11,0),FALSE)=0,"",VLOOKUP(BP$14,'ISP-F14-HRD-00'!$B$14:$BE$128,MATCH($C301,'ISP-F14-HRD-00'!$B$11:$BE$11,0),FALSE))</f>
        <v/>
      </c>
      <c r="BQ301" s="86" t="str">
        <f>IF(VLOOKUP(BQ$14,'ISP-F14-HRD-00'!$B$14:$BE$128,MATCH($C301,'ISP-F14-HRD-00'!$B$11:$BE$11,0),FALSE)=0,"",VLOOKUP(BQ$14,'ISP-F14-HRD-00'!$B$14:$BE$128,MATCH($C301,'ISP-F14-HRD-00'!$B$11:$BE$11,0),FALSE))</f>
        <v/>
      </c>
      <c r="BR301" s="356"/>
      <c r="BS301" s="86">
        <f>IF(VLOOKUP(BS$14,'ISP-F14-HRD-00'!$B$14:$BE$128,MATCH($C301,'ISP-F14-HRD-00'!$B$11:$BE$11,0),FALSE)=0,"",VLOOKUP(BS$14,'ISP-F14-HRD-00'!$B$14:$BE$128,MATCH($C301,'ISP-F14-HRD-00'!$B$11:$BE$11,0),FALSE))</f>
        <v>1</v>
      </c>
      <c r="BT301" s="86">
        <f>IF(VLOOKUP(BT$14,'ISP-F14-HRD-00'!$B$14:$BE$128,MATCH($C301,'ISP-F14-HRD-00'!$B$11:$BE$11,0),FALSE)=0,"",VLOOKUP(BT$14,'ISP-F14-HRD-00'!$B$14:$BE$128,MATCH($C301,'ISP-F14-HRD-00'!$B$11:$BE$11,0),FALSE))</f>
        <v>1</v>
      </c>
      <c r="BU301" s="86">
        <f>IF(VLOOKUP(BU$14,'ISP-F14-HRD-00'!$B$14:$BE$128,MATCH($C301,'ISP-F14-HRD-00'!$B$11:$BE$11,0),FALSE)=0,"",VLOOKUP(BU$14,'ISP-F14-HRD-00'!$B$14:$BE$128,MATCH($C301,'ISP-F14-HRD-00'!$B$11:$BE$11,0),FALSE))</f>
        <v>1</v>
      </c>
      <c r="BV301" s="86" t="str">
        <f>IF(VLOOKUP(BV$14,'ISP-F14-HRD-00'!$B$14:$BE$128,MATCH($C301,'ISP-F14-HRD-00'!$B$11:$BE$11,0),FALSE)=0,"",VLOOKUP(BV$14,'ISP-F14-HRD-00'!$B$14:$BE$128,MATCH($C301,'ISP-F14-HRD-00'!$B$11:$BE$11,0),FALSE))</f>
        <v/>
      </c>
      <c r="BW301" s="86" t="str">
        <f>IF(VLOOKUP(BW$14,'ISP-F14-HRD-00'!$B$14:$BE$128,MATCH($C301,'ISP-F14-HRD-00'!$B$11:$BE$11,0),FALSE)=0,"",VLOOKUP(BW$14,'ISP-F14-HRD-00'!$B$14:$BE$128,MATCH($C301,'ISP-F14-HRD-00'!$B$11:$BE$11,0),FALSE))</f>
        <v/>
      </c>
      <c r="BX301" s="86" t="str">
        <f>IF(VLOOKUP(BX$14,'ISP-F14-HRD-00'!$B$14:$BE$128,MATCH($C301,'ISP-F14-HRD-00'!$B$11:$BE$11,0),FALSE)=0,"",VLOOKUP(BX$14,'ISP-F14-HRD-00'!$B$14:$BE$128,MATCH($C301,'ISP-F14-HRD-00'!$B$11:$BE$11,0),FALSE))</f>
        <v/>
      </c>
      <c r="BY301" s="86" t="str">
        <f>IF(VLOOKUP(BY$14,'ISP-F14-HRD-00'!$B$14:$BE$128,MATCH($C301,'ISP-F14-HRD-00'!$B$11:$BE$11,0),FALSE)=0,"",VLOOKUP(BY$14,'ISP-F14-HRD-00'!$B$14:$BE$128,MATCH($C301,'ISP-F14-HRD-00'!$B$11:$BE$11,0),FALSE))</f>
        <v/>
      </c>
      <c r="BZ301" s="330"/>
      <c r="CA301" s="86" t="str">
        <f>IF(VLOOKUP(CA$14,'ISP-F14-HRD-00'!$B$14:$BE$128,MATCH($C301,'ISP-F14-HRD-00'!$B$11:$BE$11,0),FALSE)=0,"",VLOOKUP(CA$14,'ISP-F14-HRD-00'!$B$14:$BE$128,MATCH($C301,'ISP-F14-HRD-00'!$B$11:$BE$11,0),FALSE))</f>
        <v/>
      </c>
      <c r="CB301" s="86" t="str">
        <f>IF(VLOOKUP(CB$14,'ISP-F14-HRD-00'!$B$14:$BE$128,MATCH($C301,'ISP-F14-HRD-00'!$B$11:$BE$11,0),FALSE)=0,"",VLOOKUP(CB$14,'ISP-F14-HRD-00'!$B$14:$BE$128,MATCH($C301,'ISP-F14-HRD-00'!$B$11:$BE$11,0),FALSE))</f>
        <v/>
      </c>
      <c r="CC301" s="86" t="str">
        <f>IF(VLOOKUP(CC$14,'ISP-F14-HRD-00'!$B$14:$BE$128,MATCH($C301,'ISP-F14-HRD-00'!$B$11:$BE$11,0),FALSE)=0,"",VLOOKUP(CC$14,'ISP-F14-HRD-00'!$B$14:$BE$128,MATCH($C301,'ISP-F14-HRD-00'!$B$11:$BE$11,0),FALSE))</f>
        <v/>
      </c>
      <c r="CD301" s="86" t="str">
        <f>IF(VLOOKUP(CD$14,'ISP-F14-HRD-00'!$B$14:$BE$128,MATCH($C301,'ISP-F14-HRD-00'!$B$11:$BE$11,0),FALSE)=0,"",VLOOKUP(CD$14,'ISP-F14-HRD-00'!$B$14:$BE$128,MATCH($C301,'ISP-F14-HRD-00'!$B$11:$BE$11,0),FALSE))</f>
        <v/>
      </c>
      <c r="CE301" s="86" t="str">
        <f>IF(VLOOKUP(CE$14,'ISP-F14-HRD-00'!$B$14:$BE$128,MATCH($C301,'ISP-F14-HRD-00'!$B$11:$BE$11,0),FALSE)=0,"",VLOOKUP(CE$14,'ISP-F14-HRD-00'!$B$14:$BE$128,MATCH($C301,'ISP-F14-HRD-00'!$B$11:$BE$11,0),FALSE))</f>
        <v/>
      </c>
      <c r="CF301" s="86" t="str">
        <f>IF(VLOOKUP(CF$14,'ISP-F14-HRD-00'!$B$14:$BE$128,MATCH($C301,'ISP-F14-HRD-00'!$B$11:$BE$11,0),FALSE)=0,"",VLOOKUP(CF$14,'ISP-F14-HRD-00'!$B$14:$BE$128,MATCH($C301,'ISP-F14-HRD-00'!$B$11:$BE$11,0),FALSE))</f>
        <v/>
      </c>
      <c r="CG301" s="330"/>
      <c r="CH301" s="86" t="str">
        <f>IF(VLOOKUP(CH$14,'ISP-F14-HRD-00'!$B$14:$BE$128,MATCH($C301,'ISP-F14-HRD-00'!$B$11:$BE$11,0),FALSE)=0,"",VLOOKUP(CH$14,'ISP-F14-HRD-00'!$B$14:$BE$128,MATCH($C301,'ISP-F14-HRD-00'!$B$11:$BE$11,0),FALSE))</f>
        <v/>
      </c>
      <c r="CI301" s="86" t="str">
        <f>IF(VLOOKUP(CI$14,'ISP-F14-HRD-00'!$B$14:$BE$128,MATCH($C301,'ISP-F14-HRD-00'!$B$11:$BE$11,0),FALSE)=0,"",VLOOKUP(CI$14,'ISP-F14-HRD-00'!$B$14:$BE$128,MATCH($C301,'ISP-F14-HRD-00'!$B$11:$BE$11,0),FALSE))</f>
        <v/>
      </c>
      <c r="CJ301" s="86" t="str">
        <f>IF(VLOOKUP(CJ$14,'ISP-F14-HRD-00'!$B$14:$BE$128,MATCH($C301,'ISP-F14-HRD-00'!$B$11:$BE$11,0),FALSE)=0,"",VLOOKUP(CJ$14,'ISP-F14-HRD-00'!$B$14:$BE$128,MATCH($C301,'ISP-F14-HRD-00'!$B$11:$BE$11,0),FALSE))</f>
        <v/>
      </c>
      <c r="CK301" s="86" t="str">
        <f>IF(VLOOKUP(CK$14,'ISP-F14-HRD-00'!$B$14:$BE$128,MATCH($C301,'ISP-F14-HRD-00'!$B$11:$BE$11,0),FALSE)=0,"",VLOOKUP(CK$14,'ISP-F14-HRD-00'!$B$14:$BE$128,MATCH($C301,'ISP-F14-HRD-00'!$B$11:$BE$11,0),FALSE))</f>
        <v/>
      </c>
      <c r="CL301" s="86" t="str">
        <f>IF(VLOOKUP(CL$14,'ISP-F14-HRD-00'!$B$14:$BE$128,MATCH($C301,'ISP-F14-HRD-00'!$B$11:$BE$11,0),FALSE)=0,"",VLOOKUP(CL$14,'ISP-F14-HRD-00'!$B$14:$BE$128,MATCH($C301,'ISP-F14-HRD-00'!$B$11:$BE$11,0),FALSE))</f>
        <v/>
      </c>
      <c r="CM301" s="86" t="str">
        <f>IF(VLOOKUP(CM$14,'ISP-F14-HRD-00'!$B$14:$BE$128,MATCH($C301,'ISP-F14-HRD-00'!$B$11:$BE$11,0),FALSE)=0,"",VLOOKUP(CM$14,'ISP-F14-HRD-00'!$B$14:$BE$128,MATCH($C301,'ISP-F14-HRD-00'!$B$11:$BE$11,0),FALSE))</f>
        <v/>
      </c>
      <c r="CN301" s="86" t="str">
        <f>IF(VLOOKUP(CN$14,'ISP-F14-HRD-00'!$B$14:$BE$128,MATCH($C301,'ISP-F14-HRD-00'!$B$11:$BE$11,0),FALSE)=0,"",VLOOKUP(CN$14,'ISP-F14-HRD-00'!$B$14:$BE$128,MATCH($C301,'ISP-F14-HRD-00'!$B$11:$BE$11,0),FALSE))</f>
        <v/>
      </c>
      <c r="CO301" s="86" t="str">
        <f>IF(VLOOKUP(CO$14,'ISP-F14-HRD-00'!$B$14:$BE$128,MATCH($C301,'ISP-F14-HRD-00'!$B$11:$BE$11,0),FALSE)=0,"",VLOOKUP(CO$14,'ISP-F14-HRD-00'!$B$14:$BE$128,MATCH($C301,'ISP-F14-HRD-00'!$B$11:$BE$11,0),FALSE))</f>
        <v/>
      </c>
      <c r="CP301" s="700" t="str">
        <f>IF(VLOOKUP(CP$14,'ISP-F14-HRD-00'!$B$14:$BE$128,MATCH($C301,'ISP-F14-HRD-00'!$B$11:$BE$11,0),FALSE)=0,"",VLOOKUP(CP$14,'ISP-F14-HRD-00'!$B$14:$BE$128,MATCH($C301,'ISP-F14-HRD-00'!$B$11:$BE$11,0),FALSE))</f>
        <v/>
      </c>
      <c r="CQ301" s="88">
        <f>IF(VLOOKUP(CQ$14,'ISP-F14-HRD-00'!$B$14:$BE$128,MATCH($C301,'ISP-F14-HRD-00'!$B$11:$BE$11,0),FALSE)=0,"",VLOOKUP(CQ$14,'ISP-F14-HRD-00'!$B$14:$BE$128,MATCH($C301,'ISP-F14-HRD-00'!$B$11:$BE$11,0),FALSE))</f>
        <v>1</v>
      </c>
      <c r="CR301" s="86" t="str">
        <f>IF(VLOOKUP(CR$14,'ISP-F14-HRD-00'!$B$14:$BE$128,MATCH($C301,'ISP-F14-HRD-00'!$B$11:$BE$11,0),FALSE)=0,"",VLOOKUP(CR$14,'ISP-F14-HRD-00'!$B$14:$BE$128,MATCH($C301,'ISP-F14-HRD-00'!$B$11:$BE$11,0),FALSE))</f>
        <v/>
      </c>
      <c r="CS301" s="87"/>
      <c r="CT301" s="89" t="str">
        <f>IF(VLOOKUP(CT$14,'ISP-F14-HRD-00'!$B$14:$BE$128,MATCH($C301,'ISP-F14-HRD-00'!$B$11:$BE$11,0),FALSE)=0,"",VLOOKUP(CT$14,'ISP-F14-HRD-00'!$B$14:$BE$128,MATCH($C301,'ISP-F14-HRD-00'!$B$11:$BE$11,0),FALSE))</f>
        <v/>
      </c>
      <c r="CU301" s="86" t="str">
        <f>IF(VLOOKUP(CU$14,'ISP-F14-HRD-00'!$B$14:$BE$128,MATCH($C301,'ISP-F14-HRD-00'!$B$11:$BE$11,0),FALSE)=0,"",VLOOKUP(CU$14,'ISP-F14-HRD-00'!$B$14:$BE$128,MATCH($C301,'ISP-F14-HRD-00'!$B$11:$BE$11,0),FALSE))</f>
        <v/>
      </c>
      <c r="CV301" s="86" t="str">
        <f>IF(VLOOKUP(CV$14,'ISP-F14-HRD-00'!$B$14:$BE$128,MATCH($C301,'ISP-F14-HRD-00'!$B$11:$BE$11,0),FALSE)=0,"",VLOOKUP(CV$14,'ISP-F14-HRD-00'!$B$14:$BE$128,MATCH($C301,'ISP-F14-HRD-00'!$B$11:$BE$11,0),FALSE))</f>
        <v/>
      </c>
      <c r="CW301" s="86"/>
      <c r="CX301" s="88" t="str">
        <f>IF(VLOOKUP(CX$14,'ISP-F14-HRD-00'!$B$14:$BE$128,MATCH($C301,'ISP-F14-HRD-00'!$B$11:$BE$11,0),FALSE)=0,"",VLOOKUP(CX$14,'ISP-F14-HRD-00'!$B$14:$BE$128,MATCH($C301,'ISP-F14-HRD-00'!$B$11:$BE$11,0),FALSE))</f>
        <v/>
      </c>
      <c r="CY301" s="86" t="str">
        <f>IF(VLOOKUP(CY$14,'ISP-F14-HRD-00'!$B$14:$BE$128,MATCH($C301,'ISP-F14-HRD-00'!$B$11:$BE$11,0),FALSE)=0,"",VLOOKUP(CY$14,'ISP-F14-HRD-00'!$B$14:$BE$128,MATCH($C301,'ISP-F14-HRD-00'!$B$11:$BE$11,0),FALSE))</f>
        <v/>
      </c>
      <c r="CZ301" s="87" t="str">
        <f>IF(VLOOKUP(CZ$14,'ISP-F14-HRD-00'!$B$14:$BE$128,MATCH($C301,'ISP-F14-HRD-00'!$B$11:$BE$11,0),FALSE)=0,"",VLOOKUP(CZ$14,'ISP-F14-HRD-00'!$B$14:$BE$128,MATCH($C301,'ISP-F14-HRD-00'!$B$11:$BE$11,0),FALSE))</f>
        <v/>
      </c>
      <c r="DA301" s="88" t="str">
        <f>IF(VLOOKUP(DA$14,'ISP-F14-HRD-00'!$B$14:$BE$128,MATCH($C301,'ISP-F14-HRD-00'!$B$11:$BE$11,0),FALSE)=0,"",VLOOKUP(DA$14,'ISP-F14-HRD-00'!$B$14:$BE$128,MATCH($C301,'ISP-F14-HRD-00'!$B$11:$BE$11,0),FALSE))</f>
        <v/>
      </c>
      <c r="DB301" s="86" t="str">
        <f>IF(VLOOKUP(DB$14,'ISP-F14-HRD-00'!$B$14:$BE$128,MATCH($C301,'ISP-F14-HRD-00'!$B$11:$BE$11,0),FALSE)=0,"",VLOOKUP(DB$14,'ISP-F14-HRD-00'!$B$14:$BE$128,MATCH($C301,'ISP-F14-HRD-00'!$B$11:$BE$11,0),FALSE))</f>
        <v/>
      </c>
      <c r="DC301" s="86" t="str">
        <f>IF(VLOOKUP(DC$14,'ISP-F14-HRD-00'!$B$14:$BE$128,MATCH($C301,'ISP-F14-HRD-00'!$B$11:$BE$11,0),FALSE)=0,"",VLOOKUP(DC$14,'ISP-F14-HRD-00'!$B$14:$BE$128,MATCH($C301,'ISP-F14-HRD-00'!$B$11:$BE$11,0),FALSE))</f>
        <v/>
      </c>
      <c r="DD301" s="86" t="str">
        <f>IF(VLOOKUP(DD$14,'ISP-F14-HRD-00'!$B$14:$BE$128,MATCH($C301,'ISP-F14-HRD-00'!$B$11:$BE$11,0),FALSE)=0,"",VLOOKUP(DD$14,'ISP-F14-HRD-00'!$B$14:$BE$128,MATCH($C301,'ISP-F14-HRD-00'!$B$11:$BE$11,0),FALSE))</f>
        <v/>
      </c>
      <c r="DE301" s="86" t="str">
        <f>IF(VLOOKUP(DE$14,'ISP-F14-HRD-00'!$B$14:$BE$128,MATCH($C301,'ISP-F14-HRD-00'!$B$11:$BE$11,0),FALSE)=0,"",VLOOKUP(DE$14,'ISP-F14-HRD-00'!$B$14:$BE$128,MATCH($C301,'ISP-F14-HRD-00'!$B$11:$BE$11,0),FALSE))</f>
        <v/>
      </c>
      <c r="DF301" s="86" t="str">
        <f>IF(VLOOKUP(DF$14,'ISP-F14-HRD-00'!$B$14:$BE$128,MATCH($C301,'ISP-F14-HRD-00'!$B$11:$BE$11,0),FALSE)=0,"",VLOOKUP(DF$14,'ISP-F14-HRD-00'!$B$14:$BE$128,MATCH($C301,'ISP-F14-HRD-00'!$B$11:$BE$11,0),FALSE))</f>
        <v/>
      </c>
      <c r="DG301" s="86" t="str">
        <f>IF(VLOOKUP(DG$14,'ISP-F14-HRD-00'!$B$14:$BE$128,MATCH($C301,'ISP-F14-HRD-00'!$B$11:$BE$11,0),FALSE)=0,"",VLOOKUP(DG$14,'ISP-F14-HRD-00'!$B$14:$BE$128,MATCH($C301,'ISP-F14-HRD-00'!$B$11:$BE$11,0),FALSE))</f>
        <v/>
      </c>
      <c r="DH301" s="86" t="str">
        <f>IF(VLOOKUP(DH$14,'ISP-F14-HRD-00'!$B$14:$BE$128,MATCH($C301,'ISP-F14-HRD-00'!$B$11:$BE$11,0),FALSE)=0,"",VLOOKUP(DH$14,'ISP-F14-HRD-00'!$B$14:$BE$128,MATCH($C301,'ISP-F14-HRD-00'!$B$11:$BE$11,0),FALSE))</f>
        <v/>
      </c>
      <c r="DI301" s="86" t="str">
        <f>IF(VLOOKUP(DI$14,'ISP-F14-HRD-00'!$B$14:$BE$128,MATCH($C301,'ISP-F14-HRD-00'!$B$11:$BE$11,0),FALSE)=0,"",VLOOKUP(DI$14,'ISP-F14-HRD-00'!$B$14:$BE$128,MATCH($C301,'ISP-F14-HRD-00'!$B$11:$BE$11,0),FALSE))</f>
        <v/>
      </c>
      <c r="DJ301" s="86" t="str">
        <f>IF(VLOOKUP(DJ$14,'ISP-F14-HRD-00'!$B$14:$BE$128,MATCH($C301,'ISP-F14-HRD-00'!$B$11:$BE$11,0),FALSE)=0,"",VLOOKUP(DJ$14,'ISP-F14-HRD-00'!$B$14:$BE$128,MATCH($C301,'ISP-F14-HRD-00'!$B$11:$BE$11,0),FALSE))</f>
        <v/>
      </c>
      <c r="DK301" s="86" t="str">
        <f>IF(VLOOKUP(DK$14,'ISP-F14-HRD-00'!$B$14:$BE$128,MATCH($C301,'ISP-F14-HRD-00'!$B$11:$BE$11,0),FALSE)=0,"",VLOOKUP(DK$14,'ISP-F14-HRD-00'!$B$14:$BE$128,MATCH($C301,'ISP-F14-HRD-00'!$B$11:$BE$11,0),FALSE))</f>
        <v/>
      </c>
      <c r="DL301" s="86" t="str">
        <f>IF(VLOOKUP(DL$14,'ISP-F14-HRD-00'!$B$14:$BE$128,MATCH($C301,'ISP-F14-HRD-00'!$B$11:$BE$11,0),FALSE)=0,"",VLOOKUP(DL$14,'ISP-F14-HRD-00'!$B$14:$BE$128,MATCH($C301,'ISP-F14-HRD-00'!$B$11:$BE$11,0),FALSE))</f>
        <v/>
      </c>
      <c r="DM301" s="86" t="str">
        <f>IF(VLOOKUP(DM$14,'ISP-F14-HRD-00'!$B$14:$BE$128,MATCH($C301,'ISP-F14-HRD-00'!$B$11:$BE$11,0),FALSE)=0,"",VLOOKUP(DM$14,'ISP-F14-HRD-00'!$B$14:$BE$128,MATCH($C301,'ISP-F14-HRD-00'!$B$11:$BE$11,0),FALSE))</f>
        <v/>
      </c>
      <c r="DN301" s="86" t="str">
        <f>IF(VLOOKUP(DN$14,'ISP-F14-HRD-00'!$B$14:$BE$128,MATCH($C301,'ISP-F14-HRD-00'!$B$11:$BE$11,0),FALSE)=0,"",VLOOKUP(DN$14,'ISP-F14-HRD-00'!$B$14:$BE$128,MATCH($C301,'ISP-F14-HRD-00'!$B$11:$BE$11,0),FALSE))</f>
        <v/>
      </c>
      <c r="DO301" s="86" t="str">
        <f>IF(VLOOKUP(DO$14,'ISP-F14-HRD-00'!$B$14:$BE$128,MATCH($C301,'ISP-F14-HRD-00'!$B$11:$BE$11,0),FALSE)=0,"",VLOOKUP(DO$14,'ISP-F14-HRD-00'!$B$14:$BE$128,MATCH($C301,'ISP-F14-HRD-00'!$B$11:$BE$11,0),FALSE))</f>
        <v/>
      </c>
      <c r="DP301" s="86" t="str">
        <f>IF(VLOOKUP(DP$14,'ISP-F14-HRD-00'!$B$14:$BE$128,MATCH($C301,'ISP-F14-HRD-00'!$B$11:$BE$11,0),FALSE)=0,"",VLOOKUP(DP$14,'ISP-F14-HRD-00'!$B$14:$BE$128,MATCH($C301,'ISP-F14-HRD-00'!$B$11:$BE$11,0),FALSE))</f>
        <v/>
      </c>
      <c r="DQ301" s="86" t="str">
        <f>IF(VLOOKUP(DQ$14,'ISP-F14-HRD-00'!$B$14:$BE$128,MATCH($C301,'ISP-F14-HRD-00'!$B$11:$BE$11,0),FALSE)=0,"",VLOOKUP(DQ$14,'ISP-F14-HRD-00'!$B$14:$BE$128,MATCH($C301,'ISP-F14-HRD-00'!$B$11:$BE$11,0),FALSE))</f>
        <v/>
      </c>
      <c r="DR301" s="970" t="str">
        <f>IF(VLOOKUP(DR$14,'ISP-F14-HRD-00'!$B$14:$BE$128,MATCH($C301,'ISP-F14-HRD-00'!$B$11:$BE$11,0),FALSE)=0,"",VLOOKUP(DR$14,'ISP-F14-HRD-00'!$B$14:$BE$128,MATCH($C301,'ISP-F14-HRD-00'!$B$11:$BE$11,0),FALSE))</f>
        <v/>
      </c>
      <c r="DS301" s="970" t="str">
        <f>IF(VLOOKUP(DS$14,'ISP-F14-HRD-00'!$B$14:$BE$128,MATCH($C301,'ISP-F14-HRD-00'!$B$11:$BE$11,0),FALSE)=0,"",VLOOKUP(DS$14,'ISP-F14-HRD-00'!$B$14:$BE$128,MATCH($C301,'ISP-F14-HRD-00'!$B$11:$BE$11,0),FALSE))</f>
        <v/>
      </c>
      <c r="DT301" s="87" t="e">
        <f>IF(VLOOKUP(DT$14,'ISP-F14-HRD-00'!$B$14:$BE$128,MATCH($C301,'ISP-F14-HRD-00'!$B$11:$BE$11,0),FALSE)=0,"",VLOOKUP(DT$14,'ISP-F14-HRD-00'!$B$14:$BE$128,MATCH($C301,'ISP-F14-HRD-00'!$B$11:$BE$11,0),FALSE))</f>
        <v>#N/A</v>
      </c>
      <c r="DU301" s="103"/>
      <c r="DV301" s="103">
        <f t="shared" si="62"/>
        <v>4</v>
      </c>
    </row>
    <row r="302" spans="1:126">
      <c r="A302" s="1075"/>
      <c r="B302" s="1090"/>
      <c r="C302" s="1079"/>
      <c r="D302" s="1080"/>
      <c r="E302" s="1084"/>
      <c r="F302" s="1087"/>
      <c r="G302" s="1087"/>
      <c r="H302" s="343" t="s">
        <v>359</v>
      </c>
      <c r="I302" s="104"/>
      <c r="J302" s="102" t="str">
        <f>IFERROR(VLOOKUP($B301&amp;J$14,Actual!$B$6:$H$1959,7,FALSE),"")</f>
        <v/>
      </c>
      <c r="K302" s="102" t="str">
        <f>IFERROR(VLOOKUP($B301&amp;K$14,Actual!$B$6:$H$1959,7,FALSE),"")</f>
        <v/>
      </c>
      <c r="L302" s="102" t="str">
        <f>IFERROR(VLOOKUP($B301&amp;L$14,Actual!$B$6:$H$1959,7,FALSE),"")</f>
        <v/>
      </c>
      <c r="M302" s="102" t="str">
        <f>IFERROR(VLOOKUP($B301&amp;M$14,Actual!$B$6:$H$1959,7,FALSE),"")</f>
        <v/>
      </c>
      <c r="N302" s="102" t="str">
        <f>IFERROR(VLOOKUP($B301&amp;N$14,Actual!$B$6:$H$1959,7,FALSE),"")</f>
        <v/>
      </c>
      <c r="O302" s="102" t="str">
        <f>IFERROR(VLOOKUP($B301&amp;O$14,Actual!$B$6:$H$1959,7,FALSE),"")</f>
        <v/>
      </c>
      <c r="P302" s="102" t="str">
        <f>IFERROR(VLOOKUP($B301&amp;P$14,Actual!$B$6:$H$1959,7,FALSE),"")</f>
        <v/>
      </c>
      <c r="Q302" s="102" t="str">
        <f>IFERROR(VLOOKUP($B301&amp;Q$14,Actual!$B$6:$H$1959,7,FALSE),"")</f>
        <v/>
      </c>
      <c r="R302" s="102" t="str">
        <f>IFERROR(VLOOKUP($B301&amp;R$14,Actual!$B$6:$H$1959,7,FALSE),"")</f>
        <v/>
      </c>
      <c r="S302" s="102" t="str">
        <f>IFERROR(VLOOKUP($B301&amp;S$14,Actual!$B$6:$H$1959,7,FALSE),"")</f>
        <v/>
      </c>
      <c r="T302" s="102" t="str">
        <f>IFERROR(VLOOKUP($B301&amp;T$14,Actual!$B$6:$H$1959,7,FALSE),"")</f>
        <v/>
      </c>
      <c r="U302" s="102" t="str">
        <f>IFERROR(VLOOKUP($B301&amp;U$14,Actual!$B$6:$H$1959,7,FALSE),"")</f>
        <v/>
      </c>
      <c r="V302" s="102" t="str">
        <f>IFERROR(VLOOKUP($B301&amp;V$14,Actual!$B$6:$H$1959,7,FALSE),"")</f>
        <v/>
      </c>
      <c r="W302" s="102" t="str">
        <f ca="1">IFERROR(VLOOKUP($B301&amp;W$14,Actual!$B$6:$H$1959,7,FALSE),"")</f>
        <v>A</v>
      </c>
      <c r="X302" s="102" t="str">
        <f>IFERROR(VLOOKUP($B301&amp;X$14,Actual!$B$6:$H$1959,7,FALSE),"")</f>
        <v/>
      </c>
      <c r="Y302" s="102" t="str">
        <f>IFERROR(VLOOKUP($B301&amp;Y$14,Actual!$B$6:$H$1959,7,FALSE),"")</f>
        <v/>
      </c>
      <c r="Z302" s="102" t="str">
        <f>IFERROR(VLOOKUP($B301&amp;Z$14,Actual!$B$6:$H$1959,7,FALSE),"")</f>
        <v/>
      </c>
      <c r="AA302" s="102" t="str">
        <f>IFERROR(VLOOKUP($B301&amp;AA$14,Actual!$B$6:$H$1959,7,FALSE),"")</f>
        <v/>
      </c>
      <c r="AB302" s="102" t="str">
        <f>IFERROR(VLOOKUP($B301&amp;AB$14,Actual!$B$6:$H$1959,7,FALSE),"")</f>
        <v/>
      </c>
      <c r="AC302" s="701" t="str">
        <f>IFERROR(VLOOKUP($B301&amp;AC$14,Actual!$B$6:$H$1959,7,FALSE),"")</f>
        <v/>
      </c>
      <c r="AD302" s="701" t="str">
        <f>IFERROR(VLOOKUP($B301&amp;AD$14,Actual!$B$6:$H$1959,7,FALSE),"")</f>
        <v/>
      </c>
      <c r="AE302" s="701" t="str">
        <f>IFERROR(VLOOKUP($B301&amp;AE$14,Actual!$B$6:$H$1959,7,FALSE),"")</f>
        <v/>
      </c>
      <c r="AF302" s="327"/>
      <c r="AG302" s="102" t="str">
        <f>IFERROR(VLOOKUP($B301&amp;AG$14,Actual!$B$6:$H$1959,7,FALSE),"")</f>
        <v/>
      </c>
      <c r="AH302" s="102" t="str">
        <f>IFERROR(VLOOKUP($B301&amp;AH$14,Actual!$B$6:$H$1959,7,FALSE),"")</f>
        <v/>
      </c>
      <c r="AI302" s="102" t="str">
        <f>IFERROR(VLOOKUP($B301&amp;AI$14,Actual!$B$6:$H$1959,7,FALSE),"")</f>
        <v/>
      </c>
      <c r="AJ302" s="102" t="str">
        <f>IFERROR(VLOOKUP($B301&amp;AJ$14,Actual!$B$6:$H$1959,7,FALSE),"")</f>
        <v/>
      </c>
      <c r="AK302" s="102" t="str">
        <f>IFERROR(VLOOKUP($B301&amp;AK$14,Actual!$B$6:$H$1959,7,FALSE),"")</f>
        <v/>
      </c>
      <c r="AL302" s="102" t="str">
        <f>IFERROR(VLOOKUP($B301&amp;AL$14,Actual!$B$6:$H$1959,7,FALSE),"")</f>
        <v/>
      </c>
      <c r="AM302" s="102" t="str">
        <f>IFERROR(VLOOKUP($B301&amp;AM$14,Actual!$B$6:$H$1959,7,FALSE),"")</f>
        <v/>
      </c>
      <c r="AN302" s="102" t="str">
        <f>IFERROR(VLOOKUP($B301&amp;AN$14,Actual!$B$6:$H$1959,7,FALSE),"")</f>
        <v/>
      </c>
      <c r="AO302" s="102" t="str">
        <f>IFERROR(VLOOKUP($B301&amp;AO$14,Actual!$B$6:$H$1959,7,FALSE),"")</f>
        <v/>
      </c>
      <c r="AP302" s="102" t="str">
        <f>IFERROR(VLOOKUP($B301&amp;AP$14,Actual!$B$6:$H$1959,7,FALSE),"")</f>
        <v/>
      </c>
      <c r="AQ302" s="102" t="str">
        <f>IFERROR(VLOOKUP($B301&amp;AQ$14,Actual!$B$6:$H$1959,7,FALSE),"")</f>
        <v/>
      </c>
      <c r="AR302" s="102" t="str">
        <f>IFERROR(VLOOKUP($B301&amp;AR$14,Actual!$B$6:$H$1959,7,FALSE),"")</f>
        <v/>
      </c>
      <c r="AS302" s="102" t="str">
        <f>IFERROR(VLOOKUP($B301&amp;AS$14,Actual!$B$6:$H$1959,7,FALSE),"")</f>
        <v/>
      </c>
      <c r="AT302" s="102" t="str">
        <f>IFERROR(VLOOKUP($B301&amp;AT$14,Actual!$B$6:$H$1959,7,FALSE),"")</f>
        <v/>
      </c>
      <c r="AU302" s="102" t="str">
        <f>IFERROR(VLOOKUP($B301&amp;AU$14,Actual!$B$6:$H$1959,7,FALSE),"")</f>
        <v/>
      </c>
      <c r="AV302" s="102" t="str">
        <f>IFERROR(VLOOKUP($B301&amp;AV$14,Actual!$B$6:$H$1959,7,FALSE),"")</f>
        <v/>
      </c>
      <c r="AW302" s="102" t="str">
        <f>IFERROR(VLOOKUP($B301&amp;AW$14,Actual!$B$6:$H$1959,7,FALSE),"")</f>
        <v/>
      </c>
      <c r="AX302" s="102" t="str">
        <f>IFERROR(VLOOKUP($B301&amp;AX$14,Actual!$B$6:$H$1959,7,FALSE),"")</f>
        <v/>
      </c>
      <c r="AY302" s="102" t="str">
        <f>IFERROR(VLOOKUP($B301&amp;AY$14,Actual!$B$6:$H$1959,7,FALSE),"")</f>
        <v/>
      </c>
      <c r="AZ302" s="102" t="str">
        <f>IFERROR(VLOOKUP($B301&amp;AZ$14,Actual!$B$6:$H$1959,7,FALSE),"")</f>
        <v/>
      </c>
      <c r="BA302" s="106" t="str">
        <f>IFERROR(VLOOKUP($B301&amp;BA$14,Actual!$B$6:$H$1959,7,FALSE),"")</f>
        <v/>
      </c>
      <c r="BB302" s="331"/>
      <c r="BC302" s="291" t="str">
        <f>IFERROR(VLOOKUP($B301&amp;BC$14,Actual!$B$6:$H$1959,7,FALSE),"")</f>
        <v/>
      </c>
      <c r="BD302" s="102" t="str">
        <f>IFERROR(VLOOKUP($B301&amp;BD$14,Actual!$B$6:$H$1959,7,FALSE),"")</f>
        <v/>
      </c>
      <c r="BE302" s="102" t="str">
        <f>IFERROR(VLOOKUP($B301&amp;BE$14,Actual!$B$6:$H$1959,7,FALSE),"")</f>
        <v/>
      </c>
      <c r="BF302" s="102" t="str">
        <f>IFERROR(VLOOKUP($B301&amp;BF$14,Actual!$B$6:$H$1959,7,FALSE),"")</f>
        <v/>
      </c>
      <c r="BG302" s="331"/>
      <c r="BH302" s="102" t="str">
        <f>IFERROR(VLOOKUP($B301&amp;BH$14,Actual!$B$6:$H$1959,7,FALSE),"")</f>
        <v/>
      </c>
      <c r="BI302" s="102" t="str">
        <f>IFERROR(VLOOKUP($B301&amp;BI$14,Actual!$B$6:$H$1959,7,FALSE),"")</f>
        <v/>
      </c>
      <c r="BJ302" s="102" t="str">
        <f>IFERROR(VLOOKUP($B301&amp;BJ$14,Actual!$B$6:$H$1959,7,FALSE),"")</f>
        <v/>
      </c>
      <c r="BK302" s="102" t="str">
        <f>IFERROR(VLOOKUP($B301&amp;BK$14,Actual!$B$6:$H$1959,7,FALSE),"")</f>
        <v/>
      </c>
      <c r="BL302" s="331"/>
      <c r="BM302" s="102" t="str">
        <f>IFERROR(VLOOKUP($B301&amp;BM$14,Actual!$B$6:$H$1959,7,FALSE),"")</f>
        <v/>
      </c>
      <c r="BN302" s="102" t="str">
        <f>IFERROR(VLOOKUP($B301&amp;BN$14,Actual!$B$6:$H$1959,7,FALSE),"")</f>
        <v/>
      </c>
      <c r="BO302" s="102" t="str">
        <f>IFERROR(VLOOKUP($B301&amp;BO$14,Actual!$B$6:$H$1959,7,FALSE),"")</f>
        <v/>
      </c>
      <c r="BP302" s="102" t="str">
        <f>IFERROR(VLOOKUP($B301&amp;BP$14,Actual!$B$6:$H$1959,7,FALSE),"")</f>
        <v/>
      </c>
      <c r="BQ302" s="102" t="str">
        <f>IFERROR(VLOOKUP($B301&amp;BQ$14,Actual!$B$6:$H$1959,7,FALSE),"")</f>
        <v/>
      </c>
      <c r="BR302" s="357"/>
      <c r="BS302" s="290" t="str">
        <f ca="1">IFERROR(VLOOKUP($B301&amp;BS$14,Actual!$B$6:$H$1959,7,FALSE),"")</f>
        <v>A</v>
      </c>
      <c r="BT302" s="290" t="str">
        <f ca="1">IFERROR(VLOOKUP($B301&amp;BT$14,Actual!$B$6:$H$1959,7,FALSE),"")</f>
        <v>A</v>
      </c>
      <c r="BU302" s="290" t="str">
        <f ca="1">IFERROR(VLOOKUP($B301&amp;BU$14,Actual!$B$6:$H$1959,7,FALSE),"")</f>
        <v>A</v>
      </c>
      <c r="BV302" s="290" t="str">
        <f>IFERROR(VLOOKUP($B301&amp;BV$14,Actual!$B$6:$H$1959,7,FALSE),"")</f>
        <v/>
      </c>
      <c r="BW302" s="290" t="str">
        <f>IFERROR(VLOOKUP($B301&amp;BW$14,Actual!$B$6:$H$1959,7,FALSE),"")</f>
        <v/>
      </c>
      <c r="BX302" s="290" t="str">
        <f>IFERROR(VLOOKUP($B301&amp;BX$14,Actual!$B$6:$H$1959,7,FALSE),"")</f>
        <v/>
      </c>
      <c r="BY302" s="290" t="str">
        <f>IFERROR(VLOOKUP($B301&amp;BY$14,Actual!$B$6:$H$1959,7,FALSE),"")</f>
        <v/>
      </c>
      <c r="BZ302" s="331"/>
      <c r="CA302" s="102" t="str">
        <f>IFERROR(VLOOKUP($B301&amp;CA$14,Actual!$B$6:$H$1959,7,FALSE),"")</f>
        <v/>
      </c>
      <c r="CB302" s="102" t="str">
        <f>IFERROR(VLOOKUP($B301&amp;CB$14,Actual!$B$6:$H$1959,7,FALSE),"")</f>
        <v/>
      </c>
      <c r="CC302" s="102" t="str">
        <f>IFERROR(VLOOKUP($B301&amp;CC$14,Actual!$B$6:$H$1959,7,FALSE),"")</f>
        <v/>
      </c>
      <c r="CD302" s="102" t="str">
        <f>IFERROR(VLOOKUP($B301&amp;CD$14,Actual!$B$6:$H$1959,7,FALSE),"")</f>
        <v/>
      </c>
      <c r="CE302" s="102" t="str">
        <f>IFERROR(VLOOKUP($B301&amp;CE$14,Actual!$B$6:$H$1959,7,FALSE),"")</f>
        <v/>
      </c>
      <c r="CF302" s="102" t="str">
        <f>IFERROR(VLOOKUP($B301&amp;CF$14,Actual!$B$6:$H$1959,7,FALSE),"")</f>
        <v/>
      </c>
      <c r="CG302" s="331"/>
      <c r="CH302" s="290" t="str">
        <f>IFERROR(VLOOKUP($B301&amp;CH$14,Actual!$B$6:$H$1959,7,FALSE),"")</f>
        <v/>
      </c>
      <c r="CI302" s="290" t="str">
        <f>IFERROR(VLOOKUP($B301&amp;CI$14,Actual!$B$6:$H$1959,7,FALSE),"")</f>
        <v/>
      </c>
      <c r="CJ302" s="290" t="str">
        <f>IFERROR(VLOOKUP($B301&amp;CJ$14,Actual!$B$6:$H$1959,7,FALSE),"")</f>
        <v/>
      </c>
      <c r="CK302" s="290" t="str">
        <f>IFERROR(VLOOKUP($B301&amp;CK$14,Actual!$B$6:$H$1959,7,FALSE),"")</f>
        <v/>
      </c>
      <c r="CL302" s="290" t="str">
        <f>IFERROR(VLOOKUP($B301&amp;CL$14,Actual!$B$6:$H$1959,7,FALSE),"")</f>
        <v/>
      </c>
      <c r="CM302" s="290" t="str">
        <f>IFERROR(VLOOKUP($B301&amp;CM$14,Actual!$B$6:$H$1959,7,FALSE),"")</f>
        <v/>
      </c>
      <c r="CN302" s="290" t="str">
        <f>IFERROR(VLOOKUP($B301&amp;CN$14,Actual!$B$6:$H$1959,7,FALSE),"")</f>
        <v/>
      </c>
      <c r="CO302" s="290" t="str">
        <f>IFERROR(VLOOKUP($B301&amp;CO$14,Actual!$B$6:$H$1959,7,FALSE),"")</f>
        <v/>
      </c>
      <c r="CP302" s="740" t="str">
        <f>IFERROR(VLOOKUP($B301&amp;CP$14,Actual!$B$6:$H$1959,7,FALSE),"")</f>
        <v/>
      </c>
      <c r="CQ302" s="105" t="str">
        <f ca="1">IFERROR(VLOOKUP($B301&amp;CQ$14,Actual!$B$6:$H$1959,7,FALSE),"")</f>
        <v>E</v>
      </c>
      <c r="CR302" s="102" t="str">
        <f>IFERROR(VLOOKUP($B301&amp;CR$14,Actual!$B$6:$H$1959,7,FALSE),"")</f>
        <v/>
      </c>
      <c r="CS302" s="106"/>
      <c r="CT302" s="291" t="str">
        <f>IFERROR(VLOOKUP($B301&amp;CT$14,Actual!$B$6:$H$1959,7,FALSE),"")</f>
        <v/>
      </c>
      <c r="CU302" s="102" t="str">
        <f>IFERROR(VLOOKUP($B301&amp;CU$14,Actual!$B$6:$H$1959,7,FALSE),"")</f>
        <v/>
      </c>
      <c r="CV302" s="102" t="str">
        <f>IFERROR(VLOOKUP($B301&amp;CV$14,Actual!$B$6:$H$1959,7,FALSE),"")</f>
        <v/>
      </c>
      <c r="CW302" s="102"/>
      <c r="CX302" s="105" t="str">
        <f>IFERROR(VLOOKUP($B301&amp;CX$14,Actual!$B$6:$H$1959,7,FALSE),"")</f>
        <v/>
      </c>
      <c r="CY302" s="102" t="str">
        <f>IFERROR(VLOOKUP($B301&amp;CY$14,Actual!$B$6:$H$1959,7,FALSE),"")</f>
        <v/>
      </c>
      <c r="CZ302" s="106" t="str">
        <f>IFERROR(VLOOKUP($B301&amp;CZ$14,Actual!$B$6:$H$1959,7,FALSE),"")</f>
        <v/>
      </c>
      <c r="DA302" s="105" t="str">
        <f>IFERROR(VLOOKUP($B301&amp;DA$14,Actual!$B$6:$H$1959,7,FALSE),"")</f>
        <v/>
      </c>
      <c r="DB302" s="102" t="str">
        <f>IFERROR(VLOOKUP($B301&amp;DB$14,Actual!$B$6:$H$1959,7,FALSE),"")</f>
        <v/>
      </c>
      <c r="DC302" s="102" t="str">
        <f>IFERROR(VLOOKUP($B301&amp;DC$14,Actual!$B$6:$H$1959,7,FALSE),"")</f>
        <v/>
      </c>
      <c r="DD302" s="102" t="str">
        <f>IFERROR(VLOOKUP($B301&amp;DD$14,Actual!$B$6:$H$1959,7,FALSE),"")</f>
        <v/>
      </c>
      <c r="DE302" s="102" t="str">
        <f>IFERROR(VLOOKUP($B301&amp;DE$14,Actual!$B$6:$H$1959,7,FALSE),"")</f>
        <v/>
      </c>
      <c r="DF302" s="102" t="str">
        <f>IFERROR(VLOOKUP($B301&amp;DF$14,Actual!$B$6:$H$1959,7,FALSE),"")</f>
        <v/>
      </c>
      <c r="DG302" s="102" t="str">
        <f>IFERROR(VLOOKUP($B301&amp;DG$14,Actual!$B$6:$H$1959,7,FALSE),"")</f>
        <v/>
      </c>
      <c r="DH302" s="102" t="str">
        <f>IFERROR(VLOOKUP($B301&amp;DH$14,Actual!$B$6:$H$1959,7,FALSE),"")</f>
        <v/>
      </c>
      <c r="DI302" s="102" t="str">
        <f>IFERROR(VLOOKUP($B301&amp;DI$14,Actual!$B$6:$H$1959,7,FALSE),"")</f>
        <v/>
      </c>
      <c r="DJ302" s="102" t="str">
        <f>IFERROR(VLOOKUP($B301&amp;DJ$14,Actual!$B$6:$H$1959,7,FALSE),"")</f>
        <v/>
      </c>
      <c r="DK302" s="102" t="str">
        <f>IFERROR(VLOOKUP($B301&amp;DK$14,Actual!$B$6:$H$1959,7,FALSE),"")</f>
        <v/>
      </c>
      <c r="DL302" s="102" t="str">
        <f>IFERROR(VLOOKUP($B301&amp;DL$14,Actual!$B$6:$H$1959,7,FALSE),"")</f>
        <v/>
      </c>
      <c r="DM302" s="102" t="str">
        <f>IFERROR(VLOOKUP($B301&amp;DM$14,Actual!$B$6:$H$1959,7,FALSE),"")</f>
        <v/>
      </c>
      <c r="DN302" s="102" t="str">
        <f>IFERROR(VLOOKUP($B301&amp;DN$14,Actual!$B$6:$H$1959,7,FALSE),"")</f>
        <v/>
      </c>
      <c r="DO302" s="102" t="str">
        <f>IFERROR(VLOOKUP($B301&amp;DO$14,Actual!$B$6:$H$1959,7,FALSE),"")</f>
        <v/>
      </c>
      <c r="DP302" s="102" t="str">
        <f>IFERROR(VLOOKUP($B301&amp;DP$14,Actual!$B$6:$H$1959,7,FALSE),"")</f>
        <v/>
      </c>
      <c r="DQ302" s="102" t="str">
        <f>IFERROR(VLOOKUP($B301&amp;DQ$14,Actual!$B$6:$H$1959,7,FALSE),"")</f>
        <v/>
      </c>
      <c r="DR302" s="971" t="str">
        <f>IFERROR(VLOOKUP($B301&amp;DR$14,Actual!$B$6:$H$1959,7,FALSE),"")</f>
        <v/>
      </c>
      <c r="DS302" s="971" t="str">
        <f>IFERROR(VLOOKUP($B301&amp;DS$14,Actual!$B$6:$H$1959,7,FALSE),"")</f>
        <v/>
      </c>
      <c r="DT302" s="106" t="str">
        <f>IFERROR(VLOOKUP($B301&amp;DT$14,Actual!$B$6:$H$1959,7,FALSE),"")</f>
        <v/>
      </c>
      <c r="DU302" s="103"/>
      <c r="DV302" s="103">
        <f t="shared" ca="1" si="62"/>
        <v>0</v>
      </c>
    </row>
    <row r="303" spans="1:126" s="103" customFormat="1">
      <c r="A303" s="1075"/>
      <c r="B303" s="1090"/>
      <c r="C303" s="1079"/>
      <c r="D303" s="1080"/>
      <c r="E303" s="1084"/>
      <c r="F303" s="1087"/>
      <c r="G303" s="1087"/>
      <c r="H303" s="341" t="s">
        <v>360</v>
      </c>
      <c r="I303" s="93"/>
      <c r="J303" s="344" t="str">
        <f>IFERROR(VLOOKUP($B301&amp;J$14,Plan!$B$10:$H$300,7,FALSE),"")</f>
        <v/>
      </c>
      <c r="K303" s="344" t="str">
        <f>IFERROR(VLOOKUP($B301&amp;K$14,Plan!$B$10:$H$300,7,FALSE),"")</f>
        <v/>
      </c>
      <c r="L303" s="344" t="str">
        <f>IFERROR(VLOOKUP($B301&amp;L$14,Plan!$B$10:$H$300,7,FALSE),"")</f>
        <v/>
      </c>
      <c r="M303" s="344" t="str">
        <f>IFERROR(VLOOKUP($B301&amp;M$14,Plan!$B$10:$H$300,7,FALSE),"")</f>
        <v/>
      </c>
      <c r="N303" s="344" t="str">
        <f>IFERROR(VLOOKUP($B301&amp;N$14,Plan!$B$10:$H$300,7,FALSE),"")</f>
        <v/>
      </c>
      <c r="O303" s="344" t="str">
        <f>IFERROR(VLOOKUP($B301&amp;O$14,Plan!$B$10:$H$300,7,FALSE),"")</f>
        <v/>
      </c>
      <c r="P303" s="344" t="str">
        <f>IFERROR(VLOOKUP($B301&amp;P$14,Plan!$B$10:$H$300,7,FALSE),"")</f>
        <v/>
      </c>
      <c r="Q303" s="344" t="str">
        <f>IFERROR(VLOOKUP($B301&amp;Q$14,Plan!$B$10:$H$300,7,FALSE),"")</f>
        <v/>
      </c>
      <c r="R303" s="344" t="str">
        <f>IFERROR(VLOOKUP($B301&amp;R$14,Plan!$B$10:$H$300,7,FALSE),"")</f>
        <v/>
      </c>
      <c r="S303" s="344" t="str">
        <f>IFERROR(VLOOKUP($B301&amp;S$14,Plan!$B$10:$H$300,7,FALSE),"")</f>
        <v/>
      </c>
      <c r="T303" s="344" t="str">
        <f>IFERROR(VLOOKUP($B301&amp;T$14,Plan!$B$10:$H$300,7,FALSE),"")</f>
        <v/>
      </c>
      <c r="U303" s="344" t="str">
        <f>IFERROR(VLOOKUP($B301&amp;U$14,Plan!$B$10:$H$300,7,FALSE),"")</f>
        <v/>
      </c>
      <c r="V303" s="344" t="str">
        <f>IFERROR(VLOOKUP($B301&amp;V$14,Plan!$B$10:$H$300,7,FALSE),"")</f>
        <v/>
      </c>
      <c r="W303" s="344" t="str">
        <f>IFERROR(VLOOKUP($B301&amp;W$14,Plan!$B$10:$H$300,7,FALSE),"")</f>
        <v/>
      </c>
      <c r="X303" s="344" t="str">
        <f>IFERROR(VLOOKUP($B301&amp;X$14,Plan!$B$10:$H$300,7,FALSE),"")</f>
        <v/>
      </c>
      <c r="Y303" s="344" t="str">
        <f>IFERROR(VLOOKUP($B301&amp;Y$14,Plan!$B$10:$H$300,7,FALSE),"")</f>
        <v/>
      </c>
      <c r="Z303" s="344" t="str">
        <f>IFERROR(VLOOKUP($B301&amp;Z$14,Plan!$B$10:$H$300,7,FALSE),"")</f>
        <v/>
      </c>
      <c r="AA303" s="344" t="str">
        <f>IFERROR(VLOOKUP($B301&amp;AA$14,Plan!$B$10:$H$300,7,FALSE),"")</f>
        <v/>
      </c>
      <c r="AB303" s="344" t="str">
        <f>IFERROR(VLOOKUP($B301&amp;AB$14,Plan!$B$10:$H$300,7,FALSE),"")</f>
        <v/>
      </c>
      <c r="AC303" s="702" t="str">
        <f>IFERROR(VLOOKUP($B301&amp;AC$14,Plan!$B$10:$H$300,7,FALSE),"")</f>
        <v/>
      </c>
      <c r="AD303" s="702" t="str">
        <f>IFERROR(VLOOKUP($B301&amp;AD$14,Plan!$B$10:$H$300,7,FALSE),"")</f>
        <v/>
      </c>
      <c r="AE303" s="702" t="str">
        <f>IFERROR(VLOOKUP($B301&amp;AE$14,Plan!$B$10:$H$300,7,FALSE),"")</f>
        <v/>
      </c>
      <c r="AF303" s="327"/>
      <c r="AG303" s="344" t="str">
        <f>IFERROR(VLOOKUP($B301&amp;AG$14,Plan!$B$10:$H$300,7,FALSE),"")</f>
        <v/>
      </c>
      <c r="AH303" s="344" t="str">
        <f>IFERROR(VLOOKUP($B301&amp;AH$14,Plan!$B$10:$H$300,7,FALSE),"")</f>
        <v/>
      </c>
      <c r="AI303" s="344" t="str">
        <f>IFERROR(VLOOKUP($B301&amp;AI$14,Plan!$B$10:$H$300,7,FALSE),"")</f>
        <v/>
      </c>
      <c r="AJ303" s="344" t="str">
        <f>IFERROR(VLOOKUP($B301&amp;AJ$14,Plan!$B$10:$H$300,7,FALSE),"")</f>
        <v/>
      </c>
      <c r="AK303" s="344" t="str">
        <f>IFERROR(VLOOKUP($B301&amp;AK$14,Plan!$B$10:$H$300,7,FALSE),"")</f>
        <v/>
      </c>
      <c r="AL303" s="344" t="str">
        <f>IFERROR(VLOOKUP($B301&amp;AL$14,Plan!$B$10:$H$300,7,FALSE),"")</f>
        <v/>
      </c>
      <c r="AM303" s="344" t="str">
        <f>IFERROR(VLOOKUP($B301&amp;AM$14,Plan!$B$10:$H$300,7,FALSE),"")</f>
        <v/>
      </c>
      <c r="AN303" s="344" t="str">
        <f>IFERROR(VLOOKUP($B301&amp;AN$14,Plan!$B$10:$H$300,7,FALSE),"")</f>
        <v/>
      </c>
      <c r="AO303" s="344" t="str">
        <f>IFERROR(VLOOKUP($B301&amp;AO$14,Plan!$B$10:$H$300,7,FALSE),"")</f>
        <v/>
      </c>
      <c r="AP303" s="344" t="str">
        <f>IFERROR(VLOOKUP($B301&amp;AP$14,Plan!$B$10:$H$300,7,FALSE),"")</f>
        <v/>
      </c>
      <c r="AQ303" s="344" t="str">
        <f>IFERROR(VLOOKUP($B301&amp;AQ$14,Plan!$B$10:$H$300,7,FALSE),"")</f>
        <v/>
      </c>
      <c r="AR303" s="344" t="str">
        <f>IFERROR(VLOOKUP($B301&amp;AR$14,Plan!$B$10:$H$300,7,FALSE),"")</f>
        <v/>
      </c>
      <c r="AS303" s="344" t="str">
        <f>IFERROR(VLOOKUP($B301&amp;AS$14,Plan!$B$10:$H$300,7,FALSE),"")</f>
        <v/>
      </c>
      <c r="AT303" s="344" t="str">
        <f>IFERROR(VLOOKUP($B301&amp;AT$14,Plan!$B$10:$H$300,7,FALSE),"")</f>
        <v/>
      </c>
      <c r="AU303" s="344" t="str">
        <f>IFERROR(VLOOKUP($B301&amp;AU$14,Plan!$B$10:$H$300,7,FALSE),"")</f>
        <v/>
      </c>
      <c r="AV303" s="344" t="str">
        <f>IFERROR(VLOOKUP($B301&amp;AV$14,Plan!$B$10:$H$300,7,FALSE),"")</f>
        <v/>
      </c>
      <c r="AW303" s="344" t="str">
        <f>IFERROR(VLOOKUP($B301&amp;AW$14,Plan!$B$10:$H$300,7,FALSE),"")</f>
        <v/>
      </c>
      <c r="AX303" s="344" t="str">
        <f>IFERROR(VLOOKUP($B301&amp;AX$14,Plan!$B$10:$H$300,7,FALSE),"")</f>
        <v/>
      </c>
      <c r="AY303" s="344" t="str">
        <f>IFERROR(VLOOKUP($B301&amp;AY$14,Plan!$B$10:$H$300,7,FALSE),"")</f>
        <v/>
      </c>
      <c r="AZ303" s="344" t="str">
        <f>IFERROR(VLOOKUP($B301&amp;AZ$14,Plan!$B$10:$H$300,7,FALSE),"")</f>
        <v/>
      </c>
      <c r="BA303" s="355" t="str">
        <f>IFERROR(VLOOKUP($B301&amp;BA$14,Plan!$B$10:$H$300,7,FALSE),"")</f>
        <v/>
      </c>
      <c r="BB303" s="331"/>
      <c r="BC303" s="345" t="str">
        <f>IFERROR(VLOOKUP($B301&amp;BC$14,Plan!$B$10:$H$300,7,FALSE),"")</f>
        <v/>
      </c>
      <c r="BD303" s="344" t="str">
        <f>IFERROR(VLOOKUP($B301&amp;BD$14,Plan!$B$10:$H$300,7,FALSE),"")</f>
        <v/>
      </c>
      <c r="BE303" s="344" t="str">
        <f>IFERROR(VLOOKUP($B301&amp;BE$14,Plan!$B$10:$H$300,7,FALSE),"")</f>
        <v/>
      </c>
      <c r="BF303" s="344" t="str">
        <f>IFERROR(VLOOKUP($B301&amp;BF$14,Plan!$B$10:$H$300,7,FALSE),"")</f>
        <v/>
      </c>
      <c r="BG303" s="331"/>
      <c r="BH303" s="344" t="str">
        <f>IFERROR(VLOOKUP($B301&amp;BH$14,Plan!$B$10:$H$300,7,FALSE),"")</f>
        <v/>
      </c>
      <c r="BI303" s="344" t="str">
        <f>IFERROR(VLOOKUP($B301&amp;BI$14,Plan!$B$10:$H$300,7,FALSE),"")</f>
        <v/>
      </c>
      <c r="BJ303" s="344" t="str">
        <f>IFERROR(VLOOKUP($B301&amp;BJ$14,Plan!$B$10:$H$300,7,FALSE),"")</f>
        <v/>
      </c>
      <c r="BK303" s="344" t="str">
        <f>IFERROR(VLOOKUP($B301&amp;BK$14,Plan!$B$10:$H$300,7,FALSE),"")</f>
        <v/>
      </c>
      <c r="BL303" s="331"/>
      <c r="BM303" s="344" t="str">
        <f>IFERROR(VLOOKUP($B301&amp;BM$14,Plan!$B$10:$H$300,7,FALSE),"")</f>
        <v/>
      </c>
      <c r="BN303" s="344" t="str">
        <f>IFERROR(VLOOKUP($B301&amp;BN$14,Plan!$B$10:$H$300,7,FALSE),"")</f>
        <v/>
      </c>
      <c r="BO303" s="344" t="str">
        <f>IFERROR(VLOOKUP($B301&amp;BO$14,Plan!$B$10:$H$300,7,FALSE),"")</f>
        <v/>
      </c>
      <c r="BP303" s="344" t="str">
        <f>IFERROR(VLOOKUP($B301&amp;BP$14,Plan!$B$10:$H$300,7,FALSE),"")</f>
        <v/>
      </c>
      <c r="BQ303" s="344" t="str">
        <f>IFERROR(VLOOKUP($B301&amp;BQ$14,Plan!$B$10:$H$300,7,FALSE),"")</f>
        <v/>
      </c>
      <c r="BR303" s="357"/>
      <c r="BS303" s="344" t="str">
        <f>IFERROR(VLOOKUP($B301&amp;BS$14,Plan!$B$10:$H$300,7,FALSE),"")</f>
        <v/>
      </c>
      <c r="BT303" s="344" t="str">
        <f>IFERROR(VLOOKUP($B301&amp;BT$14,Plan!$B$10:$H$300,7,FALSE),"")</f>
        <v/>
      </c>
      <c r="BU303" s="344" t="str">
        <f>IFERROR(VLOOKUP($B301&amp;BU$14,Plan!$B$10:$H$300,7,FALSE),"")</f>
        <v/>
      </c>
      <c r="BV303" s="344" t="str">
        <f>IFERROR(VLOOKUP($B301&amp;BV$14,Plan!$B$10:$H$300,7,FALSE),"")</f>
        <v/>
      </c>
      <c r="BW303" s="344" t="str">
        <f>IFERROR(VLOOKUP($B301&amp;BW$14,Plan!$B$10:$H$300,7,FALSE),"")</f>
        <v/>
      </c>
      <c r="BX303" s="344" t="str">
        <f>IFERROR(VLOOKUP($B301&amp;BX$14,Plan!$B$10:$H$300,7,FALSE),"")</f>
        <v/>
      </c>
      <c r="BY303" s="344" t="str">
        <f>IFERROR(VLOOKUP($B301&amp;BY$14,Plan!$B$10:$H$300,7,FALSE),"")</f>
        <v/>
      </c>
      <c r="BZ303" s="331"/>
      <c r="CA303" s="344" t="str">
        <f>IFERROR(VLOOKUP($B301&amp;CA$14,Plan!$B$10:$H$300,7,FALSE),"")</f>
        <v/>
      </c>
      <c r="CB303" s="344" t="str">
        <f>IFERROR(VLOOKUP($B301&amp;CB$14,Plan!$B$10:$H$300,7,FALSE),"")</f>
        <v/>
      </c>
      <c r="CC303" s="344" t="str">
        <f>IFERROR(VLOOKUP($B301&amp;CC$14,Plan!$B$10:$H$300,7,FALSE),"")</f>
        <v/>
      </c>
      <c r="CD303" s="344" t="str">
        <f>IFERROR(VLOOKUP($B301&amp;CD$14,Plan!$B$10:$H$300,7,FALSE),"")</f>
        <v/>
      </c>
      <c r="CE303" s="344" t="str">
        <f>IFERROR(VLOOKUP($B301&amp;CE$14,Plan!$B$10:$H$300,7,FALSE),"")</f>
        <v/>
      </c>
      <c r="CF303" s="344" t="str">
        <f>IFERROR(VLOOKUP($B301&amp;CF$14,Plan!$B$10:$H$300,7,FALSE),"")</f>
        <v/>
      </c>
      <c r="CG303" s="331"/>
      <c r="CH303" s="344" t="str">
        <f>IFERROR(VLOOKUP($B301&amp;CH$14,Plan!$B$10:$H$300,7,FALSE),"")</f>
        <v/>
      </c>
      <c r="CI303" s="344" t="str">
        <f>IFERROR(VLOOKUP($B301&amp;CI$14,Plan!$B$10:$H$300,7,FALSE),"")</f>
        <v/>
      </c>
      <c r="CJ303" s="344" t="str">
        <f>IFERROR(VLOOKUP($B301&amp;CJ$14,Plan!$B$10:$H$300,7,FALSE),"")</f>
        <v/>
      </c>
      <c r="CK303" s="344" t="str">
        <f>IFERROR(VLOOKUP($B301&amp;CK$14,Plan!$B$10:$H$300,7,FALSE),"")</f>
        <v/>
      </c>
      <c r="CL303" s="344" t="str">
        <f>IFERROR(VLOOKUP($B301&amp;CL$14,Plan!$B$10:$H$300,7,FALSE),"")</f>
        <v/>
      </c>
      <c r="CM303" s="344" t="str">
        <f>IFERROR(VLOOKUP($B301&amp;CM$14,Plan!$B$10:$H$300,7,FALSE),"")</f>
        <v/>
      </c>
      <c r="CN303" s="344" t="str">
        <f>IFERROR(VLOOKUP($B301&amp;CN$14,Plan!$B$10:$H$300,7,FALSE),"")</f>
        <v/>
      </c>
      <c r="CO303" s="344" t="str">
        <f>IFERROR(VLOOKUP($B301&amp;CO$14,Plan!$B$10:$H$300,7,FALSE),"")</f>
        <v/>
      </c>
      <c r="CP303" s="702" t="str">
        <f>IFERROR(VLOOKUP($B301&amp;CP$14,Plan!$B$10:$H$300,7,FALSE),"")</f>
        <v/>
      </c>
      <c r="CQ303" s="360">
        <f>IFERROR(VLOOKUP($B301&amp;CQ$14,Plan!$B$10:$H$300,7,FALSE),"")</f>
        <v>2</v>
      </c>
      <c r="CR303" s="344" t="str">
        <f>IFERROR(VLOOKUP($B301&amp;CR$14,Plan!$B$10:$H$300,7,FALSE),"")</f>
        <v/>
      </c>
      <c r="CS303" s="355"/>
      <c r="CT303" s="345" t="str">
        <f>IFERROR(VLOOKUP($B301&amp;CT$14,Plan!$B$10:$H$300,7,FALSE),"")</f>
        <v/>
      </c>
      <c r="CU303" s="344" t="str">
        <f>IFERROR(VLOOKUP($B301&amp;CU$14,Plan!$B$10:$H$300,7,FALSE),"")</f>
        <v/>
      </c>
      <c r="CV303" s="344" t="str">
        <f>IFERROR(VLOOKUP($B301&amp;CV$14,Plan!$B$10:$H$300,7,FALSE),"")</f>
        <v/>
      </c>
      <c r="CW303" s="344"/>
      <c r="CX303" s="360" t="str">
        <f>IFERROR(VLOOKUP($B301&amp;CX$14,Plan!$B$10:$H$300,7,FALSE),"")</f>
        <v/>
      </c>
      <c r="CY303" s="344" t="str">
        <f>IFERROR(VLOOKUP($B301&amp;CY$14,Plan!$B$10:$H$300,7,FALSE),"")</f>
        <v/>
      </c>
      <c r="CZ303" s="355" t="str">
        <f>IFERROR(VLOOKUP($B301&amp;CZ$14,Plan!$B$10:$H$300,7,FALSE),"")</f>
        <v/>
      </c>
      <c r="DA303" s="360" t="str">
        <f>IFERROR(VLOOKUP($B301&amp;DA$14,Plan!$B$10:$H$300,7,FALSE),"")</f>
        <v/>
      </c>
      <c r="DB303" s="344" t="str">
        <f>IFERROR(VLOOKUP($B301&amp;DB$14,Plan!$B$10:$H$300,7,FALSE),"")</f>
        <v/>
      </c>
      <c r="DC303" s="344" t="str">
        <f>IFERROR(VLOOKUP($B301&amp;DC$14,Plan!$B$10:$H$300,7,FALSE),"")</f>
        <v/>
      </c>
      <c r="DD303" s="344" t="str">
        <f>IFERROR(VLOOKUP($B301&amp;DD$14,Plan!$B$10:$H$300,7,FALSE),"")</f>
        <v/>
      </c>
      <c r="DE303" s="344" t="str">
        <f>IFERROR(VLOOKUP($B301&amp;DE$14,Plan!$B$10:$H$300,7,FALSE),"")</f>
        <v/>
      </c>
      <c r="DF303" s="344" t="str">
        <f>IFERROR(VLOOKUP($B301&amp;DF$14,Plan!$B$10:$H$300,7,FALSE),"")</f>
        <v/>
      </c>
      <c r="DG303" s="344" t="str">
        <f>IFERROR(VLOOKUP($B301&amp;DG$14,Plan!$B$10:$H$300,7,FALSE),"")</f>
        <v/>
      </c>
      <c r="DH303" s="344" t="str">
        <f>IFERROR(VLOOKUP($B301&amp;DH$14,Plan!$B$10:$H$300,7,FALSE),"")</f>
        <v/>
      </c>
      <c r="DI303" s="344" t="str">
        <f>IFERROR(VLOOKUP($B301&amp;DI$14,Plan!$B$10:$H$300,7,FALSE),"")</f>
        <v/>
      </c>
      <c r="DJ303" s="344" t="str">
        <f>IFERROR(VLOOKUP($B301&amp;DJ$14,Plan!$B$10:$H$300,7,FALSE),"")</f>
        <v/>
      </c>
      <c r="DK303" s="344" t="str">
        <f>IFERROR(VLOOKUP($B301&amp;DK$14,Plan!$B$10:$H$300,7,FALSE),"")</f>
        <v/>
      </c>
      <c r="DL303" s="344" t="str">
        <f>IFERROR(VLOOKUP($B301&amp;DL$14,Plan!$B$10:$H$300,7,FALSE),"")</f>
        <v/>
      </c>
      <c r="DM303" s="344" t="str">
        <f>IFERROR(VLOOKUP($B301&amp;DM$14,Plan!$B$10:$H$300,7,FALSE),"")</f>
        <v/>
      </c>
      <c r="DN303" s="344" t="str">
        <f>IFERROR(VLOOKUP($B301&amp;DN$14,Plan!$B$10:$H$300,7,FALSE),"")</f>
        <v/>
      </c>
      <c r="DO303" s="344" t="str">
        <f>IFERROR(VLOOKUP($B301&amp;DO$14,Plan!$B$10:$H$300,7,FALSE),"")</f>
        <v/>
      </c>
      <c r="DP303" s="344" t="str">
        <f>IFERROR(VLOOKUP($B301&amp;DP$14,Plan!$B$10:$H$300,7,FALSE),"")</f>
        <v/>
      </c>
      <c r="DQ303" s="344" t="str">
        <f>IFERROR(VLOOKUP($B301&amp;DQ$14,Plan!$B$10:$H$300,7,FALSE),"")</f>
        <v/>
      </c>
      <c r="DR303" s="972" t="str">
        <f>IFERROR(VLOOKUP($B301&amp;DR$14,Plan!$B$10:$H$300,7,FALSE),"")</f>
        <v/>
      </c>
      <c r="DS303" s="972" t="str">
        <f>IFERROR(VLOOKUP($B301&amp;DS$14,Plan!$B$10:$H$300,7,FALSE),"")</f>
        <v/>
      </c>
      <c r="DT303" s="355" t="str">
        <f>IFERROR(VLOOKUP($B301&amp;DT$14,Plan!$B$10:$H$300,7,FALSE),"")</f>
        <v/>
      </c>
      <c r="DV303" s="103">
        <f t="shared" si="62"/>
        <v>1</v>
      </c>
    </row>
    <row r="304" spans="1:126">
      <c r="A304" s="1076"/>
      <c r="B304" s="1091"/>
      <c r="C304" s="1081"/>
      <c r="D304" s="1082"/>
      <c r="E304" s="1085"/>
      <c r="F304" s="1088"/>
      <c r="G304" s="1088"/>
      <c r="H304" s="342" t="s">
        <v>358</v>
      </c>
      <c r="I304" s="97"/>
      <c r="J304" s="320" t="str">
        <f>IF(IFERROR(VLOOKUP($B301&amp;J$14,Plan!$B$10:$K$300,9,FALSE),"")=0,"",IFERROR(VLOOKUP($B301&amp;J$14,Plan!$B$10:$K$300,9,FALSE),""))</f>
        <v/>
      </c>
      <c r="K304" s="320" t="str">
        <f>IF(IFERROR(VLOOKUP($B301&amp;K$14,Plan!$B$10:$K$300,9,FALSE),"")=0,"",IFERROR(VLOOKUP($B301&amp;K$14,Plan!$B$10:$K$300,9,FALSE),""))</f>
        <v/>
      </c>
      <c r="L304" s="320" t="str">
        <f>IF(IFERROR(VLOOKUP($B301&amp;L$14,Plan!$B$10:$K$300,9,FALSE),"")=0,"",IFERROR(VLOOKUP($B301&amp;L$14,Plan!$B$10:$K$300,9,FALSE),""))</f>
        <v/>
      </c>
      <c r="M304" s="320" t="str">
        <f>IF(IFERROR(VLOOKUP($B301&amp;M$14,Plan!$B$10:$K$300,9,FALSE),"")=0,"",IFERROR(VLOOKUP($B301&amp;M$14,Plan!$B$10:$K$300,9,FALSE),""))</f>
        <v/>
      </c>
      <c r="N304" s="320" t="str">
        <f>IF(IFERROR(VLOOKUP($B301&amp;N$14,Plan!$B$10:$K$300,9,FALSE),"")=0,"",IFERROR(VLOOKUP($B301&amp;N$14,Plan!$B$10:$K$300,9,FALSE),""))</f>
        <v/>
      </c>
      <c r="O304" s="320" t="str">
        <f>IF(IFERROR(VLOOKUP($B301&amp;O$14,Plan!$B$10:$K$300,9,FALSE),"")=0,"",IFERROR(VLOOKUP($B301&amp;O$14,Plan!$B$10:$K$300,9,FALSE),""))</f>
        <v/>
      </c>
      <c r="P304" s="320" t="str">
        <f>IF(IFERROR(VLOOKUP($B301&amp;P$14,Plan!$B$10:$K$300,9,FALSE),"")=0,"",IFERROR(VLOOKUP($B301&amp;P$14,Plan!$B$10:$K$300,9,FALSE),""))</f>
        <v/>
      </c>
      <c r="Q304" s="320" t="str">
        <f>IF(IFERROR(VLOOKUP($B301&amp;Q$14,Plan!$B$10:$K$300,9,FALSE),"")=0,"",IFERROR(VLOOKUP($B301&amp;Q$14,Plan!$B$10:$K$300,9,FALSE),""))</f>
        <v/>
      </c>
      <c r="R304" s="320" t="str">
        <f>IF(IFERROR(VLOOKUP($B301&amp;R$14,Plan!$B$10:$K$300,9,FALSE),"")=0,"",IFERROR(VLOOKUP($B301&amp;R$14,Plan!$B$10:$K$300,9,FALSE),""))</f>
        <v/>
      </c>
      <c r="S304" s="320" t="str">
        <f>IF(IFERROR(VLOOKUP($B301&amp;S$14,Plan!$B$10:$K$300,9,FALSE),"")=0,"",IFERROR(VLOOKUP($B301&amp;S$14,Plan!$B$10:$K$300,9,FALSE),""))</f>
        <v/>
      </c>
      <c r="T304" s="320" t="str">
        <f>IF(IFERROR(VLOOKUP($B301&amp;T$14,Plan!$B$10:$K$300,9,FALSE),"")=0,"",IFERROR(VLOOKUP($B301&amp;T$14,Plan!$B$10:$K$300,9,FALSE),""))</f>
        <v/>
      </c>
      <c r="U304" s="320" t="str">
        <f>IF(IFERROR(VLOOKUP($B301&amp;U$14,Plan!$B$10:$K$300,9,FALSE),"")=0,"",IFERROR(VLOOKUP($B301&amp;U$14,Plan!$B$10:$K$300,9,FALSE),""))</f>
        <v/>
      </c>
      <c r="V304" s="320" t="str">
        <f>IF(IFERROR(VLOOKUP($B301&amp;V$14,Plan!$B$10:$K$300,9,FALSE),"")=0,"",IFERROR(VLOOKUP($B301&amp;V$14,Plan!$B$10:$K$300,9,FALSE),""))</f>
        <v/>
      </c>
      <c r="W304" s="320" t="str">
        <f>IF(IFERROR(VLOOKUP($B301&amp;W$14,Plan!$B$10:$K$300,9,FALSE),"")=0,"",IFERROR(VLOOKUP($B301&amp;W$14,Plan!$B$10:$K$300,9,FALSE),""))</f>
        <v/>
      </c>
      <c r="X304" s="320" t="str">
        <f>IF(IFERROR(VLOOKUP($B301&amp;X$14,Plan!$B$10:$K$300,9,FALSE),"")=0,"",IFERROR(VLOOKUP($B301&amp;X$14,Plan!$B$10:$K$300,9,FALSE),""))</f>
        <v/>
      </c>
      <c r="Y304" s="320" t="str">
        <f>IF(IFERROR(VLOOKUP($B301&amp;Y$14,Plan!$B$10:$K$300,9,FALSE),"")=0,"",IFERROR(VLOOKUP($B301&amp;Y$14,Plan!$B$10:$K$300,9,FALSE),""))</f>
        <v/>
      </c>
      <c r="Z304" s="320" t="str">
        <f>IF(IFERROR(VLOOKUP($B301&amp;Z$14,Plan!$B$10:$K$300,9,FALSE),"")=0,"",IFERROR(VLOOKUP($B301&amp;Z$14,Plan!$B$10:$K$300,9,FALSE),""))</f>
        <v/>
      </c>
      <c r="AA304" s="320" t="str">
        <f>IF(IFERROR(VLOOKUP($B301&amp;AA$14,Plan!$B$10:$K$300,9,FALSE),"")=0,"",IFERROR(VLOOKUP($B301&amp;AA$14,Plan!$B$10:$K$300,9,FALSE),""))</f>
        <v/>
      </c>
      <c r="AB304" s="320" t="str">
        <f>IF(IFERROR(VLOOKUP($B301&amp;AB$14,Plan!$B$10:$K$300,9,FALSE),"")=0,"",IFERROR(VLOOKUP($B301&amp;AB$14,Plan!$B$10:$K$300,9,FALSE),""))</f>
        <v/>
      </c>
      <c r="AC304" s="703" t="str">
        <f>IF(IFERROR(VLOOKUP($B301&amp;AC$14,Plan!$B$10:$K$300,9,FALSE),"")=0,"",IFERROR(VLOOKUP($B301&amp;AC$14,Plan!$B$10:$K$300,9,FALSE),""))</f>
        <v/>
      </c>
      <c r="AD304" s="703" t="str">
        <f>IF(IFERROR(VLOOKUP($B301&amp;AD$14,Plan!$B$10:$K$300,9,FALSE),"")=0,"",IFERROR(VLOOKUP($B301&amp;AD$14,Plan!$B$10:$K$300,9,FALSE),""))</f>
        <v/>
      </c>
      <c r="AE304" s="703" t="str">
        <f>IF(IFERROR(VLOOKUP($B301&amp;AE$14,Plan!$B$10:$K$300,9,FALSE),"")=0,"",IFERROR(VLOOKUP($B301&amp;AE$14,Plan!$B$10:$K$300,9,FALSE),""))</f>
        <v/>
      </c>
      <c r="AF304" s="354"/>
      <c r="AG304" s="320" t="str">
        <f>IF(IFERROR(VLOOKUP($B301&amp;AG$14,Plan!$B$10:$K$300,9,FALSE),"")=0,"",IFERROR(VLOOKUP($B301&amp;AG$14,Plan!$B$10:$K$300,9,FALSE),""))</f>
        <v/>
      </c>
      <c r="AH304" s="320" t="str">
        <f>IF(IFERROR(VLOOKUP($B301&amp;AH$14,Plan!$B$10:$K$300,9,FALSE),"")=0,"",IFERROR(VLOOKUP($B301&amp;AH$14,Plan!$B$10:$K$300,9,FALSE),""))</f>
        <v/>
      </c>
      <c r="AI304" s="320" t="str">
        <f>IF(IFERROR(VLOOKUP($B301&amp;AI$14,Plan!$B$10:$K$300,9,FALSE),"")=0,"",IFERROR(VLOOKUP($B301&amp;AI$14,Plan!$B$10:$K$300,9,FALSE),""))</f>
        <v/>
      </c>
      <c r="AJ304" s="320" t="str">
        <f>IF(IFERROR(VLOOKUP($B301&amp;AJ$14,Plan!$B$10:$K$300,9,FALSE),"")=0,"",IFERROR(VLOOKUP($B301&amp;AJ$14,Plan!$B$10:$K$300,9,FALSE),""))</f>
        <v/>
      </c>
      <c r="AK304" s="320" t="str">
        <f>IF(IFERROR(VLOOKUP($B301&amp;AK$14,Plan!$B$10:$K$300,9,FALSE),"")=0,"",IFERROR(VLOOKUP($B301&amp;AK$14,Plan!$B$10:$K$300,9,FALSE),""))</f>
        <v/>
      </c>
      <c r="AL304" s="320" t="str">
        <f>IF(IFERROR(VLOOKUP($B301&amp;AL$14,Plan!$B$10:$K$300,9,FALSE),"")=0,"",IFERROR(VLOOKUP($B301&amp;AL$14,Plan!$B$10:$K$300,9,FALSE),""))</f>
        <v/>
      </c>
      <c r="AM304" s="320" t="str">
        <f>IF(IFERROR(VLOOKUP($B301&amp;AM$14,Plan!$B$10:$K$300,9,FALSE),"")=0,"",IFERROR(VLOOKUP($B301&amp;AM$14,Plan!$B$10:$K$300,9,FALSE),""))</f>
        <v/>
      </c>
      <c r="AN304" s="320" t="str">
        <f>IF(IFERROR(VLOOKUP($B301&amp;AN$14,Plan!$B$10:$K$300,9,FALSE),"")=0,"",IFERROR(VLOOKUP($B301&amp;AN$14,Plan!$B$10:$K$300,9,FALSE),""))</f>
        <v/>
      </c>
      <c r="AO304" s="320" t="str">
        <f>IF(IFERROR(VLOOKUP($B301&amp;AO$14,Plan!$B$10:$K$300,9,FALSE),"")=0,"",IFERROR(VLOOKUP($B301&amp;AO$14,Plan!$B$10:$K$300,9,FALSE),""))</f>
        <v/>
      </c>
      <c r="AP304" s="320" t="str">
        <f>IF(IFERROR(VLOOKUP($B301&amp;AP$14,Plan!$B$10:$K$300,9,FALSE),"")=0,"",IFERROR(VLOOKUP($B301&amp;AP$14,Plan!$B$10:$K$300,9,FALSE),""))</f>
        <v/>
      </c>
      <c r="AQ304" s="320" t="str">
        <f>IF(IFERROR(VLOOKUP($B301&amp;AQ$14,Plan!$B$10:$K$300,9,FALSE),"")=0,"",IFERROR(VLOOKUP($B301&amp;AQ$14,Plan!$B$10:$K$300,9,FALSE),""))</f>
        <v/>
      </c>
      <c r="AR304" s="320" t="str">
        <f>IF(IFERROR(VLOOKUP($B301&amp;AR$14,Plan!$B$10:$K$300,9,FALSE),"")=0,"",IFERROR(VLOOKUP($B301&amp;AR$14,Plan!$B$10:$K$300,9,FALSE),""))</f>
        <v/>
      </c>
      <c r="AS304" s="320" t="str">
        <f>IF(IFERROR(VLOOKUP($B301&amp;AS$14,Plan!$B$10:$K$300,9,FALSE),"")=0,"",IFERROR(VLOOKUP($B301&amp;AS$14,Plan!$B$10:$K$300,9,FALSE),""))</f>
        <v/>
      </c>
      <c r="AT304" s="320" t="str">
        <f>IF(IFERROR(VLOOKUP($B301&amp;AT$14,Plan!$B$10:$K$300,9,FALSE),"")=0,"",IFERROR(VLOOKUP($B301&amp;AT$14,Plan!$B$10:$K$300,9,FALSE),""))</f>
        <v/>
      </c>
      <c r="AU304" s="320" t="str">
        <f>IF(IFERROR(VLOOKUP($B301&amp;AU$14,Plan!$B$10:$K$300,9,FALSE),"")=0,"",IFERROR(VLOOKUP($B301&amp;AU$14,Plan!$B$10:$K$300,9,FALSE),""))</f>
        <v/>
      </c>
      <c r="AV304" s="320" t="str">
        <f>IF(IFERROR(VLOOKUP($B301&amp;AV$14,Plan!$B$10:$K$300,9,FALSE),"")=0,"",IFERROR(VLOOKUP($B301&amp;AV$14,Plan!$B$10:$K$300,9,FALSE),""))</f>
        <v/>
      </c>
      <c r="AW304" s="320" t="str">
        <f>IF(IFERROR(VLOOKUP($B301&amp;AW$14,Plan!$B$10:$K$300,9,FALSE),"")=0,"",IFERROR(VLOOKUP($B301&amp;AW$14,Plan!$B$10:$K$300,9,FALSE),""))</f>
        <v/>
      </c>
      <c r="AX304" s="320" t="str">
        <f>IF(IFERROR(VLOOKUP($B301&amp;AX$14,Plan!$B$10:$K$300,9,FALSE),"")=0,"",IFERROR(VLOOKUP($B301&amp;AX$14,Plan!$B$10:$K$300,9,FALSE),""))</f>
        <v/>
      </c>
      <c r="AY304" s="320" t="str">
        <f>IF(IFERROR(VLOOKUP($B301&amp;AY$14,Plan!$B$10:$K$300,9,FALSE),"")=0,"",IFERROR(VLOOKUP($B301&amp;AY$14,Plan!$B$10:$K$300,9,FALSE),""))</f>
        <v/>
      </c>
      <c r="AZ304" s="320" t="str">
        <f>IF(IFERROR(VLOOKUP($B301&amp;AZ$14,Plan!$B$10:$K$300,9,FALSE),"")=0,"",IFERROR(VLOOKUP($B301&amp;AZ$14,Plan!$B$10:$K$300,9,FALSE),""))</f>
        <v/>
      </c>
      <c r="BA304" s="323" t="str">
        <f>IF(IFERROR(VLOOKUP($B301&amp;BA$14,Plan!$B$10:$K$300,9,FALSE),"")=0,"",IFERROR(VLOOKUP($B301&amp;BA$14,Plan!$B$10:$K$300,9,FALSE),""))</f>
        <v/>
      </c>
      <c r="BB304" s="328"/>
      <c r="BC304" s="321" t="str">
        <f>IF(IFERROR(VLOOKUP($B301&amp;BC$14,Plan!$B$10:$K$300,9,FALSE),"")=0,"",IFERROR(VLOOKUP($B301&amp;BC$14,Plan!$B$10:$K$300,9,FALSE),""))</f>
        <v/>
      </c>
      <c r="BD304" s="320" t="str">
        <f>IF(IFERROR(VLOOKUP($B301&amp;BD$14,Plan!$B$10:$K$300,9,FALSE),"")=0,"",IFERROR(VLOOKUP($B301&amp;BD$14,Plan!$B$10:$K$300,9,FALSE),""))</f>
        <v/>
      </c>
      <c r="BE304" s="320" t="str">
        <f>IF(IFERROR(VLOOKUP($B301&amp;BE$14,Plan!$B$10:$K$300,9,FALSE),"")=0,"",IFERROR(VLOOKUP($B301&amp;BE$14,Plan!$B$10:$K$300,9,FALSE),""))</f>
        <v/>
      </c>
      <c r="BF304" s="320" t="str">
        <f>IF(IFERROR(VLOOKUP($B301&amp;BF$14,Plan!$B$10:$K$300,9,FALSE),"")=0,"",IFERROR(VLOOKUP($B301&amp;BF$14,Plan!$B$10:$K$300,9,FALSE),""))</f>
        <v/>
      </c>
      <c r="BG304" s="328"/>
      <c r="BH304" s="320" t="str">
        <f>IF(IFERROR(VLOOKUP($B301&amp;BH$14,Plan!$B$10:$K$300,9,FALSE),"")=0,"",IFERROR(VLOOKUP($B301&amp;BH$14,Plan!$B$10:$K$300,9,FALSE),""))</f>
        <v/>
      </c>
      <c r="BI304" s="320" t="str">
        <f>IF(IFERROR(VLOOKUP($B301&amp;BI$14,Plan!$B$10:$K$300,9,FALSE),"")=0,"",IFERROR(VLOOKUP($B301&amp;BI$14,Plan!$B$10:$K$300,9,FALSE),""))</f>
        <v/>
      </c>
      <c r="BJ304" s="320" t="str">
        <f>IF(IFERROR(VLOOKUP($B301&amp;BJ$14,Plan!$B$10:$K$300,9,FALSE),"")=0,"",IFERROR(VLOOKUP($B301&amp;BJ$14,Plan!$B$10:$K$300,9,FALSE),""))</f>
        <v/>
      </c>
      <c r="BK304" s="320" t="str">
        <f>IF(IFERROR(VLOOKUP($B301&amp;BK$14,Plan!$B$10:$K$300,9,FALSE),"")=0,"",IFERROR(VLOOKUP($B301&amp;BK$14,Plan!$B$10:$K$300,9,FALSE),""))</f>
        <v/>
      </c>
      <c r="BL304" s="328"/>
      <c r="BM304" s="320" t="str">
        <f>IF(IFERROR(VLOOKUP($B301&amp;BM$14,Plan!$B$10:$K$300,9,FALSE),"")=0,"",IFERROR(VLOOKUP($B301&amp;BM$14,Plan!$B$10:$K$300,9,FALSE),""))</f>
        <v/>
      </c>
      <c r="BN304" s="320" t="str">
        <f>IF(IFERROR(VLOOKUP($B301&amp;BN$14,Plan!$B$10:$K$300,9,FALSE),"")=0,"",IFERROR(VLOOKUP($B301&amp;BN$14,Plan!$B$10:$K$300,9,FALSE),""))</f>
        <v/>
      </c>
      <c r="BO304" s="320" t="str">
        <f>IF(IFERROR(VLOOKUP($B301&amp;BO$14,Plan!$B$10:$K$300,9,FALSE),"")=0,"",IFERROR(VLOOKUP($B301&amp;BO$14,Plan!$B$10:$K$300,9,FALSE),""))</f>
        <v/>
      </c>
      <c r="BP304" s="320" t="str">
        <f>IF(IFERROR(VLOOKUP($B301&amp;BP$14,Plan!$B$10:$K$300,9,FALSE),"")=0,"",IFERROR(VLOOKUP($B301&amp;BP$14,Plan!$B$10:$K$300,9,FALSE),""))</f>
        <v/>
      </c>
      <c r="BQ304" s="320" t="str">
        <f>IF(IFERROR(VLOOKUP($B301&amp;BQ$14,Plan!$B$10:$K$300,9,FALSE),"")=0,"",IFERROR(VLOOKUP($B301&amp;BQ$14,Plan!$B$10:$K$300,9,FALSE),""))</f>
        <v/>
      </c>
      <c r="BR304" s="358"/>
      <c r="BS304" s="320" t="str">
        <f>IF(IFERROR(VLOOKUP($B301&amp;BS$14,Plan!$B$10:$K$300,9,FALSE),"")=0,"",IFERROR(VLOOKUP($B301&amp;BS$14,Plan!$B$10:$K$300,9,FALSE),""))</f>
        <v/>
      </c>
      <c r="BT304" s="320" t="str">
        <f>IF(IFERROR(VLOOKUP($B301&amp;BT$14,Plan!$B$10:$K$300,9,FALSE),"")=0,"",IFERROR(VLOOKUP($B301&amp;BT$14,Plan!$B$10:$K$300,9,FALSE),""))</f>
        <v/>
      </c>
      <c r="BU304" s="320" t="str">
        <f>IF(IFERROR(VLOOKUP($B301&amp;BU$14,Plan!$B$10:$K$300,9,FALSE),"")=0,"",IFERROR(VLOOKUP($B301&amp;BU$14,Plan!$B$10:$K$300,9,FALSE),""))</f>
        <v/>
      </c>
      <c r="BV304" s="320" t="str">
        <f>IF(IFERROR(VLOOKUP($B301&amp;BV$14,Plan!$B$10:$K$300,9,FALSE),"")=0,"",IFERROR(VLOOKUP($B301&amp;BV$14,Plan!$B$10:$K$300,9,FALSE),""))</f>
        <v/>
      </c>
      <c r="BW304" s="320" t="str">
        <f>IF(IFERROR(VLOOKUP($B301&amp;BW$14,Plan!$B$10:$K$300,9,FALSE),"")=0,"",IFERROR(VLOOKUP($B301&amp;BW$14,Plan!$B$10:$K$300,9,FALSE),""))</f>
        <v/>
      </c>
      <c r="BX304" s="320" t="str">
        <f>IF(IFERROR(VLOOKUP($B301&amp;BX$14,Plan!$B$10:$K$300,9,FALSE),"")=0,"",IFERROR(VLOOKUP($B301&amp;BX$14,Plan!$B$10:$K$300,9,FALSE),""))</f>
        <v/>
      </c>
      <c r="BY304" s="320" t="str">
        <f>IF(IFERROR(VLOOKUP($B301&amp;BY$14,Plan!$B$10:$K$300,9,FALSE),"")=0,"",IFERROR(VLOOKUP($B301&amp;BY$14,Plan!$B$10:$K$300,9,FALSE),""))</f>
        <v/>
      </c>
      <c r="BZ304" s="328"/>
      <c r="CA304" s="320" t="str">
        <f>IF(IFERROR(VLOOKUP($B301&amp;CA$14,Plan!$B$10:$K$300,9,FALSE),"")=0,"",IFERROR(VLOOKUP($B301&amp;CA$14,Plan!$B$10:$K$300,9,FALSE),""))</f>
        <v/>
      </c>
      <c r="CB304" s="320" t="str">
        <f>IF(IFERROR(VLOOKUP($B301&amp;CB$14,Plan!$B$10:$K$300,9,FALSE),"")=0,"",IFERROR(VLOOKUP($B301&amp;CB$14,Plan!$B$10:$K$300,9,FALSE),""))</f>
        <v/>
      </c>
      <c r="CC304" s="320" t="str">
        <f>IF(IFERROR(VLOOKUP($B301&amp;CC$14,Plan!$B$10:$K$300,9,FALSE),"")=0,"",IFERROR(VLOOKUP($B301&amp;CC$14,Plan!$B$10:$K$300,9,FALSE),""))</f>
        <v/>
      </c>
      <c r="CD304" s="320" t="str">
        <f>IF(IFERROR(VLOOKUP($B301&amp;CD$14,Plan!$B$10:$K$300,9,FALSE),"")=0,"",IFERROR(VLOOKUP($B301&amp;CD$14,Plan!$B$10:$K$300,9,FALSE),""))</f>
        <v/>
      </c>
      <c r="CE304" s="320" t="str">
        <f>IF(IFERROR(VLOOKUP($B301&amp;CE$14,Plan!$B$10:$K$300,9,FALSE),"")=0,"",IFERROR(VLOOKUP($B301&amp;CE$14,Plan!$B$10:$K$300,9,FALSE),""))</f>
        <v/>
      </c>
      <c r="CF304" s="320" t="str">
        <f>IF(IFERROR(VLOOKUP($B301&amp;CF$14,Plan!$B$10:$K$300,9,FALSE),"")=0,"",IFERROR(VLOOKUP($B301&amp;CF$14,Plan!$B$10:$K$300,9,FALSE),""))</f>
        <v/>
      </c>
      <c r="CG304" s="328"/>
      <c r="CH304" s="320" t="str">
        <f>IF(IFERROR(VLOOKUP($B301&amp;CH$14,Plan!$B$10:$K$300,9,FALSE),"")=0,"",IFERROR(VLOOKUP($B301&amp;CH$14,Plan!$B$10:$K$300,9,FALSE),""))</f>
        <v/>
      </c>
      <c r="CI304" s="320" t="str">
        <f>IF(IFERROR(VLOOKUP($B301&amp;CI$14,Plan!$B$10:$K$300,9,FALSE),"")=0,"",IFERROR(VLOOKUP($B301&amp;CI$14,Plan!$B$10:$K$300,9,FALSE),""))</f>
        <v/>
      </c>
      <c r="CJ304" s="320" t="str">
        <f>IF(IFERROR(VLOOKUP($B301&amp;CJ$14,Plan!$B$10:$K$300,9,FALSE),"")=0,"",IFERROR(VLOOKUP($B301&amp;CJ$14,Plan!$B$10:$K$300,9,FALSE),""))</f>
        <v/>
      </c>
      <c r="CK304" s="320" t="str">
        <f>IF(IFERROR(VLOOKUP($B301&amp;CK$14,Plan!$B$10:$K$300,9,FALSE),"")=0,"",IFERROR(VLOOKUP($B301&amp;CK$14,Plan!$B$10:$K$300,9,FALSE),""))</f>
        <v/>
      </c>
      <c r="CL304" s="320" t="str">
        <f>IF(IFERROR(VLOOKUP($B301&amp;CL$14,Plan!$B$10:$K$300,9,FALSE),"")=0,"",IFERROR(VLOOKUP($B301&amp;CL$14,Plan!$B$10:$K$300,9,FALSE),""))</f>
        <v/>
      </c>
      <c r="CM304" s="320" t="str">
        <f>IF(IFERROR(VLOOKUP($B301&amp;CM$14,Plan!$B$10:$K$300,9,FALSE),"")=0,"",IFERROR(VLOOKUP($B301&amp;CM$14,Plan!$B$10:$K$300,9,FALSE),""))</f>
        <v/>
      </c>
      <c r="CN304" s="320" t="str">
        <f>IF(IFERROR(VLOOKUP($B301&amp;CN$14,Plan!$B$10:$K$300,9,FALSE),"")=0,"",IFERROR(VLOOKUP($B301&amp;CN$14,Plan!$B$10:$K$300,9,FALSE),""))</f>
        <v/>
      </c>
      <c r="CO304" s="320" t="str">
        <f>IF(IFERROR(VLOOKUP($B301&amp;CO$14,Plan!$B$10:$K$300,9,FALSE),"")=0,"",IFERROR(VLOOKUP($B301&amp;CO$14,Plan!$B$10:$K$300,9,FALSE),""))</f>
        <v/>
      </c>
      <c r="CP304" s="703" t="str">
        <f>IF(IFERROR(VLOOKUP($B301&amp;CP$14,Plan!$B$10:$K$300,9,FALSE),"")=0,"",IFERROR(VLOOKUP($B301&amp;CP$14,Plan!$B$10:$K$300,9,FALSE),""))</f>
        <v/>
      </c>
      <c r="CQ304" s="322" t="str">
        <f>IF(IFERROR(VLOOKUP($B301&amp;CQ$14,Plan!$B$10:$K$300,9,FALSE),"")=0,"",IFERROR(VLOOKUP($B301&amp;CQ$14,Plan!$B$10:$K$300,9,FALSE),""))</f>
        <v/>
      </c>
      <c r="CR304" s="320" t="str">
        <f>IF(IFERROR(VLOOKUP($B301&amp;CR$14,Plan!$B$10:$K$300,9,FALSE),"")=0,"",IFERROR(VLOOKUP($B301&amp;CR$14,Plan!$B$10:$K$300,9,FALSE),""))</f>
        <v/>
      </c>
      <c r="CS304" s="323"/>
      <c r="CT304" s="321" t="str">
        <f>IF(IFERROR(VLOOKUP($B301&amp;CT$14,Plan!$B$10:$K$300,9,FALSE),"")=0,"",IFERROR(VLOOKUP($B301&amp;CT$14,Plan!$B$10:$K$300,9,FALSE),""))</f>
        <v/>
      </c>
      <c r="CU304" s="320" t="str">
        <f>IF(IFERROR(VLOOKUP($B301&amp;CU$14,Plan!$B$10:$K$300,9,FALSE),"")=0,"",IFERROR(VLOOKUP($B301&amp;CU$14,Plan!$B$10:$K$300,9,FALSE),""))</f>
        <v/>
      </c>
      <c r="CV304" s="320" t="str">
        <f>IF(IFERROR(VLOOKUP($B301&amp;CV$14,Plan!$B$10:$K$300,9,FALSE),"")=0,"",IFERROR(VLOOKUP($B301&amp;CV$14,Plan!$B$10:$K$300,9,FALSE),""))</f>
        <v/>
      </c>
      <c r="CW304" s="320"/>
      <c r="CX304" s="322" t="str">
        <f>IF(IFERROR(VLOOKUP($B301&amp;CX$14,Plan!$B$10:$K$300,9,FALSE),"")=0,"",IFERROR(VLOOKUP($B301&amp;CX$14,Plan!$B$10:$K$300,9,FALSE),""))</f>
        <v/>
      </c>
      <c r="CY304" s="320" t="str">
        <f>IF(IFERROR(VLOOKUP($B301&amp;CY$14,Plan!$B$10:$K$300,9,FALSE),"")=0,"",IFERROR(VLOOKUP($B301&amp;CY$14,Plan!$B$10:$K$300,9,FALSE),""))</f>
        <v/>
      </c>
      <c r="CZ304" s="323" t="str">
        <f>IF(IFERROR(VLOOKUP($B301&amp;CZ$14,Plan!$B$10:$K$300,9,FALSE),"")=0,"",IFERROR(VLOOKUP($B301&amp;CZ$14,Plan!$B$10:$K$300,9,FALSE),""))</f>
        <v/>
      </c>
      <c r="DA304" s="322" t="str">
        <f>IF(IFERROR(VLOOKUP($B301&amp;DA$14,Plan!$B$10:$K$300,9,FALSE),"")=0,"",IFERROR(VLOOKUP($B301&amp;DA$14,Plan!$B$10:$K$300,9,FALSE),""))</f>
        <v/>
      </c>
      <c r="DB304" s="320" t="str">
        <f>IF(IFERROR(VLOOKUP($B301&amp;DB$14,Plan!$B$10:$K$300,9,FALSE),"")=0,"",IFERROR(VLOOKUP($B301&amp;DB$14,Plan!$B$10:$K$300,9,FALSE),""))</f>
        <v/>
      </c>
      <c r="DC304" s="320" t="str">
        <f>IF(IFERROR(VLOOKUP($B301&amp;DC$14,Plan!$B$10:$K$300,9,FALSE),"")=0,"",IFERROR(VLOOKUP($B301&amp;DC$14,Plan!$B$10:$K$300,9,FALSE),""))</f>
        <v/>
      </c>
      <c r="DD304" s="320" t="str">
        <f>IF(IFERROR(VLOOKUP($B301&amp;DD$14,Plan!$B$10:$K$300,9,FALSE),"")=0,"",IFERROR(VLOOKUP($B301&amp;DD$14,Plan!$B$10:$K$300,9,FALSE),""))</f>
        <v/>
      </c>
      <c r="DE304" s="320" t="str">
        <f>IF(IFERROR(VLOOKUP($B301&amp;DE$14,Plan!$B$10:$K$300,9,FALSE),"")=0,"",IFERROR(VLOOKUP($B301&amp;DE$14,Plan!$B$10:$K$300,9,FALSE),""))</f>
        <v/>
      </c>
      <c r="DF304" s="320" t="str">
        <f>IF(IFERROR(VLOOKUP($B301&amp;DF$14,Plan!$B$10:$K$300,9,FALSE),"")=0,"",IFERROR(VLOOKUP($B301&amp;DF$14,Plan!$B$10:$K$300,9,FALSE),""))</f>
        <v/>
      </c>
      <c r="DG304" s="320" t="str">
        <f>IF(IFERROR(VLOOKUP($B301&amp;DG$14,Plan!$B$10:$K$300,9,FALSE),"")=0,"",IFERROR(VLOOKUP($B301&amp;DG$14,Plan!$B$10:$K$300,9,FALSE),""))</f>
        <v/>
      </c>
      <c r="DH304" s="320" t="str">
        <f>IF(IFERROR(VLOOKUP($B301&amp;DH$14,Plan!$B$10:$K$300,9,FALSE),"")=0,"",IFERROR(VLOOKUP($B301&amp;DH$14,Plan!$B$10:$K$300,9,FALSE),""))</f>
        <v/>
      </c>
      <c r="DI304" s="320" t="str">
        <f>IF(IFERROR(VLOOKUP($B301&amp;DI$14,Plan!$B$10:$K$300,9,FALSE),"")=0,"",IFERROR(VLOOKUP($B301&amp;DI$14,Plan!$B$10:$K$300,9,FALSE),""))</f>
        <v/>
      </c>
      <c r="DJ304" s="320" t="str">
        <f>IF(IFERROR(VLOOKUP($B301&amp;DJ$14,Plan!$B$10:$K$300,9,FALSE),"")=0,"",IFERROR(VLOOKUP($B301&amp;DJ$14,Plan!$B$10:$K$300,9,FALSE),""))</f>
        <v/>
      </c>
      <c r="DK304" s="320" t="str">
        <f>IF(IFERROR(VLOOKUP($B301&amp;DK$14,Plan!$B$10:$K$300,9,FALSE),"")=0,"",IFERROR(VLOOKUP($B301&amp;DK$14,Plan!$B$10:$K$300,9,FALSE),""))</f>
        <v/>
      </c>
      <c r="DL304" s="320" t="str">
        <f>IF(IFERROR(VLOOKUP($B301&amp;DL$14,Plan!$B$10:$K$300,9,FALSE),"")=0,"",IFERROR(VLOOKUP($B301&amp;DL$14,Plan!$B$10:$K$300,9,FALSE),""))</f>
        <v/>
      </c>
      <c r="DM304" s="320" t="str">
        <f>IF(IFERROR(VLOOKUP($B301&amp;DM$14,Plan!$B$10:$K$300,9,FALSE),"")=0,"",IFERROR(VLOOKUP($B301&amp;DM$14,Plan!$B$10:$K$300,9,FALSE),""))</f>
        <v/>
      </c>
      <c r="DN304" s="320" t="str">
        <f>IF(IFERROR(VLOOKUP($B301&amp;DN$14,Plan!$B$10:$K$300,9,FALSE),"")=0,"",IFERROR(VLOOKUP($B301&amp;DN$14,Plan!$B$10:$K$300,9,FALSE),""))</f>
        <v/>
      </c>
      <c r="DO304" s="320" t="str">
        <f>IF(IFERROR(VLOOKUP($B301&amp;DO$14,Plan!$B$10:$K$300,9,FALSE),"")=0,"",IFERROR(VLOOKUP($B301&amp;DO$14,Plan!$B$10:$K$300,9,FALSE),""))</f>
        <v/>
      </c>
      <c r="DP304" s="320" t="str">
        <f>IF(IFERROR(VLOOKUP($B301&amp;DP$14,Plan!$B$10:$K$300,9,FALSE),"")=0,"",IFERROR(VLOOKUP($B301&amp;DP$14,Plan!$B$10:$K$300,9,FALSE),""))</f>
        <v/>
      </c>
      <c r="DQ304" s="320" t="str">
        <f>IF(IFERROR(VLOOKUP($B301&amp;DQ$14,Plan!$B$10:$K$300,9,FALSE),"")=0,"",IFERROR(VLOOKUP($B301&amp;DQ$14,Plan!$B$10:$K$300,9,FALSE),""))</f>
        <v/>
      </c>
      <c r="DR304" s="973" t="str">
        <f>IF(IFERROR(VLOOKUP($B301&amp;DR$14,Plan!$B$10:$K$300,9,FALSE),"")=0,"",IFERROR(VLOOKUP($B301&amp;DR$14,Plan!$B$10:$K$300,9,FALSE),""))</f>
        <v/>
      </c>
      <c r="DS304" s="973" t="str">
        <f>IF(IFERROR(VLOOKUP($B301&amp;DS$14,Plan!$B$10:$K$300,9,FALSE),"")=0,"",IFERROR(VLOOKUP($B301&amp;DS$14,Plan!$B$10:$K$300,9,FALSE),""))</f>
        <v/>
      </c>
      <c r="DT304" s="323" t="str">
        <f>IF(IFERROR(VLOOKUP($B301&amp;DT$14,Plan!$B$10:$K$300,9,FALSE),"")=0,"",IFERROR(VLOOKUP($B301&amp;DT$14,Plan!$B$10:$K$300,9,FALSE),""))</f>
        <v/>
      </c>
      <c r="DU304" s="103"/>
      <c r="DV304" s="103">
        <f t="shared" si="62"/>
        <v>0</v>
      </c>
    </row>
    <row r="305" spans="1:126">
      <c r="A305" s="1074">
        <f>+A301+1</f>
        <v>68</v>
      </c>
      <c r="B305" s="1089" t="s">
        <v>233</v>
      </c>
      <c r="C305" s="1077" t="s">
        <v>230</v>
      </c>
      <c r="D305" s="1078"/>
      <c r="E305" s="1083" t="s">
        <v>370</v>
      </c>
      <c r="F305" s="1086" t="s">
        <v>198</v>
      </c>
      <c r="G305" s="1086" t="s">
        <v>402</v>
      </c>
      <c r="H305" s="340" t="s">
        <v>357</v>
      </c>
      <c r="I305" s="85"/>
      <c r="J305" s="86" t="str">
        <f>IF(VLOOKUP(J$14,'ISP-F14-HRD-00'!$B$14:$BE$128,MATCH($C305,'ISP-F14-HRD-00'!$B$11:$BE$11,0),FALSE)=0,"",VLOOKUP(J$14,'ISP-F14-HRD-00'!$B$14:$BE$128,MATCH($C305,'ISP-F14-HRD-00'!$B$11:$BE$11,0),FALSE))</f>
        <v/>
      </c>
      <c r="K305" s="86" t="str">
        <f>IF(VLOOKUP(K$14,'ISP-F14-HRD-00'!$B$14:$BE$128,MATCH($C305,'ISP-F14-HRD-00'!$B$11:$BE$11,0),FALSE)=0,"",VLOOKUP(K$14,'ISP-F14-HRD-00'!$B$14:$BE$128,MATCH($C305,'ISP-F14-HRD-00'!$B$11:$BE$11,0),FALSE))</f>
        <v/>
      </c>
      <c r="L305" s="86" t="str">
        <f>IF(VLOOKUP(L$14,'ISP-F14-HRD-00'!$B$14:$BE$128,MATCH($C305,'ISP-F14-HRD-00'!$B$11:$BE$11,0),FALSE)=0,"",VLOOKUP(L$14,'ISP-F14-HRD-00'!$B$14:$BE$128,MATCH($C305,'ISP-F14-HRD-00'!$B$11:$BE$11,0),FALSE))</f>
        <v/>
      </c>
      <c r="M305" s="86" t="str">
        <f>IF(VLOOKUP(M$14,'ISP-F14-HRD-00'!$B$14:$BE$128,MATCH($C305,'ISP-F14-HRD-00'!$B$11:$BE$11,0),FALSE)=0,"",VLOOKUP(M$14,'ISP-F14-HRD-00'!$B$14:$BE$128,MATCH($C305,'ISP-F14-HRD-00'!$B$11:$BE$11,0),FALSE))</f>
        <v/>
      </c>
      <c r="N305" s="86" t="str">
        <f>IF(VLOOKUP(N$14,'ISP-F14-HRD-00'!$B$14:$BE$128,MATCH($C305,'ISP-F14-HRD-00'!$B$11:$BE$11,0),FALSE)=0,"",VLOOKUP(N$14,'ISP-F14-HRD-00'!$B$14:$BE$128,MATCH($C305,'ISP-F14-HRD-00'!$B$11:$BE$11,0),FALSE))</f>
        <v/>
      </c>
      <c r="O305" s="86" t="str">
        <f>IF(VLOOKUP(O$14,'ISP-F14-HRD-00'!$B$14:$BE$128,MATCH($C305,'ISP-F14-HRD-00'!$B$11:$BE$11,0),FALSE)=0,"",VLOOKUP(O$14,'ISP-F14-HRD-00'!$B$14:$BE$128,MATCH($C305,'ISP-F14-HRD-00'!$B$11:$BE$11,0),FALSE))</f>
        <v/>
      </c>
      <c r="P305" s="86" t="str">
        <f>IF(VLOOKUP(P$14,'ISP-F14-HRD-00'!$B$14:$BE$128,MATCH($C305,'ISP-F14-HRD-00'!$B$11:$BE$11,0),FALSE)=0,"",VLOOKUP(P$14,'ISP-F14-HRD-00'!$B$14:$BE$128,MATCH($C305,'ISP-F14-HRD-00'!$B$11:$BE$11,0),FALSE))</f>
        <v/>
      </c>
      <c r="Q305" s="86" t="str">
        <f>IF(VLOOKUP(Q$14,'ISP-F14-HRD-00'!$B$14:$BE$128,MATCH($C305,'ISP-F14-HRD-00'!$B$11:$BE$11,0),FALSE)=0,"",VLOOKUP(Q$14,'ISP-F14-HRD-00'!$B$14:$BE$128,MATCH($C305,'ISP-F14-HRD-00'!$B$11:$BE$11,0),FALSE))</f>
        <v/>
      </c>
      <c r="R305" s="86" t="str">
        <f>IF(VLOOKUP(R$14,'ISP-F14-HRD-00'!$B$14:$BE$128,MATCH($C305,'ISP-F14-HRD-00'!$B$11:$BE$11,0),FALSE)=0,"",VLOOKUP(R$14,'ISP-F14-HRD-00'!$B$14:$BE$128,MATCH($C305,'ISP-F14-HRD-00'!$B$11:$BE$11,0),FALSE))</f>
        <v/>
      </c>
      <c r="S305" s="86" t="str">
        <f>IF(VLOOKUP(S$14,'ISP-F14-HRD-00'!$B$14:$BE$128,MATCH($C305,'ISP-F14-HRD-00'!$B$11:$BE$11,0),FALSE)=0,"",VLOOKUP(S$14,'ISP-F14-HRD-00'!$B$14:$BE$128,MATCH($C305,'ISP-F14-HRD-00'!$B$11:$BE$11,0),FALSE))</f>
        <v/>
      </c>
      <c r="T305" s="86" t="str">
        <f>IF(VLOOKUP(T$14,'ISP-F14-HRD-00'!$B$14:$BE$128,MATCH($C305,'ISP-F14-HRD-00'!$B$11:$BE$11,0),FALSE)=0,"",VLOOKUP(T$14,'ISP-F14-HRD-00'!$B$14:$BE$128,MATCH($C305,'ISP-F14-HRD-00'!$B$11:$BE$11,0),FALSE))</f>
        <v/>
      </c>
      <c r="U305" s="86" t="str">
        <f>IF(VLOOKUP(U$14,'ISP-F14-HRD-00'!$B$14:$BE$128,MATCH($C305,'ISP-F14-HRD-00'!$B$11:$BE$11,0),FALSE)=0,"",VLOOKUP(U$14,'ISP-F14-HRD-00'!$B$14:$BE$128,MATCH($C305,'ISP-F14-HRD-00'!$B$11:$BE$11,0),FALSE))</f>
        <v/>
      </c>
      <c r="V305" s="86" t="str">
        <f>IF(VLOOKUP(V$14,'ISP-F14-HRD-00'!$B$14:$BE$128,MATCH($C305,'ISP-F14-HRD-00'!$B$11:$BE$11,0),FALSE)=0,"",VLOOKUP(V$14,'ISP-F14-HRD-00'!$B$14:$BE$128,MATCH($C305,'ISP-F14-HRD-00'!$B$11:$BE$11,0),FALSE))</f>
        <v/>
      </c>
      <c r="W305" s="86" t="str">
        <f>IF(VLOOKUP(W$14,'ISP-F14-HRD-00'!$B$14:$BE$128,MATCH($C305,'ISP-F14-HRD-00'!$B$11:$BE$11,0),FALSE)=0,"",VLOOKUP(W$14,'ISP-F14-HRD-00'!$B$14:$BE$128,MATCH($C305,'ISP-F14-HRD-00'!$B$11:$BE$11,0),FALSE))</f>
        <v/>
      </c>
      <c r="X305" s="86" t="str">
        <f>IF(VLOOKUP(X$14,'ISP-F14-HRD-00'!$B$14:$BE$128,MATCH($C305,'ISP-F14-HRD-00'!$B$11:$BE$11,0),FALSE)=0,"",VLOOKUP(X$14,'ISP-F14-HRD-00'!$B$14:$BE$128,MATCH($C305,'ISP-F14-HRD-00'!$B$11:$BE$11,0),FALSE))</f>
        <v/>
      </c>
      <c r="Y305" s="86" t="str">
        <f>IF(VLOOKUP(Y$14,'ISP-F14-HRD-00'!$B$14:$BE$128,MATCH($C305,'ISP-F14-HRD-00'!$B$11:$BE$11,0),FALSE)=0,"",VLOOKUP(Y$14,'ISP-F14-HRD-00'!$B$14:$BE$128,MATCH($C305,'ISP-F14-HRD-00'!$B$11:$BE$11,0),FALSE))</f>
        <v/>
      </c>
      <c r="Z305" s="86" t="str">
        <f>IF(VLOOKUP(Z$14,'ISP-F14-HRD-00'!$B$14:$BE$128,MATCH($C305,'ISP-F14-HRD-00'!$B$11:$BE$11,0),FALSE)=0,"",VLOOKUP(Z$14,'ISP-F14-HRD-00'!$B$14:$BE$128,MATCH($C305,'ISP-F14-HRD-00'!$B$11:$BE$11,0),FALSE))</f>
        <v/>
      </c>
      <c r="AA305" s="86" t="str">
        <f>IF(VLOOKUP(AA$14,'ISP-F14-HRD-00'!$B$14:$BE$128,MATCH($C305,'ISP-F14-HRD-00'!$B$11:$BE$11,0),FALSE)=0,"",VLOOKUP(AA$14,'ISP-F14-HRD-00'!$B$14:$BE$128,MATCH($C305,'ISP-F14-HRD-00'!$B$11:$BE$11,0),FALSE))</f>
        <v/>
      </c>
      <c r="AB305" s="86" t="str">
        <f>IF(VLOOKUP(AB$14,'ISP-F14-HRD-00'!$B$14:$BE$128,MATCH($C305,'ISP-F14-HRD-00'!$B$11:$BE$11,0),FALSE)=0,"",VLOOKUP(AB$14,'ISP-F14-HRD-00'!$B$14:$BE$128,MATCH($C305,'ISP-F14-HRD-00'!$B$11:$BE$11,0),FALSE))</f>
        <v/>
      </c>
      <c r="AC305" s="700" t="str">
        <f>IF(VLOOKUP(AC$14,'ISP-F14-HRD-00'!$B$14:$BE$128,MATCH($C305,'ISP-F14-HRD-00'!$B$11:$BE$11,0),FALSE)=0,"",VLOOKUP(AC$14,'ISP-F14-HRD-00'!$B$14:$BE$128,MATCH($C305,'ISP-F14-HRD-00'!$B$11:$BE$11,0),FALSE))</f>
        <v/>
      </c>
      <c r="AD305" s="700" t="str">
        <f>IF(VLOOKUP(AD$14,'ISP-F14-HRD-00'!$B$14:$BE$128,MATCH($C305,'ISP-F14-HRD-00'!$B$11:$BE$11,0),FALSE)=0,"",VLOOKUP(AD$14,'ISP-F14-HRD-00'!$B$14:$BE$128,MATCH($C305,'ISP-F14-HRD-00'!$B$11:$BE$11,0),FALSE))</f>
        <v/>
      </c>
      <c r="AE305" s="700" t="e">
        <f>IF(VLOOKUP(AE$14,'ISP-F14-HRD-00'!$B$14:$BE$128,MATCH($C305,'ISP-F14-HRD-00'!$B$11:$BE$11,0),FALSE)=0,"",VLOOKUP(AE$14,'ISP-F14-HRD-00'!$B$14:$BE$128,MATCH($C305,'ISP-F14-HRD-00'!$B$11:$BE$11,0),FALSE))</f>
        <v>#N/A</v>
      </c>
      <c r="AF305" s="353"/>
      <c r="AG305" s="86" t="str">
        <f>IF(VLOOKUP(AG$14,'ISP-F14-HRD-00'!$B$14:$BE$128,MATCH($C305,'ISP-F14-HRD-00'!$B$11:$BE$11,0),FALSE)=0,"",VLOOKUP(AG$14,'ISP-F14-HRD-00'!$B$14:$BE$128,MATCH($C305,'ISP-F14-HRD-00'!$B$11:$BE$11,0),FALSE))</f>
        <v/>
      </c>
      <c r="AH305" s="86" t="str">
        <f>IF(VLOOKUP(AH$14,'ISP-F14-HRD-00'!$B$14:$BE$128,MATCH($C305,'ISP-F14-HRD-00'!$B$11:$BE$11,0),FALSE)=0,"",VLOOKUP(AH$14,'ISP-F14-HRD-00'!$B$14:$BE$128,MATCH($C305,'ISP-F14-HRD-00'!$B$11:$BE$11,0),FALSE))</f>
        <v/>
      </c>
      <c r="AI305" s="86" t="str">
        <f>IF(VLOOKUP(AI$14,'ISP-F14-HRD-00'!$B$14:$BE$128,MATCH($C305,'ISP-F14-HRD-00'!$B$11:$BE$11,0),FALSE)=0,"",VLOOKUP(AI$14,'ISP-F14-HRD-00'!$B$14:$BE$128,MATCH($C305,'ISP-F14-HRD-00'!$B$11:$BE$11,0),FALSE))</f>
        <v/>
      </c>
      <c r="AJ305" s="86" t="str">
        <f>IF(VLOOKUP(AJ$14,'ISP-F14-HRD-00'!$B$14:$BE$128,MATCH($C305,'ISP-F14-HRD-00'!$B$11:$BE$11,0),FALSE)=0,"",VLOOKUP(AJ$14,'ISP-F14-HRD-00'!$B$14:$BE$128,MATCH($C305,'ISP-F14-HRD-00'!$B$11:$BE$11,0),FALSE))</f>
        <v/>
      </c>
      <c r="AK305" s="86" t="str">
        <f>IF(VLOOKUP(AK$14,'ISP-F14-HRD-00'!$B$14:$BE$128,MATCH($C305,'ISP-F14-HRD-00'!$B$11:$BE$11,0),FALSE)=0,"",VLOOKUP(AK$14,'ISP-F14-HRD-00'!$B$14:$BE$128,MATCH($C305,'ISP-F14-HRD-00'!$B$11:$BE$11,0),FALSE))</f>
        <v/>
      </c>
      <c r="AL305" s="86" t="str">
        <f>IF(VLOOKUP(AL$14,'ISP-F14-HRD-00'!$B$14:$BE$128,MATCH($C305,'ISP-F14-HRD-00'!$B$11:$BE$11,0),FALSE)=0,"",VLOOKUP(AL$14,'ISP-F14-HRD-00'!$B$14:$BE$128,MATCH($C305,'ISP-F14-HRD-00'!$B$11:$BE$11,0),FALSE))</f>
        <v/>
      </c>
      <c r="AM305" s="86" t="str">
        <f>IF(VLOOKUP(AM$14,'ISP-F14-HRD-00'!$B$14:$BE$128,MATCH($C305,'ISP-F14-HRD-00'!$B$11:$BE$11,0),FALSE)=0,"",VLOOKUP(AM$14,'ISP-F14-HRD-00'!$B$14:$BE$128,MATCH($C305,'ISP-F14-HRD-00'!$B$11:$BE$11,0),FALSE))</f>
        <v/>
      </c>
      <c r="AN305" s="86" t="str">
        <f>IF(VLOOKUP(AN$14,'ISP-F14-HRD-00'!$B$14:$BE$128,MATCH($C305,'ISP-F14-HRD-00'!$B$11:$BE$11,0),FALSE)=0,"",VLOOKUP(AN$14,'ISP-F14-HRD-00'!$B$14:$BE$128,MATCH($C305,'ISP-F14-HRD-00'!$B$11:$BE$11,0),FALSE))</f>
        <v/>
      </c>
      <c r="AO305" s="86" t="str">
        <f>IF(VLOOKUP(AO$14,'ISP-F14-HRD-00'!$B$14:$BE$128,MATCH($C305,'ISP-F14-HRD-00'!$B$11:$BE$11,0),FALSE)=0,"",VLOOKUP(AO$14,'ISP-F14-HRD-00'!$B$14:$BE$128,MATCH($C305,'ISP-F14-HRD-00'!$B$11:$BE$11,0),FALSE))</f>
        <v/>
      </c>
      <c r="AP305" s="86" t="str">
        <f>IF(VLOOKUP(AP$14,'ISP-F14-HRD-00'!$B$14:$BE$128,MATCH($C305,'ISP-F14-HRD-00'!$B$11:$BE$11,0),FALSE)=0,"",VLOOKUP(AP$14,'ISP-F14-HRD-00'!$B$14:$BE$128,MATCH($C305,'ISP-F14-HRD-00'!$B$11:$BE$11,0),FALSE))</f>
        <v/>
      </c>
      <c r="AQ305" s="86" t="str">
        <f>IF(VLOOKUP(AQ$14,'ISP-F14-HRD-00'!$B$14:$BE$128,MATCH($C305,'ISP-F14-HRD-00'!$B$11:$BE$11,0),FALSE)=0,"",VLOOKUP(AQ$14,'ISP-F14-HRD-00'!$B$14:$BE$128,MATCH($C305,'ISP-F14-HRD-00'!$B$11:$BE$11,0),FALSE))</f>
        <v/>
      </c>
      <c r="AR305" s="86" t="str">
        <f>IF(VLOOKUP(AR$14,'ISP-F14-HRD-00'!$B$14:$BE$128,MATCH($C305,'ISP-F14-HRD-00'!$B$11:$BE$11,0),FALSE)=0,"",VLOOKUP(AR$14,'ISP-F14-HRD-00'!$B$14:$BE$128,MATCH($C305,'ISP-F14-HRD-00'!$B$11:$BE$11,0),FALSE))</f>
        <v/>
      </c>
      <c r="AS305" s="86" t="str">
        <f>IF(VLOOKUP(AS$14,'ISP-F14-HRD-00'!$B$14:$BE$128,MATCH($C305,'ISP-F14-HRD-00'!$B$11:$BE$11,0),FALSE)=0,"",VLOOKUP(AS$14,'ISP-F14-HRD-00'!$B$14:$BE$128,MATCH($C305,'ISP-F14-HRD-00'!$B$11:$BE$11,0),FALSE))</f>
        <v/>
      </c>
      <c r="AT305" s="86" t="str">
        <f>IF(VLOOKUP(AT$14,'ISP-F14-HRD-00'!$B$14:$BE$128,MATCH($C305,'ISP-F14-HRD-00'!$B$11:$BE$11,0),FALSE)=0,"",VLOOKUP(AT$14,'ISP-F14-HRD-00'!$B$14:$BE$128,MATCH($C305,'ISP-F14-HRD-00'!$B$11:$BE$11,0),FALSE))</f>
        <v/>
      </c>
      <c r="AU305" s="86" t="str">
        <f>IF(VLOOKUP(AU$14,'ISP-F14-HRD-00'!$B$14:$BE$128,MATCH($C305,'ISP-F14-HRD-00'!$B$11:$BE$11,0),FALSE)=0,"",VLOOKUP(AU$14,'ISP-F14-HRD-00'!$B$14:$BE$128,MATCH($C305,'ISP-F14-HRD-00'!$B$11:$BE$11,0),FALSE))</f>
        <v/>
      </c>
      <c r="AV305" s="86" t="str">
        <f>IF(VLOOKUP(AV$14,'ISP-F14-HRD-00'!$B$14:$BE$128,MATCH($C305,'ISP-F14-HRD-00'!$B$11:$BE$11,0),FALSE)=0,"",VLOOKUP(AV$14,'ISP-F14-HRD-00'!$B$14:$BE$128,MATCH($C305,'ISP-F14-HRD-00'!$B$11:$BE$11,0),FALSE))</f>
        <v/>
      </c>
      <c r="AW305" s="86" t="str">
        <f>IF(VLOOKUP(AW$14,'ISP-F14-HRD-00'!$B$14:$BE$128,MATCH($C305,'ISP-F14-HRD-00'!$B$11:$BE$11,0),FALSE)=0,"",VLOOKUP(AW$14,'ISP-F14-HRD-00'!$B$14:$BE$128,MATCH($C305,'ISP-F14-HRD-00'!$B$11:$BE$11,0),FALSE))</f>
        <v/>
      </c>
      <c r="AX305" s="86" t="str">
        <f>IF(VLOOKUP(AX$14,'ISP-F14-HRD-00'!$B$14:$BE$128,MATCH($C305,'ISP-F14-HRD-00'!$B$11:$BE$11,0),FALSE)=0,"",VLOOKUP(AX$14,'ISP-F14-HRD-00'!$B$14:$BE$128,MATCH($C305,'ISP-F14-HRD-00'!$B$11:$BE$11,0),FALSE))</f>
        <v/>
      </c>
      <c r="AY305" s="86" t="str">
        <f>IF(VLOOKUP(AY$14,'ISP-F14-HRD-00'!$B$14:$BE$128,MATCH($C305,'ISP-F14-HRD-00'!$B$11:$BE$11,0),FALSE)=0,"",VLOOKUP(AY$14,'ISP-F14-HRD-00'!$B$14:$BE$128,MATCH($C305,'ISP-F14-HRD-00'!$B$11:$BE$11,0),FALSE))</f>
        <v/>
      </c>
      <c r="AZ305" s="86" t="str">
        <f>IF(VLOOKUP(AZ$14,'ISP-F14-HRD-00'!$B$14:$BE$128,MATCH($C305,'ISP-F14-HRD-00'!$B$11:$BE$11,0),FALSE)=0,"",VLOOKUP(AZ$14,'ISP-F14-HRD-00'!$B$14:$BE$128,MATCH($C305,'ISP-F14-HRD-00'!$B$11:$BE$11,0),FALSE))</f>
        <v/>
      </c>
      <c r="BA305" s="87" t="str">
        <f>IF(VLOOKUP(BA$14,'ISP-F14-HRD-00'!$B$14:$BE$128,MATCH($C305,'ISP-F14-HRD-00'!$B$11:$BE$11,0),FALSE)=0,"",VLOOKUP(BA$14,'ISP-F14-HRD-00'!$B$14:$BE$128,MATCH($C305,'ISP-F14-HRD-00'!$B$11:$BE$11,0),FALSE))</f>
        <v/>
      </c>
      <c r="BB305" s="330"/>
      <c r="BC305" s="89" t="str">
        <f>IF(VLOOKUP(BC$14,'ISP-F14-HRD-00'!$B$14:$BE$128,MATCH($C305,'ISP-F14-HRD-00'!$B$11:$BE$11,0),FALSE)=0,"",VLOOKUP(BC$14,'ISP-F14-HRD-00'!$B$14:$BE$128,MATCH($C305,'ISP-F14-HRD-00'!$B$11:$BE$11,0),FALSE))</f>
        <v/>
      </c>
      <c r="BD305" s="86" t="str">
        <f>IF(VLOOKUP(BD$14,'ISP-F14-HRD-00'!$B$14:$BE$128,MATCH($C305,'ISP-F14-HRD-00'!$B$11:$BE$11,0),FALSE)=0,"",VLOOKUP(BD$14,'ISP-F14-HRD-00'!$B$14:$BE$128,MATCH($C305,'ISP-F14-HRD-00'!$B$11:$BE$11,0),FALSE))</f>
        <v/>
      </c>
      <c r="BE305" s="86" t="str">
        <f>IF(VLOOKUP(BE$14,'ISP-F14-HRD-00'!$B$14:$BE$128,MATCH($C305,'ISP-F14-HRD-00'!$B$11:$BE$11,0),FALSE)=0,"",VLOOKUP(BE$14,'ISP-F14-HRD-00'!$B$14:$BE$128,MATCH($C305,'ISP-F14-HRD-00'!$B$11:$BE$11,0),FALSE))</f>
        <v/>
      </c>
      <c r="BF305" s="86" t="str">
        <f>IF(VLOOKUP(BF$14,'ISP-F14-HRD-00'!$B$14:$BE$128,MATCH($C305,'ISP-F14-HRD-00'!$B$11:$BE$11,0),FALSE)=0,"",VLOOKUP(BF$14,'ISP-F14-HRD-00'!$B$14:$BE$128,MATCH($C305,'ISP-F14-HRD-00'!$B$11:$BE$11,0),FALSE))</f>
        <v/>
      </c>
      <c r="BG305" s="330"/>
      <c r="BH305" s="86" t="str">
        <f>IF(VLOOKUP(BH$14,'ISP-F14-HRD-00'!$B$14:$BE$128,MATCH($C305,'ISP-F14-HRD-00'!$B$11:$BE$11,0),FALSE)=0,"",VLOOKUP(BH$14,'ISP-F14-HRD-00'!$B$14:$BE$128,MATCH($C305,'ISP-F14-HRD-00'!$B$11:$BE$11,0),FALSE))</f>
        <v/>
      </c>
      <c r="BI305" s="86" t="str">
        <f>IF(VLOOKUP(BI$14,'ISP-F14-HRD-00'!$B$14:$BE$128,MATCH($C305,'ISP-F14-HRD-00'!$B$11:$BE$11,0),FALSE)=0,"",VLOOKUP(BI$14,'ISP-F14-HRD-00'!$B$14:$BE$128,MATCH($C305,'ISP-F14-HRD-00'!$B$11:$BE$11,0),FALSE))</f>
        <v/>
      </c>
      <c r="BJ305" s="86" t="str">
        <f>IF(VLOOKUP(BJ$14,'ISP-F14-HRD-00'!$B$14:$BE$128,MATCH($C305,'ISP-F14-HRD-00'!$B$11:$BE$11,0),FALSE)=0,"",VLOOKUP(BJ$14,'ISP-F14-HRD-00'!$B$14:$BE$128,MATCH($C305,'ISP-F14-HRD-00'!$B$11:$BE$11,0),FALSE))</f>
        <v/>
      </c>
      <c r="BK305" s="86" t="str">
        <f>IF(VLOOKUP(BK$14,'ISP-F14-HRD-00'!$B$14:$BE$128,MATCH($C305,'ISP-F14-HRD-00'!$B$11:$BE$11,0),FALSE)=0,"",VLOOKUP(BK$14,'ISP-F14-HRD-00'!$B$14:$BE$128,MATCH($C305,'ISP-F14-HRD-00'!$B$11:$BE$11,0),FALSE))</f>
        <v/>
      </c>
      <c r="BL305" s="330"/>
      <c r="BM305" s="86" t="str">
        <f>IF(VLOOKUP(BM$14,'ISP-F14-HRD-00'!$B$14:$BE$128,MATCH($C305,'ISP-F14-HRD-00'!$B$11:$BE$11,0),FALSE)=0,"",VLOOKUP(BM$14,'ISP-F14-HRD-00'!$B$14:$BE$128,MATCH($C305,'ISP-F14-HRD-00'!$B$11:$BE$11,0),FALSE))</f>
        <v/>
      </c>
      <c r="BN305" s="86" t="str">
        <f>IF(VLOOKUP(BN$14,'ISP-F14-HRD-00'!$B$14:$BE$128,MATCH($C305,'ISP-F14-HRD-00'!$B$11:$BE$11,0),FALSE)=0,"",VLOOKUP(BN$14,'ISP-F14-HRD-00'!$B$14:$BE$128,MATCH($C305,'ISP-F14-HRD-00'!$B$11:$BE$11,0),FALSE))</f>
        <v/>
      </c>
      <c r="BO305" s="86" t="str">
        <f>IF(VLOOKUP(BO$14,'ISP-F14-HRD-00'!$B$14:$BE$128,MATCH($C305,'ISP-F14-HRD-00'!$B$11:$BE$11,0),FALSE)=0,"",VLOOKUP(BO$14,'ISP-F14-HRD-00'!$B$14:$BE$128,MATCH($C305,'ISP-F14-HRD-00'!$B$11:$BE$11,0),FALSE))</f>
        <v/>
      </c>
      <c r="BP305" s="86" t="str">
        <f>IF(VLOOKUP(BP$14,'ISP-F14-HRD-00'!$B$14:$BE$128,MATCH($C305,'ISP-F14-HRD-00'!$B$11:$BE$11,0),FALSE)=0,"",VLOOKUP(BP$14,'ISP-F14-HRD-00'!$B$14:$BE$128,MATCH($C305,'ISP-F14-HRD-00'!$B$11:$BE$11,0),FALSE))</f>
        <v/>
      </c>
      <c r="BQ305" s="86" t="str">
        <f>IF(VLOOKUP(BQ$14,'ISP-F14-HRD-00'!$B$14:$BE$128,MATCH($C305,'ISP-F14-HRD-00'!$B$11:$BE$11,0),FALSE)=0,"",VLOOKUP(BQ$14,'ISP-F14-HRD-00'!$B$14:$BE$128,MATCH($C305,'ISP-F14-HRD-00'!$B$11:$BE$11,0),FALSE))</f>
        <v/>
      </c>
      <c r="BR305" s="356"/>
      <c r="BS305" s="86">
        <f>IF(VLOOKUP(BS$14,'ISP-F14-HRD-00'!$B$14:$BE$128,MATCH($C305,'ISP-F14-HRD-00'!$B$11:$BE$11,0),FALSE)=0,"",VLOOKUP(BS$14,'ISP-F14-HRD-00'!$B$14:$BE$128,MATCH($C305,'ISP-F14-HRD-00'!$B$11:$BE$11,0),FALSE))</f>
        <v>1</v>
      </c>
      <c r="BT305" s="86">
        <f>IF(VLOOKUP(BT$14,'ISP-F14-HRD-00'!$B$14:$BE$128,MATCH($C305,'ISP-F14-HRD-00'!$B$11:$BE$11,0),FALSE)=0,"",VLOOKUP(BT$14,'ISP-F14-HRD-00'!$B$14:$BE$128,MATCH($C305,'ISP-F14-HRD-00'!$B$11:$BE$11,0),FALSE))</f>
        <v>1</v>
      </c>
      <c r="BU305" s="86" t="str">
        <f>IF(VLOOKUP(BU$14,'ISP-F14-HRD-00'!$B$14:$BE$128,MATCH($C305,'ISP-F14-HRD-00'!$B$11:$BE$11,0),FALSE)=0,"",VLOOKUP(BU$14,'ISP-F14-HRD-00'!$B$14:$BE$128,MATCH($C305,'ISP-F14-HRD-00'!$B$11:$BE$11,0),FALSE))</f>
        <v/>
      </c>
      <c r="BV305" s="86" t="str">
        <f>IF(VLOOKUP(BV$14,'ISP-F14-HRD-00'!$B$14:$BE$128,MATCH($C305,'ISP-F14-HRD-00'!$B$11:$BE$11,0),FALSE)=0,"",VLOOKUP(BV$14,'ISP-F14-HRD-00'!$B$14:$BE$128,MATCH($C305,'ISP-F14-HRD-00'!$B$11:$BE$11,0),FALSE))</f>
        <v/>
      </c>
      <c r="BW305" s="86" t="str">
        <f>IF(VLOOKUP(BW$14,'ISP-F14-HRD-00'!$B$14:$BE$128,MATCH($C305,'ISP-F14-HRD-00'!$B$11:$BE$11,0),FALSE)=0,"",VLOOKUP(BW$14,'ISP-F14-HRD-00'!$B$14:$BE$128,MATCH($C305,'ISP-F14-HRD-00'!$B$11:$BE$11,0),FALSE))</f>
        <v/>
      </c>
      <c r="BX305" s="86" t="str">
        <f>IF(VLOOKUP(BX$14,'ISP-F14-HRD-00'!$B$14:$BE$128,MATCH($C305,'ISP-F14-HRD-00'!$B$11:$BE$11,0),FALSE)=0,"",VLOOKUP(BX$14,'ISP-F14-HRD-00'!$B$14:$BE$128,MATCH($C305,'ISP-F14-HRD-00'!$B$11:$BE$11,0),FALSE))</f>
        <v/>
      </c>
      <c r="BY305" s="86" t="str">
        <f>IF(VLOOKUP(BY$14,'ISP-F14-HRD-00'!$B$14:$BE$128,MATCH($C305,'ISP-F14-HRD-00'!$B$11:$BE$11,0),FALSE)=0,"",VLOOKUP(BY$14,'ISP-F14-HRD-00'!$B$14:$BE$128,MATCH($C305,'ISP-F14-HRD-00'!$B$11:$BE$11,0),FALSE))</f>
        <v/>
      </c>
      <c r="BZ305" s="330"/>
      <c r="CA305" s="86" t="str">
        <f>IF(VLOOKUP(CA$14,'ISP-F14-HRD-00'!$B$14:$BE$128,MATCH($C305,'ISP-F14-HRD-00'!$B$11:$BE$11,0),FALSE)=0,"",VLOOKUP(CA$14,'ISP-F14-HRD-00'!$B$14:$BE$128,MATCH($C305,'ISP-F14-HRD-00'!$B$11:$BE$11,0),FALSE))</f>
        <v/>
      </c>
      <c r="CB305" s="86" t="str">
        <f>IF(VLOOKUP(CB$14,'ISP-F14-HRD-00'!$B$14:$BE$128,MATCH($C305,'ISP-F14-HRD-00'!$B$11:$BE$11,0),FALSE)=0,"",VLOOKUP(CB$14,'ISP-F14-HRD-00'!$B$14:$BE$128,MATCH($C305,'ISP-F14-HRD-00'!$B$11:$BE$11,0),FALSE))</f>
        <v/>
      </c>
      <c r="CC305" s="86" t="str">
        <f>IF(VLOOKUP(CC$14,'ISP-F14-HRD-00'!$B$14:$BE$128,MATCH($C305,'ISP-F14-HRD-00'!$B$11:$BE$11,0),FALSE)=0,"",VLOOKUP(CC$14,'ISP-F14-HRD-00'!$B$14:$BE$128,MATCH($C305,'ISP-F14-HRD-00'!$B$11:$BE$11,0),FALSE))</f>
        <v/>
      </c>
      <c r="CD305" s="86" t="str">
        <f>IF(VLOOKUP(CD$14,'ISP-F14-HRD-00'!$B$14:$BE$128,MATCH($C305,'ISP-F14-HRD-00'!$B$11:$BE$11,0),FALSE)=0,"",VLOOKUP(CD$14,'ISP-F14-HRD-00'!$B$14:$BE$128,MATCH($C305,'ISP-F14-HRD-00'!$B$11:$BE$11,0),FALSE))</f>
        <v/>
      </c>
      <c r="CE305" s="86" t="str">
        <f>IF(VLOOKUP(CE$14,'ISP-F14-HRD-00'!$B$14:$BE$128,MATCH($C305,'ISP-F14-HRD-00'!$B$11:$BE$11,0),FALSE)=0,"",VLOOKUP(CE$14,'ISP-F14-HRD-00'!$B$14:$BE$128,MATCH($C305,'ISP-F14-HRD-00'!$B$11:$BE$11,0),FALSE))</f>
        <v/>
      </c>
      <c r="CF305" s="86" t="str">
        <f>IF(VLOOKUP(CF$14,'ISP-F14-HRD-00'!$B$14:$BE$128,MATCH($C305,'ISP-F14-HRD-00'!$B$11:$BE$11,0),FALSE)=0,"",VLOOKUP(CF$14,'ISP-F14-HRD-00'!$B$14:$BE$128,MATCH($C305,'ISP-F14-HRD-00'!$B$11:$BE$11,0),FALSE))</f>
        <v/>
      </c>
      <c r="CG305" s="330"/>
      <c r="CH305" s="86" t="str">
        <f>IF(VLOOKUP(CH$14,'ISP-F14-HRD-00'!$B$14:$BE$128,MATCH($C305,'ISP-F14-HRD-00'!$B$11:$BE$11,0),FALSE)=0,"",VLOOKUP(CH$14,'ISP-F14-HRD-00'!$B$14:$BE$128,MATCH($C305,'ISP-F14-HRD-00'!$B$11:$BE$11,0),FALSE))</f>
        <v/>
      </c>
      <c r="CI305" s="86" t="str">
        <f>IF(VLOOKUP(CI$14,'ISP-F14-HRD-00'!$B$14:$BE$128,MATCH($C305,'ISP-F14-HRD-00'!$B$11:$BE$11,0),FALSE)=0,"",VLOOKUP(CI$14,'ISP-F14-HRD-00'!$B$14:$BE$128,MATCH($C305,'ISP-F14-HRD-00'!$B$11:$BE$11,0),FALSE))</f>
        <v/>
      </c>
      <c r="CJ305" s="86" t="str">
        <f>IF(VLOOKUP(CJ$14,'ISP-F14-HRD-00'!$B$14:$BE$128,MATCH($C305,'ISP-F14-HRD-00'!$B$11:$BE$11,0),FALSE)=0,"",VLOOKUP(CJ$14,'ISP-F14-HRD-00'!$B$14:$BE$128,MATCH($C305,'ISP-F14-HRD-00'!$B$11:$BE$11,0),FALSE))</f>
        <v/>
      </c>
      <c r="CK305" s="86" t="str">
        <f>IF(VLOOKUP(CK$14,'ISP-F14-HRD-00'!$B$14:$BE$128,MATCH($C305,'ISP-F14-HRD-00'!$B$11:$BE$11,0),FALSE)=0,"",VLOOKUP(CK$14,'ISP-F14-HRD-00'!$B$14:$BE$128,MATCH($C305,'ISP-F14-HRD-00'!$B$11:$BE$11,0),FALSE))</f>
        <v/>
      </c>
      <c r="CL305" s="86" t="str">
        <f>IF(VLOOKUP(CL$14,'ISP-F14-HRD-00'!$B$14:$BE$128,MATCH($C305,'ISP-F14-HRD-00'!$B$11:$BE$11,0),FALSE)=0,"",VLOOKUP(CL$14,'ISP-F14-HRD-00'!$B$14:$BE$128,MATCH($C305,'ISP-F14-HRD-00'!$B$11:$BE$11,0),FALSE))</f>
        <v/>
      </c>
      <c r="CM305" s="86" t="str">
        <f>IF(VLOOKUP(CM$14,'ISP-F14-HRD-00'!$B$14:$BE$128,MATCH($C305,'ISP-F14-HRD-00'!$B$11:$BE$11,0),FALSE)=0,"",VLOOKUP(CM$14,'ISP-F14-HRD-00'!$B$14:$BE$128,MATCH($C305,'ISP-F14-HRD-00'!$B$11:$BE$11,0),FALSE))</f>
        <v/>
      </c>
      <c r="CN305" s="86" t="str">
        <f>IF(VLOOKUP(CN$14,'ISP-F14-HRD-00'!$B$14:$BE$128,MATCH($C305,'ISP-F14-HRD-00'!$B$11:$BE$11,0),FALSE)=0,"",VLOOKUP(CN$14,'ISP-F14-HRD-00'!$B$14:$BE$128,MATCH($C305,'ISP-F14-HRD-00'!$B$11:$BE$11,0),FALSE))</f>
        <v/>
      </c>
      <c r="CO305" s="86" t="str">
        <f>IF(VLOOKUP(CO$14,'ISP-F14-HRD-00'!$B$14:$BE$128,MATCH($C305,'ISP-F14-HRD-00'!$B$11:$BE$11,0),FALSE)=0,"",VLOOKUP(CO$14,'ISP-F14-HRD-00'!$B$14:$BE$128,MATCH($C305,'ISP-F14-HRD-00'!$B$11:$BE$11,0),FALSE))</f>
        <v/>
      </c>
      <c r="CP305" s="700" t="str">
        <f>IF(VLOOKUP(CP$14,'ISP-F14-HRD-00'!$B$14:$BE$128,MATCH($C305,'ISP-F14-HRD-00'!$B$11:$BE$11,0),FALSE)=0,"",VLOOKUP(CP$14,'ISP-F14-HRD-00'!$B$14:$BE$128,MATCH($C305,'ISP-F14-HRD-00'!$B$11:$BE$11,0),FALSE))</f>
        <v/>
      </c>
      <c r="CQ305" s="88">
        <f>IF(VLOOKUP(CQ$14,'ISP-F14-HRD-00'!$B$14:$BE$128,MATCH($C305,'ISP-F14-HRD-00'!$B$11:$BE$11,0),FALSE)=0,"",VLOOKUP(CQ$14,'ISP-F14-HRD-00'!$B$14:$BE$128,MATCH($C305,'ISP-F14-HRD-00'!$B$11:$BE$11,0),FALSE))</f>
        <v>1</v>
      </c>
      <c r="CR305" s="86" t="str">
        <f>IF(VLOOKUP(CR$14,'ISP-F14-HRD-00'!$B$14:$BE$128,MATCH($C305,'ISP-F14-HRD-00'!$B$11:$BE$11,0),FALSE)=0,"",VLOOKUP(CR$14,'ISP-F14-HRD-00'!$B$14:$BE$128,MATCH($C305,'ISP-F14-HRD-00'!$B$11:$BE$11,0),FALSE))</f>
        <v/>
      </c>
      <c r="CS305" s="87"/>
      <c r="CT305" s="89" t="str">
        <f>IF(VLOOKUP(CT$14,'ISP-F14-HRD-00'!$B$14:$BE$128,MATCH($C305,'ISP-F14-HRD-00'!$B$11:$BE$11,0),FALSE)=0,"",VLOOKUP(CT$14,'ISP-F14-HRD-00'!$B$14:$BE$128,MATCH($C305,'ISP-F14-HRD-00'!$B$11:$BE$11,0),FALSE))</f>
        <v/>
      </c>
      <c r="CU305" s="86" t="str">
        <f>IF(VLOOKUP(CU$14,'ISP-F14-HRD-00'!$B$14:$BE$128,MATCH($C305,'ISP-F14-HRD-00'!$B$11:$BE$11,0),FALSE)=0,"",VLOOKUP(CU$14,'ISP-F14-HRD-00'!$B$14:$BE$128,MATCH($C305,'ISP-F14-HRD-00'!$B$11:$BE$11,0),FALSE))</f>
        <v/>
      </c>
      <c r="CV305" s="86" t="str">
        <f>IF(VLOOKUP(CV$14,'ISP-F14-HRD-00'!$B$14:$BE$128,MATCH($C305,'ISP-F14-HRD-00'!$B$11:$BE$11,0),FALSE)=0,"",VLOOKUP(CV$14,'ISP-F14-HRD-00'!$B$14:$BE$128,MATCH($C305,'ISP-F14-HRD-00'!$B$11:$BE$11,0),FALSE))</f>
        <v/>
      </c>
      <c r="CW305" s="86"/>
      <c r="CX305" s="88" t="str">
        <f>IF(VLOOKUP(CX$14,'ISP-F14-HRD-00'!$B$14:$BE$128,MATCH($C305,'ISP-F14-HRD-00'!$B$11:$BE$11,0),FALSE)=0,"",VLOOKUP(CX$14,'ISP-F14-HRD-00'!$B$14:$BE$128,MATCH($C305,'ISP-F14-HRD-00'!$B$11:$BE$11,0),FALSE))</f>
        <v/>
      </c>
      <c r="CY305" s="86" t="str">
        <f>IF(VLOOKUP(CY$14,'ISP-F14-HRD-00'!$B$14:$BE$128,MATCH($C305,'ISP-F14-HRD-00'!$B$11:$BE$11,0),FALSE)=0,"",VLOOKUP(CY$14,'ISP-F14-HRD-00'!$B$14:$BE$128,MATCH($C305,'ISP-F14-HRD-00'!$B$11:$BE$11,0),FALSE))</f>
        <v/>
      </c>
      <c r="CZ305" s="87" t="str">
        <f>IF(VLOOKUP(CZ$14,'ISP-F14-HRD-00'!$B$14:$BE$128,MATCH($C305,'ISP-F14-HRD-00'!$B$11:$BE$11,0),FALSE)=0,"",VLOOKUP(CZ$14,'ISP-F14-HRD-00'!$B$14:$BE$128,MATCH($C305,'ISP-F14-HRD-00'!$B$11:$BE$11,0),FALSE))</f>
        <v/>
      </c>
      <c r="DA305" s="88" t="str">
        <f>IF(VLOOKUP(DA$14,'ISP-F14-HRD-00'!$B$14:$BE$128,MATCH($C305,'ISP-F14-HRD-00'!$B$11:$BE$11,0),FALSE)=0,"",VLOOKUP(DA$14,'ISP-F14-HRD-00'!$B$14:$BE$128,MATCH($C305,'ISP-F14-HRD-00'!$B$11:$BE$11,0),FALSE))</f>
        <v/>
      </c>
      <c r="DB305" s="86" t="str">
        <f>IF(VLOOKUP(DB$14,'ISP-F14-HRD-00'!$B$14:$BE$128,MATCH($C305,'ISP-F14-HRD-00'!$B$11:$BE$11,0),FALSE)=0,"",VLOOKUP(DB$14,'ISP-F14-HRD-00'!$B$14:$BE$128,MATCH($C305,'ISP-F14-HRD-00'!$B$11:$BE$11,0),FALSE))</f>
        <v/>
      </c>
      <c r="DC305" s="86" t="str">
        <f>IF(VLOOKUP(DC$14,'ISP-F14-HRD-00'!$B$14:$BE$128,MATCH($C305,'ISP-F14-HRD-00'!$B$11:$BE$11,0),FALSE)=0,"",VLOOKUP(DC$14,'ISP-F14-HRD-00'!$B$14:$BE$128,MATCH($C305,'ISP-F14-HRD-00'!$B$11:$BE$11,0),FALSE))</f>
        <v/>
      </c>
      <c r="DD305" s="86" t="str">
        <f>IF(VLOOKUP(DD$14,'ISP-F14-HRD-00'!$B$14:$BE$128,MATCH($C305,'ISP-F14-HRD-00'!$B$11:$BE$11,0),FALSE)=0,"",VLOOKUP(DD$14,'ISP-F14-HRD-00'!$B$14:$BE$128,MATCH($C305,'ISP-F14-HRD-00'!$B$11:$BE$11,0),FALSE))</f>
        <v/>
      </c>
      <c r="DE305" s="86" t="str">
        <f>IF(VLOOKUP(DE$14,'ISP-F14-HRD-00'!$B$14:$BE$128,MATCH($C305,'ISP-F14-HRD-00'!$B$11:$BE$11,0),FALSE)=0,"",VLOOKUP(DE$14,'ISP-F14-HRD-00'!$B$14:$BE$128,MATCH($C305,'ISP-F14-HRD-00'!$B$11:$BE$11,0),FALSE))</f>
        <v/>
      </c>
      <c r="DF305" s="86" t="str">
        <f>IF(VLOOKUP(DF$14,'ISP-F14-HRD-00'!$B$14:$BE$128,MATCH($C305,'ISP-F14-HRD-00'!$B$11:$BE$11,0),FALSE)=0,"",VLOOKUP(DF$14,'ISP-F14-HRD-00'!$B$14:$BE$128,MATCH($C305,'ISP-F14-HRD-00'!$B$11:$BE$11,0),FALSE))</f>
        <v/>
      </c>
      <c r="DG305" s="86" t="str">
        <f>IF(VLOOKUP(DG$14,'ISP-F14-HRD-00'!$B$14:$BE$128,MATCH($C305,'ISP-F14-HRD-00'!$B$11:$BE$11,0),FALSE)=0,"",VLOOKUP(DG$14,'ISP-F14-HRD-00'!$B$14:$BE$128,MATCH($C305,'ISP-F14-HRD-00'!$B$11:$BE$11,0),FALSE))</f>
        <v/>
      </c>
      <c r="DH305" s="86" t="str">
        <f>IF(VLOOKUP(DH$14,'ISP-F14-HRD-00'!$B$14:$BE$128,MATCH($C305,'ISP-F14-HRD-00'!$B$11:$BE$11,0),FALSE)=0,"",VLOOKUP(DH$14,'ISP-F14-HRD-00'!$B$14:$BE$128,MATCH($C305,'ISP-F14-HRD-00'!$B$11:$BE$11,0),FALSE))</f>
        <v/>
      </c>
      <c r="DI305" s="86" t="str">
        <f>IF(VLOOKUP(DI$14,'ISP-F14-HRD-00'!$B$14:$BE$128,MATCH($C305,'ISP-F14-HRD-00'!$B$11:$BE$11,0),FALSE)=0,"",VLOOKUP(DI$14,'ISP-F14-HRD-00'!$B$14:$BE$128,MATCH($C305,'ISP-F14-HRD-00'!$B$11:$BE$11,0),FALSE))</f>
        <v/>
      </c>
      <c r="DJ305" s="86" t="str">
        <f>IF(VLOOKUP(DJ$14,'ISP-F14-HRD-00'!$B$14:$BE$128,MATCH($C305,'ISP-F14-HRD-00'!$B$11:$BE$11,0),FALSE)=0,"",VLOOKUP(DJ$14,'ISP-F14-HRD-00'!$B$14:$BE$128,MATCH($C305,'ISP-F14-HRD-00'!$B$11:$BE$11,0),FALSE))</f>
        <v/>
      </c>
      <c r="DK305" s="86" t="str">
        <f>IF(VLOOKUP(DK$14,'ISP-F14-HRD-00'!$B$14:$BE$128,MATCH($C305,'ISP-F14-HRD-00'!$B$11:$BE$11,0),FALSE)=0,"",VLOOKUP(DK$14,'ISP-F14-HRD-00'!$B$14:$BE$128,MATCH($C305,'ISP-F14-HRD-00'!$B$11:$BE$11,0),FALSE))</f>
        <v/>
      </c>
      <c r="DL305" s="86" t="str">
        <f>IF(VLOOKUP(DL$14,'ISP-F14-HRD-00'!$B$14:$BE$128,MATCH($C305,'ISP-F14-HRD-00'!$B$11:$BE$11,0),FALSE)=0,"",VLOOKUP(DL$14,'ISP-F14-HRD-00'!$B$14:$BE$128,MATCH($C305,'ISP-F14-HRD-00'!$B$11:$BE$11,0),FALSE))</f>
        <v/>
      </c>
      <c r="DM305" s="86" t="str">
        <f>IF(VLOOKUP(DM$14,'ISP-F14-HRD-00'!$B$14:$BE$128,MATCH($C305,'ISP-F14-HRD-00'!$B$11:$BE$11,0),FALSE)=0,"",VLOOKUP(DM$14,'ISP-F14-HRD-00'!$B$14:$BE$128,MATCH($C305,'ISP-F14-HRD-00'!$B$11:$BE$11,0),FALSE))</f>
        <v/>
      </c>
      <c r="DN305" s="86" t="str">
        <f>IF(VLOOKUP(DN$14,'ISP-F14-HRD-00'!$B$14:$BE$128,MATCH($C305,'ISP-F14-HRD-00'!$B$11:$BE$11,0),FALSE)=0,"",VLOOKUP(DN$14,'ISP-F14-HRD-00'!$B$14:$BE$128,MATCH($C305,'ISP-F14-HRD-00'!$B$11:$BE$11,0),FALSE))</f>
        <v/>
      </c>
      <c r="DO305" s="86" t="str">
        <f>IF(VLOOKUP(DO$14,'ISP-F14-HRD-00'!$B$14:$BE$128,MATCH($C305,'ISP-F14-HRD-00'!$B$11:$BE$11,0),FALSE)=0,"",VLOOKUP(DO$14,'ISP-F14-HRD-00'!$B$14:$BE$128,MATCH($C305,'ISP-F14-HRD-00'!$B$11:$BE$11,0),FALSE))</f>
        <v/>
      </c>
      <c r="DP305" s="86" t="str">
        <f>IF(VLOOKUP(DP$14,'ISP-F14-HRD-00'!$B$14:$BE$128,MATCH($C305,'ISP-F14-HRD-00'!$B$11:$BE$11,0),FALSE)=0,"",VLOOKUP(DP$14,'ISP-F14-HRD-00'!$B$14:$BE$128,MATCH($C305,'ISP-F14-HRD-00'!$B$11:$BE$11,0),FALSE))</f>
        <v/>
      </c>
      <c r="DQ305" s="86" t="str">
        <f>IF(VLOOKUP(DQ$14,'ISP-F14-HRD-00'!$B$14:$BE$128,MATCH($C305,'ISP-F14-HRD-00'!$B$11:$BE$11,0),FALSE)=0,"",VLOOKUP(DQ$14,'ISP-F14-HRD-00'!$B$14:$BE$128,MATCH($C305,'ISP-F14-HRD-00'!$B$11:$BE$11,0),FALSE))</f>
        <v/>
      </c>
      <c r="DR305" s="970" t="str">
        <f>IF(VLOOKUP(DR$14,'ISP-F14-HRD-00'!$B$14:$BE$128,MATCH($C305,'ISP-F14-HRD-00'!$B$11:$BE$11,0),FALSE)=0,"",VLOOKUP(DR$14,'ISP-F14-HRD-00'!$B$14:$BE$128,MATCH($C305,'ISP-F14-HRD-00'!$B$11:$BE$11,0),FALSE))</f>
        <v/>
      </c>
      <c r="DS305" s="970" t="str">
        <f>IF(VLOOKUP(DS$14,'ISP-F14-HRD-00'!$B$14:$BE$128,MATCH($C305,'ISP-F14-HRD-00'!$B$11:$BE$11,0),FALSE)=0,"",VLOOKUP(DS$14,'ISP-F14-HRD-00'!$B$14:$BE$128,MATCH($C305,'ISP-F14-HRD-00'!$B$11:$BE$11,0),FALSE))</f>
        <v/>
      </c>
      <c r="DT305" s="87" t="e">
        <f>IF(VLOOKUP(DT$14,'ISP-F14-HRD-00'!$B$14:$BE$128,MATCH($C305,'ISP-F14-HRD-00'!$B$11:$BE$11,0),FALSE)=0,"",VLOOKUP(DT$14,'ISP-F14-HRD-00'!$B$14:$BE$128,MATCH($C305,'ISP-F14-HRD-00'!$B$11:$BE$11,0),FALSE))</f>
        <v>#N/A</v>
      </c>
      <c r="DU305" s="103"/>
      <c r="DV305" s="103">
        <f t="shared" si="62"/>
        <v>3</v>
      </c>
    </row>
    <row r="306" spans="1:126">
      <c r="A306" s="1075"/>
      <c r="B306" s="1090"/>
      <c r="C306" s="1079"/>
      <c r="D306" s="1080"/>
      <c r="E306" s="1084"/>
      <c r="F306" s="1087"/>
      <c r="G306" s="1087"/>
      <c r="H306" s="343" t="s">
        <v>359</v>
      </c>
      <c r="I306" s="104"/>
      <c r="J306" s="102" t="str">
        <f>IFERROR(VLOOKUP($B305&amp;J$14,Actual!$B$6:$H$1959,7,FALSE),"")</f>
        <v/>
      </c>
      <c r="K306" s="102" t="str">
        <f>IFERROR(VLOOKUP($B305&amp;K$14,Actual!$B$6:$H$1959,7,FALSE),"")</f>
        <v/>
      </c>
      <c r="L306" s="102" t="str">
        <f>IFERROR(VLOOKUP($B305&amp;L$14,Actual!$B$6:$H$1959,7,FALSE),"")</f>
        <v/>
      </c>
      <c r="M306" s="102" t="str">
        <f>IFERROR(VLOOKUP($B305&amp;M$14,Actual!$B$6:$H$1959,7,FALSE),"")</f>
        <v/>
      </c>
      <c r="N306" s="102" t="str">
        <f>IFERROR(VLOOKUP($B305&amp;N$14,Actual!$B$6:$H$1959,7,FALSE),"")</f>
        <v/>
      </c>
      <c r="O306" s="102" t="str">
        <f>IFERROR(VLOOKUP($B305&amp;O$14,Actual!$B$6:$H$1959,7,FALSE),"")</f>
        <v/>
      </c>
      <c r="P306" s="102" t="str">
        <f>IFERROR(VLOOKUP($B305&amp;P$14,Actual!$B$6:$H$1959,7,FALSE),"")</f>
        <v/>
      </c>
      <c r="Q306" s="102" t="str">
        <f>IFERROR(VLOOKUP($B305&amp;Q$14,Actual!$B$6:$H$1959,7,FALSE),"")</f>
        <v/>
      </c>
      <c r="R306" s="102" t="str">
        <f>IFERROR(VLOOKUP($B305&amp;R$14,Actual!$B$6:$H$1959,7,FALSE),"")</f>
        <v/>
      </c>
      <c r="S306" s="102" t="str">
        <f>IFERROR(VLOOKUP($B305&amp;S$14,Actual!$B$6:$H$1959,7,FALSE),"")</f>
        <v/>
      </c>
      <c r="T306" s="102" t="str">
        <f>IFERROR(VLOOKUP($B305&amp;T$14,Actual!$B$6:$H$1959,7,FALSE),"")</f>
        <v/>
      </c>
      <c r="U306" s="102" t="str">
        <f>IFERROR(VLOOKUP($B305&amp;U$14,Actual!$B$6:$H$1959,7,FALSE),"")</f>
        <v/>
      </c>
      <c r="V306" s="102" t="str">
        <f>IFERROR(VLOOKUP($B305&amp;V$14,Actual!$B$6:$H$1959,7,FALSE),"")</f>
        <v/>
      </c>
      <c r="W306" s="102" t="str">
        <f>IFERROR(VLOOKUP($B305&amp;W$14,Actual!$B$6:$H$1959,7,FALSE),"")</f>
        <v/>
      </c>
      <c r="X306" s="102" t="str">
        <f>IFERROR(VLOOKUP($B305&amp;X$14,Actual!$B$6:$H$1959,7,FALSE),"")</f>
        <v/>
      </c>
      <c r="Y306" s="102" t="str">
        <f>IFERROR(VLOOKUP($B305&amp;Y$14,Actual!$B$6:$H$1959,7,FALSE),"")</f>
        <v/>
      </c>
      <c r="Z306" s="102" t="str">
        <f>IFERROR(VLOOKUP($B305&amp;Z$14,Actual!$B$6:$H$1959,7,FALSE),"")</f>
        <v/>
      </c>
      <c r="AA306" s="102" t="str">
        <f>IFERROR(VLOOKUP($B305&amp;AA$14,Actual!$B$6:$H$1959,7,FALSE),"")</f>
        <v/>
      </c>
      <c r="AB306" s="102" t="str">
        <f>IFERROR(VLOOKUP($B305&amp;AB$14,Actual!$B$6:$H$1959,7,FALSE),"")</f>
        <v/>
      </c>
      <c r="AC306" s="701" t="str">
        <f>IFERROR(VLOOKUP($B305&amp;AC$14,Actual!$B$6:$H$1959,7,FALSE),"")</f>
        <v/>
      </c>
      <c r="AD306" s="701" t="str">
        <f>IFERROR(VLOOKUP($B305&amp;AD$14,Actual!$B$6:$H$1959,7,FALSE),"")</f>
        <v/>
      </c>
      <c r="AE306" s="701" t="str">
        <f>IFERROR(VLOOKUP($B305&amp;AE$14,Actual!$B$6:$H$1959,7,FALSE),"")</f>
        <v/>
      </c>
      <c r="AF306" s="327"/>
      <c r="AG306" s="102" t="str">
        <f>IFERROR(VLOOKUP($B305&amp;AG$14,Actual!$B$6:$H$1959,7,FALSE),"")</f>
        <v/>
      </c>
      <c r="AH306" s="102" t="str">
        <f>IFERROR(VLOOKUP($B305&amp;AH$14,Actual!$B$6:$H$1959,7,FALSE),"")</f>
        <v/>
      </c>
      <c r="AI306" s="102" t="str">
        <f>IFERROR(VLOOKUP($B305&amp;AI$14,Actual!$B$6:$H$1959,7,FALSE),"")</f>
        <v/>
      </c>
      <c r="AJ306" s="102" t="str">
        <f>IFERROR(VLOOKUP($B305&amp;AJ$14,Actual!$B$6:$H$1959,7,FALSE),"")</f>
        <v/>
      </c>
      <c r="AK306" s="102" t="str">
        <f>IFERROR(VLOOKUP($B305&amp;AK$14,Actual!$B$6:$H$1959,7,FALSE),"")</f>
        <v/>
      </c>
      <c r="AL306" s="102" t="str">
        <f>IFERROR(VLOOKUP($B305&amp;AL$14,Actual!$B$6:$H$1959,7,FALSE),"")</f>
        <v/>
      </c>
      <c r="AM306" s="102" t="str">
        <f>IFERROR(VLOOKUP($B305&amp;AM$14,Actual!$B$6:$H$1959,7,FALSE),"")</f>
        <v/>
      </c>
      <c r="AN306" s="102" t="str">
        <f>IFERROR(VLOOKUP($B305&amp;AN$14,Actual!$B$6:$H$1959,7,FALSE),"")</f>
        <v/>
      </c>
      <c r="AO306" s="102" t="str">
        <f>IFERROR(VLOOKUP($B305&amp;AO$14,Actual!$B$6:$H$1959,7,FALSE),"")</f>
        <v/>
      </c>
      <c r="AP306" s="102" t="str">
        <f>IFERROR(VLOOKUP($B305&amp;AP$14,Actual!$B$6:$H$1959,7,FALSE),"")</f>
        <v/>
      </c>
      <c r="AQ306" s="102" t="str">
        <f>IFERROR(VLOOKUP($B305&amp;AQ$14,Actual!$B$6:$H$1959,7,FALSE),"")</f>
        <v/>
      </c>
      <c r="AR306" s="102" t="str">
        <f>IFERROR(VLOOKUP($B305&amp;AR$14,Actual!$B$6:$H$1959,7,FALSE),"")</f>
        <v/>
      </c>
      <c r="AS306" s="102" t="str">
        <f>IFERROR(VLOOKUP($B305&amp;AS$14,Actual!$B$6:$H$1959,7,FALSE),"")</f>
        <v/>
      </c>
      <c r="AT306" s="102" t="str">
        <f>IFERROR(VLOOKUP($B305&amp;AT$14,Actual!$B$6:$H$1959,7,FALSE),"")</f>
        <v/>
      </c>
      <c r="AU306" s="102" t="str">
        <f>IFERROR(VLOOKUP($B305&amp;AU$14,Actual!$B$6:$H$1959,7,FALSE),"")</f>
        <v/>
      </c>
      <c r="AV306" s="102" t="str">
        <f>IFERROR(VLOOKUP($B305&amp;AV$14,Actual!$B$6:$H$1959,7,FALSE),"")</f>
        <v/>
      </c>
      <c r="AW306" s="102" t="str">
        <f>IFERROR(VLOOKUP($B305&amp;AW$14,Actual!$B$6:$H$1959,7,FALSE),"")</f>
        <v/>
      </c>
      <c r="AX306" s="102" t="str">
        <f>IFERROR(VLOOKUP($B305&amp;AX$14,Actual!$B$6:$H$1959,7,FALSE),"")</f>
        <v/>
      </c>
      <c r="AY306" s="102" t="str">
        <f>IFERROR(VLOOKUP($B305&amp;AY$14,Actual!$B$6:$H$1959,7,FALSE),"")</f>
        <v/>
      </c>
      <c r="AZ306" s="102" t="str">
        <f>IFERROR(VLOOKUP($B305&amp;AZ$14,Actual!$B$6:$H$1959,7,FALSE),"")</f>
        <v/>
      </c>
      <c r="BA306" s="106" t="str">
        <f>IFERROR(VLOOKUP($B305&amp;BA$14,Actual!$B$6:$H$1959,7,FALSE),"")</f>
        <v/>
      </c>
      <c r="BB306" s="331"/>
      <c r="BC306" s="291" t="str">
        <f>IFERROR(VLOOKUP($B305&amp;BC$14,Actual!$B$6:$H$1959,7,FALSE),"")</f>
        <v/>
      </c>
      <c r="BD306" s="102" t="str">
        <f>IFERROR(VLOOKUP($B305&amp;BD$14,Actual!$B$6:$H$1959,7,FALSE),"")</f>
        <v/>
      </c>
      <c r="BE306" s="102" t="str">
        <f>IFERROR(VLOOKUP($B305&amp;BE$14,Actual!$B$6:$H$1959,7,FALSE),"")</f>
        <v/>
      </c>
      <c r="BF306" s="102" t="str">
        <f>IFERROR(VLOOKUP($B305&amp;BF$14,Actual!$B$6:$H$1959,7,FALSE),"")</f>
        <v/>
      </c>
      <c r="BG306" s="331"/>
      <c r="BH306" s="102" t="str">
        <f>IFERROR(VLOOKUP($B305&amp;BH$14,Actual!$B$6:$H$1959,7,FALSE),"")</f>
        <v/>
      </c>
      <c r="BI306" s="102" t="str">
        <f>IFERROR(VLOOKUP($B305&amp;BI$14,Actual!$B$6:$H$1959,7,FALSE),"")</f>
        <v/>
      </c>
      <c r="BJ306" s="102" t="str">
        <f>IFERROR(VLOOKUP($B305&amp;BJ$14,Actual!$B$6:$H$1959,7,FALSE),"")</f>
        <v/>
      </c>
      <c r="BK306" s="102" t="str">
        <f>IFERROR(VLOOKUP($B305&amp;BK$14,Actual!$B$6:$H$1959,7,FALSE),"")</f>
        <v/>
      </c>
      <c r="BL306" s="331"/>
      <c r="BM306" s="102" t="str">
        <f>IFERROR(VLOOKUP($B305&amp;BM$14,Actual!$B$6:$H$1959,7,FALSE),"")</f>
        <v/>
      </c>
      <c r="BN306" s="102" t="str">
        <f>IFERROR(VLOOKUP($B305&amp;BN$14,Actual!$B$6:$H$1959,7,FALSE),"")</f>
        <v/>
      </c>
      <c r="BO306" s="102" t="str">
        <f>IFERROR(VLOOKUP($B305&amp;BO$14,Actual!$B$6:$H$1959,7,FALSE),"")</f>
        <v/>
      </c>
      <c r="BP306" s="102" t="str">
        <f>IFERROR(VLOOKUP($B305&amp;BP$14,Actual!$B$6:$H$1959,7,FALSE),"")</f>
        <v/>
      </c>
      <c r="BQ306" s="102" t="str">
        <f>IFERROR(VLOOKUP($B305&amp;BQ$14,Actual!$B$6:$H$1959,7,FALSE),"")</f>
        <v/>
      </c>
      <c r="BR306" s="357"/>
      <c r="BS306" s="290" t="str">
        <f ca="1">IFERROR(VLOOKUP($B305&amp;BS$14,Actual!$B$6:$H$1959,7,FALSE),"")</f>
        <v>A</v>
      </c>
      <c r="BT306" s="290" t="str">
        <f ca="1">IFERROR(VLOOKUP($B305&amp;BT$14,Actual!$B$6:$H$1959,7,FALSE),"")</f>
        <v>A</v>
      </c>
      <c r="BU306" s="290" t="str">
        <f ca="1">IFERROR(VLOOKUP($B305&amp;BU$14,Actual!$B$6:$H$1959,7,FALSE),"")</f>
        <v>A</v>
      </c>
      <c r="BV306" s="290" t="str">
        <f>IFERROR(VLOOKUP($B305&amp;BV$14,Actual!$B$6:$H$1959,7,FALSE),"")</f>
        <v/>
      </c>
      <c r="BW306" s="290" t="str">
        <f>IFERROR(VLOOKUP($B305&amp;BW$14,Actual!$B$6:$H$1959,7,FALSE),"")</f>
        <v/>
      </c>
      <c r="BX306" s="290" t="str">
        <f>IFERROR(VLOOKUP($B305&amp;BX$14,Actual!$B$6:$H$1959,7,FALSE),"")</f>
        <v/>
      </c>
      <c r="BY306" s="290" t="str">
        <f>IFERROR(VLOOKUP($B305&amp;BY$14,Actual!$B$6:$H$1959,7,FALSE),"")</f>
        <v/>
      </c>
      <c r="BZ306" s="331"/>
      <c r="CA306" s="102" t="str">
        <f>IFERROR(VLOOKUP($B305&amp;CA$14,Actual!$B$6:$H$1959,7,FALSE),"")</f>
        <v/>
      </c>
      <c r="CB306" s="102" t="str">
        <f>IFERROR(VLOOKUP($B305&amp;CB$14,Actual!$B$6:$H$1959,7,FALSE),"")</f>
        <v/>
      </c>
      <c r="CC306" s="102" t="str">
        <f>IFERROR(VLOOKUP($B305&amp;CC$14,Actual!$B$6:$H$1959,7,FALSE),"")</f>
        <v/>
      </c>
      <c r="CD306" s="102" t="str">
        <f>IFERROR(VLOOKUP($B305&amp;CD$14,Actual!$B$6:$H$1959,7,FALSE),"")</f>
        <v/>
      </c>
      <c r="CE306" s="102" t="str">
        <f>IFERROR(VLOOKUP($B305&amp;CE$14,Actual!$B$6:$H$1959,7,FALSE),"")</f>
        <v/>
      </c>
      <c r="CF306" s="102" t="str">
        <f>IFERROR(VLOOKUP($B305&amp;CF$14,Actual!$B$6:$H$1959,7,FALSE),"")</f>
        <v/>
      </c>
      <c r="CG306" s="331"/>
      <c r="CH306" s="290" t="str">
        <f>IFERROR(VLOOKUP($B305&amp;CH$14,Actual!$B$6:$H$1959,7,FALSE),"")</f>
        <v/>
      </c>
      <c r="CI306" s="290" t="str">
        <f>IFERROR(VLOOKUP($B305&amp;CI$14,Actual!$B$6:$H$1959,7,FALSE),"")</f>
        <v/>
      </c>
      <c r="CJ306" s="290" t="str">
        <f>IFERROR(VLOOKUP($B305&amp;CJ$14,Actual!$B$6:$H$1959,7,FALSE),"")</f>
        <v/>
      </c>
      <c r="CK306" s="290" t="str">
        <f>IFERROR(VLOOKUP($B305&amp;CK$14,Actual!$B$6:$H$1959,7,FALSE),"")</f>
        <v/>
      </c>
      <c r="CL306" s="290" t="str">
        <f>IFERROR(VLOOKUP($B305&amp;CL$14,Actual!$B$6:$H$1959,7,FALSE),"")</f>
        <v/>
      </c>
      <c r="CM306" s="290" t="str">
        <f>IFERROR(VLOOKUP($B305&amp;CM$14,Actual!$B$6:$H$1959,7,FALSE),"")</f>
        <v/>
      </c>
      <c r="CN306" s="290" t="str">
        <f>IFERROR(VLOOKUP($B305&amp;CN$14,Actual!$B$6:$H$1959,7,FALSE),"")</f>
        <v/>
      </c>
      <c r="CO306" s="290" t="str">
        <f>IFERROR(VLOOKUP($B305&amp;CO$14,Actual!$B$6:$H$1959,7,FALSE),"")</f>
        <v/>
      </c>
      <c r="CP306" s="740" t="str">
        <f>IFERROR(VLOOKUP($B305&amp;CP$14,Actual!$B$6:$H$1959,7,FALSE),"")</f>
        <v/>
      </c>
      <c r="CQ306" s="105" t="str">
        <f ca="1">IFERROR(VLOOKUP($B305&amp;CQ$14,Actual!$B$6:$H$1959,7,FALSE),"")</f>
        <v>E</v>
      </c>
      <c r="CR306" s="102" t="str">
        <f>IFERROR(VLOOKUP($B305&amp;CR$14,Actual!$B$6:$H$1959,7,FALSE),"")</f>
        <v/>
      </c>
      <c r="CS306" s="106"/>
      <c r="CT306" s="291" t="str">
        <f>IFERROR(VLOOKUP($B305&amp;CT$14,Actual!$B$6:$H$1959,7,FALSE),"")</f>
        <v/>
      </c>
      <c r="CU306" s="102" t="str">
        <f>IFERROR(VLOOKUP($B305&amp;CU$14,Actual!$B$6:$H$1959,7,FALSE),"")</f>
        <v/>
      </c>
      <c r="CV306" s="102" t="str">
        <f>IFERROR(VLOOKUP($B305&amp;CV$14,Actual!$B$6:$H$1959,7,FALSE),"")</f>
        <v/>
      </c>
      <c r="CW306" s="102"/>
      <c r="CX306" s="105" t="str">
        <f>IFERROR(VLOOKUP($B305&amp;CX$14,Actual!$B$6:$H$1959,7,FALSE),"")</f>
        <v/>
      </c>
      <c r="CY306" s="102" t="str">
        <f>IFERROR(VLOOKUP($B305&amp;CY$14,Actual!$B$6:$H$1959,7,FALSE),"")</f>
        <v/>
      </c>
      <c r="CZ306" s="106" t="str">
        <f>IFERROR(VLOOKUP($B305&amp;CZ$14,Actual!$B$6:$H$1959,7,FALSE),"")</f>
        <v/>
      </c>
      <c r="DA306" s="105" t="str">
        <f>IFERROR(VLOOKUP($B305&amp;DA$14,Actual!$B$6:$H$1959,7,FALSE),"")</f>
        <v/>
      </c>
      <c r="DB306" s="102" t="str">
        <f>IFERROR(VLOOKUP($B305&amp;DB$14,Actual!$B$6:$H$1959,7,FALSE),"")</f>
        <v/>
      </c>
      <c r="DC306" s="102" t="str">
        <f>IFERROR(VLOOKUP($B305&amp;DC$14,Actual!$B$6:$H$1959,7,FALSE),"")</f>
        <v/>
      </c>
      <c r="DD306" s="102" t="str">
        <f>IFERROR(VLOOKUP($B305&amp;DD$14,Actual!$B$6:$H$1959,7,FALSE),"")</f>
        <v/>
      </c>
      <c r="DE306" s="102" t="str">
        <f>IFERROR(VLOOKUP($B305&amp;DE$14,Actual!$B$6:$H$1959,7,FALSE),"")</f>
        <v/>
      </c>
      <c r="DF306" s="102" t="str">
        <f>IFERROR(VLOOKUP($B305&amp;DF$14,Actual!$B$6:$H$1959,7,FALSE),"")</f>
        <v/>
      </c>
      <c r="DG306" s="102" t="str">
        <f>IFERROR(VLOOKUP($B305&amp;DG$14,Actual!$B$6:$H$1959,7,FALSE),"")</f>
        <v/>
      </c>
      <c r="DH306" s="102" t="str">
        <f>IFERROR(VLOOKUP($B305&amp;DH$14,Actual!$B$6:$H$1959,7,FALSE),"")</f>
        <v/>
      </c>
      <c r="DI306" s="102" t="str">
        <f>IFERROR(VLOOKUP($B305&amp;DI$14,Actual!$B$6:$H$1959,7,FALSE),"")</f>
        <v/>
      </c>
      <c r="DJ306" s="102" t="str">
        <f>IFERROR(VLOOKUP($B305&amp;DJ$14,Actual!$B$6:$H$1959,7,FALSE),"")</f>
        <v/>
      </c>
      <c r="DK306" s="102" t="str">
        <f>IFERROR(VLOOKUP($B305&amp;DK$14,Actual!$B$6:$H$1959,7,FALSE),"")</f>
        <v/>
      </c>
      <c r="DL306" s="102" t="str">
        <f>IFERROR(VLOOKUP($B305&amp;DL$14,Actual!$B$6:$H$1959,7,FALSE),"")</f>
        <v/>
      </c>
      <c r="DM306" s="102" t="str">
        <f>IFERROR(VLOOKUP($B305&amp;DM$14,Actual!$B$6:$H$1959,7,FALSE),"")</f>
        <v/>
      </c>
      <c r="DN306" s="102" t="str">
        <f>IFERROR(VLOOKUP($B305&amp;DN$14,Actual!$B$6:$H$1959,7,FALSE),"")</f>
        <v/>
      </c>
      <c r="DO306" s="102" t="str">
        <f>IFERROR(VLOOKUP($B305&amp;DO$14,Actual!$B$6:$H$1959,7,FALSE),"")</f>
        <v/>
      </c>
      <c r="DP306" s="102" t="str">
        <f>IFERROR(VLOOKUP($B305&amp;DP$14,Actual!$B$6:$H$1959,7,FALSE),"")</f>
        <v/>
      </c>
      <c r="DQ306" s="102" t="str">
        <f>IFERROR(VLOOKUP($B305&amp;DQ$14,Actual!$B$6:$H$1959,7,FALSE),"")</f>
        <v/>
      </c>
      <c r="DR306" s="971" t="str">
        <f>IFERROR(VLOOKUP($B305&amp;DR$14,Actual!$B$6:$H$1959,7,FALSE),"")</f>
        <v/>
      </c>
      <c r="DS306" s="971" t="str">
        <f>IFERROR(VLOOKUP($B305&amp;DS$14,Actual!$B$6:$H$1959,7,FALSE),"")</f>
        <v/>
      </c>
      <c r="DT306" s="106" t="str">
        <f>IFERROR(VLOOKUP($B305&amp;DT$14,Actual!$B$6:$H$1959,7,FALSE),"")</f>
        <v/>
      </c>
      <c r="DU306" s="103"/>
      <c r="DV306" s="103">
        <f t="shared" ca="1" si="62"/>
        <v>0</v>
      </c>
    </row>
    <row r="307" spans="1:126" s="103" customFormat="1">
      <c r="A307" s="1075"/>
      <c r="B307" s="1090"/>
      <c r="C307" s="1079"/>
      <c r="D307" s="1080"/>
      <c r="E307" s="1084"/>
      <c r="F307" s="1087"/>
      <c r="G307" s="1087"/>
      <c r="H307" s="341" t="s">
        <v>360</v>
      </c>
      <c r="I307" s="93"/>
      <c r="J307" s="344" t="str">
        <f>IFERROR(VLOOKUP($B305&amp;J$14,Plan!$B$10:$H$300,7,FALSE),"")</f>
        <v/>
      </c>
      <c r="K307" s="344" t="str">
        <f>IFERROR(VLOOKUP($B305&amp;K$14,Plan!$B$10:$H$300,7,FALSE),"")</f>
        <v/>
      </c>
      <c r="L307" s="344" t="str">
        <f>IFERROR(VLOOKUP($B305&amp;L$14,Plan!$B$10:$H$300,7,FALSE),"")</f>
        <v/>
      </c>
      <c r="M307" s="344" t="str">
        <f>IFERROR(VLOOKUP($B305&amp;M$14,Plan!$B$10:$H$300,7,FALSE),"")</f>
        <v/>
      </c>
      <c r="N307" s="344" t="str">
        <f>IFERROR(VLOOKUP($B305&amp;N$14,Plan!$B$10:$H$300,7,FALSE),"")</f>
        <v/>
      </c>
      <c r="O307" s="344" t="str">
        <f>IFERROR(VLOOKUP($B305&amp;O$14,Plan!$B$10:$H$300,7,FALSE),"")</f>
        <v/>
      </c>
      <c r="P307" s="344" t="str">
        <f>IFERROR(VLOOKUP($B305&amp;P$14,Plan!$B$10:$H$300,7,FALSE),"")</f>
        <v/>
      </c>
      <c r="Q307" s="344" t="str">
        <f>IFERROR(VLOOKUP($B305&amp;Q$14,Plan!$B$10:$H$300,7,FALSE),"")</f>
        <v/>
      </c>
      <c r="R307" s="344" t="str">
        <f>IFERROR(VLOOKUP($B305&amp;R$14,Plan!$B$10:$H$300,7,FALSE),"")</f>
        <v/>
      </c>
      <c r="S307" s="344" t="str">
        <f>IFERROR(VLOOKUP($B305&amp;S$14,Plan!$B$10:$H$300,7,FALSE),"")</f>
        <v/>
      </c>
      <c r="T307" s="344" t="str">
        <f>IFERROR(VLOOKUP($B305&amp;T$14,Plan!$B$10:$H$300,7,FALSE),"")</f>
        <v/>
      </c>
      <c r="U307" s="344" t="str">
        <f>IFERROR(VLOOKUP($B305&amp;U$14,Plan!$B$10:$H$300,7,FALSE),"")</f>
        <v/>
      </c>
      <c r="V307" s="344" t="str">
        <f>IFERROR(VLOOKUP($B305&amp;V$14,Plan!$B$10:$H$300,7,FALSE),"")</f>
        <v/>
      </c>
      <c r="W307" s="344" t="str">
        <f>IFERROR(VLOOKUP($B305&amp;W$14,Plan!$B$10:$H$300,7,FALSE),"")</f>
        <v/>
      </c>
      <c r="X307" s="344" t="str">
        <f>IFERROR(VLOOKUP($B305&amp;X$14,Plan!$B$10:$H$300,7,FALSE),"")</f>
        <v/>
      </c>
      <c r="Y307" s="344" t="str">
        <f>IFERROR(VLOOKUP($B305&amp;Y$14,Plan!$B$10:$H$300,7,FALSE),"")</f>
        <v/>
      </c>
      <c r="Z307" s="344" t="str">
        <f>IFERROR(VLOOKUP($B305&amp;Z$14,Plan!$B$10:$H$300,7,FALSE),"")</f>
        <v/>
      </c>
      <c r="AA307" s="344" t="str">
        <f>IFERROR(VLOOKUP($B305&amp;AA$14,Plan!$B$10:$H$300,7,FALSE),"")</f>
        <v/>
      </c>
      <c r="AB307" s="344" t="str">
        <f>IFERROR(VLOOKUP($B305&amp;AB$14,Plan!$B$10:$H$300,7,FALSE),"")</f>
        <v/>
      </c>
      <c r="AC307" s="702" t="str">
        <f>IFERROR(VLOOKUP($B305&amp;AC$14,Plan!$B$10:$H$300,7,FALSE),"")</f>
        <v/>
      </c>
      <c r="AD307" s="702" t="str">
        <f>IFERROR(VLOOKUP($B305&amp;AD$14,Plan!$B$10:$H$300,7,FALSE),"")</f>
        <v/>
      </c>
      <c r="AE307" s="702" t="str">
        <f>IFERROR(VLOOKUP($B305&amp;AE$14,Plan!$B$10:$H$300,7,FALSE),"")</f>
        <v/>
      </c>
      <c r="AF307" s="327"/>
      <c r="AG307" s="344" t="str">
        <f>IFERROR(VLOOKUP($B305&amp;AG$14,Plan!$B$10:$H$300,7,FALSE),"")</f>
        <v/>
      </c>
      <c r="AH307" s="344" t="str">
        <f>IFERROR(VLOOKUP($B305&amp;AH$14,Plan!$B$10:$H$300,7,FALSE),"")</f>
        <v/>
      </c>
      <c r="AI307" s="344" t="str">
        <f>IFERROR(VLOOKUP($B305&amp;AI$14,Plan!$B$10:$H$300,7,FALSE),"")</f>
        <v/>
      </c>
      <c r="AJ307" s="344" t="str">
        <f>IFERROR(VLOOKUP($B305&amp;AJ$14,Plan!$B$10:$H$300,7,FALSE),"")</f>
        <v/>
      </c>
      <c r="AK307" s="344" t="str">
        <f>IFERROR(VLOOKUP($B305&amp;AK$14,Plan!$B$10:$H$300,7,FALSE),"")</f>
        <v/>
      </c>
      <c r="AL307" s="344" t="str">
        <f>IFERROR(VLOOKUP($B305&amp;AL$14,Plan!$B$10:$H$300,7,FALSE),"")</f>
        <v/>
      </c>
      <c r="AM307" s="344" t="str">
        <f>IFERROR(VLOOKUP($B305&amp;AM$14,Plan!$B$10:$H$300,7,FALSE),"")</f>
        <v/>
      </c>
      <c r="AN307" s="344" t="str">
        <f>IFERROR(VLOOKUP($B305&amp;AN$14,Plan!$B$10:$H$300,7,FALSE),"")</f>
        <v/>
      </c>
      <c r="AO307" s="344" t="str">
        <f>IFERROR(VLOOKUP($B305&amp;AO$14,Plan!$B$10:$H$300,7,FALSE),"")</f>
        <v/>
      </c>
      <c r="AP307" s="344" t="str">
        <f>IFERROR(VLOOKUP($B305&amp;AP$14,Plan!$B$10:$H$300,7,FALSE),"")</f>
        <v/>
      </c>
      <c r="AQ307" s="344" t="str">
        <f>IFERROR(VLOOKUP($B305&amp;AQ$14,Plan!$B$10:$H$300,7,FALSE),"")</f>
        <v/>
      </c>
      <c r="AR307" s="344" t="str">
        <f>IFERROR(VLOOKUP($B305&amp;AR$14,Plan!$B$10:$H$300,7,FALSE),"")</f>
        <v/>
      </c>
      <c r="AS307" s="344" t="str">
        <f>IFERROR(VLOOKUP($B305&amp;AS$14,Plan!$B$10:$H$300,7,FALSE),"")</f>
        <v/>
      </c>
      <c r="AT307" s="344" t="str">
        <f>IFERROR(VLOOKUP($B305&amp;AT$14,Plan!$B$10:$H$300,7,FALSE),"")</f>
        <v/>
      </c>
      <c r="AU307" s="344" t="str">
        <f>IFERROR(VLOOKUP($B305&amp;AU$14,Plan!$B$10:$H$300,7,FALSE),"")</f>
        <v/>
      </c>
      <c r="AV307" s="344" t="str">
        <f>IFERROR(VLOOKUP($B305&amp;AV$14,Plan!$B$10:$H$300,7,FALSE),"")</f>
        <v/>
      </c>
      <c r="AW307" s="344" t="str">
        <f>IFERROR(VLOOKUP($B305&amp;AW$14,Plan!$B$10:$H$300,7,FALSE),"")</f>
        <v/>
      </c>
      <c r="AX307" s="344" t="str">
        <f>IFERROR(VLOOKUP($B305&amp;AX$14,Plan!$B$10:$H$300,7,FALSE),"")</f>
        <v/>
      </c>
      <c r="AY307" s="344" t="str">
        <f>IFERROR(VLOOKUP($B305&amp;AY$14,Plan!$B$10:$H$300,7,FALSE),"")</f>
        <v/>
      </c>
      <c r="AZ307" s="344" t="str">
        <f>IFERROR(VLOOKUP($B305&amp;AZ$14,Plan!$B$10:$H$300,7,FALSE),"")</f>
        <v/>
      </c>
      <c r="BA307" s="355" t="str">
        <f>IFERROR(VLOOKUP($B305&amp;BA$14,Plan!$B$10:$H$300,7,FALSE),"")</f>
        <v/>
      </c>
      <c r="BB307" s="331"/>
      <c r="BC307" s="345" t="str">
        <f>IFERROR(VLOOKUP($B305&amp;BC$14,Plan!$B$10:$H$300,7,FALSE),"")</f>
        <v/>
      </c>
      <c r="BD307" s="344" t="str">
        <f>IFERROR(VLOOKUP($B305&amp;BD$14,Plan!$B$10:$H$300,7,FALSE),"")</f>
        <v/>
      </c>
      <c r="BE307" s="344" t="str">
        <f>IFERROR(VLOOKUP($B305&amp;BE$14,Plan!$B$10:$H$300,7,FALSE),"")</f>
        <v/>
      </c>
      <c r="BF307" s="344" t="str">
        <f>IFERROR(VLOOKUP($B305&amp;BF$14,Plan!$B$10:$H$300,7,FALSE),"")</f>
        <v/>
      </c>
      <c r="BG307" s="331"/>
      <c r="BH307" s="344" t="str">
        <f>IFERROR(VLOOKUP($B305&amp;BH$14,Plan!$B$10:$H$300,7,FALSE),"")</f>
        <v/>
      </c>
      <c r="BI307" s="344" t="str">
        <f>IFERROR(VLOOKUP($B305&amp;BI$14,Plan!$B$10:$H$300,7,FALSE),"")</f>
        <v/>
      </c>
      <c r="BJ307" s="344" t="str">
        <f>IFERROR(VLOOKUP($B305&amp;BJ$14,Plan!$B$10:$H$300,7,FALSE),"")</f>
        <v/>
      </c>
      <c r="BK307" s="344" t="str">
        <f>IFERROR(VLOOKUP($B305&amp;BK$14,Plan!$B$10:$H$300,7,FALSE),"")</f>
        <v/>
      </c>
      <c r="BL307" s="331"/>
      <c r="BM307" s="344" t="str">
        <f>IFERROR(VLOOKUP($B305&amp;BM$14,Plan!$B$10:$H$300,7,FALSE),"")</f>
        <v/>
      </c>
      <c r="BN307" s="344" t="str">
        <f>IFERROR(VLOOKUP($B305&amp;BN$14,Plan!$B$10:$H$300,7,FALSE),"")</f>
        <v/>
      </c>
      <c r="BO307" s="344" t="str">
        <f>IFERROR(VLOOKUP($B305&amp;BO$14,Plan!$B$10:$H$300,7,FALSE),"")</f>
        <v/>
      </c>
      <c r="BP307" s="344" t="str">
        <f>IFERROR(VLOOKUP($B305&amp;BP$14,Plan!$B$10:$H$300,7,FALSE),"")</f>
        <v/>
      </c>
      <c r="BQ307" s="344" t="str">
        <f>IFERROR(VLOOKUP($B305&amp;BQ$14,Plan!$B$10:$H$300,7,FALSE),"")</f>
        <v/>
      </c>
      <c r="BR307" s="357"/>
      <c r="BS307" s="344" t="str">
        <f>IFERROR(VLOOKUP($B305&amp;BS$14,Plan!$B$10:$H$300,7,FALSE),"")</f>
        <v/>
      </c>
      <c r="BT307" s="344" t="str">
        <f>IFERROR(VLOOKUP($B305&amp;BT$14,Plan!$B$10:$H$300,7,FALSE),"")</f>
        <v/>
      </c>
      <c r="BU307" s="344" t="str">
        <f>IFERROR(VLOOKUP($B305&amp;BU$14,Plan!$B$10:$H$300,7,FALSE),"")</f>
        <v/>
      </c>
      <c r="BV307" s="344" t="str">
        <f>IFERROR(VLOOKUP($B305&amp;BV$14,Plan!$B$10:$H$300,7,FALSE),"")</f>
        <v/>
      </c>
      <c r="BW307" s="344" t="str">
        <f>IFERROR(VLOOKUP($B305&amp;BW$14,Plan!$B$10:$H$300,7,FALSE),"")</f>
        <v/>
      </c>
      <c r="BX307" s="344" t="str">
        <f>IFERROR(VLOOKUP($B305&amp;BX$14,Plan!$B$10:$H$300,7,FALSE),"")</f>
        <v/>
      </c>
      <c r="BY307" s="344" t="str">
        <f>IFERROR(VLOOKUP($B305&amp;BY$14,Plan!$B$10:$H$300,7,FALSE),"")</f>
        <v/>
      </c>
      <c r="BZ307" s="331"/>
      <c r="CA307" s="344" t="str">
        <f>IFERROR(VLOOKUP($B305&amp;CA$14,Plan!$B$10:$H$300,7,FALSE),"")</f>
        <v/>
      </c>
      <c r="CB307" s="344" t="str">
        <f>IFERROR(VLOOKUP($B305&amp;CB$14,Plan!$B$10:$H$300,7,FALSE),"")</f>
        <v/>
      </c>
      <c r="CC307" s="344" t="str">
        <f>IFERROR(VLOOKUP($B305&amp;CC$14,Plan!$B$10:$H$300,7,FALSE),"")</f>
        <v/>
      </c>
      <c r="CD307" s="344" t="str">
        <f>IFERROR(VLOOKUP($B305&amp;CD$14,Plan!$B$10:$H$300,7,FALSE),"")</f>
        <v/>
      </c>
      <c r="CE307" s="344" t="str">
        <f>IFERROR(VLOOKUP($B305&amp;CE$14,Plan!$B$10:$H$300,7,FALSE),"")</f>
        <v/>
      </c>
      <c r="CF307" s="344" t="str">
        <f>IFERROR(VLOOKUP($B305&amp;CF$14,Plan!$B$10:$H$300,7,FALSE),"")</f>
        <v/>
      </c>
      <c r="CG307" s="331"/>
      <c r="CH307" s="344" t="str">
        <f>IFERROR(VLOOKUP($B305&amp;CH$14,Plan!$B$10:$H$300,7,FALSE),"")</f>
        <v/>
      </c>
      <c r="CI307" s="344" t="str">
        <f>IFERROR(VLOOKUP($B305&amp;CI$14,Plan!$B$10:$H$300,7,FALSE),"")</f>
        <v/>
      </c>
      <c r="CJ307" s="344" t="str">
        <f>IFERROR(VLOOKUP($B305&amp;CJ$14,Plan!$B$10:$H$300,7,FALSE),"")</f>
        <v/>
      </c>
      <c r="CK307" s="344" t="str">
        <f>IFERROR(VLOOKUP($B305&amp;CK$14,Plan!$B$10:$H$300,7,FALSE),"")</f>
        <v/>
      </c>
      <c r="CL307" s="344" t="str">
        <f>IFERROR(VLOOKUP($B305&amp;CL$14,Plan!$B$10:$H$300,7,FALSE),"")</f>
        <v/>
      </c>
      <c r="CM307" s="344" t="str">
        <f>IFERROR(VLOOKUP($B305&amp;CM$14,Plan!$B$10:$H$300,7,FALSE),"")</f>
        <v/>
      </c>
      <c r="CN307" s="344" t="str">
        <f>IFERROR(VLOOKUP($B305&amp;CN$14,Plan!$B$10:$H$300,7,FALSE),"")</f>
        <v/>
      </c>
      <c r="CO307" s="344" t="str">
        <f>IFERROR(VLOOKUP($B305&amp;CO$14,Plan!$B$10:$H$300,7,FALSE),"")</f>
        <v/>
      </c>
      <c r="CP307" s="702" t="str">
        <f>IFERROR(VLOOKUP($B305&amp;CP$14,Plan!$B$10:$H$300,7,FALSE),"")</f>
        <v/>
      </c>
      <c r="CQ307" s="360">
        <f>IFERROR(VLOOKUP($B305&amp;CQ$14,Plan!$B$10:$H$300,7,FALSE),"")</f>
        <v>2</v>
      </c>
      <c r="CR307" s="344" t="str">
        <f>IFERROR(VLOOKUP($B305&amp;CR$14,Plan!$B$10:$H$300,7,FALSE),"")</f>
        <v/>
      </c>
      <c r="CS307" s="355"/>
      <c r="CT307" s="345" t="str">
        <f>IFERROR(VLOOKUP($B305&amp;CT$14,Plan!$B$10:$H$300,7,FALSE),"")</f>
        <v/>
      </c>
      <c r="CU307" s="344" t="str">
        <f>IFERROR(VLOOKUP($B305&amp;CU$14,Plan!$B$10:$H$300,7,FALSE),"")</f>
        <v/>
      </c>
      <c r="CV307" s="344" t="str">
        <f>IFERROR(VLOOKUP($B305&amp;CV$14,Plan!$B$10:$H$300,7,FALSE),"")</f>
        <v/>
      </c>
      <c r="CW307" s="344"/>
      <c r="CX307" s="360" t="str">
        <f>IFERROR(VLOOKUP($B305&amp;CX$14,Plan!$B$10:$H$300,7,FALSE),"")</f>
        <v/>
      </c>
      <c r="CY307" s="344" t="str">
        <f>IFERROR(VLOOKUP($B305&amp;CY$14,Plan!$B$10:$H$300,7,FALSE),"")</f>
        <v/>
      </c>
      <c r="CZ307" s="355" t="str">
        <f>IFERROR(VLOOKUP($B305&amp;CZ$14,Plan!$B$10:$H$300,7,FALSE),"")</f>
        <v/>
      </c>
      <c r="DA307" s="360" t="str">
        <f>IFERROR(VLOOKUP($B305&amp;DA$14,Plan!$B$10:$H$300,7,FALSE),"")</f>
        <v/>
      </c>
      <c r="DB307" s="344" t="str">
        <f>IFERROR(VLOOKUP($B305&amp;DB$14,Plan!$B$10:$H$300,7,FALSE),"")</f>
        <v/>
      </c>
      <c r="DC307" s="344" t="str">
        <f>IFERROR(VLOOKUP($B305&amp;DC$14,Plan!$B$10:$H$300,7,FALSE),"")</f>
        <v/>
      </c>
      <c r="DD307" s="344" t="str">
        <f>IFERROR(VLOOKUP($B305&amp;DD$14,Plan!$B$10:$H$300,7,FALSE),"")</f>
        <v/>
      </c>
      <c r="DE307" s="344" t="str">
        <f>IFERROR(VLOOKUP($B305&amp;DE$14,Plan!$B$10:$H$300,7,FALSE),"")</f>
        <v/>
      </c>
      <c r="DF307" s="344" t="str">
        <f>IFERROR(VLOOKUP($B305&amp;DF$14,Plan!$B$10:$H$300,7,FALSE),"")</f>
        <v/>
      </c>
      <c r="DG307" s="344" t="str">
        <f>IFERROR(VLOOKUP($B305&amp;DG$14,Plan!$B$10:$H$300,7,FALSE),"")</f>
        <v/>
      </c>
      <c r="DH307" s="344" t="str">
        <f>IFERROR(VLOOKUP($B305&amp;DH$14,Plan!$B$10:$H$300,7,FALSE),"")</f>
        <v/>
      </c>
      <c r="DI307" s="344" t="str">
        <f>IFERROR(VLOOKUP($B305&amp;DI$14,Plan!$B$10:$H$300,7,FALSE),"")</f>
        <v/>
      </c>
      <c r="DJ307" s="344" t="str">
        <f>IFERROR(VLOOKUP($B305&amp;DJ$14,Plan!$B$10:$H$300,7,FALSE),"")</f>
        <v/>
      </c>
      <c r="DK307" s="344" t="str">
        <f>IFERROR(VLOOKUP($B305&amp;DK$14,Plan!$B$10:$H$300,7,FALSE),"")</f>
        <v/>
      </c>
      <c r="DL307" s="344" t="str">
        <f>IFERROR(VLOOKUP($B305&amp;DL$14,Plan!$B$10:$H$300,7,FALSE),"")</f>
        <v/>
      </c>
      <c r="DM307" s="344" t="str">
        <f>IFERROR(VLOOKUP($B305&amp;DM$14,Plan!$B$10:$H$300,7,FALSE),"")</f>
        <v/>
      </c>
      <c r="DN307" s="344" t="str">
        <f>IFERROR(VLOOKUP($B305&amp;DN$14,Plan!$B$10:$H$300,7,FALSE),"")</f>
        <v/>
      </c>
      <c r="DO307" s="344" t="str">
        <f>IFERROR(VLOOKUP($B305&amp;DO$14,Plan!$B$10:$H$300,7,FALSE),"")</f>
        <v/>
      </c>
      <c r="DP307" s="344" t="str">
        <f>IFERROR(VLOOKUP($B305&amp;DP$14,Plan!$B$10:$H$300,7,FALSE),"")</f>
        <v/>
      </c>
      <c r="DQ307" s="344" t="str">
        <f>IFERROR(VLOOKUP($B305&amp;DQ$14,Plan!$B$10:$H$300,7,FALSE),"")</f>
        <v/>
      </c>
      <c r="DR307" s="972" t="str">
        <f>IFERROR(VLOOKUP($B305&amp;DR$14,Plan!$B$10:$H$300,7,FALSE),"")</f>
        <v/>
      </c>
      <c r="DS307" s="972" t="str">
        <f>IFERROR(VLOOKUP($B305&amp;DS$14,Plan!$B$10:$H$300,7,FALSE),"")</f>
        <v/>
      </c>
      <c r="DT307" s="355" t="str">
        <f>IFERROR(VLOOKUP($B305&amp;DT$14,Plan!$B$10:$H$300,7,FALSE),"")</f>
        <v/>
      </c>
      <c r="DV307" s="103">
        <f t="shared" si="62"/>
        <v>1</v>
      </c>
    </row>
    <row r="308" spans="1:126">
      <c r="A308" s="1076"/>
      <c r="B308" s="1091"/>
      <c r="C308" s="1081"/>
      <c r="D308" s="1082"/>
      <c r="E308" s="1085"/>
      <c r="F308" s="1088"/>
      <c r="G308" s="1088"/>
      <c r="H308" s="342" t="s">
        <v>358</v>
      </c>
      <c r="I308" s="97"/>
      <c r="J308" s="320" t="str">
        <f>IF(IFERROR(VLOOKUP($B305&amp;J$14,Plan!$B$10:$K$300,9,FALSE),"")=0,"",IFERROR(VLOOKUP($B305&amp;J$14,Plan!$B$10:$K$300,9,FALSE),""))</f>
        <v/>
      </c>
      <c r="K308" s="320" t="str">
        <f>IF(IFERROR(VLOOKUP($B305&amp;K$14,Plan!$B$10:$K$300,9,FALSE),"")=0,"",IFERROR(VLOOKUP($B305&amp;K$14,Plan!$B$10:$K$300,9,FALSE),""))</f>
        <v/>
      </c>
      <c r="L308" s="320" t="str">
        <f>IF(IFERROR(VLOOKUP($B305&amp;L$14,Plan!$B$10:$K$300,9,FALSE),"")=0,"",IFERROR(VLOOKUP($B305&amp;L$14,Plan!$B$10:$K$300,9,FALSE),""))</f>
        <v/>
      </c>
      <c r="M308" s="320" t="str">
        <f>IF(IFERROR(VLOOKUP($B305&amp;M$14,Plan!$B$10:$K$300,9,FALSE),"")=0,"",IFERROR(VLOOKUP($B305&amp;M$14,Plan!$B$10:$K$300,9,FALSE),""))</f>
        <v/>
      </c>
      <c r="N308" s="320" t="str">
        <f>IF(IFERROR(VLOOKUP($B305&amp;N$14,Plan!$B$10:$K$300,9,FALSE),"")=0,"",IFERROR(VLOOKUP($B305&amp;N$14,Plan!$B$10:$K$300,9,FALSE),""))</f>
        <v/>
      </c>
      <c r="O308" s="320" t="str">
        <f>IF(IFERROR(VLOOKUP($B305&amp;O$14,Plan!$B$10:$K$300,9,FALSE),"")=0,"",IFERROR(VLOOKUP($B305&amp;O$14,Plan!$B$10:$K$300,9,FALSE),""))</f>
        <v/>
      </c>
      <c r="P308" s="320" t="str">
        <f>IF(IFERROR(VLOOKUP($B305&amp;P$14,Plan!$B$10:$K$300,9,FALSE),"")=0,"",IFERROR(VLOOKUP($B305&amp;P$14,Plan!$B$10:$K$300,9,FALSE),""))</f>
        <v/>
      </c>
      <c r="Q308" s="320" t="str">
        <f>IF(IFERROR(VLOOKUP($B305&amp;Q$14,Plan!$B$10:$K$300,9,FALSE),"")=0,"",IFERROR(VLOOKUP($B305&amp;Q$14,Plan!$B$10:$K$300,9,FALSE),""))</f>
        <v/>
      </c>
      <c r="R308" s="320" t="str">
        <f>IF(IFERROR(VLOOKUP($B305&amp;R$14,Plan!$B$10:$K$300,9,FALSE),"")=0,"",IFERROR(VLOOKUP($B305&amp;R$14,Plan!$B$10:$K$300,9,FALSE),""))</f>
        <v/>
      </c>
      <c r="S308" s="320" t="str">
        <f>IF(IFERROR(VLOOKUP($B305&amp;S$14,Plan!$B$10:$K$300,9,FALSE),"")=0,"",IFERROR(VLOOKUP($B305&amp;S$14,Plan!$B$10:$K$300,9,FALSE),""))</f>
        <v/>
      </c>
      <c r="T308" s="320" t="str">
        <f>IF(IFERROR(VLOOKUP($B305&amp;T$14,Plan!$B$10:$K$300,9,FALSE),"")=0,"",IFERROR(VLOOKUP($B305&amp;T$14,Plan!$B$10:$K$300,9,FALSE),""))</f>
        <v/>
      </c>
      <c r="U308" s="320" t="str">
        <f>IF(IFERROR(VLOOKUP($B305&amp;U$14,Plan!$B$10:$K$300,9,FALSE),"")=0,"",IFERROR(VLOOKUP($B305&amp;U$14,Plan!$B$10:$K$300,9,FALSE),""))</f>
        <v/>
      </c>
      <c r="V308" s="320" t="str">
        <f>IF(IFERROR(VLOOKUP($B305&amp;V$14,Plan!$B$10:$K$300,9,FALSE),"")=0,"",IFERROR(VLOOKUP($B305&amp;V$14,Plan!$B$10:$K$300,9,FALSE),""))</f>
        <v/>
      </c>
      <c r="W308" s="320" t="str">
        <f>IF(IFERROR(VLOOKUP($B305&amp;W$14,Plan!$B$10:$K$300,9,FALSE),"")=0,"",IFERROR(VLOOKUP($B305&amp;W$14,Plan!$B$10:$K$300,9,FALSE),""))</f>
        <v/>
      </c>
      <c r="X308" s="320" t="str">
        <f>IF(IFERROR(VLOOKUP($B305&amp;X$14,Plan!$B$10:$K$300,9,FALSE),"")=0,"",IFERROR(VLOOKUP($B305&amp;X$14,Plan!$B$10:$K$300,9,FALSE),""))</f>
        <v/>
      </c>
      <c r="Y308" s="320" t="str">
        <f>IF(IFERROR(VLOOKUP($B305&amp;Y$14,Plan!$B$10:$K$300,9,FALSE),"")=0,"",IFERROR(VLOOKUP($B305&amp;Y$14,Plan!$B$10:$K$300,9,FALSE),""))</f>
        <v/>
      </c>
      <c r="Z308" s="320" t="str">
        <f>IF(IFERROR(VLOOKUP($B305&amp;Z$14,Plan!$B$10:$K$300,9,FALSE),"")=0,"",IFERROR(VLOOKUP($B305&amp;Z$14,Plan!$B$10:$K$300,9,FALSE),""))</f>
        <v/>
      </c>
      <c r="AA308" s="320" t="str">
        <f>IF(IFERROR(VLOOKUP($B305&amp;AA$14,Plan!$B$10:$K$300,9,FALSE),"")=0,"",IFERROR(VLOOKUP($B305&amp;AA$14,Plan!$B$10:$K$300,9,FALSE),""))</f>
        <v/>
      </c>
      <c r="AB308" s="320" t="str">
        <f>IF(IFERROR(VLOOKUP($B305&amp;AB$14,Plan!$B$10:$K$300,9,FALSE),"")=0,"",IFERROR(VLOOKUP($B305&amp;AB$14,Plan!$B$10:$K$300,9,FALSE),""))</f>
        <v/>
      </c>
      <c r="AC308" s="703" t="str">
        <f>IF(IFERROR(VLOOKUP($B305&amp;AC$14,Plan!$B$10:$K$300,9,FALSE),"")=0,"",IFERROR(VLOOKUP($B305&amp;AC$14,Plan!$B$10:$K$300,9,FALSE),""))</f>
        <v/>
      </c>
      <c r="AD308" s="703" t="str">
        <f>IF(IFERROR(VLOOKUP($B305&amp;AD$14,Plan!$B$10:$K$300,9,FALSE),"")=0,"",IFERROR(VLOOKUP($B305&amp;AD$14,Plan!$B$10:$K$300,9,FALSE),""))</f>
        <v/>
      </c>
      <c r="AE308" s="703" t="str">
        <f>IF(IFERROR(VLOOKUP($B305&amp;AE$14,Plan!$B$10:$K$300,9,FALSE),"")=0,"",IFERROR(VLOOKUP($B305&amp;AE$14,Plan!$B$10:$K$300,9,FALSE),""))</f>
        <v/>
      </c>
      <c r="AF308" s="354"/>
      <c r="AG308" s="320" t="str">
        <f>IF(IFERROR(VLOOKUP($B305&amp;AG$14,Plan!$B$10:$K$300,9,FALSE),"")=0,"",IFERROR(VLOOKUP($B305&amp;AG$14,Plan!$B$10:$K$300,9,FALSE),""))</f>
        <v/>
      </c>
      <c r="AH308" s="320" t="str">
        <f>IF(IFERROR(VLOOKUP($B305&amp;AH$14,Plan!$B$10:$K$300,9,FALSE),"")=0,"",IFERROR(VLOOKUP($B305&amp;AH$14,Plan!$B$10:$K$300,9,FALSE),""))</f>
        <v/>
      </c>
      <c r="AI308" s="320" t="str">
        <f>IF(IFERROR(VLOOKUP($B305&amp;AI$14,Plan!$B$10:$K$300,9,FALSE),"")=0,"",IFERROR(VLOOKUP($B305&amp;AI$14,Plan!$B$10:$K$300,9,FALSE),""))</f>
        <v/>
      </c>
      <c r="AJ308" s="320" t="str">
        <f>IF(IFERROR(VLOOKUP($B305&amp;AJ$14,Plan!$B$10:$K$300,9,FALSE),"")=0,"",IFERROR(VLOOKUP($B305&amp;AJ$14,Plan!$B$10:$K$300,9,FALSE),""))</f>
        <v/>
      </c>
      <c r="AK308" s="320" t="str">
        <f>IF(IFERROR(VLOOKUP($B305&amp;AK$14,Plan!$B$10:$K$300,9,FALSE),"")=0,"",IFERROR(VLOOKUP($B305&amp;AK$14,Plan!$B$10:$K$300,9,FALSE),""))</f>
        <v/>
      </c>
      <c r="AL308" s="320" t="str">
        <f>IF(IFERROR(VLOOKUP($B305&amp;AL$14,Plan!$B$10:$K$300,9,FALSE),"")=0,"",IFERROR(VLOOKUP($B305&amp;AL$14,Plan!$B$10:$K$300,9,FALSE),""))</f>
        <v/>
      </c>
      <c r="AM308" s="320" t="str">
        <f>IF(IFERROR(VLOOKUP($B305&amp;AM$14,Plan!$B$10:$K$300,9,FALSE),"")=0,"",IFERROR(VLOOKUP($B305&amp;AM$14,Plan!$B$10:$K$300,9,FALSE),""))</f>
        <v/>
      </c>
      <c r="AN308" s="320" t="str">
        <f>IF(IFERROR(VLOOKUP($B305&amp;AN$14,Plan!$B$10:$K$300,9,FALSE),"")=0,"",IFERROR(VLOOKUP($B305&amp;AN$14,Plan!$B$10:$K$300,9,FALSE),""))</f>
        <v/>
      </c>
      <c r="AO308" s="320" t="str">
        <f>IF(IFERROR(VLOOKUP($B305&amp;AO$14,Plan!$B$10:$K$300,9,FALSE),"")=0,"",IFERROR(VLOOKUP($B305&amp;AO$14,Plan!$B$10:$K$300,9,FALSE),""))</f>
        <v/>
      </c>
      <c r="AP308" s="320" t="str">
        <f>IF(IFERROR(VLOOKUP($B305&amp;AP$14,Plan!$B$10:$K$300,9,FALSE),"")=0,"",IFERROR(VLOOKUP($B305&amp;AP$14,Plan!$B$10:$K$300,9,FALSE),""))</f>
        <v/>
      </c>
      <c r="AQ308" s="320" t="str">
        <f>IF(IFERROR(VLOOKUP($B305&amp;AQ$14,Plan!$B$10:$K$300,9,FALSE),"")=0,"",IFERROR(VLOOKUP($B305&amp;AQ$14,Plan!$B$10:$K$300,9,FALSE),""))</f>
        <v/>
      </c>
      <c r="AR308" s="320" t="str">
        <f>IF(IFERROR(VLOOKUP($B305&amp;AR$14,Plan!$B$10:$K$300,9,FALSE),"")=0,"",IFERROR(VLOOKUP($B305&amp;AR$14,Plan!$B$10:$K$300,9,FALSE),""))</f>
        <v/>
      </c>
      <c r="AS308" s="320" t="str">
        <f>IF(IFERROR(VLOOKUP($B305&amp;AS$14,Plan!$B$10:$K$300,9,FALSE),"")=0,"",IFERROR(VLOOKUP($B305&amp;AS$14,Plan!$B$10:$K$300,9,FALSE),""))</f>
        <v/>
      </c>
      <c r="AT308" s="320" t="str">
        <f>IF(IFERROR(VLOOKUP($B305&amp;AT$14,Plan!$B$10:$K$300,9,FALSE),"")=0,"",IFERROR(VLOOKUP($B305&amp;AT$14,Plan!$B$10:$K$300,9,FALSE),""))</f>
        <v/>
      </c>
      <c r="AU308" s="320" t="str">
        <f>IF(IFERROR(VLOOKUP($B305&amp;AU$14,Plan!$B$10:$K$300,9,FALSE),"")=0,"",IFERROR(VLOOKUP($B305&amp;AU$14,Plan!$B$10:$K$300,9,FALSE),""))</f>
        <v/>
      </c>
      <c r="AV308" s="320" t="str">
        <f>IF(IFERROR(VLOOKUP($B305&amp;AV$14,Plan!$B$10:$K$300,9,FALSE),"")=0,"",IFERROR(VLOOKUP($B305&amp;AV$14,Plan!$B$10:$K$300,9,FALSE),""))</f>
        <v/>
      </c>
      <c r="AW308" s="320" t="str">
        <f>IF(IFERROR(VLOOKUP($B305&amp;AW$14,Plan!$B$10:$K$300,9,FALSE),"")=0,"",IFERROR(VLOOKUP($B305&amp;AW$14,Plan!$B$10:$K$300,9,FALSE),""))</f>
        <v/>
      </c>
      <c r="AX308" s="320" t="str">
        <f>IF(IFERROR(VLOOKUP($B305&amp;AX$14,Plan!$B$10:$K$300,9,FALSE),"")=0,"",IFERROR(VLOOKUP($B305&amp;AX$14,Plan!$B$10:$K$300,9,FALSE),""))</f>
        <v/>
      </c>
      <c r="AY308" s="320" t="str">
        <f>IF(IFERROR(VLOOKUP($B305&amp;AY$14,Plan!$B$10:$K$300,9,FALSE),"")=0,"",IFERROR(VLOOKUP($B305&amp;AY$14,Plan!$B$10:$K$300,9,FALSE),""))</f>
        <v/>
      </c>
      <c r="AZ308" s="320" t="str">
        <f>IF(IFERROR(VLOOKUP($B305&amp;AZ$14,Plan!$B$10:$K$300,9,FALSE),"")=0,"",IFERROR(VLOOKUP($B305&amp;AZ$14,Plan!$B$10:$K$300,9,FALSE),""))</f>
        <v/>
      </c>
      <c r="BA308" s="323" t="str">
        <f>IF(IFERROR(VLOOKUP($B305&amp;BA$14,Plan!$B$10:$K$300,9,FALSE),"")=0,"",IFERROR(VLOOKUP($B305&amp;BA$14,Plan!$B$10:$K$300,9,FALSE),""))</f>
        <v/>
      </c>
      <c r="BB308" s="328"/>
      <c r="BC308" s="321" t="str">
        <f>IF(IFERROR(VLOOKUP($B305&amp;BC$14,Plan!$B$10:$K$300,9,FALSE),"")=0,"",IFERROR(VLOOKUP($B305&amp;BC$14,Plan!$B$10:$K$300,9,FALSE),""))</f>
        <v/>
      </c>
      <c r="BD308" s="320" t="str">
        <f>IF(IFERROR(VLOOKUP($B305&amp;BD$14,Plan!$B$10:$K$300,9,FALSE),"")=0,"",IFERROR(VLOOKUP($B305&amp;BD$14,Plan!$B$10:$K$300,9,FALSE),""))</f>
        <v/>
      </c>
      <c r="BE308" s="320" t="str">
        <f>IF(IFERROR(VLOOKUP($B305&amp;BE$14,Plan!$B$10:$K$300,9,FALSE),"")=0,"",IFERROR(VLOOKUP($B305&amp;BE$14,Plan!$B$10:$K$300,9,FALSE),""))</f>
        <v/>
      </c>
      <c r="BF308" s="320" t="str">
        <f>IF(IFERROR(VLOOKUP($B305&amp;BF$14,Plan!$B$10:$K$300,9,FALSE),"")=0,"",IFERROR(VLOOKUP($B305&amp;BF$14,Plan!$B$10:$K$300,9,FALSE),""))</f>
        <v/>
      </c>
      <c r="BG308" s="328"/>
      <c r="BH308" s="320" t="str">
        <f>IF(IFERROR(VLOOKUP($B305&amp;BH$14,Plan!$B$10:$K$300,9,FALSE),"")=0,"",IFERROR(VLOOKUP($B305&amp;BH$14,Plan!$B$10:$K$300,9,FALSE),""))</f>
        <v/>
      </c>
      <c r="BI308" s="320" t="str">
        <f>IF(IFERROR(VLOOKUP($B305&amp;BI$14,Plan!$B$10:$K$300,9,FALSE),"")=0,"",IFERROR(VLOOKUP($B305&amp;BI$14,Plan!$B$10:$K$300,9,FALSE),""))</f>
        <v/>
      </c>
      <c r="BJ308" s="320" t="str">
        <f>IF(IFERROR(VLOOKUP($B305&amp;BJ$14,Plan!$B$10:$K$300,9,FALSE),"")=0,"",IFERROR(VLOOKUP($B305&amp;BJ$14,Plan!$B$10:$K$300,9,FALSE),""))</f>
        <v/>
      </c>
      <c r="BK308" s="320" t="str">
        <f>IF(IFERROR(VLOOKUP($B305&amp;BK$14,Plan!$B$10:$K$300,9,FALSE),"")=0,"",IFERROR(VLOOKUP($B305&amp;BK$14,Plan!$B$10:$K$300,9,FALSE),""))</f>
        <v/>
      </c>
      <c r="BL308" s="328"/>
      <c r="BM308" s="320" t="str">
        <f>IF(IFERROR(VLOOKUP($B305&amp;BM$14,Plan!$B$10:$K$300,9,FALSE),"")=0,"",IFERROR(VLOOKUP($B305&amp;BM$14,Plan!$B$10:$K$300,9,FALSE),""))</f>
        <v/>
      </c>
      <c r="BN308" s="320" t="str">
        <f>IF(IFERROR(VLOOKUP($B305&amp;BN$14,Plan!$B$10:$K$300,9,FALSE),"")=0,"",IFERROR(VLOOKUP($B305&amp;BN$14,Plan!$B$10:$K$300,9,FALSE),""))</f>
        <v/>
      </c>
      <c r="BO308" s="320" t="str">
        <f>IF(IFERROR(VLOOKUP($B305&amp;BO$14,Plan!$B$10:$K$300,9,FALSE),"")=0,"",IFERROR(VLOOKUP($B305&amp;BO$14,Plan!$B$10:$K$300,9,FALSE),""))</f>
        <v/>
      </c>
      <c r="BP308" s="320" t="str">
        <f>IF(IFERROR(VLOOKUP($B305&amp;BP$14,Plan!$B$10:$K$300,9,FALSE),"")=0,"",IFERROR(VLOOKUP($B305&amp;BP$14,Plan!$B$10:$K$300,9,FALSE),""))</f>
        <v/>
      </c>
      <c r="BQ308" s="320" t="str">
        <f>IF(IFERROR(VLOOKUP($B305&amp;BQ$14,Plan!$B$10:$K$300,9,FALSE),"")=0,"",IFERROR(VLOOKUP($B305&amp;BQ$14,Plan!$B$10:$K$300,9,FALSE),""))</f>
        <v/>
      </c>
      <c r="BR308" s="358"/>
      <c r="BS308" s="320" t="str">
        <f>IF(IFERROR(VLOOKUP($B305&amp;BS$14,Plan!$B$10:$K$300,9,FALSE),"")=0,"",IFERROR(VLOOKUP($B305&amp;BS$14,Plan!$B$10:$K$300,9,FALSE),""))</f>
        <v/>
      </c>
      <c r="BT308" s="320" t="str">
        <f>IF(IFERROR(VLOOKUP($B305&amp;BT$14,Plan!$B$10:$K$300,9,FALSE),"")=0,"",IFERROR(VLOOKUP($B305&amp;BT$14,Plan!$B$10:$K$300,9,FALSE),""))</f>
        <v/>
      </c>
      <c r="BU308" s="320" t="str">
        <f>IF(IFERROR(VLOOKUP($B305&amp;BU$14,Plan!$B$10:$K$300,9,FALSE),"")=0,"",IFERROR(VLOOKUP($B305&amp;BU$14,Plan!$B$10:$K$300,9,FALSE),""))</f>
        <v/>
      </c>
      <c r="BV308" s="320" t="str">
        <f>IF(IFERROR(VLOOKUP($B305&amp;BV$14,Plan!$B$10:$K$300,9,FALSE),"")=0,"",IFERROR(VLOOKUP($B305&amp;BV$14,Plan!$B$10:$K$300,9,FALSE),""))</f>
        <v/>
      </c>
      <c r="BW308" s="320" t="str">
        <f>IF(IFERROR(VLOOKUP($B305&amp;BW$14,Plan!$B$10:$K$300,9,FALSE),"")=0,"",IFERROR(VLOOKUP($B305&amp;BW$14,Plan!$B$10:$K$300,9,FALSE),""))</f>
        <v/>
      </c>
      <c r="BX308" s="320" t="str">
        <f>IF(IFERROR(VLOOKUP($B305&amp;BX$14,Plan!$B$10:$K$300,9,FALSE),"")=0,"",IFERROR(VLOOKUP($B305&amp;BX$14,Plan!$B$10:$K$300,9,FALSE),""))</f>
        <v/>
      </c>
      <c r="BY308" s="320" t="str">
        <f>IF(IFERROR(VLOOKUP($B305&amp;BY$14,Plan!$B$10:$K$300,9,FALSE),"")=0,"",IFERROR(VLOOKUP($B305&amp;BY$14,Plan!$B$10:$K$300,9,FALSE),""))</f>
        <v/>
      </c>
      <c r="BZ308" s="328"/>
      <c r="CA308" s="320" t="str">
        <f>IF(IFERROR(VLOOKUP($B305&amp;CA$14,Plan!$B$10:$K$300,9,FALSE),"")=0,"",IFERROR(VLOOKUP($B305&amp;CA$14,Plan!$B$10:$K$300,9,FALSE),""))</f>
        <v/>
      </c>
      <c r="CB308" s="320" t="str">
        <f>IF(IFERROR(VLOOKUP($B305&amp;CB$14,Plan!$B$10:$K$300,9,FALSE),"")=0,"",IFERROR(VLOOKUP($B305&amp;CB$14,Plan!$B$10:$K$300,9,FALSE),""))</f>
        <v/>
      </c>
      <c r="CC308" s="320" t="str">
        <f>IF(IFERROR(VLOOKUP($B305&amp;CC$14,Plan!$B$10:$K$300,9,FALSE),"")=0,"",IFERROR(VLOOKUP($B305&amp;CC$14,Plan!$B$10:$K$300,9,FALSE),""))</f>
        <v/>
      </c>
      <c r="CD308" s="320" t="str">
        <f>IF(IFERROR(VLOOKUP($B305&amp;CD$14,Plan!$B$10:$K$300,9,FALSE),"")=0,"",IFERROR(VLOOKUP($B305&amp;CD$14,Plan!$B$10:$K$300,9,FALSE),""))</f>
        <v/>
      </c>
      <c r="CE308" s="320" t="str">
        <f>IF(IFERROR(VLOOKUP($B305&amp;CE$14,Plan!$B$10:$K$300,9,FALSE),"")=0,"",IFERROR(VLOOKUP($B305&amp;CE$14,Plan!$B$10:$K$300,9,FALSE),""))</f>
        <v/>
      </c>
      <c r="CF308" s="320" t="str">
        <f>IF(IFERROR(VLOOKUP($B305&amp;CF$14,Plan!$B$10:$K$300,9,FALSE),"")=0,"",IFERROR(VLOOKUP($B305&amp;CF$14,Plan!$B$10:$K$300,9,FALSE),""))</f>
        <v/>
      </c>
      <c r="CG308" s="328"/>
      <c r="CH308" s="320" t="str">
        <f>IF(IFERROR(VLOOKUP($B305&amp;CH$14,Plan!$B$10:$K$300,9,FALSE),"")=0,"",IFERROR(VLOOKUP($B305&amp;CH$14,Plan!$B$10:$K$300,9,FALSE),""))</f>
        <v/>
      </c>
      <c r="CI308" s="320" t="str">
        <f>IF(IFERROR(VLOOKUP($B305&amp;CI$14,Plan!$B$10:$K$300,9,FALSE),"")=0,"",IFERROR(VLOOKUP($B305&amp;CI$14,Plan!$B$10:$K$300,9,FALSE),""))</f>
        <v/>
      </c>
      <c r="CJ308" s="320" t="str">
        <f>IF(IFERROR(VLOOKUP($B305&amp;CJ$14,Plan!$B$10:$K$300,9,FALSE),"")=0,"",IFERROR(VLOOKUP($B305&amp;CJ$14,Plan!$B$10:$K$300,9,FALSE),""))</f>
        <v/>
      </c>
      <c r="CK308" s="320" t="str">
        <f>IF(IFERROR(VLOOKUP($B305&amp;CK$14,Plan!$B$10:$K$300,9,FALSE),"")=0,"",IFERROR(VLOOKUP($B305&amp;CK$14,Plan!$B$10:$K$300,9,FALSE),""))</f>
        <v/>
      </c>
      <c r="CL308" s="320" t="str">
        <f>IF(IFERROR(VLOOKUP($B305&amp;CL$14,Plan!$B$10:$K$300,9,FALSE),"")=0,"",IFERROR(VLOOKUP($B305&amp;CL$14,Plan!$B$10:$K$300,9,FALSE),""))</f>
        <v/>
      </c>
      <c r="CM308" s="320" t="str">
        <f>IF(IFERROR(VLOOKUP($B305&amp;CM$14,Plan!$B$10:$K$300,9,FALSE),"")=0,"",IFERROR(VLOOKUP($B305&amp;CM$14,Plan!$B$10:$K$300,9,FALSE),""))</f>
        <v/>
      </c>
      <c r="CN308" s="320" t="str">
        <f>IF(IFERROR(VLOOKUP($B305&amp;CN$14,Plan!$B$10:$K$300,9,FALSE),"")=0,"",IFERROR(VLOOKUP($B305&amp;CN$14,Plan!$B$10:$K$300,9,FALSE),""))</f>
        <v/>
      </c>
      <c r="CO308" s="320" t="str">
        <f>IF(IFERROR(VLOOKUP($B305&amp;CO$14,Plan!$B$10:$K$300,9,FALSE),"")=0,"",IFERROR(VLOOKUP($B305&amp;CO$14,Plan!$B$10:$K$300,9,FALSE),""))</f>
        <v/>
      </c>
      <c r="CP308" s="703" t="str">
        <f>IF(IFERROR(VLOOKUP($B305&amp;CP$14,Plan!$B$10:$K$300,9,FALSE),"")=0,"",IFERROR(VLOOKUP($B305&amp;CP$14,Plan!$B$10:$K$300,9,FALSE),""))</f>
        <v/>
      </c>
      <c r="CQ308" s="322" t="str">
        <f>IF(IFERROR(VLOOKUP($B305&amp;CQ$14,Plan!$B$10:$K$300,9,FALSE),"")=0,"",IFERROR(VLOOKUP($B305&amp;CQ$14,Plan!$B$10:$K$300,9,FALSE),""))</f>
        <v/>
      </c>
      <c r="CR308" s="320" t="str">
        <f>IF(IFERROR(VLOOKUP($B305&amp;CR$14,Plan!$B$10:$K$300,9,FALSE),"")=0,"",IFERROR(VLOOKUP($B305&amp;CR$14,Plan!$B$10:$K$300,9,FALSE),""))</f>
        <v/>
      </c>
      <c r="CS308" s="323"/>
      <c r="CT308" s="321" t="str">
        <f>IF(IFERROR(VLOOKUP($B305&amp;CT$14,Plan!$B$10:$K$300,9,FALSE),"")=0,"",IFERROR(VLOOKUP($B305&amp;CT$14,Plan!$B$10:$K$300,9,FALSE),""))</f>
        <v/>
      </c>
      <c r="CU308" s="320" t="str">
        <f>IF(IFERROR(VLOOKUP($B305&amp;CU$14,Plan!$B$10:$K$300,9,FALSE),"")=0,"",IFERROR(VLOOKUP($B305&amp;CU$14,Plan!$B$10:$K$300,9,FALSE),""))</f>
        <v/>
      </c>
      <c r="CV308" s="320" t="str">
        <f>IF(IFERROR(VLOOKUP($B305&amp;CV$14,Plan!$B$10:$K$300,9,FALSE),"")=0,"",IFERROR(VLOOKUP($B305&amp;CV$14,Plan!$B$10:$K$300,9,FALSE),""))</f>
        <v/>
      </c>
      <c r="CW308" s="320"/>
      <c r="CX308" s="322" t="str">
        <f>IF(IFERROR(VLOOKUP($B305&amp;CX$14,Plan!$B$10:$K$300,9,FALSE),"")=0,"",IFERROR(VLOOKUP($B305&amp;CX$14,Plan!$B$10:$K$300,9,FALSE),""))</f>
        <v/>
      </c>
      <c r="CY308" s="320" t="str">
        <f>IF(IFERROR(VLOOKUP($B305&amp;CY$14,Plan!$B$10:$K$300,9,FALSE),"")=0,"",IFERROR(VLOOKUP($B305&amp;CY$14,Plan!$B$10:$K$300,9,FALSE),""))</f>
        <v/>
      </c>
      <c r="CZ308" s="323" t="str">
        <f>IF(IFERROR(VLOOKUP($B305&amp;CZ$14,Plan!$B$10:$K$300,9,FALSE),"")=0,"",IFERROR(VLOOKUP($B305&amp;CZ$14,Plan!$B$10:$K$300,9,FALSE),""))</f>
        <v/>
      </c>
      <c r="DA308" s="322" t="str">
        <f>IF(IFERROR(VLOOKUP($B305&amp;DA$14,Plan!$B$10:$K$300,9,FALSE),"")=0,"",IFERROR(VLOOKUP($B305&amp;DA$14,Plan!$B$10:$K$300,9,FALSE),""))</f>
        <v/>
      </c>
      <c r="DB308" s="320" t="str">
        <f>IF(IFERROR(VLOOKUP($B305&amp;DB$14,Plan!$B$10:$K$300,9,FALSE),"")=0,"",IFERROR(VLOOKUP($B305&amp;DB$14,Plan!$B$10:$K$300,9,FALSE),""))</f>
        <v/>
      </c>
      <c r="DC308" s="320" t="str">
        <f>IF(IFERROR(VLOOKUP($B305&amp;DC$14,Plan!$B$10:$K$300,9,FALSE),"")=0,"",IFERROR(VLOOKUP($B305&amp;DC$14,Plan!$B$10:$K$300,9,FALSE),""))</f>
        <v/>
      </c>
      <c r="DD308" s="320" t="str">
        <f>IF(IFERROR(VLOOKUP($B305&amp;DD$14,Plan!$B$10:$K$300,9,FALSE),"")=0,"",IFERROR(VLOOKUP($B305&amp;DD$14,Plan!$B$10:$K$300,9,FALSE),""))</f>
        <v/>
      </c>
      <c r="DE308" s="320" t="str">
        <f>IF(IFERROR(VLOOKUP($B305&amp;DE$14,Plan!$B$10:$K$300,9,FALSE),"")=0,"",IFERROR(VLOOKUP($B305&amp;DE$14,Plan!$B$10:$K$300,9,FALSE),""))</f>
        <v/>
      </c>
      <c r="DF308" s="320" t="str">
        <f>IF(IFERROR(VLOOKUP($B305&amp;DF$14,Plan!$B$10:$K$300,9,FALSE),"")=0,"",IFERROR(VLOOKUP($B305&amp;DF$14,Plan!$B$10:$K$300,9,FALSE),""))</f>
        <v/>
      </c>
      <c r="DG308" s="320" t="str">
        <f>IF(IFERROR(VLOOKUP($B305&amp;DG$14,Plan!$B$10:$K$300,9,FALSE),"")=0,"",IFERROR(VLOOKUP($B305&amp;DG$14,Plan!$B$10:$K$300,9,FALSE),""))</f>
        <v/>
      </c>
      <c r="DH308" s="320" t="str">
        <f>IF(IFERROR(VLOOKUP($B305&amp;DH$14,Plan!$B$10:$K$300,9,FALSE),"")=0,"",IFERROR(VLOOKUP($B305&amp;DH$14,Plan!$B$10:$K$300,9,FALSE),""))</f>
        <v/>
      </c>
      <c r="DI308" s="320" t="str">
        <f>IF(IFERROR(VLOOKUP($B305&amp;DI$14,Plan!$B$10:$K$300,9,FALSE),"")=0,"",IFERROR(VLOOKUP($B305&amp;DI$14,Plan!$B$10:$K$300,9,FALSE),""))</f>
        <v/>
      </c>
      <c r="DJ308" s="320" t="str">
        <f>IF(IFERROR(VLOOKUP($B305&amp;DJ$14,Plan!$B$10:$K$300,9,FALSE),"")=0,"",IFERROR(VLOOKUP($B305&amp;DJ$14,Plan!$B$10:$K$300,9,FALSE),""))</f>
        <v/>
      </c>
      <c r="DK308" s="320" t="str">
        <f>IF(IFERROR(VLOOKUP($B305&amp;DK$14,Plan!$B$10:$K$300,9,FALSE),"")=0,"",IFERROR(VLOOKUP($B305&amp;DK$14,Plan!$B$10:$K$300,9,FALSE),""))</f>
        <v/>
      </c>
      <c r="DL308" s="320" t="str">
        <f>IF(IFERROR(VLOOKUP($B305&amp;DL$14,Plan!$B$10:$K$300,9,FALSE),"")=0,"",IFERROR(VLOOKUP($B305&amp;DL$14,Plan!$B$10:$K$300,9,FALSE),""))</f>
        <v/>
      </c>
      <c r="DM308" s="320" t="str">
        <f>IF(IFERROR(VLOOKUP($B305&amp;DM$14,Plan!$B$10:$K$300,9,FALSE),"")=0,"",IFERROR(VLOOKUP($B305&amp;DM$14,Plan!$B$10:$K$300,9,FALSE),""))</f>
        <v/>
      </c>
      <c r="DN308" s="320" t="str">
        <f>IF(IFERROR(VLOOKUP($B305&amp;DN$14,Plan!$B$10:$K$300,9,FALSE),"")=0,"",IFERROR(VLOOKUP($B305&amp;DN$14,Plan!$B$10:$K$300,9,FALSE),""))</f>
        <v/>
      </c>
      <c r="DO308" s="320" t="str">
        <f>IF(IFERROR(VLOOKUP($B305&amp;DO$14,Plan!$B$10:$K$300,9,FALSE),"")=0,"",IFERROR(VLOOKUP($B305&amp;DO$14,Plan!$B$10:$K$300,9,FALSE),""))</f>
        <v/>
      </c>
      <c r="DP308" s="320" t="str">
        <f>IF(IFERROR(VLOOKUP($B305&amp;DP$14,Plan!$B$10:$K$300,9,FALSE),"")=0,"",IFERROR(VLOOKUP($B305&amp;DP$14,Plan!$B$10:$K$300,9,FALSE),""))</f>
        <v/>
      </c>
      <c r="DQ308" s="320" t="str">
        <f>IF(IFERROR(VLOOKUP($B305&amp;DQ$14,Plan!$B$10:$K$300,9,FALSE),"")=0,"",IFERROR(VLOOKUP($B305&amp;DQ$14,Plan!$B$10:$K$300,9,FALSE),""))</f>
        <v/>
      </c>
      <c r="DR308" s="973" t="str">
        <f>IF(IFERROR(VLOOKUP($B305&amp;DR$14,Plan!$B$10:$K$300,9,FALSE),"")=0,"",IFERROR(VLOOKUP($B305&amp;DR$14,Plan!$B$10:$K$300,9,FALSE),""))</f>
        <v/>
      </c>
      <c r="DS308" s="973" t="str">
        <f>IF(IFERROR(VLOOKUP($B305&amp;DS$14,Plan!$B$10:$K$300,9,FALSE),"")=0,"",IFERROR(VLOOKUP($B305&amp;DS$14,Plan!$B$10:$K$300,9,FALSE),""))</f>
        <v/>
      </c>
      <c r="DT308" s="323" t="str">
        <f>IF(IFERROR(VLOOKUP($B305&amp;DT$14,Plan!$B$10:$K$300,9,FALSE),"")=0,"",IFERROR(VLOOKUP($B305&amp;DT$14,Plan!$B$10:$K$300,9,FALSE),""))</f>
        <v/>
      </c>
      <c r="DU308" s="103"/>
      <c r="DV308" s="103">
        <f t="shared" si="62"/>
        <v>0</v>
      </c>
    </row>
    <row r="309" spans="1:126" ht="15" customHeight="1">
      <c r="A309" s="1074">
        <f>+A305+1</f>
        <v>69</v>
      </c>
      <c r="B309" s="1089" t="s">
        <v>234</v>
      </c>
      <c r="C309" s="1077" t="s">
        <v>710</v>
      </c>
      <c r="D309" s="1078"/>
      <c r="E309" s="1083" t="s">
        <v>370</v>
      </c>
      <c r="F309" s="1086" t="s">
        <v>388</v>
      </c>
      <c r="G309" s="1086" t="s">
        <v>389</v>
      </c>
      <c r="H309" s="340" t="s">
        <v>357</v>
      </c>
      <c r="I309" s="85"/>
      <c r="J309" s="86" t="str">
        <f>IF(VLOOKUP(J$14,'ISP-F14-HRD-00'!$B$14:$BE$128,MATCH($C309,'ISP-F14-HRD-00'!$B$11:$BE$11,0),FALSE)=0,"",VLOOKUP(J$14,'ISP-F14-HRD-00'!$B$14:$BE$128,MATCH($C309,'ISP-F14-HRD-00'!$B$11:$BE$11,0),FALSE))</f>
        <v/>
      </c>
      <c r="K309" s="86" t="str">
        <f>IF(VLOOKUP(K$14,'ISP-F14-HRD-00'!$B$14:$BE$128,MATCH($C309,'ISP-F14-HRD-00'!$B$11:$BE$11,0),FALSE)=0,"",VLOOKUP(K$14,'ISP-F14-HRD-00'!$B$14:$BE$128,MATCH($C309,'ISP-F14-HRD-00'!$B$11:$BE$11,0),FALSE))</f>
        <v/>
      </c>
      <c r="L309" s="86" t="str">
        <f>IF(VLOOKUP(L$14,'ISP-F14-HRD-00'!$B$14:$BE$128,MATCH($C309,'ISP-F14-HRD-00'!$B$11:$BE$11,0),FALSE)=0,"",VLOOKUP(L$14,'ISP-F14-HRD-00'!$B$14:$BE$128,MATCH($C309,'ISP-F14-HRD-00'!$B$11:$BE$11,0),FALSE))</f>
        <v/>
      </c>
      <c r="M309" s="86" t="str">
        <f>IF(VLOOKUP(M$14,'ISP-F14-HRD-00'!$B$14:$BE$128,MATCH($C309,'ISP-F14-HRD-00'!$B$11:$BE$11,0),FALSE)=0,"",VLOOKUP(M$14,'ISP-F14-HRD-00'!$B$14:$BE$128,MATCH($C309,'ISP-F14-HRD-00'!$B$11:$BE$11,0),FALSE))</f>
        <v/>
      </c>
      <c r="N309" s="86" t="str">
        <f>IF(VLOOKUP(N$14,'ISP-F14-HRD-00'!$B$14:$BE$128,MATCH($C309,'ISP-F14-HRD-00'!$B$11:$BE$11,0),FALSE)=0,"",VLOOKUP(N$14,'ISP-F14-HRD-00'!$B$14:$BE$128,MATCH($C309,'ISP-F14-HRD-00'!$B$11:$BE$11,0),FALSE))</f>
        <v/>
      </c>
      <c r="O309" s="86" t="str">
        <f>IF(VLOOKUP(O$14,'ISP-F14-HRD-00'!$B$14:$BE$128,MATCH($C309,'ISP-F14-HRD-00'!$B$11:$BE$11,0),FALSE)=0,"",VLOOKUP(O$14,'ISP-F14-HRD-00'!$B$14:$BE$128,MATCH($C309,'ISP-F14-HRD-00'!$B$11:$BE$11,0),FALSE))</f>
        <v/>
      </c>
      <c r="P309" s="86" t="str">
        <f>IF(VLOOKUP(P$14,'ISP-F14-HRD-00'!$B$14:$BE$128,MATCH($C309,'ISP-F14-HRD-00'!$B$11:$BE$11,0),FALSE)=0,"",VLOOKUP(P$14,'ISP-F14-HRD-00'!$B$14:$BE$128,MATCH($C309,'ISP-F14-HRD-00'!$B$11:$BE$11,0),FALSE))</f>
        <v/>
      </c>
      <c r="Q309" s="86" t="str">
        <f>IF(VLOOKUP(Q$14,'ISP-F14-HRD-00'!$B$14:$BE$128,MATCH($C309,'ISP-F14-HRD-00'!$B$11:$BE$11,0),FALSE)=0,"",VLOOKUP(Q$14,'ISP-F14-HRD-00'!$B$14:$BE$128,MATCH($C309,'ISP-F14-HRD-00'!$B$11:$BE$11,0),FALSE))</f>
        <v/>
      </c>
      <c r="R309" s="86" t="str">
        <f>IF(VLOOKUP(R$14,'ISP-F14-HRD-00'!$B$14:$BE$128,MATCH($C309,'ISP-F14-HRD-00'!$B$11:$BE$11,0),FALSE)=0,"",VLOOKUP(R$14,'ISP-F14-HRD-00'!$B$14:$BE$128,MATCH($C309,'ISP-F14-HRD-00'!$B$11:$BE$11,0),FALSE))</f>
        <v/>
      </c>
      <c r="S309" s="86" t="str">
        <f>IF(VLOOKUP(S$14,'ISP-F14-HRD-00'!$B$14:$BE$128,MATCH($C309,'ISP-F14-HRD-00'!$B$11:$BE$11,0),FALSE)=0,"",VLOOKUP(S$14,'ISP-F14-HRD-00'!$B$14:$BE$128,MATCH($C309,'ISP-F14-HRD-00'!$B$11:$BE$11,0),FALSE))</f>
        <v/>
      </c>
      <c r="T309" s="86" t="str">
        <f>IF(VLOOKUP(T$14,'ISP-F14-HRD-00'!$B$14:$BE$128,MATCH($C309,'ISP-F14-HRD-00'!$B$11:$BE$11,0),FALSE)=0,"",VLOOKUP(T$14,'ISP-F14-HRD-00'!$B$14:$BE$128,MATCH($C309,'ISP-F14-HRD-00'!$B$11:$BE$11,0),FALSE))</f>
        <v/>
      </c>
      <c r="U309" s="86" t="str">
        <f>IF(VLOOKUP(U$14,'ISP-F14-HRD-00'!$B$14:$BE$128,MATCH($C309,'ISP-F14-HRD-00'!$B$11:$BE$11,0),FALSE)=0,"",VLOOKUP(U$14,'ISP-F14-HRD-00'!$B$14:$BE$128,MATCH($C309,'ISP-F14-HRD-00'!$B$11:$BE$11,0),FALSE))</f>
        <v/>
      </c>
      <c r="V309" s="86" t="str">
        <f>IF(VLOOKUP(V$14,'ISP-F14-HRD-00'!$B$14:$BE$128,MATCH($C309,'ISP-F14-HRD-00'!$B$11:$BE$11,0),FALSE)=0,"",VLOOKUP(V$14,'ISP-F14-HRD-00'!$B$14:$BE$128,MATCH($C309,'ISP-F14-HRD-00'!$B$11:$BE$11,0),FALSE))</f>
        <v/>
      </c>
      <c r="W309" s="86" t="str">
        <f>IF(VLOOKUP(W$14,'ISP-F14-HRD-00'!$B$14:$BE$128,MATCH($C309,'ISP-F14-HRD-00'!$B$11:$BE$11,0),FALSE)=0,"",VLOOKUP(W$14,'ISP-F14-HRD-00'!$B$14:$BE$128,MATCH($C309,'ISP-F14-HRD-00'!$B$11:$BE$11,0),FALSE))</f>
        <v/>
      </c>
      <c r="X309" s="86" t="str">
        <f>IF(VLOOKUP(X$14,'ISP-F14-HRD-00'!$B$14:$BE$128,MATCH($C309,'ISP-F14-HRD-00'!$B$11:$BE$11,0),FALSE)=0,"",VLOOKUP(X$14,'ISP-F14-HRD-00'!$B$14:$BE$128,MATCH($C309,'ISP-F14-HRD-00'!$B$11:$BE$11,0),FALSE))</f>
        <v/>
      </c>
      <c r="Y309" s="86" t="str">
        <f>IF(VLOOKUP(Y$14,'ISP-F14-HRD-00'!$B$14:$BE$128,MATCH($C309,'ISP-F14-HRD-00'!$B$11:$BE$11,0),FALSE)=0,"",VLOOKUP(Y$14,'ISP-F14-HRD-00'!$B$14:$BE$128,MATCH($C309,'ISP-F14-HRD-00'!$B$11:$BE$11,0),FALSE))</f>
        <v/>
      </c>
      <c r="Z309" s="86" t="str">
        <f>IF(VLOOKUP(Z$14,'ISP-F14-HRD-00'!$B$14:$BE$128,MATCH($C309,'ISP-F14-HRD-00'!$B$11:$BE$11,0),FALSE)=0,"",VLOOKUP(Z$14,'ISP-F14-HRD-00'!$B$14:$BE$128,MATCH($C309,'ISP-F14-HRD-00'!$B$11:$BE$11,0),FALSE))</f>
        <v/>
      </c>
      <c r="AA309" s="86" t="str">
        <f>IF(VLOOKUP(AA$14,'ISP-F14-HRD-00'!$B$14:$BE$128,MATCH($C309,'ISP-F14-HRD-00'!$B$11:$BE$11,0),FALSE)=0,"",VLOOKUP(AA$14,'ISP-F14-HRD-00'!$B$14:$BE$128,MATCH($C309,'ISP-F14-HRD-00'!$B$11:$BE$11,0),FALSE))</f>
        <v/>
      </c>
      <c r="AB309" s="86" t="str">
        <f>IF(VLOOKUP(AB$14,'ISP-F14-HRD-00'!$B$14:$BE$128,MATCH($C309,'ISP-F14-HRD-00'!$B$11:$BE$11,0),FALSE)=0,"",VLOOKUP(AB$14,'ISP-F14-HRD-00'!$B$14:$BE$128,MATCH($C309,'ISP-F14-HRD-00'!$B$11:$BE$11,0),FALSE))</f>
        <v/>
      </c>
      <c r="AC309" s="700" t="str">
        <f>IF(VLOOKUP(AC$14,'ISP-F14-HRD-00'!$B$14:$BE$128,MATCH($C309,'ISP-F14-HRD-00'!$B$11:$BE$11,0),FALSE)=0,"",VLOOKUP(AC$14,'ISP-F14-HRD-00'!$B$14:$BE$128,MATCH($C309,'ISP-F14-HRD-00'!$B$11:$BE$11,0),FALSE))</f>
        <v/>
      </c>
      <c r="AD309" s="700" t="str">
        <f>IF(VLOOKUP(AD$14,'ISP-F14-HRD-00'!$B$14:$BE$128,MATCH($C309,'ISP-F14-HRD-00'!$B$11:$BE$11,0),FALSE)=0,"",VLOOKUP(AD$14,'ISP-F14-HRD-00'!$B$14:$BE$128,MATCH($C309,'ISP-F14-HRD-00'!$B$11:$BE$11,0),FALSE))</f>
        <v/>
      </c>
      <c r="AE309" s="700" t="e">
        <f>IF(VLOOKUP(AE$14,'ISP-F14-HRD-00'!$B$14:$BE$128,MATCH($C309,'ISP-F14-HRD-00'!$B$11:$BE$11,0),FALSE)=0,"",VLOOKUP(AE$14,'ISP-F14-HRD-00'!$B$14:$BE$128,MATCH($C309,'ISP-F14-HRD-00'!$B$11:$BE$11,0),FALSE))</f>
        <v>#N/A</v>
      </c>
      <c r="AF309" s="353"/>
      <c r="AG309" s="86" t="str">
        <f>IF(VLOOKUP(AG$14,'ISP-F14-HRD-00'!$B$14:$BE$128,MATCH($C309,'ISP-F14-HRD-00'!$B$11:$BE$11,0),FALSE)=0,"",VLOOKUP(AG$14,'ISP-F14-HRD-00'!$B$14:$BE$128,MATCH($C309,'ISP-F14-HRD-00'!$B$11:$BE$11,0),FALSE))</f>
        <v/>
      </c>
      <c r="AH309" s="86" t="str">
        <f>IF(VLOOKUP(AH$14,'ISP-F14-HRD-00'!$B$14:$BE$128,MATCH($C309,'ISP-F14-HRD-00'!$B$11:$BE$11,0),FALSE)=0,"",VLOOKUP(AH$14,'ISP-F14-HRD-00'!$B$14:$BE$128,MATCH($C309,'ISP-F14-HRD-00'!$B$11:$BE$11,0),FALSE))</f>
        <v/>
      </c>
      <c r="AI309" s="86" t="str">
        <f>IF(VLOOKUP(AI$14,'ISP-F14-HRD-00'!$B$14:$BE$128,MATCH($C309,'ISP-F14-HRD-00'!$B$11:$BE$11,0),FALSE)=0,"",VLOOKUP(AI$14,'ISP-F14-HRD-00'!$B$14:$BE$128,MATCH($C309,'ISP-F14-HRD-00'!$B$11:$BE$11,0),FALSE))</f>
        <v/>
      </c>
      <c r="AJ309" s="86" t="str">
        <f>IF(VLOOKUP(AJ$14,'ISP-F14-HRD-00'!$B$14:$BE$128,MATCH($C309,'ISP-F14-HRD-00'!$B$11:$BE$11,0),FALSE)=0,"",VLOOKUP(AJ$14,'ISP-F14-HRD-00'!$B$14:$BE$128,MATCH($C309,'ISP-F14-HRD-00'!$B$11:$BE$11,0),FALSE))</f>
        <v/>
      </c>
      <c r="AK309" s="86" t="str">
        <f>IF(VLOOKUP(AK$14,'ISP-F14-HRD-00'!$B$14:$BE$128,MATCH($C309,'ISP-F14-HRD-00'!$B$11:$BE$11,0),FALSE)=0,"",VLOOKUP(AK$14,'ISP-F14-HRD-00'!$B$14:$BE$128,MATCH($C309,'ISP-F14-HRD-00'!$B$11:$BE$11,0),FALSE))</f>
        <v/>
      </c>
      <c r="AL309" s="86" t="str">
        <f>IF(VLOOKUP(AL$14,'ISP-F14-HRD-00'!$B$14:$BE$128,MATCH($C309,'ISP-F14-HRD-00'!$B$11:$BE$11,0),FALSE)=0,"",VLOOKUP(AL$14,'ISP-F14-HRD-00'!$B$14:$BE$128,MATCH($C309,'ISP-F14-HRD-00'!$B$11:$BE$11,0),FALSE))</f>
        <v/>
      </c>
      <c r="AM309" s="86" t="str">
        <f>IF(VLOOKUP(AM$14,'ISP-F14-HRD-00'!$B$14:$BE$128,MATCH($C309,'ISP-F14-HRD-00'!$B$11:$BE$11,0),FALSE)=0,"",VLOOKUP(AM$14,'ISP-F14-HRD-00'!$B$14:$BE$128,MATCH($C309,'ISP-F14-HRD-00'!$B$11:$BE$11,0),FALSE))</f>
        <v/>
      </c>
      <c r="AN309" s="86" t="str">
        <f>IF(VLOOKUP(AN$14,'ISP-F14-HRD-00'!$B$14:$BE$128,MATCH($C309,'ISP-F14-HRD-00'!$B$11:$BE$11,0),FALSE)=0,"",VLOOKUP(AN$14,'ISP-F14-HRD-00'!$B$14:$BE$128,MATCH($C309,'ISP-F14-HRD-00'!$B$11:$BE$11,0),FALSE))</f>
        <v/>
      </c>
      <c r="AO309" s="86" t="str">
        <f>IF(VLOOKUP(AO$14,'ISP-F14-HRD-00'!$B$14:$BE$128,MATCH($C309,'ISP-F14-HRD-00'!$B$11:$BE$11,0),FALSE)=0,"",VLOOKUP(AO$14,'ISP-F14-HRD-00'!$B$14:$BE$128,MATCH($C309,'ISP-F14-HRD-00'!$B$11:$BE$11,0),FALSE))</f>
        <v/>
      </c>
      <c r="AP309" s="86" t="str">
        <f>IF(VLOOKUP(AP$14,'ISP-F14-HRD-00'!$B$14:$BE$128,MATCH($C309,'ISP-F14-HRD-00'!$B$11:$BE$11,0),FALSE)=0,"",VLOOKUP(AP$14,'ISP-F14-HRD-00'!$B$14:$BE$128,MATCH($C309,'ISP-F14-HRD-00'!$B$11:$BE$11,0),FALSE))</f>
        <v/>
      </c>
      <c r="AQ309" s="86" t="str">
        <f>IF(VLOOKUP(AQ$14,'ISP-F14-HRD-00'!$B$14:$BE$128,MATCH($C309,'ISP-F14-HRD-00'!$B$11:$BE$11,0),FALSE)=0,"",VLOOKUP(AQ$14,'ISP-F14-HRD-00'!$B$14:$BE$128,MATCH($C309,'ISP-F14-HRD-00'!$B$11:$BE$11,0),FALSE))</f>
        <v/>
      </c>
      <c r="AR309" s="86" t="str">
        <f>IF(VLOOKUP(AR$14,'ISP-F14-HRD-00'!$B$14:$BE$128,MATCH($C309,'ISP-F14-HRD-00'!$B$11:$BE$11,0),FALSE)=0,"",VLOOKUP(AR$14,'ISP-F14-HRD-00'!$B$14:$BE$128,MATCH($C309,'ISP-F14-HRD-00'!$B$11:$BE$11,0),FALSE))</f>
        <v/>
      </c>
      <c r="AS309" s="86" t="str">
        <f>IF(VLOOKUP(AS$14,'ISP-F14-HRD-00'!$B$14:$BE$128,MATCH($C309,'ISP-F14-HRD-00'!$B$11:$BE$11,0),FALSE)=0,"",VLOOKUP(AS$14,'ISP-F14-HRD-00'!$B$14:$BE$128,MATCH($C309,'ISP-F14-HRD-00'!$B$11:$BE$11,0),FALSE))</f>
        <v/>
      </c>
      <c r="AT309" s="86" t="str">
        <f>IF(VLOOKUP(AT$14,'ISP-F14-HRD-00'!$B$14:$BE$128,MATCH($C309,'ISP-F14-HRD-00'!$B$11:$BE$11,0),FALSE)=0,"",VLOOKUP(AT$14,'ISP-F14-HRD-00'!$B$14:$BE$128,MATCH($C309,'ISP-F14-HRD-00'!$B$11:$BE$11,0),FALSE))</f>
        <v/>
      </c>
      <c r="AU309" s="86" t="str">
        <f>IF(VLOOKUP(AU$14,'ISP-F14-HRD-00'!$B$14:$BE$128,MATCH($C309,'ISP-F14-HRD-00'!$B$11:$BE$11,0),FALSE)=0,"",VLOOKUP(AU$14,'ISP-F14-HRD-00'!$B$14:$BE$128,MATCH($C309,'ISP-F14-HRD-00'!$B$11:$BE$11,0),FALSE))</f>
        <v/>
      </c>
      <c r="AV309" s="86" t="str">
        <f>IF(VLOOKUP(AV$14,'ISP-F14-HRD-00'!$B$14:$BE$128,MATCH($C309,'ISP-F14-HRD-00'!$B$11:$BE$11,0),FALSE)=0,"",VLOOKUP(AV$14,'ISP-F14-HRD-00'!$B$14:$BE$128,MATCH($C309,'ISP-F14-HRD-00'!$B$11:$BE$11,0),FALSE))</f>
        <v/>
      </c>
      <c r="AW309" s="86" t="str">
        <f>IF(VLOOKUP(AW$14,'ISP-F14-HRD-00'!$B$14:$BE$128,MATCH($C309,'ISP-F14-HRD-00'!$B$11:$BE$11,0),FALSE)=0,"",VLOOKUP(AW$14,'ISP-F14-HRD-00'!$B$14:$BE$128,MATCH($C309,'ISP-F14-HRD-00'!$B$11:$BE$11,0),FALSE))</f>
        <v/>
      </c>
      <c r="AX309" s="86" t="str">
        <f>IF(VLOOKUP(AX$14,'ISP-F14-HRD-00'!$B$14:$BE$128,MATCH($C309,'ISP-F14-HRD-00'!$B$11:$BE$11,0),FALSE)=0,"",VLOOKUP(AX$14,'ISP-F14-HRD-00'!$B$14:$BE$128,MATCH($C309,'ISP-F14-HRD-00'!$B$11:$BE$11,0),FALSE))</f>
        <v/>
      </c>
      <c r="AY309" s="86" t="str">
        <f>IF(VLOOKUP(AY$14,'ISP-F14-HRD-00'!$B$14:$BE$128,MATCH($C309,'ISP-F14-HRD-00'!$B$11:$BE$11,0),FALSE)=0,"",VLOOKUP(AY$14,'ISP-F14-HRD-00'!$B$14:$BE$128,MATCH($C309,'ISP-F14-HRD-00'!$B$11:$BE$11,0),FALSE))</f>
        <v/>
      </c>
      <c r="AZ309" s="86" t="str">
        <f>IF(VLOOKUP(AZ$14,'ISP-F14-HRD-00'!$B$14:$BE$128,MATCH($C309,'ISP-F14-HRD-00'!$B$11:$BE$11,0),FALSE)=0,"",VLOOKUP(AZ$14,'ISP-F14-HRD-00'!$B$14:$BE$128,MATCH($C309,'ISP-F14-HRD-00'!$B$11:$BE$11,0),FALSE))</f>
        <v/>
      </c>
      <c r="BA309" s="87" t="str">
        <f>IF(VLOOKUP(BA$14,'ISP-F14-HRD-00'!$B$14:$BE$128,MATCH($C309,'ISP-F14-HRD-00'!$B$11:$BE$11,0),FALSE)=0,"",VLOOKUP(BA$14,'ISP-F14-HRD-00'!$B$14:$BE$128,MATCH($C309,'ISP-F14-HRD-00'!$B$11:$BE$11,0),FALSE))</f>
        <v/>
      </c>
      <c r="BB309" s="330"/>
      <c r="BC309" s="89" t="str">
        <f>IF(VLOOKUP(BC$14,'ISP-F14-HRD-00'!$B$14:$BE$128,MATCH($C309,'ISP-F14-HRD-00'!$B$11:$BE$11,0),FALSE)=0,"",VLOOKUP(BC$14,'ISP-F14-HRD-00'!$B$14:$BE$128,MATCH($C309,'ISP-F14-HRD-00'!$B$11:$BE$11,0),FALSE))</f>
        <v/>
      </c>
      <c r="BD309" s="86" t="str">
        <f>IF(VLOOKUP(BD$14,'ISP-F14-HRD-00'!$B$14:$BE$128,MATCH($C309,'ISP-F14-HRD-00'!$B$11:$BE$11,0),FALSE)=0,"",VLOOKUP(BD$14,'ISP-F14-HRD-00'!$B$14:$BE$128,MATCH($C309,'ISP-F14-HRD-00'!$B$11:$BE$11,0),FALSE))</f>
        <v/>
      </c>
      <c r="BE309" s="86" t="str">
        <f>IF(VLOOKUP(BE$14,'ISP-F14-HRD-00'!$B$14:$BE$128,MATCH($C309,'ISP-F14-HRD-00'!$B$11:$BE$11,0),FALSE)=0,"",VLOOKUP(BE$14,'ISP-F14-HRD-00'!$B$14:$BE$128,MATCH($C309,'ISP-F14-HRD-00'!$B$11:$BE$11,0),FALSE))</f>
        <v/>
      </c>
      <c r="BF309" s="86" t="str">
        <f>IF(VLOOKUP(BF$14,'ISP-F14-HRD-00'!$B$14:$BE$128,MATCH($C309,'ISP-F14-HRD-00'!$B$11:$BE$11,0),FALSE)=0,"",VLOOKUP(BF$14,'ISP-F14-HRD-00'!$B$14:$BE$128,MATCH($C309,'ISP-F14-HRD-00'!$B$11:$BE$11,0),FALSE))</f>
        <v/>
      </c>
      <c r="BG309" s="330"/>
      <c r="BH309" s="86" t="str">
        <f>IF(VLOOKUP(BH$14,'ISP-F14-HRD-00'!$B$14:$BE$128,MATCH($C309,'ISP-F14-HRD-00'!$B$11:$BE$11,0),FALSE)=0,"",VLOOKUP(BH$14,'ISP-F14-HRD-00'!$B$14:$BE$128,MATCH($C309,'ISP-F14-HRD-00'!$B$11:$BE$11,0),FALSE))</f>
        <v/>
      </c>
      <c r="BI309" s="86" t="str">
        <f>IF(VLOOKUP(BI$14,'ISP-F14-HRD-00'!$B$14:$BE$128,MATCH($C309,'ISP-F14-HRD-00'!$B$11:$BE$11,0),FALSE)=0,"",VLOOKUP(BI$14,'ISP-F14-HRD-00'!$B$14:$BE$128,MATCH($C309,'ISP-F14-HRD-00'!$B$11:$BE$11,0),FALSE))</f>
        <v/>
      </c>
      <c r="BJ309" s="86" t="str">
        <f>IF(VLOOKUP(BJ$14,'ISP-F14-HRD-00'!$B$14:$BE$128,MATCH($C309,'ISP-F14-HRD-00'!$B$11:$BE$11,0),FALSE)=0,"",VLOOKUP(BJ$14,'ISP-F14-HRD-00'!$B$14:$BE$128,MATCH($C309,'ISP-F14-HRD-00'!$B$11:$BE$11,0),FALSE))</f>
        <v/>
      </c>
      <c r="BK309" s="86" t="str">
        <f>IF(VLOOKUP(BK$14,'ISP-F14-HRD-00'!$B$14:$BE$128,MATCH($C309,'ISP-F14-HRD-00'!$B$11:$BE$11,0),FALSE)=0,"",VLOOKUP(BK$14,'ISP-F14-HRD-00'!$B$14:$BE$128,MATCH($C309,'ISP-F14-HRD-00'!$B$11:$BE$11,0),FALSE))</f>
        <v/>
      </c>
      <c r="BL309" s="330"/>
      <c r="BM309" s="86" t="str">
        <f>IF(VLOOKUP(BM$14,'ISP-F14-HRD-00'!$B$14:$BE$128,MATCH($C309,'ISP-F14-HRD-00'!$B$11:$BE$11,0),FALSE)=0,"",VLOOKUP(BM$14,'ISP-F14-HRD-00'!$B$14:$BE$128,MATCH($C309,'ISP-F14-HRD-00'!$B$11:$BE$11,0),FALSE))</f>
        <v/>
      </c>
      <c r="BN309" s="86" t="str">
        <f>IF(VLOOKUP(BN$14,'ISP-F14-HRD-00'!$B$14:$BE$128,MATCH($C309,'ISP-F14-HRD-00'!$B$11:$BE$11,0),FALSE)=0,"",VLOOKUP(BN$14,'ISP-F14-HRD-00'!$B$14:$BE$128,MATCH($C309,'ISP-F14-HRD-00'!$B$11:$BE$11,0),FALSE))</f>
        <v/>
      </c>
      <c r="BO309" s="86" t="str">
        <f>IF(VLOOKUP(BO$14,'ISP-F14-HRD-00'!$B$14:$BE$128,MATCH($C309,'ISP-F14-HRD-00'!$B$11:$BE$11,0),FALSE)=0,"",VLOOKUP(BO$14,'ISP-F14-HRD-00'!$B$14:$BE$128,MATCH($C309,'ISP-F14-HRD-00'!$B$11:$BE$11,0),FALSE))</f>
        <v/>
      </c>
      <c r="BP309" s="86" t="str">
        <f>IF(VLOOKUP(BP$14,'ISP-F14-HRD-00'!$B$14:$BE$128,MATCH($C309,'ISP-F14-HRD-00'!$B$11:$BE$11,0),FALSE)=0,"",VLOOKUP(BP$14,'ISP-F14-HRD-00'!$B$14:$BE$128,MATCH($C309,'ISP-F14-HRD-00'!$B$11:$BE$11,0),FALSE))</f>
        <v/>
      </c>
      <c r="BQ309" s="86" t="str">
        <f>IF(VLOOKUP(BQ$14,'ISP-F14-HRD-00'!$B$14:$BE$128,MATCH($C309,'ISP-F14-HRD-00'!$B$11:$BE$11,0),FALSE)=0,"",VLOOKUP(BQ$14,'ISP-F14-HRD-00'!$B$14:$BE$128,MATCH($C309,'ISP-F14-HRD-00'!$B$11:$BE$11,0),FALSE))</f>
        <v/>
      </c>
      <c r="BR309" s="356"/>
      <c r="BS309" s="86">
        <f>IF(VLOOKUP(BS$14,'ISP-F14-HRD-00'!$B$14:$BE$128,MATCH($C309,'ISP-F14-HRD-00'!$B$11:$BE$11,0),FALSE)=0,"",VLOOKUP(BS$14,'ISP-F14-HRD-00'!$B$14:$BE$128,MATCH($C309,'ISP-F14-HRD-00'!$B$11:$BE$11,0),FALSE))</f>
        <v>1</v>
      </c>
      <c r="BT309" s="86">
        <f>IF(VLOOKUP(BT$14,'ISP-F14-HRD-00'!$B$14:$BE$128,MATCH($C309,'ISP-F14-HRD-00'!$B$11:$BE$11,0),FALSE)=0,"",VLOOKUP(BT$14,'ISP-F14-HRD-00'!$B$14:$BE$128,MATCH($C309,'ISP-F14-HRD-00'!$B$11:$BE$11,0),FALSE))</f>
        <v>1</v>
      </c>
      <c r="BU309" s="86" t="str">
        <f>IF(VLOOKUP(BU$14,'ISP-F14-HRD-00'!$B$14:$BE$128,MATCH($C309,'ISP-F14-HRD-00'!$B$11:$BE$11,0),FALSE)=0,"",VLOOKUP(BU$14,'ISP-F14-HRD-00'!$B$14:$BE$128,MATCH($C309,'ISP-F14-HRD-00'!$B$11:$BE$11,0),FALSE))</f>
        <v/>
      </c>
      <c r="BV309" s="86" t="str">
        <f>IF(VLOOKUP(BV$14,'ISP-F14-HRD-00'!$B$14:$BE$128,MATCH($C309,'ISP-F14-HRD-00'!$B$11:$BE$11,0),FALSE)=0,"",VLOOKUP(BV$14,'ISP-F14-HRD-00'!$B$14:$BE$128,MATCH($C309,'ISP-F14-HRD-00'!$B$11:$BE$11,0),FALSE))</f>
        <v/>
      </c>
      <c r="BW309" s="86" t="str">
        <f>IF(VLOOKUP(BW$14,'ISP-F14-HRD-00'!$B$14:$BE$128,MATCH($C309,'ISP-F14-HRD-00'!$B$11:$BE$11,0),FALSE)=0,"",VLOOKUP(BW$14,'ISP-F14-HRD-00'!$B$14:$BE$128,MATCH($C309,'ISP-F14-HRD-00'!$B$11:$BE$11,0),FALSE))</f>
        <v/>
      </c>
      <c r="BX309" s="86" t="str">
        <f>IF(VLOOKUP(BX$14,'ISP-F14-HRD-00'!$B$14:$BE$128,MATCH($C309,'ISP-F14-HRD-00'!$B$11:$BE$11,0),FALSE)=0,"",VLOOKUP(BX$14,'ISP-F14-HRD-00'!$B$14:$BE$128,MATCH($C309,'ISP-F14-HRD-00'!$B$11:$BE$11,0),FALSE))</f>
        <v/>
      </c>
      <c r="BY309" s="86" t="str">
        <f>IF(VLOOKUP(BY$14,'ISP-F14-HRD-00'!$B$14:$BE$128,MATCH($C309,'ISP-F14-HRD-00'!$B$11:$BE$11,0),FALSE)=0,"",VLOOKUP(BY$14,'ISP-F14-HRD-00'!$B$14:$BE$128,MATCH($C309,'ISP-F14-HRD-00'!$B$11:$BE$11,0),FALSE))</f>
        <v/>
      </c>
      <c r="BZ309" s="330"/>
      <c r="CA309" s="86" t="str">
        <f>IF(VLOOKUP(CA$14,'ISP-F14-HRD-00'!$B$14:$BE$128,MATCH($C309,'ISP-F14-HRD-00'!$B$11:$BE$11,0),FALSE)=0,"",VLOOKUP(CA$14,'ISP-F14-HRD-00'!$B$14:$BE$128,MATCH($C309,'ISP-F14-HRD-00'!$B$11:$BE$11,0),FALSE))</f>
        <v/>
      </c>
      <c r="CB309" s="86" t="str">
        <f>IF(VLOOKUP(CB$14,'ISP-F14-HRD-00'!$B$14:$BE$128,MATCH($C309,'ISP-F14-HRD-00'!$B$11:$BE$11,0),FALSE)=0,"",VLOOKUP(CB$14,'ISP-F14-HRD-00'!$B$14:$BE$128,MATCH($C309,'ISP-F14-HRD-00'!$B$11:$BE$11,0),FALSE))</f>
        <v/>
      </c>
      <c r="CC309" s="86" t="str">
        <f>IF(VLOOKUP(CC$14,'ISP-F14-HRD-00'!$B$14:$BE$128,MATCH($C309,'ISP-F14-HRD-00'!$B$11:$BE$11,0),FALSE)=0,"",VLOOKUP(CC$14,'ISP-F14-HRD-00'!$B$14:$BE$128,MATCH($C309,'ISP-F14-HRD-00'!$B$11:$BE$11,0),FALSE))</f>
        <v/>
      </c>
      <c r="CD309" s="86" t="str">
        <f>IF(VLOOKUP(CD$14,'ISP-F14-HRD-00'!$B$14:$BE$128,MATCH($C309,'ISP-F14-HRD-00'!$B$11:$BE$11,0),FALSE)=0,"",VLOOKUP(CD$14,'ISP-F14-HRD-00'!$B$14:$BE$128,MATCH($C309,'ISP-F14-HRD-00'!$B$11:$BE$11,0),FALSE))</f>
        <v/>
      </c>
      <c r="CE309" s="86" t="str">
        <f>IF(VLOOKUP(CE$14,'ISP-F14-HRD-00'!$B$14:$BE$128,MATCH($C309,'ISP-F14-HRD-00'!$B$11:$BE$11,0),FALSE)=0,"",VLOOKUP(CE$14,'ISP-F14-HRD-00'!$B$14:$BE$128,MATCH($C309,'ISP-F14-HRD-00'!$B$11:$BE$11,0),FALSE))</f>
        <v/>
      </c>
      <c r="CF309" s="86" t="str">
        <f>IF(VLOOKUP(CF$14,'ISP-F14-HRD-00'!$B$14:$BE$128,MATCH($C309,'ISP-F14-HRD-00'!$B$11:$BE$11,0),FALSE)=0,"",VLOOKUP(CF$14,'ISP-F14-HRD-00'!$B$14:$BE$128,MATCH($C309,'ISP-F14-HRD-00'!$B$11:$BE$11,0),FALSE))</f>
        <v/>
      </c>
      <c r="CG309" s="330"/>
      <c r="CH309" s="86" t="str">
        <f>IF(VLOOKUP(CH$14,'ISP-F14-HRD-00'!$B$14:$BE$128,MATCH($C309,'ISP-F14-HRD-00'!$B$11:$BE$11,0),FALSE)=0,"",VLOOKUP(CH$14,'ISP-F14-HRD-00'!$B$14:$BE$128,MATCH($C309,'ISP-F14-HRD-00'!$B$11:$BE$11,0),FALSE))</f>
        <v/>
      </c>
      <c r="CI309" s="86" t="str">
        <f>IF(VLOOKUP(CI$14,'ISP-F14-HRD-00'!$B$14:$BE$128,MATCH($C309,'ISP-F14-HRD-00'!$B$11:$BE$11,0),FALSE)=0,"",VLOOKUP(CI$14,'ISP-F14-HRD-00'!$B$14:$BE$128,MATCH($C309,'ISP-F14-HRD-00'!$B$11:$BE$11,0),FALSE))</f>
        <v/>
      </c>
      <c r="CJ309" s="86" t="str">
        <f>IF(VLOOKUP(CJ$14,'ISP-F14-HRD-00'!$B$14:$BE$128,MATCH($C309,'ISP-F14-HRD-00'!$B$11:$BE$11,0),FALSE)=0,"",VLOOKUP(CJ$14,'ISP-F14-HRD-00'!$B$14:$BE$128,MATCH($C309,'ISP-F14-HRD-00'!$B$11:$BE$11,0),FALSE))</f>
        <v/>
      </c>
      <c r="CK309" s="86" t="str">
        <f>IF(VLOOKUP(CK$14,'ISP-F14-HRD-00'!$B$14:$BE$128,MATCH($C309,'ISP-F14-HRD-00'!$B$11:$BE$11,0),FALSE)=0,"",VLOOKUP(CK$14,'ISP-F14-HRD-00'!$B$14:$BE$128,MATCH($C309,'ISP-F14-HRD-00'!$B$11:$BE$11,0),FALSE))</f>
        <v/>
      </c>
      <c r="CL309" s="86" t="str">
        <f>IF(VLOOKUP(CL$14,'ISP-F14-HRD-00'!$B$14:$BE$128,MATCH($C309,'ISP-F14-HRD-00'!$B$11:$BE$11,0),FALSE)=0,"",VLOOKUP(CL$14,'ISP-F14-HRD-00'!$B$14:$BE$128,MATCH($C309,'ISP-F14-HRD-00'!$B$11:$BE$11,0),FALSE))</f>
        <v/>
      </c>
      <c r="CM309" s="86" t="str">
        <f>IF(VLOOKUP(CM$14,'ISP-F14-HRD-00'!$B$14:$BE$128,MATCH($C309,'ISP-F14-HRD-00'!$B$11:$BE$11,0),FALSE)=0,"",VLOOKUP(CM$14,'ISP-F14-HRD-00'!$B$14:$BE$128,MATCH($C309,'ISP-F14-HRD-00'!$B$11:$BE$11,0),FALSE))</f>
        <v/>
      </c>
      <c r="CN309" s="86" t="str">
        <f>IF(VLOOKUP(CN$14,'ISP-F14-HRD-00'!$B$14:$BE$128,MATCH($C309,'ISP-F14-HRD-00'!$B$11:$BE$11,0),FALSE)=0,"",VLOOKUP(CN$14,'ISP-F14-HRD-00'!$B$14:$BE$128,MATCH($C309,'ISP-F14-HRD-00'!$B$11:$BE$11,0),FALSE))</f>
        <v/>
      </c>
      <c r="CO309" s="86" t="str">
        <f>IF(VLOOKUP(CO$14,'ISP-F14-HRD-00'!$B$14:$BE$128,MATCH($C309,'ISP-F14-HRD-00'!$B$11:$BE$11,0),FALSE)=0,"",VLOOKUP(CO$14,'ISP-F14-HRD-00'!$B$14:$BE$128,MATCH($C309,'ISP-F14-HRD-00'!$B$11:$BE$11,0),FALSE))</f>
        <v/>
      </c>
      <c r="CP309" s="700" t="str">
        <f>IF(VLOOKUP(CP$14,'ISP-F14-HRD-00'!$B$14:$BE$128,MATCH($C309,'ISP-F14-HRD-00'!$B$11:$BE$11,0),FALSE)=0,"",VLOOKUP(CP$14,'ISP-F14-HRD-00'!$B$14:$BE$128,MATCH($C309,'ISP-F14-HRD-00'!$B$11:$BE$11,0),FALSE))</f>
        <v/>
      </c>
      <c r="CQ309" s="88">
        <f>IF(VLOOKUP(CQ$14,'ISP-F14-HRD-00'!$B$14:$BE$128,MATCH($C309,'ISP-F14-HRD-00'!$B$11:$BE$11,0),FALSE)=0,"",VLOOKUP(CQ$14,'ISP-F14-HRD-00'!$B$14:$BE$128,MATCH($C309,'ISP-F14-HRD-00'!$B$11:$BE$11,0),FALSE))</f>
        <v>1</v>
      </c>
      <c r="CR309" s="86" t="str">
        <f>IF(VLOOKUP(CR$14,'ISP-F14-HRD-00'!$B$14:$BE$128,MATCH($C309,'ISP-F14-HRD-00'!$B$11:$BE$11,0),FALSE)=0,"",VLOOKUP(CR$14,'ISP-F14-HRD-00'!$B$14:$BE$128,MATCH($C309,'ISP-F14-HRD-00'!$B$11:$BE$11,0),FALSE))</f>
        <v/>
      </c>
      <c r="CS309" s="87"/>
      <c r="CT309" s="89" t="str">
        <f>IF(VLOOKUP(CT$14,'ISP-F14-HRD-00'!$B$14:$BE$128,MATCH($C309,'ISP-F14-HRD-00'!$B$11:$BE$11,0),FALSE)=0,"",VLOOKUP(CT$14,'ISP-F14-HRD-00'!$B$14:$BE$128,MATCH($C309,'ISP-F14-HRD-00'!$B$11:$BE$11,0),FALSE))</f>
        <v/>
      </c>
      <c r="CU309" s="86" t="str">
        <f>IF(VLOOKUP(CU$14,'ISP-F14-HRD-00'!$B$14:$BE$128,MATCH($C309,'ISP-F14-HRD-00'!$B$11:$BE$11,0),FALSE)=0,"",VLOOKUP(CU$14,'ISP-F14-HRD-00'!$B$14:$BE$128,MATCH($C309,'ISP-F14-HRD-00'!$B$11:$BE$11,0),FALSE))</f>
        <v/>
      </c>
      <c r="CV309" s="86" t="str">
        <f>IF(VLOOKUP(CV$14,'ISP-F14-HRD-00'!$B$14:$BE$128,MATCH($C309,'ISP-F14-HRD-00'!$B$11:$BE$11,0),FALSE)=0,"",VLOOKUP(CV$14,'ISP-F14-HRD-00'!$B$14:$BE$128,MATCH($C309,'ISP-F14-HRD-00'!$B$11:$BE$11,0),FALSE))</f>
        <v/>
      </c>
      <c r="CW309" s="86"/>
      <c r="CX309" s="88" t="str">
        <f>IF(VLOOKUP(CX$14,'ISP-F14-HRD-00'!$B$14:$BE$128,MATCH($C309,'ISP-F14-HRD-00'!$B$11:$BE$11,0),FALSE)=0,"",VLOOKUP(CX$14,'ISP-F14-HRD-00'!$B$14:$BE$128,MATCH($C309,'ISP-F14-HRD-00'!$B$11:$BE$11,0),FALSE))</f>
        <v/>
      </c>
      <c r="CY309" s="86" t="str">
        <f>IF(VLOOKUP(CY$14,'ISP-F14-HRD-00'!$B$14:$BE$128,MATCH($C309,'ISP-F14-HRD-00'!$B$11:$BE$11,0),FALSE)=0,"",VLOOKUP(CY$14,'ISP-F14-HRD-00'!$B$14:$BE$128,MATCH($C309,'ISP-F14-HRD-00'!$B$11:$BE$11,0),FALSE))</f>
        <v/>
      </c>
      <c r="CZ309" s="87" t="str">
        <f>IF(VLOOKUP(CZ$14,'ISP-F14-HRD-00'!$B$14:$BE$128,MATCH($C309,'ISP-F14-HRD-00'!$B$11:$BE$11,0),FALSE)=0,"",VLOOKUP(CZ$14,'ISP-F14-HRD-00'!$B$14:$BE$128,MATCH($C309,'ISP-F14-HRD-00'!$B$11:$BE$11,0),FALSE))</f>
        <v/>
      </c>
      <c r="DA309" s="88" t="str">
        <f>IF(VLOOKUP(DA$14,'ISP-F14-HRD-00'!$B$14:$BE$128,MATCH($C309,'ISP-F14-HRD-00'!$B$11:$BE$11,0),FALSE)=0,"",VLOOKUP(DA$14,'ISP-F14-HRD-00'!$B$14:$BE$128,MATCH($C309,'ISP-F14-HRD-00'!$B$11:$BE$11,0),FALSE))</f>
        <v/>
      </c>
      <c r="DB309" s="86" t="str">
        <f>IF(VLOOKUP(DB$14,'ISP-F14-HRD-00'!$B$14:$BE$128,MATCH($C309,'ISP-F14-HRD-00'!$B$11:$BE$11,0),FALSE)=0,"",VLOOKUP(DB$14,'ISP-F14-HRD-00'!$B$14:$BE$128,MATCH($C309,'ISP-F14-HRD-00'!$B$11:$BE$11,0),FALSE))</f>
        <v/>
      </c>
      <c r="DC309" s="86" t="str">
        <f>IF(VLOOKUP(DC$14,'ISP-F14-HRD-00'!$B$14:$BE$128,MATCH($C309,'ISP-F14-HRD-00'!$B$11:$BE$11,0),FALSE)=0,"",VLOOKUP(DC$14,'ISP-F14-HRD-00'!$B$14:$BE$128,MATCH($C309,'ISP-F14-HRD-00'!$B$11:$BE$11,0),FALSE))</f>
        <v/>
      </c>
      <c r="DD309" s="86" t="str">
        <f>IF(VLOOKUP(DD$14,'ISP-F14-HRD-00'!$B$14:$BE$128,MATCH($C309,'ISP-F14-HRD-00'!$B$11:$BE$11,0),FALSE)=0,"",VLOOKUP(DD$14,'ISP-F14-HRD-00'!$B$14:$BE$128,MATCH($C309,'ISP-F14-HRD-00'!$B$11:$BE$11,0),FALSE))</f>
        <v/>
      </c>
      <c r="DE309" s="86" t="str">
        <f>IF(VLOOKUP(DE$14,'ISP-F14-HRD-00'!$B$14:$BE$128,MATCH($C309,'ISP-F14-HRD-00'!$B$11:$BE$11,0),FALSE)=0,"",VLOOKUP(DE$14,'ISP-F14-HRD-00'!$B$14:$BE$128,MATCH($C309,'ISP-F14-HRD-00'!$B$11:$BE$11,0),FALSE))</f>
        <v/>
      </c>
      <c r="DF309" s="86" t="str">
        <f>IF(VLOOKUP(DF$14,'ISP-F14-HRD-00'!$B$14:$BE$128,MATCH($C309,'ISP-F14-HRD-00'!$B$11:$BE$11,0),FALSE)=0,"",VLOOKUP(DF$14,'ISP-F14-HRD-00'!$B$14:$BE$128,MATCH($C309,'ISP-F14-HRD-00'!$B$11:$BE$11,0),FALSE))</f>
        <v/>
      </c>
      <c r="DG309" s="86" t="str">
        <f>IF(VLOOKUP(DG$14,'ISP-F14-HRD-00'!$B$14:$BE$128,MATCH($C309,'ISP-F14-HRD-00'!$B$11:$BE$11,0),FALSE)=0,"",VLOOKUP(DG$14,'ISP-F14-HRD-00'!$B$14:$BE$128,MATCH($C309,'ISP-F14-HRD-00'!$B$11:$BE$11,0),FALSE))</f>
        <v/>
      </c>
      <c r="DH309" s="86" t="str">
        <f>IF(VLOOKUP(DH$14,'ISP-F14-HRD-00'!$B$14:$BE$128,MATCH($C309,'ISP-F14-HRD-00'!$B$11:$BE$11,0),FALSE)=0,"",VLOOKUP(DH$14,'ISP-F14-HRD-00'!$B$14:$BE$128,MATCH($C309,'ISP-F14-HRD-00'!$B$11:$BE$11,0),FALSE))</f>
        <v/>
      </c>
      <c r="DI309" s="86" t="str">
        <f>IF(VLOOKUP(DI$14,'ISP-F14-HRD-00'!$B$14:$BE$128,MATCH($C309,'ISP-F14-HRD-00'!$B$11:$BE$11,0),FALSE)=0,"",VLOOKUP(DI$14,'ISP-F14-HRD-00'!$B$14:$BE$128,MATCH($C309,'ISP-F14-HRD-00'!$B$11:$BE$11,0),FALSE))</f>
        <v/>
      </c>
      <c r="DJ309" s="86" t="str">
        <f>IF(VLOOKUP(DJ$14,'ISP-F14-HRD-00'!$B$14:$BE$128,MATCH($C309,'ISP-F14-HRD-00'!$B$11:$BE$11,0),FALSE)=0,"",VLOOKUP(DJ$14,'ISP-F14-HRD-00'!$B$14:$BE$128,MATCH($C309,'ISP-F14-HRD-00'!$B$11:$BE$11,0),FALSE))</f>
        <v/>
      </c>
      <c r="DK309" s="86" t="str">
        <f>IF(VLOOKUP(DK$14,'ISP-F14-HRD-00'!$B$14:$BE$128,MATCH($C309,'ISP-F14-HRD-00'!$B$11:$BE$11,0),FALSE)=0,"",VLOOKUP(DK$14,'ISP-F14-HRD-00'!$B$14:$BE$128,MATCH($C309,'ISP-F14-HRD-00'!$B$11:$BE$11,0),FALSE))</f>
        <v/>
      </c>
      <c r="DL309" s="86" t="str">
        <f>IF(VLOOKUP(DL$14,'ISP-F14-HRD-00'!$B$14:$BE$128,MATCH($C309,'ISP-F14-HRD-00'!$B$11:$BE$11,0),FALSE)=0,"",VLOOKUP(DL$14,'ISP-F14-HRD-00'!$B$14:$BE$128,MATCH($C309,'ISP-F14-HRD-00'!$B$11:$BE$11,0),FALSE))</f>
        <v/>
      </c>
      <c r="DM309" s="86" t="str">
        <f>IF(VLOOKUP(DM$14,'ISP-F14-HRD-00'!$B$14:$BE$128,MATCH($C309,'ISP-F14-HRD-00'!$B$11:$BE$11,0),FALSE)=0,"",VLOOKUP(DM$14,'ISP-F14-HRD-00'!$B$14:$BE$128,MATCH($C309,'ISP-F14-HRD-00'!$B$11:$BE$11,0),FALSE))</f>
        <v/>
      </c>
      <c r="DN309" s="86" t="str">
        <f>IF(VLOOKUP(DN$14,'ISP-F14-HRD-00'!$B$14:$BE$128,MATCH($C309,'ISP-F14-HRD-00'!$B$11:$BE$11,0),FALSE)=0,"",VLOOKUP(DN$14,'ISP-F14-HRD-00'!$B$14:$BE$128,MATCH($C309,'ISP-F14-HRD-00'!$B$11:$BE$11,0),FALSE))</f>
        <v/>
      </c>
      <c r="DO309" s="86" t="str">
        <f>IF(VLOOKUP(DO$14,'ISP-F14-HRD-00'!$B$14:$BE$128,MATCH($C309,'ISP-F14-HRD-00'!$B$11:$BE$11,0),FALSE)=0,"",VLOOKUP(DO$14,'ISP-F14-HRD-00'!$B$14:$BE$128,MATCH($C309,'ISP-F14-HRD-00'!$B$11:$BE$11,0),FALSE))</f>
        <v/>
      </c>
      <c r="DP309" s="86" t="str">
        <f>IF(VLOOKUP(DP$14,'ISP-F14-HRD-00'!$B$14:$BE$128,MATCH($C309,'ISP-F14-HRD-00'!$B$11:$BE$11,0),FALSE)=0,"",VLOOKUP(DP$14,'ISP-F14-HRD-00'!$B$14:$BE$128,MATCH($C309,'ISP-F14-HRD-00'!$B$11:$BE$11,0),FALSE))</f>
        <v/>
      </c>
      <c r="DQ309" s="86" t="str">
        <f>IF(VLOOKUP(DQ$14,'ISP-F14-HRD-00'!$B$14:$BE$128,MATCH($C309,'ISP-F14-HRD-00'!$B$11:$BE$11,0),FALSE)=0,"",VLOOKUP(DQ$14,'ISP-F14-HRD-00'!$B$14:$BE$128,MATCH($C309,'ISP-F14-HRD-00'!$B$11:$BE$11,0),FALSE))</f>
        <v/>
      </c>
      <c r="DR309" s="970" t="str">
        <f>IF(VLOOKUP(DR$14,'ISP-F14-HRD-00'!$B$14:$BE$128,MATCH($C309,'ISP-F14-HRD-00'!$B$11:$BE$11,0),FALSE)=0,"",VLOOKUP(DR$14,'ISP-F14-HRD-00'!$B$14:$BE$128,MATCH($C309,'ISP-F14-HRD-00'!$B$11:$BE$11,0),FALSE))</f>
        <v/>
      </c>
      <c r="DS309" s="970" t="str">
        <f>IF(VLOOKUP(DS$14,'ISP-F14-HRD-00'!$B$14:$BE$128,MATCH($C309,'ISP-F14-HRD-00'!$B$11:$BE$11,0),FALSE)=0,"",VLOOKUP(DS$14,'ISP-F14-HRD-00'!$B$14:$BE$128,MATCH($C309,'ISP-F14-HRD-00'!$B$11:$BE$11,0),FALSE))</f>
        <v/>
      </c>
      <c r="DT309" s="87" t="e">
        <f>IF(VLOOKUP(DT$14,'ISP-F14-HRD-00'!$B$14:$BE$128,MATCH($C309,'ISP-F14-HRD-00'!$B$11:$BE$11,0),FALSE)=0,"",VLOOKUP(DT$14,'ISP-F14-HRD-00'!$B$14:$BE$128,MATCH($C309,'ISP-F14-HRD-00'!$B$11:$BE$11,0),FALSE))</f>
        <v>#N/A</v>
      </c>
      <c r="DU309" s="103"/>
      <c r="DV309" s="103">
        <f t="shared" si="62"/>
        <v>3</v>
      </c>
    </row>
    <row r="310" spans="1:126">
      <c r="A310" s="1075"/>
      <c r="B310" s="1090"/>
      <c r="C310" s="1079"/>
      <c r="D310" s="1080"/>
      <c r="E310" s="1084"/>
      <c r="F310" s="1087"/>
      <c r="G310" s="1087"/>
      <c r="H310" s="343" t="s">
        <v>359</v>
      </c>
      <c r="I310" s="104"/>
      <c r="J310" s="102" t="str">
        <f>IFERROR(VLOOKUP($B309&amp;J$14,Actual!$B$6:$H$1959,7,FALSE),"")</f>
        <v/>
      </c>
      <c r="K310" s="102" t="str">
        <f>IFERROR(VLOOKUP($B309&amp;K$14,Actual!$B$6:$H$1959,7,FALSE),"")</f>
        <v/>
      </c>
      <c r="L310" s="102" t="str">
        <f>IFERROR(VLOOKUP($B309&amp;L$14,Actual!$B$6:$H$1959,7,FALSE),"")</f>
        <v/>
      </c>
      <c r="M310" s="102" t="str">
        <f>IFERROR(VLOOKUP($B309&amp;M$14,Actual!$B$6:$H$1959,7,FALSE),"")</f>
        <v/>
      </c>
      <c r="N310" s="102" t="str">
        <f>IFERROR(VLOOKUP($B309&amp;N$14,Actual!$B$6:$H$1959,7,FALSE),"")</f>
        <v/>
      </c>
      <c r="O310" s="102" t="str">
        <f>IFERROR(VLOOKUP($B309&amp;O$14,Actual!$B$6:$H$1959,7,FALSE),"")</f>
        <v/>
      </c>
      <c r="P310" s="102" t="str">
        <f>IFERROR(VLOOKUP($B309&amp;P$14,Actual!$B$6:$H$1959,7,FALSE),"")</f>
        <v/>
      </c>
      <c r="Q310" s="102" t="str">
        <f>IFERROR(VLOOKUP($B309&amp;Q$14,Actual!$B$6:$H$1959,7,FALSE),"")</f>
        <v/>
      </c>
      <c r="R310" s="102" t="str">
        <f>IFERROR(VLOOKUP($B309&amp;R$14,Actual!$B$6:$H$1959,7,FALSE),"")</f>
        <v/>
      </c>
      <c r="S310" s="102" t="str">
        <f>IFERROR(VLOOKUP($B309&amp;S$14,Actual!$B$6:$H$1959,7,FALSE),"")</f>
        <v/>
      </c>
      <c r="T310" s="102" t="str">
        <f>IFERROR(VLOOKUP($B309&amp;T$14,Actual!$B$6:$H$1959,7,FALSE),"")</f>
        <v/>
      </c>
      <c r="U310" s="102" t="str">
        <f>IFERROR(VLOOKUP($B309&amp;U$14,Actual!$B$6:$H$1959,7,FALSE),"")</f>
        <v/>
      </c>
      <c r="V310" s="102" t="str">
        <f>IFERROR(VLOOKUP($B309&amp;V$14,Actual!$B$6:$H$1959,7,FALSE),"")</f>
        <v/>
      </c>
      <c r="W310" s="102" t="str">
        <f>IFERROR(VLOOKUP($B309&amp;W$14,Actual!$B$6:$H$1959,7,FALSE),"")</f>
        <v/>
      </c>
      <c r="X310" s="102" t="str">
        <f>IFERROR(VLOOKUP($B309&amp;X$14,Actual!$B$6:$H$1959,7,FALSE),"")</f>
        <v/>
      </c>
      <c r="Y310" s="102" t="str">
        <f>IFERROR(VLOOKUP($B309&amp;Y$14,Actual!$B$6:$H$1959,7,FALSE),"")</f>
        <v/>
      </c>
      <c r="Z310" s="102" t="str">
        <f>IFERROR(VLOOKUP($B309&amp;Z$14,Actual!$B$6:$H$1959,7,FALSE),"")</f>
        <v/>
      </c>
      <c r="AA310" s="102" t="str">
        <f>IFERROR(VLOOKUP($B309&amp;AA$14,Actual!$B$6:$H$1959,7,FALSE),"")</f>
        <v/>
      </c>
      <c r="AB310" s="102" t="str">
        <f>IFERROR(VLOOKUP($B309&amp;AB$14,Actual!$B$6:$H$1959,7,FALSE),"")</f>
        <v/>
      </c>
      <c r="AC310" s="701" t="str">
        <f>IFERROR(VLOOKUP($B309&amp;AC$14,Actual!$B$6:$H$1959,7,FALSE),"")</f>
        <v/>
      </c>
      <c r="AD310" s="701" t="str">
        <f>IFERROR(VLOOKUP($B309&amp;AD$14,Actual!$B$6:$H$1959,7,FALSE),"")</f>
        <v/>
      </c>
      <c r="AE310" s="701" t="str">
        <f>IFERROR(VLOOKUP($B309&amp;AE$14,Actual!$B$6:$H$1959,7,FALSE),"")</f>
        <v/>
      </c>
      <c r="AF310" s="327"/>
      <c r="AG310" s="102" t="str">
        <f>IFERROR(VLOOKUP($B309&amp;AG$14,Actual!$B$6:$H$1959,7,FALSE),"")</f>
        <v/>
      </c>
      <c r="AH310" s="102" t="str">
        <f>IFERROR(VLOOKUP($B309&amp;AH$14,Actual!$B$6:$H$1959,7,FALSE),"")</f>
        <v/>
      </c>
      <c r="AI310" s="102" t="str">
        <f>IFERROR(VLOOKUP($B309&amp;AI$14,Actual!$B$6:$H$1959,7,FALSE),"")</f>
        <v/>
      </c>
      <c r="AJ310" s="102" t="str">
        <f>IFERROR(VLOOKUP($B309&amp;AJ$14,Actual!$B$6:$H$1959,7,FALSE),"")</f>
        <v/>
      </c>
      <c r="AK310" s="102" t="str">
        <f>IFERROR(VLOOKUP($B309&amp;AK$14,Actual!$B$6:$H$1959,7,FALSE),"")</f>
        <v/>
      </c>
      <c r="AL310" s="102" t="str">
        <f>IFERROR(VLOOKUP($B309&amp;AL$14,Actual!$B$6:$H$1959,7,FALSE),"")</f>
        <v/>
      </c>
      <c r="AM310" s="102" t="str">
        <f>IFERROR(VLOOKUP($B309&amp;AM$14,Actual!$B$6:$H$1959,7,FALSE),"")</f>
        <v/>
      </c>
      <c r="AN310" s="102" t="str">
        <f>IFERROR(VLOOKUP($B309&amp;AN$14,Actual!$B$6:$H$1959,7,FALSE),"")</f>
        <v/>
      </c>
      <c r="AO310" s="102" t="str">
        <f>IFERROR(VLOOKUP($B309&amp;AO$14,Actual!$B$6:$H$1959,7,FALSE),"")</f>
        <v/>
      </c>
      <c r="AP310" s="102" t="str">
        <f>IFERROR(VLOOKUP($B309&amp;AP$14,Actual!$B$6:$H$1959,7,FALSE),"")</f>
        <v/>
      </c>
      <c r="AQ310" s="102" t="str">
        <f>IFERROR(VLOOKUP($B309&amp;AQ$14,Actual!$B$6:$H$1959,7,FALSE),"")</f>
        <v/>
      </c>
      <c r="AR310" s="102" t="str">
        <f>IFERROR(VLOOKUP($B309&amp;AR$14,Actual!$B$6:$H$1959,7,FALSE),"")</f>
        <v/>
      </c>
      <c r="AS310" s="102" t="str">
        <f>IFERROR(VLOOKUP($B309&amp;AS$14,Actual!$B$6:$H$1959,7,FALSE),"")</f>
        <v/>
      </c>
      <c r="AT310" s="102" t="str">
        <f>IFERROR(VLOOKUP($B309&amp;AT$14,Actual!$B$6:$H$1959,7,FALSE),"")</f>
        <v/>
      </c>
      <c r="AU310" s="102" t="str">
        <f>IFERROR(VLOOKUP($B309&amp;AU$14,Actual!$B$6:$H$1959,7,FALSE),"")</f>
        <v/>
      </c>
      <c r="AV310" s="102" t="str">
        <f>IFERROR(VLOOKUP($B309&amp;AV$14,Actual!$B$6:$H$1959,7,FALSE),"")</f>
        <v/>
      </c>
      <c r="AW310" s="102" t="str">
        <f>IFERROR(VLOOKUP($B309&amp;AW$14,Actual!$B$6:$H$1959,7,FALSE),"")</f>
        <v/>
      </c>
      <c r="AX310" s="102" t="str">
        <f>IFERROR(VLOOKUP($B309&amp;AX$14,Actual!$B$6:$H$1959,7,FALSE),"")</f>
        <v/>
      </c>
      <c r="AY310" s="102" t="str">
        <f>IFERROR(VLOOKUP($B309&amp;AY$14,Actual!$B$6:$H$1959,7,FALSE),"")</f>
        <v/>
      </c>
      <c r="AZ310" s="102" t="str">
        <f>IFERROR(VLOOKUP($B309&amp;AZ$14,Actual!$B$6:$H$1959,7,FALSE),"")</f>
        <v/>
      </c>
      <c r="BA310" s="106" t="str">
        <f>IFERROR(VLOOKUP($B309&amp;BA$14,Actual!$B$6:$H$1959,7,FALSE),"")</f>
        <v/>
      </c>
      <c r="BB310" s="331"/>
      <c r="BC310" s="291" t="str">
        <f>IFERROR(VLOOKUP($B309&amp;BC$14,Actual!$B$6:$H$1959,7,FALSE),"")</f>
        <v/>
      </c>
      <c r="BD310" s="102" t="str">
        <f>IFERROR(VLOOKUP($B309&amp;BD$14,Actual!$B$6:$H$1959,7,FALSE),"")</f>
        <v/>
      </c>
      <c r="BE310" s="102" t="str">
        <f>IFERROR(VLOOKUP($B309&amp;BE$14,Actual!$B$6:$H$1959,7,FALSE),"")</f>
        <v/>
      </c>
      <c r="BF310" s="102" t="str">
        <f>IFERROR(VLOOKUP($B309&amp;BF$14,Actual!$B$6:$H$1959,7,FALSE),"")</f>
        <v/>
      </c>
      <c r="BG310" s="331"/>
      <c r="BH310" s="102" t="str">
        <f>IFERROR(VLOOKUP($B309&amp;BH$14,Actual!$B$6:$H$1959,7,FALSE),"")</f>
        <v/>
      </c>
      <c r="BI310" s="102" t="str">
        <f>IFERROR(VLOOKUP($B309&amp;BI$14,Actual!$B$6:$H$1959,7,FALSE),"")</f>
        <v/>
      </c>
      <c r="BJ310" s="102" t="str">
        <f>IFERROR(VLOOKUP($B309&amp;BJ$14,Actual!$B$6:$H$1959,7,FALSE),"")</f>
        <v/>
      </c>
      <c r="BK310" s="102" t="str">
        <f>IFERROR(VLOOKUP($B309&amp;BK$14,Actual!$B$6:$H$1959,7,FALSE),"")</f>
        <v/>
      </c>
      <c r="BL310" s="331"/>
      <c r="BM310" s="102" t="str">
        <f>IFERROR(VLOOKUP($B309&amp;BM$14,Actual!$B$6:$H$1959,7,FALSE),"")</f>
        <v/>
      </c>
      <c r="BN310" s="102" t="str">
        <f>IFERROR(VLOOKUP($B309&amp;BN$14,Actual!$B$6:$H$1959,7,FALSE),"")</f>
        <v/>
      </c>
      <c r="BO310" s="102" t="str">
        <f>IFERROR(VLOOKUP($B309&amp;BO$14,Actual!$B$6:$H$1959,7,FALSE),"")</f>
        <v/>
      </c>
      <c r="BP310" s="102" t="str">
        <f>IFERROR(VLOOKUP($B309&amp;BP$14,Actual!$B$6:$H$1959,7,FALSE),"")</f>
        <v/>
      </c>
      <c r="BQ310" s="102" t="str">
        <f>IFERROR(VLOOKUP($B309&amp;BQ$14,Actual!$B$6:$H$1959,7,FALSE),"")</f>
        <v/>
      </c>
      <c r="BR310" s="357"/>
      <c r="BS310" s="290" t="str">
        <f ca="1">IFERROR(VLOOKUP($B309&amp;BS$14,Actual!$B$6:$H$1959,7,FALSE),"")</f>
        <v>A</v>
      </c>
      <c r="BT310" s="290" t="str">
        <f ca="1">IFERROR(VLOOKUP($B309&amp;BT$14,Actual!$B$6:$H$1959,7,FALSE),"")</f>
        <v>A</v>
      </c>
      <c r="BU310" s="290" t="str">
        <f ca="1">IFERROR(VLOOKUP($B309&amp;BU$14,Actual!$B$6:$H$1959,7,FALSE),"")</f>
        <v>A</v>
      </c>
      <c r="BV310" s="290" t="str">
        <f>IFERROR(VLOOKUP($B309&amp;BV$14,Actual!$B$6:$H$1959,7,FALSE),"")</f>
        <v/>
      </c>
      <c r="BW310" s="290" t="str">
        <f>IFERROR(VLOOKUP($B309&amp;BW$14,Actual!$B$6:$H$1959,7,FALSE),"")</f>
        <v/>
      </c>
      <c r="BX310" s="290" t="str">
        <f>IFERROR(VLOOKUP($B309&amp;BX$14,Actual!$B$6:$H$1959,7,FALSE),"")</f>
        <v/>
      </c>
      <c r="BY310" s="290" t="str">
        <f>IFERROR(VLOOKUP($B309&amp;BY$14,Actual!$B$6:$H$1959,7,FALSE),"")</f>
        <v/>
      </c>
      <c r="BZ310" s="331"/>
      <c r="CA310" s="102" t="str">
        <f>IFERROR(VLOOKUP($B309&amp;CA$14,Actual!$B$6:$H$1959,7,FALSE),"")</f>
        <v/>
      </c>
      <c r="CB310" s="102" t="str">
        <f>IFERROR(VLOOKUP($B309&amp;CB$14,Actual!$B$6:$H$1959,7,FALSE),"")</f>
        <v/>
      </c>
      <c r="CC310" s="102" t="str">
        <f>IFERROR(VLOOKUP($B309&amp;CC$14,Actual!$B$6:$H$1959,7,FALSE),"")</f>
        <v/>
      </c>
      <c r="CD310" s="102" t="str">
        <f>IFERROR(VLOOKUP($B309&amp;CD$14,Actual!$B$6:$H$1959,7,FALSE),"")</f>
        <v/>
      </c>
      <c r="CE310" s="102" t="str">
        <f>IFERROR(VLOOKUP($B309&amp;CE$14,Actual!$B$6:$H$1959,7,FALSE),"")</f>
        <v/>
      </c>
      <c r="CF310" s="102" t="str">
        <f>IFERROR(VLOOKUP($B309&amp;CF$14,Actual!$B$6:$H$1959,7,FALSE),"")</f>
        <v/>
      </c>
      <c r="CG310" s="331"/>
      <c r="CH310" s="290" t="str">
        <f>IFERROR(VLOOKUP($B309&amp;CH$14,Actual!$B$6:$H$1959,7,FALSE),"")</f>
        <v/>
      </c>
      <c r="CI310" s="290" t="str">
        <f>IFERROR(VLOOKUP($B309&amp;CI$14,Actual!$B$6:$H$1959,7,FALSE),"")</f>
        <v/>
      </c>
      <c r="CJ310" s="290" t="str">
        <f>IFERROR(VLOOKUP($B309&amp;CJ$14,Actual!$B$6:$H$1959,7,FALSE),"")</f>
        <v/>
      </c>
      <c r="CK310" s="290" t="str">
        <f>IFERROR(VLOOKUP($B309&amp;CK$14,Actual!$B$6:$H$1959,7,FALSE),"")</f>
        <v/>
      </c>
      <c r="CL310" s="290" t="str">
        <f>IFERROR(VLOOKUP($B309&amp;CL$14,Actual!$B$6:$H$1959,7,FALSE),"")</f>
        <v/>
      </c>
      <c r="CM310" s="290" t="str">
        <f>IFERROR(VLOOKUP($B309&amp;CM$14,Actual!$B$6:$H$1959,7,FALSE),"")</f>
        <v/>
      </c>
      <c r="CN310" s="290" t="str">
        <f>IFERROR(VLOOKUP($B309&amp;CN$14,Actual!$B$6:$H$1959,7,FALSE),"")</f>
        <v/>
      </c>
      <c r="CO310" s="290" t="str">
        <f>IFERROR(VLOOKUP($B309&amp;CO$14,Actual!$B$6:$H$1959,7,FALSE),"")</f>
        <v/>
      </c>
      <c r="CP310" s="740" t="str">
        <f>IFERROR(VLOOKUP($B309&amp;CP$14,Actual!$B$6:$H$1959,7,FALSE),"")</f>
        <v/>
      </c>
      <c r="CQ310" s="105" t="str">
        <f ca="1">IFERROR(VLOOKUP($B309&amp;CQ$14,Actual!$B$6:$H$1959,7,FALSE),"")</f>
        <v>A</v>
      </c>
      <c r="CR310" s="102" t="str">
        <f>IFERROR(VLOOKUP($B309&amp;CR$14,Actual!$B$6:$H$1959,7,FALSE),"")</f>
        <v/>
      </c>
      <c r="CS310" s="106"/>
      <c r="CT310" s="291" t="str">
        <f>IFERROR(VLOOKUP($B309&amp;CT$14,Actual!$B$6:$H$1959,7,FALSE),"")</f>
        <v/>
      </c>
      <c r="CU310" s="102" t="str">
        <f>IFERROR(VLOOKUP($B309&amp;CU$14,Actual!$B$6:$H$1959,7,FALSE),"")</f>
        <v/>
      </c>
      <c r="CV310" s="102" t="str">
        <f>IFERROR(VLOOKUP($B309&amp;CV$14,Actual!$B$6:$H$1959,7,FALSE),"")</f>
        <v/>
      </c>
      <c r="CW310" s="102"/>
      <c r="CX310" s="105" t="str">
        <f>IFERROR(VLOOKUP($B309&amp;CX$14,Actual!$B$6:$H$1959,7,FALSE),"")</f>
        <v/>
      </c>
      <c r="CY310" s="102" t="str">
        <f>IFERROR(VLOOKUP($B309&amp;CY$14,Actual!$B$6:$H$1959,7,FALSE),"")</f>
        <v/>
      </c>
      <c r="CZ310" s="106" t="str">
        <f>IFERROR(VLOOKUP($B309&amp;CZ$14,Actual!$B$6:$H$1959,7,FALSE),"")</f>
        <v/>
      </c>
      <c r="DA310" s="105" t="str">
        <f>IFERROR(VLOOKUP($B309&amp;DA$14,Actual!$B$6:$H$1959,7,FALSE),"")</f>
        <v/>
      </c>
      <c r="DB310" s="102" t="str">
        <f>IFERROR(VLOOKUP($B309&amp;DB$14,Actual!$B$6:$H$1959,7,FALSE),"")</f>
        <v/>
      </c>
      <c r="DC310" s="102" t="str">
        <f>IFERROR(VLOOKUP($B309&amp;DC$14,Actual!$B$6:$H$1959,7,FALSE),"")</f>
        <v/>
      </c>
      <c r="DD310" s="102" t="str">
        <f>IFERROR(VLOOKUP($B309&amp;DD$14,Actual!$B$6:$H$1959,7,FALSE),"")</f>
        <v/>
      </c>
      <c r="DE310" s="102" t="str">
        <f>IFERROR(VLOOKUP($B309&amp;DE$14,Actual!$B$6:$H$1959,7,FALSE),"")</f>
        <v/>
      </c>
      <c r="DF310" s="102" t="str">
        <f>IFERROR(VLOOKUP($B309&amp;DF$14,Actual!$B$6:$H$1959,7,FALSE),"")</f>
        <v/>
      </c>
      <c r="DG310" s="102" t="str">
        <f>IFERROR(VLOOKUP($B309&amp;DG$14,Actual!$B$6:$H$1959,7,FALSE),"")</f>
        <v/>
      </c>
      <c r="DH310" s="102" t="str">
        <f>IFERROR(VLOOKUP($B309&amp;DH$14,Actual!$B$6:$H$1959,7,FALSE),"")</f>
        <v/>
      </c>
      <c r="DI310" s="102" t="str">
        <f>IFERROR(VLOOKUP($B309&amp;DI$14,Actual!$B$6:$H$1959,7,FALSE),"")</f>
        <v/>
      </c>
      <c r="DJ310" s="102" t="str">
        <f>IFERROR(VLOOKUP($B309&amp;DJ$14,Actual!$B$6:$H$1959,7,FALSE),"")</f>
        <v/>
      </c>
      <c r="DK310" s="102" t="str">
        <f>IFERROR(VLOOKUP($B309&amp;DK$14,Actual!$B$6:$H$1959,7,FALSE),"")</f>
        <v/>
      </c>
      <c r="DL310" s="102" t="str">
        <f>IFERROR(VLOOKUP($B309&amp;DL$14,Actual!$B$6:$H$1959,7,FALSE),"")</f>
        <v/>
      </c>
      <c r="DM310" s="102" t="str">
        <f>IFERROR(VLOOKUP($B309&amp;DM$14,Actual!$B$6:$H$1959,7,FALSE),"")</f>
        <v/>
      </c>
      <c r="DN310" s="102" t="str">
        <f>IFERROR(VLOOKUP($B309&amp;DN$14,Actual!$B$6:$H$1959,7,FALSE),"")</f>
        <v/>
      </c>
      <c r="DO310" s="102" t="str">
        <f>IFERROR(VLOOKUP($B309&amp;DO$14,Actual!$B$6:$H$1959,7,FALSE),"")</f>
        <v/>
      </c>
      <c r="DP310" s="102" t="str">
        <f>IFERROR(VLOOKUP($B309&amp;DP$14,Actual!$B$6:$H$1959,7,FALSE),"")</f>
        <v/>
      </c>
      <c r="DQ310" s="102" t="str">
        <f>IFERROR(VLOOKUP($B309&amp;DQ$14,Actual!$B$6:$H$1959,7,FALSE),"")</f>
        <v/>
      </c>
      <c r="DR310" s="971" t="str">
        <f>IFERROR(VLOOKUP($B309&amp;DR$14,Actual!$B$6:$H$1959,7,FALSE),"")</f>
        <v/>
      </c>
      <c r="DS310" s="971" t="str">
        <f>IFERROR(VLOOKUP($B309&amp;DS$14,Actual!$B$6:$H$1959,7,FALSE),"")</f>
        <v/>
      </c>
      <c r="DT310" s="106" t="str">
        <f>IFERROR(VLOOKUP($B309&amp;DT$14,Actual!$B$6:$H$1959,7,FALSE),"")</f>
        <v/>
      </c>
      <c r="DU310" s="103"/>
      <c r="DV310" s="103">
        <f t="shared" ca="1" si="62"/>
        <v>0</v>
      </c>
    </row>
    <row r="311" spans="1:126" s="103" customFormat="1">
      <c r="A311" s="1075"/>
      <c r="B311" s="1090"/>
      <c r="C311" s="1079"/>
      <c r="D311" s="1080"/>
      <c r="E311" s="1084"/>
      <c r="F311" s="1087"/>
      <c r="G311" s="1087"/>
      <c r="H311" s="341" t="s">
        <v>360</v>
      </c>
      <c r="I311" s="93"/>
      <c r="J311" s="344" t="str">
        <f>IFERROR(VLOOKUP($B309&amp;J$14,Plan!$B$10:$H$300,7,FALSE),"")</f>
        <v/>
      </c>
      <c r="K311" s="344" t="str">
        <f>IFERROR(VLOOKUP($B309&amp;K$14,Plan!$B$10:$H$300,7,FALSE),"")</f>
        <v/>
      </c>
      <c r="L311" s="344" t="str">
        <f>IFERROR(VLOOKUP($B309&amp;L$14,Plan!$B$10:$H$300,7,FALSE),"")</f>
        <v/>
      </c>
      <c r="M311" s="344" t="str">
        <f>IFERROR(VLOOKUP($B309&amp;M$14,Plan!$B$10:$H$300,7,FALSE),"")</f>
        <v/>
      </c>
      <c r="N311" s="344" t="str">
        <f>IFERROR(VLOOKUP($B309&amp;N$14,Plan!$B$10:$H$300,7,FALSE),"")</f>
        <v/>
      </c>
      <c r="O311" s="344" t="str">
        <f>IFERROR(VLOOKUP($B309&amp;O$14,Plan!$B$10:$H$300,7,FALSE),"")</f>
        <v/>
      </c>
      <c r="P311" s="344" t="str">
        <f>IFERROR(VLOOKUP($B309&amp;P$14,Plan!$B$10:$H$300,7,FALSE),"")</f>
        <v/>
      </c>
      <c r="Q311" s="344" t="str">
        <f>IFERROR(VLOOKUP($B309&amp;Q$14,Plan!$B$10:$H$300,7,FALSE),"")</f>
        <v/>
      </c>
      <c r="R311" s="344" t="str">
        <f>IFERROR(VLOOKUP($B309&amp;R$14,Plan!$B$10:$H$300,7,FALSE),"")</f>
        <v/>
      </c>
      <c r="S311" s="344" t="str">
        <f>IFERROR(VLOOKUP($B309&amp;S$14,Plan!$B$10:$H$300,7,FALSE),"")</f>
        <v/>
      </c>
      <c r="T311" s="344" t="str">
        <f>IFERROR(VLOOKUP($B309&amp;T$14,Plan!$B$10:$H$300,7,FALSE),"")</f>
        <v/>
      </c>
      <c r="U311" s="344" t="str">
        <f>IFERROR(VLOOKUP($B309&amp;U$14,Plan!$B$10:$H$300,7,FALSE),"")</f>
        <v/>
      </c>
      <c r="V311" s="344" t="str">
        <f>IFERROR(VLOOKUP($B309&amp;V$14,Plan!$B$10:$H$300,7,FALSE),"")</f>
        <v/>
      </c>
      <c r="W311" s="344" t="str">
        <f>IFERROR(VLOOKUP($B309&amp;W$14,Plan!$B$10:$H$300,7,FALSE),"")</f>
        <v/>
      </c>
      <c r="X311" s="344" t="str">
        <f>IFERROR(VLOOKUP($B309&amp;X$14,Plan!$B$10:$H$300,7,FALSE),"")</f>
        <v/>
      </c>
      <c r="Y311" s="344" t="str">
        <f>IFERROR(VLOOKUP($B309&amp;Y$14,Plan!$B$10:$H$300,7,FALSE),"")</f>
        <v/>
      </c>
      <c r="Z311" s="344" t="str">
        <f>IFERROR(VLOOKUP($B309&amp;Z$14,Plan!$B$10:$H$300,7,FALSE),"")</f>
        <v/>
      </c>
      <c r="AA311" s="344" t="str">
        <f>IFERROR(VLOOKUP($B309&amp;AA$14,Plan!$B$10:$H$300,7,FALSE),"")</f>
        <v/>
      </c>
      <c r="AB311" s="344" t="str">
        <f>IFERROR(VLOOKUP($B309&amp;AB$14,Plan!$B$10:$H$300,7,FALSE),"")</f>
        <v/>
      </c>
      <c r="AC311" s="702" t="str">
        <f>IFERROR(VLOOKUP($B309&amp;AC$14,Plan!$B$10:$H$300,7,FALSE),"")</f>
        <v/>
      </c>
      <c r="AD311" s="702" t="str">
        <f>IFERROR(VLOOKUP($B309&amp;AD$14,Plan!$B$10:$H$300,7,FALSE),"")</f>
        <v/>
      </c>
      <c r="AE311" s="702" t="str">
        <f>IFERROR(VLOOKUP($B309&amp;AE$14,Plan!$B$10:$H$300,7,FALSE),"")</f>
        <v/>
      </c>
      <c r="AF311" s="327"/>
      <c r="AG311" s="344" t="str">
        <f>IFERROR(VLOOKUP($B309&amp;AG$14,Plan!$B$10:$H$300,7,FALSE),"")</f>
        <v/>
      </c>
      <c r="AH311" s="344" t="str">
        <f>IFERROR(VLOOKUP($B309&amp;AH$14,Plan!$B$10:$H$300,7,FALSE),"")</f>
        <v/>
      </c>
      <c r="AI311" s="344" t="str">
        <f>IFERROR(VLOOKUP($B309&amp;AI$14,Plan!$B$10:$H$300,7,FALSE),"")</f>
        <v/>
      </c>
      <c r="AJ311" s="344" t="str">
        <f>IFERROR(VLOOKUP($B309&amp;AJ$14,Plan!$B$10:$H$300,7,FALSE),"")</f>
        <v/>
      </c>
      <c r="AK311" s="344" t="str">
        <f>IFERROR(VLOOKUP($B309&amp;AK$14,Plan!$B$10:$H$300,7,FALSE),"")</f>
        <v/>
      </c>
      <c r="AL311" s="344" t="str">
        <f>IFERROR(VLOOKUP($B309&amp;AL$14,Plan!$B$10:$H$300,7,FALSE),"")</f>
        <v/>
      </c>
      <c r="AM311" s="344" t="str">
        <f>IFERROR(VLOOKUP($B309&amp;AM$14,Plan!$B$10:$H$300,7,FALSE),"")</f>
        <v/>
      </c>
      <c r="AN311" s="344" t="str">
        <f>IFERROR(VLOOKUP($B309&amp;AN$14,Plan!$B$10:$H$300,7,FALSE),"")</f>
        <v/>
      </c>
      <c r="AO311" s="344" t="str">
        <f>IFERROR(VLOOKUP($B309&amp;AO$14,Plan!$B$10:$H$300,7,FALSE),"")</f>
        <v/>
      </c>
      <c r="AP311" s="344" t="str">
        <f>IFERROR(VLOOKUP($B309&amp;AP$14,Plan!$B$10:$H$300,7,FALSE),"")</f>
        <v/>
      </c>
      <c r="AQ311" s="344" t="str">
        <f>IFERROR(VLOOKUP($B309&amp;AQ$14,Plan!$B$10:$H$300,7,FALSE),"")</f>
        <v/>
      </c>
      <c r="AR311" s="344" t="str">
        <f>IFERROR(VLOOKUP($B309&amp;AR$14,Plan!$B$10:$H$300,7,FALSE),"")</f>
        <v/>
      </c>
      <c r="AS311" s="344" t="str">
        <f>IFERROR(VLOOKUP($B309&amp;AS$14,Plan!$B$10:$H$300,7,FALSE),"")</f>
        <v/>
      </c>
      <c r="AT311" s="344" t="str">
        <f>IFERROR(VLOOKUP($B309&amp;AT$14,Plan!$B$10:$H$300,7,FALSE),"")</f>
        <v/>
      </c>
      <c r="AU311" s="344" t="str">
        <f>IFERROR(VLOOKUP($B309&amp;AU$14,Plan!$B$10:$H$300,7,FALSE),"")</f>
        <v/>
      </c>
      <c r="AV311" s="344" t="str">
        <f>IFERROR(VLOOKUP($B309&amp;AV$14,Plan!$B$10:$H$300,7,FALSE),"")</f>
        <v/>
      </c>
      <c r="AW311" s="344" t="str">
        <f>IFERROR(VLOOKUP($B309&amp;AW$14,Plan!$B$10:$H$300,7,FALSE),"")</f>
        <v/>
      </c>
      <c r="AX311" s="344" t="str">
        <f>IFERROR(VLOOKUP($B309&amp;AX$14,Plan!$B$10:$H$300,7,FALSE),"")</f>
        <v/>
      </c>
      <c r="AY311" s="344" t="str">
        <f>IFERROR(VLOOKUP($B309&amp;AY$14,Plan!$B$10:$H$300,7,FALSE),"")</f>
        <v/>
      </c>
      <c r="AZ311" s="344" t="str">
        <f>IFERROR(VLOOKUP($B309&amp;AZ$14,Plan!$B$10:$H$300,7,FALSE),"")</f>
        <v/>
      </c>
      <c r="BA311" s="355" t="str">
        <f>IFERROR(VLOOKUP($B309&amp;BA$14,Plan!$B$10:$H$300,7,FALSE),"")</f>
        <v/>
      </c>
      <c r="BB311" s="331"/>
      <c r="BC311" s="345" t="str">
        <f>IFERROR(VLOOKUP($B309&amp;BC$14,Plan!$B$10:$H$300,7,FALSE),"")</f>
        <v/>
      </c>
      <c r="BD311" s="344" t="str">
        <f>IFERROR(VLOOKUP($B309&amp;BD$14,Plan!$B$10:$H$300,7,FALSE),"")</f>
        <v/>
      </c>
      <c r="BE311" s="344" t="str">
        <f>IFERROR(VLOOKUP($B309&amp;BE$14,Plan!$B$10:$H$300,7,FALSE),"")</f>
        <v/>
      </c>
      <c r="BF311" s="344" t="str">
        <f>IFERROR(VLOOKUP($B309&amp;BF$14,Plan!$B$10:$H$300,7,FALSE),"")</f>
        <v/>
      </c>
      <c r="BG311" s="331"/>
      <c r="BH311" s="344" t="str">
        <f>IFERROR(VLOOKUP($B309&amp;BH$14,Plan!$B$10:$H$300,7,FALSE),"")</f>
        <v/>
      </c>
      <c r="BI311" s="344" t="str">
        <f>IFERROR(VLOOKUP($B309&amp;BI$14,Plan!$B$10:$H$300,7,FALSE),"")</f>
        <v/>
      </c>
      <c r="BJ311" s="344" t="str">
        <f>IFERROR(VLOOKUP($B309&amp;BJ$14,Plan!$B$10:$H$300,7,FALSE),"")</f>
        <v/>
      </c>
      <c r="BK311" s="344" t="str">
        <f>IFERROR(VLOOKUP($B309&amp;BK$14,Plan!$B$10:$H$300,7,FALSE),"")</f>
        <v/>
      </c>
      <c r="BL311" s="331"/>
      <c r="BM311" s="344" t="str">
        <f>IFERROR(VLOOKUP($B309&amp;BM$14,Plan!$B$10:$H$300,7,FALSE),"")</f>
        <v/>
      </c>
      <c r="BN311" s="344" t="str">
        <f>IFERROR(VLOOKUP($B309&amp;BN$14,Plan!$B$10:$H$300,7,FALSE),"")</f>
        <v/>
      </c>
      <c r="BO311" s="344" t="str">
        <f>IFERROR(VLOOKUP($B309&amp;BO$14,Plan!$B$10:$H$300,7,FALSE),"")</f>
        <v/>
      </c>
      <c r="BP311" s="344" t="str">
        <f>IFERROR(VLOOKUP($B309&amp;BP$14,Plan!$B$10:$H$300,7,FALSE),"")</f>
        <v/>
      </c>
      <c r="BQ311" s="344" t="str">
        <f>IFERROR(VLOOKUP($B309&amp;BQ$14,Plan!$B$10:$H$300,7,FALSE),"")</f>
        <v/>
      </c>
      <c r="BR311" s="357"/>
      <c r="BS311" s="344" t="str">
        <f>IFERROR(VLOOKUP($B309&amp;BS$14,Plan!$B$10:$H$300,7,FALSE),"")</f>
        <v/>
      </c>
      <c r="BT311" s="344" t="str">
        <f>IFERROR(VLOOKUP($B309&amp;BT$14,Plan!$B$10:$H$300,7,FALSE),"")</f>
        <v/>
      </c>
      <c r="BU311" s="344" t="str">
        <f>IFERROR(VLOOKUP($B309&amp;BU$14,Plan!$B$10:$H$300,7,FALSE),"")</f>
        <v/>
      </c>
      <c r="BV311" s="344" t="str">
        <f>IFERROR(VLOOKUP($B309&amp;BV$14,Plan!$B$10:$H$300,7,FALSE),"")</f>
        <v/>
      </c>
      <c r="BW311" s="344" t="str">
        <f>IFERROR(VLOOKUP($B309&amp;BW$14,Plan!$B$10:$H$300,7,FALSE),"")</f>
        <v/>
      </c>
      <c r="BX311" s="344" t="str">
        <f>IFERROR(VLOOKUP($B309&amp;BX$14,Plan!$B$10:$H$300,7,FALSE),"")</f>
        <v/>
      </c>
      <c r="BY311" s="344" t="str">
        <f>IFERROR(VLOOKUP($B309&amp;BY$14,Plan!$B$10:$H$300,7,FALSE),"")</f>
        <v/>
      </c>
      <c r="BZ311" s="331"/>
      <c r="CA311" s="344" t="str">
        <f>IFERROR(VLOOKUP($B309&amp;CA$14,Plan!$B$10:$H$300,7,FALSE),"")</f>
        <v/>
      </c>
      <c r="CB311" s="344" t="str">
        <f>IFERROR(VLOOKUP($B309&amp;CB$14,Plan!$B$10:$H$300,7,FALSE),"")</f>
        <v/>
      </c>
      <c r="CC311" s="344" t="str">
        <f>IFERROR(VLOOKUP($B309&amp;CC$14,Plan!$B$10:$H$300,7,FALSE),"")</f>
        <v/>
      </c>
      <c r="CD311" s="344" t="str">
        <f>IFERROR(VLOOKUP($B309&amp;CD$14,Plan!$B$10:$H$300,7,FALSE),"")</f>
        <v/>
      </c>
      <c r="CE311" s="344" t="str">
        <f>IFERROR(VLOOKUP($B309&amp;CE$14,Plan!$B$10:$H$300,7,FALSE),"")</f>
        <v/>
      </c>
      <c r="CF311" s="344" t="str">
        <f>IFERROR(VLOOKUP($B309&amp;CF$14,Plan!$B$10:$H$300,7,FALSE),"")</f>
        <v/>
      </c>
      <c r="CG311" s="331"/>
      <c r="CH311" s="344" t="str">
        <f>IFERROR(VLOOKUP($B309&amp;CH$14,Plan!$B$10:$H$300,7,FALSE),"")</f>
        <v/>
      </c>
      <c r="CI311" s="344" t="str">
        <f>IFERROR(VLOOKUP($B309&amp;CI$14,Plan!$B$10:$H$300,7,FALSE),"")</f>
        <v/>
      </c>
      <c r="CJ311" s="344" t="str">
        <f>IFERROR(VLOOKUP($B309&amp;CJ$14,Plan!$B$10:$H$300,7,FALSE),"")</f>
        <v/>
      </c>
      <c r="CK311" s="344" t="str">
        <f>IFERROR(VLOOKUP($B309&amp;CK$14,Plan!$B$10:$H$300,7,FALSE),"")</f>
        <v/>
      </c>
      <c r="CL311" s="344" t="str">
        <f>IFERROR(VLOOKUP($B309&amp;CL$14,Plan!$B$10:$H$300,7,FALSE),"")</f>
        <v/>
      </c>
      <c r="CM311" s="344" t="str">
        <f>IFERROR(VLOOKUP($B309&amp;CM$14,Plan!$B$10:$H$300,7,FALSE),"")</f>
        <v/>
      </c>
      <c r="CN311" s="344" t="str">
        <f>IFERROR(VLOOKUP($B309&amp;CN$14,Plan!$B$10:$H$300,7,FALSE),"")</f>
        <v/>
      </c>
      <c r="CO311" s="344" t="str">
        <f>IFERROR(VLOOKUP($B309&amp;CO$14,Plan!$B$10:$H$300,7,FALSE),"")</f>
        <v/>
      </c>
      <c r="CP311" s="702" t="str">
        <f>IFERROR(VLOOKUP($B309&amp;CP$14,Plan!$B$10:$H$300,7,FALSE),"")</f>
        <v/>
      </c>
      <c r="CQ311" s="360">
        <f>IFERROR(VLOOKUP($B309&amp;CQ$14,Plan!$B$10:$H$300,7,FALSE),"")</f>
        <v>2</v>
      </c>
      <c r="CR311" s="344" t="str">
        <f>IFERROR(VLOOKUP($B309&amp;CR$14,Plan!$B$10:$H$300,7,FALSE),"")</f>
        <v/>
      </c>
      <c r="CS311" s="355"/>
      <c r="CT311" s="345" t="str">
        <f>IFERROR(VLOOKUP($B309&amp;CT$14,Plan!$B$10:$H$300,7,FALSE),"")</f>
        <v/>
      </c>
      <c r="CU311" s="344" t="str">
        <f>IFERROR(VLOOKUP($B309&amp;CU$14,Plan!$B$10:$H$300,7,FALSE),"")</f>
        <v/>
      </c>
      <c r="CV311" s="344" t="str">
        <f>IFERROR(VLOOKUP($B309&amp;CV$14,Plan!$B$10:$H$300,7,FALSE),"")</f>
        <v/>
      </c>
      <c r="CW311" s="344"/>
      <c r="CX311" s="360" t="str">
        <f>IFERROR(VLOOKUP($B309&amp;CX$14,Plan!$B$10:$H$300,7,FALSE),"")</f>
        <v/>
      </c>
      <c r="CY311" s="344" t="str">
        <f>IFERROR(VLOOKUP($B309&amp;CY$14,Plan!$B$10:$H$300,7,FALSE),"")</f>
        <v/>
      </c>
      <c r="CZ311" s="355" t="str">
        <f>IFERROR(VLOOKUP($B309&amp;CZ$14,Plan!$B$10:$H$300,7,FALSE),"")</f>
        <v/>
      </c>
      <c r="DA311" s="360" t="str">
        <f>IFERROR(VLOOKUP($B309&amp;DA$14,Plan!$B$10:$H$300,7,FALSE),"")</f>
        <v/>
      </c>
      <c r="DB311" s="344" t="str">
        <f>IFERROR(VLOOKUP($B309&amp;DB$14,Plan!$B$10:$H$300,7,FALSE),"")</f>
        <v/>
      </c>
      <c r="DC311" s="344" t="str">
        <f>IFERROR(VLOOKUP($B309&amp;DC$14,Plan!$B$10:$H$300,7,FALSE),"")</f>
        <v/>
      </c>
      <c r="DD311" s="344" t="str">
        <f>IFERROR(VLOOKUP($B309&amp;DD$14,Plan!$B$10:$H$300,7,FALSE),"")</f>
        <v/>
      </c>
      <c r="DE311" s="344" t="str">
        <f>IFERROR(VLOOKUP($B309&amp;DE$14,Plan!$B$10:$H$300,7,FALSE),"")</f>
        <v/>
      </c>
      <c r="DF311" s="344" t="str">
        <f>IFERROR(VLOOKUP($B309&amp;DF$14,Plan!$B$10:$H$300,7,FALSE),"")</f>
        <v/>
      </c>
      <c r="DG311" s="344" t="str">
        <f>IFERROR(VLOOKUP($B309&amp;DG$14,Plan!$B$10:$H$300,7,FALSE),"")</f>
        <v/>
      </c>
      <c r="DH311" s="344" t="str">
        <f>IFERROR(VLOOKUP($B309&amp;DH$14,Plan!$B$10:$H$300,7,FALSE),"")</f>
        <v/>
      </c>
      <c r="DI311" s="344" t="str">
        <f>IFERROR(VLOOKUP($B309&amp;DI$14,Plan!$B$10:$H$300,7,FALSE),"")</f>
        <v/>
      </c>
      <c r="DJ311" s="344" t="str">
        <f>IFERROR(VLOOKUP($B309&amp;DJ$14,Plan!$B$10:$H$300,7,FALSE),"")</f>
        <v/>
      </c>
      <c r="DK311" s="344" t="str">
        <f>IFERROR(VLOOKUP($B309&amp;DK$14,Plan!$B$10:$H$300,7,FALSE),"")</f>
        <v/>
      </c>
      <c r="DL311" s="344" t="str">
        <f>IFERROR(VLOOKUP($B309&amp;DL$14,Plan!$B$10:$H$300,7,FALSE),"")</f>
        <v/>
      </c>
      <c r="DM311" s="344" t="str">
        <f>IFERROR(VLOOKUP($B309&amp;DM$14,Plan!$B$10:$H$300,7,FALSE),"")</f>
        <v/>
      </c>
      <c r="DN311" s="344" t="str">
        <f>IFERROR(VLOOKUP($B309&amp;DN$14,Plan!$B$10:$H$300,7,FALSE),"")</f>
        <v/>
      </c>
      <c r="DO311" s="344" t="str">
        <f>IFERROR(VLOOKUP($B309&amp;DO$14,Plan!$B$10:$H$300,7,FALSE),"")</f>
        <v/>
      </c>
      <c r="DP311" s="344" t="str">
        <f>IFERROR(VLOOKUP($B309&amp;DP$14,Plan!$B$10:$H$300,7,FALSE),"")</f>
        <v/>
      </c>
      <c r="DQ311" s="344" t="str">
        <f>IFERROR(VLOOKUP($B309&amp;DQ$14,Plan!$B$10:$H$300,7,FALSE),"")</f>
        <v/>
      </c>
      <c r="DR311" s="972" t="str">
        <f>IFERROR(VLOOKUP($B309&amp;DR$14,Plan!$B$10:$H$300,7,FALSE),"")</f>
        <v/>
      </c>
      <c r="DS311" s="972" t="str">
        <f>IFERROR(VLOOKUP($B309&amp;DS$14,Plan!$B$10:$H$300,7,FALSE),"")</f>
        <v/>
      </c>
      <c r="DT311" s="355" t="str">
        <f>IFERROR(VLOOKUP($B309&amp;DT$14,Plan!$B$10:$H$300,7,FALSE),"")</f>
        <v/>
      </c>
      <c r="DV311" s="103">
        <f t="shared" si="62"/>
        <v>1</v>
      </c>
    </row>
    <row r="312" spans="1:126">
      <c r="A312" s="1076"/>
      <c r="B312" s="1091"/>
      <c r="C312" s="1081"/>
      <c r="D312" s="1082"/>
      <c r="E312" s="1085"/>
      <c r="F312" s="1088"/>
      <c r="G312" s="1088"/>
      <c r="H312" s="342" t="s">
        <v>358</v>
      </c>
      <c r="I312" s="97"/>
      <c r="J312" s="320" t="str">
        <f>IF(IFERROR(VLOOKUP($B309&amp;J$14,Plan!$B$10:$K$300,9,FALSE),"")=0,"",IFERROR(VLOOKUP($B309&amp;J$14,Plan!$B$10:$K$300,9,FALSE),""))</f>
        <v/>
      </c>
      <c r="K312" s="320" t="str">
        <f>IF(IFERROR(VLOOKUP($B309&amp;K$14,Plan!$B$10:$K$300,9,FALSE),"")=0,"",IFERROR(VLOOKUP($B309&amp;K$14,Plan!$B$10:$K$300,9,FALSE),""))</f>
        <v/>
      </c>
      <c r="L312" s="320" t="str">
        <f>IF(IFERROR(VLOOKUP($B309&amp;L$14,Plan!$B$10:$K$300,9,FALSE),"")=0,"",IFERROR(VLOOKUP($B309&amp;L$14,Plan!$B$10:$K$300,9,FALSE),""))</f>
        <v/>
      </c>
      <c r="M312" s="320" t="str">
        <f>IF(IFERROR(VLOOKUP($B309&amp;M$14,Plan!$B$10:$K$300,9,FALSE),"")=0,"",IFERROR(VLOOKUP($B309&amp;M$14,Plan!$B$10:$K$300,9,FALSE),""))</f>
        <v/>
      </c>
      <c r="N312" s="320" t="str">
        <f>IF(IFERROR(VLOOKUP($B309&amp;N$14,Plan!$B$10:$K$300,9,FALSE),"")=0,"",IFERROR(VLOOKUP($B309&amp;N$14,Plan!$B$10:$K$300,9,FALSE),""))</f>
        <v/>
      </c>
      <c r="O312" s="320" t="str">
        <f>IF(IFERROR(VLOOKUP($B309&amp;O$14,Plan!$B$10:$K$300,9,FALSE),"")=0,"",IFERROR(VLOOKUP($B309&amp;O$14,Plan!$B$10:$K$300,9,FALSE),""))</f>
        <v/>
      </c>
      <c r="P312" s="320" t="str">
        <f>IF(IFERROR(VLOOKUP($B309&amp;P$14,Plan!$B$10:$K$300,9,FALSE),"")=0,"",IFERROR(VLOOKUP($B309&amp;P$14,Plan!$B$10:$K$300,9,FALSE),""))</f>
        <v/>
      </c>
      <c r="Q312" s="320" t="str">
        <f>IF(IFERROR(VLOOKUP($B309&amp;Q$14,Plan!$B$10:$K$300,9,FALSE),"")=0,"",IFERROR(VLOOKUP($B309&amp;Q$14,Plan!$B$10:$K$300,9,FALSE),""))</f>
        <v/>
      </c>
      <c r="R312" s="320" t="str">
        <f>IF(IFERROR(VLOOKUP($B309&amp;R$14,Plan!$B$10:$K$300,9,FALSE),"")=0,"",IFERROR(VLOOKUP($B309&amp;R$14,Plan!$B$10:$K$300,9,FALSE),""))</f>
        <v/>
      </c>
      <c r="S312" s="320" t="str">
        <f>IF(IFERROR(VLOOKUP($B309&amp;S$14,Plan!$B$10:$K$300,9,FALSE),"")=0,"",IFERROR(VLOOKUP($B309&amp;S$14,Plan!$B$10:$K$300,9,FALSE),""))</f>
        <v/>
      </c>
      <c r="T312" s="320" t="str">
        <f>IF(IFERROR(VLOOKUP($B309&amp;T$14,Plan!$B$10:$K$300,9,FALSE),"")=0,"",IFERROR(VLOOKUP($B309&amp;T$14,Plan!$B$10:$K$300,9,FALSE),""))</f>
        <v/>
      </c>
      <c r="U312" s="320" t="str">
        <f>IF(IFERROR(VLOOKUP($B309&amp;U$14,Plan!$B$10:$K$300,9,FALSE),"")=0,"",IFERROR(VLOOKUP($B309&amp;U$14,Plan!$B$10:$K$300,9,FALSE),""))</f>
        <v/>
      </c>
      <c r="V312" s="320" t="str">
        <f>IF(IFERROR(VLOOKUP($B309&amp;V$14,Plan!$B$10:$K$300,9,FALSE),"")=0,"",IFERROR(VLOOKUP($B309&amp;V$14,Plan!$B$10:$K$300,9,FALSE),""))</f>
        <v/>
      </c>
      <c r="W312" s="320" t="str">
        <f>IF(IFERROR(VLOOKUP($B309&amp;W$14,Plan!$B$10:$K$300,9,FALSE),"")=0,"",IFERROR(VLOOKUP($B309&amp;W$14,Plan!$B$10:$K$300,9,FALSE),""))</f>
        <v/>
      </c>
      <c r="X312" s="320" t="str">
        <f>IF(IFERROR(VLOOKUP($B309&amp;X$14,Plan!$B$10:$K$300,9,FALSE),"")=0,"",IFERROR(VLOOKUP($B309&amp;X$14,Plan!$B$10:$K$300,9,FALSE),""))</f>
        <v/>
      </c>
      <c r="Y312" s="320" t="str">
        <f>IF(IFERROR(VLOOKUP($B309&amp;Y$14,Plan!$B$10:$K$300,9,FALSE),"")=0,"",IFERROR(VLOOKUP($B309&amp;Y$14,Plan!$B$10:$K$300,9,FALSE),""))</f>
        <v/>
      </c>
      <c r="Z312" s="320" t="str">
        <f>IF(IFERROR(VLOOKUP($B309&amp;Z$14,Plan!$B$10:$K$300,9,FALSE),"")=0,"",IFERROR(VLOOKUP($B309&amp;Z$14,Plan!$B$10:$K$300,9,FALSE),""))</f>
        <v/>
      </c>
      <c r="AA312" s="320" t="str">
        <f>IF(IFERROR(VLOOKUP($B309&amp;AA$14,Plan!$B$10:$K$300,9,FALSE),"")=0,"",IFERROR(VLOOKUP($B309&amp;AA$14,Plan!$B$10:$K$300,9,FALSE),""))</f>
        <v/>
      </c>
      <c r="AB312" s="320" t="str">
        <f>IF(IFERROR(VLOOKUP($B309&amp;AB$14,Plan!$B$10:$K$300,9,FALSE),"")=0,"",IFERROR(VLOOKUP($B309&amp;AB$14,Plan!$B$10:$K$300,9,FALSE),""))</f>
        <v/>
      </c>
      <c r="AC312" s="703" t="str">
        <f>IF(IFERROR(VLOOKUP($B309&amp;AC$14,Plan!$B$10:$K$300,9,FALSE),"")=0,"",IFERROR(VLOOKUP($B309&amp;AC$14,Plan!$B$10:$K$300,9,FALSE),""))</f>
        <v/>
      </c>
      <c r="AD312" s="703" t="str">
        <f>IF(IFERROR(VLOOKUP($B309&amp;AD$14,Plan!$B$10:$K$300,9,FALSE),"")=0,"",IFERROR(VLOOKUP($B309&amp;AD$14,Plan!$B$10:$K$300,9,FALSE),""))</f>
        <v/>
      </c>
      <c r="AE312" s="703" t="str">
        <f>IF(IFERROR(VLOOKUP($B309&amp;AE$14,Plan!$B$10:$K$300,9,FALSE),"")=0,"",IFERROR(VLOOKUP($B309&amp;AE$14,Plan!$B$10:$K$300,9,FALSE),""))</f>
        <v/>
      </c>
      <c r="AF312" s="354"/>
      <c r="AG312" s="320" t="str">
        <f>IF(IFERROR(VLOOKUP($B309&amp;AG$14,Plan!$B$10:$K$300,9,FALSE),"")=0,"",IFERROR(VLOOKUP($B309&amp;AG$14,Plan!$B$10:$K$300,9,FALSE),""))</f>
        <v/>
      </c>
      <c r="AH312" s="320" t="str">
        <f>IF(IFERROR(VLOOKUP($B309&amp;AH$14,Plan!$B$10:$K$300,9,FALSE),"")=0,"",IFERROR(VLOOKUP($B309&amp;AH$14,Plan!$B$10:$K$300,9,FALSE),""))</f>
        <v/>
      </c>
      <c r="AI312" s="320" t="str">
        <f>IF(IFERROR(VLOOKUP($B309&amp;AI$14,Plan!$B$10:$K$300,9,FALSE),"")=0,"",IFERROR(VLOOKUP($B309&amp;AI$14,Plan!$B$10:$K$300,9,FALSE),""))</f>
        <v/>
      </c>
      <c r="AJ312" s="320" t="str">
        <f>IF(IFERROR(VLOOKUP($B309&amp;AJ$14,Plan!$B$10:$K$300,9,FALSE),"")=0,"",IFERROR(VLOOKUP($B309&amp;AJ$14,Plan!$B$10:$K$300,9,FALSE),""))</f>
        <v/>
      </c>
      <c r="AK312" s="320" t="str">
        <f>IF(IFERROR(VLOOKUP($B309&amp;AK$14,Plan!$B$10:$K$300,9,FALSE),"")=0,"",IFERROR(VLOOKUP($B309&amp;AK$14,Plan!$B$10:$K$300,9,FALSE),""))</f>
        <v/>
      </c>
      <c r="AL312" s="320" t="str">
        <f>IF(IFERROR(VLOOKUP($B309&amp;AL$14,Plan!$B$10:$K$300,9,FALSE),"")=0,"",IFERROR(VLOOKUP($B309&amp;AL$14,Plan!$B$10:$K$300,9,FALSE),""))</f>
        <v/>
      </c>
      <c r="AM312" s="320" t="str">
        <f>IF(IFERROR(VLOOKUP($B309&amp;AM$14,Plan!$B$10:$K$300,9,FALSE),"")=0,"",IFERROR(VLOOKUP($B309&amp;AM$14,Plan!$B$10:$K$300,9,FALSE),""))</f>
        <v/>
      </c>
      <c r="AN312" s="320" t="str">
        <f>IF(IFERROR(VLOOKUP($B309&amp;AN$14,Plan!$B$10:$K$300,9,FALSE),"")=0,"",IFERROR(VLOOKUP($B309&amp;AN$14,Plan!$B$10:$K$300,9,FALSE),""))</f>
        <v/>
      </c>
      <c r="AO312" s="320" t="str">
        <f>IF(IFERROR(VLOOKUP($B309&amp;AO$14,Plan!$B$10:$K$300,9,FALSE),"")=0,"",IFERROR(VLOOKUP($B309&amp;AO$14,Plan!$B$10:$K$300,9,FALSE),""))</f>
        <v/>
      </c>
      <c r="AP312" s="320" t="str">
        <f>IF(IFERROR(VLOOKUP($B309&amp;AP$14,Plan!$B$10:$K$300,9,FALSE),"")=0,"",IFERROR(VLOOKUP($B309&amp;AP$14,Plan!$B$10:$K$300,9,FALSE),""))</f>
        <v/>
      </c>
      <c r="AQ312" s="320" t="str">
        <f>IF(IFERROR(VLOOKUP($B309&amp;AQ$14,Plan!$B$10:$K$300,9,FALSE),"")=0,"",IFERROR(VLOOKUP($B309&amp;AQ$14,Plan!$B$10:$K$300,9,FALSE),""))</f>
        <v/>
      </c>
      <c r="AR312" s="320" t="str">
        <f>IF(IFERROR(VLOOKUP($B309&amp;AR$14,Plan!$B$10:$K$300,9,FALSE),"")=0,"",IFERROR(VLOOKUP($B309&amp;AR$14,Plan!$B$10:$K$300,9,FALSE),""))</f>
        <v/>
      </c>
      <c r="AS312" s="320" t="str">
        <f>IF(IFERROR(VLOOKUP($B309&amp;AS$14,Plan!$B$10:$K$300,9,FALSE),"")=0,"",IFERROR(VLOOKUP($B309&amp;AS$14,Plan!$B$10:$K$300,9,FALSE),""))</f>
        <v/>
      </c>
      <c r="AT312" s="320" t="str">
        <f>IF(IFERROR(VLOOKUP($B309&amp;AT$14,Plan!$B$10:$K$300,9,FALSE),"")=0,"",IFERROR(VLOOKUP($B309&amp;AT$14,Plan!$B$10:$K$300,9,FALSE),""))</f>
        <v/>
      </c>
      <c r="AU312" s="320" t="str">
        <f>IF(IFERROR(VLOOKUP($B309&amp;AU$14,Plan!$B$10:$K$300,9,FALSE),"")=0,"",IFERROR(VLOOKUP($B309&amp;AU$14,Plan!$B$10:$K$300,9,FALSE),""))</f>
        <v/>
      </c>
      <c r="AV312" s="320" t="str">
        <f>IF(IFERROR(VLOOKUP($B309&amp;AV$14,Plan!$B$10:$K$300,9,FALSE),"")=0,"",IFERROR(VLOOKUP($B309&amp;AV$14,Plan!$B$10:$K$300,9,FALSE),""))</f>
        <v/>
      </c>
      <c r="AW312" s="320" t="str">
        <f>IF(IFERROR(VLOOKUP($B309&amp;AW$14,Plan!$B$10:$K$300,9,FALSE),"")=0,"",IFERROR(VLOOKUP($B309&amp;AW$14,Plan!$B$10:$K$300,9,FALSE),""))</f>
        <v/>
      </c>
      <c r="AX312" s="320" t="str">
        <f>IF(IFERROR(VLOOKUP($B309&amp;AX$14,Plan!$B$10:$K$300,9,FALSE),"")=0,"",IFERROR(VLOOKUP($B309&amp;AX$14,Plan!$B$10:$K$300,9,FALSE),""))</f>
        <v/>
      </c>
      <c r="AY312" s="320" t="str">
        <f>IF(IFERROR(VLOOKUP($B309&amp;AY$14,Plan!$B$10:$K$300,9,FALSE),"")=0,"",IFERROR(VLOOKUP($B309&amp;AY$14,Plan!$B$10:$K$300,9,FALSE),""))</f>
        <v/>
      </c>
      <c r="AZ312" s="320" t="str">
        <f>IF(IFERROR(VLOOKUP($B309&amp;AZ$14,Plan!$B$10:$K$300,9,FALSE),"")=0,"",IFERROR(VLOOKUP($B309&amp;AZ$14,Plan!$B$10:$K$300,9,FALSE),""))</f>
        <v/>
      </c>
      <c r="BA312" s="323" t="str">
        <f>IF(IFERROR(VLOOKUP($B309&amp;BA$14,Plan!$B$10:$K$300,9,FALSE),"")=0,"",IFERROR(VLOOKUP($B309&amp;BA$14,Plan!$B$10:$K$300,9,FALSE),""))</f>
        <v/>
      </c>
      <c r="BB312" s="328"/>
      <c r="BC312" s="321" t="str">
        <f>IF(IFERROR(VLOOKUP($B309&amp;BC$14,Plan!$B$10:$K$300,9,FALSE),"")=0,"",IFERROR(VLOOKUP($B309&amp;BC$14,Plan!$B$10:$K$300,9,FALSE),""))</f>
        <v/>
      </c>
      <c r="BD312" s="320" t="str">
        <f>IF(IFERROR(VLOOKUP($B309&amp;BD$14,Plan!$B$10:$K$300,9,FALSE),"")=0,"",IFERROR(VLOOKUP($B309&amp;BD$14,Plan!$B$10:$K$300,9,FALSE),""))</f>
        <v/>
      </c>
      <c r="BE312" s="320" t="str">
        <f>IF(IFERROR(VLOOKUP($B309&amp;BE$14,Plan!$B$10:$K$300,9,FALSE),"")=0,"",IFERROR(VLOOKUP($B309&amp;BE$14,Plan!$B$10:$K$300,9,FALSE),""))</f>
        <v/>
      </c>
      <c r="BF312" s="320" t="str">
        <f>IF(IFERROR(VLOOKUP($B309&amp;BF$14,Plan!$B$10:$K$300,9,FALSE),"")=0,"",IFERROR(VLOOKUP($B309&amp;BF$14,Plan!$B$10:$K$300,9,FALSE),""))</f>
        <v/>
      </c>
      <c r="BG312" s="328"/>
      <c r="BH312" s="320" t="str">
        <f>IF(IFERROR(VLOOKUP($B309&amp;BH$14,Plan!$B$10:$K$300,9,FALSE),"")=0,"",IFERROR(VLOOKUP($B309&amp;BH$14,Plan!$B$10:$K$300,9,FALSE),""))</f>
        <v/>
      </c>
      <c r="BI312" s="320" t="str">
        <f>IF(IFERROR(VLOOKUP($B309&amp;BI$14,Plan!$B$10:$K$300,9,FALSE),"")=0,"",IFERROR(VLOOKUP($B309&amp;BI$14,Plan!$B$10:$K$300,9,FALSE),""))</f>
        <v/>
      </c>
      <c r="BJ312" s="320" t="str">
        <f>IF(IFERROR(VLOOKUP($B309&amp;BJ$14,Plan!$B$10:$K$300,9,FALSE),"")=0,"",IFERROR(VLOOKUP($B309&amp;BJ$14,Plan!$B$10:$K$300,9,FALSE),""))</f>
        <v/>
      </c>
      <c r="BK312" s="320" t="str">
        <f>IF(IFERROR(VLOOKUP($B309&amp;BK$14,Plan!$B$10:$K$300,9,FALSE),"")=0,"",IFERROR(VLOOKUP($B309&amp;BK$14,Plan!$B$10:$K$300,9,FALSE),""))</f>
        <v/>
      </c>
      <c r="BL312" s="328"/>
      <c r="BM312" s="320" t="str">
        <f>IF(IFERROR(VLOOKUP($B309&amp;BM$14,Plan!$B$10:$K$300,9,FALSE),"")=0,"",IFERROR(VLOOKUP($B309&amp;BM$14,Plan!$B$10:$K$300,9,FALSE),""))</f>
        <v/>
      </c>
      <c r="BN312" s="320" t="str">
        <f>IF(IFERROR(VLOOKUP($B309&amp;BN$14,Plan!$B$10:$K$300,9,FALSE),"")=0,"",IFERROR(VLOOKUP($B309&amp;BN$14,Plan!$B$10:$K$300,9,FALSE),""))</f>
        <v/>
      </c>
      <c r="BO312" s="320" t="str">
        <f>IF(IFERROR(VLOOKUP($B309&amp;BO$14,Plan!$B$10:$K$300,9,FALSE),"")=0,"",IFERROR(VLOOKUP($B309&amp;BO$14,Plan!$B$10:$K$300,9,FALSE),""))</f>
        <v/>
      </c>
      <c r="BP312" s="320" t="str">
        <f>IF(IFERROR(VLOOKUP($B309&amp;BP$14,Plan!$B$10:$K$300,9,FALSE),"")=0,"",IFERROR(VLOOKUP($B309&amp;BP$14,Plan!$B$10:$K$300,9,FALSE),""))</f>
        <v/>
      </c>
      <c r="BQ312" s="320" t="str">
        <f>IF(IFERROR(VLOOKUP($B309&amp;BQ$14,Plan!$B$10:$K$300,9,FALSE),"")=0,"",IFERROR(VLOOKUP($B309&amp;BQ$14,Plan!$B$10:$K$300,9,FALSE),""))</f>
        <v/>
      </c>
      <c r="BR312" s="358"/>
      <c r="BS312" s="320" t="str">
        <f>IF(IFERROR(VLOOKUP($B309&amp;BS$14,Plan!$B$10:$K$300,9,FALSE),"")=0,"",IFERROR(VLOOKUP($B309&amp;BS$14,Plan!$B$10:$K$300,9,FALSE),""))</f>
        <v/>
      </c>
      <c r="BT312" s="320" t="str">
        <f>IF(IFERROR(VLOOKUP($B309&amp;BT$14,Plan!$B$10:$K$300,9,FALSE),"")=0,"",IFERROR(VLOOKUP($B309&amp;BT$14,Plan!$B$10:$K$300,9,FALSE),""))</f>
        <v/>
      </c>
      <c r="BU312" s="320" t="str">
        <f>IF(IFERROR(VLOOKUP($B309&amp;BU$14,Plan!$B$10:$K$300,9,FALSE),"")=0,"",IFERROR(VLOOKUP($B309&amp;BU$14,Plan!$B$10:$K$300,9,FALSE),""))</f>
        <v/>
      </c>
      <c r="BV312" s="320" t="str">
        <f>IF(IFERROR(VLOOKUP($B309&amp;BV$14,Plan!$B$10:$K$300,9,FALSE),"")=0,"",IFERROR(VLOOKUP($B309&amp;BV$14,Plan!$B$10:$K$300,9,FALSE),""))</f>
        <v/>
      </c>
      <c r="BW312" s="320" t="str">
        <f>IF(IFERROR(VLOOKUP($B309&amp;BW$14,Plan!$B$10:$K$300,9,FALSE),"")=0,"",IFERROR(VLOOKUP($B309&amp;BW$14,Plan!$B$10:$K$300,9,FALSE),""))</f>
        <v/>
      </c>
      <c r="BX312" s="320" t="str">
        <f>IF(IFERROR(VLOOKUP($B309&amp;BX$14,Plan!$B$10:$K$300,9,FALSE),"")=0,"",IFERROR(VLOOKUP($B309&amp;BX$14,Plan!$B$10:$K$300,9,FALSE),""))</f>
        <v/>
      </c>
      <c r="BY312" s="320" t="str">
        <f>IF(IFERROR(VLOOKUP($B309&amp;BY$14,Plan!$B$10:$K$300,9,FALSE),"")=0,"",IFERROR(VLOOKUP($B309&amp;BY$14,Plan!$B$10:$K$300,9,FALSE),""))</f>
        <v/>
      </c>
      <c r="BZ312" s="328"/>
      <c r="CA312" s="320" t="str">
        <f>IF(IFERROR(VLOOKUP($B309&amp;CA$14,Plan!$B$10:$K$300,9,FALSE),"")=0,"",IFERROR(VLOOKUP($B309&amp;CA$14,Plan!$B$10:$K$300,9,FALSE),""))</f>
        <v/>
      </c>
      <c r="CB312" s="320" t="str">
        <f>IF(IFERROR(VLOOKUP($B309&amp;CB$14,Plan!$B$10:$K$300,9,FALSE),"")=0,"",IFERROR(VLOOKUP($B309&amp;CB$14,Plan!$B$10:$K$300,9,FALSE),""))</f>
        <v/>
      </c>
      <c r="CC312" s="320" t="str">
        <f>IF(IFERROR(VLOOKUP($B309&amp;CC$14,Plan!$B$10:$K$300,9,FALSE),"")=0,"",IFERROR(VLOOKUP($B309&amp;CC$14,Plan!$B$10:$K$300,9,FALSE),""))</f>
        <v/>
      </c>
      <c r="CD312" s="320" t="str">
        <f>IF(IFERROR(VLOOKUP($B309&amp;CD$14,Plan!$B$10:$K$300,9,FALSE),"")=0,"",IFERROR(VLOOKUP($B309&amp;CD$14,Plan!$B$10:$K$300,9,FALSE),""))</f>
        <v/>
      </c>
      <c r="CE312" s="320" t="str">
        <f>IF(IFERROR(VLOOKUP($B309&amp;CE$14,Plan!$B$10:$K$300,9,FALSE),"")=0,"",IFERROR(VLOOKUP($B309&amp;CE$14,Plan!$B$10:$K$300,9,FALSE),""))</f>
        <v/>
      </c>
      <c r="CF312" s="320" t="str">
        <f>IF(IFERROR(VLOOKUP($B309&amp;CF$14,Plan!$B$10:$K$300,9,FALSE),"")=0,"",IFERROR(VLOOKUP($B309&amp;CF$14,Plan!$B$10:$K$300,9,FALSE),""))</f>
        <v/>
      </c>
      <c r="CG312" s="328"/>
      <c r="CH312" s="320" t="str">
        <f>IF(IFERROR(VLOOKUP($B309&amp;CH$14,Plan!$B$10:$K$300,9,FALSE),"")=0,"",IFERROR(VLOOKUP($B309&amp;CH$14,Plan!$B$10:$K$300,9,FALSE),""))</f>
        <v/>
      </c>
      <c r="CI312" s="320" t="str">
        <f>IF(IFERROR(VLOOKUP($B309&amp;CI$14,Plan!$B$10:$K$300,9,FALSE),"")=0,"",IFERROR(VLOOKUP($B309&amp;CI$14,Plan!$B$10:$K$300,9,FALSE),""))</f>
        <v/>
      </c>
      <c r="CJ312" s="320" t="str">
        <f>IF(IFERROR(VLOOKUP($B309&amp;CJ$14,Plan!$B$10:$K$300,9,FALSE),"")=0,"",IFERROR(VLOOKUP($B309&amp;CJ$14,Plan!$B$10:$K$300,9,FALSE),""))</f>
        <v/>
      </c>
      <c r="CK312" s="320" t="str">
        <f>IF(IFERROR(VLOOKUP($B309&amp;CK$14,Plan!$B$10:$K$300,9,FALSE),"")=0,"",IFERROR(VLOOKUP($B309&amp;CK$14,Plan!$B$10:$K$300,9,FALSE),""))</f>
        <v/>
      </c>
      <c r="CL312" s="320" t="str">
        <f>IF(IFERROR(VLOOKUP($B309&amp;CL$14,Plan!$B$10:$K$300,9,FALSE),"")=0,"",IFERROR(VLOOKUP($B309&amp;CL$14,Plan!$B$10:$K$300,9,FALSE),""))</f>
        <v/>
      </c>
      <c r="CM312" s="320" t="str">
        <f>IF(IFERROR(VLOOKUP($B309&amp;CM$14,Plan!$B$10:$K$300,9,FALSE),"")=0,"",IFERROR(VLOOKUP($B309&amp;CM$14,Plan!$B$10:$K$300,9,FALSE),""))</f>
        <v/>
      </c>
      <c r="CN312" s="320" t="str">
        <f>IF(IFERROR(VLOOKUP($B309&amp;CN$14,Plan!$B$10:$K$300,9,FALSE),"")=0,"",IFERROR(VLOOKUP($B309&amp;CN$14,Plan!$B$10:$K$300,9,FALSE),""))</f>
        <v/>
      </c>
      <c r="CO312" s="320" t="str">
        <f>IF(IFERROR(VLOOKUP($B309&amp;CO$14,Plan!$B$10:$K$300,9,FALSE),"")=0,"",IFERROR(VLOOKUP($B309&amp;CO$14,Plan!$B$10:$K$300,9,FALSE),""))</f>
        <v/>
      </c>
      <c r="CP312" s="703" t="str">
        <f>IF(IFERROR(VLOOKUP($B309&amp;CP$14,Plan!$B$10:$K$300,9,FALSE),"")=0,"",IFERROR(VLOOKUP($B309&amp;CP$14,Plan!$B$10:$K$300,9,FALSE),""))</f>
        <v/>
      </c>
      <c r="CQ312" s="322" t="str">
        <f>IF(IFERROR(VLOOKUP($B309&amp;CQ$14,Plan!$B$10:$K$300,9,FALSE),"")=0,"",IFERROR(VLOOKUP($B309&amp;CQ$14,Plan!$B$10:$K$300,9,FALSE),""))</f>
        <v/>
      </c>
      <c r="CR312" s="320" t="str">
        <f>IF(IFERROR(VLOOKUP($B309&amp;CR$14,Plan!$B$10:$K$300,9,FALSE),"")=0,"",IFERROR(VLOOKUP($B309&amp;CR$14,Plan!$B$10:$K$300,9,FALSE),""))</f>
        <v/>
      </c>
      <c r="CS312" s="323"/>
      <c r="CT312" s="321" t="str">
        <f>IF(IFERROR(VLOOKUP($B309&amp;CT$14,Plan!$B$10:$K$300,9,FALSE),"")=0,"",IFERROR(VLOOKUP($B309&amp;CT$14,Plan!$B$10:$K$300,9,FALSE),""))</f>
        <v/>
      </c>
      <c r="CU312" s="320" t="str">
        <f>IF(IFERROR(VLOOKUP($B309&amp;CU$14,Plan!$B$10:$K$300,9,FALSE),"")=0,"",IFERROR(VLOOKUP($B309&amp;CU$14,Plan!$B$10:$K$300,9,FALSE),""))</f>
        <v/>
      </c>
      <c r="CV312" s="320" t="str">
        <f>IF(IFERROR(VLOOKUP($B309&amp;CV$14,Plan!$B$10:$K$300,9,FALSE),"")=0,"",IFERROR(VLOOKUP($B309&amp;CV$14,Plan!$B$10:$K$300,9,FALSE),""))</f>
        <v/>
      </c>
      <c r="CW312" s="320"/>
      <c r="CX312" s="322" t="str">
        <f>IF(IFERROR(VLOOKUP($B309&amp;CX$14,Plan!$B$10:$K$300,9,FALSE),"")=0,"",IFERROR(VLOOKUP($B309&amp;CX$14,Plan!$B$10:$K$300,9,FALSE),""))</f>
        <v/>
      </c>
      <c r="CY312" s="320" t="str">
        <f>IF(IFERROR(VLOOKUP($B309&amp;CY$14,Plan!$B$10:$K$300,9,FALSE),"")=0,"",IFERROR(VLOOKUP($B309&amp;CY$14,Plan!$B$10:$K$300,9,FALSE),""))</f>
        <v/>
      </c>
      <c r="CZ312" s="323" t="str">
        <f>IF(IFERROR(VLOOKUP($B309&amp;CZ$14,Plan!$B$10:$K$300,9,FALSE),"")=0,"",IFERROR(VLOOKUP($B309&amp;CZ$14,Plan!$B$10:$K$300,9,FALSE),""))</f>
        <v/>
      </c>
      <c r="DA312" s="322" t="str">
        <f>IF(IFERROR(VLOOKUP($B309&amp;DA$14,Plan!$B$10:$K$300,9,FALSE),"")=0,"",IFERROR(VLOOKUP($B309&amp;DA$14,Plan!$B$10:$K$300,9,FALSE),""))</f>
        <v/>
      </c>
      <c r="DB312" s="320" t="str">
        <f>IF(IFERROR(VLOOKUP($B309&amp;DB$14,Plan!$B$10:$K$300,9,FALSE),"")=0,"",IFERROR(VLOOKUP($B309&amp;DB$14,Plan!$B$10:$K$300,9,FALSE),""))</f>
        <v/>
      </c>
      <c r="DC312" s="320" t="str">
        <f>IF(IFERROR(VLOOKUP($B309&amp;DC$14,Plan!$B$10:$K$300,9,FALSE),"")=0,"",IFERROR(VLOOKUP($B309&amp;DC$14,Plan!$B$10:$K$300,9,FALSE),""))</f>
        <v/>
      </c>
      <c r="DD312" s="320" t="str">
        <f>IF(IFERROR(VLOOKUP($B309&amp;DD$14,Plan!$B$10:$K$300,9,FALSE),"")=0,"",IFERROR(VLOOKUP($B309&amp;DD$14,Plan!$B$10:$K$300,9,FALSE),""))</f>
        <v/>
      </c>
      <c r="DE312" s="320" t="str">
        <f>IF(IFERROR(VLOOKUP($B309&amp;DE$14,Plan!$B$10:$K$300,9,FALSE),"")=0,"",IFERROR(VLOOKUP($B309&amp;DE$14,Plan!$B$10:$K$300,9,FALSE),""))</f>
        <v/>
      </c>
      <c r="DF312" s="320" t="str">
        <f>IF(IFERROR(VLOOKUP($B309&amp;DF$14,Plan!$B$10:$K$300,9,FALSE),"")=0,"",IFERROR(VLOOKUP($B309&amp;DF$14,Plan!$B$10:$K$300,9,FALSE),""))</f>
        <v/>
      </c>
      <c r="DG312" s="320" t="str">
        <f>IF(IFERROR(VLOOKUP($B309&amp;DG$14,Plan!$B$10:$K$300,9,FALSE),"")=0,"",IFERROR(VLOOKUP($B309&amp;DG$14,Plan!$B$10:$K$300,9,FALSE),""))</f>
        <v/>
      </c>
      <c r="DH312" s="320" t="str">
        <f>IF(IFERROR(VLOOKUP($B309&amp;DH$14,Plan!$B$10:$K$300,9,FALSE),"")=0,"",IFERROR(VLOOKUP($B309&amp;DH$14,Plan!$B$10:$K$300,9,FALSE),""))</f>
        <v/>
      </c>
      <c r="DI312" s="320" t="str">
        <f>IF(IFERROR(VLOOKUP($B309&amp;DI$14,Plan!$B$10:$K$300,9,FALSE),"")=0,"",IFERROR(VLOOKUP($B309&amp;DI$14,Plan!$B$10:$K$300,9,FALSE),""))</f>
        <v/>
      </c>
      <c r="DJ312" s="320" t="str">
        <f>IF(IFERROR(VLOOKUP($B309&amp;DJ$14,Plan!$B$10:$K$300,9,FALSE),"")=0,"",IFERROR(VLOOKUP($B309&amp;DJ$14,Plan!$B$10:$K$300,9,FALSE),""))</f>
        <v/>
      </c>
      <c r="DK312" s="320" t="str">
        <f>IF(IFERROR(VLOOKUP($B309&amp;DK$14,Plan!$B$10:$K$300,9,FALSE),"")=0,"",IFERROR(VLOOKUP($B309&amp;DK$14,Plan!$B$10:$K$300,9,FALSE),""))</f>
        <v/>
      </c>
      <c r="DL312" s="320" t="str">
        <f>IF(IFERROR(VLOOKUP($B309&amp;DL$14,Plan!$B$10:$K$300,9,FALSE),"")=0,"",IFERROR(VLOOKUP($B309&amp;DL$14,Plan!$B$10:$K$300,9,FALSE),""))</f>
        <v/>
      </c>
      <c r="DM312" s="320" t="str">
        <f>IF(IFERROR(VLOOKUP($B309&amp;DM$14,Plan!$B$10:$K$300,9,FALSE),"")=0,"",IFERROR(VLOOKUP($B309&amp;DM$14,Plan!$B$10:$K$300,9,FALSE),""))</f>
        <v/>
      </c>
      <c r="DN312" s="320" t="str">
        <f>IF(IFERROR(VLOOKUP($B309&amp;DN$14,Plan!$B$10:$K$300,9,FALSE),"")=0,"",IFERROR(VLOOKUP($B309&amp;DN$14,Plan!$B$10:$K$300,9,FALSE),""))</f>
        <v/>
      </c>
      <c r="DO312" s="320" t="str">
        <f>IF(IFERROR(VLOOKUP($B309&amp;DO$14,Plan!$B$10:$K$300,9,FALSE),"")=0,"",IFERROR(VLOOKUP($B309&amp;DO$14,Plan!$B$10:$K$300,9,FALSE),""))</f>
        <v/>
      </c>
      <c r="DP312" s="320" t="str">
        <f>IF(IFERROR(VLOOKUP($B309&amp;DP$14,Plan!$B$10:$K$300,9,FALSE),"")=0,"",IFERROR(VLOOKUP($B309&amp;DP$14,Plan!$B$10:$K$300,9,FALSE),""))</f>
        <v/>
      </c>
      <c r="DQ312" s="320" t="str">
        <f>IF(IFERROR(VLOOKUP($B309&amp;DQ$14,Plan!$B$10:$K$300,9,FALSE),"")=0,"",IFERROR(VLOOKUP($B309&amp;DQ$14,Plan!$B$10:$K$300,9,FALSE),""))</f>
        <v/>
      </c>
      <c r="DR312" s="973" t="str">
        <f>IF(IFERROR(VLOOKUP($B309&amp;DR$14,Plan!$B$10:$K$300,9,FALSE),"")=0,"",IFERROR(VLOOKUP($B309&amp;DR$14,Plan!$B$10:$K$300,9,FALSE),""))</f>
        <v/>
      </c>
      <c r="DS312" s="973" t="str">
        <f>IF(IFERROR(VLOOKUP($B309&amp;DS$14,Plan!$B$10:$K$300,9,FALSE),"")=0,"",IFERROR(VLOOKUP($B309&amp;DS$14,Plan!$B$10:$K$300,9,FALSE),""))</f>
        <v/>
      </c>
      <c r="DT312" s="323" t="str">
        <f>IF(IFERROR(VLOOKUP($B309&amp;DT$14,Plan!$B$10:$K$300,9,FALSE),"")=0,"",IFERROR(VLOOKUP($B309&amp;DT$14,Plan!$B$10:$K$300,9,FALSE),""))</f>
        <v/>
      </c>
      <c r="DU312" s="103"/>
      <c r="DV312" s="103">
        <f t="shared" si="62"/>
        <v>0</v>
      </c>
    </row>
    <row r="313" spans="1:126" s="103" customFormat="1">
      <c r="A313" s="1074">
        <f>+A309+1</f>
        <v>70</v>
      </c>
      <c r="B313" s="1089" t="s">
        <v>336</v>
      </c>
      <c r="C313" s="1077" t="s">
        <v>710</v>
      </c>
      <c r="D313" s="1078"/>
      <c r="E313" s="1083" t="s">
        <v>370</v>
      </c>
      <c r="F313" s="1086" t="s">
        <v>198</v>
      </c>
      <c r="G313" s="1086" t="s">
        <v>410</v>
      </c>
      <c r="H313" s="340" t="s">
        <v>357</v>
      </c>
      <c r="I313" s="85"/>
      <c r="J313" s="86" t="str">
        <f>IF(VLOOKUP(J$14,'ISP-F14-HRD-00'!$B$14:$BE$128,MATCH($C313,'ISP-F14-HRD-00'!$B$11:$BE$11,0),FALSE)=0,"",VLOOKUP(J$14,'ISP-F14-HRD-00'!$B$14:$BE$128,MATCH($C313,'ISP-F14-HRD-00'!$B$11:$BE$11,0),FALSE))</f>
        <v/>
      </c>
      <c r="K313" s="86" t="str">
        <f>IF(VLOOKUP(K$14,'ISP-F14-HRD-00'!$B$14:$BE$128,MATCH($C313,'ISP-F14-HRD-00'!$B$11:$BE$11,0),FALSE)=0,"",VLOOKUP(K$14,'ISP-F14-HRD-00'!$B$14:$BE$128,MATCH($C313,'ISP-F14-HRD-00'!$B$11:$BE$11,0),FALSE))</f>
        <v/>
      </c>
      <c r="L313" s="86" t="str">
        <f>IF(VLOOKUP(L$14,'ISP-F14-HRD-00'!$B$14:$BE$128,MATCH($C313,'ISP-F14-HRD-00'!$B$11:$BE$11,0),FALSE)=0,"",VLOOKUP(L$14,'ISP-F14-HRD-00'!$B$14:$BE$128,MATCH($C313,'ISP-F14-HRD-00'!$B$11:$BE$11,0),FALSE))</f>
        <v/>
      </c>
      <c r="M313" s="86" t="str">
        <f>IF(VLOOKUP(M$14,'ISP-F14-HRD-00'!$B$14:$BE$128,MATCH($C313,'ISP-F14-HRD-00'!$B$11:$BE$11,0),FALSE)=0,"",VLOOKUP(M$14,'ISP-F14-HRD-00'!$B$14:$BE$128,MATCH($C313,'ISP-F14-HRD-00'!$B$11:$BE$11,0),FALSE))</f>
        <v/>
      </c>
      <c r="N313" s="86" t="str">
        <f>IF(VLOOKUP(N$14,'ISP-F14-HRD-00'!$B$14:$BE$128,MATCH($C313,'ISP-F14-HRD-00'!$B$11:$BE$11,0),FALSE)=0,"",VLOOKUP(N$14,'ISP-F14-HRD-00'!$B$14:$BE$128,MATCH($C313,'ISP-F14-HRD-00'!$B$11:$BE$11,0),FALSE))</f>
        <v/>
      </c>
      <c r="O313" s="86" t="str">
        <f>IF(VLOOKUP(O$14,'ISP-F14-HRD-00'!$B$14:$BE$128,MATCH($C313,'ISP-F14-HRD-00'!$B$11:$BE$11,0),FALSE)=0,"",VLOOKUP(O$14,'ISP-F14-HRD-00'!$B$14:$BE$128,MATCH($C313,'ISP-F14-HRD-00'!$B$11:$BE$11,0),FALSE))</f>
        <v/>
      </c>
      <c r="P313" s="86" t="str">
        <f>IF(VLOOKUP(P$14,'ISP-F14-HRD-00'!$B$14:$BE$128,MATCH($C313,'ISP-F14-HRD-00'!$B$11:$BE$11,0),FALSE)=0,"",VLOOKUP(P$14,'ISP-F14-HRD-00'!$B$14:$BE$128,MATCH($C313,'ISP-F14-HRD-00'!$B$11:$BE$11,0),FALSE))</f>
        <v/>
      </c>
      <c r="Q313" s="86" t="str">
        <f>IF(VLOOKUP(Q$14,'ISP-F14-HRD-00'!$B$14:$BE$128,MATCH($C313,'ISP-F14-HRD-00'!$B$11:$BE$11,0),FALSE)=0,"",VLOOKUP(Q$14,'ISP-F14-HRD-00'!$B$14:$BE$128,MATCH($C313,'ISP-F14-HRD-00'!$B$11:$BE$11,0),FALSE))</f>
        <v/>
      </c>
      <c r="R313" s="86" t="str">
        <f>IF(VLOOKUP(R$14,'ISP-F14-HRD-00'!$B$14:$BE$128,MATCH($C313,'ISP-F14-HRD-00'!$B$11:$BE$11,0),FALSE)=0,"",VLOOKUP(R$14,'ISP-F14-HRD-00'!$B$14:$BE$128,MATCH($C313,'ISP-F14-HRD-00'!$B$11:$BE$11,0),FALSE))</f>
        <v/>
      </c>
      <c r="S313" s="86" t="str">
        <f>IF(VLOOKUP(S$14,'ISP-F14-HRD-00'!$B$14:$BE$128,MATCH($C313,'ISP-F14-HRD-00'!$B$11:$BE$11,0),FALSE)=0,"",VLOOKUP(S$14,'ISP-F14-HRD-00'!$B$14:$BE$128,MATCH($C313,'ISP-F14-HRD-00'!$B$11:$BE$11,0),FALSE))</f>
        <v/>
      </c>
      <c r="T313" s="86" t="str">
        <f>IF(VLOOKUP(T$14,'ISP-F14-HRD-00'!$B$14:$BE$128,MATCH($C313,'ISP-F14-HRD-00'!$B$11:$BE$11,0),FALSE)=0,"",VLOOKUP(T$14,'ISP-F14-HRD-00'!$B$14:$BE$128,MATCH($C313,'ISP-F14-HRD-00'!$B$11:$BE$11,0),FALSE))</f>
        <v/>
      </c>
      <c r="U313" s="86" t="str">
        <f>IF(VLOOKUP(U$14,'ISP-F14-HRD-00'!$B$14:$BE$128,MATCH($C313,'ISP-F14-HRD-00'!$B$11:$BE$11,0),FALSE)=0,"",VLOOKUP(U$14,'ISP-F14-HRD-00'!$B$14:$BE$128,MATCH($C313,'ISP-F14-HRD-00'!$B$11:$BE$11,0),FALSE))</f>
        <v/>
      </c>
      <c r="V313" s="86" t="str">
        <f>IF(VLOOKUP(V$14,'ISP-F14-HRD-00'!$B$14:$BE$128,MATCH($C313,'ISP-F14-HRD-00'!$B$11:$BE$11,0),FALSE)=0,"",VLOOKUP(V$14,'ISP-F14-HRD-00'!$B$14:$BE$128,MATCH($C313,'ISP-F14-HRD-00'!$B$11:$BE$11,0),FALSE))</f>
        <v/>
      </c>
      <c r="W313" s="86" t="str">
        <f>IF(VLOOKUP(W$14,'ISP-F14-HRD-00'!$B$14:$BE$128,MATCH($C313,'ISP-F14-HRD-00'!$B$11:$BE$11,0),FALSE)=0,"",VLOOKUP(W$14,'ISP-F14-HRD-00'!$B$14:$BE$128,MATCH($C313,'ISP-F14-HRD-00'!$B$11:$BE$11,0),FALSE))</f>
        <v/>
      </c>
      <c r="X313" s="86" t="str">
        <f>IF(VLOOKUP(X$14,'ISP-F14-HRD-00'!$B$14:$BE$128,MATCH($C313,'ISP-F14-HRD-00'!$B$11:$BE$11,0),FALSE)=0,"",VLOOKUP(X$14,'ISP-F14-HRD-00'!$B$14:$BE$128,MATCH($C313,'ISP-F14-HRD-00'!$B$11:$BE$11,0),FALSE))</f>
        <v/>
      </c>
      <c r="Y313" s="86" t="str">
        <f>IF(VLOOKUP(Y$14,'ISP-F14-HRD-00'!$B$14:$BE$128,MATCH($C313,'ISP-F14-HRD-00'!$B$11:$BE$11,0),FALSE)=0,"",VLOOKUP(Y$14,'ISP-F14-HRD-00'!$B$14:$BE$128,MATCH($C313,'ISP-F14-HRD-00'!$B$11:$BE$11,0),FALSE))</f>
        <v/>
      </c>
      <c r="Z313" s="86" t="str">
        <f>IF(VLOOKUP(Z$14,'ISP-F14-HRD-00'!$B$14:$BE$128,MATCH($C313,'ISP-F14-HRD-00'!$B$11:$BE$11,0),FALSE)=0,"",VLOOKUP(Z$14,'ISP-F14-HRD-00'!$B$14:$BE$128,MATCH($C313,'ISP-F14-HRD-00'!$B$11:$BE$11,0),FALSE))</f>
        <v/>
      </c>
      <c r="AA313" s="86" t="str">
        <f>IF(VLOOKUP(AA$14,'ISP-F14-HRD-00'!$B$14:$BE$128,MATCH($C313,'ISP-F14-HRD-00'!$B$11:$BE$11,0),FALSE)=0,"",VLOOKUP(AA$14,'ISP-F14-HRD-00'!$B$14:$BE$128,MATCH($C313,'ISP-F14-HRD-00'!$B$11:$BE$11,0),FALSE))</f>
        <v/>
      </c>
      <c r="AB313" s="86" t="str">
        <f>IF(VLOOKUP(AB$14,'ISP-F14-HRD-00'!$B$14:$BE$128,MATCH($C313,'ISP-F14-HRD-00'!$B$11:$BE$11,0),FALSE)=0,"",VLOOKUP(AB$14,'ISP-F14-HRD-00'!$B$14:$BE$128,MATCH($C313,'ISP-F14-HRD-00'!$B$11:$BE$11,0),FALSE))</f>
        <v/>
      </c>
      <c r="AC313" s="700" t="str">
        <f>IF(VLOOKUP(AC$14,'ISP-F14-HRD-00'!$B$14:$BE$128,MATCH($C313,'ISP-F14-HRD-00'!$B$11:$BE$11,0),FALSE)=0,"",VLOOKUP(AC$14,'ISP-F14-HRD-00'!$B$14:$BE$128,MATCH($C313,'ISP-F14-HRD-00'!$B$11:$BE$11,0),FALSE))</f>
        <v/>
      </c>
      <c r="AD313" s="700" t="str">
        <f>IF(VLOOKUP(AD$14,'ISP-F14-HRD-00'!$B$14:$BE$128,MATCH($C313,'ISP-F14-HRD-00'!$B$11:$BE$11,0),FALSE)=0,"",VLOOKUP(AD$14,'ISP-F14-HRD-00'!$B$14:$BE$128,MATCH($C313,'ISP-F14-HRD-00'!$B$11:$BE$11,0),FALSE))</f>
        <v/>
      </c>
      <c r="AE313" s="700" t="e">
        <f>IF(VLOOKUP(AE$14,'ISP-F14-HRD-00'!$B$14:$BE$128,MATCH($C313,'ISP-F14-HRD-00'!$B$11:$BE$11,0),FALSE)=0,"",VLOOKUP(AE$14,'ISP-F14-HRD-00'!$B$14:$BE$128,MATCH($C313,'ISP-F14-HRD-00'!$B$11:$BE$11,0),FALSE))</f>
        <v>#N/A</v>
      </c>
      <c r="AF313" s="353"/>
      <c r="AG313" s="86" t="str">
        <f>IF(VLOOKUP(AG$14,'ISP-F14-HRD-00'!$B$14:$BE$128,MATCH($C313,'ISP-F14-HRD-00'!$B$11:$BE$11,0),FALSE)=0,"",VLOOKUP(AG$14,'ISP-F14-HRD-00'!$B$14:$BE$128,MATCH($C313,'ISP-F14-HRD-00'!$B$11:$BE$11,0),FALSE))</f>
        <v/>
      </c>
      <c r="AH313" s="86" t="str">
        <f>IF(VLOOKUP(AH$14,'ISP-F14-HRD-00'!$B$14:$BE$128,MATCH($C313,'ISP-F14-HRD-00'!$B$11:$BE$11,0),FALSE)=0,"",VLOOKUP(AH$14,'ISP-F14-HRD-00'!$B$14:$BE$128,MATCH($C313,'ISP-F14-HRD-00'!$B$11:$BE$11,0),FALSE))</f>
        <v/>
      </c>
      <c r="AI313" s="86" t="str">
        <f>IF(VLOOKUP(AI$14,'ISP-F14-HRD-00'!$B$14:$BE$128,MATCH($C313,'ISP-F14-HRD-00'!$B$11:$BE$11,0),FALSE)=0,"",VLOOKUP(AI$14,'ISP-F14-HRD-00'!$B$14:$BE$128,MATCH($C313,'ISP-F14-HRD-00'!$B$11:$BE$11,0),FALSE))</f>
        <v/>
      </c>
      <c r="AJ313" s="86" t="str">
        <f>IF(VLOOKUP(AJ$14,'ISP-F14-HRD-00'!$B$14:$BE$128,MATCH($C313,'ISP-F14-HRD-00'!$B$11:$BE$11,0),FALSE)=0,"",VLOOKUP(AJ$14,'ISP-F14-HRD-00'!$B$14:$BE$128,MATCH($C313,'ISP-F14-HRD-00'!$B$11:$BE$11,0),FALSE))</f>
        <v/>
      </c>
      <c r="AK313" s="86" t="str">
        <f>IF(VLOOKUP(AK$14,'ISP-F14-HRD-00'!$B$14:$BE$128,MATCH($C313,'ISP-F14-HRD-00'!$B$11:$BE$11,0),FALSE)=0,"",VLOOKUP(AK$14,'ISP-F14-HRD-00'!$B$14:$BE$128,MATCH($C313,'ISP-F14-HRD-00'!$B$11:$BE$11,0),FALSE))</f>
        <v/>
      </c>
      <c r="AL313" s="86" t="str">
        <f>IF(VLOOKUP(AL$14,'ISP-F14-HRD-00'!$B$14:$BE$128,MATCH($C313,'ISP-F14-HRD-00'!$B$11:$BE$11,0),FALSE)=0,"",VLOOKUP(AL$14,'ISP-F14-HRD-00'!$B$14:$BE$128,MATCH($C313,'ISP-F14-HRD-00'!$B$11:$BE$11,0),FALSE))</f>
        <v/>
      </c>
      <c r="AM313" s="86" t="str">
        <f>IF(VLOOKUP(AM$14,'ISP-F14-HRD-00'!$B$14:$BE$128,MATCH($C313,'ISP-F14-HRD-00'!$B$11:$BE$11,0),FALSE)=0,"",VLOOKUP(AM$14,'ISP-F14-HRD-00'!$B$14:$BE$128,MATCH($C313,'ISP-F14-HRD-00'!$B$11:$BE$11,0),FALSE))</f>
        <v/>
      </c>
      <c r="AN313" s="86" t="str">
        <f>IF(VLOOKUP(AN$14,'ISP-F14-HRD-00'!$B$14:$BE$128,MATCH($C313,'ISP-F14-HRD-00'!$B$11:$BE$11,0),FALSE)=0,"",VLOOKUP(AN$14,'ISP-F14-HRD-00'!$B$14:$BE$128,MATCH($C313,'ISP-F14-HRD-00'!$B$11:$BE$11,0),FALSE))</f>
        <v/>
      </c>
      <c r="AO313" s="86" t="str">
        <f>IF(VLOOKUP(AO$14,'ISP-F14-HRD-00'!$B$14:$BE$128,MATCH($C313,'ISP-F14-HRD-00'!$B$11:$BE$11,0),FALSE)=0,"",VLOOKUP(AO$14,'ISP-F14-HRD-00'!$B$14:$BE$128,MATCH($C313,'ISP-F14-HRD-00'!$B$11:$BE$11,0),FALSE))</f>
        <v/>
      </c>
      <c r="AP313" s="86" t="str">
        <f>IF(VLOOKUP(AP$14,'ISP-F14-HRD-00'!$B$14:$BE$128,MATCH($C313,'ISP-F14-HRD-00'!$B$11:$BE$11,0),FALSE)=0,"",VLOOKUP(AP$14,'ISP-F14-HRD-00'!$B$14:$BE$128,MATCH($C313,'ISP-F14-HRD-00'!$B$11:$BE$11,0),FALSE))</f>
        <v/>
      </c>
      <c r="AQ313" s="86" t="str">
        <f>IF(VLOOKUP(AQ$14,'ISP-F14-HRD-00'!$B$14:$BE$128,MATCH($C313,'ISP-F14-HRD-00'!$B$11:$BE$11,0),FALSE)=0,"",VLOOKUP(AQ$14,'ISP-F14-HRD-00'!$B$14:$BE$128,MATCH($C313,'ISP-F14-HRD-00'!$B$11:$BE$11,0),FALSE))</f>
        <v/>
      </c>
      <c r="AR313" s="86" t="str">
        <f>IF(VLOOKUP(AR$14,'ISP-F14-HRD-00'!$B$14:$BE$128,MATCH($C313,'ISP-F14-HRD-00'!$B$11:$BE$11,0),FALSE)=0,"",VLOOKUP(AR$14,'ISP-F14-HRD-00'!$B$14:$BE$128,MATCH($C313,'ISP-F14-HRD-00'!$B$11:$BE$11,0),FALSE))</f>
        <v/>
      </c>
      <c r="AS313" s="86" t="str">
        <f>IF(VLOOKUP(AS$14,'ISP-F14-HRD-00'!$B$14:$BE$128,MATCH($C313,'ISP-F14-HRD-00'!$B$11:$BE$11,0),FALSE)=0,"",VLOOKUP(AS$14,'ISP-F14-HRD-00'!$B$14:$BE$128,MATCH($C313,'ISP-F14-HRD-00'!$B$11:$BE$11,0),FALSE))</f>
        <v/>
      </c>
      <c r="AT313" s="86" t="str">
        <f>IF(VLOOKUP(AT$14,'ISP-F14-HRD-00'!$B$14:$BE$128,MATCH($C313,'ISP-F14-HRD-00'!$B$11:$BE$11,0),FALSE)=0,"",VLOOKUP(AT$14,'ISP-F14-HRD-00'!$B$14:$BE$128,MATCH($C313,'ISP-F14-HRD-00'!$B$11:$BE$11,0),FALSE))</f>
        <v/>
      </c>
      <c r="AU313" s="86" t="str">
        <f>IF(VLOOKUP(AU$14,'ISP-F14-HRD-00'!$B$14:$BE$128,MATCH($C313,'ISP-F14-HRD-00'!$B$11:$BE$11,0),FALSE)=0,"",VLOOKUP(AU$14,'ISP-F14-HRD-00'!$B$14:$BE$128,MATCH($C313,'ISP-F14-HRD-00'!$B$11:$BE$11,0),FALSE))</f>
        <v/>
      </c>
      <c r="AV313" s="86" t="str">
        <f>IF(VLOOKUP(AV$14,'ISP-F14-HRD-00'!$B$14:$BE$128,MATCH($C313,'ISP-F14-HRD-00'!$B$11:$BE$11,0),FALSE)=0,"",VLOOKUP(AV$14,'ISP-F14-HRD-00'!$B$14:$BE$128,MATCH($C313,'ISP-F14-HRD-00'!$B$11:$BE$11,0),FALSE))</f>
        <v/>
      </c>
      <c r="AW313" s="86" t="str">
        <f>IF(VLOOKUP(AW$14,'ISP-F14-HRD-00'!$B$14:$BE$128,MATCH($C313,'ISP-F14-HRD-00'!$B$11:$BE$11,0),FALSE)=0,"",VLOOKUP(AW$14,'ISP-F14-HRD-00'!$B$14:$BE$128,MATCH($C313,'ISP-F14-HRD-00'!$B$11:$BE$11,0),FALSE))</f>
        <v/>
      </c>
      <c r="AX313" s="86" t="str">
        <f>IF(VLOOKUP(AX$14,'ISP-F14-HRD-00'!$B$14:$BE$128,MATCH($C313,'ISP-F14-HRD-00'!$B$11:$BE$11,0),FALSE)=0,"",VLOOKUP(AX$14,'ISP-F14-HRD-00'!$B$14:$BE$128,MATCH($C313,'ISP-F14-HRD-00'!$B$11:$BE$11,0),FALSE))</f>
        <v/>
      </c>
      <c r="AY313" s="86" t="str">
        <f>IF(VLOOKUP(AY$14,'ISP-F14-HRD-00'!$B$14:$BE$128,MATCH($C313,'ISP-F14-HRD-00'!$B$11:$BE$11,0),FALSE)=0,"",VLOOKUP(AY$14,'ISP-F14-HRD-00'!$B$14:$BE$128,MATCH($C313,'ISP-F14-HRD-00'!$B$11:$BE$11,0),FALSE))</f>
        <v/>
      </c>
      <c r="AZ313" s="86" t="str">
        <f>IF(VLOOKUP(AZ$14,'ISP-F14-HRD-00'!$B$14:$BE$128,MATCH($C313,'ISP-F14-HRD-00'!$B$11:$BE$11,0),FALSE)=0,"",VLOOKUP(AZ$14,'ISP-F14-HRD-00'!$B$14:$BE$128,MATCH($C313,'ISP-F14-HRD-00'!$B$11:$BE$11,0),FALSE))</f>
        <v/>
      </c>
      <c r="BA313" s="87" t="str">
        <f>IF(VLOOKUP(BA$14,'ISP-F14-HRD-00'!$B$14:$BE$128,MATCH($C313,'ISP-F14-HRD-00'!$B$11:$BE$11,0),FALSE)=0,"",VLOOKUP(BA$14,'ISP-F14-HRD-00'!$B$14:$BE$128,MATCH($C313,'ISP-F14-HRD-00'!$B$11:$BE$11,0),FALSE))</f>
        <v/>
      </c>
      <c r="BB313" s="330"/>
      <c r="BC313" s="89" t="str">
        <f>IF(VLOOKUP(BC$14,'ISP-F14-HRD-00'!$B$14:$BE$128,MATCH($C313,'ISP-F14-HRD-00'!$B$11:$BE$11,0),FALSE)=0,"",VLOOKUP(BC$14,'ISP-F14-HRD-00'!$B$14:$BE$128,MATCH($C313,'ISP-F14-HRD-00'!$B$11:$BE$11,0),FALSE))</f>
        <v/>
      </c>
      <c r="BD313" s="86" t="str">
        <f>IF(VLOOKUP(BD$14,'ISP-F14-HRD-00'!$B$14:$BE$128,MATCH($C313,'ISP-F14-HRD-00'!$B$11:$BE$11,0),FALSE)=0,"",VLOOKUP(BD$14,'ISP-F14-HRD-00'!$B$14:$BE$128,MATCH($C313,'ISP-F14-HRD-00'!$B$11:$BE$11,0),FALSE))</f>
        <v/>
      </c>
      <c r="BE313" s="86" t="str">
        <f>IF(VLOOKUP(BE$14,'ISP-F14-HRD-00'!$B$14:$BE$128,MATCH($C313,'ISP-F14-HRD-00'!$B$11:$BE$11,0),FALSE)=0,"",VLOOKUP(BE$14,'ISP-F14-HRD-00'!$B$14:$BE$128,MATCH($C313,'ISP-F14-HRD-00'!$B$11:$BE$11,0),FALSE))</f>
        <v/>
      </c>
      <c r="BF313" s="86" t="str">
        <f>IF(VLOOKUP(BF$14,'ISP-F14-HRD-00'!$B$14:$BE$128,MATCH($C313,'ISP-F14-HRD-00'!$B$11:$BE$11,0),FALSE)=0,"",VLOOKUP(BF$14,'ISP-F14-HRD-00'!$B$14:$BE$128,MATCH($C313,'ISP-F14-HRD-00'!$B$11:$BE$11,0),FALSE))</f>
        <v/>
      </c>
      <c r="BG313" s="330"/>
      <c r="BH313" s="86" t="str">
        <f>IF(VLOOKUP(BH$14,'ISP-F14-HRD-00'!$B$14:$BE$128,MATCH($C313,'ISP-F14-HRD-00'!$B$11:$BE$11,0),FALSE)=0,"",VLOOKUP(BH$14,'ISP-F14-HRD-00'!$B$14:$BE$128,MATCH($C313,'ISP-F14-HRD-00'!$B$11:$BE$11,0),FALSE))</f>
        <v/>
      </c>
      <c r="BI313" s="86" t="str">
        <f>IF(VLOOKUP(BI$14,'ISP-F14-HRD-00'!$B$14:$BE$128,MATCH($C313,'ISP-F14-HRD-00'!$B$11:$BE$11,0),FALSE)=0,"",VLOOKUP(BI$14,'ISP-F14-HRD-00'!$B$14:$BE$128,MATCH($C313,'ISP-F14-HRD-00'!$B$11:$BE$11,0),FALSE))</f>
        <v/>
      </c>
      <c r="BJ313" s="86" t="str">
        <f>IF(VLOOKUP(BJ$14,'ISP-F14-HRD-00'!$B$14:$BE$128,MATCH($C313,'ISP-F14-HRD-00'!$B$11:$BE$11,0),FALSE)=0,"",VLOOKUP(BJ$14,'ISP-F14-HRD-00'!$B$14:$BE$128,MATCH($C313,'ISP-F14-HRD-00'!$B$11:$BE$11,0),FALSE))</f>
        <v/>
      </c>
      <c r="BK313" s="86" t="str">
        <f>IF(VLOOKUP(BK$14,'ISP-F14-HRD-00'!$B$14:$BE$128,MATCH($C313,'ISP-F14-HRD-00'!$B$11:$BE$11,0),FALSE)=0,"",VLOOKUP(BK$14,'ISP-F14-HRD-00'!$B$14:$BE$128,MATCH($C313,'ISP-F14-HRD-00'!$B$11:$BE$11,0),FALSE))</f>
        <v/>
      </c>
      <c r="BL313" s="330"/>
      <c r="BM313" s="86" t="str">
        <f>IF(VLOOKUP(BM$14,'ISP-F14-HRD-00'!$B$14:$BE$128,MATCH($C313,'ISP-F14-HRD-00'!$B$11:$BE$11,0),FALSE)=0,"",VLOOKUP(BM$14,'ISP-F14-HRD-00'!$B$14:$BE$128,MATCH($C313,'ISP-F14-HRD-00'!$B$11:$BE$11,0),FALSE))</f>
        <v/>
      </c>
      <c r="BN313" s="86" t="str">
        <f>IF(VLOOKUP(BN$14,'ISP-F14-HRD-00'!$B$14:$BE$128,MATCH($C313,'ISP-F14-HRD-00'!$B$11:$BE$11,0),FALSE)=0,"",VLOOKUP(BN$14,'ISP-F14-HRD-00'!$B$14:$BE$128,MATCH($C313,'ISP-F14-HRD-00'!$B$11:$BE$11,0),FALSE))</f>
        <v/>
      </c>
      <c r="BO313" s="86" t="str">
        <f>IF(VLOOKUP(BO$14,'ISP-F14-HRD-00'!$B$14:$BE$128,MATCH($C313,'ISP-F14-HRD-00'!$B$11:$BE$11,0),FALSE)=0,"",VLOOKUP(BO$14,'ISP-F14-HRD-00'!$B$14:$BE$128,MATCH($C313,'ISP-F14-HRD-00'!$B$11:$BE$11,0),FALSE))</f>
        <v/>
      </c>
      <c r="BP313" s="86" t="str">
        <f>IF(VLOOKUP(BP$14,'ISP-F14-HRD-00'!$B$14:$BE$128,MATCH($C313,'ISP-F14-HRD-00'!$B$11:$BE$11,0),FALSE)=0,"",VLOOKUP(BP$14,'ISP-F14-HRD-00'!$B$14:$BE$128,MATCH($C313,'ISP-F14-HRD-00'!$B$11:$BE$11,0),FALSE))</f>
        <v/>
      </c>
      <c r="BQ313" s="86" t="str">
        <f>IF(VLOOKUP(BQ$14,'ISP-F14-HRD-00'!$B$14:$BE$128,MATCH($C313,'ISP-F14-HRD-00'!$B$11:$BE$11,0),FALSE)=0,"",VLOOKUP(BQ$14,'ISP-F14-HRD-00'!$B$14:$BE$128,MATCH($C313,'ISP-F14-HRD-00'!$B$11:$BE$11,0),FALSE))</f>
        <v/>
      </c>
      <c r="BR313" s="356"/>
      <c r="BS313" s="86">
        <f>IF(VLOOKUP(BS$14,'ISP-F14-HRD-00'!$B$14:$BE$128,MATCH($C313,'ISP-F14-HRD-00'!$B$11:$BE$11,0),FALSE)=0,"",VLOOKUP(BS$14,'ISP-F14-HRD-00'!$B$14:$BE$128,MATCH($C313,'ISP-F14-HRD-00'!$B$11:$BE$11,0),FALSE))</f>
        <v>1</v>
      </c>
      <c r="BT313" s="86">
        <f>IF(VLOOKUP(BT$14,'ISP-F14-HRD-00'!$B$14:$BE$128,MATCH($C313,'ISP-F14-HRD-00'!$B$11:$BE$11,0),FALSE)=0,"",VLOOKUP(BT$14,'ISP-F14-HRD-00'!$B$14:$BE$128,MATCH($C313,'ISP-F14-HRD-00'!$B$11:$BE$11,0),FALSE))</f>
        <v>1</v>
      </c>
      <c r="BU313" s="86" t="str">
        <f>IF(VLOOKUP(BU$14,'ISP-F14-HRD-00'!$B$14:$BE$128,MATCH($C313,'ISP-F14-HRD-00'!$B$11:$BE$11,0),FALSE)=0,"",VLOOKUP(BU$14,'ISP-F14-HRD-00'!$B$14:$BE$128,MATCH($C313,'ISP-F14-HRD-00'!$B$11:$BE$11,0),FALSE))</f>
        <v/>
      </c>
      <c r="BV313" s="86" t="str">
        <f>IF(VLOOKUP(BV$14,'ISP-F14-HRD-00'!$B$14:$BE$128,MATCH($C313,'ISP-F14-HRD-00'!$B$11:$BE$11,0),FALSE)=0,"",VLOOKUP(BV$14,'ISP-F14-HRD-00'!$B$14:$BE$128,MATCH($C313,'ISP-F14-HRD-00'!$B$11:$BE$11,0),FALSE))</f>
        <v/>
      </c>
      <c r="BW313" s="86" t="str">
        <f>IF(VLOOKUP(BW$14,'ISP-F14-HRD-00'!$B$14:$BE$128,MATCH($C313,'ISP-F14-HRD-00'!$B$11:$BE$11,0),FALSE)=0,"",VLOOKUP(BW$14,'ISP-F14-HRD-00'!$B$14:$BE$128,MATCH($C313,'ISP-F14-HRD-00'!$B$11:$BE$11,0),FALSE))</f>
        <v/>
      </c>
      <c r="BX313" s="86" t="str">
        <f>IF(VLOOKUP(BX$14,'ISP-F14-HRD-00'!$B$14:$BE$128,MATCH($C313,'ISP-F14-HRD-00'!$B$11:$BE$11,0),FALSE)=0,"",VLOOKUP(BX$14,'ISP-F14-HRD-00'!$B$14:$BE$128,MATCH($C313,'ISP-F14-HRD-00'!$B$11:$BE$11,0),FALSE))</f>
        <v/>
      </c>
      <c r="BY313" s="86" t="str">
        <f>IF(VLOOKUP(BY$14,'ISP-F14-HRD-00'!$B$14:$BE$128,MATCH($C313,'ISP-F14-HRD-00'!$B$11:$BE$11,0),FALSE)=0,"",VLOOKUP(BY$14,'ISP-F14-HRD-00'!$B$14:$BE$128,MATCH($C313,'ISP-F14-HRD-00'!$B$11:$BE$11,0),FALSE))</f>
        <v/>
      </c>
      <c r="BZ313" s="330"/>
      <c r="CA313" s="86" t="str">
        <f>IF(VLOOKUP(CA$14,'ISP-F14-HRD-00'!$B$14:$BE$128,MATCH($C313,'ISP-F14-HRD-00'!$B$11:$BE$11,0),FALSE)=0,"",VLOOKUP(CA$14,'ISP-F14-HRD-00'!$B$14:$BE$128,MATCH($C313,'ISP-F14-HRD-00'!$B$11:$BE$11,0),FALSE))</f>
        <v/>
      </c>
      <c r="CB313" s="86" t="str">
        <f>IF(VLOOKUP(CB$14,'ISP-F14-HRD-00'!$B$14:$BE$128,MATCH($C313,'ISP-F14-HRD-00'!$B$11:$BE$11,0),FALSE)=0,"",VLOOKUP(CB$14,'ISP-F14-HRD-00'!$B$14:$BE$128,MATCH($C313,'ISP-F14-HRD-00'!$B$11:$BE$11,0),FALSE))</f>
        <v/>
      </c>
      <c r="CC313" s="86" t="str">
        <f>IF(VLOOKUP(CC$14,'ISP-F14-HRD-00'!$B$14:$BE$128,MATCH($C313,'ISP-F14-HRD-00'!$B$11:$BE$11,0),FALSE)=0,"",VLOOKUP(CC$14,'ISP-F14-HRD-00'!$B$14:$BE$128,MATCH($C313,'ISP-F14-HRD-00'!$B$11:$BE$11,0),FALSE))</f>
        <v/>
      </c>
      <c r="CD313" s="86" t="str">
        <f>IF(VLOOKUP(CD$14,'ISP-F14-HRD-00'!$B$14:$BE$128,MATCH($C313,'ISP-F14-HRD-00'!$B$11:$BE$11,0),FALSE)=0,"",VLOOKUP(CD$14,'ISP-F14-HRD-00'!$B$14:$BE$128,MATCH($C313,'ISP-F14-HRD-00'!$B$11:$BE$11,0),FALSE))</f>
        <v/>
      </c>
      <c r="CE313" s="86" t="str">
        <f>IF(VLOOKUP(CE$14,'ISP-F14-HRD-00'!$B$14:$BE$128,MATCH($C313,'ISP-F14-HRD-00'!$B$11:$BE$11,0),FALSE)=0,"",VLOOKUP(CE$14,'ISP-F14-HRD-00'!$B$14:$BE$128,MATCH($C313,'ISP-F14-HRD-00'!$B$11:$BE$11,0),FALSE))</f>
        <v/>
      </c>
      <c r="CF313" s="86" t="str">
        <f>IF(VLOOKUP(CF$14,'ISP-F14-HRD-00'!$B$14:$BE$128,MATCH($C313,'ISP-F14-HRD-00'!$B$11:$BE$11,0),FALSE)=0,"",VLOOKUP(CF$14,'ISP-F14-HRD-00'!$B$14:$BE$128,MATCH($C313,'ISP-F14-HRD-00'!$B$11:$BE$11,0),FALSE))</f>
        <v/>
      </c>
      <c r="CG313" s="330"/>
      <c r="CH313" s="86" t="str">
        <f>IF(VLOOKUP(CH$14,'ISP-F14-HRD-00'!$B$14:$BE$128,MATCH($C313,'ISP-F14-HRD-00'!$B$11:$BE$11,0),FALSE)=0,"",VLOOKUP(CH$14,'ISP-F14-HRD-00'!$B$14:$BE$128,MATCH($C313,'ISP-F14-HRD-00'!$B$11:$BE$11,0),FALSE))</f>
        <v/>
      </c>
      <c r="CI313" s="86" t="str">
        <f>IF(VLOOKUP(CI$14,'ISP-F14-HRD-00'!$B$14:$BE$128,MATCH($C313,'ISP-F14-HRD-00'!$B$11:$BE$11,0),FALSE)=0,"",VLOOKUP(CI$14,'ISP-F14-HRD-00'!$B$14:$BE$128,MATCH($C313,'ISP-F14-HRD-00'!$B$11:$BE$11,0),FALSE))</f>
        <v/>
      </c>
      <c r="CJ313" s="86" t="str">
        <f>IF(VLOOKUP(CJ$14,'ISP-F14-HRD-00'!$B$14:$BE$128,MATCH($C313,'ISP-F14-HRD-00'!$B$11:$BE$11,0),FALSE)=0,"",VLOOKUP(CJ$14,'ISP-F14-HRD-00'!$B$14:$BE$128,MATCH($C313,'ISP-F14-HRD-00'!$B$11:$BE$11,0),FALSE))</f>
        <v/>
      </c>
      <c r="CK313" s="86" t="str">
        <f>IF(VLOOKUP(CK$14,'ISP-F14-HRD-00'!$B$14:$BE$128,MATCH($C313,'ISP-F14-HRD-00'!$B$11:$BE$11,0),FALSE)=0,"",VLOOKUP(CK$14,'ISP-F14-HRD-00'!$B$14:$BE$128,MATCH($C313,'ISP-F14-HRD-00'!$B$11:$BE$11,0),FALSE))</f>
        <v/>
      </c>
      <c r="CL313" s="86" t="str">
        <f>IF(VLOOKUP(CL$14,'ISP-F14-HRD-00'!$B$14:$BE$128,MATCH($C313,'ISP-F14-HRD-00'!$B$11:$BE$11,0),FALSE)=0,"",VLOOKUP(CL$14,'ISP-F14-HRD-00'!$B$14:$BE$128,MATCH($C313,'ISP-F14-HRD-00'!$B$11:$BE$11,0),FALSE))</f>
        <v/>
      </c>
      <c r="CM313" s="86" t="str">
        <f>IF(VLOOKUP(CM$14,'ISP-F14-HRD-00'!$B$14:$BE$128,MATCH($C313,'ISP-F14-HRD-00'!$B$11:$BE$11,0),FALSE)=0,"",VLOOKUP(CM$14,'ISP-F14-HRD-00'!$B$14:$BE$128,MATCH($C313,'ISP-F14-HRD-00'!$B$11:$BE$11,0),FALSE))</f>
        <v/>
      </c>
      <c r="CN313" s="86" t="str">
        <f>IF(VLOOKUP(CN$14,'ISP-F14-HRD-00'!$B$14:$BE$128,MATCH($C313,'ISP-F14-HRD-00'!$B$11:$BE$11,0),FALSE)=0,"",VLOOKUP(CN$14,'ISP-F14-HRD-00'!$B$14:$BE$128,MATCH($C313,'ISP-F14-HRD-00'!$B$11:$BE$11,0),FALSE))</f>
        <v/>
      </c>
      <c r="CO313" s="86" t="str">
        <f>IF(VLOOKUP(CO$14,'ISP-F14-HRD-00'!$B$14:$BE$128,MATCH($C313,'ISP-F14-HRD-00'!$B$11:$BE$11,0),FALSE)=0,"",VLOOKUP(CO$14,'ISP-F14-HRD-00'!$B$14:$BE$128,MATCH($C313,'ISP-F14-HRD-00'!$B$11:$BE$11,0),FALSE))</f>
        <v/>
      </c>
      <c r="CP313" s="700" t="str">
        <f>IF(VLOOKUP(CP$14,'ISP-F14-HRD-00'!$B$14:$BE$128,MATCH($C313,'ISP-F14-HRD-00'!$B$11:$BE$11,0),FALSE)=0,"",VLOOKUP(CP$14,'ISP-F14-HRD-00'!$B$14:$BE$128,MATCH($C313,'ISP-F14-HRD-00'!$B$11:$BE$11,0),FALSE))</f>
        <v/>
      </c>
      <c r="CQ313" s="88">
        <f>IF(VLOOKUP(CQ$14,'ISP-F14-HRD-00'!$B$14:$BE$128,MATCH($C313,'ISP-F14-HRD-00'!$B$11:$BE$11,0),FALSE)=0,"",VLOOKUP(CQ$14,'ISP-F14-HRD-00'!$B$14:$BE$128,MATCH($C313,'ISP-F14-HRD-00'!$B$11:$BE$11,0),FALSE))</f>
        <v>1</v>
      </c>
      <c r="CR313" s="86" t="str">
        <f>IF(VLOOKUP(CR$14,'ISP-F14-HRD-00'!$B$14:$BE$128,MATCH($C313,'ISP-F14-HRD-00'!$B$11:$BE$11,0),FALSE)=0,"",VLOOKUP(CR$14,'ISP-F14-HRD-00'!$B$14:$BE$128,MATCH($C313,'ISP-F14-HRD-00'!$B$11:$BE$11,0),FALSE))</f>
        <v/>
      </c>
      <c r="CS313" s="87"/>
      <c r="CT313" s="89" t="str">
        <f>IF(VLOOKUP(CT$14,'ISP-F14-HRD-00'!$B$14:$BE$128,MATCH($C313,'ISP-F14-HRD-00'!$B$11:$BE$11,0),FALSE)=0,"",VLOOKUP(CT$14,'ISP-F14-HRD-00'!$B$14:$BE$128,MATCH($C313,'ISP-F14-HRD-00'!$B$11:$BE$11,0),FALSE))</f>
        <v/>
      </c>
      <c r="CU313" s="86" t="str">
        <f>IF(VLOOKUP(CU$14,'ISP-F14-HRD-00'!$B$14:$BE$128,MATCH($C313,'ISP-F14-HRD-00'!$B$11:$BE$11,0),FALSE)=0,"",VLOOKUP(CU$14,'ISP-F14-HRD-00'!$B$14:$BE$128,MATCH($C313,'ISP-F14-HRD-00'!$B$11:$BE$11,0),FALSE))</f>
        <v/>
      </c>
      <c r="CV313" s="86" t="str">
        <f>IF(VLOOKUP(CV$14,'ISP-F14-HRD-00'!$B$14:$BE$128,MATCH($C313,'ISP-F14-HRD-00'!$B$11:$BE$11,0),FALSE)=0,"",VLOOKUP(CV$14,'ISP-F14-HRD-00'!$B$14:$BE$128,MATCH($C313,'ISP-F14-HRD-00'!$B$11:$BE$11,0),FALSE))</f>
        <v/>
      </c>
      <c r="CW313" s="86"/>
      <c r="CX313" s="88" t="str">
        <f>IF(VLOOKUP(CX$14,'ISP-F14-HRD-00'!$B$14:$BE$128,MATCH($C313,'ISP-F14-HRD-00'!$B$11:$BE$11,0),FALSE)=0,"",VLOOKUP(CX$14,'ISP-F14-HRD-00'!$B$14:$BE$128,MATCH($C313,'ISP-F14-HRD-00'!$B$11:$BE$11,0),FALSE))</f>
        <v/>
      </c>
      <c r="CY313" s="86" t="str">
        <f>IF(VLOOKUP(CY$14,'ISP-F14-HRD-00'!$B$14:$BE$128,MATCH($C313,'ISP-F14-HRD-00'!$B$11:$BE$11,0),FALSE)=0,"",VLOOKUP(CY$14,'ISP-F14-HRD-00'!$B$14:$BE$128,MATCH($C313,'ISP-F14-HRD-00'!$B$11:$BE$11,0),FALSE))</f>
        <v/>
      </c>
      <c r="CZ313" s="87" t="str">
        <f>IF(VLOOKUP(CZ$14,'ISP-F14-HRD-00'!$B$14:$BE$128,MATCH($C313,'ISP-F14-HRD-00'!$B$11:$BE$11,0),FALSE)=0,"",VLOOKUP(CZ$14,'ISP-F14-HRD-00'!$B$14:$BE$128,MATCH($C313,'ISP-F14-HRD-00'!$B$11:$BE$11,0),FALSE))</f>
        <v/>
      </c>
      <c r="DA313" s="88" t="str">
        <f>IF(VLOOKUP(DA$14,'ISP-F14-HRD-00'!$B$14:$BE$128,MATCH($C313,'ISP-F14-HRD-00'!$B$11:$BE$11,0),FALSE)=0,"",VLOOKUP(DA$14,'ISP-F14-HRD-00'!$B$14:$BE$128,MATCH($C313,'ISP-F14-HRD-00'!$B$11:$BE$11,0),FALSE))</f>
        <v/>
      </c>
      <c r="DB313" s="86" t="str">
        <f>IF(VLOOKUP(DB$14,'ISP-F14-HRD-00'!$B$14:$BE$128,MATCH($C313,'ISP-F14-HRD-00'!$B$11:$BE$11,0),FALSE)=0,"",VLOOKUP(DB$14,'ISP-F14-HRD-00'!$B$14:$BE$128,MATCH($C313,'ISP-F14-HRD-00'!$B$11:$BE$11,0),FALSE))</f>
        <v/>
      </c>
      <c r="DC313" s="86" t="str">
        <f>IF(VLOOKUP(DC$14,'ISP-F14-HRD-00'!$B$14:$BE$128,MATCH($C313,'ISP-F14-HRD-00'!$B$11:$BE$11,0),FALSE)=0,"",VLOOKUP(DC$14,'ISP-F14-HRD-00'!$B$14:$BE$128,MATCH($C313,'ISP-F14-HRD-00'!$B$11:$BE$11,0),FALSE))</f>
        <v/>
      </c>
      <c r="DD313" s="86" t="str">
        <f>IF(VLOOKUP(DD$14,'ISP-F14-HRD-00'!$B$14:$BE$128,MATCH($C313,'ISP-F14-HRD-00'!$B$11:$BE$11,0),FALSE)=0,"",VLOOKUP(DD$14,'ISP-F14-HRD-00'!$B$14:$BE$128,MATCH($C313,'ISP-F14-HRD-00'!$B$11:$BE$11,0),FALSE))</f>
        <v/>
      </c>
      <c r="DE313" s="86" t="str">
        <f>IF(VLOOKUP(DE$14,'ISP-F14-HRD-00'!$B$14:$BE$128,MATCH($C313,'ISP-F14-HRD-00'!$B$11:$BE$11,0),FALSE)=0,"",VLOOKUP(DE$14,'ISP-F14-HRD-00'!$B$14:$BE$128,MATCH($C313,'ISP-F14-HRD-00'!$B$11:$BE$11,0),FALSE))</f>
        <v/>
      </c>
      <c r="DF313" s="86" t="str">
        <f>IF(VLOOKUP(DF$14,'ISP-F14-HRD-00'!$B$14:$BE$128,MATCH($C313,'ISP-F14-HRD-00'!$B$11:$BE$11,0),FALSE)=0,"",VLOOKUP(DF$14,'ISP-F14-HRD-00'!$B$14:$BE$128,MATCH($C313,'ISP-F14-HRD-00'!$B$11:$BE$11,0),FALSE))</f>
        <v/>
      </c>
      <c r="DG313" s="86" t="str">
        <f>IF(VLOOKUP(DG$14,'ISP-F14-HRD-00'!$B$14:$BE$128,MATCH($C313,'ISP-F14-HRD-00'!$B$11:$BE$11,0),FALSE)=0,"",VLOOKUP(DG$14,'ISP-F14-HRD-00'!$B$14:$BE$128,MATCH($C313,'ISP-F14-HRD-00'!$B$11:$BE$11,0),FALSE))</f>
        <v/>
      </c>
      <c r="DH313" s="86" t="str">
        <f>IF(VLOOKUP(DH$14,'ISP-F14-HRD-00'!$B$14:$BE$128,MATCH($C313,'ISP-F14-HRD-00'!$B$11:$BE$11,0),FALSE)=0,"",VLOOKUP(DH$14,'ISP-F14-HRD-00'!$B$14:$BE$128,MATCH($C313,'ISP-F14-HRD-00'!$B$11:$BE$11,0),FALSE))</f>
        <v/>
      </c>
      <c r="DI313" s="86" t="str">
        <f>IF(VLOOKUP(DI$14,'ISP-F14-HRD-00'!$B$14:$BE$128,MATCH($C313,'ISP-F14-HRD-00'!$B$11:$BE$11,0),FALSE)=0,"",VLOOKUP(DI$14,'ISP-F14-HRD-00'!$B$14:$BE$128,MATCH($C313,'ISP-F14-HRD-00'!$B$11:$BE$11,0),FALSE))</f>
        <v/>
      </c>
      <c r="DJ313" s="86" t="str">
        <f>IF(VLOOKUP(DJ$14,'ISP-F14-HRD-00'!$B$14:$BE$128,MATCH($C313,'ISP-F14-HRD-00'!$B$11:$BE$11,0),FALSE)=0,"",VLOOKUP(DJ$14,'ISP-F14-HRD-00'!$B$14:$BE$128,MATCH($C313,'ISP-F14-HRD-00'!$B$11:$BE$11,0),FALSE))</f>
        <v/>
      </c>
      <c r="DK313" s="86" t="str">
        <f>IF(VLOOKUP(DK$14,'ISP-F14-HRD-00'!$B$14:$BE$128,MATCH($C313,'ISP-F14-HRD-00'!$B$11:$BE$11,0),FALSE)=0,"",VLOOKUP(DK$14,'ISP-F14-HRD-00'!$B$14:$BE$128,MATCH($C313,'ISP-F14-HRD-00'!$B$11:$BE$11,0),FALSE))</f>
        <v/>
      </c>
      <c r="DL313" s="86" t="str">
        <f>IF(VLOOKUP(DL$14,'ISP-F14-HRD-00'!$B$14:$BE$128,MATCH($C313,'ISP-F14-HRD-00'!$B$11:$BE$11,0),FALSE)=0,"",VLOOKUP(DL$14,'ISP-F14-HRD-00'!$B$14:$BE$128,MATCH($C313,'ISP-F14-HRD-00'!$B$11:$BE$11,0),FALSE))</f>
        <v/>
      </c>
      <c r="DM313" s="86" t="str">
        <f>IF(VLOOKUP(DM$14,'ISP-F14-HRD-00'!$B$14:$BE$128,MATCH($C313,'ISP-F14-HRD-00'!$B$11:$BE$11,0),FALSE)=0,"",VLOOKUP(DM$14,'ISP-F14-HRD-00'!$B$14:$BE$128,MATCH($C313,'ISP-F14-HRD-00'!$B$11:$BE$11,0),FALSE))</f>
        <v/>
      </c>
      <c r="DN313" s="86" t="str">
        <f>IF(VLOOKUP(DN$14,'ISP-F14-HRD-00'!$B$14:$BE$128,MATCH($C313,'ISP-F14-HRD-00'!$B$11:$BE$11,0),FALSE)=0,"",VLOOKUP(DN$14,'ISP-F14-HRD-00'!$B$14:$BE$128,MATCH($C313,'ISP-F14-HRD-00'!$B$11:$BE$11,0),FALSE))</f>
        <v/>
      </c>
      <c r="DO313" s="86" t="str">
        <f>IF(VLOOKUP(DO$14,'ISP-F14-HRD-00'!$B$14:$BE$128,MATCH($C313,'ISP-F14-HRD-00'!$B$11:$BE$11,0),FALSE)=0,"",VLOOKUP(DO$14,'ISP-F14-HRD-00'!$B$14:$BE$128,MATCH($C313,'ISP-F14-HRD-00'!$B$11:$BE$11,0),FALSE))</f>
        <v/>
      </c>
      <c r="DP313" s="86" t="str">
        <f>IF(VLOOKUP(DP$14,'ISP-F14-HRD-00'!$B$14:$BE$128,MATCH($C313,'ISP-F14-HRD-00'!$B$11:$BE$11,0),FALSE)=0,"",VLOOKUP(DP$14,'ISP-F14-HRD-00'!$B$14:$BE$128,MATCH($C313,'ISP-F14-HRD-00'!$B$11:$BE$11,0),FALSE))</f>
        <v/>
      </c>
      <c r="DQ313" s="86" t="str">
        <f>IF(VLOOKUP(DQ$14,'ISP-F14-HRD-00'!$B$14:$BE$128,MATCH($C313,'ISP-F14-HRD-00'!$B$11:$BE$11,0),FALSE)=0,"",VLOOKUP(DQ$14,'ISP-F14-HRD-00'!$B$14:$BE$128,MATCH($C313,'ISP-F14-HRD-00'!$B$11:$BE$11,0),FALSE))</f>
        <v/>
      </c>
      <c r="DR313" s="970" t="str">
        <f>IF(VLOOKUP(DR$14,'ISP-F14-HRD-00'!$B$14:$BE$128,MATCH($C313,'ISP-F14-HRD-00'!$B$11:$BE$11,0),FALSE)=0,"",VLOOKUP(DR$14,'ISP-F14-HRD-00'!$B$14:$BE$128,MATCH($C313,'ISP-F14-HRD-00'!$B$11:$BE$11,0),FALSE))</f>
        <v/>
      </c>
      <c r="DS313" s="970" t="str">
        <f>IF(VLOOKUP(DS$14,'ISP-F14-HRD-00'!$B$14:$BE$128,MATCH($C313,'ISP-F14-HRD-00'!$B$11:$BE$11,0),FALSE)=0,"",VLOOKUP(DS$14,'ISP-F14-HRD-00'!$B$14:$BE$128,MATCH($C313,'ISP-F14-HRD-00'!$B$11:$BE$11,0),FALSE))</f>
        <v/>
      </c>
      <c r="DT313" s="87" t="e">
        <f>IF(VLOOKUP(DT$14,'ISP-F14-HRD-00'!$B$14:$BE$128,MATCH($C313,'ISP-F14-HRD-00'!$B$11:$BE$11,0),FALSE)=0,"",VLOOKUP(DT$14,'ISP-F14-HRD-00'!$B$14:$BE$128,MATCH($C313,'ISP-F14-HRD-00'!$B$11:$BE$11,0),FALSE))</f>
        <v>#N/A</v>
      </c>
      <c r="DV313" s="103">
        <f t="shared" si="62"/>
        <v>3</v>
      </c>
    </row>
    <row r="314" spans="1:126" s="103" customFormat="1">
      <c r="A314" s="1075"/>
      <c r="B314" s="1090"/>
      <c r="C314" s="1079"/>
      <c r="D314" s="1080"/>
      <c r="E314" s="1084"/>
      <c r="F314" s="1087"/>
      <c r="G314" s="1087"/>
      <c r="H314" s="343" t="s">
        <v>359</v>
      </c>
      <c r="I314" s="104"/>
      <c r="J314" s="102" t="str">
        <f>IFERROR(VLOOKUP($B313&amp;J$14,Actual!$B$6:$H$1959,7,FALSE),"")</f>
        <v/>
      </c>
      <c r="K314" s="102" t="str">
        <f>IFERROR(VLOOKUP($B313&amp;K$14,Actual!$B$6:$H$1959,7,FALSE),"")</f>
        <v/>
      </c>
      <c r="L314" s="102" t="str">
        <f>IFERROR(VLOOKUP($B313&amp;L$14,Actual!$B$6:$H$1959,7,FALSE),"")</f>
        <v/>
      </c>
      <c r="M314" s="102" t="str">
        <f>IFERROR(VLOOKUP($B313&amp;M$14,Actual!$B$6:$H$1959,7,FALSE),"")</f>
        <v/>
      </c>
      <c r="N314" s="102" t="str">
        <f>IFERROR(VLOOKUP($B313&amp;N$14,Actual!$B$6:$H$1959,7,FALSE),"")</f>
        <v/>
      </c>
      <c r="O314" s="102" t="str">
        <f>IFERROR(VLOOKUP($B313&amp;O$14,Actual!$B$6:$H$1959,7,FALSE),"")</f>
        <v/>
      </c>
      <c r="P314" s="102" t="str">
        <f>IFERROR(VLOOKUP($B313&amp;P$14,Actual!$B$6:$H$1959,7,FALSE),"")</f>
        <v/>
      </c>
      <c r="Q314" s="102" t="str">
        <f>IFERROR(VLOOKUP($B313&amp;Q$14,Actual!$B$6:$H$1959,7,FALSE),"")</f>
        <v/>
      </c>
      <c r="R314" s="102" t="str">
        <f>IFERROR(VLOOKUP($B313&amp;R$14,Actual!$B$6:$H$1959,7,FALSE),"")</f>
        <v/>
      </c>
      <c r="S314" s="102" t="str">
        <f>IFERROR(VLOOKUP($B313&amp;S$14,Actual!$B$6:$H$1959,7,FALSE),"")</f>
        <v/>
      </c>
      <c r="T314" s="102" t="str">
        <f>IFERROR(VLOOKUP($B313&amp;T$14,Actual!$B$6:$H$1959,7,FALSE),"")</f>
        <v/>
      </c>
      <c r="U314" s="102" t="str">
        <f>IFERROR(VLOOKUP($B313&amp;U$14,Actual!$B$6:$H$1959,7,FALSE),"")</f>
        <v/>
      </c>
      <c r="V314" s="102" t="str">
        <f>IFERROR(VLOOKUP($B313&amp;V$14,Actual!$B$6:$H$1959,7,FALSE),"")</f>
        <v/>
      </c>
      <c r="W314" s="102" t="str">
        <f>IFERROR(VLOOKUP($B313&amp;W$14,Actual!$B$6:$H$1959,7,FALSE),"")</f>
        <v/>
      </c>
      <c r="X314" s="102" t="str">
        <f>IFERROR(VLOOKUP($B313&amp;X$14,Actual!$B$6:$H$1959,7,FALSE),"")</f>
        <v/>
      </c>
      <c r="Y314" s="102" t="str">
        <f>IFERROR(VLOOKUP($B313&amp;Y$14,Actual!$B$6:$H$1959,7,FALSE),"")</f>
        <v/>
      </c>
      <c r="Z314" s="102" t="str">
        <f>IFERROR(VLOOKUP($B313&amp;Z$14,Actual!$B$6:$H$1959,7,FALSE),"")</f>
        <v/>
      </c>
      <c r="AA314" s="102" t="str">
        <f>IFERROR(VLOOKUP($B313&amp;AA$14,Actual!$B$6:$H$1959,7,FALSE),"")</f>
        <v/>
      </c>
      <c r="AB314" s="102" t="str">
        <f>IFERROR(VLOOKUP($B313&amp;AB$14,Actual!$B$6:$H$1959,7,FALSE),"")</f>
        <v/>
      </c>
      <c r="AC314" s="701" t="str">
        <f>IFERROR(VLOOKUP($B313&amp;AC$14,Actual!$B$6:$H$1959,7,FALSE),"")</f>
        <v/>
      </c>
      <c r="AD314" s="701" t="str">
        <f>IFERROR(VLOOKUP($B313&amp;AD$14,Actual!$B$6:$H$1959,7,FALSE),"")</f>
        <v/>
      </c>
      <c r="AE314" s="701" t="str">
        <f>IFERROR(VLOOKUP($B313&amp;AE$14,Actual!$B$6:$H$1959,7,FALSE),"")</f>
        <v/>
      </c>
      <c r="AF314" s="327"/>
      <c r="AG314" s="102" t="str">
        <f>IFERROR(VLOOKUP($B313&amp;AG$14,Actual!$B$6:$H$1959,7,FALSE),"")</f>
        <v/>
      </c>
      <c r="AH314" s="102" t="str">
        <f>IFERROR(VLOOKUP($B313&amp;AH$14,Actual!$B$6:$H$1959,7,FALSE),"")</f>
        <v/>
      </c>
      <c r="AI314" s="102" t="str">
        <f>IFERROR(VLOOKUP($B313&amp;AI$14,Actual!$B$6:$H$1959,7,FALSE),"")</f>
        <v/>
      </c>
      <c r="AJ314" s="102" t="str">
        <f>IFERROR(VLOOKUP($B313&amp;AJ$14,Actual!$B$6:$H$1959,7,FALSE),"")</f>
        <v/>
      </c>
      <c r="AK314" s="102" t="str">
        <f>IFERROR(VLOOKUP($B313&amp;AK$14,Actual!$B$6:$H$1959,7,FALSE),"")</f>
        <v/>
      </c>
      <c r="AL314" s="102" t="str">
        <f>IFERROR(VLOOKUP($B313&amp;AL$14,Actual!$B$6:$H$1959,7,FALSE),"")</f>
        <v/>
      </c>
      <c r="AM314" s="102" t="str">
        <f>IFERROR(VLOOKUP($B313&amp;AM$14,Actual!$B$6:$H$1959,7,FALSE),"")</f>
        <v/>
      </c>
      <c r="AN314" s="102" t="str">
        <f>IFERROR(VLOOKUP($B313&amp;AN$14,Actual!$B$6:$H$1959,7,FALSE),"")</f>
        <v/>
      </c>
      <c r="AO314" s="102" t="str">
        <f>IFERROR(VLOOKUP($B313&amp;AO$14,Actual!$B$6:$H$1959,7,FALSE),"")</f>
        <v/>
      </c>
      <c r="AP314" s="102" t="str">
        <f>IFERROR(VLOOKUP($B313&amp;AP$14,Actual!$B$6:$H$1959,7,FALSE),"")</f>
        <v/>
      </c>
      <c r="AQ314" s="102" t="str">
        <f>IFERROR(VLOOKUP($B313&amp;AQ$14,Actual!$B$6:$H$1959,7,FALSE),"")</f>
        <v/>
      </c>
      <c r="AR314" s="102" t="str">
        <f>IFERROR(VLOOKUP($B313&amp;AR$14,Actual!$B$6:$H$1959,7,FALSE),"")</f>
        <v/>
      </c>
      <c r="AS314" s="102" t="str">
        <f>IFERROR(VLOOKUP($B313&amp;AS$14,Actual!$B$6:$H$1959,7,FALSE),"")</f>
        <v/>
      </c>
      <c r="AT314" s="102" t="str">
        <f>IFERROR(VLOOKUP($B313&amp;AT$14,Actual!$B$6:$H$1959,7,FALSE),"")</f>
        <v/>
      </c>
      <c r="AU314" s="102" t="str">
        <f>IFERROR(VLOOKUP($B313&amp;AU$14,Actual!$B$6:$H$1959,7,FALSE),"")</f>
        <v/>
      </c>
      <c r="AV314" s="102" t="str">
        <f>IFERROR(VLOOKUP($B313&amp;AV$14,Actual!$B$6:$H$1959,7,FALSE),"")</f>
        <v/>
      </c>
      <c r="AW314" s="102" t="str">
        <f>IFERROR(VLOOKUP($B313&amp;AW$14,Actual!$B$6:$H$1959,7,FALSE),"")</f>
        <v/>
      </c>
      <c r="AX314" s="102" t="str">
        <f>IFERROR(VLOOKUP($B313&amp;AX$14,Actual!$B$6:$H$1959,7,FALSE),"")</f>
        <v/>
      </c>
      <c r="AY314" s="102" t="str">
        <f>IFERROR(VLOOKUP($B313&amp;AY$14,Actual!$B$6:$H$1959,7,FALSE),"")</f>
        <v/>
      </c>
      <c r="AZ314" s="102" t="str">
        <f>IFERROR(VLOOKUP($B313&amp;AZ$14,Actual!$B$6:$H$1959,7,FALSE),"")</f>
        <v/>
      </c>
      <c r="BA314" s="106" t="str">
        <f>IFERROR(VLOOKUP($B313&amp;BA$14,Actual!$B$6:$H$1959,7,FALSE),"")</f>
        <v/>
      </c>
      <c r="BB314" s="331"/>
      <c r="BC314" s="291" t="str">
        <f>IFERROR(VLOOKUP($B313&amp;BC$14,Actual!$B$6:$H$1959,7,FALSE),"")</f>
        <v/>
      </c>
      <c r="BD314" s="102" t="str">
        <f>IFERROR(VLOOKUP($B313&amp;BD$14,Actual!$B$6:$H$1959,7,FALSE),"")</f>
        <v/>
      </c>
      <c r="BE314" s="102" t="str">
        <f>IFERROR(VLOOKUP($B313&amp;BE$14,Actual!$B$6:$H$1959,7,FALSE),"")</f>
        <v/>
      </c>
      <c r="BF314" s="102" t="str">
        <f>IFERROR(VLOOKUP($B313&amp;BF$14,Actual!$B$6:$H$1959,7,FALSE),"")</f>
        <v/>
      </c>
      <c r="BG314" s="331"/>
      <c r="BH314" s="102" t="str">
        <f>IFERROR(VLOOKUP($B313&amp;BH$14,Actual!$B$6:$H$1959,7,FALSE),"")</f>
        <v/>
      </c>
      <c r="BI314" s="102" t="str">
        <f>IFERROR(VLOOKUP($B313&amp;BI$14,Actual!$B$6:$H$1959,7,FALSE),"")</f>
        <v/>
      </c>
      <c r="BJ314" s="102" t="str">
        <f>IFERROR(VLOOKUP($B313&amp;BJ$14,Actual!$B$6:$H$1959,7,FALSE),"")</f>
        <v/>
      </c>
      <c r="BK314" s="102" t="str">
        <f>IFERROR(VLOOKUP($B313&amp;BK$14,Actual!$B$6:$H$1959,7,FALSE),"")</f>
        <v/>
      </c>
      <c r="BL314" s="331"/>
      <c r="BM314" s="102" t="str">
        <f>IFERROR(VLOOKUP($B313&amp;BM$14,Actual!$B$6:$H$1959,7,FALSE),"")</f>
        <v/>
      </c>
      <c r="BN314" s="102" t="str">
        <f>IFERROR(VLOOKUP($B313&amp;BN$14,Actual!$B$6:$H$1959,7,FALSE),"")</f>
        <v/>
      </c>
      <c r="BO314" s="102" t="str">
        <f>IFERROR(VLOOKUP($B313&amp;BO$14,Actual!$B$6:$H$1959,7,FALSE),"")</f>
        <v/>
      </c>
      <c r="BP314" s="102" t="str">
        <f>IFERROR(VLOOKUP($B313&amp;BP$14,Actual!$B$6:$H$1959,7,FALSE),"")</f>
        <v/>
      </c>
      <c r="BQ314" s="102" t="str">
        <f>IFERROR(VLOOKUP($B313&amp;BQ$14,Actual!$B$6:$H$1959,7,FALSE),"")</f>
        <v/>
      </c>
      <c r="BR314" s="357"/>
      <c r="BS314" s="290" t="str">
        <f ca="1">IFERROR(VLOOKUP($B313&amp;BS$14,Actual!$B$6:$H$1959,7,FALSE),"")</f>
        <v>A</v>
      </c>
      <c r="BT314" s="290" t="str">
        <f ca="1">IFERROR(VLOOKUP($B313&amp;BT$14,Actual!$B$6:$H$1959,7,FALSE),"")</f>
        <v>A</v>
      </c>
      <c r="BU314" s="290" t="str">
        <f ca="1">IFERROR(VLOOKUP($B313&amp;BU$14,Actual!$B$6:$H$1959,7,FALSE),"")</f>
        <v>A</v>
      </c>
      <c r="BV314" s="290" t="str">
        <f>IFERROR(VLOOKUP($B313&amp;BV$14,Actual!$B$6:$H$1959,7,FALSE),"")</f>
        <v/>
      </c>
      <c r="BW314" s="290" t="str">
        <f>IFERROR(VLOOKUP($B313&amp;BW$14,Actual!$B$6:$H$1959,7,FALSE),"")</f>
        <v/>
      </c>
      <c r="BX314" s="290" t="str">
        <f>IFERROR(VLOOKUP($B313&amp;BX$14,Actual!$B$6:$H$1959,7,FALSE),"")</f>
        <v/>
      </c>
      <c r="BY314" s="290" t="str">
        <f>IFERROR(VLOOKUP($B313&amp;BY$14,Actual!$B$6:$H$1959,7,FALSE),"")</f>
        <v/>
      </c>
      <c r="BZ314" s="331"/>
      <c r="CA314" s="102" t="str">
        <f>IFERROR(VLOOKUP($B313&amp;CA$14,Actual!$B$6:$H$1959,7,FALSE),"")</f>
        <v/>
      </c>
      <c r="CB314" s="102" t="str">
        <f>IFERROR(VLOOKUP($B313&amp;CB$14,Actual!$B$6:$H$1959,7,FALSE),"")</f>
        <v/>
      </c>
      <c r="CC314" s="102" t="str">
        <f>IFERROR(VLOOKUP($B313&amp;CC$14,Actual!$B$6:$H$1959,7,FALSE),"")</f>
        <v/>
      </c>
      <c r="CD314" s="102" t="str">
        <f>IFERROR(VLOOKUP($B313&amp;CD$14,Actual!$B$6:$H$1959,7,FALSE),"")</f>
        <v/>
      </c>
      <c r="CE314" s="102" t="str">
        <f>IFERROR(VLOOKUP($B313&amp;CE$14,Actual!$B$6:$H$1959,7,FALSE),"")</f>
        <v/>
      </c>
      <c r="CF314" s="102" t="str">
        <f>IFERROR(VLOOKUP($B313&amp;CF$14,Actual!$B$6:$H$1959,7,FALSE),"")</f>
        <v/>
      </c>
      <c r="CG314" s="331"/>
      <c r="CH314" s="290" t="str">
        <f>IFERROR(VLOOKUP($B313&amp;CH$14,Actual!$B$6:$H$1959,7,FALSE),"")</f>
        <v/>
      </c>
      <c r="CI314" s="290" t="str">
        <f>IFERROR(VLOOKUP($B313&amp;CI$14,Actual!$B$6:$H$1959,7,FALSE),"")</f>
        <v/>
      </c>
      <c r="CJ314" s="290" t="str">
        <f>IFERROR(VLOOKUP($B313&amp;CJ$14,Actual!$B$6:$H$1959,7,FALSE),"")</f>
        <v/>
      </c>
      <c r="CK314" s="290" t="str">
        <f>IFERROR(VLOOKUP($B313&amp;CK$14,Actual!$B$6:$H$1959,7,FALSE),"")</f>
        <v/>
      </c>
      <c r="CL314" s="290" t="str">
        <f>IFERROR(VLOOKUP($B313&amp;CL$14,Actual!$B$6:$H$1959,7,FALSE),"")</f>
        <v/>
      </c>
      <c r="CM314" s="290" t="str">
        <f>IFERROR(VLOOKUP($B313&amp;CM$14,Actual!$B$6:$H$1959,7,FALSE),"")</f>
        <v/>
      </c>
      <c r="CN314" s="290" t="str">
        <f>IFERROR(VLOOKUP($B313&amp;CN$14,Actual!$B$6:$H$1959,7,FALSE),"")</f>
        <v/>
      </c>
      <c r="CO314" s="290" t="str">
        <f>IFERROR(VLOOKUP($B313&amp;CO$14,Actual!$B$6:$H$1959,7,FALSE),"")</f>
        <v/>
      </c>
      <c r="CP314" s="740" t="str">
        <f>IFERROR(VLOOKUP($B313&amp;CP$14,Actual!$B$6:$H$1959,7,FALSE),"")</f>
        <v/>
      </c>
      <c r="CQ314" s="105" t="str">
        <f ca="1">IFERROR(VLOOKUP($B313&amp;CQ$14,Actual!$B$6:$H$1959,7,FALSE),"")</f>
        <v>E</v>
      </c>
      <c r="CR314" s="102" t="str">
        <f>IFERROR(VLOOKUP($B313&amp;CR$14,Actual!$B$6:$H$1959,7,FALSE),"")</f>
        <v/>
      </c>
      <c r="CS314" s="106"/>
      <c r="CT314" s="291" t="str">
        <f>IFERROR(VLOOKUP($B313&amp;CT$14,Actual!$B$6:$H$1959,7,FALSE),"")</f>
        <v/>
      </c>
      <c r="CU314" s="102" t="str">
        <f>IFERROR(VLOOKUP($B313&amp;CU$14,Actual!$B$6:$H$1959,7,FALSE),"")</f>
        <v/>
      </c>
      <c r="CV314" s="102" t="str">
        <f>IFERROR(VLOOKUP($B313&amp;CV$14,Actual!$B$6:$H$1959,7,FALSE),"")</f>
        <v/>
      </c>
      <c r="CW314" s="102"/>
      <c r="CX314" s="105" t="str">
        <f>IFERROR(VLOOKUP($B313&amp;CX$14,Actual!$B$6:$H$1959,7,FALSE),"")</f>
        <v/>
      </c>
      <c r="CY314" s="102" t="str">
        <f>IFERROR(VLOOKUP($B313&amp;CY$14,Actual!$B$6:$H$1959,7,FALSE),"")</f>
        <v/>
      </c>
      <c r="CZ314" s="106" t="str">
        <f>IFERROR(VLOOKUP($B313&amp;CZ$14,Actual!$B$6:$H$1959,7,FALSE),"")</f>
        <v/>
      </c>
      <c r="DA314" s="105" t="str">
        <f>IFERROR(VLOOKUP($B313&amp;DA$14,Actual!$B$6:$H$1959,7,FALSE),"")</f>
        <v/>
      </c>
      <c r="DB314" s="102" t="str">
        <f>IFERROR(VLOOKUP($B313&amp;DB$14,Actual!$B$6:$H$1959,7,FALSE),"")</f>
        <v/>
      </c>
      <c r="DC314" s="102" t="str">
        <f>IFERROR(VLOOKUP($B313&amp;DC$14,Actual!$B$6:$H$1959,7,FALSE),"")</f>
        <v/>
      </c>
      <c r="DD314" s="102" t="str">
        <f>IFERROR(VLOOKUP($B313&amp;DD$14,Actual!$B$6:$H$1959,7,FALSE),"")</f>
        <v/>
      </c>
      <c r="DE314" s="102" t="str">
        <f>IFERROR(VLOOKUP($B313&amp;DE$14,Actual!$B$6:$H$1959,7,FALSE),"")</f>
        <v/>
      </c>
      <c r="DF314" s="102" t="str">
        <f>IFERROR(VLOOKUP($B313&amp;DF$14,Actual!$B$6:$H$1959,7,FALSE),"")</f>
        <v/>
      </c>
      <c r="DG314" s="102" t="str">
        <f>IFERROR(VLOOKUP($B313&amp;DG$14,Actual!$B$6:$H$1959,7,FALSE),"")</f>
        <v/>
      </c>
      <c r="DH314" s="102" t="str">
        <f>IFERROR(VLOOKUP($B313&amp;DH$14,Actual!$B$6:$H$1959,7,FALSE),"")</f>
        <v/>
      </c>
      <c r="DI314" s="102" t="str">
        <f>IFERROR(VLOOKUP($B313&amp;DI$14,Actual!$B$6:$H$1959,7,FALSE),"")</f>
        <v/>
      </c>
      <c r="DJ314" s="102" t="str">
        <f>IFERROR(VLOOKUP($B313&amp;DJ$14,Actual!$B$6:$H$1959,7,FALSE),"")</f>
        <v/>
      </c>
      <c r="DK314" s="102" t="str">
        <f>IFERROR(VLOOKUP($B313&amp;DK$14,Actual!$B$6:$H$1959,7,FALSE),"")</f>
        <v/>
      </c>
      <c r="DL314" s="102" t="str">
        <f>IFERROR(VLOOKUP($B313&amp;DL$14,Actual!$B$6:$H$1959,7,FALSE),"")</f>
        <v/>
      </c>
      <c r="DM314" s="102" t="str">
        <f>IFERROR(VLOOKUP($B313&amp;DM$14,Actual!$B$6:$H$1959,7,FALSE),"")</f>
        <v/>
      </c>
      <c r="DN314" s="102" t="str">
        <f>IFERROR(VLOOKUP($B313&amp;DN$14,Actual!$B$6:$H$1959,7,FALSE),"")</f>
        <v/>
      </c>
      <c r="DO314" s="102" t="str">
        <f>IFERROR(VLOOKUP($B313&amp;DO$14,Actual!$B$6:$H$1959,7,FALSE),"")</f>
        <v/>
      </c>
      <c r="DP314" s="102" t="str">
        <f>IFERROR(VLOOKUP($B313&amp;DP$14,Actual!$B$6:$H$1959,7,FALSE),"")</f>
        <v/>
      </c>
      <c r="DQ314" s="102" t="str">
        <f>IFERROR(VLOOKUP($B313&amp;DQ$14,Actual!$B$6:$H$1959,7,FALSE),"")</f>
        <v/>
      </c>
      <c r="DR314" s="971" t="str">
        <f>IFERROR(VLOOKUP($B313&amp;DR$14,Actual!$B$6:$H$1959,7,FALSE),"")</f>
        <v/>
      </c>
      <c r="DS314" s="971" t="str">
        <f>IFERROR(VLOOKUP($B313&amp;DS$14,Actual!$B$6:$H$1959,7,FALSE),"")</f>
        <v/>
      </c>
      <c r="DT314" s="106" t="str">
        <f>IFERROR(VLOOKUP($B313&amp;DT$14,Actual!$B$6:$H$1959,7,FALSE),"")</f>
        <v/>
      </c>
      <c r="DV314" s="103">
        <f t="shared" ca="1" si="62"/>
        <v>0</v>
      </c>
    </row>
    <row r="315" spans="1:126" s="103" customFormat="1">
      <c r="A315" s="1075"/>
      <c r="B315" s="1090"/>
      <c r="C315" s="1079"/>
      <c r="D315" s="1080"/>
      <c r="E315" s="1084"/>
      <c r="F315" s="1087"/>
      <c r="G315" s="1087"/>
      <c r="H315" s="341" t="s">
        <v>360</v>
      </c>
      <c r="I315" s="93"/>
      <c r="J315" s="344" t="str">
        <f>IFERROR(VLOOKUP($B313&amp;J$14,Plan!$B$10:$H$300,7,FALSE),"")</f>
        <v/>
      </c>
      <c r="K315" s="344" t="str">
        <f>IFERROR(VLOOKUP($B313&amp;K$14,Plan!$B$10:$H$300,7,FALSE),"")</f>
        <v/>
      </c>
      <c r="L315" s="344" t="str">
        <f>IFERROR(VLOOKUP($B313&amp;L$14,Plan!$B$10:$H$300,7,FALSE),"")</f>
        <v/>
      </c>
      <c r="M315" s="344" t="str">
        <f>IFERROR(VLOOKUP($B313&amp;M$14,Plan!$B$10:$H$300,7,FALSE),"")</f>
        <v/>
      </c>
      <c r="N315" s="344" t="str">
        <f>IFERROR(VLOOKUP($B313&amp;N$14,Plan!$B$10:$H$300,7,FALSE),"")</f>
        <v/>
      </c>
      <c r="O315" s="344" t="str">
        <f>IFERROR(VLOOKUP($B313&amp;O$14,Plan!$B$10:$H$300,7,FALSE),"")</f>
        <v/>
      </c>
      <c r="P315" s="344" t="str">
        <f>IFERROR(VLOOKUP($B313&amp;P$14,Plan!$B$10:$H$300,7,FALSE),"")</f>
        <v/>
      </c>
      <c r="Q315" s="344" t="str">
        <f>IFERROR(VLOOKUP($B313&amp;Q$14,Plan!$B$10:$H$300,7,FALSE),"")</f>
        <v/>
      </c>
      <c r="R315" s="344" t="str">
        <f>IFERROR(VLOOKUP($B313&amp;R$14,Plan!$B$10:$H$300,7,FALSE),"")</f>
        <v/>
      </c>
      <c r="S315" s="344" t="str">
        <f>IFERROR(VLOOKUP($B313&amp;S$14,Plan!$B$10:$H$300,7,FALSE),"")</f>
        <v/>
      </c>
      <c r="T315" s="344" t="str">
        <f>IFERROR(VLOOKUP($B313&amp;T$14,Plan!$B$10:$H$300,7,FALSE),"")</f>
        <v/>
      </c>
      <c r="U315" s="344" t="str">
        <f>IFERROR(VLOOKUP($B313&amp;U$14,Plan!$B$10:$H$300,7,FALSE),"")</f>
        <v/>
      </c>
      <c r="V315" s="344" t="str">
        <f>IFERROR(VLOOKUP($B313&amp;V$14,Plan!$B$10:$H$300,7,FALSE),"")</f>
        <v/>
      </c>
      <c r="W315" s="344" t="str">
        <f>IFERROR(VLOOKUP($B313&amp;W$14,Plan!$B$10:$H$300,7,FALSE),"")</f>
        <v/>
      </c>
      <c r="X315" s="344" t="str">
        <f>IFERROR(VLOOKUP($B313&amp;X$14,Plan!$B$10:$H$300,7,FALSE),"")</f>
        <v/>
      </c>
      <c r="Y315" s="344" t="str">
        <f>IFERROR(VLOOKUP($B313&amp;Y$14,Plan!$B$10:$H$300,7,FALSE),"")</f>
        <v/>
      </c>
      <c r="Z315" s="344" t="str">
        <f>IFERROR(VLOOKUP($B313&amp;Z$14,Plan!$B$10:$H$300,7,FALSE),"")</f>
        <v/>
      </c>
      <c r="AA315" s="344" t="str">
        <f>IFERROR(VLOOKUP($B313&amp;AA$14,Plan!$B$10:$H$300,7,FALSE),"")</f>
        <v/>
      </c>
      <c r="AB315" s="344" t="str">
        <f>IFERROR(VLOOKUP($B313&amp;AB$14,Plan!$B$10:$H$300,7,FALSE),"")</f>
        <v/>
      </c>
      <c r="AC315" s="702" t="str">
        <f>IFERROR(VLOOKUP($B313&amp;AC$14,Plan!$B$10:$H$300,7,FALSE),"")</f>
        <v/>
      </c>
      <c r="AD315" s="702" t="str">
        <f>IFERROR(VLOOKUP($B313&amp;AD$14,Plan!$B$10:$H$300,7,FALSE),"")</f>
        <v/>
      </c>
      <c r="AE315" s="702" t="str">
        <f>IFERROR(VLOOKUP($B313&amp;AE$14,Plan!$B$10:$H$300,7,FALSE),"")</f>
        <v/>
      </c>
      <c r="AF315" s="327"/>
      <c r="AG315" s="344" t="str">
        <f>IFERROR(VLOOKUP($B313&amp;AG$14,Plan!$B$10:$H$300,7,FALSE),"")</f>
        <v/>
      </c>
      <c r="AH315" s="344" t="str">
        <f>IFERROR(VLOOKUP($B313&amp;AH$14,Plan!$B$10:$H$300,7,FALSE),"")</f>
        <v/>
      </c>
      <c r="AI315" s="344" t="str">
        <f>IFERROR(VLOOKUP($B313&amp;AI$14,Plan!$B$10:$H$300,7,FALSE),"")</f>
        <v/>
      </c>
      <c r="AJ315" s="344" t="str">
        <f>IFERROR(VLOOKUP($B313&amp;AJ$14,Plan!$B$10:$H$300,7,FALSE),"")</f>
        <v/>
      </c>
      <c r="AK315" s="344" t="str">
        <f>IFERROR(VLOOKUP($B313&amp;AK$14,Plan!$B$10:$H$300,7,FALSE),"")</f>
        <v/>
      </c>
      <c r="AL315" s="344" t="str">
        <f>IFERROR(VLOOKUP($B313&amp;AL$14,Plan!$B$10:$H$300,7,FALSE),"")</f>
        <v/>
      </c>
      <c r="AM315" s="344" t="str">
        <f>IFERROR(VLOOKUP($B313&amp;AM$14,Plan!$B$10:$H$300,7,FALSE),"")</f>
        <v/>
      </c>
      <c r="AN315" s="344" t="str">
        <f>IFERROR(VLOOKUP($B313&amp;AN$14,Plan!$B$10:$H$300,7,FALSE),"")</f>
        <v/>
      </c>
      <c r="AO315" s="344" t="str">
        <f>IFERROR(VLOOKUP($B313&amp;AO$14,Plan!$B$10:$H$300,7,FALSE),"")</f>
        <v/>
      </c>
      <c r="AP315" s="344" t="str">
        <f>IFERROR(VLOOKUP($B313&amp;AP$14,Plan!$B$10:$H$300,7,FALSE),"")</f>
        <v/>
      </c>
      <c r="AQ315" s="344" t="str">
        <f>IFERROR(VLOOKUP($B313&amp;AQ$14,Plan!$B$10:$H$300,7,FALSE),"")</f>
        <v/>
      </c>
      <c r="AR315" s="344" t="str">
        <f>IFERROR(VLOOKUP($B313&amp;AR$14,Plan!$B$10:$H$300,7,FALSE),"")</f>
        <v/>
      </c>
      <c r="AS315" s="344" t="str">
        <f>IFERROR(VLOOKUP($B313&amp;AS$14,Plan!$B$10:$H$300,7,FALSE),"")</f>
        <v/>
      </c>
      <c r="AT315" s="344" t="str">
        <f>IFERROR(VLOOKUP($B313&amp;AT$14,Plan!$B$10:$H$300,7,FALSE),"")</f>
        <v/>
      </c>
      <c r="AU315" s="344" t="str">
        <f>IFERROR(VLOOKUP($B313&amp;AU$14,Plan!$B$10:$H$300,7,FALSE),"")</f>
        <v/>
      </c>
      <c r="AV315" s="344" t="str">
        <f>IFERROR(VLOOKUP($B313&amp;AV$14,Plan!$B$10:$H$300,7,FALSE),"")</f>
        <v/>
      </c>
      <c r="AW315" s="344" t="str">
        <f>IFERROR(VLOOKUP($B313&amp;AW$14,Plan!$B$10:$H$300,7,FALSE),"")</f>
        <v/>
      </c>
      <c r="AX315" s="344" t="str">
        <f>IFERROR(VLOOKUP($B313&amp;AX$14,Plan!$B$10:$H$300,7,FALSE),"")</f>
        <v/>
      </c>
      <c r="AY315" s="344" t="str">
        <f>IFERROR(VLOOKUP($B313&amp;AY$14,Plan!$B$10:$H$300,7,FALSE),"")</f>
        <v/>
      </c>
      <c r="AZ315" s="344" t="str">
        <f>IFERROR(VLOOKUP($B313&amp;AZ$14,Plan!$B$10:$H$300,7,FALSE),"")</f>
        <v/>
      </c>
      <c r="BA315" s="355" t="str">
        <f>IFERROR(VLOOKUP($B313&amp;BA$14,Plan!$B$10:$H$300,7,FALSE),"")</f>
        <v/>
      </c>
      <c r="BB315" s="331"/>
      <c r="BC315" s="345" t="str">
        <f>IFERROR(VLOOKUP($B313&amp;BC$14,Plan!$B$10:$H$300,7,FALSE),"")</f>
        <v/>
      </c>
      <c r="BD315" s="344" t="str">
        <f>IFERROR(VLOOKUP($B313&amp;BD$14,Plan!$B$10:$H$300,7,FALSE),"")</f>
        <v/>
      </c>
      <c r="BE315" s="344" t="str">
        <f>IFERROR(VLOOKUP($B313&amp;BE$14,Plan!$B$10:$H$300,7,FALSE),"")</f>
        <v/>
      </c>
      <c r="BF315" s="344" t="str">
        <f>IFERROR(VLOOKUP($B313&amp;BF$14,Plan!$B$10:$H$300,7,FALSE),"")</f>
        <v/>
      </c>
      <c r="BG315" s="331"/>
      <c r="BH315" s="344" t="str">
        <f>IFERROR(VLOOKUP($B313&amp;BH$14,Plan!$B$10:$H$300,7,FALSE),"")</f>
        <v/>
      </c>
      <c r="BI315" s="344" t="str">
        <f>IFERROR(VLOOKUP($B313&amp;BI$14,Plan!$B$10:$H$300,7,FALSE),"")</f>
        <v/>
      </c>
      <c r="BJ315" s="344" t="str">
        <f>IFERROR(VLOOKUP($B313&amp;BJ$14,Plan!$B$10:$H$300,7,FALSE),"")</f>
        <v/>
      </c>
      <c r="BK315" s="344" t="str">
        <f>IFERROR(VLOOKUP($B313&amp;BK$14,Plan!$B$10:$H$300,7,FALSE),"")</f>
        <v/>
      </c>
      <c r="BL315" s="331"/>
      <c r="BM315" s="344" t="str">
        <f>IFERROR(VLOOKUP($B313&amp;BM$14,Plan!$B$10:$H$300,7,FALSE),"")</f>
        <v/>
      </c>
      <c r="BN315" s="344" t="str">
        <f>IFERROR(VLOOKUP($B313&amp;BN$14,Plan!$B$10:$H$300,7,FALSE),"")</f>
        <v/>
      </c>
      <c r="BO315" s="344" t="str">
        <f>IFERROR(VLOOKUP($B313&amp;BO$14,Plan!$B$10:$H$300,7,FALSE),"")</f>
        <v/>
      </c>
      <c r="BP315" s="344" t="str">
        <f>IFERROR(VLOOKUP($B313&amp;BP$14,Plan!$B$10:$H$300,7,FALSE),"")</f>
        <v/>
      </c>
      <c r="BQ315" s="344" t="str">
        <f>IFERROR(VLOOKUP($B313&amp;BQ$14,Plan!$B$10:$H$300,7,FALSE),"")</f>
        <v/>
      </c>
      <c r="BR315" s="357"/>
      <c r="BS315" s="344" t="str">
        <f>IFERROR(VLOOKUP($B313&amp;BS$14,Plan!$B$10:$H$300,7,FALSE),"")</f>
        <v/>
      </c>
      <c r="BT315" s="344" t="str">
        <f>IFERROR(VLOOKUP($B313&amp;BT$14,Plan!$B$10:$H$300,7,FALSE),"")</f>
        <v/>
      </c>
      <c r="BU315" s="344" t="str">
        <f>IFERROR(VLOOKUP($B313&amp;BU$14,Plan!$B$10:$H$300,7,FALSE),"")</f>
        <v/>
      </c>
      <c r="BV315" s="344" t="str">
        <f>IFERROR(VLOOKUP($B313&amp;BV$14,Plan!$B$10:$H$300,7,FALSE),"")</f>
        <v/>
      </c>
      <c r="BW315" s="344" t="str">
        <f>IFERROR(VLOOKUP($B313&amp;BW$14,Plan!$B$10:$H$300,7,FALSE),"")</f>
        <v/>
      </c>
      <c r="BX315" s="344" t="str">
        <f>IFERROR(VLOOKUP($B313&amp;BX$14,Plan!$B$10:$H$300,7,FALSE),"")</f>
        <v/>
      </c>
      <c r="BY315" s="344" t="str">
        <f>IFERROR(VLOOKUP($B313&amp;BY$14,Plan!$B$10:$H$300,7,FALSE),"")</f>
        <v/>
      </c>
      <c r="BZ315" s="331"/>
      <c r="CA315" s="344" t="str">
        <f>IFERROR(VLOOKUP($B313&amp;CA$14,Plan!$B$10:$H$300,7,FALSE),"")</f>
        <v/>
      </c>
      <c r="CB315" s="344" t="str">
        <f>IFERROR(VLOOKUP($B313&amp;CB$14,Plan!$B$10:$H$300,7,FALSE),"")</f>
        <v/>
      </c>
      <c r="CC315" s="344" t="str">
        <f>IFERROR(VLOOKUP($B313&amp;CC$14,Plan!$B$10:$H$300,7,FALSE),"")</f>
        <v/>
      </c>
      <c r="CD315" s="344" t="str">
        <f>IFERROR(VLOOKUP($B313&amp;CD$14,Plan!$B$10:$H$300,7,FALSE),"")</f>
        <v/>
      </c>
      <c r="CE315" s="344" t="str">
        <f>IFERROR(VLOOKUP($B313&amp;CE$14,Plan!$B$10:$H$300,7,FALSE),"")</f>
        <v/>
      </c>
      <c r="CF315" s="344" t="str">
        <f>IFERROR(VLOOKUP($B313&amp;CF$14,Plan!$B$10:$H$300,7,FALSE),"")</f>
        <v/>
      </c>
      <c r="CG315" s="331"/>
      <c r="CH315" s="344" t="str">
        <f>IFERROR(VLOOKUP($B313&amp;CH$14,Plan!$B$10:$H$300,7,FALSE),"")</f>
        <v/>
      </c>
      <c r="CI315" s="344" t="str">
        <f>IFERROR(VLOOKUP($B313&amp;CI$14,Plan!$B$10:$H$300,7,FALSE),"")</f>
        <v/>
      </c>
      <c r="CJ315" s="344" t="str">
        <f>IFERROR(VLOOKUP($B313&amp;CJ$14,Plan!$B$10:$H$300,7,FALSE),"")</f>
        <v/>
      </c>
      <c r="CK315" s="344" t="str">
        <f>IFERROR(VLOOKUP($B313&amp;CK$14,Plan!$B$10:$H$300,7,FALSE),"")</f>
        <v/>
      </c>
      <c r="CL315" s="344" t="str">
        <f>IFERROR(VLOOKUP($B313&amp;CL$14,Plan!$B$10:$H$300,7,FALSE),"")</f>
        <v/>
      </c>
      <c r="CM315" s="344" t="str">
        <f>IFERROR(VLOOKUP($B313&amp;CM$14,Plan!$B$10:$H$300,7,FALSE),"")</f>
        <v/>
      </c>
      <c r="CN315" s="344" t="str">
        <f>IFERROR(VLOOKUP($B313&amp;CN$14,Plan!$B$10:$H$300,7,FALSE),"")</f>
        <v/>
      </c>
      <c r="CO315" s="344" t="str">
        <f>IFERROR(VLOOKUP($B313&amp;CO$14,Plan!$B$10:$H$300,7,FALSE),"")</f>
        <v/>
      </c>
      <c r="CP315" s="702" t="str">
        <f>IFERROR(VLOOKUP($B313&amp;CP$14,Plan!$B$10:$H$300,7,FALSE),"")</f>
        <v/>
      </c>
      <c r="CQ315" s="360">
        <f>IFERROR(VLOOKUP($B313&amp;CQ$14,Plan!$B$10:$H$300,7,FALSE),"")</f>
        <v>2</v>
      </c>
      <c r="CR315" s="344" t="str">
        <f>IFERROR(VLOOKUP($B313&amp;CR$14,Plan!$B$10:$H$300,7,FALSE),"")</f>
        <v/>
      </c>
      <c r="CS315" s="355"/>
      <c r="CT315" s="345" t="str">
        <f>IFERROR(VLOOKUP($B313&amp;CT$14,Plan!$B$10:$H$300,7,FALSE),"")</f>
        <v/>
      </c>
      <c r="CU315" s="344" t="str">
        <f>IFERROR(VLOOKUP($B313&amp;CU$14,Plan!$B$10:$H$300,7,FALSE),"")</f>
        <v/>
      </c>
      <c r="CV315" s="344" t="str">
        <f>IFERROR(VLOOKUP($B313&amp;CV$14,Plan!$B$10:$H$300,7,FALSE),"")</f>
        <v/>
      </c>
      <c r="CW315" s="344"/>
      <c r="CX315" s="360" t="str">
        <f>IFERROR(VLOOKUP($B313&amp;CX$14,Plan!$B$10:$H$300,7,FALSE),"")</f>
        <v/>
      </c>
      <c r="CY315" s="344" t="str">
        <f>IFERROR(VLOOKUP($B313&amp;CY$14,Plan!$B$10:$H$300,7,FALSE),"")</f>
        <v/>
      </c>
      <c r="CZ315" s="355" t="str">
        <f>IFERROR(VLOOKUP($B313&amp;CZ$14,Plan!$B$10:$H$300,7,FALSE),"")</f>
        <v/>
      </c>
      <c r="DA315" s="360" t="str">
        <f>IFERROR(VLOOKUP($B313&amp;DA$14,Plan!$B$10:$H$300,7,FALSE),"")</f>
        <v/>
      </c>
      <c r="DB315" s="344" t="str">
        <f>IFERROR(VLOOKUP($B313&amp;DB$14,Plan!$B$10:$H$300,7,FALSE),"")</f>
        <v/>
      </c>
      <c r="DC315" s="344" t="str">
        <f>IFERROR(VLOOKUP($B313&amp;DC$14,Plan!$B$10:$H$300,7,FALSE),"")</f>
        <v/>
      </c>
      <c r="DD315" s="344" t="str">
        <f>IFERROR(VLOOKUP($B313&amp;DD$14,Plan!$B$10:$H$300,7,FALSE),"")</f>
        <v/>
      </c>
      <c r="DE315" s="344" t="str">
        <f>IFERROR(VLOOKUP($B313&amp;DE$14,Plan!$B$10:$H$300,7,FALSE),"")</f>
        <v/>
      </c>
      <c r="DF315" s="344" t="str">
        <f>IFERROR(VLOOKUP($B313&amp;DF$14,Plan!$B$10:$H$300,7,FALSE),"")</f>
        <v/>
      </c>
      <c r="DG315" s="344" t="str">
        <f>IFERROR(VLOOKUP($B313&amp;DG$14,Plan!$B$10:$H$300,7,FALSE),"")</f>
        <v/>
      </c>
      <c r="DH315" s="344" t="str">
        <f>IFERROR(VLOOKUP($B313&amp;DH$14,Plan!$B$10:$H$300,7,FALSE),"")</f>
        <v/>
      </c>
      <c r="DI315" s="344" t="str">
        <f>IFERROR(VLOOKUP($B313&amp;DI$14,Plan!$B$10:$H$300,7,FALSE),"")</f>
        <v/>
      </c>
      <c r="DJ315" s="344" t="str">
        <f>IFERROR(VLOOKUP($B313&amp;DJ$14,Plan!$B$10:$H$300,7,FALSE),"")</f>
        <v/>
      </c>
      <c r="DK315" s="344" t="str">
        <f>IFERROR(VLOOKUP($B313&amp;DK$14,Plan!$B$10:$H$300,7,FALSE),"")</f>
        <v/>
      </c>
      <c r="DL315" s="344" t="str">
        <f>IFERROR(VLOOKUP($B313&amp;DL$14,Plan!$B$10:$H$300,7,FALSE),"")</f>
        <v/>
      </c>
      <c r="DM315" s="344" t="str">
        <f>IFERROR(VLOOKUP($B313&amp;DM$14,Plan!$B$10:$H$300,7,FALSE),"")</f>
        <v/>
      </c>
      <c r="DN315" s="344" t="str">
        <f>IFERROR(VLOOKUP($B313&amp;DN$14,Plan!$B$10:$H$300,7,FALSE),"")</f>
        <v/>
      </c>
      <c r="DO315" s="344" t="str">
        <f>IFERROR(VLOOKUP($B313&amp;DO$14,Plan!$B$10:$H$300,7,FALSE),"")</f>
        <v/>
      </c>
      <c r="DP315" s="344" t="str">
        <f>IFERROR(VLOOKUP($B313&amp;DP$14,Plan!$B$10:$H$300,7,FALSE),"")</f>
        <v/>
      </c>
      <c r="DQ315" s="344" t="str">
        <f>IFERROR(VLOOKUP($B313&amp;DQ$14,Plan!$B$10:$H$300,7,FALSE),"")</f>
        <v/>
      </c>
      <c r="DR315" s="972" t="str">
        <f>IFERROR(VLOOKUP($B313&amp;DR$14,Plan!$B$10:$H$300,7,FALSE),"")</f>
        <v/>
      </c>
      <c r="DS315" s="972" t="str">
        <f>IFERROR(VLOOKUP($B313&amp;DS$14,Plan!$B$10:$H$300,7,FALSE),"")</f>
        <v/>
      </c>
      <c r="DT315" s="355" t="str">
        <f>IFERROR(VLOOKUP($B313&amp;DT$14,Plan!$B$10:$H$300,7,FALSE),"")</f>
        <v/>
      </c>
      <c r="DV315" s="103">
        <f t="shared" si="62"/>
        <v>1</v>
      </c>
    </row>
    <row r="316" spans="1:126" s="103" customFormat="1">
      <c r="A316" s="1076"/>
      <c r="B316" s="1091"/>
      <c r="C316" s="1081"/>
      <c r="D316" s="1082"/>
      <c r="E316" s="1085"/>
      <c r="F316" s="1088"/>
      <c r="G316" s="1088"/>
      <c r="H316" s="342" t="s">
        <v>358</v>
      </c>
      <c r="I316" s="97"/>
      <c r="J316" s="320" t="str">
        <f>IF(IFERROR(VLOOKUP($B313&amp;J$14,Plan!$B$10:$K$300,9,FALSE),"")=0,"",IFERROR(VLOOKUP($B313&amp;J$14,Plan!$B$10:$K$300,9,FALSE),""))</f>
        <v/>
      </c>
      <c r="K316" s="320" t="str">
        <f>IF(IFERROR(VLOOKUP($B313&amp;K$14,Plan!$B$10:$K$300,9,FALSE),"")=0,"",IFERROR(VLOOKUP($B313&amp;K$14,Plan!$B$10:$K$300,9,FALSE),""))</f>
        <v/>
      </c>
      <c r="L316" s="320" t="str">
        <f>IF(IFERROR(VLOOKUP($B313&amp;L$14,Plan!$B$10:$K$300,9,FALSE),"")=0,"",IFERROR(VLOOKUP($B313&amp;L$14,Plan!$B$10:$K$300,9,FALSE),""))</f>
        <v/>
      </c>
      <c r="M316" s="320" t="str">
        <f>IF(IFERROR(VLOOKUP($B313&amp;M$14,Plan!$B$10:$K$300,9,FALSE),"")=0,"",IFERROR(VLOOKUP($B313&amp;M$14,Plan!$B$10:$K$300,9,FALSE),""))</f>
        <v/>
      </c>
      <c r="N316" s="320" t="str">
        <f>IF(IFERROR(VLOOKUP($B313&amp;N$14,Plan!$B$10:$K$300,9,FALSE),"")=0,"",IFERROR(VLOOKUP($B313&amp;N$14,Plan!$B$10:$K$300,9,FALSE),""))</f>
        <v/>
      </c>
      <c r="O316" s="320" t="str">
        <f>IF(IFERROR(VLOOKUP($B313&amp;O$14,Plan!$B$10:$K$300,9,FALSE),"")=0,"",IFERROR(VLOOKUP($B313&amp;O$14,Plan!$B$10:$K$300,9,FALSE),""))</f>
        <v/>
      </c>
      <c r="P316" s="320" t="str">
        <f>IF(IFERROR(VLOOKUP($B313&amp;P$14,Plan!$B$10:$K$300,9,FALSE),"")=0,"",IFERROR(VLOOKUP($B313&amp;P$14,Plan!$B$10:$K$300,9,FALSE),""))</f>
        <v/>
      </c>
      <c r="Q316" s="320" t="str">
        <f>IF(IFERROR(VLOOKUP($B313&amp;Q$14,Plan!$B$10:$K$300,9,FALSE),"")=0,"",IFERROR(VLOOKUP($B313&amp;Q$14,Plan!$B$10:$K$300,9,FALSE),""))</f>
        <v/>
      </c>
      <c r="R316" s="320" t="str">
        <f>IF(IFERROR(VLOOKUP($B313&amp;R$14,Plan!$B$10:$K$300,9,FALSE),"")=0,"",IFERROR(VLOOKUP($B313&amp;R$14,Plan!$B$10:$K$300,9,FALSE),""))</f>
        <v/>
      </c>
      <c r="S316" s="320" t="str">
        <f>IF(IFERROR(VLOOKUP($B313&amp;S$14,Plan!$B$10:$K$300,9,FALSE),"")=0,"",IFERROR(VLOOKUP($B313&amp;S$14,Plan!$B$10:$K$300,9,FALSE),""))</f>
        <v/>
      </c>
      <c r="T316" s="320" t="str">
        <f>IF(IFERROR(VLOOKUP($B313&amp;T$14,Plan!$B$10:$K$300,9,FALSE),"")=0,"",IFERROR(VLOOKUP($B313&amp;T$14,Plan!$B$10:$K$300,9,FALSE),""))</f>
        <v/>
      </c>
      <c r="U316" s="320" t="str">
        <f>IF(IFERROR(VLOOKUP($B313&amp;U$14,Plan!$B$10:$K$300,9,FALSE),"")=0,"",IFERROR(VLOOKUP($B313&amp;U$14,Plan!$B$10:$K$300,9,FALSE),""))</f>
        <v/>
      </c>
      <c r="V316" s="320" t="str">
        <f>IF(IFERROR(VLOOKUP($B313&amp;V$14,Plan!$B$10:$K$300,9,FALSE),"")=0,"",IFERROR(VLOOKUP($B313&amp;V$14,Plan!$B$10:$K$300,9,FALSE),""))</f>
        <v/>
      </c>
      <c r="W316" s="320" t="str">
        <f>IF(IFERROR(VLOOKUP($B313&amp;W$14,Plan!$B$10:$K$300,9,FALSE),"")=0,"",IFERROR(VLOOKUP($B313&amp;W$14,Plan!$B$10:$K$300,9,FALSE),""))</f>
        <v/>
      </c>
      <c r="X316" s="320" t="str">
        <f>IF(IFERROR(VLOOKUP($B313&amp;X$14,Plan!$B$10:$K$300,9,FALSE),"")=0,"",IFERROR(VLOOKUP($B313&amp;X$14,Plan!$B$10:$K$300,9,FALSE),""))</f>
        <v/>
      </c>
      <c r="Y316" s="320" t="str">
        <f>IF(IFERROR(VLOOKUP($B313&amp;Y$14,Plan!$B$10:$K$300,9,FALSE),"")=0,"",IFERROR(VLOOKUP($B313&amp;Y$14,Plan!$B$10:$K$300,9,FALSE),""))</f>
        <v/>
      </c>
      <c r="Z316" s="320" t="str">
        <f>IF(IFERROR(VLOOKUP($B313&amp;Z$14,Plan!$B$10:$K$300,9,FALSE),"")=0,"",IFERROR(VLOOKUP($B313&amp;Z$14,Plan!$B$10:$K$300,9,FALSE),""))</f>
        <v/>
      </c>
      <c r="AA316" s="320" t="str">
        <f>IF(IFERROR(VLOOKUP($B313&amp;AA$14,Plan!$B$10:$K$300,9,FALSE),"")=0,"",IFERROR(VLOOKUP($B313&amp;AA$14,Plan!$B$10:$K$300,9,FALSE),""))</f>
        <v/>
      </c>
      <c r="AB316" s="320" t="str">
        <f>IF(IFERROR(VLOOKUP($B313&amp;AB$14,Plan!$B$10:$K$300,9,FALSE),"")=0,"",IFERROR(VLOOKUP($B313&amp;AB$14,Plan!$B$10:$K$300,9,FALSE),""))</f>
        <v/>
      </c>
      <c r="AC316" s="703" t="str">
        <f>IF(IFERROR(VLOOKUP($B313&amp;AC$14,Plan!$B$10:$K$300,9,FALSE),"")=0,"",IFERROR(VLOOKUP($B313&amp;AC$14,Plan!$B$10:$K$300,9,FALSE),""))</f>
        <v/>
      </c>
      <c r="AD316" s="703" t="str">
        <f>IF(IFERROR(VLOOKUP($B313&amp;AD$14,Plan!$B$10:$K$300,9,FALSE),"")=0,"",IFERROR(VLOOKUP($B313&amp;AD$14,Plan!$B$10:$K$300,9,FALSE),""))</f>
        <v/>
      </c>
      <c r="AE316" s="703" t="str">
        <f>IF(IFERROR(VLOOKUP($B313&amp;AE$14,Plan!$B$10:$K$300,9,FALSE),"")=0,"",IFERROR(VLOOKUP($B313&amp;AE$14,Plan!$B$10:$K$300,9,FALSE),""))</f>
        <v/>
      </c>
      <c r="AF316" s="354"/>
      <c r="AG316" s="320" t="str">
        <f>IF(IFERROR(VLOOKUP($B313&amp;AG$14,Plan!$B$10:$K$300,9,FALSE),"")=0,"",IFERROR(VLOOKUP($B313&amp;AG$14,Plan!$B$10:$K$300,9,FALSE),""))</f>
        <v/>
      </c>
      <c r="AH316" s="320" t="str">
        <f>IF(IFERROR(VLOOKUP($B313&amp;AH$14,Plan!$B$10:$K$300,9,FALSE),"")=0,"",IFERROR(VLOOKUP($B313&amp;AH$14,Plan!$B$10:$K$300,9,FALSE),""))</f>
        <v/>
      </c>
      <c r="AI316" s="320" t="str">
        <f>IF(IFERROR(VLOOKUP($B313&amp;AI$14,Plan!$B$10:$K$300,9,FALSE),"")=0,"",IFERROR(VLOOKUP($B313&amp;AI$14,Plan!$B$10:$K$300,9,FALSE),""))</f>
        <v/>
      </c>
      <c r="AJ316" s="320" t="str">
        <f>IF(IFERROR(VLOOKUP($B313&amp;AJ$14,Plan!$B$10:$K$300,9,FALSE),"")=0,"",IFERROR(VLOOKUP($B313&amp;AJ$14,Plan!$B$10:$K$300,9,FALSE),""))</f>
        <v/>
      </c>
      <c r="AK316" s="320" t="str">
        <f>IF(IFERROR(VLOOKUP($B313&amp;AK$14,Plan!$B$10:$K$300,9,FALSE),"")=0,"",IFERROR(VLOOKUP($B313&amp;AK$14,Plan!$B$10:$K$300,9,FALSE),""))</f>
        <v/>
      </c>
      <c r="AL316" s="320" t="str">
        <f>IF(IFERROR(VLOOKUP($B313&amp;AL$14,Plan!$B$10:$K$300,9,FALSE),"")=0,"",IFERROR(VLOOKUP($B313&amp;AL$14,Plan!$B$10:$K$300,9,FALSE),""))</f>
        <v/>
      </c>
      <c r="AM316" s="320" t="str">
        <f>IF(IFERROR(VLOOKUP($B313&amp;AM$14,Plan!$B$10:$K$300,9,FALSE),"")=0,"",IFERROR(VLOOKUP($B313&amp;AM$14,Plan!$B$10:$K$300,9,FALSE),""))</f>
        <v/>
      </c>
      <c r="AN316" s="320" t="str">
        <f>IF(IFERROR(VLOOKUP($B313&amp;AN$14,Plan!$B$10:$K$300,9,FALSE),"")=0,"",IFERROR(VLOOKUP($B313&amp;AN$14,Plan!$B$10:$K$300,9,FALSE),""))</f>
        <v/>
      </c>
      <c r="AO316" s="320" t="str">
        <f>IF(IFERROR(VLOOKUP($B313&amp;AO$14,Plan!$B$10:$K$300,9,FALSE),"")=0,"",IFERROR(VLOOKUP($B313&amp;AO$14,Plan!$B$10:$K$300,9,FALSE),""))</f>
        <v/>
      </c>
      <c r="AP316" s="320" t="str">
        <f>IF(IFERROR(VLOOKUP($B313&amp;AP$14,Plan!$B$10:$K$300,9,FALSE),"")=0,"",IFERROR(VLOOKUP($B313&amp;AP$14,Plan!$B$10:$K$300,9,FALSE),""))</f>
        <v/>
      </c>
      <c r="AQ316" s="320" t="str">
        <f>IF(IFERROR(VLOOKUP($B313&amp;AQ$14,Plan!$B$10:$K$300,9,FALSE),"")=0,"",IFERROR(VLOOKUP($B313&amp;AQ$14,Plan!$B$10:$K$300,9,FALSE),""))</f>
        <v/>
      </c>
      <c r="AR316" s="320" t="str">
        <f>IF(IFERROR(VLOOKUP($B313&amp;AR$14,Plan!$B$10:$K$300,9,FALSE),"")=0,"",IFERROR(VLOOKUP($B313&amp;AR$14,Plan!$B$10:$K$300,9,FALSE),""))</f>
        <v/>
      </c>
      <c r="AS316" s="320" t="str">
        <f>IF(IFERROR(VLOOKUP($B313&amp;AS$14,Plan!$B$10:$K$300,9,FALSE),"")=0,"",IFERROR(VLOOKUP($B313&amp;AS$14,Plan!$B$10:$K$300,9,FALSE),""))</f>
        <v/>
      </c>
      <c r="AT316" s="320" t="str">
        <f>IF(IFERROR(VLOOKUP($B313&amp;AT$14,Plan!$B$10:$K$300,9,FALSE),"")=0,"",IFERROR(VLOOKUP($B313&amp;AT$14,Plan!$B$10:$K$300,9,FALSE),""))</f>
        <v/>
      </c>
      <c r="AU316" s="320" t="str">
        <f>IF(IFERROR(VLOOKUP($B313&amp;AU$14,Plan!$B$10:$K$300,9,FALSE),"")=0,"",IFERROR(VLOOKUP($B313&amp;AU$14,Plan!$B$10:$K$300,9,FALSE),""))</f>
        <v/>
      </c>
      <c r="AV316" s="320" t="str">
        <f>IF(IFERROR(VLOOKUP($B313&amp;AV$14,Plan!$B$10:$K$300,9,FALSE),"")=0,"",IFERROR(VLOOKUP($B313&amp;AV$14,Plan!$B$10:$K$300,9,FALSE),""))</f>
        <v/>
      </c>
      <c r="AW316" s="320" t="str">
        <f>IF(IFERROR(VLOOKUP($B313&amp;AW$14,Plan!$B$10:$K$300,9,FALSE),"")=0,"",IFERROR(VLOOKUP($B313&amp;AW$14,Plan!$B$10:$K$300,9,FALSE),""))</f>
        <v/>
      </c>
      <c r="AX316" s="320" t="str">
        <f>IF(IFERROR(VLOOKUP($B313&amp;AX$14,Plan!$B$10:$K$300,9,FALSE),"")=0,"",IFERROR(VLOOKUP($B313&amp;AX$14,Plan!$B$10:$K$300,9,FALSE),""))</f>
        <v/>
      </c>
      <c r="AY316" s="320" t="str">
        <f>IF(IFERROR(VLOOKUP($B313&amp;AY$14,Plan!$B$10:$K$300,9,FALSE),"")=0,"",IFERROR(VLOOKUP($B313&amp;AY$14,Plan!$B$10:$K$300,9,FALSE),""))</f>
        <v/>
      </c>
      <c r="AZ316" s="320" t="str">
        <f>IF(IFERROR(VLOOKUP($B313&amp;AZ$14,Plan!$B$10:$K$300,9,FALSE),"")=0,"",IFERROR(VLOOKUP($B313&amp;AZ$14,Plan!$B$10:$K$300,9,FALSE),""))</f>
        <v/>
      </c>
      <c r="BA316" s="323" t="str">
        <f>IF(IFERROR(VLOOKUP($B313&amp;BA$14,Plan!$B$10:$K$300,9,FALSE),"")=0,"",IFERROR(VLOOKUP($B313&amp;BA$14,Plan!$B$10:$K$300,9,FALSE),""))</f>
        <v/>
      </c>
      <c r="BB316" s="328"/>
      <c r="BC316" s="321" t="str">
        <f>IF(IFERROR(VLOOKUP($B313&amp;BC$14,Plan!$B$10:$K$300,9,FALSE),"")=0,"",IFERROR(VLOOKUP($B313&amp;BC$14,Plan!$B$10:$K$300,9,FALSE),""))</f>
        <v/>
      </c>
      <c r="BD316" s="320" t="str">
        <f>IF(IFERROR(VLOOKUP($B313&amp;BD$14,Plan!$B$10:$K$300,9,FALSE),"")=0,"",IFERROR(VLOOKUP($B313&amp;BD$14,Plan!$B$10:$K$300,9,FALSE),""))</f>
        <v/>
      </c>
      <c r="BE316" s="320" t="str">
        <f>IF(IFERROR(VLOOKUP($B313&amp;BE$14,Plan!$B$10:$K$300,9,FALSE),"")=0,"",IFERROR(VLOOKUP($B313&amp;BE$14,Plan!$B$10:$K$300,9,FALSE),""))</f>
        <v/>
      </c>
      <c r="BF316" s="320" t="str">
        <f>IF(IFERROR(VLOOKUP($B313&amp;BF$14,Plan!$B$10:$K$300,9,FALSE),"")=0,"",IFERROR(VLOOKUP($B313&amp;BF$14,Plan!$B$10:$K$300,9,FALSE),""))</f>
        <v/>
      </c>
      <c r="BG316" s="328"/>
      <c r="BH316" s="320" t="str">
        <f>IF(IFERROR(VLOOKUP($B313&amp;BH$14,Plan!$B$10:$K$300,9,FALSE),"")=0,"",IFERROR(VLOOKUP($B313&amp;BH$14,Plan!$B$10:$K$300,9,FALSE),""))</f>
        <v/>
      </c>
      <c r="BI316" s="320" t="str">
        <f>IF(IFERROR(VLOOKUP($B313&amp;BI$14,Plan!$B$10:$K$300,9,FALSE),"")=0,"",IFERROR(VLOOKUP($B313&amp;BI$14,Plan!$B$10:$K$300,9,FALSE),""))</f>
        <v/>
      </c>
      <c r="BJ316" s="320" t="str">
        <f>IF(IFERROR(VLOOKUP($B313&amp;BJ$14,Plan!$B$10:$K$300,9,FALSE),"")=0,"",IFERROR(VLOOKUP($B313&amp;BJ$14,Plan!$B$10:$K$300,9,FALSE),""))</f>
        <v/>
      </c>
      <c r="BK316" s="320" t="str">
        <f>IF(IFERROR(VLOOKUP($B313&amp;BK$14,Plan!$B$10:$K$300,9,FALSE),"")=0,"",IFERROR(VLOOKUP($B313&amp;BK$14,Plan!$B$10:$K$300,9,FALSE),""))</f>
        <v/>
      </c>
      <c r="BL316" s="328"/>
      <c r="BM316" s="320" t="str">
        <f>IF(IFERROR(VLOOKUP($B313&amp;BM$14,Plan!$B$10:$K$300,9,FALSE),"")=0,"",IFERROR(VLOOKUP($B313&amp;BM$14,Plan!$B$10:$K$300,9,FALSE),""))</f>
        <v/>
      </c>
      <c r="BN316" s="320" t="str">
        <f>IF(IFERROR(VLOOKUP($B313&amp;BN$14,Plan!$B$10:$K$300,9,FALSE),"")=0,"",IFERROR(VLOOKUP($B313&amp;BN$14,Plan!$B$10:$K$300,9,FALSE),""))</f>
        <v/>
      </c>
      <c r="BO316" s="320" t="str">
        <f>IF(IFERROR(VLOOKUP($B313&amp;BO$14,Plan!$B$10:$K$300,9,FALSE),"")=0,"",IFERROR(VLOOKUP($B313&amp;BO$14,Plan!$B$10:$K$300,9,FALSE),""))</f>
        <v/>
      </c>
      <c r="BP316" s="320" t="str">
        <f>IF(IFERROR(VLOOKUP($B313&amp;BP$14,Plan!$B$10:$K$300,9,FALSE),"")=0,"",IFERROR(VLOOKUP($B313&amp;BP$14,Plan!$B$10:$K$300,9,FALSE),""))</f>
        <v/>
      </c>
      <c r="BQ316" s="320" t="str">
        <f>IF(IFERROR(VLOOKUP($B313&amp;BQ$14,Plan!$B$10:$K$300,9,FALSE),"")=0,"",IFERROR(VLOOKUP($B313&amp;BQ$14,Plan!$B$10:$K$300,9,FALSE),""))</f>
        <v/>
      </c>
      <c r="BR316" s="358"/>
      <c r="BS316" s="320" t="str">
        <f>IF(IFERROR(VLOOKUP($B313&amp;BS$14,Plan!$B$10:$K$300,9,FALSE),"")=0,"",IFERROR(VLOOKUP($B313&amp;BS$14,Plan!$B$10:$K$300,9,FALSE),""))</f>
        <v/>
      </c>
      <c r="BT316" s="320" t="str">
        <f>IF(IFERROR(VLOOKUP($B313&amp;BT$14,Plan!$B$10:$K$300,9,FALSE),"")=0,"",IFERROR(VLOOKUP($B313&amp;BT$14,Plan!$B$10:$K$300,9,FALSE),""))</f>
        <v/>
      </c>
      <c r="BU316" s="320" t="str">
        <f>IF(IFERROR(VLOOKUP($B313&amp;BU$14,Plan!$B$10:$K$300,9,FALSE),"")=0,"",IFERROR(VLOOKUP($B313&amp;BU$14,Plan!$B$10:$K$300,9,FALSE),""))</f>
        <v/>
      </c>
      <c r="BV316" s="320" t="str">
        <f>IF(IFERROR(VLOOKUP($B313&amp;BV$14,Plan!$B$10:$K$300,9,FALSE),"")=0,"",IFERROR(VLOOKUP($B313&amp;BV$14,Plan!$B$10:$K$300,9,FALSE),""))</f>
        <v/>
      </c>
      <c r="BW316" s="320" t="str">
        <f>IF(IFERROR(VLOOKUP($B313&amp;BW$14,Plan!$B$10:$K$300,9,FALSE),"")=0,"",IFERROR(VLOOKUP($B313&amp;BW$14,Plan!$B$10:$K$300,9,FALSE),""))</f>
        <v/>
      </c>
      <c r="BX316" s="320" t="str">
        <f>IF(IFERROR(VLOOKUP($B313&amp;BX$14,Plan!$B$10:$K$300,9,FALSE),"")=0,"",IFERROR(VLOOKUP($B313&amp;BX$14,Plan!$B$10:$K$300,9,FALSE),""))</f>
        <v/>
      </c>
      <c r="BY316" s="320" t="str">
        <f>IF(IFERROR(VLOOKUP($B313&amp;BY$14,Plan!$B$10:$K$300,9,FALSE),"")=0,"",IFERROR(VLOOKUP($B313&amp;BY$14,Plan!$B$10:$K$300,9,FALSE),""))</f>
        <v/>
      </c>
      <c r="BZ316" s="328"/>
      <c r="CA316" s="320" t="str">
        <f>IF(IFERROR(VLOOKUP($B313&amp;CA$14,Plan!$B$10:$K$300,9,FALSE),"")=0,"",IFERROR(VLOOKUP($B313&amp;CA$14,Plan!$B$10:$K$300,9,FALSE),""))</f>
        <v/>
      </c>
      <c r="CB316" s="320" t="str">
        <f>IF(IFERROR(VLOOKUP($B313&amp;CB$14,Plan!$B$10:$K$300,9,FALSE),"")=0,"",IFERROR(VLOOKUP($B313&amp;CB$14,Plan!$B$10:$K$300,9,FALSE),""))</f>
        <v/>
      </c>
      <c r="CC316" s="320" t="str">
        <f>IF(IFERROR(VLOOKUP($B313&amp;CC$14,Plan!$B$10:$K$300,9,FALSE),"")=0,"",IFERROR(VLOOKUP($B313&amp;CC$14,Plan!$B$10:$K$300,9,FALSE),""))</f>
        <v/>
      </c>
      <c r="CD316" s="320" t="str">
        <f>IF(IFERROR(VLOOKUP($B313&amp;CD$14,Plan!$B$10:$K$300,9,FALSE),"")=0,"",IFERROR(VLOOKUP($B313&amp;CD$14,Plan!$B$10:$K$300,9,FALSE),""))</f>
        <v/>
      </c>
      <c r="CE316" s="320" t="str">
        <f>IF(IFERROR(VLOOKUP($B313&amp;CE$14,Plan!$B$10:$K$300,9,FALSE),"")=0,"",IFERROR(VLOOKUP($B313&amp;CE$14,Plan!$B$10:$K$300,9,FALSE),""))</f>
        <v/>
      </c>
      <c r="CF316" s="320" t="str">
        <f>IF(IFERROR(VLOOKUP($B313&amp;CF$14,Plan!$B$10:$K$300,9,FALSE),"")=0,"",IFERROR(VLOOKUP($B313&amp;CF$14,Plan!$B$10:$K$300,9,FALSE),""))</f>
        <v/>
      </c>
      <c r="CG316" s="328"/>
      <c r="CH316" s="320" t="str">
        <f>IF(IFERROR(VLOOKUP($B313&amp;CH$14,Plan!$B$10:$K$300,9,FALSE),"")=0,"",IFERROR(VLOOKUP($B313&amp;CH$14,Plan!$B$10:$K$300,9,FALSE),""))</f>
        <v/>
      </c>
      <c r="CI316" s="320" t="str">
        <f>IF(IFERROR(VLOOKUP($B313&amp;CI$14,Plan!$B$10:$K$300,9,FALSE),"")=0,"",IFERROR(VLOOKUP($B313&amp;CI$14,Plan!$B$10:$K$300,9,FALSE),""))</f>
        <v/>
      </c>
      <c r="CJ316" s="320" t="str">
        <f>IF(IFERROR(VLOOKUP($B313&amp;CJ$14,Plan!$B$10:$K$300,9,FALSE),"")=0,"",IFERROR(VLOOKUP($B313&amp;CJ$14,Plan!$B$10:$K$300,9,FALSE),""))</f>
        <v/>
      </c>
      <c r="CK316" s="320" t="str">
        <f>IF(IFERROR(VLOOKUP($B313&amp;CK$14,Plan!$B$10:$K$300,9,FALSE),"")=0,"",IFERROR(VLOOKUP($B313&amp;CK$14,Plan!$B$10:$K$300,9,FALSE),""))</f>
        <v/>
      </c>
      <c r="CL316" s="320" t="str">
        <f>IF(IFERROR(VLOOKUP($B313&amp;CL$14,Plan!$B$10:$K$300,9,FALSE),"")=0,"",IFERROR(VLOOKUP($B313&amp;CL$14,Plan!$B$10:$K$300,9,FALSE),""))</f>
        <v/>
      </c>
      <c r="CM316" s="320" t="str">
        <f>IF(IFERROR(VLOOKUP($B313&amp;CM$14,Plan!$B$10:$K$300,9,FALSE),"")=0,"",IFERROR(VLOOKUP($B313&amp;CM$14,Plan!$B$10:$K$300,9,FALSE),""))</f>
        <v/>
      </c>
      <c r="CN316" s="320" t="str">
        <f>IF(IFERROR(VLOOKUP($B313&amp;CN$14,Plan!$B$10:$K$300,9,FALSE),"")=0,"",IFERROR(VLOOKUP($B313&amp;CN$14,Plan!$B$10:$K$300,9,FALSE),""))</f>
        <v/>
      </c>
      <c r="CO316" s="320" t="str">
        <f>IF(IFERROR(VLOOKUP($B313&amp;CO$14,Plan!$B$10:$K$300,9,FALSE),"")=0,"",IFERROR(VLOOKUP($B313&amp;CO$14,Plan!$B$10:$K$300,9,FALSE),""))</f>
        <v/>
      </c>
      <c r="CP316" s="703" t="str">
        <f>IF(IFERROR(VLOOKUP($B313&amp;CP$14,Plan!$B$10:$K$300,9,FALSE),"")=0,"",IFERROR(VLOOKUP($B313&amp;CP$14,Plan!$B$10:$K$300,9,FALSE),""))</f>
        <v/>
      </c>
      <c r="CQ316" s="322" t="str">
        <f>IF(IFERROR(VLOOKUP($B313&amp;CQ$14,Plan!$B$10:$K$300,9,FALSE),"")=0,"",IFERROR(VLOOKUP($B313&amp;CQ$14,Plan!$B$10:$K$300,9,FALSE),""))</f>
        <v/>
      </c>
      <c r="CR316" s="320" t="str">
        <f>IF(IFERROR(VLOOKUP($B313&amp;CR$14,Plan!$B$10:$K$300,9,FALSE),"")=0,"",IFERROR(VLOOKUP($B313&amp;CR$14,Plan!$B$10:$K$300,9,FALSE),""))</f>
        <v/>
      </c>
      <c r="CS316" s="323"/>
      <c r="CT316" s="321" t="str">
        <f>IF(IFERROR(VLOOKUP($B313&amp;CT$14,Plan!$B$10:$K$300,9,FALSE),"")=0,"",IFERROR(VLOOKUP($B313&amp;CT$14,Plan!$B$10:$K$300,9,FALSE),""))</f>
        <v/>
      </c>
      <c r="CU316" s="320" t="str">
        <f>IF(IFERROR(VLOOKUP($B313&amp;CU$14,Plan!$B$10:$K$300,9,FALSE),"")=0,"",IFERROR(VLOOKUP($B313&amp;CU$14,Plan!$B$10:$K$300,9,FALSE),""))</f>
        <v/>
      </c>
      <c r="CV316" s="320" t="str">
        <f>IF(IFERROR(VLOOKUP($B313&amp;CV$14,Plan!$B$10:$K$300,9,FALSE),"")=0,"",IFERROR(VLOOKUP($B313&amp;CV$14,Plan!$B$10:$K$300,9,FALSE),""))</f>
        <v/>
      </c>
      <c r="CW316" s="320"/>
      <c r="CX316" s="322" t="str">
        <f>IF(IFERROR(VLOOKUP($B313&amp;CX$14,Plan!$B$10:$K$300,9,FALSE),"")=0,"",IFERROR(VLOOKUP($B313&amp;CX$14,Plan!$B$10:$K$300,9,FALSE),""))</f>
        <v/>
      </c>
      <c r="CY316" s="320" t="str">
        <f>IF(IFERROR(VLOOKUP($B313&amp;CY$14,Plan!$B$10:$K$300,9,FALSE),"")=0,"",IFERROR(VLOOKUP($B313&amp;CY$14,Plan!$B$10:$K$300,9,FALSE),""))</f>
        <v/>
      </c>
      <c r="CZ316" s="323" t="str">
        <f>IF(IFERROR(VLOOKUP($B313&amp;CZ$14,Plan!$B$10:$K$300,9,FALSE),"")=0,"",IFERROR(VLOOKUP($B313&amp;CZ$14,Plan!$B$10:$K$300,9,FALSE),""))</f>
        <v/>
      </c>
      <c r="DA316" s="322" t="str">
        <f>IF(IFERROR(VLOOKUP($B313&amp;DA$14,Plan!$B$10:$K$300,9,FALSE),"")=0,"",IFERROR(VLOOKUP($B313&amp;DA$14,Plan!$B$10:$K$300,9,FALSE),""))</f>
        <v/>
      </c>
      <c r="DB316" s="320" t="str">
        <f>IF(IFERROR(VLOOKUP($B313&amp;DB$14,Plan!$B$10:$K$300,9,FALSE),"")=0,"",IFERROR(VLOOKUP($B313&amp;DB$14,Plan!$B$10:$K$300,9,FALSE),""))</f>
        <v/>
      </c>
      <c r="DC316" s="320" t="str">
        <f>IF(IFERROR(VLOOKUP($B313&amp;DC$14,Plan!$B$10:$K$300,9,FALSE),"")=0,"",IFERROR(VLOOKUP($B313&amp;DC$14,Plan!$B$10:$K$300,9,FALSE),""))</f>
        <v/>
      </c>
      <c r="DD316" s="320" t="str">
        <f>IF(IFERROR(VLOOKUP($B313&amp;DD$14,Plan!$B$10:$K$300,9,FALSE),"")=0,"",IFERROR(VLOOKUP($B313&amp;DD$14,Plan!$B$10:$K$300,9,FALSE),""))</f>
        <v/>
      </c>
      <c r="DE316" s="320" t="str">
        <f>IF(IFERROR(VLOOKUP($B313&amp;DE$14,Plan!$B$10:$K$300,9,FALSE),"")=0,"",IFERROR(VLOOKUP($B313&amp;DE$14,Plan!$B$10:$K$300,9,FALSE),""))</f>
        <v/>
      </c>
      <c r="DF316" s="320" t="str">
        <f>IF(IFERROR(VLOOKUP($B313&amp;DF$14,Plan!$B$10:$K$300,9,FALSE),"")=0,"",IFERROR(VLOOKUP($B313&amp;DF$14,Plan!$B$10:$K$300,9,FALSE),""))</f>
        <v/>
      </c>
      <c r="DG316" s="320" t="str">
        <f>IF(IFERROR(VLOOKUP($B313&amp;DG$14,Plan!$B$10:$K$300,9,FALSE),"")=0,"",IFERROR(VLOOKUP($B313&amp;DG$14,Plan!$B$10:$K$300,9,FALSE),""))</f>
        <v/>
      </c>
      <c r="DH316" s="320" t="str">
        <f>IF(IFERROR(VLOOKUP($B313&amp;DH$14,Plan!$B$10:$K$300,9,FALSE),"")=0,"",IFERROR(VLOOKUP($B313&amp;DH$14,Plan!$B$10:$K$300,9,FALSE),""))</f>
        <v/>
      </c>
      <c r="DI316" s="320" t="str">
        <f>IF(IFERROR(VLOOKUP($B313&amp;DI$14,Plan!$B$10:$K$300,9,FALSE),"")=0,"",IFERROR(VLOOKUP($B313&amp;DI$14,Plan!$B$10:$K$300,9,FALSE),""))</f>
        <v/>
      </c>
      <c r="DJ316" s="320" t="str">
        <f>IF(IFERROR(VLOOKUP($B313&amp;DJ$14,Plan!$B$10:$K$300,9,FALSE),"")=0,"",IFERROR(VLOOKUP($B313&amp;DJ$14,Plan!$B$10:$K$300,9,FALSE),""))</f>
        <v/>
      </c>
      <c r="DK316" s="320" t="str">
        <f>IF(IFERROR(VLOOKUP($B313&amp;DK$14,Plan!$B$10:$K$300,9,FALSE),"")=0,"",IFERROR(VLOOKUP($B313&amp;DK$14,Plan!$B$10:$K$300,9,FALSE),""))</f>
        <v/>
      </c>
      <c r="DL316" s="320" t="str">
        <f>IF(IFERROR(VLOOKUP($B313&amp;DL$14,Plan!$B$10:$K$300,9,FALSE),"")=0,"",IFERROR(VLOOKUP($B313&amp;DL$14,Plan!$B$10:$K$300,9,FALSE),""))</f>
        <v/>
      </c>
      <c r="DM316" s="320" t="str">
        <f>IF(IFERROR(VLOOKUP($B313&amp;DM$14,Plan!$B$10:$K$300,9,FALSE),"")=0,"",IFERROR(VLOOKUP($B313&amp;DM$14,Plan!$B$10:$K$300,9,FALSE),""))</f>
        <v/>
      </c>
      <c r="DN316" s="320" t="str">
        <f>IF(IFERROR(VLOOKUP($B313&amp;DN$14,Plan!$B$10:$K$300,9,FALSE),"")=0,"",IFERROR(VLOOKUP($B313&amp;DN$14,Plan!$B$10:$K$300,9,FALSE),""))</f>
        <v/>
      </c>
      <c r="DO316" s="320" t="str">
        <f>IF(IFERROR(VLOOKUP($B313&amp;DO$14,Plan!$B$10:$K$300,9,FALSE),"")=0,"",IFERROR(VLOOKUP($B313&amp;DO$14,Plan!$B$10:$K$300,9,FALSE),""))</f>
        <v/>
      </c>
      <c r="DP316" s="320" t="str">
        <f>IF(IFERROR(VLOOKUP($B313&amp;DP$14,Plan!$B$10:$K$300,9,FALSE),"")=0,"",IFERROR(VLOOKUP($B313&amp;DP$14,Plan!$B$10:$K$300,9,FALSE),""))</f>
        <v/>
      </c>
      <c r="DQ316" s="320" t="str">
        <f>IF(IFERROR(VLOOKUP($B313&amp;DQ$14,Plan!$B$10:$K$300,9,FALSE),"")=0,"",IFERROR(VLOOKUP($B313&amp;DQ$14,Plan!$B$10:$K$300,9,FALSE),""))</f>
        <v/>
      </c>
      <c r="DR316" s="973" t="str">
        <f>IF(IFERROR(VLOOKUP($B313&amp;DR$14,Plan!$B$10:$K$300,9,FALSE),"")=0,"",IFERROR(VLOOKUP($B313&amp;DR$14,Plan!$B$10:$K$300,9,FALSE),""))</f>
        <v/>
      </c>
      <c r="DS316" s="973" t="str">
        <f>IF(IFERROR(VLOOKUP($B313&amp;DS$14,Plan!$B$10:$K$300,9,FALSE),"")=0,"",IFERROR(VLOOKUP($B313&amp;DS$14,Plan!$B$10:$K$300,9,FALSE),""))</f>
        <v/>
      </c>
      <c r="DT316" s="323" t="str">
        <f>IF(IFERROR(VLOOKUP($B313&amp;DT$14,Plan!$B$10:$K$300,9,FALSE),"")=0,"",IFERROR(VLOOKUP($B313&amp;DT$14,Plan!$B$10:$K$300,9,FALSE),""))</f>
        <v/>
      </c>
      <c r="DV316" s="103">
        <f t="shared" si="62"/>
        <v>0</v>
      </c>
    </row>
    <row r="317" spans="1:126" s="103" customFormat="1">
      <c r="A317" s="1074">
        <f>+A313+1</f>
        <v>71</v>
      </c>
      <c r="B317" s="1089" t="s">
        <v>235</v>
      </c>
      <c r="C317" s="1077" t="s">
        <v>230</v>
      </c>
      <c r="D317" s="1078"/>
      <c r="E317" s="1083" t="s">
        <v>370</v>
      </c>
      <c r="F317" s="1086" t="s">
        <v>393</v>
      </c>
      <c r="G317" s="1086" t="s">
        <v>385</v>
      </c>
      <c r="H317" s="340" t="s">
        <v>357</v>
      </c>
      <c r="I317" s="85"/>
      <c r="J317" s="86" t="str">
        <f>IF(VLOOKUP(J$14,'ISP-F14-HRD-00'!$B$14:$BE$128,MATCH($C317,'ISP-F14-HRD-00'!$B$11:$BE$11,0),FALSE)=0,"",VLOOKUP(J$14,'ISP-F14-HRD-00'!$B$14:$BE$128,MATCH($C317,'ISP-F14-HRD-00'!$B$11:$BE$11,0),FALSE))</f>
        <v/>
      </c>
      <c r="K317" s="86" t="str">
        <f>IF(VLOOKUP(K$14,'ISP-F14-HRD-00'!$B$14:$BE$128,MATCH($C317,'ISP-F14-HRD-00'!$B$11:$BE$11,0),FALSE)=0,"",VLOOKUP(K$14,'ISP-F14-HRD-00'!$B$14:$BE$128,MATCH($C317,'ISP-F14-HRD-00'!$B$11:$BE$11,0),FALSE))</f>
        <v/>
      </c>
      <c r="L317" s="86" t="str">
        <f>IF(VLOOKUP(L$14,'ISP-F14-HRD-00'!$B$14:$BE$128,MATCH($C317,'ISP-F14-HRD-00'!$B$11:$BE$11,0),FALSE)=0,"",VLOOKUP(L$14,'ISP-F14-HRD-00'!$B$14:$BE$128,MATCH($C317,'ISP-F14-HRD-00'!$B$11:$BE$11,0),FALSE))</f>
        <v/>
      </c>
      <c r="M317" s="86" t="str">
        <f>IF(VLOOKUP(M$14,'ISP-F14-HRD-00'!$B$14:$BE$128,MATCH($C317,'ISP-F14-HRD-00'!$B$11:$BE$11,0),FALSE)=0,"",VLOOKUP(M$14,'ISP-F14-HRD-00'!$B$14:$BE$128,MATCH($C317,'ISP-F14-HRD-00'!$B$11:$BE$11,0),FALSE))</f>
        <v/>
      </c>
      <c r="N317" s="86" t="str">
        <f>IF(VLOOKUP(N$14,'ISP-F14-HRD-00'!$B$14:$BE$128,MATCH($C317,'ISP-F14-HRD-00'!$B$11:$BE$11,0),FALSE)=0,"",VLOOKUP(N$14,'ISP-F14-HRD-00'!$B$14:$BE$128,MATCH($C317,'ISP-F14-HRD-00'!$B$11:$BE$11,0),FALSE))</f>
        <v/>
      </c>
      <c r="O317" s="86" t="str">
        <f>IF(VLOOKUP(O$14,'ISP-F14-HRD-00'!$B$14:$BE$128,MATCH($C317,'ISP-F14-HRD-00'!$B$11:$BE$11,0),FALSE)=0,"",VLOOKUP(O$14,'ISP-F14-HRD-00'!$B$14:$BE$128,MATCH($C317,'ISP-F14-HRD-00'!$B$11:$BE$11,0),FALSE))</f>
        <v/>
      </c>
      <c r="P317" s="86" t="str">
        <f>IF(VLOOKUP(P$14,'ISP-F14-HRD-00'!$B$14:$BE$128,MATCH($C317,'ISP-F14-HRD-00'!$B$11:$BE$11,0),FALSE)=0,"",VLOOKUP(P$14,'ISP-F14-HRD-00'!$B$14:$BE$128,MATCH($C317,'ISP-F14-HRD-00'!$B$11:$BE$11,0),FALSE))</f>
        <v/>
      </c>
      <c r="Q317" s="86" t="str">
        <f>IF(VLOOKUP(Q$14,'ISP-F14-HRD-00'!$B$14:$BE$128,MATCH($C317,'ISP-F14-HRD-00'!$B$11:$BE$11,0),FALSE)=0,"",VLOOKUP(Q$14,'ISP-F14-HRD-00'!$B$14:$BE$128,MATCH($C317,'ISP-F14-HRD-00'!$B$11:$BE$11,0),FALSE))</f>
        <v/>
      </c>
      <c r="R317" s="86" t="str">
        <f>IF(VLOOKUP(R$14,'ISP-F14-HRD-00'!$B$14:$BE$128,MATCH($C317,'ISP-F14-HRD-00'!$B$11:$BE$11,0),FALSE)=0,"",VLOOKUP(R$14,'ISP-F14-HRD-00'!$B$14:$BE$128,MATCH($C317,'ISP-F14-HRD-00'!$B$11:$BE$11,0),FALSE))</f>
        <v/>
      </c>
      <c r="S317" s="86" t="str">
        <f>IF(VLOOKUP(S$14,'ISP-F14-HRD-00'!$B$14:$BE$128,MATCH($C317,'ISP-F14-HRD-00'!$B$11:$BE$11,0),FALSE)=0,"",VLOOKUP(S$14,'ISP-F14-HRD-00'!$B$14:$BE$128,MATCH($C317,'ISP-F14-HRD-00'!$B$11:$BE$11,0),FALSE))</f>
        <v/>
      </c>
      <c r="T317" s="86" t="str">
        <f>IF(VLOOKUP(T$14,'ISP-F14-HRD-00'!$B$14:$BE$128,MATCH($C317,'ISP-F14-HRD-00'!$B$11:$BE$11,0),FALSE)=0,"",VLOOKUP(T$14,'ISP-F14-HRD-00'!$B$14:$BE$128,MATCH($C317,'ISP-F14-HRD-00'!$B$11:$BE$11,0),FALSE))</f>
        <v/>
      </c>
      <c r="U317" s="86" t="str">
        <f>IF(VLOOKUP(U$14,'ISP-F14-HRD-00'!$B$14:$BE$128,MATCH($C317,'ISP-F14-HRD-00'!$B$11:$BE$11,0),FALSE)=0,"",VLOOKUP(U$14,'ISP-F14-HRD-00'!$B$14:$BE$128,MATCH($C317,'ISP-F14-HRD-00'!$B$11:$BE$11,0),FALSE))</f>
        <v/>
      </c>
      <c r="V317" s="86" t="str">
        <f>IF(VLOOKUP(V$14,'ISP-F14-HRD-00'!$B$14:$BE$128,MATCH($C317,'ISP-F14-HRD-00'!$B$11:$BE$11,0),FALSE)=0,"",VLOOKUP(V$14,'ISP-F14-HRD-00'!$B$14:$BE$128,MATCH($C317,'ISP-F14-HRD-00'!$B$11:$BE$11,0),FALSE))</f>
        <v/>
      </c>
      <c r="W317" s="86" t="str">
        <f>IF(VLOOKUP(W$14,'ISP-F14-HRD-00'!$B$14:$BE$128,MATCH($C317,'ISP-F14-HRD-00'!$B$11:$BE$11,0),FALSE)=0,"",VLOOKUP(W$14,'ISP-F14-HRD-00'!$B$14:$BE$128,MATCH($C317,'ISP-F14-HRD-00'!$B$11:$BE$11,0),FALSE))</f>
        <v/>
      </c>
      <c r="X317" s="86" t="str">
        <f>IF(VLOOKUP(X$14,'ISP-F14-HRD-00'!$B$14:$BE$128,MATCH($C317,'ISP-F14-HRD-00'!$B$11:$BE$11,0),FALSE)=0,"",VLOOKUP(X$14,'ISP-F14-HRD-00'!$B$14:$BE$128,MATCH($C317,'ISP-F14-HRD-00'!$B$11:$BE$11,0),FALSE))</f>
        <v/>
      </c>
      <c r="Y317" s="86" t="str">
        <f>IF(VLOOKUP(Y$14,'ISP-F14-HRD-00'!$B$14:$BE$128,MATCH($C317,'ISP-F14-HRD-00'!$B$11:$BE$11,0),FALSE)=0,"",VLOOKUP(Y$14,'ISP-F14-HRD-00'!$B$14:$BE$128,MATCH($C317,'ISP-F14-HRD-00'!$B$11:$BE$11,0),FALSE))</f>
        <v/>
      </c>
      <c r="Z317" s="86" t="str">
        <f>IF(VLOOKUP(Z$14,'ISP-F14-HRD-00'!$B$14:$BE$128,MATCH($C317,'ISP-F14-HRD-00'!$B$11:$BE$11,0),FALSE)=0,"",VLOOKUP(Z$14,'ISP-F14-HRD-00'!$B$14:$BE$128,MATCH($C317,'ISP-F14-HRD-00'!$B$11:$BE$11,0),FALSE))</f>
        <v/>
      </c>
      <c r="AA317" s="86" t="str">
        <f>IF(VLOOKUP(AA$14,'ISP-F14-HRD-00'!$B$14:$BE$128,MATCH($C317,'ISP-F14-HRD-00'!$B$11:$BE$11,0),FALSE)=0,"",VLOOKUP(AA$14,'ISP-F14-HRD-00'!$B$14:$BE$128,MATCH($C317,'ISP-F14-HRD-00'!$B$11:$BE$11,0),FALSE))</f>
        <v/>
      </c>
      <c r="AB317" s="86" t="str">
        <f>IF(VLOOKUP(AB$14,'ISP-F14-HRD-00'!$B$14:$BE$128,MATCH($C317,'ISP-F14-HRD-00'!$B$11:$BE$11,0),FALSE)=0,"",VLOOKUP(AB$14,'ISP-F14-HRD-00'!$B$14:$BE$128,MATCH($C317,'ISP-F14-HRD-00'!$B$11:$BE$11,0),FALSE))</f>
        <v/>
      </c>
      <c r="AC317" s="700" t="str">
        <f>IF(VLOOKUP(AC$14,'ISP-F14-HRD-00'!$B$14:$BE$128,MATCH($C317,'ISP-F14-HRD-00'!$B$11:$BE$11,0),FALSE)=0,"",VLOOKUP(AC$14,'ISP-F14-HRD-00'!$B$14:$BE$128,MATCH($C317,'ISP-F14-HRD-00'!$B$11:$BE$11,0),FALSE))</f>
        <v/>
      </c>
      <c r="AD317" s="700" t="str">
        <f>IF(VLOOKUP(AD$14,'ISP-F14-HRD-00'!$B$14:$BE$128,MATCH($C317,'ISP-F14-HRD-00'!$B$11:$BE$11,0),FALSE)=0,"",VLOOKUP(AD$14,'ISP-F14-HRD-00'!$B$14:$BE$128,MATCH($C317,'ISP-F14-HRD-00'!$B$11:$BE$11,0),FALSE))</f>
        <v/>
      </c>
      <c r="AE317" s="700" t="e">
        <f>IF(VLOOKUP(AE$14,'ISP-F14-HRD-00'!$B$14:$BE$128,MATCH($C317,'ISP-F14-HRD-00'!$B$11:$BE$11,0),FALSE)=0,"",VLOOKUP(AE$14,'ISP-F14-HRD-00'!$B$14:$BE$128,MATCH($C317,'ISP-F14-HRD-00'!$B$11:$BE$11,0),FALSE))</f>
        <v>#N/A</v>
      </c>
      <c r="AF317" s="353"/>
      <c r="AG317" s="86" t="str">
        <f>IF(VLOOKUP(AG$14,'ISP-F14-HRD-00'!$B$14:$BE$128,MATCH($C317,'ISP-F14-HRD-00'!$B$11:$BE$11,0),FALSE)=0,"",VLOOKUP(AG$14,'ISP-F14-HRD-00'!$B$14:$BE$128,MATCH($C317,'ISP-F14-HRD-00'!$B$11:$BE$11,0),FALSE))</f>
        <v/>
      </c>
      <c r="AH317" s="86" t="str">
        <f>IF(VLOOKUP(AH$14,'ISP-F14-HRD-00'!$B$14:$BE$128,MATCH($C317,'ISP-F14-HRD-00'!$B$11:$BE$11,0),FALSE)=0,"",VLOOKUP(AH$14,'ISP-F14-HRD-00'!$B$14:$BE$128,MATCH($C317,'ISP-F14-HRD-00'!$B$11:$BE$11,0),FALSE))</f>
        <v/>
      </c>
      <c r="AI317" s="86" t="str">
        <f>IF(VLOOKUP(AI$14,'ISP-F14-HRD-00'!$B$14:$BE$128,MATCH($C317,'ISP-F14-HRD-00'!$B$11:$BE$11,0),FALSE)=0,"",VLOOKUP(AI$14,'ISP-F14-HRD-00'!$B$14:$BE$128,MATCH($C317,'ISP-F14-HRD-00'!$B$11:$BE$11,0),FALSE))</f>
        <v/>
      </c>
      <c r="AJ317" s="86" t="str">
        <f>IF(VLOOKUP(AJ$14,'ISP-F14-HRD-00'!$B$14:$BE$128,MATCH($C317,'ISP-F14-HRD-00'!$B$11:$BE$11,0),FALSE)=0,"",VLOOKUP(AJ$14,'ISP-F14-HRD-00'!$B$14:$BE$128,MATCH($C317,'ISP-F14-HRD-00'!$B$11:$BE$11,0),FALSE))</f>
        <v/>
      </c>
      <c r="AK317" s="86" t="str">
        <f>IF(VLOOKUP(AK$14,'ISP-F14-HRD-00'!$B$14:$BE$128,MATCH($C317,'ISP-F14-HRD-00'!$B$11:$BE$11,0),FALSE)=0,"",VLOOKUP(AK$14,'ISP-F14-HRD-00'!$B$14:$BE$128,MATCH($C317,'ISP-F14-HRD-00'!$B$11:$BE$11,0),FALSE))</f>
        <v/>
      </c>
      <c r="AL317" s="86" t="str">
        <f>IF(VLOOKUP(AL$14,'ISP-F14-HRD-00'!$B$14:$BE$128,MATCH($C317,'ISP-F14-HRD-00'!$B$11:$BE$11,0),FALSE)=0,"",VLOOKUP(AL$14,'ISP-F14-HRD-00'!$B$14:$BE$128,MATCH($C317,'ISP-F14-HRD-00'!$B$11:$BE$11,0),FALSE))</f>
        <v/>
      </c>
      <c r="AM317" s="86" t="str">
        <f>IF(VLOOKUP(AM$14,'ISP-F14-HRD-00'!$B$14:$BE$128,MATCH($C317,'ISP-F14-HRD-00'!$B$11:$BE$11,0),FALSE)=0,"",VLOOKUP(AM$14,'ISP-F14-HRD-00'!$B$14:$BE$128,MATCH($C317,'ISP-F14-HRD-00'!$B$11:$BE$11,0),FALSE))</f>
        <v/>
      </c>
      <c r="AN317" s="86" t="str">
        <f>IF(VLOOKUP(AN$14,'ISP-F14-HRD-00'!$B$14:$BE$128,MATCH($C317,'ISP-F14-HRD-00'!$B$11:$BE$11,0),FALSE)=0,"",VLOOKUP(AN$14,'ISP-F14-HRD-00'!$B$14:$BE$128,MATCH($C317,'ISP-F14-HRD-00'!$B$11:$BE$11,0),FALSE))</f>
        <v/>
      </c>
      <c r="AO317" s="86" t="str">
        <f>IF(VLOOKUP(AO$14,'ISP-F14-HRD-00'!$B$14:$BE$128,MATCH($C317,'ISP-F14-HRD-00'!$B$11:$BE$11,0),FALSE)=0,"",VLOOKUP(AO$14,'ISP-F14-HRD-00'!$B$14:$BE$128,MATCH($C317,'ISP-F14-HRD-00'!$B$11:$BE$11,0),FALSE))</f>
        <v/>
      </c>
      <c r="AP317" s="86" t="str">
        <f>IF(VLOOKUP(AP$14,'ISP-F14-HRD-00'!$B$14:$BE$128,MATCH($C317,'ISP-F14-HRD-00'!$B$11:$BE$11,0),FALSE)=0,"",VLOOKUP(AP$14,'ISP-F14-HRD-00'!$B$14:$BE$128,MATCH($C317,'ISP-F14-HRD-00'!$B$11:$BE$11,0),FALSE))</f>
        <v/>
      </c>
      <c r="AQ317" s="86" t="str">
        <f>IF(VLOOKUP(AQ$14,'ISP-F14-HRD-00'!$B$14:$BE$128,MATCH($C317,'ISP-F14-HRD-00'!$B$11:$BE$11,0),FALSE)=0,"",VLOOKUP(AQ$14,'ISP-F14-HRD-00'!$B$14:$BE$128,MATCH($C317,'ISP-F14-HRD-00'!$B$11:$BE$11,0),FALSE))</f>
        <v/>
      </c>
      <c r="AR317" s="86" t="str">
        <f>IF(VLOOKUP(AR$14,'ISP-F14-HRD-00'!$B$14:$BE$128,MATCH($C317,'ISP-F14-HRD-00'!$B$11:$BE$11,0),FALSE)=0,"",VLOOKUP(AR$14,'ISP-F14-HRD-00'!$B$14:$BE$128,MATCH($C317,'ISP-F14-HRD-00'!$B$11:$BE$11,0),FALSE))</f>
        <v/>
      </c>
      <c r="AS317" s="86" t="str">
        <f>IF(VLOOKUP(AS$14,'ISP-F14-HRD-00'!$B$14:$BE$128,MATCH($C317,'ISP-F14-HRD-00'!$B$11:$BE$11,0),FALSE)=0,"",VLOOKUP(AS$14,'ISP-F14-HRD-00'!$B$14:$BE$128,MATCH($C317,'ISP-F14-HRD-00'!$B$11:$BE$11,0),FALSE))</f>
        <v/>
      </c>
      <c r="AT317" s="86" t="str">
        <f>IF(VLOOKUP(AT$14,'ISP-F14-HRD-00'!$B$14:$BE$128,MATCH($C317,'ISP-F14-HRD-00'!$B$11:$BE$11,0),FALSE)=0,"",VLOOKUP(AT$14,'ISP-F14-HRD-00'!$B$14:$BE$128,MATCH($C317,'ISP-F14-HRD-00'!$B$11:$BE$11,0),FALSE))</f>
        <v/>
      </c>
      <c r="AU317" s="86" t="str">
        <f>IF(VLOOKUP(AU$14,'ISP-F14-HRD-00'!$B$14:$BE$128,MATCH($C317,'ISP-F14-HRD-00'!$B$11:$BE$11,0),FALSE)=0,"",VLOOKUP(AU$14,'ISP-F14-HRD-00'!$B$14:$BE$128,MATCH($C317,'ISP-F14-HRD-00'!$B$11:$BE$11,0),FALSE))</f>
        <v/>
      </c>
      <c r="AV317" s="86" t="str">
        <f>IF(VLOOKUP(AV$14,'ISP-F14-HRD-00'!$B$14:$BE$128,MATCH($C317,'ISP-F14-HRD-00'!$B$11:$BE$11,0),FALSE)=0,"",VLOOKUP(AV$14,'ISP-F14-HRD-00'!$B$14:$BE$128,MATCH($C317,'ISP-F14-HRD-00'!$B$11:$BE$11,0),FALSE))</f>
        <v/>
      </c>
      <c r="AW317" s="86" t="str">
        <f>IF(VLOOKUP(AW$14,'ISP-F14-HRD-00'!$B$14:$BE$128,MATCH($C317,'ISP-F14-HRD-00'!$B$11:$BE$11,0),FALSE)=0,"",VLOOKUP(AW$14,'ISP-F14-HRD-00'!$B$14:$BE$128,MATCH($C317,'ISP-F14-HRD-00'!$B$11:$BE$11,0),FALSE))</f>
        <v/>
      </c>
      <c r="AX317" s="86" t="str">
        <f>IF(VLOOKUP(AX$14,'ISP-F14-HRD-00'!$B$14:$BE$128,MATCH($C317,'ISP-F14-HRD-00'!$B$11:$BE$11,0),FALSE)=0,"",VLOOKUP(AX$14,'ISP-F14-HRD-00'!$B$14:$BE$128,MATCH($C317,'ISP-F14-HRD-00'!$B$11:$BE$11,0),FALSE))</f>
        <v/>
      </c>
      <c r="AY317" s="86" t="str">
        <f>IF(VLOOKUP(AY$14,'ISP-F14-HRD-00'!$B$14:$BE$128,MATCH($C317,'ISP-F14-HRD-00'!$B$11:$BE$11,0),FALSE)=0,"",VLOOKUP(AY$14,'ISP-F14-HRD-00'!$B$14:$BE$128,MATCH($C317,'ISP-F14-HRD-00'!$B$11:$BE$11,0),FALSE))</f>
        <v/>
      </c>
      <c r="AZ317" s="86" t="str">
        <f>IF(VLOOKUP(AZ$14,'ISP-F14-HRD-00'!$B$14:$BE$128,MATCH($C317,'ISP-F14-HRD-00'!$B$11:$BE$11,0),FALSE)=0,"",VLOOKUP(AZ$14,'ISP-F14-HRD-00'!$B$14:$BE$128,MATCH($C317,'ISP-F14-HRD-00'!$B$11:$BE$11,0),FALSE))</f>
        <v/>
      </c>
      <c r="BA317" s="87" t="str">
        <f>IF(VLOOKUP(BA$14,'ISP-F14-HRD-00'!$B$14:$BE$128,MATCH($C317,'ISP-F14-HRD-00'!$B$11:$BE$11,0),FALSE)=0,"",VLOOKUP(BA$14,'ISP-F14-HRD-00'!$B$14:$BE$128,MATCH($C317,'ISP-F14-HRD-00'!$B$11:$BE$11,0),FALSE))</f>
        <v/>
      </c>
      <c r="BB317" s="330"/>
      <c r="BC317" s="89" t="str">
        <f>IF(VLOOKUP(BC$14,'ISP-F14-HRD-00'!$B$14:$BE$128,MATCH($C317,'ISP-F14-HRD-00'!$B$11:$BE$11,0),FALSE)=0,"",VLOOKUP(BC$14,'ISP-F14-HRD-00'!$B$14:$BE$128,MATCH($C317,'ISP-F14-HRD-00'!$B$11:$BE$11,0),FALSE))</f>
        <v/>
      </c>
      <c r="BD317" s="86" t="str">
        <f>IF(VLOOKUP(BD$14,'ISP-F14-HRD-00'!$B$14:$BE$128,MATCH($C317,'ISP-F14-HRD-00'!$B$11:$BE$11,0),FALSE)=0,"",VLOOKUP(BD$14,'ISP-F14-HRD-00'!$B$14:$BE$128,MATCH($C317,'ISP-F14-HRD-00'!$B$11:$BE$11,0),FALSE))</f>
        <v/>
      </c>
      <c r="BE317" s="86" t="str">
        <f>IF(VLOOKUP(BE$14,'ISP-F14-HRD-00'!$B$14:$BE$128,MATCH($C317,'ISP-F14-HRD-00'!$B$11:$BE$11,0),FALSE)=0,"",VLOOKUP(BE$14,'ISP-F14-HRD-00'!$B$14:$BE$128,MATCH($C317,'ISP-F14-HRD-00'!$B$11:$BE$11,0),FALSE))</f>
        <v/>
      </c>
      <c r="BF317" s="86" t="str">
        <f>IF(VLOOKUP(BF$14,'ISP-F14-HRD-00'!$B$14:$BE$128,MATCH($C317,'ISP-F14-HRD-00'!$B$11:$BE$11,0),FALSE)=0,"",VLOOKUP(BF$14,'ISP-F14-HRD-00'!$B$14:$BE$128,MATCH($C317,'ISP-F14-HRD-00'!$B$11:$BE$11,0),FALSE))</f>
        <v/>
      </c>
      <c r="BG317" s="330"/>
      <c r="BH317" s="86" t="str">
        <f>IF(VLOOKUP(BH$14,'ISP-F14-HRD-00'!$B$14:$BE$128,MATCH($C317,'ISP-F14-HRD-00'!$B$11:$BE$11,0),FALSE)=0,"",VLOOKUP(BH$14,'ISP-F14-HRD-00'!$B$14:$BE$128,MATCH($C317,'ISP-F14-HRD-00'!$B$11:$BE$11,0),FALSE))</f>
        <v/>
      </c>
      <c r="BI317" s="86" t="str">
        <f>IF(VLOOKUP(BI$14,'ISP-F14-HRD-00'!$B$14:$BE$128,MATCH($C317,'ISP-F14-HRD-00'!$B$11:$BE$11,0),FALSE)=0,"",VLOOKUP(BI$14,'ISP-F14-HRD-00'!$B$14:$BE$128,MATCH($C317,'ISP-F14-HRD-00'!$B$11:$BE$11,0),FALSE))</f>
        <v/>
      </c>
      <c r="BJ317" s="86" t="str">
        <f>IF(VLOOKUP(BJ$14,'ISP-F14-HRD-00'!$B$14:$BE$128,MATCH($C317,'ISP-F14-HRD-00'!$B$11:$BE$11,0),FALSE)=0,"",VLOOKUP(BJ$14,'ISP-F14-HRD-00'!$B$14:$BE$128,MATCH($C317,'ISP-F14-HRD-00'!$B$11:$BE$11,0),FALSE))</f>
        <v/>
      </c>
      <c r="BK317" s="86" t="str">
        <f>IF(VLOOKUP(BK$14,'ISP-F14-HRD-00'!$B$14:$BE$128,MATCH($C317,'ISP-F14-HRD-00'!$B$11:$BE$11,0),FALSE)=0,"",VLOOKUP(BK$14,'ISP-F14-HRD-00'!$B$14:$BE$128,MATCH($C317,'ISP-F14-HRD-00'!$B$11:$BE$11,0),FALSE))</f>
        <v/>
      </c>
      <c r="BL317" s="330"/>
      <c r="BM317" s="86" t="str">
        <f>IF(VLOOKUP(BM$14,'ISP-F14-HRD-00'!$B$14:$BE$128,MATCH($C317,'ISP-F14-HRD-00'!$B$11:$BE$11,0),FALSE)=0,"",VLOOKUP(BM$14,'ISP-F14-HRD-00'!$B$14:$BE$128,MATCH($C317,'ISP-F14-HRD-00'!$B$11:$BE$11,0),FALSE))</f>
        <v/>
      </c>
      <c r="BN317" s="86" t="str">
        <f>IF(VLOOKUP(BN$14,'ISP-F14-HRD-00'!$B$14:$BE$128,MATCH($C317,'ISP-F14-HRD-00'!$B$11:$BE$11,0),FALSE)=0,"",VLOOKUP(BN$14,'ISP-F14-HRD-00'!$B$14:$BE$128,MATCH($C317,'ISP-F14-HRD-00'!$B$11:$BE$11,0),FALSE))</f>
        <v/>
      </c>
      <c r="BO317" s="86" t="str">
        <f>IF(VLOOKUP(BO$14,'ISP-F14-HRD-00'!$B$14:$BE$128,MATCH($C317,'ISP-F14-HRD-00'!$B$11:$BE$11,0),FALSE)=0,"",VLOOKUP(BO$14,'ISP-F14-HRD-00'!$B$14:$BE$128,MATCH($C317,'ISP-F14-HRD-00'!$B$11:$BE$11,0),FALSE))</f>
        <v/>
      </c>
      <c r="BP317" s="86" t="str">
        <f>IF(VLOOKUP(BP$14,'ISP-F14-HRD-00'!$B$14:$BE$128,MATCH($C317,'ISP-F14-HRD-00'!$B$11:$BE$11,0),FALSE)=0,"",VLOOKUP(BP$14,'ISP-F14-HRD-00'!$B$14:$BE$128,MATCH($C317,'ISP-F14-HRD-00'!$B$11:$BE$11,0),FALSE))</f>
        <v/>
      </c>
      <c r="BQ317" s="86" t="str">
        <f>IF(VLOOKUP(BQ$14,'ISP-F14-HRD-00'!$B$14:$BE$128,MATCH($C317,'ISP-F14-HRD-00'!$B$11:$BE$11,0),FALSE)=0,"",VLOOKUP(BQ$14,'ISP-F14-HRD-00'!$B$14:$BE$128,MATCH($C317,'ISP-F14-HRD-00'!$B$11:$BE$11,0),FALSE))</f>
        <v/>
      </c>
      <c r="BR317" s="356"/>
      <c r="BS317" s="86">
        <f>IF(VLOOKUP(BS$14,'ISP-F14-HRD-00'!$B$14:$BE$128,MATCH($C317,'ISP-F14-HRD-00'!$B$11:$BE$11,0),FALSE)=0,"",VLOOKUP(BS$14,'ISP-F14-HRD-00'!$B$14:$BE$128,MATCH($C317,'ISP-F14-HRD-00'!$B$11:$BE$11,0),FALSE))</f>
        <v>1</v>
      </c>
      <c r="BT317" s="86">
        <f>IF(VLOOKUP(BT$14,'ISP-F14-HRD-00'!$B$14:$BE$128,MATCH($C317,'ISP-F14-HRD-00'!$B$11:$BE$11,0),FALSE)=0,"",VLOOKUP(BT$14,'ISP-F14-HRD-00'!$B$14:$BE$128,MATCH($C317,'ISP-F14-HRD-00'!$B$11:$BE$11,0),FALSE))</f>
        <v>1</v>
      </c>
      <c r="BU317" s="86" t="str">
        <f>IF(VLOOKUP(BU$14,'ISP-F14-HRD-00'!$B$14:$BE$128,MATCH($C317,'ISP-F14-HRD-00'!$B$11:$BE$11,0),FALSE)=0,"",VLOOKUP(BU$14,'ISP-F14-HRD-00'!$B$14:$BE$128,MATCH($C317,'ISP-F14-HRD-00'!$B$11:$BE$11,0),FALSE))</f>
        <v/>
      </c>
      <c r="BV317" s="86" t="str">
        <f>IF(VLOOKUP(BV$14,'ISP-F14-HRD-00'!$B$14:$BE$128,MATCH($C317,'ISP-F14-HRD-00'!$B$11:$BE$11,0),FALSE)=0,"",VLOOKUP(BV$14,'ISP-F14-HRD-00'!$B$14:$BE$128,MATCH($C317,'ISP-F14-HRD-00'!$B$11:$BE$11,0),FALSE))</f>
        <v/>
      </c>
      <c r="BW317" s="86" t="str">
        <f>IF(VLOOKUP(BW$14,'ISP-F14-HRD-00'!$B$14:$BE$128,MATCH($C317,'ISP-F14-HRD-00'!$B$11:$BE$11,0),FALSE)=0,"",VLOOKUP(BW$14,'ISP-F14-HRD-00'!$B$14:$BE$128,MATCH($C317,'ISP-F14-HRD-00'!$B$11:$BE$11,0),FALSE))</f>
        <v/>
      </c>
      <c r="BX317" s="86" t="str">
        <f>IF(VLOOKUP(BX$14,'ISP-F14-HRD-00'!$B$14:$BE$128,MATCH($C317,'ISP-F14-HRD-00'!$B$11:$BE$11,0),FALSE)=0,"",VLOOKUP(BX$14,'ISP-F14-HRD-00'!$B$14:$BE$128,MATCH($C317,'ISP-F14-HRD-00'!$B$11:$BE$11,0),FALSE))</f>
        <v/>
      </c>
      <c r="BY317" s="86" t="str">
        <f>IF(VLOOKUP(BY$14,'ISP-F14-HRD-00'!$B$14:$BE$128,MATCH($C317,'ISP-F14-HRD-00'!$B$11:$BE$11,0),FALSE)=0,"",VLOOKUP(BY$14,'ISP-F14-HRD-00'!$B$14:$BE$128,MATCH($C317,'ISP-F14-HRD-00'!$B$11:$BE$11,0),FALSE))</f>
        <v/>
      </c>
      <c r="BZ317" s="330"/>
      <c r="CA317" s="86" t="str">
        <f>IF(VLOOKUP(CA$14,'ISP-F14-HRD-00'!$B$14:$BE$128,MATCH($C317,'ISP-F14-HRD-00'!$B$11:$BE$11,0),FALSE)=0,"",VLOOKUP(CA$14,'ISP-F14-HRD-00'!$B$14:$BE$128,MATCH($C317,'ISP-F14-HRD-00'!$B$11:$BE$11,0),FALSE))</f>
        <v/>
      </c>
      <c r="CB317" s="86" t="str">
        <f>IF(VLOOKUP(CB$14,'ISP-F14-HRD-00'!$B$14:$BE$128,MATCH($C317,'ISP-F14-HRD-00'!$B$11:$BE$11,0),FALSE)=0,"",VLOOKUP(CB$14,'ISP-F14-HRD-00'!$B$14:$BE$128,MATCH($C317,'ISP-F14-HRD-00'!$B$11:$BE$11,0),FALSE))</f>
        <v/>
      </c>
      <c r="CC317" s="86" t="str">
        <f>IF(VLOOKUP(CC$14,'ISP-F14-HRD-00'!$B$14:$BE$128,MATCH($C317,'ISP-F14-HRD-00'!$B$11:$BE$11,0),FALSE)=0,"",VLOOKUP(CC$14,'ISP-F14-HRD-00'!$B$14:$BE$128,MATCH($C317,'ISP-F14-HRD-00'!$B$11:$BE$11,0),FALSE))</f>
        <v/>
      </c>
      <c r="CD317" s="86" t="str">
        <f>IF(VLOOKUP(CD$14,'ISP-F14-HRD-00'!$B$14:$BE$128,MATCH($C317,'ISP-F14-HRD-00'!$B$11:$BE$11,0),FALSE)=0,"",VLOOKUP(CD$14,'ISP-F14-HRD-00'!$B$14:$BE$128,MATCH($C317,'ISP-F14-HRD-00'!$B$11:$BE$11,0),FALSE))</f>
        <v/>
      </c>
      <c r="CE317" s="86" t="str">
        <f>IF(VLOOKUP(CE$14,'ISP-F14-HRD-00'!$B$14:$BE$128,MATCH($C317,'ISP-F14-HRD-00'!$B$11:$BE$11,0),FALSE)=0,"",VLOOKUP(CE$14,'ISP-F14-HRD-00'!$B$14:$BE$128,MATCH($C317,'ISP-F14-HRD-00'!$B$11:$BE$11,0),FALSE))</f>
        <v/>
      </c>
      <c r="CF317" s="86" t="str">
        <f>IF(VLOOKUP(CF$14,'ISP-F14-HRD-00'!$B$14:$BE$128,MATCH($C317,'ISP-F14-HRD-00'!$B$11:$BE$11,0),FALSE)=0,"",VLOOKUP(CF$14,'ISP-F14-HRD-00'!$B$14:$BE$128,MATCH($C317,'ISP-F14-HRD-00'!$B$11:$BE$11,0),FALSE))</f>
        <v/>
      </c>
      <c r="CG317" s="330"/>
      <c r="CH317" s="86" t="str">
        <f>IF(VLOOKUP(CH$14,'ISP-F14-HRD-00'!$B$14:$BE$128,MATCH($C317,'ISP-F14-HRD-00'!$B$11:$BE$11,0),FALSE)=0,"",VLOOKUP(CH$14,'ISP-F14-HRD-00'!$B$14:$BE$128,MATCH($C317,'ISP-F14-HRD-00'!$B$11:$BE$11,0),FALSE))</f>
        <v/>
      </c>
      <c r="CI317" s="86" t="str">
        <f>IF(VLOOKUP(CI$14,'ISP-F14-HRD-00'!$B$14:$BE$128,MATCH($C317,'ISP-F14-HRD-00'!$B$11:$BE$11,0),FALSE)=0,"",VLOOKUP(CI$14,'ISP-F14-HRD-00'!$B$14:$BE$128,MATCH($C317,'ISP-F14-HRD-00'!$B$11:$BE$11,0),FALSE))</f>
        <v/>
      </c>
      <c r="CJ317" s="86" t="str">
        <f>IF(VLOOKUP(CJ$14,'ISP-F14-HRD-00'!$B$14:$BE$128,MATCH($C317,'ISP-F14-HRD-00'!$B$11:$BE$11,0),FALSE)=0,"",VLOOKUP(CJ$14,'ISP-F14-HRD-00'!$B$14:$BE$128,MATCH($C317,'ISP-F14-HRD-00'!$B$11:$BE$11,0),FALSE))</f>
        <v/>
      </c>
      <c r="CK317" s="86" t="str">
        <f>IF(VLOOKUP(CK$14,'ISP-F14-HRD-00'!$B$14:$BE$128,MATCH($C317,'ISP-F14-HRD-00'!$B$11:$BE$11,0),FALSE)=0,"",VLOOKUP(CK$14,'ISP-F14-HRD-00'!$B$14:$BE$128,MATCH($C317,'ISP-F14-HRD-00'!$B$11:$BE$11,0),FALSE))</f>
        <v/>
      </c>
      <c r="CL317" s="86" t="str">
        <f>IF(VLOOKUP(CL$14,'ISP-F14-HRD-00'!$B$14:$BE$128,MATCH($C317,'ISP-F14-HRD-00'!$B$11:$BE$11,0),FALSE)=0,"",VLOOKUP(CL$14,'ISP-F14-HRD-00'!$B$14:$BE$128,MATCH($C317,'ISP-F14-HRD-00'!$B$11:$BE$11,0),FALSE))</f>
        <v/>
      </c>
      <c r="CM317" s="86" t="str">
        <f>IF(VLOOKUP(CM$14,'ISP-F14-HRD-00'!$B$14:$BE$128,MATCH($C317,'ISP-F14-HRD-00'!$B$11:$BE$11,0),FALSE)=0,"",VLOOKUP(CM$14,'ISP-F14-HRD-00'!$B$14:$BE$128,MATCH($C317,'ISP-F14-HRD-00'!$B$11:$BE$11,0),FALSE))</f>
        <v/>
      </c>
      <c r="CN317" s="86" t="str">
        <f>IF(VLOOKUP(CN$14,'ISP-F14-HRD-00'!$B$14:$BE$128,MATCH($C317,'ISP-F14-HRD-00'!$B$11:$BE$11,0),FALSE)=0,"",VLOOKUP(CN$14,'ISP-F14-HRD-00'!$B$14:$BE$128,MATCH($C317,'ISP-F14-HRD-00'!$B$11:$BE$11,0),FALSE))</f>
        <v/>
      </c>
      <c r="CO317" s="86" t="str">
        <f>IF(VLOOKUP(CO$14,'ISP-F14-HRD-00'!$B$14:$BE$128,MATCH($C317,'ISP-F14-HRD-00'!$B$11:$BE$11,0),FALSE)=0,"",VLOOKUP(CO$14,'ISP-F14-HRD-00'!$B$14:$BE$128,MATCH($C317,'ISP-F14-HRD-00'!$B$11:$BE$11,0),FALSE))</f>
        <v/>
      </c>
      <c r="CP317" s="700" t="str">
        <f>IF(VLOOKUP(CP$14,'ISP-F14-HRD-00'!$B$14:$BE$128,MATCH($C317,'ISP-F14-HRD-00'!$B$11:$BE$11,0),FALSE)=0,"",VLOOKUP(CP$14,'ISP-F14-HRD-00'!$B$14:$BE$128,MATCH($C317,'ISP-F14-HRD-00'!$B$11:$BE$11,0),FALSE))</f>
        <v/>
      </c>
      <c r="CQ317" s="88">
        <f>IF(VLOOKUP(CQ$14,'ISP-F14-HRD-00'!$B$14:$BE$128,MATCH($C317,'ISP-F14-HRD-00'!$B$11:$BE$11,0),FALSE)=0,"",VLOOKUP(CQ$14,'ISP-F14-HRD-00'!$B$14:$BE$128,MATCH($C317,'ISP-F14-HRD-00'!$B$11:$BE$11,0),FALSE))</f>
        <v>1</v>
      </c>
      <c r="CR317" s="86" t="str">
        <f>IF(VLOOKUP(CR$14,'ISP-F14-HRD-00'!$B$14:$BE$128,MATCH($C317,'ISP-F14-HRD-00'!$B$11:$BE$11,0),FALSE)=0,"",VLOOKUP(CR$14,'ISP-F14-HRD-00'!$B$14:$BE$128,MATCH($C317,'ISP-F14-HRD-00'!$B$11:$BE$11,0),FALSE))</f>
        <v/>
      </c>
      <c r="CS317" s="87"/>
      <c r="CT317" s="89" t="str">
        <f>IF(VLOOKUP(CT$14,'ISP-F14-HRD-00'!$B$14:$BE$128,MATCH($C317,'ISP-F14-HRD-00'!$B$11:$BE$11,0),FALSE)=0,"",VLOOKUP(CT$14,'ISP-F14-HRD-00'!$B$14:$BE$128,MATCH($C317,'ISP-F14-HRD-00'!$B$11:$BE$11,0),FALSE))</f>
        <v/>
      </c>
      <c r="CU317" s="86" t="str">
        <f>IF(VLOOKUP(CU$14,'ISP-F14-HRD-00'!$B$14:$BE$128,MATCH($C317,'ISP-F14-HRD-00'!$B$11:$BE$11,0),FALSE)=0,"",VLOOKUP(CU$14,'ISP-F14-HRD-00'!$B$14:$BE$128,MATCH($C317,'ISP-F14-HRD-00'!$B$11:$BE$11,0),FALSE))</f>
        <v/>
      </c>
      <c r="CV317" s="86" t="str">
        <f>IF(VLOOKUP(CV$14,'ISP-F14-HRD-00'!$B$14:$BE$128,MATCH($C317,'ISP-F14-HRD-00'!$B$11:$BE$11,0),FALSE)=0,"",VLOOKUP(CV$14,'ISP-F14-HRD-00'!$B$14:$BE$128,MATCH($C317,'ISP-F14-HRD-00'!$B$11:$BE$11,0),FALSE))</f>
        <v/>
      </c>
      <c r="CW317" s="86"/>
      <c r="CX317" s="88" t="str">
        <f>IF(VLOOKUP(CX$14,'ISP-F14-HRD-00'!$B$14:$BE$128,MATCH($C317,'ISP-F14-HRD-00'!$B$11:$BE$11,0),FALSE)=0,"",VLOOKUP(CX$14,'ISP-F14-HRD-00'!$B$14:$BE$128,MATCH($C317,'ISP-F14-HRD-00'!$B$11:$BE$11,0),FALSE))</f>
        <v/>
      </c>
      <c r="CY317" s="86" t="str">
        <f>IF(VLOOKUP(CY$14,'ISP-F14-HRD-00'!$B$14:$BE$128,MATCH($C317,'ISP-F14-HRD-00'!$B$11:$BE$11,0),FALSE)=0,"",VLOOKUP(CY$14,'ISP-F14-HRD-00'!$B$14:$BE$128,MATCH($C317,'ISP-F14-HRD-00'!$B$11:$BE$11,0),FALSE))</f>
        <v/>
      </c>
      <c r="CZ317" s="87" t="str">
        <f>IF(VLOOKUP(CZ$14,'ISP-F14-HRD-00'!$B$14:$BE$128,MATCH($C317,'ISP-F14-HRD-00'!$B$11:$BE$11,0),FALSE)=0,"",VLOOKUP(CZ$14,'ISP-F14-HRD-00'!$B$14:$BE$128,MATCH($C317,'ISP-F14-HRD-00'!$B$11:$BE$11,0),FALSE))</f>
        <v/>
      </c>
      <c r="DA317" s="88" t="str">
        <f>IF(VLOOKUP(DA$14,'ISP-F14-HRD-00'!$B$14:$BE$128,MATCH($C317,'ISP-F14-HRD-00'!$B$11:$BE$11,0),FALSE)=0,"",VLOOKUP(DA$14,'ISP-F14-HRD-00'!$B$14:$BE$128,MATCH($C317,'ISP-F14-HRD-00'!$B$11:$BE$11,0),FALSE))</f>
        <v/>
      </c>
      <c r="DB317" s="86" t="str">
        <f>IF(VLOOKUP(DB$14,'ISP-F14-HRD-00'!$B$14:$BE$128,MATCH($C317,'ISP-F14-HRD-00'!$B$11:$BE$11,0),FALSE)=0,"",VLOOKUP(DB$14,'ISP-F14-HRD-00'!$B$14:$BE$128,MATCH($C317,'ISP-F14-HRD-00'!$B$11:$BE$11,0),FALSE))</f>
        <v/>
      </c>
      <c r="DC317" s="86" t="str">
        <f>IF(VLOOKUP(DC$14,'ISP-F14-HRD-00'!$B$14:$BE$128,MATCH($C317,'ISP-F14-HRD-00'!$B$11:$BE$11,0),FALSE)=0,"",VLOOKUP(DC$14,'ISP-F14-HRD-00'!$B$14:$BE$128,MATCH($C317,'ISP-F14-HRD-00'!$B$11:$BE$11,0),FALSE))</f>
        <v/>
      </c>
      <c r="DD317" s="86" t="str">
        <f>IF(VLOOKUP(DD$14,'ISP-F14-HRD-00'!$B$14:$BE$128,MATCH($C317,'ISP-F14-HRD-00'!$B$11:$BE$11,0),FALSE)=0,"",VLOOKUP(DD$14,'ISP-F14-HRD-00'!$B$14:$BE$128,MATCH($C317,'ISP-F14-HRD-00'!$B$11:$BE$11,0),FALSE))</f>
        <v/>
      </c>
      <c r="DE317" s="86" t="str">
        <f>IF(VLOOKUP(DE$14,'ISP-F14-HRD-00'!$B$14:$BE$128,MATCH($C317,'ISP-F14-HRD-00'!$B$11:$BE$11,0),FALSE)=0,"",VLOOKUP(DE$14,'ISP-F14-HRD-00'!$B$14:$BE$128,MATCH($C317,'ISP-F14-HRD-00'!$B$11:$BE$11,0),FALSE))</f>
        <v/>
      </c>
      <c r="DF317" s="86" t="str">
        <f>IF(VLOOKUP(DF$14,'ISP-F14-HRD-00'!$B$14:$BE$128,MATCH($C317,'ISP-F14-HRD-00'!$B$11:$BE$11,0),FALSE)=0,"",VLOOKUP(DF$14,'ISP-F14-HRD-00'!$B$14:$BE$128,MATCH($C317,'ISP-F14-HRD-00'!$B$11:$BE$11,0),FALSE))</f>
        <v/>
      </c>
      <c r="DG317" s="86" t="str">
        <f>IF(VLOOKUP(DG$14,'ISP-F14-HRD-00'!$B$14:$BE$128,MATCH($C317,'ISP-F14-HRD-00'!$B$11:$BE$11,0),FALSE)=0,"",VLOOKUP(DG$14,'ISP-F14-HRD-00'!$B$14:$BE$128,MATCH($C317,'ISP-F14-HRD-00'!$B$11:$BE$11,0),FALSE))</f>
        <v/>
      </c>
      <c r="DH317" s="86" t="str">
        <f>IF(VLOOKUP(DH$14,'ISP-F14-HRD-00'!$B$14:$BE$128,MATCH($C317,'ISP-F14-HRD-00'!$B$11:$BE$11,0),FALSE)=0,"",VLOOKUP(DH$14,'ISP-F14-HRD-00'!$B$14:$BE$128,MATCH($C317,'ISP-F14-HRD-00'!$B$11:$BE$11,0),FALSE))</f>
        <v/>
      </c>
      <c r="DI317" s="86" t="str">
        <f>IF(VLOOKUP(DI$14,'ISP-F14-HRD-00'!$B$14:$BE$128,MATCH($C317,'ISP-F14-HRD-00'!$B$11:$BE$11,0),FALSE)=0,"",VLOOKUP(DI$14,'ISP-F14-HRD-00'!$B$14:$BE$128,MATCH($C317,'ISP-F14-HRD-00'!$B$11:$BE$11,0),FALSE))</f>
        <v/>
      </c>
      <c r="DJ317" s="86" t="str">
        <f>IF(VLOOKUP(DJ$14,'ISP-F14-HRD-00'!$B$14:$BE$128,MATCH($C317,'ISP-F14-HRD-00'!$B$11:$BE$11,0),FALSE)=0,"",VLOOKUP(DJ$14,'ISP-F14-HRD-00'!$B$14:$BE$128,MATCH($C317,'ISP-F14-HRD-00'!$B$11:$BE$11,0),FALSE))</f>
        <v/>
      </c>
      <c r="DK317" s="86" t="str">
        <f>IF(VLOOKUP(DK$14,'ISP-F14-HRD-00'!$B$14:$BE$128,MATCH($C317,'ISP-F14-HRD-00'!$B$11:$BE$11,0),FALSE)=0,"",VLOOKUP(DK$14,'ISP-F14-HRD-00'!$B$14:$BE$128,MATCH($C317,'ISP-F14-HRD-00'!$B$11:$BE$11,0),FALSE))</f>
        <v/>
      </c>
      <c r="DL317" s="86" t="str">
        <f>IF(VLOOKUP(DL$14,'ISP-F14-HRD-00'!$B$14:$BE$128,MATCH($C317,'ISP-F14-HRD-00'!$B$11:$BE$11,0),FALSE)=0,"",VLOOKUP(DL$14,'ISP-F14-HRD-00'!$B$14:$BE$128,MATCH($C317,'ISP-F14-HRD-00'!$B$11:$BE$11,0),FALSE))</f>
        <v/>
      </c>
      <c r="DM317" s="86" t="str">
        <f>IF(VLOOKUP(DM$14,'ISP-F14-HRD-00'!$B$14:$BE$128,MATCH($C317,'ISP-F14-HRD-00'!$B$11:$BE$11,0),FALSE)=0,"",VLOOKUP(DM$14,'ISP-F14-HRD-00'!$B$14:$BE$128,MATCH($C317,'ISP-F14-HRD-00'!$B$11:$BE$11,0),FALSE))</f>
        <v/>
      </c>
      <c r="DN317" s="86" t="str">
        <f>IF(VLOOKUP(DN$14,'ISP-F14-HRD-00'!$B$14:$BE$128,MATCH($C317,'ISP-F14-HRD-00'!$B$11:$BE$11,0),FALSE)=0,"",VLOOKUP(DN$14,'ISP-F14-HRD-00'!$B$14:$BE$128,MATCH($C317,'ISP-F14-HRD-00'!$B$11:$BE$11,0),FALSE))</f>
        <v/>
      </c>
      <c r="DO317" s="86" t="str">
        <f>IF(VLOOKUP(DO$14,'ISP-F14-HRD-00'!$B$14:$BE$128,MATCH($C317,'ISP-F14-HRD-00'!$B$11:$BE$11,0),FALSE)=0,"",VLOOKUP(DO$14,'ISP-F14-HRD-00'!$B$14:$BE$128,MATCH($C317,'ISP-F14-HRD-00'!$B$11:$BE$11,0),FALSE))</f>
        <v/>
      </c>
      <c r="DP317" s="86" t="str">
        <f>IF(VLOOKUP(DP$14,'ISP-F14-HRD-00'!$B$14:$BE$128,MATCH($C317,'ISP-F14-HRD-00'!$B$11:$BE$11,0),FALSE)=0,"",VLOOKUP(DP$14,'ISP-F14-HRD-00'!$B$14:$BE$128,MATCH($C317,'ISP-F14-HRD-00'!$B$11:$BE$11,0),FALSE))</f>
        <v/>
      </c>
      <c r="DQ317" s="86" t="str">
        <f>IF(VLOOKUP(DQ$14,'ISP-F14-HRD-00'!$B$14:$BE$128,MATCH($C317,'ISP-F14-HRD-00'!$B$11:$BE$11,0),FALSE)=0,"",VLOOKUP(DQ$14,'ISP-F14-HRD-00'!$B$14:$BE$128,MATCH($C317,'ISP-F14-HRD-00'!$B$11:$BE$11,0),FALSE))</f>
        <v/>
      </c>
      <c r="DR317" s="970" t="str">
        <f>IF(VLOOKUP(DR$14,'ISP-F14-HRD-00'!$B$14:$BE$128,MATCH($C317,'ISP-F14-HRD-00'!$B$11:$BE$11,0),FALSE)=0,"",VLOOKUP(DR$14,'ISP-F14-HRD-00'!$B$14:$BE$128,MATCH($C317,'ISP-F14-HRD-00'!$B$11:$BE$11,0),FALSE))</f>
        <v/>
      </c>
      <c r="DS317" s="970" t="str">
        <f>IF(VLOOKUP(DS$14,'ISP-F14-HRD-00'!$B$14:$BE$128,MATCH($C317,'ISP-F14-HRD-00'!$B$11:$BE$11,0),FALSE)=0,"",VLOOKUP(DS$14,'ISP-F14-HRD-00'!$B$14:$BE$128,MATCH($C317,'ISP-F14-HRD-00'!$B$11:$BE$11,0),FALSE))</f>
        <v/>
      </c>
      <c r="DT317" s="87" t="e">
        <f>IF(VLOOKUP(DT$14,'ISP-F14-HRD-00'!$B$14:$BE$128,MATCH($C317,'ISP-F14-HRD-00'!$B$11:$BE$11,0),FALSE)=0,"",VLOOKUP(DT$14,'ISP-F14-HRD-00'!$B$14:$BE$128,MATCH($C317,'ISP-F14-HRD-00'!$B$11:$BE$11,0),FALSE))</f>
        <v>#N/A</v>
      </c>
      <c r="DV317" s="103">
        <f t="shared" si="62"/>
        <v>3</v>
      </c>
    </row>
    <row r="318" spans="1:126" s="103" customFormat="1">
      <c r="A318" s="1075"/>
      <c r="B318" s="1090"/>
      <c r="C318" s="1079"/>
      <c r="D318" s="1080"/>
      <c r="E318" s="1084"/>
      <c r="F318" s="1087"/>
      <c r="G318" s="1087"/>
      <c r="H318" s="343" t="s">
        <v>359</v>
      </c>
      <c r="I318" s="104"/>
      <c r="J318" s="102" t="str">
        <f>IFERROR(VLOOKUP($B317&amp;J$14,Actual!$B$6:$H$1959,7,FALSE),"")</f>
        <v/>
      </c>
      <c r="K318" s="102" t="str">
        <f>IFERROR(VLOOKUP($B317&amp;K$14,Actual!$B$6:$H$1959,7,FALSE),"")</f>
        <v/>
      </c>
      <c r="L318" s="102" t="str">
        <f>IFERROR(VLOOKUP($B317&amp;L$14,Actual!$B$6:$H$1959,7,FALSE),"")</f>
        <v/>
      </c>
      <c r="M318" s="102" t="str">
        <f>IFERROR(VLOOKUP($B317&amp;M$14,Actual!$B$6:$H$1959,7,FALSE),"")</f>
        <v/>
      </c>
      <c r="N318" s="102" t="str">
        <f>IFERROR(VLOOKUP($B317&amp;N$14,Actual!$B$6:$H$1959,7,FALSE),"")</f>
        <v/>
      </c>
      <c r="O318" s="102" t="str">
        <f>IFERROR(VLOOKUP($B317&amp;O$14,Actual!$B$6:$H$1959,7,FALSE),"")</f>
        <v/>
      </c>
      <c r="P318" s="102" t="str">
        <f>IFERROR(VLOOKUP($B317&amp;P$14,Actual!$B$6:$H$1959,7,FALSE),"")</f>
        <v/>
      </c>
      <c r="Q318" s="102" t="str">
        <f>IFERROR(VLOOKUP($B317&amp;Q$14,Actual!$B$6:$H$1959,7,FALSE),"")</f>
        <v/>
      </c>
      <c r="R318" s="102" t="str">
        <f>IFERROR(VLOOKUP($B317&amp;R$14,Actual!$B$6:$H$1959,7,FALSE),"")</f>
        <v/>
      </c>
      <c r="S318" s="102" t="str">
        <f>IFERROR(VLOOKUP($B317&amp;S$14,Actual!$B$6:$H$1959,7,FALSE),"")</f>
        <v/>
      </c>
      <c r="T318" s="102" t="str">
        <f>IFERROR(VLOOKUP($B317&amp;T$14,Actual!$B$6:$H$1959,7,FALSE),"")</f>
        <v/>
      </c>
      <c r="U318" s="102" t="str">
        <f>IFERROR(VLOOKUP($B317&amp;U$14,Actual!$B$6:$H$1959,7,FALSE),"")</f>
        <v/>
      </c>
      <c r="V318" s="102" t="str">
        <f>IFERROR(VLOOKUP($B317&amp;V$14,Actual!$B$6:$H$1959,7,FALSE),"")</f>
        <v/>
      </c>
      <c r="W318" s="102" t="str">
        <f ca="1">IFERROR(VLOOKUP($B317&amp;W$14,Actual!$B$6:$H$1959,7,FALSE),"")</f>
        <v>A</v>
      </c>
      <c r="X318" s="102" t="str">
        <f>IFERROR(VLOOKUP($B317&amp;X$14,Actual!$B$6:$H$1959,7,FALSE),"")</f>
        <v/>
      </c>
      <c r="Y318" s="102" t="str">
        <f>IFERROR(VLOOKUP($B317&amp;Y$14,Actual!$B$6:$H$1959,7,FALSE),"")</f>
        <v/>
      </c>
      <c r="Z318" s="102" t="str">
        <f>IFERROR(VLOOKUP($B317&amp;Z$14,Actual!$B$6:$H$1959,7,FALSE),"")</f>
        <v/>
      </c>
      <c r="AA318" s="102" t="str">
        <f>IFERROR(VLOOKUP($B317&amp;AA$14,Actual!$B$6:$H$1959,7,FALSE),"")</f>
        <v/>
      </c>
      <c r="AB318" s="102" t="str">
        <f>IFERROR(VLOOKUP($B317&amp;AB$14,Actual!$B$6:$H$1959,7,FALSE),"")</f>
        <v/>
      </c>
      <c r="AC318" s="701" t="str">
        <f>IFERROR(VLOOKUP($B317&amp;AC$14,Actual!$B$6:$H$1959,7,FALSE),"")</f>
        <v/>
      </c>
      <c r="AD318" s="701" t="str">
        <f>IFERROR(VLOOKUP($B317&amp;AD$14,Actual!$B$6:$H$1959,7,FALSE),"")</f>
        <v/>
      </c>
      <c r="AE318" s="701" t="str">
        <f>IFERROR(VLOOKUP($B317&amp;AE$14,Actual!$B$6:$H$1959,7,FALSE),"")</f>
        <v/>
      </c>
      <c r="AF318" s="327"/>
      <c r="AG318" s="102" t="str">
        <f>IFERROR(VLOOKUP($B317&amp;AG$14,Actual!$B$6:$H$1959,7,FALSE),"")</f>
        <v/>
      </c>
      <c r="AH318" s="102" t="str">
        <f>IFERROR(VLOOKUP($B317&amp;AH$14,Actual!$B$6:$H$1959,7,FALSE),"")</f>
        <v/>
      </c>
      <c r="AI318" s="102" t="str">
        <f>IFERROR(VLOOKUP($B317&amp;AI$14,Actual!$B$6:$H$1959,7,FALSE),"")</f>
        <v/>
      </c>
      <c r="AJ318" s="102" t="str">
        <f>IFERROR(VLOOKUP($B317&amp;AJ$14,Actual!$B$6:$H$1959,7,FALSE),"")</f>
        <v/>
      </c>
      <c r="AK318" s="102" t="str">
        <f>IFERROR(VLOOKUP($B317&amp;AK$14,Actual!$B$6:$H$1959,7,FALSE),"")</f>
        <v/>
      </c>
      <c r="AL318" s="102" t="str">
        <f>IFERROR(VLOOKUP($B317&amp;AL$14,Actual!$B$6:$H$1959,7,FALSE),"")</f>
        <v/>
      </c>
      <c r="AM318" s="102" t="str">
        <f>IFERROR(VLOOKUP($B317&amp;AM$14,Actual!$B$6:$H$1959,7,FALSE),"")</f>
        <v/>
      </c>
      <c r="AN318" s="102" t="str">
        <f>IFERROR(VLOOKUP($B317&amp;AN$14,Actual!$B$6:$H$1959,7,FALSE),"")</f>
        <v/>
      </c>
      <c r="AO318" s="102" t="str">
        <f ca="1">IFERROR(VLOOKUP($B317&amp;AO$14,Actual!$B$6:$H$1959,7,FALSE),"")</f>
        <v>A</v>
      </c>
      <c r="AP318" s="102" t="str">
        <f>IFERROR(VLOOKUP($B317&amp;AP$14,Actual!$B$6:$H$1959,7,FALSE),"")</f>
        <v/>
      </c>
      <c r="AQ318" s="102" t="str">
        <f>IFERROR(VLOOKUP($B317&amp;AQ$14,Actual!$B$6:$H$1959,7,FALSE),"")</f>
        <v/>
      </c>
      <c r="AR318" s="102" t="str">
        <f>IFERROR(VLOOKUP($B317&amp;AR$14,Actual!$B$6:$H$1959,7,FALSE),"")</f>
        <v/>
      </c>
      <c r="AS318" s="102" t="str">
        <f>IFERROR(VLOOKUP($B317&amp;AS$14,Actual!$B$6:$H$1959,7,FALSE),"")</f>
        <v/>
      </c>
      <c r="AT318" s="102" t="str">
        <f>IFERROR(VLOOKUP($B317&amp;AT$14,Actual!$B$6:$H$1959,7,FALSE),"")</f>
        <v/>
      </c>
      <c r="AU318" s="102" t="str">
        <f>IFERROR(VLOOKUP($B317&amp;AU$14,Actual!$B$6:$H$1959,7,FALSE),"")</f>
        <v/>
      </c>
      <c r="AV318" s="102" t="str">
        <f>IFERROR(VLOOKUP($B317&amp;AV$14,Actual!$B$6:$H$1959,7,FALSE),"")</f>
        <v/>
      </c>
      <c r="AW318" s="102" t="str">
        <f>IFERROR(VLOOKUP($B317&amp;AW$14,Actual!$B$6:$H$1959,7,FALSE),"")</f>
        <v/>
      </c>
      <c r="AX318" s="102" t="str">
        <f>IFERROR(VLOOKUP($B317&amp;AX$14,Actual!$B$6:$H$1959,7,FALSE),"")</f>
        <v/>
      </c>
      <c r="AY318" s="102" t="str">
        <f>IFERROR(VLOOKUP($B317&amp;AY$14,Actual!$B$6:$H$1959,7,FALSE),"")</f>
        <v/>
      </c>
      <c r="AZ318" s="102" t="str">
        <f>IFERROR(VLOOKUP($B317&amp;AZ$14,Actual!$B$6:$H$1959,7,FALSE),"")</f>
        <v/>
      </c>
      <c r="BA318" s="106" t="str">
        <f>IFERROR(VLOOKUP($B317&amp;BA$14,Actual!$B$6:$H$1959,7,FALSE),"")</f>
        <v/>
      </c>
      <c r="BB318" s="331"/>
      <c r="BC318" s="291" t="str">
        <f>IFERROR(VLOOKUP($B317&amp;BC$14,Actual!$B$6:$H$1959,7,FALSE),"")</f>
        <v/>
      </c>
      <c r="BD318" s="102" t="str">
        <f>IFERROR(VLOOKUP($B317&amp;BD$14,Actual!$B$6:$H$1959,7,FALSE),"")</f>
        <v/>
      </c>
      <c r="BE318" s="102" t="str">
        <f>IFERROR(VLOOKUP($B317&amp;BE$14,Actual!$B$6:$H$1959,7,FALSE),"")</f>
        <v/>
      </c>
      <c r="BF318" s="102" t="str">
        <f>IFERROR(VLOOKUP($B317&amp;BF$14,Actual!$B$6:$H$1959,7,FALSE),"")</f>
        <v/>
      </c>
      <c r="BG318" s="331"/>
      <c r="BH318" s="102" t="str">
        <f>IFERROR(VLOOKUP($B317&amp;BH$14,Actual!$B$6:$H$1959,7,FALSE),"")</f>
        <v/>
      </c>
      <c r="BI318" s="102" t="str">
        <f>IFERROR(VLOOKUP($B317&amp;BI$14,Actual!$B$6:$H$1959,7,FALSE),"")</f>
        <v/>
      </c>
      <c r="BJ318" s="102" t="str">
        <f>IFERROR(VLOOKUP($B317&amp;BJ$14,Actual!$B$6:$H$1959,7,FALSE),"")</f>
        <v/>
      </c>
      <c r="BK318" s="102" t="str">
        <f>IFERROR(VLOOKUP($B317&amp;BK$14,Actual!$B$6:$H$1959,7,FALSE),"")</f>
        <v/>
      </c>
      <c r="BL318" s="331"/>
      <c r="BM318" s="102" t="str">
        <f>IFERROR(VLOOKUP($B317&amp;BM$14,Actual!$B$6:$H$1959,7,FALSE),"")</f>
        <v/>
      </c>
      <c r="BN318" s="102" t="str">
        <f>IFERROR(VLOOKUP($B317&amp;BN$14,Actual!$B$6:$H$1959,7,FALSE),"")</f>
        <v/>
      </c>
      <c r="BO318" s="102" t="str">
        <f>IFERROR(VLOOKUP($B317&amp;BO$14,Actual!$B$6:$H$1959,7,FALSE),"")</f>
        <v/>
      </c>
      <c r="BP318" s="102" t="str">
        <f>IFERROR(VLOOKUP($B317&amp;BP$14,Actual!$B$6:$H$1959,7,FALSE),"")</f>
        <v/>
      </c>
      <c r="BQ318" s="102" t="str">
        <f>IFERROR(VLOOKUP($B317&amp;BQ$14,Actual!$B$6:$H$1959,7,FALSE),"")</f>
        <v/>
      </c>
      <c r="BR318" s="357"/>
      <c r="BS318" s="290" t="str">
        <f ca="1">IFERROR(VLOOKUP($B317&amp;BS$14,Actual!$B$6:$H$1959,7,FALSE),"")</f>
        <v>E</v>
      </c>
      <c r="BT318" s="290" t="str">
        <f ca="1">IFERROR(VLOOKUP($B317&amp;BT$14,Actual!$B$6:$H$1959,7,FALSE),"")</f>
        <v>E</v>
      </c>
      <c r="BU318" s="290" t="str">
        <f ca="1">IFERROR(VLOOKUP($B317&amp;BU$14,Actual!$B$6:$H$1959,7,FALSE),"")</f>
        <v>E</v>
      </c>
      <c r="BV318" s="290" t="str">
        <f>IFERROR(VLOOKUP($B317&amp;BV$14,Actual!$B$6:$H$1959,7,FALSE),"")</f>
        <v/>
      </c>
      <c r="BW318" s="290" t="str">
        <f>IFERROR(VLOOKUP($B317&amp;BW$14,Actual!$B$6:$H$1959,7,FALSE),"")</f>
        <v/>
      </c>
      <c r="BX318" s="290" t="str">
        <f>IFERROR(VLOOKUP($B317&amp;BX$14,Actual!$B$6:$H$1959,7,FALSE),"")</f>
        <v/>
      </c>
      <c r="BY318" s="290" t="str">
        <f>IFERROR(VLOOKUP($B317&amp;BY$14,Actual!$B$6:$H$1959,7,FALSE),"")</f>
        <v/>
      </c>
      <c r="BZ318" s="331"/>
      <c r="CA318" s="102" t="str">
        <f>IFERROR(VLOOKUP($B317&amp;CA$14,Actual!$B$6:$H$1959,7,FALSE),"")</f>
        <v/>
      </c>
      <c r="CB318" s="102" t="str">
        <f>IFERROR(VLOOKUP($B317&amp;CB$14,Actual!$B$6:$H$1959,7,FALSE),"")</f>
        <v/>
      </c>
      <c r="CC318" s="102" t="str">
        <f>IFERROR(VLOOKUP($B317&amp;CC$14,Actual!$B$6:$H$1959,7,FALSE),"")</f>
        <v/>
      </c>
      <c r="CD318" s="102" t="str">
        <f>IFERROR(VLOOKUP($B317&amp;CD$14,Actual!$B$6:$H$1959,7,FALSE),"")</f>
        <v/>
      </c>
      <c r="CE318" s="102" t="str">
        <f>IFERROR(VLOOKUP($B317&amp;CE$14,Actual!$B$6:$H$1959,7,FALSE),"")</f>
        <v/>
      </c>
      <c r="CF318" s="102" t="str">
        <f>IFERROR(VLOOKUP($B317&amp;CF$14,Actual!$B$6:$H$1959,7,FALSE),"")</f>
        <v/>
      </c>
      <c r="CG318" s="331"/>
      <c r="CH318" s="290" t="str">
        <f>IFERROR(VLOOKUP($B317&amp;CH$14,Actual!$B$6:$H$1959,7,FALSE),"")</f>
        <v/>
      </c>
      <c r="CI318" s="290" t="str">
        <f>IFERROR(VLOOKUP($B317&amp;CI$14,Actual!$B$6:$H$1959,7,FALSE),"")</f>
        <v/>
      </c>
      <c r="CJ318" s="290" t="str">
        <f>IFERROR(VLOOKUP($B317&amp;CJ$14,Actual!$B$6:$H$1959,7,FALSE),"")</f>
        <v/>
      </c>
      <c r="CK318" s="290" t="str">
        <f>IFERROR(VLOOKUP($B317&amp;CK$14,Actual!$B$6:$H$1959,7,FALSE),"")</f>
        <v/>
      </c>
      <c r="CL318" s="290" t="str">
        <f>IFERROR(VLOOKUP($B317&amp;CL$14,Actual!$B$6:$H$1959,7,FALSE),"")</f>
        <v/>
      </c>
      <c r="CM318" s="290" t="str">
        <f>IFERROR(VLOOKUP($B317&amp;CM$14,Actual!$B$6:$H$1959,7,FALSE),"")</f>
        <v/>
      </c>
      <c r="CN318" s="290" t="str">
        <f>IFERROR(VLOOKUP($B317&amp;CN$14,Actual!$B$6:$H$1959,7,FALSE),"")</f>
        <v/>
      </c>
      <c r="CO318" s="290" t="str">
        <f>IFERROR(VLOOKUP($B317&amp;CO$14,Actual!$B$6:$H$1959,7,FALSE),"")</f>
        <v/>
      </c>
      <c r="CP318" s="740" t="str">
        <f>IFERROR(VLOOKUP($B317&amp;CP$14,Actual!$B$6:$H$1959,7,FALSE),"")</f>
        <v/>
      </c>
      <c r="CQ318" s="105" t="str">
        <f ca="1">IFERROR(VLOOKUP($B317&amp;CQ$14,Actual!$B$6:$H$1959,7,FALSE),"")</f>
        <v>E</v>
      </c>
      <c r="CR318" s="102" t="str">
        <f>IFERROR(VLOOKUP($B317&amp;CR$14,Actual!$B$6:$H$1959,7,FALSE),"")</f>
        <v/>
      </c>
      <c r="CS318" s="106"/>
      <c r="CT318" s="291" t="str">
        <f>IFERROR(VLOOKUP($B317&amp;CT$14,Actual!$B$6:$H$1959,7,FALSE),"")</f>
        <v/>
      </c>
      <c r="CU318" s="102" t="str">
        <f>IFERROR(VLOOKUP($B317&amp;CU$14,Actual!$B$6:$H$1959,7,FALSE),"")</f>
        <v/>
      </c>
      <c r="CV318" s="102" t="str">
        <f>IFERROR(VLOOKUP($B317&amp;CV$14,Actual!$B$6:$H$1959,7,FALSE),"")</f>
        <v/>
      </c>
      <c r="CW318" s="102"/>
      <c r="CX318" s="105" t="str">
        <f>IFERROR(VLOOKUP($B317&amp;CX$14,Actual!$B$6:$H$1959,7,FALSE),"")</f>
        <v/>
      </c>
      <c r="CY318" s="102" t="str">
        <f>IFERROR(VLOOKUP($B317&amp;CY$14,Actual!$B$6:$H$1959,7,FALSE),"")</f>
        <v/>
      </c>
      <c r="CZ318" s="106" t="str">
        <f>IFERROR(VLOOKUP($B317&amp;CZ$14,Actual!$B$6:$H$1959,7,FALSE),"")</f>
        <v/>
      </c>
      <c r="DA318" s="105" t="str">
        <f>IFERROR(VLOOKUP($B317&amp;DA$14,Actual!$B$6:$H$1959,7,FALSE),"")</f>
        <v/>
      </c>
      <c r="DB318" s="102" t="str">
        <f>IFERROR(VLOOKUP($B317&amp;DB$14,Actual!$B$6:$H$1959,7,FALSE),"")</f>
        <v/>
      </c>
      <c r="DC318" s="102" t="str">
        <f>IFERROR(VLOOKUP($B317&amp;DC$14,Actual!$B$6:$H$1959,7,FALSE),"")</f>
        <v/>
      </c>
      <c r="DD318" s="102" t="str">
        <f>IFERROR(VLOOKUP($B317&amp;DD$14,Actual!$B$6:$H$1959,7,FALSE),"")</f>
        <v/>
      </c>
      <c r="DE318" s="102" t="str">
        <f>IFERROR(VLOOKUP($B317&amp;DE$14,Actual!$B$6:$H$1959,7,FALSE),"")</f>
        <v/>
      </c>
      <c r="DF318" s="102" t="str">
        <f>IFERROR(VLOOKUP($B317&amp;DF$14,Actual!$B$6:$H$1959,7,FALSE),"")</f>
        <v/>
      </c>
      <c r="DG318" s="102" t="str">
        <f>IFERROR(VLOOKUP($B317&amp;DG$14,Actual!$B$6:$H$1959,7,FALSE),"")</f>
        <v/>
      </c>
      <c r="DH318" s="102" t="str">
        <f>IFERROR(VLOOKUP($B317&amp;DH$14,Actual!$B$6:$H$1959,7,FALSE),"")</f>
        <v/>
      </c>
      <c r="DI318" s="102" t="str">
        <f>IFERROR(VLOOKUP($B317&amp;DI$14,Actual!$B$6:$H$1959,7,FALSE),"")</f>
        <v/>
      </c>
      <c r="DJ318" s="102" t="str">
        <f>IFERROR(VLOOKUP($B317&amp;DJ$14,Actual!$B$6:$H$1959,7,FALSE),"")</f>
        <v/>
      </c>
      <c r="DK318" s="102" t="str">
        <f>IFERROR(VLOOKUP($B317&amp;DK$14,Actual!$B$6:$H$1959,7,FALSE),"")</f>
        <v/>
      </c>
      <c r="DL318" s="102" t="str">
        <f>IFERROR(VLOOKUP($B317&amp;DL$14,Actual!$B$6:$H$1959,7,FALSE),"")</f>
        <v/>
      </c>
      <c r="DM318" s="102" t="str">
        <f>IFERROR(VLOOKUP($B317&amp;DM$14,Actual!$B$6:$H$1959,7,FALSE),"")</f>
        <v/>
      </c>
      <c r="DN318" s="102" t="str">
        <f>IFERROR(VLOOKUP($B317&amp;DN$14,Actual!$B$6:$H$1959,7,FALSE),"")</f>
        <v/>
      </c>
      <c r="DO318" s="102" t="str">
        <f>IFERROR(VLOOKUP($B317&amp;DO$14,Actual!$B$6:$H$1959,7,FALSE),"")</f>
        <v/>
      </c>
      <c r="DP318" s="102" t="str">
        <f>IFERROR(VLOOKUP($B317&amp;DP$14,Actual!$B$6:$H$1959,7,FALSE),"")</f>
        <v/>
      </c>
      <c r="DQ318" s="102" t="str">
        <f>IFERROR(VLOOKUP($B317&amp;DQ$14,Actual!$B$6:$H$1959,7,FALSE),"")</f>
        <v/>
      </c>
      <c r="DR318" s="971" t="str">
        <f>IFERROR(VLOOKUP($B317&amp;DR$14,Actual!$B$6:$H$1959,7,FALSE),"")</f>
        <v/>
      </c>
      <c r="DS318" s="971" t="str">
        <f>IFERROR(VLOOKUP($B317&amp;DS$14,Actual!$B$6:$H$1959,7,FALSE),"")</f>
        <v/>
      </c>
      <c r="DT318" s="106" t="str">
        <f>IFERROR(VLOOKUP($B317&amp;DT$14,Actual!$B$6:$H$1959,7,FALSE),"")</f>
        <v/>
      </c>
      <c r="DV318" s="103">
        <f t="shared" ca="1" si="62"/>
        <v>0</v>
      </c>
    </row>
    <row r="319" spans="1:126" s="103" customFormat="1">
      <c r="A319" s="1075"/>
      <c r="B319" s="1090"/>
      <c r="C319" s="1079"/>
      <c r="D319" s="1080"/>
      <c r="E319" s="1084"/>
      <c r="F319" s="1087"/>
      <c r="G319" s="1087"/>
      <c r="H319" s="341" t="s">
        <v>360</v>
      </c>
      <c r="I319" s="93"/>
      <c r="J319" s="344" t="str">
        <f>IFERROR(VLOOKUP($B317&amp;J$14,Plan!$B$10:$H$300,7,FALSE),"")</f>
        <v/>
      </c>
      <c r="K319" s="344" t="str">
        <f>IFERROR(VLOOKUP($B317&amp;K$14,Plan!$B$10:$H$300,7,FALSE),"")</f>
        <v/>
      </c>
      <c r="L319" s="344" t="str">
        <f>IFERROR(VLOOKUP($B317&amp;L$14,Plan!$B$10:$H$300,7,FALSE),"")</f>
        <v/>
      </c>
      <c r="M319" s="344" t="str">
        <f>IFERROR(VLOOKUP($B317&amp;M$14,Plan!$B$10:$H$300,7,FALSE),"")</f>
        <v/>
      </c>
      <c r="N319" s="344" t="str">
        <f>IFERROR(VLOOKUP($B317&amp;N$14,Plan!$B$10:$H$300,7,FALSE),"")</f>
        <v/>
      </c>
      <c r="O319" s="344" t="str">
        <f>IFERROR(VLOOKUP($B317&amp;O$14,Plan!$B$10:$H$300,7,FALSE),"")</f>
        <v/>
      </c>
      <c r="P319" s="344" t="str">
        <f>IFERROR(VLOOKUP($B317&amp;P$14,Plan!$B$10:$H$300,7,FALSE),"")</f>
        <v/>
      </c>
      <c r="Q319" s="344" t="str">
        <f>IFERROR(VLOOKUP($B317&amp;Q$14,Plan!$B$10:$H$300,7,FALSE),"")</f>
        <v/>
      </c>
      <c r="R319" s="344" t="str">
        <f>IFERROR(VLOOKUP($B317&amp;R$14,Plan!$B$10:$H$300,7,FALSE),"")</f>
        <v/>
      </c>
      <c r="S319" s="344" t="str">
        <f>IFERROR(VLOOKUP($B317&amp;S$14,Plan!$B$10:$H$300,7,FALSE),"")</f>
        <v/>
      </c>
      <c r="T319" s="344" t="str">
        <f>IFERROR(VLOOKUP($B317&amp;T$14,Plan!$B$10:$H$300,7,FALSE),"")</f>
        <v/>
      </c>
      <c r="U319" s="344" t="str">
        <f>IFERROR(VLOOKUP($B317&amp;U$14,Plan!$B$10:$H$300,7,FALSE),"")</f>
        <v/>
      </c>
      <c r="V319" s="344" t="str">
        <f>IFERROR(VLOOKUP($B317&amp;V$14,Plan!$B$10:$H$300,7,FALSE),"")</f>
        <v/>
      </c>
      <c r="W319" s="344" t="str">
        <f>IFERROR(VLOOKUP($B317&amp;W$14,Plan!$B$10:$H$300,7,FALSE),"")</f>
        <v/>
      </c>
      <c r="X319" s="344" t="str">
        <f>IFERROR(VLOOKUP($B317&amp;X$14,Plan!$B$10:$H$300,7,FALSE),"")</f>
        <v/>
      </c>
      <c r="Y319" s="344" t="str">
        <f>IFERROR(VLOOKUP($B317&amp;Y$14,Plan!$B$10:$H$300,7,FALSE),"")</f>
        <v/>
      </c>
      <c r="Z319" s="344" t="str">
        <f>IFERROR(VLOOKUP($B317&amp;Z$14,Plan!$B$10:$H$300,7,FALSE),"")</f>
        <v/>
      </c>
      <c r="AA319" s="344" t="str">
        <f>IFERROR(VLOOKUP($B317&amp;AA$14,Plan!$B$10:$H$300,7,FALSE),"")</f>
        <v/>
      </c>
      <c r="AB319" s="344" t="str">
        <f>IFERROR(VLOOKUP($B317&amp;AB$14,Plan!$B$10:$H$300,7,FALSE),"")</f>
        <v/>
      </c>
      <c r="AC319" s="702" t="str">
        <f>IFERROR(VLOOKUP($B317&amp;AC$14,Plan!$B$10:$H$300,7,FALSE),"")</f>
        <v/>
      </c>
      <c r="AD319" s="702" t="str">
        <f>IFERROR(VLOOKUP($B317&amp;AD$14,Plan!$B$10:$H$300,7,FALSE),"")</f>
        <v/>
      </c>
      <c r="AE319" s="702" t="str">
        <f>IFERROR(VLOOKUP($B317&amp;AE$14,Plan!$B$10:$H$300,7,FALSE),"")</f>
        <v/>
      </c>
      <c r="AF319" s="327"/>
      <c r="AG319" s="344" t="str">
        <f>IFERROR(VLOOKUP($B317&amp;AG$14,Plan!$B$10:$H$300,7,FALSE),"")</f>
        <v/>
      </c>
      <c r="AH319" s="344" t="str">
        <f>IFERROR(VLOOKUP($B317&amp;AH$14,Plan!$B$10:$H$300,7,FALSE),"")</f>
        <v/>
      </c>
      <c r="AI319" s="344" t="str">
        <f>IFERROR(VLOOKUP($B317&amp;AI$14,Plan!$B$10:$H$300,7,FALSE),"")</f>
        <v/>
      </c>
      <c r="AJ319" s="344" t="str">
        <f>IFERROR(VLOOKUP($B317&amp;AJ$14,Plan!$B$10:$H$300,7,FALSE),"")</f>
        <v/>
      </c>
      <c r="AK319" s="344" t="str">
        <f>IFERROR(VLOOKUP($B317&amp;AK$14,Plan!$B$10:$H$300,7,FALSE),"")</f>
        <v/>
      </c>
      <c r="AL319" s="344" t="str">
        <f>IFERROR(VLOOKUP($B317&amp;AL$14,Plan!$B$10:$H$300,7,FALSE),"")</f>
        <v/>
      </c>
      <c r="AM319" s="344" t="str">
        <f>IFERROR(VLOOKUP($B317&amp;AM$14,Plan!$B$10:$H$300,7,FALSE),"")</f>
        <v/>
      </c>
      <c r="AN319" s="344" t="str">
        <f>IFERROR(VLOOKUP($B317&amp;AN$14,Plan!$B$10:$H$300,7,FALSE),"")</f>
        <v/>
      </c>
      <c r="AO319" s="344" t="str">
        <f>IFERROR(VLOOKUP($B317&amp;AO$14,Plan!$B$10:$H$300,7,FALSE),"")</f>
        <v/>
      </c>
      <c r="AP319" s="344" t="str">
        <f>IFERROR(VLOOKUP($B317&amp;AP$14,Plan!$B$10:$H$300,7,FALSE),"")</f>
        <v/>
      </c>
      <c r="AQ319" s="344" t="str">
        <f>IFERROR(VLOOKUP($B317&amp;AQ$14,Plan!$B$10:$H$300,7,FALSE),"")</f>
        <v/>
      </c>
      <c r="AR319" s="344" t="str">
        <f>IFERROR(VLOOKUP($B317&amp;AR$14,Plan!$B$10:$H$300,7,FALSE),"")</f>
        <v/>
      </c>
      <c r="AS319" s="344" t="str">
        <f>IFERROR(VLOOKUP($B317&amp;AS$14,Plan!$B$10:$H$300,7,FALSE),"")</f>
        <v/>
      </c>
      <c r="AT319" s="344" t="str">
        <f>IFERROR(VLOOKUP($B317&amp;AT$14,Plan!$B$10:$H$300,7,FALSE),"")</f>
        <v/>
      </c>
      <c r="AU319" s="344" t="str">
        <f>IFERROR(VLOOKUP($B317&amp;AU$14,Plan!$B$10:$H$300,7,FALSE),"")</f>
        <v/>
      </c>
      <c r="AV319" s="344" t="str">
        <f>IFERROR(VLOOKUP($B317&amp;AV$14,Plan!$B$10:$H$300,7,FALSE),"")</f>
        <v/>
      </c>
      <c r="AW319" s="344" t="str">
        <f>IFERROR(VLOOKUP($B317&amp;AW$14,Plan!$B$10:$H$300,7,FALSE),"")</f>
        <v/>
      </c>
      <c r="AX319" s="344" t="str">
        <f>IFERROR(VLOOKUP($B317&amp;AX$14,Plan!$B$10:$H$300,7,FALSE),"")</f>
        <v/>
      </c>
      <c r="AY319" s="344" t="str">
        <f>IFERROR(VLOOKUP($B317&amp;AY$14,Plan!$B$10:$H$300,7,FALSE),"")</f>
        <v/>
      </c>
      <c r="AZ319" s="344" t="str">
        <f>IFERROR(VLOOKUP($B317&amp;AZ$14,Plan!$B$10:$H$300,7,FALSE),"")</f>
        <v/>
      </c>
      <c r="BA319" s="355" t="str">
        <f>IFERROR(VLOOKUP($B317&amp;BA$14,Plan!$B$10:$H$300,7,FALSE),"")</f>
        <v/>
      </c>
      <c r="BB319" s="331"/>
      <c r="BC319" s="345" t="str">
        <f>IFERROR(VLOOKUP($B317&amp;BC$14,Plan!$B$10:$H$300,7,FALSE),"")</f>
        <v/>
      </c>
      <c r="BD319" s="344" t="str">
        <f>IFERROR(VLOOKUP($B317&amp;BD$14,Plan!$B$10:$H$300,7,FALSE),"")</f>
        <v/>
      </c>
      <c r="BE319" s="344" t="str">
        <f>IFERROR(VLOOKUP($B317&amp;BE$14,Plan!$B$10:$H$300,7,FALSE),"")</f>
        <v/>
      </c>
      <c r="BF319" s="344" t="str">
        <f>IFERROR(VLOOKUP($B317&amp;BF$14,Plan!$B$10:$H$300,7,FALSE),"")</f>
        <v/>
      </c>
      <c r="BG319" s="331"/>
      <c r="BH319" s="344" t="str">
        <f>IFERROR(VLOOKUP($B317&amp;BH$14,Plan!$B$10:$H$300,7,FALSE),"")</f>
        <v/>
      </c>
      <c r="BI319" s="344" t="str">
        <f>IFERROR(VLOOKUP($B317&amp;BI$14,Plan!$B$10:$H$300,7,FALSE),"")</f>
        <v/>
      </c>
      <c r="BJ319" s="344" t="str">
        <f>IFERROR(VLOOKUP($B317&amp;BJ$14,Plan!$B$10:$H$300,7,FALSE),"")</f>
        <v/>
      </c>
      <c r="BK319" s="344" t="str">
        <f>IFERROR(VLOOKUP($B317&amp;BK$14,Plan!$B$10:$H$300,7,FALSE),"")</f>
        <v/>
      </c>
      <c r="BL319" s="331"/>
      <c r="BM319" s="344" t="str">
        <f>IFERROR(VLOOKUP($B317&amp;BM$14,Plan!$B$10:$H$300,7,FALSE),"")</f>
        <v/>
      </c>
      <c r="BN319" s="344" t="str">
        <f>IFERROR(VLOOKUP($B317&amp;BN$14,Plan!$B$10:$H$300,7,FALSE),"")</f>
        <v/>
      </c>
      <c r="BO319" s="344" t="str">
        <f>IFERROR(VLOOKUP($B317&amp;BO$14,Plan!$B$10:$H$300,7,FALSE),"")</f>
        <v/>
      </c>
      <c r="BP319" s="344" t="str">
        <f>IFERROR(VLOOKUP($B317&amp;BP$14,Plan!$B$10:$H$300,7,FALSE),"")</f>
        <v/>
      </c>
      <c r="BQ319" s="344" t="str">
        <f>IFERROR(VLOOKUP($B317&amp;BQ$14,Plan!$B$10:$H$300,7,FALSE),"")</f>
        <v/>
      </c>
      <c r="BR319" s="357"/>
      <c r="BS319" s="344" t="str">
        <f>IFERROR(VLOOKUP($B317&amp;BS$14,Plan!$B$10:$H$300,7,FALSE),"")</f>
        <v/>
      </c>
      <c r="BT319" s="344" t="str">
        <f>IFERROR(VLOOKUP($B317&amp;BT$14,Plan!$B$10:$H$300,7,FALSE),"")</f>
        <v/>
      </c>
      <c r="BU319" s="344" t="str">
        <f>IFERROR(VLOOKUP($B317&amp;BU$14,Plan!$B$10:$H$300,7,FALSE),"")</f>
        <v/>
      </c>
      <c r="BV319" s="344" t="str">
        <f>IFERROR(VLOOKUP($B317&amp;BV$14,Plan!$B$10:$H$300,7,FALSE),"")</f>
        <v/>
      </c>
      <c r="BW319" s="344" t="str">
        <f>IFERROR(VLOOKUP($B317&amp;BW$14,Plan!$B$10:$H$300,7,FALSE),"")</f>
        <v/>
      </c>
      <c r="BX319" s="344" t="str">
        <f>IFERROR(VLOOKUP($B317&amp;BX$14,Plan!$B$10:$H$300,7,FALSE),"")</f>
        <v/>
      </c>
      <c r="BY319" s="344" t="str">
        <f>IFERROR(VLOOKUP($B317&amp;BY$14,Plan!$B$10:$H$300,7,FALSE),"")</f>
        <v/>
      </c>
      <c r="BZ319" s="331"/>
      <c r="CA319" s="344" t="str">
        <f>IFERROR(VLOOKUP($B317&amp;CA$14,Plan!$B$10:$H$300,7,FALSE),"")</f>
        <v/>
      </c>
      <c r="CB319" s="344" t="str">
        <f>IFERROR(VLOOKUP($B317&amp;CB$14,Plan!$B$10:$H$300,7,FALSE),"")</f>
        <v/>
      </c>
      <c r="CC319" s="344" t="str">
        <f>IFERROR(VLOOKUP($B317&amp;CC$14,Plan!$B$10:$H$300,7,FALSE),"")</f>
        <v/>
      </c>
      <c r="CD319" s="344" t="str">
        <f>IFERROR(VLOOKUP($B317&amp;CD$14,Plan!$B$10:$H$300,7,FALSE),"")</f>
        <v/>
      </c>
      <c r="CE319" s="344" t="str">
        <f>IFERROR(VLOOKUP($B317&amp;CE$14,Plan!$B$10:$H$300,7,FALSE),"")</f>
        <v/>
      </c>
      <c r="CF319" s="344" t="str">
        <f>IFERROR(VLOOKUP($B317&amp;CF$14,Plan!$B$10:$H$300,7,FALSE),"")</f>
        <v/>
      </c>
      <c r="CG319" s="331"/>
      <c r="CH319" s="344" t="str">
        <f>IFERROR(VLOOKUP($B317&amp;CH$14,Plan!$B$10:$H$300,7,FALSE),"")</f>
        <v/>
      </c>
      <c r="CI319" s="344" t="str">
        <f>IFERROR(VLOOKUP($B317&amp;CI$14,Plan!$B$10:$H$300,7,FALSE),"")</f>
        <v/>
      </c>
      <c r="CJ319" s="344" t="str">
        <f>IFERROR(VLOOKUP($B317&amp;CJ$14,Plan!$B$10:$H$300,7,FALSE),"")</f>
        <v/>
      </c>
      <c r="CK319" s="344" t="str">
        <f>IFERROR(VLOOKUP($B317&amp;CK$14,Plan!$B$10:$H$300,7,FALSE),"")</f>
        <v/>
      </c>
      <c r="CL319" s="344" t="str">
        <f>IFERROR(VLOOKUP($B317&amp;CL$14,Plan!$B$10:$H$300,7,FALSE),"")</f>
        <v/>
      </c>
      <c r="CM319" s="344" t="str">
        <f>IFERROR(VLOOKUP($B317&amp;CM$14,Plan!$B$10:$H$300,7,FALSE),"")</f>
        <v/>
      </c>
      <c r="CN319" s="344" t="str">
        <f>IFERROR(VLOOKUP($B317&amp;CN$14,Plan!$B$10:$H$300,7,FALSE),"")</f>
        <v/>
      </c>
      <c r="CO319" s="344" t="str">
        <f>IFERROR(VLOOKUP($B317&amp;CO$14,Plan!$B$10:$H$300,7,FALSE),"")</f>
        <v/>
      </c>
      <c r="CP319" s="702" t="str">
        <f>IFERROR(VLOOKUP($B317&amp;CP$14,Plan!$B$10:$H$300,7,FALSE),"")</f>
        <v/>
      </c>
      <c r="CQ319" s="360" t="str">
        <f>IFERROR(VLOOKUP($B317&amp;CQ$14,Plan!$B$10:$H$300,7,FALSE),"")</f>
        <v/>
      </c>
      <c r="CR319" s="344" t="str">
        <f>IFERROR(VLOOKUP($B317&amp;CR$14,Plan!$B$10:$H$300,7,FALSE),"")</f>
        <v/>
      </c>
      <c r="CS319" s="355"/>
      <c r="CT319" s="345" t="str">
        <f>IFERROR(VLOOKUP($B317&amp;CT$14,Plan!$B$10:$H$300,7,FALSE),"")</f>
        <v/>
      </c>
      <c r="CU319" s="344" t="str">
        <f>IFERROR(VLOOKUP($B317&amp;CU$14,Plan!$B$10:$H$300,7,FALSE),"")</f>
        <v/>
      </c>
      <c r="CV319" s="344" t="str">
        <f>IFERROR(VLOOKUP($B317&amp;CV$14,Plan!$B$10:$H$300,7,FALSE),"")</f>
        <v/>
      </c>
      <c r="CW319" s="344"/>
      <c r="CX319" s="360" t="str">
        <f>IFERROR(VLOOKUP($B317&amp;CX$14,Plan!$B$10:$H$300,7,FALSE),"")</f>
        <v/>
      </c>
      <c r="CY319" s="344" t="str">
        <f>IFERROR(VLOOKUP($B317&amp;CY$14,Plan!$B$10:$H$300,7,FALSE),"")</f>
        <v/>
      </c>
      <c r="CZ319" s="355" t="str">
        <f>IFERROR(VLOOKUP($B317&amp;CZ$14,Plan!$B$10:$H$300,7,FALSE),"")</f>
        <v/>
      </c>
      <c r="DA319" s="360" t="str">
        <f>IFERROR(VLOOKUP($B317&amp;DA$14,Plan!$B$10:$H$300,7,FALSE),"")</f>
        <v/>
      </c>
      <c r="DB319" s="344" t="str">
        <f>IFERROR(VLOOKUP($B317&amp;DB$14,Plan!$B$10:$H$300,7,FALSE),"")</f>
        <v/>
      </c>
      <c r="DC319" s="344" t="str">
        <f>IFERROR(VLOOKUP($B317&amp;DC$14,Plan!$B$10:$H$300,7,FALSE),"")</f>
        <v/>
      </c>
      <c r="DD319" s="344" t="str">
        <f>IFERROR(VLOOKUP($B317&amp;DD$14,Plan!$B$10:$H$300,7,FALSE),"")</f>
        <v/>
      </c>
      <c r="DE319" s="344" t="str">
        <f>IFERROR(VLOOKUP($B317&amp;DE$14,Plan!$B$10:$H$300,7,FALSE),"")</f>
        <v/>
      </c>
      <c r="DF319" s="344" t="str">
        <f>IFERROR(VLOOKUP($B317&amp;DF$14,Plan!$B$10:$H$300,7,FALSE),"")</f>
        <v/>
      </c>
      <c r="DG319" s="344" t="str">
        <f>IFERROR(VLOOKUP($B317&amp;DG$14,Plan!$B$10:$H$300,7,FALSE),"")</f>
        <v/>
      </c>
      <c r="DH319" s="344" t="str">
        <f>IFERROR(VLOOKUP($B317&amp;DH$14,Plan!$B$10:$H$300,7,FALSE),"")</f>
        <v/>
      </c>
      <c r="DI319" s="344" t="str">
        <f>IFERROR(VLOOKUP($B317&amp;DI$14,Plan!$B$10:$H$300,7,FALSE),"")</f>
        <v/>
      </c>
      <c r="DJ319" s="344" t="str">
        <f>IFERROR(VLOOKUP($B317&amp;DJ$14,Plan!$B$10:$H$300,7,FALSE),"")</f>
        <v/>
      </c>
      <c r="DK319" s="344" t="str">
        <f>IFERROR(VLOOKUP($B317&amp;DK$14,Plan!$B$10:$H$300,7,FALSE),"")</f>
        <v/>
      </c>
      <c r="DL319" s="344" t="str">
        <f>IFERROR(VLOOKUP($B317&amp;DL$14,Plan!$B$10:$H$300,7,FALSE),"")</f>
        <v/>
      </c>
      <c r="DM319" s="344" t="str">
        <f>IFERROR(VLOOKUP($B317&amp;DM$14,Plan!$B$10:$H$300,7,FALSE),"")</f>
        <v/>
      </c>
      <c r="DN319" s="344" t="str">
        <f>IFERROR(VLOOKUP($B317&amp;DN$14,Plan!$B$10:$H$300,7,FALSE),"")</f>
        <v/>
      </c>
      <c r="DO319" s="344" t="str">
        <f>IFERROR(VLOOKUP($B317&amp;DO$14,Plan!$B$10:$H$300,7,FALSE),"")</f>
        <v/>
      </c>
      <c r="DP319" s="344" t="str">
        <f>IFERROR(VLOOKUP($B317&amp;DP$14,Plan!$B$10:$H$300,7,FALSE),"")</f>
        <v/>
      </c>
      <c r="DQ319" s="344" t="str">
        <f>IFERROR(VLOOKUP($B317&amp;DQ$14,Plan!$B$10:$H$300,7,FALSE),"")</f>
        <v/>
      </c>
      <c r="DR319" s="972" t="str">
        <f>IFERROR(VLOOKUP($B317&amp;DR$14,Plan!$B$10:$H$300,7,FALSE),"")</f>
        <v/>
      </c>
      <c r="DS319" s="972" t="str">
        <f>IFERROR(VLOOKUP($B317&amp;DS$14,Plan!$B$10:$H$300,7,FALSE),"")</f>
        <v/>
      </c>
      <c r="DT319" s="355" t="str">
        <f>IFERROR(VLOOKUP($B317&amp;DT$14,Plan!$B$10:$H$300,7,FALSE),"")</f>
        <v/>
      </c>
      <c r="DV319" s="103">
        <f t="shared" si="62"/>
        <v>0</v>
      </c>
    </row>
    <row r="320" spans="1:126" s="103" customFormat="1">
      <c r="A320" s="1076"/>
      <c r="B320" s="1091"/>
      <c r="C320" s="1081"/>
      <c r="D320" s="1082"/>
      <c r="E320" s="1085"/>
      <c r="F320" s="1088"/>
      <c r="G320" s="1088"/>
      <c r="H320" s="342" t="s">
        <v>358</v>
      </c>
      <c r="I320" s="97"/>
      <c r="J320" s="320" t="str">
        <f>IF(IFERROR(VLOOKUP($B317&amp;J$14,Plan!$B$10:$K$300,9,FALSE),"")=0,"",IFERROR(VLOOKUP($B317&amp;J$14,Plan!$B$10:$K$300,9,FALSE),""))</f>
        <v/>
      </c>
      <c r="K320" s="320" t="str">
        <f>IF(IFERROR(VLOOKUP($B317&amp;K$14,Plan!$B$10:$K$300,9,FALSE),"")=0,"",IFERROR(VLOOKUP($B317&amp;K$14,Plan!$B$10:$K$300,9,FALSE),""))</f>
        <v/>
      </c>
      <c r="L320" s="320" t="str">
        <f>IF(IFERROR(VLOOKUP($B317&amp;L$14,Plan!$B$10:$K$300,9,FALSE),"")=0,"",IFERROR(VLOOKUP($B317&amp;L$14,Plan!$B$10:$K$300,9,FALSE),""))</f>
        <v/>
      </c>
      <c r="M320" s="320" t="str">
        <f>IF(IFERROR(VLOOKUP($B317&amp;M$14,Plan!$B$10:$K$300,9,FALSE),"")=0,"",IFERROR(VLOOKUP($B317&amp;M$14,Plan!$B$10:$K$300,9,FALSE),""))</f>
        <v/>
      </c>
      <c r="N320" s="320" t="str">
        <f>IF(IFERROR(VLOOKUP($B317&amp;N$14,Plan!$B$10:$K$300,9,FALSE),"")=0,"",IFERROR(VLOOKUP($B317&amp;N$14,Plan!$B$10:$K$300,9,FALSE),""))</f>
        <v/>
      </c>
      <c r="O320" s="320" t="str">
        <f>IF(IFERROR(VLOOKUP($B317&amp;O$14,Plan!$B$10:$K$300,9,FALSE),"")=0,"",IFERROR(VLOOKUP($B317&amp;O$14,Plan!$B$10:$K$300,9,FALSE),""))</f>
        <v/>
      </c>
      <c r="P320" s="320" t="str">
        <f>IF(IFERROR(VLOOKUP($B317&amp;P$14,Plan!$B$10:$K$300,9,FALSE),"")=0,"",IFERROR(VLOOKUP($B317&amp;P$14,Plan!$B$10:$K$300,9,FALSE),""))</f>
        <v/>
      </c>
      <c r="Q320" s="320" t="str">
        <f>IF(IFERROR(VLOOKUP($B317&amp;Q$14,Plan!$B$10:$K$300,9,FALSE),"")=0,"",IFERROR(VLOOKUP($B317&amp;Q$14,Plan!$B$10:$K$300,9,FALSE),""))</f>
        <v/>
      </c>
      <c r="R320" s="320" t="str">
        <f>IF(IFERROR(VLOOKUP($B317&amp;R$14,Plan!$B$10:$K$300,9,FALSE),"")=0,"",IFERROR(VLOOKUP($B317&amp;R$14,Plan!$B$10:$K$300,9,FALSE),""))</f>
        <v/>
      </c>
      <c r="S320" s="320" t="str">
        <f>IF(IFERROR(VLOOKUP($B317&amp;S$14,Plan!$B$10:$K$300,9,FALSE),"")=0,"",IFERROR(VLOOKUP($B317&amp;S$14,Plan!$B$10:$K$300,9,FALSE),""))</f>
        <v/>
      </c>
      <c r="T320" s="320" t="str">
        <f>IF(IFERROR(VLOOKUP($B317&amp;T$14,Plan!$B$10:$K$300,9,FALSE),"")=0,"",IFERROR(VLOOKUP($B317&amp;T$14,Plan!$B$10:$K$300,9,FALSE),""))</f>
        <v/>
      </c>
      <c r="U320" s="320" t="str">
        <f>IF(IFERROR(VLOOKUP($B317&amp;U$14,Plan!$B$10:$K$300,9,FALSE),"")=0,"",IFERROR(VLOOKUP($B317&amp;U$14,Plan!$B$10:$K$300,9,FALSE),""))</f>
        <v/>
      </c>
      <c r="V320" s="320" t="str">
        <f>IF(IFERROR(VLOOKUP($B317&amp;V$14,Plan!$B$10:$K$300,9,FALSE),"")=0,"",IFERROR(VLOOKUP($B317&amp;V$14,Plan!$B$10:$K$300,9,FALSE),""))</f>
        <v/>
      </c>
      <c r="W320" s="320" t="str">
        <f>IF(IFERROR(VLOOKUP($B317&amp;W$14,Plan!$B$10:$K$300,9,FALSE),"")=0,"",IFERROR(VLOOKUP($B317&amp;W$14,Plan!$B$10:$K$300,9,FALSE),""))</f>
        <v/>
      </c>
      <c r="X320" s="320" t="str">
        <f>IF(IFERROR(VLOOKUP($B317&amp;X$14,Plan!$B$10:$K$300,9,FALSE),"")=0,"",IFERROR(VLOOKUP($B317&amp;X$14,Plan!$B$10:$K$300,9,FALSE),""))</f>
        <v/>
      </c>
      <c r="Y320" s="320" t="str">
        <f>IF(IFERROR(VLOOKUP($B317&amp;Y$14,Plan!$B$10:$K$300,9,FALSE),"")=0,"",IFERROR(VLOOKUP($B317&amp;Y$14,Plan!$B$10:$K$300,9,FALSE),""))</f>
        <v/>
      </c>
      <c r="Z320" s="320" t="str">
        <f>IF(IFERROR(VLOOKUP($B317&amp;Z$14,Plan!$B$10:$K$300,9,FALSE),"")=0,"",IFERROR(VLOOKUP($B317&amp;Z$14,Plan!$B$10:$K$300,9,FALSE),""))</f>
        <v/>
      </c>
      <c r="AA320" s="320" t="str">
        <f>IF(IFERROR(VLOOKUP($B317&amp;AA$14,Plan!$B$10:$K$300,9,FALSE),"")=0,"",IFERROR(VLOOKUP($B317&amp;AA$14,Plan!$B$10:$K$300,9,FALSE),""))</f>
        <v/>
      </c>
      <c r="AB320" s="320" t="str">
        <f>IF(IFERROR(VLOOKUP($B317&amp;AB$14,Plan!$B$10:$K$300,9,FALSE),"")=0,"",IFERROR(VLOOKUP($B317&amp;AB$14,Plan!$B$10:$K$300,9,FALSE),""))</f>
        <v/>
      </c>
      <c r="AC320" s="703" t="str">
        <f>IF(IFERROR(VLOOKUP($B317&amp;AC$14,Plan!$B$10:$K$300,9,FALSE),"")=0,"",IFERROR(VLOOKUP($B317&amp;AC$14,Plan!$B$10:$K$300,9,FALSE),""))</f>
        <v/>
      </c>
      <c r="AD320" s="703" t="str">
        <f>IF(IFERROR(VLOOKUP($B317&amp;AD$14,Plan!$B$10:$K$300,9,FALSE),"")=0,"",IFERROR(VLOOKUP($B317&amp;AD$14,Plan!$B$10:$K$300,9,FALSE),""))</f>
        <v/>
      </c>
      <c r="AE320" s="703" t="str">
        <f>IF(IFERROR(VLOOKUP($B317&amp;AE$14,Plan!$B$10:$K$300,9,FALSE),"")=0,"",IFERROR(VLOOKUP($B317&amp;AE$14,Plan!$B$10:$K$300,9,FALSE),""))</f>
        <v/>
      </c>
      <c r="AF320" s="354"/>
      <c r="AG320" s="320" t="str">
        <f>IF(IFERROR(VLOOKUP($B317&amp;AG$14,Plan!$B$10:$K$300,9,FALSE),"")=0,"",IFERROR(VLOOKUP($B317&amp;AG$14,Plan!$B$10:$K$300,9,FALSE),""))</f>
        <v/>
      </c>
      <c r="AH320" s="320" t="str">
        <f>IF(IFERROR(VLOOKUP($B317&amp;AH$14,Plan!$B$10:$K$300,9,FALSE),"")=0,"",IFERROR(VLOOKUP($B317&amp;AH$14,Plan!$B$10:$K$300,9,FALSE),""))</f>
        <v/>
      </c>
      <c r="AI320" s="320" t="str">
        <f>IF(IFERROR(VLOOKUP($B317&amp;AI$14,Plan!$B$10:$K$300,9,FALSE),"")=0,"",IFERROR(VLOOKUP($B317&amp;AI$14,Plan!$B$10:$K$300,9,FALSE),""))</f>
        <v/>
      </c>
      <c r="AJ320" s="320" t="str">
        <f>IF(IFERROR(VLOOKUP($B317&amp;AJ$14,Plan!$B$10:$K$300,9,FALSE),"")=0,"",IFERROR(VLOOKUP($B317&amp;AJ$14,Plan!$B$10:$K$300,9,FALSE),""))</f>
        <v/>
      </c>
      <c r="AK320" s="320" t="str">
        <f>IF(IFERROR(VLOOKUP($B317&amp;AK$14,Plan!$B$10:$K$300,9,FALSE),"")=0,"",IFERROR(VLOOKUP($B317&amp;AK$14,Plan!$B$10:$K$300,9,FALSE),""))</f>
        <v/>
      </c>
      <c r="AL320" s="320" t="str">
        <f>IF(IFERROR(VLOOKUP($B317&amp;AL$14,Plan!$B$10:$K$300,9,FALSE),"")=0,"",IFERROR(VLOOKUP($B317&amp;AL$14,Plan!$B$10:$K$300,9,FALSE),""))</f>
        <v/>
      </c>
      <c r="AM320" s="320" t="str">
        <f>IF(IFERROR(VLOOKUP($B317&amp;AM$14,Plan!$B$10:$K$300,9,FALSE),"")=0,"",IFERROR(VLOOKUP($B317&amp;AM$14,Plan!$B$10:$K$300,9,FALSE),""))</f>
        <v/>
      </c>
      <c r="AN320" s="320" t="str">
        <f>IF(IFERROR(VLOOKUP($B317&amp;AN$14,Plan!$B$10:$K$300,9,FALSE),"")=0,"",IFERROR(VLOOKUP($B317&amp;AN$14,Plan!$B$10:$K$300,9,FALSE),""))</f>
        <v/>
      </c>
      <c r="AO320" s="320" t="str">
        <f>IF(IFERROR(VLOOKUP($B317&amp;AO$14,Plan!$B$10:$K$300,9,FALSE),"")=0,"",IFERROR(VLOOKUP($B317&amp;AO$14,Plan!$B$10:$K$300,9,FALSE),""))</f>
        <v/>
      </c>
      <c r="AP320" s="320" t="str">
        <f>IF(IFERROR(VLOOKUP($B317&amp;AP$14,Plan!$B$10:$K$300,9,FALSE),"")=0,"",IFERROR(VLOOKUP($B317&amp;AP$14,Plan!$B$10:$K$300,9,FALSE),""))</f>
        <v/>
      </c>
      <c r="AQ320" s="320" t="str">
        <f>IF(IFERROR(VLOOKUP($B317&amp;AQ$14,Plan!$B$10:$K$300,9,FALSE),"")=0,"",IFERROR(VLOOKUP($B317&amp;AQ$14,Plan!$B$10:$K$300,9,FALSE),""))</f>
        <v/>
      </c>
      <c r="AR320" s="320" t="str">
        <f>IF(IFERROR(VLOOKUP($B317&amp;AR$14,Plan!$B$10:$K$300,9,FALSE),"")=0,"",IFERROR(VLOOKUP($B317&amp;AR$14,Plan!$B$10:$K$300,9,FALSE),""))</f>
        <v/>
      </c>
      <c r="AS320" s="320" t="str">
        <f>IF(IFERROR(VLOOKUP($B317&amp;AS$14,Plan!$B$10:$K$300,9,FALSE),"")=0,"",IFERROR(VLOOKUP($B317&amp;AS$14,Plan!$B$10:$K$300,9,FALSE),""))</f>
        <v/>
      </c>
      <c r="AT320" s="320" t="str">
        <f>IF(IFERROR(VLOOKUP($B317&amp;AT$14,Plan!$B$10:$K$300,9,FALSE),"")=0,"",IFERROR(VLOOKUP($B317&amp;AT$14,Plan!$B$10:$K$300,9,FALSE),""))</f>
        <v/>
      </c>
      <c r="AU320" s="320" t="str">
        <f>IF(IFERROR(VLOOKUP($B317&amp;AU$14,Plan!$B$10:$K$300,9,FALSE),"")=0,"",IFERROR(VLOOKUP($B317&amp;AU$14,Plan!$B$10:$K$300,9,FALSE),""))</f>
        <v/>
      </c>
      <c r="AV320" s="320" t="str">
        <f>IF(IFERROR(VLOOKUP($B317&amp;AV$14,Plan!$B$10:$K$300,9,FALSE),"")=0,"",IFERROR(VLOOKUP($B317&amp;AV$14,Plan!$B$10:$K$300,9,FALSE),""))</f>
        <v/>
      </c>
      <c r="AW320" s="320" t="str">
        <f>IF(IFERROR(VLOOKUP($B317&amp;AW$14,Plan!$B$10:$K$300,9,FALSE),"")=0,"",IFERROR(VLOOKUP($B317&amp;AW$14,Plan!$B$10:$K$300,9,FALSE),""))</f>
        <v/>
      </c>
      <c r="AX320" s="320" t="str">
        <f>IF(IFERROR(VLOOKUP($B317&amp;AX$14,Plan!$B$10:$K$300,9,FALSE),"")=0,"",IFERROR(VLOOKUP($B317&amp;AX$14,Plan!$B$10:$K$300,9,FALSE),""))</f>
        <v/>
      </c>
      <c r="AY320" s="320" t="str">
        <f>IF(IFERROR(VLOOKUP($B317&amp;AY$14,Plan!$B$10:$K$300,9,FALSE),"")=0,"",IFERROR(VLOOKUP($B317&amp;AY$14,Plan!$B$10:$K$300,9,FALSE),""))</f>
        <v/>
      </c>
      <c r="AZ320" s="320" t="str">
        <f>IF(IFERROR(VLOOKUP($B317&amp;AZ$14,Plan!$B$10:$K$300,9,FALSE),"")=0,"",IFERROR(VLOOKUP($B317&amp;AZ$14,Plan!$B$10:$K$300,9,FALSE),""))</f>
        <v/>
      </c>
      <c r="BA320" s="323" t="str">
        <f>IF(IFERROR(VLOOKUP($B317&amp;BA$14,Plan!$B$10:$K$300,9,FALSE),"")=0,"",IFERROR(VLOOKUP($B317&amp;BA$14,Plan!$B$10:$K$300,9,FALSE),""))</f>
        <v/>
      </c>
      <c r="BB320" s="328"/>
      <c r="BC320" s="321" t="str">
        <f>IF(IFERROR(VLOOKUP($B317&amp;BC$14,Plan!$B$10:$K$300,9,FALSE),"")=0,"",IFERROR(VLOOKUP($B317&amp;BC$14,Plan!$B$10:$K$300,9,FALSE),""))</f>
        <v/>
      </c>
      <c r="BD320" s="320" t="str">
        <f>IF(IFERROR(VLOOKUP($B317&amp;BD$14,Plan!$B$10:$K$300,9,FALSE),"")=0,"",IFERROR(VLOOKUP($B317&amp;BD$14,Plan!$B$10:$K$300,9,FALSE),""))</f>
        <v/>
      </c>
      <c r="BE320" s="320" t="str">
        <f>IF(IFERROR(VLOOKUP($B317&amp;BE$14,Plan!$B$10:$K$300,9,FALSE),"")=0,"",IFERROR(VLOOKUP($B317&amp;BE$14,Plan!$B$10:$K$300,9,FALSE),""))</f>
        <v/>
      </c>
      <c r="BF320" s="320" t="str">
        <f>IF(IFERROR(VLOOKUP($B317&amp;BF$14,Plan!$B$10:$K$300,9,FALSE),"")=0,"",IFERROR(VLOOKUP($B317&amp;BF$14,Plan!$B$10:$K$300,9,FALSE),""))</f>
        <v/>
      </c>
      <c r="BG320" s="328"/>
      <c r="BH320" s="320" t="str">
        <f>IF(IFERROR(VLOOKUP($B317&amp;BH$14,Plan!$B$10:$K$300,9,FALSE),"")=0,"",IFERROR(VLOOKUP($B317&amp;BH$14,Plan!$B$10:$K$300,9,FALSE),""))</f>
        <v/>
      </c>
      <c r="BI320" s="320" t="str">
        <f>IF(IFERROR(VLOOKUP($B317&amp;BI$14,Plan!$B$10:$K$300,9,FALSE),"")=0,"",IFERROR(VLOOKUP($B317&amp;BI$14,Plan!$B$10:$K$300,9,FALSE),""))</f>
        <v/>
      </c>
      <c r="BJ320" s="320" t="str">
        <f>IF(IFERROR(VLOOKUP($B317&amp;BJ$14,Plan!$B$10:$K$300,9,FALSE),"")=0,"",IFERROR(VLOOKUP($B317&amp;BJ$14,Plan!$B$10:$K$300,9,FALSE),""))</f>
        <v/>
      </c>
      <c r="BK320" s="320" t="str">
        <f>IF(IFERROR(VLOOKUP($B317&amp;BK$14,Plan!$B$10:$K$300,9,FALSE),"")=0,"",IFERROR(VLOOKUP($B317&amp;BK$14,Plan!$B$10:$K$300,9,FALSE),""))</f>
        <v/>
      </c>
      <c r="BL320" s="328"/>
      <c r="BM320" s="320" t="str">
        <f>IF(IFERROR(VLOOKUP($B317&amp;BM$14,Plan!$B$10:$K$300,9,FALSE),"")=0,"",IFERROR(VLOOKUP($B317&amp;BM$14,Plan!$B$10:$K$300,9,FALSE),""))</f>
        <v/>
      </c>
      <c r="BN320" s="320" t="str">
        <f>IF(IFERROR(VLOOKUP($B317&amp;BN$14,Plan!$B$10:$K$300,9,FALSE),"")=0,"",IFERROR(VLOOKUP($B317&amp;BN$14,Plan!$B$10:$K$300,9,FALSE),""))</f>
        <v/>
      </c>
      <c r="BO320" s="320" t="str">
        <f>IF(IFERROR(VLOOKUP($B317&amp;BO$14,Plan!$B$10:$K$300,9,FALSE),"")=0,"",IFERROR(VLOOKUP($B317&amp;BO$14,Plan!$B$10:$K$300,9,FALSE),""))</f>
        <v/>
      </c>
      <c r="BP320" s="320" t="str">
        <f>IF(IFERROR(VLOOKUP($B317&amp;BP$14,Plan!$B$10:$K$300,9,FALSE),"")=0,"",IFERROR(VLOOKUP($B317&amp;BP$14,Plan!$B$10:$K$300,9,FALSE),""))</f>
        <v/>
      </c>
      <c r="BQ320" s="320" t="str">
        <f>IF(IFERROR(VLOOKUP($B317&amp;BQ$14,Plan!$B$10:$K$300,9,FALSE),"")=0,"",IFERROR(VLOOKUP($B317&amp;BQ$14,Plan!$B$10:$K$300,9,FALSE),""))</f>
        <v/>
      </c>
      <c r="BR320" s="358"/>
      <c r="BS320" s="320" t="str">
        <f>IF(IFERROR(VLOOKUP($B317&amp;BS$14,Plan!$B$10:$K$300,9,FALSE),"")=0,"",IFERROR(VLOOKUP($B317&amp;BS$14,Plan!$B$10:$K$300,9,FALSE),""))</f>
        <v/>
      </c>
      <c r="BT320" s="320" t="str">
        <f>IF(IFERROR(VLOOKUP($B317&amp;BT$14,Plan!$B$10:$K$300,9,FALSE),"")=0,"",IFERROR(VLOOKUP($B317&amp;BT$14,Plan!$B$10:$K$300,9,FALSE),""))</f>
        <v/>
      </c>
      <c r="BU320" s="320" t="str">
        <f>IF(IFERROR(VLOOKUP($B317&amp;BU$14,Plan!$B$10:$K$300,9,FALSE),"")=0,"",IFERROR(VLOOKUP($B317&amp;BU$14,Plan!$B$10:$K$300,9,FALSE),""))</f>
        <v/>
      </c>
      <c r="BV320" s="320" t="str">
        <f>IF(IFERROR(VLOOKUP($B317&amp;BV$14,Plan!$B$10:$K$300,9,FALSE),"")=0,"",IFERROR(VLOOKUP($B317&amp;BV$14,Plan!$B$10:$K$300,9,FALSE),""))</f>
        <v/>
      </c>
      <c r="BW320" s="320" t="str">
        <f>IF(IFERROR(VLOOKUP($B317&amp;BW$14,Plan!$B$10:$K$300,9,FALSE),"")=0,"",IFERROR(VLOOKUP($B317&amp;BW$14,Plan!$B$10:$K$300,9,FALSE),""))</f>
        <v/>
      </c>
      <c r="BX320" s="320" t="str">
        <f>IF(IFERROR(VLOOKUP($B317&amp;BX$14,Plan!$B$10:$K$300,9,FALSE),"")=0,"",IFERROR(VLOOKUP($B317&amp;BX$14,Plan!$B$10:$K$300,9,FALSE),""))</f>
        <v/>
      </c>
      <c r="BY320" s="320" t="str">
        <f>IF(IFERROR(VLOOKUP($B317&amp;BY$14,Plan!$B$10:$K$300,9,FALSE),"")=0,"",IFERROR(VLOOKUP($B317&amp;BY$14,Plan!$B$10:$K$300,9,FALSE),""))</f>
        <v/>
      </c>
      <c r="BZ320" s="328"/>
      <c r="CA320" s="320" t="str">
        <f>IF(IFERROR(VLOOKUP($B317&amp;CA$14,Plan!$B$10:$K$300,9,FALSE),"")=0,"",IFERROR(VLOOKUP($B317&amp;CA$14,Plan!$B$10:$K$300,9,FALSE),""))</f>
        <v/>
      </c>
      <c r="CB320" s="320" t="str">
        <f>IF(IFERROR(VLOOKUP($B317&amp;CB$14,Plan!$B$10:$K$300,9,FALSE),"")=0,"",IFERROR(VLOOKUP($B317&amp;CB$14,Plan!$B$10:$K$300,9,FALSE),""))</f>
        <v/>
      </c>
      <c r="CC320" s="320" t="str">
        <f>IF(IFERROR(VLOOKUP($B317&amp;CC$14,Plan!$B$10:$K$300,9,FALSE),"")=0,"",IFERROR(VLOOKUP($B317&amp;CC$14,Plan!$B$10:$K$300,9,FALSE),""))</f>
        <v/>
      </c>
      <c r="CD320" s="320" t="str">
        <f>IF(IFERROR(VLOOKUP($B317&amp;CD$14,Plan!$B$10:$K$300,9,FALSE),"")=0,"",IFERROR(VLOOKUP($B317&amp;CD$14,Plan!$B$10:$K$300,9,FALSE),""))</f>
        <v/>
      </c>
      <c r="CE320" s="320" t="str">
        <f>IF(IFERROR(VLOOKUP($B317&amp;CE$14,Plan!$B$10:$K$300,9,FALSE),"")=0,"",IFERROR(VLOOKUP($B317&amp;CE$14,Plan!$B$10:$K$300,9,FALSE),""))</f>
        <v/>
      </c>
      <c r="CF320" s="320" t="str">
        <f>IF(IFERROR(VLOOKUP($B317&amp;CF$14,Plan!$B$10:$K$300,9,FALSE),"")=0,"",IFERROR(VLOOKUP($B317&amp;CF$14,Plan!$B$10:$K$300,9,FALSE),""))</f>
        <v/>
      </c>
      <c r="CG320" s="328"/>
      <c r="CH320" s="320" t="str">
        <f>IF(IFERROR(VLOOKUP($B317&amp;CH$14,Plan!$B$10:$K$300,9,FALSE),"")=0,"",IFERROR(VLOOKUP($B317&amp;CH$14,Plan!$B$10:$K$300,9,FALSE),""))</f>
        <v/>
      </c>
      <c r="CI320" s="320" t="str">
        <f>IF(IFERROR(VLOOKUP($B317&amp;CI$14,Plan!$B$10:$K$300,9,FALSE),"")=0,"",IFERROR(VLOOKUP($B317&amp;CI$14,Plan!$B$10:$K$300,9,FALSE),""))</f>
        <v/>
      </c>
      <c r="CJ320" s="320" t="str">
        <f>IF(IFERROR(VLOOKUP($B317&amp;CJ$14,Plan!$B$10:$K$300,9,FALSE),"")=0,"",IFERROR(VLOOKUP($B317&amp;CJ$14,Plan!$B$10:$K$300,9,FALSE),""))</f>
        <v/>
      </c>
      <c r="CK320" s="320" t="str">
        <f>IF(IFERROR(VLOOKUP($B317&amp;CK$14,Plan!$B$10:$K$300,9,FALSE),"")=0,"",IFERROR(VLOOKUP($B317&amp;CK$14,Plan!$B$10:$K$300,9,FALSE),""))</f>
        <v/>
      </c>
      <c r="CL320" s="320" t="str">
        <f>IF(IFERROR(VLOOKUP($B317&amp;CL$14,Plan!$B$10:$K$300,9,FALSE),"")=0,"",IFERROR(VLOOKUP($B317&amp;CL$14,Plan!$B$10:$K$300,9,FALSE),""))</f>
        <v/>
      </c>
      <c r="CM320" s="320" t="str">
        <f>IF(IFERROR(VLOOKUP($B317&amp;CM$14,Plan!$B$10:$K$300,9,FALSE),"")=0,"",IFERROR(VLOOKUP($B317&amp;CM$14,Plan!$B$10:$K$300,9,FALSE),""))</f>
        <v/>
      </c>
      <c r="CN320" s="320" t="str">
        <f>IF(IFERROR(VLOOKUP($B317&amp;CN$14,Plan!$B$10:$K$300,9,FALSE),"")=0,"",IFERROR(VLOOKUP($B317&amp;CN$14,Plan!$B$10:$K$300,9,FALSE),""))</f>
        <v/>
      </c>
      <c r="CO320" s="320" t="str">
        <f>IF(IFERROR(VLOOKUP($B317&amp;CO$14,Plan!$B$10:$K$300,9,FALSE),"")=0,"",IFERROR(VLOOKUP($B317&amp;CO$14,Plan!$B$10:$K$300,9,FALSE),""))</f>
        <v/>
      </c>
      <c r="CP320" s="703" t="str">
        <f>IF(IFERROR(VLOOKUP($B317&amp;CP$14,Plan!$B$10:$K$300,9,FALSE),"")=0,"",IFERROR(VLOOKUP($B317&amp;CP$14,Plan!$B$10:$K$300,9,FALSE),""))</f>
        <v/>
      </c>
      <c r="CQ320" s="322" t="str">
        <f>IF(IFERROR(VLOOKUP($B317&amp;CQ$14,Plan!$B$10:$K$300,9,FALSE),"")=0,"",IFERROR(VLOOKUP($B317&amp;CQ$14,Plan!$B$10:$K$300,9,FALSE),""))</f>
        <v/>
      </c>
      <c r="CR320" s="320" t="str">
        <f>IF(IFERROR(VLOOKUP($B317&amp;CR$14,Plan!$B$10:$K$300,9,FALSE),"")=0,"",IFERROR(VLOOKUP($B317&amp;CR$14,Plan!$B$10:$K$300,9,FALSE),""))</f>
        <v/>
      </c>
      <c r="CS320" s="323"/>
      <c r="CT320" s="321" t="str">
        <f>IF(IFERROR(VLOOKUP($B317&amp;CT$14,Plan!$B$10:$K$300,9,FALSE),"")=0,"",IFERROR(VLOOKUP($B317&amp;CT$14,Plan!$B$10:$K$300,9,FALSE),""))</f>
        <v/>
      </c>
      <c r="CU320" s="320" t="str">
        <f>IF(IFERROR(VLOOKUP($B317&amp;CU$14,Plan!$B$10:$K$300,9,FALSE),"")=0,"",IFERROR(VLOOKUP($B317&amp;CU$14,Plan!$B$10:$K$300,9,FALSE),""))</f>
        <v/>
      </c>
      <c r="CV320" s="320" t="str">
        <f>IF(IFERROR(VLOOKUP($B317&amp;CV$14,Plan!$B$10:$K$300,9,FALSE),"")=0,"",IFERROR(VLOOKUP($B317&amp;CV$14,Plan!$B$10:$K$300,9,FALSE),""))</f>
        <v/>
      </c>
      <c r="CW320" s="320"/>
      <c r="CX320" s="322" t="str">
        <f>IF(IFERROR(VLOOKUP($B317&amp;CX$14,Plan!$B$10:$K$300,9,FALSE),"")=0,"",IFERROR(VLOOKUP($B317&amp;CX$14,Plan!$B$10:$K$300,9,FALSE),""))</f>
        <v/>
      </c>
      <c r="CY320" s="320" t="str">
        <f>IF(IFERROR(VLOOKUP($B317&amp;CY$14,Plan!$B$10:$K$300,9,FALSE),"")=0,"",IFERROR(VLOOKUP($B317&amp;CY$14,Plan!$B$10:$K$300,9,FALSE),""))</f>
        <v/>
      </c>
      <c r="CZ320" s="323" t="str">
        <f>IF(IFERROR(VLOOKUP($B317&amp;CZ$14,Plan!$B$10:$K$300,9,FALSE),"")=0,"",IFERROR(VLOOKUP($B317&amp;CZ$14,Plan!$B$10:$K$300,9,FALSE),""))</f>
        <v/>
      </c>
      <c r="DA320" s="322" t="str">
        <f>IF(IFERROR(VLOOKUP($B317&amp;DA$14,Plan!$B$10:$K$300,9,FALSE),"")=0,"",IFERROR(VLOOKUP($B317&amp;DA$14,Plan!$B$10:$K$300,9,FALSE),""))</f>
        <v/>
      </c>
      <c r="DB320" s="320" t="str">
        <f>IF(IFERROR(VLOOKUP($B317&amp;DB$14,Plan!$B$10:$K$300,9,FALSE),"")=0,"",IFERROR(VLOOKUP($B317&amp;DB$14,Plan!$B$10:$K$300,9,FALSE),""))</f>
        <v/>
      </c>
      <c r="DC320" s="320" t="str">
        <f>IF(IFERROR(VLOOKUP($B317&amp;DC$14,Plan!$B$10:$K$300,9,FALSE),"")=0,"",IFERROR(VLOOKUP($B317&amp;DC$14,Plan!$B$10:$K$300,9,FALSE),""))</f>
        <v/>
      </c>
      <c r="DD320" s="320" t="str">
        <f>IF(IFERROR(VLOOKUP($B317&amp;DD$14,Plan!$B$10:$K$300,9,FALSE),"")=0,"",IFERROR(VLOOKUP($B317&amp;DD$14,Plan!$B$10:$K$300,9,FALSE),""))</f>
        <v/>
      </c>
      <c r="DE320" s="320" t="str">
        <f>IF(IFERROR(VLOOKUP($B317&amp;DE$14,Plan!$B$10:$K$300,9,FALSE),"")=0,"",IFERROR(VLOOKUP($B317&amp;DE$14,Plan!$B$10:$K$300,9,FALSE),""))</f>
        <v/>
      </c>
      <c r="DF320" s="320" t="str">
        <f>IF(IFERROR(VLOOKUP($B317&amp;DF$14,Plan!$B$10:$K$300,9,FALSE),"")=0,"",IFERROR(VLOOKUP($B317&amp;DF$14,Plan!$B$10:$K$300,9,FALSE),""))</f>
        <v/>
      </c>
      <c r="DG320" s="320" t="str">
        <f>IF(IFERROR(VLOOKUP($B317&amp;DG$14,Plan!$B$10:$K$300,9,FALSE),"")=0,"",IFERROR(VLOOKUP($B317&amp;DG$14,Plan!$B$10:$K$300,9,FALSE),""))</f>
        <v/>
      </c>
      <c r="DH320" s="320" t="str">
        <f>IF(IFERROR(VLOOKUP($B317&amp;DH$14,Plan!$B$10:$K$300,9,FALSE),"")=0,"",IFERROR(VLOOKUP($B317&amp;DH$14,Plan!$B$10:$K$300,9,FALSE),""))</f>
        <v/>
      </c>
      <c r="DI320" s="320" t="str">
        <f>IF(IFERROR(VLOOKUP($B317&amp;DI$14,Plan!$B$10:$K$300,9,FALSE),"")=0,"",IFERROR(VLOOKUP($B317&amp;DI$14,Plan!$B$10:$K$300,9,FALSE),""))</f>
        <v/>
      </c>
      <c r="DJ320" s="320" t="str">
        <f>IF(IFERROR(VLOOKUP($B317&amp;DJ$14,Plan!$B$10:$K$300,9,FALSE),"")=0,"",IFERROR(VLOOKUP($B317&amp;DJ$14,Plan!$B$10:$K$300,9,FALSE),""))</f>
        <v/>
      </c>
      <c r="DK320" s="320" t="str">
        <f>IF(IFERROR(VLOOKUP($B317&amp;DK$14,Plan!$B$10:$K$300,9,FALSE),"")=0,"",IFERROR(VLOOKUP($B317&amp;DK$14,Plan!$B$10:$K$300,9,FALSE),""))</f>
        <v/>
      </c>
      <c r="DL320" s="320" t="str">
        <f>IF(IFERROR(VLOOKUP($B317&amp;DL$14,Plan!$B$10:$K$300,9,FALSE),"")=0,"",IFERROR(VLOOKUP($B317&amp;DL$14,Plan!$B$10:$K$300,9,FALSE),""))</f>
        <v/>
      </c>
      <c r="DM320" s="320" t="str">
        <f>IF(IFERROR(VLOOKUP($B317&amp;DM$14,Plan!$B$10:$K$300,9,FALSE),"")=0,"",IFERROR(VLOOKUP($B317&amp;DM$14,Plan!$B$10:$K$300,9,FALSE),""))</f>
        <v/>
      </c>
      <c r="DN320" s="320" t="str">
        <f>IF(IFERROR(VLOOKUP($B317&amp;DN$14,Plan!$B$10:$K$300,9,FALSE),"")=0,"",IFERROR(VLOOKUP($B317&amp;DN$14,Plan!$B$10:$K$300,9,FALSE),""))</f>
        <v/>
      </c>
      <c r="DO320" s="320" t="str">
        <f>IF(IFERROR(VLOOKUP($B317&amp;DO$14,Plan!$B$10:$K$300,9,FALSE),"")=0,"",IFERROR(VLOOKUP($B317&amp;DO$14,Plan!$B$10:$K$300,9,FALSE),""))</f>
        <v/>
      </c>
      <c r="DP320" s="320" t="str">
        <f>IF(IFERROR(VLOOKUP($B317&amp;DP$14,Plan!$B$10:$K$300,9,FALSE),"")=0,"",IFERROR(VLOOKUP($B317&amp;DP$14,Plan!$B$10:$K$300,9,FALSE),""))</f>
        <v/>
      </c>
      <c r="DQ320" s="320" t="str">
        <f>IF(IFERROR(VLOOKUP($B317&amp;DQ$14,Plan!$B$10:$K$300,9,FALSE),"")=0,"",IFERROR(VLOOKUP($B317&amp;DQ$14,Plan!$B$10:$K$300,9,FALSE),""))</f>
        <v/>
      </c>
      <c r="DR320" s="973" t="str">
        <f>IF(IFERROR(VLOOKUP($B317&amp;DR$14,Plan!$B$10:$K$300,9,FALSE),"")=0,"",IFERROR(VLOOKUP($B317&amp;DR$14,Plan!$B$10:$K$300,9,FALSE),""))</f>
        <v/>
      </c>
      <c r="DS320" s="973" t="str">
        <f>IF(IFERROR(VLOOKUP($B317&amp;DS$14,Plan!$B$10:$K$300,9,FALSE),"")=0,"",IFERROR(VLOOKUP($B317&amp;DS$14,Plan!$B$10:$K$300,9,FALSE),""))</f>
        <v/>
      </c>
      <c r="DT320" s="323" t="str">
        <f>IF(IFERROR(VLOOKUP($B317&amp;DT$14,Plan!$B$10:$K$300,9,FALSE),"")=0,"",IFERROR(VLOOKUP($B317&amp;DT$14,Plan!$B$10:$K$300,9,FALSE),""))</f>
        <v/>
      </c>
      <c r="DV320" s="103">
        <f t="shared" si="62"/>
        <v>0</v>
      </c>
    </row>
    <row r="321" spans="1:126" s="103" customFormat="1" ht="15" customHeight="1">
      <c r="A321" s="1074">
        <f>+A317+1</f>
        <v>72</v>
      </c>
      <c r="B321" s="1092" t="s">
        <v>328</v>
      </c>
      <c r="C321" s="1077" t="s">
        <v>230</v>
      </c>
      <c r="D321" s="1078"/>
      <c r="E321" s="1083" t="s">
        <v>370</v>
      </c>
      <c r="F321" s="1086" t="s">
        <v>392</v>
      </c>
      <c r="G321" s="1086" t="s">
        <v>384</v>
      </c>
      <c r="H321" s="340" t="s">
        <v>357</v>
      </c>
      <c r="I321" s="85"/>
      <c r="J321" s="86" t="str">
        <f>IF(VLOOKUP(J$14,'ISP-F14-HRD-00'!$B$14:$BE$128,MATCH($C321,'ISP-F14-HRD-00'!$B$11:$BE$11,0),FALSE)=0,"",VLOOKUP(J$14,'ISP-F14-HRD-00'!$B$14:$BE$128,MATCH($C321,'ISP-F14-HRD-00'!$B$11:$BE$11,0),FALSE))</f>
        <v/>
      </c>
      <c r="K321" s="86" t="str">
        <f>IF(VLOOKUP(K$14,'ISP-F14-HRD-00'!$B$14:$BE$128,MATCH($C321,'ISP-F14-HRD-00'!$B$11:$BE$11,0),FALSE)=0,"",VLOOKUP(K$14,'ISP-F14-HRD-00'!$B$14:$BE$128,MATCH($C321,'ISP-F14-HRD-00'!$B$11:$BE$11,0),FALSE))</f>
        <v/>
      </c>
      <c r="L321" s="86" t="str">
        <f>IF(VLOOKUP(L$14,'ISP-F14-HRD-00'!$B$14:$BE$128,MATCH($C321,'ISP-F14-HRD-00'!$B$11:$BE$11,0),FALSE)=0,"",VLOOKUP(L$14,'ISP-F14-HRD-00'!$B$14:$BE$128,MATCH($C321,'ISP-F14-HRD-00'!$B$11:$BE$11,0),FALSE))</f>
        <v/>
      </c>
      <c r="M321" s="86" t="str">
        <f>IF(VLOOKUP(M$14,'ISP-F14-HRD-00'!$B$14:$BE$128,MATCH($C321,'ISP-F14-HRD-00'!$B$11:$BE$11,0),FALSE)=0,"",VLOOKUP(M$14,'ISP-F14-HRD-00'!$B$14:$BE$128,MATCH($C321,'ISP-F14-HRD-00'!$B$11:$BE$11,0),FALSE))</f>
        <v/>
      </c>
      <c r="N321" s="86" t="str">
        <f>IF(VLOOKUP(N$14,'ISP-F14-HRD-00'!$B$14:$BE$128,MATCH($C321,'ISP-F14-HRD-00'!$B$11:$BE$11,0),FALSE)=0,"",VLOOKUP(N$14,'ISP-F14-HRD-00'!$B$14:$BE$128,MATCH($C321,'ISP-F14-HRD-00'!$B$11:$BE$11,0),FALSE))</f>
        <v/>
      </c>
      <c r="O321" s="86" t="str">
        <f>IF(VLOOKUP(O$14,'ISP-F14-HRD-00'!$B$14:$BE$128,MATCH($C321,'ISP-F14-HRD-00'!$B$11:$BE$11,0),FALSE)=0,"",VLOOKUP(O$14,'ISP-F14-HRD-00'!$B$14:$BE$128,MATCH($C321,'ISP-F14-HRD-00'!$B$11:$BE$11,0),FALSE))</f>
        <v/>
      </c>
      <c r="P321" s="86" t="str">
        <f>IF(VLOOKUP(P$14,'ISP-F14-HRD-00'!$B$14:$BE$128,MATCH($C321,'ISP-F14-HRD-00'!$B$11:$BE$11,0),FALSE)=0,"",VLOOKUP(P$14,'ISP-F14-HRD-00'!$B$14:$BE$128,MATCH($C321,'ISP-F14-HRD-00'!$B$11:$BE$11,0),FALSE))</f>
        <v/>
      </c>
      <c r="Q321" s="86" t="str">
        <f>IF(VLOOKUP(Q$14,'ISP-F14-HRD-00'!$B$14:$BE$128,MATCH($C321,'ISP-F14-HRD-00'!$B$11:$BE$11,0),FALSE)=0,"",VLOOKUP(Q$14,'ISP-F14-HRD-00'!$B$14:$BE$128,MATCH($C321,'ISP-F14-HRD-00'!$B$11:$BE$11,0),FALSE))</f>
        <v/>
      </c>
      <c r="R321" s="86" t="str">
        <f>IF(VLOOKUP(R$14,'ISP-F14-HRD-00'!$B$14:$BE$128,MATCH($C321,'ISP-F14-HRD-00'!$B$11:$BE$11,0),FALSE)=0,"",VLOOKUP(R$14,'ISP-F14-HRD-00'!$B$14:$BE$128,MATCH($C321,'ISP-F14-HRD-00'!$B$11:$BE$11,0),FALSE))</f>
        <v/>
      </c>
      <c r="S321" s="86" t="str">
        <f>IF(VLOOKUP(S$14,'ISP-F14-HRD-00'!$B$14:$BE$128,MATCH($C321,'ISP-F14-HRD-00'!$B$11:$BE$11,0),FALSE)=0,"",VLOOKUP(S$14,'ISP-F14-HRD-00'!$B$14:$BE$128,MATCH($C321,'ISP-F14-HRD-00'!$B$11:$BE$11,0),FALSE))</f>
        <v/>
      </c>
      <c r="T321" s="86" t="str">
        <f>IF(VLOOKUP(T$14,'ISP-F14-HRD-00'!$B$14:$BE$128,MATCH($C321,'ISP-F14-HRD-00'!$B$11:$BE$11,0),FALSE)=0,"",VLOOKUP(T$14,'ISP-F14-HRD-00'!$B$14:$BE$128,MATCH($C321,'ISP-F14-HRD-00'!$B$11:$BE$11,0),FALSE))</f>
        <v/>
      </c>
      <c r="U321" s="86" t="str">
        <f>IF(VLOOKUP(U$14,'ISP-F14-HRD-00'!$B$14:$BE$128,MATCH($C321,'ISP-F14-HRD-00'!$B$11:$BE$11,0),FALSE)=0,"",VLOOKUP(U$14,'ISP-F14-HRD-00'!$B$14:$BE$128,MATCH($C321,'ISP-F14-HRD-00'!$B$11:$BE$11,0),FALSE))</f>
        <v/>
      </c>
      <c r="V321" s="86" t="str">
        <f>IF(VLOOKUP(V$14,'ISP-F14-HRD-00'!$B$14:$BE$128,MATCH($C321,'ISP-F14-HRD-00'!$B$11:$BE$11,0),FALSE)=0,"",VLOOKUP(V$14,'ISP-F14-HRD-00'!$B$14:$BE$128,MATCH($C321,'ISP-F14-HRD-00'!$B$11:$BE$11,0),FALSE))</f>
        <v/>
      </c>
      <c r="W321" s="86" t="str">
        <f>IF(VLOOKUP(W$14,'ISP-F14-HRD-00'!$B$14:$BE$128,MATCH($C321,'ISP-F14-HRD-00'!$B$11:$BE$11,0),FALSE)=0,"",VLOOKUP(W$14,'ISP-F14-HRD-00'!$B$14:$BE$128,MATCH($C321,'ISP-F14-HRD-00'!$B$11:$BE$11,0),FALSE))</f>
        <v/>
      </c>
      <c r="X321" s="86" t="str">
        <f>IF(VLOOKUP(X$14,'ISP-F14-HRD-00'!$B$14:$BE$128,MATCH($C321,'ISP-F14-HRD-00'!$B$11:$BE$11,0),FALSE)=0,"",VLOOKUP(X$14,'ISP-F14-HRD-00'!$B$14:$BE$128,MATCH($C321,'ISP-F14-HRD-00'!$B$11:$BE$11,0),FALSE))</f>
        <v/>
      </c>
      <c r="Y321" s="86" t="str">
        <f>IF(VLOOKUP(Y$14,'ISP-F14-HRD-00'!$B$14:$BE$128,MATCH($C321,'ISP-F14-HRD-00'!$B$11:$BE$11,0),FALSE)=0,"",VLOOKUP(Y$14,'ISP-F14-HRD-00'!$B$14:$BE$128,MATCH($C321,'ISP-F14-HRD-00'!$B$11:$BE$11,0),FALSE))</f>
        <v/>
      </c>
      <c r="Z321" s="86" t="str">
        <f>IF(VLOOKUP(Z$14,'ISP-F14-HRD-00'!$B$14:$BE$128,MATCH($C321,'ISP-F14-HRD-00'!$B$11:$BE$11,0),FALSE)=0,"",VLOOKUP(Z$14,'ISP-F14-HRD-00'!$B$14:$BE$128,MATCH($C321,'ISP-F14-HRD-00'!$B$11:$BE$11,0),FALSE))</f>
        <v/>
      </c>
      <c r="AA321" s="86" t="str">
        <f>IF(VLOOKUP(AA$14,'ISP-F14-HRD-00'!$B$14:$BE$128,MATCH($C321,'ISP-F14-HRD-00'!$B$11:$BE$11,0),FALSE)=0,"",VLOOKUP(AA$14,'ISP-F14-HRD-00'!$B$14:$BE$128,MATCH($C321,'ISP-F14-HRD-00'!$B$11:$BE$11,0),FALSE))</f>
        <v/>
      </c>
      <c r="AB321" s="86" t="str">
        <f>IF(VLOOKUP(AB$14,'ISP-F14-HRD-00'!$B$14:$BE$128,MATCH($C321,'ISP-F14-HRD-00'!$B$11:$BE$11,0),FALSE)=0,"",VLOOKUP(AB$14,'ISP-F14-HRD-00'!$B$14:$BE$128,MATCH($C321,'ISP-F14-HRD-00'!$B$11:$BE$11,0),FALSE))</f>
        <v/>
      </c>
      <c r="AC321" s="700" t="str">
        <f>IF(VLOOKUP(AC$14,'ISP-F14-HRD-00'!$B$14:$BE$128,MATCH($C321,'ISP-F14-HRD-00'!$B$11:$BE$11,0),FALSE)=0,"",VLOOKUP(AC$14,'ISP-F14-HRD-00'!$B$14:$BE$128,MATCH($C321,'ISP-F14-HRD-00'!$B$11:$BE$11,0),FALSE))</f>
        <v/>
      </c>
      <c r="AD321" s="700" t="str">
        <f>IF(VLOOKUP(AD$14,'ISP-F14-HRD-00'!$B$14:$BE$128,MATCH($C321,'ISP-F14-HRD-00'!$B$11:$BE$11,0),FALSE)=0,"",VLOOKUP(AD$14,'ISP-F14-HRD-00'!$B$14:$BE$128,MATCH($C321,'ISP-F14-HRD-00'!$B$11:$BE$11,0),FALSE))</f>
        <v/>
      </c>
      <c r="AE321" s="700" t="e">
        <f>IF(VLOOKUP(AE$14,'ISP-F14-HRD-00'!$B$14:$BE$128,MATCH($C321,'ISP-F14-HRD-00'!$B$11:$BE$11,0),FALSE)=0,"",VLOOKUP(AE$14,'ISP-F14-HRD-00'!$B$14:$BE$128,MATCH($C321,'ISP-F14-HRD-00'!$B$11:$BE$11,0),FALSE))</f>
        <v>#N/A</v>
      </c>
      <c r="AF321" s="353"/>
      <c r="AG321" s="86" t="str">
        <f>IF(VLOOKUP(AG$14,'ISP-F14-HRD-00'!$B$14:$BE$128,MATCH($C321,'ISP-F14-HRD-00'!$B$11:$BE$11,0),FALSE)=0,"",VLOOKUP(AG$14,'ISP-F14-HRD-00'!$B$14:$BE$128,MATCH($C321,'ISP-F14-HRD-00'!$B$11:$BE$11,0),FALSE))</f>
        <v/>
      </c>
      <c r="AH321" s="86" t="str">
        <f>IF(VLOOKUP(AH$14,'ISP-F14-HRD-00'!$B$14:$BE$128,MATCH($C321,'ISP-F14-HRD-00'!$B$11:$BE$11,0),FALSE)=0,"",VLOOKUP(AH$14,'ISP-F14-HRD-00'!$B$14:$BE$128,MATCH($C321,'ISP-F14-HRD-00'!$B$11:$BE$11,0),FALSE))</f>
        <v/>
      </c>
      <c r="AI321" s="86" t="str">
        <f>IF(VLOOKUP(AI$14,'ISP-F14-HRD-00'!$B$14:$BE$128,MATCH($C321,'ISP-F14-HRD-00'!$B$11:$BE$11,0),FALSE)=0,"",VLOOKUP(AI$14,'ISP-F14-HRD-00'!$B$14:$BE$128,MATCH($C321,'ISP-F14-HRD-00'!$B$11:$BE$11,0),FALSE))</f>
        <v/>
      </c>
      <c r="AJ321" s="86" t="str">
        <f>IF(VLOOKUP(AJ$14,'ISP-F14-HRD-00'!$B$14:$BE$128,MATCH($C321,'ISP-F14-HRD-00'!$B$11:$BE$11,0),FALSE)=0,"",VLOOKUP(AJ$14,'ISP-F14-HRD-00'!$B$14:$BE$128,MATCH($C321,'ISP-F14-HRD-00'!$B$11:$BE$11,0),FALSE))</f>
        <v/>
      </c>
      <c r="AK321" s="86" t="str">
        <f>IF(VLOOKUP(AK$14,'ISP-F14-HRD-00'!$B$14:$BE$128,MATCH($C321,'ISP-F14-HRD-00'!$B$11:$BE$11,0),FALSE)=0,"",VLOOKUP(AK$14,'ISP-F14-HRD-00'!$B$14:$BE$128,MATCH($C321,'ISP-F14-HRD-00'!$B$11:$BE$11,0),FALSE))</f>
        <v/>
      </c>
      <c r="AL321" s="86" t="str">
        <f>IF(VLOOKUP(AL$14,'ISP-F14-HRD-00'!$B$14:$BE$128,MATCH($C321,'ISP-F14-HRD-00'!$B$11:$BE$11,0),FALSE)=0,"",VLOOKUP(AL$14,'ISP-F14-HRD-00'!$B$14:$BE$128,MATCH($C321,'ISP-F14-HRD-00'!$B$11:$BE$11,0),FALSE))</f>
        <v/>
      </c>
      <c r="AM321" s="86" t="str">
        <f>IF(VLOOKUP(AM$14,'ISP-F14-HRD-00'!$B$14:$BE$128,MATCH($C321,'ISP-F14-HRD-00'!$B$11:$BE$11,0),FALSE)=0,"",VLOOKUP(AM$14,'ISP-F14-HRD-00'!$B$14:$BE$128,MATCH($C321,'ISP-F14-HRD-00'!$B$11:$BE$11,0),FALSE))</f>
        <v/>
      </c>
      <c r="AN321" s="86" t="str">
        <f>IF(VLOOKUP(AN$14,'ISP-F14-HRD-00'!$B$14:$BE$128,MATCH($C321,'ISP-F14-HRD-00'!$B$11:$BE$11,0),FALSE)=0,"",VLOOKUP(AN$14,'ISP-F14-HRD-00'!$B$14:$BE$128,MATCH($C321,'ISP-F14-HRD-00'!$B$11:$BE$11,0),FALSE))</f>
        <v/>
      </c>
      <c r="AO321" s="86" t="str">
        <f>IF(VLOOKUP(AO$14,'ISP-F14-HRD-00'!$B$14:$BE$128,MATCH($C321,'ISP-F14-HRD-00'!$B$11:$BE$11,0),FALSE)=0,"",VLOOKUP(AO$14,'ISP-F14-HRD-00'!$B$14:$BE$128,MATCH($C321,'ISP-F14-HRD-00'!$B$11:$BE$11,0),FALSE))</f>
        <v/>
      </c>
      <c r="AP321" s="86" t="str">
        <f>IF(VLOOKUP(AP$14,'ISP-F14-HRD-00'!$B$14:$BE$128,MATCH($C321,'ISP-F14-HRD-00'!$B$11:$BE$11,0),FALSE)=0,"",VLOOKUP(AP$14,'ISP-F14-HRD-00'!$B$14:$BE$128,MATCH($C321,'ISP-F14-HRD-00'!$B$11:$BE$11,0),FALSE))</f>
        <v/>
      </c>
      <c r="AQ321" s="86" t="str">
        <f>IF(VLOOKUP(AQ$14,'ISP-F14-HRD-00'!$B$14:$BE$128,MATCH($C321,'ISP-F14-HRD-00'!$B$11:$BE$11,0),FALSE)=0,"",VLOOKUP(AQ$14,'ISP-F14-HRD-00'!$B$14:$BE$128,MATCH($C321,'ISP-F14-HRD-00'!$B$11:$BE$11,0),FALSE))</f>
        <v/>
      </c>
      <c r="AR321" s="86" t="str">
        <f>IF(VLOOKUP(AR$14,'ISP-F14-HRD-00'!$B$14:$BE$128,MATCH($C321,'ISP-F14-HRD-00'!$B$11:$BE$11,0),FALSE)=0,"",VLOOKUP(AR$14,'ISP-F14-HRD-00'!$B$14:$BE$128,MATCH($C321,'ISP-F14-HRD-00'!$B$11:$BE$11,0),FALSE))</f>
        <v/>
      </c>
      <c r="AS321" s="86" t="str">
        <f>IF(VLOOKUP(AS$14,'ISP-F14-HRD-00'!$B$14:$BE$128,MATCH($C321,'ISP-F14-HRD-00'!$B$11:$BE$11,0),FALSE)=0,"",VLOOKUP(AS$14,'ISP-F14-HRD-00'!$B$14:$BE$128,MATCH($C321,'ISP-F14-HRD-00'!$B$11:$BE$11,0),FALSE))</f>
        <v/>
      </c>
      <c r="AT321" s="86" t="str">
        <f>IF(VLOOKUP(AT$14,'ISP-F14-HRD-00'!$B$14:$BE$128,MATCH($C321,'ISP-F14-HRD-00'!$B$11:$BE$11,0),FALSE)=0,"",VLOOKUP(AT$14,'ISP-F14-HRD-00'!$B$14:$BE$128,MATCH($C321,'ISP-F14-HRD-00'!$B$11:$BE$11,0),FALSE))</f>
        <v/>
      </c>
      <c r="AU321" s="86" t="str">
        <f>IF(VLOOKUP(AU$14,'ISP-F14-HRD-00'!$B$14:$BE$128,MATCH($C321,'ISP-F14-HRD-00'!$B$11:$BE$11,0),FALSE)=0,"",VLOOKUP(AU$14,'ISP-F14-HRD-00'!$B$14:$BE$128,MATCH($C321,'ISP-F14-HRD-00'!$B$11:$BE$11,0),FALSE))</f>
        <v/>
      </c>
      <c r="AV321" s="86" t="str">
        <f>IF(VLOOKUP(AV$14,'ISP-F14-HRD-00'!$B$14:$BE$128,MATCH($C321,'ISP-F14-HRD-00'!$B$11:$BE$11,0),FALSE)=0,"",VLOOKUP(AV$14,'ISP-F14-HRD-00'!$B$14:$BE$128,MATCH($C321,'ISP-F14-HRD-00'!$B$11:$BE$11,0),FALSE))</f>
        <v/>
      </c>
      <c r="AW321" s="86" t="str">
        <f>IF(VLOOKUP(AW$14,'ISP-F14-HRD-00'!$B$14:$BE$128,MATCH($C321,'ISP-F14-HRD-00'!$B$11:$BE$11,0),FALSE)=0,"",VLOOKUP(AW$14,'ISP-F14-HRD-00'!$B$14:$BE$128,MATCH($C321,'ISP-F14-HRD-00'!$B$11:$BE$11,0),FALSE))</f>
        <v/>
      </c>
      <c r="AX321" s="86" t="str">
        <f>IF(VLOOKUP(AX$14,'ISP-F14-HRD-00'!$B$14:$BE$128,MATCH($C321,'ISP-F14-HRD-00'!$B$11:$BE$11,0),FALSE)=0,"",VLOOKUP(AX$14,'ISP-F14-HRD-00'!$B$14:$BE$128,MATCH($C321,'ISP-F14-HRD-00'!$B$11:$BE$11,0),FALSE))</f>
        <v/>
      </c>
      <c r="AY321" s="86" t="str">
        <f>IF(VLOOKUP(AY$14,'ISP-F14-HRD-00'!$B$14:$BE$128,MATCH($C321,'ISP-F14-HRD-00'!$B$11:$BE$11,0),FALSE)=0,"",VLOOKUP(AY$14,'ISP-F14-HRD-00'!$B$14:$BE$128,MATCH($C321,'ISP-F14-HRD-00'!$B$11:$BE$11,0),FALSE))</f>
        <v/>
      </c>
      <c r="AZ321" s="86" t="str">
        <f>IF(VLOOKUP(AZ$14,'ISP-F14-HRD-00'!$B$14:$BE$128,MATCH($C321,'ISP-F14-HRD-00'!$B$11:$BE$11,0),FALSE)=0,"",VLOOKUP(AZ$14,'ISP-F14-HRD-00'!$B$14:$BE$128,MATCH($C321,'ISP-F14-HRD-00'!$B$11:$BE$11,0),FALSE))</f>
        <v/>
      </c>
      <c r="BA321" s="87" t="str">
        <f>IF(VLOOKUP(BA$14,'ISP-F14-HRD-00'!$B$14:$BE$128,MATCH($C321,'ISP-F14-HRD-00'!$B$11:$BE$11,0),FALSE)=0,"",VLOOKUP(BA$14,'ISP-F14-HRD-00'!$B$14:$BE$128,MATCH($C321,'ISP-F14-HRD-00'!$B$11:$BE$11,0),FALSE))</f>
        <v/>
      </c>
      <c r="BB321" s="330"/>
      <c r="BC321" s="89" t="str">
        <f>IF(VLOOKUP(BC$14,'ISP-F14-HRD-00'!$B$14:$BE$128,MATCH($C321,'ISP-F14-HRD-00'!$B$11:$BE$11,0),FALSE)=0,"",VLOOKUP(BC$14,'ISP-F14-HRD-00'!$B$14:$BE$128,MATCH($C321,'ISP-F14-HRD-00'!$B$11:$BE$11,0),FALSE))</f>
        <v/>
      </c>
      <c r="BD321" s="86" t="str">
        <f>IF(VLOOKUP(BD$14,'ISP-F14-HRD-00'!$B$14:$BE$128,MATCH($C321,'ISP-F14-HRD-00'!$B$11:$BE$11,0),FALSE)=0,"",VLOOKUP(BD$14,'ISP-F14-HRD-00'!$B$14:$BE$128,MATCH($C321,'ISP-F14-HRD-00'!$B$11:$BE$11,0),FALSE))</f>
        <v/>
      </c>
      <c r="BE321" s="86" t="str">
        <f>IF(VLOOKUP(BE$14,'ISP-F14-HRD-00'!$B$14:$BE$128,MATCH($C321,'ISP-F14-HRD-00'!$B$11:$BE$11,0),FALSE)=0,"",VLOOKUP(BE$14,'ISP-F14-HRD-00'!$B$14:$BE$128,MATCH($C321,'ISP-F14-HRD-00'!$B$11:$BE$11,0),FALSE))</f>
        <v/>
      </c>
      <c r="BF321" s="86" t="str">
        <f>IF(VLOOKUP(BF$14,'ISP-F14-HRD-00'!$B$14:$BE$128,MATCH($C321,'ISP-F14-HRD-00'!$B$11:$BE$11,0),FALSE)=0,"",VLOOKUP(BF$14,'ISP-F14-HRD-00'!$B$14:$BE$128,MATCH($C321,'ISP-F14-HRD-00'!$B$11:$BE$11,0),FALSE))</f>
        <v/>
      </c>
      <c r="BG321" s="330"/>
      <c r="BH321" s="86" t="str">
        <f>IF(VLOOKUP(BH$14,'ISP-F14-HRD-00'!$B$14:$BE$128,MATCH($C321,'ISP-F14-HRD-00'!$B$11:$BE$11,0),FALSE)=0,"",VLOOKUP(BH$14,'ISP-F14-HRD-00'!$B$14:$BE$128,MATCH($C321,'ISP-F14-HRD-00'!$B$11:$BE$11,0),FALSE))</f>
        <v/>
      </c>
      <c r="BI321" s="86" t="str">
        <f>IF(VLOOKUP(BI$14,'ISP-F14-HRD-00'!$B$14:$BE$128,MATCH($C321,'ISP-F14-HRD-00'!$B$11:$BE$11,0),FALSE)=0,"",VLOOKUP(BI$14,'ISP-F14-HRD-00'!$B$14:$BE$128,MATCH($C321,'ISP-F14-HRD-00'!$B$11:$BE$11,0),FALSE))</f>
        <v/>
      </c>
      <c r="BJ321" s="86" t="str">
        <f>IF(VLOOKUP(BJ$14,'ISP-F14-HRD-00'!$B$14:$BE$128,MATCH($C321,'ISP-F14-HRD-00'!$B$11:$BE$11,0),FALSE)=0,"",VLOOKUP(BJ$14,'ISP-F14-HRD-00'!$B$14:$BE$128,MATCH($C321,'ISP-F14-HRD-00'!$B$11:$BE$11,0),FALSE))</f>
        <v/>
      </c>
      <c r="BK321" s="86" t="str">
        <f>IF(VLOOKUP(BK$14,'ISP-F14-HRD-00'!$B$14:$BE$128,MATCH($C321,'ISP-F14-HRD-00'!$B$11:$BE$11,0),FALSE)=0,"",VLOOKUP(BK$14,'ISP-F14-HRD-00'!$B$14:$BE$128,MATCH($C321,'ISP-F14-HRD-00'!$B$11:$BE$11,0),FALSE))</f>
        <v/>
      </c>
      <c r="BL321" s="330"/>
      <c r="BM321" s="86" t="str">
        <f>IF(VLOOKUP(BM$14,'ISP-F14-HRD-00'!$B$14:$BE$128,MATCH($C321,'ISP-F14-HRD-00'!$B$11:$BE$11,0),FALSE)=0,"",VLOOKUP(BM$14,'ISP-F14-HRD-00'!$B$14:$BE$128,MATCH($C321,'ISP-F14-HRD-00'!$B$11:$BE$11,0),FALSE))</f>
        <v/>
      </c>
      <c r="BN321" s="86" t="str">
        <f>IF(VLOOKUP(BN$14,'ISP-F14-HRD-00'!$B$14:$BE$128,MATCH($C321,'ISP-F14-HRD-00'!$B$11:$BE$11,0),FALSE)=0,"",VLOOKUP(BN$14,'ISP-F14-HRD-00'!$B$14:$BE$128,MATCH($C321,'ISP-F14-HRD-00'!$B$11:$BE$11,0),FALSE))</f>
        <v/>
      </c>
      <c r="BO321" s="86" t="str">
        <f>IF(VLOOKUP(BO$14,'ISP-F14-HRD-00'!$B$14:$BE$128,MATCH($C321,'ISP-F14-HRD-00'!$B$11:$BE$11,0),FALSE)=0,"",VLOOKUP(BO$14,'ISP-F14-HRD-00'!$B$14:$BE$128,MATCH($C321,'ISP-F14-HRD-00'!$B$11:$BE$11,0),FALSE))</f>
        <v/>
      </c>
      <c r="BP321" s="86" t="str">
        <f>IF(VLOOKUP(BP$14,'ISP-F14-HRD-00'!$B$14:$BE$128,MATCH($C321,'ISP-F14-HRD-00'!$B$11:$BE$11,0),FALSE)=0,"",VLOOKUP(BP$14,'ISP-F14-HRD-00'!$B$14:$BE$128,MATCH($C321,'ISP-F14-HRD-00'!$B$11:$BE$11,0),FALSE))</f>
        <v/>
      </c>
      <c r="BQ321" s="86" t="str">
        <f>IF(VLOOKUP(BQ$14,'ISP-F14-HRD-00'!$B$14:$BE$128,MATCH($C321,'ISP-F14-HRD-00'!$B$11:$BE$11,0),FALSE)=0,"",VLOOKUP(BQ$14,'ISP-F14-HRD-00'!$B$14:$BE$128,MATCH($C321,'ISP-F14-HRD-00'!$B$11:$BE$11,0),FALSE))</f>
        <v/>
      </c>
      <c r="BR321" s="356"/>
      <c r="BS321" s="86">
        <f>IF(VLOOKUP(BS$14,'ISP-F14-HRD-00'!$B$14:$BE$128,MATCH($C321,'ISP-F14-HRD-00'!$B$11:$BE$11,0),FALSE)=0,"",VLOOKUP(BS$14,'ISP-F14-HRD-00'!$B$14:$BE$128,MATCH($C321,'ISP-F14-HRD-00'!$B$11:$BE$11,0),FALSE))</f>
        <v>1</v>
      </c>
      <c r="BT321" s="86">
        <f>IF(VLOOKUP(BT$14,'ISP-F14-HRD-00'!$B$14:$BE$128,MATCH($C321,'ISP-F14-HRD-00'!$B$11:$BE$11,0),FALSE)=0,"",VLOOKUP(BT$14,'ISP-F14-HRD-00'!$B$14:$BE$128,MATCH($C321,'ISP-F14-HRD-00'!$B$11:$BE$11,0),FALSE))</f>
        <v>1</v>
      </c>
      <c r="BU321" s="86" t="str">
        <f>IF(VLOOKUP(BU$14,'ISP-F14-HRD-00'!$B$14:$BE$128,MATCH($C321,'ISP-F14-HRD-00'!$B$11:$BE$11,0),FALSE)=0,"",VLOOKUP(BU$14,'ISP-F14-HRD-00'!$B$14:$BE$128,MATCH($C321,'ISP-F14-HRD-00'!$B$11:$BE$11,0),FALSE))</f>
        <v/>
      </c>
      <c r="BV321" s="86" t="str">
        <f>IF(VLOOKUP(BV$14,'ISP-F14-HRD-00'!$B$14:$BE$128,MATCH($C321,'ISP-F14-HRD-00'!$B$11:$BE$11,0),FALSE)=0,"",VLOOKUP(BV$14,'ISP-F14-HRD-00'!$B$14:$BE$128,MATCH($C321,'ISP-F14-HRD-00'!$B$11:$BE$11,0),FALSE))</f>
        <v/>
      </c>
      <c r="BW321" s="86" t="str">
        <f>IF(VLOOKUP(BW$14,'ISP-F14-HRD-00'!$B$14:$BE$128,MATCH($C321,'ISP-F14-HRD-00'!$B$11:$BE$11,0),FALSE)=0,"",VLOOKUP(BW$14,'ISP-F14-HRD-00'!$B$14:$BE$128,MATCH($C321,'ISP-F14-HRD-00'!$B$11:$BE$11,0),FALSE))</f>
        <v/>
      </c>
      <c r="BX321" s="86" t="str">
        <f>IF(VLOOKUP(BX$14,'ISP-F14-HRD-00'!$B$14:$BE$128,MATCH($C321,'ISP-F14-HRD-00'!$B$11:$BE$11,0),FALSE)=0,"",VLOOKUP(BX$14,'ISP-F14-HRD-00'!$B$14:$BE$128,MATCH($C321,'ISP-F14-HRD-00'!$B$11:$BE$11,0),FALSE))</f>
        <v/>
      </c>
      <c r="BY321" s="86" t="str">
        <f>IF(VLOOKUP(BY$14,'ISP-F14-HRD-00'!$B$14:$BE$128,MATCH($C321,'ISP-F14-HRD-00'!$B$11:$BE$11,0),FALSE)=0,"",VLOOKUP(BY$14,'ISP-F14-HRD-00'!$B$14:$BE$128,MATCH($C321,'ISP-F14-HRD-00'!$B$11:$BE$11,0),FALSE))</f>
        <v/>
      </c>
      <c r="BZ321" s="330"/>
      <c r="CA321" s="86" t="str">
        <f>IF(VLOOKUP(CA$14,'ISP-F14-HRD-00'!$B$14:$BE$128,MATCH($C321,'ISP-F14-HRD-00'!$B$11:$BE$11,0),FALSE)=0,"",VLOOKUP(CA$14,'ISP-F14-HRD-00'!$B$14:$BE$128,MATCH($C321,'ISP-F14-HRD-00'!$B$11:$BE$11,0),FALSE))</f>
        <v/>
      </c>
      <c r="CB321" s="86" t="str">
        <f>IF(VLOOKUP(CB$14,'ISP-F14-HRD-00'!$B$14:$BE$128,MATCH($C321,'ISP-F14-HRD-00'!$B$11:$BE$11,0),FALSE)=0,"",VLOOKUP(CB$14,'ISP-F14-HRD-00'!$B$14:$BE$128,MATCH($C321,'ISP-F14-HRD-00'!$B$11:$BE$11,0),FALSE))</f>
        <v/>
      </c>
      <c r="CC321" s="86" t="str">
        <f>IF(VLOOKUP(CC$14,'ISP-F14-HRD-00'!$B$14:$BE$128,MATCH($C321,'ISP-F14-HRD-00'!$B$11:$BE$11,0),FALSE)=0,"",VLOOKUP(CC$14,'ISP-F14-HRD-00'!$B$14:$BE$128,MATCH($C321,'ISP-F14-HRD-00'!$B$11:$BE$11,0),FALSE))</f>
        <v/>
      </c>
      <c r="CD321" s="86" t="str">
        <f>IF(VLOOKUP(CD$14,'ISP-F14-HRD-00'!$B$14:$BE$128,MATCH($C321,'ISP-F14-HRD-00'!$B$11:$BE$11,0),FALSE)=0,"",VLOOKUP(CD$14,'ISP-F14-HRD-00'!$B$14:$BE$128,MATCH($C321,'ISP-F14-HRD-00'!$B$11:$BE$11,0),FALSE))</f>
        <v/>
      </c>
      <c r="CE321" s="86" t="str">
        <f>IF(VLOOKUP(CE$14,'ISP-F14-HRD-00'!$B$14:$BE$128,MATCH($C321,'ISP-F14-HRD-00'!$B$11:$BE$11,0),FALSE)=0,"",VLOOKUP(CE$14,'ISP-F14-HRD-00'!$B$14:$BE$128,MATCH($C321,'ISP-F14-HRD-00'!$B$11:$BE$11,0),FALSE))</f>
        <v/>
      </c>
      <c r="CF321" s="86" t="str">
        <f>IF(VLOOKUP(CF$14,'ISP-F14-HRD-00'!$B$14:$BE$128,MATCH($C321,'ISP-F14-HRD-00'!$B$11:$BE$11,0),FALSE)=0,"",VLOOKUP(CF$14,'ISP-F14-HRD-00'!$B$14:$BE$128,MATCH($C321,'ISP-F14-HRD-00'!$B$11:$BE$11,0),FALSE))</f>
        <v/>
      </c>
      <c r="CG321" s="330"/>
      <c r="CH321" s="86" t="str">
        <f>IF(VLOOKUP(CH$14,'ISP-F14-HRD-00'!$B$14:$BE$128,MATCH($C321,'ISP-F14-HRD-00'!$B$11:$BE$11,0),FALSE)=0,"",VLOOKUP(CH$14,'ISP-F14-HRD-00'!$B$14:$BE$128,MATCH($C321,'ISP-F14-HRD-00'!$B$11:$BE$11,0),FALSE))</f>
        <v/>
      </c>
      <c r="CI321" s="86" t="str">
        <f>IF(VLOOKUP(CI$14,'ISP-F14-HRD-00'!$B$14:$BE$128,MATCH($C321,'ISP-F14-HRD-00'!$B$11:$BE$11,0),FALSE)=0,"",VLOOKUP(CI$14,'ISP-F14-HRD-00'!$B$14:$BE$128,MATCH($C321,'ISP-F14-HRD-00'!$B$11:$BE$11,0),FALSE))</f>
        <v/>
      </c>
      <c r="CJ321" s="86" t="str">
        <f>IF(VLOOKUP(CJ$14,'ISP-F14-HRD-00'!$B$14:$BE$128,MATCH($C321,'ISP-F14-HRD-00'!$B$11:$BE$11,0),FALSE)=0,"",VLOOKUP(CJ$14,'ISP-F14-HRD-00'!$B$14:$BE$128,MATCH($C321,'ISP-F14-HRD-00'!$B$11:$BE$11,0),FALSE))</f>
        <v/>
      </c>
      <c r="CK321" s="86" t="str">
        <f>IF(VLOOKUP(CK$14,'ISP-F14-HRD-00'!$B$14:$BE$128,MATCH($C321,'ISP-F14-HRD-00'!$B$11:$BE$11,0),FALSE)=0,"",VLOOKUP(CK$14,'ISP-F14-HRD-00'!$B$14:$BE$128,MATCH($C321,'ISP-F14-HRD-00'!$B$11:$BE$11,0),FALSE))</f>
        <v/>
      </c>
      <c r="CL321" s="86" t="str">
        <f>IF(VLOOKUP(CL$14,'ISP-F14-HRD-00'!$B$14:$BE$128,MATCH($C321,'ISP-F14-HRD-00'!$B$11:$BE$11,0),FALSE)=0,"",VLOOKUP(CL$14,'ISP-F14-HRD-00'!$B$14:$BE$128,MATCH($C321,'ISP-F14-HRD-00'!$B$11:$BE$11,0),FALSE))</f>
        <v/>
      </c>
      <c r="CM321" s="86" t="str">
        <f>IF(VLOOKUP(CM$14,'ISP-F14-HRD-00'!$B$14:$BE$128,MATCH($C321,'ISP-F14-HRD-00'!$B$11:$BE$11,0),FALSE)=0,"",VLOOKUP(CM$14,'ISP-F14-HRD-00'!$B$14:$BE$128,MATCH($C321,'ISP-F14-HRD-00'!$B$11:$BE$11,0),FALSE))</f>
        <v/>
      </c>
      <c r="CN321" s="86" t="str">
        <f>IF(VLOOKUP(CN$14,'ISP-F14-HRD-00'!$B$14:$BE$128,MATCH($C321,'ISP-F14-HRD-00'!$B$11:$BE$11,0),FALSE)=0,"",VLOOKUP(CN$14,'ISP-F14-HRD-00'!$B$14:$BE$128,MATCH($C321,'ISP-F14-HRD-00'!$B$11:$BE$11,0),FALSE))</f>
        <v/>
      </c>
      <c r="CO321" s="86" t="str">
        <f>IF(VLOOKUP(CO$14,'ISP-F14-HRD-00'!$B$14:$BE$128,MATCH($C321,'ISP-F14-HRD-00'!$B$11:$BE$11,0),FALSE)=0,"",VLOOKUP(CO$14,'ISP-F14-HRD-00'!$B$14:$BE$128,MATCH($C321,'ISP-F14-HRD-00'!$B$11:$BE$11,0),FALSE))</f>
        <v/>
      </c>
      <c r="CP321" s="700" t="str">
        <f>IF(VLOOKUP(CP$14,'ISP-F14-HRD-00'!$B$14:$BE$128,MATCH($C321,'ISP-F14-HRD-00'!$B$11:$BE$11,0),FALSE)=0,"",VLOOKUP(CP$14,'ISP-F14-HRD-00'!$B$14:$BE$128,MATCH($C321,'ISP-F14-HRD-00'!$B$11:$BE$11,0),FALSE))</f>
        <v/>
      </c>
      <c r="CQ321" s="88">
        <f>IF(VLOOKUP(CQ$14,'ISP-F14-HRD-00'!$B$14:$BE$128,MATCH($C321,'ISP-F14-HRD-00'!$B$11:$BE$11,0),FALSE)=0,"",VLOOKUP(CQ$14,'ISP-F14-HRD-00'!$B$14:$BE$128,MATCH($C321,'ISP-F14-HRD-00'!$B$11:$BE$11,0),FALSE))</f>
        <v>1</v>
      </c>
      <c r="CR321" s="86" t="str">
        <f>IF(VLOOKUP(CR$14,'ISP-F14-HRD-00'!$B$14:$BE$128,MATCH($C321,'ISP-F14-HRD-00'!$B$11:$BE$11,0),FALSE)=0,"",VLOOKUP(CR$14,'ISP-F14-HRD-00'!$B$14:$BE$128,MATCH($C321,'ISP-F14-HRD-00'!$B$11:$BE$11,0),FALSE))</f>
        <v/>
      </c>
      <c r="CS321" s="87"/>
      <c r="CT321" s="89" t="str">
        <f>IF(VLOOKUP(CT$14,'ISP-F14-HRD-00'!$B$14:$BE$128,MATCH($C321,'ISP-F14-HRD-00'!$B$11:$BE$11,0),FALSE)=0,"",VLOOKUP(CT$14,'ISP-F14-HRD-00'!$B$14:$BE$128,MATCH($C321,'ISP-F14-HRD-00'!$B$11:$BE$11,0),FALSE))</f>
        <v/>
      </c>
      <c r="CU321" s="86" t="str">
        <f>IF(VLOOKUP(CU$14,'ISP-F14-HRD-00'!$B$14:$BE$128,MATCH($C321,'ISP-F14-HRD-00'!$B$11:$BE$11,0),FALSE)=0,"",VLOOKUP(CU$14,'ISP-F14-HRD-00'!$B$14:$BE$128,MATCH($C321,'ISP-F14-HRD-00'!$B$11:$BE$11,0),FALSE))</f>
        <v/>
      </c>
      <c r="CV321" s="86" t="str">
        <f>IF(VLOOKUP(CV$14,'ISP-F14-HRD-00'!$B$14:$BE$128,MATCH($C321,'ISP-F14-HRD-00'!$B$11:$BE$11,0),FALSE)=0,"",VLOOKUP(CV$14,'ISP-F14-HRD-00'!$B$14:$BE$128,MATCH($C321,'ISP-F14-HRD-00'!$B$11:$BE$11,0),FALSE))</f>
        <v/>
      </c>
      <c r="CW321" s="86"/>
      <c r="CX321" s="88" t="str">
        <f>IF(VLOOKUP(CX$14,'ISP-F14-HRD-00'!$B$14:$BE$128,MATCH($C321,'ISP-F14-HRD-00'!$B$11:$BE$11,0),FALSE)=0,"",VLOOKUP(CX$14,'ISP-F14-HRD-00'!$B$14:$BE$128,MATCH($C321,'ISP-F14-HRD-00'!$B$11:$BE$11,0),FALSE))</f>
        <v/>
      </c>
      <c r="CY321" s="86" t="str">
        <f>IF(VLOOKUP(CY$14,'ISP-F14-HRD-00'!$B$14:$BE$128,MATCH($C321,'ISP-F14-HRD-00'!$B$11:$BE$11,0),FALSE)=0,"",VLOOKUP(CY$14,'ISP-F14-HRD-00'!$B$14:$BE$128,MATCH($C321,'ISP-F14-HRD-00'!$B$11:$BE$11,0),FALSE))</f>
        <v/>
      </c>
      <c r="CZ321" s="87" t="str">
        <f>IF(VLOOKUP(CZ$14,'ISP-F14-HRD-00'!$B$14:$BE$128,MATCH($C321,'ISP-F14-HRD-00'!$B$11:$BE$11,0),FALSE)=0,"",VLOOKUP(CZ$14,'ISP-F14-HRD-00'!$B$14:$BE$128,MATCH($C321,'ISP-F14-HRD-00'!$B$11:$BE$11,0),FALSE))</f>
        <v/>
      </c>
      <c r="DA321" s="88" t="str">
        <f>IF(VLOOKUP(DA$14,'ISP-F14-HRD-00'!$B$14:$BE$128,MATCH($C321,'ISP-F14-HRD-00'!$B$11:$BE$11,0),FALSE)=0,"",VLOOKUP(DA$14,'ISP-F14-HRD-00'!$B$14:$BE$128,MATCH($C321,'ISP-F14-HRD-00'!$B$11:$BE$11,0),FALSE))</f>
        <v/>
      </c>
      <c r="DB321" s="86" t="str">
        <f>IF(VLOOKUP(DB$14,'ISP-F14-HRD-00'!$B$14:$BE$128,MATCH($C321,'ISP-F14-HRD-00'!$B$11:$BE$11,0),FALSE)=0,"",VLOOKUP(DB$14,'ISP-F14-HRD-00'!$B$14:$BE$128,MATCH($C321,'ISP-F14-HRD-00'!$B$11:$BE$11,0),FALSE))</f>
        <v/>
      </c>
      <c r="DC321" s="86" t="str">
        <f>IF(VLOOKUP(DC$14,'ISP-F14-HRD-00'!$B$14:$BE$128,MATCH($C321,'ISP-F14-HRD-00'!$B$11:$BE$11,0),FALSE)=0,"",VLOOKUP(DC$14,'ISP-F14-HRD-00'!$B$14:$BE$128,MATCH($C321,'ISP-F14-HRD-00'!$B$11:$BE$11,0),FALSE))</f>
        <v/>
      </c>
      <c r="DD321" s="86" t="str">
        <f>IF(VLOOKUP(DD$14,'ISP-F14-HRD-00'!$B$14:$BE$128,MATCH($C321,'ISP-F14-HRD-00'!$B$11:$BE$11,0),FALSE)=0,"",VLOOKUP(DD$14,'ISP-F14-HRD-00'!$B$14:$BE$128,MATCH($C321,'ISP-F14-HRD-00'!$B$11:$BE$11,0),FALSE))</f>
        <v/>
      </c>
      <c r="DE321" s="86" t="str">
        <f>IF(VLOOKUP(DE$14,'ISP-F14-HRD-00'!$B$14:$BE$128,MATCH($C321,'ISP-F14-HRD-00'!$B$11:$BE$11,0),FALSE)=0,"",VLOOKUP(DE$14,'ISP-F14-HRD-00'!$B$14:$BE$128,MATCH($C321,'ISP-F14-HRD-00'!$B$11:$BE$11,0),FALSE))</f>
        <v/>
      </c>
      <c r="DF321" s="86" t="str">
        <f>IF(VLOOKUP(DF$14,'ISP-F14-HRD-00'!$B$14:$BE$128,MATCH($C321,'ISP-F14-HRD-00'!$B$11:$BE$11,0),FALSE)=0,"",VLOOKUP(DF$14,'ISP-F14-HRD-00'!$B$14:$BE$128,MATCH($C321,'ISP-F14-HRD-00'!$B$11:$BE$11,0),FALSE))</f>
        <v/>
      </c>
      <c r="DG321" s="86" t="str">
        <f>IF(VLOOKUP(DG$14,'ISP-F14-HRD-00'!$B$14:$BE$128,MATCH($C321,'ISP-F14-HRD-00'!$B$11:$BE$11,0),FALSE)=0,"",VLOOKUP(DG$14,'ISP-F14-HRD-00'!$B$14:$BE$128,MATCH($C321,'ISP-F14-HRD-00'!$B$11:$BE$11,0),FALSE))</f>
        <v/>
      </c>
      <c r="DH321" s="86" t="str">
        <f>IF(VLOOKUP(DH$14,'ISP-F14-HRD-00'!$B$14:$BE$128,MATCH($C321,'ISP-F14-HRD-00'!$B$11:$BE$11,0),FALSE)=0,"",VLOOKUP(DH$14,'ISP-F14-HRD-00'!$B$14:$BE$128,MATCH($C321,'ISP-F14-HRD-00'!$B$11:$BE$11,0),FALSE))</f>
        <v/>
      </c>
      <c r="DI321" s="86" t="str">
        <f>IF(VLOOKUP(DI$14,'ISP-F14-HRD-00'!$B$14:$BE$128,MATCH($C321,'ISP-F14-HRD-00'!$B$11:$BE$11,0),FALSE)=0,"",VLOOKUP(DI$14,'ISP-F14-HRD-00'!$B$14:$BE$128,MATCH($C321,'ISP-F14-HRD-00'!$B$11:$BE$11,0),FALSE))</f>
        <v/>
      </c>
      <c r="DJ321" s="86" t="str">
        <f>IF(VLOOKUP(DJ$14,'ISP-F14-HRD-00'!$B$14:$BE$128,MATCH($C321,'ISP-F14-HRD-00'!$B$11:$BE$11,0),FALSE)=0,"",VLOOKUP(DJ$14,'ISP-F14-HRD-00'!$B$14:$BE$128,MATCH($C321,'ISP-F14-HRD-00'!$B$11:$BE$11,0),FALSE))</f>
        <v/>
      </c>
      <c r="DK321" s="86" t="str">
        <f>IF(VLOOKUP(DK$14,'ISP-F14-HRD-00'!$B$14:$BE$128,MATCH($C321,'ISP-F14-HRD-00'!$B$11:$BE$11,0),FALSE)=0,"",VLOOKUP(DK$14,'ISP-F14-HRD-00'!$B$14:$BE$128,MATCH($C321,'ISP-F14-HRD-00'!$B$11:$BE$11,0),FALSE))</f>
        <v/>
      </c>
      <c r="DL321" s="86" t="str">
        <f>IF(VLOOKUP(DL$14,'ISP-F14-HRD-00'!$B$14:$BE$128,MATCH($C321,'ISP-F14-HRD-00'!$B$11:$BE$11,0),FALSE)=0,"",VLOOKUP(DL$14,'ISP-F14-HRD-00'!$B$14:$BE$128,MATCH($C321,'ISP-F14-HRD-00'!$B$11:$BE$11,0),FALSE))</f>
        <v/>
      </c>
      <c r="DM321" s="86" t="str">
        <f>IF(VLOOKUP(DM$14,'ISP-F14-HRD-00'!$B$14:$BE$128,MATCH($C321,'ISP-F14-HRD-00'!$B$11:$BE$11,0),FALSE)=0,"",VLOOKUP(DM$14,'ISP-F14-HRD-00'!$B$14:$BE$128,MATCH($C321,'ISP-F14-HRD-00'!$B$11:$BE$11,0),FALSE))</f>
        <v/>
      </c>
      <c r="DN321" s="86" t="str">
        <f>IF(VLOOKUP(DN$14,'ISP-F14-HRD-00'!$B$14:$BE$128,MATCH($C321,'ISP-F14-HRD-00'!$B$11:$BE$11,0),FALSE)=0,"",VLOOKUP(DN$14,'ISP-F14-HRD-00'!$B$14:$BE$128,MATCH($C321,'ISP-F14-HRD-00'!$B$11:$BE$11,0),FALSE))</f>
        <v/>
      </c>
      <c r="DO321" s="86" t="str">
        <f>IF(VLOOKUP(DO$14,'ISP-F14-HRD-00'!$B$14:$BE$128,MATCH($C321,'ISP-F14-HRD-00'!$B$11:$BE$11,0),FALSE)=0,"",VLOOKUP(DO$14,'ISP-F14-HRD-00'!$B$14:$BE$128,MATCH($C321,'ISP-F14-HRD-00'!$B$11:$BE$11,0),FALSE))</f>
        <v/>
      </c>
      <c r="DP321" s="86" t="str">
        <f>IF(VLOOKUP(DP$14,'ISP-F14-HRD-00'!$B$14:$BE$128,MATCH($C321,'ISP-F14-HRD-00'!$B$11:$BE$11,0),FALSE)=0,"",VLOOKUP(DP$14,'ISP-F14-HRD-00'!$B$14:$BE$128,MATCH($C321,'ISP-F14-HRD-00'!$B$11:$BE$11,0),FALSE))</f>
        <v/>
      </c>
      <c r="DQ321" s="86" t="str">
        <f>IF(VLOOKUP(DQ$14,'ISP-F14-HRD-00'!$B$14:$BE$128,MATCH($C321,'ISP-F14-HRD-00'!$B$11:$BE$11,0),FALSE)=0,"",VLOOKUP(DQ$14,'ISP-F14-HRD-00'!$B$14:$BE$128,MATCH($C321,'ISP-F14-HRD-00'!$B$11:$BE$11,0),FALSE))</f>
        <v/>
      </c>
      <c r="DR321" s="970" t="str">
        <f>IF(VLOOKUP(DR$14,'ISP-F14-HRD-00'!$B$14:$BE$128,MATCH($C321,'ISP-F14-HRD-00'!$B$11:$BE$11,0),FALSE)=0,"",VLOOKUP(DR$14,'ISP-F14-HRD-00'!$B$14:$BE$128,MATCH($C321,'ISP-F14-HRD-00'!$B$11:$BE$11,0),FALSE))</f>
        <v/>
      </c>
      <c r="DS321" s="970" t="str">
        <f>IF(VLOOKUP(DS$14,'ISP-F14-HRD-00'!$B$14:$BE$128,MATCH($C321,'ISP-F14-HRD-00'!$B$11:$BE$11,0),FALSE)=0,"",VLOOKUP(DS$14,'ISP-F14-HRD-00'!$B$14:$BE$128,MATCH($C321,'ISP-F14-HRD-00'!$B$11:$BE$11,0),FALSE))</f>
        <v/>
      </c>
      <c r="DT321" s="87" t="e">
        <f>IF(VLOOKUP(DT$14,'ISP-F14-HRD-00'!$B$14:$BE$128,MATCH($C321,'ISP-F14-HRD-00'!$B$11:$BE$11,0),FALSE)=0,"",VLOOKUP(DT$14,'ISP-F14-HRD-00'!$B$14:$BE$128,MATCH($C321,'ISP-F14-HRD-00'!$B$11:$BE$11,0),FALSE))</f>
        <v>#N/A</v>
      </c>
      <c r="DV321" s="103">
        <f t="shared" si="62"/>
        <v>3</v>
      </c>
    </row>
    <row r="322" spans="1:126" s="103" customFormat="1">
      <c r="A322" s="1075"/>
      <c r="B322" s="1093"/>
      <c r="C322" s="1079"/>
      <c r="D322" s="1080"/>
      <c r="E322" s="1084"/>
      <c r="F322" s="1087"/>
      <c r="G322" s="1087"/>
      <c r="H322" s="343" t="s">
        <v>359</v>
      </c>
      <c r="I322" s="104"/>
      <c r="J322" s="102" t="str">
        <f>IFERROR(VLOOKUP($B321&amp;J$14,Actual!$B$6:$H$1959,7,FALSE),"")</f>
        <v/>
      </c>
      <c r="K322" s="102" t="str">
        <f>IFERROR(VLOOKUP($B321&amp;K$14,Actual!$B$6:$H$1959,7,FALSE),"")</f>
        <v/>
      </c>
      <c r="L322" s="102" t="str">
        <f>IFERROR(VLOOKUP($B321&amp;L$14,Actual!$B$6:$H$1959,7,FALSE),"")</f>
        <v/>
      </c>
      <c r="M322" s="102" t="str">
        <f>IFERROR(VLOOKUP($B321&amp;M$14,Actual!$B$6:$H$1959,7,FALSE),"")</f>
        <v/>
      </c>
      <c r="N322" s="102" t="str">
        <f>IFERROR(VLOOKUP($B321&amp;N$14,Actual!$B$6:$H$1959,7,FALSE),"")</f>
        <v/>
      </c>
      <c r="O322" s="102" t="str">
        <f>IFERROR(VLOOKUP($B321&amp;O$14,Actual!$B$6:$H$1959,7,FALSE),"")</f>
        <v/>
      </c>
      <c r="P322" s="102" t="str">
        <f>IFERROR(VLOOKUP($B321&amp;P$14,Actual!$B$6:$H$1959,7,FALSE),"")</f>
        <v/>
      </c>
      <c r="Q322" s="102" t="str">
        <f>IFERROR(VLOOKUP($B321&amp;Q$14,Actual!$B$6:$H$1959,7,FALSE),"")</f>
        <v/>
      </c>
      <c r="R322" s="102" t="str">
        <f>IFERROR(VLOOKUP($B321&amp;R$14,Actual!$B$6:$H$1959,7,FALSE),"")</f>
        <v/>
      </c>
      <c r="S322" s="102" t="str">
        <f>IFERROR(VLOOKUP($B321&amp;S$14,Actual!$B$6:$H$1959,7,FALSE),"")</f>
        <v/>
      </c>
      <c r="T322" s="102" t="str">
        <f ca="1">IFERROR(VLOOKUP($B321&amp;T$14,Actual!$B$6:$H$1959,7,FALSE),"")</f>
        <v>E</v>
      </c>
      <c r="U322" s="102" t="str">
        <f>IFERROR(VLOOKUP($B321&amp;U$14,Actual!$B$6:$H$1959,7,FALSE),"")</f>
        <v/>
      </c>
      <c r="V322" s="102" t="str">
        <f>IFERROR(VLOOKUP($B321&amp;V$14,Actual!$B$6:$H$1959,7,FALSE),"")</f>
        <v/>
      </c>
      <c r="W322" s="102" t="str">
        <f ca="1">IFERROR(VLOOKUP($B321&amp;W$14,Actual!$B$6:$H$1959,7,FALSE),"")</f>
        <v>A</v>
      </c>
      <c r="X322" s="102" t="str">
        <f>IFERROR(VLOOKUP($B321&amp;X$14,Actual!$B$6:$H$1959,7,FALSE),"")</f>
        <v/>
      </c>
      <c r="Y322" s="102" t="str">
        <f>IFERROR(VLOOKUP($B321&amp;Y$14,Actual!$B$6:$H$1959,7,FALSE),"")</f>
        <v/>
      </c>
      <c r="Z322" s="102" t="str">
        <f>IFERROR(VLOOKUP($B321&amp;Z$14,Actual!$B$6:$H$1959,7,FALSE),"")</f>
        <v/>
      </c>
      <c r="AA322" s="102" t="str">
        <f>IFERROR(VLOOKUP($B321&amp;AA$14,Actual!$B$6:$H$1959,7,FALSE),"")</f>
        <v/>
      </c>
      <c r="AB322" s="102" t="str">
        <f>IFERROR(VLOOKUP($B321&amp;AB$14,Actual!$B$6:$H$1959,7,FALSE),"")</f>
        <v/>
      </c>
      <c r="AC322" s="701" t="str">
        <f>IFERROR(VLOOKUP($B321&amp;AC$14,Actual!$B$6:$H$1959,7,FALSE),"")</f>
        <v/>
      </c>
      <c r="AD322" s="701" t="str">
        <f>IFERROR(VLOOKUP($B321&amp;AD$14,Actual!$B$6:$H$1959,7,FALSE),"")</f>
        <v/>
      </c>
      <c r="AE322" s="701" t="str">
        <f>IFERROR(VLOOKUP($B321&amp;AE$14,Actual!$B$6:$H$1959,7,FALSE),"")</f>
        <v/>
      </c>
      <c r="AF322" s="327"/>
      <c r="AG322" s="102" t="str">
        <f>IFERROR(VLOOKUP($B321&amp;AG$14,Actual!$B$6:$H$1959,7,FALSE),"")</f>
        <v/>
      </c>
      <c r="AH322" s="102" t="str">
        <f>IFERROR(VLOOKUP($B321&amp;AH$14,Actual!$B$6:$H$1959,7,FALSE),"")</f>
        <v/>
      </c>
      <c r="AI322" s="102" t="str">
        <f>IFERROR(VLOOKUP($B321&amp;AI$14,Actual!$B$6:$H$1959,7,FALSE),"")</f>
        <v/>
      </c>
      <c r="AJ322" s="102" t="str">
        <f>IFERROR(VLOOKUP($B321&amp;AJ$14,Actual!$B$6:$H$1959,7,FALSE),"")</f>
        <v/>
      </c>
      <c r="AK322" s="102" t="str">
        <f>IFERROR(VLOOKUP($B321&amp;AK$14,Actual!$B$6:$H$1959,7,FALSE),"")</f>
        <v/>
      </c>
      <c r="AL322" s="102" t="str">
        <f>IFERROR(VLOOKUP($B321&amp;AL$14,Actual!$B$6:$H$1959,7,FALSE),"")</f>
        <v/>
      </c>
      <c r="AM322" s="102" t="str">
        <f>IFERROR(VLOOKUP($B321&amp;AM$14,Actual!$B$6:$H$1959,7,FALSE),"")</f>
        <v/>
      </c>
      <c r="AN322" s="102" t="str">
        <f>IFERROR(VLOOKUP($B321&amp;AN$14,Actual!$B$6:$H$1959,7,FALSE),"")</f>
        <v/>
      </c>
      <c r="AO322" s="102" t="str">
        <f>IFERROR(VLOOKUP($B321&amp;AO$14,Actual!$B$6:$H$1959,7,FALSE),"")</f>
        <v/>
      </c>
      <c r="AP322" s="102" t="str">
        <f>IFERROR(VLOOKUP($B321&amp;AP$14,Actual!$B$6:$H$1959,7,FALSE),"")</f>
        <v/>
      </c>
      <c r="AQ322" s="102" t="str">
        <f>IFERROR(VLOOKUP($B321&amp;AQ$14,Actual!$B$6:$H$1959,7,FALSE),"")</f>
        <v/>
      </c>
      <c r="AR322" s="102" t="str">
        <f>IFERROR(VLOOKUP($B321&amp;AR$14,Actual!$B$6:$H$1959,7,FALSE),"")</f>
        <v/>
      </c>
      <c r="AS322" s="102" t="str">
        <f>IFERROR(VLOOKUP($B321&amp;AS$14,Actual!$B$6:$H$1959,7,FALSE),"")</f>
        <v/>
      </c>
      <c r="AT322" s="102" t="str">
        <f>IFERROR(VLOOKUP($B321&amp;AT$14,Actual!$B$6:$H$1959,7,FALSE),"")</f>
        <v/>
      </c>
      <c r="AU322" s="102" t="str">
        <f>IFERROR(VLOOKUP($B321&amp;AU$14,Actual!$B$6:$H$1959,7,FALSE),"")</f>
        <v/>
      </c>
      <c r="AV322" s="102" t="str">
        <f>IFERROR(VLOOKUP($B321&amp;AV$14,Actual!$B$6:$H$1959,7,FALSE),"")</f>
        <v/>
      </c>
      <c r="AW322" s="102" t="str">
        <f>IFERROR(VLOOKUP($B321&amp;AW$14,Actual!$B$6:$H$1959,7,FALSE),"")</f>
        <v/>
      </c>
      <c r="AX322" s="102" t="str">
        <f>IFERROR(VLOOKUP($B321&amp;AX$14,Actual!$B$6:$H$1959,7,FALSE),"")</f>
        <v/>
      </c>
      <c r="AY322" s="102" t="str">
        <f>IFERROR(VLOOKUP($B321&amp;AY$14,Actual!$B$6:$H$1959,7,FALSE),"")</f>
        <v/>
      </c>
      <c r="AZ322" s="102" t="str">
        <f>IFERROR(VLOOKUP($B321&amp;AZ$14,Actual!$B$6:$H$1959,7,FALSE),"")</f>
        <v/>
      </c>
      <c r="BA322" s="106" t="str">
        <f>IFERROR(VLOOKUP($B321&amp;BA$14,Actual!$B$6:$H$1959,7,FALSE),"")</f>
        <v/>
      </c>
      <c r="BB322" s="331"/>
      <c r="BC322" s="291" t="str">
        <f>IFERROR(VLOOKUP($B321&amp;BC$14,Actual!$B$6:$H$1959,7,FALSE),"")</f>
        <v/>
      </c>
      <c r="BD322" s="102" t="str">
        <f>IFERROR(VLOOKUP($B321&amp;BD$14,Actual!$B$6:$H$1959,7,FALSE),"")</f>
        <v/>
      </c>
      <c r="BE322" s="102" t="str">
        <f>IFERROR(VLOOKUP($B321&amp;BE$14,Actual!$B$6:$H$1959,7,FALSE),"")</f>
        <v/>
      </c>
      <c r="BF322" s="102" t="str">
        <f>IFERROR(VLOOKUP($B321&amp;BF$14,Actual!$B$6:$H$1959,7,FALSE),"")</f>
        <v/>
      </c>
      <c r="BG322" s="331"/>
      <c r="BH322" s="102" t="str">
        <f>IFERROR(VLOOKUP($B321&amp;BH$14,Actual!$B$6:$H$1959,7,FALSE),"")</f>
        <v/>
      </c>
      <c r="BI322" s="102" t="str">
        <f>IFERROR(VLOOKUP($B321&amp;BI$14,Actual!$B$6:$H$1959,7,FALSE),"")</f>
        <v/>
      </c>
      <c r="BJ322" s="102" t="str">
        <f>IFERROR(VLOOKUP($B321&amp;BJ$14,Actual!$B$6:$H$1959,7,FALSE),"")</f>
        <v/>
      </c>
      <c r="BK322" s="102" t="str">
        <f>IFERROR(VLOOKUP($B321&amp;BK$14,Actual!$B$6:$H$1959,7,FALSE),"")</f>
        <v/>
      </c>
      <c r="BL322" s="331"/>
      <c r="BM322" s="102" t="str">
        <f>IFERROR(VLOOKUP($B321&amp;BM$14,Actual!$B$6:$H$1959,7,FALSE),"")</f>
        <v/>
      </c>
      <c r="BN322" s="102" t="str">
        <f>IFERROR(VLOOKUP($B321&amp;BN$14,Actual!$B$6:$H$1959,7,FALSE),"")</f>
        <v/>
      </c>
      <c r="BO322" s="102" t="str">
        <f>IFERROR(VLOOKUP($B321&amp;BO$14,Actual!$B$6:$H$1959,7,FALSE),"")</f>
        <v/>
      </c>
      <c r="BP322" s="102" t="str">
        <f>IFERROR(VLOOKUP($B321&amp;BP$14,Actual!$B$6:$H$1959,7,FALSE),"")</f>
        <v/>
      </c>
      <c r="BQ322" s="102" t="str">
        <f>IFERROR(VLOOKUP($B321&amp;BQ$14,Actual!$B$6:$H$1959,7,FALSE),"")</f>
        <v/>
      </c>
      <c r="BR322" s="357"/>
      <c r="BS322" s="290" t="str">
        <f ca="1">IFERROR(VLOOKUP($B321&amp;BS$14,Actual!$B$6:$H$1959,7,FALSE),"")</f>
        <v>A</v>
      </c>
      <c r="BT322" s="290" t="str">
        <f ca="1">IFERROR(VLOOKUP($B321&amp;BT$14,Actual!$B$6:$H$1959,7,FALSE),"")</f>
        <v>A</v>
      </c>
      <c r="BU322" s="290" t="str">
        <f>IFERROR(VLOOKUP($B321&amp;BU$14,Actual!$B$6:$H$1959,7,FALSE),"")</f>
        <v/>
      </c>
      <c r="BV322" s="290" t="str">
        <f>IFERROR(VLOOKUP($B321&amp;BV$14,Actual!$B$6:$H$1959,7,FALSE),"")</f>
        <v/>
      </c>
      <c r="BW322" s="290" t="str">
        <f>IFERROR(VLOOKUP($B321&amp;BW$14,Actual!$B$6:$H$1959,7,FALSE),"")</f>
        <v/>
      </c>
      <c r="BX322" s="290" t="str">
        <f>IFERROR(VLOOKUP($B321&amp;BX$14,Actual!$B$6:$H$1959,7,FALSE),"")</f>
        <v/>
      </c>
      <c r="BY322" s="290" t="str">
        <f>IFERROR(VLOOKUP($B321&amp;BY$14,Actual!$B$6:$H$1959,7,FALSE),"")</f>
        <v/>
      </c>
      <c r="BZ322" s="331"/>
      <c r="CA322" s="102" t="str">
        <f>IFERROR(VLOOKUP($B321&amp;CA$14,Actual!$B$6:$H$1959,7,FALSE),"")</f>
        <v/>
      </c>
      <c r="CB322" s="102" t="str">
        <f>IFERROR(VLOOKUP($B321&amp;CB$14,Actual!$B$6:$H$1959,7,FALSE),"")</f>
        <v/>
      </c>
      <c r="CC322" s="102" t="str">
        <f>IFERROR(VLOOKUP($B321&amp;CC$14,Actual!$B$6:$H$1959,7,FALSE),"")</f>
        <v/>
      </c>
      <c r="CD322" s="102" t="str">
        <f>IFERROR(VLOOKUP($B321&amp;CD$14,Actual!$B$6:$H$1959,7,FALSE),"")</f>
        <v/>
      </c>
      <c r="CE322" s="102" t="str">
        <f>IFERROR(VLOOKUP($B321&amp;CE$14,Actual!$B$6:$H$1959,7,FALSE),"")</f>
        <v/>
      </c>
      <c r="CF322" s="102" t="str">
        <f>IFERROR(VLOOKUP($B321&amp;CF$14,Actual!$B$6:$H$1959,7,FALSE),"")</f>
        <v/>
      </c>
      <c r="CG322" s="331"/>
      <c r="CH322" s="290" t="str">
        <f>IFERROR(VLOOKUP($B321&amp;CH$14,Actual!$B$6:$H$1959,7,FALSE),"")</f>
        <v/>
      </c>
      <c r="CI322" s="290" t="str">
        <f>IFERROR(VLOOKUP($B321&amp;CI$14,Actual!$B$6:$H$1959,7,FALSE),"")</f>
        <v/>
      </c>
      <c r="CJ322" s="290" t="str">
        <f>IFERROR(VLOOKUP($B321&amp;CJ$14,Actual!$B$6:$H$1959,7,FALSE),"")</f>
        <v/>
      </c>
      <c r="CK322" s="290" t="str">
        <f>IFERROR(VLOOKUP($B321&amp;CK$14,Actual!$B$6:$H$1959,7,FALSE),"")</f>
        <v/>
      </c>
      <c r="CL322" s="290" t="str">
        <f>IFERROR(VLOOKUP($B321&amp;CL$14,Actual!$B$6:$H$1959,7,FALSE),"")</f>
        <v/>
      </c>
      <c r="CM322" s="290" t="str">
        <f>IFERROR(VLOOKUP($B321&amp;CM$14,Actual!$B$6:$H$1959,7,FALSE),"")</f>
        <v/>
      </c>
      <c r="CN322" s="290" t="str">
        <f>IFERROR(VLOOKUP($B321&amp;CN$14,Actual!$B$6:$H$1959,7,FALSE),"")</f>
        <v/>
      </c>
      <c r="CO322" s="290" t="str">
        <f>IFERROR(VLOOKUP($B321&amp;CO$14,Actual!$B$6:$H$1959,7,FALSE),"")</f>
        <v/>
      </c>
      <c r="CP322" s="740" t="str">
        <f>IFERROR(VLOOKUP($B321&amp;CP$14,Actual!$B$6:$H$1959,7,FALSE),"")</f>
        <v/>
      </c>
      <c r="CQ322" s="105" t="str">
        <f ca="1">IFERROR(VLOOKUP($B321&amp;CQ$14,Actual!$B$6:$H$1959,7,FALSE),"")</f>
        <v>A</v>
      </c>
      <c r="CR322" s="102" t="str">
        <f>IFERROR(VLOOKUP($B321&amp;CR$14,Actual!$B$6:$H$1959,7,FALSE),"")</f>
        <v/>
      </c>
      <c r="CS322" s="106"/>
      <c r="CT322" s="291" t="str">
        <f>IFERROR(VLOOKUP($B321&amp;CT$14,Actual!$B$6:$H$1959,7,FALSE),"")</f>
        <v/>
      </c>
      <c r="CU322" s="102" t="str">
        <f>IFERROR(VLOOKUP($B321&amp;CU$14,Actual!$B$6:$H$1959,7,FALSE),"")</f>
        <v/>
      </c>
      <c r="CV322" s="102" t="str">
        <f>IFERROR(VLOOKUP($B321&amp;CV$14,Actual!$B$6:$H$1959,7,FALSE),"")</f>
        <v/>
      </c>
      <c r="CW322" s="102"/>
      <c r="CX322" s="105" t="str">
        <f>IFERROR(VLOOKUP($B321&amp;CX$14,Actual!$B$6:$H$1959,7,FALSE),"")</f>
        <v/>
      </c>
      <c r="CY322" s="102" t="str">
        <f>IFERROR(VLOOKUP($B321&amp;CY$14,Actual!$B$6:$H$1959,7,FALSE),"")</f>
        <v/>
      </c>
      <c r="CZ322" s="106" t="str">
        <f>IFERROR(VLOOKUP($B321&amp;CZ$14,Actual!$B$6:$H$1959,7,FALSE),"")</f>
        <v/>
      </c>
      <c r="DA322" s="105" t="str">
        <f>IFERROR(VLOOKUP($B321&amp;DA$14,Actual!$B$6:$H$1959,7,FALSE),"")</f>
        <v/>
      </c>
      <c r="DB322" s="102" t="str">
        <f>IFERROR(VLOOKUP($B321&amp;DB$14,Actual!$B$6:$H$1959,7,FALSE),"")</f>
        <v/>
      </c>
      <c r="DC322" s="102" t="str">
        <f>IFERROR(VLOOKUP($B321&amp;DC$14,Actual!$B$6:$H$1959,7,FALSE),"")</f>
        <v/>
      </c>
      <c r="DD322" s="102" t="str">
        <f>IFERROR(VLOOKUP($B321&amp;DD$14,Actual!$B$6:$H$1959,7,FALSE),"")</f>
        <v/>
      </c>
      <c r="DE322" s="102" t="str">
        <f>IFERROR(VLOOKUP($B321&amp;DE$14,Actual!$B$6:$H$1959,7,FALSE),"")</f>
        <v/>
      </c>
      <c r="DF322" s="102" t="str">
        <f>IFERROR(VLOOKUP($B321&amp;DF$14,Actual!$B$6:$H$1959,7,FALSE),"")</f>
        <v/>
      </c>
      <c r="DG322" s="102" t="str">
        <f>IFERROR(VLOOKUP($B321&amp;DG$14,Actual!$B$6:$H$1959,7,FALSE),"")</f>
        <v/>
      </c>
      <c r="DH322" s="102" t="str">
        <f>IFERROR(VLOOKUP($B321&amp;DH$14,Actual!$B$6:$H$1959,7,FALSE),"")</f>
        <v/>
      </c>
      <c r="DI322" s="102" t="str">
        <f>IFERROR(VLOOKUP($B321&amp;DI$14,Actual!$B$6:$H$1959,7,FALSE),"")</f>
        <v/>
      </c>
      <c r="DJ322" s="102" t="str">
        <f>IFERROR(VLOOKUP($B321&amp;DJ$14,Actual!$B$6:$H$1959,7,FALSE),"")</f>
        <v/>
      </c>
      <c r="DK322" s="102" t="str">
        <f>IFERROR(VLOOKUP($B321&amp;DK$14,Actual!$B$6:$H$1959,7,FALSE),"")</f>
        <v/>
      </c>
      <c r="DL322" s="102" t="str">
        <f>IFERROR(VLOOKUP($B321&amp;DL$14,Actual!$B$6:$H$1959,7,FALSE),"")</f>
        <v/>
      </c>
      <c r="DM322" s="102" t="str">
        <f>IFERROR(VLOOKUP($B321&amp;DM$14,Actual!$B$6:$H$1959,7,FALSE),"")</f>
        <v/>
      </c>
      <c r="DN322" s="102" t="str">
        <f>IFERROR(VLOOKUP($B321&amp;DN$14,Actual!$B$6:$H$1959,7,FALSE),"")</f>
        <v/>
      </c>
      <c r="DO322" s="102" t="str">
        <f>IFERROR(VLOOKUP($B321&amp;DO$14,Actual!$B$6:$H$1959,7,FALSE),"")</f>
        <v/>
      </c>
      <c r="DP322" s="102" t="str">
        <f>IFERROR(VLOOKUP($B321&amp;DP$14,Actual!$B$6:$H$1959,7,FALSE),"")</f>
        <v/>
      </c>
      <c r="DQ322" s="102" t="str">
        <f>IFERROR(VLOOKUP($B321&amp;DQ$14,Actual!$B$6:$H$1959,7,FALSE),"")</f>
        <v/>
      </c>
      <c r="DR322" s="971" t="str">
        <f>IFERROR(VLOOKUP($B321&amp;DR$14,Actual!$B$6:$H$1959,7,FALSE),"")</f>
        <v/>
      </c>
      <c r="DS322" s="971" t="str">
        <f>IFERROR(VLOOKUP($B321&amp;DS$14,Actual!$B$6:$H$1959,7,FALSE),"")</f>
        <v/>
      </c>
      <c r="DT322" s="106" t="str">
        <f>IFERROR(VLOOKUP($B321&amp;DT$14,Actual!$B$6:$H$1959,7,FALSE),"")</f>
        <v/>
      </c>
      <c r="DV322" s="103">
        <f t="shared" ca="1" si="62"/>
        <v>0</v>
      </c>
    </row>
    <row r="323" spans="1:126" s="103" customFormat="1">
      <c r="A323" s="1075"/>
      <c r="B323" s="1093"/>
      <c r="C323" s="1079"/>
      <c r="D323" s="1080"/>
      <c r="E323" s="1084"/>
      <c r="F323" s="1087"/>
      <c r="G323" s="1087"/>
      <c r="H323" s="341" t="s">
        <v>360</v>
      </c>
      <c r="I323" s="93"/>
      <c r="J323" s="344" t="str">
        <f>IFERROR(VLOOKUP($B321&amp;J$14,Plan!$B$10:$H$300,7,FALSE),"")</f>
        <v/>
      </c>
      <c r="K323" s="344" t="str">
        <f>IFERROR(VLOOKUP($B321&amp;K$14,Plan!$B$10:$H$300,7,FALSE),"")</f>
        <v/>
      </c>
      <c r="L323" s="344" t="str">
        <f>IFERROR(VLOOKUP($B321&amp;L$14,Plan!$B$10:$H$300,7,FALSE),"")</f>
        <v/>
      </c>
      <c r="M323" s="344" t="str">
        <f>IFERROR(VLOOKUP($B321&amp;M$14,Plan!$B$10:$H$300,7,FALSE),"")</f>
        <v/>
      </c>
      <c r="N323" s="344" t="str">
        <f>IFERROR(VLOOKUP($B321&amp;N$14,Plan!$B$10:$H$300,7,FALSE),"")</f>
        <v/>
      </c>
      <c r="O323" s="344" t="str">
        <f>IFERROR(VLOOKUP($B321&amp;O$14,Plan!$B$10:$H$300,7,FALSE),"")</f>
        <v/>
      </c>
      <c r="P323" s="344" t="str">
        <f>IFERROR(VLOOKUP($B321&amp;P$14,Plan!$B$10:$H$300,7,FALSE),"")</f>
        <v/>
      </c>
      <c r="Q323" s="344" t="str">
        <f>IFERROR(VLOOKUP($B321&amp;Q$14,Plan!$B$10:$H$300,7,FALSE),"")</f>
        <v/>
      </c>
      <c r="R323" s="344" t="str">
        <f>IFERROR(VLOOKUP($B321&amp;R$14,Plan!$B$10:$H$300,7,FALSE),"")</f>
        <v/>
      </c>
      <c r="S323" s="344" t="str">
        <f>IFERROR(VLOOKUP($B321&amp;S$14,Plan!$B$10:$H$300,7,FALSE),"")</f>
        <v/>
      </c>
      <c r="T323" s="344" t="str">
        <f>IFERROR(VLOOKUP($B321&amp;T$14,Plan!$B$10:$H$300,7,FALSE),"")</f>
        <v/>
      </c>
      <c r="U323" s="344" t="str">
        <f>IFERROR(VLOOKUP($B321&amp;U$14,Plan!$B$10:$H$300,7,FALSE),"")</f>
        <v/>
      </c>
      <c r="V323" s="344" t="str">
        <f>IFERROR(VLOOKUP($B321&amp;V$14,Plan!$B$10:$H$300,7,FALSE),"")</f>
        <v/>
      </c>
      <c r="W323" s="344" t="str">
        <f>IFERROR(VLOOKUP($B321&amp;W$14,Plan!$B$10:$H$300,7,FALSE),"")</f>
        <v/>
      </c>
      <c r="X323" s="344" t="str">
        <f>IFERROR(VLOOKUP($B321&amp;X$14,Plan!$B$10:$H$300,7,FALSE),"")</f>
        <v/>
      </c>
      <c r="Y323" s="344" t="str">
        <f>IFERROR(VLOOKUP($B321&amp;Y$14,Plan!$B$10:$H$300,7,FALSE),"")</f>
        <v/>
      </c>
      <c r="Z323" s="344" t="str">
        <f>IFERROR(VLOOKUP($B321&amp;Z$14,Plan!$B$10:$H$300,7,FALSE),"")</f>
        <v/>
      </c>
      <c r="AA323" s="344" t="str">
        <f>IFERROR(VLOOKUP($B321&amp;AA$14,Plan!$B$10:$H$300,7,FALSE),"")</f>
        <v/>
      </c>
      <c r="AB323" s="344" t="str">
        <f>IFERROR(VLOOKUP($B321&amp;AB$14,Plan!$B$10:$H$300,7,FALSE),"")</f>
        <v/>
      </c>
      <c r="AC323" s="702" t="str">
        <f>IFERROR(VLOOKUP($B321&amp;AC$14,Plan!$B$10:$H$300,7,FALSE),"")</f>
        <v/>
      </c>
      <c r="AD323" s="702" t="str">
        <f>IFERROR(VLOOKUP($B321&amp;AD$14,Plan!$B$10:$H$300,7,FALSE),"")</f>
        <v/>
      </c>
      <c r="AE323" s="702" t="str">
        <f>IFERROR(VLOOKUP($B321&amp;AE$14,Plan!$B$10:$H$300,7,FALSE),"")</f>
        <v/>
      </c>
      <c r="AF323" s="327"/>
      <c r="AG323" s="344" t="str">
        <f>IFERROR(VLOOKUP($B321&amp;AG$14,Plan!$B$10:$H$300,7,FALSE),"")</f>
        <v/>
      </c>
      <c r="AH323" s="344" t="str">
        <f>IFERROR(VLOOKUP($B321&amp;AH$14,Plan!$B$10:$H$300,7,FALSE),"")</f>
        <v/>
      </c>
      <c r="AI323" s="344" t="str">
        <f>IFERROR(VLOOKUP($B321&amp;AI$14,Plan!$B$10:$H$300,7,FALSE),"")</f>
        <v/>
      </c>
      <c r="AJ323" s="344" t="str">
        <f>IFERROR(VLOOKUP($B321&amp;AJ$14,Plan!$B$10:$H$300,7,FALSE),"")</f>
        <v/>
      </c>
      <c r="AK323" s="344" t="str">
        <f>IFERROR(VLOOKUP($B321&amp;AK$14,Plan!$B$10:$H$300,7,FALSE),"")</f>
        <v/>
      </c>
      <c r="AL323" s="344" t="str">
        <f>IFERROR(VLOOKUP($B321&amp;AL$14,Plan!$B$10:$H$300,7,FALSE),"")</f>
        <v/>
      </c>
      <c r="AM323" s="344" t="str">
        <f>IFERROR(VLOOKUP($B321&amp;AM$14,Plan!$B$10:$H$300,7,FALSE),"")</f>
        <v/>
      </c>
      <c r="AN323" s="344" t="str">
        <f>IFERROR(VLOOKUP($B321&amp;AN$14,Plan!$B$10:$H$300,7,FALSE),"")</f>
        <v/>
      </c>
      <c r="AO323" s="344" t="str">
        <f>IFERROR(VLOOKUP($B321&amp;AO$14,Plan!$B$10:$H$300,7,FALSE),"")</f>
        <v/>
      </c>
      <c r="AP323" s="344" t="str">
        <f>IFERROR(VLOOKUP($B321&amp;AP$14,Plan!$B$10:$H$300,7,FALSE),"")</f>
        <v/>
      </c>
      <c r="AQ323" s="344" t="str">
        <f>IFERROR(VLOOKUP($B321&amp;AQ$14,Plan!$B$10:$H$300,7,FALSE),"")</f>
        <v/>
      </c>
      <c r="AR323" s="344" t="str">
        <f>IFERROR(VLOOKUP($B321&amp;AR$14,Plan!$B$10:$H$300,7,FALSE),"")</f>
        <v/>
      </c>
      <c r="AS323" s="344" t="str">
        <f>IFERROR(VLOOKUP($B321&amp;AS$14,Plan!$B$10:$H$300,7,FALSE),"")</f>
        <v/>
      </c>
      <c r="AT323" s="344" t="str">
        <f>IFERROR(VLOOKUP($B321&amp;AT$14,Plan!$B$10:$H$300,7,FALSE),"")</f>
        <v/>
      </c>
      <c r="AU323" s="344" t="str">
        <f>IFERROR(VLOOKUP($B321&amp;AU$14,Plan!$B$10:$H$300,7,FALSE),"")</f>
        <v/>
      </c>
      <c r="AV323" s="344" t="str">
        <f>IFERROR(VLOOKUP($B321&amp;AV$14,Plan!$B$10:$H$300,7,FALSE),"")</f>
        <v/>
      </c>
      <c r="AW323" s="344" t="str">
        <f>IFERROR(VLOOKUP($B321&amp;AW$14,Plan!$B$10:$H$300,7,FALSE),"")</f>
        <v/>
      </c>
      <c r="AX323" s="344" t="str">
        <f>IFERROR(VLOOKUP($B321&amp;AX$14,Plan!$B$10:$H$300,7,FALSE),"")</f>
        <v/>
      </c>
      <c r="AY323" s="344" t="str">
        <f>IFERROR(VLOOKUP($B321&amp;AY$14,Plan!$B$10:$H$300,7,FALSE),"")</f>
        <v/>
      </c>
      <c r="AZ323" s="344" t="str">
        <f>IFERROR(VLOOKUP($B321&amp;AZ$14,Plan!$B$10:$H$300,7,FALSE),"")</f>
        <v/>
      </c>
      <c r="BA323" s="355" t="str">
        <f>IFERROR(VLOOKUP($B321&amp;BA$14,Plan!$B$10:$H$300,7,FALSE),"")</f>
        <v/>
      </c>
      <c r="BB323" s="331"/>
      <c r="BC323" s="345" t="str">
        <f>IFERROR(VLOOKUP($B321&amp;BC$14,Plan!$B$10:$H$300,7,FALSE),"")</f>
        <v/>
      </c>
      <c r="BD323" s="344" t="str">
        <f>IFERROR(VLOOKUP($B321&amp;BD$14,Plan!$B$10:$H$300,7,FALSE),"")</f>
        <v/>
      </c>
      <c r="BE323" s="344" t="str">
        <f>IFERROR(VLOOKUP($B321&amp;BE$14,Plan!$B$10:$H$300,7,FALSE),"")</f>
        <v/>
      </c>
      <c r="BF323" s="344" t="str">
        <f>IFERROR(VLOOKUP($B321&amp;BF$14,Plan!$B$10:$H$300,7,FALSE),"")</f>
        <v/>
      </c>
      <c r="BG323" s="331"/>
      <c r="BH323" s="344" t="str">
        <f>IFERROR(VLOOKUP($B321&amp;BH$14,Plan!$B$10:$H$300,7,FALSE),"")</f>
        <v/>
      </c>
      <c r="BI323" s="344" t="str">
        <f>IFERROR(VLOOKUP($B321&amp;BI$14,Plan!$B$10:$H$300,7,FALSE),"")</f>
        <v/>
      </c>
      <c r="BJ323" s="344" t="str">
        <f>IFERROR(VLOOKUP($B321&amp;BJ$14,Plan!$B$10:$H$300,7,FALSE),"")</f>
        <v/>
      </c>
      <c r="BK323" s="344" t="str">
        <f>IFERROR(VLOOKUP($B321&amp;BK$14,Plan!$B$10:$H$300,7,FALSE),"")</f>
        <v/>
      </c>
      <c r="BL323" s="331"/>
      <c r="BM323" s="344" t="str">
        <f>IFERROR(VLOOKUP($B321&amp;BM$14,Plan!$B$10:$H$300,7,FALSE),"")</f>
        <v/>
      </c>
      <c r="BN323" s="344" t="str">
        <f>IFERROR(VLOOKUP($B321&amp;BN$14,Plan!$B$10:$H$300,7,FALSE),"")</f>
        <v/>
      </c>
      <c r="BO323" s="344" t="str">
        <f>IFERROR(VLOOKUP($B321&amp;BO$14,Plan!$B$10:$H$300,7,FALSE),"")</f>
        <v/>
      </c>
      <c r="BP323" s="344" t="str">
        <f>IFERROR(VLOOKUP($B321&amp;BP$14,Plan!$B$10:$H$300,7,FALSE),"")</f>
        <v/>
      </c>
      <c r="BQ323" s="344" t="str">
        <f>IFERROR(VLOOKUP($B321&amp;BQ$14,Plan!$B$10:$H$300,7,FALSE),"")</f>
        <v/>
      </c>
      <c r="BR323" s="357"/>
      <c r="BS323" s="344" t="str">
        <f>IFERROR(VLOOKUP($B321&amp;BS$14,Plan!$B$10:$H$300,7,FALSE),"")</f>
        <v/>
      </c>
      <c r="BT323" s="344" t="str">
        <f>IFERROR(VLOOKUP($B321&amp;BT$14,Plan!$B$10:$H$300,7,FALSE),"")</f>
        <v/>
      </c>
      <c r="BU323" s="344" t="str">
        <f>IFERROR(VLOOKUP($B321&amp;BU$14,Plan!$B$10:$H$300,7,FALSE),"")</f>
        <v/>
      </c>
      <c r="BV323" s="344" t="str">
        <f>IFERROR(VLOOKUP($B321&amp;BV$14,Plan!$B$10:$H$300,7,FALSE),"")</f>
        <v/>
      </c>
      <c r="BW323" s="344" t="str">
        <f>IFERROR(VLOOKUP($B321&amp;BW$14,Plan!$B$10:$H$300,7,FALSE),"")</f>
        <v/>
      </c>
      <c r="BX323" s="344" t="str">
        <f>IFERROR(VLOOKUP($B321&amp;BX$14,Plan!$B$10:$H$300,7,FALSE),"")</f>
        <v/>
      </c>
      <c r="BY323" s="344" t="str">
        <f>IFERROR(VLOOKUP($B321&amp;BY$14,Plan!$B$10:$H$300,7,FALSE),"")</f>
        <v/>
      </c>
      <c r="BZ323" s="331"/>
      <c r="CA323" s="344" t="str">
        <f>IFERROR(VLOOKUP($B321&amp;CA$14,Plan!$B$10:$H$300,7,FALSE),"")</f>
        <v/>
      </c>
      <c r="CB323" s="344" t="str">
        <f>IFERROR(VLOOKUP($B321&amp;CB$14,Plan!$B$10:$H$300,7,FALSE),"")</f>
        <v/>
      </c>
      <c r="CC323" s="344" t="str">
        <f>IFERROR(VLOOKUP($B321&amp;CC$14,Plan!$B$10:$H$300,7,FALSE),"")</f>
        <v/>
      </c>
      <c r="CD323" s="344" t="str">
        <f>IFERROR(VLOOKUP($B321&amp;CD$14,Plan!$B$10:$H$300,7,FALSE),"")</f>
        <v/>
      </c>
      <c r="CE323" s="344" t="str">
        <f>IFERROR(VLOOKUP($B321&amp;CE$14,Plan!$B$10:$H$300,7,FALSE),"")</f>
        <v/>
      </c>
      <c r="CF323" s="344" t="str">
        <f>IFERROR(VLOOKUP($B321&amp;CF$14,Plan!$B$10:$H$300,7,FALSE),"")</f>
        <v/>
      </c>
      <c r="CG323" s="331"/>
      <c r="CH323" s="344" t="str">
        <f>IFERROR(VLOOKUP($B321&amp;CH$14,Plan!$B$10:$H$300,7,FALSE),"")</f>
        <v/>
      </c>
      <c r="CI323" s="344" t="str">
        <f>IFERROR(VLOOKUP($B321&amp;CI$14,Plan!$B$10:$H$300,7,FALSE),"")</f>
        <v/>
      </c>
      <c r="CJ323" s="344" t="str">
        <f>IFERROR(VLOOKUP($B321&amp;CJ$14,Plan!$B$10:$H$300,7,FALSE),"")</f>
        <v/>
      </c>
      <c r="CK323" s="344" t="str">
        <f>IFERROR(VLOOKUP($B321&amp;CK$14,Plan!$B$10:$H$300,7,FALSE),"")</f>
        <v/>
      </c>
      <c r="CL323" s="344" t="str">
        <f>IFERROR(VLOOKUP($B321&amp;CL$14,Plan!$B$10:$H$300,7,FALSE),"")</f>
        <v/>
      </c>
      <c r="CM323" s="344" t="str">
        <f>IFERROR(VLOOKUP($B321&amp;CM$14,Plan!$B$10:$H$300,7,FALSE),"")</f>
        <v/>
      </c>
      <c r="CN323" s="344" t="str">
        <f>IFERROR(VLOOKUP($B321&amp;CN$14,Plan!$B$10:$H$300,7,FALSE),"")</f>
        <v/>
      </c>
      <c r="CO323" s="344" t="str">
        <f>IFERROR(VLOOKUP($B321&amp;CO$14,Plan!$B$10:$H$300,7,FALSE),"")</f>
        <v/>
      </c>
      <c r="CP323" s="702" t="str">
        <f>IFERROR(VLOOKUP($B321&amp;CP$14,Plan!$B$10:$H$300,7,FALSE),"")</f>
        <v/>
      </c>
      <c r="CQ323" s="360">
        <f>IFERROR(VLOOKUP($B321&amp;CQ$14,Plan!$B$10:$H$300,7,FALSE),"")</f>
        <v>2</v>
      </c>
      <c r="CR323" s="344" t="str">
        <f>IFERROR(VLOOKUP($B321&amp;CR$14,Plan!$B$10:$H$300,7,FALSE),"")</f>
        <v/>
      </c>
      <c r="CS323" s="355"/>
      <c r="CT323" s="345" t="str">
        <f>IFERROR(VLOOKUP($B321&amp;CT$14,Plan!$B$10:$H$300,7,FALSE),"")</f>
        <v/>
      </c>
      <c r="CU323" s="344" t="str">
        <f>IFERROR(VLOOKUP($B321&amp;CU$14,Plan!$B$10:$H$300,7,FALSE),"")</f>
        <v/>
      </c>
      <c r="CV323" s="344" t="str">
        <f>IFERROR(VLOOKUP($B321&amp;CV$14,Plan!$B$10:$H$300,7,FALSE),"")</f>
        <v/>
      </c>
      <c r="CW323" s="344"/>
      <c r="CX323" s="360" t="str">
        <f>IFERROR(VLOOKUP($B321&amp;CX$14,Plan!$B$10:$H$300,7,FALSE),"")</f>
        <v/>
      </c>
      <c r="CY323" s="344" t="str">
        <f>IFERROR(VLOOKUP($B321&amp;CY$14,Plan!$B$10:$H$300,7,FALSE),"")</f>
        <v/>
      </c>
      <c r="CZ323" s="355" t="str">
        <f>IFERROR(VLOOKUP($B321&amp;CZ$14,Plan!$B$10:$H$300,7,FALSE),"")</f>
        <v/>
      </c>
      <c r="DA323" s="360" t="str">
        <f>IFERROR(VLOOKUP($B321&amp;DA$14,Plan!$B$10:$H$300,7,FALSE),"")</f>
        <v/>
      </c>
      <c r="DB323" s="344" t="str">
        <f>IFERROR(VLOOKUP($B321&amp;DB$14,Plan!$B$10:$H$300,7,FALSE),"")</f>
        <v/>
      </c>
      <c r="DC323" s="344" t="str">
        <f>IFERROR(VLOOKUP($B321&amp;DC$14,Plan!$B$10:$H$300,7,FALSE),"")</f>
        <v/>
      </c>
      <c r="DD323" s="344" t="str">
        <f>IFERROR(VLOOKUP($B321&amp;DD$14,Plan!$B$10:$H$300,7,FALSE),"")</f>
        <v/>
      </c>
      <c r="DE323" s="344" t="str">
        <f>IFERROR(VLOOKUP($B321&amp;DE$14,Plan!$B$10:$H$300,7,FALSE),"")</f>
        <v/>
      </c>
      <c r="DF323" s="344" t="str">
        <f>IFERROR(VLOOKUP($B321&amp;DF$14,Plan!$B$10:$H$300,7,FALSE),"")</f>
        <v/>
      </c>
      <c r="DG323" s="344" t="str">
        <f>IFERROR(VLOOKUP($B321&amp;DG$14,Plan!$B$10:$H$300,7,FALSE),"")</f>
        <v/>
      </c>
      <c r="DH323" s="344" t="str">
        <f>IFERROR(VLOOKUP($B321&amp;DH$14,Plan!$B$10:$H$300,7,FALSE),"")</f>
        <v/>
      </c>
      <c r="DI323" s="344" t="str">
        <f>IFERROR(VLOOKUP($B321&amp;DI$14,Plan!$B$10:$H$300,7,FALSE),"")</f>
        <v/>
      </c>
      <c r="DJ323" s="344" t="str">
        <f>IFERROR(VLOOKUP($B321&amp;DJ$14,Plan!$B$10:$H$300,7,FALSE),"")</f>
        <v/>
      </c>
      <c r="DK323" s="344" t="str">
        <f>IFERROR(VLOOKUP($B321&amp;DK$14,Plan!$B$10:$H$300,7,FALSE),"")</f>
        <v/>
      </c>
      <c r="DL323" s="344" t="str">
        <f>IFERROR(VLOOKUP($B321&amp;DL$14,Plan!$B$10:$H$300,7,FALSE),"")</f>
        <v/>
      </c>
      <c r="DM323" s="344" t="str">
        <f>IFERROR(VLOOKUP($B321&amp;DM$14,Plan!$B$10:$H$300,7,FALSE),"")</f>
        <v/>
      </c>
      <c r="DN323" s="344" t="str">
        <f>IFERROR(VLOOKUP($B321&amp;DN$14,Plan!$B$10:$H$300,7,FALSE),"")</f>
        <v/>
      </c>
      <c r="DO323" s="344" t="str">
        <f>IFERROR(VLOOKUP($B321&amp;DO$14,Plan!$B$10:$H$300,7,FALSE),"")</f>
        <v/>
      </c>
      <c r="DP323" s="344" t="str">
        <f>IFERROR(VLOOKUP($B321&amp;DP$14,Plan!$B$10:$H$300,7,FALSE),"")</f>
        <v/>
      </c>
      <c r="DQ323" s="344" t="str">
        <f>IFERROR(VLOOKUP($B321&amp;DQ$14,Plan!$B$10:$H$300,7,FALSE),"")</f>
        <v/>
      </c>
      <c r="DR323" s="972" t="str">
        <f>IFERROR(VLOOKUP($B321&amp;DR$14,Plan!$B$10:$H$300,7,FALSE),"")</f>
        <v/>
      </c>
      <c r="DS323" s="972" t="str">
        <f>IFERROR(VLOOKUP($B321&amp;DS$14,Plan!$B$10:$H$300,7,FALSE),"")</f>
        <v/>
      </c>
      <c r="DT323" s="355" t="str">
        <f>IFERROR(VLOOKUP($B321&amp;DT$14,Plan!$B$10:$H$300,7,FALSE),"")</f>
        <v/>
      </c>
      <c r="DV323" s="103">
        <f t="shared" si="62"/>
        <v>1</v>
      </c>
    </row>
    <row r="324" spans="1:126" s="103" customFormat="1">
      <c r="A324" s="1076"/>
      <c r="B324" s="1094"/>
      <c r="C324" s="1081"/>
      <c r="D324" s="1082"/>
      <c r="E324" s="1085"/>
      <c r="F324" s="1088"/>
      <c r="G324" s="1088"/>
      <c r="H324" s="342" t="s">
        <v>358</v>
      </c>
      <c r="I324" s="97"/>
      <c r="J324" s="320" t="str">
        <f>IF(IFERROR(VLOOKUP($B321&amp;J$14,Plan!$B$10:$K$300,9,FALSE),"")=0,"",IFERROR(VLOOKUP($B321&amp;J$14,Plan!$B$10:$K$300,9,FALSE),""))</f>
        <v/>
      </c>
      <c r="K324" s="320" t="str">
        <f>IF(IFERROR(VLOOKUP($B321&amp;K$14,Plan!$B$10:$K$300,9,FALSE),"")=0,"",IFERROR(VLOOKUP($B321&amp;K$14,Plan!$B$10:$K$300,9,FALSE),""))</f>
        <v/>
      </c>
      <c r="L324" s="320" t="str">
        <f>IF(IFERROR(VLOOKUP($B321&amp;L$14,Plan!$B$10:$K$300,9,FALSE),"")=0,"",IFERROR(VLOOKUP($B321&amp;L$14,Plan!$B$10:$K$300,9,FALSE),""))</f>
        <v/>
      </c>
      <c r="M324" s="320" t="str">
        <f>IF(IFERROR(VLOOKUP($B321&amp;M$14,Plan!$B$10:$K$300,9,FALSE),"")=0,"",IFERROR(VLOOKUP($B321&amp;M$14,Plan!$B$10:$K$300,9,FALSE),""))</f>
        <v/>
      </c>
      <c r="N324" s="320" t="str">
        <f>IF(IFERROR(VLOOKUP($B321&amp;N$14,Plan!$B$10:$K$300,9,FALSE),"")=0,"",IFERROR(VLOOKUP($B321&amp;N$14,Plan!$B$10:$K$300,9,FALSE),""))</f>
        <v/>
      </c>
      <c r="O324" s="320" t="str">
        <f>IF(IFERROR(VLOOKUP($B321&amp;O$14,Plan!$B$10:$K$300,9,FALSE),"")=0,"",IFERROR(VLOOKUP($B321&amp;O$14,Plan!$B$10:$K$300,9,FALSE),""))</f>
        <v/>
      </c>
      <c r="P324" s="320" t="str">
        <f>IF(IFERROR(VLOOKUP($B321&amp;P$14,Plan!$B$10:$K$300,9,FALSE),"")=0,"",IFERROR(VLOOKUP($B321&amp;P$14,Plan!$B$10:$K$300,9,FALSE),""))</f>
        <v/>
      </c>
      <c r="Q324" s="320" t="str">
        <f>IF(IFERROR(VLOOKUP($B321&amp;Q$14,Plan!$B$10:$K$300,9,FALSE),"")=0,"",IFERROR(VLOOKUP($B321&amp;Q$14,Plan!$B$10:$K$300,9,FALSE),""))</f>
        <v/>
      </c>
      <c r="R324" s="320" t="str">
        <f>IF(IFERROR(VLOOKUP($B321&amp;R$14,Plan!$B$10:$K$300,9,FALSE),"")=0,"",IFERROR(VLOOKUP($B321&amp;R$14,Plan!$B$10:$K$300,9,FALSE),""))</f>
        <v/>
      </c>
      <c r="S324" s="320" t="str">
        <f>IF(IFERROR(VLOOKUP($B321&amp;S$14,Plan!$B$10:$K$300,9,FALSE),"")=0,"",IFERROR(VLOOKUP($B321&amp;S$14,Plan!$B$10:$K$300,9,FALSE),""))</f>
        <v/>
      </c>
      <c r="T324" s="320" t="str">
        <f>IF(IFERROR(VLOOKUP($B321&amp;T$14,Plan!$B$10:$K$300,9,FALSE),"")=0,"",IFERROR(VLOOKUP($B321&amp;T$14,Plan!$B$10:$K$300,9,FALSE),""))</f>
        <v/>
      </c>
      <c r="U324" s="320" t="str">
        <f>IF(IFERROR(VLOOKUP($B321&amp;U$14,Plan!$B$10:$K$300,9,FALSE),"")=0,"",IFERROR(VLOOKUP($B321&amp;U$14,Plan!$B$10:$K$300,9,FALSE),""))</f>
        <v/>
      </c>
      <c r="V324" s="320" t="str">
        <f>IF(IFERROR(VLOOKUP($B321&amp;V$14,Plan!$B$10:$K$300,9,FALSE),"")=0,"",IFERROR(VLOOKUP($B321&amp;V$14,Plan!$B$10:$K$300,9,FALSE),""))</f>
        <v/>
      </c>
      <c r="W324" s="320" t="str">
        <f>IF(IFERROR(VLOOKUP($B321&amp;W$14,Plan!$B$10:$K$300,9,FALSE),"")=0,"",IFERROR(VLOOKUP($B321&amp;W$14,Plan!$B$10:$K$300,9,FALSE),""))</f>
        <v/>
      </c>
      <c r="X324" s="320" t="str">
        <f>IF(IFERROR(VLOOKUP($B321&amp;X$14,Plan!$B$10:$K$300,9,FALSE),"")=0,"",IFERROR(VLOOKUP($B321&amp;X$14,Plan!$B$10:$K$300,9,FALSE),""))</f>
        <v/>
      </c>
      <c r="Y324" s="320" t="str">
        <f>IF(IFERROR(VLOOKUP($B321&amp;Y$14,Plan!$B$10:$K$300,9,FALSE),"")=0,"",IFERROR(VLOOKUP($B321&amp;Y$14,Plan!$B$10:$K$300,9,FALSE),""))</f>
        <v/>
      </c>
      <c r="Z324" s="320" t="str">
        <f>IF(IFERROR(VLOOKUP($B321&amp;Z$14,Plan!$B$10:$K$300,9,FALSE),"")=0,"",IFERROR(VLOOKUP($B321&amp;Z$14,Plan!$B$10:$K$300,9,FALSE),""))</f>
        <v/>
      </c>
      <c r="AA324" s="320" t="str">
        <f>IF(IFERROR(VLOOKUP($B321&amp;AA$14,Plan!$B$10:$K$300,9,FALSE),"")=0,"",IFERROR(VLOOKUP($B321&amp;AA$14,Plan!$B$10:$K$300,9,FALSE),""))</f>
        <v/>
      </c>
      <c r="AB324" s="320" t="str">
        <f>IF(IFERROR(VLOOKUP($B321&amp;AB$14,Plan!$B$10:$K$300,9,FALSE),"")=0,"",IFERROR(VLOOKUP($B321&amp;AB$14,Plan!$B$10:$K$300,9,FALSE),""))</f>
        <v/>
      </c>
      <c r="AC324" s="703" t="str">
        <f>IF(IFERROR(VLOOKUP($B321&amp;AC$14,Plan!$B$10:$K$300,9,FALSE),"")=0,"",IFERROR(VLOOKUP($B321&amp;AC$14,Plan!$B$10:$K$300,9,FALSE),""))</f>
        <v/>
      </c>
      <c r="AD324" s="703" t="str">
        <f>IF(IFERROR(VLOOKUP($B321&amp;AD$14,Plan!$B$10:$K$300,9,FALSE),"")=0,"",IFERROR(VLOOKUP($B321&amp;AD$14,Plan!$B$10:$K$300,9,FALSE),""))</f>
        <v/>
      </c>
      <c r="AE324" s="703" t="str">
        <f>IF(IFERROR(VLOOKUP($B321&amp;AE$14,Plan!$B$10:$K$300,9,FALSE),"")=0,"",IFERROR(VLOOKUP($B321&amp;AE$14,Plan!$B$10:$K$300,9,FALSE),""))</f>
        <v/>
      </c>
      <c r="AF324" s="354"/>
      <c r="AG324" s="320" t="str">
        <f>IF(IFERROR(VLOOKUP($B321&amp;AG$14,Plan!$B$10:$K$300,9,FALSE),"")=0,"",IFERROR(VLOOKUP($B321&amp;AG$14,Plan!$B$10:$K$300,9,FALSE),""))</f>
        <v/>
      </c>
      <c r="AH324" s="320" t="str">
        <f>IF(IFERROR(VLOOKUP($B321&amp;AH$14,Plan!$B$10:$K$300,9,FALSE),"")=0,"",IFERROR(VLOOKUP($B321&amp;AH$14,Plan!$B$10:$K$300,9,FALSE),""))</f>
        <v/>
      </c>
      <c r="AI324" s="320" t="str">
        <f>IF(IFERROR(VLOOKUP($B321&amp;AI$14,Plan!$B$10:$K$300,9,FALSE),"")=0,"",IFERROR(VLOOKUP($B321&amp;AI$14,Plan!$B$10:$K$300,9,FALSE),""))</f>
        <v/>
      </c>
      <c r="AJ324" s="320" t="str">
        <f>IF(IFERROR(VLOOKUP($B321&amp;AJ$14,Plan!$B$10:$K$300,9,FALSE),"")=0,"",IFERROR(VLOOKUP($B321&amp;AJ$14,Plan!$B$10:$K$300,9,FALSE),""))</f>
        <v/>
      </c>
      <c r="AK324" s="320" t="str">
        <f>IF(IFERROR(VLOOKUP($B321&amp;AK$14,Plan!$B$10:$K$300,9,FALSE),"")=0,"",IFERROR(VLOOKUP($B321&amp;AK$14,Plan!$B$10:$K$300,9,FALSE),""))</f>
        <v/>
      </c>
      <c r="AL324" s="320" t="str">
        <f>IF(IFERROR(VLOOKUP($B321&amp;AL$14,Plan!$B$10:$K$300,9,FALSE),"")=0,"",IFERROR(VLOOKUP($B321&amp;AL$14,Plan!$B$10:$K$300,9,FALSE),""))</f>
        <v/>
      </c>
      <c r="AM324" s="320" t="str">
        <f>IF(IFERROR(VLOOKUP($B321&amp;AM$14,Plan!$B$10:$K$300,9,FALSE),"")=0,"",IFERROR(VLOOKUP($B321&amp;AM$14,Plan!$B$10:$K$300,9,FALSE),""))</f>
        <v/>
      </c>
      <c r="AN324" s="320" t="str">
        <f>IF(IFERROR(VLOOKUP($B321&amp;AN$14,Plan!$B$10:$K$300,9,FALSE),"")=0,"",IFERROR(VLOOKUP($B321&amp;AN$14,Plan!$B$10:$K$300,9,FALSE),""))</f>
        <v/>
      </c>
      <c r="AO324" s="320" t="str">
        <f>IF(IFERROR(VLOOKUP($B321&amp;AO$14,Plan!$B$10:$K$300,9,FALSE),"")=0,"",IFERROR(VLOOKUP($B321&amp;AO$14,Plan!$B$10:$K$300,9,FALSE),""))</f>
        <v/>
      </c>
      <c r="AP324" s="320" t="str">
        <f>IF(IFERROR(VLOOKUP($B321&amp;AP$14,Plan!$B$10:$K$300,9,FALSE),"")=0,"",IFERROR(VLOOKUP($B321&amp;AP$14,Plan!$B$10:$K$300,9,FALSE),""))</f>
        <v/>
      </c>
      <c r="AQ324" s="320" t="str">
        <f>IF(IFERROR(VLOOKUP($B321&amp;AQ$14,Plan!$B$10:$K$300,9,FALSE),"")=0,"",IFERROR(VLOOKUP($B321&amp;AQ$14,Plan!$B$10:$K$300,9,FALSE),""))</f>
        <v/>
      </c>
      <c r="AR324" s="320" t="str">
        <f>IF(IFERROR(VLOOKUP($B321&amp;AR$14,Plan!$B$10:$K$300,9,FALSE),"")=0,"",IFERROR(VLOOKUP($B321&amp;AR$14,Plan!$B$10:$K$300,9,FALSE),""))</f>
        <v/>
      </c>
      <c r="AS324" s="320" t="str">
        <f>IF(IFERROR(VLOOKUP($B321&amp;AS$14,Plan!$B$10:$K$300,9,FALSE),"")=0,"",IFERROR(VLOOKUP($B321&amp;AS$14,Plan!$B$10:$K$300,9,FALSE),""))</f>
        <v/>
      </c>
      <c r="AT324" s="320" t="str">
        <f>IF(IFERROR(VLOOKUP($B321&amp;AT$14,Plan!$B$10:$K$300,9,FALSE),"")=0,"",IFERROR(VLOOKUP($B321&amp;AT$14,Plan!$B$10:$K$300,9,FALSE),""))</f>
        <v/>
      </c>
      <c r="AU324" s="320" t="str">
        <f>IF(IFERROR(VLOOKUP($B321&amp;AU$14,Plan!$B$10:$K$300,9,FALSE),"")=0,"",IFERROR(VLOOKUP($B321&amp;AU$14,Plan!$B$10:$K$300,9,FALSE),""))</f>
        <v/>
      </c>
      <c r="AV324" s="320" t="str">
        <f>IF(IFERROR(VLOOKUP($B321&amp;AV$14,Plan!$B$10:$K$300,9,FALSE),"")=0,"",IFERROR(VLOOKUP($B321&amp;AV$14,Plan!$B$10:$K$300,9,FALSE),""))</f>
        <v/>
      </c>
      <c r="AW324" s="320" t="str">
        <f>IF(IFERROR(VLOOKUP($B321&amp;AW$14,Plan!$B$10:$K$300,9,FALSE),"")=0,"",IFERROR(VLOOKUP($B321&amp;AW$14,Plan!$B$10:$K$300,9,FALSE),""))</f>
        <v/>
      </c>
      <c r="AX324" s="320" t="str">
        <f>IF(IFERROR(VLOOKUP($B321&amp;AX$14,Plan!$B$10:$K$300,9,FALSE),"")=0,"",IFERROR(VLOOKUP($B321&amp;AX$14,Plan!$B$10:$K$300,9,FALSE),""))</f>
        <v/>
      </c>
      <c r="AY324" s="320" t="str">
        <f>IF(IFERROR(VLOOKUP($B321&amp;AY$14,Plan!$B$10:$K$300,9,FALSE),"")=0,"",IFERROR(VLOOKUP($B321&amp;AY$14,Plan!$B$10:$K$300,9,FALSE),""))</f>
        <v/>
      </c>
      <c r="AZ324" s="320" t="str">
        <f>IF(IFERROR(VLOOKUP($B321&amp;AZ$14,Plan!$B$10:$K$300,9,FALSE),"")=0,"",IFERROR(VLOOKUP($B321&amp;AZ$14,Plan!$B$10:$K$300,9,FALSE),""))</f>
        <v/>
      </c>
      <c r="BA324" s="323" t="str">
        <f>IF(IFERROR(VLOOKUP($B321&amp;BA$14,Plan!$B$10:$K$300,9,FALSE),"")=0,"",IFERROR(VLOOKUP($B321&amp;BA$14,Plan!$B$10:$K$300,9,FALSE),""))</f>
        <v/>
      </c>
      <c r="BB324" s="328"/>
      <c r="BC324" s="321" t="str">
        <f>IF(IFERROR(VLOOKUP($B321&amp;BC$14,Plan!$B$10:$K$300,9,FALSE),"")=0,"",IFERROR(VLOOKUP($B321&amp;BC$14,Plan!$B$10:$K$300,9,FALSE),""))</f>
        <v/>
      </c>
      <c r="BD324" s="320" t="str">
        <f>IF(IFERROR(VLOOKUP($B321&amp;BD$14,Plan!$B$10:$K$300,9,FALSE),"")=0,"",IFERROR(VLOOKUP($B321&amp;BD$14,Plan!$B$10:$K$300,9,FALSE),""))</f>
        <v/>
      </c>
      <c r="BE324" s="320" t="str">
        <f>IF(IFERROR(VLOOKUP($B321&amp;BE$14,Plan!$B$10:$K$300,9,FALSE),"")=0,"",IFERROR(VLOOKUP($B321&amp;BE$14,Plan!$B$10:$K$300,9,FALSE),""))</f>
        <v/>
      </c>
      <c r="BF324" s="320" t="str">
        <f>IF(IFERROR(VLOOKUP($B321&amp;BF$14,Plan!$B$10:$K$300,9,FALSE),"")=0,"",IFERROR(VLOOKUP($B321&amp;BF$14,Plan!$B$10:$K$300,9,FALSE),""))</f>
        <v/>
      </c>
      <c r="BG324" s="328"/>
      <c r="BH324" s="320" t="str">
        <f>IF(IFERROR(VLOOKUP($B321&amp;BH$14,Plan!$B$10:$K$300,9,FALSE),"")=0,"",IFERROR(VLOOKUP($B321&amp;BH$14,Plan!$B$10:$K$300,9,FALSE),""))</f>
        <v/>
      </c>
      <c r="BI324" s="320" t="str">
        <f>IF(IFERROR(VLOOKUP($B321&amp;BI$14,Plan!$B$10:$K$300,9,FALSE),"")=0,"",IFERROR(VLOOKUP($B321&amp;BI$14,Plan!$B$10:$K$300,9,FALSE),""))</f>
        <v/>
      </c>
      <c r="BJ324" s="320" t="str">
        <f>IF(IFERROR(VLOOKUP($B321&amp;BJ$14,Plan!$B$10:$K$300,9,FALSE),"")=0,"",IFERROR(VLOOKUP($B321&amp;BJ$14,Plan!$B$10:$K$300,9,FALSE),""))</f>
        <v/>
      </c>
      <c r="BK324" s="320" t="str">
        <f>IF(IFERROR(VLOOKUP($B321&amp;BK$14,Plan!$B$10:$K$300,9,FALSE),"")=0,"",IFERROR(VLOOKUP($B321&amp;BK$14,Plan!$B$10:$K$300,9,FALSE),""))</f>
        <v/>
      </c>
      <c r="BL324" s="328"/>
      <c r="BM324" s="320" t="str">
        <f>IF(IFERROR(VLOOKUP($B321&amp;BM$14,Plan!$B$10:$K$300,9,FALSE),"")=0,"",IFERROR(VLOOKUP($B321&amp;BM$14,Plan!$B$10:$K$300,9,FALSE),""))</f>
        <v/>
      </c>
      <c r="BN324" s="320" t="str">
        <f>IF(IFERROR(VLOOKUP($B321&amp;BN$14,Plan!$B$10:$K$300,9,FALSE),"")=0,"",IFERROR(VLOOKUP($B321&amp;BN$14,Plan!$B$10:$K$300,9,FALSE),""))</f>
        <v/>
      </c>
      <c r="BO324" s="320" t="str">
        <f>IF(IFERROR(VLOOKUP($B321&amp;BO$14,Plan!$B$10:$K$300,9,FALSE),"")=0,"",IFERROR(VLOOKUP($B321&amp;BO$14,Plan!$B$10:$K$300,9,FALSE),""))</f>
        <v/>
      </c>
      <c r="BP324" s="320" t="str">
        <f>IF(IFERROR(VLOOKUP($B321&amp;BP$14,Plan!$B$10:$K$300,9,FALSE),"")=0,"",IFERROR(VLOOKUP($B321&amp;BP$14,Plan!$B$10:$K$300,9,FALSE),""))</f>
        <v/>
      </c>
      <c r="BQ324" s="320" t="str">
        <f>IF(IFERROR(VLOOKUP($B321&amp;BQ$14,Plan!$B$10:$K$300,9,FALSE),"")=0,"",IFERROR(VLOOKUP($B321&amp;BQ$14,Plan!$B$10:$K$300,9,FALSE),""))</f>
        <v/>
      </c>
      <c r="BR324" s="358"/>
      <c r="BS324" s="320" t="str">
        <f>IF(IFERROR(VLOOKUP($B321&amp;BS$14,Plan!$B$10:$K$300,9,FALSE),"")=0,"",IFERROR(VLOOKUP($B321&amp;BS$14,Plan!$B$10:$K$300,9,FALSE),""))</f>
        <v/>
      </c>
      <c r="BT324" s="320" t="str">
        <f>IF(IFERROR(VLOOKUP($B321&amp;BT$14,Plan!$B$10:$K$300,9,FALSE),"")=0,"",IFERROR(VLOOKUP($B321&amp;BT$14,Plan!$B$10:$K$300,9,FALSE),""))</f>
        <v/>
      </c>
      <c r="BU324" s="320" t="str">
        <f>IF(IFERROR(VLOOKUP($B321&amp;BU$14,Plan!$B$10:$K$300,9,FALSE),"")=0,"",IFERROR(VLOOKUP($B321&amp;BU$14,Plan!$B$10:$K$300,9,FALSE),""))</f>
        <v/>
      </c>
      <c r="BV324" s="320" t="str">
        <f>IF(IFERROR(VLOOKUP($B321&amp;BV$14,Plan!$B$10:$K$300,9,FALSE),"")=0,"",IFERROR(VLOOKUP($B321&amp;BV$14,Plan!$B$10:$K$300,9,FALSE),""))</f>
        <v/>
      </c>
      <c r="BW324" s="320" t="str">
        <f>IF(IFERROR(VLOOKUP($B321&amp;BW$14,Plan!$B$10:$K$300,9,FALSE),"")=0,"",IFERROR(VLOOKUP($B321&amp;BW$14,Plan!$B$10:$K$300,9,FALSE),""))</f>
        <v/>
      </c>
      <c r="BX324" s="320" t="str">
        <f>IF(IFERROR(VLOOKUP($B321&amp;BX$14,Plan!$B$10:$K$300,9,FALSE),"")=0,"",IFERROR(VLOOKUP($B321&amp;BX$14,Plan!$B$10:$K$300,9,FALSE),""))</f>
        <v/>
      </c>
      <c r="BY324" s="320" t="str">
        <f>IF(IFERROR(VLOOKUP($B321&amp;BY$14,Plan!$B$10:$K$300,9,FALSE),"")=0,"",IFERROR(VLOOKUP($B321&amp;BY$14,Plan!$B$10:$K$300,9,FALSE),""))</f>
        <v/>
      </c>
      <c r="BZ324" s="328"/>
      <c r="CA324" s="320" t="str">
        <f>IF(IFERROR(VLOOKUP($B321&amp;CA$14,Plan!$B$10:$K$300,9,FALSE),"")=0,"",IFERROR(VLOOKUP($B321&amp;CA$14,Plan!$B$10:$K$300,9,FALSE),""))</f>
        <v/>
      </c>
      <c r="CB324" s="320" t="str">
        <f>IF(IFERROR(VLOOKUP($B321&amp;CB$14,Plan!$B$10:$K$300,9,FALSE),"")=0,"",IFERROR(VLOOKUP($B321&amp;CB$14,Plan!$B$10:$K$300,9,FALSE),""))</f>
        <v/>
      </c>
      <c r="CC324" s="320" t="str">
        <f>IF(IFERROR(VLOOKUP($B321&amp;CC$14,Plan!$B$10:$K$300,9,FALSE),"")=0,"",IFERROR(VLOOKUP($B321&amp;CC$14,Plan!$B$10:$K$300,9,FALSE),""))</f>
        <v/>
      </c>
      <c r="CD324" s="320" t="str">
        <f>IF(IFERROR(VLOOKUP($B321&amp;CD$14,Plan!$B$10:$K$300,9,FALSE),"")=0,"",IFERROR(VLOOKUP($B321&amp;CD$14,Plan!$B$10:$K$300,9,FALSE),""))</f>
        <v/>
      </c>
      <c r="CE324" s="320" t="str">
        <f>IF(IFERROR(VLOOKUP($B321&amp;CE$14,Plan!$B$10:$K$300,9,FALSE),"")=0,"",IFERROR(VLOOKUP($B321&amp;CE$14,Plan!$B$10:$K$300,9,FALSE),""))</f>
        <v/>
      </c>
      <c r="CF324" s="320" t="str">
        <f>IF(IFERROR(VLOOKUP($B321&amp;CF$14,Plan!$B$10:$K$300,9,FALSE),"")=0,"",IFERROR(VLOOKUP($B321&amp;CF$14,Plan!$B$10:$K$300,9,FALSE),""))</f>
        <v/>
      </c>
      <c r="CG324" s="328"/>
      <c r="CH324" s="320" t="str">
        <f>IF(IFERROR(VLOOKUP($B321&amp;CH$14,Plan!$B$10:$K$300,9,FALSE),"")=0,"",IFERROR(VLOOKUP($B321&amp;CH$14,Plan!$B$10:$K$300,9,FALSE),""))</f>
        <v/>
      </c>
      <c r="CI324" s="320" t="str">
        <f>IF(IFERROR(VLOOKUP($B321&amp;CI$14,Plan!$B$10:$K$300,9,FALSE),"")=0,"",IFERROR(VLOOKUP($B321&amp;CI$14,Plan!$B$10:$K$300,9,FALSE),""))</f>
        <v/>
      </c>
      <c r="CJ324" s="320" t="str">
        <f>IF(IFERROR(VLOOKUP($B321&amp;CJ$14,Plan!$B$10:$K$300,9,FALSE),"")=0,"",IFERROR(VLOOKUP($B321&amp;CJ$14,Plan!$B$10:$K$300,9,FALSE),""))</f>
        <v/>
      </c>
      <c r="CK324" s="320" t="str">
        <f>IF(IFERROR(VLOOKUP($B321&amp;CK$14,Plan!$B$10:$K$300,9,FALSE),"")=0,"",IFERROR(VLOOKUP($B321&amp;CK$14,Plan!$B$10:$K$300,9,FALSE),""))</f>
        <v/>
      </c>
      <c r="CL324" s="320" t="str">
        <f>IF(IFERROR(VLOOKUP($B321&amp;CL$14,Plan!$B$10:$K$300,9,FALSE),"")=0,"",IFERROR(VLOOKUP($B321&amp;CL$14,Plan!$B$10:$K$300,9,FALSE),""))</f>
        <v/>
      </c>
      <c r="CM324" s="320" t="str">
        <f>IF(IFERROR(VLOOKUP($B321&amp;CM$14,Plan!$B$10:$K$300,9,FALSE),"")=0,"",IFERROR(VLOOKUP($B321&amp;CM$14,Plan!$B$10:$K$300,9,FALSE),""))</f>
        <v/>
      </c>
      <c r="CN324" s="320" t="str">
        <f>IF(IFERROR(VLOOKUP($B321&amp;CN$14,Plan!$B$10:$K$300,9,FALSE),"")=0,"",IFERROR(VLOOKUP($B321&amp;CN$14,Plan!$B$10:$K$300,9,FALSE),""))</f>
        <v/>
      </c>
      <c r="CO324" s="320" t="str">
        <f>IF(IFERROR(VLOOKUP($B321&amp;CO$14,Plan!$B$10:$K$300,9,FALSE),"")=0,"",IFERROR(VLOOKUP($B321&amp;CO$14,Plan!$B$10:$K$300,9,FALSE),""))</f>
        <v/>
      </c>
      <c r="CP324" s="703" t="str">
        <f>IF(IFERROR(VLOOKUP($B321&amp;CP$14,Plan!$B$10:$K$300,9,FALSE),"")=0,"",IFERROR(VLOOKUP($B321&amp;CP$14,Plan!$B$10:$K$300,9,FALSE),""))</f>
        <v/>
      </c>
      <c r="CQ324" s="322" t="str">
        <f>IF(IFERROR(VLOOKUP($B321&amp;CQ$14,Plan!$B$10:$K$300,9,FALSE),"")=0,"",IFERROR(VLOOKUP($B321&amp;CQ$14,Plan!$B$10:$K$300,9,FALSE),""))</f>
        <v/>
      </c>
      <c r="CR324" s="320" t="str">
        <f>IF(IFERROR(VLOOKUP($B321&amp;CR$14,Plan!$B$10:$K$300,9,FALSE),"")=0,"",IFERROR(VLOOKUP($B321&amp;CR$14,Plan!$B$10:$K$300,9,FALSE),""))</f>
        <v/>
      </c>
      <c r="CS324" s="323"/>
      <c r="CT324" s="321" t="str">
        <f>IF(IFERROR(VLOOKUP($B321&amp;CT$14,Plan!$B$10:$K$300,9,FALSE),"")=0,"",IFERROR(VLOOKUP($B321&amp;CT$14,Plan!$B$10:$K$300,9,FALSE),""))</f>
        <v/>
      </c>
      <c r="CU324" s="320" t="str">
        <f>IF(IFERROR(VLOOKUP($B321&amp;CU$14,Plan!$B$10:$K$300,9,FALSE),"")=0,"",IFERROR(VLOOKUP($B321&amp;CU$14,Plan!$B$10:$K$300,9,FALSE),""))</f>
        <v/>
      </c>
      <c r="CV324" s="320" t="str">
        <f>IF(IFERROR(VLOOKUP($B321&amp;CV$14,Plan!$B$10:$K$300,9,FALSE),"")=0,"",IFERROR(VLOOKUP($B321&amp;CV$14,Plan!$B$10:$K$300,9,FALSE),""))</f>
        <v/>
      </c>
      <c r="CW324" s="320"/>
      <c r="CX324" s="322" t="str">
        <f>IF(IFERROR(VLOOKUP($B321&amp;CX$14,Plan!$B$10:$K$300,9,FALSE),"")=0,"",IFERROR(VLOOKUP($B321&amp;CX$14,Plan!$B$10:$K$300,9,FALSE),""))</f>
        <v/>
      </c>
      <c r="CY324" s="320" t="str">
        <f>IF(IFERROR(VLOOKUP($B321&amp;CY$14,Plan!$B$10:$K$300,9,FALSE),"")=0,"",IFERROR(VLOOKUP($B321&amp;CY$14,Plan!$B$10:$K$300,9,FALSE),""))</f>
        <v/>
      </c>
      <c r="CZ324" s="323" t="str">
        <f>IF(IFERROR(VLOOKUP($B321&amp;CZ$14,Plan!$B$10:$K$300,9,FALSE),"")=0,"",IFERROR(VLOOKUP($B321&amp;CZ$14,Plan!$B$10:$K$300,9,FALSE),""))</f>
        <v/>
      </c>
      <c r="DA324" s="322" t="str">
        <f>IF(IFERROR(VLOOKUP($B321&amp;DA$14,Plan!$B$10:$K$300,9,FALSE),"")=0,"",IFERROR(VLOOKUP($B321&amp;DA$14,Plan!$B$10:$K$300,9,FALSE),""))</f>
        <v/>
      </c>
      <c r="DB324" s="320" t="str">
        <f>IF(IFERROR(VLOOKUP($B321&amp;DB$14,Plan!$B$10:$K$300,9,FALSE),"")=0,"",IFERROR(VLOOKUP($B321&amp;DB$14,Plan!$B$10:$K$300,9,FALSE),""))</f>
        <v/>
      </c>
      <c r="DC324" s="320" t="str">
        <f>IF(IFERROR(VLOOKUP($B321&amp;DC$14,Plan!$B$10:$K$300,9,FALSE),"")=0,"",IFERROR(VLOOKUP($B321&amp;DC$14,Plan!$B$10:$K$300,9,FALSE),""))</f>
        <v/>
      </c>
      <c r="DD324" s="320" t="str">
        <f>IF(IFERROR(VLOOKUP($B321&amp;DD$14,Plan!$B$10:$K$300,9,FALSE),"")=0,"",IFERROR(VLOOKUP($B321&amp;DD$14,Plan!$B$10:$K$300,9,FALSE),""))</f>
        <v/>
      </c>
      <c r="DE324" s="320" t="str">
        <f>IF(IFERROR(VLOOKUP($B321&amp;DE$14,Plan!$B$10:$K$300,9,FALSE),"")=0,"",IFERROR(VLOOKUP($B321&amp;DE$14,Plan!$B$10:$K$300,9,FALSE),""))</f>
        <v/>
      </c>
      <c r="DF324" s="320" t="str">
        <f>IF(IFERROR(VLOOKUP($B321&amp;DF$14,Plan!$B$10:$K$300,9,FALSE),"")=0,"",IFERROR(VLOOKUP($B321&amp;DF$14,Plan!$B$10:$K$300,9,FALSE),""))</f>
        <v/>
      </c>
      <c r="DG324" s="320" t="str">
        <f>IF(IFERROR(VLOOKUP($B321&amp;DG$14,Plan!$B$10:$K$300,9,FALSE),"")=0,"",IFERROR(VLOOKUP($B321&amp;DG$14,Plan!$B$10:$K$300,9,FALSE),""))</f>
        <v/>
      </c>
      <c r="DH324" s="320" t="str">
        <f>IF(IFERROR(VLOOKUP($B321&amp;DH$14,Plan!$B$10:$K$300,9,FALSE),"")=0,"",IFERROR(VLOOKUP($B321&amp;DH$14,Plan!$B$10:$K$300,9,FALSE),""))</f>
        <v/>
      </c>
      <c r="DI324" s="320" t="str">
        <f>IF(IFERROR(VLOOKUP($B321&amp;DI$14,Plan!$B$10:$K$300,9,FALSE),"")=0,"",IFERROR(VLOOKUP($B321&amp;DI$14,Plan!$B$10:$K$300,9,FALSE),""))</f>
        <v/>
      </c>
      <c r="DJ324" s="320" t="str">
        <f>IF(IFERROR(VLOOKUP($B321&amp;DJ$14,Plan!$B$10:$K$300,9,FALSE),"")=0,"",IFERROR(VLOOKUP($B321&amp;DJ$14,Plan!$B$10:$K$300,9,FALSE),""))</f>
        <v/>
      </c>
      <c r="DK324" s="320" t="str">
        <f>IF(IFERROR(VLOOKUP($B321&amp;DK$14,Plan!$B$10:$K$300,9,FALSE),"")=0,"",IFERROR(VLOOKUP($B321&amp;DK$14,Plan!$B$10:$K$300,9,FALSE),""))</f>
        <v/>
      </c>
      <c r="DL324" s="320" t="str">
        <f>IF(IFERROR(VLOOKUP($B321&amp;DL$14,Plan!$B$10:$K$300,9,FALSE),"")=0,"",IFERROR(VLOOKUP($B321&amp;DL$14,Plan!$B$10:$K$300,9,FALSE),""))</f>
        <v/>
      </c>
      <c r="DM324" s="320" t="str">
        <f>IF(IFERROR(VLOOKUP($B321&amp;DM$14,Plan!$B$10:$K$300,9,FALSE),"")=0,"",IFERROR(VLOOKUP($B321&amp;DM$14,Plan!$B$10:$K$300,9,FALSE),""))</f>
        <v/>
      </c>
      <c r="DN324" s="320" t="str">
        <f>IF(IFERROR(VLOOKUP($B321&amp;DN$14,Plan!$B$10:$K$300,9,FALSE),"")=0,"",IFERROR(VLOOKUP($B321&amp;DN$14,Plan!$B$10:$K$300,9,FALSE),""))</f>
        <v/>
      </c>
      <c r="DO324" s="320" t="str">
        <f>IF(IFERROR(VLOOKUP($B321&amp;DO$14,Plan!$B$10:$K$300,9,FALSE),"")=0,"",IFERROR(VLOOKUP($B321&amp;DO$14,Plan!$B$10:$K$300,9,FALSE),""))</f>
        <v/>
      </c>
      <c r="DP324" s="320" t="str">
        <f>IF(IFERROR(VLOOKUP($B321&amp;DP$14,Plan!$B$10:$K$300,9,FALSE),"")=0,"",IFERROR(VLOOKUP($B321&amp;DP$14,Plan!$B$10:$K$300,9,FALSE),""))</f>
        <v/>
      </c>
      <c r="DQ324" s="320" t="str">
        <f>IF(IFERROR(VLOOKUP($B321&amp;DQ$14,Plan!$B$10:$K$300,9,FALSE),"")=0,"",IFERROR(VLOOKUP($B321&amp;DQ$14,Plan!$B$10:$K$300,9,FALSE),""))</f>
        <v/>
      </c>
      <c r="DR324" s="973" t="str">
        <f>IF(IFERROR(VLOOKUP($B321&amp;DR$14,Plan!$B$10:$K$300,9,FALSE),"")=0,"",IFERROR(VLOOKUP($B321&amp;DR$14,Plan!$B$10:$K$300,9,FALSE),""))</f>
        <v/>
      </c>
      <c r="DS324" s="973" t="str">
        <f>IF(IFERROR(VLOOKUP($B321&amp;DS$14,Plan!$B$10:$K$300,9,FALSE),"")=0,"",IFERROR(VLOOKUP($B321&amp;DS$14,Plan!$B$10:$K$300,9,FALSE),""))</f>
        <v/>
      </c>
      <c r="DT324" s="323" t="str">
        <f>IF(IFERROR(VLOOKUP($B321&amp;DT$14,Plan!$B$10:$K$300,9,FALSE),"")=0,"",IFERROR(VLOOKUP($B321&amp;DT$14,Plan!$B$10:$K$300,9,FALSE),""))</f>
        <v/>
      </c>
      <c r="DV324" s="103">
        <f t="shared" si="62"/>
        <v>0</v>
      </c>
    </row>
    <row r="325" spans="1:126" s="103" customFormat="1" ht="15" customHeight="1">
      <c r="A325" s="1074">
        <f>+A321+1</f>
        <v>73</v>
      </c>
      <c r="B325" s="1092" t="s">
        <v>325</v>
      </c>
      <c r="C325" s="1077" t="s">
        <v>230</v>
      </c>
      <c r="D325" s="1078"/>
      <c r="E325" s="1083" t="s">
        <v>370</v>
      </c>
      <c r="F325" s="1086" t="s">
        <v>202</v>
      </c>
      <c r="G325" s="1086" t="s">
        <v>384</v>
      </c>
      <c r="H325" s="340" t="s">
        <v>357</v>
      </c>
      <c r="I325" s="85"/>
      <c r="J325" s="86" t="str">
        <f>IF(VLOOKUP(J$14,'ISP-F14-HRD-00'!$B$14:$BE$128,MATCH($C325,'ISP-F14-HRD-00'!$B$11:$BE$11,0),FALSE)=0,"",VLOOKUP(J$14,'ISP-F14-HRD-00'!$B$14:$BE$128,MATCH($C325,'ISP-F14-HRD-00'!$B$11:$BE$11,0),FALSE))</f>
        <v/>
      </c>
      <c r="K325" s="86" t="str">
        <f>IF(VLOOKUP(K$14,'ISP-F14-HRD-00'!$B$14:$BE$128,MATCH($C325,'ISP-F14-HRD-00'!$B$11:$BE$11,0),FALSE)=0,"",VLOOKUP(K$14,'ISP-F14-HRD-00'!$B$14:$BE$128,MATCH($C325,'ISP-F14-HRD-00'!$B$11:$BE$11,0),FALSE))</f>
        <v/>
      </c>
      <c r="L325" s="86" t="str">
        <f>IF(VLOOKUP(L$14,'ISP-F14-HRD-00'!$B$14:$BE$128,MATCH($C325,'ISP-F14-HRD-00'!$B$11:$BE$11,0),FALSE)=0,"",VLOOKUP(L$14,'ISP-F14-HRD-00'!$B$14:$BE$128,MATCH($C325,'ISP-F14-HRD-00'!$B$11:$BE$11,0),FALSE))</f>
        <v/>
      </c>
      <c r="M325" s="86" t="str">
        <f>IF(VLOOKUP(M$14,'ISP-F14-HRD-00'!$B$14:$BE$128,MATCH($C325,'ISP-F14-HRD-00'!$B$11:$BE$11,0),FALSE)=0,"",VLOOKUP(M$14,'ISP-F14-HRD-00'!$B$14:$BE$128,MATCH($C325,'ISP-F14-HRD-00'!$B$11:$BE$11,0),FALSE))</f>
        <v/>
      </c>
      <c r="N325" s="86" t="str">
        <f>IF(VLOOKUP(N$14,'ISP-F14-HRD-00'!$B$14:$BE$128,MATCH($C325,'ISP-F14-HRD-00'!$B$11:$BE$11,0),FALSE)=0,"",VLOOKUP(N$14,'ISP-F14-HRD-00'!$B$14:$BE$128,MATCH($C325,'ISP-F14-HRD-00'!$B$11:$BE$11,0),FALSE))</f>
        <v/>
      </c>
      <c r="O325" s="86" t="str">
        <f>IF(VLOOKUP(O$14,'ISP-F14-HRD-00'!$B$14:$BE$128,MATCH($C325,'ISP-F14-HRD-00'!$B$11:$BE$11,0),FALSE)=0,"",VLOOKUP(O$14,'ISP-F14-HRD-00'!$B$14:$BE$128,MATCH($C325,'ISP-F14-HRD-00'!$B$11:$BE$11,0),FALSE))</f>
        <v/>
      </c>
      <c r="P325" s="86" t="str">
        <f>IF(VLOOKUP(P$14,'ISP-F14-HRD-00'!$B$14:$BE$128,MATCH($C325,'ISP-F14-HRD-00'!$B$11:$BE$11,0),FALSE)=0,"",VLOOKUP(P$14,'ISP-F14-HRD-00'!$B$14:$BE$128,MATCH($C325,'ISP-F14-HRD-00'!$B$11:$BE$11,0),FALSE))</f>
        <v/>
      </c>
      <c r="Q325" s="86" t="str">
        <f>IF(VLOOKUP(Q$14,'ISP-F14-HRD-00'!$B$14:$BE$128,MATCH($C325,'ISP-F14-HRD-00'!$B$11:$BE$11,0),FALSE)=0,"",VLOOKUP(Q$14,'ISP-F14-HRD-00'!$B$14:$BE$128,MATCH($C325,'ISP-F14-HRD-00'!$B$11:$BE$11,0),FALSE))</f>
        <v/>
      </c>
      <c r="R325" s="86" t="str">
        <f>IF(VLOOKUP(R$14,'ISP-F14-HRD-00'!$B$14:$BE$128,MATCH($C325,'ISP-F14-HRD-00'!$B$11:$BE$11,0),FALSE)=0,"",VLOOKUP(R$14,'ISP-F14-HRD-00'!$B$14:$BE$128,MATCH($C325,'ISP-F14-HRD-00'!$B$11:$BE$11,0),FALSE))</f>
        <v/>
      </c>
      <c r="S325" s="86" t="str">
        <f>IF(VLOOKUP(S$14,'ISP-F14-HRD-00'!$B$14:$BE$128,MATCH($C325,'ISP-F14-HRD-00'!$B$11:$BE$11,0),FALSE)=0,"",VLOOKUP(S$14,'ISP-F14-HRD-00'!$B$14:$BE$128,MATCH($C325,'ISP-F14-HRD-00'!$B$11:$BE$11,0),FALSE))</f>
        <v/>
      </c>
      <c r="T325" s="86" t="str">
        <f>IF(VLOOKUP(T$14,'ISP-F14-HRD-00'!$B$14:$BE$128,MATCH($C325,'ISP-F14-HRD-00'!$B$11:$BE$11,0),FALSE)=0,"",VLOOKUP(T$14,'ISP-F14-HRD-00'!$B$14:$BE$128,MATCH($C325,'ISP-F14-HRD-00'!$B$11:$BE$11,0),FALSE))</f>
        <v/>
      </c>
      <c r="U325" s="86" t="str">
        <f>IF(VLOOKUP(U$14,'ISP-F14-HRD-00'!$B$14:$BE$128,MATCH($C325,'ISP-F14-HRD-00'!$B$11:$BE$11,0),FALSE)=0,"",VLOOKUP(U$14,'ISP-F14-HRD-00'!$B$14:$BE$128,MATCH($C325,'ISP-F14-HRD-00'!$B$11:$BE$11,0),FALSE))</f>
        <v/>
      </c>
      <c r="V325" s="86" t="str">
        <f>IF(VLOOKUP(V$14,'ISP-F14-HRD-00'!$B$14:$BE$128,MATCH($C325,'ISP-F14-HRD-00'!$B$11:$BE$11,0),FALSE)=0,"",VLOOKUP(V$14,'ISP-F14-HRD-00'!$B$14:$BE$128,MATCH($C325,'ISP-F14-HRD-00'!$B$11:$BE$11,0),FALSE))</f>
        <v/>
      </c>
      <c r="W325" s="86" t="str">
        <f>IF(VLOOKUP(W$14,'ISP-F14-HRD-00'!$B$14:$BE$128,MATCH($C325,'ISP-F14-HRD-00'!$B$11:$BE$11,0),FALSE)=0,"",VLOOKUP(W$14,'ISP-F14-HRD-00'!$B$14:$BE$128,MATCH($C325,'ISP-F14-HRD-00'!$B$11:$BE$11,0),FALSE))</f>
        <v/>
      </c>
      <c r="X325" s="86" t="str">
        <f>IF(VLOOKUP(X$14,'ISP-F14-HRD-00'!$B$14:$BE$128,MATCH($C325,'ISP-F14-HRD-00'!$B$11:$BE$11,0),FALSE)=0,"",VLOOKUP(X$14,'ISP-F14-HRD-00'!$B$14:$BE$128,MATCH($C325,'ISP-F14-HRD-00'!$B$11:$BE$11,0),FALSE))</f>
        <v/>
      </c>
      <c r="Y325" s="86" t="str">
        <f>IF(VLOOKUP(Y$14,'ISP-F14-HRD-00'!$B$14:$BE$128,MATCH($C325,'ISP-F14-HRD-00'!$B$11:$BE$11,0),FALSE)=0,"",VLOOKUP(Y$14,'ISP-F14-HRD-00'!$B$14:$BE$128,MATCH($C325,'ISP-F14-HRD-00'!$B$11:$BE$11,0),FALSE))</f>
        <v/>
      </c>
      <c r="Z325" s="86" t="str">
        <f>IF(VLOOKUP(Z$14,'ISP-F14-HRD-00'!$B$14:$BE$128,MATCH($C325,'ISP-F14-HRD-00'!$B$11:$BE$11,0),FALSE)=0,"",VLOOKUP(Z$14,'ISP-F14-HRD-00'!$B$14:$BE$128,MATCH($C325,'ISP-F14-HRD-00'!$B$11:$BE$11,0),FALSE))</f>
        <v/>
      </c>
      <c r="AA325" s="86" t="str">
        <f>IF(VLOOKUP(AA$14,'ISP-F14-HRD-00'!$B$14:$BE$128,MATCH($C325,'ISP-F14-HRD-00'!$B$11:$BE$11,0),FALSE)=0,"",VLOOKUP(AA$14,'ISP-F14-HRD-00'!$B$14:$BE$128,MATCH($C325,'ISP-F14-HRD-00'!$B$11:$BE$11,0),FALSE))</f>
        <v/>
      </c>
      <c r="AB325" s="86" t="str">
        <f>IF(VLOOKUP(AB$14,'ISP-F14-HRD-00'!$B$14:$BE$128,MATCH($C325,'ISP-F14-HRD-00'!$B$11:$BE$11,0),FALSE)=0,"",VLOOKUP(AB$14,'ISP-F14-HRD-00'!$B$14:$BE$128,MATCH($C325,'ISP-F14-HRD-00'!$B$11:$BE$11,0),FALSE))</f>
        <v/>
      </c>
      <c r="AC325" s="700" t="str">
        <f>IF(VLOOKUP(AC$14,'ISP-F14-HRD-00'!$B$14:$BE$128,MATCH($C325,'ISP-F14-HRD-00'!$B$11:$BE$11,0),FALSE)=0,"",VLOOKUP(AC$14,'ISP-F14-HRD-00'!$B$14:$BE$128,MATCH($C325,'ISP-F14-HRD-00'!$B$11:$BE$11,0),FALSE))</f>
        <v/>
      </c>
      <c r="AD325" s="700" t="str">
        <f>IF(VLOOKUP(AD$14,'ISP-F14-HRD-00'!$B$14:$BE$128,MATCH($C325,'ISP-F14-HRD-00'!$B$11:$BE$11,0),FALSE)=0,"",VLOOKUP(AD$14,'ISP-F14-HRD-00'!$B$14:$BE$128,MATCH($C325,'ISP-F14-HRD-00'!$B$11:$BE$11,0),FALSE))</f>
        <v/>
      </c>
      <c r="AE325" s="700" t="e">
        <f>IF(VLOOKUP(AE$14,'ISP-F14-HRD-00'!$B$14:$BE$128,MATCH($C325,'ISP-F14-HRD-00'!$B$11:$BE$11,0),FALSE)=0,"",VLOOKUP(AE$14,'ISP-F14-HRD-00'!$B$14:$BE$128,MATCH($C325,'ISP-F14-HRD-00'!$B$11:$BE$11,0),FALSE))</f>
        <v>#N/A</v>
      </c>
      <c r="AF325" s="353"/>
      <c r="AG325" s="86" t="str">
        <f>IF(VLOOKUP(AG$14,'ISP-F14-HRD-00'!$B$14:$BE$128,MATCH($C325,'ISP-F14-HRD-00'!$B$11:$BE$11,0),FALSE)=0,"",VLOOKUP(AG$14,'ISP-F14-HRD-00'!$B$14:$BE$128,MATCH($C325,'ISP-F14-HRD-00'!$B$11:$BE$11,0),FALSE))</f>
        <v/>
      </c>
      <c r="AH325" s="86" t="str">
        <f>IF(VLOOKUP(AH$14,'ISP-F14-HRD-00'!$B$14:$BE$128,MATCH($C325,'ISP-F14-HRD-00'!$B$11:$BE$11,0),FALSE)=0,"",VLOOKUP(AH$14,'ISP-F14-HRD-00'!$B$14:$BE$128,MATCH($C325,'ISP-F14-HRD-00'!$B$11:$BE$11,0),FALSE))</f>
        <v/>
      </c>
      <c r="AI325" s="86" t="str">
        <f>IF(VLOOKUP(AI$14,'ISP-F14-HRD-00'!$B$14:$BE$128,MATCH($C325,'ISP-F14-HRD-00'!$B$11:$BE$11,0),FALSE)=0,"",VLOOKUP(AI$14,'ISP-F14-HRD-00'!$B$14:$BE$128,MATCH($C325,'ISP-F14-HRD-00'!$B$11:$BE$11,0),FALSE))</f>
        <v/>
      </c>
      <c r="AJ325" s="86" t="str">
        <f>IF(VLOOKUP(AJ$14,'ISP-F14-HRD-00'!$B$14:$BE$128,MATCH($C325,'ISP-F14-HRD-00'!$B$11:$BE$11,0),FALSE)=0,"",VLOOKUP(AJ$14,'ISP-F14-HRD-00'!$B$14:$BE$128,MATCH($C325,'ISP-F14-HRD-00'!$B$11:$BE$11,0),FALSE))</f>
        <v/>
      </c>
      <c r="AK325" s="86" t="str">
        <f>IF(VLOOKUP(AK$14,'ISP-F14-HRD-00'!$B$14:$BE$128,MATCH($C325,'ISP-F14-HRD-00'!$B$11:$BE$11,0),FALSE)=0,"",VLOOKUP(AK$14,'ISP-F14-HRD-00'!$B$14:$BE$128,MATCH($C325,'ISP-F14-HRD-00'!$B$11:$BE$11,0),FALSE))</f>
        <v/>
      </c>
      <c r="AL325" s="86" t="str">
        <f>IF(VLOOKUP(AL$14,'ISP-F14-HRD-00'!$B$14:$BE$128,MATCH($C325,'ISP-F14-HRD-00'!$B$11:$BE$11,0),FALSE)=0,"",VLOOKUP(AL$14,'ISP-F14-HRD-00'!$B$14:$BE$128,MATCH($C325,'ISP-F14-HRD-00'!$B$11:$BE$11,0),FALSE))</f>
        <v/>
      </c>
      <c r="AM325" s="86" t="str">
        <f>IF(VLOOKUP(AM$14,'ISP-F14-HRD-00'!$B$14:$BE$128,MATCH($C325,'ISP-F14-HRD-00'!$B$11:$BE$11,0),FALSE)=0,"",VLOOKUP(AM$14,'ISP-F14-HRD-00'!$B$14:$BE$128,MATCH($C325,'ISP-F14-HRD-00'!$B$11:$BE$11,0),FALSE))</f>
        <v/>
      </c>
      <c r="AN325" s="86" t="str">
        <f>IF(VLOOKUP(AN$14,'ISP-F14-HRD-00'!$B$14:$BE$128,MATCH($C325,'ISP-F14-HRD-00'!$B$11:$BE$11,0),FALSE)=0,"",VLOOKUP(AN$14,'ISP-F14-HRD-00'!$B$14:$BE$128,MATCH($C325,'ISP-F14-HRD-00'!$B$11:$BE$11,0),FALSE))</f>
        <v/>
      </c>
      <c r="AO325" s="86" t="str">
        <f>IF(VLOOKUP(AO$14,'ISP-F14-HRD-00'!$B$14:$BE$128,MATCH($C325,'ISP-F14-HRD-00'!$B$11:$BE$11,0),FALSE)=0,"",VLOOKUP(AO$14,'ISP-F14-HRD-00'!$B$14:$BE$128,MATCH($C325,'ISP-F14-HRD-00'!$B$11:$BE$11,0),FALSE))</f>
        <v/>
      </c>
      <c r="AP325" s="86" t="str">
        <f>IF(VLOOKUP(AP$14,'ISP-F14-HRD-00'!$B$14:$BE$128,MATCH($C325,'ISP-F14-HRD-00'!$B$11:$BE$11,0),FALSE)=0,"",VLOOKUP(AP$14,'ISP-F14-HRD-00'!$B$14:$BE$128,MATCH($C325,'ISP-F14-HRD-00'!$B$11:$BE$11,0),FALSE))</f>
        <v/>
      </c>
      <c r="AQ325" s="86" t="str">
        <f>IF(VLOOKUP(AQ$14,'ISP-F14-HRD-00'!$B$14:$BE$128,MATCH($C325,'ISP-F14-HRD-00'!$B$11:$BE$11,0),FALSE)=0,"",VLOOKUP(AQ$14,'ISP-F14-HRD-00'!$B$14:$BE$128,MATCH($C325,'ISP-F14-HRD-00'!$B$11:$BE$11,0),FALSE))</f>
        <v/>
      </c>
      <c r="AR325" s="86" t="str">
        <f>IF(VLOOKUP(AR$14,'ISP-F14-HRD-00'!$B$14:$BE$128,MATCH($C325,'ISP-F14-HRD-00'!$B$11:$BE$11,0),FALSE)=0,"",VLOOKUP(AR$14,'ISP-F14-HRD-00'!$B$14:$BE$128,MATCH($C325,'ISP-F14-HRD-00'!$B$11:$BE$11,0),FALSE))</f>
        <v/>
      </c>
      <c r="AS325" s="86" t="str">
        <f>IF(VLOOKUP(AS$14,'ISP-F14-HRD-00'!$B$14:$BE$128,MATCH($C325,'ISP-F14-HRD-00'!$B$11:$BE$11,0),FALSE)=0,"",VLOOKUP(AS$14,'ISP-F14-HRD-00'!$B$14:$BE$128,MATCH($C325,'ISP-F14-HRD-00'!$B$11:$BE$11,0),FALSE))</f>
        <v/>
      </c>
      <c r="AT325" s="86" t="str">
        <f>IF(VLOOKUP(AT$14,'ISP-F14-HRD-00'!$B$14:$BE$128,MATCH($C325,'ISP-F14-HRD-00'!$B$11:$BE$11,0),FALSE)=0,"",VLOOKUP(AT$14,'ISP-F14-HRD-00'!$B$14:$BE$128,MATCH($C325,'ISP-F14-HRD-00'!$B$11:$BE$11,0),FALSE))</f>
        <v/>
      </c>
      <c r="AU325" s="86" t="str">
        <f>IF(VLOOKUP(AU$14,'ISP-F14-HRD-00'!$B$14:$BE$128,MATCH($C325,'ISP-F14-HRD-00'!$B$11:$BE$11,0),FALSE)=0,"",VLOOKUP(AU$14,'ISP-F14-HRD-00'!$B$14:$BE$128,MATCH($C325,'ISP-F14-HRD-00'!$B$11:$BE$11,0),FALSE))</f>
        <v/>
      </c>
      <c r="AV325" s="86" t="str">
        <f>IF(VLOOKUP(AV$14,'ISP-F14-HRD-00'!$B$14:$BE$128,MATCH($C325,'ISP-F14-HRD-00'!$B$11:$BE$11,0),FALSE)=0,"",VLOOKUP(AV$14,'ISP-F14-HRD-00'!$B$14:$BE$128,MATCH($C325,'ISP-F14-HRD-00'!$B$11:$BE$11,0),FALSE))</f>
        <v/>
      </c>
      <c r="AW325" s="86" t="str">
        <f>IF(VLOOKUP(AW$14,'ISP-F14-HRD-00'!$B$14:$BE$128,MATCH($C325,'ISP-F14-HRD-00'!$B$11:$BE$11,0),FALSE)=0,"",VLOOKUP(AW$14,'ISP-F14-HRD-00'!$B$14:$BE$128,MATCH($C325,'ISP-F14-HRD-00'!$B$11:$BE$11,0),FALSE))</f>
        <v/>
      </c>
      <c r="AX325" s="86" t="str">
        <f>IF(VLOOKUP(AX$14,'ISP-F14-HRD-00'!$B$14:$BE$128,MATCH($C325,'ISP-F14-HRD-00'!$B$11:$BE$11,0),FALSE)=0,"",VLOOKUP(AX$14,'ISP-F14-HRD-00'!$B$14:$BE$128,MATCH($C325,'ISP-F14-HRD-00'!$B$11:$BE$11,0),FALSE))</f>
        <v/>
      </c>
      <c r="AY325" s="86" t="str">
        <f>IF(VLOOKUP(AY$14,'ISP-F14-HRD-00'!$B$14:$BE$128,MATCH($C325,'ISP-F14-HRD-00'!$B$11:$BE$11,0),FALSE)=0,"",VLOOKUP(AY$14,'ISP-F14-HRD-00'!$B$14:$BE$128,MATCH($C325,'ISP-F14-HRD-00'!$B$11:$BE$11,0),FALSE))</f>
        <v/>
      </c>
      <c r="AZ325" s="86" t="str">
        <f>IF(VLOOKUP(AZ$14,'ISP-F14-HRD-00'!$B$14:$BE$128,MATCH($C325,'ISP-F14-HRD-00'!$B$11:$BE$11,0),FALSE)=0,"",VLOOKUP(AZ$14,'ISP-F14-HRD-00'!$B$14:$BE$128,MATCH($C325,'ISP-F14-HRD-00'!$B$11:$BE$11,0),FALSE))</f>
        <v/>
      </c>
      <c r="BA325" s="87" t="str">
        <f>IF(VLOOKUP(BA$14,'ISP-F14-HRD-00'!$B$14:$BE$128,MATCH($C325,'ISP-F14-HRD-00'!$B$11:$BE$11,0),FALSE)=0,"",VLOOKUP(BA$14,'ISP-F14-HRD-00'!$B$14:$BE$128,MATCH($C325,'ISP-F14-HRD-00'!$B$11:$BE$11,0),FALSE))</f>
        <v/>
      </c>
      <c r="BB325" s="330"/>
      <c r="BC325" s="89" t="str">
        <f>IF(VLOOKUP(BC$14,'ISP-F14-HRD-00'!$B$14:$BE$128,MATCH($C325,'ISP-F14-HRD-00'!$B$11:$BE$11,0),FALSE)=0,"",VLOOKUP(BC$14,'ISP-F14-HRD-00'!$B$14:$BE$128,MATCH($C325,'ISP-F14-HRD-00'!$B$11:$BE$11,0),FALSE))</f>
        <v/>
      </c>
      <c r="BD325" s="86" t="str">
        <f>IF(VLOOKUP(BD$14,'ISP-F14-HRD-00'!$B$14:$BE$128,MATCH($C325,'ISP-F14-HRD-00'!$B$11:$BE$11,0),FALSE)=0,"",VLOOKUP(BD$14,'ISP-F14-HRD-00'!$B$14:$BE$128,MATCH($C325,'ISP-F14-HRD-00'!$B$11:$BE$11,0),FALSE))</f>
        <v/>
      </c>
      <c r="BE325" s="86" t="str">
        <f>IF(VLOOKUP(BE$14,'ISP-F14-HRD-00'!$B$14:$BE$128,MATCH($C325,'ISP-F14-HRD-00'!$B$11:$BE$11,0),FALSE)=0,"",VLOOKUP(BE$14,'ISP-F14-HRD-00'!$B$14:$BE$128,MATCH($C325,'ISP-F14-HRD-00'!$B$11:$BE$11,0),FALSE))</f>
        <v/>
      </c>
      <c r="BF325" s="86" t="str">
        <f>IF(VLOOKUP(BF$14,'ISP-F14-HRD-00'!$B$14:$BE$128,MATCH($C325,'ISP-F14-HRD-00'!$B$11:$BE$11,0),FALSE)=0,"",VLOOKUP(BF$14,'ISP-F14-HRD-00'!$B$14:$BE$128,MATCH($C325,'ISP-F14-HRD-00'!$B$11:$BE$11,0),FALSE))</f>
        <v/>
      </c>
      <c r="BG325" s="330"/>
      <c r="BH325" s="86" t="str">
        <f>IF(VLOOKUP(BH$14,'ISP-F14-HRD-00'!$B$14:$BE$128,MATCH($C325,'ISP-F14-HRD-00'!$B$11:$BE$11,0),FALSE)=0,"",VLOOKUP(BH$14,'ISP-F14-HRD-00'!$B$14:$BE$128,MATCH($C325,'ISP-F14-HRD-00'!$B$11:$BE$11,0),FALSE))</f>
        <v/>
      </c>
      <c r="BI325" s="86" t="str">
        <f>IF(VLOOKUP(BI$14,'ISP-F14-HRD-00'!$B$14:$BE$128,MATCH($C325,'ISP-F14-HRD-00'!$B$11:$BE$11,0),FALSE)=0,"",VLOOKUP(BI$14,'ISP-F14-HRD-00'!$B$14:$BE$128,MATCH($C325,'ISP-F14-HRD-00'!$B$11:$BE$11,0),FALSE))</f>
        <v/>
      </c>
      <c r="BJ325" s="86" t="str">
        <f>IF(VLOOKUP(BJ$14,'ISP-F14-HRD-00'!$B$14:$BE$128,MATCH($C325,'ISP-F14-HRD-00'!$B$11:$BE$11,0),FALSE)=0,"",VLOOKUP(BJ$14,'ISP-F14-HRD-00'!$B$14:$BE$128,MATCH($C325,'ISP-F14-HRD-00'!$B$11:$BE$11,0),FALSE))</f>
        <v/>
      </c>
      <c r="BK325" s="86" t="str">
        <f>IF(VLOOKUP(BK$14,'ISP-F14-HRD-00'!$B$14:$BE$128,MATCH($C325,'ISP-F14-HRD-00'!$B$11:$BE$11,0),FALSE)=0,"",VLOOKUP(BK$14,'ISP-F14-HRD-00'!$B$14:$BE$128,MATCH($C325,'ISP-F14-HRD-00'!$B$11:$BE$11,0),FALSE))</f>
        <v/>
      </c>
      <c r="BL325" s="330"/>
      <c r="BM325" s="86" t="str">
        <f>IF(VLOOKUP(BM$14,'ISP-F14-HRD-00'!$B$14:$BE$128,MATCH($C325,'ISP-F14-HRD-00'!$B$11:$BE$11,0),FALSE)=0,"",VLOOKUP(BM$14,'ISP-F14-HRD-00'!$B$14:$BE$128,MATCH($C325,'ISP-F14-HRD-00'!$B$11:$BE$11,0),FALSE))</f>
        <v/>
      </c>
      <c r="BN325" s="86" t="str">
        <f>IF(VLOOKUP(BN$14,'ISP-F14-HRD-00'!$B$14:$BE$128,MATCH($C325,'ISP-F14-HRD-00'!$B$11:$BE$11,0),FALSE)=0,"",VLOOKUP(BN$14,'ISP-F14-HRD-00'!$B$14:$BE$128,MATCH($C325,'ISP-F14-HRD-00'!$B$11:$BE$11,0),FALSE))</f>
        <v/>
      </c>
      <c r="BO325" s="86" t="str">
        <f>IF(VLOOKUP(BO$14,'ISP-F14-HRD-00'!$B$14:$BE$128,MATCH($C325,'ISP-F14-HRD-00'!$B$11:$BE$11,0),FALSE)=0,"",VLOOKUP(BO$14,'ISP-F14-HRD-00'!$B$14:$BE$128,MATCH($C325,'ISP-F14-HRD-00'!$B$11:$BE$11,0),FALSE))</f>
        <v/>
      </c>
      <c r="BP325" s="86" t="str">
        <f>IF(VLOOKUP(BP$14,'ISP-F14-HRD-00'!$B$14:$BE$128,MATCH($C325,'ISP-F14-HRD-00'!$B$11:$BE$11,0),FALSE)=0,"",VLOOKUP(BP$14,'ISP-F14-HRD-00'!$B$14:$BE$128,MATCH($C325,'ISP-F14-HRD-00'!$B$11:$BE$11,0),FALSE))</f>
        <v/>
      </c>
      <c r="BQ325" s="86" t="str">
        <f>IF(VLOOKUP(BQ$14,'ISP-F14-HRD-00'!$B$14:$BE$128,MATCH($C325,'ISP-F14-HRD-00'!$B$11:$BE$11,0),FALSE)=0,"",VLOOKUP(BQ$14,'ISP-F14-HRD-00'!$B$14:$BE$128,MATCH($C325,'ISP-F14-HRD-00'!$B$11:$BE$11,0),FALSE))</f>
        <v/>
      </c>
      <c r="BR325" s="356"/>
      <c r="BS325" s="86">
        <f>IF(VLOOKUP(BS$14,'ISP-F14-HRD-00'!$B$14:$BE$128,MATCH($C325,'ISP-F14-HRD-00'!$B$11:$BE$11,0),FALSE)=0,"",VLOOKUP(BS$14,'ISP-F14-HRD-00'!$B$14:$BE$128,MATCH($C325,'ISP-F14-HRD-00'!$B$11:$BE$11,0),FALSE))</f>
        <v>1</v>
      </c>
      <c r="BT325" s="86">
        <f>IF(VLOOKUP(BT$14,'ISP-F14-HRD-00'!$B$14:$BE$128,MATCH($C325,'ISP-F14-HRD-00'!$B$11:$BE$11,0),FALSE)=0,"",VLOOKUP(BT$14,'ISP-F14-HRD-00'!$B$14:$BE$128,MATCH($C325,'ISP-F14-HRD-00'!$B$11:$BE$11,0),FALSE))</f>
        <v>1</v>
      </c>
      <c r="BU325" s="86" t="str">
        <f>IF(VLOOKUP(BU$14,'ISP-F14-HRD-00'!$B$14:$BE$128,MATCH($C325,'ISP-F14-HRD-00'!$B$11:$BE$11,0),FALSE)=0,"",VLOOKUP(BU$14,'ISP-F14-HRD-00'!$B$14:$BE$128,MATCH($C325,'ISP-F14-HRD-00'!$B$11:$BE$11,0),FALSE))</f>
        <v/>
      </c>
      <c r="BV325" s="86" t="str">
        <f>IF(VLOOKUP(BV$14,'ISP-F14-HRD-00'!$B$14:$BE$128,MATCH($C325,'ISP-F14-HRD-00'!$B$11:$BE$11,0),FALSE)=0,"",VLOOKUP(BV$14,'ISP-F14-HRD-00'!$B$14:$BE$128,MATCH($C325,'ISP-F14-HRD-00'!$B$11:$BE$11,0),FALSE))</f>
        <v/>
      </c>
      <c r="BW325" s="86" t="str">
        <f>IF(VLOOKUP(BW$14,'ISP-F14-HRD-00'!$B$14:$BE$128,MATCH($C325,'ISP-F14-HRD-00'!$B$11:$BE$11,0),FALSE)=0,"",VLOOKUP(BW$14,'ISP-F14-HRD-00'!$B$14:$BE$128,MATCH($C325,'ISP-F14-HRD-00'!$B$11:$BE$11,0),FALSE))</f>
        <v/>
      </c>
      <c r="BX325" s="86" t="str">
        <f>IF(VLOOKUP(BX$14,'ISP-F14-HRD-00'!$B$14:$BE$128,MATCH($C325,'ISP-F14-HRD-00'!$B$11:$BE$11,0),FALSE)=0,"",VLOOKUP(BX$14,'ISP-F14-HRD-00'!$B$14:$BE$128,MATCH($C325,'ISP-F14-HRD-00'!$B$11:$BE$11,0),FALSE))</f>
        <v/>
      </c>
      <c r="BY325" s="86" t="str">
        <f>IF(VLOOKUP(BY$14,'ISP-F14-HRD-00'!$B$14:$BE$128,MATCH($C325,'ISP-F14-HRD-00'!$B$11:$BE$11,0),FALSE)=0,"",VLOOKUP(BY$14,'ISP-F14-HRD-00'!$B$14:$BE$128,MATCH($C325,'ISP-F14-HRD-00'!$B$11:$BE$11,0),FALSE))</f>
        <v/>
      </c>
      <c r="BZ325" s="330"/>
      <c r="CA325" s="86" t="str">
        <f>IF(VLOOKUP(CA$14,'ISP-F14-HRD-00'!$B$14:$BE$128,MATCH($C325,'ISP-F14-HRD-00'!$B$11:$BE$11,0),FALSE)=0,"",VLOOKUP(CA$14,'ISP-F14-HRD-00'!$B$14:$BE$128,MATCH($C325,'ISP-F14-HRD-00'!$B$11:$BE$11,0),FALSE))</f>
        <v/>
      </c>
      <c r="CB325" s="86" t="str">
        <f>IF(VLOOKUP(CB$14,'ISP-F14-HRD-00'!$B$14:$BE$128,MATCH($C325,'ISP-F14-HRD-00'!$B$11:$BE$11,0),FALSE)=0,"",VLOOKUP(CB$14,'ISP-F14-HRD-00'!$B$14:$BE$128,MATCH($C325,'ISP-F14-HRD-00'!$B$11:$BE$11,0),FALSE))</f>
        <v/>
      </c>
      <c r="CC325" s="86" t="str">
        <f>IF(VLOOKUP(CC$14,'ISP-F14-HRD-00'!$B$14:$BE$128,MATCH($C325,'ISP-F14-HRD-00'!$B$11:$BE$11,0),FALSE)=0,"",VLOOKUP(CC$14,'ISP-F14-HRD-00'!$B$14:$BE$128,MATCH($C325,'ISP-F14-HRD-00'!$B$11:$BE$11,0),FALSE))</f>
        <v/>
      </c>
      <c r="CD325" s="86" t="str">
        <f>IF(VLOOKUP(CD$14,'ISP-F14-HRD-00'!$B$14:$BE$128,MATCH($C325,'ISP-F14-HRD-00'!$B$11:$BE$11,0),FALSE)=0,"",VLOOKUP(CD$14,'ISP-F14-HRD-00'!$B$14:$BE$128,MATCH($C325,'ISP-F14-HRD-00'!$B$11:$BE$11,0),FALSE))</f>
        <v/>
      </c>
      <c r="CE325" s="86" t="str">
        <f>IF(VLOOKUP(CE$14,'ISP-F14-HRD-00'!$B$14:$BE$128,MATCH($C325,'ISP-F14-HRD-00'!$B$11:$BE$11,0),FALSE)=0,"",VLOOKUP(CE$14,'ISP-F14-HRD-00'!$B$14:$BE$128,MATCH($C325,'ISP-F14-HRD-00'!$B$11:$BE$11,0),FALSE))</f>
        <v/>
      </c>
      <c r="CF325" s="86" t="str">
        <f>IF(VLOOKUP(CF$14,'ISP-F14-HRD-00'!$B$14:$BE$128,MATCH($C325,'ISP-F14-HRD-00'!$B$11:$BE$11,0),FALSE)=0,"",VLOOKUP(CF$14,'ISP-F14-HRD-00'!$B$14:$BE$128,MATCH($C325,'ISP-F14-HRD-00'!$B$11:$BE$11,0),FALSE))</f>
        <v/>
      </c>
      <c r="CG325" s="330"/>
      <c r="CH325" s="86" t="str">
        <f>IF(VLOOKUP(CH$14,'ISP-F14-HRD-00'!$B$14:$BE$128,MATCH($C325,'ISP-F14-HRD-00'!$B$11:$BE$11,0),FALSE)=0,"",VLOOKUP(CH$14,'ISP-F14-HRD-00'!$B$14:$BE$128,MATCH($C325,'ISP-F14-HRD-00'!$B$11:$BE$11,0),FALSE))</f>
        <v/>
      </c>
      <c r="CI325" s="86" t="str">
        <f>IF(VLOOKUP(CI$14,'ISP-F14-HRD-00'!$B$14:$BE$128,MATCH($C325,'ISP-F14-HRD-00'!$B$11:$BE$11,0),FALSE)=0,"",VLOOKUP(CI$14,'ISP-F14-HRD-00'!$B$14:$BE$128,MATCH($C325,'ISP-F14-HRD-00'!$B$11:$BE$11,0),FALSE))</f>
        <v/>
      </c>
      <c r="CJ325" s="86" t="str">
        <f>IF(VLOOKUP(CJ$14,'ISP-F14-HRD-00'!$B$14:$BE$128,MATCH($C325,'ISP-F14-HRD-00'!$B$11:$BE$11,0),FALSE)=0,"",VLOOKUP(CJ$14,'ISP-F14-HRD-00'!$B$14:$BE$128,MATCH($C325,'ISP-F14-HRD-00'!$B$11:$BE$11,0),FALSE))</f>
        <v/>
      </c>
      <c r="CK325" s="86" t="str">
        <f>IF(VLOOKUP(CK$14,'ISP-F14-HRD-00'!$B$14:$BE$128,MATCH($C325,'ISP-F14-HRD-00'!$B$11:$BE$11,0),FALSE)=0,"",VLOOKUP(CK$14,'ISP-F14-HRD-00'!$B$14:$BE$128,MATCH($C325,'ISP-F14-HRD-00'!$B$11:$BE$11,0),FALSE))</f>
        <v/>
      </c>
      <c r="CL325" s="86" t="str">
        <f>IF(VLOOKUP(CL$14,'ISP-F14-HRD-00'!$B$14:$BE$128,MATCH($C325,'ISP-F14-HRD-00'!$B$11:$BE$11,0),FALSE)=0,"",VLOOKUP(CL$14,'ISP-F14-HRD-00'!$B$14:$BE$128,MATCH($C325,'ISP-F14-HRD-00'!$B$11:$BE$11,0),FALSE))</f>
        <v/>
      </c>
      <c r="CM325" s="86" t="str">
        <f>IF(VLOOKUP(CM$14,'ISP-F14-HRD-00'!$B$14:$BE$128,MATCH($C325,'ISP-F14-HRD-00'!$B$11:$BE$11,0),FALSE)=0,"",VLOOKUP(CM$14,'ISP-F14-HRD-00'!$B$14:$BE$128,MATCH($C325,'ISP-F14-HRD-00'!$B$11:$BE$11,0),FALSE))</f>
        <v/>
      </c>
      <c r="CN325" s="86" t="str">
        <f>IF(VLOOKUP(CN$14,'ISP-F14-HRD-00'!$B$14:$BE$128,MATCH($C325,'ISP-F14-HRD-00'!$B$11:$BE$11,0),FALSE)=0,"",VLOOKUP(CN$14,'ISP-F14-HRD-00'!$B$14:$BE$128,MATCH($C325,'ISP-F14-HRD-00'!$B$11:$BE$11,0),FALSE))</f>
        <v/>
      </c>
      <c r="CO325" s="86" t="str">
        <f>IF(VLOOKUP(CO$14,'ISP-F14-HRD-00'!$B$14:$BE$128,MATCH($C325,'ISP-F14-HRD-00'!$B$11:$BE$11,0),FALSE)=0,"",VLOOKUP(CO$14,'ISP-F14-HRD-00'!$B$14:$BE$128,MATCH($C325,'ISP-F14-HRD-00'!$B$11:$BE$11,0),FALSE))</f>
        <v/>
      </c>
      <c r="CP325" s="700" t="str">
        <f>IF(VLOOKUP(CP$14,'ISP-F14-HRD-00'!$B$14:$BE$128,MATCH($C325,'ISP-F14-HRD-00'!$B$11:$BE$11,0),FALSE)=0,"",VLOOKUP(CP$14,'ISP-F14-HRD-00'!$B$14:$BE$128,MATCH($C325,'ISP-F14-HRD-00'!$B$11:$BE$11,0),FALSE))</f>
        <v/>
      </c>
      <c r="CQ325" s="88">
        <f>IF(VLOOKUP(CQ$14,'ISP-F14-HRD-00'!$B$14:$BE$128,MATCH($C325,'ISP-F14-HRD-00'!$B$11:$BE$11,0),FALSE)=0,"",VLOOKUP(CQ$14,'ISP-F14-HRD-00'!$B$14:$BE$128,MATCH($C325,'ISP-F14-HRD-00'!$B$11:$BE$11,0),FALSE))</f>
        <v>1</v>
      </c>
      <c r="CR325" s="86" t="str">
        <f>IF(VLOOKUP(CR$14,'ISP-F14-HRD-00'!$B$14:$BE$128,MATCH($C325,'ISP-F14-HRD-00'!$B$11:$BE$11,0),FALSE)=0,"",VLOOKUP(CR$14,'ISP-F14-HRD-00'!$B$14:$BE$128,MATCH($C325,'ISP-F14-HRD-00'!$B$11:$BE$11,0),FALSE))</f>
        <v/>
      </c>
      <c r="CS325" s="87"/>
      <c r="CT325" s="89" t="str">
        <f>IF(VLOOKUP(CT$14,'ISP-F14-HRD-00'!$B$14:$BE$128,MATCH($C325,'ISP-F14-HRD-00'!$B$11:$BE$11,0),FALSE)=0,"",VLOOKUP(CT$14,'ISP-F14-HRD-00'!$B$14:$BE$128,MATCH($C325,'ISP-F14-HRD-00'!$B$11:$BE$11,0),FALSE))</f>
        <v/>
      </c>
      <c r="CU325" s="86" t="str">
        <f>IF(VLOOKUP(CU$14,'ISP-F14-HRD-00'!$B$14:$BE$128,MATCH($C325,'ISP-F14-HRD-00'!$B$11:$BE$11,0),FALSE)=0,"",VLOOKUP(CU$14,'ISP-F14-HRD-00'!$B$14:$BE$128,MATCH($C325,'ISP-F14-HRD-00'!$B$11:$BE$11,0),FALSE))</f>
        <v/>
      </c>
      <c r="CV325" s="86" t="str">
        <f>IF(VLOOKUP(CV$14,'ISP-F14-HRD-00'!$B$14:$BE$128,MATCH($C325,'ISP-F14-HRD-00'!$B$11:$BE$11,0),FALSE)=0,"",VLOOKUP(CV$14,'ISP-F14-HRD-00'!$B$14:$BE$128,MATCH($C325,'ISP-F14-HRD-00'!$B$11:$BE$11,0),FALSE))</f>
        <v/>
      </c>
      <c r="CW325" s="86"/>
      <c r="CX325" s="88" t="str">
        <f>IF(VLOOKUP(CX$14,'ISP-F14-HRD-00'!$B$14:$BE$128,MATCH($C325,'ISP-F14-HRD-00'!$B$11:$BE$11,0),FALSE)=0,"",VLOOKUP(CX$14,'ISP-F14-HRD-00'!$B$14:$BE$128,MATCH($C325,'ISP-F14-HRD-00'!$B$11:$BE$11,0),FALSE))</f>
        <v/>
      </c>
      <c r="CY325" s="86" t="str">
        <f>IF(VLOOKUP(CY$14,'ISP-F14-HRD-00'!$B$14:$BE$128,MATCH($C325,'ISP-F14-HRD-00'!$B$11:$BE$11,0),FALSE)=0,"",VLOOKUP(CY$14,'ISP-F14-HRD-00'!$B$14:$BE$128,MATCH($C325,'ISP-F14-HRD-00'!$B$11:$BE$11,0),FALSE))</f>
        <v/>
      </c>
      <c r="CZ325" s="87" t="str">
        <f>IF(VLOOKUP(CZ$14,'ISP-F14-HRD-00'!$B$14:$BE$128,MATCH($C325,'ISP-F14-HRD-00'!$B$11:$BE$11,0),FALSE)=0,"",VLOOKUP(CZ$14,'ISP-F14-HRD-00'!$B$14:$BE$128,MATCH($C325,'ISP-F14-HRD-00'!$B$11:$BE$11,0),FALSE))</f>
        <v/>
      </c>
      <c r="DA325" s="88" t="str">
        <f>IF(VLOOKUP(DA$14,'ISP-F14-HRD-00'!$B$14:$BE$128,MATCH($C325,'ISP-F14-HRD-00'!$B$11:$BE$11,0),FALSE)=0,"",VLOOKUP(DA$14,'ISP-F14-HRD-00'!$B$14:$BE$128,MATCH($C325,'ISP-F14-HRD-00'!$B$11:$BE$11,0),FALSE))</f>
        <v/>
      </c>
      <c r="DB325" s="86" t="str">
        <f>IF(VLOOKUP(DB$14,'ISP-F14-HRD-00'!$B$14:$BE$128,MATCH($C325,'ISP-F14-HRD-00'!$B$11:$BE$11,0),FALSE)=0,"",VLOOKUP(DB$14,'ISP-F14-HRD-00'!$B$14:$BE$128,MATCH($C325,'ISP-F14-HRD-00'!$B$11:$BE$11,0),FALSE))</f>
        <v/>
      </c>
      <c r="DC325" s="86" t="str">
        <f>IF(VLOOKUP(DC$14,'ISP-F14-HRD-00'!$B$14:$BE$128,MATCH($C325,'ISP-F14-HRD-00'!$B$11:$BE$11,0),FALSE)=0,"",VLOOKUP(DC$14,'ISP-F14-HRD-00'!$B$14:$BE$128,MATCH($C325,'ISP-F14-HRD-00'!$B$11:$BE$11,0),FALSE))</f>
        <v/>
      </c>
      <c r="DD325" s="86" t="str">
        <f>IF(VLOOKUP(DD$14,'ISP-F14-HRD-00'!$B$14:$BE$128,MATCH($C325,'ISP-F14-HRD-00'!$B$11:$BE$11,0),FALSE)=0,"",VLOOKUP(DD$14,'ISP-F14-HRD-00'!$B$14:$BE$128,MATCH($C325,'ISP-F14-HRD-00'!$B$11:$BE$11,0),FALSE))</f>
        <v/>
      </c>
      <c r="DE325" s="86" t="str">
        <f>IF(VLOOKUP(DE$14,'ISP-F14-HRD-00'!$B$14:$BE$128,MATCH($C325,'ISP-F14-HRD-00'!$B$11:$BE$11,0),FALSE)=0,"",VLOOKUP(DE$14,'ISP-F14-HRD-00'!$B$14:$BE$128,MATCH($C325,'ISP-F14-HRD-00'!$B$11:$BE$11,0),FALSE))</f>
        <v/>
      </c>
      <c r="DF325" s="86" t="str">
        <f>IF(VLOOKUP(DF$14,'ISP-F14-HRD-00'!$B$14:$BE$128,MATCH($C325,'ISP-F14-HRD-00'!$B$11:$BE$11,0),FALSE)=0,"",VLOOKUP(DF$14,'ISP-F14-HRD-00'!$B$14:$BE$128,MATCH($C325,'ISP-F14-HRD-00'!$B$11:$BE$11,0),FALSE))</f>
        <v/>
      </c>
      <c r="DG325" s="86" t="str">
        <f>IF(VLOOKUP(DG$14,'ISP-F14-HRD-00'!$B$14:$BE$128,MATCH($C325,'ISP-F14-HRD-00'!$B$11:$BE$11,0),FALSE)=0,"",VLOOKUP(DG$14,'ISP-F14-HRD-00'!$B$14:$BE$128,MATCH($C325,'ISP-F14-HRD-00'!$B$11:$BE$11,0),FALSE))</f>
        <v/>
      </c>
      <c r="DH325" s="86" t="str">
        <f>IF(VLOOKUP(DH$14,'ISP-F14-HRD-00'!$B$14:$BE$128,MATCH($C325,'ISP-F14-HRD-00'!$B$11:$BE$11,0),FALSE)=0,"",VLOOKUP(DH$14,'ISP-F14-HRD-00'!$B$14:$BE$128,MATCH($C325,'ISP-F14-HRD-00'!$B$11:$BE$11,0),FALSE))</f>
        <v/>
      </c>
      <c r="DI325" s="86" t="str">
        <f>IF(VLOOKUP(DI$14,'ISP-F14-HRD-00'!$B$14:$BE$128,MATCH($C325,'ISP-F14-HRD-00'!$B$11:$BE$11,0),FALSE)=0,"",VLOOKUP(DI$14,'ISP-F14-HRD-00'!$B$14:$BE$128,MATCH($C325,'ISP-F14-HRD-00'!$B$11:$BE$11,0),FALSE))</f>
        <v/>
      </c>
      <c r="DJ325" s="86" t="str">
        <f>IF(VLOOKUP(DJ$14,'ISP-F14-HRD-00'!$B$14:$BE$128,MATCH($C325,'ISP-F14-HRD-00'!$B$11:$BE$11,0),FALSE)=0,"",VLOOKUP(DJ$14,'ISP-F14-HRD-00'!$B$14:$BE$128,MATCH($C325,'ISP-F14-HRD-00'!$B$11:$BE$11,0),FALSE))</f>
        <v/>
      </c>
      <c r="DK325" s="86" t="str">
        <f>IF(VLOOKUP(DK$14,'ISP-F14-HRD-00'!$B$14:$BE$128,MATCH($C325,'ISP-F14-HRD-00'!$B$11:$BE$11,0),FALSE)=0,"",VLOOKUP(DK$14,'ISP-F14-HRD-00'!$B$14:$BE$128,MATCH($C325,'ISP-F14-HRD-00'!$B$11:$BE$11,0),FALSE))</f>
        <v/>
      </c>
      <c r="DL325" s="86" t="str">
        <f>IF(VLOOKUP(DL$14,'ISP-F14-HRD-00'!$B$14:$BE$128,MATCH($C325,'ISP-F14-HRD-00'!$B$11:$BE$11,0),FALSE)=0,"",VLOOKUP(DL$14,'ISP-F14-HRD-00'!$B$14:$BE$128,MATCH($C325,'ISP-F14-HRD-00'!$B$11:$BE$11,0),FALSE))</f>
        <v/>
      </c>
      <c r="DM325" s="86" t="str">
        <f>IF(VLOOKUP(DM$14,'ISP-F14-HRD-00'!$B$14:$BE$128,MATCH($C325,'ISP-F14-HRD-00'!$B$11:$BE$11,0),FALSE)=0,"",VLOOKUP(DM$14,'ISP-F14-HRD-00'!$B$14:$BE$128,MATCH($C325,'ISP-F14-HRD-00'!$B$11:$BE$11,0),FALSE))</f>
        <v/>
      </c>
      <c r="DN325" s="86" t="str">
        <f>IF(VLOOKUP(DN$14,'ISP-F14-HRD-00'!$B$14:$BE$128,MATCH($C325,'ISP-F14-HRD-00'!$B$11:$BE$11,0),FALSE)=0,"",VLOOKUP(DN$14,'ISP-F14-HRD-00'!$B$14:$BE$128,MATCH($C325,'ISP-F14-HRD-00'!$B$11:$BE$11,0),FALSE))</f>
        <v/>
      </c>
      <c r="DO325" s="86" t="str">
        <f>IF(VLOOKUP(DO$14,'ISP-F14-HRD-00'!$B$14:$BE$128,MATCH($C325,'ISP-F14-HRD-00'!$B$11:$BE$11,0),FALSE)=0,"",VLOOKUP(DO$14,'ISP-F14-HRD-00'!$B$14:$BE$128,MATCH($C325,'ISP-F14-HRD-00'!$B$11:$BE$11,0),FALSE))</f>
        <v/>
      </c>
      <c r="DP325" s="86" t="str">
        <f>IF(VLOOKUP(DP$14,'ISP-F14-HRD-00'!$B$14:$BE$128,MATCH($C325,'ISP-F14-HRD-00'!$B$11:$BE$11,0),FALSE)=0,"",VLOOKUP(DP$14,'ISP-F14-HRD-00'!$B$14:$BE$128,MATCH($C325,'ISP-F14-HRD-00'!$B$11:$BE$11,0),FALSE))</f>
        <v/>
      </c>
      <c r="DQ325" s="86" t="str">
        <f>IF(VLOOKUP(DQ$14,'ISP-F14-HRD-00'!$B$14:$BE$128,MATCH($C325,'ISP-F14-HRD-00'!$B$11:$BE$11,0),FALSE)=0,"",VLOOKUP(DQ$14,'ISP-F14-HRD-00'!$B$14:$BE$128,MATCH($C325,'ISP-F14-HRD-00'!$B$11:$BE$11,0),FALSE))</f>
        <v/>
      </c>
      <c r="DR325" s="970" t="str">
        <f>IF(VLOOKUP(DR$14,'ISP-F14-HRD-00'!$B$14:$BE$128,MATCH($C325,'ISP-F14-HRD-00'!$B$11:$BE$11,0),FALSE)=0,"",VLOOKUP(DR$14,'ISP-F14-HRD-00'!$B$14:$BE$128,MATCH($C325,'ISP-F14-HRD-00'!$B$11:$BE$11,0),FALSE))</f>
        <v/>
      </c>
      <c r="DS325" s="970" t="str">
        <f>IF(VLOOKUP(DS$14,'ISP-F14-HRD-00'!$B$14:$BE$128,MATCH($C325,'ISP-F14-HRD-00'!$B$11:$BE$11,0),FALSE)=0,"",VLOOKUP(DS$14,'ISP-F14-HRD-00'!$B$14:$BE$128,MATCH($C325,'ISP-F14-HRD-00'!$B$11:$BE$11,0),FALSE))</f>
        <v/>
      </c>
      <c r="DT325" s="87" t="e">
        <f>IF(VLOOKUP(DT$14,'ISP-F14-HRD-00'!$B$14:$BE$128,MATCH($C325,'ISP-F14-HRD-00'!$B$11:$BE$11,0),FALSE)=0,"",VLOOKUP(DT$14,'ISP-F14-HRD-00'!$B$14:$BE$128,MATCH($C325,'ISP-F14-HRD-00'!$B$11:$BE$11,0),FALSE))</f>
        <v>#N/A</v>
      </c>
      <c r="DV325" s="103">
        <f t="shared" si="62"/>
        <v>3</v>
      </c>
    </row>
    <row r="326" spans="1:126" s="103" customFormat="1">
      <c r="A326" s="1075"/>
      <c r="B326" s="1093"/>
      <c r="C326" s="1079"/>
      <c r="D326" s="1080"/>
      <c r="E326" s="1084"/>
      <c r="F326" s="1087"/>
      <c r="G326" s="1087"/>
      <c r="H326" s="343" t="s">
        <v>359</v>
      </c>
      <c r="I326" s="104"/>
      <c r="J326" s="102" t="str">
        <f>IFERROR(VLOOKUP($B325&amp;J$14,Actual!$B$6:$H$1959,7,FALSE),"")</f>
        <v/>
      </c>
      <c r="K326" s="102" t="str">
        <f>IFERROR(VLOOKUP($B325&amp;K$14,Actual!$B$6:$H$1959,7,FALSE),"")</f>
        <v/>
      </c>
      <c r="L326" s="102" t="str">
        <f>IFERROR(VLOOKUP($B325&amp;L$14,Actual!$B$6:$H$1959,7,FALSE),"")</f>
        <v/>
      </c>
      <c r="M326" s="102" t="str">
        <f>IFERROR(VLOOKUP($B325&amp;M$14,Actual!$B$6:$H$1959,7,FALSE),"")</f>
        <v/>
      </c>
      <c r="N326" s="102" t="str">
        <f>IFERROR(VLOOKUP($B325&amp;N$14,Actual!$B$6:$H$1959,7,FALSE),"")</f>
        <v/>
      </c>
      <c r="O326" s="102" t="str">
        <f>IFERROR(VLOOKUP($B325&amp;O$14,Actual!$B$6:$H$1959,7,FALSE),"")</f>
        <v/>
      </c>
      <c r="P326" s="102" t="str">
        <f>IFERROR(VLOOKUP($B325&amp;P$14,Actual!$B$6:$H$1959,7,FALSE),"")</f>
        <v/>
      </c>
      <c r="Q326" s="102" t="str">
        <f>IFERROR(VLOOKUP($B325&amp;Q$14,Actual!$B$6:$H$1959,7,FALSE),"")</f>
        <v/>
      </c>
      <c r="R326" s="102" t="str">
        <f>IFERROR(VLOOKUP($B325&amp;R$14,Actual!$B$6:$H$1959,7,FALSE),"")</f>
        <v/>
      </c>
      <c r="S326" s="102" t="str">
        <f>IFERROR(VLOOKUP($B325&amp;S$14,Actual!$B$6:$H$1959,7,FALSE),"")</f>
        <v/>
      </c>
      <c r="T326" s="102" t="str">
        <f>IFERROR(VLOOKUP($B325&amp;T$14,Actual!$B$6:$H$1959,7,FALSE),"")</f>
        <v/>
      </c>
      <c r="U326" s="102" t="str">
        <f>IFERROR(VLOOKUP($B325&amp;U$14,Actual!$B$6:$H$1959,7,FALSE),"")</f>
        <v/>
      </c>
      <c r="V326" s="102" t="str">
        <f>IFERROR(VLOOKUP($B325&amp;V$14,Actual!$B$6:$H$1959,7,FALSE),"")</f>
        <v/>
      </c>
      <c r="W326" s="102" t="str">
        <f ca="1">IFERROR(VLOOKUP($B325&amp;W$14,Actual!$B$6:$H$1959,7,FALSE),"")</f>
        <v>A</v>
      </c>
      <c r="X326" s="102" t="str">
        <f>IFERROR(VLOOKUP($B325&amp;X$14,Actual!$B$6:$H$1959,7,FALSE),"")</f>
        <v/>
      </c>
      <c r="Y326" s="102" t="str">
        <f>IFERROR(VLOOKUP($B325&amp;Y$14,Actual!$B$6:$H$1959,7,FALSE),"")</f>
        <v/>
      </c>
      <c r="Z326" s="102" t="str">
        <f>IFERROR(VLOOKUP($B325&amp;Z$14,Actual!$B$6:$H$1959,7,FALSE),"")</f>
        <v/>
      </c>
      <c r="AA326" s="102" t="str">
        <f>IFERROR(VLOOKUP($B325&amp;AA$14,Actual!$B$6:$H$1959,7,FALSE),"")</f>
        <v/>
      </c>
      <c r="AB326" s="102" t="str">
        <f>IFERROR(VLOOKUP($B325&amp;AB$14,Actual!$B$6:$H$1959,7,FALSE),"")</f>
        <v/>
      </c>
      <c r="AC326" s="701" t="str">
        <f>IFERROR(VLOOKUP($B325&amp;AC$14,Actual!$B$6:$H$1959,7,FALSE),"")</f>
        <v/>
      </c>
      <c r="AD326" s="701" t="str">
        <f>IFERROR(VLOOKUP($B325&amp;AD$14,Actual!$B$6:$H$1959,7,FALSE),"")</f>
        <v/>
      </c>
      <c r="AE326" s="701" t="str">
        <f>IFERROR(VLOOKUP($B325&amp;AE$14,Actual!$B$6:$H$1959,7,FALSE),"")</f>
        <v/>
      </c>
      <c r="AF326" s="327"/>
      <c r="AG326" s="102" t="str">
        <f>IFERROR(VLOOKUP($B325&amp;AG$14,Actual!$B$6:$H$1959,7,FALSE),"")</f>
        <v/>
      </c>
      <c r="AH326" s="102" t="str">
        <f>IFERROR(VLOOKUP($B325&amp;AH$14,Actual!$B$6:$H$1959,7,FALSE),"")</f>
        <v/>
      </c>
      <c r="AI326" s="102" t="str">
        <f>IFERROR(VLOOKUP($B325&amp;AI$14,Actual!$B$6:$H$1959,7,FALSE),"")</f>
        <v/>
      </c>
      <c r="AJ326" s="102" t="str">
        <f>IFERROR(VLOOKUP($B325&amp;AJ$14,Actual!$B$6:$H$1959,7,FALSE),"")</f>
        <v/>
      </c>
      <c r="AK326" s="102" t="str">
        <f>IFERROR(VLOOKUP($B325&amp;AK$14,Actual!$B$6:$H$1959,7,FALSE),"")</f>
        <v/>
      </c>
      <c r="AL326" s="102" t="str">
        <f>IFERROR(VLOOKUP($B325&amp;AL$14,Actual!$B$6:$H$1959,7,FALSE),"")</f>
        <v/>
      </c>
      <c r="AM326" s="102" t="str">
        <f>IFERROR(VLOOKUP($B325&amp;AM$14,Actual!$B$6:$H$1959,7,FALSE),"")</f>
        <v/>
      </c>
      <c r="AN326" s="102" t="str">
        <f>IFERROR(VLOOKUP($B325&amp;AN$14,Actual!$B$6:$H$1959,7,FALSE),"")</f>
        <v/>
      </c>
      <c r="AO326" s="102" t="str">
        <f ca="1">IFERROR(VLOOKUP($B325&amp;AO$14,Actual!$B$6:$H$1959,7,FALSE),"")</f>
        <v>E</v>
      </c>
      <c r="AP326" s="102" t="str">
        <f>IFERROR(VLOOKUP($B325&amp;AP$14,Actual!$B$6:$H$1959,7,FALSE),"")</f>
        <v/>
      </c>
      <c r="AQ326" s="102" t="str">
        <f>IFERROR(VLOOKUP($B325&amp;AQ$14,Actual!$B$6:$H$1959,7,FALSE),"")</f>
        <v/>
      </c>
      <c r="AR326" s="102" t="str">
        <f>IFERROR(VLOOKUP($B325&amp;AR$14,Actual!$B$6:$H$1959,7,FALSE),"")</f>
        <v/>
      </c>
      <c r="AS326" s="102" t="str">
        <f>IFERROR(VLOOKUP($B325&amp;AS$14,Actual!$B$6:$H$1959,7,FALSE),"")</f>
        <v/>
      </c>
      <c r="AT326" s="102" t="str">
        <f>IFERROR(VLOOKUP($B325&amp;AT$14,Actual!$B$6:$H$1959,7,FALSE),"")</f>
        <v/>
      </c>
      <c r="AU326" s="102" t="str">
        <f>IFERROR(VLOOKUP($B325&amp;AU$14,Actual!$B$6:$H$1959,7,FALSE),"")</f>
        <v/>
      </c>
      <c r="AV326" s="102" t="str">
        <f>IFERROR(VLOOKUP($B325&amp;AV$14,Actual!$B$6:$H$1959,7,FALSE),"")</f>
        <v/>
      </c>
      <c r="AW326" s="102" t="str">
        <f>IFERROR(VLOOKUP($B325&amp;AW$14,Actual!$B$6:$H$1959,7,FALSE),"")</f>
        <v/>
      </c>
      <c r="AX326" s="102" t="str">
        <f>IFERROR(VLOOKUP($B325&amp;AX$14,Actual!$B$6:$H$1959,7,FALSE),"")</f>
        <v/>
      </c>
      <c r="AY326" s="102" t="str">
        <f>IFERROR(VLOOKUP($B325&amp;AY$14,Actual!$B$6:$H$1959,7,FALSE),"")</f>
        <v/>
      </c>
      <c r="AZ326" s="102" t="str">
        <f>IFERROR(VLOOKUP($B325&amp;AZ$14,Actual!$B$6:$H$1959,7,FALSE),"")</f>
        <v/>
      </c>
      <c r="BA326" s="106" t="str">
        <f>IFERROR(VLOOKUP($B325&amp;BA$14,Actual!$B$6:$H$1959,7,FALSE),"")</f>
        <v/>
      </c>
      <c r="BB326" s="331"/>
      <c r="BC326" s="291" t="str">
        <f>IFERROR(VLOOKUP($B325&amp;BC$14,Actual!$B$6:$H$1959,7,FALSE),"")</f>
        <v/>
      </c>
      <c r="BD326" s="102" t="str">
        <f>IFERROR(VLOOKUP($B325&amp;BD$14,Actual!$B$6:$H$1959,7,FALSE),"")</f>
        <v/>
      </c>
      <c r="BE326" s="102" t="str">
        <f>IFERROR(VLOOKUP($B325&amp;BE$14,Actual!$B$6:$H$1959,7,FALSE),"")</f>
        <v/>
      </c>
      <c r="BF326" s="102" t="str">
        <f>IFERROR(VLOOKUP($B325&amp;BF$14,Actual!$B$6:$H$1959,7,FALSE),"")</f>
        <v/>
      </c>
      <c r="BG326" s="331"/>
      <c r="BH326" s="102" t="str">
        <f>IFERROR(VLOOKUP($B325&amp;BH$14,Actual!$B$6:$H$1959,7,FALSE),"")</f>
        <v/>
      </c>
      <c r="BI326" s="102" t="str">
        <f>IFERROR(VLOOKUP($B325&amp;BI$14,Actual!$B$6:$H$1959,7,FALSE),"")</f>
        <v/>
      </c>
      <c r="BJ326" s="102" t="str">
        <f>IFERROR(VLOOKUP($B325&amp;BJ$14,Actual!$B$6:$H$1959,7,FALSE),"")</f>
        <v/>
      </c>
      <c r="BK326" s="102" t="str">
        <f>IFERROR(VLOOKUP($B325&amp;BK$14,Actual!$B$6:$H$1959,7,FALSE),"")</f>
        <v/>
      </c>
      <c r="BL326" s="331"/>
      <c r="BM326" s="102" t="str">
        <f>IFERROR(VLOOKUP($B325&amp;BM$14,Actual!$B$6:$H$1959,7,FALSE),"")</f>
        <v/>
      </c>
      <c r="BN326" s="102" t="str">
        <f>IFERROR(VLOOKUP($B325&amp;BN$14,Actual!$B$6:$H$1959,7,FALSE),"")</f>
        <v/>
      </c>
      <c r="BO326" s="102" t="str">
        <f>IFERROR(VLOOKUP($B325&amp;BO$14,Actual!$B$6:$H$1959,7,FALSE),"")</f>
        <v/>
      </c>
      <c r="BP326" s="102" t="str">
        <f>IFERROR(VLOOKUP($B325&amp;BP$14,Actual!$B$6:$H$1959,7,FALSE),"")</f>
        <v/>
      </c>
      <c r="BQ326" s="102" t="str">
        <f>IFERROR(VLOOKUP($B325&amp;BQ$14,Actual!$B$6:$H$1959,7,FALSE),"")</f>
        <v/>
      </c>
      <c r="BR326" s="357"/>
      <c r="BS326" s="290" t="str">
        <f ca="1">IFERROR(VLOOKUP($B325&amp;BS$14,Actual!$B$6:$H$1959,7,FALSE),"")</f>
        <v>A</v>
      </c>
      <c r="BT326" s="290" t="str">
        <f ca="1">IFERROR(VLOOKUP($B325&amp;BT$14,Actual!$B$6:$H$1959,7,FALSE),"")</f>
        <v>A</v>
      </c>
      <c r="BU326" s="290" t="str">
        <f>IFERROR(VLOOKUP($B325&amp;BU$14,Actual!$B$6:$H$1959,7,FALSE),"")</f>
        <v/>
      </c>
      <c r="BV326" s="290" t="str">
        <f>IFERROR(VLOOKUP($B325&amp;BV$14,Actual!$B$6:$H$1959,7,FALSE),"")</f>
        <v/>
      </c>
      <c r="BW326" s="290" t="str">
        <f>IFERROR(VLOOKUP($B325&amp;BW$14,Actual!$B$6:$H$1959,7,FALSE),"")</f>
        <v/>
      </c>
      <c r="BX326" s="290" t="str">
        <f>IFERROR(VLOOKUP($B325&amp;BX$14,Actual!$B$6:$H$1959,7,FALSE),"")</f>
        <v/>
      </c>
      <c r="BY326" s="290" t="str">
        <f>IFERROR(VLOOKUP($B325&amp;BY$14,Actual!$B$6:$H$1959,7,FALSE),"")</f>
        <v/>
      </c>
      <c r="BZ326" s="331"/>
      <c r="CA326" s="102" t="str">
        <f>IFERROR(VLOOKUP($B325&amp;CA$14,Actual!$B$6:$H$1959,7,FALSE),"")</f>
        <v/>
      </c>
      <c r="CB326" s="102" t="str">
        <f>IFERROR(VLOOKUP($B325&amp;CB$14,Actual!$B$6:$H$1959,7,FALSE),"")</f>
        <v/>
      </c>
      <c r="CC326" s="102" t="str">
        <f>IFERROR(VLOOKUP($B325&amp;CC$14,Actual!$B$6:$H$1959,7,FALSE),"")</f>
        <v/>
      </c>
      <c r="CD326" s="102" t="str">
        <f>IFERROR(VLOOKUP($B325&amp;CD$14,Actual!$B$6:$H$1959,7,FALSE),"")</f>
        <v/>
      </c>
      <c r="CE326" s="102" t="str">
        <f>IFERROR(VLOOKUP($B325&amp;CE$14,Actual!$B$6:$H$1959,7,FALSE),"")</f>
        <v/>
      </c>
      <c r="CF326" s="102" t="str">
        <f>IFERROR(VLOOKUP($B325&amp;CF$14,Actual!$B$6:$H$1959,7,FALSE),"")</f>
        <v/>
      </c>
      <c r="CG326" s="331"/>
      <c r="CH326" s="290" t="str">
        <f>IFERROR(VLOOKUP($B325&amp;CH$14,Actual!$B$6:$H$1959,7,FALSE),"")</f>
        <v/>
      </c>
      <c r="CI326" s="290" t="str">
        <f>IFERROR(VLOOKUP($B325&amp;CI$14,Actual!$B$6:$H$1959,7,FALSE),"")</f>
        <v/>
      </c>
      <c r="CJ326" s="290" t="str">
        <f>IFERROR(VLOOKUP($B325&amp;CJ$14,Actual!$B$6:$H$1959,7,FALSE),"")</f>
        <v/>
      </c>
      <c r="CK326" s="290" t="str">
        <f>IFERROR(VLOOKUP($B325&amp;CK$14,Actual!$B$6:$H$1959,7,FALSE),"")</f>
        <v/>
      </c>
      <c r="CL326" s="290" t="str">
        <f>IFERROR(VLOOKUP($B325&amp;CL$14,Actual!$B$6:$H$1959,7,FALSE),"")</f>
        <v/>
      </c>
      <c r="CM326" s="290" t="str">
        <f>IFERROR(VLOOKUP($B325&amp;CM$14,Actual!$B$6:$H$1959,7,FALSE),"")</f>
        <v/>
      </c>
      <c r="CN326" s="290" t="str">
        <f>IFERROR(VLOOKUP($B325&amp;CN$14,Actual!$B$6:$H$1959,7,FALSE),"")</f>
        <v/>
      </c>
      <c r="CO326" s="290" t="str">
        <f>IFERROR(VLOOKUP($B325&amp;CO$14,Actual!$B$6:$H$1959,7,FALSE),"")</f>
        <v/>
      </c>
      <c r="CP326" s="740" t="str">
        <f>IFERROR(VLOOKUP($B325&amp;CP$14,Actual!$B$6:$H$1959,7,FALSE),"")</f>
        <v/>
      </c>
      <c r="CQ326" s="105" t="str">
        <f>IFERROR(VLOOKUP($B325&amp;CQ$14,Actual!$B$6:$H$1959,7,FALSE),"")</f>
        <v>A</v>
      </c>
      <c r="CR326" s="102" t="str">
        <f>IFERROR(VLOOKUP($B325&amp;CR$14,Actual!$B$6:$H$1959,7,FALSE),"")</f>
        <v/>
      </c>
      <c r="CS326" s="106"/>
      <c r="CT326" s="291" t="str">
        <f>IFERROR(VLOOKUP($B325&amp;CT$14,Actual!$B$6:$H$1959,7,FALSE),"")</f>
        <v/>
      </c>
      <c r="CU326" s="102" t="str">
        <f>IFERROR(VLOOKUP($B325&amp;CU$14,Actual!$B$6:$H$1959,7,FALSE),"")</f>
        <v/>
      </c>
      <c r="CV326" s="102" t="str">
        <f>IFERROR(VLOOKUP($B325&amp;CV$14,Actual!$B$6:$H$1959,7,FALSE),"")</f>
        <v/>
      </c>
      <c r="CW326" s="102"/>
      <c r="CX326" s="105" t="str">
        <f>IFERROR(VLOOKUP($B325&amp;CX$14,Actual!$B$6:$H$1959,7,FALSE),"")</f>
        <v/>
      </c>
      <c r="CY326" s="102" t="str">
        <f>IFERROR(VLOOKUP($B325&amp;CY$14,Actual!$B$6:$H$1959,7,FALSE),"")</f>
        <v/>
      </c>
      <c r="CZ326" s="106" t="str">
        <f>IFERROR(VLOOKUP($B325&amp;CZ$14,Actual!$B$6:$H$1959,7,FALSE),"")</f>
        <v/>
      </c>
      <c r="DA326" s="105" t="str">
        <f>IFERROR(VLOOKUP($B325&amp;DA$14,Actual!$B$6:$H$1959,7,FALSE),"")</f>
        <v/>
      </c>
      <c r="DB326" s="102" t="str">
        <f>IFERROR(VLOOKUP($B325&amp;DB$14,Actual!$B$6:$H$1959,7,FALSE),"")</f>
        <v/>
      </c>
      <c r="DC326" s="102" t="str">
        <f>IFERROR(VLOOKUP($B325&amp;DC$14,Actual!$B$6:$H$1959,7,FALSE),"")</f>
        <v/>
      </c>
      <c r="DD326" s="102" t="str">
        <f>IFERROR(VLOOKUP($B325&amp;DD$14,Actual!$B$6:$H$1959,7,FALSE),"")</f>
        <v/>
      </c>
      <c r="DE326" s="102" t="str">
        <f>IFERROR(VLOOKUP($B325&amp;DE$14,Actual!$B$6:$H$1959,7,FALSE),"")</f>
        <v/>
      </c>
      <c r="DF326" s="102" t="str">
        <f>IFERROR(VLOOKUP($B325&amp;DF$14,Actual!$B$6:$H$1959,7,FALSE),"")</f>
        <v/>
      </c>
      <c r="DG326" s="102" t="str">
        <f>IFERROR(VLOOKUP($B325&amp;DG$14,Actual!$B$6:$H$1959,7,FALSE),"")</f>
        <v/>
      </c>
      <c r="DH326" s="102" t="str">
        <f>IFERROR(VLOOKUP($B325&amp;DH$14,Actual!$B$6:$H$1959,7,FALSE),"")</f>
        <v/>
      </c>
      <c r="DI326" s="102" t="str">
        <f>IFERROR(VLOOKUP($B325&amp;DI$14,Actual!$B$6:$H$1959,7,FALSE),"")</f>
        <v/>
      </c>
      <c r="DJ326" s="102" t="str">
        <f>IFERROR(VLOOKUP($B325&amp;DJ$14,Actual!$B$6:$H$1959,7,FALSE),"")</f>
        <v/>
      </c>
      <c r="DK326" s="102" t="str">
        <f>IFERROR(VLOOKUP($B325&amp;DK$14,Actual!$B$6:$H$1959,7,FALSE),"")</f>
        <v/>
      </c>
      <c r="DL326" s="102" t="str">
        <f>IFERROR(VLOOKUP($B325&amp;DL$14,Actual!$B$6:$H$1959,7,FALSE),"")</f>
        <v/>
      </c>
      <c r="DM326" s="102" t="str">
        <f>IFERROR(VLOOKUP($B325&amp;DM$14,Actual!$B$6:$H$1959,7,FALSE),"")</f>
        <v/>
      </c>
      <c r="DN326" s="102" t="str">
        <f>IFERROR(VLOOKUP($B325&amp;DN$14,Actual!$B$6:$H$1959,7,FALSE),"")</f>
        <v/>
      </c>
      <c r="DO326" s="102" t="str">
        <f>IFERROR(VLOOKUP($B325&amp;DO$14,Actual!$B$6:$H$1959,7,FALSE),"")</f>
        <v/>
      </c>
      <c r="DP326" s="102" t="str">
        <f>IFERROR(VLOOKUP($B325&amp;DP$14,Actual!$B$6:$H$1959,7,FALSE),"")</f>
        <v/>
      </c>
      <c r="DQ326" s="102" t="str">
        <f>IFERROR(VLOOKUP($B325&amp;DQ$14,Actual!$B$6:$H$1959,7,FALSE),"")</f>
        <v/>
      </c>
      <c r="DR326" s="971" t="str">
        <f>IFERROR(VLOOKUP($B325&amp;DR$14,Actual!$B$6:$H$1959,7,FALSE),"")</f>
        <v/>
      </c>
      <c r="DS326" s="971" t="str">
        <f>IFERROR(VLOOKUP($B325&amp;DS$14,Actual!$B$6:$H$1959,7,FALSE),"")</f>
        <v/>
      </c>
      <c r="DT326" s="106" t="str">
        <f>IFERROR(VLOOKUP($B325&amp;DT$14,Actual!$B$6:$H$1959,7,FALSE),"")</f>
        <v/>
      </c>
      <c r="DV326" s="103">
        <f t="shared" ca="1" si="62"/>
        <v>0</v>
      </c>
    </row>
    <row r="327" spans="1:126" s="103" customFormat="1">
      <c r="A327" s="1075"/>
      <c r="B327" s="1093"/>
      <c r="C327" s="1079"/>
      <c r="D327" s="1080"/>
      <c r="E327" s="1084"/>
      <c r="F327" s="1087"/>
      <c r="G327" s="1087"/>
      <c r="H327" s="341" t="s">
        <v>360</v>
      </c>
      <c r="I327" s="93"/>
      <c r="J327" s="344" t="str">
        <f>IFERROR(VLOOKUP($B325&amp;J$14,Plan!$B$10:$H$300,7,FALSE),"")</f>
        <v/>
      </c>
      <c r="K327" s="344" t="str">
        <f>IFERROR(VLOOKUP($B325&amp;K$14,Plan!$B$10:$H$300,7,FALSE),"")</f>
        <v/>
      </c>
      <c r="L327" s="344" t="str">
        <f>IFERROR(VLOOKUP($B325&amp;L$14,Plan!$B$10:$H$300,7,FALSE),"")</f>
        <v/>
      </c>
      <c r="M327" s="344" t="str">
        <f>IFERROR(VLOOKUP($B325&amp;M$14,Plan!$B$10:$H$300,7,FALSE),"")</f>
        <v/>
      </c>
      <c r="N327" s="344" t="str">
        <f>IFERROR(VLOOKUP($B325&amp;N$14,Plan!$B$10:$H$300,7,FALSE),"")</f>
        <v/>
      </c>
      <c r="O327" s="344" t="str">
        <f>IFERROR(VLOOKUP($B325&amp;O$14,Plan!$B$10:$H$300,7,FALSE),"")</f>
        <v/>
      </c>
      <c r="P327" s="344" t="str">
        <f>IFERROR(VLOOKUP($B325&amp;P$14,Plan!$B$10:$H$300,7,FALSE),"")</f>
        <v/>
      </c>
      <c r="Q327" s="344" t="str">
        <f>IFERROR(VLOOKUP($B325&amp;Q$14,Plan!$B$10:$H$300,7,FALSE),"")</f>
        <v/>
      </c>
      <c r="R327" s="344" t="str">
        <f>IFERROR(VLOOKUP($B325&amp;R$14,Plan!$B$10:$H$300,7,FALSE),"")</f>
        <v/>
      </c>
      <c r="S327" s="344" t="str">
        <f>IFERROR(VLOOKUP($B325&amp;S$14,Plan!$B$10:$H$300,7,FALSE),"")</f>
        <v/>
      </c>
      <c r="T327" s="344" t="str">
        <f>IFERROR(VLOOKUP($B325&amp;T$14,Plan!$B$10:$H$300,7,FALSE),"")</f>
        <v/>
      </c>
      <c r="U327" s="344" t="str">
        <f>IFERROR(VLOOKUP($B325&amp;U$14,Plan!$B$10:$H$300,7,FALSE),"")</f>
        <v/>
      </c>
      <c r="V327" s="344" t="str">
        <f>IFERROR(VLOOKUP($B325&amp;V$14,Plan!$B$10:$H$300,7,FALSE),"")</f>
        <v/>
      </c>
      <c r="W327" s="344" t="str">
        <f>IFERROR(VLOOKUP($B325&amp;W$14,Plan!$B$10:$H$300,7,FALSE),"")</f>
        <v/>
      </c>
      <c r="X327" s="344" t="str">
        <f>IFERROR(VLOOKUP($B325&amp;X$14,Plan!$B$10:$H$300,7,FALSE),"")</f>
        <v/>
      </c>
      <c r="Y327" s="344" t="str">
        <f>IFERROR(VLOOKUP($B325&amp;Y$14,Plan!$B$10:$H$300,7,FALSE),"")</f>
        <v/>
      </c>
      <c r="Z327" s="344" t="str">
        <f>IFERROR(VLOOKUP($B325&amp;Z$14,Plan!$B$10:$H$300,7,FALSE),"")</f>
        <v/>
      </c>
      <c r="AA327" s="344" t="str">
        <f>IFERROR(VLOOKUP($B325&amp;AA$14,Plan!$B$10:$H$300,7,FALSE),"")</f>
        <v/>
      </c>
      <c r="AB327" s="344" t="str">
        <f>IFERROR(VLOOKUP($B325&amp;AB$14,Plan!$B$10:$H$300,7,FALSE),"")</f>
        <v/>
      </c>
      <c r="AC327" s="702" t="str">
        <f>IFERROR(VLOOKUP($B325&amp;AC$14,Plan!$B$10:$H$300,7,FALSE),"")</f>
        <v/>
      </c>
      <c r="AD327" s="702" t="str">
        <f>IFERROR(VLOOKUP($B325&amp;AD$14,Plan!$B$10:$H$300,7,FALSE),"")</f>
        <v/>
      </c>
      <c r="AE327" s="702" t="str">
        <f>IFERROR(VLOOKUP($B325&amp;AE$14,Plan!$B$10:$H$300,7,FALSE),"")</f>
        <v/>
      </c>
      <c r="AF327" s="327"/>
      <c r="AG327" s="344" t="str">
        <f>IFERROR(VLOOKUP($B325&amp;AG$14,Plan!$B$10:$H$300,7,FALSE),"")</f>
        <v/>
      </c>
      <c r="AH327" s="344" t="str">
        <f>IFERROR(VLOOKUP($B325&amp;AH$14,Plan!$B$10:$H$300,7,FALSE),"")</f>
        <v/>
      </c>
      <c r="AI327" s="344" t="str">
        <f>IFERROR(VLOOKUP($B325&amp;AI$14,Plan!$B$10:$H$300,7,FALSE),"")</f>
        <v/>
      </c>
      <c r="AJ327" s="344" t="str">
        <f>IFERROR(VLOOKUP($B325&amp;AJ$14,Plan!$B$10:$H$300,7,FALSE),"")</f>
        <v/>
      </c>
      <c r="AK327" s="344" t="str">
        <f>IFERROR(VLOOKUP($B325&amp;AK$14,Plan!$B$10:$H$300,7,FALSE),"")</f>
        <v/>
      </c>
      <c r="AL327" s="344" t="str">
        <f>IFERROR(VLOOKUP($B325&amp;AL$14,Plan!$B$10:$H$300,7,FALSE),"")</f>
        <v/>
      </c>
      <c r="AM327" s="344" t="str">
        <f>IFERROR(VLOOKUP($B325&amp;AM$14,Plan!$B$10:$H$300,7,FALSE),"")</f>
        <v/>
      </c>
      <c r="AN327" s="344" t="str">
        <f>IFERROR(VLOOKUP($B325&amp;AN$14,Plan!$B$10:$H$300,7,FALSE),"")</f>
        <v/>
      </c>
      <c r="AO327" s="344" t="str">
        <f>IFERROR(VLOOKUP($B325&amp;AO$14,Plan!$B$10:$H$300,7,FALSE),"")</f>
        <v/>
      </c>
      <c r="AP327" s="344" t="str">
        <f>IFERROR(VLOOKUP($B325&amp;AP$14,Plan!$B$10:$H$300,7,FALSE),"")</f>
        <v/>
      </c>
      <c r="AQ327" s="344" t="str">
        <f>IFERROR(VLOOKUP($B325&amp;AQ$14,Plan!$B$10:$H$300,7,FALSE),"")</f>
        <v/>
      </c>
      <c r="AR327" s="344" t="str">
        <f>IFERROR(VLOOKUP($B325&amp;AR$14,Plan!$B$10:$H$300,7,FALSE),"")</f>
        <v/>
      </c>
      <c r="AS327" s="344" t="str">
        <f>IFERROR(VLOOKUP($B325&amp;AS$14,Plan!$B$10:$H$300,7,FALSE),"")</f>
        <v/>
      </c>
      <c r="AT327" s="344" t="str">
        <f>IFERROR(VLOOKUP($B325&amp;AT$14,Plan!$B$10:$H$300,7,FALSE),"")</f>
        <v/>
      </c>
      <c r="AU327" s="344" t="str">
        <f>IFERROR(VLOOKUP($B325&amp;AU$14,Plan!$B$10:$H$300,7,FALSE),"")</f>
        <v/>
      </c>
      <c r="AV327" s="344" t="str">
        <f>IFERROR(VLOOKUP($B325&amp;AV$14,Plan!$B$10:$H$300,7,FALSE),"")</f>
        <v/>
      </c>
      <c r="AW327" s="344" t="str">
        <f>IFERROR(VLOOKUP($B325&amp;AW$14,Plan!$B$10:$H$300,7,FALSE),"")</f>
        <v/>
      </c>
      <c r="AX327" s="344" t="str">
        <f>IFERROR(VLOOKUP($B325&amp;AX$14,Plan!$B$10:$H$300,7,FALSE),"")</f>
        <v/>
      </c>
      <c r="AY327" s="344" t="str">
        <f>IFERROR(VLOOKUP($B325&amp;AY$14,Plan!$B$10:$H$300,7,FALSE),"")</f>
        <v/>
      </c>
      <c r="AZ327" s="344">
        <f>IFERROR(VLOOKUP($B325&amp;AZ$14,Plan!$B$10:$H$300,7,FALSE),"")</f>
        <v>2</v>
      </c>
      <c r="BA327" s="355" t="str">
        <f>IFERROR(VLOOKUP($B325&amp;BA$14,Plan!$B$10:$H$300,7,FALSE),"")</f>
        <v/>
      </c>
      <c r="BB327" s="331"/>
      <c r="BC327" s="345" t="str">
        <f>IFERROR(VLOOKUP($B325&amp;BC$14,Plan!$B$10:$H$300,7,FALSE),"")</f>
        <v/>
      </c>
      <c r="BD327" s="344" t="str">
        <f>IFERROR(VLOOKUP($B325&amp;BD$14,Plan!$B$10:$H$300,7,FALSE),"")</f>
        <v/>
      </c>
      <c r="BE327" s="344" t="str">
        <f>IFERROR(VLOOKUP($B325&amp;BE$14,Plan!$B$10:$H$300,7,FALSE),"")</f>
        <v/>
      </c>
      <c r="BF327" s="344" t="str">
        <f>IFERROR(VLOOKUP($B325&amp;BF$14,Plan!$B$10:$H$300,7,FALSE),"")</f>
        <v/>
      </c>
      <c r="BG327" s="331"/>
      <c r="BH327" s="344" t="str">
        <f>IFERROR(VLOOKUP($B325&amp;BH$14,Plan!$B$10:$H$300,7,FALSE),"")</f>
        <v/>
      </c>
      <c r="BI327" s="344" t="str">
        <f>IFERROR(VLOOKUP($B325&amp;BI$14,Plan!$B$10:$H$300,7,FALSE),"")</f>
        <v/>
      </c>
      <c r="BJ327" s="344" t="str">
        <f>IFERROR(VLOOKUP($B325&amp;BJ$14,Plan!$B$10:$H$300,7,FALSE),"")</f>
        <v/>
      </c>
      <c r="BK327" s="344" t="str">
        <f>IFERROR(VLOOKUP($B325&amp;BK$14,Plan!$B$10:$H$300,7,FALSE),"")</f>
        <v/>
      </c>
      <c r="BL327" s="331"/>
      <c r="BM327" s="344" t="str">
        <f>IFERROR(VLOOKUP($B325&amp;BM$14,Plan!$B$10:$H$300,7,FALSE),"")</f>
        <v/>
      </c>
      <c r="BN327" s="344" t="str">
        <f>IFERROR(VLOOKUP($B325&amp;BN$14,Plan!$B$10:$H$300,7,FALSE),"")</f>
        <v/>
      </c>
      <c r="BO327" s="344" t="str">
        <f>IFERROR(VLOOKUP($B325&amp;BO$14,Plan!$B$10:$H$300,7,FALSE),"")</f>
        <v/>
      </c>
      <c r="BP327" s="344" t="str">
        <f>IFERROR(VLOOKUP($B325&amp;BP$14,Plan!$B$10:$H$300,7,FALSE),"")</f>
        <v/>
      </c>
      <c r="BQ327" s="344" t="str">
        <f>IFERROR(VLOOKUP($B325&amp;BQ$14,Plan!$B$10:$H$300,7,FALSE),"")</f>
        <v/>
      </c>
      <c r="BR327" s="357"/>
      <c r="BS327" s="344" t="str">
        <f>IFERROR(VLOOKUP($B325&amp;BS$14,Plan!$B$10:$H$300,7,FALSE),"")</f>
        <v/>
      </c>
      <c r="BT327" s="344" t="str">
        <f>IFERROR(VLOOKUP($B325&amp;BT$14,Plan!$B$10:$H$300,7,FALSE),"")</f>
        <v/>
      </c>
      <c r="BU327" s="344" t="str">
        <f>IFERROR(VLOOKUP($B325&amp;BU$14,Plan!$B$10:$H$300,7,FALSE),"")</f>
        <v/>
      </c>
      <c r="BV327" s="344" t="str">
        <f>IFERROR(VLOOKUP($B325&amp;BV$14,Plan!$B$10:$H$300,7,FALSE),"")</f>
        <v/>
      </c>
      <c r="BW327" s="344" t="str">
        <f>IFERROR(VLOOKUP($B325&amp;BW$14,Plan!$B$10:$H$300,7,FALSE),"")</f>
        <v/>
      </c>
      <c r="BX327" s="344" t="str">
        <f>IFERROR(VLOOKUP($B325&amp;BX$14,Plan!$B$10:$H$300,7,FALSE),"")</f>
        <v/>
      </c>
      <c r="BY327" s="344" t="str">
        <f>IFERROR(VLOOKUP($B325&amp;BY$14,Plan!$B$10:$H$300,7,FALSE),"")</f>
        <v/>
      </c>
      <c r="BZ327" s="331"/>
      <c r="CA327" s="344" t="str">
        <f>IFERROR(VLOOKUP($B325&amp;CA$14,Plan!$B$10:$H$300,7,FALSE),"")</f>
        <v/>
      </c>
      <c r="CB327" s="344" t="str">
        <f>IFERROR(VLOOKUP($B325&amp;CB$14,Plan!$B$10:$H$300,7,FALSE),"")</f>
        <v/>
      </c>
      <c r="CC327" s="344" t="str">
        <f>IFERROR(VLOOKUP($B325&amp;CC$14,Plan!$B$10:$H$300,7,FALSE),"")</f>
        <v/>
      </c>
      <c r="CD327" s="344" t="str">
        <f>IFERROR(VLOOKUP($B325&amp;CD$14,Plan!$B$10:$H$300,7,FALSE),"")</f>
        <v/>
      </c>
      <c r="CE327" s="344" t="str">
        <f>IFERROR(VLOOKUP($B325&amp;CE$14,Plan!$B$10:$H$300,7,FALSE),"")</f>
        <v/>
      </c>
      <c r="CF327" s="344" t="str">
        <f>IFERROR(VLOOKUP($B325&amp;CF$14,Plan!$B$10:$H$300,7,FALSE),"")</f>
        <v/>
      </c>
      <c r="CG327" s="331"/>
      <c r="CH327" s="344" t="str">
        <f>IFERROR(VLOOKUP($B325&amp;CH$14,Plan!$B$10:$H$300,7,FALSE),"")</f>
        <v/>
      </c>
      <c r="CI327" s="344" t="str">
        <f>IFERROR(VLOOKUP($B325&amp;CI$14,Plan!$B$10:$H$300,7,FALSE),"")</f>
        <v/>
      </c>
      <c r="CJ327" s="344" t="str">
        <f>IFERROR(VLOOKUP($B325&amp;CJ$14,Plan!$B$10:$H$300,7,FALSE),"")</f>
        <v/>
      </c>
      <c r="CK327" s="344" t="str">
        <f>IFERROR(VLOOKUP($B325&amp;CK$14,Plan!$B$10:$H$300,7,FALSE),"")</f>
        <v/>
      </c>
      <c r="CL327" s="344" t="str">
        <f>IFERROR(VLOOKUP($B325&amp;CL$14,Plan!$B$10:$H$300,7,FALSE),"")</f>
        <v/>
      </c>
      <c r="CM327" s="344" t="str">
        <f>IFERROR(VLOOKUP($B325&amp;CM$14,Plan!$B$10:$H$300,7,FALSE),"")</f>
        <v/>
      </c>
      <c r="CN327" s="344" t="str">
        <f>IFERROR(VLOOKUP($B325&amp;CN$14,Plan!$B$10:$H$300,7,FALSE),"")</f>
        <v/>
      </c>
      <c r="CO327" s="344" t="str">
        <f>IFERROR(VLOOKUP($B325&amp;CO$14,Plan!$B$10:$H$300,7,FALSE),"")</f>
        <v/>
      </c>
      <c r="CP327" s="702" t="str">
        <f>IFERROR(VLOOKUP($B325&amp;CP$14,Plan!$B$10:$H$300,7,FALSE),"")</f>
        <v/>
      </c>
      <c r="CQ327" s="360" t="str">
        <f>IFERROR(VLOOKUP($B325&amp;CQ$14,Plan!$B$10:$H$300,7,FALSE),"")</f>
        <v/>
      </c>
      <c r="CR327" s="344" t="str">
        <f>IFERROR(VLOOKUP($B325&amp;CR$14,Plan!$B$10:$H$300,7,FALSE),"")</f>
        <v/>
      </c>
      <c r="CS327" s="355"/>
      <c r="CT327" s="345" t="str">
        <f>IFERROR(VLOOKUP($B325&amp;CT$14,Plan!$B$10:$H$300,7,FALSE),"")</f>
        <v/>
      </c>
      <c r="CU327" s="344" t="str">
        <f>IFERROR(VLOOKUP($B325&amp;CU$14,Plan!$B$10:$H$300,7,FALSE),"")</f>
        <v/>
      </c>
      <c r="CV327" s="344" t="str">
        <f>IFERROR(VLOOKUP($B325&amp;CV$14,Plan!$B$10:$H$300,7,FALSE),"")</f>
        <v/>
      </c>
      <c r="CW327" s="344"/>
      <c r="CX327" s="360" t="str">
        <f>IFERROR(VLOOKUP($B325&amp;CX$14,Plan!$B$10:$H$300,7,FALSE),"")</f>
        <v/>
      </c>
      <c r="CY327" s="344" t="str">
        <f>IFERROR(VLOOKUP($B325&amp;CY$14,Plan!$B$10:$H$300,7,FALSE),"")</f>
        <v/>
      </c>
      <c r="CZ327" s="355" t="str">
        <f>IFERROR(VLOOKUP($B325&amp;CZ$14,Plan!$B$10:$H$300,7,FALSE),"")</f>
        <v/>
      </c>
      <c r="DA327" s="360" t="str">
        <f>IFERROR(VLOOKUP($B325&amp;DA$14,Plan!$B$10:$H$300,7,FALSE),"")</f>
        <v/>
      </c>
      <c r="DB327" s="344" t="str">
        <f>IFERROR(VLOOKUP($B325&amp;DB$14,Plan!$B$10:$H$300,7,FALSE),"")</f>
        <v/>
      </c>
      <c r="DC327" s="344" t="str">
        <f>IFERROR(VLOOKUP($B325&amp;DC$14,Plan!$B$10:$H$300,7,FALSE),"")</f>
        <v/>
      </c>
      <c r="DD327" s="344" t="str">
        <f>IFERROR(VLOOKUP($B325&amp;DD$14,Plan!$B$10:$H$300,7,FALSE),"")</f>
        <v/>
      </c>
      <c r="DE327" s="344" t="str">
        <f>IFERROR(VLOOKUP($B325&amp;DE$14,Plan!$B$10:$H$300,7,FALSE),"")</f>
        <v/>
      </c>
      <c r="DF327" s="344" t="str">
        <f>IFERROR(VLOOKUP($B325&amp;DF$14,Plan!$B$10:$H$300,7,FALSE),"")</f>
        <v/>
      </c>
      <c r="DG327" s="344" t="str">
        <f>IFERROR(VLOOKUP($B325&amp;DG$14,Plan!$B$10:$H$300,7,FALSE),"")</f>
        <v/>
      </c>
      <c r="DH327" s="344" t="str">
        <f>IFERROR(VLOOKUP($B325&amp;DH$14,Plan!$B$10:$H$300,7,FALSE),"")</f>
        <v/>
      </c>
      <c r="DI327" s="344" t="str">
        <f>IFERROR(VLOOKUP($B325&amp;DI$14,Plan!$B$10:$H$300,7,FALSE),"")</f>
        <v/>
      </c>
      <c r="DJ327" s="344" t="str">
        <f>IFERROR(VLOOKUP($B325&amp;DJ$14,Plan!$B$10:$H$300,7,FALSE),"")</f>
        <v/>
      </c>
      <c r="DK327" s="344" t="str">
        <f>IFERROR(VLOOKUP($B325&amp;DK$14,Plan!$B$10:$H$300,7,FALSE),"")</f>
        <v/>
      </c>
      <c r="DL327" s="344" t="str">
        <f>IFERROR(VLOOKUP($B325&amp;DL$14,Plan!$B$10:$H$300,7,FALSE),"")</f>
        <v/>
      </c>
      <c r="DM327" s="344" t="str">
        <f>IFERROR(VLOOKUP($B325&amp;DM$14,Plan!$B$10:$H$300,7,FALSE),"")</f>
        <v/>
      </c>
      <c r="DN327" s="344" t="str">
        <f>IFERROR(VLOOKUP($B325&amp;DN$14,Plan!$B$10:$H$300,7,FALSE),"")</f>
        <v/>
      </c>
      <c r="DO327" s="344" t="str">
        <f>IFERROR(VLOOKUP($B325&amp;DO$14,Plan!$B$10:$H$300,7,FALSE),"")</f>
        <v/>
      </c>
      <c r="DP327" s="344" t="str">
        <f>IFERROR(VLOOKUP($B325&amp;DP$14,Plan!$B$10:$H$300,7,FALSE),"")</f>
        <v/>
      </c>
      <c r="DQ327" s="344" t="str">
        <f>IFERROR(VLOOKUP($B325&amp;DQ$14,Plan!$B$10:$H$300,7,FALSE),"")</f>
        <v/>
      </c>
      <c r="DR327" s="972" t="str">
        <f>IFERROR(VLOOKUP($B325&amp;DR$14,Plan!$B$10:$H$300,7,FALSE),"")</f>
        <v/>
      </c>
      <c r="DS327" s="972" t="str">
        <f>IFERROR(VLOOKUP($B325&amp;DS$14,Plan!$B$10:$H$300,7,FALSE),"")</f>
        <v/>
      </c>
      <c r="DT327" s="355" t="str">
        <f>IFERROR(VLOOKUP($B325&amp;DT$14,Plan!$B$10:$H$300,7,FALSE),"")</f>
        <v/>
      </c>
      <c r="DV327" s="103">
        <f t="shared" si="62"/>
        <v>1</v>
      </c>
    </row>
    <row r="328" spans="1:126" s="103" customFormat="1">
      <c r="A328" s="1076"/>
      <c r="B328" s="1094"/>
      <c r="C328" s="1081"/>
      <c r="D328" s="1082"/>
      <c r="E328" s="1085"/>
      <c r="F328" s="1088"/>
      <c r="G328" s="1088"/>
      <c r="H328" s="342" t="s">
        <v>358</v>
      </c>
      <c r="I328" s="97"/>
      <c r="J328" s="320" t="str">
        <f>IF(IFERROR(VLOOKUP($B325&amp;J$14,Plan!$B$10:$K$300,9,FALSE),"")=0,"",IFERROR(VLOOKUP($B325&amp;J$14,Plan!$B$10:$K$300,9,FALSE),""))</f>
        <v/>
      </c>
      <c r="K328" s="320" t="str">
        <f>IF(IFERROR(VLOOKUP($B325&amp;K$14,Plan!$B$10:$K$300,9,FALSE),"")=0,"",IFERROR(VLOOKUP($B325&amp;K$14,Plan!$B$10:$K$300,9,FALSE),""))</f>
        <v/>
      </c>
      <c r="L328" s="320" t="str">
        <f>IF(IFERROR(VLOOKUP($B325&amp;L$14,Plan!$B$10:$K$300,9,FALSE),"")=0,"",IFERROR(VLOOKUP($B325&amp;L$14,Plan!$B$10:$K$300,9,FALSE),""))</f>
        <v/>
      </c>
      <c r="M328" s="320" t="str">
        <f>IF(IFERROR(VLOOKUP($B325&amp;M$14,Plan!$B$10:$K$300,9,FALSE),"")=0,"",IFERROR(VLOOKUP($B325&amp;M$14,Plan!$B$10:$K$300,9,FALSE),""))</f>
        <v/>
      </c>
      <c r="N328" s="320" t="str">
        <f>IF(IFERROR(VLOOKUP($B325&amp;N$14,Plan!$B$10:$K$300,9,FALSE),"")=0,"",IFERROR(VLOOKUP($B325&amp;N$14,Plan!$B$10:$K$300,9,FALSE),""))</f>
        <v/>
      </c>
      <c r="O328" s="320" t="str">
        <f>IF(IFERROR(VLOOKUP($B325&amp;O$14,Plan!$B$10:$K$300,9,FALSE),"")=0,"",IFERROR(VLOOKUP($B325&amp;O$14,Plan!$B$10:$K$300,9,FALSE),""))</f>
        <v/>
      </c>
      <c r="P328" s="320" t="str">
        <f>IF(IFERROR(VLOOKUP($B325&amp;P$14,Plan!$B$10:$K$300,9,FALSE),"")=0,"",IFERROR(VLOOKUP($B325&amp;P$14,Plan!$B$10:$K$300,9,FALSE),""))</f>
        <v/>
      </c>
      <c r="Q328" s="320" t="str">
        <f>IF(IFERROR(VLOOKUP($B325&amp;Q$14,Plan!$B$10:$K$300,9,FALSE),"")=0,"",IFERROR(VLOOKUP($B325&amp;Q$14,Plan!$B$10:$K$300,9,FALSE),""))</f>
        <v/>
      </c>
      <c r="R328" s="320" t="str">
        <f>IF(IFERROR(VLOOKUP($B325&amp;R$14,Plan!$B$10:$K$300,9,FALSE),"")=0,"",IFERROR(VLOOKUP($B325&amp;R$14,Plan!$B$10:$K$300,9,FALSE),""))</f>
        <v/>
      </c>
      <c r="S328" s="320" t="str">
        <f>IF(IFERROR(VLOOKUP($B325&amp;S$14,Plan!$B$10:$K$300,9,FALSE),"")=0,"",IFERROR(VLOOKUP($B325&amp;S$14,Plan!$B$10:$K$300,9,FALSE),""))</f>
        <v/>
      </c>
      <c r="T328" s="320" t="str">
        <f>IF(IFERROR(VLOOKUP($B325&amp;T$14,Plan!$B$10:$K$300,9,FALSE),"")=0,"",IFERROR(VLOOKUP($B325&amp;T$14,Plan!$B$10:$K$300,9,FALSE),""))</f>
        <v/>
      </c>
      <c r="U328" s="320" t="str">
        <f>IF(IFERROR(VLOOKUP($B325&amp;U$14,Plan!$B$10:$K$300,9,FALSE),"")=0,"",IFERROR(VLOOKUP($B325&amp;U$14,Plan!$B$10:$K$300,9,FALSE),""))</f>
        <v/>
      </c>
      <c r="V328" s="320" t="str">
        <f>IF(IFERROR(VLOOKUP($B325&amp;V$14,Plan!$B$10:$K$300,9,FALSE),"")=0,"",IFERROR(VLOOKUP($B325&amp;V$14,Plan!$B$10:$K$300,9,FALSE),""))</f>
        <v/>
      </c>
      <c r="W328" s="320" t="str">
        <f>IF(IFERROR(VLOOKUP($B325&amp;W$14,Plan!$B$10:$K$300,9,FALSE),"")=0,"",IFERROR(VLOOKUP($B325&amp;W$14,Plan!$B$10:$K$300,9,FALSE),""))</f>
        <v/>
      </c>
      <c r="X328" s="320" t="str">
        <f>IF(IFERROR(VLOOKUP($B325&amp;X$14,Plan!$B$10:$K$300,9,FALSE),"")=0,"",IFERROR(VLOOKUP($B325&amp;X$14,Plan!$B$10:$K$300,9,FALSE),""))</f>
        <v/>
      </c>
      <c r="Y328" s="320" t="str">
        <f>IF(IFERROR(VLOOKUP($B325&amp;Y$14,Plan!$B$10:$K$300,9,FALSE),"")=0,"",IFERROR(VLOOKUP($B325&amp;Y$14,Plan!$B$10:$K$300,9,FALSE),""))</f>
        <v/>
      </c>
      <c r="Z328" s="320" t="str">
        <f>IF(IFERROR(VLOOKUP($B325&amp;Z$14,Plan!$B$10:$K$300,9,FALSE),"")=0,"",IFERROR(VLOOKUP($B325&amp;Z$14,Plan!$B$10:$K$300,9,FALSE),""))</f>
        <v/>
      </c>
      <c r="AA328" s="320" t="str">
        <f>IF(IFERROR(VLOOKUP($B325&amp;AA$14,Plan!$B$10:$K$300,9,FALSE),"")=0,"",IFERROR(VLOOKUP($B325&amp;AA$14,Plan!$B$10:$K$300,9,FALSE),""))</f>
        <v/>
      </c>
      <c r="AB328" s="320" t="str">
        <f>IF(IFERROR(VLOOKUP($B325&amp;AB$14,Plan!$B$10:$K$300,9,FALSE),"")=0,"",IFERROR(VLOOKUP($B325&amp;AB$14,Plan!$B$10:$K$300,9,FALSE),""))</f>
        <v/>
      </c>
      <c r="AC328" s="703" t="str">
        <f>IF(IFERROR(VLOOKUP($B325&amp;AC$14,Plan!$B$10:$K$300,9,FALSE),"")=0,"",IFERROR(VLOOKUP($B325&amp;AC$14,Plan!$B$10:$K$300,9,FALSE),""))</f>
        <v/>
      </c>
      <c r="AD328" s="703" t="str">
        <f>IF(IFERROR(VLOOKUP($B325&amp;AD$14,Plan!$B$10:$K$300,9,FALSE),"")=0,"",IFERROR(VLOOKUP($B325&amp;AD$14,Plan!$B$10:$K$300,9,FALSE),""))</f>
        <v/>
      </c>
      <c r="AE328" s="703" t="str">
        <f>IF(IFERROR(VLOOKUP($B325&amp;AE$14,Plan!$B$10:$K$300,9,FALSE),"")=0,"",IFERROR(VLOOKUP($B325&amp;AE$14,Plan!$B$10:$K$300,9,FALSE),""))</f>
        <v/>
      </c>
      <c r="AF328" s="354"/>
      <c r="AG328" s="320" t="str">
        <f>IF(IFERROR(VLOOKUP($B325&amp;AG$14,Plan!$B$10:$K$300,9,FALSE),"")=0,"",IFERROR(VLOOKUP($B325&amp;AG$14,Plan!$B$10:$K$300,9,FALSE),""))</f>
        <v/>
      </c>
      <c r="AH328" s="320" t="str">
        <f>IF(IFERROR(VLOOKUP($B325&amp;AH$14,Plan!$B$10:$K$300,9,FALSE),"")=0,"",IFERROR(VLOOKUP($B325&amp;AH$14,Plan!$B$10:$K$300,9,FALSE),""))</f>
        <v/>
      </c>
      <c r="AI328" s="320" t="str">
        <f>IF(IFERROR(VLOOKUP($B325&amp;AI$14,Plan!$B$10:$K$300,9,FALSE),"")=0,"",IFERROR(VLOOKUP($B325&amp;AI$14,Plan!$B$10:$K$300,9,FALSE),""))</f>
        <v/>
      </c>
      <c r="AJ328" s="320" t="str">
        <f>IF(IFERROR(VLOOKUP($B325&amp;AJ$14,Plan!$B$10:$K$300,9,FALSE),"")=0,"",IFERROR(VLOOKUP($B325&amp;AJ$14,Plan!$B$10:$K$300,9,FALSE),""))</f>
        <v/>
      </c>
      <c r="AK328" s="320" t="str">
        <f>IF(IFERROR(VLOOKUP($B325&amp;AK$14,Plan!$B$10:$K$300,9,FALSE),"")=0,"",IFERROR(VLOOKUP($B325&amp;AK$14,Plan!$B$10:$K$300,9,FALSE),""))</f>
        <v/>
      </c>
      <c r="AL328" s="320" t="str">
        <f>IF(IFERROR(VLOOKUP($B325&amp;AL$14,Plan!$B$10:$K$300,9,FALSE),"")=0,"",IFERROR(VLOOKUP($B325&amp;AL$14,Plan!$B$10:$K$300,9,FALSE),""))</f>
        <v/>
      </c>
      <c r="AM328" s="320" t="str">
        <f>IF(IFERROR(VLOOKUP($B325&amp;AM$14,Plan!$B$10:$K$300,9,FALSE),"")=0,"",IFERROR(VLOOKUP($B325&amp;AM$14,Plan!$B$10:$K$300,9,FALSE),""))</f>
        <v/>
      </c>
      <c r="AN328" s="320" t="str">
        <f>IF(IFERROR(VLOOKUP($B325&amp;AN$14,Plan!$B$10:$K$300,9,FALSE),"")=0,"",IFERROR(VLOOKUP($B325&amp;AN$14,Plan!$B$10:$K$300,9,FALSE),""))</f>
        <v/>
      </c>
      <c r="AO328" s="320" t="str">
        <f>IF(IFERROR(VLOOKUP($B325&amp;AO$14,Plan!$B$10:$K$300,9,FALSE),"")=0,"",IFERROR(VLOOKUP($B325&amp;AO$14,Plan!$B$10:$K$300,9,FALSE),""))</f>
        <v/>
      </c>
      <c r="AP328" s="320" t="str">
        <f>IF(IFERROR(VLOOKUP($B325&amp;AP$14,Plan!$B$10:$K$300,9,FALSE),"")=0,"",IFERROR(VLOOKUP($B325&amp;AP$14,Plan!$B$10:$K$300,9,FALSE),""))</f>
        <v/>
      </c>
      <c r="AQ328" s="320" t="str">
        <f>IF(IFERROR(VLOOKUP($B325&amp;AQ$14,Plan!$B$10:$K$300,9,FALSE),"")=0,"",IFERROR(VLOOKUP($B325&amp;AQ$14,Plan!$B$10:$K$300,9,FALSE),""))</f>
        <v/>
      </c>
      <c r="AR328" s="320" t="str">
        <f>IF(IFERROR(VLOOKUP($B325&amp;AR$14,Plan!$B$10:$K$300,9,FALSE),"")=0,"",IFERROR(VLOOKUP($B325&amp;AR$14,Plan!$B$10:$K$300,9,FALSE),""))</f>
        <v/>
      </c>
      <c r="AS328" s="320" t="str">
        <f>IF(IFERROR(VLOOKUP($B325&amp;AS$14,Plan!$B$10:$K$300,9,FALSE),"")=0,"",IFERROR(VLOOKUP($B325&amp;AS$14,Plan!$B$10:$K$300,9,FALSE),""))</f>
        <v/>
      </c>
      <c r="AT328" s="320" t="str">
        <f>IF(IFERROR(VLOOKUP($B325&amp;AT$14,Plan!$B$10:$K$300,9,FALSE),"")=0,"",IFERROR(VLOOKUP($B325&amp;AT$14,Plan!$B$10:$K$300,9,FALSE),""))</f>
        <v/>
      </c>
      <c r="AU328" s="320" t="str">
        <f>IF(IFERROR(VLOOKUP($B325&amp;AU$14,Plan!$B$10:$K$300,9,FALSE),"")=0,"",IFERROR(VLOOKUP($B325&amp;AU$14,Plan!$B$10:$K$300,9,FALSE),""))</f>
        <v/>
      </c>
      <c r="AV328" s="320" t="str">
        <f>IF(IFERROR(VLOOKUP($B325&amp;AV$14,Plan!$B$10:$K$300,9,FALSE),"")=0,"",IFERROR(VLOOKUP($B325&amp;AV$14,Plan!$B$10:$K$300,9,FALSE),""))</f>
        <v/>
      </c>
      <c r="AW328" s="320" t="str">
        <f>IF(IFERROR(VLOOKUP($B325&amp;AW$14,Plan!$B$10:$K$300,9,FALSE),"")=0,"",IFERROR(VLOOKUP($B325&amp;AW$14,Plan!$B$10:$K$300,9,FALSE),""))</f>
        <v/>
      </c>
      <c r="AX328" s="320" t="str">
        <f>IF(IFERROR(VLOOKUP($B325&amp;AX$14,Plan!$B$10:$K$300,9,FALSE),"")=0,"",IFERROR(VLOOKUP($B325&amp;AX$14,Plan!$B$10:$K$300,9,FALSE),""))</f>
        <v/>
      </c>
      <c r="AY328" s="320" t="str">
        <f>IF(IFERROR(VLOOKUP($B325&amp;AY$14,Plan!$B$10:$K$300,9,FALSE),"")=0,"",IFERROR(VLOOKUP($B325&amp;AY$14,Plan!$B$10:$K$300,9,FALSE),""))</f>
        <v/>
      </c>
      <c r="AZ328" s="320" t="str">
        <f>IF(IFERROR(VLOOKUP($B325&amp;AZ$14,Plan!$B$10:$K$300,9,FALSE),"")=0,"",IFERROR(VLOOKUP($B325&amp;AZ$14,Plan!$B$10:$K$300,9,FALSE),""))</f>
        <v/>
      </c>
      <c r="BA328" s="323" t="str">
        <f>IF(IFERROR(VLOOKUP($B325&amp;BA$14,Plan!$B$10:$K$300,9,FALSE),"")=0,"",IFERROR(VLOOKUP($B325&amp;BA$14,Plan!$B$10:$K$300,9,FALSE),""))</f>
        <v/>
      </c>
      <c r="BB328" s="328"/>
      <c r="BC328" s="321" t="str">
        <f>IF(IFERROR(VLOOKUP($B325&amp;BC$14,Plan!$B$10:$K$300,9,FALSE),"")=0,"",IFERROR(VLOOKUP($B325&amp;BC$14,Plan!$B$10:$K$300,9,FALSE),""))</f>
        <v/>
      </c>
      <c r="BD328" s="320" t="str">
        <f>IF(IFERROR(VLOOKUP($B325&amp;BD$14,Plan!$B$10:$K$300,9,FALSE),"")=0,"",IFERROR(VLOOKUP($B325&amp;BD$14,Plan!$B$10:$K$300,9,FALSE),""))</f>
        <v/>
      </c>
      <c r="BE328" s="320" t="str">
        <f>IF(IFERROR(VLOOKUP($B325&amp;BE$14,Plan!$B$10:$K$300,9,FALSE),"")=0,"",IFERROR(VLOOKUP($B325&amp;BE$14,Plan!$B$10:$K$300,9,FALSE),""))</f>
        <v/>
      </c>
      <c r="BF328" s="320" t="str">
        <f>IF(IFERROR(VLOOKUP($B325&amp;BF$14,Plan!$B$10:$K$300,9,FALSE),"")=0,"",IFERROR(VLOOKUP($B325&amp;BF$14,Plan!$B$10:$K$300,9,FALSE),""))</f>
        <v/>
      </c>
      <c r="BG328" s="328"/>
      <c r="BH328" s="320" t="str">
        <f>IF(IFERROR(VLOOKUP($B325&amp;BH$14,Plan!$B$10:$K$300,9,FALSE),"")=0,"",IFERROR(VLOOKUP($B325&amp;BH$14,Plan!$B$10:$K$300,9,FALSE),""))</f>
        <v/>
      </c>
      <c r="BI328" s="320" t="str">
        <f>IF(IFERROR(VLOOKUP($B325&amp;BI$14,Plan!$B$10:$K$300,9,FALSE),"")=0,"",IFERROR(VLOOKUP($B325&amp;BI$14,Plan!$B$10:$K$300,9,FALSE),""))</f>
        <v/>
      </c>
      <c r="BJ328" s="320" t="str">
        <f>IF(IFERROR(VLOOKUP($B325&amp;BJ$14,Plan!$B$10:$K$300,9,FALSE),"")=0,"",IFERROR(VLOOKUP($B325&amp;BJ$14,Plan!$B$10:$K$300,9,FALSE),""))</f>
        <v/>
      </c>
      <c r="BK328" s="320" t="str">
        <f>IF(IFERROR(VLOOKUP($B325&amp;BK$14,Plan!$B$10:$K$300,9,FALSE),"")=0,"",IFERROR(VLOOKUP($B325&amp;BK$14,Plan!$B$10:$K$300,9,FALSE),""))</f>
        <v/>
      </c>
      <c r="BL328" s="328"/>
      <c r="BM328" s="320" t="str">
        <f>IF(IFERROR(VLOOKUP($B325&amp;BM$14,Plan!$B$10:$K$300,9,FALSE),"")=0,"",IFERROR(VLOOKUP($B325&amp;BM$14,Plan!$B$10:$K$300,9,FALSE),""))</f>
        <v/>
      </c>
      <c r="BN328" s="320" t="str">
        <f>IF(IFERROR(VLOOKUP($B325&amp;BN$14,Plan!$B$10:$K$300,9,FALSE),"")=0,"",IFERROR(VLOOKUP($B325&amp;BN$14,Plan!$B$10:$K$300,9,FALSE),""))</f>
        <v/>
      </c>
      <c r="BO328" s="320" t="str">
        <f>IF(IFERROR(VLOOKUP($B325&amp;BO$14,Plan!$B$10:$K$300,9,FALSE),"")=0,"",IFERROR(VLOOKUP($B325&amp;BO$14,Plan!$B$10:$K$300,9,FALSE),""))</f>
        <v/>
      </c>
      <c r="BP328" s="320" t="str">
        <f>IF(IFERROR(VLOOKUP($B325&amp;BP$14,Plan!$B$10:$K$300,9,FALSE),"")=0,"",IFERROR(VLOOKUP($B325&amp;BP$14,Plan!$B$10:$K$300,9,FALSE),""))</f>
        <v/>
      </c>
      <c r="BQ328" s="320" t="str">
        <f>IF(IFERROR(VLOOKUP($B325&amp;BQ$14,Plan!$B$10:$K$300,9,FALSE),"")=0,"",IFERROR(VLOOKUP($B325&amp;BQ$14,Plan!$B$10:$K$300,9,FALSE),""))</f>
        <v/>
      </c>
      <c r="BR328" s="358"/>
      <c r="BS328" s="320" t="str">
        <f>IF(IFERROR(VLOOKUP($B325&amp;BS$14,Plan!$B$10:$K$300,9,FALSE),"")=0,"",IFERROR(VLOOKUP($B325&amp;BS$14,Plan!$B$10:$K$300,9,FALSE),""))</f>
        <v/>
      </c>
      <c r="BT328" s="320" t="str">
        <f>IF(IFERROR(VLOOKUP($B325&amp;BT$14,Plan!$B$10:$K$300,9,FALSE),"")=0,"",IFERROR(VLOOKUP($B325&amp;BT$14,Plan!$B$10:$K$300,9,FALSE),""))</f>
        <v/>
      </c>
      <c r="BU328" s="320" t="str">
        <f>IF(IFERROR(VLOOKUP($B325&amp;BU$14,Plan!$B$10:$K$300,9,FALSE),"")=0,"",IFERROR(VLOOKUP($B325&amp;BU$14,Plan!$B$10:$K$300,9,FALSE),""))</f>
        <v/>
      </c>
      <c r="BV328" s="320" t="str">
        <f>IF(IFERROR(VLOOKUP($B325&amp;BV$14,Plan!$B$10:$K$300,9,FALSE),"")=0,"",IFERROR(VLOOKUP($B325&amp;BV$14,Plan!$B$10:$K$300,9,FALSE),""))</f>
        <v/>
      </c>
      <c r="BW328" s="320" t="str">
        <f>IF(IFERROR(VLOOKUP($B325&amp;BW$14,Plan!$B$10:$K$300,9,FALSE),"")=0,"",IFERROR(VLOOKUP($B325&amp;BW$14,Plan!$B$10:$K$300,9,FALSE),""))</f>
        <v/>
      </c>
      <c r="BX328" s="320" t="str">
        <f>IF(IFERROR(VLOOKUP($B325&amp;BX$14,Plan!$B$10:$K$300,9,FALSE),"")=0,"",IFERROR(VLOOKUP($B325&amp;BX$14,Plan!$B$10:$K$300,9,FALSE),""))</f>
        <v/>
      </c>
      <c r="BY328" s="320" t="str">
        <f>IF(IFERROR(VLOOKUP($B325&amp;BY$14,Plan!$B$10:$K$300,9,FALSE),"")=0,"",IFERROR(VLOOKUP($B325&amp;BY$14,Plan!$B$10:$K$300,9,FALSE),""))</f>
        <v/>
      </c>
      <c r="BZ328" s="328"/>
      <c r="CA328" s="320" t="str">
        <f>IF(IFERROR(VLOOKUP($B325&amp;CA$14,Plan!$B$10:$K$300,9,FALSE),"")=0,"",IFERROR(VLOOKUP($B325&amp;CA$14,Plan!$B$10:$K$300,9,FALSE),""))</f>
        <v/>
      </c>
      <c r="CB328" s="320" t="str">
        <f>IF(IFERROR(VLOOKUP($B325&amp;CB$14,Plan!$B$10:$K$300,9,FALSE),"")=0,"",IFERROR(VLOOKUP($B325&amp;CB$14,Plan!$B$10:$K$300,9,FALSE),""))</f>
        <v/>
      </c>
      <c r="CC328" s="320" t="str">
        <f>IF(IFERROR(VLOOKUP($B325&amp;CC$14,Plan!$B$10:$K$300,9,FALSE),"")=0,"",IFERROR(VLOOKUP($B325&amp;CC$14,Plan!$B$10:$K$300,9,FALSE),""))</f>
        <v/>
      </c>
      <c r="CD328" s="320" t="str">
        <f>IF(IFERROR(VLOOKUP($B325&amp;CD$14,Plan!$B$10:$K$300,9,FALSE),"")=0,"",IFERROR(VLOOKUP($B325&amp;CD$14,Plan!$B$10:$K$300,9,FALSE),""))</f>
        <v/>
      </c>
      <c r="CE328" s="320" t="str">
        <f>IF(IFERROR(VLOOKUP($B325&amp;CE$14,Plan!$B$10:$K$300,9,FALSE),"")=0,"",IFERROR(VLOOKUP($B325&amp;CE$14,Plan!$B$10:$K$300,9,FALSE),""))</f>
        <v/>
      </c>
      <c r="CF328" s="320" t="str">
        <f>IF(IFERROR(VLOOKUP($B325&amp;CF$14,Plan!$B$10:$K$300,9,FALSE),"")=0,"",IFERROR(VLOOKUP($B325&amp;CF$14,Plan!$B$10:$K$300,9,FALSE),""))</f>
        <v/>
      </c>
      <c r="CG328" s="328"/>
      <c r="CH328" s="320" t="str">
        <f>IF(IFERROR(VLOOKUP($B325&amp;CH$14,Plan!$B$10:$K$300,9,FALSE),"")=0,"",IFERROR(VLOOKUP($B325&amp;CH$14,Plan!$B$10:$K$300,9,FALSE),""))</f>
        <v/>
      </c>
      <c r="CI328" s="320" t="str">
        <f>IF(IFERROR(VLOOKUP($B325&amp;CI$14,Plan!$B$10:$K$300,9,FALSE),"")=0,"",IFERROR(VLOOKUP($B325&amp;CI$14,Plan!$B$10:$K$300,9,FALSE),""))</f>
        <v/>
      </c>
      <c r="CJ328" s="320" t="str">
        <f>IF(IFERROR(VLOOKUP($B325&amp;CJ$14,Plan!$B$10:$K$300,9,FALSE),"")=0,"",IFERROR(VLOOKUP($B325&amp;CJ$14,Plan!$B$10:$K$300,9,FALSE),""))</f>
        <v/>
      </c>
      <c r="CK328" s="320" t="str">
        <f>IF(IFERROR(VLOOKUP($B325&amp;CK$14,Plan!$B$10:$K$300,9,FALSE),"")=0,"",IFERROR(VLOOKUP($B325&amp;CK$14,Plan!$B$10:$K$300,9,FALSE),""))</f>
        <v/>
      </c>
      <c r="CL328" s="320" t="str">
        <f>IF(IFERROR(VLOOKUP($B325&amp;CL$14,Plan!$B$10:$K$300,9,FALSE),"")=0,"",IFERROR(VLOOKUP($B325&amp;CL$14,Plan!$B$10:$K$300,9,FALSE),""))</f>
        <v/>
      </c>
      <c r="CM328" s="320" t="str">
        <f>IF(IFERROR(VLOOKUP($B325&amp;CM$14,Plan!$B$10:$K$300,9,FALSE),"")=0,"",IFERROR(VLOOKUP($B325&amp;CM$14,Plan!$B$10:$K$300,9,FALSE),""))</f>
        <v/>
      </c>
      <c r="CN328" s="320" t="str">
        <f>IF(IFERROR(VLOOKUP($B325&amp;CN$14,Plan!$B$10:$K$300,9,FALSE),"")=0,"",IFERROR(VLOOKUP($B325&amp;CN$14,Plan!$B$10:$K$300,9,FALSE),""))</f>
        <v/>
      </c>
      <c r="CO328" s="320" t="str">
        <f>IF(IFERROR(VLOOKUP($B325&amp;CO$14,Plan!$B$10:$K$300,9,FALSE),"")=0,"",IFERROR(VLOOKUP($B325&amp;CO$14,Plan!$B$10:$K$300,9,FALSE),""))</f>
        <v/>
      </c>
      <c r="CP328" s="703" t="str">
        <f>IF(IFERROR(VLOOKUP($B325&amp;CP$14,Plan!$B$10:$K$300,9,FALSE),"")=0,"",IFERROR(VLOOKUP($B325&amp;CP$14,Plan!$B$10:$K$300,9,FALSE),""))</f>
        <v/>
      </c>
      <c r="CQ328" s="322" t="str">
        <f>IF(IFERROR(VLOOKUP($B325&amp;CQ$14,Plan!$B$10:$K$300,9,FALSE),"")=0,"",IFERROR(VLOOKUP($B325&amp;CQ$14,Plan!$B$10:$K$300,9,FALSE),""))</f>
        <v/>
      </c>
      <c r="CR328" s="320" t="str">
        <f>IF(IFERROR(VLOOKUP($B325&amp;CR$14,Plan!$B$10:$K$300,9,FALSE),"")=0,"",IFERROR(VLOOKUP($B325&amp;CR$14,Plan!$B$10:$K$300,9,FALSE),""))</f>
        <v/>
      </c>
      <c r="CS328" s="323"/>
      <c r="CT328" s="321" t="str">
        <f>IF(IFERROR(VLOOKUP($B325&amp;CT$14,Plan!$B$10:$K$300,9,FALSE),"")=0,"",IFERROR(VLOOKUP($B325&amp;CT$14,Plan!$B$10:$K$300,9,FALSE),""))</f>
        <v/>
      </c>
      <c r="CU328" s="320" t="str">
        <f>IF(IFERROR(VLOOKUP($B325&amp;CU$14,Plan!$B$10:$K$300,9,FALSE),"")=0,"",IFERROR(VLOOKUP($B325&amp;CU$14,Plan!$B$10:$K$300,9,FALSE),""))</f>
        <v/>
      </c>
      <c r="CV328" s="320" t="str">
        <f>IF(IFERROR(VLOOKUP($B325&amp;CV$14,Plan!$B$10:$K$300,9,FALSE),"")=0,"",IFERROR(VLOOKUP($B325&amp;CV$14,Plan!$B$10:$K$300,9,FALSE),""))</f>
        <v/>
      </c>
      <c r="CW328" s="320"/>
      <c r="CX328" s="322" t="str">
        <f>IF(IFERROR(VLOOKUP($B325&amp;CX$14,Plan!$B$10:$K$300,9,FALSE),"")=0,"",IFERROR(VLOOKUP($B325&amp;CX$14,Plan!$B$10:$K$300,9,FALSE),""))</f>
        <v/>
      </c>
      <c r="CY328" s="320" t="str">
        <f>IF(IFERROR(VLOOKUP($B325&amp;CY$14,Plan!$B$10:$K$300,9,FALSE),"")=0,"",IFERROR(VLOOKUP($B325&amp;CY$14,Plan!$B$10:$K$300,9,FALSE),""))</f>
        <v/>
      </c>
      <c r="CZ328" s="323" t="str">
        <f>IF(IFERROR(VLOOKUP($B325&amp;CZ$14,Plan!$B$10:$K$300,9,FALSE),"")=0,"",IFERROR(VLOOKUP($B325&amp;CZ$14,Plan!$B$10:$K$300,9,FALSE),""))</f>
        <v/>
      </c>
      <c r="DA328" s="322" t="str">
        <f>IF(IFERROR(VLOOKUP($B325&amp;DA$14,Plan!$B$10:$K$300,9,FALSE),"")=0,"",IFERROR(VLOOKUP($B325&amp;DA$14,Plan!$B$10:$K$300,9,FALSE),""))</f>
        <v/>
      </c>
      <c r="DB328" s="320" t="str">
        <f>IF(IFERROR(VLOOKUP($B325&amp;DB$14,Plan!$B$10:$K$300,9,FALSE),"")=0,"",IFERROR(VLOOKUP($B325&amp;DB$14,Plan!$B$10:$K$300,9,FALSE),""))</f>
        <v/>
      </c>
      <c r="DC328" s="320" t="str">
        <f>IF(IFERROR(VLOOKUP($B325&amp;DC$14,Plan!$B$10:$K$300,9,FALSE),"")=0,"",IFERROR(VLOOKUP($B325&amp;DC$14,Plan!$B$10:$K$300,9,FALSE),""))</f>
        <v/>
      </c>
      <c r="DD328" s="320" t="str">
        <f>IF(IFERROR(VLOOKUP($B325&amp;DD$14,Plan!$B$10:$K$300,9,FALSE),"")=0,"",IFERROR(VLOOKUP($B325&amp;DD$14,Plan!$B$10:$K$300,9,FALSE),""))</f>
        <v/>
      </c>
      <c r="DE328" s="320" t="str">
        <f>IF(IFERROR(VLOOKUP($B325&amp;DE$14,Plan!$B$10:$K$300,9,FALSE),"")=0,"",IFERROR(VLOOKUP($B325&amp;DE$14,Plan!$B$10:$K$300,9,FALSE),""))</f>
        <v/>
      </c>
      <c r="DF328" s="320" t="str">
        <f>IF(IFERROR(VLOOKUP($B325&amp;DF$14,Plan!$B$10:$K$300,9,FALSE),"")=0,"",IFERROR(VLOOKUP($B325&amp;DF$14,Plan!$B$10:$K$300,9,FALSE),""))</f>
        <v/>
      </c>
      <c r="DG328" s="320" t="str">
        <f>IF(IFERROR(VLOOKUP($B325&amp;DG$14,Plan!$B$10:$K$300,9,FALSE),"")=0,"",IFERROR(VLOOKUP($B325&amp;DG$14,Plan!$B$10:$K$300,9,FALSE),""))</f>
        <v/>
      </c>
      <c r="DH328" s="320" t="str">
        <f>IF(IFERROR(VLOOKUP($B325&amp;DH$14,Plan!$B$10:$K$300,9,FALSE),"")=0,"",IFERROR(VLOOKUP($B325&amp;DH$14,Plan!$B$10:$K$300,9,FALSE),""))</f>
        <v/>
      </c>
      <c r="DI328" s="320" t="str">
        <f>IF(IFERROR(VLOOKUP($B325&amp;DI$14,Plan!$B$10:$K$300,9,FALSE),"")=0,"",IFERROR(VLOOKUP($B325&amp;DI$14,Plan!$B$10:$K$300,9,FALSE),""))</f>
        <v/>
      </c>
      <c r="DJ328" s="320" t="str">
        <f>IF(IFERROR(VLOOKUP($B325&amp;DJ$14,Plan!$B$10:$K$300,9,FALSE),"")=0,"",IFERROR(VLOOKUP($B325&amp;DJ$14,Plan!$B$10:$K$300,9,FALSE),""))</f>
        <v/>
      </c>
      <c r="DK328" s="320" t="str">
        <f>IF(IFERROR(VLOOKUP($B325&amp;DK$14,Plan!$B$10:$K$300,9,FALSE),"")=0,"",IFERROR(VLOOKUP($B325&amp;DK$14,Plan!$B$10:$K$300,9,FALSE),""))</f>
        <v/>
      </c>
      <c r="DL328" s="320" t="str">
        <f>IF(IFERROR(VLOOKUP($B325&amp;DL$14,Plan!$B$10:$K$300,9,FALSE),"")=0,"",IFERROR(VLOOKUP($B325&amp;DL$14,Plan!$B$10:$K$300,9,FALSE),""))</f>
        <v/>
      </c>
      <c r="DM328" s="320" t="str">
        <f>IF(IFERROR(VLOOKUP($B325&amp;DM$14,Plan!$B$10:$K$300,9,FALSE),"")=0,"",IFERROR(VLOOKUP($B325&amp;DM$14,Plan!$B$10:$K$300,9,FALSE),""))</f>
        <v/>
      </c>
      <c r="DN328" s="320" t="str">
        <f>IF(IFERROR(VLOOKUP($B325&amp;DN$14,Plan!$B$10:$K$300,9,FALSE),"")=0,"",IFERROR(VLOOKUP($B325&amp;DN$14,Plan!$B$10:$K$300,9,FALSE),""))</f>
        <v/>
      </c>
      <c r="DO328" s="320" t="str">
        <f>IF(IFERROR(VLOOKUP($B325&amp;DO$14,Plan!$B$10:$K$300,9,FALSE),"")=0,"",IFERROR(VLOOKUP($B325&amp;DO$14,Plan!$B$10:$K$300,9,FALSE),""))</f>
        <v/>
      </c>
      <c r="DP328" s="320" t="str">
        <f>IF(IFERROR(VLOOKUP($B325&amp;DP$14,Plan!$B$10:$K$300,9,FALSE),"")=0,"",IFERROR(VLOOKUP($B325&amp;DP$14,Plan!$B$10:$K$300,9,FALSE),""))</f>
        <v/>
      </c>
      <c r="DQ328" s="320" t="str">
        <f>IF(IFERROR(VLOOKUP($B325&amp;DQ$14,Plan!$B$10:$K$300,9,FALSE),"")=0,"",IFERROR(VLOOKUP($B325&amp;DQ$14,Plan!$B$10:$K$300,9,FALSE),""))</f>
        <v/>
      </c>
      <c r="DR328" s="973" t="str">
        <f>IF(IFERROR(VLOOKUP($B325&amp;DR$14,Plan!$B$10:$K$300,9,FALSE),"")=0,"",IFERROR(VLOOKUP($B325&amp;DR$14,Plan!$B$10:$K$300,9,FALSE),""))</f>
        <v/>
      </c>
      <c r="DS328" s="973" t="str">
        <f>IF(IFERROR(VLOOKUP($B325&amp;DS$14,Plan!$B$10:$K$300,9,FALSE),"")=0,"",IFERROR(VLOOKUP($B325&amp;DS$14,Plan!$B$10:$K$300,9,FALSE),""))</f>
        <v/>
      </c>
      <c r="DT328" s="323" t="str">
        <f>IF(IFERROR(VLOOKUP($B325&amp;DT$14,Plan!$B$10:$K$300,9,FALSE),"")=0,"",IFERROR(VLOOKUP($B325&amp;DT$14,Plan!$B$10:$K$300,9,FALSE),""))</f>
        <v/>
      </c>
      <c r="DV328" s="103">
        <f t="shared" si="62"/>
        <v>0</v>
      </c>
    </row>
    <row r="329" spans="1:126" s="103" customFormat="1" ht="15" customHeight="1">
      <c r="A329" s="1074">
        <f>+A325+1</f>
        <v>74</v>
      </c>
      <c r="B329" s="1089" t="s">
        <v>337</v>
      </c>
      <c r="C329" s="1077" t="s">
        <v>612</v>
      </c>
      <c r="D329" s="1078"/>
      <c r="E329" s="1083" t="s">
        <v>370</v>
      </c>
      <c r="F329" s="1086" t="s">
        <v>200</v>
      </c>
      <c r="G329" s="1086" t="s">
        <v>411</v>
      </c>
      <c r="H329" s="340" t="s">
        <v>357</v>
      </c>
      <c r="I329" s="85"/>
      <c r="J329" s="86" t="str">
        <f>IF(VLOOKUP(J$14,'ISP-F14-HRD-00'!$B$14:$BE$128,MATCH($C329,'ISP-F14-HRD-00'!$B$11:$BE$11,0),FALSE)=0,"",VLOOKUP(J$14,'ISP-F14-HRD-00'!$B$14:$BE$128,MATCH($C329,'ISP-F14-HRD-00'!$B$11:$BE$11,0),FALSE))</f>
        <v/>
      </c>
      <c r="K329" s="86" t="str">
        <f>IF(VLOOKUP(K$14,'ISP-F14-HRD-00'!$B$14:$BE$128,MATCH($C329,'ISP-F14-HRD-00'!$B$11:$BE$11,0),FALSE)=0,"",VLOOKUP(K$14,'ISP-F14-HRD-00'!$B$14:$BE$128,MATCH($C329,'ISP-F14-HRD-00'!$B$11:$BE$11,0),FALSE))</f>
        <v/>
      </c>
      <c r="L329" s="86" t="str">
        <f>IF(VLOOKUP(L$14,'ISP-F14-HRD-00'!$B$14:$BE$128,MATCH($C329,'ISP-F14-HRD-00'!$B$11:$BE$11,0),FALSE)=0,"",VLOOKUP(L$14,'ISP-F14-HRD-00'!$B$14:$BE$128,MATCH($C329,'ISP-F14-HRD-00'!$B$11:$BE$11,0),FALSE))</f>
        <v/>
      </c>
      <c r="M329" s="86" t="str">
        <f>IF(VLOOKUP(M$14,'ISP-F14-HRD-00'!$B$14:$BE$128,MATCH($C329,'ISP-F14-HRD-00'!$B$11:$BE$11,0),FALSE)=0,"",VLOOKUP(M$14,'ISP-F14-HRD-00'!$B$14:$BE$128,MATCH($C329,'ISP-F14-HRD-00'!$B$11:$BE$11,0),FALSE))</f>
        <v/>
      </c>
      <c r="N329" s="86" t="str">
        <f>IF(VLOOKUP(N$14,'ISP-F14-HRD-00'!$B$14:$BE$128,MATCH($C329,'ISP-F14-HRD-00'!$B$11:$BE$11,0),FALSE)=0,"",VLOOKUP(N$14,'ISP-F14-HRD-00'!$B$14:$BE$128,MATCH($C329,'ISP-F14-HRD-00'!$B$11:$BE$11,0),FALSE))</f>
        <v/>
      </c>
      <c r="O329" s="86" t="str">
        <f>IF(VLOOKUP(O$14,'ISP-F14-HRD-00'!$B$14:$BE$128,MATCH($C329,'ISP-F14-HRD-00'!$B$11:$BE$11,0),FALSE)=0,"",VLOOKUP(O$14,'ISP-F14-HRD-00'!$B$14:$BE$128,MATCH($C329,'ISP-F14-HRD-00'!$B$11:$BE$11,0),FALSE))</f>
        <v/>
      </c>
      <c r="P329" s="86" t="str">
        <f>IF(VLOOKUP(P$14,'ISP-F14-HRD-00'!$B$14:$BE$128,MATCH($C329,'ISP-F14-HRD-00'!$B$11:$BE$11,0),FALSE)=0,"",VLOOKUP(P$14,'ISP-F14-HRD-00'!$B$14:$BE$128,MATCH($C329,'ISP-F14-HRD-00'!$B$11:$BE$11,0),FALSE))</f>
        <v/>
      </c>
      <c r="Q329" s="86" t="str">
        <f>IF(VLOOKUP(Q$14,'ISP-F14-HRD-00'!$B$14:$BE$128,MATCH($C329,'ISP-F14-HRD-00'!$B$11:$BE$11,0),FALSE)=0,"",VLOOKUP(Q$14,'ISP-F14-HRD-00'!$B$14:$BE$128,MATCH($C329,'ISP-F14-HRD-00'!$B$11:$BE$11,0),FALSE))</f>
        <v/>
      </c>
      <c r="R329" s="86" t="str">
        <f>IF(VLOOKUP(R$14,'ISP-F14-HRD-00'!$B$14:$BE$128,MATCH($C329,'ISP-F14-HRD-00'!$B$11:$BE$11,0),FALSE)=0,"",VLOOKUP(R$14,'ISP-F14-HRD-00'!$B$14:$BE$128,MATCH($C329,'ISP-F14-HRD-00'!$B$11:$BE$11,0),FALSE))</f>
        <v/>
      </c>
      <c r="S329" s="86" t="str">
        <f>IF(VLOOKUP(S$14,'ISP-F14-HRD-00'!$B$14:$BE$128,MATCH($C329,'ISP-F14-HRD-00'!$B$11:$BE$11,0),FALSE)=0,"",VLOOKUP(S$14,'ISP-F14-HRD-00'!$B$14:$BE$128,MATCH($C329,'ISP-F14-HRD-00'!$B$11:$BE$11,0),FALSE))</f>
        <v/>
      </c>
      <c r="T329" s="86" t="str">
        <f>IF(VLOOKUP(T$14,'ISP-F14-HRD-00'!$B$14:$BE$128,MATCH($C329,'ISP-F14-HRD-00'!$B$11:$BE$11,0),FALSE)=0,"",VLOOKUP(T$14,'ISP-F14-HRD-00'!$B$14:$BE$128,MATCH($C329,'ISP-F14-HRD-00'!$B$11:$BE$11,0),FALSE))</f>
        <v/>
      </c>
      <c r="U329" s="86" t="str">
        <f>IF(VLOOKUP(U$14,'ISP-F14-HRD-00'!$B$14:$BE$128,MATCH($C329,'ISP-F14-HRD-00'!$B$11:$BE$11,0),FALSE)=0,"",VLOOKUP(U$14,'ISP-F14-HRD-00'!$B$14:$BE$128,MATCH($C329,'ISP-F14-HRD-00'!$B$11:$BE$11,0),FALSE))</f>
        <v/>
      </c>
      <c r="V329" s="86" t="str">
        <f>IF(VLOOKUP(V$14,'ISP-F14-HRD-00'!$B$14:$BE$128,MATCH($C329,'ISP-F14-HRD-00'!$B$11:$BE$11,0),FALSE)=0,"",VLOOKUP(V$14,'ISP-F14-HRD-00'!$B$14:$BE$128,MATCH($C329,'ISP-F14-HRD-00'!$B$11:$BE$11,0),FALSE))</f>
        <v/>
      </c>
      <c r="W329" s="86" t="str">
        <f>IF(VLOOKUP(W$14,'ISP-F14-HRD-00'!$B$14:$BE$128,MATCH($C329,'ISP-F14-HRD-00'!$B$11:$BE$11,0),FALSE)=0,"",VLOOKUP(W$14,'ISP-F14-HRD-00'!$B$14:$BE$128,MATCH($C329,'ISP-F14-HRD-00'!$B$11:$BE$11,0),FALSE))</f>
        <v/>
      </c>
      <c r="X329" s="86" t="str">
        <f>IF(VLOOKUP(X$14,'ISP-F14-HRD-00'!$B$14:$BE$128,MATCH($C329,'ISP-F14-HRD-00'!$B$11:$BE$11,0),FALSE)=0,"",VLOOKUP(X$14,'ISP-F14-HRD-00'!$B$14:$BE$128,MATCH($C329,'ISP-F14-HRD-00'!$B$11:$BE$11,0),FALSE))</f>
        <v/>
      </c>
      <c r="Y329" s="86" t="str">
        <f>IF(VLOOKUP(Y$14,'ISP-F14-HRD-00'!$B$14:$BE$128,MATCH($C329,'ISP-F14-HRD-00'!$B$11:$BE$11,0),FALSE)=0,"",VLOOKUP(Y$14,'ISP-F14-HRD-00'!$B$14:$BE$128,MATCH($C329,'ISP-F14-HRD-00'!$B$11:$BE$11,0),FALSE))</f>
        <v/>
      </c>
      <c r="Z329" s="86" t="str">
        <f>IF(VLOOKUP(Z$14,'ISP-F14-HRD-00'!$B$14:$BE$128,MATCH($C329,'ISP-F14-HRD-00'!$B$11:$BE$11,0),FALSE)=0,"",VLOOKUP(Z$14,'ISP-F14-HRD-00'!$B$14:$BE$128,MATCH($C329,'ISP-F14-HRD-00'!$B$11:$BE$11,0),FALSE))</f>
        <v/>
      </c>
      <c r="AA329" s="86" t="str">
        <f>IF(VLOOKUP(AA$14,'ISP-F14-HRD-00'!$B$14:$BE$128,MATCH($C329,'ISP-F14-HRD-00'!$B$11:$BE$11,0),FALSE)=0,"",VLOOKUP(AA$14,'ISP-F14-HRD-00'!$B$14:$BE$128,MATCH($C329,'ISP-F14-HRD-00'!$B$11:$BE$11,0),FALSE))</f>
        <v/>
      </c>
      <c r="AB329" s="86" t="str">
        <f>IF(VLOOKUP(AB$14,'ISP-F14-HRD-00'!$B$14:$BE$128,MATCH($C329,'ISP-F14-HRD-00'!$B$11:$BE$11,0),FALSE)=0,"",VLOOKUP(AB$14,'ISP-F14-HRD-00'!$B$14:$BE$128,MATCH($C329,'ISP-F14-HRD-00'!$B$11:$BE$11,0),FALSE))</f>
        <v/>
      </c>
      <c r="AC329" s="700" t="str">
        <f>IF(VLOOKUP(AC$14,'ISP-F14-HRD-00'!$B$14:$BE$128,MATCH($C329,'ISP-F14-HRD-00'!$B$11:$BE$11,0),FALSE)=0,"",VLOOKUP(AC$14,'ISP-F14-HRD-00'!$B$14:$BE$128,MATCH($C329,'ISP-F14-HRD-00'!$B$11:$BE$11,0),FALSE))</f>
        <v/>
      </c>
      <c r="AD329" s="700" t="str">
        <f>IF(VLOOKUP(AD$14,'ISP-F14-HRD-00'!$B$14:$BE$128,MATCH($C329,'ISP-F14-HRD-00'!$B$11:$BE$11,0),FALSE)=0,"",VLOOKUP(AD$14,'ISP-F14-HRD-00'!$B$14:$BE$128,MATCH($C329,'ISP-F14-HRD-00'!$B$11:$BE$11,0),FALSE))</f>
        <v/>
      </c>
      <c r="AE329" s="700" t="e">
        <f>IF(VLOOKUP(AE$14,'ISP-F14-HRD-00'!$B$14:$BE$128,MATCH($C329,'ISP-F14-HRD-00'!$B$11:$BE$11,0),FALSE)=0,"",VLOOKUP(AE$14,'ISP-F14-HRD-00'!$B$14:$BE$128,MATCH($C329,'ISP-F14-HRD-00'!$B$11:$BE$11,0),FALSE))</f>
        <v>#N/A</v>
      </c>
      <c r="AF329" s="353"/>
      <c r="AG329" s="86" t="str">
        <f>IF(VLOOKUP(AG$14,'ISP-F14-HRD-00'!$B$14:$BE$128,MATCH($C329,'ISP-F14-HRD-00'!$B$11:$BE$11,0),FALSE)=0,"",VLOOKUP(AG$14,'ISP-F14-HRD-00'!$B$14:$BE$128,MATCH($C329,'ISP-F14-HRD-00'!$B$11:$BE$11,0),FALSE))</f>
        <v/>
      </c>
      <c r="AH329" s="86" t="str">
        <f>IF(VLOOKUP(AH$14,'ISP-F14-HRD-00'!$B$14:$BE$128,MATCH($C329,'ISP-F14-HRD-00'!$B$11:$BE$11,0),FALSE)=0,"",VLOOKUP(AH$14,'ISP-F14-HRD-00'!$B$14:$BE$128,MATCH($C329,'ISP-F14-HRD-00'!$B$11:$BE$11,0),FALSE))</f>
        <v/>
      </c>
      <c r="AI329" s="86" t="str">
        <f>IF(VLOOKUP(AI$14,'ISP-F14-HRD-00'!$B$14:$BE$128,MATCH($C329,'ISP-F14-HRD-00'!$B$11:$BE$11,0),FALSE)=0,"",VLOOKUP(AI$14,'ISP-F14-HRD-00'!$B$14:$BE$128,MATCH($C329,'ISP-F14-HRD-00'!$B$11:$BE$11,0),FALSE))</f>
        <v/>
      </c>
      <c r="AJ329" s="86" t="str">
        <f>IF(VLOOKUP(AJ$14,'ISP-F14-HRD-00'!$B$14:$BE$128,MATCH($C329,'ISP-F14-HRD-00'!$B$11:$BE$11,0),FALSE)=0,"",VLOOKUP(AJ$14,'ISP-F14-HRD-00'!$B$14:$BE$128,MATCH($C329,'ISP-F14-HRD-00'!$B$11:$BE$11,0),FALSE))</f>
        <v/>
      </c>
      <c r="AK329" s="86" t="str">
        <f>IF(VLOOKUP(AK$14,'ISP-F14-HRD-00'!$B$14:$BE$128,MATCH($C329,'ISP-F14-HRD-00'!$B$11:$BE$11,0),FALSE)=0,"",VLOOKUP(AK$14,'ISP-F14-HRD-00'!$B$14:$BE$128,MATCH($C329,'ISP-F14-HRD-00'!$B$11:$BE$11,0),FALSE))</f>
        <v/>
      </c>
      <c r="AL329" s="86" t="str">
        <f>IF(VLOOKUP(AL$14,'ISP-F14-HRD-00'!$B$14:$BE$128,MATCH($C329,'ISP-F14-HRD-00'!$B$11:$BE$11,0),FALSE)=0,"",VLOOKUP(AL$14,'ISP-F14-HRD-00'!$B$14:$BE$128,MATCH($C329,'ISP-F14-HRD-00'!$B$11:$BE$11,0),FALSE))</f>
        <v/>
      </c>
      <c r="AM329" s="86" t="str">
        <f>IF(VLOOKUP(AM$14,'ISP-F14-HRD-00'!$B$14:$BE$128,MATCH($C329,'ISP-F14-HRD-00'!$B$11:$BE$11,0),FALSE)=0,"",VLOOKUP(AM$14,'ISP-F14-HRD-00'!$B$14:$BE$128,MATCH($C329,'ISP-F14-HRD-00'!$B$11:$BE$11,0),FALSE))</f>
        <v/>
      </c>
      <c r="AN329" s="86" t="str">
        <f>IF(VLOOKUP(AN$14,'ISP-F14-HRD-00'!$B$14:$BE$128,MATCH($C329,'ISP-F14-HRD-00'!$B$11:$BE$11,0),FALSE)=0,"",VLOOKUP(AN$14,'ISP-F14-HRD-00'!$B$14:$BE$128,MATCH($C329,'ISP-F14-HRD-00'!$B$11:$BE$11,0),FALSE))</f>
        <v/>
      </c>
      <c r="AO329" s="86" t="str">
        <f>IF(VLOOKUP(AO$14,'ISP-F14-HRD-00'!$B$14:$BE$128,MATCH($C329,'ISP-F14-HRD-00'!$B$11:$BE$11,0),FALSE)=0,"",VLOOKUP(AO$14,'ISP-F14-HRD-00'!$B$14:$BE$128,MATCH($C329,'ISP-F14-HRD-00'!$B$11:$BE$11,0),FALSE))</f>
        <v/>
      </c>
      <c r="AP329" s="86" t="str">
        <f>IF(VLOOKUP(AP$14,'ISP-F14-HRD-00'!$B$14:$BE$128,MATCH($C329,'ISP-F14-HRD-00'!$B$11:$BE$11,0),FALSE)=0,"",VLOOKUP(AP$14,'ISP-F14-HRD-00'!$B$14:$BE$128,MATCH($C329,'ISP-F14-HRD-00'!$B$11:$BE$11,0),FALSE))</f>
        <v/>
      </c>
      <c r="AQ329" s="86" t="str">
        <f>IF(VLOOKUP(AQ$14,'ISP-F14-HRD-00'!$B$14:$BE$128,MATCH($C329,'ISP-F14-HRD-00'!$B$11:$BE$11,0),FALSE)=0,"",VLOOKUP(AQ$14,'ISP-F14-HRD-00'!$B$14:$BE$128,MATCH($C329,'ISP-F14-HRD-00'!$B$11:$BE$11,0),FALSE))</f>
        <v/>
      </c>
      <c r="AR329" s="86" t="str">
        <f>IF(VLOOKUP(AR$14,'ISP-F14-HRD-00'!$B$14:$BE$128,MATCH($C329,'ISP-F14-HRD-00'!$B$11:$BE$11,0),FALSE)=0,"",VLOOKUP(AR$14,'ISP-F14-HRD-00'!$B$14:$BE$128,MATCH($C329,'ISP-F14-HRD-00'!$B$11:$BE$11,0),FALSE))</f>
        <v/>
      </c>
      <c r="AS329" s="86" t="str">
        <f>IF(VLOOKUP(AS$14,'ISP-F14-HRD-00'!$B$14:$BE$128,MATCH($C329,'ISP-F14-HRD-00'!$B$11:$BE$11,0),FALSE)=0,"",VLOOKUP(AS$14,'ISP-F14-HRD-00'!$B$14:$BE$128,MATCH($C329,'ISP-F14-HRD-00'!$B$11:$BE$11,0),FALSE))</f>
        <v/>
      </c>
      <c r="AT329" s="86" t="str">
        <f>IF(VLOOKUP(AT$14,'ISP-F14-HRD-00'!$B$14:$BE$128,MATCH($C329,'ISP-F14-HRD-00'!$B$11:$BE$11,0),FALSE)=0,"",VLOOKUP(AT$14,'ISP-F14-HRD-00'!$B$14:$BE$128,MATCH($C329,'ISP-F14-HRD-00'!$B$11:$BE$11,0),FALSE))</f>
        <v/>
      </c>
      <c r="AU329" s="86" t="str">
        <f>IF(VLOOKUP(AU$14,'ISP-F14-HRD-00'!$B$14:$BE$128,MATCH($C329,'ISP-F14-HRD-00'!$B$11:$BE$11,0),FALSE)=0,"",VLOOKUP(AU$14,'ISP-F14-HRD-00'!$B$14:$BE$128,MATCH($C329,'ISP-F14-HRD-00'!$B$11:$BE$11,0),FALSE))</f>
        <v/>
      </c>
      <c r="AV329" s="86" t="str">
        <f>IF(VLOOKUP(AV$14,'ISP-F14-HRD-00'!$B$14:$BE$128,MATCH($C329,'ISP-F14-HRD-00'!$B$11:$BE$11,0),FALSE)=0,"",VLOOKUP(AV$14,'ISP-F14-HRD-00'!$B$14:$BE$128,MATCH($C329,'ISP-F14-HRD-00'!$B$11:$BE$11,0),FALSE))</f>
        <v/>
      </c>
      <c r="AW329" s="86" t="str">
        <f>IF(VLOOKUP(AW$14,'ISP-F14-HRD-00'!$B$14:$BE$128,MATCH($C329,'ISP-F14-HRD-00'!$B$11:$BE$11,0),FALSE)=0,"",VLOOKUP(AW$14,'ISP-F14-HRD-00'!$B$14:$BE$128,MATCH($C329,'ISP-F14-HRD-00'!$B$11:$BE$11,0),FALSE))</f>
        <v/>
      </c>
      <c r="AX329" s="86" t="str">
        <f>IF(VLOOKUP(AX$14,'ISP-F14-HRD-00'!$B$14:$BE$128,MATCH($C329,'ISP-F14-HRD-00'!$B$11:$BE$11,0),FALSE)=0,"",VLOOKUP(AX$14,'ISP-F14-HRD-00'!$B$14:$BE$128,MATCH($C329,'ISP-F14-HRD-00'!$B$11:$BE$11,0),FALSE))</f>
        <v/>
      </c>
      <c r="AY329" s="86" t="str">
        <f>IF(VLOOKUP(AY$14,'ISP-F14-HRD-00'!$B$14:$BE$128,MATCH($C329,'ISP-F14-HRD-00'!$B$11:$BE$11,0),FALSE)=0,"",VLOOKUP(AY$14,'ISP-F14-HRD-00'!$B$14:$BE$128,MATCH($C329,'ISP-F14-HRD-00'!$B$11:$BE$11,0),FALSE))</f>
        <v/>
      </c>
      <c r="AZ329" s="86" t="str">
        <f>IF(VLOOKUP(AZ$14,'ISP-F14-HRD-00'!$B$14:$BE$128,MATCH($C329,'ISP-F14-HRD-00'!$B$11:$BE$11,0),FALSE)=0,"",VLOOKUP(AZ$14,'ISP-F14-HRD-00'!$B$14:$BE$128,MATCH($C329,'ISP-F14-HRD-00'!$B$11:$BE$11,0),FALSE))</f>
        <v/>
      </c>
      <c r="BA329" s="87" t="str">
        <f>IF(VLOOKUP(BA$14,'ISP-F14-HRD-00'!$B$14:$BE$128,MATCH($C329,'ISP-F14-HRD-00'!$B$11:$BE$11,0),FALSE)=0,"",VLOOKUP(BA$14,'ISP-F14-HRD-00'!$B$14:$BE$128,MATCH($C329,'ISP-F14-HRD-00'!$B$11:$BE$11,0),FALSE))</f>
        <v/>
      </c>
      <c r="BB329" s="330"/>
      <c r="BC329" s="89" t="str">
        <f>IF(VLOOKUP(BC$14,'ISP-F14-HRD-00'!$B$14:$BE$128,MATCH($C329,'ISP-F14-HRD-00'!$B$11:$BE$11,0),FALSE)=0,"",VLOOKUP(BC$14,'ISP-F14-HRD-00'!$B$14:$BE$128,MATCH($C329,'ISP-F14-HRD-00'!$B$11:$BE$11,0),FALSE))</f>
        <v/>
      </c>
      <c r="BD329" s="86" t="str">
        <f>IF(VLOOKUP(BD$14,'ISP-F14-HRD-00'!$B$14:$BE$128,MATCH($C329,'ISP-F14-HRD-00'!$B$11:$BE$11,0),FALSE)=0,"",VLOOKUP(BD$14,'ISP-F14-HRD-00'!$B$14:$BE$128,MATCH($C329,'ISP-F14-HRD-00'!$B$11:$BE$11,0),FALSE))</f>
        <v/>
      </c>
      <c r="BE329" s="86" t="str">
        <f>IF(VLOOKUP(BE$14,'ISP-F14-HRD-00'!$B$14:$BE$128,MATCH($C329,'ISP-F14-HRD-00'!$B$11:$BE$11,0),FALSE)=0,"",VLOOKUP(BE$14,'ISP-F14-HRD-00'!$B$14:$BE$128,MATCH($C329,'ISP-F14-HRD-00'!$B$11:$BE$11,0),FALSE))</f>
        <v/>
      </c>
      <c r="BF329" s="86" t="str">
        <f>IF(VLOOKUP(BF$14,'ISP-F14-HRD-00'!$B$14:$BE$128,MATCH($C329,'ISP-F14-HRD-00'!$B$11:$BE$11,0),FALSE)=0,"",VLOOKUP(BF$14,'ISP-F14-HRD-00'!$B$14:$BE$128,MATCH($C329,'ISP-F14-HRD-00'!$B$11:$BE$11,0),FALSE))</f>
        <v/>
      </c>
      <c r="BG329" s="330"/>
      <c r="BH329" s="86" t="str">
        <f>IF(VLOOKUP(BH$14,'ISP-F14-HRD-00'!$B$14:$BE$128,MATCH($C329,'ISP-F14-HRD-00'!$B$11:$BE$11,0),FALSE)=0,"",VLOOKUP(BH$14,'ISP-F14-HRD-00'!$B$14:$BE$128,MATCH($C329,'ISP-F14-HRD-00'!$B$11:$BE$11,0),FALSE))</f>
        <v/>
      </c>
      <c r="BI329" s="86" t="str">
        <f>IF(VLOOKUP(BI$14,'ISP-F14-HRD-00'!$B$14:$BE$128,MATCH($C329,'ISP-F14-HRD-00'!$B$11:$BE$11,0),FALSE)=0,"",VLOOKUP(BI$14,'ISP-F14-HRD-00'!$B$14:$BE$128,MATCH($C329,'ISP-F14-HRD-00'!$B$11:$BE$11,0),FALSE))</f>
        <v/>
      </c>
      <c r="BJ329" s="86" t="str">
        <f>IF(VLOOKUP(BJ$14,'ISP-F14-HRD-00'!$B$14:$BE$128,MATCH($C329,'ISP-F14-HRD-00'!$B$11:$BE$11,0),FALSE)=0,"",VLOOKUP(BJ$14,'ISP-F14-HRD-00'!$B$14:$BE$128,MATCH($C329,'ISP-F14-HRD-00'!$B$11:$BE$11,0),FALSE))</f>
        <v/>
      </c>
      <c r="BK329" s="86" t="str">
        <f>IF(VLOOKUP(BK$14,'ISP-F14-HRD-00'!$B$14:$BE$128,MATCH($C329,'ISP-F14-HRD-00'!$B$11:$BE$11,0),FALSE)=0,"",VLOOKUP(BK$14,'ISP-F14-HRD-00'!$B$14:$BE$128,MATCH($C329,'ISP-F14-HRD-00'!$B$11:$BE$11,0),FALSE))</f>
        <v/>
      </c>
      <c r="BL329" s="330"/>
      <c r="BM329" s="86" t="str">
        <f>IF(VLOOKUP(BM$14,'ISP-F14-HRD-00'!$B$14:$BE$128,MATCH($C329,'ISP-F14-HRD-00'!$B$11:$BE$11,0),FALSE)=0,"",VLOOKUP(BM$14,'ISP-F14-HRD-00'!$B$14:$BE$128,MATCH($C329,'ISP-F14-HRD-00'!$B$11:$BE$11,0),FALSE))</f>
        <v/>
      </c>
      <c r="BN329" s="86" t="str">
        <f>IF(VLOOKUP(BN$14,'ISP-F14-HRD-00'!$B$14:$BE$128,MATCH($C329,'ISP-F14-HRD-00'!$B$11:$BE$11,0),FALSE)=0,"",VLOOKUP(BN$14,'ISP-F14-HRD-00'!$B$14:$BE$128,MATCH($C329,'ISP-F14-HRD-00'!$B$11:$BE$11,0),FALSE))</f>
        <v/>
      </c>
      <c r="BO329" s="86" t="str">
        <f>IF(VLOOKUP(BO$14,'ISP-F14-HRD-00'!$B$14:$BE$128,MATCH($C329,'ISP-F14-HRD-00'!$B$11:$BE$11,0),FALSE)=0,"",VLOOKUP(BO$14,'ISP-F14-HRD-00'!$B$14:$BE$128,MATCH($C329,'ISP-F14-HRD-00'!$B$11:$BE$11,0),FALSE))</f>
        <v/>
      </c>
      <c r="BP329" s="86" t="str">
        <f>IF(VLOOKUP(BP$14,'ISP-F14-HRD-00'!$B$14:$BE$128,MATCH($C329,'ISP-F14-HRD-00'!$B$11:$BE$11,0),FALSE)=0,"",VLOOKUP(BP$14,'ISP-F14-HRD-00'!$B$14:$BE$128,MATCH($C329,'ISP-F14-HRD-00'!$B$11:$BE$11,0),FALSE))</f>
        <v/>
      </c>
      <c r="BQ329" s="86" t="str">
        <f>IF(VLOOKUP(BQ$14,'ISP-F14-HRD-00'!$B$14:$BE$128,MATCH($C329,'ISP-F14-HRD-00'!$B$11:$BE$11,0),FALSE)=0,"",VLOOKUP(BQ$14,'ISP-F14-HRD-00'!$B$14:$BE$128,MATCH($C329,'ISP-F14-HRD-00'!$B$11:$BE$11,0),FALSE))</f>
        <v/>
      </c>
      <c r="BR329" s="356"/>
      <c r="BS329" s="86" t="str">
        <f>IF(VLOOKUP(BS$14,'ISP-F14-HRD-00'!$B$14:$BE$128,MATCH($C329,'ISP-F14-HRD-00'!$B$11:$BE$11,0),FALSE)=0,"",VLOOKUP(BS$14,'ISP-F14-HRD-00'!$B$14:$BE$128,MATCH($C329,'ISP-F14-HRD-00'!$B$11:$BE$11,0),FALSE))</f>
        <v/>
      </c>
      <c r="BT329" s="86" t="str">
        <f>IF(VLOOKUP(BT$14,'ISP-F14-HRD-00'!$B$14:$BE$128,MATCH($C329,'ISP-F14-HRD-00'!$B$11:$BE$11,0),FALSE)=0,"",VLOOKUP(BT$14,'ISP-F14-HRD-00'!$B$14:$BE$128,MATCH($C329,'ISP-F14-HRD-00'!$B$11:$BE$11,0),FALSE))</f>
        <v/>
      </c>
      <c r="BU329" s="86" t="str">
        <f>IF(VLOOKUP(BU$14,'ISP-F14-HRD-00'!$B$14:$BE$128,MATCH($C329,'ISP-F14-HRD-00'!$B$11:$BE$11,0),FALSE)=0,"",VLOOKUP(BU$14,'ISP-F14-HRD-00'!$B$14:$BE$128,MATCH($C329,'ISP-F14-HRD-00'!$B$11:$BE$11,0),FALSE))</f>
        <v/>
      </c>
      <c r="BV329" s="86" t="str">
        <f>IF(VLOOKUP(BV$14,'ISP-F14-HRD-00'!$B$14:$BE$128,MATCH($C329,'ISP-F14-HRD-00'!$B$11:$BE$11,0),FALSE)=0,"",VLOOKUP(BV$14,'ISP-F14-HRD-00'!$B$14:$BE$128,MATCH($C329,'ISP-F14-HRD-00'!$B$11:$BE$11,0),FALSE))</f>
        <v/>
      </c>
      <c r="BW329" s="86" t="str">
        <f>IF(VLOOKUP(BW$14,'ISP-F14-HRD-00'!$B$14:$BE$128,MATCH($C329,'ISP-F14-HRD-00'!$B$11:$BE$11,0),FALSE)=0,"",VLOOKUP(BW$14,'ISP-F14-HRD-00'!$B$14:$BE$128,MATCH($C329,'ISP-F14-HRD-00'!$B$11:$BE$11,0),FALSE))</f>
        <v/>
      </c>
      <c r="BX329" s="86" t="str">
        <f>IF(VLOOKUP(BX$14,'ISP-F14-HRD-00'!$B$14:$BE$128,MATCH($C329,'ISP-F14-HRD-00'!$B$11:$BE$11,0),FALSE)=0,"",VLOOKUP(BX$14,'ISP-F14-HRD-00'!$B$14:$BE$128,MATCH($C329,'ISP-F14-HRD-00'!$B$11:$BE$11,0),FALSE))</f>
        <v/>
      </c>
      <c r="BY329" s="86" t="str">
        <f>IF(VLOOKUP(BY$14,'ISP-F14-HRD-00'!$B$14:$BE$128,MATCH($C329,'ISP-F14-HRD-00'!$B$11:$BE$11,0),FALSE)=0,"",VLOOKUP(BY$14,'ISP-F14-HRD-00'!$B$14:$BE$128,MATCH($C329,'ISP-F14-HRD-00'!$B$11:$BE$11,0),FALSE))</f>
        <v/>
      </c>
      <c r="BZ329" s="330"/>
      <c r="CA329" s="86" t="str">
        <f>IF(VLOOKUP(CA$14,'ISP-F14-HRD-00'!$B$14:$BE$128,MATCH($C329,'ISP-F14-HRD-00'!$B$11:$BE$11,0),FALSE)=0,"",VLOOKUP(CA$14,'ISP-F14-HRD-00'!$B$14:$BE$128,MATCH($C329,'ISP-F14-HRD-00'!$B$11:$BE$11,0),FALSE))</f>
        <v/>
      </c>
      <c r="CB329" s="86" t="str">
        <f>IF(VLOOKUP(CB$14,'ISP-F14-HRD-00'!$B$14:$BE$128,MATCH($C329,'ISP-F14-HRD-00'!$B$11:$BE$11,0),FALSE)=0,"",VLOOKUP(CB$14,'ISP-F14-HRD-00'!$B$14:$BE$128,MATCH($C329,'ISP-F14-HRD-00'!$B$11:$BE$11,0),FALSE))</f>
        <v/>
      </c>
      <c r="CC329" s="86" t="str">
        <f>IF(VLOOKUP(CC$14,'ISP-F14-HRD-00'!$B$14:$BE$128,MATCH($C329,'ISP-F14-HRD-00'!$B$11:$BE$11,0),FALSE)=0,"",VLOOKUP(CC$14,'ISP-F14-HRD-00'!$B$14:$BE$128,MATCH($C329,'ISP-F14-HRD-00'!$B$11:$BE$11,0),FALSE))</f>
        <v/>
      </c>
      <c r="CD329" s="86" t="str">
        <f>IF(VLOOKUP(CD$14,'ISP-F14-HRD-00'!$B$14:$BE$128,MATCH($C329,'ISP-F14-HRD-00'!$B$11:$BE$11,0),FALSE)=0,"",VLOOKUP(CD$14,'ISP-F14-HRD-00'!$B$14:$BE$128,MATCH($C329,'ISP-F14-HRD-00'!$B$11:$BE$11,0),FALSE))</f>
        <v/>
      </c>
      <c r="CE329" s="86" t="str">
        <f>IF(VLOOKUP(CE$14,'ISP-F14-HRD-00'!$B$14:$BE$128,MATCH($C329,'ISP-F14-HRD-00'!$B$11:$BE$11,0),FALSE)=0,"",VLOOKUP(CE$14,'ISP-F14-HRD-00'!$B$14:$BE$128,MATCH($C329,'ISP-F14-HRD-00'!$B$11:$BE$11,0),FALSE))</f>
        <v/>
      </c>
      <c r="CF329" s="86" t="str">
        <f>IF(VLOOKUP(CF$14,'ISP-F14-HRD-00'!$B$14:$BE$128,MATCH($C329,'ISP-F14-HRD-00'!$B$11:$BE$11,0),FALSE)=0,"",VLOOKUP(CF$14,'ISP-F14-HRD-00'!$B$14:$BE$128,MATCH($C329,'ISP-F14-HRD-00'!$B$11:$BE$11,0),FALSE))</f>
        <v/>
      </c>
      <c r="CG329" s="330"/>
      <c r="CH329" s="86" t="str">
        <f>IF(VLOOKUP(CH$14,'ISP-F14-HRD-00'!$B$14:$BE$128,MATCH($C329,'ISP-F14-HRD-00'!$B$11:$BE$11,0),FALSE)=0,"",VLOOKUP(CH$14,'ISP-F14-HRD-00'!$B$14:$BE$128,MATCH($C329,'ISP-F14-HRD-00'!$B$11:$BE$11,0),FALSE))</f>
        <v/>
      </c>
      <c r="CI329" s="86" t="str">
        <f>IF(VLOOKUP(CI$14,'ISP-F14-HRD-00'!$B$14:$BE$128,MATCH($C329,'ISP-F14-HRD-00'!$B$11:$BE$11,0),FALSE)=0,"",VLOOKUP(CI$14,'ISP-F14-HRD-00'!$B$14:$BE$128,MATCH($C329,'ISP-F14-HRD-00'!$B$11:$BE$11,0),FALSE))</f>
        <v/>
      </c>
      <c r="CJ329" s="86" t="str">
        <f>IF(VLOOKUP(CJ$14,'ISP-F14-HRD-00'!$B$14:$BE$128,MATCH($C329,'ISP-F14-HRD-00'!$B$11:$BE$11,0),FALSE)=0,"",VLOOKUP(CJ$14,'ISP-F14-HRD-00'!$B$14:$BE$128,MATCH($C329,'ISP-F14-HRD-00'!$B$11:$BE$11,0),FALSE))</f>
        <v/>
      </c>
      <c r="CK329" s="86" t="str">
        <f>IF(VLOOKUP(CK$14,'ISP-F14-HRD-00'!$B$14:$BE$128,MATCH($C329,'ISP-F14-HRD-00'!$B$11:$BE$11,0),FALSE)=0,"",VLOOKUP(CK$14,'ISP-F14-HRD-00'!$B$14:$BE$128,MATCH($C329,'ISP-F14-HRD-00'!$B$11:$BE$11,0),FALSE))</f>
        <v/>
      </c>
      <c r="CL329" s="86" t="str">
        <f>IF(VLOOKUP(CL$14,'ISP-F14-HRD-00'!$B$14:$BE$128,MATCH($C329,'ISP-F14-HRD-00'!$B$11:$BE$11,0),FALSE)=0,"",VLOOKUP(CL$14,'ISP-F14-HRD-00'!$B$14:$BE$128,MATCH($C329,'ISP-F14-HRD-00'!$B$11:$BE$11,0),FALSE))</f>
        <v/>
      </c>
      <c r="CM329" s="86" t="str">
        <f>IF(VLOOKUP(CM$14,'ISP-F14-HRD-00'!$B$14:$BE$128,MATCH($C329,'ISP-F14-HRD-00'!$B$11:$BE$11,0),FALSE)=0,"",VLOOKUP(CM$14,'ISP-F14-HRD-00'!$B$14:$BE$128,MATCH($C329,'ISP-F14-HRD-00'!$B$11:$BE$11,0),FALSE))</f>
        <v/>
      </c>
      <c r="CN329" s="86" t="str">
        <f>IF(VLOOKUP(CN$14,'ISP-F14-HRD-00'!$B$14:$BE$128,MATCH($C329,'ISP-F14-HRD-00'!$B$11:$BE$11,0),FALSE)=0,"",VLOOKUP(CN$14,'ISP-F14-HRD-00'!$B$14:$BE$128,MATCH($C329,'ISP-F14-HRD-00'!$B$11:$BE$11,0),FALSE))</f>
        <v/>
      </c>
      <c r="CO329" s="86" t="str">
        <f>IF(VLOOKUP(CO$14,'ISP-F14-HRD-00'!$B$14:$BE$128,MATCH($C329,'ISP-F14-HRD-00'!$B$11:$BE$11,0),FALSE)=0,"",VLOOKUP(CO$14,'ISP-F14-HRD-00'!$B$14:$BE$128,MATCH($C329,'ISP-F14-HRD-00'!$B$11:$BE$11,0),FALSE))</f>
        <v/>
      </c>
      <c r="CP329" s="700" t="str">
        <f>IF(VLOOKUP(CP$14,'ISP-F14-HRD-00'!$B$14:$BE$128,MATCH($C329,'ISP-F14-HRD-00'!$B$11:$BE$11,0),FALSE)=0,"",VLOOKUP(CP$14,'ISP-F14-HRD-00'!$B$14:$BE$128,MATCH($C329,'ISP-F14-HRD-00'!$B$11:$BE$11,0),FALSE))</f>
        <v/>
      </c>
      <c r="CQ329" s="88" t="str">
        <f>IF(VLOOKUP(CQ$14,'ISP-F14-HRD-00'!$B$14:$BE$128,MATCH($C329,'ISP-F14-HRD-00'!$B$11:$BE$11,0),FALSE)=0,"",VLOOKUP(CQ$14,'ISP-F14-HRD-00'!$B$14:$BE$128,MATCH($C329,'ISP-F14-HRD-00'!$B$11:$BE$11,0),FALSE))</f>
        <v/>
      </c>
      <c r="CR329" s="86" t="str">
        <f>IF(VLOOKUP(CR$14,'ISP-F14-HRD-00'!$B$14:$BE$128,MATCH($C329,'ISP-F14-HRD-00'!$B$11:$BE$11,0),FALSE)=0,"",VLOOKUP(CR$14,'ISP-F14-HRD-00'!$B$14:$BE$128,MATCH($C329,'ISP-F14-HRD-00'!$B$11:$BE$11,0),FALSE))</f>
        <v/>
      </c>
      <c r="CS329" s="87"/>
      <c r="CT329" s="89" t="str">
        <f>IF(VLOOKUP(CT$14,'ISP-F14-HRD-00'!$B$14:$BE$128,MATCH($C329,'ISP-F14-HRD-00'!$B$11:$BE$11,0),FALSE)=0,"",VLOOKUP(CT$14,'ISP-F14-HRD-00'!$B$14:$BE$128,MATCH($C329,'ISP-F14-HRD-00'!$B$11:$BE$11,0),FALSE))</f>
        <v/>
      </c>
      <c r="CU329" s="86" t="str">
        <f>IF(VLOOKUP(CU$14,'ISP-F14-HRD-00'!$B$14:$BE$128,MATCH($C329,'ISP-F14-HRD-00'!$B$11:$BE$11,0),FALSE)=0,"",VLOOKUP(CU$14,'ISP-F14-HRD-00'!$B$14:$BE$128,MATCH($C329,'ISP-F14-HRD-00'!$B$11:$BE$11,0),FALSE))</f>
        <v/>
      </c>
      <c r="CV329" s="86" t="str">
        <f>IF(VLOOKUP(CV$14,'ISP-F14-HRD-00'!$B$14:$BE$128,MATCH($C329,'ISP-F14-HRD-00'!$B$11:$BE$11,0),FALSE)=0,"",VLOOKUP(CV$14,'ISP-F14-HRD-00'!$B$14:$BE$128,MATCH($C329,'ISP-F14-HRD-00'!$B$11:$BE$11,0),FALSE))</f>
        <v/>
      </c>
      <c r="CW329" s="86"/>
      <c r="CX329" s="88" t="str">
        <f>IF(VLOOKUP(CX$14,'ISP-F14-HRD-00'!$B$14:$BE$128,MATCH($C329,'ISP-F14-HRD-00'!$B$11:$BE$11,0),FALSE)=0,"",VLOOKUP(CX$14,'ISP-F14-HRD-00'!$B$14:$BE$128,MATCH($C329,'ISP-F14-HRD-00'!$B$11:$BE$11,0),FALSE))</f>
        <v/>
      </c>
      <c r="CY329" s="86" t="str">
        <f>IF(VLOOKUP(CY$14,'ISP-F14-HRD-00'!$B$14:$BE$128,MATCH($C329,'ISP-F14-HRD-00'!$B$11:$BE$11,0),FALSE)=0,"",VLOOKUP(CY$14,'ISP-F14-HRD-00'!$B$14:$BE$128,MATCH($C329,'ISP-F14-HRD-00'!$B$11:$BE$11,0),FALSE))</f>
        <v/>
      </c>
      <c r="CZ329" s="87" t="str">
        <f>IF(VLOOKUP(CZ$14,'ISP-F14-HRD-00'!$B$14:$BE$128,MATCH($C329,'ISP-F14-HRD-00'!$B$11:$BE$11,0),FALSE)=0,"",VLOOKUP(CZ$14,'ISP-F14-HRD-00'!$B$14:$BE$128,MATCH($C329,'ISP-F14-HRD-00'!$B$11:$BE$11,0),FALSE))</f>
        <v/>
      </c>
      <c r="DA329" s="88" t="str">
        <f>IF(VLOOKUP(DA$14,'ISP-F14-HRD-00'!$B$14:$BE$128,MATCH($C329,'ISP-F14-HRD-00'!$B$11:$BE$11,0),FALSE)=0,"",VLOOKUP(DA$14,'ISP-F14-HRD-00'!$B$14:$BE$128,MATCH($C329,'ISP-F14-HRD-00'!$B$11:$BE$11,0),FALSE))</f>
        <v/>
      </c>
      <c r="DB329" s="86" t="str">
        <f>IF(VLOOKUP(DB$14,'ISP-F14-HRD-00'!$B$14:$BE$128,MATCH($C329,'ISP-F14-HRD-00'!$B$11:$BE$11,0),FALSE)=0,"",VLOOKUP(DB$14,'ISP-F14-HRD-00'!$B$14:$BE$128,MATCH($C329,'ISP-F14-HRD-00'!$B$11:$BE$11,0),FALSE))</f>
        <v/>
      </c>
      <c r="DC329" s="86" t="str">
        <f>IF(VLOOKUP(DC$14,'ISP-F14-HRD-00'!$B$14:$BE$128,MATCH($C329,'ISP-F14-HRD-00'!$B$11:$BE$11,0),FALSE)=0,"",VLOOKUP(DC$14,'ISP-F14-HRD-00'!$B$14:$BE$128,MATCH($C329,'ISP-F14-HRD-00'!$B$11:$BE$11,0),FALSE))</f>
        <v/>
      </c>
      <c r="DD329" s="86" t="str">
        <f>IF(VLOOKUP(DD$14,'ISP-F14-HRD-00'!$B$14:$BE$128,MATCH($C329,'ISP-F14-HRD-00'!$B$11:$BE$11,0),FALSE)=0,"",VLOOKUP(DD$14,'ISP-F14-HRD-00'!$B$14:$BE$128,MATCH($C329,'ISP-F14-HRD-00'!$B$11:$BE$11,0),FALSE))</f>
        <v/>
      </c>
      <c r="DE329" s="86" t="str">
        <f>IF(VLOOKUP(DE$14,'ISP-F14-HRD-00'!$B$14:$BE$128,MATCH($C329,'ISP-F14-HRD-00'!$B$11:$BE$11,0),FALSE)=0,"",VLOOKUP(DE$14,'ISP-F14-HRD-00'!$B$14:$BE$128,MATCH($C329,'ISP-F14-HRD-00'!$B$11:$BE$11,0),FALSE))</f>
        <v/>
      </c>
      <c r="DF329" s="86" t="str">
        <f>IF(VLOOKUP(DF$14,'ISP-F14-HRD-00'!$B$14:$BE$128,MATCH($C329,'ISP-F14-HRD-00'!$B$11:$BE$11,0),FALSE)=0,"",VLOOKUP(DF$14,'ISP-F14-HRD-00'!$B$14:$BE$128,MATCH($C329,'ISP-F14-HRD-00'!$B$11:$BE$11,0),FALSE))</f>
        <v/>
      </c>
      <c r="DG329" s="86" t="str">
        <f>IF(VLOOKUP(DG$14,'ISP-F14-HRD-00'!$B$14:$BE$128,MATCH($C329,'ISP-F14-HRD-00'!$B$11:$BE$11,0),FALSE)=0,"",VLOOKUP(DG$14,'ISP-F14-HRD-00'!$B$14:$BE$128,MATCH($C329,'ISP-F14-HRD-00'!$B$11:$BE$11,0),FALSE))</f>
        <v/>
      </c>
      <c r="DH329" s="86" t="str">
        <f>IF(VLOOKUP(DH$14,'ISP-F14-HRD-00'!$B$14:$BE$128,MATCH($C329,'ISP-F14-HRD-00'!$B$11:$BE$11,0),FALSE)=0,"",VLOOKUP(DH$14,'ISP-F14-HRD-00'!$B$14:$BE$128,MATCH($C329,'ISP-F14-HRD-00'!$B$11:$BE$11,0),FALSE))</f>
        <v/>
      </c>
      <c r="DI329" s="86" t="str">
        <f>IF(VLOOKUP(DI$14,'ISP-F14-HRD-00'!$B$14:$BE$128,MATCH($C329,'ISP-F14-HRD-00'!$B$11:$BE$11,0),FALSE)=0,"",VLOOKUP(DI$14,'ISP-F14-HRD-00'!$B$14:$BE$128,MATCH($C329,'ISP-F14-HRD-00'!$B$11:$BE$11,0),FALSE))</f>
        <v/>
      </c>
      <c r="DJ329" s="86" t="str">
        <f>IF(VLOOKUP(DJ$14,'ISP-F14-HRD-00'!$B$14:$BE$128,MATCH($C329,'ISP-F14-HRD-00'!$B$11:$BE$11,0),FALSE)=0,"",VLOOKUP(DJ$14,'ISP-F14-HRD-00'!$B$14:$BE$128,MATCH($C329,'ISP-F14-HRD-00'!$B$11:$BE$11,0),FALSE))</f>
        <v/>
      </c>
      <c r="DK329" s="86" t="str">
        <f>IF(VLOOKUP(DK$14,'ISP-F14-HRD-00'!$B$14:$BE$128,MATCH($C329,'ISP-F14-HRD-00'!$B$11:$BE$11,0),FALSE)=0,"",VLOOKUP(DK$14,'ISP-F14-HRD-00'!$B$14:$BE$128,MATCH($C329,'ISP-F14-HRD-00'!$B$11:$BE$11,0),FALSE))</f>
        <v/>
      </c>
      <c r="DL329" s="86" t="str">
        <f>IF(VLOOKUP(DL$14,'ISP-F14-HRD-00'!$B$14:$BE$128,MATCH($C329,'ISP-F14-HRD-00'!$B$11:$BE$11,0),FALSE)=0,"",VLOOKUP(DL$14,'ISP-F14-HRD-00'!$B$14:$BE$128,MATCH($C329,'ISP-F14-HRD-00'!$B$11:$BE$11,0),FALSE))</f>
        <v/>
      </c>
      <c r="DM329" s="86" t="str">
        <f>IF(VLOOKUP(DM$14,'ISP-F14-HRD-00'!$B$14:$BE$128,MATCH($C329,'ISP-F14-HRD-00'!$B$11:$BE$11,0),FALSE)=0,"",VLOOKUP(DM$14,'ISP-F14-HRD-00'!$B$14:$BE$128,MATCH($C329,'ISP-F14-HRD-00'!$B$11:$BE$11,0),FALSE))</f>
        <v/>
      </c>
      <c r="DN329" s="86" t="str">
        <f>IF(VLOOKUP(DN$14,'ISP-F14-HRD-00'!$B$14:$BE$128,MATCH($C329,'ISP-F14-HRD-00'!$B$11:$BE$11,0),FALSE)=0,"",VLOOKUP(DN$14,'ISP-F14-HRD-00'!$B$14:$BE$128,MATCH($C329,'ISP-F14-HRD-00'!$B$11:$BE$11,0),FALSE))</f>
        <v/>
      </c>
      <c r="DO329" s="86" t="str">
        <f>IF(VLOOKUP(DO$14,'ISP-F14-HRD-00'!$B$14:$BE$128,MATCH($C329,'ISP-F14-HRD-00'!$B$11:$BE$11,0),FALSE)=0,"",VLOOKUP(DO$14,'ISP-F14-HRD-00'!$B$14:$BE$128,MATCH($C329,'ISP-F14-HRD-00'!$B$11:$BE$11,0),FALSE))</f>
        <v/>
      </c>
      <c r="DP329" s="86" t="str">
        <f>IF(VLOOKUP(DP$14,'ISP-F14-HRD-00'!$B$14:$BE$128,MATCH($C329,'ISP-F14-HRD-00'!$B$11:$BE$11,0),FALSE)=0,"",VLOOKUP(DP$14,'ISP-F14-HRD-00'!$B$14:$BE$128,MATCH($C329,'ISP-F14-HRD-00'!$B$11:$BE$11,0),FALSE))</f>
        <v/>
      </c>
      <c r="DQ329" s="86" t="str">
        <f>IF(VLOOKUP(DQ$14,'ISP-F14-HRD-00'!$B$14:$BE$128,MATCH($C329,'ISP-F14-HRD-00'!$B$11:$BE$11,0),FALSE)=0,"",VLOOKUP(DQ$14,'ISP-F14-HRD-00'!$B$14:$BE$128,MATCH($C329,'ISP-F14-HRD-00'!$B$11:$BE$11,0),FALSE))</f>
        <v/>
      </c>
      <c r="DR329" s="970" t="str">
        <f>IF(VLOOKUP(DR$14,'ISP-F14-HRD-00'!$B$14:$BE$128,MATCH($C329,'ISP-F14-HRD-00'!$B$11:$BE$11,0),FALSE)=0,"",VLOOKUP(DR$14,'ISP-F14-HRD-00'!$B$14:$BE$128,MATCH($C329,'ISP-F14-HRD-00'!$B$11:$BE$11,0),FALSE))</f>
        <v/>
      </c>
      <c r="DS329" s="970" t="str">
        <f>IF(VLOOKUP(DS$14,'ISP-F14-HRD-00'!$B$14:$BE$128,MATCH($C329,'ISP-F14-HRD-00'!$B$11:$BE$11,0),FALSE)=0,"",VLOOKUP(DS$14,'ISP-F14-HRD-00'!$B$14:$BE$128,MATCH($C329,'ISP-F14-HRD-00'!$B$11:$BE$11,0),FALSE))</f>
        <v/>
      </c>
      <c r="DT329" s="87" t="e">
        <f>IF(VLOOKUP(DT$14,'ISP-F14-HRD-00'!$B$14:$BE$128,MATCH($C329,'ISP-F14-HRD-00'!$B$11:$BE$11,0),FALSE)=0,"",VLOOKUP(DT$14,'ISP-F14-HRD-00'!$B$14:$BE$128,MATCH($C329,'ISP-F14-HRD-00'!$B$11:$BE$11,0),FALSE))</f>
        <v>#N/A</v>
      </c>
      <c r="DV329" s="103">
        <f t="shared" si="62"/>
        <v>0</v>
      </c>
    </row>
    <row r="330" spans="1:126" s="103" customFormat="1">
      <c r="A330" s="1075"/>
      <c r="B330" s="1090"/>
      <c r="C330" s="1079"/>
      <c r="D330" s="1080"/>
      <c r="E330" s="1084"/>
      <c r="F330" s="1087"/>
      <c r="G330" s="1087"/>
      <c r="H330" s="343" t="s">
        <v>359</v>
      </c>
      <c r="I330" s="104"/>
      <c r="J330" s="102" t="str">
        <f>IFERROR(VLOOKUP($B329&amp;J$14,Actual!$B$6:$H$1959,7,FALSE),"")</f>
        <v/>
      </c>
      <c r="K330" s="102" t="str">
        <f>IFERROR(VLOOKUP($B329&amp;K$14,Actual!$B$6:$H$1959,7,FALSE),"")</f>
        <v/>
      </c>
      <c r="L330" s="102" t="str">
        <f>IFERROR(VLOOKUP($B329&amp;L$14,Actual!$B$6:$H$1959,7,FALSE),"")</f>
        <v/>
      </c>
      <c r="M330" s="102" t="str">
        <f>IFERROR(VLOOKUP($B329&amp;M$14,Actual!$B$6:$H$1959,7,FALSE),"")</f>
        <v/>
      </c>
      <c r="N330" s="102" t="str">
        <f>IFERROR(VLOOKUP($B329&amp;N$14,Actual!$B$6:$H$1959,7,FALSE),"")</f>
        <v/>
      </c>
      <c r="O330" s="102" t="str">
        <f>IFERROR(VLOOKUP($B329&amp;O$14,Actual!$B$6:$H$1959,7,FALSE),"")</f>
        <v/>
      </c>
      <c r="P330" s="102" t="str">
        <f>IFERROR(VLOOKUP($B329&amp;P$14,Actual!$B$6:$H$1959,7,FALSE),"")</f>
        <v/>
      </c>
      <c r="Q330" s="102" t="str">
        <f>IFERROR(VLOOKUP($B329&amp;Q$14,Actual!$B$6:$H$1959,7,FALSE),"")</f>
        <v/>
      </c>
      <c r="R330" s="102" t="str">
        <f>IFERROR(VLOOKUP($B329&amp;R$14,Actual!$B$6:$H$1959,7,FALSE),"")</f>
        <v/>
      </c>
      <c r="S330" s="102" t="str">
        <f>IFERROR(VLOOKUP($B329&amp;S$14,Actual!$B$6:$H$1959,7,FALSE),"")</f>
        <v/>
      </c>
      <c r="T330" s="102" t="str">
        <f>IFERROR(VLOOKUP($B329&amp;T$14,Actual!$B$6:$H$1959,7,FALSE),"")</f>
        <v/>
      </c>
      <c r="U330" s="102" t="str">
        <f>IFERROR(VLOOKUP($B329&amp;U$14,Actual!$B$6:$H$1959,7,FALSE),"")</f>
        <v/>
      </c>
      <c r="V330" s="102" t="str">
        <f>IFERROR(VLOOKUP($B329&amp;V$14,Actual!$B$6:$H$1959,7,FALSE),"")</f>
        <v/>
      </c>
      <c r="W330" s="102" t="str">
        <f ca="1">IFERROR(VLOOKUP($B329&amp;W$14,Actual!$B$6:$H$1959,7,FALSE),"")</f>
        <v>E</v>
      </c>
      <c r="X330" s="102" t="str">
        <f>IFERROR(VLOOKUP($B329&amp;X$14,Actual!$B$6:$H$1959,7,FALSE),"")</f>
        <v/>
      </c>
      <c r="Y330" s="102" t="str">
        <f>IFERROR(VLOOKUP($B329&amp;Y$14,Actual!$B$6:$H$1959,7,FALSE),"")</f>
        <v/>
      </c>
      <c r="Z330" s="102" t="str">
        <f>IFERROR(VLOOKUP($B329&amp;Z$14,Actual!$B$6:$H$1959,7,FALSE),"")</f>
        <v/>
      </c>
      <c r="AA330" s="102" t="str">
        <f>IFERROR(VLOOKUP($B329&amp;AA$14,Actual!$B$6:$H$1959,7,FALSE),"")</f>
        <v/>
      </c>
      <c r="AB330" s="102" t="str">
        <f>IFERROR(VLOOKUP($B329&amp;AB$14,Actual!$B$6:$H$1959,7,FALSE),"")</f>
        <v/>
      </c>
      <c r="AC330" s="701" t="str">
        <f>IFERROR(VLOOKUP($B329&amp;AC$14,Actual!$B$6:$H$1959,7,FALSE),"")</f>
        <v/>
      </c>
      <c r="AD330" s="701" t="str">
        <f>IFERROR(VLOOKUP($B329&amp;AD$14,Actual!$B$6:$H$1959,7,FALSE),"")</f>
        <v/>
      </c>
      <c r="AE330" s="701" t="str">
        <f>IFERROR(VLOOKUP($B329&amp;AE$14,Actual!$B$6:$H$1959,7,FALSE),"")</f>
        <v/>
      </c>
      <c r="AF330" s="327"/>
      <c r="AG330" s="102" t="str">
        <f>IFERROR(VLOOKUP($B329&amp;AG$14,Actual!$B$6:$H$1959,7,FALSE),"")</f>
        <v/>
      </c>
      <c r="AH330" s="102" t="str">
        <f>IFERROR(VLOOKUP($B329&amp;AH$14,Actual!$B$6:$H$1959,7,FALSE),"")</f>
        <v/>
      </c>
      <c r="AI330" s="102" t="str">
        <f>IFERROR(VLOOKUP($B329&amp;AI$14,Actual!$B$6:$H$1959,7,FALSE),"")</f>
        <v/>
      </c>
      <c r="AJ330" s="102" t="str">
        <f>IFERROR(VLOOKUP($B329&amp;AJ$14,Actual!$B$6:$H$1959,7,FALSE),"")</f>
        <v/>
      </c>
      <c r="AK330" s="102" t="str">
        <f>IFERROR(VLOOKUP($B329&amp;AK$14,Actual!$B$6:$H$1959,7,FALSE),"")</f>
        <v/>
      </c>
      <c r="AL330" s="102" t="str">
        <f>IFERROR(VLOOKUP($B329&amp;AL$14,Actual!$B$6:$H$1959,7,FALSE),"")</f>
        <v/>
      </c>
      <c r="AM330" s="102" t="str">
        <f>IFERROR(VLOOKUP($B329&amp;AM$14,Actual!$B$6:$H$1959,7,FALSE),"")</f>
        <v/>
      </c>
      <c r="AN330" s="102" t="str">
        <f>IFERROR(VLOOKUP($B329&amp;AN$14,Actual!$B$6:$H$1959,7,FALSE),"")</f>
        <v/>
      </c>
      <c r="AO330" s="102" t="str">
        <f>IFERROR(VLOOKUP($B329&amp;AO$14,Actual!$B$6:$H$1959,7,FALSE),"")</f>
        <v/>
      </c>
      <c r="AP330" s="102" t="str">
        <f>IFERROR(VLOOKUP($B329&amp;AP$14,Actual!$B$6:$H$1959,7,FALSE),"")</f>
        <v/>
      </c>
      <c r="AQ330" s="102" t="str">
        <f>IFERROR(VLOOKUP($B329&amp;AQ$14,Actual!$B$6:$H$1959,7,FALSE),"")</f>
        <v/>
      </c>
      <c r="AR330" s="102" t="str">
        <f>IFERROR(VLOOKUP($B329&amp;AR$14,Actual!$B$6:$H$1959,7,FALSE),"")</f>
        <v/>
      </c>
      <c r="AS330" s="102" t="str">
        <f ca="1">IFERROR(VLOOKUP($B329&amp;AS$14,Actual!$B$6:$H$1959,7,FALSE),"")</f>
        <v>A</v>
      </c>
      <c r="AT330" s="102" t="str">
        <f>IFERROR(VLOOKUP($B329&amp;AT$14,Actual!$B$6:$H$1959,7,FALSE),"")</f>
        <v/>
      </c>
      <c r="AU330" s="102" t="str">
        <f>IFERROR(VLOOKUP($B329&amp;AU$14,Actual!$B$6:$H$1959,7,FALSE),"")</f>
        <v/>
      </c>
      <c r="AV330" s="102" t="str">
        <f>IFERROR(VLOOKUP($B329&amp;AV$14,Actual!$B$6:$H$1959,7,FALSE),"")</f>
        <v/>
      </c>
      <c r="AW330" s="102" t="str">
        <f>IFERROR(VLOOKUP($B329&amp;AW$14,Actual!$B$6:$H$1959,7,FALSE),"")</f>
        <v/>
      </c>
      <c r="AX330" s="102" t="str">
        <f>IFERROR(VLOOKUP($B329&amp;AX$14,Actual!$B$6:$H$1959,7,FALSE),"")</f>
        <v/>
      </c>
      <c r="AY330" s="102" t="str">
        <f>IFERROR(VLOOKUP($B329&amp;AY$14,Actual!$B$6:$H$1959,7,FALSE),"")</f>
        <v/>
      </c>
      <c r="AZ330" s="102" t="str">
        <f>IFERROR(VLOOKUP($B329&amp;AZ$14,Actual!$B$6:$H$1959,7,FALSE),"")</f>
        <v/>
      </c>
      <c r="BA330" s="106" t="str">
        <f>IFERROR(VLOOKUP($B329&amp;BA$14,Actual!$B$6:$H$1959,7,FALSE),"")</f>
        <v/>
      </c>
      <c r="BB330" s="331"/>
      <c r="BC330" s="291" t="str">
        <f>IFERROR(VLOOKUP($B329&amp;BC$14,Actual!$B$6:$H$1959,7,FALSE),"")</f>
        <v/>
      </c>
      <c r="BD330" s="102" t="str">
        <f>IFERROR(VLOOKUP($B329&amp;BD$14,Actual!$B$6:$H$1959,7,FALSE),"")</f>
        <v/>
      </c>
      <c r="BE330" s="102" t="str">
        <f>IFERROR(VLOOKUP($B329&amp;BE$14,Actual!$B$6:$H$1959,7,FALSE),"")</f>
        <v/>
      </c>
      <c r="BF330" s="102" t="str">
        <f>IFERROR(VLOOKUP($B329&amp;BF$14,Actual!$B$6:$H$1959,7,FALSE),"")</f>
        <v/>
      </c>
      <c r="BG330" s="331"/>
      <c r="BH330" s="102" t="str">
        <f>IFERROR(VLOOKUP($B329&amp;BH$14,Actual!$B$6:$H$1959,7,FALSE),"")</f>
        <v/>
      </c>
      <c r="BI330" s="102" t="str">
        <f>IFERROR(VLOOKUP($B329&amp;BI$14,Actual!$B$6:$H$1959,7,FALSE),"")</f>
        <v/>
      </c>
      <c r="BJ330" s="102" t="str">
        <f>IFERROR(VLOOKUP($B329&amp;BJ$14,Actual!$B$6:$H$1959,7,FALSE),"")</f>
        <v/>
      </c>
      <c r="BK330" s="102" t="str">
        <f>IFERROR(VLOOKUP($B329&amp;BK$14,Actual!$B$6:$H$1959,7,FALSE),"")</f>
        <v/>
      </c>
      <c r="BL330" s="331"/>
      <c r="BM330" s="102" t="str">
        <f>IFERROR(VLOOKUP($B329&amp;BM$14,Actual!$B$6:$H$1959,7,FALSE),"")</f>
        <v/>
      </c>
      <c r="BN330" s="102" t="str">
        <f>IFERROR(VLOOKUP($B329&amp;BN$14,Actual!$B$6:$H$1959,7,FALSE),"")</f>
        <v/>
      </c>
      <c r="BO330" s="102" t="str">
        <f>IFERROR(VLOOKUP($B329&amp;BO$14,Actual!$B$6:$H$1959,7,FALSE),"")</f>
        <v/>
      </c>
      <c r="BP330" s="102" t="str">
        <f>IFERROR(VLOOKUP($B329&amp;BP$14,Actual!$B$6:$H$1959,7,FALSE),"")</f>
        <v/>
      </c>
      <c r="BQ330" s="102" t="str">
        <f>IFERROR(VLOOKUP($B329&amp;BQ$14,Actual!$B$6:$H$1959,7,FALSE),"")</f>
        <v/>
      </c>
      <c r="BR330" s="357"/>
      <c r="BS330" s="290" t="str">
        <f ca="1">IFERROR(VLOOKUP($B329&amp;BS$14,Actual!$B$6:$H$1959,7,FALSE),"")</f>
        <v>A</v>
      </c>
      <c r="BT330" s="290" t="str">
        <f ca="1">IFERROR(VLOOKUP($B329&amp;BT$14,Actual!$B$6:$H$1959,7,FALSE),"")</f>
        <v>A</v>
      </c>
      <c r="BU330" s="290" t="str">
        <f>IFERROR(VLOOKUP($B329&amp;BU$14,Actual!$B$6:$H$1959,7,FALSE),"")</f>
        <v/>
      </c>
      <c r="BV330" s="290" t="str">
        <f>IFERROR(VLOOKUP($B329&amp;BV$14,Actual!$B$6:$H$1959,7,FALSE),"")</f>
        <v/>
      </c>
      <c r="BW330" s="290" t="str">
        <f>IFERROR(VLOOKUP($B329&amp;BW$14,Actual!$B$6:$H$1959,7,FALSE),"")</f>
        <v/>
      </c>
      <c r="BX330" s="290" t="str">
        <f>IFERROR(VLOOKUP($B329&amp;BX$14,Actual!$B$6:$H$1959,7,FALSE),"")</f>
        <v/>
      </c>
      <c r="BY330" s="290" t="str">
        <f>IFERROR(VLOOKUP($B329&amp;BY$14,Actual!$B$6:$H$1959,7,FALSE),"")</f>
        <v/>
      </c>
      <c r="BZ330" s="331"/>
      <c r="CA330" s="102" t="str">
        <f>IFERROR(VLOOKUP($B329&amp;CA$14,Actual!$B$6:$H$1959,7,FALSE),"")</f>
        <v/>
      </c>
      <c r="CB330" s="102" t="str">
        <f>IFERROR(VLOOKUP($B329&amp;CB$14,Actual!$B$6:$H$1959,7,FALSE),"")</f>
        <v/>
      </c>
      <c r="CC330" s="102" t="str">
        <f>IFERROR(VLOOKUP($B329&amp;CC$14,Actual!$B$6:$H$1959,7,FALSE),"")</f>
        <v/>
      </c>
      <c r="CD330" s="102" t="str">
        <f>IFERROR(VLOOKUP($B329&amp;CD$14,Actual!$B$6:$H$1959,7,FALSE),"")</f>
        <v/>
      </c>
      <c r="CE330" s="102" t="str">
        <f>IFERROR(VLOOKUP($B329&amp;CE$14,Actual!$B$6:$H$1959,7,FALSE),"")</f>
        <v/>
      </c>
      <c r="CF330" s="102" t="str">
        <f>IFERROR(VLOOKUP($B329&amp;CF$14,Actual!$B$6:$H$1959,7,FALSE),"")</f>
        <v/>
      </c>
      <c r="CG330" s="331"/>
      <c r="CH330" s="290" t="str">
        <f>IFERROR(VLOOKUP($B329&amp;CH$14,Actual!$B$6:$H$1959,7,FALSE),"")</f>
        <v/>
      </c>
      <c r="CI330" s="290" t="str">
        <f>IFERROR(VLOOKUP($B329&amp;CI$14,Actual!$B$6:$H$1959,7,FALSE),"")</f>
        <v/>
      </c>
      <c r="CJ330" s="290" t="str">
        <f>IFERROR(VLOOKUP($B329&amp;CJ$14,Actual!$B$6:$H$1959,7,FALSE),"")</f>
        <v/>
      </c>
      <c r="CK330" s="290" t="str">
        <f>IFERROR(VLOOKUP($B329&amp;CK$14,Actual!$B$6:$H$1959,7,FALSE),"")</f>
        <v/>
      </c>
      <c r="CL330" s="290" t="str">
        <f>IFERROR(VLOOKUP($B329&amp;CL$14,Actual!$B$6:$H$1959,7,FALSE),"")</f>
        <v/>
      </c>
      <c r="CM330" s="290" t="str">
        <f>IFERROR(VLOOKUP($B329&amp;CM$14,Actual!$B$6:$H$1959,7,FALSE),"")</f>
        <v/>
      </c>
      <c r="CN330" s="290" t="str">
        <f>IFERROR(VLOOKUP($B329&amp;CN$14,Actual!$B$6:$H$1959,7,FALSE),"")</f>
        <v/>
      </c>
      <c r="CO330" s="290" t="str">
        <f>IFERROR(VLOOKUP($B329&amp;CO$14,Actual!$B$6:$H$1959,7,FALSE),"")</f>
        <v/>
      </c>
      <c r="CP330" s="740" t="str">
        <f>IFERROR(VLOOKUP($B329&amp;CP$14,Actual!$B$6:$H$1959,7,FALSE),"")</f>
        <v/>
      </c>
      <c r="CQ330" s="105" t="str">
        <f>IFERROR(VLOOKUP($B329&amp;CQ$14,Actual!$B$6:$H$1959,7,FALSE),"")</f>
        <v/>
      </c>
      <c r="CR330" s="102" t="str">
        <f>IFERROR(VLOOKUP($B329&amp;CR$14,Actual!$B$6:$H$1959,7,FALSE),"")</f>
        <v/>
      </c>
      <c r="CS330" s="106"/>
      <c r="CT330" s="291" t="str">
        <f>IFERROR(VLOOKUP($B329&amp;CT$14,Actual!$B$6:$H$1959,7,FALSE),"")</f>
        <v/>
      </c>
      <c r="CU330" s="102" t="str">
        <f>IFERROR(VLOOKUP($B329&amp;CU$14,Actual!$B$6:$H$1959,7,FALSE),"")</f>
        <v/>
      </c>
      <c r="CV330" s="102" t="str">
        <f>IFERROR(VLOOKUP($B329&amp;CV$14,Actual!$B$6:$H$1959,7,FALSE),"")</f>
        <v/>
      </c>
      <c r="CW330" s="102"/>
      <c r="CX330" s="105" t="str">
        <f>IFERROR(VLOOKUP($B329&amp;CX$14,Actual!$B$6:$H$1959,7,FALSE),"")</f>
        <v/>
      </c>
      <c r="CY330" s="102" t="str">
        <f>IFERROR(VLOOKUP($B329&amp;CY$14,Actual!$B$6:$H$1959,7,FALSE),"")</f>
        <v/>
      </c>
      <c r="CZ330" s="106" t="str">
        <f>IFERROR(VLOOKUP($B329&amp;CZ$14,Actual!$B$6:$H$1959,7,FALSE),"")</f>
        <v/>
      </c>
      <c r="DA330" s="105" t="str">
        <f>IFERROR(VLOOKUP($B329&amp;DA$14,Actual!$B$6:$H$1959,7,FALSE),"")</f>
        <v/>
      </c>
      <c r="DB330" s="102" t="str">
        <f>IFERROR(VLOOKUP($B329&amp;DB$14,Actual!$B$6:$H$1959,7,FALSE),"")</f>
        <v/>
      </c>
      <c r="DC330" s="102" t="str">
        <f>IFERROR(VLOOKUP($B329&amp;DC$14,Actual!$B$6:$H$1959,7,FALSE),"")</f>
        <v/>
      </c>
      <c r="DD330" s="102" t="str">
        <f>IFERROR(VLOOKUP($B329&amp;DD$14,Actual!$B$6:$H$1959,7,FALSE),"")</f>
        <v/>
      </c>
      <c r="DE330" s="102" t="str">
        <f>IFERROR(VLOOKUP($B329&amp;DE$14,Actual!$B$6:$H$1959,7,FALSE),"")</f>
        <v/>
      </c>
      <c r="DF330" s="102" t="str">
        <f>IFERROR(VLOOKUP($B329&amp;DF$14,Actual!$B$6:$H$1959,7,FALSE),"")</f>
        <v/>
      </c>
      <c r="DG330" s="102" t="str">
        <f>IFERROR(VLOOKUP($B329&amp;DG$14,Actual!$B$6:$H$1959,7,FALSE),"")</f>
        <v/>
      </c>
      <c r="DH330" s="102" t="str">
        <f>IFERROR(VLOOKUP($B329&amp;DH$14,Actual!$B$6:$H$1959,7,FALSE),"")</f>
        <v/>
      </c>
      <c r="DI330" s="102" t="str">
        <f>IFERROR(VLOOKUP($B329&amp;DI$14,Actual!$B$6:$H$1959,7,FALSE),"")</f>
        <v/>
      </c>
      <c r="DJ330" s="102" t="str">
        <f>IFERROR(VLOOKUP($B329&amp;DJ$14,Actual!$B$6:$H$1959,7,FALSE),"")</f>
        <v/>
      </c>
      <c r="DK330" s="102" t="str">
        <f>IFERROR(VLOOKUP($B329&amp;DK$14,Actual!$B$6:$H$1959,7,FALSE),"")</f>
        <v/>
      </c>
      <c r="DL330" s="102" t="str">
        <f>IFERROR(VLOOKUP($B329&amp;DL$14,Actual!$B$6:$H$1959,7,FALSE),"")</f>
        <v/>
      </c>
      <c r="DM330" s="102" t="str">
        <f>IFERROR(VLOOKUP($B329&amp;DM$14,Actual!$B$6:$H$1959,7,FALSE),"")</f>
        <v/>
      </c>
      <c r="DN330" s="102" t="str">
        <f>IFERROR(VLOOKUP($B329&amp;DN$14,Actual!$B$6:$H$1959,7,FALSE),"")</f>
        <v/>
      </c>
      <c r="DO330" s="102" t="str">
        <f>IFERROR(VLOOKUP($B329&amp;DO$14,Actual!$B$6:$H$1959,7,FALSE),"")</f>
        <v/>
      </c>
      <c r="DP330" s="102" t="str">
        <f>IFERROR(VLOOKUP($B329&amp;DP$14,Actual!$B$6:$H$1959,7,FALSE),"")</f>
        <v/>
      </c>
      <c r="DQ330" s="102" t="str">
        <f>IFERROR(VLOOKUP($B329&amp;DQ$14,Actual!$B$6:$H$1959,7,FALSE),"")</f>
        <v/>
      </c>
      <c r="DR330" s="971" t="str">
        <f>IFERROR(VLOOKUP($B329&amp;DR$14,Actual!$B$6:$H$1959,7,FALSE),"")</f>
        <v/>
      </c>
      <c r="DS330" s="971" t="str">
        <f>IFERROR(VLOOKUP($B329&amp;DS$14,Actual!$B$6:$H$1959,7,FALSE),"")</f>
        <v/>
      </c>
      <c r="DT330" s="106" t="str">
        <f>IFERROR(VLOOKUP($B329&amp;DT$14,Actual!$B$6:$H$1959,7,FALSE),"")</f>
        <v/>
      </c>
      <c r="DV330" s="103">
        <f t="shared" ca="1" si="62"/>
        <v>0</v>
      </c>
    </row>
    <row r="331" spans="1:126" s="103" customFormat="1">
      <c r="A331" s="1075"/>
      <c r="B331" s="1090"/>
      <c r="C331" s="1079"/>
      <c r="D331" s="1080"/>
      <c r="E331" s="1084"/>
      <c r="F331" s="1087"/>
      <c r="G331" s="1087"/>
      <c r="H331" s="341" t="s">
        <v>360</v>
      </c>
      <c r="I331" s="93"/>
      <c r="J331" s="344" t="str">
        <f>IFERROR(VLOOKUP($B329&amp;J$14,Plan!$B$10:$H$300,7,FALSE),"")</f>
        <v/>
      </c>
      <c r="K331" s="344" t="str">
        <f>IFERROR(VLOOKUP($B329&amp;K$14,Plan!$B$10:$H$300,7,FALSE),"")</f>
        <v/>
      </c>
      <c r="L331" s="344" t="str">
        <f>IFERROR(VLOOKUP($B329&amp;L$14,Plan!$B$10:$H$300,7,FALSE),"")</f>
        <v/>
      </c>
      <c r="M331" s="344" t="str">
        <f>IFERROR(VLOOKUP($B329&amp;M$14,Plan!$B$10:$H$300,7,FALSE),"")</f>
        <v/>
      </c>
      <c r="N331" s="344" t="str">
        <f>IFERROR(VLOOKUP($B329&amp;N$14,Plan!$B$10:$H$300,7,FALSE),"")</f>
        <v/>
      </c>
      <c r="O331" s="344" t="str">
        <f>IFERROR(VLOOKUP($B329&amp;O$14,Plan!$B$10:$H$300,7,FALSE),"")</f>
        <v/>
      </c>
      <c r="P331" s="344" t="str">
        <f>IFERROR(VLOOKUP($B329&amp;P$14,Plan!$B$10:$H$300,7,FALSE),"")</f>
        <v/>
      </c>
      <c r="Q331" s="344" t="str">
        <f>IFERROR(VLOOKUP($B329&amp;Q$14,Plan!$B$10:$H$300,7,FALSE),"")</f>
        <v/>
      </c>
      <c r="R331" s="344" t="str">
        <f>IFERROR(VLOOKUP($B329&amp;R$14,Plan!$B$10:$H$300,7,FALSE),"")</f>
        <v/>
      </c>
      <c r="S331" s="344" t="str">
        <f>IFERROR(VLOOKUP($B329&amp;S$14,Plan!$B$10:$H$300,7,FALSE),"")</f>
        <v/>
      </c>
      <c r="T331" s="344" t="str">
        <f>IFERROR(VLOOKUP($B329&amp;T$14,Plan!$B$10:$H$300,7,FALSE),"")</f>
        <v/>
      </c>
      <c r="U331" s="344" t="str">
        <f>IFERROR(VLOOKUP($B329&amp;U$14,Plan!$B$10:$H$300,7,FALSE),"")</f>
        <v/>
      </c>
      <c r="V331" s="344" t="str">
        <f>IFERROR(VLOOKUP($B329&amp;V$14,Plan!$B$10:$H$300,7,FALSE),"")</f>
        <v/>
      </c>
      <c r="W331" s="344" t="str">
        <f>IFERROR(VLOOKUP($B329&amp;W$14,Plan!$B$10:$H$300,7,FALSE),"")</f>
        <v/>
      </c>
      <c r="X331" s="344" t="str">
        <f>IFERROR(VLOOKUP($B329&amp;X$14,Plan!$B$10:$H$300,7,FALSE),"")</f>
        <v/>
      </c>
      <c r="Y331" s="344" t="str">
        <f>IFERROR(VLOOKUP($B329&amp;Y$14,Plan!$B$10:$H$300,7,FALSE),"")</f>
        <v/>
      </c>
      <c r="Z331" s="344" t="str">
        <f>IFERROR(VLOOKUP($B329&amp;Z$14,Plan!$B$10:$H$300,7,FALSE),"")</f>
        <v/>
      </c>
      <c r="AA331" s="344" t="str">
        <f>IFERROR(VLOOKUP($B329&amp;AA$14,Plan!$B$10:$H$300,7,FALSE),"")</f>
        <v/>
      </c>
      <c r="AB331" s="344" t="str">
        <f>IFERROR(VLOOKUP($B329&amp;AB$14,Plan!$B$10:$H$300,7,FALSE),"")</f>
        <v/>
      </c>
      <c r="AC331" s="702" t="str">
        <f>IFERROR(VLOOKUP($B329&amp;AC$14,Plan!$B$10:$H$300,7,FALSE),"")</f>
        <v/>
      </c>
      <c r="AD331" s="702" t="str">
        <f>IFERROR(VLOOKUP($B329&amp;AD$14,Plan!$B$10:$H$300,7,FALSE),"")</f>
        <v/>
      </c>
      <c r="AE331" s="702" t="str">
        <f>IFERROR(VLOOKUP($B329&amp;AE$14,Plan!$B$10:$H$300,7,FALSE),"")</f>
        <v/>
      </c>
      <c r="AF331" s="327"/>
      <c r="AG331" s="344" t="str">
        <f>IFERROR(VLOOKUP($B329&amp;AG$14,Plan!$B$10:$H$300,7,FALSE),"")</f>
        <v/>
      </c>
      <c r="AH331" s="344" t="str">
        <f>IFERROR(VLOOKUP($B329&amp;AH$14,Plan!$B$10:$H$300,7,FALSE),"")</f>
        <v/>
      </c>
      <c r="AI331" s="344" t="str">
        <f>IFERROR(VLOOKUP($B329&amp;AI$14,Plan!$B$10:$H$300,7,FALSE),"")</f>
        <v/>
      </c>
      <c r="AJ331" s="344" t="str">
        <f>IFERROR(VLOOKUP($B329&amp;AJ$14,Plan!$B$10:$H$300,7,FALSE),"")</f>
        <v/>
      </c>
      <c r="AK331" s="344" t="str">
        <f>IFERROR(VLOOKUP($B329&amp;AK$14,Plan!$B$10:$H$300,7,FALSE),"")</f>
        <v/>
      </c>
      <c r="AL331" s="344" t="str">
        <f>IFERROR(VLOOKUP($B329&amp;AL$14,Plan!$B$10:$H$300,7,FALSE),"")</f>
        <v/>
      </c>
      <c r="AM331" s="344" t="str">
        <f>IFERROR(VLOOKUP($B329&amp;AM$14,Plan!$B$10:$H$300,7,FALSE),"")</f>
        <v/>
      </c>
      <c r="AN331" s="344" t="str">
        <f>IFERROR(VLOOKUP($B329&amp;AN$14,Plan!$B$10:$H$300,7,FALSE),"")</f>
        <v/>
      </c>
      <c r="AO331" s="344" t="str">
        <f>IFERROR(VLOOKUP($B329&amp;AO$14,Plan!$B$10:$H$300,7,FALSE),"")</f>
        <v/>
      </c>
      <c r="AP331" s="344" t="str">
        <f>IFERROR(VLOOKUP($B329&amp;AP$14,Plan!$B$10:$H$300,7,FALSE),"")</f>
        <v/>
      </c>
      <c r="AQ331" s="344" t="str">
        <f>IFERROR(VLOOKUP($B329&amp;AQ$14,Plan!$B$10:$H$300,7,FALSE),"")</f>
        <v/>
      </c>
      <c r="AR331" s="344" t="str">
        <f>IFERROR(VLOOKUP($B329&amp;AR$14,Plan!$B$10:$H$300,7,FALSE),"")</f>
        <v/>
      </c>
      <c r="AS331" s="344" t="str">
        <f>IFERROR(VLOOKUP($B329&amp;AS$14,Plan!$B$10:$H$300,7,FALSE),"")</f>
        <v/>
      </c>
      <c r="AT331" s="344" t="str">
        <f>IFERROR(VLOOKUP($B329&amp;AT$14,Plan!$B$10:$H$300,7,FALSE),"")</f>
        <v/>
      </c>
      <c r="AU331" s="344" t="str">
        <f>IFERROR(VLOOKUP($B329&amp;AU$14,Plan!$B$10:$H$300,7,FALSE),"")</f>
        <v/>
      </c>
      <c r="AV331" s="344" t="str">
        <f>IFERROR(VLOOKUP($B329&amp;AV$14,Plan!$B$10:$H$300,7,FALSE),"")</f>
        <v/>
      </c>
      <c r="AW331" s="344" t="str">
        <f>IFERROR(VLOOKUP($B329&amp;AW$14,Plan!$B$10:$H$300,7,FALSE),"")</f>
        <v/>
      </c>
      <c r="AX331" s="344" t="str">
        <f>IFERROR(VLOOKUP($B329&amp;AX$14,Plan!$B$10:$H$300,7,FALSE),"")</f>
        <v/>
      </c>
      <c r="AY331" s="344" t="str">
        <f>IFERROR(VLOOKUP($B329&amp;AY$14,Plan!$B$10:$H$300,7,FALSE),"")</f>
        <v/>
      </c>
      <c r="AZ331" s="344" t="str">
        <f>IFERROR(VLOOKUP($B329&amp;AZ$14,Plan!$B$10:$H$300,7,FALSE),"")</f>
        <v/>
      </c>
      <c r="BA331" s="355" t="str">
        <f>IFERROR(VLOOKUP($B329&amp;BA$14,Plan!$B$10:$H$300,7,FALSE),"")</f>
        <v/>
      </c>
      <c r="BB331" s="331"/>
      <c r="BC331" s="345" t="str">
        <f>IFERROR(VLOOKUP($B329&amp;BC$14,Plan!$B$10:$H$300,7,FALSE),"")</f>
        <v/>
      </c>
      <c r="BD331" s="344" t="str">
        <f>IFERROR(VLOOKUP($B329&amp;BD$14,Plan!$B$10:$H$300,7,FALSE),"")</f>
        <v/>
      </c>
      <c r="BE331" s="344" t="str">
        <f>IFERROR(VLOOKUP($B329&amp;BE$14,Plan!$B$10:$H$300,7,FALSE),"")</f>
        <v/>
      </c>
      <c r="BF331" s="344" t="str">
        <f>IFERROR(VLOOKUP($B329&amp;BF$14,Plan!$B$10:$H$300,7,FALSE),"")</f>
        <v/>
      </c>
      <c r="BG331" s="331"/>
      <c r="BH331" s="344" t="str">
        <f>IFERROR(VLOOKUP($B329&amp;BH$14,Plan!$B$10:$H$300,7,FALSE),"")</f>
        <v/>
      </c>
      <c r="BI331" s="344" t="str">
        <f>IFERROR(VLOOKUP($B329&amp;BI$14,Plan!$B$10:$H$300,7,FALSE),"")</f>
        <v/>
      </c>
      <c r="BJ331" s="344" t="str">
        <f>IFERROR(VLOOKUP($B329&amp;BJ$14,Plan!$B$10:$H$300,7,FALSE),"")</f>
        <v/>
      </c>
      <c r="BK331" s="344" t="str">
        <f>IFERROR(VLOOKUP($B329&amp;BK$14,Plan!$B$10:$H$300,7,FALSE),"")</f>
        <v/>
      </c>
      <c r="BL331" s="331"/>
      <c r="BM331" s="344" t="str">
        <f>IFERROR(VLOOKUP($B329&amp;BM$14,Plan!$B$10:$H$300,7,FALSE),"")</f>
        <v/>
      </c>
      <c r="BN331" s="344" t="str">
        <f>IFERROR(VLOOKUP($B329&amp;BN$14,Plan!$B$10:$H$300,7,FALSE),"")</f>
        <v/>
      </c>
      <c r="BO331" s="344" t="str">
        <f>IFERROR(VLOOKUP($B329&amp;BO$14,Plan!$B$10:$H$300,7,FALSE),"")</f>
        <v/>
      </c>
      <c r="BP331" s="344" t="str">
        <f>IFERROR(VLOOKUP($B329&amp;BP$14,Plan!$B$10:$H$300,7,FALSE),"")</f>
        <v/>
      </c>
      <c r="BQ331" s="344" t="str">
        <f>IFERROR(VLOOKUP($B329&amp;BQ$14,Plan!$B$10:$H$300,7,FALSE),"")</f>
        <v/>
      </c>
      <c r="BR331" s="357"/>
      <c r="BS331" s="344" t="str">
        <f>IFERROR(VLOOKUP($B329&amp;BS$14,Plan!$B$10:$H$300,7,FALSE),"")</f>
        <v/>
      </c>
      <c r="BT331" s="344" t="str">
        <f>IFERROR(VLOOKUP($B329&amp;BT$14,Plan!$B$10:$H$300,7,FALSE),"")</f>
        <v/>
      </c>
      <c r="BU331" s="344" t="str">
        <f>IFERROR(VLOOKUP($B329&amp;BU$14,Plan!$B$10:$H$300,7,FALSE),"")</f>
        <v/>
      </c>
      <c r="BV331" s="344" t="str">
        <f>IFERROR(VLOOKUP($B329&amp;BV$14,Plan!$B$10:$H$300,7,FALSE),"")</f>
        <v/>
      </c>
      <c r="BW331" s="344" t="str">
        <f>IFERROR(VLOOKUP($B329&amp;BW$14,Plan!$B$10:$H$300,7,FALSE),"")</f>
        <v/>
      </c>
      <c r="BX331" s="344" t="str">
        <f>IFERROR(VLOOKUP($B329&amp;BX$14,Plan!$B$10:$H$300,7,FALSE),"")</f>
        <v/>
      </c>
      <c r="BY331" s="344" t="str">
        <f>IFERROR(VLOOKUP($B329&amp;BY$14,Plan!$B$10:$H$300,7,FALSE),"")</f>
        <v/>
      </c>
      <c r="BZ331" s="331"/>
      <c r="CA331" s="344" t="str">
        <f>IFERROR(VLOOKUP($B329&amp;CA$14,Plan!$B$10:$H$300,7,FALSE),"")</f>
        <v/>
      </c>
      <c r="CB331" s="344" t="str">
        <f>IFERROR(VLOOKUP($B329&amp;CB$14,Plan!$B$10:$H$300,7,FALSE),"")</f>
        <v/>
      </c>
      <c r="CC331" s="344" t="str">
        <f>IFERROR(VLOOKUP($B329&amp;CC$14,Plan!$B$10:$H$300,7,FALSE),"")</f>
        <v/>
      </c>
      <c r="CD331" s="344" t="str">
        <f>IFERROR(VLOOKUP($B329&amp;CD$14,Plan!$B$10:$H$300,7,FALSE),"")</f>
        <v/>
      </c>
      <c r="CE331" s="344" t="str">
        <f>IFERROR(VLOOKUP($B329&amp;CE$14,Plan!$B$10:$H$300,7,FALSE),"")</f>
        <v/>
      </c>
      <c r="CF331" s="344" t="str">
        <f>IFERROR(VLOOKUP($B329&amp;CF$14,Plan!$B$10:$H$300,7,FALSE),"")</f>
        <v/>
      </c>
      <c r="CG331" s="331"/>
      <c r="CH331" s="344" t="str">
        <f>IFERROR(VLOOKUP($B329&amp;CH$14,Plan!$B$10:$H$300,7,FALSE),"")</f>
        <v/>
      </c>
      <c r="CI331" s="344" t="str">
        <f>IFERROR(VLOOKUP($B329&amp;CI$14,Plan!$B$10:$H$300,7,FALSE),"")</f>
        <v/>
      </c>
      <c r="CJ331" s="344" t="str">
        <f>IFERROR(VLOOKUP($B329&amp;CJ$14,Plan!$B$10:$H$300,7,FALSE),"")</f>
        <v/>
      </c>
      <c r="CK331" s="344" t="str">
        <f>IFERROR(VLOOKUP($B329&amp;CK$14,Plan!$B$10:$H$300,7,FALSE),"")</f>
        <v/>
      </c>
      <c r="CL331" s="344" t="str">
        <f>IFERROR(VLOOKUP($B329&amp;CL$14,Plan!$B$10:$H$300,7,FALSE),"")</f>
        <v/>
      </c>
      <c r="CM331" s="344" t="str">
        <f>IFERROR(VLOOKUP($B329&amp;CM$14,Plan!$B$10:$H$300,7,FALSE),"")</f>
        <v/>
      </c>
      <c r="CN331" s="344" t="str">
        <f>IFERROR(VLOOKUP($B329&amp;CN$14,Plan!$B$10:$H$300,7,FALSE),"")</f>
        <v/>
      </c>
      <c r="CO331" s="344" t="str">
        <f>IFERROR(VLOOKUP($B329&amp;CO$14,Plan!$B$10:$H$300,7,FALSE),"")</f>
        <v/>
      </c>
      <c r="CP331" s="702" t="str">
        <f>IFERROR(VLOOKUP($B329&amp;CP$14,Plan!$B$10:$H$300,7,FALSE),"")</f>
        <v/>
      </c>
      <c r="CQ331" s="360" t="str">
        <f>IFERROR(VLOOKUP($B329&amp;CQ$14,Plan!$B$10:$H$300,7,FALSE),"")</f>
        <v/>
      </c>
      <c r="CR331" s="344" t="str">
        <f>IFERROR(VLOOKUP($B329&amp;CR$14,Plan!$B$10:$H$300,7,FALSE),"")</f>
        <v/>
      </c>
      <c r="CS331" s="355"/>
      <c r="CT331" s="345" t="str">
        <f>IFERROR(VLOOKUP($B329&amp;CT$14,Plan!$B$10:$H$300,7,FALSE),"")</f>
        <v/>
      </c>
      <c r="CU331" s="344" t="str">
        <f>IFERROR(VLOOKUP($B329&amp;CU$14,Plan!$B$10:$H$300,7,FALSE),"")</f>
        <v/>
      </c>
      <c r="CV331" s="344" t="str">
        <f>IFERROR(VLOOKUP($B329&amp;CV$14,Plan!$B$10:$H$300,7,FALSE),"")</f>
        <v/>
      </c>
      <c r="CW331" s="344"/>
      <c r="CX331" s="360" t="str">
        <f>IFERROR(VLOOKUP($B329&amp;CX$14,Plan!$B$10:$H$300,7,FALSE),"")</f>
        <v/>
      </c>
      <c r="CY331" s="344" t="str">
        <f>IFERROR(VLOOKUP($B329&amp;CY$14,Plan!$B$10:$H$300,7,FALSE),"")</f>
        <v/>
      </c>
      <c r="CZ331" s="355" t="str">
        <f>IFERROR(VLOOKUP($B329&amp;CZ$14,Plan!$B$10:$H$300,7,FALSE),"")</f>
        <v/>
      </c>
      <c r="DA331" s="360" t="str">
        <f>IFERROR(VLOOKUP($B329&amp;DA$14,Plan!$B$10:$H$300,7,FALSE),"")</f>
        <v/>
      </c>
      <c r="DB331" s="344" t="str">
        <f>IFERROR(VLOOKUP($B329&amp;DB$14,Plan!$B$10:$H$300,7,FALSE),"")</f>
        <v/>
      </c>
      <c r="DC331" s="344" t="str">
        <f>IFERROR(VLOOKUP($B329&amp;DC$14,Plan!$B$10:$H$300,7,FALSE),"")</f>
        <v/>
      </c>
      <c r="DD331" s="344" t="str">
        <f>IFERROR(VLOOKUP($B329&amp;DD$14,Plan!$B$10:$H$300,7,FALSE),"")</f>
        <v/>
      </c>
      <c r="DE331" s="344" t="str">
        <f>IFERROR(VLOOKUP($B329&amp;DE$14,Plan!$B$10:$H$300,7,FALSE),"")</f>
        <v/>
      </c>
      <c r="DF331" s="344" t="str">
        <f>IFERROR(VLOOKUP($B329&amp;DF$14,Plan!$B$10:$H$300,7,FALSE),"")</f>
        <v/>
      </c>
      <c r="DG331" s="344" t="str">
        <f>IFERROR(VLOOKUP($B329&amp;DG$14,Plan!$B$10:$H$300,7,FALSE),"")</f>
        <v/>
      </c>
      <c r="DH331" s="344" t="str">
        <f>IFERROR(VLOOKUP($B329&amp;DH$14,Plan!$B$10:$H$300,7,FALSE),"")</f>
        <v/>
      </c>
      <c r="DI331" s="344" t="str">
        <f>IFERROR(VLOOKUP($B329&amp;DI$14,Plan!$B$10:$H$300,7,FALSE),"")</f>
        <v/>
      </c>
      <c r="DJ331" s="344" t="str">
        <f>IFERROR(VLOOKUP($B329&amp;DJ$14,Plan!$B$10:$H$300,7,FALSE),"")</f>
        <v/>
      </c>
      <c r="DK331" s="344" t="str">
        <f>IFERROR(VLOOKUP($B329&amp;DK$14,Plan!$B$10:$H$300,7,FALSE),"")</f>
        <v/>
      </c>
      <c r="DL331" s="344" t="str">
        <f>IFERROR(VLOOKUP($B329&amp;DL$14,Plan!$B$10:$H$300,7,FALSE),"")</f>
        <v/>
      </c>
      <c r="DM331" s="344" t="str">
        <f>IFERROR(VLOOKUP($B329&amp;DM$14,Plan!$B$10:$H$300,7,FALSE),"")</f>
        <v/>
      </c>
      <c r="DN331" s="344" t="str">
        <f>IFERROR(VLOOKUP($B329&amp;DN$14,Plan!$B$10:$H$300,7,FALSE),"")</f>
        <v/>
      </c>
      <c r="DO331" s="344" t="str">
        <f>IFERROR(VLOOKUP($B329&amp;DO$14,Plan!$B$10:$H$300,7,FALSE),"")</f>
        <v/>
      </c>
      <c r="DP331" s="344" t="str">
        <f>IFERROR(VLOOKUP($B329&amp;DP$14,Plan!$B$10:$H$300,7,FALSE),"")</f>
        <v/>
      </c>
      <c r="DQ331" s="344" t="str">
        <f>IFERROR(VLOOKUP($B329&amp;DQ$14,Plan!$B$10:$H$300,7,FALSE),"")</f>
        <v/>
      </c>
      <c r="DR331" s="972" t="str">
        <f>IFERROR(VLOOKUP($B329&amp;DR$14,Plan!$B$10:$H$300,7,FALSE),"")</f>
        <v/>
      </c>
      <c r="DS331" s="972" t="str">
        <f>IFERROR(VLOOKUP($B329&amp;DS$14,Plan!$B$10:$H$300,7,FALSE),"")</f>
        <v/>
      </c>
      <c r="DT331" s="355" t="str">
        <f>IFERROR(VLOOKUP($B329&amp;DT$14,Plan!$B$10:$H$300,7,FALSE),"")</f>
        <v/>
      </c>
      <c r="DV331" s="103">
        <f t="shared" si="62"/>
        <v>0</v>
      </c>
    </row>
    <row r="332" spans="1:126" s="103" customFormat="1">
      <c r="A332" s="1076"/>
      <c r="B332" s="1091"/>
      <c r="C332" s="1081"/>
      <c r="D332" s="1082"/>
      <c r="E332" s="1085"/>
      <c r="F332" s="1088"/>
      <c r="G332" s="1088"/>
      <c r="H332" s="342" t="s">
        <v>358</v>
      </c>
      <c r="I332" s="97"/>
      <c r="J332" s="320" t="str">
        <f>IF(IFERROR(VLOOKUP($B329&amp;J$14,Plan!$B$10:$K$300,9,FALSE),"")=0,"",IFERROR(VLOOKUP($B329&amp;J$14,Plan!$B$10:$K$300,9,FALSE),""))</f>
        <v/>
      </c>
      <c r="K332" s="320" t="str">
        <f>IF(IFERROR(VLOOKUP($B329&amp;K$14,Plan!$B$10:$K$300,9,FALSE),"")=0,"",IFERROR(VLOOKUP($B329&amp;K$14,Plan!$B$10:$K$300,9,FALSE),""))</f>
        <v/>
      </c>
      <c r="L332" s="320" t="str">
        <f>IF(IFERROR(VLOOKUP($B329&amp;L$14,Plan!$B$10:$K$300,9,FALSE),"")=0,"",IFERROR(VLOOKUP($B329&amp;L$14,Plan!$B$10:$K$300,9,FALSE),""))</f>
        <v/>
      </c>
      <c r="M332" s="320" t="str">
        <f>IF(IFERROR(VLOOKUP($B329&amp;M$14,Plan!$B$10:$K$300,9,FALSE),"")=0,"",IFERROR(VLOOKUP($B329&amp;M$14,Plan!$B$10:$K$300,9,FALSE),""))</f>
        <v/>
      </c>
      <c r="N332" s="320" t="str">
        <f>IF(IFERROR(VLOOKUP($B329&amp;N$14,Plan!$B$10:$K$300,9,FALSE),"")=0,"",IFERROR(VLOOKUP($B329&amp;N$14,Plan!$B$10:$K$300,9,FALSE),""))</f>
        <v/>
      </c>
      <c r="O332" s="320" t="str">
        <f>IF(IFERROR(VLOOKUP($B329&amp;O$14,Plan!$B$10:$K$300,9,FALSE),"")=0,"",IFERROR(VLOOKUP($B329&amp;O$14,Plan!$B$10:$K$300,9,FALSE),""))</f>
        <v/>
      </c>
      <c r="P332" s="320" t="str">
        <f>IF(IFERROR(VLOOKUP($B329&amp;P$14,Plan!$B$10:$K$300,9,FALSE),"")=0,"",IFERROR(VLOOKUP($B329&amp;P$14,Plan!$B$10:$K$300,9,FALSE),""))</f>
        <v/>
      </c>
      <c r="Q332" s="320" t="str">
        <f>IF(IFERROR(VLOOKUP($B329&amp;Q$14,Plan!$B$10:$K$300,9,FALSE),"")=0,"",IFERROR(VLOOKUP($B329&amp;Q$14,Plan!$B$10:$K$300,9,FALSE),""))</f>
        <v/>
      </c>
      <c r="R332" s="320" t="str">
        <f>IF(IFERROR(VLOOKUP($B329&amp;R$14,Plan!$B$10:$K$300,9,FALSE),"")=0,"",IFERROR(VLOOKUP($B329&amp;R$14,Plan!$B$10:$K$300,9,FALSE),""))</f>
        <v/>
      </c>
      <c r="S332" s="320" t="str">
        <f>IF(IFERROR(VLOOKUP($B329&amp;S$14,Plan!$B$10:$K$300,9,FALSE),"")=0,"",IFERROR(VLOOKUP($B329&amp;S$14,Plan!$B$10:$K$300,9,FALSE),""))</f>
        <v/>
      </c>
      <c r="T332" s="320" t="str">
        <f>IF(IFERROR(VLOOKUP($B329&amp;T$14,Plan!$B$10:$K$300,9,FALSE),"")=0,"",IFERROR(VLOOKUP($B329&amp;T$14,Plan!$B$10:$K$300,9,FALSE),""))</f>
        <v/>
      </c>
      <c r="U332" s="320" t="str">
        <f>IF(IFERROR(VLOOKUP($B329&amp;U$14,Plan!$B$10:$K$300,9,FALSE),"")=0,"",IFERROR(VLOOKUP($B329&amp;U$14,Plan!$B$10:$K$300,9,FALSE),""))</f>
        <v/>
      </c>
      <c r="V332" s="320" t="str">
        <f>IF(IFERROR(VLOOKUP($B329&amp;V$14,Plan!$B$10:$K$300,9,FALSE),"")=0,"",IFERROR(VLOOKUP($B329&amp;V$14,Plan!$B$10:$K$300,9,FALSE),""))</f>
        <v/>
      </c>
      <c r="W332" s="320" t="str">
        <f>IF(IFERROR(VLOOKUP($B329&amp;W$14,Plan!$B$10:$K$300,9,FALSE),"")=0,"",IFERROR(VLOOKUP($B329&amp;W$14,Plan!$B$10:$K$300,9,FALSE),""))</f>
        <v/>
      </c>
      <c r="X332" s="320" t="str">
        <f>IF(IFERROR(VLOOKUP($B329&amp;X$14,Plan!$B$10:$K$300,9,FALSE),"")=0,"",IFERROR(VLOOKUP($B329&amp;X$14,Plan!$B$10:$K$300,9,FALSE),""))</f>
        <v/>
      </c>
      <c r="Y332" s="320" t="str">
        <f>IF(IFERROR(VLOOKUP($B329&amp;Y$14,Plan!$B$10:$K$300,9,FALSE),"")=0,"",IFERROR(VLOOKUP($B329&amp;Y$14,Plan!$B$10:$K$300,9,FALSE),""))</f>
        <v/>
      </c>
      <c r="Z332" s="320" t="str">
        <f>IF(IFERROR(VLOOKUP($B329&amp;Z$14,Plan!$B$10:$K$300,9,FALSE),"")=0,"",IFERROR(VLOOKUP($B329&amp;Z$14,Plan!$B$10:$K$300,9,FALSE),""))</f>
        <v/>
      </c>
      <c r="AA332" s="320" t="str">
        <f>IF(IFERROR(VLOOKUP($B329&amp;AA$14,Plan!$B$10:$K$300,9,FALSE),"")=0,"",IFERROR(VLOOKUP($B329&amp;AA$14,Plan!$B$10:$K$300,9,FALSE),""))</f>
        <v/>
      </c>
      <c r="AB332" s="320" t="str">
        <f>IF(IFERROR(VLOOKUP($B329&amp;AB$14,Plan!$B$10:$K$300,9,FALSE),"")=0,"",IFERROR(VLOOKUP($B329&amp;AB$14,Plan!$B$10:$K$300,9,FALSE),""))</f>
        <v/>
      </c>
      <c r="AC332" s="703" t="str">
        <f>IF(IFERROR(VLOOKUP($B329&amp;AC$14,Plan!$B$10:$K$300,9,FALSE),"")=0,"",IFERROR(VLOOKUP($B329&amp;AC$14,Plan!$B$10:$K$300,9,FALSE),""))</f>
        <v/>
      </c>
      <c r="AD332" s="703" t="str">
        <f>IF(IFERROR(VLOOKUP($B329&amp;AD$14,Plan!$B$10:$K$300,9,FALSE),"")=0,"",IFERROR(VLOOKUP($B329&amp;AD$14,Plan!$B$10:$K$300,9,FALSE),""))</f>
        <v/>
      </c>
      <c r="AE332" s="703" t="str">
        <f>IF(IFERROR(VLOOKUP($B329&amp;AE$14,Plan!$B$10:$K$300,9,FALSE),"")=0,"",IFERROR(VLOOKUP($B329&amp;AE$14,Plan!$B$10:$K$300,9,FALSE),""))</f>
        <v/>
      </c>
      <c r="AF332" s="354"/>
      <c r="AG332" s="320" t="str">
        <f>IF(IFERROR(VLOOKUP($B329&amp;AG$14,Plan!$B$10:$K$300,9,FALSE),"")=0,"",IFERROR(VLOOKUP($B329&amp;AG$14,Plan!$B$10:$K$300,9,FALSE),""))</f>
        <v/>
      </c>
      <c r="AH332" s="320" t="str">
        <f>IF(IFERROR(VLOOKUP($B329&amp;AH$14,Plan!$B$10:$K$300,9,FALSE),"")=0,"",IFERROR(VLOOKUP($B329&amp;AH$14,Plan!$B$10:$K$300,9,FALSE),""))</f>
        <v/>
      </c>
      <c r="AI332" s="320" t="str">
        <f>IF(IFERROR(VLOOKUP($B329&amp;AI$14,Plan!$B$10:$K$300,9,FALSE),"")=0,"",IFERROR(VLOOKUP($B329&amp;AI$14,Plan!$B$10:$K$300,9,FALSE),""))</f>
        <v/>
      </c>
      <c r="AJ332" s="320" t="str">
        <f>IF(IFERROR(VLOOKUP($B329&amp;AJ$14,Plan!$B$10:$K$300,9,FALSE),"")=0,"",IFERROR(VLOOKUP($B329&amp;AJ$14,Plan!$B$10:$K$300,9,FALSE),""))</f>
        <v/>
      </c>
      <c r="AK332" s="320" t="str">
        <f>IF(IFERROR(VLOOKUP($B329&amp;AK$14,Plan!$B$10:$K$300,9,FALSE),"")=0,"",IFERROR(VLOOKUP($B329&amp;AK$14,Plan!$B$10:$K$300,9,FALSE),""))</f>
        <v/>
      </c>
      <c r="AL332" s="320" t="str">
        <f>IF(IFERROR(VLOOKUP($B329&amp;AL$14,Plan!$B$10:$K$300,9,FALSE),"")=0,"",IFERROR(VLOOKUP($B329&amp;AL$14,Plan!$B$10:$K$300,9,FALSE),""))</f>
        <v/>
      </c>
      <c r="AM332" s="320" t="str">
        <f>IF(IFERROR(VLOOKUP($B329&amp;AM$14,Plan!$B$10:$K$300,9,FALSE),"")=0,"",IFERROR(VLOOKUP($B329&amp;AM$14,Plan!$B$10:$K$300,9,FALSE),""))</f>
        <v/>
      </c>
      <c r="AN332" s="320" t="str">
        <f>IF(IFERROR(VLOOKUP($B329&amp;AN$14,Plan!$B$10:$K$300,9,FALSE),"")=0,"",IFERROR(VLOOKUP($B329&amp;AN$14,Plan!$B$10:$K$300,9,FALSE),""))</f>
        <v/>
      </c>
      <c r="AO332" s="320" t="str">
        <f>IF(IFERROR(VLOOKUP($B329&amp;AO$14,Plan!$B$10:$K$300,9,FALSE),"")=0,"",IFERROR(VLOOKUP($B329&amp;AO$14,Plan!$B$10:$K$300,9,FALSE),""))</f>
        <v/>
      </c>
      <c r="AP332" s="320" t="str">
        <f>IF(IFERROR(VLOOKUP($B329&amp;AP$14,Plan!$B$10:$K$300,9,FALSE),"")=0,"",IFERROR(VLOOKUP($B329&amp;AP$14,Plan!$B$10:$K$300,9,FALSE),""))</f>
        <v/>
      </c>
      <c r="AQ332" s="320" t="str">
        <f>IF(IFERROR(VLOOKUP($B329&amp;AQ$14,Plan!$B$10:$K$300,9,FALSE),"")=0,"",IFERROR(VLOOKUP($B329&amp;AQ$14,Plan!$B$10:$K$300,9,FALSE),""))</f>
        <v/>
      </c>
      <c r="AR332" s="320" t="str">
        <f>IF(IFERROR(VLOOKUP($B329&amp;AR$14,Plan!$B$10:$K$300,9,FALSE),"")=0,"",IFERROR(VLOOKUP($B329&amp;AR$14,Plan!$B$10:$K$300,9,FALSE),""))</f>
        <v/>
      </c>
      <c r="AS332" s="320" t="str">
        <f>IF(IFERROR(VLOOKUP($B329&amp;AS$14,Plan!$B$10:$K$300,9,FALSE),"")=0,"",IFERROR(VLOOKUP($B329&amp;AS$14,Plan!$B$10:$K$300,9,FALSE),""))</f>
        <v/>
      </c>
      <c r="AT332" s="320" t="str">
        <f>IF(IFERROR(VLOOKUP($B329&amp;AT$14,Plan!$B$10:$K$300,9,FALSE),"")=0,"",IFERROR(VLOOKUP($B329&amp;AT$14,Plan!$B$10:$K$300,9,FALSE),""))</f>
        <v/>
      </c>
      <c r="AU332" s="320" t="str">
        <f>IF(IFERROR(VLOOKUP($B329&amp;AU$14,Plan!$B$10:$K$300,9,FALSE),"")=0,"",IFERROR(VLOOKUP($B329&amp;AU$14,Plan!$B$10:$K$300,9,FALSE),""))</f>
        <v/>
      </c>
      <c r="AV332" s="320" t="str">
        <f>IF(IFERROR(VLOOKUP($B329&amp;AV$14,Plan!$B$10:$K$300,9,FALSE),"")=0,"",IFERROR(VLOOKUP($B329&amp;AV$14,Plan!$B$10:$K$300,9,FALSE),""))</f>
        <v/>
      </c>
      <c r="AW332" s="320" t="str">
        <f>IF(IFERROR(VLOOKUP($B329&amp;AW$14,Plan!$B$10:$K$300,9,FALSE),"")=0,"",IFERROR(VLOOKUP($B329&amp;AW$14,Plan!$B$10:$K$300,9,FALSE),""))</f>
        <v/>
      </c>
      <c r="AX332" s="320" t="str">
        <f>IF(IFERROR(VLOOKUP($B329&amp;AX$14,Plan!$B$10:$K$300,9,FALSE),"")=0,"",IFERROR(VLOOKUP($B329&amp;AX$14,Plan!$B$10:$K$300,9,FALSE),""))</f>
        <v/>
      </c>
      <c r="AY332" s="320" t="str">
        <f>IF(IFERROR(VLOOKUP($B329&amp;AY$14,Plan!$B$10:$K$300,9,FALSE),"")=0,"",IFERROR(VLOOKUP($B329&amp;AY$14,Plan!$B$10:$K$300,9,FALSE),""))</f>
        <v/>
      </c>
      <c r="AZ332" s="320" t="str">
        <f>IF(IFERROR(VLOOKUP($B329&amp;AZ$14,Plan!$B$10:$K$300,9,FALSE),"")=0,"",IFERROR(VLOOKUP($B329&amp;AZ$14,Plan!$B$10:$K$300,9,FALSE),""))</f>
        <v/>
      </c>
      <c r="BA332" s="323" t="str">
        <f>IF(IFERROR(VLOOKUP($B329&amp;BA$14,Plan!$B$10:$K$300,9,FALSE),"")=0,"",IFERROR(VLOOKUP($B329&amp;BA$14,Plan!$B$10:$K$300,9,FALSE),""))</f>
        <v/>
      </c>
      <c r="BB332" s="328"/>
      <c r="BC332" s="321" t="str">
        <f>IF(IFERROR(VLOOKUP($B329&amp;BC$14,Plan!$B$10:$K$300,9,FALSE),"")=0,"",IFERROR(VLOOKUP($B329&amp;BC$14,Plan!$B$10:$K$300,9,FALSE),""))</f>
        <v/>
      </c>
      <c r="BD332" s="320" t="str">
        <f>IF(IFERROR(VLOOKUP($B329&amp;BD$14,Plan!$B$10:$K$300,9,FALSE),"")=0,"",IFERROR(VLOOKUP($B329&amp;BD$14,Plan!$B$10:$K$300,9,FALSE),""))</f>
        <v/>
      </c>
      <c r="BE332" s="320" t="str">
        <f>IF(IFERROR(VLOOKUP($B329&amp;BE$14,Plan!$B$10:$K$300,9,FALSE),"")=0,"",IFERROR(VLOOKUP($B329&amp;BE$14,Plan!$B$10:$K$300,9,FALSE),""))</f>
        <v/>
      </c>
      <c r="BF332" s="320" t="str">
        <f>IF(IFERROR(VLOOKUP($B329&amp;BF$14,Plan!$B$10:$K$300,9,FALSE),"")=0,"",IFERROR(VLOOKUP($B329&amp;BF$14,Plan!$B$10:$K$300,9,FALSE),""))</f>
        <v/>
      </c>
      <c r="BG332" s="328"/>
      <c r="BH332" s="320" t="str">
        <f>IF(IFERROR(VLOOKUP($B329&amp;BH$14,Plan!$B$10:$K$300,9,FALSE),"")=0,"",IFERROR(VLOOKUP($B329&amp;BH$14,Plan!$B$10:$K$300,9,FALSE),""))</f>
        <v/>
      </c>
      <c r="BI332" s="320" t="str">
        <f>IF(IFERROR(VLOOKUP($B329&amp;BI$14,Plan!$B$10:$K$300,9,FALSE),"")=0,"",IFERROR(VLOOKUP($B329&amp;BI$14,Plan!$B$10:$K$300,9,FALSE),""))</f>
        <v/>
      </c>
      <c r="BJ332" s="320" t="str">
        <f>IF(IFERROR(VLOOKUP($B329&amp;BJ$14,Plan!$B$10:$K$300,9,FALSE),"")=0,"",IFERROR(VLOOKUP($B329&amp;BJ$14,Plan!$B$10:$K$300,9,FALSE),""))</f>
        <v/>
      </c>
      <c r="BK332" s="320" t="str">
        <f>IF(IFERROR(VLOOKUP($B329&amp;BK$14,Plan!$B$10:$K$300,9,FALSE),"")=0,"",IFERROR(VLOOKUP($B329&amp;BK$14,Plan!$B$10:$K$300,9,FALSE),""))</f>
        <v/>
      </c>
      <c r="BL332" s="328"/>
      <c r="BM332" s="320" t="str">
        <f>IF(IFERROR(VLOOKUP($B329&amp;BM$14,Plan!$B$10:$K$300,9,FALSE),"")=0,"",IFERROR(VLOOKUP($B329&amp;BM$14,Plan!$B$10:$K$300,9,FALSE),""))</f>
        <v/>
      </c>
      <c r="BN332" s="320" t="str">
        <f>IF(IFERROR(VLOOKUP($B329&amp;BN$14,Plan!$B$10:$K$300,9,FALSE),"")=0,"",IFERROR(VLOOKUP($B329&amp;BN$14,Plan!$B$10:$K$300,9,FALSE),""))</f>
        <v/>
      </c>
      <c r="BO332" s="320" t="str">
        <f>IF(IFERROR(VLOOKUP($B329&amp;BO$14,Plan!$B$10:$K$300,9,FALSE),"")=0,"",IFERROR(VLOOKUP($B329&amp;BO$14,Plan!$B$10:$K$300,9,FALSE),""))</f>
        <v/>
      </c>
      <c r="BP332" s="320" t="str">
        <f>IF(IFERROR(VLOOKUP($B329&amp;BP$14,Plan!$B$10:$K$300,9,FALSE),"")=0,"",IFERROR(VLOOKUP($B329&amp;BP$14,Plan!$B$10:$K$300,9,FALSE),""))</f>
        <v/>
      </c>
      <c r="BQ332" s="320" t="str">
        <f>IF(IFERROR(VLOOKUP($B329&amp;BQ$14,Plan!$B$10:$K$300,9,FALSE),"")=0,"",IFERROR(VLOOKUP($B329&amp;BQ$14,Plan!$B$10:$K$300,9,FALSE),""))</f>
        <v/>
      </c>
      <c r="BR332" s="358"/>
      <c r="BS332" s="320" t="str">
        <f>IF(IFERROR(VLOOKUP($B329&amp;BS$14,Plan!$B$10:$K$300,9,FALSE),"")=0,"",IFERROR(VLOOKUP($B329&amp;BS$14,Plan!$B$10:$K$300,9,FALSE),""))</f>
        <v/>
      </c>
      <c r="BT332" s="320" t="str">
        <f>IF(IFERROR(VLOOKUP($B329&amp;BT$14,Plan!$B$10:$K$300,9,FALSE),"")=0,"",IFERROR(VLOOKUP($B329&amp;BT$14,Plan!$B$10:$K$300,9,FALSE),""))</f>
        <v/>
      </c>
      <c r="BU332" s="320" t="str">
        <f>IF(IFERROR(VLOOKUP($B329&amp;BU$14,Plan!$B$10:$K$300,9,FALSE),"")=0,"",IFERROR(VLOOKUP($B329&amp;BU$14,Plan!$B$10:$K$300,9,FALSE),""))</f>
        <v/>
      </c>
      <c r="BV332" s="320" t="str">
        <f>IF(IFERROR(VLOOKUP($B329&amp;BV$14,Plan!$B$10:$K$300,9,FALSE),"")=0,"",IFERROR(VLOOKUP($B329&amp;BV$14,Plan!$B$10:$K$300,9,FALSE),""))</f>
        <v/>
      </c>
      <c r="BW332" s="320" t="str">
        <f>IF(IFERROR(VLOOKUP($B329&amp;BW$14,Plan!$B$10:$K$300,9,FALSE),"")=0,"",IFERROR(VLOOKUP($B329&amp;BW$14,Plan!$B$10:$K$300,9,FALSE),""))</f>
        <v/>
      </c>
      <c r="BX332" s="320" t="str">
        <f>IF(IFERROR(VLOOKUP($B329&amp;BX$14,Plan!$B$10:$K$300,9,FALSE),"")=0,"",IFERROR(VLOOKUP($B329&amp;BX$14,Plan!$B$10:$K$300,9,FALSE),""))</f>
        <v/>
      </c>
      <c r="BY332" s="320" t="str">
        <f>IF(IFERROR(VLOOKUP($B329&amp;BY$14,Plan!$B$10:$K$300,9,FALSE),"")=0,"",IFERROR(VLOOKUP($B329&amp;BY$14,Plan!$B$10:$K$300,9,FALSE),""))</f>
        <v/>
      </c>
      <c r="BZ332" s="328"/>
      <c r="CA332" s="320" t="str">
        <f>IF(IFERROR(VLOOKUP($B329&amp;CA$14,Plan!$B$10:$K$300,9,FALSE),"")=0,"",IFERROR(VLOOKUP($B329&amp;CA$14,Plan!$B$10:$K$300,9,FALSE),""))</f>
        <v/>
      </c>
      <c r="CB332" s="320" t="str">
        <f>IF(IFERROR(VLOOKUP($B329&amp;CB$14,Plan!$B$10:$K$300,9,FALSE),"")=0,"",IFERROR(VLOOKUP($B329&amp;CB$14,Plan!$B$10:$K$300,9,FALSE),""))</f>
        <v/>
      </c>
      <c r="CC332" s="320" t="str">
        <f>IF(IFERROR(VLOOKUP($B329&amp;CC$14,Plan!$B$10:$K$300,9,FALSE),"")=0,"",IFERROR(VLOOKUP($B329&amp;CC$14,Plan!$B$10:$K$300,9,FALSE),""))</f>
        <v/>
      </c>
      <c r="CD332" s="320" t="str">
        <f>IF(IFERROR(VLOOKUP($B329&amp;CD$14,Plan!$B$10:$K$300,9,FALSE),"")=0,"",IFERROR(VLOOKUP($B329&amp;CD$14,Plan!$B$10:$K$300,9,FALSE),""))</f>
        <v/>
      </c>
      <c r="CE332" s="320" t="str">
        <f>IF(IFERROR(VLOOKUP($B329&amp;CE$14,Plan!$B$10:$K$300,9,FALSE),"")=0,"",IFERROR(VLOOKUP($B329&amp;CE$14,Plan!$B$10:$K$300,9,FALSE),""))</f>
        <v/>
      </c>
      <c r="CF332" s="320" t="str">
        <f>IF(IFERROR(VLOOKUP($B329&amp;CF$14,Plan!$B$10:$K$300,9,FALSE),"")=0,"",IFERROR(VLOOKUP($B329&amp;CF$14,Plan!$B$10:$K$300,9,FALSE),""))</f>
        <v/>
      </c>
      <c r="CG332" s="328"/>
      <c r="CH332" s="320" t="str">
        <f>IF(IFERROR(VLOOKUP($B329&amp;CH$14,Plan!$B$10:$K$300,9,FALSE),"")=0,"",IFERROR(VLOOKUP($B329&amp;CH$14,Plan!$B$10:$K$300,9,FALSE),""))</f>
        <v/>
      </c>
      <c r="CI332" s="320" t="str">
        <f>IF(IFERROR(VLOOKUP($B329&amp;CI$14,Plan!$B$10:$K$300,9,FALSE),"")=0,"",IFERROR(VLOOKUP($B329&amp;CI$14,Plan!$B$10:$K$300,9,FALSE),""))</f>
        <v/>
      </c>
      <c r="CJ332" s="320" t="str">
        <f>IF(IFERROR(VLOOKUP($B329&amp;CJ$14,Plan!$B$10:$K$300,9,FALSE),"")=0,"",IFERROR(VLOOKUP($B329&amp;CJ$14,Plan!$B$10:$K$300,9,FALSE),""))</f>
        <v/>
      </c>
      <c r="CK332" s="320" t="str">
        <f>IF(IFERROR(VLOOKUP($B329&amp;CK$14,Plan!$B$10:$K$300,9,FALSE),"")=0,"",IFERROR(VLOOKUP($B329&amp;CK$14,Plan!$B$10:$K$300,9,FALSE),""))</f>
        <v/>
      </c>
      <c r="CL332" s="320" t="str">
        <f>IF(IFERROR(VLOOKUP($B329&amp;CL$14,Plan!$B$10:$K$300,9,FALSE),"")=0,"",IFERROR(VLOOKUP($B329&amp;CL$14,Plan!$B$10:$K$300,9,FALSE),""))</f>
        <v/>
      </c>
      <c r="CM332" s="320" t="str">
        <f>IF(IFERROR(VLOOKUP($B329&amp;CM$14,Plan!$B$10:$K$300,9,FALSE),"")=0,"",IFERROR(VLOOKUP($B329&amp;CM$14,Plan!$B$10:$K$300,9,FALSE),""))</f>
        <v/>
      </c>
      <c r="CN332" s="320" t="str">
        <f>IF(IFERROR(VLOOKUP($B329&amp;CN$14,Plan!$B$10:$K$300,9,FALSE),"")=0,"",IFERROR(VLOOKUP($B329&amp;CN$14,Plan!$B$10:$K$300,9,FALSE),""))</f>
        <v/>
      </c>
      <c r="CO332" s="320" t="str">
        <f>IF(IFERROR(VLOOKUP($B329&amp;CO$14,Plan!$B$10:$K$300,9,FALSE),"")=0,"",IFERROR(VLOOKUP($B329&amp;CO$14,Plan!$B$10:$K$300,9,FALSE),""))</f>
        <v/>
      </c>
      <c r="CP332" s="703" t="str">
        <f>IF(IFERROR(VLOOKUP($B329&amp;CP$14,Plan!$B$10:$K$300,9,FALSE),"")=0,"",IFERROR(VLOOKUP($B329&amp;CP$14,Plan!$B$10:$K$300,9,FALSE),""))</f>
        <v/>
      </c>
      <c r="CQ332" s="322" t="str">
        <f>IF(IFERROR(VLOOKUP($B329&amp;CQ$14,Plan!$B$10:$K$300,9,FALSE),"")=0,"",IFERROR(VLOOKUP($B329&amp;CQ$14,Plan!$B$10:$K$300,9,FALSE),""))</f>
        <v/>
      </c>
      <c r="CR332" s="320" t="str">
        <f>IF(IFERROR(VLOOKUP($B329&amp;CR$14,Plan!$B$10:$K$300,9,FALSE),"")=0,"",IFERROR(VLOOKUP($B329&amp;CR$14,Plan!$B$10:$K$300,9,FALSE),""))</f>
        <v/>
      </c>
      <c r="CS332" s="323"/>
      <c r="CT332" s="321" t="str">
        <f>IF(IFERROR(VLOOKUP($B329&amp;CT$14,Plan!$B$10:$K$300,9,FALSE),"")=0,"",IFERROR(VLOOKUP($B329&amp;CT$14,Plan!$B$10:$K$300,9,FALSE),""))</f>
        <v/>
      </c>
      <c r="CU332" s="320" t="str">
        <f>IF(IFERROR(VLOOKUP($B329&amp;CU$14,Plan!$B$10:$K$300,9,FALSE),"")=0,"",IFERROR(VLOOKUP($B329&amp;CU$14,Plan!$B$10:$K$300,9,FALSE),""))</f>
        <v/>
      </c>
      <c r="CV332" s="320" t="str">
        <f>IF(IFERROR(VLOOKUP($B329&amp;CV$14,Plan!$B$10:$K$300,9,FALSE),"")=0,"",IFERROR(VLOOKUP($B329&amp;CV$14,Plan!$B$10:$K$300,9,FALSE),""))</f>
        <v/>
      </c>
      <c r="CW332" s="320"/>
      <c r="CX332" s="322" t="str">
        <f>IF(IFERROR(VLOOKUP($B329&amp;CX$14,Plan!$B$10:$K$300,9,FALSE),"")=0,"",IFERROR(VLOOKUP($B329&amp;CX$14,Plan!$B$10:$K$300,9,FALSE),""))</f>
        <v/>
      </c>
      <c r="CY332" s="320" t="str">
        <f>IF(IFERROR(VLOOKUP($B329&amp;CY$14,Plan!$B$10:$K$300,9,FALSE),"")=0,"",IFERROR(VLOOKUP($B329&amp;CY$14,Plan!$B$10:$K$300,9,FALSE),""))</f>
        <v/>
      </c>
      <c r="CZ332" s="323" t="str">
        <f>IF(IFERROR(VLOOKUP($B329&amp;CZ$14,Plan!$B$10:$K$300,9,FALSE),"")=0,"",IFERROR(VLOOKUP($B329&amp;CZ$14,Plan!$B$10:$K$300,9,FALSE),""))</f>
        <v/>
      </c>
      <c r="DA332" s="322" t="str">
        <f>IF(IFERROR(VLOOKUP($B329&amp;DA$14,Plan!$B$10:$K$300,9,FALSE),"")=0,"",IFERROR(VLOOKUP($B329&amp;DA$14,Plan!$B$10:$K$300,9,FALSE),""))</f>
        <v/>
      </c>
      <c r="DB332" s="320" t="str">
        <f>IF(IFERROR(VLOOKUP($B329&amp;DB$14,Plan!$B$10:$K$300,9,FALSE),"")=0,"",IFERROR(VLOOKUP($B329&amp;DB$14,Plan!$B$10:$K$300,9,FALSE),""))</f>
        <v/>
      </c>
      <c r="DC332" s="320" t="str">
        <f>IF(IFERROR(VLOOKUP($B329&amp;DC$14,Plan!$B$10:$K$300,9,FALSE),"")=0,"",IFERROR(VLOOKUP($B329&amp;DC$14,Plan!$B$10:$K$300,9,FALSE),""))</f>
        <v/>
      </c>
      <c r="DD332" s="320" t="str">
        <f>IF(IFERROR(VLOOKUP($B329&amp;DD$14,Plan!$B$10:$K$300,9,FALSE),"")=0,"",IFERROR(VLOOKUP($B329&amp;DD$14,Plan!$B$10:$K$300,9,FALSE),""))</f>
        <v/>
      </c>
      <c r="DE332" s="320" t="str">
        <f>IF(IFERROR(VLOOKUP($B329&amp;DE$14,Plan!$B$10:$K$300,9,FALSE),"")=0,"",IFERROR(VLOOKUP($B329&amp;DE$14,Plan!$B$10:$K$300,9,FALSE),""))</f>
        <v/>
      </c>
      <c r="DF332" s="320" t="str">
        <f>IF(IFERROR(VLOOKUP($B329&amp;DF$14,Plan!$B$10:$K$300,9,FALSE),"")=0,"",IFERROR(VLOOKUP($B329&amp;DF$14,Plan!$B$10:$K$300,9,FALSE),""))</f>
        <v/>
      </c>
      <c r="DG332" s="320" t="str">
        <f>IF(IFERROR(VLOOKUP($B329&amp;DG$14,Plan!$B$10:$K$300,9,FALSE),"")=0,"",IFERROR(VLOOKUP($B329&amp;DG$14,Plan!$B$10:$K$300,9,FALSE),""))</f>
        <v/>
      </c>
      <c r="DH332" s="320" t="str">
        <f>IF(IFERROR(VLOOKUP($B329&amp;DH$14,Plan!$B$10:$K$300,9,FALSE),"")=0,"",IFERROR(VLOOKUP($B329&amp;DH$14,Plan!$B$10:$K$300,9,FALSE),""))</f>
        <v/>
      </c>
      <c r="DI332" s="320" t="str">
        <f>IF(IFERROR(VLOOKUP($B329&amp;DI$14,Plan!$B$10:$K$300,9,FALSE),"")=0,"",IFERROR(VLOOKUP($B329&amp;DI$14,Plan!$B$10:$K$300,9,FALSE),""))</f>
        <v/>
      </c>
      <c r="DJ332" s="320" t="str">
        <f>IF(IFERROR(VLOOKUP($B329&amp;DJ$14,Plan!$B$10:$K$300,9,FALSE),"")=0,"",IFERROR(VLOOKUP($B329&amp;DJ$14,Plan!$B$10:$K$300,9,FALSE),""))</f>
        <v/>
      </c>
      <c r="DK332" s="320" t="str">
        <f>IF(IFERROR(VLOOKUP($B329&amp;DK$14,Plan!$B$10:$K$300,9,FALSE),"")=0,"",IFERROR(VLOOKUP($B329&amp;DK$14,Plan!$B$10:$K$300,9,FALSE),""))</f>
        <v/>
      </c>
      <c r="DL332" s="320" t="str">
        <f>IF(IFERROR(VLOOKUP($B329&amp;DL$14,Plan!$B$10:$K$300,9,FALSE),"")=0,"",IFERROR(VLOOKUP($B329&amp;DL$14,Plan!$B$10:$K$300,9,FALSE),""))</f>
        <v/>
      </c>
      <c r="DM332" s="320" t="str">
        <f>IF(IFERROR(VLOOKUP($B329&amp;DM$14,Plan!$B$10:$K$300,9,FALSE),"")=0,"",IFERROR(VLOOKUP($B329&amp;DM$14,Plan!$B$10:$K$300,9,FALSE),""))</f>
        <v/>
      </c>
      <c r="DN332" s="320" t="str">
        <f>IF(IFERROR(VLOOKUP($B329&amp;DN$14,Plan!$B$10:$K$300,9,FALSE),"")=0,"",IFERROR(VLOOKUP($B329&amp;DN$14,Plan!$B$10:$K$300,9,FALSE),""))</f>
        <v/>
      </c>
      <c r="DO332" s="320" t="str">
        <f>IF(IFERROR(VLOOKUP($B329&amp;DO$14,Plan!$B$10:$K$300,9,FALSE),"")=0,"",IFERROR(VLOOKUP($B329&amp;DO$14,Plan!$B$10:$K$300,9,FALSE),""))</f>
        <v/>
      </c>
      <c r="DP332" s="320" t="str">
        <f>IF(IFERROR(VLOOKUP($B329&amp;DP$14,Plan!$B$10:$K$300,9,FALSE),"")=0,"",IFERROR(VLOOKUP($B329&amp;DP$14,Plan!$B$10:$K$300,9,FALSE),""))</f>
        <v/>
      </c>
      <c r="DQ332" s="320" t="str">
        <f>IF(IFERROR(VLOOKUP($B329&amp;DQ$14,Plan!$B$10:$K$300,9,FALSE),"")=0,"",IFERROR(VLOOKUP($B329&amp;DQ$14,Plan!$B$10:$K$300,9,FALSE),""))</f>
        <v/>
      </c>
      <c r="DR332" s="973" t="str">
        <f>IF(IFERROR(VLOOKUP($B329&amp;DR$14,Plan!$B$10:$K$300,9,FALSE),"")=0,"",IFERROR(VLOOKUP($B329&amp;DR$14,Plan!$B$10:$K$300,9,FALSE),""))</f>
        <v/>
      </c>
      <c r="DS332" s="973" t="str">
        <f>IF(IFERROR(VLOOKUP($B329&amp;DS$14,Plan!$B$10:$K$300,9,FALSE),"")=0,"",IFERROR(VLOOKUP($B329&amp;DS$14,Plan!$B$10:$K$300,9,FALSE),""))</f>
        <v/>
      </c>
      <c r="DT332" s="323" t="str">
        <f>IF(IFERROR(VLOOKUP($B329&amp;DT$14,Plan!$B$10:$K$300,9,FALSE),"")=0,"",IFERROR(VLOOKUP($B329&amp;DT$14,Plan!$B$10:$K$300,9,FALSE),""))</f>
        <v/>
      </c>
      <c r="DV332" s="103">
        <f t="shared" si="62"/>
        <v>0</v>
      </c>
    </row>
    <row r="333" spans="1:126" s="103" customFormat="1">
      <c r="A333" s="1074">
        <f>+A329+1</f>
        <v>75</v>
      </c>
      <c r="B333" s="1089" t="s">
        <v>338</v>
      </c>
      <c r="C333" s="1077" t="s">
        <v>230</v>
      </c>
      <c r="D333" s="1078"/>
      <c r="E333" s="1083" t="s">
        <v>370</v>
      </c>
      <c r="F333" s="1086" t="s">
        <v>200</v>
      </c>
      <c r="G333" s="1086" t="s">
        <v>406</v>
      </c>
      <c r="H333" s="340" t="s">
        <v>357</v>
      </c>
      <c r="I333" s="85"/>
      <c r="J333" s="86" t="str">
        <f>IF(VLOOKUP(J$14,'ISP-F14-HRD-00'!$B$14:$BE$128,MATCH($C333,'ISP-F14-HRD-00'!$B$11:$BE$11,0),FALSE)=0,"",VLOOKUP(J$14,'ISP-F14-HRD-00'!$B$14:$BE$128,MATCH($C333,'ISP-F14-HRD-00'!$B$11:$BE$11,0),FALSE))</f>
        <v/>
      </c>
      <c r="K333" s="86" t="str">
        <f>IF(VLOOKUP(K$14,'ISP-F14-HRD-00'!$B$14:$BE$128,MATCH($C333,'ISP-F14-HRD-00'!$B$11:$BE$11,0),FALSE)=0,"",VLOOKUP(K$14,'ISP-F14-HRD-00'!$B$14:$BE$128,MATCH($C333,'ISP-F14-HRD-00'!$B$11:$BE$11,0),FALSE))</f>
        <v/>
      </c>
      <c r="L333" s="86" t="str">
        <f>IF(VLOOKUP(L$14,'ISP-F14-HRD-00'!$B$14:$BE$128,MATCH($C333,'ISP-F14-HRD-00'!$B$11:$BE$11,0),FALSE)=0,"",VLOOKUP(L$14,'ISP-F14-HRD-00'!$B$14:$BE$128,MATCH($C333,'ISP-F14-HRD-00'!$B$11:$BE$11,0),FALSE))</f>
        <v/>
      </c>
      <c r="M333" s="86" t="str">
        <f>IF(VLOOKUP(M$14,'ISP-F14-HRD-00'!$B$14:$BE$128,MATCH($C333,'ISP-F14-HRD-00'!$B$11:$BE$11,0),FALSE)=0,"",VLOOKUP(M$14,'ISP-F14-HRD-00'!$B$14:$BE$128,MATCH($C333,'ISP-F14-HRD-00'!$B$11:$BE$11,0),FALSE))</f>
        <v/>
      </c>
      <c r="N333" s="86" t="str">
        <f>IF(VLOOKUP(N$14,'ISP-F14-HRD-00'!$B$14:$BE$128,MATCH($C333,'ISP-F14-HRD-00'!$B$11:$BE$11,0),FALSE)=0,"",VLOOKUP(N$14,'ISP-F14-HRD-00'!$B$14:$BE$128,MATCH($C333,'ISP-F14-HRD-00'!$B$11:$BE$11,0),FALSE))</f>
        <v/>
      </c>
      <c r="O333" s="86" t="str">
        <f>IF(VLOOKUP(O$14,'ISP-F14-HRD-00'!$B$14:$BE$128,MATCH($C333,'ISP-F14-HRD-00'!$B$11:$BE$11,0),FALSE)=0,"",VLOOKUP(O$14,'ISP-F14-HRD-00'!$B$14:$BE$128,MATCH($C333,'ISP-F14-HRD-00'!$B$11:$BE$11,0),FALSE))</f>
        <v/>
      </c>
      <c r="P333" s="86" t="str">
        <f>IF(VLOOKUP(P$14,'ISP-F14-HRD-00'!$B$14:$BE$128,MATCH($C333,'ISP-F14-HRD-00'!$B$11:$BE$11,0),FALSE)=0,"",VLOOKUP(P$14,'ISP-F14-HRD-00'!$B$14:$BE$128,MATCH($C333,'ISP-F14-HRD-00'!$B$11:$BE$11,0),FALSE))</f>
        <v/>
      </c>
      <c r="Q333" s="86" t="str">
        <f>IF(VLOOKUP(Q$14,'ISP-F14-HRD-00'!$B$14:$BE$128,MATCH($C333,'ISP-F14-HRD-00'!$B$11:$BE$11,0),FALSE)=0,"",VLOOKUP(Q$14,'ISP-F14-HRD-00'!$B$14:$BE$128,MATCH($C333,'ISP-F14-HRD-00'!$B$11:$BE$11,0),FALSE))</f>
        <v/>
      </c>
      <c r="R333" s="86" t="str">
        <f>IF(VLOOKUP(R$14,'ISP-F14-HRD-00'!$B$14:$BE$128,MATCH($C333,'ISP-F14-HRD-00'!$B$11:$BE$11,0),FALSE)=0,"",VLOOKUP(R$14,'ISP-F14-HRD-00'!$B$14:$BE$128,MATCH($C333,'ISP-F14-HRD-00'!$B$11:$BE$11,0),FALSE))</f>
        <v/>
      </c>
      <c r="S333" s="86" t="str">
        <f>IF(VLOOKUP(S$14,'ISP-F14-HRD-00'!$B$14:$BE$128,MATCH($C333,'ISP-F14-HRD-00'!$B$11:$BE$11,0),FALSE)=0,"",VLOOKUP(S$14,'ISP-F14-HRD-00'!$B$14:$BE$128,MATCH($C333,'ISP-F14-HRD-00'!$B$11:$BE$11,0),FALSE))</f>
        <v/>
      </c>
      <c r="T333" s="86" t="str">
        <f>IF(VLOOKUP(T$14,'ISP-F14-HRD-00'!$B$14:$BE$128,MATCH($C333,'ISP-F14-HRD-00'!$B$11:$BE$11,0),FALSE)=0,"",VLOOKUP(T$14,'ISP-F14-HRD-00'!$B$14:$BE$128,MATCH($C333,'ISP-F14-HRD-00'!$B$11:$BE$11,0),FALSE))</f>
        <v/>
      </c>
      <c r="U333" s="86" t="str">
        <f>IF(VLOOKUP(U$14,'ISP-F14-HRD-00'!$B$14:$BE$128,MATCH($C333,'ISP-F14-HRD-00'!$B$11:$BE$11,0),FALSE)=0,"",VLOOKUP(U$14,'ISP-F14-HRD-00'!$B$14:$BE$128,MATCH($C333,'ISP-F14-HRD-00'!$B$11:$BE$11,0),FALSE))</f>
        <v/>
      </c>
      <c r="V333" s="86" t="str">
        <f>IF(VLOOKUP(V$14,'ISP-F14-HRD-00'!$B$14:$BE$128,MATCH($C333,'ISP-F14-HRD-00'!$B$11:$BE$11,0),FALSE)=0,"",VLOOKUP(V$14,'ISP-F14-HRD-00'!$B$14:$BE$128,MATCH($C333,'ISP-F14-HRD-00'!$B$11:$BE$11,0),FALSE))</f>
        <v/>
      </c>
      <c r="W333" s="86" t="str">
        <f>IF(VLOOKUP(W$14,'ISP-F14-HRD-00'!$B$14:$BE$128,MATCH($C333,'ISP-F14-HRD-00'!$B$11:$BE$11,0),FALSE)=0,"",VLOOKUP(W$14,'ISP-F14-HRD-00'!$B$14:$BE$128,MATCH($C333,'ISP-F14-HRD-00'!$B$11:$BE$11,0),FALSE))</f>
        <v/>
      </c>
      <c r="X333" s="86" t="str">
        <f>IF(VLOOKUP(X$14,'ISP-F14-HRD-00'!$B$14:$BE$128,MATCH($C333,'ISP-F14-HRD-00'!$B$11:$BE$11,0),FALSE)=0,"",VLOOKUP(X$14,'ISP-F14-HRD-00'!$B$14:$BE$128,MATCH($C333,'ISP-F14-HRD-00'!$B$11:$BE$11,0),FALSE))</f>
        <v/>
      </c>
      <c r="Y333" s="86" t="str">
        <f>IF(VLOOKUP(Y$14,'ISP-F14-HRD-00'!$B$14:$BE$128,MATCH($C333,'ISP-F14-HRD-00'!$B$11:$BE$11,0),FALSE)=0,"",VLOOKUP(Y$14,'ISP-F14-HRD-00'!$B$14:$BE$128,MATCH($C333,'ISP-F14-HRD-00'!$B$11:$BE$11,0),FALSE))</f>
        <v/>
      </c>
      <c r="Z333" s="86" t="str">
        <f>IF(VLOOKUP(Z$14,'ISP-F14-HRD-00'!$B$14:$BE$128,MATCH($C333,'ISP-F14-HRD-00'!$B$11:$BE$11,0),FALSE)=0,"",VLOOKUP(Z$14,'ISP-F14-HRD-00'!$B$14:$BE$128,MATCH($C333,'ISP-F14-HRD-00'!$B$11:$BE$11,0),FALSE))</f>
        <v/>
      </c>
      <c r="AA333" s="86" t="str">
        <f>IF(VLOOKUP(AA$14,'ISP-F14-HRD-00'!$B$14:$BE$128,MATCH($C333,'ISP-F14-HRD-00'!$B$11:$BE$11,0),FALSE)=0,"",VLOOKUP(AA$14,'ISP-F14-HRD-00'!$B$14:$BE$128,MATCH($C333,'ISP-F14-HRD-00'!$B$11:$BE$11,0),FALSE))</f>
        <v/>
      </c>
      <c r="AB333" s="86" t="str">
        <f>IF(VLOOKUP(AB$14,'ISP-F14-HRD-00'!$B$14:$BE$128,MATCH($C333,'ISP-F14-HRD-00'!$B$11:$BE$11,0),FALSE)=0,"",VLOOKUP(AB$14,'ISP-F14-HRD-00'!$B$14:$BE$128,MATCH($C333,'ISP-F14-HRD-00'!$B$11:$BE$11,0),FALSE))</f>
        <v/>
      </c>
      <c r="AC333" s="700" t="str">
        <f>IF(VLOOKUP(AC$14,'ISP-F14-HRD-00'!$B$14:$BE$128,MATCH($C333,'ISP-F14-HRD-00'!$B$11:$BE$11,0),FALSE)=0,"",VLOOKUP(AC$14,'ISP-F14-HRD-00'!$B$14:$BE$128,MATCH($C333,'ISP-F14-HRD-00'!$B$11:$BE$11,0),FALSE))</f>
        <v/>
      </c>
      <c r="AD333" s="700" t="str">
        <f>IF(VLOOKUP(AD$14,'ISP-F14-HRD-00'!$B$14:$BE$128,MATCH($C333,'ISP-F14-HRD-00'!$B$11:$BE$11,0),FALSE)=0,"",VLOOKUP(AD$14,'ISP-F14-HRD-00'!$B$14:$BE$128,MATCH($C333,'ISP-F14-HRD-00'!$B$11:$BE$11,0),FALSE))</f>
        <v/>
      </c>
      <c r="AE333" s="700" t="e">
        <f>IF(VLOOKUP(AE$14,'ISP-F14-HRD-00'!$B$14:$BE$128,MATCH($C333,'ISP-F14-HRD-00'!$B$11:$BE$11,0),FALSE)=0,"",VLOOKUP(AE$14,'ISP-F14-HRD-00'!$B$14:$BE$128,MATCH($C333,'ISP-F14-HRD-00'!$B$11:$BE$11,0),FALSE))</f>
        <v>#N/A</v>
      </c>
      <c r="AF333" s="353"/>
      <c r="AG333" s="86" t="str">
        <f>IF(VLOOKUP(AG$14,'ISP-F14-HRD-00'!$B$14:$BE$128,MATCH($C333,'ISP-F14-HRD-00'!$B$11:$BE$11,0),FALSE)=0,"",VLOOKUP(AG$14,'ISP-F14-HRD-00'!$B$14:$BE$128,MATCH($C333,'ISP-F14-HRD-00'!$B$11:$BE$11,0),FALSE))</f>
        <v/>
      </c>
      <c r="AH333" s="86" t="str">
        <f>IF(VLOOKUP(AH$14,'ISP-F14-HRD-00'!$B$14:$BE$128,MATCH($C333,'ISP-F14-HRD-00'!$B$11:$BE$11,0),FALSE)=0,"",VLOOKUP(AH$14,'ISP-F14-HRD-00'!$B$14:$BE$128,MATCH($C333,'ISP-F14-HRD-00'!$B$11:$BE$11,0),FALSE))</f>
        <v/>
      </c>
      <c r="AI333" s="86" t="str">
        <f>IF(VLOOKUP(AI$14,'ISP-F14-HRD-00'!$B$14:$BE$128,MATCH($C333,'ISP-F14-HRD-00'!$B$11:$BE$11,0),FALSE)=0,"",VLOOKUP(AI$14,'ISP-F14-HRD-00'!$B$14:$BE$128,MATCH($C333,'ISP-F14-HRD-00'!$B$11:$BE$11,0),FALSE))</f>
        <v/>
      </c>
      <c r="AJ333" s="86" t="str">
        <f>IF(VLOOKUP(AJ$14,'ISP-F14-HRD-00'!$B$14:$BE$128,MATCH($C333,'ISP-F14-HRD-00'!$B$11:$BE$11,0),FALSE)=0,"",VLOOKUP(AJ$14,'ISP-F14-HRD-00'!$B$14:$BE$128,MATCH($C333,'ISP-F14-HRD-00'!$B$11:$BE$11,0),FALSE))</f>
        <v/>
      </c>
      <c r="AK333" s="86" t="str">
        <f>IF(VLOOKUP(AK$14,'ISP-F14-HRD-00'!$B$14:$BE$128,MATCH($C333,'ISP-F14-HRD-00'!$B$11:$BE$11,0),FALSE)=0,"",VLOOKUP(AK$14,'ISP-F14-HRD-00'!$B$14:$BE$128,MATCH($C333,'ISP-F14-HRD-00'!$B$11:$BE$11,0),FALSE))</f>
        <v/>
      </c>
      <c r="AL333" s="86" t="str">
        <f>IF(VLOOKUP(AL$14,'ISP-F14-HRD-00'!$B$14:$BE$128,MATCH($C333,'ISP-F14-HRD-00'!$B$11:$BE$11,0),FALSE)=0,"",VLOOKUP(AL$14,'ISP-F14-HRD-00'!$B$14:$BE$128,MATCH($C333,'ISP-F14-HRD-00'!$B$11:$BE$11,0),FALSE))</f>
        <v/>
      </c>
      <c r="AM333" s="86" t="str">
        <f>IF(VLOOKUP(AM$14,'ISP-F14-HRD-00'!$B$14:$BE$128,MATCH($C333,'ISP-F14-HRD-00'!$B$11:$BE$11,0),FALSE)=0,"",VLOOKUP(AM$14,'ISP-F14-HRD-00'!$B$14:$BE$128,MATCH($C333,'ISP-F14-HRD-00'!$B$11:$BE$11,0),FALSE))</f>
        <v/>
      </c>
      <c r="AN333" s="86" t="str">
        <f>IF(VLOOKUP(AN$14,'ISP-F14-HRD-00'!$B$14:$BE$128,MATCH($C333,'ISP-F14-HRD-00'!$B$11:$BE$11,0),FALSE)=0,"",VLOOKUP(AN$14,'ISP-F14-HRD-00'!$B$14:$BE$128,MATCH($C333,'ISP-F14-HRD-00'!$B$11:$BE$11,0),FALSE))</f>
        <v/>
      </c>
      <c r="AO333" s="86" t="str">
        <f>IF(VLOOKUP(AO$14,'ISP-F14-HRD-00'!$B$14:$BE$128,MATCH($C333,'ISP-F14-HRD-00'!$B$11:$BE$11,0),FALSE)=0,"",VLOOKUP(AO$14,'ISP-F14-HRD-00'!$B$14:$BE$128,MATCH($C333,'ISP-F14-HRD-00'!$B$11:$BE$11,0),FALSE))</f>
        <v/>
      </c>
      <c r="AP333" s="86" t="str">
        <f>IF(VLOOKUP(AP$14,'ISP-F14-HRD-00'!$B$14:$BE$128,MATCH($C333,'ISP-F14-HRD-00'!$B$11:$BE$11,0),FALSE)=0,"",VLOOKUP(AP$14,'ISP-F14-HRD-00'!$B$14:$BE$128,MATCH($C333,'ISP-F14-HRD-00'!$B$11:$BE$11,0),FALSE))</f>
        <v/>
      </c>
      <c r="AQ333" s="86" t="str">
        <f>IF(VLOOKUP(AQ$14,'ISP-F14-HRD-00'!$B$14:$BE$128,MATCH($C333,'ISP-F14-HRD-00'!$B$11:$BE$11,0),FALSE)=0,"",VLOOKUP(AQ$14,'ISP-F14-HRD-00'!$B$14:$BE$128,MATCH($C333,'ISP-F14-HRD-00'!$B$11:$BE$11,0),FALSE))</f>
        <v/>
      </c>
      <c r="AR333" s="86" t="str">
        <f>IF(VLOOKUP(AR$14,'ISP-F14-HRD-00'!$B$14:$BE$128,MATCH($C333,'ISP-F14-HRD-00'!$B$11:$BE$11,0),FALSE)=0,"",VLOOKUP(AR$14,'ISP-F14-HRD-00'!$B$14:$BE$128,MATCH($C333,'ISP-F14-HRD-00'!$B$11:$BE$11,0),FALSE))</f>
        <v/>
      </c>
      <c r="AS333" s="86" t="str">
        <f>IF(VLOOKUP(AS$14,'ISP-F14-HRD-00'!$B$14:$BE$128,MATCH($C333,'ISP-F14-HRD-00'!$B$11:$BE$11,0),FALSE)=0,"",VLOOKUP(AS$14,'ISP-F14-HRD-00'!$B$14:$BE$128,MATCH($C333,'ISP-F14-HRD-00'!$B$11:$BE$11,0),FALSE))</f>
        <v/>
      </c>
      <c r="AT333" s="86" t="str">
        <f>IF(VLOOKUP(AT$14,'ISP-F14-HRD-00'!$B$14:$BE$128,MATCH($C333,'ISP-F14-HRD-00'!$B$11:$BE$11,0),FALSE)=0,"",VLOOKUP(AT$14,'ISP-F14-HRD-00'!$B$14:$BE$128,MATCH($C333,'ISP-F14-HRD-00'!$B$11:$BE$11,0),FALSE))</f>
        <v/>
      </c>
      <c r="AU333" s="86" t="str">
        <f>IF(VLOOKUP(AU$14,'ISP-F14-HRD-00'!$B$14:$BE$128,MATCH($C333,'ISP-F14-HRD-00'!$B$11:$BE$11,0),FALSE)=0,"",VLOOKUP(AU$14,'ISP-F14-HRD-00'!$B$14:$BE$128,MATCH($C333,'ISP-F14-HRD-00'!$B$11:$BE$11,0),FALSE))</f>
        <v/>
      </c>
      <c r="AV333" s="86" t="str">
        <f>IF(VLOOKUP(AV$14,'ISP-F14-HRD-00'!$B$14:$BE$128,MATCH($C333,'ISP-F14-HRD-00'!$B$11:$BE$11,0),FALSE)=0,"",VLOOKUP(AV$14,'ISP-F14-HRD-00'!$B$14:$BE$128,MATCH($C333,'ISP-F14-HRD-00'!$B$11:$BE$11,0),FALSE))</f>
        <v/>
      </c>
      <c r="AW333" s="86" t="str">
        <f>IF(VLOOKUP(AW$14,'ISP-F14-HRD-00'!$B$14:$BE$128,MATCH($C333,'ISP-F14-HRD-00'!$B$11:$BE$11,0),FALSE)=0,"",VLOOKUP(AW$14,'ISP-F14-HRD-00'!$B$14:$BE$128,MATCH($C333,'ISP-F14-HRD-00'!$B$11:$BE$11,0),FALSE))</f>
        <v/>
      </c>
      <c r="AX333" s="86" t="str">
        <f>IF(VLOOKUP(AX$14,'ISP-F14-HRD-00'!$B$14:$BE$128,MATCH($C333,'ISP-F14-HRD-00'!$B$11:$BE$11,0),FALSE)=0,"",VLOOKUP(AX$14,'ISP-F14-HRD-00'!$B$14:$BE$128,MATCH($C333,'ISP-F14-HRD-00'!$B$11:$BE$11,0),FALSE))</f>
        <v/>
      </c>
      <c r="AY333" s="86" t="str">
        <f>IF(VLOOKUP(AY$14,'ISP-F14-HRD-00'!$B$14:$BE$128,MATCH($C333,'ISP-F14-HRD-00'!$B$11:$BE$11,0),FALSE)=0,"",VLOOKUP(AY$14,'ISP-F14-HRD-00'!$B$14:$BE$128,MATCH($C333,'ISP-F14-HRD-00'!$B$11:$BE$11,0),FALSE))</f>
        <v/>
      </c>
      <c r="AZ333" s="86" t="str">
        <f>IF(VLOOKUP(AZ$14,'ISP-F14-HRD-00'!$B$14:$BE$128,MATCH($C333,'ISP-F14-HRD-00'!$B$11:$BE$11,0),FALSE)=0,"",VLOOKUP(AZ$14,'ISP-F14-HRD-00'!$B$14:$BE$128,MATCH($C333,'ISP-F14-HRD-00'!$B$11:$BE$11,0),FALSE))</f>
        <v/>
      </c>
      <c r="BA333" s="87" t="str">
        <f>IF(VLOOKUP(BA$14,'ISP-F14-HRD-00'!$B$14:$BE$128,MATCH($C333,'ISP-F14-HRD-00'!$B$11:$BE$11,0),FALSE)=0,"",VLOOKUP(BA$14,'ISP-F14-HRD-00'!$B$14:$BE$128,MATCH($C333,'ISP-F14-HRD-00'!$B$11:$BE$11,0),FALSE))</f>
        <v/>
      </c>
      <c r="BB333" s="330"/>
      <c r="BC333" s="89" t="str">
        <f>IF(VLOOKUP(BC$14,'ISP-F14-HRD-00'!$B$14:$BE$128,MATCH($C333,'ISP-F14-HRD-00'!$B$11:$BE$11,0),FALSE)=0,"",VLOOKUP(BC$14,'ISP-F14-HRD-00'!$B$14:$BE$128,MATCH($C333,'ISP-F14-HRD-00'!$B$11:$BE$11,0),FALSE))</f>
        <v/>
      </c>
      <c r="BD333" s="86" t="str">
        <f>IF(VLOOKUP(BD$14,'ISP-F14-HRD-00'!$B$14:$BE$128,MATCH($C333,'ISP-F14-HRD-00'!$B$11:$BE$11,0),FALSE)=0,"",VLOOKUP(BD$14,'ISP-F14-HRD-00'!$B$14:$BE$128,MATCH($C333,'ISP-F14-HRD-00'!$B$11:$BE$11,0),FALSE))</f>
        <v/>
      </c>
      <c r="BE333" s="86" t="str">
        <f>IF(VLOOKUP(BE$14,'ISP-F14-HRD-00'!$B$14:$BE$128,MATCH($C333,'ISP-F14-HRD-00'!$B$11:$BE$11,0),FALSE)=0,"",VLOOKUP(BE$14,'ISP-F14-HRD-00'!$B$14:$BE$128,MATCH($C333,'ISP-F14-HRD-00'!$B$11:$BE$11,0),FALSE))</f>
        <v/>
      </c>
      <c r="BF333" s="86" t="str">
        <f>IF(VLOOKUP(BF$14,'ISP-F14-HRD-00'!$B$14:$BE$128,MATCH($C333,'ISP-F14-HRD-00'!$B$11:$BE$11,0),FALSE)=0,"",VLOOKUP(BF$14,'ISP-F14-HRD-00'!$B$14:$BE$128,MATCH($C333,'ISP-F14-HRD-00'!$B$11:$BE$11,0),FALSE))</f>
        <v/>
      </c>
      <c r="BG333" s="330"/>
      <c r="BH333" s="86" t="str">
        <f>IF(VLOOKUP(BH$14,'ISP-F14-HRD-00'!$B$14:$BE$128,MATCH($C333,'ISP-F14-HRD-00'!$B$11:$BE$11,0),FALSE)=0,"",VLOOKUP(BH$14,'ISP-F14-HRD-00'!$B$14:$BE$128,MATCH($C333,'ISP-F14-HRD-00'!$B$11:$BE$11,0),FALSE))</f>
        <v/>
      </c>
      <c r="BI333" s="86" t="str">
        <f>IF(VLOOKUP(BI$14,'ISP-F14-HRD-00'!$B$14:$BE$128,MATCH($C333,'ISP-F14-HRD-00'!$B$11:$BE$11,0),FALSE)=0,"",VLOOKUP(BI$14,'ISP-F14-HRD-00'!$B$14:$BE$128,MATCH($C333,'ISP-F14-HRD-00'!$B$11:$BE$11,0),FALSE))</f>
        <v/>
      </c>
      <c r="BJ333" s="86" t="str">
        <f>IF(VLOOKUP(BJ$14,'ISP-F14-HRD-00'!$B$14:$BE$128,MATCH($C333,'ISP-F14-HRD-00'!$B$11:$BE$11,0),FALSE)=0,"",VLOOKUP(BJ$14,'ISP-F14-HRD-00'!$B$14:$BE$128,MATCH($C333,'ISP-F14-HRD-00'!$B$11:$BE$11,0),FALSE))</f>
        <v/>
      </c>
      <c r="BK333" s="86" t="str">
        <f>IF(VLOOKUP(BK$14,'ISP-F14-HRD-00'!$B$14:$BE$128,MATCH($C333,'ISP-F14-HRD-00'!$B$11:$BE$11,0),FALSE)=0,"",VLOOKUP(BK$14,'ISP-F14-HRD-00'!$B$14:$BE$128,MATCH($C333,'ISP-F14-HRD-00'!$B$11:$BE$11,0),FALSE))</f>
        <v/>
      </c>
      <c r="BL333" s="330"/>
      <c r="BM333" s="86" t="str">
        <f>IF(VLOOKUP(BM$14,'ISP-F14-HRD-00'!$B$14:$BE$128,MATCH($C333,'ISP-F14-HRD-00'!$B$11:$BE$11,0),FALSE)=0,"",VLOOKUP(BM$14,'ISP-F14-HRD-00'!$B$14:$BE$128,MATCH($C333,'ISP-F14-HRD-00'!$B$11:$BE$11,0),FALSE))</f>
        <v/>
      </c>
      <c r="BN333" s="86" t="str">
        <f>IF(VLOOKUP(BN$14,'ISP-F14-HRD-00'!$B$14:$BE$128,MATCH($C333,'ISP-F14-HRD-00'!$B$11:$BE$11,0),FALSE)=0,"",VLOOKUP(BN$14,'ISP-F14-HRD-00'!$B$14:$BE$128,MATCH($C333,'ISP-F14-HRD-00'!$B$11:$BE$11,0),FALSE))</f>
        <v/>
      </c>
      <c r="BO333" s="86" t="str">
        <f>IF(VLOOKUP(BO$14,'ISP-F14-HRD-00'!$B$14:$BE$128,MATCH($C333,'ISP-F14-HRD-00'!$B$11:$BE$11,0),FALSE)=0,"",VLOOKUP(BO$14,'ISP-F14-HRD-00'!$B$14:$BE$128,MATCH($C333,'ISP-F14-HRD-00'!$B$11:$BE$11,0),FALSE))</f>
        <v/>
      </c>
      <c r="BP333" s="86" t="str">
        <f>IF(VLOOKUP(BP$14,'ISP-F14-HRD-00'!$B$14:$BE$128,MATCH($C333,'ISP-F14-HRD-00'!$B$11:$BE$11,0),FALSE)=0,"",VLOOKUP(BP$14,'ISP-F14-HRD-00'!$B$14:$BE$128,MATCH($C333,'ISP-F14-HRD-00'!$B$11:$BE$11,0),FALSE))</f>
        <v/>
      </c>
      <c r="BQ333" s="86" t="str">
        <f>IF(VLOOKUP(BQ$14,'ISP-F14-HRD-00'!$B$14:$BE$128,MATCH($C333,'ISP-F14-HRD-00'!$B$11:$BE$11,0),FALSE)=0,"",VLOOKUP(BQ$14,'ISP-F14-HRD-00'!$B$14:$BE$128,MATCH($C333,'ISP-F14-HRD-00'!$B$11:$BE$11,0),FALSE))</f>
        <v/>
      </c>
      <c r="BR333" s="356"/>
      <c r="BS333" s="86">
        <f>IF(VLOOKUP(BS$14,'ISP-F14-HRD-00'!$B$14:$BE$128,MATCH($C333,'ISP-F14-HRD-00'!$B$11:$BE$11,0),FALSE)=0,"",VLOOKUP(BS$14,'ISP-F14-HRD-00'!$B$14:$BE$128,MATCH($C333,'ISP-F14-HRD-00'!$B$11:$BE$11,0),FALSE))</f>
        <v>1</v>
      </c>
      <c r="BT333" s="86">
        <f>IF(VLOOKUP(BT$14,'ISP-F14-HRD-00'!$B$14:$BE$128,MATCH($C333,'ISP-F14-HRD-00'!$B$11:$BE$11,0),FALSE)=0,"",VLOOKUP(BT$14,'ISP-F14-HRD-00'!$B$14:$BE$128,MATCH($C333,'ISP-F14-HRD-00'!$B$11:$BE$11,0),FALSE))</f>
        <v>1</v>
      </c>
      <c r="BU333" s="86" t="str">
        <f>IF(VLOOKUP(BU$14,'ISP-F14-HRD-00'!$B$14:$BE$128,MATCH($C333,'ISP-F14-HRD-00'!$B$11:$BE$11,0),FALSE)=0,"",VLOOKUP(BU$14,'ISP-F14-HRD-00'!$B$14:$BE$128,MATCH($C333,'ISP-F14-HRD-00'!$B$11:$BE$11,0),FALSE))</f>
        <v/>
      </c>
      <c r="BV333" s="86" t="str">
        <f>IF(VLOOKUP(BV$14,'ISP-F14-HRD-00'!$B$14:$BE$128,MATCH($C333,'ISP-F14-HRD-00'!$B$11:$BE$11,0),FALSE)=0,"",VLOOKUP(BV$14,'ISP-F14-HRD-00'!$B$14:$BE$128,MATCH($C333,'ISP-F14-HRD-00'!$B$11:$BE$11,0),FALSE))</f>
        <v/>
      </c>
      <c r="BW333" s="86" t="str">
        <f>IF(VLOOKUP(BW$14,'ISP-F14-HRD-00'!$B$14:$BE$128,MATCH($C333,'ISP-F14-HRD-00'!$B$11:$BE$11,0),FALSE)=0,"",VLOOKUP(BW$14,'ISP-F14-HRD-00'!$B$14:$BE$128,MATCH($C333,'ISP-F14-HRD-00'!$B$11:$BE$11,0),FALSE))</f>
        <v/>
      </c>
      <c r="BX333" s="86" t="str">
        <f>IF(VLOOKUP(BX$14,'ISP-F14-HRD-00'!$B$14:$BE$128,MATCH($C333,'ISP-F14-HRD-00'!$B$11:$BE$11,0),FALSE)=0,"",VLOOKUP(BX$14,'ISP-F14-HRD-00'!$B$14:$BE$128,MATCH($C333,'ISP-F14-HRD-00'!$B$11:$BE$11,0),FALSE))</f>
        <v/>
      </c>
      <c r="BY333" s="86" t="str">
        <f>IF(VLOOKUP(BY$14,'ISP-F14-HRD-00'!$B$14:$BE$128,MATCH($C333,'ISP-F14-HRD-00'!$B$11:$BE$11,0),FALSE)=0,"",VLOOKUP(BY$14,'ISP-F14-HRD-00'!$B$14:$BE$128,MATCH($C333,'ISP-F14-HRD-00'!$B$11:$BE$11,0),FALSE))</f>
        <v/>
      </c>
      <c r="BZ333" s="330"/>
      <c r="CA333" s="86" t="str">
        <f>IF(VLOOKUP(CA$14,'ISP-F14-HRD-00'!$B$14:$BE$128,MATCH($C333,'ISP-F14-HRD-00'!$B$11:$BE$11,0),FALSE)=0,"",VLOOKUP(CA$14,'ISP-F14-HRD-00'!$B$14:$BE$128,MATCH($C333,'ISP-F14-HRD-00'!$B$11:$BE$11,0),FALSE))</f>
        <v/>
      </c>
      <c r="CB333" s="86" t="str">
        <f>IF(VLOOKUP(CB$14,'ISP-F14-HRD-00'!$B$14:$BE$128,MATCH($C333,'ISP-F14-HRD-00'!$B$11:$BE$11,0),FALSE)=0,"",VLOOKUP(CB$14,'ISP-F14-HRD-00'!$B$14:$BE$128,MATCH($C333,'ISP-F14-HRD-00'!$B$11:$BE$11,0),FALSE))</f>
        <v/>
      </c>
      <c r="CC333" s="86" t="str">
        <f>IF(VLOOKUP(CC$14,'ISP-F14-HRD-00'!$B$14:$BE$128,MATCH($C333,'ISP-F14-HRD-00'!$B$11:$BE$11,0),FALSE)=0,"",VLOOKUP(CC$14,'ISP-F14-HRD-00'!$B$14:$BE$128,MATCH($C333,'ISP-F14-HRD-00'!$B$11:$BE$11,0),FALSE))</f>
        <v/>
      </c>
      <c r="CD333" s="86" t="str">
        <f>IF(VLOOKUP(CD$14,'ISP-F14-HRD-00'!$B$14:$BE$128,MATCH($C333,'ISP-F14-HRD-00'!$B$11:$BE$11,0),FALSE)=0,"",VLOOKUP(CD$14,'ISP-F14-HRD-00'!$B$14:$BE$128,MATCH($C333,'ISP-F14-HRD-00'!$B$11:$BE$11,0),FALSE))</f>
        <v/>
      </c>
      <c r="CE333" s="86" t="str">
        <f>IF(VLOOKUP(CE$14,'ISP-F14-HRD-00'!$B$14:$BE$128,MATCH($C333,'ISP-F14-HRD-00'!$B$11:$BE$11,0),FALSE)=0,"",VLOOKUP(CE$14,'ISP-F14-HRD-00'!$B$14:$BE$128,MATCH($C333,'ISP-F14-HRD-00'!$B$11:$BE$11,0),FALSE))</f>
        <v/>
      </c>
      <c r="CF333" s="86" t="str">
        <f>IF(VLOOKUP(CF$14,'ISP-F14-HRD-00'!$B$14:$BE$128,MATCH($C333,'ISP-F14-HRD-00'!$B$11:$BE$11,0),FALSE)=0,"",VLOOKUP(CF$14,'ISP-F14-HRD-00'!$B$14:$BE$128,MATCH($C333,'ISP-F14-HRD-00'!$B$11:$BE$11,0),FALSE))</f>
        <v/>
      </c>
      <c r="CG333" s="330"/>
      <c r="CH333" s="86" t="str">
        <f>IF(VLOOKUP(CH$14,'ISP-F14-HRD-00'!$B$14:$BE$128,MATCH($C333,'ISP-F14-HRD-00'!$B$11:$BE$11,0),FALSE)=0,"",VLOOKUP(CH$14,'ISP-F14-HRD-00'!$B$14:$BE$128,MATCH($C333,'ISP-F14-HRD-00'!$B$11:$BE$11,0),FALSE))</f>
        <v/>
      </c>
      <c r="CI333" s="86" t="str">
        <f>IF(VLOOKUP(CI$14,'ISP-F14-HRD-00'!$B$14:$BE$128,MATCH($C333,'ISP-F14-HRD-00'!$B$11:$BE$11,0),FALSE)=0,"",VLOOKUP(CI$14,'ISP-F14-HRD-00'!$B$14:$BE$128,MATCH($C333,'ISP-F14-HRD-00'!$B$11:$BE$11,0),FALSE))</f>
        <v/>
      </c>
      <c r="CJ333" s="86" t="str">
        <f>IF(VLOOKUP(CJ$14,'ISP-F14-HRD-00'!$B$14:$BE$128,MATCH($C333,'ISP-F14-HRD-00'!$B$11:$BE$11,0),FALSE)=0,"",VLOOKUP(CJ$14,'ISP-F14-HRD-00'!$B$14:$BE$128,MATCH($C333,'ISP-F14-HRD-00'!$B$11:$BE$11,0),FALSE))</f>
        <v/>
      </c>
      <c r="CK333" s="86" t="str">
        <f>IF(VLOOKUP(CK$14,'ISP-F14-HRD-00'!$B$14:$BE$128,MATCH($C333,'ISP-F14-HRD-00'!$B$11:$BE$11,0),FALSE)=0,"",VLOOKUP(CK$14,'ISP-F14-HRD-00'!$B$14:$BE$128,MATCH($C333,'ISP-F14-HRD-00'!$B$11:$BE$11,0),FALSE))</f>
        <v/>
      </c>
      <c r="CL333" s="86" t="str">
        <f>IF(VLOOKUP(CL$14,'ISP-F14-HRD-00'!$B$14:$BE$128,MATCH($C333,'ISP-F14-HRD-00'!$B$11:$BE$11,0),FALSE)=0,"",VLOOKUP(CL$14,'ISP-F14-HRD-00'!$B$14:$BE$128,MATCH($C333,'ISP-F14-HRD-00'!$B$11:$BE$11,0),FALSE))</f>
        <v/>
      </c>
      <c r="CM333" s="86" t="str">
        <f>IF(VLOOKUP(CM$14,'ISP-F14-HRD-00'!$B$14:$BE$128,MATCH($C333,'ISP-F14-HRD-00'!$B$11:$BE$11,0),FALSE)=0,"",VLOOKUP(CM$14,'ISP-F14-HRD-00'!$B$14:$BE$128,MATCH($C333,'ISP-F14-HRD-00'!$B$11:$BE$11,0),FALSE))</f>
        <v/>
      </c>
      <c r="CN333" s="86" t="str">
        <f>IF(VLOOKUP(CN$14,'ISP-F14-HRD-00'!$B$14:$BE$128,MATCH($C333,'ISP-F14-HRD-00'!$B$11:$BE$11,0),FALSE)=0,"",VLOOKUP(CN$14,'ISP-F14-HRD-00'!$B$14:$BE$128,MATCH($C333,'ISP-F14-HRD-00'!$B$11:$BE$11,0),FALSE))</f>
        <v/>
      </c>
      <c r="CO333" s="86" t="str">
        <f>IF(VLOOKUP(CO$14,'ISP-F14-HRD-00'!$B$14:$BE$128,MATCH($C333,'ISP-F14-HRD-00'!$B$11:$BE$11,0),FALSE)=0,"",VLOOKUP(CO$14,'ISP-F14-HRD-00'!$B$14:$BE$128,MATCH($C333,'ISP-F14-HRD-00'!$B$11:$BE$11,0),FALSE))</f>
        <v/>
      </c>
      <c r="CP333" s="700" t="str">
        <f>IF(VLOOKUP(CP$14,'ISP-F14-HRD-00'!$B$14:$BE$128,MATCH($C333,'ISP-F14-HRD-00'!$B$11:$BE$11,0),FALSE)=0,"",VLOOKUP(CP$14,'ISP-F14-HRD-00'!$B$14:$BE$128,MATCH($C333,'ISP-F14-HRD-00'!$B$11:$BE$11,0),FALSE))</f>
        <v/>
      </c>
      <c r="CQ333" s="88">
        <f>IF(VLOOKUP(CQ$14,'ISP-F14-HRD-00'!$B$14:$BE$128,MATCH($C333,'ISP-F14-HRD-00'!$B$11:$BE$11,0),FALSE)=0,"",VLOOKUP(CQ$14,'ISP-F14-HRD-00'!$B$14:$BE$128,MATCH($C333,'ISP-F14-HRD-00'!$B$11:$BE$11,0),FALSE))</f>
        <v>1</v>
      </c>
      <c r="CR333" s="86" t="str">
        <f>IF(VLOOKUP(CR$14,'ISP-F14-HRD-00'!$B$14:$BE$128,MATCH($C333,'ISP-F14-HRD-00'!$B$11:$BE$11,0),FALSE)=0,"",VLOOKUP(CR$14,'ISP-F14-HRD-00'!$B$14:$BE$128,MATCH($C333,'ISP-F14-HRD-00'!$B$11:$BE$11,0),FALSE))</f>
        <v/>
      </c>
      <c r="CS333" s="87"/>
      <c r="CT333" s="89" t="str">
        <f>IF(VLOOKUP(CT$14,'ISP-F14-HRD-00'!$B$14:$BE$128,MATCH($C333,'ISP-F14-HRD-00'!$B$11:$BE$11,0),FALSE)=0,"",VLOOKUP(CT$14,'ISP-F14-HRD-00'!$B$14:$BE$128,MATCH($C333,'ISP-F14-HRD-00'!$B$11:$BE$11,0),FALSE))</f>
        <v/>
      </c>
      <c r="CU333" s="86" t="str">
        <f>IF(VLOOKUP(CU$14,'ISP-F14-HRD-00'!$B$14:$BE$128,MATCH($C333,'ISP-F14-HRD-00'!$B$11:$BE$11,0),FALSE)=0,"",VLOOKUP(CU$14,'ISP-F14-HRD-00'!$B$14:$BE$128,MATCH($C333,'ISP-F14-HRD-00'!$B$11:$BE$11,0),FALSE))</f>
        <v/>
      </c>
      <c r="CV333" s="86" t="str">
        <f>IF(VLOOKUP(CV$14,'ISP-F14-HRD-00'!$B$14:$BE$128,MATCH($C333,'ISP-F14-HRD-00'!$B$11:$BE$11,0),FALSE)=0,"",VLOOKUP(CV$14,'ISP-F14-HRD-00'!$B$14:$BE$128,MATCH($C333,'ISP-F14-HRD-00'!$B$11:$BE$11,0),FALSE))</f>
        <v/>
      </c>
      <c r="CW333" s="86"/>
      <c r="CX333" s="88" t="str">
        <f>IF(VLOOKUP(CX$14,'ISP-F14-HRD-00'!$B$14:$BE$128,MATCH($C333,'ISP-F14-HRD-00'!$B$11:$BE$11,0),FALSE)=0,"",VLOOKUP(CX$14,'ISP-F14-HRD-00'!$B$14:$BE$128,MATCH($C333,'ISP-F14-HRD-00'!$B$11:$BE$11,0),FALSE))</f>
        <v/>
      </c>
      <c r="CY333" s="86" t="str">
        <f>IF(VLOOKUP(CY$14,'ISP-F14-HRD-00'!$B$14:$BE$128,MATCH($C333,'ISP-F14-HRD-00'!$B$11:$BE$11,0),FALSE)=0,"",VLOOKUP(CY$14,'ISP-F14-HRD-00'!$B$14:$BE$128,MATCH($C333,'ISP-F14-HRD-00'!$B$11:$BE$11,0),FALSE))</f>
        <v/>
      </c>
      <c r="CZ333" s="87" t="str">
        <f>IF(VLOOKUP(CZ$14,'ISP-F14-HRD-00'!$B$14:$BE$128,MATCH($C333,'ISP-F14-HRD-00'!$B$11:$BE$11,0),FALSE)=0,"",VLOOKUP(CZ$14,'ISP-F14-HRD-00'!$B$14:$BE$128,MATCH($C333,'ISP-F14-HRD-00'!$B$11:$BE$11,0),FALSE))</f>
        <v/>
      </c>
      <c r="DA333" s="88" t="str">
        <f>IF(VLOOKUP(DA$14,'ISP-F14-HRD-00'!$B$14:$BE$128,MATCH($C333,'ISP-F14-HRD-00'!$B$11:$BE$11,0),FALSE)=0,"",VLOOKUP(DA$14,'ISP-F14-HRD-00'!$B$14:$BE$128,MATCH($C333,'ISP-F14-HRD-00'!$B$11:$BE$11,0),FALSE))</f>
        <v/>
      </c>
      <c r="DB333" s="86" t="str">
        <f>IF(VLOOKUP(DB$14,'ISP-F14-HRD-00'!$B$14:$BE$128,MATCH($C333,'ISP-F14-HRD-00'!$B$11:$BE$11,0),FALSE)=0,"",VLOOKUP(DB$14,'ISP-F14-HRD-00'!$B$14:$BE$128,MATCH($C333,'ISP-F14-HRD-00'!$B$11:$BE$11,0),FALSE))</f>
        <v/>
      </c>
      <c r="DC333" s="86" t="str">
        <f>IF(VLOOKUP(DC$14,'ISP-F14-HRD-00'!$B$14:$BE$128,MATCH($C333,'ISP-F14-HRD-00'!$B$11:$BE$11,0),FALSE)=0,"",VLOOKUP(DC$14,'ISP-F14-HRD-00'!$B$14:$BE$128,MATCH($C333,'ISP-F14-HRD-00'!$B$11:$BE$11,0),FALSE))</f>
        <v/>
      </c>
      <c r="DD333" s="86" t="str">
        <f>IF(VLOOKUP(DD$14,'ISP-F14-HRD-00'!$B$14:$BE$128,MATCH($C333,'ISP-F14-HRD-00'!$B$11:$BE$11,0),FALSE)=0,"",VLOOKUP(DD$14,'ISP-F14-HRD-00'!$B$14:$BE$128,MATCH($C333,'ISP-F14-HRD-00'!$B$11:$BE$11,0),FALSE))</f>
        <v/>
      </c>
      <c r="DE333" s="86" t="str">
        <f>IF(VLOOKUP(DE$14,'ISP-F14-HRD-00'!$B$14:$BE$128,MATCH($C333,'ISP-F14-HRD-00'!$B$11:$BE$11,0),FALSE)=0,"",VLOOKUP(DE$14,'ISP-F14-HRD-00'!$B$14:$BE$128,MATCH($C333,'ISP-F14-HRD-00'!$B$11:$BE$11,0),FALSE))</f>
        <v/>
      </c>
      <c r="DF333" s="86" t="str">
        <f>IF(VLOOKUP(DF$14,'ISP-F14-HRD-00'!$B$14:$BE$128,MATCH($C333,'ISP-F14-HRD-00'!$B$11:$BE$11,0),FALSE)=0,"",VLOOKUP(DF$14,'ISP-F14-HRD-00'!$B$14:$BE$128,MATCH($C333,'ISP-F14-HRD-00'!$B$11:$BE$11,0),FALSE))</f>
        <v/>
      </c>
      <c r="DG333" s="86" t="str">
        <f>IF(VLOOKUP(DG$14,'ISP-F14-HRD-00'!$B$14:$BE$128,MATCH($C333,'ISP-F14-HRD-00'!$B$11:$BE$11,0),FALSE)=0,"",VLOOKUP(DG$14,'ISP-F14-HRD-00'!$B$14:$BE$128,MATCH($C333,'ISP-F14-HRD-00'!$B$11:$BE$11,0),FALSE))</f>
        <v/>
      </c>
      <c r="DH333" s="86" t="str">
        <f>IF(VLOOKUP(DH$14,'ISP-F14-HRD-00'!$B$14:$BE$128,MATCH($C333,'ISP-F14-HRD-00'!$B$11:$BE$11,0),FALSE)=0,"",VLOOKUP(DH$14,'ISP-F14-HRD-00'!$B$14:$BE$128,MATCH($C333,'ISP-F14-HRD-00'!$B$11:$BE$11,0),FALSE))</f>
        <v/>
      </c>
      <c r="DI333" s="86" t="str">
        <f>IF(VLOOKUP(DI$14,'ISP-F14-HRD-00'!$B$14:$BE$128,MATCH($C333,'ISP-F14-HRD-00'!$B$11:$BE$11,0),FALSE)=0,"",VLOOKUP(DI$14,'ISP-F14-HRD-00'!$B$14:$BE$128,MATCH($C333,'ISP-F14-HRD-00'!$B$11:$BE$11,0),FALSE))</f>
        <v/>
      </c>
      <c r="DJ333" s="86" t="str">
        <f>IF(VLOOKUP(DJ$14,'ISP-F14-HRD-00'!$B$14:$BE$128,MATCH($C333,'ISP-F14-HRD-00'!$B$11:$BE$11,0),FALSE)=0,"",VLOOKUP(DJ$14,'ISP-F14-HRD-00'!$B$14:$BE$128,MATCH($C333,'ISP-F14-HRD-00'!$B$11:$BE$11,0),FALSE))</f>
        <v/>
      </c>
      <c r="DK333" s="86" t="str">
        <f>IF(VLOOKUP(DK$14,'ISP-F14-HRD-00'!$B$14:$BE$128,MATCH($C333,'ISP-F14-HRD-00'!$B$11:$BE$11,0),FALSE)=0,"",VLOOKUP(DK$14,'ISP-F14-HRD-00'!$B$14:$BE$128,MATCH($C333,'ISP-F14-HRD-00'!$B$11:$BE$11,0),FALSE))</f>
        <v/>
      </c>
      <c r="DL333" s="86" t="str">
        <f>IF(VLOOKUP(DL$14,'ISP-F14-HRD-00'!$B$14:$BE$128,MATCH($C333,'ISP-F14-HRD-00'!$B$11:$BE$11,0),FALSE)=0,"",VLOOKUP(DL$14,'ISP-F14-HRD-00'!$B$14:$BE$128,MATCH($C333,'ISP-F14-HRD-00'!$B$11:$BE$11,0),FALSE))</f>
        <v/>
      </c>
      <c r="DM333" s="86" t="str">
        <f>IF(VLOOKUP(DM$14,'ISP-F14-HRD-00'!$B$14:$BE$128,MATCH($C333,'ISP-F14-HRD-00'!$B$11:$BE$11,0),FALSE)=0,"",VLOOKUP(DM$14,'ISP-F14-HRD-00'!$B$14:$BE$128,MATCH($C333,'ISP-F14-HRD-00'!$B$11:$BE$11,0),FALSE))</f>
        <v/>
      </c>
      <c r="DN333" s="86" t="str">
        <f>IF(VLOOKUP(DN$14,'ISP-F14-HRD-00'!$B$14:$BE$128,MATCH($C333,'ISP-F14-HRD-00'!$B$11:$BE$11,0),FALSE)=0,"",VLOOKUP(DN$14,'ISP-F14-HRD-00'!$B$14:$BE$128,MATCH($C333,'ISP-F14-HRD-00'!$B$11:$BE$11,0),FALSE))</f>
        <v/>
      </c>
      <c r="DO333" s="86" t="str">
        <f>IF(VLOOKUP(DO$14,'ISP-F14-HRD-00'!$B$14:$BE$128,MATCH($C333,'ISP-F14-HRD-00'!$B$11:$BE$11,0),FALSE)=0,"",VLOOKUP(DO$14,'ISP-F14-HRD-00'!$B$14:$BE$128,MATCH($C333,'ISP-F14-HRD-00'!$B$11:$BE$11,0),FALSE))</f>
        <v/>
      </c>
      <c r="DP333" s="86" t="str">
        <f>IF(VLOOKUP(DP$14,'ISP-F14-HRD-00'!$B$14:$BE$128,MATCH($C333,'ISP-F14-HRD-00'!$B$11:$BE$11,0),FALSE)=0,"",VLOOKUP(DP$14,'ISP-F14-HRD-00'!$B$14:$BE$128,MATCH($C333,'ISP-F14-HRD-00'!$B$11:$BE$11,0),FALSE))</f>
        <v/>
      </c>
      <c r="DQ333" s="86" t="str">
        <f>IF(VLOOKUP(DQ$14,'ISP-F14-HRD-00'!$B$14:$BE$128,MATCH($C333,'ISP-F14-HRD-00'!$B$11:$BE$11,0),FALSE)=0,"",VLOOKUP(DQ$14,'ISP-F14-HRD-00'!$B$14:$BE$128,MATCH($C333,'ISP-F14-HRD-00'!$B$11:$BE$11,0),FALSE))</f>
        <v/>
      </c>
      <c r="DR333" s="970" t="str">
        <f>IF(VLOOKUP(DR$14,'ISP-F14-HRD-00'!$B$14:$BE$128,MATCH($C333,'ISP-F14-HRD-00'!$B$11:$BE$11,0),FALSE)=0,"",VLOOKUP(DR$14,'ISP-F14-HRD-00'!$B$14:$BE$128,MATCH($C333,'ISP-F14-HRD-00'!$B$11:$BE$11,0),FALSE))</f>
        <v/>
      </c>
      <c r="DS333" s="970" t="str">
        <f>IF(VLOOKUP(DS$14,'ISP-F14-HRD-00'!$B$14:$BE$128,MATCH($C333,'ISP-F14-HRD-00'!$B$11:$BE$11,0),FALSE)=0,"",VLOOKUP(DS$14,'ISP-F14-HRD-00'!$B$14:$BE$128,MATCH($C333,'ISP-F14-HRD-00'!$B$11:$BE$11,0),FALSE))</f>
        <v/>
      </c>
      <c r="DT333" s="87" t="e">
        <f>IF(VLOOKUP(DT$14,'ISP-F14-HRD-00'!$B$14:$BE$128,MATCH($C333,'ISP-F14-HRD-00'!$B$11:$BE$11,0),FALSE)=0,"",VLOOKUP(DT$14,'ISP-F14-HRD-00'!$B$14:$BE$128,MATCH($C333,'ISP-F14-HRD-00'!$B$11:$BE$11,0),FALSE))</f>
        <v>#N/A</v>
      </c>
      <c r="DV333" s="103">
        <f t="shared" si="62"/>
        <v>3</v>
      </c>
    </row>
    <row r="334" spans="1:126" s="103" customFormat="1">
      <c r="A334" s="1075"/>
      <c r="B334" s="1090"/>
      <c r="C334" s="1079"/>
      <c r="D334" s="1080"/>
      <c r="E334" s="1084"/>
      <c r="F334" s="1087"/>
      <c r="G334" s="1087"/>
      <c r="H334" s="343" t="s">
        <v>359</v>
      </c>
      <c r="I334" s="104"/>
      <c r="J334" s="102" t="str">
        <f>IFERROR(VLOOKUP($B333&amp;J$14,Actual!$B$6:$H$1959,7,FALSE),"")</f>
        <v/>
      </c>
      <c r="K334" s="102" t="str">
        <f>IFERROR(VLOOKUP($B333&amp;K$14,Actual!$B$6:$H$1959,7,FALSE),"")</f>
        <v/>
      </c>
      <c r="L334" s="102" t="str">
        <f>IFERROR(VLOOKUP($B333&amp;L$14,Actual!$B$6:$H$1959,7,FALSE),"")</f>
        <v/>
      </c>
      <c r="M334" s="102" t="str">
        <f>IFERROR(VLOOKUP($B333&amp;M$14,Actual!$B$6:$H$1959,7,FALSE),"")</f>
        <v/>
      </c>
      <c r="N334" s="102" t="str">
        <f>IFERROR(VLOOKUP($B333&amp;N$14,Actual!$B$6:$H$1959,7,FALSE),"")</f>
        <v/>
      </c>
      <c r="O334" s="102" t="str">
        <f>IFERROR(VLOOKUP($B333&amp;O$14,Actual!$B$6:$H$1959,7,FALSE),"")</f>
        <v/>
      </c>
      <c r="P334" s="102" t="str">
        <f>IFERROR(VLOOKUP($B333&amp;P$14,Actual!$B$6:$H$1959,7,FALSE),"")</f>
        <v/>
      </c>
      <c r="Q334" s="102" t="str">
        <f>IFERROR(VLOOKUP($B333&amp;Q$14,Actual!$B$6:$H$1959,7,FALSE),"")</f>
        <v/>
      </c>
      <c r="R334" s="102" t="str">
        <f>IFERROR(VLOOKUP($B333&amp;R$14,Actual!$B$6:$H$1959,7,FALSE),"")</f>
        <v/>
      </c>
      <c r="S334" s="102" t="str">
        <f>IFERROR(VLOOKUP($B333&amp;S$14,Actual!$B$6:$H$1959,7,FALSE),"")</f>
        <v/>
      </c>
      <c r="T334" s="102" t="str">
        <f>IFERROR(VLOOKUP($B333&amp;T$14,Actual!$B$6:$H$1959,7,FALSE),"")</f>
        <v/>
      </c>
      <c r="U334" s="102" t="str">
        <f>IFERROR(VLOOKUP($B333&amp;U$14,Actual!$B$6:$H$1959,7,FALSE),"")</f>
        <v/>
      </c>
      <c r="V334" s="102" t="str">
        <f>IFERROR(VLOOKUP($B333&amp;V$14,Actual!$B$6:$H$1959,7,FALSE),"")</f>
        <v/>
      </c>
      <c r="W334" s="102" t="str">
        <f>IFERROR(VLOOKUP($B333&amp;W$14,Actual!$B$6:$H$1959,7,FALSE),"")</f>
        <v/>
      </c>
      <c r="X334" s="102" t="str">
        <f>IFERROR(VLOOKUP($B333&amp;X$14,Actual!$B$6:$H$1959,7,FALSE),"")</f>
        <v/>
      </c>
      <c r="Y334" s="102" t="str">
        <f>IFERROR(VLOOKUP($B333&amp;Y$14,Actual!$B$6:$H$1959,7,FALSE),"")</f>
        <v/>
      </c>
      <c r="Z334" s="102" t="str">
        <f>IFERROR(VLOOKUP($B333&amp;Z$14,Actual!$B$6:$H$1959,7,FALSE),"")</f>
        <v/>
      </c>
      <c r="AA334" s="102" t="str">
        <f>IFERROR(VLOOKUP($B333&amp;AA$14,Actual!$B$6:$H$1959,7,FALSE),"")</f>
        <v/>
      </c>
      <c r="AB334" s="102" t="str">
        <f>IFERROR(VLOOKUP($B333&amp;AB$14,Actual!$B$6:$H$1959,7,FALSE),"")</f>
        <v/>
      </c>
      <c r="AC334" s="701" t="str">
        <f>IFERROR(VLOOKUP($B333&amp;AC$14,Actual!$B$6:$H$1959,7,FALSE),"")</f>
        <v/>
      </c>
      <c r="AD334" s="701" t="str">
        <f>IFERROR(VLOOKUP($B333&amp;AD$14,Actual!$B$6:$H$1959,7,FALSE),"")</f>
        <v/>
      </c>
      <c r="AE334" s="701" t="str">
        <f>IFERROR(VLOOKUP($B333&amp;AE$14,Actual!$B$6:$H$1959,7,FALSE),"")</f>
        <v/>
      </c>
      <c r="AF334" s="327"/>
      <c r="AG334" s="102" t="str">
        <f>IFERROR(VLOOKUP($B333&amp;AG$14,Actual!$B$6:$H$1959,7,FALSE),"")</f>
        <v/>
      </c>
      <c r="AH334" s="102" t="str">
        <f>IFERROR(VLOOKUP($B333&amp;AH$14,Actual!$B$6:$H$1959,7,FALSE),"")</f>
        <v/>
      </c>
      <c r="AI334" s="102" t="str">
        <f>IFERROR(VLOOKUP($B333&amp;AI$14,Actual!$B$6:$H$1959,7,FALSE),"")</f>
        <v/>
      </c>
      <c r="AJ334" s="102" t="str">
        <f>IFERROR(VLOOKUP($B333&amp;AJ$14,Actual!$B$6:$H$1959,7,FALSE),"")</f>
        <v/>
      </c>
      <c r="AK334" s="102" t="str">
        <f>IFERROR(VLOOKUP($B333&amp;AK$14,Actual!$B$6:$H$1959,7,FALSE),"")</f>
        <v/>
      </c>
      <c r="AL334" s="102" t="str">
        <f>IFERROR(VLOOKUP($B333&amp;AL$14,Actual!$B$6:$H$1959,7,FALSE),"")</f>
        <v/>
      </c>
      <c r="AM334" s="102" t="str">
        <f>IFERROR(VLOOKUP($B333&amp;AM$14,Actual!$B$6:$H$1959,7,FALSE),"")</f>
        <v/>
      </c>
      <c r="AN334" s="102" t="str">
        <f>IFERROR(VLOOKUP($B333&amp;AN$14,Actual!$B$6:$H$1959,7,FALSE),"")</f>
        <v/>
      </c>
      <c r="AO334" s="102" t="str">
        <f>IFERROR(VLOOKUP($B333&amp;AO$14,Actual!$B$6:$H$1959,7,FALSE),"")</f>
        <v/>
      </c>
      <c r="AP334" s="102" t="str">
        <f>IFERROR(VLOOKUP($B333&amp;AP$14,Actual!$B$6:$H$1959,7,FALSE),"")</f>
        <v/>
      </c>
      <c r="AQ334" s="102" t="str">
        <f>IFERROR(VLOOKUP($B333&amp;AQ$14,Actual!$B$6:$H$1959,7,FALSE),"")</f>
        <v/>
      </c>
      <c r="AR334" s="102" t="str">
        <f>IFERROR(VLOOKUP($B333&amp;AR$14,Actual!$B$6:$H$1959,7,FALSE),"")</f>
        <v/>
      </c>
      <c r="AS334" s="102" t="str">
        <f>IFERROR(VLOOKUP($B333&amp;AS$14,Actual!$B$6:$H$1959,7,FALSE),"")</f>
        <v/>
      </c>
      <c r="AT334" s="102" t="str">
        <f>IFERROR(VLOOKUP($B333&amp;AT$14,Actual!$B$6:$H$1959,7,FALSE),"")</f>
        <v/>
      </c>
      <c r="AU334" s="102" t="str">
        <f>IFERROR(VLOOKUP($B333&amp;AU$14,Actual!$B$6:$H$1959,7,FALSE),"")</f>
        <v/>
      </c>
      <c r="AV334" s="102" t="str">
        <f>IFERROR(VLOOKUP($B333&amp;AV$14,Actual!$B$6:$H$1959,7,FALSE),"")</f>
        <v/>
      </c>
      <c r="AW334" s="102" t="str">
        <f>IFERROR(VLOOKUP($B333&amp;AW$14,Actual!$B$6:$H$1959,7,FALSE),"")</f>
        <v/>
      </c>
      <c r="AX334" s="102" t="str">
        <f ca="1">IFERROR(VLOOKUP($B333&amp;AX$14,Actual!$B$6:$H$1959,7,FALSE),"")</f>
        <v>A</v>
      </c>
      <c r="AY334" s="102" t="str">
        <f>IFERROR(VLOOKUP($B333&amp;AY$14,Actual!$B$6:$H$1959,7,FALSE),"")</f>
        <v/>
      </c>
      <c r="AZ334" s="102" t="str">
        <f>IFERROR(VLOOKUP($B333&amp;AZ$14,Actual!$B$6:$H$1959,7,FALSE),"")</f>
        <v/>
      </c>
      <c r="BA334" s="106" t="str">
        <f>IFERROR(VLOOKUP($B333&amp;BA$14,Actual!$B$6:$H$1959,7,FALSE),"")</f>
        <v/>
      </c>
      <c r="BB334" s="331"/>
      <c r="BC334" s="291" t="str">
        <f>IFERROR(VLOOKUP($B333&amp;BC$14,Actual!$B$6:$H$1959,7,FALSE),"")</f>
        <v/>
      </c>
      <c r="BD334" s="102" t="str">
        <f>IFERROR(VLOOKUP($B333&amp;BD$14,Actual!$B$6:$H$1959,7,FALSE),"")</f>
        <v/>
      </c>
      <c r="BE334" s="102" t="str">
        <f>IFERROR(VLOOKUP($B333&amp;BE$14,Actual!$B$6:$H$1959,7,FALSE),"")</f>
        <v/>
      </c>
      <c r="BF334" s="102" t="str">
        <f>IFERROR(VLOOKUP($B333&amp;BF$14,Actual!$B$6:$H$1959,7,FALSE),"")</f>
        <v/>
      </c>
      <c r="BG334" s="331"/>
      <c r="BH334" s="102" t="str">
        <f>IFERROR(VLOOKUP($B333&amp;BH$14,Actual!$B$6:$H$1959,7,FALSE),"")</f>
        <v/>
      </c>
      <c r="BI334" s="102" t="str">
        <f>IFERROR(VLOOKUP($B333&amp;BI$14,Actual!$B$6:$H$1959,7,FALSE),"")</f>
        <v/>
      </c>
      <c r="BJ334" s="102" t="str">
        <f>IFERROR(VLOOKUP($B333&amp;BJ$14,Actual!$B$6:$H$1959,7,FALSE),"")</f>
        <v/>
      </c>
      <c r="BK334" s="102" t="str">
        <f>IFERROR(VLOOKUP($B333&amp;BK$14,Actual!$B$6:$H$1959,7,FALSE),"")</f>
        <v/>
      </c>
      <c r="BL334" s="331"/>
      <c r="BM334" s="102" t="str">
        <f>IFERROR(VLOOKUP($B333&amp;BM$14,Actual!$B$6:$H$1959,7,FALSE),"")</f>
        <v/>
      </c>
      <c r="BN334" s="102" t="str">
        <f>IFERROR(VLOOKUP($B333&amp;BN$14,Actual!$B$6:$H$1959,7,FALSE),"")</f>
        <v/>
      </c>
      <c r="BO334" s="102" t="str">
        <f>IFERROR(VLOOKUP($B333&amp;BO$14,Actual!$B$6:$H$1959,7,FALSE),"")</f>
        <v/>
      </c>
      <c r="BP334" s="102" t="str">
        <f>IFERROR(VLOOKUP($B333&amp;BP$14,Actual!$B$6:$H$1959,7,FALSE),"")</f>
        <v/>
      </c>
      <c r="BQ334" s="102" t="str">
        <f>IFERROR(VLOOKUP($B333&amp;BQ$14,Actual!$B$6:$H$1959,7,FALSE),"")</f>
        <v/>
      </c>
      <c r="BR334" s="357"/>
      <c r="BS334" s="290" t="str">
        <f ca="1">IFERROR(VLOOKUP($B333&amp;BS$14,Actual!$B$6:$H$1959,7,FALSE),"")</f>
        <v>A</v>
      </c>
      <c r="BT334" s="290" t="str">
        <f ca="1">IFERROR(VLOOKUP($B333&amp;BT$14,Actual!$B$6:$H$1959,7,FALSE),"")</f>
        <v>A</v>
      </c>
      <c r="BU334" s="290" t="str">
        <f>IFERROR(VLOOKUP($B333&amp;BU$14,Actual!$B$6:$H$1959,7,FALSE),"")</f>
        <v/>
      </c>
      <c r="BV334" s="290" t="str">
        <f>IFERROR(VLOOKUP($B333&amp;BV$14,Actual!$B$6:$H$1959,7,FALSE),"")</f>
        <v/>
      </c>
      <c r="BW334" s="290" t="str">
        <f>IFERROR(VLOOKUP($B333&amp;BW$14,Actual!$B$6:$H$1959,7,FALSE),"")</f>
        <v/>
      </c>
      <c r="BX334" s="290" t="str">
        <f>IFERROR(VLOOKUP($B333&amp;BX$14,Actual!$B$6:$H$1959,7,FALSE),"")</f>
        <v/>
      </c>
      <c r="BY334" s="290" t="str">
        <f>IFERROR(VLOOKUP($B333&amp;BY$14,Actual!$B$6:$H$1959,7,FALSE),"")</f>
        <v/>
      </c>
      <c r="BZ334" s="331"/>
      <c r="CA334" s="102" t="str">
        <f>IFERROR(VLOOKUP($B333&amp;CA$14,Actual!$B$6:$H$1959,7,FALSE),"")</f>
        <v/>
      </c>
      <c r="CB334" s="102" t="str">
        <f>IFERROR(VLOOKUP($B333&amp;CB$14,Actual!$B$6:$H$1959,7,FALSE),"")</f>
        <v/>
      </c>
      <c r="CC334" s="102" t="str">
        <f>IFERROR(VLOOKUP($B333&amp;CC$14,Actual!$B$6:$H$1959,7,FALSE),"")</f>
        <v/>
      </c>
      <c r="CD334" s="102" t="str">
        <f>IFERROR(VLOOKUP($B333&amp;CD$14,Actual!$B$6:$H$1959,7,FALSE),"")</f>
        <v/>
      </c>
      <c r="CE334" s="102" t="str">
        <f>IFERROR(VLOOKUP($B333&amp;CE$14,Actual!$B$6:$H$1959,7,FALSE),"")</f>
        <v/>
      </c>
      <c r="CF334" s="102" t="str">
        <f>IFERROR(VLOOKUP($B333&amp;CF$14,Actual!$B$6:$H$1959,7,FALSE),"")</f>
        <v/>
      </c>
      <c r="CG334" s="331"/>
      <c r="CH334" s="290" t="str">
        <f>IFERROR(VLOOKUP($B333&amp;CH$14,Actual!$B$6:$H$1959,7,FALSE),"")</f>
        <v/>
      </c>
      <c r="CI334" s="290" t="str">
        <f>IFERROR(VLOOKUP($B333&amp;CI$14,Actual!$B$6:$H$1959,7,FALSE),"")</f>
        <v/>
      </c>
      <c r="CJ334" s="290" t="str">
        <f>IFERROR(VLOOKUP($B333&amp;CJ$14,Actual!$B$6:$H$1959,7,FALSE),"")</f>
        <v/>
      </c>
      <c r="CK334" s="290" t="str">
        <f>IFERROR(VLOOKUP($B333&amp;CK$14,Actual!$B$6:$H$1959,7,FALSE),"")</f>
        <v/>
      </c>
      <c r="CL334" s="290" t="str">
        <f>IFERROR(VLOOKUP($B333&amp;CL$14,Actual!$B$6:$H$1959,7,FALSE),"")</f>
        <v/>
      </c>
      <c r="CM334" s="290" t="str">
        <f>IFERROR(VLOOKUP($B333&amp;CM$14,Actual!$B$6:$H$1959,7,FALSE),"")</f>
        <v/>
      </c>
      <c r="CN334" s="290" t="str">
        <f>IFERROR(VLOOKUP($B333&amp;CN$14,Actual!$B$6:$H$1959,7,FALSE),"")</f>
        <v/>
      </c>
      <c r="CO334" s="290" t="str">
        <f>IFERROR(VLOOKUP($B333&amp;CO$14,Actual!$B$6:$H$1959,7,FALSE),"")</f>
        <v/>
      </c>
      <c r="CP334" s="740" t="str">
        <f>IFERROR(VLOOKUP($B333&amp;CP$14,Actual!$B$6:$H$1959,7,FALSE),"")</f>
        <v/>
      </c>
      <c r="CQ334" s="105" t="str">
        <f ca="1">IFERROR(VLOOKUP($B333&amp;CQ$14,Actual!$B$6:$H$1959,7,FALSE),"")</f>
        <v>A</v>
      </c>
      <c r="CR334" s="102" t="str">
        <f>IFERROR(VLOOKUP($B333&amp;CR$14,Actual!$B$6:$H$1959,7,FALSE),"")</f>
        <v/>
      </c>
      <c r="CS334" s="106"/>
      <c r="CT334" s="291" t="str">
        <f>IFERROR(VLOOKUP($B333&amp;CT$14,Actual!$B$6:$H$1959,7,FALSE),"")</f>
        <v/>
      </c>
      <c r="CU334" s="102" t="str">
        <f>IFERROR(VLOOKUP($B333&amp;CU$14,Actual!$B$6:$H$1959,7,FALSE),"")</f>
        <v/>
      </c>
      <c r="CV334" s="102" t="str">
        <f>IFERROR(VLOOKUP($B333&amp;CV$14,Actual!$B$6:$H$1959,7,FALSE),"")</f>
        <v/>
      </c>
      <c r="CW334" s="102"/>
      <c r="CX334" s="105" t="str">
        <f>IFERROR(VLOOKUP($B333&amp;CX$14,Actual!$B$6:$H$1959,7,FALSE),"")</f>
        <v/>
      </c>
      <c r="CY334" s="102" t="str">
        <f>IFERROR(VLOOKUP($B333&amp;CY$14,Actual!$B$6:$H$1959,7,FALSE),"")</f>
        <v/>
      </c>
      <c r="CZ334" s="106" t="str">
        <f>IFERROR(VLOOKUP($B333&amp;CZ$14,Actual!$B$6:$H$1959,7,FALSE),"")</f>
        <v/>
      </c>
      <c r="DA334" s="105" t="str">
        <f>IFERROR(VLOOKUP($B333&amp;DA$14,Actual!$B$6:$H$1959,7,FALSE),"")</f>
        <v/>
      </c>
      <c r="DB334" s="102" t="str">
        <f>IFERROR(VLOOKUP($B333&amp;DB$14,Actual!$B$6:$H$1959,7,FALSE),"")</f>
        <v/>
      </c>
      <c r="DC334" s="102" t="str">
        <f>IFERROR(VLOOKUP($B333&amp;DC$14,Actual!$B$6:$H$1959,7,FALSE),"")</f>
        <v/>
      </c>
      <c r="DD334" s="102" t="str">
        <f>IFERROR(VLOOKUP($B333&amp;DD$14,Actual!$B$6:$H$1959,7,FALSE),"")</f>
        <v/>
      </c>
      <c r="DE334" s="102" t="str">
        <f>IFERROR(VLOOKUP($B333&amp;DE$14,Actual!$B$6:$H$1959,7,FALSE),"")</f>
        <v/>
      </c>
      <c r="DF334" s="102" t="str">
        <f>IFERROR(VLOOKUP($B333&amp;DF$14,Actual!$B$6:$H$1959,7,FALSE),"")</f>
        <v/>
      </c>
      <c r="DG334" s="102" t="str">
        <f>IFERROR(VLOOKUP($B333&amp;DG$14,Actual!$B$6:$H$1959,7,FALSE),"")</f>
        <v/>
      </c>
      <c r="DH334" s="102" t="str">
        <f>IFERROR(VLOOKUP($B333&amp;DH$14,Actual!$B$6:$H$1959,7,FALSE),"")</f>
        <v/>
      </c>
      <c r="DI334" s="102" t="str">
        <f>IFERROR(VLOOKUP($B333&amp;DI$14,Actual!$B$6:$H$1959,7,FALSE),"")</f>
        <v/>
      </c>
      <c r="DJ334" s="102" t="str">
        <f>IFERROR(VLOOKUP($B333&amp;DJ$14,Actual!$B$6:$H$1959,7,FALSE),"")</f>
        <v/>
      </c>
      <c r="DK334" s="102" t="str">
        <f>IFERROR(VLOOKUP($B333&amp;DK$14,Actual!$B$6:$H$1959,7,FALSE),"")</f>
        <v/>
      </c>
      <c r="DL334" s="102" t="str">
        <f>IFERROR(VLOOKUP($B333&amp;DL$14,Actual!$B$6:$H$1959,7,FALSE),"")</f>
        <v/>
      </c>
      <c r="DM334" s="102" t="str">
        <f>IFERROR(VLOOKUP($B333&amp;DM$14,Actual!$B$6:$H$1959,7,FALSE),"")</f>
        <v/>
      </c>
      <c r="DN334" s="102" t="str">
        <f>IFERROR(VLOOKUP($B333&amp;DN$14,Actual!$B$6:$H$1959,7,FALSE),"")</f>
        <v/>
      </c>
      <c r="DO334" s="102" t="str">
        <f>IFERROR(VLOOKUP($B333&amp;DO$14,Actual!$B$6:$H$1959,7,FALSE),"")</f>
        <v/>
      </c>
      <c r="DP334" s="102" t="str">
        <f>IFERROR(VLOOKUP($B333&amp;DP$14,Actual!$B$6:$H$1959,7,FALSE),"")</f>
        <v/>
      </c>
      <c r="DQ334" s="102" t="str">
        <f>IFERROR(VLOOKUP($B333&amp;DQ$14,Actual!$B$6:$H$1959,7,FALSE),"")</f>
        <v/>
      </c>
      <c r="DR334" s="971" t="str">
        <f>IFERROR(VLOOKUP($B333&amp;DR$14,Actual!$B$6:$H$1959,7,FALSE),"")</f>
        <v/>
      </c>
      <c r="DS334" s="971" t="str">
        <f>IFERROR(VLOOKUP($B333&amp;DS$14,Actual!$B$6:$H$1959,7,FALSE),"")</f>
        <v/>
      </c>
      <c r="DT334" s="106" t="str">
        <f>IFERROR(VLOOKUP($B333&amp;DT$14,Actual!$B$6:$H$1959,7,FALSE),"")</f>
        <v/>
      </c>
      <c r="DV334" s="103">
        <f t="shared" ca="1" si="62"/>
        <v>0</v>
      </c>
    </row>
    <row r="335" spans="1:126" s="103" customFormat="1">
      <c r="A335" s="1075"/>
      <c r="B335" s="1090"/>
      <c r="C335" s="1079"/>
      <c r="D335" s="1080"/>
      <c r="E335" s="1084"/>
      <c r="F335" s="1087"/>
      <c r="G335" s="1087"/>
      <c r="H335" s="341" t="s">
        <v>360</v>
      </c>
      <c r="I335" s="93"/>
      <c r="J335" s="344" t="str">
        <f>IFERROR(VLOOKUP($B333&amp;J$14,Plan!$B$10:$H$300,7,FALSE),"")</f>
        <v/>
      </c>
      <c r="K335" s="344" t="str">
        <f>IFERROR(VLOOKUP($B333&amp;K$14,Plan!$B$10:$H$300,7,FALSE),"")</f>
        <v/>
      </c>
      <c r="L335" s="344" t="str">
        <f>IFERROR(VLOOKUP($B333&amp;L$14,Plan!$B$10:$H$300,7,FALSE),"")</f>
        <v/>
      </c>
      <c r="M335" s="344" t="str">
        <f>IFERROR(VLOOKUP($B333&amp;M$14,Plan!$B$10:$H$300,7,FALSE),"")</f>
        <v/>
      </c>
      <c r="N335" s="344" t="str">
        <f>IFERROR(VLOOKUP($B333&amp;N$14,Plan!$B$10:$H$300,7,FALSE),"")</f>
        <v/>
      </c>
      <c r="O335" s="344" t="str">
        <f>IFERROR(VLOOKUP($B333&amp;O$14,Plan!$B$10:$H$300,7,FALSE),"")</f>
        <v/>
      </c>
      <c r="P335" s="344" t="str">
        <f>IFERROR(VLOOKUP($B333&amp;P$14,Plan!$B$10:$H$300,7,FALSE),"")</f>
        <v/>
      </c>
      <c r="Q335" s="344" t="str">
        <f>IFERROR(VLOOKUP($B333&amp;Q$14,Plan!$B$10:$H$300,7,FALSE),"")</f>
        <v/>
      </c>
      <c r="R335" s="344" t="str">
        <f>IFERROR(VLOOKUP($B333&amp;R$14,Plan!$B$10:$H$300,7,FALSE),"")</f>
        <v/>
      </c>
      <c r="S335" s="344" t="str">
        <f>IFERROR(VLOOKUP($B333&amp;S$14,Plan!$B$10:$H$300,7,FALSE),"")</f>
        <v/>
      </c>
      <c r="T335" s="344" t="str">
        <f>IFERROR(VLOOKUP($B333&amp;T$14,Plan!$B$10:$H$300,7,FALSE),"")</f>
        <v/>
      </c>
      <c r="U335" s="344" t="str">
        <f>IFERROR(VLOOKUP($B333&amp;U$14,Plan!$B$10:$H$300,7,FALSE),"")</f>
        <v/>
      </c>
      <c r="V335" s="344" t="str">
        <f>IFERROR(VLOOKUP($B333&amp;V$14,Plan!$B$10:$H$300,7,FALSE),"")</f>
        <v/>
      </c>
      <c r="W335" s="344" t="str">
        <f>IFERROR(VLOOKUP($B333&amp;W$14,Plan!$B$10:$H$300,7,FALSE),"")</f>
        <v/>
      </c>
      <c r="X335" s="344" t="str">
        <f>IFERROR(VLOOKUP($B333&amp;X$14,Plan!$B$10:$H$300,7,FALSE),"")</f>
        <v/>
      </c>
      <c r="Y335" s="344" t="str">
        <f>IFERROR(VLOOKUP($B333&amp;Y$14,Plan!$B$10:$H$300,7,FALSE),"")</f>
        <v/>
      </c>
      <c r="Z335" s="344" t="str">
        <f>IFERROR(VLOOKUP($B333&amp;Z$14,Plan!$B$10:$H$300,7,FALSE),"")</f>
        <v/>
      </c>
      <c r="AA335" s="344" t="str">
        <f>IFERROR(VLOOKUP($B333&amp;AA$14,Plan!$B$10:$H$300,7,FALSE),"")</f>
        <v/>
      </c>
      <c r="AB335" s="344" t="str">
        <f>IFERROR(VLOOKUP($B333&amp;AB$14,Plan!$B$10:$H$300,7,FALSE),"")</f>
        <v/>
      </c>
      <c r="AC335" s="702" t="str">
        <f>IFERROR(VLOOKUP($B333&amp;AC$14,Plan!$B$10:$H$300,7,FALSE),"")</f>
        <v/>
      </c>
      <c r="AD335" s="702" t="str">
        <f>IFERROR(VLOOKUP($B333&amp;AD$14,Plan!$B$10:$H$300,7,FALSE),"")</f>
        <v/>
      </c>
      <c r="AE335" s="702" t="str">
        <f>IFERROR(VLOOKUP($B333&amp;AE$14,Plan!$B$10:$H$300,7,FALSE),"")</f>
        <v/>
      </c>
      <c r="AF335" s="327"/>
      <c r="AG335" s="344" t="str">
        <f>IFERROR(VLOOKUP($B333&amp;AG$14,Plan!$B$10:$H$300,7,FALSE),"")</f>
        <v/>
      </c>
      <c r="AH335" s="344" t="str">
        <f>IFERROR(VLOOKUP($B333&amp;AH$14,Plan!$B$10:$H$300,7,FALSE),"")</f>
        <v/>
      </c>
      <c r="AI335" s="344" t="str">
        <f>IFERROR(VLOOKUP($B333&amp;AI$14,Plan!$B$10:$H$300,7,FALSE),"")</f>
        <v/>
      </c>
      <c r="AJ335" s="344" t="str">
        <f>IFERROR(VLOOKUP($B333&amp;AJ$14,Plan!$B$10:$H$300,7,FALSE),"")</f>
        <v/>
      </c>
      <c r="AK335" s="344" t="str">
        <f>IFERROR(VLOOKUP($B333&amp;AK$14,Plan!$B$10:$H$300,7,FALSE),"")</f>
        <v/>
      </c>
      <c r="AL335" s="344" t="str">
        <f>IFERROR(VLOOKUP($B333&amp;AL$14,Plan!$B$10:$H$300,7,FALSE),"")</f>
        <v/>
      </c>
      <c r="AM335" s="344" t="str">
        <f>IFERROR(VLOOKUP($B333&amp;AM$14,Plan!$B$10:$H$300,7,FALSE),"")</f>
        <v/>
      </c>
      <c r="AN335" s="344" t="str">
        <f>IFERROR(VLOOKUP($B333&amp;AN$14,Plan!$B$10:$H$300,7,FALSE),"")</f>
        <v/>
      </c>
      <c r="AO335" s="344" t="str">
        <f>IFERROR(VLOOKUP($B333&amp;AO$14,Plan!$B$10:$H$300,7,FALSE),"")</f>
        <v/>
      </c>
      <c r="AP335" s="344" t="str">
        <f>IFERROR(VLOOKUP($B333&amp;AP$14,Plan!$B$10:$H$300,7,FALSE),"")</f>
        <v/>
      </c>
      <c r="AQ335" s="344" t="str">
        <f>IFERROR(VLOOKUP($B333&amp;AQ$14,Plan!$B$10:$H$300,7,FALSE),"")</f>
        <v/>
      </c>
      <c r="AR335" s="344" t="str">
        <f>IFERROR(VLOOKUP($B333&amp;AR$14,Plan!$B$10:$H$300,7,FALSE),"")</f>
        <v/>
      </c>
      <c r="AS335" s="344" t="str">
        <f>IFERROR(VLOOKUP($B333&amp;AS$14,Plan!$B$10:$H$300,7,FALSE),"")</f>
        <v/>
      </c>
      <c r="AT335" s="344" t="str">
        <f>IFERROR(VLOOKUP($B333&amp;AT$14,Plan!$B$10:$H$300,7,FALSE),"")</f>
        <v/>
      </c>
      <c r="AU335" s="344" t="str">
        <f>IFERROR(VLOOKUP($B333&amp;AU$14,Plan!$B$10:$H$300,7,FALSE),"")</f>
        <v/>
      </c>
      <c r="AV335" s="344" t="str">
        <f>IFERROR(VLOOKUP($B333&amp;AV$14,Plan!$B$10:$H$300,7,FALSE),"")</f>
        <v/>
      </c>
      <c r="AW335" s="344" t="str">
        <f>IFERROR(VLOOKUP($B333&amp;AW$14,Plan!$B$10:$H$300,7,FALSE),"")</f>
        <v/>
      </c>
      <c r="AX335" s="344" t="str">
        <f>IFERROR(VLOOKUP($B333&amp;AX$14,Plan!$B$10:$H$300,7,FALSE),"")</f>
        <v/>
      </c>
      <c r="AY335" s="344" t="str">
        <f>IFERROR(VLOOKUP($B333&amp;AY$14,Plan!$B$10:$H$300,7,FALSE),"")</f>
        <v/>
      </c>
      <c r="AZ335" s="344" t="str">
        <f>IFERROR(VLOOKUP($B333&amp;AZ$14,Plan!$B$10:$H$300,7,FALSE),"")</f>
        <v/>
      </c>
      <c r="BA335" s="355" t="str">
        <f>IFERROR(VLOOKUP($B333&amp;BA$14,Plan!$B$10:$H$300,7,FALSE),"")</f>
        <v/>
      </c>
      <c r="BB335" s="331"/>
      <c r="BC335" s="345" t="str">
        <f>IFERROR(VLOOKUP($B333&amp;BC$14,Plan!$B$10:$H$300,7,FALSE),"")</f>
        <v/>
      </c>
      <c r="BD335" s="344" t="str">
        <f>IFERROR(VLOOKUP($B333&amp;BD$14,Plan!$B$10:$H$300,7,FALSE),"")</f>
        <v/>
      </c>
      <c r="BE335" s="344" t="str">
        <f>IFERROR(VLOOKUP($B333&amp;BE$14,Plan!$B$10:$H$300,7,FALSE),"")</f>
        <v/>
      </c>
      <c r="BF335" s="344" t="str">
        <f>IFERROR(VLOOKUP($B333&amp;BF$14,Plan!$B$10:$H$300,7,FALSE),"")</f>
        <v/>
      </c>
      <c r="BG335" s="331"/>
      <c r="BH335" s="344" t="str">
        <f>IFERROR(VLOOKUP($B333&amp;BH$14,Plan!$B$10:$H$300,7,FALSE),"")</f>
        <v/>
      </c>
      <c r="BI335" s="344" t="str">
        <f>IFERROR(VLOOKUP($B333&amp;BI$14,Plan!$B$10:$H$300,7,FALSE),"")</f>
        <v/>
      </c>
      <c r="BJ335" s="344" t="str">
        <f>IFERROR(VLOOKUP($B333&amp;BJ$14,Plan!$B$10:$H$300,7,FALSE),"")</f>
        <v/>
      </c>
      <c r="BK335" s="344" t="str">
        <f>IFERROR(VLOOKUP($B333&amp;BK$14,Plan!$B$10:$H$300,7,FALSE),"")</f>
        <v/>
      </c>
      <c r="BL335" s="331"/>
      <c r="BM335" s="344" t="str">
        <f>IFERROR(VLOOKUP($B333&amp;BM$14,Plan!$B$10:$H$300,7,FALSE),"")</f>
        <v/>
      </c>
      <c r="BN335" s="344" t="str">
        <f>IFERROR(VLOOKUP($B333&amp;BN$14,Plan!$B$10:$H$300,7,FALSE),"")</f>
        <v/>
      </c>
      <c r="BO335" s="344" t="str">
        <f>IFERROR(VLOOKUP($B333&amp;BO$14,Plan!$B$10:$H$300,7,FALSE),"")</f>
        <v/>
      </c>
      <c r="BP335" s="344" t="str">
        <f>IFERROR(VLOOKUP($B333&amp;BP$14,Plan!$B$10:$H$300,7,FALSE),"")</f>
        <v/>
      </c>
      <c r="BQ335" s="344" t="str">
        <f>IFERROR(VLOOKUP($B333&amp;BQ$14,Plan!$B$10:$H$300,7,FALSE),"")</f>
        <v/>
      </c>
      <c r="BR335" s="357"/>
      <c r="BS335" s="344" t="str">
        <f>IFERROR(VLOOKUP($B333&amp;BS$14,Plan!$B$10:$H$300,7,FALSE),"")</f>
        <v/>
      </c>
      <c r="BT335" s="344" t="str">
        <f>IFERROR(VLOOKUP($B333&amp;BT$14,Plan!$B$10:$H$300,7,FALSE),"")</f>
        <v/>
      </c>
      <c r="BU335" s="344" t="str">
        <f>IFERROR(VLOOKUP($B333&amp;BU$14,Plan!$B$10:$H$300,7,FALSE),"")</f>
        <v/>
      </c>
      <c r="BV335" s="344" t="str">
        <f>IFERROR(VLOOKUP($B333&amp;BV$14,Plan!$B$10:$H$300,7,FALSE),"")</f>
        <v/>
      </c>
      <c r="BW335" s="344" t="str">
        <f>IFERROR(VLOOKUP($B333&amp;BW$14,Plan!$B$10:$H$300,7,FALSE),"")</f>
        <v/>
      </c>
      <c r="BX335" s="344" t="str">
        <f>IFERROR(VLOOKUP($B333&amp;BX$14,Plan!$B$10:$H$300,7,FALSE),"")</f>
        <v/>
      </c>
      <c r="BY335" s="344" t="str">
        <f>IFERROR(VLOOKUP($B333&amp;BY$14,Plan!$B$10:$H$300,7,FALSE),"")</f>
        <v/>
      </c>
      <c r="BZ335" s="331"/>
      <c r="CA335" s="344" t="str">
        <f>IFERROR(VLOOKUP($B333&amp;CA$14,Plan!$B$10:$H$300,7,FALSE),"")</f>
        <v/>
      </c>
      <c r="CB335" s="344" t="str">
        <f>IFERROR(VLOOKUP($B333&amp;CB$14,Plan!$B$10:$H$300,7,FALSE),"")</f>
        <v/>
      </c>
      <c r="CC335" s="344" t="str">
        <f>IFERROR(VLOOKUP($B333&amp;CC$14,Plan!$B$10:$H$300,7,FALSE),"")</f>
        <v/>
      </c>
      <c r="CD335" s="344" t="str">
        <f>IFERROR(VLOOKUP($B333&amp;CD$14,Plan!$B$10:$H$300,7,FALSE),"")</f>
        <v/>
      </c>
      <c r="CE335" s="344" t="str">
        <f>IFERROR(VLOOKUP($B333&amp;CE$14,Plan!$B$10:$H$300,7,FALSE),"")</f>
        <v/>
      </c>
      <c r="CF335" s="344" t="str">
        <f>IFERROR(VLOOKUP($B333&amp;CF$14,Plan!$B$10:$H$300,7,FALSE),"")</f>
        <v/>
      </c>
      <c r="CG335" s="331"/>
      <c r="CH335" s="344" t="str">
        <f>IFERROR(VLOOKUP($B333&amp;CH$14,Plan!$B$10:$H$300,7,FALSE),"")</f>
        <v/>
      </c>
      <c r="CI335" s="344" t="str">
        <f>IFERROR(VLOOKUP($B333&amp;CI$14,Plan!$B$10:$H$300,7,FALSE),"")</f>
        <v/>
      </c>
      <c r="CJ335" s="344" t="str">
        <f>IFERROR(VLOOKUP($B333&amp;CJ$14,Plan!$B$10:$H$300,7,FALSE),"")</f>
        <v/>
      </c>
      <c r="CK335" s="344" t="str">
        <f>IFERROR(VLOOKUP($B333&amp;CK$14,Plan!$B$10:$H$300,7,FALSE),"")</f>
        <v/>
      </c>
      <c r="CL335" s="344" t="str">
        <f>IFERROR(VLOOKUP($B333&amp;CL$14,Plan!$B$10:$H$300,7,FALSE),"")</f>
        <v/>
      </c>
      <c r="CM335" s="344" t="str">
        <f>IFERROR(VLOOKUP($B333&amp;CM$14,Plan!$B$10:$H$300,7,FALSE),"")</f>
        <v/>
      </c>
      <c r="CN335" s="344" t="str">
        <f>IFERROR(VLOOKUP($B333&amp;CN$14,Plan!$B$10:$H$300,7,FALSE),"")</f>
        <v/>
      </c>
      <c r="CO335" s="344" t="str">
        <f>IFERROR(VLOOKUP($B333&amp;CO$14,Plan!$B$10:$H$300,7,FALSE),"")</f>
        <v/>
      </c>
      <c r="CP335" s="702" t="str">
        <f>IFERROR(VLOOKUP($B333&amp;CP$14,Plan!$B$10:$H$300,7,FALSE),"")</f>
        <v/>
      </c>
      <c r="CQ335" s="360">
        <f>IFERROR(VLOOKUP($B333&amp;CQ$14,Plan!$B$10:$H$300,7,FALSE),"")</f>
        <v>2</v>
      </c>
      <c r="CR335" s="344" t="str">
        <f>IFERROR(VLOOKUP($B333&amp;CR$14,Plan!$B$10:$H$300,7,FALSE),"")</f>
        <v/>
      </c>
      <c r="CS335" s="355"/>
      <c r="CT335" s="345" t="str">
        <f>IFERROR(VLOOKUP($B333&amp;CT$14,Plan!$B$10:$H$300,7,FALSE),"")</f>
        <v/>
      </c>
      <c r="CU335" s="344" t="str">
        <f>IFERROR(VLOOKUP($B333&amp;CU$14,Plan!$B$10:$H$300,7,FALSE),"")</f>
        <v/>
      </c>
      <c r="CV335" s="344" t="str">
        <f>IFERROR(VLOOKUP($B333&amp;CV$14,Plan!$B$10:$H$300,7,FALSE),"")</f>
        <v/>
      </c>
      <c r="CW335" s="344"/>
      <c r="CX335" s="360" t="str">
        <f>IFERROR(VLOOKUP($B333&amp;CX$14,Plan!$B$10:$H$300,7,FALSE),"")</f>
        <v/>
      </c>
      <c r="CY335" s="344" t="str">
        <f>IFERROR(VLOOKUP($B333&amp;CY$14,Plan!$B$10:$H$300,7,FALSE),"")</f>
        <v/>
      </c>
      <c r="CZ335" s="355" t="str">
        <f>IFERROR(VLOOKUP($B333&amp;CZ$14,Plan!$B$10:$H$300,7,FALSE),"")</f>
        <v/>
      </c>
      <c r="DA335" s="360" t="str">
        <f>IFERROR(VLOOKUP($B333&amp;DA$14,Plan!$B$10:$H$300,7,FALSE),"")</f>
        <v/>
      </c>
      <c r="DB335" s="344" t="str">
        <f>IFERROR(VLOOKUP($B333&amp;DB$14,Plan!$B$10:$H$300,7,FALSE),"")</f>
        <v/>
      </c>
      <c r="DC335" s="344" t="str">
        <f>IFERROR(VLOOKUP($B333&amp;DC$14,Plan!$B$10:$H$300,7,FALSE),"")</f>
        <v/>
      </c>
      <c r="DD335" s="344" t="str">
        <f>IFERROR(VLOOKUP($B333&amp;DD$14,Plan!$B$10:$H$300,7,FALSE),"")</f>
        <v/>
      </c>
      <c r="DE335" s="344" t="str">
        <f>IFERROR(VLOOKUP($B333&amp;DE$14,Plan!$B$10:$H$300,7,FALSE),"")</f>
        <v/>
      </c>
      <c r="DF335" s="344" t="str">
        <f>IFERROR(VLOOKUP($B333&amp;DF$14,Plan!$B$10:$H$300,7,FALSE),"")</f>
        <v/>
      </c>
      <c r="DG335" s="344" t="str">
        <f>IFERROR(VLOOKUP($B333&amp;DG$14,Plan!$B$10:$H$300,7,FALSE),"")</f>
        <v/>
      </c>
      <c r="DH335" s="344" t="str">
        <f>IFERROR(VLOOKUP($B333&amp;DH$14,Plan!$B$10:$H$300,7,FALSE),"")</f>
        <v/>
      </c>
      <c r="DI335" s="344" t="str">
        <f>IFERROR(VLOOKUP($B333&amp;DI$14,Plan!$B$10:$H$300,7,FALSE),"")</f>
        <v/>
      </c>
      <c r="DJ335" s="344" t="str">
        <f>IFERROR(VLOOKUP($B333&amp;DJ$14,Plan!$B$10:$H$300,7,FALSE),"")</f>
        <v/>
      </c>
      <c r="DK335" s="344" t="str">
        <f>IFERROR(VLOOKUP($B333&amp;DK$14,Plan!$B$10:$H$300,7,FALSE),"")</f>
        <v/>
      </c>
      <c r="DL335" s="344" t="str">
        <f>IFERROR(VLOOKUP($B333&amp;DL$14,Plan!$B$10:$H$300,7,FALSE),"")</f>
        <v/>
      </c>
      <c r="DM335" s="344" t="str">
        <f>IFERROR(VLOOKUP($B333&amp;DM$14,Plan!$B$10:$H$300,7,FALSE),"")</f>
        <v/>
      </c>
      <c r="DN335" s="344" t="str">
        <f>IFERROR(VLOOKUP($B333&amp;DN$14,Plan!$B$10:$H$300,7,FALSE),"")</f>
        <v/>
      </c>
      <c r="DO335" s="344" t="str">
        <f>IFERROR(VLOOKUP($B333&amp;DO$14,Plan!$B$10:$H$300,7,FALSE),"")</f>
        <v/>
      </c>
      <c r="DP335" s="344" t="str">
        <f>IFERROR(VLOOKUP($B333&amp;DP$14,Plan!$B$10:$H$300,7,FALSE),"")</f>
        <v/>
      </c>
      <c r="DQ335" s="344" t="str">
        <f>IFERROR(VLOOKUP($B333&amp;DQ$14,Plan!$B$10:$H$300,7,FALSE),"")</f>
        <v/>
      </c>
      <c r="DR335" s="972" t="str">
        <f>IFERROR(VLOOKUP($B333&amp;DR$14,Plan!$B$10:$H$300,7,FALSE),"")</f>
        <v/>
      </c>
      <c r="DS335" s="972" t="str">
        <f>IFERROR(VLOOKUP($B333&amp;DS$14,Plan!$B$10:$H$300,7,FALSE),"")</f>
        <v/>
      </c>
      <c r="DT335" s="355" t="str">
        <f>IFERROR(VLOOKUP($B333&amp;DT$14,Plan!$B$10:$H$300,7,FALSE),"")</f>
        <v/>
      </c>
      <c r="DV335" s="103">
        <f t="shared" si="62"/>
        <v>1</v>
      </c>
    </row>
    <row r="336" spans="1:126" s="103" customFormat="1">
      <c r="A336" s="1076"/>
      <c r="B336" s="1091"/>
      <c r="C336" s="1081"/>
      <c r="D336" s="1082"/>
      <c r="E336" s="1085"/>
      <c r="F336" s="1088"/>
      <c r="G336" s="1088"/>
      <c r="H336" s="342" t="s">
        <v>358</v>
      </c>
      <c r="I336" s="97"/>
      <c r="J336" s="320" t="str">
        <f>IF(IFERROR(VLOOKUP($B333&amp;J$14,Plan!$B$10:$K$300,9,FALSE),"")=0,"",IFERROR(VLOOKUP($B333&amp;J$14,Plan!$B$10:$K$300,9,FALSE),""))</f>
        <v/>
      </c>
      <c r="K336" s="320" t="str">
        <f>IF(IFERROR(VLOOKUP($B333&amp;K$14,Plan!$B$10:$K$300,9,FALSE),"")=0,"",IFERROR(VLOOKUP($B333&amp;K$14,Plan!$B$10:$K$300,9,FALSE),""))</f>
        <v/>
      </c>
      <c r="L336" s="320" t="str">
        <f>IF(IFERROR(VLOOKUP($B333&amp;L$14,Plan!$B$10:$K$300,9,FALSE),"")=0,"",IFERROR(VLOOKUP($B333&amp;L$14,Plan!$B$10:$K$300,9,FALSE),""))</f>
        <v/>
      </c>
      <c r="M336" s="320" t="str">
        <f>IF(IFERROR(VLOOKUP($B333&amp;M$14,Plan!$B$10:$K$300,9,FALSE),"")=0,"",IFERROR(VLOOKUP($B333&amp;M$14,Plan!$B$10:$K$300,9,FALSE),""))</f>
        <v/>
      </c>
      <c r="N336" s="320" t="str">
        <f>IF(IFERROR(VLOOKUP($B333&amp;N$14,Plan!$B$10:$K$300,9,FALSE),"")=0,"",IFERROR(VLOOKUP($B333&amp;N$14,Plan!$B$10:$K$300,9,FALSE),""))</f>
        <v/>
      </c>
      <c r="O336" s="320" t="str">
        <f>IF(IFERROR(VLOOKUP($B333&amp;O$14,Plan!$B$10:$K$300,9,FALSE),"")=0,"",IFERROR(VLOOKUP($B333&amp;O$14,Plan!$B$10:$K$300,9,FALSE),""))</f>
        <v/>
      </c>
      <c r="P336" s="320" t="str">
        <f>IF(IFERROR(VLOOKUP($B333&amp;P$14,Plan!$B$10:$K$300,9,FALSE),"")=0,"",IFERROR(VLOOKUP($B333&amp;P$14,Plan!$B$10:$K$300,9,FALSE),""))</f>
        <v/>
      </c>
      <c r="Q336" s="320" t="str">
        <f>IF(IFERROR(VLOOKUP($B333&amp;Q$14,Plan!$B$10:$K$300,9,FALSE),"")=0,"",IFERROR(VLOOKUP($B333&amp;Q$14,Plan!$B$10:$K$300,9,FALSE),""))</f>
        <v/>
      </c>
      <c r="R336" s="320" t="str">
        <f>IF(IFERROR(VLOOKUP($B333&amp;R$14,Plan!$B$10:$K$300,9,FALSE),"")=0,"",IFERROR(VLOOKUP($B333&amp;R$14,Plan!$B$10:$K$300,9,FALSE),""))</f>
        <v/>
      </c>
      <c r="S336" s="320" t="str">
        <f>IF(IFERROR(VLOOKUP($B333&amp;S$14,Plan!$B$10:$K$300,9,FALSE),"")=0,"",IFERROR(VLOOKUP($B333&amp;S$14,Plan!$B$10:$K$300,9,FALSE),""))</f>
        <v/>
      </c>
      <c r="T336" s="320" t="str">
        <f>IF(IFERROR(VLOOKUP($B333&amp;T$14,Plan!$B$10:$K$300,9,FALSE),"")=0,"",IFERROR(VLOOKUP($B333&amp;T$14,Plan!$B$10:$K$300,9,FALSE),""))</f>
        <v/>
      </c>
      <c r="U336" s="320" t="str">
        <f>IF(IFERROR(VLOOKUP($B333&amp;U$14,Plan!$B$10:$K$300,9,FALSE),"")=0,"",IFERROR(VLOOKUP($B333&amp;U$14,Plan!$B$10:$K$300,9,FALSE),""))</f>
        <v/>
      </c>
      <c r="V336" s="320" t="str">
        <f>IF(IFERROR(VLOOKUP($B333&amp;V$14,Plan!$B$10:$K$300,9,FALSE),"")=0,"",IFERROR(VLOOKUP($B333&amp;V$14,Plan!$B$10:$K$300,9,FALSE),""))</f>
        <v/>
      </c>
      <c r="W336" s="320" t="str">
        <f>IF(IFERROR(VLOOKUP($B333&amp;W$14,Plan!$B$10:$K$300,9,FALSE),"")=0,"",IFERROR(VLOOKUP($B333&amp;W$14,Plan!$B$10:$K$300,9,FALSE),""))</f>
        <v/>
      </c>
      <c r="X336" s="320" t="str">
        <f>IF(IFERROR(VLOOKUP($B333&amp;X$14,Plan!$B$10:$K$300,9,FALSE),"")=0,"",IFERROR(VLOOKUP($B333&amp;X$14,Plan!$B$10:$K$300,9,FALSE),""))</f>
        <v/>
      </c>
      <c r="Y336" s="320" t="str">
        <f>IF(IFERROR(VLOOKUP($B333&amp;Y$14,Plan!$B$10:$K$300,9,FALSE),"")=0,"",IFERROR(VLOOKUP($B333&amp;Y$14,Plan!$B$10:$K$300,9,FALSE),""))</f>
        <v/>
      </c>
      <c r="Z336" s="320" t="str">
        <f>IF(IFERROR(VLOOKUP($B333&amp;Z$14,Plan!$B$10:$K$300,9,FALSE),"")=0,"",IFERROR(VLOOKUP($B333&amp;Z$14,Plan!$B$10:$K$300,9,FALSE),""))</f>
        <v/>
      </c>
      <c r="AA336" s="320" t="str">
        <f>IF(IFERROR(VLOOKUP($B333&amp;AA$14,Plan!$B$10:$K$300,9,FALSE),"")=0,"",IFERROR(VLOOKUP($B333&amp;AA$14,Plan!$B$10:$K$300,9,FALSE),""))</f>
        <v/>
      </c>
      <c r="AB336" s="320" t="str">
        <f>IF(IFERROR(VLOOKUP($B333&amp;AB$14,Plan!$B$10:$K$300,9,FALSE),"")=0,"",IFERROR(VLOOKUP($B333&amp;AB$14,Plan!$B$10:$K$300,9,FALSE),""))</f>
        <v/>
      </c>
      <c r="AC336" s="703" t="str">
        <f>IF(IFERROR(VLOOKUP($B333&amp;AC$14,Plan!$B$10:$K$300,9,FALSE),"")=0,"",IFERROR(VLOOKUP($B333&amp;AC$14,Plan!$B$10:$K$300,9,FALSE),""))</f>
        <v/>
      </c>
      <c r="AD336" s="703" t="str">
        <f>IF(IFERROR(VLOOKUP($B333&amp;AD$14,Plan!$B$10:$K$300,9,FALSE),"")=0,"",IFERROR(VLOOKUP($B333&amp;AD$14,Plan!$B$10:$K$300,9,FALSE),""))</f>
        <v/>
      </c>
      <c r="AE336" s="703" t="str">
        <f>IF(IFERROR(VLOOKUP($B333&amp;AE$14,Plan!$B$10:$K$300,9,FALSE),"")=0,"",IFERROR(VLOOKUP($B333&amp;AE$14,Plan!$B$10:$K$300,9,FALSE),""))</f>
        <v/>
      </c>
      <c r="AF336" s="354"/>
      <c r="AG336" s="320" t="str">
        <f>IF(IFERROR(VLOOKUP($B333&amp;AG$14,Plan!$B$10:$K$300,9,FALSE),"")=0,"",IFERROR(VLOOKUP($B333&amp;AG$14,Plan!$B$10:$K$300,9,FALSE),""))</f>
        <v/>
      </c>
      <c r="AH336" s="320" t="str">
        <f>IF(IFERROR(VLOOKUP($B333&amp;AH$14,Plan!$B$10:$K$300,9,FALSE),"")=0,"",IFERROR(VLOOKUP($B333&amp;AH$14,Plan!$B$10:$K$300,9,FALSE),""))</f>
        <v/>
      </c>
      <c r="AI336" s="320" t="str">
        <f>IF(IFERROR(VLOOKUP($B333&amp;AI$14,Plan!$B$10:$K$300,9,FALSE),"")=0,"",IFERROR(VLOOKUP($B333&amp;AI$14,Plan!$B$10:$K$300,9,FALSE),""))</f>
        <v/>
      </c>
      <c r="AJ336" s="320" t="str">
        <f>IF(IFERROR(VLOOKUP($B333&amp;AJ$14,Plan!$B$10:$K$300,9,FALSE),"")=0,"",IFERROR(VLOOKUP($B333&amp;AJ$14,Plan!$B$10:$K$300,9,FALSE),""))</f>
        <v/>
      </c>
      <c r="AK336" s="320" t="str">
        <f>IF(IFERROR(VLOOKUP($B333&amp;AK$14,Plan!$B$10:$K$300,9,FALSE),"")=0,"",IFERROR(VLOOKUP($B333&amp;AK$14,Plan!$B$10:$K$300,9,FALSE),""))</f>
        <v/>
      </c>
      <c r="AL336" s="320" t="str">
        <f>IF(IFERROR(VLOOKUP($B333&amp;AL$14,Plan!$B$10:$K$300,9,FALSE),"")=0,"",IFERROR(VLOOKUP($B333&amp;AL$14,Plan!$B$10:$K$300,9,FALSE),""))</f>
        <v/>
      </c>
      <c r="AM336" s="320" t="str">
        <f>IF(IFERROR(VLOOKUP($B333&amp;AM$14,Plan!$B$10:$K$300,9,FALSE),"")=0,"",IFERROR(VLOOKUP($B333&amp;AM$14,Plan!$B$10:$K$300,9,FALSE),""))</f>
        <v/>
      </c>
      <c r="AN336" s="320" t="str">
        <f>IF(IFERROR(VLOOKUP($B333&amp;AN$14,Plan!$B$10:$K$300,9,FALSE),"")=0,"",IFERROR(VLOOKUP($B333&amp;AN$14,Plan!$B$10:$K$300,9,FALSE),""))</f>
        <v/>
      </c>
      <c r="AO336" s="320" t="str">
        <f>IF(IFERROR(VLOOKUP($B333&amp;AO$14,Plan!$B$10:$K$300,9,FALSE),"")=0,"",IFERROR(VLOOKUP($B333&amp;AO$14,Plan!$B$10:$K$300,9,FALSE),""))</f>
        <v/>
      </c>
      <c r="AP336" s="320" t="str">
        <f>IF(IFERROR(VLOOKUP($B333&amp;AP$14,Plan!$B$10:$K$300,9,FALSE),"")=0,"",IFERROR(VLOOKUP($B333&amp;AP$14,Plan!$B$10:$K$300,9,FALSE),""))</f>
        <v/>
      </c>
      <c r="AQ336" s="320" t="str">
        <f>IF(IFERROR(VLOOKUP($B333&amp;AQ$14,Plan!$B$10:$K$300,9,FALSE),"")=0,"",IFERROR(VLOOKUP($B333&amp;AQ$14,Plan!$B$10:$K$300,9,FALSE),""))</f>
        <v/>
      </c>
      <c r="AR336" s="320" t="str">
        <f>IF(IFERROR(VLOOKUP($B333&amp;AR$14,Plan!$B$10:$K$300,9,FALSE),"")=0,"",IFERROR(VLOOKUP($B333&amp;AR$14,Plan!$B$10:$K$300,9,FALSE),""))</f>
        <v/>
      </c>
      <c r="AS336" s="320" t="str">
        <f>IF(IFERROR(VLOOKUP($B333&amp;AS$14,Plan!$B$10:$K$300,9,FALSE),"")=0,"",IFERROR(VLOOKUP($B333&amp;AS$14,Plan!$B$10:$K$300,9,FALSE),""))</f>
        <v/>
      </c>
      <c r="AT336" s="320" t="str">
        <f>IF(IFERROR(VLOOKUP($B333&amp;AT$14,Plan!$B$10:$K$300,9,FALSE),"")=0,"",IFERROR(VLOOKUP($B333&amp;AT$14,Plan!$B$10:$K$300,9,FALSE),""))</f>
        <v/>
      </c>
      <c r="AU336" s="320" t="str">
        <f>IF(IFERROR(VLOOKUP($B333&amp;AU$14,Plan!$B$10:$K$300,9,FALSE),"")=0,"",IFERROR(VLOOKUP($B333&amp;AU$14,Plan!$B$10:$K$300,9,FALSE),""))</f>
        <v/>
      </c>
      <c r="AV336" s="320" t="str">
        <f>IF(IFERROR(VLOOKUP($B333&amp;AV$14,Plan!$B$10:$K$300,9,FALSE),"")=0,"",IFERROR(VLOOKUP($B333&amp;AV$14,Plan!$B$10:$K$300,9,FALSE),""))</f>
        <v/>
      </c>
      <c r="AW336" s="320" t="str">
        <f>IF(IFERROR(VLOOKUP($B333&amp;AW$14,Plan!$B$10:$K$300,9,FALSE),"")=0,"",IFERROR(VLOOKUP($B333&amp;AW$14,Plan!$B$10:$K$300,9,FALSE),""))</f>
        <v/>
      </c>
      <c r="AX336" s="320" t="str">
        <f>IF(IFERROR(VLOOKUP($B333&amp;AX$14,Plan!$B$10:$K$300,9,FALSE),"")=0,"",IFERROR(VLOOKUP($B333&amp;AX$14,Plan!$B$10:$K$300,9,FALSE),""))</f>
        <v/>
      </c>
      <c r="AY336" s="320" t="str">
        <f>IF(IFERROR(VLOOKUP($B333&amp;AY$14,Plan!$B$10:$K$300,9,FALSE),"")=0,"",IFERROR(VLOOKUP($B333&amp;AY$14,Plan!$B$10:$K$300,9,FALSE),""))</f>
        <v/>
      </c>
      <c r="AZ336" s="320" t="str">
        <f>IF(IFERROR(VLOOKUP($B333&amp;AZ$14,Plan!$B$10:$K$300,9,FALSE),"")=0,"",IFERROR(VLOOKUP($B333&amp;AZ$14,Plan!$B$10:$K$300,9,FALSE),""))</f>
        <v/>
      </c>
      <c r="BA336" s="323" t="str">
        <f>IF(IFERROR(VLOOKUP($B333&amp;BA$14,Plan!$B$10:$K$300,9,FALSE),"")=0,"",IFERROR(VLOOKUP($B333&amp;BA$14,Plan!$B$10:$K$300,9,FALSE),""))</f>
        <v/>
      </c>
      <c r="BB336" s="328"/>
      <c r="BC336" s="321" t="str">
        <f>IF(IFERROR(VLOOKUP($B333&amp;BC$14,Plan!$B$10:$K$300,9,FALSE),"")=0,"",IFERROR(VLOOKUP($B333&amp;BC$14,Plan!$B$10:$K$300,9,FALSE),""))</f>
        <v/>
      </c>
      <c r="BD336" s="320" t="str">
        <f>IF(IFERROR(VLOOKUP($B333&amp;BD$14,Plan!$B$10:$K$300,9,FALSE),"")=0,"",IFERROR(VLOOKUP($B333&amp;BD$14,Plan!$B$10:$K$300,9,FALSE),""))</f>
        <v/>
      </c>
      <c r="BE336" s="320" t="str">
        <f>IF(IFERROR(VLOOKUP($B333&amp;BE$14,Plan!$B$10:$K$300,9,FALSE),"")=0,"",IFERROR(VLOOKUP($B333&amp;BE$14,Plan!$B$10:$K$300,9,FALSE),""))</f>
        <v/>
      </c>
      <c r="BF336" s="320" t="str">
        <f>IF(IFERROR(VLOOKUP($B333&amp;BF$14,Plan!$B$10:$K$300,9,FALSE),"")=0,"",IFERROR(VLOOKUP($B333&amp;BF$14,Plan!$B$10:$K$300,9,FALSE),""))</f>
        <v/>
      </c>
      <c r="BG336" s="328"/>
      <c r="BH336" s="320" t="str">
        <f>IF(IFERROR(VLOOKUP($B333&amp;BH$14,Plan!$B$10:$K$300,9,FALSE),"")=0,"",IFERROR(VLOOKUP($B333&amp;BH$14,Plan!$B$10:$K$300,9,FALSE),""))</f>
        <v/>
      </c>
      <c r="BI336" s="320" t="str">
        <f>IF(IFERROR(VLOOKUP($B333&amp;BI$14,Plan!$B$10:$K$300,9,FALSE),"")=0,"",IFERROR(VLOOKUP($B333&amp;BI$14,Plan!$B$10:$K$300,9,FALSE),""))</f>
        <v/>
      </c>
      <c r="BJ336" s="320" t="str">
        <f>IF(IFERROR(VLOOKUP($B333&amp;BJ$14,Plan!$B$10:$K$300,9,FALSE),"")=0,"",IFERROR(VLOOKUP($B333&amp;BJ$14,Plan!$B$10:$K$300,9,FALSE),""))</f>
        <v/>
      </c>
      <c r="BK336" s="320" t="str">
        <f>IF(IFERROR(VLOOKUP($B333&amp;BK$14,Plan!$B$10:$K$300,9,FALSE),"")=0,"",IFERROR(VLOOKUP($B333&amp;BK$14,Plan!$B$10:$K$300,9,FALSE),""))</f>
        <v/>
      </c>
      <c r="BL336" s="328"/>
      <c r="BM336" s="320" t="str">
        <f>IF(IFERROR(VLOOKUP($B333&amp;BM$14,Plan!$B$10:$K$300,9,FALSE),"")=0,"",IFERROR(VLOOKUP($B333&amp;BM$14,Plan!$B$10:$K$300,9,FALSE),""))</f>
        <v/>
      </c>
      <c r="BN336" s="320" t="str">
        <f>IF(IFERROR(VLOOKUP($B333&amp;BN$14,Plan!$B$10:$K$300,9,FALSE),"")=0,"",IFERROR(VLOOKUP($B333&amp;BN$14,Plan!$B$10:$K$300,9,FALSE),""))</f>
        <v/>
      </c>
      <c r="BO336" s="320" t="str">
        <f>IF(IFERROR(VLOOKUP($B333&amp;BO$14,Plan!$B$10:$K$300,9,FALSE),"")=0,"",IFERROR(VLOOKUP($B333&amp;BO$14,Plan!$B$10:$K$300,9,FALSE),""))</f>
        <v/>
      </c>
      <c r="BP336" s="320" t="str">
        <f>IF(IFERROR(VLOOKUP($B333&amp;BP$14,Plan!$B$10:$K$300,9,FALSE),"")=0,"",IFERROR(VLOOKUP($B333&amp;BP$14,Plan!$B$10:$K$300,9,FALSE),""))</f>
        <v/>
      </c>
      <c r="BQ336" s="320" t="str">
        <f>IF(IFERROR(VLOOKUP($B333&amp;BQ$14,Plan!$B$10:$K$300,9,FALSE),"")=0,"",IFERROR(VLOOKUP($B333&amp;BQ$14,Plan!$B$10:$K$300,9,FALSE),""))</f>
        <v/>
      </c>
      <c r="BR336" s="358"/>
      <c r="BS336" s="320" t="str">
        <f>IF(IFERROR(VLOOKUP($B333&amp;BS$14,Plan!$B$10:$K$300,9,FALSE),"")=0,"",IFERROR(VLOOKUP($B333&amp;BS$14,Plan!$B$10:$K$300,9,FALSE),""))</f>
        <v/>
      </c>
      <c r="BT336" s="320" t="str">
        <f>IF(IFERROR(VLOOKUP($B333&amp;BT$14,Plan!$B$10:$K$300,9,FALSE),"")=0,"",IFERROR(VLOOKUP($B333&amp;BT$14,Plan!$B$10:$K$300,9,FALSE),""))</f>
        <v/>
      </c>
      <c r="BU336" s="320" t="str">
        <f>IF(IFERROR(VLOOKUP($B333&amp;BU$14,Plan!$B$10:$K$300,9,FALSE),"")=0,"",IFERROR(VLOOKUP($B333&amp;BU$14,Plan!$B$10:$K$300,9,FALSE),""))</f>
        <v/>
      </c>
      <c r="BV336" s="320" t="str">
        <f>IF(IFERROR(VLOOKUP($B333&amp;BV$14,Plan!$B$10:$K$300,9,FALSE),"")=0,"",IFERROR(VLOOKUP($B333&amp;BV$14,Plan!$B$10:$K$300,9,FALSE),""))</f>
        <v/>
      </c>
      <c r="BW336" s="320" t="str">
        <f>IF(IFERROR(VLOOKUP($B333&amp;BW$14,Plan!$B$10:$K$300,9,FALSE),"")=0,"",IFERROR(VLOOKUP($B333&amp;BW$14,Plan!$B$10:$K$300,9,FALSE),""))</f>
        <v/>
      </c>
      <c r="BX336" s="320" t="str">
        <f>IF(IFERROR(VLOOKUP($B333&amp;BX$14,Plan!$B$10:$K$300,9,FALSE),"")=0,"",IFERROR(VLOOKUP($B333&amp;BX$14,Plan!$B$10:$K$300,9,FALSE),""))</f>
        <v/>
      </c>
      <c r="BY336" s="320" t="str">
        <f>IF(IFERROR(VLOOKUP($B333&amp;BY$14,Plan!$B$10:$K$300,9,FALSE),"")=0,"",IFERROR(VLOOKUP($B333&amp;BY$14,Plan!$B$10:$K$300,9,FALSE),""))</f>
        <v/>
      </c>
      <c r="BZ336" s="328"/>
      <c r="CA336" s="320" t="str">
        <f>IF(IFERROR(VLOOKUP($B333&amp;CA$14,Plan!$B$10:$K$300,9,FALSE),"")=0,"",IFERROR(VLOOKUP($B333&amp;CA$14,Plan!$B$10:$K$300,9,FALSE),""))</f>
        <v/>
      </c>
      <c r="CB336" s="320" t="str">
        <f>IF(IFERROR(VLOOKUP($B333&amp;CB$14,Plan!$B$10:$K$300,9,FALSE),"")=0,"",IFERROR(VLOOKUP($B333&amp;CB$14,Plan!$B$10:$K$300,9,FALSE),""))</f>
        <v/>
      </c>
      <c r="CC336" s="320" t="str">
        <f>IF(IFERROR(VLOOKUP($B333&amp;CC$14,Plan!$B$10:$K$300,9,FALSE),"")=0,"",IFERROR(VLOOKUP($B333&amp;CC$14,Plan!$B$10:$K$300,9,FALSE),""))</f>
        <v/>
      </c>
      <c r="CD336" s="320" t="str">
        <f>IF(IFERROR(VLOOKUP($B333&amp;CD$14,Plan!$B$10:$K$300,9,FALSE),"")=0,"",IFERROR(VLOOKUP($B333&amp;CD$14,Plan!$B$10:$K$300,9,FALSE),""))</f>
        <v/>
      </c>
      <c r="CE336" s="320" t="str">
        <f>IF(IFERROR(VLOOKUP($B333&amp;CE$14,Plan!$B$10:$K$300,9,FALSE),"")=0,"",IFERROR(VLOOKUP($B333&amp;CE$14,Plan!$B$10:$K$300,9,FALSE),""))</f>
        <v/>
      </c>
      <c r="CF336" s="320" t="str">
        <f>IF(IFERROR(VLOOKUP($B333&amp;CF$14,Plan!$B$10:$K$300,9,FALSE),"")=0,"",IFERROR(VLOOKUP($B333&amp;CF$14,Plan!$B$10:$K$300,9,FALSE),""))</f>
        <v/>
      </c>
      <c r="CG336" s="328"/>
      <c r="CH336" s="320" t="str">
        <f>IF(IFERROR(VLOOKUP($B333&amp;CH$14,Plan!$B$10:$K$300,9,FALSE),"")=0,"",IFERROR(VLOOKUP($B333&amp;CH$14,Plan!$B$10:$K$300,9,FALSE),""))</f>
        <v/>
      </c>
      <c r="CI336" s="320" t="str">
        <f>IF(IFERROR(VLOOKUP($B333&amp;CI$14,Plan!$B$10:$K$300,9,FALSE),"")=0,"",IFERROR(VLOOKUP($B333&amp;CI$14,Plan!$B$10:$K$300,9,FALSE),""))</f>
        <v/>
      </c>
      <c r="CJ336" s="320" t="str">
        <f>IF(IFERROR(VLOOKUP($B333&amp;CJ$14,Plan!$B$10:$K$300,9,FALSE),"")=0,"",IFERROR(VLOOKUP($B333&amp;CJ$14,Plan!$B$10:$K$300,9,FALSE),""))</f>
        <v/>
      </c>
      <c r="CK336" s="320" t="str">
        <f>IF(IFERROR(VLOOKUP($B333&amp;CK$14,Plan!$B$10:$K$300,9,FALSE),"")=0,"",IFERROR(VLOOKUP($B333&amp;CK$14,Plan!$B$10:$K$300,9,FALSE),""))</f>
        <v/>
      </c>
      <c r="CL336" s="320" t="str">
        <f>IF(IFERROR(VLOOKUP($B333&amp;CL$14,Plan!$B$10:$K$300,9,FALSE),"")=0,"",IFERROR(VLOOKUP($B333&amp;CL$14,Plan!$B$10:$K$300,9,FALSE),""))</f>
        <v/>
      </c>
      <c r="CM336" s="320" t="str">
        <f>IF(IFERROR(VLOOKUP($B333&amp;CM$14,Plan!$B$10:$K$300,9,FALSE),"")=0,"",IFERROR(VLOOKUP($B333&amp;CM$14,Plan!$B$10:$K$300,9,FALSE),""))</f>
        <v/>
      </c>
      <c r="CN336" s="320" t="str">
        <f>IF(IFERROR(VLOOKUP($B333&amp;CN$14,Plan!$B$10:$K$300,9,FALSE),"")=0,"",IFERROR(VLOOKUP($B333&amp;CN$14,Plan!$B$10:$K$300,9,FALSE),""))</f>
        <v/>
      </c>
      <c r="CO336" s="320" t="str">
        <f>IF(IFERROR(VLOOKUP($B333&amp;CO$14,Plan!$B$10:$K$300,9,FALSE),"")=0,"",IFERROR(VLOOKUP($B333&amp;CO$14,Plan!$B$10:$K$300,9,FALSE),""))</f>
        <v/>
      </c>
      <c r="CP336" s="703" t="str">
        <f>IF(IFERROR(VLOOKUP($B333&amp;CP$14,Plan!$B$10:$K$300,9,FALSE),"")=0,"",IFERROR(VLOOKUP($B333&amp;CP$14,Plan!$B$10:$K$300,9,FALSE),""))</f>
        <v/>
      </c>
      <c r="CQ336" s="322" t="str">
        <f>IF(IFERROR(VLOOKUP($B333&amp;CQ$14,Plan!$B$10:$K$300,9,FALSE),"")=0,"",IFERROR(VLOOKUP($B333&amp;CQ$14,Plan!$B$10:$K$300,9,FALSE),""))</f>
        <v/>
      </c>
      <c r="CR336" s="320" t="str">
        <f>IF(IFERROR(VLOOKUP($B333&amp;CR$14,Plan!$B$10:$K$300,9,FALSE),"")=0,"",IFERROR(VLOOKUP($B333&amp;CR$14,Plan!$B$10:$K$300,9,FALSE),""))</f>
        <v/>
      </c>
      <c r="CS336" s="323"/>
      <c r="CT336" s="321" t="str">
        <f>IF(IFERROR(VLOOKUP($B333&amp;CT$14,Plan!$B$10:$K$300,9,FALSE),"")=0,"",IFERROR(VLOOKUP($B333&amp;CT$14,Plan!$B$10:$K$300,9,FALSE),""))</f>
        <v/>
      </c>
      <c r="CU336" s="320" t="str">
        <f>IF(IFERROR(VLOOKUP($B333&amp;CU$14,Plan!$B$10:$K$300,9,FALSE),"")=0,"",IFERROR(VLOOKUP($B333&amp;CU$14,Plan!$B$10:$K$300,9,FALSE),""))</f>
        <v/>
      </c>
      <c r="CV336" s="320" t="str">
        <f>IF(IFERROR(VLOOKUP($B333&amp;CV$14,Plan!$B$10:$K$300,9,FALSE),"")=0,"",IFERROR(VLOOKUP($B333&amp;CV$14,Plan!$B$10:$K$300,9,FALSE),""))</f>
        <v/>
      </c>
      <c r="CW336" s="320"/>
      <c r="CX336" s="322" t="str">
        <f>IF(IFERROR(VLOOKUP($B333&amp;CX$14,Plan!$B$10:$K$300,9,FALSE),"")=0,"",IFERROR(VLOOKUP($B333&amp;CX$14,Plan!$B$10:$K$300,9,FALSE),""))</f>
        <v/>
      </c>
      <c r="CY336" s="320" t="str">
        <f>IF(IFERROR(VLOOKUP($B333&amp;CY$14,Plan!$B$10:$K$300,9,FALSE),"")=0,"",IFERROR(VLOOKUP($B333&amp;CY$14,Plan!$B$10:$K$300,9,FALSE),""))</f>
        <v/>
      </c>
      <c r="CZ336" s="323" t="str">
        <f>IF(IFERROR(VLOOKUP($B333&amp;CZ$14,Plan!$B$10:$K$300,9,FALSE),"")=0,"",IFERROR(VLOOKUP($B333&amp;CZ$14,Plan!$B$10:$K$300,9,FALSE),""))</f>
        <v/>
      </c>
      <c r="DA336" s="322" t="str">
        <f>IF(IFERROR(VLOOKUP($B333&amp;DA$14,Plan!$B$10:$K$300,9,FALSE),"")=0,"",IFERROR(VLOOKUP($B333&amp;DA$14,Plan!$B$10:$K$300,9,FALSE),""))</f>
        <v/>
      </c>
      <c r="DB336" s="320" t="str">
        <f>IF(IFERROR(VLOOKUP($B333&amp;DB$14,Plan!$B$10:$K$300,9,FALSE),"")=0,"",IFERROR(VLOOKUP($B333&amp;DB$14,Plan!$B$10:$K$300,9,FALSE),""))</f>
        <v/>
      </c>
      <c r="DC336" s="320" t="str">
        <f>IF(IFERROR(VLOOKUP($B333&amp;DC$14,Plan!$B$10:$K$300,9,FALSE),"")=0,"",IFERROR(VLOOKUP($B333&amp;DC$14,Plan!$B$10:$K$300,9,FALSE),""))</f>
        <v/>
      </c>
      <c r="DD336" s="320" t="str">
        <f>IF(IFERROR(VLOOKUP($B333&amp;DD$14,Plan!$B$10:$K$300,9,FALSE),"")=0,"",IFERROR(VLOOKUP($B333&amp;DD$14,Plan!$B$10:$K$300,9,FALSE),""))</f>
        <v/>
      </c>
      <c r="DE336" s="320" t="str">
        <f>IF(IFERROR(VLOOKUP($B333&amp;DE$14,Plan!$B$10:$K$300,9,FALSE),"")=0,"",IFERROR(VLOOKUP($B333&amp;DE$14,Plan!$B$10:$K$300,9,FALSE),""))</f>
        <v/>
      </c>
      <c r="DF336" s="320" t="str">
        <f>IF(IFERROR(VLOOKUP($B333&amp;DF$14,Plan!$B$10:$K$300,9,FALSE),"")=0,"",IFERROR(VLOOKUP($B333&amp;DF$14,Plan!$B$10:$K$300,9,FALSE),""))</f>
        <v/>
      </c>
      <c r="DG336" s="320" t="str">
        <f>IF(IFERROR(VLOOKUP($B333&amp;DG$14,Plan!$B$10:$K$300,9,FALSE),"")=0,"",IFERROR(VLOOKUP($B333&amp;DG$14,Plan!$B$10:$K$300,9,FALSE),""))</f>
        <v/>
      </c>
      <c r="DH336" s="320" t="str">
        <f>IF(IFERROR(VLOOKUP($B333&amp;DH$14,Plan!$B$10:$K$300,9,FALSE),"")=0,"",IFERROR(VLOOKUP($B333&amp;DH$14,Plan!$B$10:$K$300,9,FALSE),""))</f>
        <v/>
      </c>
      <c r="DI336" s="320" t="str">
        <f>IF(IFERROR(VLOOKUP($B333&amp;DI$14,Plan!$B$10:$K$300,9,FALSE),"")=0,"",IFERROR(VLOOKUP($B333&amp;DI$14,Plan!$B$10:$K$300,9,FALSE),""))</f>
        <v/>
      </c>
      <c r="DJ336" s="320" t="str">
        <f>IF(IFERROR(VLOOKUP($B333&amp;DJ$14,Plan!$B$10:$K$300,9,FALSE),"")=0,"",IFERROR(VLOOKUP($B333&amp;DJ$14,Plan!$B$10:$K$300,9,FALSE),""))</f>
        <v/>
      </c>
      <c r="DK336" s="320" t="str">
        <f>IF(IFERROR(VLOOKUP($B333&amp;DK$14,Plan!$B$10:$K$300,9,FALSE),"")=0,"",IFERROR(VLOOKUP($B333&amp;DK$14,Plan!$B$10:$K$300,9,FALSE),""))</f>
        <v/>
      </c>
      <c r="DL336" s="320" t="str">
        <f>IF(IFERROR(VLOOKUP($B333&amp;DL$14,Plan!$B$10:$K$300,9,FALSE),"")=0,"",IFERROR(VLOOKUP($B333&amp;DL$14,Plan!$B$10:$K$300,9,FALSE),""))</f>
        <v/>
      </c>
      <c r="DM336" s="320" t="str">
        <f>IF(IFERROR(VLOOKUP($B333&amp;DM$14,Plan!$B$10:$K$300,9,FALSE),"")=0,"",IFERROR(VLOOKUP($B333&amp;DM$14,Plan!$B$10:$K$300,9,FALSE),""))</f>
        <v/>
      </c>
      <c r="DN336" s="320" t="str">
        <f>IF(IFERROR(VLOOKUP($B333&amp;DN$14,Plan!$B$10:$K$300,9,FALSE),"")=0,"",IFERROR(VLOOKUP($B333&amp;DN$14,Plan!$B$10:$K$300,9,FALSE),""))</f>
        <v/>
      </c>
      <c r="DO336" s="320" t="str">
        <f>IF(IFERROR(VLOOKUP($B333&amp;DO$14,Plan!$B$10:$K$300,9,FALSE),"")=0,"",IFERROR(VLOOKUP($B333&amp;DO$14,Plan!$B$10:$K$300,9,FALSE),""))</f>
        <v/>
      </c>
      <c r="DP336" s="320" t="str">
        <f>IF(IFERROR(VLOOKUP($B333&amp;DP$14,Plan!$B$10:$K$300,9,FALSE),"")=0,"",IFERROR(VLOOKUP($B333&amp;DP$14,Plan!$B$10:$K$300,9,FALSE),""))</f>
        <v/>
      </c>
      <c r="DQ336" s="320" t="str">
        <f>IF(IFERROR(VLOOKUP($B333&amp;DQ$14,Plan!$B$10:$K$300,9,FALSE),"")=0,"",IFERROR(VLOOKUP($B333&amp;DQ$14,Plan!$B$10:$K$300,9,FALSE),""))</f>
        <v/>
      </c>
      <c r="DR336" s="973" t="str">
        <f>IF(IFERROR(VLOOKUP($B333&amp;DR$14,Plan!$B$10:$K$300,9,FALSE),"")=0,"",IFERROR(VLOOKUP($B333&amp;DR$14,Plan!$B$10:$K$300,9,FALSE),""))</f>
        <v/>
      </c>
      <c r="DS336" s="973" t="str">
        <f>IF(IFERROR(VLOOKUP($B333&amp;DS$14,Plan!$B$10:$K$300,9,FALSE),"")=0,"",IFERROR(VLOOKUP($B333&amp;DS$14,Plan!$B$10:$K$300,9,FALSE),""))</f>
        <v/>
      </c>
      <c r="DT336" s="323" t="str">
        <f>IF(IFERROR(VLOOKUP($B333&amp;DT$14,Plan!$B$10:$K$300,9,FALSE),"")=0,"",IFERROR(VLOOKUP($B333&amp;DT$14,Plan!$B$10:$K$300,9,FALSE),""))</f>
        <v/>
      </c>
      <c r="DV336" s="103">
        <f t="shared" si="62"/>
        <v>0</v>
      </c>
    </row>
    <row r="337" spans="1:126" s="103" customFormat="1" ht="15" customHeight="1">
      <c r="A337" s="1074">
        <f>+A333+1</f>
        <v>76</v>
      </c>
      <c r="B337" s="1089" t="s">
        <v>495</v>
      </c>
      <c r="C337" s="1077" t="s">
        <v>612</v>
      </c>
      <c r="D337" s="1078"/>
      <c r="E337" s="1083" t="s">
        <v>370</v>
      </c>
      <c r="F337" s="1086" t="s">
        <v>198</v>
      </c>
      <c r="G337" s="1086" t="s">
        <v>403</v>
      </c>
      <c r="H337" s="340" t="s">
        <v>357</v>
      </c>
      <c r="I337" s="85"/>
      <c r="J337" s="86" t="str">
        <f>IF(VLOOKUP(J$14,'ISP-F14-HRD-00'!$B$14:$BE$128,MATCH($C337,'ISP-F14-HRD-00'!$B$11:$BE$11,0),FALSE)=0,"",VLOOKUP(J$14,'ISP-F14-HRD-00'!$B$14:$BE$128,MATCH($C337,'ISP-F14-HRD-00'!$B$11:$BE$11,0),FALSE))</f>
        <v/>
      </c>
      <c r="K337" s="86" t="str">
        <f>IF(VLOOKUP(K$14,'ISP-F14-HRD-00'!$B$14:$BE$128,MATCH($C337,'ISP-F14-HRD-00'!$B$11:$BE$11,0),FALSE)=0,"",VLOOKUP(K$14,'ISP-F14-HRD-00'!$B$14:$BE$128,MATCH($C337,'ISP-F14-HRD-00'!$B$11:$BE$11,0),FALSE))</f>
        <v/>
      </c>
      <c r="L337" s="86" t="str">
        <f>IF(VLOOKUP(L$14,'ISP-F14-HRD-00'!$B$14:$BE$128,MATCH($C337,'ISP-F14-HRD-00'!$B$11:$BE$11,0),FALSE)=0,"",VLOOKUP(L$14,'ISP-F14-HRD-00'!$B$14:$BE$128,MATCH($C337,'ISP-F14-HRD-00'!$B$11:$BE$11,0),FALSE))</f>
        <v/>
      </c>
      <c r="M337" s="86" t="str">
        <f>IF(VLOOKUP(M$14,'ISP-F14-HRD-00'!$B$14:$BE$128,MATCH($C337,'ISP-F14-HRD-00'!$B$11:$BE$11,0),FALSE)=0,"",VLOOKUP(M$14,'ISP-F14-HRD-00'!$B$14:$BE$128,MATCH($C337,'ISP-F14-HRD-00'!$B$11:$BE$11,0),FALSE))</f>
        <v/>
      </c>
      <c r="N337" s="86" t="str">
        <f>IF(VLOOKUP(N$14,'ISP-F14-HRD-00'!$B$14:$BE$128,MATCH($C337,'ISP-F14-HRD-00'!$B$11:$BE$11,0),FALSE)=0,"",VLOOKUP(N$14,'ISP-F14-HRD-00'!$B$14:$BE$128,MATCH($C337,'ISP-F14-HRD-00'!$B$11:$BE$11,0),FALSE))</f>
        <v/>
      </c>
      <c r="O337" s="86" t="str">
        <f>IF(VLOOKUP(O$14,'ISP-F14-HRD-00'!$B$14:$BE$128,MATCH($C337,'ISP-F14-HRD-00'!$B$11:$BE$11,0),FALSE)=0,"",VLOOKUP(O$14,'ISP-F14-HRD-00'!$B$14:$BE$128,MATCH($C337,'ISP-F14-HRD-00'!$B$11:$BE$11,0),FALSE))</f>
        <v/>
      </c>
      <c r="P337" s="86" t="str">
        <f>IF(VLOOKUP(P$14,'ISP-F14-HRD-00'!$B$14:$BE$128,MATCH($C337,'ISP-F14-HRD-00'!$B$11:$BE$11,0),FALSE)=0,"",VLOOKUP(P$14,'ISP-F14-HRD-00'!$B$14:$BE$128,MATCH($C337,'ISP-F14-HRD-00'!$B$11:$BE$11,0),FALSE))</f>
        <v/>
      </c>
      <c r="Q337" s="86" t="str">
        <f>IF(VLOOKUP(Q$14,'ISP-F14-HRD-00'!$B$14:$BE$128,MATCH($C337,'ISP-F14-HRD-00'!$B$11:$BE$11,0),FALSE)=0,"",VLOOKUP(Q$14,'ISP-F14-HRD-00'!$B$14:$BE$128,MATCH($C337,'ISP-F14-HRD-00'!$B$11:$BE$11,0),FALSE))</f>
        <v/>
      </c>
      <c r="R337" s="86" t="str">
        <f>IF(VLOOKUP(R$14,'ISP-F14-HRD-00'!$B$14:$BE$128,MATCH($C337,'ISP-F14-HRD-00'!$B$11:$BE$11,0),FALSE)=0,"",VLOOKUP(R$14,'ISP-F14-HRD-00'!$B$14:$BE$128,MATCH($C337,'ISP-F14-HRD-00'!$B$11:$BE$11,0),FALSE))</f>
        <v/>
      </c>
      <c r="S337" s="86" t="str">
        <f>IF(VLOOKUP(S$14,'ISP-F14-HRD-00'!$B$14:$BE$128,MATCH($C337,'ISP-F14-HRD-00'!$B$11:$BE$11,0),FALSE)=0,"",VLOOKUP(S$14,'ISP-F14-HRD-00'!$B$14:$BE$128,MATCH($C337,'ISP-F14-HRD-00'!$B$11:$BE$11,0),FALSE))</f>
        <v/>
      </c>
      <c r="T337" s="86" t="str">
        <f>IF(VLOOKUP(T$14,'ISP-F14-HRD-00'!$B$14:$BE$128,MATCH($C337,'ISP-F14-HRD-00'!$B$11:$BE$11,0),FALSE)=0,"",VLOOKUP(T$14,'ISP-F14-HRD-00'!$B$14:$BE$128,MATCH($C337,'ISP-F14-HRD-00'!$B$11:$BE$11,0),FALSE))</f>
        <v/>
      </c>
      <c r="U337" s="86" t="str">
        <f>IF(VLOOKUP(U$14,'ISP-F14-HRD-00'!$B$14:$BE$128,MATCH($C337,'ISP-F14-HRD-00'!$B$11:$BE$11,0),FALSE)=0,"",VLOOKUP(U$14,'ISP-F14-HRD-00'!$B$14:$BE$128,MATCH($C337,'ISP-F14-HRD-00'!$B$11:$BE$11,0),FALSE))</f>
        <v/>
      </c>
      <c r="V337" s="86" t="str">
        <f>IF(VLOOKUP(V$14,'ISP-F14-HRD-00'!$B$14:$BE$128,MATCH($C337,'ISP-F14-HRD-00'!$B$11:$BE$11,0),FALSE)=0,"",VLOOKUP(V$14,'ISP-F14-HRD-00'!$B$14:$BE$128,MATCH($C337,'ISP-F14-HRD-00'!$B$11:$BE$11,0),FALSE))</f>
        <v/>
      </c>
      <c r="W337" s="86" t="str">
        <f>IF(VLOOKUP(W$14,'ISP-F14-HRD-00'!$B$14:$BE$128,MATCH($C337,'ISP-F14-HRD-00'!$B$11:$BE$11,0),FALSE)=0,"",VLOOKUP(W$14,'ISP-F14-HRD-00'!$B$14:$BE$128,MATCH($C337,'ISP-F14-HRD-00'!$B$11:$BE$11,0),FALSE))</f>
        <v/>
      </c>
      <c r="X337" s="86" t="str">
        <f>IF(VLOOKUP(X$14,'ISP-F14-HRD-00'!$B$14:$BE$128,MATCH($C337,'ISP-F14-HRD-00'!$B$11:$BE$11,0),FALSE)=0,"",VLOOKUP(X$14,'ISP-F14-HRD-00'!$B$14:$BE$128,MATCH($C337,'ISP-F14-HRD-00'!$B$11:$BE$11,0),FALSE))</f>
        <v/>
      </c>
      <c r="Y337" s="86" t="str">
        <f>IF(VLOOKUP(Y$14,'ISP-F14-HRD-00'!$B$14:$BE$128,MATCH($C337,'ISP-F14-HRD-00'!$B$11:$BE$11,0),FALSE)=0,"",VLOOKUP(Y$14,'ISP-F14-HRD-00'!$B$14:$BE$128,MATCH($C337,'ISP-F14-HRD-00'!$B$11:$BE$11,0),FALSE))</f>
        <v/>
      </c>
      <c r="Z337" s="86" t="str">
        <f>IF(VLOOKUP(Z$14,'ISP-F14-HRD-00'!$B$14:$BE$128,MATCH($C337,'ISP-F14-HRD-00'!$B$11:$BE$11,0),FALSE)=0,"",VLOOKUP(Z$14,'ISP-F14-HRD-00'!$B$14:$BE$128,MATCH($C337,'ISP-F14-HRD-00'!$B$11:$BE$11,0),FALSE))</f>
        <v/>
      </c>
      <c r="AA337" s="86" t="str">
        <f>IF(VLOOKUP(AA$14,'ISP-F14-HRD-00'!$B$14:$BE$128,MATCH($C337,'ISP-F14-HRD-00'!$B$11:$BE$11,0),FALSE)=0,"",VLOOKUP(AA$14,'ISP-F14-HRD-00'!$B$14:$BE$128,MATCH($C337,'ISP-F14-HRD-00'!$B$11:$BE$11,0),FALSE))</f>
        <v/>
      </c>
      <c r="AB337" s="86" t="str">
        <f>IF(VLOOKUP(AB$14,'ISP-F14-HRD-00'!$B$14:$BE$128,MATCH($C337,'ISP-F14-HRD-00'!$B$11:$BE$11,0),FALSE)=0,"",VLOOKUP(AB$14,'ISP-F14-HRD-00'!$B$14:$BE$128,MATCH($C337,'ISP-F14-HRD-00'!$B$11:$BE$11,0),FALSE))</f>
        <v/>
      </c>
      <c r="AC337" s="700" t="str">
        <f>IF(VLOOKUP(AC$14,'ISP-F14-HRD-00'!$B$14:$BE$128,MATCH($C337,'ISP-F14-HRD-00'!$B$11:$BE$11,0),FALSE)=0,"",VLOOKUP(AC$14,'ISP-F14-HRD-00'!$B$14:$BE$128,MATCH($C337,'ISP-F14-HRD-00'!$B$11:$BE$11,0),FALSE))</f>
        <v/>
      </c>
      <c r="AD337" s="700" t="str">
        <f>IF(VLOOKUP(AD$14,'ISP-F14-HRD-00'!$B$14:$BE$128,MATCH($C337,'ISP-F14-HRD-00'!$B$11:$BE$11,0),FALSE)=0,"",VLOOKUP(AD$14,'ISP-F14-HRD-00'!$B$14:$BE$128,MATCH($C337,'ISP-F14-HRD-00'!$B$11:$BE$11,0),FALSE))</f>
        <v/>
      </c>
      <c r="AE337" s="700" t="e">
        <f>IF(VLOOKUP(AE$14,'ISP-F14-HRD-00'!$B$14:$BE$128,MATCH($C337,'ISP-F14-HRD-00'!$B$11:$BE$11,0),FALSE)=0,"",VLOOKUP(AE$14,'ISP-F14-HRD-00'!$B$14:$BE$128,MATCH($C337,'ISP-F14-HRD-00'!$B$11:$BE$11,0),FALSE))</f>
        <v>#N/A</v>
      </c>
      <c r="AF337" s="353"/>
      <c r="AG337" s="86" t="str">
        <f>IF(VLOOKUP(AG$14,'ISP-F14-HRD-00'!$B$14:$BE$128,MATCH($C337,'ISP-F14-HRD-00'!$B$11:$BE$11,0),FALSE)=0,"",VLOOKUP(AG$14,'ISP-F14-HRD-00'!$B$14:$BE$128,MATCH($C337,'ISP-F14-HRD-00'!$B$11:$BE$11,0),FALSE))</f>
        <v/>
      </c>
      <c r="AH337" s="86" t="str">
        <f>IF(VLOOKUP(AH$14,'ISP-F14-HRD-00'!$B$14:$BE$128,MATCH($C337,'ISP-F14-HRD-00'!$B$11:$BE$11,0),FALSE)=0,"",VLOOKUP(AH$14,'ISP-F14-HRD-00'!$B$14:$BE$128,MATCH($C337,'ISP-F14-HRD-00'!$B$11:$BE$11,0),FALSE))</f>
        <v/>
      </c>
      <c r="AI337" s="86" t="str">
        <f>IF(VLOOKUP(AI$14,'ISP-F14-HRD-00'!$B$14:$BE$128,MATCH($C337,'ISP-F14-HRD-00'!$B$11:$BE$11,0),FALSE)=0,"",VLOOKUP(AI$14,'ISP-F14-HRD-00'!$B$14:$BE$128,MATCH($C337,'ISP-F14-HRD-00'!$B$11:$BE$11,0),FALSE))</f>
        <v/>
      </c>
      <c r="AJ337" s="86" t="str">
        <f>IF(VLOOKUP(AJ$14,'ISP-F14-HRD-00'!$B$14:$BE$128,MATCH($C337,'ISP-F14-HRD-00'!$B$11:$BE$11,0),FALSE)=0,"",VLOOKUP(AJ$14,'ISP-F14-HRD-00'!$B$14:$BE$128,MATCH($C337,'ISP-F14-HRD-00'!$B$11:$BE$11,0),FALSE))</f>
        <v/>
      </c>
      <c r="AK337" s="86" t="str">
        <f>IF(VLOOKUP(AK$14,'ISP-F14-HRD-00'!$B$14:$BE$128,MATCH($C337,'ISP-F14-HRD-00'!$B$11:$BE$11,0),FALSE)=0,"",VLOOKUP(AK$14,'ISP-F14-HRD-00'!$B$14:$BE$128,MATCH($C337,'ISP-F14-HRD-00'!$B$11:$BE$11,0),FALSE))</f>
        <v/>
      </c>
      <c r="AL337" s="86" t="str">
        <f>IF(VLOOKUP(AL$14,'ISP-F14-HRD-00'!$B$14:$BE$128,MATCH($C337,'ISP-F14-HRD-00'!$B$11:$BE$11,0),FALSE)=0,"",VLOOKUP(AL$14,'ISP-F14-HRD-00'!$B$14:$BE$128,MATCH($C337,'ISP-F14-HRD-00'!$B$11:$BE$11,0),FALSE))</f>
        <v/>
      </c>
      <c r="AM337" s="86" t="str">
        <f>IF(VLOOKUP(AM$14,'ISP-F14-HRD-00'!$B$14:$BE$128,MATCH($C337,'ISP-F14-HRD-00'!$B$11:$BE$11,0),FALSE)=0,"",VLOOKUP(AM$14,'ISP-F14-HRD-00'!$B$14:$BE$128,MATCH($C337,'ISP-F14-HRD-00'!$B$11:$BE$11,0),FALSE))</f>
        <v/>
      </c>
      <c r="AN337" s="86" t="str">
        <f>IF(VLOOKUP(AN$14,'ISP-F14-HRD-00'!$B$14:$BE$128,MATCH($C337,'ISP-F14-HRD-00'!$B$11:$BE$11,0),FALSE)=0,"",VLOOKUP(AN$14,'ISP-F14-HRD-00'!$B$14:$BE$128,MATCH($C337,'ISP-F14-HRD-00'!$B$11:$BE$11,0),FALSE))</f>
        <v/>
      </c>
      <c r="AO337" s="86" t="str">
        <f>IF(VLOOKUP(AO$14,'ISP-F14-HRD-00'!$B$14:$BE$128,MATCH($C337,'ISP-F14-HRD-00'!$B$11:$BE$11,0),FALSE)=0,"",VLOOKUP(AO$14,'ISP-F14-HRD-00'!$B$14:$BE$128,MATCH($C337,'ISP-F14-HRD-00'!$B$11:$BE$11,0),FALSE))</f>
        <v/>
      </c>
      <c r="AP337" s="86" t="str">
        <f>IF(VLOOKUP(AP$14,'ISP-F14-HRD-00'!$B$14:$BE$128,MATCH($C337,'ISP-F14-HRD-00'!$B$11:$BE$11,0),FALSE)=0,"",VLOOKUP(AP$14,'ISP-F14-HRD-00'!$B$14:$BE$128,MATCH($C337,'ISP-F14-HRD-00'!$B$11:$BE$11,0),FALSE))</f>
        <v/>
      </c>
      <c r="AQ337" s="86" t="str">
        <f>IF(VLOOKUP(AQ$14,'ISP-F14-HRD-00'!$B$14:$BE$128,MATCH($C337,'ISP-F14-HRD-00'!$B$11:$BE$11,0),FALSE)=0,"",VLOOKUP(AQ$14,'ISP-F14-HRD-00'!$B$14:$BE$128,MATCH($C337,'ISP-F14-HRD-00'!$B$11:$BE$11,0),FALSE))</f>
        <v/>
      </c>
      <c r="AR337" s="86" t="str">
        <f>IF(VLOOKUP(AR$14,'ISP-F14-HRD-00'!$B$14:$BE$128,MATCH($C337,'ISP-F14-HRD-00'!$B$11:$BE$11,0),FALSE)=0,"",VLOOKUP(AR$14,'ISP-F14-HRD-00'!$B$14:$BE$128,MATCH($C337,'ISP-F14-HRD-00'!$B$11:$BE$11,0),FALSE))</f>
        <v/>
      </c>
      <c r="AS337" s="86" t="str">
        <f>IF(VLOOKUP(AS$14,'ISP-F14-HRD-00'!$B$14:$BE$128,MATCH($C337,'ISP-F14-HRD-00'!$B$11:$BE$11,0),FALSE)=0,"",VLOOKUP(AS$14,'ISP-F14-HRD-00'!$B$14:$BE$128,MATCH($C337,'ISP-F14-HRD-00'!$B$11:$BE$11,0),FALSE))</f>
        <v/>
      </c>
      <c r="AT337" s="86" t="str">
        <f>IF(VLOOKUP(AT$14,'ISP-F14-HRD-00'!$B$14:$BE$128,MATCH($C337,'ISP-F14-HRD-00'!$B$11:$BE$11,0),FALSE)=0,"",VLOOKUP(AT$14,'ISP-F14-HRD-00'!$B$14:$BE$128,MATCH($C337,'ISP-F14-HRD-00'!$B$11:$BE$11,0),FALSE))</f>
        <v/>
      </c>
      <c r="AU337" s="86" t="str">
        <f>IF(VLOOKUP(AU$14,'ISP-F14-HRD-00'!$B$14:$BE$128,MATCH($C337,'ISP-F14-HRD-00'!$B$11:$BE$11,0),FALSE)=0,"",VLOOKUP(AU$14,'ISP-F14-HRD-00'!$B$14:$BE$128,MATCH($C337,'ISP-F14-HRD-00'!$B$11:$BE$11,0),FALSE))</f>
        <v/>
      </c>
      <c r="AV337" s="86" t="str">
        <f>IF(VLOOKUP(AV$14,'ISP-F14-HRD-00'!$B$14:$BE$128,MATCH($C337,'ISP-F14-HRD-00'!$B$11:$BE$11,0),FALSE)=0,"",VLOOKUP(AV$14,'ISP-F14-HRD-00'!$B$14:$BE$128,MATCH($C337,'ISP-F14-HRD-00'!$B$11:$BE$11,0),FALSE))</f>
        <v/>
      </c>
      <c r="AW337" s="86" t="str">
        <f>IF(VLOOKUP(AW$14,'ISP-F14-HRD-00'!$B$14:$BE$128,MATCH($C337,'ISP-F14-HRD-00'!$B$11:$BE$11,0),FALSE)=0,"",VLOOKUP(AW$14,'ISP-F14-HRD-00'!$B$14:$BE$128,MATCH($C337,'ISP-F14-HRD-00'!$B$11:$BE$11,0),FALSE))</f>
        <v/>
      </c>
      <c r="AX337" s="86" t="str">
        <f>IF(VLOOKUP(AX$14,'ISP-F14-HRD-00'!$B$14:$BE$128,MATCH($C337,'ISP-F14-HRD-00'!$B$11:$BE$11,0),FALSE)=0,"",VLOOKUP(AX$14,'ISP-F14-HRD-00'!$B$14:$BE$128,MATCH($C337,'ISP-F14-HRD-00'!$B$11:$BE$11,0),FALSE))</f>
        <v/>
      </c>
      <c r="AY337" s="86" t="str">
        <f>IF(VLOOKUP(AY$14,'ISP-F14-HRD-00'!$B$14:$BE$128,MATCH($C337,'ISP-F14-HRD-00'!$B$11:$BE$11,0),FALSE)=0,"",VLOOKUP(AY$14,'ISP-F14-HRD-00'!$B$14:$BE$128,MATCH($C337,'ISP-F14-HRD-00'!$B$11:$BE$11,0),FALSE))</f>
        <v/>
      </c>
      <c r="AZ337" s="86" t="str">
        <f>IF(VLOOKUP(AZ$14,'ISP-F14-HRD-00'!$B$14:$BE$128,MATCH($C337,'ISP-F14-HRD-00'!$B$11:$BE$11,0),FALSE)=0,"",VLOOKUP(AZ$14,'ISP-F14-HRD-00'!$B$14:$BE$128,MATCH($C337,'ISP-F14-HRD-00'!$B$11:$BE$11,0),FALSE))</f>
        <v/>
      </c>
      <c r="BA337" s="87" t="str">
        <f>IF(VLOOKUP(BA$14,'ISP-F14-HRD-00'!$B$14:$BE$128,MATCH($C337,'ISP-F14-HRD-00'!$B$11:$BE$11,0),FALSE)=0,"",VLOOKUP(BA$14,'ISP-F14-HRD-00'!$B$14:$BE$128,MATCH($C337,'ISP-F14-HRD-00'!$B$11:$BE$11,0),FALSE))</f>
        <v/>
      </c>
      <c r="BB337" s="330"/>
      <c r="BC337" s="89" t="str">
        <f>IF(VLOOKUP(BC$14,'ISP-F14-HRD-00'!$B$14:$BE$128,MATCH($C337,'ISP-F14-HRD-00'!$B$11:$BE$11,0),FALSE)=0,"",VLOOKUP(BC$14,'ISP-F14-HRD-00'!$B$14:$BE$128,MATCH($C337,'ISP-F14-HRD-00'!$B$11:$BE$11,0),FALSE))</f>
        <v/>
      </c>
      <c r="BD337" s="86" t="str">
        <f>IF(VLOOKUP(BD$14,'ISP-F14-HRD-00'!$B$14:$BE$128,MATCH($C337,'ISP-F14-HRD-00'!$B$11:$BE$11,0),FALSE)=0,"",VLOOKUP(BD$14,'ISP-F14-HRD-00'!$B$14:$BE$128,MATCH($C337,'ISP-F14-HRD-00'!$B$11:$BE$11,0),FALSE))</f>
        <v/>
      </c>
      <c r="BE337" s="86" t="str">
        <f>IF(VLOOKUP(BE$14,'ISP-F14-HRD-00'!$B$14:$BE$128,MATCH($C337,'ISP-F14-HRD-00'!$B$11:$BE$11,0),FALSE)=0,"",VLOOKUP(BE$14,'ISP-F14-HRD-00'!$B$14:$BE$128,MATCH($C337,'ISP-F14-HRD-00'!$B$11:$BE$11,0),FALSE))</f>
        <v/>
      </c>
      <c r="BF337" s="86" t="str">
        <f>IF(VLOOKUP(BF$14,'ISP-F14-HRD-00'!$B$14:$BE$128,MATCH($C337,'ISP-F14-HRD-00'!$B$11:$BE$11,0),FALSE)=0,"",VLOOKUP(BF$14,'ISP-F14-HRD-00'!$B$14:$BE$128,MATCH($C337,'ISP-F14-HRD-00'!$B$11:$BE$11,0),FALSE))</f>
        <v/>
      </c>
      <c r="BG337" s="330"/>
      <c r="BH337" s="86" t="str">
        <f>IF(VLOOKUP(BH$14,'ISP-F14-HRD-00'!$B$14:$BE$128,MATCH($C337,'ISP-F14-HRD-00'!$B$11:$BE$11,0),FALSE)=0,"",VLOOKUP(BH$14,'ISP-F14-HRD-00'!$B$14:$BE$128,MATCH($C337,'ISP-F14-HRD-00'!$B$11:$BE$11,0),FALSE))</f>
        <v/>
      </c>
      <c r="BI337" s="86" t="str">
        <f>IF(VLOOKUP(BI$14,'ISP-F14-HRD-00'!$B$14:$BE$128,MATCH($C337,'ISP-F14-HRD-00'!$B$11:$BE$11,0),FALSE)=0,"",VLOOKUP(BI$14,'ISP-F14-HRD-00'!$B$14:$BE$128,MATCH($C337,'ISP-F14-HRD-00'!$B$11:$BE$11,0),FALSE))</f>
        <v/>
      </c>
      <c r="BJ337" s="86" t="str">
        <f>IF(VLOOKUP(BJ$14,'ISP-F14-HRD-00'!$B$14:$BE$128,MATCH($C337,'ISP-F14-HRD-00'!$B$11:$BE$11,0),FALSE)=0,"",VLOOKUP(BJ$14,'ISP-F14-HRD-00'!$B$14:$BE$128,MATCH($C337,'ISP-F14-HRD-00'!$B$11:$BE$11,0),FALSE))</f>
        <v/>
      </c>
      <c r="BK337" s="86" t="str">
        <f>IF(VLOOKUP(BK$14,'ISP-F14-HRD-00'!$B$14:$BE$128,MATCH($C337,'ISP-F14-HRD-00'!$B$11:$BE$11,0),FALSE)=0,"",VLOOKUP(BK$14,'ISP-F14-HRD-00'!$B$14:$BE$128,MATCH($C337,'ISP-F14-HRD-00'!$B$11:$BE$11,0),FALSE))</f>
        <v/>
      </c>
      <c r="BL337" s="330"/>
      <c r="BM337" s="86" t="str">
        <f>IF(VLOOKUP(BM$14,'ISP-F14-HRD-00'!$B$14:$BE$128,MATCH($C337,'ISP-F14-HRD-00'!$B$11:$BE$11,0),FALSE)=0,"",VLOOKUP(BM$14,'ISP-F14-HRD-00'!$B$14:$BE$128,MATCH($C337,'ISP-F14-HRD-00'!$B$11:$BE$11,0),FALSE))</f>
        <v/>
      </c>
      <c r="BN337" s="86" t="str">
        <f>IF(VLOOKUP(BN$14,'ISP-F14-HRD-00'!$B$14:$BE$128,MATCH($C337,'ISP-F14-HRD-00'!$B$11:$BE$11,0),FALSE)=0,"",VLOOKUP(BN$14,'ISP-F14-HRD-00'!$B$14:$BE$128,MATCH($C337,'ISP-F14-HRD-00'!$B$11:$BE$11,0),FALSE))</f>
        <v/>
      </c>
      <c r="BO337" s="86" t="str">
        <f>IF(VLOOKUP(BO$14,'ISP-F14-HRD-00'!$B$14:$BE$128,MATCH($C337,'ISP-F14-HRD-00'!$B$11:$BE$11,0),FALSE)=0,"",VLOOKUP(BO$14,'ISP-F14-HRD-00'!$B$14:$BE$128,MATCH($C337,'ISP-F14-HRD-00'!$B$11:$BE$11,0),FALSE))</f>
        <v/>
      </c>
      <c r="BP337" s="86" t="str">
        <f>IF(VLOOKUP(BP$14,'ISP-F14-HRD-00'!$B$14:$BE$128,MATCH($C337,'ISP-F14-HRD-00'!$B$11:$BE$11,0),FALSE)=0,"",VLOOKUP(BP$14,'ISP-F14-HRD-00'!$B$14:$BE$128,MATCH($C337,'ISP-F14-HRD-00'!$B$11:$BE$11,0),FALSE))</f>
        <v/>
      </c>
      <c r="BQ337" s="86" t="str">
        <f>IF(VLOOKUP(BQ$14,'ISP-F14-HRD-00'!$B$14:$BE$128,MATCH($C337,'ISP-F14-HRD-00'!$B$11:$BE$11,0),FALSE)=0,"",VLOOKUP(BQ$14,'ISP-F14-HRD-00'!$B$14:$BE$128,MATCH($C337,'ISP-F14-HRD-00'!$B$11:$BE$11,0),FALSE))</f>
        <v/>
      </c>
      <c r="BR337" s="356"/>
      <c r="BS337" s="86" t="str">
        <f>IF(VLOOKUP(BS$14,'ISP-F14-HRD-00'!$B$14:$BE$128,MATCH($C337,'ISP-F14-HRD-00'!$B$11:$BE$11,0),FALSE)=0,"",VLOOKUP(BS$14,'ISP-F14-HRD-00'!$B$14:$BE$128,MATCH($C337,'ISP-F14-HRD-00'!$B$11:$BE$11,0),FALSE))</f>
        <v/>
      </c>
      <c r="BT337" s="86" t="str">
        <f>IF(VLOOKUP(BT$14,'ISP-F14-HRD-00'!$B$14:$BE$128,MATCH($C337,'ISP-F14-HRD-00'!$B$11:$BE$11,0),FALSE)=0,"",VLOOKUP(BT$14,'ISP-F14-HRD-00'!$B$14:$BE$128,MATCH($C337,'ISP-F14-HRD-00'!$B$11:$BE$11,0),FALSE))</f>
        <v/>
      </c>
      <c r="BU337" s="86" t="str">
        <f>IF(VLOOKUP(BU$14,'ISP-F14-HRD-00'!$B$14:$BE$128,MATCH($C337,'ISP-F14-HRD-00'!$B$11:$BE$11,0),FALSE)=0,"",VLOOKUP(BU$14,'ISP-F14-HRD-00'!$B$14:$BE$128,MATCH($C337,'ISP-F14-HRD-00'!$B$11:$BE$11,0),FALSE))</f>
        <v/>
      </c>
      <c r="BV337" s="86" t="str">
        <f>IF(VLOOKUP(BV$14,'ISP-F14-HRD-00'!$B$14:$BE$128,MATCH($C337,'ISP-F14-HRD-00'!$B$11:$BE$11,0),FALSE)=0,"",VLOOKUP(BV$14,'ISP-F14-HRD-00'!$B$14:$BE$128,MATCH($C337,'ISP-F14-HRD-00'!$B$11:$BE$11,0),FALSE))</f>
        <v/>
      </c>
      <c r="BW337" s="86" t="str">
        <f>IF(VLOOKUP(BW$14,'ISP-F14-HRD-00'!$B$14:$BE$128,MATCH($C337,'ISP-F14-HRD-00'!$B$11:$BE$11,0),FALSE)=0,"",VLOOKUP(BW$14,'ISP-F14-HRD-00'!$B$14:$BE$128,MATCH($C337,'ISP-F14-HRD-00'!$B$11:$BE$11,0),FALSE))</f>
        <v/>
      </c>
      <c r="BX337" s="86" t="str">
        <f>IF(VLOOKUP(BX$14,'ISP-F14-HRD-00'!$B$14:$BE$128,MATCH($C337,'ISP-F14-HRD-00'!$B$11:$BE$11,0),FALSE)=0,"",VLOOKUP(BX$14,'ISP-F14-HRD-00'!$B$14:$BE$128,MATCH($C337,'ISP-F14-HRD-00'!$B$11:$BE$11,0),FALSE))</f>
        <v/>
      </c>
      <c r="BY337" s="86" t="str">
        <f>IF(VLOOKUP(BY$14,'ISP-F14-HRD-00'!$B$14:$BE$128,MATCH($C337,'ISP-F14-HRD-00'!$B$11:$BE$11,0),FALSE)=0,"",VLOOKUP(BY$14,'ISP-F14-HRD-00'!$B$14:$BE$128,MATCH($C337,'ISP-F14-HRD-00'!$B$11:$BE$11,0),FALSE))</f>
        <v/>
      </c>
      <c r="BZ337" s="330"/>
      <c r="CA337" s="86" t="str">
        <f>IF(VLOOKUP(CA$14,'ISP-F14-HRD-00'!$B$14:$BE$128,MATCH($C337,'ISP-F14-HRD-00'!$B$11:$BE$11,0),FALSE)=0,"",VLOOKUP(CA$14,'ISP-F14-HRD-00'!$B$14:$BE$128,MATCH($C337,'ISP-F14-HRD-00'!$B$11:$BE$11,0),FALSE))</f>
        <v/>
      </c>
      <c r="CB337" s="86" t="str">
        <f>IF(VLOOKUP(CB$14,'ISP-F14-HRD-00'!$B$14:$BE$128,MATCH($C337,'ISP-F14-HRD-00'!$B$11:$BE$11,0),FALSE)=0,"",VLOOKUP(CB$14,'ISP-F14-HRD-00'!$B$14:$BE$128,MATCH($C337,'ISP-F14-HRD-00'!$B$11:$BE$11,0),FALSE))</f>
        <v/>
      </c>
      <c r="CC337" s="86" t="str">
        <f>IF(VLOOKUP(CC$14,'ISP-F14-HRD-00'!$B$14:$BE$128,MATCH($C337,'ISP-F14-HRD-00'!$B$11:$BE$11,0),FALSE)=0,"",VLOOKUP(CC$14,'ISP-F14-HRD-00'!$B$14:$BE$128,MATCH($C337,'ISP-F14-HRD-00'!$B$11:$BE$11,0),FALSE))</f>
        <v/>
      </c>
      <c r="CD337" s="86" t="str">
        <f>IF(VLOOKUP(CD$14,'ISP-F14-HRD-00'!$B$14:$BE$128,MATCH($C337,'ISP-F14-HRD-00'!$B$11:$BE$11,0),FALSE)=0,"",VLOOKUP(CD$14,'ISP-F14-HRD-00'!$B$14:$BE$128,MATCH($C337,'ISP-F14-HRD-00'!$B$11:$BE$11,0),FALSE))</f>
        <v/>
      </c>
      <c r="CE337" s="86" t="str">
        <f>IF(VLOOKUP(CE$14,'ISP-F14-HRD-00'!$B$14:$BE$128,MATCH($C337,'ISP-F14-HRD-00'!$B$11:$BE$11,0),FALSE)=0,"",VLOOKUP(CE$14,'ISP-F14-HRD-00'!$B$14:$BE$128,MATCH($C337,'ISP-F14-HRD-00'!$B$11:$BE$11,0),FALSE))</f>
        <v/>
      </c>
      <c r="CF337" s="86" t="str">
        <f>IF(VLOOKUP(CF$14,'ISP-F14-HRD-00'!$B$14:$BE$128,MATCH($C337,'ISP-F14-HRD-00'!$B$11:$BE$11,0),FALSE)=0,"",VLOOKUP(CF$14,'ISP-F14-HRD-00'!$B$14:$BE$128,MATCH($C337,'ISP-F14-HRD-00'!$B$11:$BE$11,0),FALSE))</f>
        <v/>
      </c>
      <c r="CG337" s="330"/>
      <c r="CH337" s="86" t="str">
        <f>IF(VLOOKUP(CH$14,'ISP-F14-HRD-00'!$B$14:$BE$128,MATCH($C337,'ISP-F14-HRD-00'!$B$11:$BE$11,0),FALSE)=0,"",VLOOKUP(CH$14,'ISP-F14-HRD-00'!$B$14:$BE$128,MATCH($C337,'ISP-F14-HRD-00'!$B$11:$BE$11,0),FALSE))</f>
        <v/>
      </c>
      <c r="CI337" s="86" t="str">
        <f>IF(VLOOKUP(CI$14,'ISP-F14-HRD-00'!$B$14:$BE$128,MATCH($C337,'ISP-F14-HRD-00'!$B$11:$BE$11,0),FALSE)=0,"",VLOOKUP(CI$14,'ISP-F14-HRD-00'!$B$14:$BE$128,MATCH($C337,'ISP-F14-HRD-00'!$B$11:$BE$11,0),FALSE))</f>
        <v/>
      </c>
      <c r="CJ337" s="86" t="str">
        <f>IF(VLOOKUP(CJ$14,'ISP-F14-HRD-00'!$B$14:$BE$128,MATCH($C337,'ISP-F14-HRD-00'!$B$11:$BE$11,0),FALSE)=0,"",VLOOKUP(CJ$14,'ISP-F14-HRD-00'!$B$14:$BE$128,MATCH($C337,'ISP-F14-HRD-00'!$B$11:$BE$11,0),FALSE))</f>
        <v/>
      </c>
      <c r="CK337" s="86" t="str">
        <f>IF(VLOOKUP(CK$14,'ISP-F14-HRD-00'!$B$14:$BE$128,MATCH($C337,'ISP-F14-HRD-00'!$B$11:$BE$11,0),FALSE)=0,"",VLOOKUP(CK$14,'ISP-F14-HRD-00'!$B$14:$BE$128,MATCH($C337,'ISP-F14-HRD-00'!$B$11:$BE$11,0),FALSE))</f>
        <v/>
      </c>
      <c r="CL337" s="86" t="str">
        <f>IF(VLOOKUP(CL$14,'ISP-F14-HRD-00'!$B$14:$BE$128,MATCH($C337,'ISP-F14-HRD-00'!$B$11:$BE$11,0),FALSE)=0,"",VLOOKUP(CL$14,'ISP-F14-HRD-00'!$B$14:$BE$128,MATCH($C337,'ISP-F14-HRD-00'!$B$11:$BE$11,0),FALSE))</f>
        <v/>
      </c>
      <c r="CM337" s="86" t="str">
        <f>IF(VLOOKUP(CM$14,'ISP-F14-HRD-00'!$B$14:$BE$128,MATCH($C337,'ISP-F14-HRD-00'!$B$11:$BE$11,0),FALSE)=0,"",VLOOKUP(CM$14,'ISP-F14-HRD-00'!$B$14:$BE$128,MATCH($C337,'ISP-F14-HRD-00'!$B$11:$BE$11,0),FALSE))</f>
        <v/>
      </c>
      <c r="CN337" s="86" t="str">
        <f>IF(VLOOKUP(CN$14,'ISP-F14-HRD-00'!$B$14:$BE$128,MATCH($C337,'ISP-F14-HRD-00'!$B$11:$BE$11,0),FALSE)=0,"",VLOOKUP(CN$14,'ISP-F14-HRD-00'!$B$14:$BE$128,MATCH($C337,'ISP-F14-HRD-00'!$B$11:$BE$11,0),FALSE))</f>
        <v/>
      </c>
      <c r="CO337" s="86" t="str">
        <f>IF(VLOOKUP(CO$14,'ISP-F14-HRD-00'!$B$14:$BE$128,MATCH($C337,'ISP-F14-HRD-00'!$B$11:$BE$11,0),FALSE)=0,"",VLOOKUP(CO$14,'ISP-F14-HRD-00'!$B$14:$BE$128,MATCH($C337,'ISP-F14-HRD-00'!$B$11:$BE$11,0),FALSE))</f>
        <v/>
      </c>
      <c r="CP337" s="700" t="str">
        <f>IF(VLOOKUP(CP$14,'ISP-F14-HRD-00'!$B$14:$BE$128,MATCH($C337,'ISP-F14-HRD-00'!$B$11:$BE$11,0),FALSE)=0,"",VLOOKUP(CP$14,'ISP-F14-HRD-00'!$B$14:$BE$128,MATCH($C337,'ISP-F14-HRD-00'!$B$11:$BE$11,0),FALSE))</f>
        <v/>
      </c>
      <c r="CQ337" s="88" t="str">
        <f>IF(VLOOKUP(CQ$14,'ISP-F14-HRD-00'!$B$14:$BE$128,MATCH($C337,'ISP-F14-HRD-00'!$B$11:$BE$11,0),FALSE)=0,"",VLOOKUP(CQ$14,'ISP-F14-HRD-00'!$B$14:$BE$128,MATCH($C337,'ISP-F14-HRD-00'!$B$11:$BE$11,0),FALSE))</f>
        <v/>
      </c>
      <c r="CR337" s="86" t="str">
        <f>IF(VLOOKUP(CR$14,'ISP-F14-HRD-00'!$B$14:$BE$128,MATCH($C337,'ISP-F14-HRD-00'!$B$11:$BE$11,0),FALSE)=0,"",VLOOKUP(CR$14,'ISP-F14-HRD-00'!$B$14:$BE$128,MATCH($C337,'ISP-F14-HRD-00'!$B$11:$BE$11,0),FALSE))</f>
        <v/>
      </c>
      <c r="CS337" s="87"/>
      <c r="CT337" s="89" t="str">
        <f>IF(VLOOKUP(CT$14,'ISP-F14-HRD-00'!$B$14:$BE$128,MATCH($C337,'ISP-F14-HRD-00'!$B$11:$BE$11,0),FALSE)=0,"",VLOOKUP(CT$14,'ISP-F14-HRD-00'!$B$14:$BE$128,MATCH($C337,'ISP-F14-HRD-00'!$B$11:$BE$11,0),FALSE))</f>
        <v/>
      </c>
      <c r="CU337" s="86" t="str">
        <f>IF(VLOOKUP(CU$14,'ISP-F14-HRD-00'!$B$14:$BE$128,MATCH($C337,'ISP-F14-HRD-00'!$B$11:$BE$11,0),FALSE)=0,"",VLOOKUP(CU$14,'ISP-F14-HRD-00'!$B$14:$BE$128,MATCH($C337,'ISP-F14-HRD-00'!$B$11:$BE$11,0),FALSE))</f>
        <v/>
      </c>
      <c r="CV337" s="86" t="str">
        <f>IF(VLOOKUP(CV$14,'ISP-F14-HRD-00'!$B$14:$BE$128,MATCH($C337,'ISP-F14-HRD-00'!$B$11:$BE$11,0),FALSE)=0,"",VLOOKUP(CV$14,'ISP-F14-HRD-00'!$B$14:$BE$128,MATCH($C337,'ISP-F14-HRD-00'!$B$11:$BE$11,0),FALSE))</f>
        <v/>
      </c>
      <c r="CW337" s="86"/>
      <c r="CX337" s="88" t="str">
        <f>IF(VLOOKUP(CX$14,'ISP-F14-HRD-00'!$B$14:$BE$128,MATCH($C337,'ISP-F14-HRD-00'!$B$11:$BE$11,0),FALSE)=0,"",VLOOKUP(CX$14,'ISP-F14-HRD-00'!$B$14:$BE$128,MATCH($C337,'ISP-F14-HRD-00'!$B$11:$BE$11,0),FALSE))</f>
        <v/>
      </c>
      <c r="CY337" s="86" t="str">
        <f>IF(VLOOKUP(CY$14,'ISP-F14-HRD-00'!$B$14:$BE$128,MATCH($C337,'ISP-F14-HRD-00'!$B$11:$BE$11,0),FALSE)=0,"",VLOOKUP(CY$14,'ISP-F14-HRD-00'!$B$14:$BE$128,MATCH($C337,'ISP-F14-HRD-00'!$B$11:$BE$11,0),FALSE))</f>
        <v/>
      </c>
      <c r="CZ337" s="87" t="str">
        <f>IF(VLOOKUP(CZ$14,'ISP-F14-HRD-00'!$B$14:$BE$128,MATCH($C337,'ISP-F14-HRD-00'!$B$11:$BE$11,0),FALSE)=0,"",VLOOKUP(CZ$14,'ISP-F14-HRD-00'!$B$14:$BE$128,MATCH($C337,'ISP-F14-HRD-00'!$B$11:$BE$11,0),FALSE))</f>
        <v/>
      </c>
      <c r="DA337" s="88" t="str">
        <f>IF(VLOOKUP(DA$14,'ISP-F14-HRD-00'!$B$14:$BE$128,MATCH($C337,'ISP-F14-HRD-00'!$B$11:$BE$11,0),FALSE)=0,"",VLOOKUP(DA$14,'ISP-F14-HRD-00'!$B$14:$BE$128,MATCH($C337,'ISP-F14-HRD-00'!$B$11:$BE$11,0),FALSE))</f>
        <v/>
      </c>
      <c r="DB337" s="86" t="str">
        <f>IF(VLOOKUP(DB$14,'ISP-F14-HRD-00'!$B$14:$BE$128,MATCH($C337,'ISP-F14-HRD-00'!$B$11:$BE$11,0),FALSE)=0,"",VLOOKUP(DB$14,'ISP-F14-HRD-00'!$B$14:$BE$128,MATCH($C337,'ISP-F14-HRD-00'!$B$11:$BE$11,0),FALSE))</f>
        <v/>
      </c>
      <c r="DC337" s="86" t="str">
        <f>IF(VLOOKUP(DC$14,'ISP-F14-HRD-00'!$B$14:$BE$128,MATCH($C337,'ISP-F14-HRD-00'!$B$11:$BE$11,0),FALSE)=0,"",VLOOKUP(DC$14,'ISP-F14-HRD-00'!$B$14:$BE$128,MATCH($C337,'ISP-F14-HRD-00'!$B$11:$BE$11,0),FALSE))</f>
        <v/>
      </c>
      <c r="DD337" s="86" t="str">
        <f>IF(VLOOKUP(DD$14,'ISP-F14-HRD-00'!$B$14:$BE$128,MATCH($C337,'ISP-F14-HRD-00'!$B$11:$BE$11,0),FALSE)=0,"",VLOOKUP(DD$14,'ISP-F14-HRD-00'!$B$14:$BE$128,MATCH($C337,'ISP-F14-HRD-00'!$B$11:$BE$11,0),FALSE))</f>
        <v/>
      </c>
      <c r="DE337" s="86" t="str">
        <f>IF(VLOOKUP(DE$14,'ISP-F14-HRD-00'!$B$14:$BE$128,MATCH($C337,'ISP-F14-HRD-00'!$B$11:$BE$11,0),FALSE)=0,"",VLOOKUP(DE$14,'ISP-F14-HRD-00'!$B$14:$BE$128,MATCH($C337,'ISP-F14-HRD-00'!$B$11:$BE$11,0),FALSE))</f>
        <v/>
      </c>
      <c r="DF337" s="86" t="str">
        <f>IF(VLOOKUP(DF$14,'ISP-F14-HRD-00'!$B$14:$BE$128,MATCH($C337,'ISP-F14-HRD-00'!$B$11:$BE$11,0),FALSE)=0,"",VLOOKUP(DF$14,'ISP-F14-HRD-00'!$B$14:$BE$128,MATCH($C337,'ISP-F14-HRD-00'!$B$11:$BE$11,0),FALSE))</f>
        <v/>
      </c>
      <c r="DG337" s="86" t="str">
        <f>IF(VLOOKUP(DG$14,'ISP-F14-HRD-00'!$B$14:$BE$128,MATCH($C337,'ISP-F14-HRD-00'!$B$11:$BE$11,0),FALSE)=0,"",VLOOKUP(DG$14,'ISP-F14-HRD-00'!$B$14:$BE$128,MATCH($C337,'ISP-F14-HRD-00'!$B$11:$BE$11,0),FALSE))</f>
        <v/>
      </c>
      <c r="DH337" s="86" t="str">
        <f>IF(VLOOKUP(DH$14,'ISP-F14-HRD-00'!$B$14:$BE$128,MATCH($C337,'ISP-F14-HRD-00'!$B$11:$BE$11,0),FALSE)=0,"",VLOOKUP(DH$14,'ISP-F14-HRD-00'!$B$14:$BE$128,MATCH($C337,'ISP-F14-HRD-00'!$B$11:$BE$11,0),FALSE))</f>
        <v/>
      </c>
      <c r="DI337" s="86" t="str">
        <f>IF(VLOOKUP(DI$14,'ISP-F14-HRD-00'!$B$14:$BE$128,MATCH($C337,'ISP-F14-HRD-00'!$B$11:$BE$11,0),FALSE)=0,"",VLOOKUP(DI$14,'ISP-F14-HRD-00'!$B$14:$BE$128,MATCH($C337,'ISP-F14-HRD-00'!$B$11:$BE$11,0),FALSE))</f>
        <v/>
      </c>
      <c r="DJ337" s="86" t="str">
        <f>IF(VLOOKUP(DJ$14,'ISP-F14-HRD-00'!$B$14:$BE$128,MATCH($C337,'ISP-F14-HRD-00'!$B$11:$BE$11,0),FALSE)=0,"",VLOOKUP(DJ$14,'ISP-F14-HRD-00'!$B$14:$BE$128,MATCH($C337,'ISP-F14-HRD-00'!$B$11:$BE$11,0),FALSE))</f>
        <v/>
      </c>
      <c r="DK337" s="86" t="str">
        <f>IF(VLOOKUP(DK$14,'ISP-F14-HRD-00'!$B$14:$BE$128,MATCH($C337,'ISP-F14-HRD-00'!$B$11:$BE$11,0),FALSE)=0,"",VLOOKUP(DK$14,'ISP-F14-HRD-00'!$B$14:$BE$128,MATCH($C337,'ISP-F14-HRD-00'!$B$11:$BE$11,0),FALSE))</f>
        <v/>
      </c>
      <c r="DL337" s="86" t="str">
        <f>IF(VLOOKUP(DL$14,'ISP-F14-HRD-00'!$B$14:$BE$128,MATCH($C337,'ISP-F14-HRD-00'!$B$11:$BE$11,0),FALSE)=0,"",VLOOKUP(DL$14,'ISP-F14-HRD-00'!$B$14:$BE$128,MATCH($C337,'ISP-F14-HRD-00'!$B$11:$BE$11,0),FALSE))</f>
        <v/>
      </c>
      <c r="DM337" s="86" t="str">
        <f>IF(VLOOKUP(DM$14,'ISP-F14-HRD-00'!$B$14:$BE$128,MATCH($C337,'ISP-F14-HRD-00'!$B$11:$BE$11,0),FALSE)=0,"",VLOOKUP(DM$14,'ISP-F14-HRD-00'!$B$14:$BE$128,MATCH($C337,'ISP-F14-HRD-00'!$B$11:$BE$11,0),FALSE))</f>
        <v/>
      </c>
      <c r="DN337" s="86" t="str">
        <f>IF(VLOOKUP(DN$14,'ISP-F14-HRD-00'!$B$14:$BE$128,MATCH($C337,'ISP-F14-HRD-00'!$B$11:$BE$11,0),FALSE)=0,"",VLOOKUP(DN$14,'ISP-F14-HRD-00'!$B$14:$BE$128,MATCH($C337,'ISP-F14-HRD-00'!$B$11:$BE$11,0),FALSE))</f>
        <v/>
      </c>
      <c r="DO337" s="86" t="str">
        <f>IF(VLOOKUP(DO$14,'ISP-F14-HRD-00'!$B$14:$BE$128,MATCH($C337,'ISP-F14-HRD-00'!$B$11:$BE$11,0),FALSE)=0,"",VLOOKUP(DO$14,'ISP-F14-HRD-00'!$B$14:$BE$128,MATCH($C337,'ISP-F14-HRD-00'!$B$11:$BE$11,0),FALSE))</f>
        <v/>
      </c>
      <c r="DP337" s="86" t="str">
        <f>IF(VLOOKUP(DP$14,'ISP-F14-HRD-00'!$B$14:$BE$128,MATCH($C337,'ISP-F14-HRD-00'!$B$11:$BE$11,0),FALSE)=0,"",VLOOKUP(DP$14,'ISP-F14-HRD-00'!$B$14:$BE$128,MATCH($C337,'ISP-F14-HRD-00'!$B$11:$BE$11,0),FALSE))</f>
        <v/>
      </c>
      <c r="DQ337" s="86" t="str">
        <f>IF(VLOOKUP(DQ$14,'ISP-F14-HRD-00'!$B$14:$BE$128,MATCH($C337,'ISP-F14-HRD-00'!$B$11:$BE$11,0),FALSE)=0,"",VLOOKUP(DQ$14,'ISP-F14-HRD-00'!$B$14:$BE$128,MATCH($C337,'ISP-F14-HRD-00'!$B$11:$BE$11,0),FALSE))</f>
        <v/>
      </c>
      <c r="DR337" s="970" t="str">
        <f>IF(VLOOKUP(DR$14,'ISP-F14-HRD-00'!$B$14:$BE$128,MATCH($C337,'ISP-F14-HRD-00'!$B$11:$BE$11,0),FALSE)=0,"",VLOOKUP(DR$14,'ISP-F14-HRD-00'!$B$14:$BE$128,MATCH($C337,'ISP-F14-HRD-00'!$B$11:$BE$11,0),FALSE))</f>
        <v/>
      </c>
      <c r="DS337" s="970" t="str">
        <f>IF(VLOOKUP(DS$14,'ISP-F14-HRD-00'!$B$14:$BE$128,MATCH($C337,'ISP-F14-HRD-00'!$B$11:$BE$11,0),FALSE)=0,"",VLOOKUP(DS$14,'ISP-F14-HRD-00'!$B$14:$BE$128,MATCH($C337,'ISP-F14-HRD-00'!$B$11:$BE$11,0),FALSE))</f>
        <v/>
      </c>
      <c r="DT337" s="87" t="e">
        <f>IF(VLOOKUP(DT$14,'ISP-F14-HRD-00'!$B$14:$BE$128,MATCH($C337,'ISP-F14-HRD-00'!$B$11:$BE$11,0),FALSE)=0,"",VLOOKUP(DT$14,'ISP-F14-HRD-00'!$B$14:$BE$128,MATCH($C337,'ISP-F14-HRD-00'!$B$11:$BE$11,0),FALSE))</f>
        <v>#N/A</v>
      </c>
      <c r="DV337" s="103">
        <f t="shared" si="62"/>
        <v>0</v>
      </c>
    </row>
    <row r="338" spans="1:126" s="103" customFormat="1">
      <c r="A338" s="1075"/>
      <c r="B338" s="1090"/>
      <c r="C338" s="1079"/>
      <c r="D338" s="1080"/>
      <c r="E338" s="1084"/>
      <c r="F338" s="1087"/>
      <c r="G338" s="1087"/>
      <c r="H338" s="343" t="s">
        <v>359</v>
      </c>
      <c r="I338" s="104"/>
      <c r="J338" s="102" t="str">
        <f>IFERROR(VLOOKUP($B337&amp;J$14,Actual!$B$6:$H$1959,7,FALSE),"")</f>
        <v/>
      </c>
      <c r="K338" s="102" t="str">
        <f>IFERROR(VLOOKUP($B337&amp;K$14,Actual!$B$6:$H$1959,7,FALSE),"")</f>
        <v/>
      </c>
      <c r="L338" s="102" t="str">
        <f>IFERROR(VLOOKUP($B337&amp;L$14,Actual!$B$6:$H$1959,7,FALSE),"")</f>
        <v/>
      </c>
      <c r="M338" s="102" t="str">
        <f>IFERROR(VLOOKUP($B337&amp;M$14,Actual!$B$6:$H$1959,7,FALSE),"")</f>
        <v/>
      </c>
      <c r="N338" s="102" t="str">
        <f>IFERROR(VLOOKUP($B337&amp;N$14,Actual!$B$6:$H$1959,7,FALSE),"")</f>
        <v/>
      </c>
      <c r="O338" s="102" t="str">
        <f>IFERROR(VLOOKUP($B337&amp;O$14,Actual!$B$6:$H$1959,7,FALSE),"")</f>
        <v/>
      </c>
      <c r="P338" s="102" t="str">
        <f>IFERROR(VLOOKUP($B337&amp;P$14,Actual!$B$6:$H$1959,7,FALSE),"")</f>
        <v/>
      </c>
      <c r="Q338" s="102" t="str">
        <f>IFERROR(VLOOKUP($B337&amp;Q$14,Actual!$B$6:$H$1959,7,FALSE),"")</f>
        <v/>
      </c>
      <c r="R338" s="102" t="str">
        <f>IFERROR(VLOOKUP($B337&amp;R$14,Actual!$B$6:$H$1959,7,FALSE),"")</f>
        <v/>
      </c>
      <c r="S338" s="102" t="str">
        <f>IFERROR(VLOOKUP($B337&amp;S$14,Actual!$B$6:$H$1959,7,FALSE),"")</f>
        <v/>
      </c>
      <c r="T338" s="102" t="str">
        <f>IFERROR(VLOOKUP($B337&amp;T$14,Actual!$B$6:$H$1959,7,FALSE),"")</f>
        <v/>
      </c>
      <c r="U338" s="102" t="str">
        <f>IFERROR(VLOOKUP($B337&amp;U$14,Actual!$B$6:$H$1959,7,FALSE),"")</f>
        <v/>
      </c>
      <c r="V338" s="102" t="str">
        <f>IFERROR(VLOOKUP($B337&amp;V$14,Actual!$B$6:$H$1959,7,FALSE),"")</f>
        <v/>
      </c>
      <c r="W338" s="102" t="str">
        <f>IFERROR(VLOOKUP($B337&amp;W$14,Actual!$B$6:$H$1959,7,FALSE),"")</f>
        <v/>
      </c>
      <c r="X338" s="102" t="str">
        <f>IFERROR(VLOOKUP($B337&amp;X$14,Actual!$B$6:$H$1959,7,FALSE),"")</f>
        <v/>
      </c>
      <c r="Y338" s="102" t="str">
        <f>IFERROR(VLOOKUP($B337&amp;Y$14,Actual!$B$6:$H$1959,7,FALSE),"")</f>
        <v/>
      </c>
      <c r="Z338" s="102" t="str">
        <f>IFERROR(VLOOKUP($B337&amp;Z$14,Actual!$B$6:$H$1959,7,FALSE),"")</f>
        <v/>
      </c>
      <c r="AA338" s="102" t="str">
        <f>IFERROR(VLOOKUP($B337&amp;AA$14,Actual!$B$6:$H$1959,7,FALSE),"")</f>
        <v/>
      </c>
      <c r="AB338" s="102" t="str">
        <f>IFERROR(VLOOKUP($B337&amp;AB$14,Actual!$B$6:$H$1959,7,FALSE),"")</f>
        <v/>
      </c>
      <c r="AC338" s="701" t="str">
        <f>IFERROR(VLOOKUP($B337&amp;AC$14,Actual!$B$6:$H$1959,7,FALSE),"")</f>
        <v/>
      </c>
      <c r="AD338" s="701" t="str">
        <f>IFERROR(VLOOKUP($B337&amp;AD$14,Actual!$B$6:$H$1959,7,FALSE),"")</f>
        <v/>
      </c>
      <c r="AE338" s="701" t="str">
        <f>IFERROR(VLOOKUP($B337&amp;AE$14,Actual!$B$6:$H$1959,7,FALSE),"")</f>
        <v/>
      </c>
      <c r="AF338" s="327"/>
      <c r="AG338" s="102" t="str">
        <f>IFERROR(VLOOKUP($B337&amp;AG$14,Actual!$B$6:$H$1959,7,FALSE),"")</f>
        <v/>
      </c>
      <c r="AH338" s="102" t="str">
        <f>IFERROR(VLOOKUP($B337&amp;AH$14,Actual!$B$6:$H$1959,7,FALSE),"")</f>
        <v/>
      </c>
      <c r="AI338" s="102" t="str">
        <f>IFERROR(VLOOKUP($B337&amp;AI$14,Actual!$B$6:$H$1959,7,FALSE),"")</f>
        <v/>
      </c>
      <c r="AJ338" s="102" t="str">
        <f>IFERROR(VLOOKUP($B337&amp;AJ$14,Actual!$B$6:$H$1959,7,FALSE),"")</f>
        <v/>
      </c>
      <c r="AK338" s="102" t="str">
        <f>IFERROR(VLOOKUP($B337&amp;AK$14,Actual!$B$6:$H$1959,7,FALSE),"")</f>
        <v/>
      </c>
      <c r="AL338" s="102" t="str">
        <f>IFERROR(VLOOKUP($B337&amp;AL$14,Actual!$B$6:$H$1959,7,FALSE),"")</f>
        <v/>
      </c>
      <c r="AM338" s="102" t="str">
        <f>IFERROR(VLOOKUP($B337&amp;AM$14,Actual!$B$6:$H$1959,7,FALSE),"")</f>
        <v/>
      </c>
      <c r="AN338" s="102" t="str">
        <f>IFERROR(VLOOKUP($B337&amp;AN$14,Actual!$B$6:$H$1959,7,FALSE),"")</f>
        <v/>
      </c>
      <c r="AO338" s="102" t="str">
        <f>IFERROR(VLOOKUP($B337&amp;AO$14,Actual!$B$6:$H$1959,7,FALSE),"")</f>
        <v/>
      </c>
      <c r="AP338" s="102" t="str">
        <f>IFERROR(VLOOKUP($B337&amp;AP$14,Actual!$B$6:$H$1959,7,FALSE),"")</f>
        <v/>
      </c>
      <c r="AQ338" s="102" t="str">
        <f>IFERROR(VLOOKUP($B337&amp;AQ$14,Actual!$B$6:$H$1959,7,FALSE),"")</f>
        <v/>
      </c>
      <c r="AR338" s="102" t="str">
        <f>IFERROR(VLOOKUP($B337&amp;AR$14,Actual!$B$6:$H$1959,7,FALSE),"")</f>
        <v/>
      </c>
      <c r="AS338" s="102" t="str">
        <f>IFERROR(VLOOKUP($B337&amp;AS$14,Actual!$B$6:$H$1959,7,FALSE),"")</f>
        <v/>
      </c>
      <c r="AT338" s="102" t="str">
        <f>IFERROR(VLOOKUP($B337&amp;AT$14,Actual!$B$6:$H$1959,7,FALSE),"")</f>
        <v/>
      </c>
      <c r="AU338" s="102" t="str">
        <f>IFERROR(VLOOKUP($B337&amp;AU$14,Actual!$B$6:$H$1959,7,FALSE),"")</f>
        <v/>
      </c>
      <c r="AV338" s="102" t="str">
        <f>IFERROR(VLOOKUP($B337&amp;AV$14,Actual!$B$6:$H$1959,7,FALSE),"")</f>
        <v/>
      </c>
      <c r="AW338" s="102" t="str">
        <f>IFERROR(VLOOKUP($B337&amp;AW$14,Actual!$B$6:$H$1959,7,FALSE),"")</f>
        <v/>
      </c>
      <c r="AX338" s="102" t="str">
        <f>IFERROR(VLOOKUP($B337&amp;AX$14,Actual!$B$6:$H$1959,7,FALSE),"")</f>
        <v/>
      </c>
      <c r="AY338" s="102" t="str">
        <f>IFERROR(VLOOKUP($B337&amp;AY$14,Actual!$B$6:$H$1959,7,FALSE),"")</f>
        <v/>
      </c>
      <c r="AZ338" s="102" t="str">
        <f>IFERROR(VLOOKUP($B337&amp;AZ$14,Actual!$B$6:$H$1959,7,FALSE),"")</f>
        <v/>
      </c>
      <c r="BA338" s="106" t="str">
        <f>IFERROR(VLOOKUP($B337&amp;BA$14,Actual!$B$6:$H$1959,7,FALSE),"")</f>
        <v/>
      </c>
      <c r="BB338" s="331"/>
      <c r="BC338" s="291" t="str">
        <f>IFERROR(VLOOKUP($B337&amp;BC$14,Actual!$B$6:$H$1959,7,FALSE),"")</f>
        <v/>
      </c>
      <c r="BD338" s="102" t="str">
        <f>IFERROR(VLOOKUP($B337&amp;BD$14,Actual!$B$6:$H$1959,7,FALSE),"")</f>
        <v/>
      </c>
      <c r="BE338" s="102" t="str">
        <f>IFERROR(VLOOKUP($B337&amp;BE$14,Actual!$B$6:$H$1959,7,FALSE),"")</f>
        <v/>
      </c>
      <c r="BF338" s="102" t="str">
        <f>IFERROR(VLOOKUP($B337&amp;BF$14,Actual!$B$6:$H$1959,7,FALSE),"")</f>
        <v/>
      </c>
      <c r="BG338" s="331"/>
      <c r="BH338" s="102" t="str">
        <f>IFERROR(VLOOKUP($B337&amp;BH$14,Actual!$B$6:$H$1959,7,FALSE),"")</f>
        <v/>
      </c>
      <c r="BI338" s="102" t="str">
        <f>IFERROR(VLOOKUP($B337&amp;BI$14,Actual!$B$6:$H$1959,7,FALSE),"")</f>
        <v/>
      </c>
      <c r="BJ338" s="102" t="str">
        <f>IFERROR(VLOOKUP($B337&amp;BJ$14,Actual!$B$6:$H$1959,7,FALSE),"")</f>
        <v/>
      </c>
      <c r="BK338" s="102" t="str">
        <f>IFERROR(VLOOKUP($B337&amp;BK$14,Actual!$B$6:$H$1959,7,FALSE),"")</f>
        <v/>
      </c>
      <c r="BL338" s="331"/>
      <c r="BM338" s="102" t="str">
        <f>IFERROR(VLOOKUP($B337&amp;BM$14,Actual!$B$6:$H$1959,7,FALSE),"")</f>
        <v/>
      </c>
      <c r="BN338" s="102" t="str">
        <f>IFERROR(VLOOKUP($B337&amp;BN$14,Actual!$B$6:$H$1959,7,FALSE),"")</f>
        <v/>
      </c>
      <c r="BO338" s="102" t="str">
        <f>IFERROR(VLOOKUP($B337&amp;BO$14,Actual!$B$6:$H$1959,7,FALSE),"")</f>
        <v/>
      </c>
      <c r="BP338" s="102" t="str">
        <f>IFERROR(VLOOKUP($B337&amp;BP$14,Actual!$B$6:$H$1959,7,FALSE),"")</f>
        <v/>
      </c>
      <c r="BQ338" s="102" t="str">
        <f>IFERROR(VLOOKUP($B337&amp;BQ$14,Actual!$B$6:$H$1959,7,FALSE),"")</f>
        <v/>
      </c>
      <c r="BR338" s="357"/>
      <c r="BS338" s="290" t="str">
        <f>IFERROR(VLOOKUP($B337&amp;BS$14,Actual!$B$6:$H$1959,7,FALSE),"")</f>
        <v/>
      </c>
      <c r="BT338" s="290" t="str">
        <f>IFERROR(VLOOKUP($B337&amp;BT$14,Actual!$B$6:$H$1959,7,FALSE),"")</f>
        <v/>
      </c>
      <c r="BU338" s="290" t="str">
        <f>IFERROR(VLOOKUP($B337&amp;BU$14,Actual!$B$6:$H$1959,7,FALSE),"")</f>
        <v/>
      </c>
      <c r="BV338" s="290" t="str">
        <f>IFERROR(VLOOKUP($B337&amp;BV$14,Actual!$B$6:$H$1959,7,FALSE),"")</f>
        <v/>
      </c>
      <c r="BW338" s="290" t="str">
        <f>IFERROR(VLOOKUP($B337&amp;BW$14,Actual!$B$6:$H$1959,7,FALSE),"")</f>
        <v/>
      </c>
      <c r="BX338" s="290" t="str">
        <f>IFERROR(VLOOKUP($B337&amp;BX$14,Actual!$B$6:$H$1959,7,FALSE),"")</f>
        <v/>
      </c>
      <c r="BY338" s="290" t="str">
        <f>IFERROR(VLOOKUP($B337&amp;BY$14,Actual!$B$6:$H$1959,7,FALSE),"")</f>
        <v/>
      </c>
      <c r="BZ338" s="331"/>
      <c r="CA338" s="102" t="str">
        <f>IFERROR(VLOOKUP($B337&amp;CA$14,Actual!$B$6:$H$1959,7,FALSE),"")</f>
        <v/>
      </c>
      <c r="CB338" s="102" t="str">
        <f>IFERROR(VLOOKUP($B337&amp;CB$14,Actual!$B$6:$H$1959,7,FALSE),"")</f>
        <v/>
      </c>
      <c r="CC338" s="102" t="str">
        <f>IFERROR(VLOOKUP($B337&amp;CC$14,Actual!$B$6:$H$1959,7,FALSE),"")</f>
        <v/>
      </c>
      <c r="CD338" s="102" t="str">
        <f>IFERROR(VLOOKUP($B337&amp;CD$14,Actual!$B$6:$H$1959,7,FALSE),"")</f>
        <v/>
      </c>
      <c r="CE338" s="102" t="str">
        <f>IFERROR(VLOOKUP($B337&amp;CE$14,Actual!$B$6:$H$1959,7,FALSE),"")</f>
        <v/>
      </c>
      <c r="CF338" s="102" t="str">
        <f>IFERROR(VLOOKUP($B337&amp;CF$14,Actual!$B$6:$H$1959,7,FALSE),"")</f>
        <v/>
      </c>
      <c r="CG338" s="331"/>
      <c r="CH338" s="290" t="str">
        <f>IFERROR(VLOOKUP($B337&amp;CH$14,Actual!$B$6:$H$1959,7,FALSE),"")</f>
        <v/>
      </c>
      <c r="CI338" s="290" t="str">
        <f>IFERROR(VLOOKUP($B337&amp;CI$14,Actual!$B$6:$H$1959,7,FALSE),"")</f>
        <v/>
      </c>
      <c r="CJ338" s="290" t="str">
        <f>IFERROR(VLOOKUP($B337&amp;CJ$14,Actual!$B$6:$H$1959,7,FALSE),"")</f>
        <v/>
      </c>
      <c r="CK338" s="290" t="str">
        <f>IFERROR(VLOOKUP($B337&amp;CK$14,Actual!$B$6:$H$1959,7,FALSE),"")</f>
        <v/>
      </c>
      <c r="CL338" s="290" t="str">
        <f>IFERROR(VLOOKUP($B337&amp;CL$14,Actual!$B$6:$H$1959,7,FALSE),"")</f>
        <v/>
      </c>
      <c r="CM338" s="290" t="str">
        <f>IFERROR(VLOOKUP($B337&amp;CM$14,Actual!$B$6:$H$1959,7,FALSE),"")</f>
        <v/>
      </c>
      <c r="CN338" s="290" t="str">
        <f>IFERROR(VLOOKUP($B337&amp;CN$14,Actual!$B$6:$H$1959,7,FALSE),"")</f>
        <v/>
      </c>
      <c r="CO338" s="290" t="str">
        <f>IFERROR(VLOOKUP($B337&amp;CO$14,Actual!$B$6:$H$1959,7,FALSE),"")</f>
        <v/>
      </c>
      <c r="CP338" s="740" t="str">
        <f>IFERROR(VLOOKUP($B337&amp;CP$14,Actual!$B$6:$H$1959,7,FALSE),"")</f>
        <v/>
      </c>
      <c r="CQ338" s="105" t="str">
        <f>IFERROR(VLOOKUP($B337&amp;CQ$14,Actual!$B$6:$H$1959,7,FALSE),"")</f>
        <v/>
      </c>
      <c r="CR338" s="102" t="str">
        <f>IFERROR(VLOOKUP($B337&amp;CR$14,Actual!$B$6:$H$1959,7,FALSE),"")</f>
        <v/>
      </c>
      <c r="CS338" s="106"/>
      <c r="CT338" s="291" t="str">
        <f>IFERROR(VLOOKUP($B337&amp;CT$14,Actual!$B$6:$H$1959,7,FALSE),"")</f>
        <v/>
      </c>
      <c r="CU338" s="102" t="str">
        <f>IFERROR(VLOOKUP($B337&amp;CU$14,Actual!$B$6:$H$1959,7,FALSE),"")</f>
        <v/>
      </c>
      <c r="CV338" s="102" t="str">
        <f>IFERROR(VLOOKUP($B337&amp;CV$14,Actual!$B$6:$H$1959,7,FALSE),"")</f>
        <v/>
      </c>
      <c r="CW338" s="102"/>
      <c r="CX338" s="105" t="str">
        <f>IFERROR(VLOOKUP($B337&amp;CX$14,Actual!$B$6:$H$1959,7,FALSE),"")</f>
        <v/>
      </c>
      <c r="CY338" s="102" t="str">
        <f>IFERROR(VLOOKUP($B337&amp;CY$14,Actual!$B$6:$H$1959,7,FALSE),"")</f>
        <v/>
      </c>
      <c r="CZ338" s="106" t="str">
        <f>IFERROR(VLOOKUP($B337&amp;CZ$14,Actual!$B$6:$H$1959,7,FALSE),"")</f>
        <v/>
      </c>
      <c r="DA338" s="105" t="str">
        <f>IFERROR(VLOOKUP($B337&amp;DA$14,Actual!$B$6:$H$1959,7,FALSE),"")</f>
        <v/>
      </c>
      <c r="DB338" s="102" t="str">
        <f>IFERROR(VLOOKUP($B337&amp;DB$14,Actual!$B$6:$H$1959,7,FALSE),"")</f>
        <v/>
      </c>
      <c r="DC338" s="102" t="str">
        <f>IFERROR(VLOOKUP($B337&amp;DC$14,Actual!$B$6:$H$1959,7,FALSE),"")</f>
        <v/>
      </c>
      <c r="DD338" s="102" t="str">
        <f>IFERROR(VLOOKUP($B337&amp;DD$14,Actual!$B$6:$H$1959,7,FALSE),"")</f>
        <v/>
      </c>
      <c r="DE338" s="102" t="str">
        <f>IFERROR(VLOOKUP($B337&amp;DE$14,Actual!$B$6:$H$1959,7,FALSE),"")</f>
        <v/>
      </c>
      <c r="DF338" s="102" t="str">
        <f>IFERROR(VLOOKUP($B337&amp;DF$14,Actual!$B$6:$H$1959,7,FALSE),"")</f>
        <v/>
      </c>
      <c r="DG338" s="102" t="str">
        <f>IFERROR(VLOOKUP($B337&amp;DG$14,Actual!$B$6:$H$1959,7,FALSE),"")</f>
        <v/>
      </c>
      <c r="DH338" s="102" t="str">
        <f>IFERROR(VLOOKUP($B337&amp;DH$14,Actual!$B$6:$H$1959,7,FALSE),"")</f>
        <v/>
      </c>
      <c r="DI338" s="102" t="str">
        <f>IFERROR(VLOOKUP($B337&amp;DI$14,Actual!$B$6:$H$1959,7,FALSE),"")</f>
        <v/>
      </c>
      <c r="DJ338" s="102" t="str">
        <f>IFERROR(VLOOKUP($B337&amp;DJ$14,Actual!$B$6:$H$1959,7,FALSE),"")</f>
        <v/>
      </c>
      <c r="DK338" s="102" t="str">
        <f>IFERROR(VLOOKUP($B337&amp;DK$14,Actual!$B$6:$H$1959,7,FALSE),"")</f>
        <v/>
      </c>
      <c r="DL338" s="102" t="str">
        <f>IFERROR(VLOOKUP($B337&amp;DL$14,Actual!$B$6:$H$1959,7,FALSE),"")</f>
        <v/>
      </c>
      <c r="DM338" s="102" t="str">
        <f>IFERROR(VLOOKUP($B337&amp;DM$14,Actual!$B$6:$H$1959,7,FALSE),"")</f>
        <v/>
      </c>
      <c r="DN338" s="102" t="str">
        <f>IFERROR(VLOOKUP($B337&amp;DN$14,Actual!$B$6:$H$1959,7,FALSE),"")</f>
        <v/>
      </c>
      <c r="DO338" s="102" t="str">
        <f>IFERROR(VLOOKUP($B337&amp;DO$14,Actual!$B$6:$H$1959,7,FALSE),"")</f>
        <v/>
      </c>
      <c r="DP338" s="102" t="str">
        <f>IFERROR(VLOOKUP($B337&amp;DP$14,Actual!$B$6:$H$1959,7,FALSE),"")</f>
        <v/>
      </c>
      <c r="DQ338" s="102" t="str">
        <f>IFERROR(VLOOKUP($B337&amp;DQ$14,Actual!$B$6:$H$1959,7,FALSE),"")</f>
        <v/>
      </c>
      <c r="DR338" s="971" t="str">
        <f>IFERROR(VLOOKUP($B337&amp;DR$14,Actual!$B$6:$H$1959,7,FALSE),"")</f>
        <v/>
      </c>
      <c r="DS338" s="971" t="str">
        <f>IFERROR(VLOOKUP($B337&amp;DS$14,Actual!$B$6:$H$1959,7,FALSE),"")</f>
        <v/>
      </c>
      <c r="DT338" s="106" t="str">
        <f>IFERROR(VLOOKUP($B337&amp;DT$14,Actual!$B$6:$H$1959,7,FALSE),"")</f>
        <v/>
      </c>
      <c r="DV338" s="103">
        <f t="shared" si="62"/>
        <v>0</v>
      </c>
    </row>
    <row r="339" spans="1:126" s="103" customFormat="1">
      <c r="A339" s="1075"/>
      <c r="B339" s="1090"/>
      <c r="C339" s="1079"/>
      <c r="D339" s="1080"/>
      <c r="E339" s="1084"/>
      <c r="F339" s="1087"/>
      <c r="G339" s="1087"/>
      <c r="H339" s="341" t="s">
        <v>360</v>
      </c>
      <c r="I339" s="93"/>
      <c r="J339" s="344" t="str">
        <f>IFERROR(VLOOKUP($B337&amp;J$14,Plan!$B$10:$H$300,7,FALSE),"")</f>
        <v/>
      </c>
      <c r="K339" s="344" t="str">
        <f>IFERROR(VLOOKUP($B337&amp;K$14,Plan!$B$10:$H$300,7,FALSE),"")</f>
        <v/>
      </c>
      <c r="L339" s="344" t="str">
        <f>IFERROR(VLOOKUP($B337&amp;L$14,Plan!$B$10:$H$300,7,FALSE),"")</f>
        <v/>
      </c>
      <c r="M339" s="344" t="str">
        <f>IFERROR(VLOOKUP($B337&amp;M$14,Plan!$B$10:$H$300,7,FALSE),"")</f>
        <v/>
      </c>
      <c r="N339" s="344" t="str">
        <f>IFERROR(VLOOKUP($B337&amp;N$14,Plan!$B$10:$H$300,7,FALSE),"")</f>
        <v/>
      </c>
      <c r="O339" s="344" t="str">
        <f>IFERROR(VLOOKUP($B337&amp;O$14,Plan!$B$10:$H$300,7,FALSE),"")</f>
        <v/>
      </c>
      <c r="P339" s="344" t="str">
        <f>IFERROR(VLOOKUP($B337&amp;P$14,Plan!$B$10:$H$300,7,FALSE),"")</f>
        <v/>
      </c>
      <c r="Q339" s="344" t="str">
        <f>IFERROR(VLOOKUP($B337&amp;Q$14,Plan!$B$10:$H$300,7,FALSE),"")</f>
        <v/>
      </c>
      <c r="R339" s="344" t="str">
        <f>IFERROR(VLOOKUP($B337&amp;R$14,Plan!$B$10:$H$300,7,FALSE),"")</f>
        <v/>
      </c>
      <c r="S339" s="344" t="str">
        <f>IFERROR(VLOOKUP($B337&amp;S$14,Plan!$B$10:$H$300,7,FALSE),"")</f>
        <v/>
      </c>
      <c r="T339" s="344" t="str">
        <f>IFERROR(VLOOKUP($B337&amp;T$14,Plan!$B$10:$H$300,7,FALSE),"")</f>
        <v/>
      </c>
      <c r="U339" s="344" t="str">
        <f>IFERROR(VLOOKUP($B337&amp;U$14,Plan!$B$10:$H$300,7,FALSE),"")</f>
        <v/>
      </c>
      <c r="V339" s="344" t="str">
        <f>IFERROR(VLOOKUP($B337&amp;V$14,Plan!$B$10:$H$300,7,FALSE),"")</f>
        <v/>
      </c>
      <c r="W339" s="344" t="str">
        <f>IFERROR(VLOOKUP($B337&amp;W$14,Plan!$B$10:$H$300,7,FALSE),"")</f>
        <v/>
      </c>
      <c r="X339" s="344" t="str">
        <f>IFERROR(VLOOKUP($B337&amp;X$14,Plan!$B$10:$H$300,7,FALSE),"")</f>
        <v/>
      </c>
      <c r="Y339" s="344" t="str">
        <f>IFERROR(VLOOKUP($B337&amp;Y$14,Plan!$B$10:$H$300,7,FALSE),"")</f>
        <v/>
      </c>
      <c r="Z339" s="344" t="str">
        <f>IFERROR(VLOOKUP($B337&amp;Z$14,Plan!$B$10:$H$300,7,FALSE),"")</f>
        <v/>
      </c>
      <c r="AA339" s="344" t="str">
        <f>IFERROR(VLOOKUP($B337&amp;AA$14,Plan!$B$10:$H$300,7,FALSE),"")</f>
        <v/>
      </c>
      <c r="AB339" s="344" t="str">
        <f>IFERROR(VLOOKUP($B337&amp;AB$14,Plan!$B$10:$H$300,7,FALSE),"")</f>
        <v/>
      </c>
      <c r="AC339" s="702" t="str">
        <f>IFERROR(VLOOKUP($B337&amp;AC$14,Plan!$B$10:$H$300,7,FALSE),"")</f>
        <v/>
      </c>
      <c r="AD339" s="702" t="str">
        <f>IFERROR(VLOOKUP($B337&amp;AD$14,Plan!$B$10:$H$300,7,FALSE),"")</f>
        <v/>
      </c>
      <c r="AE339" s="702" t="str">
        <f>IFERROR(VLOOKUP($B337&amp;AE$14,Plan!$B$10:$H$300,7,FALSE),"")</f>
        <v/>
      </c>
      <c r="AF339" s="327"/>
      <c r="AG339" s="344" t="str">
        <f>IFERROR(VLOOKUP($B337&amp;AG$14,Plan!$B$10:$H$300,7,FALSE),"")</f>
        <v/>
      </c>
      <c r="AH339" s="344" t="str">
        <f>IFERROR(VLOOKUP($B337&amp;AH$14,Plan!$B$10:$H$300,7,FALSE),"")</f>
        <v/>
      </c>
      <c r="AI339" s="344" t="str">
        <f>IFERROR(VLOOKUP($B337&amp;AI$14,Plan!$B$10:$H$300,7,FALSE),"")</f>
        <v/>
      </c>
      <c r="AJ339" s="344" t="str">
        <f>IFERROR(VLOOKUP($B337&amp;AJ$14,Plan!$B$10:$H$300,7,FALSE),"")</f>
        <v/>
      </c>
      <c r="AK339" s="344" t="str">
        <f>IFERROR(VLOOKUP($B337&amp;AK$14,Plan!$B$10:$H$300,7,FALSE),"")</f>
        <v/>
      </c>
      <c r="AL339" s="344" t="str">
        <f>IFERROR(VLOOKUP($B337&amp;AL$14,Plan!$B$10:$H$300,7,FALSE),"")</f>
        <v/>
      </c>
      <c r="AM339" s="344" t="str">
        <f>IFERROR(VLOOKUP($B337&amp;AM$14,Plan!$B$10:$H$300,7,FALSE),"")</f>
        <v/>
      </c>
      <c r="AN339" s="344" t="str">
        <f>IFERROR(VLOOKUP($B337&amp;AN$14,Plan!$B$10:$H$300,7,FALSE),"")</f>
        <v/>
      </c>
      <c r="AO339" s="344" t="str">
        <f>IFERROR(VLOOKUP($B337&amp;AO$14,Plan!$B$10:$H$300,7,FALSE),"")</f>
        <v/>
      </c>
      <c r="AP339" s="344" t="str">
        <f>IFERROR(VLOOKUP($B337&amp;AP$14,Plan!$B$10:$H$300,7,FALSE),"")</f>
        <v/>
      </c>
      <c r="AQ339" s="344" t="str">
        <f>IFERROR(VLOOKUP($B337&amp;AQ$14,Plan!$B$10:$H$300,7,FALSE),"")</f>
        <v/>
      </c>
      <c r="AR339" s="344" t="str">
        <f>IFERROR(VLOOKUP($B337&amp;AR$14,Plan!$B$10:$H$300,7,FALSE),"")</f>
        <v/>
      </c>
      <c r="AS339" s="344" t="str">
        <f>IFERROR(VLOOKUP($B337&amp;AS$14,Plan!$B$10:$H$300,7,FALSE),"")</f>
        <v/>
      </c>
      <c r="AT339" s="344" t="str">
        <f>IFERROR(VLOOKUP($B337&amp;AT$14,Plan!$B$10:$H$300,7,FALSE),"")</f>
        <v/>
      </c>
      <c r="AU339" s="344" t="str">
        <f>IFERROR(VLOOKUP($B337&amp;AU$14,Plan!$B$10:$H$300,7,FALSE),"")</f>
        <v/>
      </c>
      <c r="AV339" s="344" t="str">
        <f>IFERROR(VLOOKUP($B337&amp;AV$14,Plan!$B$10:$H$300,7,FALSE),"")</f>
        <v/>
      </c>
      <c r="AW339" s="344" t="str">
        <f>IFERROR(VLOOKUP($B337&amp;AW$14,Plan!$B$10:$H$300,7,FALSE),"")</f>
        <v/>
      </c>
      <c r="AX339" s="344" t="str">
        <f>IFERROR(VLOOKUP($B337&amp;AX$14,Plan!$B$10:$H$300,7,FALSE),"")</f>
        <v/>
      </c>
      <c r="AY339" s="344" t="str">
        <f>IFERROR(VLOOKUP($B337&amp;AY$14,Plan!$B$10:$H$300,7,FALSE),"")</f>
        <v/>
      </c>
      <c r="AZ339" s="344" t="str">
        <f>IFERROR(VLOOKUP($B337&amp;AZ$14,Plan!$B$10:$H$300,7,FALSE),"")</f>
        <v/>
      </c>
      <c r="BA339" s="355" t="str">
        <f>IFERROR(VLOOKUP($B337&amp;BA$14,Plan!$B$10:$H$300,7,FALSE),"")</f>
        <v/>
      </c>
      <c r="BB339" s="331"/>
      <c r="BC339" s="345" t="str">
        <f>IFERROR(VLOOKUP($B337&amp;BC$14,Plan!$B$10:$H$300,7,FALSE),"")</f>
        <v/>
      </c>
      <c r="BD339" s="344" t="str">
        <f>IFERROR(VLOOKUP($B337&amp;BD$14,Plan!$B$10:$H$300,7,FALSE),"")</f>
        <v/>
      </c>
      <c r="BE339" s="344" t="str">
        <f>IFERROR(VLOOKUP($B337&amp;BE$14,Plan!$B$10:$H$300,7,FALSE),"")</f>
        <v/>
      </c>
      <c r="BF339" s="344" t="str">
        <f>IFERROR(VLOOKUP($B337&amp;BF$14,Plan!$B$10:$H$300,7,FALSE),"")</f>
        <v/>
      </c>
      <c r="BG339" s="331"/>
      <c r="BH339" s="344" t="str">
        <f>IFERROR(VLOOKUP($B337&amp;BH$14,Plan!$B$10:$H$300,7,FALSE),"")</f>
        <v/>
      </c>
      <c r="BI339" s="344" t="str">
        <f>IFERROR(VLOOKUP($B337&amp;BI$14,Plan!$B$10:$H$300,7,FALSE),"")</f>
        <v/>
      </c>
      <c r="BJ339" s="344" t="str">
        <f>IFERROR(VLOOKUP($B337&amp;BJ$14,Plan!$B$10:$H$300,7,FALSE),"")</f>
        <v/>
      </c>
      <c r="BK339" s="344" t="str">
        <f>IFERROR(VLOOKUP($B337&amp;BK$14,Plan!$B$10:$H$300,7,FALSE),"")</f>
        <v/>
      </c>
      <c r="BL339" s="331"/>
      <c r="BM339" s="344" t="str">
        <f>IFERROR(VLOOKUP($B337&amp;BM$14,Plan!$B$10:$H$300,7,FALSE),"")</f>
        <v/>
      </c>
      <c r="BN339" s="344" t="str">
        <f>IFERROR(VLOOKUP($B337&amp;BN$14,Plan!$B$10:$H$300,7,FALSE),"")</f>
        <v/>
      </c>
      <c r="BO339" s="344" t="str">
        <f>IFERROR(VLOOKUP($B337&amp;BO$14,Plan!$B$10:$H$300,7,FALSE),"")</f>
        <v/>
      </c>
      <c r="BP339" s="344" t="str">
        <f>IFERROR(VLOOKUP($B337&amp;BP$14,Plan!$B$10:$H$300,7,FALSE),"")</f>
        <v/>
      </c>
      <c r="BQ339" s="344" t="str">
        <f>IFERROR(VLOOKUP($B337&amp;BQ$14,Plan!$B$10:$H$300,7,FALSE),"")</f>
        <v/>
      </c>
      <c r="BR339" s="357"/>
      <c r="BS339" s="344" t="str">
        <f>IFERROR(VLOOKUP($B337&amp;BS$14,Plan!$B$10:$H$300,7,FALSE),"")</f>
        <v/>
      </c>
      <c r="BT339" s="344" t="str">
        <f>IFERROR(VLOOKUP($B337&amp;BT$14,Plan!$B$10:$H$300,7,FALSE),"")</f>
        <v/>
      </c>
      <c r="BU339" s="344" t="str">
        <f>IFERROR(VLOOKUP($B337&amp;BU$14,Plan!$B$10:$H$300,7,FALSE),"")</f>
        <v/>
      </c>
      <c r="BV339" s="344" t="str">
        <f>IFERROR(VLOOKUP($B337&amp;BV$14,Plan!$B$10:$H$300,7,FALSE),"")</f>
        <v/>
      </c>
      <c r="BW339" s="344" t="str">
        <f>IFERROR(VLOOKUP($B337&amp;BW$14,Plan!$B$10:$H$300,7,FALSE),"")</f>
        <v/>
      </c>
      <c r="BX339" s="344" t="str">
        <f>IFERROR(VLOOKUP($B337&amp;BX$14,Plan!$B$10:$H$300,7,FALSE),"")</f>
        <v/>
      </c>
      <c r="BY339" s="344" t="str">
        <f>IFERROR(VLOOKUP($B337&amp;BY$14,Plan!$B$10:$H$300,7,FALSE),"")</f>
        <v/>
      </c>
      <c r="BZ339" s="331"/>
      <c r="CA339" s="344" t="str">
        <f>IFERROR(VLOOKUP($B337&amp;CA$14,Plan!$B$10:$H$300,7,FALSE),"")</f>
        <v/>
      </c>
      <c r="CB339" s="344" t="str">
        <f>IFERROR(VLOOKUP($B337&amp;CB$14,Plan!$B$10:$H$300,7,FALSE),"")</f>
        <v/>
      </c>
      <c r="CC339" s="344" t="str">
        <f>IFERROR(VLOOKUP($B337&amp;CC$14,Plan!$B$10:$H$300,7,FALSE),"")</f>
        <v/>
      </c>
      <c r="CD339" s="344" t="str">
        <f>IFERROR(VLOOKUP($B337&amp;CD$14,Plan!$B$10:$H$300,7,FALSE),"")</f>
        <v/>
      </c>
      <c r="CE339" s="344" t="str">
        <f>IFERROR(VLOOKUP($B337&amp;CE$14,Plan!$B$10:$H$300,7,FALSE),"")</f>
        <v/>
      </c>
      <c r="CF339" s="344" t="str">
        <f>IFERROR(VLOOKUP($B337&amp;CF$14,Plan!$B$10:$H$300,7,FALSE),"")</f>
        <v/>
      </c>
      <c r="CG339" s="331"/>
      <c r="CH339" s="344" t="str">
        <f>IFERROR(VLOOKUP($B337&amp;CH$14,Plan!$B$10:$H$300,7,FALSE),"")</f>
        <v/>
      </c>
      <c r="CI339" s="344" t="str">
        <f>IFERROR(VLOOKUP($B337&amp;CI$14,Plan!$B$10:$H$300,7,FALSE),"")</f>
        <v/>
      </c>
      <c r="CJ339" s="344" t="str">
        <f>IFERROR(VLOOKUP($B337&amp;CJ$14,Plan!$B$10:$H$300,7,FALSE),"")</f>
        <v/>
      </c>
      <c r="CK339" s="344" t="str">
        <f>IFERROR(VLOOKUP($B337&amp;CK$14,Plan!$B$10:$H$300,7,FALSE),"")</f>
        <v/>
      </c>
      <c r="CL339" s="344" t="str">
        <f>IFERROR(VLOOKUP($B337&amp;CL$14,Plan!$B$10:$H$300,7,FALSE),"")</f>
        <v/>
      </c>
      <c r="CM339" s="344" t="str">
        <f>IFERROR(VLOOKUP($B337&amp;CM$14,Plan!$B$10:$H$300,7,FALSE),"")</f>
        <v/>
      </c>
      <c r="CN339" s="344" t="str">
        <f>IFERROR(VLOOKUP($B337&amp;CN$14,Plan!$B$10:$H$300,7,FALSE),"")</f>
        <v/>
      </c>
      <c r="CO339" s="344" t="str">
        <f>IFERROR(VLOOKUP($B337&amp;CO$14,Plan!$B$10:$H$300,7,FALSE),"")</f>
        <v/>
      </c>
      <c r="CP339" s="702" t="str">
        <f>IFERROR(VLOOKUP($B337&amp;CP$14,Plan!$B$10:$H$300,7,FALSE),"")</f>
        <v/>
      </c>
      <c r="CQ339" s="360" t="str">
        <f>IFERROR(VLOOKUP($B337&amp;CQ$14,Plan!$B$10:$H$300,7,FALSE),"")</f>
        <v/>
      </c>
      <c r="CR339" s="344" t="str">
        <f>IFERROR(VLOOKUP($B337&amp;CR$14,Plan!$B$10:$H$300,7,FALSE),"")</f>
        <v/>
      </c>
      <c r="CS339" s="355"/>
      <c r="CT339" s="345" t="str">
        <f>IFERROR(VLOOKUP($B337&amp;CT$14,Plan!$B$10:$H$300,7,FALSE),"")</f>
        <v/>
      </c>
      <c r="CU339" s="344" t="str">
        <f>IFERROR(VLOOKUP($B337&amp;CU$14,Plan!$B$10:$H$300,7,FALSE),"")</f>
        <v/>
      </c>
      <c r="CV339" s="344" t="str">
        <f>IFERROR(VLOOKUP($B337&amp;CV$14,Plan!$B$10:$H$300,7,FALSE),"")</f>
        <v/>
      </c>
      <c r="CW339" s="344"/>
      <c r="CX339" s="360" t="str">
        <f>IFERROR(VLOOKUP($B337&amp;CX$14,Plan!$B$10:$H$300,7,FALSE),"")</f>
        <v/>
      </c>
      <c r="CY339" s="344" t="str">
        <f>IFERROR(VLOOKUP($B337&amp;CY$14,Plan!$B$10:$H$300,7,FALSE),"")</f>
        <v/>
      </c>
      <c r="CZ339" s="355" t="str">
        <f>IFERROR(VLOOKUP($B337&amp;CZ$14,Plan!$B$10:$H$300,7,FALSE),"")</f>
        <v/>
      </c>
      <c r="DA339" s="360" t="str">
        <f>IFERROR(VLOOKUP($B337&amp;DA$14,Plan!$B$10:$H$300,7,FALSE),"")</f>
        <v/>
      </c>
      <c r="DB339" s="344" t="str">
        <f>IFERROR(VLOOKUP($B337&amp;DB$14,Plan!$B$10:$H$300,7,FALSE),"")</f>
        <v/>
      </c>
      <c r="DC339" s="344" t="str">
        <f>IFERROR(VLOOKUP($B337&amp;DC$14,Plan!$B$10:$H$300,7,FALSE),"")</f>
        <v/>
      </c>
      <c r="DD339" s="344" t="str">
        <f>IFERROR(VLOOKUP($B337&amp;DD$14,Plan!$B$10:$H$300,7,FALSE),"")</f>
        <v/>
      </c>
      <c r="DE339" s="344" t="str">
        <f>IFERROR(VLOOKUP($B337&amp;DE$14,Plan!$B$10:$H$300,7,FALSE),"")</f>
        <v/>
      </c>
      <c r="DF339" s="344" t="str">
        <f>IFERROR(VLOOKUP($B337&amp;DF$14,Plan!$B$10:$H$300,7,FALSE),"")</f>
        <v/>
      </c>
      <c r="DG339" s="344" t="str">
        <f>IFERROR(VLOOKUP($B337&amp;DG$14,Plan!$B$10:$H$300,7,FALSE),"")</f>
        <v/>
      </c>
      <c r="DH339" s="344" t="str">
        <f>IFERROR(VLOOKUP($B337&amp;DH$14,Plan!$B$10:$H$300,7,FALSE),"")</f>
        <v/>
      </c>
      <c r="DI339" s="344" t="str">
        <f>IFERROR(VLOOKUP($B337&amp;DI$14,Plan!$B$10:$H$300,7,FALSE),"")</f>
        <v/>
      </c>
      <c r="DJ339" s="344" t="str">
        <f>IFERROR(VLOOKUP($B337&amp;DJ$14,Plan!$B$10:$H$300,7,FALSE),"")</f>
        <v/>
      </c>
      <c r="DK339" s="344" t="str">
        <f>IFERROR(VLOOKUP($B337&amp;DK$14,Plan!$B$10:$H$300,7,FALSE),"")</f>
        <v/>
      </c>
      <c r="DL339" s="344" t="str">
        <f>IFERROR(VLOOKUP($B337&amp;DL$14,Plan!$B$10:$H$300,7,FALSE),"")</f>
        <v/>
      </c>
      <c r="DM339" s="344" t="str">
        <f>IFERROR(VLOOKUP($B337&amp;DM$14,Plan!$B$10:$H$300,7,FALSE),"")</f>
        <v/>
      </c>
      <c r="DN339" s="344" t="str">
        <f>IFERROR(VLOOKUP($B337&amp;DN$14,Plan!$B$10:$H$300,7,FALSE),"")</f>
        <v/>
      </c>
      <c r="DO339" s="344" t="str">
        <f>IFERROR(VLOOKUP($B337&amp;DO$14,Plan!$B$10:$H$300,7,FALSE),"")</f>
        <v/>
      </c>
      <c r="DP339" s="344" t="str">
        <f>IFERROR(VLOOKUP($B337&amp;DP$14,Plan!$B$10:$H$300,7,FALSE),"")</f>
        <v/>
      </c>
      <c r="DQ339" s="344" t="str">
        <f>IFERROR(VLOOKUP($B337&amp;DQ$14,Plan!$B$10:$H$300,7,FALSE),"")</f>
        <v/>
      </c>
      <c r="DR339" s="972" t="str">
        <f>IFERROR(VLOOKUP($B337&amp;DR$14,Plan!$B$10:$H$300,7,FALSE),"")</f>
        <v/>
      </c>
      <c r="DS339" s="972" t="str">
        <f>IFERROR(VLOOKUP($B337&amp;DS$14,Plan!$B$10:$H$300,7,FALSE),"")</f>
        <v/>
      </c>
      <c r="DT339" s="355" t="str">
        <f>IFERROR(VLOOKUP($B337&amp;DT$14,Plan!$B$10:$H$300,7,FALSE),"")</f>
        <v/>
      </c>
      <c r="DV339" s="103">
        <f t="shared" si="62"/>
        <v>0</v>
      </c>
    </row>
    <row r="340" spans="1:126" s="103" customFormat="1">
      <c r="A340" s="1076"/>
      <c r="B340" s="1091"/>
      <c r="C340" s="1081"/>
      <c r="D340" s="1082"/>
      <c r="E340" s="1085"/>
      <c r="F340" s="1088"/>
      <c r="G340" s="1088"/>
      <c r="H340" s="342" t="s">
        <v>358</v>
      </c>
      <c r="I340" s="97"/>
      <c r="J340" s="320" t="str">
        <f>IF(IFERROR(VLOOKUP($B337&amp;J$14,Plan!$B$10:$K$300,9,FALSE),"")=0,"",IFERROR(VLOOKUP($B337&amp;J$14,Plan!$B$10:$K$300,9,FALSE),""))</f>
        <v/>
      </c>
      <c r="K340" s="320" t="str">
        <f>IF(IFERROR(VLOOKUP($B337&amp;K$14,Plan!$B$10:$K$300,9,FALSE),"")=0,"",IFERROR(VLOOKUP($B337&amp;K$14,Plan!$B$10:$K$300,9,FALSE),""))</f>
        <v/>
      </c>
      <c r="L340" s="320" t="str">
        <f>IF(IFERROR(VLOOKUP($B337&amp;L$14,Plan!$B$10:$K$300,9,FALSE),"")=0,"",IFERROR(VLOOKUP($B337&amp;L$14,Plan!$B$10:$K$300,9,FALSE),""))</f>
        <v/>
      </c>
      <c r="M340" s="320" t="str">
        <f>IF(IFERROR(VLOOKUP($B337&amp;M$14,Plan!$B$10:$K$300,9,FALSE),"")=0,"",IFERROR(VLOOKUP($B337&amp;M$14,Plan!$B$10:$K$300,9,FALSE),""))</f>
        <v/>
      </c>
      <c r="N340" s="320" t="str">
        <f>IF(IFERROR(VLOOKUP($B337&amp;N$14,Plan!$B$10:$K$300,9,FALSE),"")=0,"",IFERROR(VLOOKUP($B337&amp;N$14,Plan!$B$10:$K$300,9,FALSE),""))</f>
        <v/>
      </c>
      <c r="O340" s="320" t="str">
        <f>IF(IFERROR(VLOOKUP($B337&amp;O$14,Plan!$B$10:$K$300,9,FALSE),"")=0,"",IFERROR(VLOOKUP($B337&amp;O$14,Plan!$B$10:$K$300,9,FALSE),""))</f>
        <v/>
      </c>
      <c r="P340" s="320" t="str">
        <f>IF(IFERROR(VLOOKUP($B337&amp;P$14,Plan!$B$10:$K$300,9,FALSE),"")=0,"",IFERROR(VLOOKUP($B337&amp;P$14,Plan!$B$10:$K$300,9,FALSE),""))</f>
        <v/>
      </c>
      <c r="Q340" s="320" t="str">
        <f>IF(IFERROR(VLOOKUP($B337&amp;Q$14,Plan!$B$10:$K$300,9,FALSE),"")=0,"",IFERROR(VLOOKUP($B337&amp;Q$14,Plan!$B$10:$K$300,9,FALSE),""))</f>
        <v/>
      </c>
      <c r="R340" s="320" t="str">
        <f>IF(IFERROR(VLOOKUP($B337&amp;R$14,Plan!$B$10:$K$300,9,FALSE),"")=0,"",IFERROR(VLOOKUP($B337&amp;R$14,Plan!$B$10:$K$300,9,FALSE),""))</f>
        <v/>
      </c>
      <c r="S340" s="320" t="str">
        <f>IF(IFERROR(VLOOKUP($B337&amp;S$14,Plan!$B$10:$K$300,9,FALSE),"")=0,"",IFERROR(VLOOKUP($B337&amp;S$14,Plan!$B$10:$K$300,9,FALSE),""))</f>
        <v/>
      </c>
      <c r="T340" s="320" t="str">
        <f>IF(IFERROR(VLOOKUP($B337&amp;T$14,Plan!$B$10:$K$300,9,FALSE),"")=0,"",IFERROR(VLOOKUP($B337&amp;T$14,Plan!$B$10:$K$300,9,FALSE),""))</f>
        <v/>
      </c>
      <c r="U340" s="320" t="str">
        <f>IF(IFERROR(VLOOKUP($B337&amp;U$14,Plan!$B$10:$K$300,9,FALSE),"")=0,"",IFERROR(VLOOKUP($B337&amp;U$14,Plan!$B$10:$K$300,9,FALSE),""))</f>
        <v/>
      </c>
      <c r="V340" s="320" t="str">
        <f>IF(IFERROR(VLOOKUP($B337&amp;V$14,Plan!$B$10:$K$300,9,FALSE),"")=0,"",IFERROR(VLOOKUP($B337&amp;V$14,Plan!$B$10:$K$300,9,FALSE),""))</f>
        <v/>
      </c>
      <c r="W340" s="320" t="str">
        <f>IF(IFERROR(VLOOKUP($B337&amp;W$14,Plan!$B$10:$K$300,9,FALSE),"")=0,"",IFERROR(VLOOKUP($B337&amp;W$14,Plan!$B$10:$K$300,9,FALSE),""))</f>
        <v/>
      </c>
      <c r="X340" s="320" t="str">
        <f>IF(IFERROR(VLOOKUP($B337&amp;X$14,Plan!$B$10:$K$300,9,FALSE),"")=0,"",IFERROR(VLOOKUP($B337&amp;X$14,Plan!$B$10:$K$300,9,FALSE),""))</f>
        <v/>
      </c>
      <c r="Y340" s="320" t="str">
        <f>IF(IFERROR(VLOOKUP($B337&amp;Y$14,Plan!$B$10:$K$300,9,FALSE),"")=0,"",IFERROR(VLOOKUP($B337&amp;Y$14,Plan!$B$10:$K$300,9,FALSE),""))</f>
        <v/>
      </c>
      <c r="Z340" s="320" t="str">
        <f>IF(IFERROR(VLOOKUP($B337&amp;Z$14,Plan!$B$10:$K$300,9,FALSE),"")=0,"",IFERROR(VLOOKUP($B337&amp;Z$14,Plan!$B$10:$K$300,9,FALSE),""))</f>
        <v/>
      </c>
      <c r="AA340" s="320" t="str">
        <f>IF(IFERROR(VLOOKUP($B337&amp;AA$14,Plan!$B$10:$K$300,9,FALSE),"")=0,"",IFERROR(VLOOKUP($B337&amp;AA$14,Plan!$B$10:$K$300,9,FALSE),""))</f>
        <v/>
      </c>
      <c r="AB340" s="320" t="str">
        <f>IF(IFERROR(VLOOKUP($B337&amp;AB$14,Plan!$B$10:$K$300,9,FALSE),"")=0,"",IFERROR(VLOOKUP($B337&amp;AB$14,Plan!$B$10:$K$300,9,FALSE),""))</f>
        <v/>
      </c>
      <c r="AC340" s="703" t="str">
        <f>IF(IFERROR(VLOOKUP($B337&amp;AC$14,Plan!$B$10:$K$300,9,FALSE),"")=0,"",IFERROR(VLOOKUP($B337&amp;AC$14,Plan!$B$10:$K$300,9,FALSE),""))</f>
        <v/>
      </c>
      <c r="AD340" s="703" t="str">
        <f>IF(IFERROR(VLOOKUP($B337&amp;AD$14,Plan!$B$10:$K$300,9,FALSE),"")=0,"",IFERROR(VLOOKUP($B337&amp;AD$14,Plan!$B$10:$K$300,9,FALSE),""))</f>
        <v/>
      </c>
      <c r="AE340" s="703" t="str">
        <f>IF(IFERROR(VLOOKUP($B337&amp;AE$14,Plan!$B$10:$K$300,9,FALSE),"")=0,"",IFERROR(VLOOKUP($B337&amp;AE$14,Plan!$B$10:$K$300,9,FALSE),""))</f>
        <v/>
      </c>
      <c r="AF340" s="354"/>
      <c r="AG340" s="320" t="str">
        <f>IF(IFERROR(VLOOKUP($B337&amp;AG$14,Plan!$B$10:$K$300,9,FALSE),"")=0,"",IFERROR(VLOOKUP($B337&amp;AG$14,Plan!$B$10:$K$300,9,FALSE),""))</f>
        <v/>
      </c>
      <c r="AH340" s="320" t="str">
        <f>IF(IFERROR(VLOOKUP($B337&amp;AH$14,Plan!$B$10:$K$300,9,FALSE),"")=0,"",IFERROR(VLOOKUP($B337&amp;AH$14,Plan!$B$10:$K$300,9,FALSE),""))</f>
        <v/>
      </c>
      <c r="AI340" s="320" t="str">
        <f>IF(IFERROR(VLOOKUP($B337&amp;AI$14,Plan!$B$10:$K$300,9,FALSE),"")=0,"",IFERROR(VLOOKUP($B337&amp;AI$14,Plan!$B$10:$K$300,9,FALSE),""))</f>
        <v/>
      </c>
      <c r="AJ340" s="320" t="str">
        <f>IF(IFERROR(VLOOKUP($B337&amp;AJ$14,Plan!$B$10:$K$300,9,FALSE),"")=0,"",IFERROR(VLOOKUP($B337&amp;AJ$14,Plan!$B$10:$K$300,9,FALSE),""))</f>
        <v/>
      </c>
      <c r="AK340" s="320" t="str">
        <f>IF(IFERROR(VLOOKUP($B337&amp;AK$14,Plan!$B$10:$K$300,9,FALSE),"")=0,"",IFERROR(VLOOKUP($B337&amp;AK$14,Plan!$B$10:$K$300,9,FALSE),""))</f>
        <v/>
      </c>
      <c r="AL340" s="320" t="str">
        <f>IF(IFERROR(VLOOKUP($B337&amp;AL$14,Plan!$B$10:$K$300,9,FALSE),"")=0,"",IFERROR(VLOOKUP($B337&amp;AL$14,Plan!$B$10:$K$300,9,FALSE),""))</f>
        <v/>
      </c>
      <c r="AM340" s="320" t="str">
        <f>IF(IFERROR(VLOOKUP($B337&amp;AM$14,Plan!$B$10:$K$300,9,FALSE),"")=0,"",IFERROR(VLOOKUP($B337&amp;AM$14,Plan!$B$10:$K$300,9,FALSE),""))</f>
        <v/>
      </c>
      <c r="AN340" s="320" t="str">
        <f>IF(IFERROR(VLOOKUP($B337&amp;AN$14,Plan!$B$10:$K$300,9,FALSE),"")=0,"",IFERROR(VLOOKUP($B337&amp;AN$14,Plan!$B$10:$K$300,9,FALSE),""))</f>
        <v/>
      </c>
      <c r="AO340" s="320" t="str">
        <f>IF(IFERROR(VLOOKUP($B337&amp;AO$14,Plan!$B$10:$K$300,9,FALSE),"")=0,"",IFERROR(VLOOKUP($B337&amp;AO$14,Plan!$B$10:$K$300,9,FALSE),""))</f>
        <v/>
      </c>
      <c r="AP340" s="320" t="str">
        <f>IF(IFERROR(VLOOKUP($B337&amp;AP$14,Plan!$B$10:$K$300,9,FALSE),"")=0,"",IFERROR(VLOOKUP($B337&amp;AP$14,Plan!$B$10:$K$300,9,FALSE),""))</f>
        <v/>
      </c>
      <c r="AQ340" s="320" t="str">
        <f>IF(IFERROR(VLOOKUP($B337&amp;AQ$14,Plan!$B$10:$K$300,9,FALSE),"")=0,"",IFERROR(VLOOKUP($B337&amp;AQ$14,Plan!$B$10:$K$300,9,FALSE),""))</f>
        <v/>
      </c>
      <c r="AR340" s="320" t="str">
        <f>IF(IFERROR(VLOOKUP($B337&amp;AR$14,Plan!$B$10:$K$300,9,FALSE),"")=0,"",IFERROR(VLOOKUP($B337&amp;AR$14,Plan!$B$10:$K$300,9,FALSE),""))</f>
        <v/>
      </c>
      <c r="AS340" s="320" t="str">
        <f>IF(IFERROR(VLOOKUP($B337&amp;AS$14,Plan!$B$10:$K$300,9,FALSE),"")=0,"",IFERROR(VLOOKUP($B337&amp;AS$14,Plan!$B$10:$K$300,9,FALSE),""))</f>
        <v/>
      </c>
      <c r="AT340" s="320" t="str">
        <f>IF(IFERROR(VLOOKUP($B337&amp;AT$14,Plan!$B$10:$K$300,9,FALSE),"")=0,"",IFERROR(VLOOKUP($B337&amp;AT$14,Plan!$B$10:$K$300,9,FALSE),""))</f>
        <v/>
      </c>
      <c r="AU340" s="320" t="str">
        <f>IF(IFERROR(VLOOKUP($B337&amp;AU$14,Plan!$B$10:$K$300,9,FALSE),"")=0,"",IFERROR(VLOOKUP($B337&amp;AU$14,Plan!$B$10:$K$300,9,FALSE),""))</f>
        <v/>
      </c>
      <c r="AV340" s="320" t="str">
        <f>IF(IFERROR(VLOOKUP($B337&amp;AV$14,Plan!$B$10:$K$300,9,FALSE),"")=0,"",IFERROR(VLOOKUP($B337&amp;AV$14,Plan!$B$10:$K$300,9,FALSE),""))</f>
        <v/>
      </c>
      <c r="AW340" s="320" t="str">
        <f>IF(IFERROR(VLOOKUP($B337&amp;AW$14,Plan!$B$10:$K$300,9,FALSE),"")=0,"",IFERROR(VLOOKUP($B337&amp;AW$14,Plan!$B$10:$K$300,9,FALSE),""))</f>
        <v/>
      </c>
      <c r="AX340" s="320" t="str">
        <f>IF(IFERROR(VLOOKUP($B337&amp;AX$14,Plan!$B$10:$K$300,9,FALSE),"")=0,"",IFERROR(VLOOKUP($B337&amp;AX$14,Plan!$B$10:$K$300,9,FALSE),""))</f>
        <v/>
      </c>
      <c r="AY340" s="320" t="str">
        <f>IF(IFERROR(VLOOKUP($B337&amp;AY$14,Plan!$B$10:$K$300,9,FALSE),"")=0,"",IFERROR(VLOOKUP($B337&amp;AY$14,Plan!$B$10:$K$300,9,FALSE),""))</f>
        <v/>
      </c>
      <c r="AZ340" s="320" t="str">
        <f>IF(IFERROR(VLOOKUP($B337&amp;AZ$14,Plan!$B$10:$K$300,9,FALSE),"")=0,"",IFERROR(VLOOKUP($B337&amp;AZ$14,Plan!$B$10:$K$300,9,FALSE),""))</f>
        <v/>
      </c>
      <c r="BA340" s="323" t="str">
        <f>IF(IFERROR(VLOOKUP($B337&amp;BA$14,Plan!$B$10:$K$300,9,FALSE),"")=0,"",IFERROR(VLOOKUP($B337&amp;BA$14,Plan!$B$10:$K$300,9,FALSE),""))</f>
        <v/>
      </c>
      <c r="BB340" s="328"/>
      <c r="BC340" s="321" t="str">
        <f>IF(IFERROR(VLOOKUP($B337&amp;BC$14,Plan!$B$10:$K$300,9,FALSE),"")=0,"",IFERROR(VLOOKUP($B337&amp;BC$14,Plan!$B$10:$K$300,9,FALSE),""))</f>
        <v/>
      </c>
      <c r="BD340" s="320" t="str">
        <f>IF(IFERROR(VLOOKUP($B337&amp;BD$14,Plan!$B$10:$K$300,9,FALSE),"")=0,"",IFERROR(VLOOKUP($B337&amp;BD$14,Plan!$B$10:$K$300,9,FALSE),""))</f>
        <v/>
      </c>
      <c r="BE340" s="320" t="str">
        <f>IF(IFERROR(VLOOKUP($B337&amp;BE$14,Plan!$B$10:$K$300,9,FALSE),"")=0,"",IFERROR(VLOOKUP($B337&amp;BE$14,Plan!$B$10:$K$300,9,FALSE),""))</f>
        <v/>
      </c>
      <c r="BF340" s="320" t="str">
        <f>IF(IFERROR(VLOOKUP($B337&amp;BF$14,Plan!$B$10:$K$300,9,FALSE),"")=0,"",IFERROR(VLOOKUP($B337&amp;BF$14,Plan!$B$10:$K$300,9,FALSE),""))</f>
        <v/>
      </c>
      <c r="BG340" s="328"/>
      <c r="BH340" s="320" t="str">
        <f>IF(IFERROR(VLOOKUP($B337&amp;BH$14,Plan!$B$10:$K$300,9,FALSE),"")=0,"",IFERROR(VLOOKUP($B337&amp;BH$14,Plan!$B$10:$K$300,9,FALSE),""))</f>
        <v/>
      </c>
      <c r="BI340" s="320" t="str">
        <f>IF(IFERROR(VLOOKUP($B337&amp;BI$14,Plan!$B$10:$K$300,9,FALSE),"")=0,"",IFERROR(VLOOKUP($B337&amp;BI$14,Plan!$B$10:$K$300,9,FALSE),""))</f>
        <v/>
      </c>
      <c r="BJ340" s="320" t="str">
        <f>IF(IFERROR(VLOOKUP($B337&amp;BJ$14,Plan!$B$10:$K$300,9,FALSE),"")=0,"",IFERROR(VLOOKUP($B337&amp;BJ$14,Plan!$B$10:$K$300,9,FALSE),""))</f>
        <v/>
      </c>
      <c r="BK340" s="320" t="str">
        <f>IF(IFERROR(VLOOKUP($B337&amp;BK$14,Plan!$B$10:$K$300,9,FALSE),"")=0,"",IFERROR(VLOOKUP($B337&amp;BK$14,Plan!$B$10:$K$300,9,FALSE),""))</f>
        <v/>
      </c>
      <c r="BL340" s="328"/>
      <c r="BM340" s="320" t="str">
        <f>IF(IFERROR(VLOOKUP($B337&amp;BM$14,Plan!$B$10:$K$300,9,FALSE),"")=0,"",IFERROR(VLOOKUP($B337&amp;BM$14,Plan!$B$10:$K$300,9,FALSE),""))</f>
        <v/>
      </c>
      <c r="BN340" s="320" t="str">
        <f>IF(IFERROR(VLOOKUP($B337&amp;BN$14,Plan!$B$10:$K$300,9,FALSE),"")=0,"",IFERROR(VLOOKUP($B337&amp;BN$14,Plan!$B$10:$K$300,9,FALSE),""))</f>
        <v/>
      </c>
      <c r="BO340" s="320" t="str">
        <f>IF(IFERROR(VLOOKUP($B337&amp;BO$14,Plan!$B$10:$K$300,9,FALSE),"")=0,"",IFERROR(VLOOKUP($B337&amp;BO$14,Plan!$B$10:$K$300,9,FALSE),""))</f>
        <v/>
      </c>
      <c r="BP340" s="320" t="str">
        <f>IF(IFERROR(VLOOKUP($B337&amp;BP$14,Plan!$B$10:$K$300,9,FALSE),"")=0,"",IFERROR(VLOOKUP($B337&amp;BP$14,Plan!$B$10:$K$300,9,FALSE),""))</f>
        <v/>
      </c>
      <c r="BQ340" s="320" t="str">
        <f>IF(IFERROR(VLOOKUP($B337&amp;BQ$14,Plan!$B$10:$K$300,9,FALSE),"")=0,"",IFERROR(VLOOKUP($B337&amp;BQ$14,Plan!$B$10:$K$300,9,FALSE),""))</f>
        <v/>
      </c>
      <c r="BR340" s="358"/>
      <c r="BS340" s="320" t="str">
        <f>IF(IFERROR(VLOOKUP($B337&amp;BS$14,Plan!$B$10:$K$300,9,FALSE),"")=0,"",IFERROR(VLOOKUP($B337&amp;BS$14,Plan!$B$10:$K$300,9,FALSE),""))</f>
        <v/>
      </c>
      <c r="BT340" s="320" t="str">
        <f>IF(IFERROR(VLOOKUP($B337&amp;BT$14,Plan!$B$10:$K$300,9,FALSE),"")=0,"",IFERROR(VLOOKUP($B337&amp;BT$14,Plan!$B$10:$K$300,9,FALSE),""))</f>
        <v/>
      </c>
      <c r="BU340" s="320" t="str">
        <f>IF(IFERROR(VLOOKUP($B337&amp;BU$14,Plan!$B$10:$K$300,9,FALSE),"")=0,"",IFERROR(VLOOKUP($B337&amp;BU$14,Plan!$B$10:$K$300,9,FALSE),""))</f>
        <v/>
      </c>
      <c r="BV340" s="320" t="str">
        <f>IF(IFERROR(VLOOKUP($B337&amp;BV$14,Plan!$B$10:$K$300,9,FALSE),"")=0,"",IFERROR(VLOOKUP($B337&amp;BV$14,Plan!$B$10:$K$300,9,FALSE),""))</f>
        <v/>
      </c>
      <c r="BW340" s="320" t="str">
        <f>IF(IFERROR(VLOOKUP($B337&amp;BW$14,Plan!$B$10:$K$300,9,FALSE),"")=0,"",IFERROR(VLOOKUP($B337&amp;BW$14,Plan!$B$10:$K$300,9,FALSE),""))</f>
        <v/>
      </c>
      <c r="BX340" s="320" t="str">
        <f>IF(IFERROR(VLOOKUP($B337&amp;BX$14,Plan!$B$10:$K$300,9,FALSE),"")=0,"",IFERROR(VLOOKUP($B337&amp;BX$14,Plan!$B$10:$K$300,9,FALSE),""))</f>
        <v/>
      </c>
      <c r="BY340" s="320" t="str">
        <f>IF(IFERROR(VLOOKUP($B337&amp;BY$14,Plan!$B$10:$K$300,9,FALSE),"")=0,"",IFERROR(VLOOKUP($B337&amp;BY$14,Plan!$B$10:$K$300,9,FALSE),""))</f>
        <v/>
      </c>
      <c r="BZ340" s="328"/>
      <c r="CA340" s="320" t="str">
        <f>IF(IFERROR(VLOOKUP($B337&amp;CA$14,Plan!$B$10:$K$300,9,FALSE),"")=0,"",IFERROR(VLOOKUP($B337&amp;CA$14,Plan!$B$10:$K$300,9,FALSE),""))</f>
        <v/>
      </c>
      <c r="CB340" s="320" t="str">
        <f>IF(IFERROR(VLOOKUP($B337&amp;CB$14,Plan!$B$10:$K$300,9,FALSE),"")=0,"",IFERROR(VLOOKUP($B337&amp;CB$14,Plan!$B$10:$K$300,9,FALSE),""))</f>
        <v/>
      </c>
      <c r="CC340" s="320" t="str">
        <f>IF(IFERROR(VLOOKUP($B337&amp;CC$14,Plan!$B$10:$K$300,9,FALSE),"")=0,"",IFERROR(VLOOKUP($B337&amp;CC$14,Plan!$B$10:$K$300,9,FALSE),""))</f>
        <v/>
      </c>
      <c r="CD340" s="320" t="str">
        <f>IF(IFERROR(VLOOKUP($B337&amp;CD$14,Plan!$B$10:$K$300,9,FALSE),"")=0,"",IFERROR(VLOOKUP($B337&amp;CD$14,Plan!$B$10:$K$300,9,FALSE),""))</f>
        <v/>
      </c>
      <c r="CE340" s="320" t="str">
        <f>IF(IFERROR(VLOOKUP($B337&amp;CE$14,Plan!$B$10:$K$300,9,FALSE),"")=0,"",IFERROR(VLOOKUP($B337&amp;CE$14,Plan!$B$10:$K$300,9,FALSE),""))</f>
        <v/>
      </c>
      <c r="CF340" s="320" t="str">
        <f>IF(IFERROR(VLOOKUP($B337&amp;CF$14,Plan!$B$10:$K$300,9,FALSE),"")=0,"",IFERROR(VLOOKUP($B337&amp;CF$14,Plan!$B$10:$K$300,9,FALSE),""))</f>
        <v/>
      </c>
      <c r="CG340" s="328"/>
      <c r="CH340" s="320" t="str">
        <f>IF(IFERROR(VLOOKUP($B337&amp;CH$14,Plan!$B$10:$K$300,9,FALSE),"")=0,"",IFERROR(VLOOKUP($B337&amp;CH$14,Plan!$B$10:$K$300,9,FALSE),""))</f>
        <v/>
      </c>
      <c r="CI340" s="320" t="str">
        <f>IF(IFERROR(VLOOKUP($B337&amp;CI$14,Plan!$B$10:$K$300,9,FALSE),"")=0,"",IFERROR(VLOOKUP($B337&amp;CI$14,Plan!$B$10:$K$300,9,FALSE),""))</f>
        <v/>
      </c>
      <c r="CJ340" s="320" t="str">
        <f>IF(IFERROR(VLOOKUP($B337&amp;CJ$14,Plan!$B$10:$K$300,9,FALSE),"")=0,"",IFERROR(VLOOKUP($B337&amp;CJ$14,Plan!$B$10:$K$300,9,FALSE),""))</f>
        <v/>
      </c>
      <c r="CK340" s="320" t="str">
        <f>IF(IFERROR(VLOOKUP($B337&amp;CK$14,Plan!$B$10:$K$300,9,FALSE),"")=0,"",IFERROR(VLOOKUP($B337&amp;CK$14,Plan!$B$10:$K$300,9,FALSE),""))</f>
        <v/>
      </c>
      <c r="CL340" s="320" t="str">
        <f>IF(IFERROR(VLOOKUP($B337&amp;CL$14,Plan!$B$10:$K$300,9,FALSE),"")=0,"",IFERROR(VLOOKUP($B337&amp;CL$14,Plan!$B$10:$K$300,9,FALSE),""))</f>
        <v/>
      </c>
      <c r="CM340" s="320" t="str">
        <f>IF(IFERROR(VLOOKUP($B337&amp;CM$14,Plan!$B$10:$K$300,9,FALSE),"")=0,"",IFERROR(VLOOKUP($B337&amp;CM$14,Plan!$B$10:$K$300,9,FALSE),""))</f>
        <v/>
      </c>
      <c r="CN340" s="320" t="str">
        <f>IF(IFERROR(VLOOKUP($B337&amp;CN$14,Plan!$B$10:$K$300,9,FALSE),"")=0,"",IFERROR(VLOOKUP($B337&amp;CN$14,Plan!$B$10:$K$300,9,FALSE),""))</f>
        <v/>
      </c>
      <c r="CO340" s="320" t="str">
        <f>IF(IFERROR(VLOOKUP($B337&amp;CO$14,Plan!$B$10:$K$300,9,FALSE),"")=0,"",IFERROR(VLOOKUP($B337&amp;CO$14,Plan!$B$10:$K$300,9,FALSE),""))</f>
        <v/>
      </c>
      <c r="CP340" s="703" t="str">
        <f>IF(IFERROR(VLOOKUP($B337&amp;CP$14,Plan!$B$10:$K$300,9,FALSE),"")=0,"",IFERROR(VLOOKUP($B337&amp;CP$14,Plan!$B$10:$K$300,9,FALSE),""))</f>
        <v/>
      </c>
      <c r="CQ340" s="322" t="str">
        <f>IF(IFERROR(VLOOKUP($B337&amp;CQ$14,Plan!$B$10:$K$300,9,FALSE),"")=0,"",IFERROR(VLOOKUP($B337&amp;CQ$14,Plan!$B$10:$K$300,9,FALSE),""))</f>
        <v/>
      </c>
      <c r="CR340" s="320" t="str">
        <f>IF(IFERROR(VLOOKUP($B337&amp;CR$14,Plan!$B$10:$K$300,9,FALSE),"")=0,"",IFERROR(VLOOKUP($B337&amp;CR$14,Plan!$B$10:$K$300,9,FALSE),""))</f>
        <v/>
      </c>
      <c r="CS340" s="323"/>
      <c r="CT340" s="321" t="str">
        <f>IF(IFERROR(VLOOKUP($B337&amp;CT$14,Plan!$B$10:$K$300,9,FALSE),"")=0,"",IFERROR(VLOOKUP($B337&amp;CT$14,Plan!$B$10:$K$300,9,FALSE),""))</f>
        <v/>
      </c>
      <c r="CU340" s="320" t="str">
        <f>IF(IFERROR(VLOOKUP($B337&amp;CU$14,Plan!$B$10:$K$300,9,FALSE),"")=0,"",IFERROR(VLOOKUP($B337&amp;CU$14,Plan!$B$10:$K$300,9,FALSE),""))</f>
        <v/>
      </c>
      <c r="CV340" s="320" t="str">
        <f>IF(IFERROR(VLOOKUP($B337&amp;CV$14,Plan!$B$10:$K$300,9,FALSE),"")=0,"",IFERROR(VLOOKUP($B337&amp;CV$14,Plan!$B$10:$K$300,9,FALSE),""))</f>
        <v/>
      </c>
      <c r="CW340" s="320"/>
      <c r="CX340" s="322" t="str">
        <f>IF(IFERROR(VLOOKUP($B337&amp;CX$14,Plan!$B$10:$K$300,9,FALSE),"")=0,"",IFERROR(VLOOKUP($B337&amp;CX$14,Plan!$B$10:$K$300,9,FALSE),""))</f>
        <v/>
      </c>
      <c r="CY340" s="320" t="str">
        <f>IF(IFERROR(VLOOKUP($B337&amp;CY$14,Plan!$B$10:$K$300,9,FALSE),"")=0,"",IFERROR(VLOOKUP($B337&amp;CY$14,Plan!$B$10:$K$300,9,FALSE),""))</f>
        <v/>
      </c>
      <c r="CZ340" s="323" t="str">
        <f>IF(IFERROR(VLOOKUP($B337&amp;CZ$14,Plan!$B$10:$K$300,9,FALSE),"")=0,"",IFERROR(VLOOKUP($B337&amp;CZ$14,Plan!$B$10:$K$300,9,FALSE),""))</f>
        <v/>
      </c>
      <c r="DA340" s="322" t="str">
        <f>IF(IFERROR(VLOOKUP($B337&amp;DA$14,Plan!$B$10:$K$300,9,FALSE),"")=0,"",IFERROR(VLOOKUP($B337&amp;DA$14,Plan!$B$10:$K$300,9,FALSE),""))</f>
        <v/>
      </c>
      <c r="DB340" s="320" t="str">
        <f>IF(IFERROR(VLOOKUP($B337&amp;DB$14,Plan!$B$10:$K$300,9,FALSE),"")=0,"",IFERROR(VLOOKUP($B337&amp;DB$14,Plan!$B$10:$K$300,9,FALSE),""))</f>
        <v/>
      </c>
      <c r="DC340" s="320" t="str">
        <f>IF(IFERROR(VLOOKUP($B337&amp;DC$14,Plan!$B$10:$K$300,9,FALSE),"")=0,"",IFERROR(VLOOKUP($B337&amp;DC$14,Plan!$B$10:$K$300,9,FALSE),""))</f>
        <v/>
      </c>
      <c r="DD340" s="320" t="str">
        <f>IF(IFERROR(VLOOKUP($B337&amp;DD$14,Plan!$B$10:$K$300,9,FALSE),"")=0,"",IFERROR(VLOOKUP($B337&amp;DD$14,Plan!$B$10:$K$300,9,FALSE),""))</f>
        <v/>
      </c>
      <c r="DE340" s="320" t="str">
        <f>IF(IFERROR(VLOOKUP($B337&amp;DE$14,Plan!$B$10:$K$300,9,FALSE),"")=0,"",IFERROR(VLOOKUP($B337&amp;DE$14,Plan!$B$10:$K$300,9,FALSE),""))</f>
        <v/>
      </c>
      <c r="DF340" s="320" t="str">
        <f>IF(IFERROR(VLOOKUP($B337&amp;DF$14,Plan!$B$10:$K$300,9,FALSE),"")=0,"",IFERROR(VLOOKUP($B337&amp;DF$14,Plan!$B$10:$K$300,9,FALSE),""))</f>
        <v/>
      </c>
      <c r="DG340" s="320" t="str">
        <f>IF(IFERROR(VLOOKUP($B337&amp;DG$14,Plan!$B$10:$K$300,9,FALSE),"")=0,"",IFERROR(VLOOKUP($B337&amp;DG$14,Plan!$B$10:$K$300,9,FALSE),""))</f>
        <v/>
      </c>
      <c r="DH340" s="320" t="str">
        <f>IF(IFERROR(VLOOKUP($B337&amp;DH$14,Plan!$B$10:$K$300,9,FALSE),"")=0,"",IFERROR(VLOOKUP($B337&amp;DH$14,Plan!$B$10:$K$300,9,FALSE),""))</f>
        <v/>
      </c>
      <c r="DI340" s="320" t="str">
        <f>IF(IFERROR(VLOOKUP($B337&amp;DI$14,Plan!$B$10:$K$300,9,FALSE),"")=0,"",IFERROR(VLOOKUP($B337&amp;DI$14,Plan!$B$10:$K$300,9,FALSE),""))</f>
        <v/>
      </c>
      <c r="DJ340" s="320" t="str">
        <f>IF(IFERROR(VLOOKUP($B337&amp;DJ$14,Plan!$B$10:$K$300,9,FALSE),"")=0,"",IFERROR(VLOOKUP($B337&amp;DJ$14,Plan!$B$10:$K$300,9,FALSE),""))</f>
        <v/>
      </c>
      <c r="DK340" s="320" t="str">
        <f>IF(IFERROR(VLOOKUP($B337&amp;DK$14,Plan!$B$10:$K$300,9,FALSE),"")=0,"",IFERROR(VLOOKUP($B337&amp;DK$14,Plan!$B$10:$K$300,9,FALSE),""))</f>
        <v/>
      </c>
      <c r="DL340" s="320" t="str">
        <f>IF(IFERROR(VLOOKUP($B337&amp;DL$14,Plan!$B$10:$K$300,9,FALSE),"")=0,"",IFERROR(VLOOKUP($B337&amp;DL$14,Plan!$B$10:$K$300,9,FALSE),""))</f>
        <v/>
      </c>
      <c r="DM340" s="320" t="str">
        <f>IF(IFERROR(VLOOKUP($B337&amp;DM$14,Plan!$B$10:$K$300,9,FALSE),"")=0,"",IFERROR(VLOOKUP($B337&amp;DM$14,Plan!$B$10:$K$300,9,FALSE),""))</f>
        <v/>
      </c>
      <c r="DN340" s="320" t="str">
        <f>IF(IFERROR(VLOOKUP($B337&amp;DN$14,Plan!$B$10:$K$300,9,FALSE),"")=0,"",IFERROR(VLOOKUP($B337&amp;DN$14,Plan!$B$10:$K$300,9,FALSE),""))</f>
        <v/>
      </c>
      <c r="DO340" s="320" t="str">
        <f>IF(IFERROR(VLOOKUP($B337&amp;DO$14,Plan!$B$10:$K$300,9,FALSE),"")=0,"",IFERROR(VLOOKUP($B337&amp;DO$14,Plan!$B$10:$K$300,9,FALSE),""))</f>
        <v/>
      </c>
      <c r="DP340" s="320" t="str">
        <f>IF(IFERROR(VLOOKUP($B337&amp;DP$14,Plan!$B$10:$K$300,9,FALSE),"")=0,"",IFERROR(VLOOKUP($B337&amp;DP$14,Plan!$B$10:$K$300,9,FALSE),""))</f>
        <v/>
      </c>
      <c r="DQ340" s="320" t="str">
        <f>IF(IFERROR(VLOOKUP($B337&amp;DQ$14,Plan!$B$10:$K$300,9,FALSE),"")=0,"",IFERROR(VLOOKUP($B337&amp;DQ$14,Plan!$B$10:$K$300,9,FALSE),""))</f>
        <v/>
      </c>
      <c r="DR340" s="973" t="str">
        <f>IF(IFERROR(VLOOKUP($B337&amp;DR$14,Plan!$B$10:$K$300,9,FALSE),"")=0,"",IFERROR(VLOOKUP($B337&amp;DR$14,Plan!$B$10:$K$300,9,FALSE),""))</f>
        <v/>
      </c>
      <c r="DS340" s="973" t="str">
        <f>IF(IFERROR(VLOOKUP($B337&amp;DS$14,Plan!$B$10:$K$300,9,FALSE),"")=0,"",IFERROR(VLOOKUP($B337&amp;DS$14,Plan!$B$10:$K$300,9,FALSE),""))</f>
        <v/>
      </c>
      <c r="DT340" s="323" t="str">
        <f>IF(IFERROR(VLOOKUP($B337&amp;DT$14,Plan!$B$10:$K$300,9,FALSE),"")=0,"",IFERROR(VLOOKUP($B337&amp;DT$14,Plan!$B$10:$K$300,9,FALSE),""))</f>
        <v/>
      </c>
      <c r="DV340" s="103">
        <f t="shared" si="62"/>
        <v>0</v>
      </c>
    </row>
    <row r="341" spans="1:126" s="103" customFormat="1" ht="15" customHeight="1">
      <c r="A341" s="1074">
        <f>+A337+1</f>
        <v>77</v>
      </c>
      <c r="B341" s="1095" t="s">
        <v>236</v>
      </c>
      <c r="C341" s="1077" t="s">
        <v>612</v>
      </c>
      <c r="D341" s="1078"/>
      <c r="E341" s="1083" t="s">
        <v>370</v>
      </c>
      <c r="F341" s="1086" t="s">
        <v>198</v>
      </c>
      <c r="G341" s="1086" t="s">
        <v>405</v>
      </c>
      <c r="H341" s="340" t="s">
        <v>357</v>
      </c>
      <c r="I341" s="85"/>
      <c r="J341" s="86" t="str">
        <f>IF(VLOOKUP(J$14,'ISP-F14-HRD-00'!$B$14:$BE$128,MATCH($C341,'ISP-F14-HRD-00'!$B$11:$BE$11,0),FALSE)=0,"",VLOOKUP(J$14,'ISP-F14-HRD-00'!$B$14:$BE$128,MATCH($C341,'ISP-F14-HRD-00'!$B$11:$BE$11,0),FALSE))</f>
        <v/>
      </c>
      <c r="K341" s="86" t="str">
        <f>IF(VLOOKUP(K$14,'ISP-F14-HRD-00'!$B$14:$BE$128,MATCH($C341,'ISP-F14-HRD-00'!$B$11:$BE$11,0),FALSE)=0,"",VLOOKUP(K$14,'ISP-F14-HRD-00'!$B$14:$BE$128,MATCH($C341,'ISP-F14-HRD-00'!$B$11:$BE$11,0),FALSE))</f>
        <v/>
      </c>
      <c r="L341" s="86" t="str">
        <f>IF(VLOOKUP(L$14,'ISP-F14-HRD-00'!$B$14:$BE$128,MATCH($C341,'ISP-F14-HRD-00'!$B$11:$BE$11,0),FALSE)=0,"",VLOOKUP(L$14,'ISP-F14-HRD-00'!$B$14:$BE$128,MATCH($C341,'ISP-F14-HRD-00'!$B$11:$BE$11,0),FALSE))</f>
        <v/>
      </c>
      <c r="M341" s="86" t="str">
        <f>IF(VLOOKUP(M$14,'ISP-F14-HRD-00'!$B$14:$BE$128,MATCH($C341,'ISP-F14-HRD-00'!$B$11:$BE$11,0),FALSE)=0,"",VLOOKUP(M$14,'ISP-F14-HRD-00'!$B$14:$BE$128,MATCH($C341,'ISP-F14-HRD-00'!$B$11:$BE$11,0),FALSE))</f>
        <v/>
      </c>
      <c r="N341" s="86" t="str">
        <f>IF(VLOOKUP(N$14,'ISP-F14-HRD-00'!$B$14:$BE$128,MATCH($C341,'ISP-F14-HRD-00'!$B$11:$BE$11,0),FALSE)=0,"",VLOOKUP(N$14,'ISP-F14-HRD-00'!$B$14:$BE$128,MATCH($C341,'ISP-F14-HRD-00'!$B$11:$BE$11,0),FALSE))</f>
        <v/>
      </c>
      <c r="O341" s="86" t="str">
        <f>IF(VLOOKUP(O$14,'ISP-F14-HRD-00'!$B$14:$BE$128,MATCH($C341,'ISP-F14-HRD-00'!$B$11:$BE$11,0),FALSE)=0,"",VLOOKUP(O$14,'ISP-F14-HRD-00'!$B$14:$BE$128,MATCH($C341,'ISP-F14-HRD-00'!$B$11:$BE$11,0),FALSE))</f>
        <v/>
      </c>
      <c r="P341" s="86" t="str">
        <f>IF(VLOOKUP(P$14,'ISP-F14-HRD-00'!$B$14:$BE$128,MATCH($C341,'ISP-F14-HRD-00'!$B$11:$BE$11,0),FALSE)=0,"",VLOOKUP(P$14,'ISP-F14-HRD-00'!$B$14:$BE$128,MATCH($C341,'ISP-F14-HRD-00'!$B$11:$BE$11,0),FALSE))</f>
        <v/>
      </c>
      <c r="Q341" s="86" t="str">
        <f>IF(VLOOKUP(Q$14,'ISP-F14-HRD-00'!$B$14:$BE$128,MATCH($C341,'ISP-F14-HRD-00'!$B$11:$BE$11,0),FALSE)=0,"",VLOOKUP(Q$14,'ISP-F14-HRD-00'!$B$14:$BE$128,MATCH($C341,'ISP-F14-HRD-00'!$B$11:$BE$11,0),FALSE))</f>
        <v/>
      </c>
      <c r="R341" s="86" t="str">
        <f>IF(VLOOKUP(R$14,'ISP-F14-HRD-00'!$B$14:$BE$128,MATCH($C341,'ISP-F14-HRD-00'!$B$11:$BE$11,0),FALSE)=0,"",VLOOKUP(R$14,'ISP-F14-HRD-00'!$B$14:$BE$128,MATCH($C341,'ISP-F14-HRD-00'!$B$11:$BE$11,0),FALSE))</f>
        <v/>
      </c>
      <c r="S341" s="86" t="str">
        <f>IF(VLOOKUP(S$14,'ISP-F14-HRD-00'!$B$14:$BE$128,MATCH($C341,'ISP-F14-HRD-00'!$B$11:$BE$11,0),FALSE)=0,"",VLOOKUP(S$14,'ISP-F14-HRD-00'!$B$14:$BE$128,MATCH($C341,'ISP-F14-HRD-00'!$B$11:$BE$11,0),FALSE))</f>
        <v/>
      </c>
      <c r="T341" s="86" t="str">
        <f>IF(VLOOKUP(T$14,'ISP-F14-HRD-00'!$B$14:$BE$128,MATCH($C341,'ISP-F14-HRD-00'!$B$11:$BE$11,0),FALSE)=0,"",VLOOKUP(T$14,'ISP-F14-HRD-00'!$B$14:$BE$128,MATCH($C341,'ISP-F14-HRD-00'!$B$11:$BE$11,0),FALSE))</f>
        <v/>
      </c>
      <c r="U341" s="86" t="str">
        <f>IF(VLOOKUP(U$14,'ISP-F14-HRD-00'!$B$14:$BE$128,MATCH($C341,'ISP-F14-HRD-00'!$B$11:$BE$11,0),FALSE)=0,"",VLOOKUP(U$14,'ISP-F14-HRD-00'!$B$14:$BE$128,MATCH($C341,'ISP-F14-HRD-00'!$B$11:$BE$11,0),FALSE))</f>
        <v/>
      </c>
      <c r="V341" s="86" t="str">
        <f>IF(VLOOKUP(V$14,'ISP-F14-HRD-00'!$B$14:$BE$128,MATCH($C341,'ISP-F14-HRD-00'!$B$11:$BE$11,0),FALSE)=0,"",VLOOKUP(V$14,'ISP-F14-HRD-00'!$B$14:$BE$128,MATCH($C341,'ISP-F14-HRD-00'!$B$11:$BE$11,0),FALSE))</f>
        <v/>
      </c>
      <c r="W341" s="86" t="str">
        <f>IF(VLOOKUP(W$14,'ISP-F14-HRD-00'!$B$14:$BE$128,MATCH($C341,'ISP-F14-HRD-00'!$B$11:$BE$11,0),FALSE)=0,"",VLOOKUP(W$14,'ISP-F14-HRD-00'!$B$14:$BE$128,MATCH($C341,'ISP-F14-HRD-00'!$B$11:$BE$11,0),FALSE))</f>
        <v/>
      </c>
      <c r="X341" s="86" t="str">
        <f>IF(VLOOKUP(X$14,'ISP-F14-HRD-00'!$B$14:$BE$128,MATCH($C341,'ISP-F14-HRD-00'!$B$11:$BE$11,0),FALSE)=0,"",VLOOKUP(X$14,'ISP-F14-HRD-00'!$B$14:$BE$128,MATCH($C341,'ISP-F14-HRD-00'!$B$11:$BE$11,0),FALSE))</f>
        <v/>
      </c>
      <c r="Y341" s="86" t="str">
        <f>IF(VLOOKUP(Y$14,'ISP-F14-HRD-00'!$B$14:$BE$128,MATCH($C341,'ISP-F14-HRD-00'!$B$11:$BE$11,0),FALSE)=0,"",VLOOKUP(Y$14,'ISP-F14-HRD-00'!$B$14:$BE$128,MATCH($C341,'ISP-F14-HRD-00'!$B$11:$BE$11,0),FALSE))</f>
        <v/>
      </c>
      <c r="Z341" s="86" t="str">
        <f>IF(VLOOKUP(Z$14,'ISP-F14-HRD-00'!$B$14:$BE$128,MATCH($C341,'ISP-F14-HRD-00'!$B$11:$BE$11,0),FALSE)=0,"",VLOOKUP(Z$14,'ISP-F14-HRD-00'!$B$14:$BE$128,MATCH($C341,'ISP-F14-HRD-00'!$B$11:$BE$11,0),FALSE))</f>
        <v/>
      </c>
      <c r="AA341" s="86" t="str">
        <f>IF(VLOOKUP(AA$14,'ISP-F14-HRD-00'!$B$14:$BE$128,MATCH($C341,'ISP-F14-HRD-00'!$B$11:$BE$11,0),FALSE)=0,"",VLOOKUP(AA$14,'ISP-F14-HRD-00'!$B$14:$BE$128,MATCH($C341,'ISP-F14-HRD-00'!$B$11:$BE$11,0),FALSE))</f>
        <v/>
      </c>
      <c r="AB341" s="86" t="str">
        <f>IF(VLOOKUP(AB$14,'ISP-F14-HRD-00'!$B$14:$BE$128,MATCH($C341,'ISP-F14-HRD-00'!$B$11:$BE$11,0),FALSE)=0,"",VLOOKUP(AB$14,'ISP-F14-HRD-00'!$B$14:$BE$128,MATCH($C341,'ISP-F14-HRD-00'!$B$11:$BE$11,0),FALSE))</f>
        <v/>
      </c>
      <c r="AC341" s="700" t="str">
        <f>IF(VLOOKUP(AC$14,'ISP-F14-HRD-00'!$B$14:$BE$128,MATCH($C341,'ISP-F14-HRD-00'!$B$11:$BE$11,0),FALSE)=0,"",VLOOKUP(AC$14,'ISP-F14-HRD-00'!$B$14:$BE$128,MATCH($C341,'ISP-F14-HRD-00'!$B$11:$BE$11,0),FALSE))</f>
        <v/>
      </c>
      <c r="AD341" s="700" t="str">
        <f>IF(VLOOKUP(AD$14,'ISP-F14-HRD-00'!$B$14:$BE$128,MATCH($C341,'ISP-F14-HRD-00'!$B$11:$BE$11,0),FALSE)=0,"",VLOOKUP(AD$14,'ISP-F14-HRD-00'!$B$14:$BE$128,MATCH($C341,'ISP-F14-HRD-00'!$B$11:$BE$11,0),FALSE))</f>
        <v/>
      </c>
      <c r="AE341" s="700" t="e">
        <f>IF(VLOOKUP(AE$14,'ISP-F14-HRD-00'!$B$14:$BE$128,MATCH($C341,'ISP-F14-HRD-00'!$B$11:$BE$11,0),FALSE)=0,"",VLOOKUP(AE$14,'ISP-F14-HRD-00'!$B$14:$BE$128,MATCH($C341,'ISP-F14-HRD-00'!$B$11:$BE$11,0),FALSE))</f>
        <v>#N/A</v>
      </c>
      <c r="AF341" s="353"/>
      <c r="AG341" s="86" t="str">
        <f>IF(VLOOKUP(AG$14,'ISP-F14-HRD-00'!$B$14:$BE$128,MATCH($C341,'ISP-F14-HRD-00'!$B$11:$BE$11,0),FALSE)=0,"",VLOOKUP(AG$14,'ISP-F14-HRD-00'!$B$14:$BE$128,MATCH($C341,'ISP-F14-HRD-00'!$B$11:$BE$11,0),FALSE))</f>
        <v/>
      </c>
      <c r="AH341" s="86" t="str">
        <f>IF(VLOOKUP(AH$14,'ISP-F14-HRD-00'!$B$14:$BE$128,MATCH($C341,'ISP-F14-HRD-00'!$B$11:$BE$11,0),FALSE)=0,"",VLOOKUP(AH$14,'ISP-F14-HRD-00'!$B$14:$BE$128,MATCH($C341,'ISP-F14-HRD-00'!$B$11:$BE$11,0),FALSE))</f>
        <v/>
      </c>
      <c r="AI341" s="86" t="str">
        <f>IF(VLOOKUP(AI$14,'ISP-F14-HRD-00'!$B$14:$BE$128,MATCH($C341,'ISP-F14-HRD-00'!$B$11:$BE$11,0),FALSE)=0,"",VLOOKUP(AI$14,'ISP-F14-HRD-00'!$B$14:$BE$128,MATCH($C341,'ISP-F14-HRD-00'!$B$11:$BE$11,0),FALSE))</f>
        <v/>
      </c>
      <c r="AJ341" s="86" t="str">
        <f>IF(VLOOKUP(AJ$14,'ISP-F14-HRD-00'!$B$14:$BE$128,MATCH($C341,'ISP-F14-HRD-00'!$B$11:$BE$11,0),FALSE)=0,"",VLOOKUP(AJ$14,'ISP-F14-HRD-00'!$B$14:$BE$128,MATCH($C341,'ISP-F14-HRD-00'!$B$11:$BE$11,0),FALSE))</f>
        <v/>
      </c>
      <c r="AK341" s="86" t="str">
        <f>IF(VLOOKUP(AK$14,'ISP-F14-HRD-00'!$B$14:$BE$128,MATCH($C341,'ISP-F14-HRD-00'!$B$11:$BE$11,0),FALSE)=0,"",VLOOKUP(AK$14,'ISP-F14-HRD-00'!$B$14:$BE$128,MATCH($C341,'ISP-F14-HRD-00'!$B$11:$BE$11,0),FALSE))</f>
        <v/>
      </c>
      <c r="AL341" s="86" t="str">
        <f>IF(VLOOKUP(AL$14,'ISP-F14-HRD-00'!$B$14:$BE$128,MATCH($C341,'ISP-F14-HRD-00'!$B$11:$BE$11,0),FALSE)=0,"",VLOOKUP(AL$14,'ISP-F14-HRD-00'!$B$14:$BE$128,MATCH($C341,'ISP-F14-HRD-00'!$B$11:$BE$11,0),FALSE))</f>
        <v/>
      </c>
      <c r="AM341" s="86" t="str">
        <f>IF(VLOOKUP(AM$14,'ISP-F14-HRD-00'!$B$14:$BE$128,MATCH($C341,'ISP-F14-HRD-00'!$B$11:$BE$11,0),FALSE)=0,"",VLOOKUP(AM$14,'ISP-F14-HRD-00'!$B$14:$BE$128,MATCH($C341,'ISP-F14-HRD-00'!$B$11:$BE$11,0),FALSE))</f>
        <v/>
      </c>
      <c r="AN341" s="86" t="str">
        <f>IF(VLOOKUP(AN$14,'ISP-F14-HRD-00'!$B$14:$BE$128,MATCH($C341,'ISP-F14-HRD-00'!$B$11:$BE$11,0),FALSE)=0,"",VLOOKUP(AN$14,'ISP-F14-HRD-00'!$B$14:$BE$128,MATCH($C341,'ISP-F14-HRD-00'!$B$11:$BE$11,0),FALSE))</f>
        <v/>
      </c>
      <c r="AO341" s="86" t="str">
        <f>IF(VLOOKUP(AO$14,'ISP-F14-HRD-00'!$B$14:$BE$128,MATCH($C341,'ISP-F14-HRD-00'!$B$11:$BE$11,0),FALSE)=0,"",VLOOKUP(AO$14,'ISP-F14-HRD-00'!$B$14:$BE$128,MATCH($C341,'ISP-F14-HRD-00'!$B$11:$BE$11,0),FALSE))</f>
        <v/>
      </c>
      <c r="AP341" s="86" t="str">
        <f>IF(VLOOKUP(AP$14,'ISP-F14-HRD-00'!$B$14:$BE$128,MATCH($C341,'ISP-F14-HRD-00'!$B$11:$BE$11,0),FALSE)=0,"",VLOOKUP(AP$14,'ISP-F14-HRD-00'!$B$14:$BE$128,MATCH($C341,'ISP-F14-HRD-00'!$B$11:$BE$11,0),FALSE))</f>
        <v/>
      </c>
      <c r="AQ341" s="86" t="str">
        <f>IF(VLOOKUP(AQ$14,'ISP-F14-HRD-00'!$B$14:$BE$128,MATCH($C341,'ISP-F14-HRD-00'!$B$11:$BE$11,0),FALSE)=0,"",VLOOKUP(AQ$14,'ISP-F14-HRD-00'!$B$14:$BE$128,MATCH($C341,'ISP-F14-HRD-00'!$B$11:$BE$11,0),FALSE))</f>
        <v/>
      </c>
      <c r="AR341" s="86" t="str">
        <f>IF(VLOOKUP(AR$14,'ISP-F14-HRD-00'!$B$14:$BE$128,MATCH($C341,'ISP-F14-HRD-00'!$B$11:$BE$11,0),FALSE)=0,"",VLOOKUP(AR$14,'ISP-F14-HRD-00'!$B$14:$BE$128,MATCH($C341,'ISP-F14-HRD-00'!$B$11:$BE$11,0),FALSE))</f>
        <v/>
      </c>
      <c r="AS341" s="86" t="str">
        <f>IF(VLOOKUP(AS$14,'ISP-F14-HRD-00'!$B$14:$BE$128,MATCH($C341,'ISP-F14-HRD-00'!$B$11:$BE$11,0),FALSE)=0,"",VLOOKUP(AS$14,'ISP-F14-HRD-00'!$B$14:$BE$128,MATCH($C341,'ISP-F14-HRD-00'!$B$11:$BE$11,0),FALSE))</f>
        <v/>
      </c>
      <c r="AT341" s="86" t="str">
        <f>IF(VLOOKUP(AT$14,'ISP-F14-HRD-00'!$B$14:$BE$128,MATCH($C341,'ISP-F14-HRD-00'!$B$11:$BE$11,0),FALSE)=0,"",VLOOKUP(AT$14,'ISP-F14-HRD-00'!$B$14:$BE$128,MATCH($C341,'ISP-F14-HRD-00'!$B$11:$BE$11,0),FALSE))</f>
        <v/>
      </c>
      <c r="AU341" s="86" t="str">
        <f>IF(VLOOKUP(AU$14,'ISP-F14-HRD-00'!$B$14:$BE$128,MATCH($C341,'ISP-F14-HRD-00'!$B$11:$BE$11,0),FALSE)=0,"",VLOOKUP(AU$14,'ISP-F14-HRD-00'!$B$14:$BE$128,MATCH($C341,'ISP-F14-HRD-00'!$B$11:$BE$11,0),FALSE))</f>
        <v/>
      </c>
      <c r="AV341" s="86" t="str">
        <f>IF(VLOOKUP(AV$14,'ISP-F14-HRD-00'!$B$14:$BE$128,MATCH($C341,'ISP-F14-HRD-00'!$B$11:$BE$11,0),FALSE)=0,"",VLOOKUP(AV$14,'ISP-F14-HRD-00'!$B$14:$BE$128,MATCH($C341,'ISP-F14-HRD-00'!$B$11:$BE$11,0),FALSE))</f>
        <v/>
      </c>
      <c r="AW341" s="86" t="str">
        <f>IF(VLOOKUP(AW$14,'ISP-F14-HRD-00'!$B$14:$BE$128,MATCH($C341,'ISP-F14-HRD-00'!$B$11:$BE$11,0),FALSE)=0,"",VLOOKUP(AW$14,'ISP-F14-HRD-00'!$B$14:$BE$128,MATCH($C341,'ISP-F14-HRD-00'!$B$11:$BE$11,0),FALSE))</f>
        <v/>
      </c>
      <c r="AX341" s="86" t="str">
        <f>IF(VLOOKUP(AX$14,'ISP-F14-HRD-00'!$B$14:$BE$128,MATCH($C341,'ISP-F14-HRD-00'!$B$11:$BE$11,0),FALSE)=0,"",VLOOKUP(AX$14,'ISP-F14-HRD-00'!$B$14:$BE$128,MATCH($C341,'ISP-F14-HRD-00'!$B$11:$BE$11,0),FALSE))</f>
        <v/>
      </c>
      <c r="AY341" s="86" t="str">
        <f>IF(VLOOKUP(AY$14,'ISP-F14-HRD-00'!$B$14:$BE$128,MATCH($C341,'ISP-F14-HRD-00'!$B$11:$BE$11,0),FALSE)=0,"",VLOOKUP(AY$14,'ISP-F14-HRD-00'!$B$14:$BE$128,MATCH($C341,'ISP-F14-HRD-00'!$B$11:$BE$11,0),FALSE))</f>
        <v/>
      </c>
      <c r="AZ341" s="86" t="str">
        <f>IF(VLOOKUP(AZ$14,'ISP-F14-HRD-00'!$B$14:$BE$128,MATCH($C341,'ISP-F14-HRD-00'!$B$11:$BE$11,0),FALSE)=0,"",VLOOKUP(AZ$14,'ISP-F14-HRD-00'!$B$14:$BE$128,MATCH($C341,'ISP-F14-HRD-00'!$B$11:$BE$11,0),FALSE))</f>
        <v/>
      </c>
      <c r="BA341" s="87" t="str">
        <f>IF(VLOOKUP(BA$14,'ISP-F14-HRD-00'!$B$14:$BE$128,MATCH($C341,'ISP-F14-HRD-00'!$B$11:$BE$11,0),FALSE)=0,"",VLOOKUP(BA$14,'ISP-F14-HRD-00'!$B$14:$BE$128,MATCH($C341,'ISP-F14-HRD-00'!$B$11:$BE$11,0),FALSE))</f>
        <v/>
      </c>
      <c r="BB341" s="330"/>
      <c r="BC341" s="89" t="str">
        <f>IF(VLOOKUP(BC$14,'ISP-F14-HRD-00'!$B$14:$BE$128,MATCH($C341,'ISP-F14-HRD-00'!$B$11:$BE$11,0),FALSE)=0,"",VLOOKUP(BC$14,'ISP-F14-HRD-00'!$B$14:$BE$128,MATCH($C341,'ISP-F14-HRD-00'!$B$11:$BE$11,0),FALSE))</f>
        <v/>
      </c>
      <c r="BD341" s="86" t="str">
        <f>IF(VLOOKUP(BD$14,'ISP-F14-HRD-00'!$B$14:$BE$128,MATCH($C341,'ISP-F14-HRD-00'!$B$11:$BE$11,0),FALSE)=0,"",VLOOKUP(BD$14,'ISP-F14-HRD-00'!$B$14:$BE$128,MATCH($C341,'ISP-F14-HRD-00'!$B$11:$BE$11,0),FALSE))</f>
        <v/>
      </c>
      <c r="BE341" s="86" t="str">
        <f>IF(VLOOKUP(BE$14,'ISP-F14-HRD-00'!$B$14:$BE$128,MATCH($C341,'ISP-F14-HRD-00'!$B$11:$BE$11,0),FALSE)=0,"",VLOOKUP(BE$14,'ISP-F14-HRD-00'!$B$14:$BE$128,MATCH($C341,'ISP-F14-HRD-00'!$B$11:$BE$11,0),FALSE))</f>
        <v/>
      </c>
      <c r="BF341" s="86" t="str">
        <f>IF(VLOOKUP(BF$14,'ISP-F14-HRD-00'!$B$14:$BE$128,MATCH($C341,'ISP-F14-HRD-00'!$B$11:$BE$11,0),FALSE)=0,"",VLOOKUP(BF$14,'ISP-F14-HRD-00'!$B$14:$BE$128,MATCH($C341,'ISP-F14-HRD-00'!$B$11:$BE$11,0),FALSE))</f>
        <v/>
      </c>
      <c r="BG341" s="330"/>
      <c r="BH341" s="86" t="str">
        <f>IF(VLOOKUP(BH$14,'ISP-F14-HRD-00'!$B$14:$BE$128,MATCH($C341,'ISP-F14-HRD-00'!$B$11:$BE$11,0),FALSE)=0,"",VLOOKUP(BH$14,'ISP-F14-HRD-00'!$B$14:$BE$128,MATCH($C341,'ISP-F14-HRD-00'!$B$11:$BE$11,0),FALSE))</f>
        <v/>
      </c>
      <c r="BI341" s="86" t="str">
        <f>IF(VLOOKUP(BI$14,'ISP-F14-HRD-00'!$B$14:$BE$128,MATCH($C341,'ISP-F14-HRD-00'!$B$11:$BE$11,0),FALSE)=0,"",VLOOKUP(BI$14,'ISP-F14-HRD-00'!$B$14:$BE$128,MATCH($C341,'ISP-F14-HRD-00'!$B$11:$BE$11,0),FALSE))</f>
        <v/>
      </c>
      <c r="BJ341" s="86" t="str">
        <f>IF(VLOOKUP(BJ$14,'ISP-F14-HRD-00'!$B$14:$BE$128,MATCH($C341,'ISP-F14-HRD-00'!$B$11:$BE$11,0),FALSE)=0,"",VLOOKUP(BJ$14,'ISP-F14-HRD-00'!$B$14:$BE$128,MATCH($C341,'ISP-F14-HRD-00'!$B$11:$BE$11,0),FALSE))</f>
        <v/>
      </c>
      <c r="BK341" s="86" t="str">
        <f>IF(VLOOKUP(BK$14,'ISP-F14-HRD-00'!$B$14:$BE$128,MATCH($C341,'ISP-F14-HRD-00'!$B$11:$BE$11,0),FALSE)=0,"",VLOOKUP(BK$14,'ISP-F14-HRD-00'!$B$14:$BE$128,MATCH($C341,'ISP-F14-HRD-00'!$B$11:$BE$11,0),FALSE))</f>
        <v/>
      </c>
      <c r="BL341" s="330"/>
      <c r="BM341" s="86" t="str">
        <f>IF(VLOOKUP(BM$14,'ISP-F14-HRD-00'!$B$14:$BE$128,MATCH($C341,'ISP-F14-HRD-00'!$B$11:$BE$11,0),FALSE)=0,"",VLOOKUP(BM$14,'ISP-F14-HRD-00'!$B$14:$BE$128,MATCH($C341,'ISP-F14-HRD-00'!$B$11:$BE$11,0),FALSE))</f>
        <v/>
      </c>
      <c r="BN341" s="86" t="str">
        <f>IF(VLOOKUP(BN$14,'ISP-F14-HRD-00'!$B$14:$BE$128,MATCH($C341,'ISP-F14-HRD-00'!$B$11:$BE$11,0),FALSE)=0,"",VLOOKUP(BN$14,'ISP-F14-HRD-00'!$B$14:$BE$128,MATCH($C341,'ISP-F14-HRD-00'!$B$11:$BE$11,0),FALSE))</f>
        <v/>
      </c>
      <c r="BO341" s="86" t="str">
        <f>IF(VLOOKUP(BO$14,'ISP-F14-HRD-00'!$B$14:$BE$128,MATCH($C341,'ISP-F14-HRD-00'!$B$11:$BE$11,0),FALSE)=0,"",VLOOKUP(BO$14,'ISP-F14-HRD-00'!$B$14:$BE$128,MATCH($C341,'ISP-F14-HRD-00'!$B$11:$BE$11,0),FALSE))</f>
        <v/>
      </c>
      <c r="BP341" s="86" t="str">
        <f>IF(VLOOKUP(BP$14,'ISP-F14-HRD-00'!$B$14:$BE$128,MATCH($C341,'ISP-F14-HRD-00'!$B$11:$BE$11,0),FALSE)=0,"",VLOOKUP(BP$14,'ISP-F14-HRD-00'!$B$14:$BE$128,MATCH($C341,'ISP-F14-HRD-00'!$B$11:$BE$11,0),FALSE))</f>
        <v/>
      </c>
      <c r="BQ341" s="86" t="str">
        <f>IF(VLOOKUP(BQ$14,'ISP-F14-HRD-00'!$B$14:$BE$128,MATCH($C341,'ISP-F14-HRD-00'!$B$11:$BE$11,0),FALSE)=0,"",VLOOKUP(BQ$14,'ISP-F14-HRD-00'!$B$14:$BE$128,MATCH($C341,'ISP-F14-HRD-00'!$B$11:$BE$11,0),FALSE))</f>
        <v/>
      </c>
      <c r="BR341" s="356"/>
      <c r="BS341" s="86" t="str">
        <f>IF(VLOOKUP(BS$14,'ISP-F14-HRD-00'!$B$14:$BE$128,MATCH($C341,'ISP-F14-HRD-00'!$B$11:$BE$11,0),FALSE)=0,"",VLOOKUP(BS$14,'ISP-F14-HRD-00'!$B$14:$BE$128,MATCH($C341,'ISP-F14-HRD-00'!$B$11:$BE$11,0),FALSE))</f>
        <v/>
      </c>
      <c r="BT341" s="86" t="str">
        <f>IF(VLOOKUP(BT$14,'ISP-F14-HRD-00'!$B$14:$BE$128,MATCH($C341,'ISP-F14-HRD-00'!$B$11:$BE$11,0),FALSE)=0,"",VLOOKUP(BT$14,'ISP-F14-HRD-00'!$B$14:$BE$128,MATCH($C341,'ISP-F14-HRD-00'!$B$11:$BE$11,0),FALSE))</f>
        <v/>
      </c>
      <c r="BU341" s="86" t="str">
        <f>IF(VLOOKUP(BU$14,'ISP-F14-HRD-00'!$B$14:$BE$128,MATCH($C341,'ISP-F14-HRD-00'!$B$11:$BE$11,0),FALSE)=0,"",VLOOKUP(BU$14,'ISP-F14-HRD-00'!$B$14:$BE$128,MATCH($C341,'ISP-F14-HRD-00'!$B$11:$BE$11,0),FALSE))</f>
        <v/>
      </c>
      <c r="BV341" s="86" t="str">
        <f>IF(VLOOKUP(BV$14,'ISP-F14-HRD-00'!$B$14:$BE$128,MATCH($C341,'ISP-F14-HRD-00'!$B$11:$BE$11,0),FALSE)=0,"",VLOOKUP(BV$14,'ISP-F14-HRD-00'!$B$14:$BE$128,MATCH($C341,'ISP-F14-HRD-00'!$B$11:$BE$11,0),FALSE))</f>
        <v/>
      </c>
      <c r="BW341" s="86" t="str">
        <f>IF(VLOOKUP(BW$14,'ISP-F14-HRD-00'!$B$14:$BE$128,MATCH($C341,'ISP-F14-HRD-00'!$B$11:$BE$11,0),FALSE)=0,"",VLOOKUP(BW$14,'ISP-F14-HRD-00'!$B$14:$BE$128,MATCH($C341,'ISP-F14-HRD-00'!$B$11:$BE$11,0),FALSE))</f>
        <v/>
      </c>
      <c r="BX341" s="86" t="str">
        <f>IF(VLOOKUP(BX$14,'ISP-F14-HRD-00'!$B$14:$BE$128,MATCH($C341,'ISP-F14-HRD-00'!$B$11:$BE$11,0),FALSE)=0,"",VLOOKUP(BX$14,'ISP-F14-HRD-00'!$B$14:$BE$128,MATCH($C341,'ISP-F14-HRD-00'!$B$11:$BE$11,0),FALSE))</f>
        <v/>
      </c>
      <c r="BY341" s="86" t="str">
        <f>IF(VLOOKUP(BY$14,'ISP-F14-HRD-00'!$B$14:$BE$128,MATCH($C341,'ISP-F14-HRD-00'!$B$11:$BE$11,0),FALSE)=0,"",VLOOKUP(BY$14,'ISP-F14-HRD-00'!$B$14:$BE$128,MATCH($C341,'ISP-F14-HRD-00'!$B$11:$BE$11,0),FALSE))</f>
        <v/>
      </c>
      <c r="BZ341" s="330"/>
      <c r="CA341" s="86" t="str">
        <f>IF(VLOOKUP(CA$14,'ISP-F14-HRD-00'!$B$14:$BE$128,MATCH($C341,'ISP-F14-HRD-00'!$B$11:$BE$11,0),FALSE)=0,"",VLOOKUP(CA$14,'ISP-F14-HRD-00'!$B$14:$BE$128,MATCH($C341,'ISP-F14-HRD-00'!$B$11:$BE$11,0),FALSE))</f>
        <v/>
      </c>
      <c r="CB341" s="86" t="str">
        <f>IF(VLOOKUP(CB$14,'ISP-F14-HRD-00'!$B$14:$BE$128,MATCH($C341,'ISP-F14-HRD-00'!$B$11:$BE$11,0),FALSE)=0,"",VLOOKUP(CB$14,'ISP-F14-HRD-00'!$B$14:$BE$128,MATCH($C341,'ISP-F14-HRD-00'!$B$11:$BE$11,0),FALSE))</f>
        <v/>
      </c>
      <c r="CC341" s="86" t="str">
        <f>IF(VLOOKUP(CC$14,'ISP-F14-HRD-00'!$B$14:$BE$128,MATCH($C341,'ISP-F14-HRD-00'!$B$11:$BE$11,0),FALSE)=0,"",VLOOKUP(CC$14,'ISP-F14-HRD-00'!$B$14:$BE$128,MATCH($C341,'ISP-F14-HRD-00'!$B$11:$BE$11,0),FALSE))</f>
        <v/>
      </c>
      <c r="CD341" s="86" t="str">
        <f>IF(VLOOKUP(CD$14,'ISP-F14-HRD-00'!$B$14:$BE$128,MATCH($C341,'ISP-F14-HRD-00'!$B$11:$BE$11,0),FALSE)=0,"",VLOOKUP(CD$14,'ISP-F14-HRD-00'!$B$14:$BE$128,MATCH($C341,'ISP-F14-HRD-00'!$B$11:$BE$11,0),FALSE))</f>
        <v/>
      </c>
      <c r="CE341" s="86" t="str">
        <f>IF(VLOOKUP(CE$14,'ISP-F14-HRD-00'!$B$14:$BE$128,MATCH($C341,'ISP-F14-HRD-00'!$B$11:$BE$11,0),FALSE)=0,"",VLOOKUP(CE$14,'ISP-F14-HRD-00'!$B$14:$BE$128,MATCH($C341,'ISP-F14-HRD-00'!$B$11:$BE$11,0),FALSE))</f>
        <v/>
      </c>
      <c r="CF341" s="86" t="str">
        <f>IF(VLOOKUP(CF$14,'ISP-F14-HRD-00'!$B$14:$BE$128,MATCH($C341,'ISP-F14-HRD-00'!$B$11:$BE$11,0),FALSE)=0,"",VLOOKUP(CF$14,'ISP-F14-HRD-00'!$B$14:$BE$128,MATCH($C341,'ISP-F14-HRD-00'!$B$11:$BE$11,0),FALSE))</f>
        <v/>
      </c>
      <c r="CG341" s="330"/>
      <c r="CH341" s="86" t="str">
        <f>IF(VLOOKUP(CH$14,'ISP-F14-HRD-00'!$B$14:$BE$128,MATCH($C341,'ISP-F14-HRD-00'!$B$11:$BE$11,0),FALSE)=0,"",VLOOKUP(CH$14,'ISP-F14-HRD-00'!$B$14:$BE$128,MATCH($C341,'ISP-F14-HRD-00'!$B$11:$BE$11,0),FALSE))</f>
        <v/>
      </c>
      <c r="CI341" s="86" t="str">
        <f>IF(VLOOKUP(CI$14,'ISP-F14-HRD-00'!$B$14:$BE$128,MATCH($C341,'ISP-F14-HRD-00'!$B$11:$BE$11,0),FALSE)=0,"",VLOOKUP(CI$14,'ISP-F14-HRD-00'!$B$14:$BE$128,MATCH($C341,'ISP-F14-HRD-00'!$B$11:$BE$11,0),FALSE))</f>
        <v/>
      </c>
      <c r="CJ341" s="86" t="str">
        <f>IF(VLOOKUP(CJ$14,'ISP-F14-HRD-00'!$B$14:$BE$128,MATCH($C341,'ISP-F14-HRD-00'!$B$11:$BE$11,0),FALSE)=0,"",VLOOKUP(CJ$14,'ISP-F14-HRD-00'!$B$14:$BE$128,MATCH($C341,'ISP-F14-HRD-00'!$B$11:$BE$11,0),FALSE))</f>
        <v/>
      </c>
      <c r="CK341" s="86" t="str">
        <f>IF(VLOOKUP(CK$14,'ISP-F14-HRD-00'!$B$14:$BE$128,MATCH($C341,'ISP-F14-HRD-00'!$B$11:$BE$11,0),FALSE)=0,"",VLOOKUP(CK$14,'ISP-F14-HRD-00'!$B$14:$BE$128,MATCH($C341,'ISP-F14-HRD-00'!$B$11:$BE$11,0),FALSE))</f>
        <v/>
      </c>
      <c r="CL341" s="86" t="str">
        <f>IF(VLOOKUP(CL$14,'ISP-F14-HRD-00'!$B$14:$BE$128,MATCH($C341,'ISP-F14-HRD-00'!$B$11:$BE$11,0),FALSE)=0,"",VLOOKUP(CL$14,'ISP-F14-HRD-00'!$B$14:$BE$128,MATCH($C341,'ISP-F14-HRD-00'!$B$11:$BE$11,0),FALSE))</f>
        <v/>
      </c>
      <c r="CM341" s="86" t="str">
        <f>IF(VLOOKUP(CM$14,'ISP-F14-HRD-00'!$B$14:$BE$128,MATCH($C341,'ISP-F14-HRD-00'!$B$11:$BE$11,0),FALSE)=0,"",VLOOKUP(CM$14,'ISP-F14-HRD-00'!$B$14:$BE$128,MATCH($C341,'ISP-F14-HRD-00'!$B$11:$BE$11,0),FALSE))</f>
        <v/>
      </c>
      <c r="CN341" s="86" t="str">
        <f>IF(VLOOKUP(CN$14,'ISP-F14-HRD-00'!$B$14:$BE$128,MATCH($C341,'ISP-F14-HRD-00'!$B$11:$BE$11,0),FALSE)=0,"",VLOOKUP(CN$14,'ISP-F14-HRD-00'!$B$14:$BE$128,MATCH($C341,'ISP-F14-HRD-00'!$B$11:$BE$11,0),FALSE))</f>
        <v/>
      </c>
      <c r="CO341" s="86" t="str">
        <f>IF(VLOOKUP(CO$14,'ISP-F14-HRD-00'!$B$14:$BE$128,MATCH($C341,'ISP-F14-HRD-00'!$B$11:$BE$11,0),FALSE)=0,"",VLOOKUP(CO$14,'ISP-F14-HRD-00'!$B$14:$BE$128,MATCH($C341,'ISP-F14-HRD-00'!$B$11:$BE$11,0),FALSE))</f>
        <v/>
      </c>
      <c r="CP341" s="700" t="str">
        <f>IF(VLOOKUP(CP$14,'ISP-F14-HRD-00'!$B$14:$BE$128,MATCH($C341,'ISP-F14-HRD-00'!$B$11:$BE$11,0),FALSE)=0,"",VLOOKUP(CP$14,'ISP-F14-HRD-00'!$B$14:$BE$128,MATCH($C341,'ISP-F14-HRD-00'!$B$11:$BE$11,0),FALSE))</f>
        <v/>
      </c>
      <c r="CQ341" s="88" t="str">
        <f>IF(VLOOKUP(CQ$14,'ISP-F14-HRD-00'!$B$14:$BE$128,MATCH($C341,'ISP-F14-HRD-00'!$B$11:$BE$11,0),FALSE)=0,"",VLOOKUP(CQ$14,'ISP-F14-HRD-00'!$B$14:$BE$128,MATCH($C341,'ISP-F14-HRD-00'!$B$11:$BE$11,0),FALSE))</f>
        <v/>
      </c>
      <c r="CR341" s="86" t="str">
        <f>IF(VLOOKUP(CR$14,'ISP-F14-HRD-00'!$B$14:$BE$128,MATCH($C341,'ISP-F14-HRD-00'!$B$11:$BE$11,0),FALSE)=0,"",VLOOKUP(CR$14,'ISP-F14-HRD-00'!$B$14:$BE$128,MATCH($C341,'ISP-F14-HRD-00'!$B$11:$BE$11,0),FALSE))</f>
        <v/>
      </c>
      <c r="CS341" s="87"/>
      <c r="CT341" s="89" t="str">
        <f>IF(VLOOKUP(CT$14,'ISP-F14-HRD-00'!$B$14:$BE$128,MATCH($C341,'ISP-F14-HRD-00'!$B$11:$BE$11,0),FALSE)=0,"",VLOOKUP(CT$14,'ISP-F14-HRD-00'!$B$14:$BE$128,MATCH($C341,'ISP-F14-HRD-00'!$B$11:$BE$11,0),FALSE))</f>
        <v/>
      </c>
      <c r="CU341" s="86" t="str">
        <f>IF(VLOOKUP(CU$14,'ISP-F14-HRD-00'!$B$14:$BE$128,MATCH($C341,'ISP-F14-HRD-00'!$B$11:$BE$11,0),FALSE)=0,"",VLOOKUP(CU$14,'ISP-F14-HRD-00'!$B$14:$BE$128,MATCH($C341,'ISP-F14-HRD-00'!$B$11:$BE$11,0),FALSE))</f>
        <v/>
      </c>
      <c r="CV341" s="86" t="str">
        <f>IF(VLOOKUP(CV$14,'ISP-F14-HRD-00'!$B$14:$BE$128,MATCH($C341,'ISP-F14-HRD-00'!$B$11:$BE$11,0),FALSE)=0,"",VLOOKUP(CV$14,'ISP-F14-HRD-00'!$B$14:$BE$128,MATCH($C341,'ISP-F14-HRD-00'!$B$11:$BE$11,0),FALSE))</f>
        <v/>
      </c>
      <c r="CW341" s="86"/>
      <c r="CX341" s="88" t="str">
        <f>IF(VLOOKUP(CX$14,'ISP-F14-HRD-00'!$B$14:$BE$128,MATCH($C341,'ISP-F14-HRD-00'!$B$11:$BE$11,0),FALSE)=0,"",VLOOKUP(CX$14,'ISP-F14-HRD-00'!$B$14:$BE$128,MATCH($C341,'ISP-F14-HRD-00'!$B$11:$BE$11,0),FALSE))</f>
        <v/>
      </c>
      <c r="CY341" s="86" t="str">
        <f>IF(VLOOKUP(CY$14,'ISP-F14-HRD-00'!$B$14:$BE$128,MATCH($C341,'ISP-F14-HRD-00'!$B$11:$BE$11,0),FALSE)=0,"",VLOOKUP(CY$14,'ISP-F14-HRD-00'!$B$14:$BE$128,MATCH($C341,'ISP-F14-HRD-00'!$B$11:$BE$11,0),FALSE))</f>
        <v/>
      </c>
      <c r="CZ341" s="87" t="str">
        <f>IF(VLOOKUP(CZ$14,'ISP-F14-HRD-00'!$B$14:$BE$128,MATCH($C341,'ISP-F14-HRD-00'!$B$11:$BE$11,0),FALSE)=0,"",VLOOKUP(CZ$14,'ISP-F14-HRD-00'!$B$14:$BE$128,MATCH($C341,'ISP-F14-HRD-00'!$B$11:$BE$11,0),FALSE))</f>
        <v/>
      </c>
      <c r="DA341" s="88" t="str">
        <f>IF(VLOOKUP(DA$14,'ISP-F14-HRD-00'!$B$14:$BE$128,MATCH($C341,'ISP-F14-HRD-00'!$B$11:$BE$11,0),FALSE)=0,"",VLOOKUP(DA$14,'ISP-F14-HRD-00'!$B$14:$BE$128,MATCH($C341,'ISP-F14-HRD-00'!$B$11:$BE$11,0),FALSE))</f>
        <v/>
      </c>
      <c r="DB341" s="86" t="str">
        <f>IF(VLOOKUP(DB$14,'ISP-F14-HRD-00'!$B$14:$BE$128,MATCH($C341,'ISP-F14-HRD-00'!$B$11:$BE$11,0),FALSE)=0,"",VLOOKUP(DB$14,'ISP-F14-HRD-00'!$B$14:$BE$128,MATCH($C341,'ISP-F14-HRD-00'!$B$11:$BE$11,0),FALSE))</f>
        <v/>
      </c>
      <c r="DC341" s="86" t="str">
        <f>IF(VLOOKUP(DC$14,'ISP-F14-HRD-00'!$B$14:$BE$128,MATCH($C341,'ISP-F14-HRD-00'!$B$11:$BE$11,0),FALSE)=0,"",VLOOKUP(DC$14,'ISP-F14-HRD-00'!$B$14:$BE$128,MATCH($C341,'ISP-F14-HRD-00'!$B$11:$BE$11,0),FALSE))</f>
        <v/>
      </c>
      <c r="DD341" s="86" t="str">
        <f>IF(VLOOKUP(DD$14,'ISP-F14-HRD-00'!$B$14:$BE$128,MATCH($C341,'ISP-F14-HRD-00'!$B$11:$BE$11,0),FALSE)=0,"",VLOOKUP(DD$14,'ISP-F14-HRD-00'!$B$14:$BE$128,MATCH($C341,'ISP-F14-HRD-00'!$B$11:$BE$11,0),FALSE))</f>
        <v/>
      </c>
      <c r="DE341" s="86" t="str">
        <f>IF(VLOOKUP(DE$14,'ISP-F14-HRD-00'!$B$14:$BE$128,MATCH($C341,'ISP-F14-HRD-00'!$B$11:$BE$11,0),FALSE)=0,"",VLOOKUP(DE$14,'ISP-F14-HRD-00'!$B$14:$BE$128,MATCH($C341,'ISP-F14-HRD-00'!$B$11:$BE$11,0),FALSE))</f>
        <v/>
      </c>
      <c r="DF341" s="86" t="str">
        <f>IF(VLOOKUP(DF$14,'ISP-F14-HRD-00'!$B$14:$BE$128,MATCH($C341,'ISP-F14-HRD-00'!$B$11:$BE$11,0),FALSE)=0,"",VLOOKUP(DF$14,'ISP-F14-HRD-00'!$B$14:$BE$128,MATCH($C341,'ISP-F14-HRD-00'!$B$11:$BE$11,0),FALSE))</f>
        <v/>
      </c>
      <c r="DG341" s="86" t="str">
        <f>IF(VLOOKUP(DG$14,'ISP-F14-HRD-00'!$B$14:$BE$128,MATCH($C341,'ISP-F14-HRD-00'!$B$11:$BE$11,0),FALSE)=0,"",VLOOKUP(DG$14,'ISP-F14-HRD-00'!$B$14:$BE$128,MATCH($C341,'ISP-F14-HRD-00'!$B$11:$BE$11,0),FALSE))</f>
        <v/>
      </c>
      <c r="DH341" s="86" t="str">
        <f>IF(VLOOKUP(DH$14,'ISP-F14-HRD-00'!$B$14:$BE$128,MATCH($C341,'ISP-F14-HRD-00'!$B$11:$BE$11,0),FALSE)=0,"",VLOOKUP(DH$14,'ISP-F14-HRD-00'!$B$14:$BE$128,MATCH($C341,'ISP-F14-HRD-00'!$B$11:$BE$11,0),FALSE))</f>
        <v/>
      </c>
      <c r="DI341" s="86" t="str">
        <f>IF(VLOOKUP(DI$14,'ISP-F14-HRD-00'!$B$14:$BE$128,MATCH($C341,'ISP-F14-HRD-00'!$B$11:$BE$11,0),FALSE)=0,"",VLOOKUP(DI$14,'ISP-F14-HRD-00'!$B$14:$BE$128,MATCH($C341,'ISP-F14-HRD-00'!$B$11:$BE$11,0),FALSE))</f>
        <v/>
      </c>
      <c r="DJ341" s="86" t="str">
        <f>IF(VLOOKUP(DJ$14,'ISP-F14-HRD-00'!$B$14:$BE$128,MATCH($C341,'ISP-F14-HRD-00'!$B$11:$BE$11,0),FALSE)=0,"",VLOOKUP(DJ$14,'ISP-F14-HRD-00'!$B$14:$BE$128,MATCH($C341,'ISP-F14-HRD-00'!$B$11:$BE$11,0),FALSE))</f>
        <v/>
      </c>
      <c r="DK341" s="86" t="str">
        <f>IF(VLOOKUP(DK$14,'ISP-F14-HRD-00'!$B$14:$BE$128,MATCH($C341,'ISP-F14-HRD-00'!$B$11:$BE$11,0),FALSE)=0,"",VLOOKUP(DK$14,'ISP-F14-HRD-00'!$B$14:$BE$128,MATCH($C341,'ISP-F14-HRD-00'!$B$11:$BE$11,0),FALSE))</f>
        <v/>
      </c>
      <c r="DL341" s="86" t="str">
        <f>IF(VLOOKUP(DL$14,'ISP-F14-HRD-00'!$B$14:$BE$128,MATCH($C341,'ISP-F14-HRD-00'!$B$11:$BE$11,0),FALSE)=0,"",VLOOKUP(DL$14,'ISP-F14-HRD-00'!$B$14:$BE$128,MATCH($C341,'ISP-F14-HRD-00'!$B$11:$BE$11,0),FALSE))</f>
        <v/>
      </c>
      <c r="DM341" s="86" t="str">
        <f>IF(VLOOKUP(DM$14,'ISP-F14-HRD-00'!$B$14:$BE$128,MATCH($C341,'ISP-F14-HRD-00'!$B$11:$BE$11,0),FALSE)=0,"",VLOOKUP(DM$14,'ISP-F14-HRD-00'!$B$14:$BE$128,MATCH($C341,'ISP-F14-HRD-00'!$B$11:$BE$11,0),FALSE))</f>
        <v/>
      </c>
      <c r="DN341" s="86" t="str">
        <f>IF(VLOOKUP(DN$14,'ISP-F14-HRD-00'!$B$14:$BE$128,MATCH($C341,'ISP-F14-HRD-00'!$B$11:$BE$11,0),FALSE)=0,"",VLOOKUP(DN$14,'ISP-F14-HRD-00'!$B$14:$BE$128,MATCH($C341,'ISP-F14-HRD-00'!$B$11:$BE$11,0),FALSE))</f>
        <v/>
      </c>
      <c r="DO341" s="86" t="str">
        <f>IF(VLOOKUP(DO$14,'ISP-F14-HRD-00'!$B$14:$BE$128,MATCH($C341,'ISP-F14-HRD-00'!$B$11:$BE$11,0),FALSE)=0,"",VLOOKUP(DO$14,'ISP-F14-HRD-00'!$B$14:$BE$128,MATCH($C341,'ISP-F14-HRD-00'!$B$11:$BE$11,0),FALSE))</f>
        <v/>
      </c>
      <c r="DP341" s="86" t="str">
        <f>IF(VLOOKUP(DP$14,'ISP-F14-HRD-00'!$B$14:$BE$128,MATCH($C341,'ISP-F14-HRD-00'!$B$11:$BE$11,0),FALSE)=0,"",VLOOKUP(DP$14,'ISP-F14-HRD-00'!$B$14:$BE$128,MATCH($C341,'ISP-F14-HRD-00'!$B$11:$BE$11,0),FALSE))</f>
        <v/>
      </c>
      <c r="DQ341" s="86" t="str">
        <f>IF(VLOOKUP(DQ$14,'ISP-F14-HRD-00'!$B$14:$BE$128,MATCH($C341,'ISP-F14-HRD-00'!$B$11:$BE$11,0),FALSE)=0,"",VLOOKUP(DQ$14,'ISP-F14-HRD-00'!$B$14:$BE$128,MATCH($C341,'ISP-F14-HRD-00'!$B$11:$BE$11,0),FALSE))</f>
        <v/>
      </c>
      <c r="DR341" s="970" t="str">
        <f>IF(VLOOKUP(DR$14,'ISP-F14-HRD-00'!$B$14:$BE$128,MATCH($C341,'ISP-F14-HRD-00'!$B$11:$BE$11,0),FALSE)=0,"",VLOOKUP(DR$14,'ISP-F14-HRD-00'!$B$14:$BE$128,MATCH($C341,'ISP-F14-HRD-00'!$B$11:$BE$11,0),FALSE))</f>
        <v/>
      </c>
      <c r="DS341" s="970" t="str">
        <f>IF(VLOOKUP(DS$14,'ISP-F14-HRD-00'!$B$14:$BE$128,MATCH($C341,'ISP-F14-HRD-00'!$B$11:$BE$11,0),FALSE)=0,"",VLOOKUP(DS$14,'ISP-F14-HRD-00'!$B$14:$BE$128,MATCH($C341,'ISP-F14-HRD-00'!$B$11:$BE$11,0),FALSE))</f>
        <v/>
      </c>
      <c r="DT341" s="87" t="e">
        <f>IF(VLOOKUP(DT$14,'ISP-F14-HRD-00'!$B$14:$BE$128,MATCH($C341,'ISP-F14-HRD-00'!$B$11:$BE$11,0),FALSE)=0,"",VLOOKUP(DT$14,'ISP-F14-HRD-00'!$B$14:$BE$128,MATCH($C341,'ISP-F14-HRD-00'!$B$11:$BE$11,0),FALSE))</f>
        <v>#N/A</v>
      </c>
      <c r="DV341" s="103">
        <f t="shared" si="62"/>
        <v>0</v>
      </c>
    </row>
    <row r="342" spans="1:126" s="103" customFormat="1">
      <c r="A342" s="1075"/>
      <c r="B342" s="1096"/>
      <c r="C342" s="1079"/>
      <c r="D342" s="1080"/>
      <c r="E342" s="1084"/>
      <c r="F342" s="1087"/>
      <c r="G342" s="1087"/>
      <c r="H342" s="343" t="s">
        <v>359</v>
      </c>
      <c r="I342" s="104"/>
      <c r="J342" s="102" t="str">
        <f>IFERROR(VLOOKUP($B341&amp;J$14,Actual!$B$6:$H$1959,7,FALSE),"")</f>
        <v/>
      </c>
      <c r="K342" s="102" t="str">
        <f>IFERROR(VLOOKUP($B341&amp;K$14,Actual!$B$6:$H$1959,7,FALSE),"")</f>
        <v/>
      </c>
      <c r="L342" s="102" t="str">
        <f>IFERROR(VLOOKUP($B341&amp;L$14,Actual!$B$6:$H$1959,7,FALSE),"")</f>
        <v/>
      </c>
      <c r="M342" s="102" t="str">
        <f>IFERROR(VLOOKUP($B341&amp;M$14,Actual!$B$6:$H$1959,7,FALSE),"")</f>
        <v/>
      </c>
      <c r="N342" s="102" t="str">
        <f>IFERROR(VLOOKUP($B341&amp;N$14,Actual!$B$6:$H$1959,7,FALSE),"")</f>
        <v/>
      </c>
      <c r="O342" s="102" t="str">
        <f>IFERROR(VLOOKUP($B341&amp;O$14,Actual!$B$6:$H$1959,7,FALSE),"")</f>
        <v/>
      </c>
      <c r="P342" s="102" t="str">
        <f>IFERROR(VLOOKUP($B341&amp;P$14,Actual!$B$6:$H$1959,7,FALSE),"")</f>
        <v/>
      </c>
      <c r="Q342" s="102" t="str">
        <f>IFERROR(VLOOKUP($B341&amp;Q$14,Actual!$B$6:$H$1959,7,FALSE),"")</f>
        <v/>
      </c>
      <c r="R342" s="102" t="str">
        <f>IFERROR(VLOOKUP($B341&amp;R$14,Actual!$B$6:$H$1959,7,FALSE),"")</f>
        <v/>
      </c>
      <c r="S342" s="102" t="str">
        <f>IFERROR(VLOOKUP($B341&amp;S$14,Actual!$B$6:$H$1959,7,FALSE),"")</f>
        <v/>
      </c>
      <c r="T342" s="102" t="str">
        <f>IFERROR(VLOOKUP($B341&amp;T$14,Actual!$B$6:$H$1959,7,FALSE),"")</f>
        <v/>
      </c>
      <c r="U342" s="102" t="str">
        <f>IFERROR(VLOOKUP($B341&amp;U$14,Actual!$B$6:$H$1959,7,FALSE),"")</f>
        <v/>
      </c>
      <c r="V342" s="102" t="str">
        <f>IFERROR(VLOOKUP($B341&amp;V$14,Actual!$B$6:$H$1959,7,FALSE),"")</f>
        <v/>
      </c>
      <c r="W342" s="102" t="str">
        <f>IFERROR(VLOOKUP($B341&amp;W$14,Actual!$B$6:$H$1959,7,FALSE),"")</f>
        <v/>
      </c>
      <c r="X342" s="102" t="str">
        <f>IFERROR(VLOOKUP($B341&amp;X$14,Actual!$B$6:$H$1959,7,FALSE),"")</f>
        <v/>
      </c>
      <c r="Y342" s="102" t="str">
        <f>IFERROR(VLOOKUP($B341&amp;Y$14,Actual!$B$6:$H$1959,7,FALSE),"")</f>
        <v/>
      </c>
      <c r="Z342" s="102" t="str">
        <f>IFERROR(VLOOKUP($B341&amp;Z$14,Actual!$B$6:$H$1959,7,FALSE),"")</f>
        <v/>
      </c>
      <c r="AA342" s="102" t="str">
        <f>IFERROR(VLOOKUP($B341&amp;AA$14,Actual!$B$6:$H$1959,7,FALSE),"")</f>
        <v/>
      </c>
      <c r="AB342" s="102" t="str">
        <f>IFERROR(VLOOKUP($B341&amp;AB$14,Actual!$B$6:$H$1959,7,FALSE),"")</f>
        <v/>
      </c>
      <c r="AC342" s="701" t="str">
        <f>IFERROR(VLOOKUP($B341&amp;AC$14,Actual!$B$6:$H$1959,7,FALSE),"")</f>
        <v/>
      </c>
      <c r="AD342" s="701" t="str">
        <f>IFERROR(VLOOKUP($B341&amp;AD$14,Actual!$B$6:$H$1959,7,FALSE),"")</f>
        <v/>
      </c>
      <c r="AE342" s="701" t="str">
        <f>IFERROR(VLOOKUP($B341&amp;AE$14,Actual!$B$6:$H$1959,7,FALSE),"")</f>
        <v/>
      </c>
      <c r="AF342" s="327"/>
      <c r="AG342" s="102" t="str">
        <f>IFERROR(VLOOKUP($B341&amp;AG$14,Actual!$B$6:$H$1959,7,FALSE),"")</f>
        <v/>
      </c>
      <c r="AH342" s="102" t="str">
        <f>IFERROR(VLOOKUP($B341&amp;AH$14,Actual!$B$6:$H$1959,7,FALSE),"")</f>
        <v/>
      </c>
      <c r="AI342" s="102" t="str">
        <f>IFERROR(VLOOKUP($B341&amp;AI$14,Actual!$B$6:$H$1959,7,FALSE),"")</f>
        <v/>
      </c>
      <c r="AJ342" s="102" t="str">
        <f>IFERROR(VLOOKUP($B341&amp;AJ$14,Actual!$B$6:$H$1959,7,FALSE),"")</f>
        <v/>
      </c>
      <c r="AK342" s="102" t="str">
        <f>IFERROR(VLOOKUP($B341&amp;AK$14,Actual!$B$6:$H$1959,7,FALSE),"")</f>
        <v/>
      </c>
      <c r="AL342" s="102" t="str">
        <f>IFERROR(VLOOKUP($B341&amp;AL$14,Actual!$B$6:$H$1959,7,FALSE),"")</f>
        <v/>
      </c>
      <c r="AM342" s="102" t="str">
        <f>IFERROR(VLOOKUP($B341&amp;AM$14,Actual!$B$6:$H$1959,7,FALSE),"")</f>
        <v/>
      </c>
      <c r="AN342" s="102" t="str">
        <f>IFERROR(VLOOKUP($B341&amp;AN$14,Actual!$B$6:$H$1959,7,FALSE),"")</f>
        <v/>
      </c>
      <c r="AO342" s="102" t="str">
        <f>IFERROR(VLOOKUP($B341&amp;AO$14,Actual!$B$6:$H$1959,7,FALSE),"")</f>
        <v/>
      </c>
      <c r="AP342" s="102" t="str">
        <f>IFERROR(VLOOKUP($B341&amp;AP$14,Actual!$B$6:$H$1959,7,FALSE),"")</f>
        <v/>
      </c>
      <c r="AQ342" s="102" t="str">
        <f>IFERROR(VLOOKUP($B341&amp;AQ$14,Actual!$B$6:$H$1959,7,FALSE),"")</f>
        <v/>
      </c>
      <c r="AR342" s="102" t="str">
        <f>IFERROR(VLOOKUP($B341&amp;AR$14,Actual!$B$6:$H$1959,7,FALSE),"")</f>
        <v/>
      </c>
      <c r="AS342" s="102" t="str">
        <f>IFERROR(VLOOKUP($B341&amp;AS$14,Actual!$B$6:$H$1959,7,FALSE),"")</f>
        <v/>
      </c>
      <c r="AT342" s="102" t="str">
        <f>IFERROR(VLOOKUP($B341&amp;AT$14,Actual!$B$6:$H$1959,7,FALSE),"")</f>
        <v/>
      </c>
      <c r="AU342" s="102" t="str">
        <f>IFERROR(VLOOKUP($B341&amp;AU$14,Actual!$B$6:$H$1959,7,FALSE),"")</f>
        <v/>
      </c>
      <c r="AV342" s="102" t="str">
        <f>IFERROR(VLOOKUP($B341&amp;AV$14,Actual!$B$6:$H$1959,7,FALSE),"")</f>
        <v/>
      </c>
      <c r="AW342" s="102" t="str">
        <f>IFERROR(VLOOKUP($B341&amp;AW$14,Actual!$B$6:$H$1959,7,FALSE),"")</f>
        <v/>
      </c>
      <c r="AX342" s="102" t="str">
        <f>IFERROR(VLOOKUP($B341&amp;AX$14,Actual!$B$6:$H$1959,7,FALSE),"")</f>
        <v>A</v>
      </c>
      <c r="AY342" s="102" t="str">
        <f>IFERROR(VLOOKUP($B341&amp;AY$14,Actual!$B$6:$H$1959,7,FALSE),"")</f>
        <v/>
      </c>
      <c r="AZ342" s="102" t="str">
        <f>IFERROR(VLOOKUP($B341&amp;AZ$14,Actual!$B$6:$H$1959,7,FALSE),"")</f>
        <v/>
      </c>
      <c r="BA342" s="106" t="str">
        <f>IFERROR(VLOOKUP($B341&amp;BA$14,Actual!$B$6:$H$1959,7,FALSE),"")</f>
        <v/>
      </c>
      <c r="BB342" s="331"/>
      <c r="BC342" s="291" t="str">
        <f>IFERROR(VLOOKUP($B341&amp;BC$14,Actual!$B$6:$H$1959,7,FALSE),"")</f>
        <v/>
      </c>
      <c r="BD342" s="102" t="str">
        <f>IFERROR(VLOOKUP($B341&amp;BD$14,Actual!$B$6:$H$1959,7,FALSE),"")</f>
        <v/>
      </c>
      <c r="BE342" s="102" t="str">
        <f>IFERROR(VLOOKUP($B341&amp;BE$14,Actual!$B$6:$H$1959,7,FALSE),"")</f>
        <v/>
      </c>
      <c r="BF342" s="102" t="str">
        <f>IFERROR(VLOOKUP($B341&amp;BF$14,Actual!$B$6:$H$1959,7,FALSE),"")</f>
        <v/>
      </c>
      <c r="BG342" s="331"/>
      <c r="BH342" s="102" t="str">
        <f>IFERROR(VLOOKUP($B341&amp;BH$14,Actual!$B$6:$H$1959,7,FALSE),"")</f>
        <v/>
      </c>
      <c r="BI342" s="102" t="str">
        <f>IFERROR(VLOOKUP($B341&amp;BI$14,Actual!$B$6:$H$1959,7,FALSE),"")</f>
        <v/>
      </c>
      <c r="BJ342" s="102" t="str">
        <f>IFERROR(VLOOKUP($B341&amp;BJ$14,Actual!$B$6:$H$1959,7,FALSE),"")</f>
        <v/>
      </c>
      <c r="BK342" s="102" t="str">
        <f>IFERROR(VLOOKUP($B341&amp;BK$14,Actual!$B$6:$H$1959,7,FALSE),"")</f>
        <v/>
      </c>
      <c r="BL342" s="331"/>
      <c r="BM342" s="102" t="str">
        <f>IFERROR(VLOOKUP($B341&amp;BM$14,Actual!$B$6:$H$1959,7,FALSE),"")</f>
        <v/>
      </c>
      <c r="BN342" s="102" t="str">
        <f>IFERROR(VLOOKUP($B341&amp;BN$14,Actual!$B$6:$H$1959,7,FALSE),"")</f>
        <v/>
      </c>
      <c r="BO342" s="102" t="str">
        <f>IFERROR(VLOOKUP($B341&amp;BO$14,Actual!$B$6:$H$1959,7,FALSE),"")</f>
        <v/>
      </c>
      <c r="BP342" s="102" t="str">
        <f>IFERROR(VLOOKUP($B341&amp;BP$14,Actual!$B$6:$H$1959,7,FALSE),"")</f>
        <v/>
      </c>
      <c r="BQ342" s="102" t="str">
        <f>IFERROR(VLOOKUP($B341&amp;BQ$14,Actual!$B$6:$H$1959,7,FALSE),"")</f>
        <v/>
      </c>
      <c r="BR342" s="357"/>
      <c r="BS342" s="290" t="str">
        <f>IFERROR(VLOOKUP($B341&amp;BS$14,Actual!$B$6:$H$1959,7,FALSE),"")</f>
        <v/>
      </c>
      <c r="BT342" s="290" t="str">
        <f>IFERROR(VLOOKUP($B341&amp;BT$14,Actual!$B$6:$H$1959,7,FALSE),"")</f>
        <v/>
      </c>
      <c r="BU342" s="290" t="str">
        <f>IFERROR(VLOOKUP($B341&amp;BU$14,Actual!$B$6:$H$1959,7,FALSE),"")</f>
        <v/>
      </c>
      <c r="BV342" s="290" t="str">
        <f>IFERROR(VLOOKUP($B341&amp;BV$14,Actual!$B$6:$H$1959,7,FALSE),"")</f>
        <v/>
      </c>
      <c r="BW342" s="290" t="str">
        <f>IFERROR(VLOOKUP($B341&amp;BW$14,Actual!$B$6:$H$1959,7,FALSE),"")</f>
        <v/>
      </c>
      <c r="BX342" s="290" t="str">
        <f>IFERROR(VLOOKUP($B341&amp;BX$14,Actual!$B$6:$H$1959,7,FALSE),"")</f>
        <v/>
      </c>
      <c r="BY342" s="290" t="str">
        <f>IFERROR(VLOOKUP($B341&amp;BY$14,Actual!$B$6:$H$1959,7,FALSE),"")</f>
        <v/>
      </c>
      <c r="BZ342" s="331"/>
      <c r="CA342" s="102" t="str">
        <f>IFERROR(VLOOKUP($B341&amp;CA$14,Actual!$B$6:$H$1959,7,FALSE),"")</f>
        <v/>
      </c>
      <c r="CB342" s="102" t="str">
        <f>IFERROR(VLOOKUP($B341&amp;CB$14,Actual!$B$6:$H$1959,7,FALSE),"")</f>
        <v/>
      </c>
      <c r="CC342" s="102" t="str">
        <f>IFERROR(VLOOKUP($B341&amp;CC$14,Actual!$B$6:$H$1959,7,FALSE),"")</f>
        <v/>
      </c>
      <c r="CD342" s="102" t="str">
        <f>IFERROR(VLOOKUP($B341&amp;CD$14,Actual!$B$6:$H$1959,7,FALSE),"")</f>
        <v/>
      </c>
      <c r="CE342" s="102" t="str">
        <f>IFERROR(VLOOKUP($B341&amp;CE$14,Actual!$B$6:$H$1959,7,FALSE),"")</f>
        <v/>
      </c>
      <c r="CF342" s="102" t="str">
        <f>IFERROR(VLOOKUP($B341&amp;CF$14,Actual!$B$6:$H$1959,7,FALSE),"")</f>
        <v/>
      </c>
      <c r="CG342" s="331"/>
      <c r="CH342" s="290" t="str">
        <f>IFERROR(VLOOKUP($B341&amp;CH$14,Actual!$B$6:$H$1959,7,FALSE),"")</f>
        <v/>
      </c>
      <c r="CI342" s="290" t="str">
        <f>IFERROR(VLOOKUP($B341&amp;CI$14,Actual!$B$6:$H$1959,7,FALSE),"")</f>
        <v/>
      </c>
      <c r="CJ342" s="290" t="str">
        <f>IFERROR(VLOOKUP($B341&amp;CJ$14,Actual!$B$6:$H$1959,7,FALSE),"")</f>
        <v/>
      </c>
      <c r="CK342" s="290" t="str">
        <f>IFERROR(VLOOKUP($B341&amp;CK$14,Actual!$B$6:$H$1959,7,FALSE),"")</f>
        <v/>
      </c>
      <c r="CL342" s="290" t="str">
        <f>IFERROR(VLOOKUP($B341&amp;CL$14,Actual!$B$6:$H$1959,7,FALSE),"")</f>
        <v/>
      </c>
      <c r="CM342" s="290" t="str">
        <f>IFERROR(VLOOKUP($B341&amp;CM$14,Actual!$B$6:$H$1959,7,FALSE),"")</f>
        <v/>
      </c>
      <c r="CN342" s="290" t="str">
        <f>IFERROR(VLOOKUP($B341&amp;CN$14,Actual!$B$6:$H$1959,7,FALSE),"")</f>
        <v/>
      </c>
      <c r="CO342" s="290" t="str">
        <f>IFERROR(VLOOKUP($B341&amp;CO$14,Actual!$B$6:$H$1959,7,FALSE),"")</f>
        <v/>
      </c>
      <c r="CP342" s="740" t="str">
        <f>IFERROR(VLOOKUP($B341&amp;CP$14,Actual!$B$6:$H$1959,7,FALSE),"")</f>
        <v/>
      </c>
      <c r="CQ342" s="105" t="str">
        <f>IFERROR(VLOOKUP($B341&amp;CQ$14,Actual!$B$6:$H$1959,7,FALSE),"")</f>
        <v/>
      </c>
      <c r="CR342" s="102" t="str">
        <f>IFERROR(VLOOKUP($B341&amp;CR$14,Actual!$B$6:$H$1959,7,FALSE),"")</f>
        <v/>
      </c>
      <c r="CS342" s="106"/>
      <c r="CT342" s="291" t="str">
        <f>IFERROR(VLOOKUP($B341&amp;CT$14,Actual!$B$6:$H$1959,7,FALSE),"")</f>
        <v/>
      </c>
      <c r="CU342" s="102" t="str">
        <f>IFERROR(VLOOKUP($B341&amp;CU$14,Actual!$B$6:$H$1959,7,FALSE),"")</f>
        <v/>
      </c>
      <c r="CV342" s="102" t="str">
        <f>IFERROR(VLOOKUP($B341&amp;CV$14,Actual!$B$6:$H$1959,7,FALSE),"")</f>
        <v/>
      </c>
      <c r="CW342" s="102"/>
      <c r="CX342" s="105" t="str">
        <f>IFERROR(VLOOKUP($B341&amp;CX$14,Actual!$B$6:$H$1959,7,FALSE),"")</f>
        <v/>
      </c>
      <c r="CY342" s="102" t="str">
        <f>IFERROR(VLOOKUP($B341&amp;CY$14,Actual!$B$6:$H$1959,7,FALSE),"")</f>
        <v/>
      </c>
      <c r="CZ342" s="106" t="str">
        <f>IFERROR(VLOOKUP($B341&amp;CZ$14,Actual!$B$6:$H$1959,7,FALSE),"")</f>
        <v/>
      </c>
      <c r="DA342" s="105" t="str">
        <f>IFERROR(VLOOKUP($B341&amp;DA$14,Actual!$B$6:$H$1959,7,FALSE),"")</f>
        <v/>
      </c>
      <c r="DB342" s="102" t="str">
        <f>IFERROR(VLOOKUP($B341&amp;DB$14,Actual!$B$6:$H$1959,7,FALSE),"")</f>
        <v/>
      </c>
      <c r="DC342" s="102" t="str">
        <f>IFERROR(VLOOKUP($B341&amp;DC$14,Actual!$B$6:$H$1959,7,FALSE),"")</f>
        <v/>
      </c>
      <c r="DD342" s="102" t="str">
        <f>IFERROR(VLOOKUP($B341&amp;DD$14,Actual!$B$6:$H$1959,7,FALSE),"")</f>
        <v/>
      </c>
      <c r="DE342" s="102" t="str">
        <f>IFERROR(VLOOKUP($B341&amp;DE$14,Actual!$B$6:$H$1959,7,FALSE),"")</f>
        <v/>
      </c>
      <c r="DF342" s="102" t="str">
        <f>IFERROR(VLOOKUP($B341&amp;DF$14,Actual!$B$6:$H$1959,7,FALSE),"")</f>
        <v/>
      </c>
      <c r="DG342" s="102" t="str">
        <f>IFERROR(VLOOKUP($B341&amp;DG$14,Actual!$B$6:$H$1959,7,FALSE),"")</f>
        <v/>
      </c>
      <c r="DH342" s="102" t="str">
        <f>IFERROR(VLOOKUP($B341&amp;DH$14,Actual!$B$6:$H$1959,7,FALSE),"")</f>
        <v/>
      </c>
      <c r="DI342" s="102" t="str">
        <f>IFERROR(VLOOKUP($B341&amp;DI$14,Actual!$B$6:$H$1959,7,FALSE),"")</f>
        <v/>
      </c>
      <c r="DJ342" s="102" t="str">
        <f>IFERROR(VLOOKUP($B341&amp;DJ$14,Actual!$B$6:$H$1959,7,FALSE),"")</f>
        <v/>
      </c>
      <c r="DK342" s="102" t="str">
        <f>IFERROR(VLOOKUP($B341&amp;DK$14,Actual!$B$6:$H$1959,7,FALSE),"")</f>
        <v/>
      </c>
      <c r="DL342" s="102" t="str">
        <f>IFERROR(VLOOKUP($B341&amp;DL$14,Actual!$B$6:$H$1959,7,FALSE),"")</f>
        <v/>
      </c>
      <c r="DM342" s="102" t="str">
        <f>IFERROR(VLOOKUP($B341&amp;DM$14,Actual!$B$6:$H$1959,7,FALSE),"")</f>
        <v/>
      </c>
      <c r="DN342" s="102" t="str">
        <f>IFERROR(VLOOKUP($B341&amp;DN$14,Actual!$B$6:$H$1959,7,FALSE),"")</f>
        <v/>
      </c>
      <c r="DO342" s="102" t="str">
        <f>IFERROR(VLOOKUP($B341&amp;DO$14,Actual!$B$6:$H$1959,7,FALSE),"")</f>
        <v/>
      </c>
      <c r="DP342" s="102" t="str">
        <f>IFERROR(VLOOKUP($B341&amp;DP$14,Actual!$B$6:$H$1959,7,FALSE),"")</f>
        <v/>
      </c>
      <c r="DQ342" s="102" t="str">
        <f>IFERROR(VLOOKUP($B341&amp;DQ$14,Actual!$B$6:$H$1959,7,FALSE),"")</f>
        <v/>
      </c>
      <c r="DR342" s="971" t="str">
        <f>IFERROR(VLOOKUP($B341&amp;DR$14,Actual!$B$6:$H$1959,7,FALSE),"")</f>
        <v/>
      </c>
      <c r="DS342" s="971" t="str">
        <f>IFERROR(VLOOKUP($B341&amp;DS$14,Actual!$B$6:$H$1959,7,FALSE),"")</f>
        <v/>
      </c>
      <c r="DT342" s="106" t="str">
        <f>IFERROR(VLOOKUP($B341&amp;DT$14,Actual!$B$6:$H$1959,7,FALSE),"")</f>
        <v/>
      </c>
      <c r="DV342" s="103">
        <f t="shared" si="62"/>
        <v>0</v>
      </c>
    </row>
    <row r="343" spans="1:126" s="103" customFormat="1">
      <c r="A343" s="1075"/>
      <c r="B343" s="1096"/>
      <c r="C343" s="1079"/>
      <c r="D343" s="1080"/>
      <c r="E343" s="1084"/>
      <c r="F343" s="1087"/>
      <c r="G343" s="1087"/>
      <c r="H343" s="341" t="s">
        <v>360</v>
      </c>
      <c r="I343" s="93"/>
      <c r="J343" s="344" t="str">
        <f>IFERROR(VLOOKUP($B341&amp;J$14,Plan!$B$10:$H$300,7,FALSE),"")</f>
        <v/>
      </c>
      <c r="K343" s="344" t="str">
        <f>IFERROR(VLOOKUP($B341&amp;K$14,Plan!$B$10:$H$300,7,FALSE),"")</f>
        <v/>
      </c>
      <c r="L343" s="344" t="str">
        <f>IFERROR(VLOOKUP($B341&amp;L$14,Plan!$B$10:$H$300,7,FALSE),"")</f>
        <v/>
      </c>
      <c r="M343" s="344" t="str">
        <f>IFERROR(VLOOKUP($B341&amp;M$14,Plan!$B$10:$H$300,7,FALSE),"")</f>
        <v/>
      </c>
      <c r="N343" s="344" t="str">
        <f>IFERROR(VLOOKUP($B341&amp;N$14,Plan!$B$10:$H$300,7,FALSE),"")</f>
        <v/>
      </c>
      <c r="O343" s="344" t="str">
        <f>IFERROR(VLOOKUP($B341&amp;O$14,Plan!$B$10:$H$300,7,FALSE),"")</f>
        <v/>
      </c>
      <c r="P343" s="344" t="str">
        <f>IFERROR(VLOOKUP($B341&amp;P$14,Plan!$B$10:$H$300,7,FALSE),"")</f>
        <v/>
      </c>
      <c r="Q343" s="344" t="str">
        <f>IFERROR(VLOOKUP($B341&amp;Q$14,Plan!$B$10:$H$300,7,FALSE),"")</f>
        <v/>
      </c>
      <c r="R343" s="344" t="str">
        <f>IFERROR(VLOOKUP($B341&amp;R$14,Plan!$B$10:$H$300,7,FALSE),"")</f>
        <v/>
      </c>
      <c r="S343" s="344" t="str">
        <f>IFERROR(VLOOKUP($B341&amp;S$14,Plan!$B$10:$H$300,7,FALSE),"")</f>
        <v/>
      </c>
      <c r="T343" s="344" t="str">
        <f>IFERROR(VLOOKUP($B341&amp;T$14,Plan!$B$10:$H$300,7,FALSE),"")</f>
        <v/>
      </c>
      <c r="U343" s="344" t="str">
        <f>IFERROR(VLOOKUP($B341&amp;U$14,Plan!$B$10:$H$300,7,FALSE),"")</f>
        <v/>
      </c>
      <c r="V343" s="344" t="str">
        <f>IFERROR(VLOOKUP($B341&amp;V$14,Plan!$B$10:$H$300,7,FALSE),"")</f>
        <v/>
      </c>
      <c r="W343" s="344" t="str">
        <f>IFERROR(VLOOKUP($B341&amp;W$14,Plan!$B$10:$H$300,7,FALSE),"")</f>
        <v/>
      </c>
      <c r="X343" s="344" t="str">
        <f>IFERROR(VLOOKUP($B341&amp;X$14,Plan!$B$10:$H$300,7,FALSE),"")</f>
        <v/>
      </c>
      <c r="Y343" s="344" t="str">
        <f>IFERROR(VLOOKUP($B341&amp;Y$14,Plan!$B$10:$H$300,7,FALSE),"")</f>
        <v/>
      </c>
      <c r="Z343" s="344" t="str">
        <f>IFERROR(VLOOKUP($B341&amp;Z$14,Plan!$B$10:$H$300,7,FALSE),"")</f>
        <v/>
      </c>
      <c r="AA343" s="344" t="str">
        <f>IFERROR(VLOOKUP($B341&amp;AA$14,Plan!$B$10:$H$300,7,FALSE),"")</f>
        <v/>
      </c>
      <c r="AB343" s="344" t="str">
        <f>IFERROR(VLOOKUP($B341&amp;AB$14,Plan!$B$10:$H$300,7,FALSE),"")</f>
        <v/>
      </c>
      <c r="AC343" s="702" t="str">
        <f>IFERROR(VLOOKUP($B341&amp;AC$14,Plan!$B$10:$H$300,7,FALSE),"")</f>
        <v/>
      </c>
      <c r="AD343" s="702" t="str">
        <f>IFERROR(VLOOKUP($B341&amp;AD$14,Plan!$B$10:$H$300,7,FALSE),"")</f>
        <v/>
      </c>
      <c r="AE343" s="702" t="str">
        <f>IFERROR(VLOOKUP($B341&amp;AE$14,Plan!$B$10:$H$300,7,FALSE),"")</f>
        <v/>
      </c>
      <c r="AF343" s="327"/>
      <c r="AG343" s="344" t="str">
        <f>IFERROR(VLOOKUP($B341&amp;AG$14,Plan!$B$10:$H$300,7,FALSE),"")</f>
        <v/>
      </c>
      <c r="AH343" s="344" t="str">
        <f>IFERROR(VLOOKUP($B341&amp;AH$14,Plan!$B$10:$H$300,7,FALSE),"")</f>
        <v/>
      </c>
      <c r="AI343" s="344" t="str">
        <f>IFERROR(VLOOKUP($B341&amp;AI$14,Plan!$B$10:$H$300,7,FALSE),"")</f>
        <v/>
      </c>
      <c r="AJ343" s="344" t="str">
        <f>IFERROR(VLOOKUP($B341&amp;AJ$14,Plan!$B$10:$H$300,7,FALSE),"")</f>
        <v/>
      </c>
      <c r="AK343" s="344" t="str">
        <f>IFERROR(VLOOKUP($B341&amp;AK$14,Plan!$B$10:$H$300,7,FALSE),"")</f>
        <v/>
      </c>
      <c r="AL343" s="344" t="str">
        <f>IFERROR(VLOOKUP($B341&amp;AL$14,Plan!$B$10:$H$300,7,FALSE),"")</f>
        <v/>
      </c>
      <c r="AM343" s="344" t="str">
        <f>IFERROR(VLOOKUP($B341&amp;AM$14,Plan!$B$10:$H$300,7,FALSE),"")</f>
        <v/>
      </c>
      <c r="AN343" s="344" t="str">
        <f>IFERROR(VLOOKUP($B341&amp;AN$14,Plan!$B$10:$H$300,7,FALSE),"")</f>
        <v/>
      </c>
      <c r="AO343" s="344" t="str">
        <f>IFERROR(VLOOKUP($B341&amp;AO$14,Plan!$B$10:$H$300,7,FALSE),"")</f>
        <v/>
      </c>
      <c r="AP343" s="344" t="str">
        <f>IFERROR(VLOOKUP($B341&amp;AP$14,Plan!$B$10:$H$300,7,FALSE),"")</f>
        <v/>
      </c>
      <c r="AQ343" s="344" t="str">
        <f>IFERROR(VLOOKUP($B341&amp;AQ$14,Plan!$B$10:$H$300,7,FALSE),"")</f>
        <v/>
      </c>
      <c r="AR343" s="344" t="str">
        <f>IFERROR(VLOOKUP($B341&amp;AR$14,Plan!$B$10:$H$300,7,FALSE),"")</f>
        <v/>
      </c>
      <c r="AS343" s="344" t="str">
        <f>IFERROR(VLOOKUP($B341&amp;AS$14,Plan!$B$10:$H$300,7,FALSE),"")</f>
        <v/>
      </c>
      <c r="AT343" s="344" t="str">
        <f>IFERROR(VLOOKUP($B341&amp;AT$14,Plan!$B$10:$H$300,7,FALSE),"")</f>
        <v/>
      </c>
      <c r="AU343" s="344" t="str">
        <f>IFERROR(VLOOKUP($B341&amp;AU$14,Plan!$B$10:$H$300,7,FALSE),"")</f>
        <v/>
      </c>
      <c r="AV343" s="344" t="str">
        <f>IFERROR(VLOOKUP($B341&amp;AV$14,Plan!$B$10:$H$300,7,FALSE),"")</f>
        <v/>
      </c>
      <c r="AW343" s="344" t="str">
        <f>IFERROR(VLOOKUP($B341&amp;AW$14,Plan!$B$10:$H$300,7,FALSE),"")</f>
        <v/>
      </c>
      <c r="AX343" s="344" t="str">
        <f>IFERROR(VLOOKUP($B341&amp;AX$14,Plan!$B$10:$H$300,7,FALSE),"")</f>
        <v/>
      </c>
      <c r="AY343" s="344" t="str">
        <f>IFERROR(VLOOKUP($B341&amp;AY$14,Plan!$B$10:$H$300,7,FALSE),"")</f>
        <v/>
      </c>
      <c r="AZ343" s="344" t="str">
        <f>IFERROR(VLOOKUP($B341&amp;AZ$14,Plan!$B$10:$H$300,7,FALSE),"")</f>
        <v/>
      </c>
      <c r="BA343" s="355" t="str">
        <f>IFERROR(VLOOKUP($B341&amp;BA$14,Plan!$B$10:$H$300,7,FALSE),"")</f>
        <v/>
      </c>
      <c r="BB343" s="331"/>
      <c r="BC343" s="345" t="str">
        <f>IFERROR(VLOOKUP($B341&amp;BC$14,Plan!$B$10:$H$300,7,FALSE),"")</f>
        <v/>
      </c>
      <c r="BD343" s="344" t="str">
        <f>IFERROR(VLOOKUP($B341&amp;BD$14,Plan!$B$10:$H$300,7,FALSE),"")</f>
        <v/>
      </c>
      <c r="BE343" s="344" t="str">
        <f>IFERROR(VLOOKUP($B341&amp;BE$14,Plan!$B$10:$H$300,7,FALSE),"")</f>
        <v/>
      </c>
      <c r="BF343" s="344" t="str">
        <f>IFERROR(VLOOKUP($B341&amp;BF$14,Plan!$B$10:$H$300,7,FALSE),"")</f>
        <v/>
      </c>
      <c r="BG343" s="331"/>
      <c r="BH343" s="344" t="str">
        <f>IFERROR(VLOOKUP($B341&amp;BH$14,Plan!$B$10:$H$300,7,FALSE),"")</f>
        <v/>
      </c>
      <c r="BI343" s="344" t="str">
        <f>IFERROR(VLOOKUP($B341&amp;BI$14,Plan!$B$10:$H$300,7,FALSE),"")</f>
        <v/>
      </c>
      <c r="BJ343" s="344" t="str">
        <f>IFERROR(VLOOKUP($B341&amp;BJ$14,Plan!$B$10:$H$300,7,FALSE),"")</f>
        <v/>
      </c>
      <c r="BK343" s="344" t="str">
        <f>IFERROR(VLOOKUP($B341&amp;BK$14,Plan!$B$10:$H$300,7,FALSE),"")</f>
        <v/>
      </c>
      <c r="BL343" s="331"/>
      <c r="BM343" s="344" t="str">
        <f>IFERROR(VLOOKUP($B341&amp;BM$14,Plan!$B$10:$H$300,7,FALSE),"")</f>
        <v/>
      </c>
      <c r="BN343" s="344" t="str">
        <f>IFERROR(VLOOKUP($B341&amp;BN$14,Plan!$B$10:$H$300,7,FALSE),"")</f>
        <v/>
      </c>
      <c r="BO343" s="344" t="str">
        <f>IFERROR(VLOOKUP($B341&amp;BO$14,Plan!$B$10:$H$300,7,FALSE),"")</f>
        <v/>
      </c>
      <c r="BP343" s="344" t="str">
        <f>IFERROR(VLOOKUP($B341&amp;BP$14,Plan!$B$10:$H$300,7,FALSE),"")</f>
        <v/>
      </c>
      <c r="BQ343" s="344" t="str">
        <f>IFERROR(VLOOKUP($B341&amp;BQ$14,Plan!$B$10:$H$300,7,FALSE),"")</f>
        <v/>
      </c>
      <c r="BR343" s="357"/>
      <c r="BS343" s="344" t="str">
        <f>IFERROR(VLOOKUP($B341&amp;BS$14,Plan!$B$10:$H$300,7,FALSE),"")</f>
        <v/>
      </c>
      <c r="BT343" s="344" t="str">
        <f>IFERROR(VLOOKUP($B341&amp;BT$14,Plan!$B$10:$H$300,7,FALSE),"")</f>
        <v/>
      </c>
      <c r="BU343" s="344" t="str">
        <f>IFERROR(VLOOKUP($B341&amp;BU$14,Plan!$B$10:$H$300,7,FALSE),"")</f>
        <v/>
      </c>
      <c r="BV343" s="344" t="str">
        <f>IFERROR(VLOOKUP($B341&amp;BV$14,Plan!$B$10:$H$300,7,FALSE),"")</f>
        <v/>
      </c>
      <c r="BW343" s="344" t="str">
        <f>IFERROR(VLOOKUP($B341&amp;BW$14,Plan!$B$10:$H$300,7,FALSE),"")</f>
        <v/>
      </c>
      <c r="BX343" s="344" t="str">
        <f>IFERROR(VLOOKUP($B341&amp;BX$14,Plan!$B$10:$H$300,7,FALSE),"")</f>
        <v/>
      </c>
      <c r="BY343" s="344" t="str">
        <f>IFERROR(VLOOKUP($B341&amp;BY$14,Plan!$B$10:$H$300,7,FALSE),"")</f>
        <v/>
      </c>
      <c r="BZ343" s="331"/>
      <c r="CA343" s="344" t="str">
        <f>IFERROR(VLOOKUP($B341&amp;CA$14,Plan!$B$10:$H$300,7,FALSE),"")</f>
        <v/>
      </c>
      <c r="CB343" s="344" t="str">
        <f>IFERROR(VLOOKUP($B341&amp;CB$14,Plan!$B$10:$H$300,7,FALSE),"")</f>
        <v/>
      </c>
      <c r="CC343" s="344" t="str">
        <f>IFERROR(VLOOKUP($B341&amp;CC$14,Plan!$B$10:$H$300,7,FALSE),"")</f>
        <v/>
      </c>
      <c r="CD343" s="344" t="str">
        <f>IFERROR(VLOOKUP($B341&amp;CD$14,Plan!$B$10:$H$300,7,FALSE),"")</f>
        <v/>
      </c>
      <c r="CE343" s="344" t="str">
        <f>IFERROR(VLOOKUP($B341&amp;CE$14,Plan!$B$10:$H$300,7,FALSE),"")</f>
        <v/>
      </c>
      <c r="CF343" s="344" t="str">
        <f>IFERROR(VLOOKUP($B341&amp;CF$14,Plan!$B$10:$H$300,7,FALSE),"")</f>
        <v/>
      </c>
      <c r="CG343" s="331"/>
      <c r="CH343" s="344" t="str">
        <f>IFERROR(VLOOKUP($B341&amp;CH$14,Plan!$B$10:$H$300,7,FALSE),"")</f>
        <v/>
      </c>
      <c r="CI343" s="344" t="str">
        <f>IFERROR(VLOOKUP($B341&amp;CI$14,Plan!$B$10:$H$300,7,FALSE),"")</f>
        <v/>
      </c>
      <c r="CJ343" s="344" t="str">
        <f>IFERROR(VLOOKUP($B341&amp;CJ$14,Plan!$B$10:$H$300,7,FALSE),"")</f>
        <v/>
      </c>
      <c r="CK343" s="344" t="str">
        <f>IFERROR(VLOOKUP($B341&amp;CK$14,Plan!$B$10:$H$300,7,FALSE),"")</f>
        <v/>
      </c>
      <c r="CL343" s="344" t="str">
        <f>IFERROR(VLOOKUP($B341&amp;CL$14,Plan!$B$10:$H$300,7,FALSE),"")</f>
        <v/>
      </c>
      <c r="CM343" s="344" t="str">
        <f>IFERROR(VLOOKUP($B341&amp;CM$14,Plan!$B$10:$H$300,7,FALSE),"")</f>
        <v/>
      </c>
      <c r="CN343" s="344" t="str">
        <f>IFERROR(VLOOKUP($B341&amp;CN$14,Plan!$B$10:$H$300,7,FALSE),"")</f>
        <v/>
      </c>
      <c r="CO343" s="344" t="str">
        <f>IFERROR(VLOOKUP($B341&amp;CO$14,Plan!$B$10:$H$300,7,FALSE),"")</f>
        <v/>
      </c>
      <c r="CP343" s="702" t="str">
        <f>IFERROR(VLOOKUP($B341&amp;CP$14,Plan!$B$10:$H$300,7,FALSE),"")</f>
        <v/>
      </c>
      <c r="CQ343" s="360" t="str">
        <f>IFERROR(VLOOKUP($B341&amp;CQ$14,Plan!$B$10:$H$300,7,FALSE),"")</f>
        <v/>
      </c>
      <c r="CR343" s="344" t="str">
        <f>IFERROR(VLOOKUP($B341&amp;CR$14,Plan!$B$10:$H$300,7,FALSE),"")</f>
        <v/>
      </c>
      <c r="CS343" s="355"/>
      <c r="CT343" s="345" t="str">
        <f>IFERROR(VLOOKUP($B341&amp;CT$14,Plan!$B$10:$H$300,7,FALSE),"")</f>
        <v/>
      </c>
      <c r="CU343" s="344" t="str">
        <f>IFERROR(VLOOKUP($B341&amp;CU$14,Plan!$B$10:$H$300,7,FALSE),"")</f>
        <v/>
      </c>
      <c r="CV343" s="344" t="str">
        <f>IFERROR(VLOOKUP($B341&amp;CV$14,Plan!$B$10:$H$300,7,FALSE),"")</f>
        <v/>
      </c>
      <c r="CW343" s="344"/>
      <c r="CX343" s="360" t="str">
        <f>IFERROR(VLOOKUP($B341&amp;CX$14,Plan!$B$10:$H$300,7,FALSE),"")</f>
        <v/>
      </c>
      <c r="CY343" s="344" t="str">
        <f>IFERROR(VLOOKUP($B341&amp;CY$14,Plan!$B$10:$H$300,7,FALSE),"")</f>
        <v/>
      </c>
      <c r="CZ343" s="355" t="str">
        <f>IFERROR(VLOOKUP($B341&amp;CZ$14,Plan!$B$10:$H$300,7,FALSE),"")</f>
        <v/>
      </c>
      <c r="DA343" s="360" t="str">
        <f>IFERROR(VLOOKUP($B341&amp;DA$14,Plan!$B$10:$H$300,7,FALSE),"")</f>
        <v/>
      </c>
      <c r="DB343" s="344" t="str">
        <f>IFERROR(VLOOKUP($B341&amp;DB$14,Plan!$B$10:$H$300,7,FALSE),"")</f>
        <v/>
      </c>
      <c r="DC343" s="344" t="str">
        <f>IFERROR(VLOOKUP($B341&amp;DC$14,Plan!$B$10:$H$300,7,FALSE),"")</f>
        <v/>
      </c>
      <c r="DD343" s="344" t="str">
        <f>IFERROR(VLOOKUP($B341&amp;DD$14,Plan!$B$10:$H$300,7,FALSE),"")</f>
        <v/>
      </c>
      <c r="DE343" s="344" t="str">
        <f>IFERROR(VLOOKUP($B341&amp;DE$14,Plan!$B$10:$H$300,7,FALSE),"")</f>
        <v/>
      </c>
      <c r="DF343" s="344" t="str">
        <f>IFERROR(VLOOKUP($B341&amp;DF$14,Plan!$B$10:$H$300,7,FALSE),"")</f>
        <v/>
      </c>
      <c r="DG343" s="344" t="str">
        <f>IFERROR(VLOOKUP($B341&amp;DG$14,Plan!$B$10:$H$300,7,FALSE),"")</f>
        <v/>
      </c>
      <c r="DH343" s="344" t="str">
        <f>IFERROR(VLOOKUP($B341&amp;DH$14,Plan!$B$10:$H$300,7,FALSE),"")</f>
        <v/>
      </c>
      <c r="DI343" s="344" t="str">
        <f>IFERROR(VLOOKUP($B341&amp;DI$14,Plan!$B$10:$H$300,7,FALSE),"")</f>
        <v/>
      </c>
      <c r="DJ343" s="344" t="str">
        <f>IFERROR(VLOOKUP($B341&amp;DJ$14,Plan!$B$10:$H$300,7,FALSE),"")</f>
        <v/>
      </c>
      <c r="DK343" s="344" t="str">
        <f>IFERROR(VLOOKUP($B341&amp;DK$14,Plan!$B$10:$H$300,7,FALSE),"")</f>
        <v/>
      </c>
      <c r="DL343" s="344" t="str">
        <f>IFERROR(VLOOKUP($B341&amp;DL$14,Plan!$B$10:$H$300,7,FALSE),"")</f>
        <v/>
      </c>
      <c r="DM343" s="344" t="str">
        <f>IFERROR(VLOOKUP($B341&amp;DM$14,Plan!$B$10:$H$300,7,FALSE),"")</f>
        <v/>
      </c>
      <c r="DN343" s="344" t="str">
        <f>IFERROR(VLOOKUP($B341&amp;DN$14,Plan!$B$10:$H$300,7,FALSE),"")</f>
        <v/>
      </c>
      <c r="DO343" s="344" t="str">
        <f>IFERROR(VLOOKUP($B341&amp;DO$14,Plan!$B$10:$H$300,7,FALSE),"")</f>
        <v/>
      </c>
      <c r="DP343" s="344" t="str">
        <f>IFERROR(VLOOKUP($B341&amp;DP$14,Plan!$B$10:$H$300,7,FALSE),"")</f>
        <v/>
      </c>
      <c r="DQ343" s="344" t="str">
        <f>IFERROR(VLOOKUP($B341&amp;DQ$14,Plan!$B$10:$H$300,7,FALSE),"")</f>
        <v/>
      </c>
      <c r="DR343" s="972" t="str">
        <f>IFERROR(VLOOKUP($B341&amp;DR$14,Plan!$B$10:$H$300,7,FALSE),"")</f>
        <v/>
      </c>
      <c r="DS343" s="972" t="str">
        <f>IFERROR(VLOOKUP($B341&amp;DS$14,Plan!$B$10:$H$300,7,FALSE),"")</f>
        <v/>
      </c>
      <c r="DT343" s="355" t="str">
        <f>IFERROR(VLOOKUP($B341&amp;DT$14,Plan!$B$10:$H$300,7,FALSE),"")</f>
        <v/>
      </c>
      <c r="DV343" s="103">
        <f t="shared" si="62"/>
        <v>0</v>
      </c>
    </row>
    <row r="344" spans="1:126" s="103" customFormat="1">
      <c r="A344" s="1076"/>
      <c r="B344" s="1097"/>
      <c r="C344" s="1081"/>
      <c r="D344" s="1082"/>
      <c r="E344" s="1085"/>
      <c r="F344" s="1088"/>
      <c r="G344" s="1088"/>
      <c r="H344" s="342" t="s">
        <v>358</v>
      </c>
      <c r="I344" s="97"/>
      <c r="J344" s="320" t="str">
        <f>IF(IFERROR(VLOOKUP($B341&amp;J$14,Plan!$B$10:$K$300,9,FALSE),"")=0,"",IFERROR(VLOOKUP($B341&amp;J$14,Plan!$B$10:$K$300,9,FALSE),""))</f>
        <v/>
      </c>
      <c r="K344" s="320" t="str">
        <f>IF(IFERROR(VLOOKUP($B341&amp;K$14,Plan!$B$10:$K$300,9,FALSE),"")=0,"",IFERROR(VLOOKUP($B341&amp;K$14,Plan!$B$10:$K$300,9,FALSE),""))</f>
        <v/>
      </c>
      <c r="L344" s="320" t="str">
        <f>IF(IFERROR(VLOOKUP($B341&amp;L$14,Plan!$B$10:$K$300,9,FALSE),"")=0,"",IFERROR(VLOOKUP($B341&amp;L$14,Plan!$B$10:$K$300,9,FALSE),""))</f>
        <v/>
      </c>
      <c r="M344" s="320" t="str">
        <f>IF(IFERROR(VLOOKUP($B341&amp;M$14,Plan!$B$10:$K$300,9,FALSE),"")=0,"",IFERROR(VLOOKUP($B341&amp;M$14,Plan!$B$10:$K$300,9,FALSE),""))</f>
        <v/>
      </c>
      <c r="N344" s="320" t="str">
        <f>IF(IFERROR(VLOOKUP($B341&amp;N$14,Plan!$B$10:$K$300,9,FALSE),"")=0,"",IFERROR(VLOOKUP($B341&amp;N$14,Plan!$B$10:$K$300,9,FALSE),""))</f>
        <v/>
      </c>
      <c r="O344" s="320" t="str">
        <f>IF(IFERROR(VLOOKUP($B341&amp;O$14,Plan!$B$10:$K$300,9,FALSE),"")=0,"",IFERROR(VLOOKUP($B341&amp;O$14,Plan!$B$10:$K$300,9,FALSE),""))</f>
        <v/>
      </c>
      <c r="P344" s="320" t="str">
        <f>IF(IFERROR(VLOOKUP($B341&amp;P$14,Plan!$B$10:$K$300,9,FALSE),"")=0,"",IFERROR(VLOOKUP($B341&amp;P$14,Plan!$B$10:$K$300,9,FALSE),""))</f>
        <v/>
      </c>
      <c r="Q344" s="320" t="str">
        <f>IF(IFERROR(VLOOKUP($B341&amp;Q$14,Plan!$B$10:$K$300,9,FALSE),"")=0,"",IFERROR(VLOOKUP($B341&amp;Q$14,Plan!$B$10:$K$300,9,FALSE),""))</f>
        <v/>
      </c>
      <c r="R344" s="320" t="str">
        <f>IF(IFERROR(VLOOKUP($B341&amp;R$14,Plan!$B$10:$K$300,9,FALSE),"")=0,"",IFERROR(VLOOKUP($B341&amp;R$14,Plan!$B$10:$K$300,9,FALSE),""))</f>
        <v/>
      </c>
      <c r="S344" s="320" t="str">
        <f>IF(IFERROR(VLOOKUP($B341&amp;S$14,Plan!$B$10:$K$300,9,FALSE),"")=0,"",IFERROR(VLOOKUP($B341&amp;S$14,Plan!$B$10:$K$300,9,FALSE),""))</f>
        <v/>
      </c>
      <c r="T344" s="320" t="str">
        <f>IF(IFERROR(VLOOKUP($B341&amp;T$14,Plan!$B$10:$K$300,9,FALSE),"")=0,"",IFERROR(VLOOKUP($B341&amp;T$14,Plan!$B$10:$K$300,9,FALSE),""))</f>
        <v/>
      </c>
      <c r="U344" s="320" t="str">
        <f>IF(IFERROR(VLOOKUP($B341&amp;U$14,Plan!$B$10:$K$300,9,FALSE),"")=0,"",IFERROR(VLOOKUP($B341&amp;U$14,Plan!$B$10:$K$300,9,FALSE),""))</f>
        <v/>
      </c>
      <c r="V344" s="320" t="str">
        <f>IF(IFERROR(VLOOKUP($B341&amp;V$14,Plan!$B$10:$K$300,9,FALSE),"")=0,"",IFERROR(VLOOKUP($B341&amp;V$14,Plan!$B$10:$K$300,9,FALSE),""))</f>
        <v/>
      </c>
      <c r="W344" s="320" t="str">
        <f>IF(IFERROR(VLOOKUP($B341&amp;W$14,Plan!$B$10:$K$300,9,FALSE),"")=0,"",IFERROR(VLOOKUP($B341&amp;W$14,Plan!$B$10:$K$300,9,FALSE),""))</f>
        <v/>
      </c>
      <c r="X344" s="320" t="str">
        <f>IF(IFERROR(VLOOKUP($B341&amp;X$14,Plan!$B$10:$K$300,9,FALSE),"")=0,"",IFERROR(VLOOKUP($B341&amp;X$14,Plan!$B$10:$K$300,9,FALSE),""))</f>
        <v/>
      </c>
      <c r="Y344" s="320" t="str">
        <f>IF(IFERROR(VLOOKUP($B341&amp;Y$14,Plan!$B$10:$K$300,9,FALSE),"")=0,"",IFERROR(VLOOKUP($B341&amp;Y$14,Plan!$B$10:$K$300,9,FALSE),""))</f>
        <v/>
      </c>
      <c r="Z344" s="320" t="str">
        <f>IF(IFERROR(VLOOKUP($B341&amp;Z$14,Plan!$B$10:$K$300,9,FALSE),"")=0,"",IFERROR(VLOOKUP($B341&amp;Z$14,Plan!$B$10:$K$300,9,FALSE),""))</f>
        <v/>
      </c>
      <c r="AA344" s="320" t="str">
        <f>IF(IFERROR(VLOOKUP($B341&amp;AA$14,Plan!$B$10:$K$300,9,FALSE),"")=0,"",IFERROR(VLOOKUP($B341&amp;AA$14,Plan!$B$10:$K$300,9,FALSE),""))</f>
        <v/>
      </c>
      <c r="AB344" s="320" t="str">
        <f>IF(IFERROR(VLOOKUP($B341&amp;AB$14,Plan!$B$10:$K$300,9,FALSE),"")=0,"",IFERROR(VLOOKUP($B341&amp;AB$14,Plan!$B$10:$K$300,9,FALSE),""))</f>
        <v/>
      </c>
      <c r="AC344" s="703" t="str">
        <f>IF(IFERROR(VLOOKUP($B341&amp;AC$14,Plan!$B$10:$K$300,9,FALSE),"")=0,"",IFERROR(VLOOKUP($B341&amp;AC$14,Plan!$B$10:$K$300,9,FALSE),""))</f>
        <v/>
      </c>
      <c r="AD344" s="703" t="str">
        <f>IF(IFERROR(VLOOKUP($B341&amp;AD$14,Plan!$B$10:$K$300,9,FALSE),"")=0,"",IFERROR(VLOOKUP($B341&amp;AD$14,Plan!$B$10:$K$300,9,FALSE),""))</f>
        <v/>
      </c>
      <c r="AE344" s="703" t="str">
        <f>IF(IFERROR(VLOOKUP($B341&amp;AE$14,Plan!$B$10:$K$300,9,FALSE),"")=0,"",IFERROR(VLOOKUP($B341&amp;AE$14,Plan!$B$10:$K$300,9,FALSE),""))</f>
        <v/>
      </c>
      <c r="AF344" s="354"/>
      <c r="AG344" s="320" t="str">
        <f>IF(IFERROR(VLOOKUP($B341&amp;AG$14,Plan!$B$10:$K$300,9,FALSE),"")=0,"",IFERROR(VLOOKUP($B341&amp;AG$14,Plan!$B$10:$K$300,9,FALSE),""))</f>
        <v/>
      </c>
      <c r="AH344" s="320" t="str">
        <f>IF(IFERROR(VLOOKUP($B341&amp;AH$14,Plan!$B$10:$K$300,9,FALSE),"")=0,"",IFERROR(VLOOKUP($B341&amp;AH$14,Plan!$B$10:$K$300,9,FALSE),""))</f>
        <v/>
      </c>
      <c r="AI344" s="320" t="str">
        <f>IF(IFERROR(VLOOKUP($B341&amp;AI$14,Plan!$B$10:$K$300,9,FALSE),"")=0,"",IFERROR(VLOOKUP($B341&amp;AI$14,Plan!$B$10:$K$300,9,FALSE),""))</f>
        <v/>
      </c>
      <c r="AJ344" s="320" t="str">
        <f>IF(IFERROR(VLOOKUP($B341&amp;AJ$14,Plan!$B$10:$K$300,9,FALSE),"")=0,"",IFERROR(VLOOKUP($B341&amp;AJ$14,Plan!$B$10:$K$300,9,FALSE),""))</f>
        <v/>
      </c>
      <c r="AK344" s="320" t="str">
        <f>IF(IFERROR(VLOOKUP($B341&amp;AK$14,Plan!$B$10:$K$300,9,FALSE),"")=0,"",IFERROR(VLOOKUP($B341&amp;AK$14,Plan!$B$10:$K$300,9,FALSE),""))</f>
        <v/>
      </c>
      <c r="AL344" s="320" t="str">
        <f>IF(IFERROR(VLOOKUP($B341&amp;AL$14,Plan!$B$10:$K$300,9,FALSE),"")=0,"",IFERROR(VLOOKUP($B341&amp;AL$14,Plan!$B$10:$K$300,9,FALSE),""))</f>
        <v/>
      </c>
      <c r="AM344" s="320" t="str">
        <f>IF(IFERROR(VLOOKUP($B341&amp;AM$14,Plan!$B$10:$K$300,9,FALSE),"")=0,"",IFERROR(VLOOKUP($B341&amp;AM$14,Plan!$B$10:$K$300,9,FALSE),""))</f>
        <v/>
      </c>
      <c r="AN344" s="320" t="str">
        <f>IF(IFERROR(VLOOKUP($B341&amp;AN$14,Plan!$B$10:$K$300,9,FALSE),"")=0,"",IFERROR(VLOOKUP($B341&amp;AN$14,Plan!$B$10:$K$300,9,FALSE),""))</f>
        <v/>
      </c>
      <c r="AO344" s="320" t="str">
        <f>IF(IFERROR(VLOOKUP($B341&amp;AO$14,Plan!$B$10:$K$300,9,FALSE),"")=0,"",IFERROR(VLOOKUP($B341&amp;AO$14,Plan!$B$10:$K$300,9,FALSE),""))</f>
        <v/>
      </c>
      <c r="AP344" s="320" t="str">
        <f>IF(IFERROR(VLOOKUP($B341&amp;AP$14,Plan!$B$10:$K$300,9,FALSE),"")=0,"",IFERROR(VLOOKUP($B341&amp;AP$14,Plan!$B$10:$K$300,9,FALSE),""))</f>
        <v/>
      </c>
      <c r="AQ344" s="320" t="str">
        <f>IF(IFERROR(VLOOKUP($B341&amp;AQ$14,Plan!$B$10:$K$300,9,FALSE),"")=0,"",IFERROR(VLOOKUP($B341&amp;AQ$14,Plan!$B$10:$K$300,9,FALSE),""))</f>
        <v/>
      </c>
      <c r="AR344" s="320" t="str">
        <f>IF(IFERROR(VLOOKUP($B341&amp;AR$14,Plan!$B$10:$K$300,9,FALSE),"")=0,"",IFERROR(VLOOKUP($B341&amp;AR$14,Plan!$B$10:$K$300,9,FALSE),""))</f>
        <v/>
      </c>
      <c r="AS344" s="320" t="str">
        <f>IF(IFERROR(VLOOKUP($B341&amp;AS$14,Plan!$B$10:$K$300,9,FALSE),"")=0,"",IFERROR(VLOOKUP($B341&amp;AS$14,Plan!$B$10:$K$300,9,FALSE),""))</f>
        <v/>
      </c>
      <c r="AT344" s="320" t="str">
        <f>IF(IFERROR(VLOOKUP($B341&amp;AT$14,Plan!$B$10:$K$300,9,FALSE),"")=0,"",IFERROR(VLOOKUP($B341&amp;AT$14,Plan!$B$10:$K$300,9,FALSE),""))</f>
        <v/>
      </c>
      <c r="AU344" s="320" t="str">
        <f>IF(IFERROR(VLOOKUP($B341&amp;AU$14,Plan!$B$10:$K$300,9,FALSE),"")=0,"",IFERROR(VLOOKUP($B341&amp;AU$14,Plan!$B$10:$K$300,9,FALSE),""))</f>
        <v/>
      </c>
      <c r="AV344" s="320" t="str">
        <f>IF(IFERROR(VLOOKUP($B341&amp;AV$14,Plan!$B$10:$K$300,9,FALSE),"")=0,"",IFERROR(VLOOKUP($B341&amp;AV$14,Plan!$B$10:$K$300,9,FALSE),""))</f>
        <v/>
      </c>
      <c r="AW344" s="320" t="str">
        <f>IF(IFERROR(VLOOKUP($B341&amp;AW$14,Plan!$B$10:$K$300,9,FALSE),"")=0,"",IFERROR(VLOOKUP($B341&amp;AW$14,Plan!$B$10:$K$300,9,FALSE),""))</f>
        <v/>
      </c>
      <c r="AX344" s="320" t="str">
        <f>IF(IFERROR(VLOOKUP($B341&amp;AX$14,Plan!$B$10:$K$300,9,FALSE),"")=0,"",IFERROR(VLOOKUP($B341&amp;AX$14,Plan!$B$10:$K$300,9,FALSE),""))</f>
        <v/>
      </c>
      <c r="AY344" s="320" t="str">
        <f>IF(IFERROR(VLOOKUP($B341&amp;AY$14,Plan!$B$10:$K$300,9,FALSE),"")=0,"",IFERROR(VLOOKUP($B341&amp;AY$14,Plan!$B$10:$K$300,9,FALSE),""))</f>
        <v/>
      </c>
      <c r="AZ344" s="320" t="str">
        <f>IF(IFERROR(VLOOKUP($B341&amp;AZ$14,Plan!$B$10:$K$300,9,FALSE),"")=0,"",IFERROR(VLOOKUP($B341&amp;AZ$14,Plan!$B$10:$K$300,9,FALSE),""))</f>
        <v/>
      </c>
      <c r="BA344" s="323" t="str">
        <f>IF(IFERROR(VLOOKUP($B341&amp;BA$14,Plan!$B$10:$K$300,9,FALSE),"")=0,"",IFERROR(VLOOKUP($B341&amp;BA$14,Plan!$B$10:$K$300,9,FALSE),""))</f>
        <v/>
      </c>
      <c r="BB344" s="328"/>
      <c r="BC344" s="321" t="str">
        <f>IF(IFERROR(VLOOKUP($B341&amp;BC$14,Plan!$B$10:$K$300,9,FALSE),"")=0,"",IFERROR(VLOOKUP($B341&amp;BC$14,Plan!$B$10:$K$300,9,FALSE),""))</f>
        <v/>
      </c>
      <c r="BD344" s="320" t="str">
        <f>IF(IFERROR(VLOOKUP($B341&amp;BD$14,Plan!$B$10:$K$300,9,FALSE),"")=0,"",IFERROR(VLOOKUP($B341&amp;BD$14,Plan!$B$10:$K$300,9,FALSE),""))</f>
        <v/>
      </c>
      <c r="BE344" s="320" t="str">
        <f>IF(IFERROR(VLOOKUP($B341&amp;BE$14,Plan!$B$10:$K$300,9,FALSE),"")=0,"",IFERROR(VLOOKUP($B341&amp;BE$14,Plan!$B$10:$K$300,9,FALSE),""))</f>
        <v/>
      </c>
      <c r="BF344" s="320" t="str">
        <f>IF(IFERROR(VLOOKUP($B341&amp;BF$14,Plan!$B$10:$K$300,9,FALSE),"")=0,"",IFERROR(VLOOKUP($B341&amp;BF$14,Plan!$B$10:$K$300,9,FALSE),""))</f>
        <v/>
      </c>
      <c r="BG344" s="328"/>
      <c r="BH344" s="320" t="str">
        <f>IF(IFERROR(VLOOKUP($B341&amp;BH$14,Plan!$B$10:$K$300,9,FALSE),"")=0,"",IFERROR(VLOOKUP($B341&amp;BH$14,Plan!$B$10:$K$300,9,FALSE),""))</f>
        <v/>
      </c>
      <c r="BI344" s="320" t="str">
        <f>IF(IFERROR(VLOOKUP($B341&amp;BI$14,Plan!$B$10:$K$300,9,FALSE),"")=0,"",IFERROR(VLOOKUP($B341&amp;BI$14,Plan!$B$10:$K$300,9,FALSE),""))</f>
        <v/>
      </c>
      <c r="BJ344" s="320" t="str">
        <f>IF(IFERROR(VLOOKUP($B341&amp;BJ$14,Plan!$B$10:$K$300,9,FALSE),"")=0,"",IFERROR(VLOOKUP($B341&amp;BJ$14,Plan!$B$10:$K$300,9,FALSE),""))</f>
        <v/>
      </c>
      <c r="BK344" s="320" t="str">
        <f>IF(IFERROR(VLOOKUP($B341&amp;BK$14,Plan!$B$10:$K$300,9,FALSE),"")=0,"",IFERROR(VLOOKUP($B341&amp;BK$14,Plan!$B$10:$K$300,9,FALSE),""))</f>
        <v/>
      </c>
      <c r="BL344" s="328"/>
      <c r="BM344" s="320" t="str">
        <f>IF(IFERROR(VLOOKUP($B341&amp;BM$14,Plan!$B$10:$K$300,9,FALSE),"")=0,"",IFERROR(VLOOKUP($B341&amp;BM$14,Plan!$B$10:$K$300,9,FALSE),""))</f>
        <v/>
      </c>
      <c r="BN344" s="320" t="str">
        <f>IF(IFERROR(VLOOKUP($B341&amp;BN$14,Plan!$B$10:$K$300,9,FALSE),"")=0,"",IFERROR(VLOOKUP($B341&amp;BN$14,Plan!$B$10:$K$300,9,FALSE),""))</f>
        <v/>
      </c>
      <c r="BO344" s="320" t="str">
        <f>IF(IFERROR(VLOOKUP($B341&amp;BO$14,Plan!$B$10:$K$300,9,FALSE),"")=0,"",IFERROR(VLOOKUP($B341&amp;BO$14,Plan!$B$10:$K$300,9,FALSE),""))</f>
        <v/>
      </c>
      <c r="BP344" s="320" t="str">
        <f>IF(IFERROR(VLOOKUP($B341&amp;BP$14,Plan!$B$10:$K$300,9,FALSE),"")=0,"",IFERROR(VLOOKUP($B341&amp;BP$14,Plan!$B$10:$K$300,9,FALSE),""))</f>
        <v/>
      </c>
      <c r="BQ344" s="320" t="str">
        <f>IF(IFERROR(VLOOKUP($B341&amp;BQ$14,Plan!$B$10:$K$300,9,FALSE),"")=0,"",IFERROR(VLOOKUP($B341&amp;BQ$14,Plan!$B$10:$K$300,9,FALSE),""))</f>
        <v/>
      </c>
      <c r="BR344" s="358"/>
      <c r="BS344" s="320" t="str">
        <f>IF(IFERROR(VLOOKUP($B341&amp;BS$14,Plan!$B$10:$K$300,9,FALSE),"")=0,"",IFERROR(VLOOKUP($B341&amp;BS$14,Plan!$B$10:$K$300,9,FALSE),""))</f>
        <v/>
      </c>
      <c r="BT344" s="320" t="str">
        <f>IF(IFERROR(VLOOKUP($B341&amp;BT$14,Plan!$B$10:$K$300,9,FALSE),"")=0,"",IFERROR(VLOOKUP($B341&amp;BT$14,Plan!$B$10:$K$300,9,FALSE),""))</f>
        <v/>
      </c>
      <c r="BU344" s="320" t="str">
        <f>IF(IFERROR(VLOOKUP($B341&amp;BU$14,Plan!$B$10:$K$300,9,FALSE),"")=0,"",IFERROR(VLOOKUP($B341&amp;BU$14,Plan!$B$10:$K$300,9,FALSE),""))</f>
        <v/>
      </c>
      <c r="BV344" s="320" t="str">
        <f>IF(IFERROR(VLOOKUP($B341&amp;BV$14,Plan!$B$10:$K$300,9,FALSE),"")=0,"",IFERROR(VLOOKUP($B341&amp;BV$14,Plan!$B$10:$K$300,9,FALSE),""))</f>
        <v/>
      </c>
      <c r="BW344" s="320" t="str">
        <f>IF(IFERROR(VLOOKUP($B341&amp;BW$14,Plan!$B$10:$K$300,9,FALSE),"")=0,"",IFERROR(VLOOKUP($B341&amp;BW$14,Plan!$B$10:$K$300,9,FALSE),""))</f>
        <v/>
      </c>
      <c r="BX344" s="320" t="str">
        <f>IF(IFERROR(VLOOKUP($B341&amp;BX$14,Plan!$B$10:$K$300,9,FALSE),"")=0,"",IFERROR(VLOOKUP($B341&amp;BX$14,Plan!$B$10:$K$300,9,FALSE),""))</f>
        <v/>
      </c>
      <c r="BY344" s="320" t="str">
        <f>IF(IFERROR(VLOOKUP($B341&amp;BY$14,Plan!$B$10:$K$300,9,FALSE),"")=0,"",IFERROR(VLOOKUP($B341&amp;BY$14,Plan!$B$10:$K$300,9,FALSE),""))</f>
        <v/>
      </c>
      <c r="BZ344" s="328"/>
      <c r="CA344" s="320" t="str">
        <f>IF(IFERROR(VLOOKUP($B341&amp;CA$14,Plan!$B$10:$K$300,9,FALSE),"")=0,"",IFERROR(VLOOKUP($B341&amp;CA$14,Plan!$B$10:$K$300,9,FALSE),""))</f>
        <v/>
      </c>
      <c r="CB344" s="320" t="str">
        <f>IF(IFERROR(VLOOKUP($B341&amp;CB$14,Plan!$B$10:$K$300,9,FALSE),"")=0,"",IFERROR(VLOOKUP($B341&amp;CB$14,Plan!$B$10:$K$300,9,FALSE),""))</f>
        <v/>
      </c>
      <c r="CC344" s="320" t="str">
        <f>IF(IFERROR(VLOOKUP($B341&amp;CC$14,Plan!$B$10:$K$300,9,FALSE),"")=0,"",IFERROR(VLOOKUP($B341&amp;CC$14,Plan!$B$10:$K$300,9,FALSE),""))</f>
        <v/>
      </c>
      <c r="CD344" s="320" t="str">
        <f>IF(IFERROR(VLOOKUP($B341&amp;CD$14,Plan!$B$10:$K$300,9,FALSE),"")=0,"",IFERROR(VLOOKUP($B341&amp;CD$14,Plan!$B$10:$K$300,9,FALSE),""))</f>
        <v/>
      </c>
      <c r="CE344" s="320" t="str">
        <f>IF(IFERROR(VLOOKUP($B341&amp;CE$14,Plan!$B$10:$K$300,9,FALSE),"")=0,"",IFERROR(VLOOKUP($B341&amp;CE$14,Plan!$B$10:$K$300,9,FALSE),""))</f>
        <v/>
      </c>
      <c r="CF344" s="320" t="str">
        <f>IF(IFERROR(VLOOKUP($B341&amp;CF$14,Plan!$B$10:$K$300,9,FALSE),"")=0,"",IFERROR(VLOOKUP($B341&amp;CF$14,Plan!$B$10:$K$300,9,FALSE),""))</f>
        <v/>
      </c>
      <c r="CG344" s="328"/>
      <c r="CH344" s="320" t="str">
        <f>IF(IFERROR(VLOOKUP($B341&amp;CH$14,Plan!$B$10:$K$300,9,FALSE),"")=0,"",IFERROR(VLOOKUP($B341&amp;CH$14,Plan!$B$10:$K$300,9,FALSE),""))</f>
        <v/>
      </c>
      <c r="CI344" s="320" t="str">
        <f>IF(IFERROR(VLOOKUP($B341&amp;CI$14,Plan!$B$10:$K$300,9,FALSE),"")=0,"",IFERROR(VLOOKUP($B341&amp;CI$14,Plan!$B$10:$K$300,9,FALSE),""))</f>
        <v/>
      </c>
      <c r="CJ344" s="320" t="str">
        <f>IF(IFERROR(VLOOKUP($B341&amp;CJ$14,Plan!$B$10:$K$300,9,FALSE),"")=0,"",IFERROR(VLOOKUP($B341&amp;CJ$14,Plan!$B$10:$K$300,9,FALSE),""))</f>
        <v/>
      </c>
      <c r="CK344" s="320" t="str">
        <f>IF(IFERROR(VLOOKUP($B341&amp;CK$14,Plan!$B$10:$K$300,9,FALSE),"")=0,"",IFERROR(VLOOKUP($B341&amp;CK$14,Plan!$B$10:$K$300,9,FALSE),""))</f>
        <v/>
      </c>
      <c r="CL344" s="320" t="str">
        <f>IF(IFERROR(VLOOKUP($B341&amp;CL$14,Plan!$B$10:$K$300,9,FALSE),"")=0,"",IFERROR(VLOOKUP($B341&amp;CL$14,Plan!$B$10:$K$300,9,FALSE),""))</f>
        <v/>
      </c>
      <c r="CM344" s="320" t="str">
        <f>IF(IFERROR(VLOOKUP($B341&amp;CM$14,Plan!$B$10:$K$300,9,FALSE),"")=0,"",IFERROR(VLOOKUP($B341&amp;CM$14,Plan!$B$10:$K$300,9,FALSE),""))</f>
        <v/>
      </c>
      <c r="CN344" s="320" t="str">
        <f>IF(IFERROR(VLOOKUP($B341&amp;CN$14,Plan!$B$10:$K$300,9,FALSE),"")=0,"",IFERROR(VLOOKUP($B341&amp;CN$14,Plan!$B$10:$K$300,9,FALSE),""))</f>
        <v/>
      </c>
      <c r="CO344" s="320" t="str">
        <f>IF(IFERROR(VLOOKUP($B341&amp;CO$14,Plan!$B$10:$K$300,9,FALSE),"")=0,"",IFERROR(VLOOKUP($B341&amp;CO$14,Plan!$B$10:$K$300,9,FALSE),""))</f>
        <v/>
      </c>
      <c r="CP344" s="703" t="str">
        <f>IF(IFERROR(VLOOKUP($B341&amp;CP$14,Plan!$B$10:$K$300,9,FALSE),"")=0,"",IFERROR(VLOOKUP($B341&amp;CP$14,Plan!$B$10:$K$300,9,FALSE),""))</f>
        <v/>
      </c>
      <c r="CQ344" s="322" t="str">
        <f>IF(IFERROR(VLOOKUP($B341&amp;CQ$14,Plan!$B$10:$K$300,9,FALSE),"")=0,"",IFERROR(VLOOKUP($B341&amp;CQ$14,Plan!$B$10:$K$300,9,FALSE),""))</f>
        <v/>
      </c>
      <c r="CR344" s="320" t="str">
        <f>IF(IFERROR(VLOOKUP($B341&amp;CR$14,Plan!$B$10:$K$300,9,FALSE),"")=0,"",IFERROR(VLOOKUP($B341&amp;CR$14,Plan!$B$10:$K$300,9,FALSE),""))</f>
        <v/>
      </c>
      <c r="CS344" s="323"/>
      <c r="CT344" s="321" t="str">
        <f>IF(IFERROR(VLOOKUP($B341&amp;CT$14,Plan!$B$10:$K$300,9,FALSE),"")=0,"",IFERROR(VLOOKUP($B341&amp;CT$14,Plan!$B$10:$K$300,9,FALSE),""))</f>
        <v/>
      </c>
      <c r="CU344" s="320" t="str">
        <f>IF(IFERROR(VLOOKUP($B341&amp;CU$14,Plan!$B$10:$K$300,9,FALSE),"")=0,"",IFERROR(VLOOKUP($B341&amp;CU$14,Plan!$B$10:$K$300,9,FALSE),""))</f>
        <v/>
      </c>
      <c r="CV344" s="320" t="str">
        <f>IF(IFERROR(VLOOKUP($B341&amp;CV$14,Plan!$B$10:$K$300,9,FALSE),"")=0,"",IFERROR(VLOOKUP($B341&amp;CV$14,Plan!$B$10:$K$300,9,FALSE),""))</f>
        <v/>
      </c>
      <c r="CW344" s="320"/>
      <c r="CX344" s="322" t="str">
        <f>IF(IFERROR(VLOOKUP($B341&amp;CX$14,Plan!$B$10:$K$300,9,FALSE),"")=0,"",IFERROR(VLOOKUP($B341&amp;CX$14,Plan!$B$10:$K$300,9,FALSE),""))</f>
        <v/>
      </c>
      <c r="CY344" s="320" t="str">
        <f>IF(IFERROR(VLOOKUP($B341&amp;CY$14,Plan!$B$10:$K$300,9,FALSE),"")=0,"",IFERROR(VLOOKUP($B341&amp;CY$14,Plan!$B$10:$K$300,9,FALSE),""))</f>
        <v/>
      </c>
      <c r="CZ344" s="323" t="str">
        <f>IF(IFERROR(VLOOKUP($B341&amp;CZ$14,Plan!$B$10:$K$300,9,FALSE),"")=0,"",IFERROR(VLOOKUP($B341&amp;CZ$14,Plan!$B$10:$K$300,9,FALSE),""))</f>
        <v/>
      </c>
      <c r="DA344" s="322" t="str">
        <f>IF(IFERROR(VLOOKUP($B341&amp;DA$14,Plan!$B$10:$K$300,9,FALSE),"")=0,"",IFERROR(VLOOKUP($B341&amp;DA$14,Plan!$B$10:$K$300,9,FALSE),""))</f>
        <v/>
      </c>
      <c r="DB344" s="320" t="str">
        <f>IF(IFERROR(VLOOKUP($B341&amp;DB$14,Plan!$B$10:$K$300,9,FALSE),"")=0,"",IFERROR(VLOOKUP($B341&amp;DB$14,Plan!$B$10:$K$300,9,FALSE),""))</f>
        <v/>
      </c>
      <c r="DC344" s="320" t="str">
        <f>IF(IFERROR(VLOOKUP($B341&amp;DC$14,Plan!$B$10:$K$300,9,FALSE),"")=0,"",IFERROR(VLOOKUP($B341&amp;DC$14,Plan!$B$10:$K$300,9,FALSE),""))</f>
        <v/>
      </c>
      <c r="DD344" s="320" t="str">
        <f>IF(IFERROR(VLOOKUP($B341&amp;DD$14,Plan!$B$10:$K$300,9,FALSE),"")=0,"",IFERROR(VLOOKUP($B341&amp;DD$14,Plan!$B$10:$K$300,9,FALSE),""))</f>
        <v/>
      </c>
      <c r="DE344" s="320" t="str">
        <f>IF(IFERROR(VLOOKUP($B341&amp;DE$14,Plan!$B$10:$K$300,9,FALSE),"")=0,"",IFERROR(VLOOKUP($B341&amp;DE$14,Plan!$B$10:$K$300,9,FALSE),""))</f>
        <v/>
      </c>
      <c r="DF344" s="320" t="str">
        <f>IF(IFERROR(VLOOKUP($B341&amp;DF$14,Plan!$B$10:$K$300,9,FALSE),"")=0,"",IFERROR(VLOOKUP($B341&amp;DF$14,Plan!$B$10:$K$300,9,FALSE),""))</f>
        <v/>
      </c>
      <c r="DG344" s="320" t="str">
        <f>IF(IFERROR(VLOOKUP($B341&amp;DG$14,Plan!$B$10:$K$300,9,FALSE),"")=0,"",IFERROR(VLOOKUP($B341&amp;DG$14,Plan!$B$10:$K$300,9,FALSE),""))</f>
        <v/>
      </c>
      <c r="DH344" s="320" t="str">
        <f>IF(IFERROR(VLOOKUP($B341&amp;DH$14,Plan!$B$10:$K$300,9,FALSE),"")=0,"",IFERROR(VLOOKUP($B341&amp;DH$14,Plan!$B$10:$K$300,9,FALSE),""))</f>
        <v/>
      </c>
      <c r="DI344" s="320" t="str">
        <f>IF(IFERROR(VLOOKUP($B341&amp;DI$14,Plan!$B$10:$K$300,9,FALSE),"")=0,"",IFERROR(VLOOKUP($B341&amp;DI$14,Plan!$B$10:$K$300,9,FALSE),""))</f>
        <v/>
      </c>
      <c r="DJ344" s="320" t="str">
        <f>IF(IFERROR(VLOOKUP($B341&amp;DJ$14,Plan!$B$10:$K$300,9,FALSE),"")=0,"",IFERROR(VLOOKUP($B341&amp;DJ$14,Plan!$B$10:$K$300,9,FALSE),""))</f>
        <v/>
      </c>
      <c r="DK344" s="320" t="str">
        <f>IF(IFERROR(VLOOKUP($B341&amp;DK$14,Plan!$B$10:$K$300,9,FALSE),"")=0,"",IFERROR(VLOOKUP($B341&amp;DK$14,Plan!$B$10:$K$300,9,FALSE),""))</f>
        <v/>
      </c>
      <c r="DL344" s="320" t="str">
        <f>IF(IFERROR(VLOOKUP($B341&amp;DL$14,Plan!$B$10:$K$300,9,FALSE),"")=0,"",IFERROR(VLOOKUP($B341&amp;DL$14,Plan!$B$10:$K$300,9,FALSE),""))</f>
        <v/>
      </c>
      <c r="DM344" s="320" t="str">
        <f>IF(IFERROR(VLOOKUP($B341&amp;DM$14,Plan!$B$10:$K$300,9,FALSE),"")=0,"",IFERROR(VLOOKUP($B341&amp;DM$14,Plan!$B$10:$K$300,9,FALSE),""))</f>
        <v/>
      </c>
      <c r="DN344" s="320" t="str">
        <f>IF(IFERROR(VLOOKUP($B341&amp;DN$14,Plan!$B$10:$K$300,9,FALSE),"")=0,"",IFERROR(VLOOKUP($B341&amp;DN$14,Plan!$B$10:$K$300,9,FALSE),""))</f>
        <v/>
      </c>
      <c r="DO344" s="320" t="str">
        <f>IF(IFERROR(VLOOKUP($B341&amp;DO$14,Plan!$B$10:$K$300,9,FALSE),"")=0,"",IFERROR(VLOOKUP($B341&amp;DO$14,Plan!$B$10:$K$300,9,FALSE),""))</f>
        <v/>
      </c>
      <c r="DP344" s="320" t="str">
        <f>IF(IFERROR(VLOOKUP($B341&amp;DP$14,Plan!$B$10:$K$300,9,FALSE),"")=0,"",IFERROR(VLOOKUP($B341&amp;DP$14,Plan!$B$10:$K$300,9,FALSE),""))</f>
        <v/>
      </c>
      <c r="DQ344" s="320" t="str">
        <f>IF(IFERROR(VLOOKUP($B341&amp;DQ$14,Plan!$B$10:$K$300,9,FALSE),"")=0,"",IFERROR(VLOOKUP($B341&amp;DQ$14,Plan!$B$10:$K$300,9,FALSE),""))</f>
        <v/>
      </c>
      <c r="DR344" s="973" t="str">
        <f>IF(IFERROR(VLOOKUP($B341&amp;DR$14,Plan!$B$10:$K$300,9,FALSE),"")=0,"",IFERROR(VLOOKUP($B341&amp;DR$14,Plan!$B$10:$K$300,9,FALSE),""))</f>
        <v/>
      </c>
      <c r="DS344" s="973" t="str">
        <f>IF(IFERROR(VLOOKUP($B341&amp;DS$14,Plan!$B$10:$K$300,9,FALSE),"")=0,"",IFERROR(VLOOKUP($B341&amp;DS$14,Plan!$B$10:$K$300,9,FALSE),""))</f>
        <v/>
      </c>
      <c r="DT344" s="323" t="str">
        <f>IF(IFERROR(VLOOKUP($B341&amp;DT$14,Plan!$B$10:$K$300,9,FALSE),"")=0,"",IFERROR(VLOOKUP($B341&amp;DT$14,Plan!$B$10:$K$300,9,FALSE),""))</f>
        <v/>
      </c>
      <c r="DV344" s="103">
        <f t="shared" si="62"/>
        <v>0</v>
      </c>
    </row>
    <row r="345" spans="1:126" s="103" customFormat="1">
      <c r="A345" s="1074">
        <f>+A341+1</f>
        <v>78</v>
      </c>
      <c r="B345" s="1089" t="s">
        <v>237</v>
      </c>
      <c r="C345" s="1077" t="s">
        <v>230</v>
      </c>
      <c r="D345" s="1078"/>
      <c r="E345" s="1083" t="s">
        <v>370</v>
      </c>
      <c r="F345" s="1086" t="s">
        <v>392</v>
      </c>
      <c r="G345" s="1086" t="s">
        <v>394</v>
      </c>
      <c r="H345" s="340" t="s">
        <v>357</v>
      </c>
      <c r="I345" s="85"/>
      <c r="J345" s="86" t="str">
        <f>IF(VLOOKUP(J$14,'ISP-F14-HRD-00'!$B$14:$BE$128,MATCH($C345,'ISP-F14-HRD-00'!$B$11:$BE$11,0),FALSE)=0,"",VLOOKUP(J$14,'ISP-F14-HRD-00'!$B$14:$BE$128,MATCH($C345,'ISP-F14-HRD-00'!$B$11:$BE$11,0),FALSE))</f>
        <v/>
      </c>
      <c r="K345" s="86" t="str">
        <f>IF(VLOOKUP(K$14,'ISP-F14-HRD-00'!$B$14:$BE$128,MATCH($C345,'ISP-F14-HRD-00'!$B$11:$BE$11,0),FALSE)=0,"",VLOOKUP(K$14,'ISP-F14-HRD-00'!$B$14:$BE$128,MATCH($C345,'ISP-F14-HRD-00'!$B$11:$BE$11,0),FALSE))</f>
        <v/>
      </c>
      <c r="L345" s="86" t="str">
        <f>IF(VLOOKUP(L$14,'ISP-F14-HRD-00'!$B$14:$BE$128,MATCH($C345,'ISP-F14-HRD-00'!$B$11:$BE$11,0),FALSE)=0,"",VLOOKUP(L$14,'ISP-F14-HRD-00'!$B$14:$BE$128,MATCH($C345,'ISP-F14-HRD-00'!$B$11:$BE$11,0),FALSE))</f>
        <v/>
      </c>
      <c r="M345" s="86" t="str">
        <f>IF(VLOOKUP(M$14,'ISP-F14-HRD-00'!$B$14:$BE$128,MATCH($C345,'ISP-F14-HRD-00'!$B$11:$BE$11,0),FALSE)=0,"",VLOOKUP(M$14,'ISP-F14-HRD-00'!$B$14:$BE$128,MATCH($C345,'ISP-F14-HRD-00'!$B$11:$BE$11,0),FALSE))</f>
        <v/>
      </c>
      <c r="N345" s="86" t="str">
        <f>IF(VLOOKUP(N$14,'ISP-F14-HRD-00'!$B$14:$BE$128,MATCH($C345,'ISP-F14-HRD-00'!$B$11:$BE$11,0),FALSE)=0,"",VLOOKUP(N$14,'ISP-F14-HRD-00'!$B$14:$BE$128,MATCH($C345,'ISP-F14-HRD-00'!$B$11:$BE$11,0),FALSE))</f>
        <v/>
      </c>
      <c r="O345" s="86" t="str">
        <f>IF(VLOOKUP(O$14,'ISP-F14-HRD-00'!$B$14:$BE$128,MATCH($C345,'ISP-F14-HRD-00'!$B$11:$BE$11,0),FALSE)=0,"",VLOOKUP(O$14,'ISP-F14-HRD-00'!$B$14:$BE$128,MATCH($C345,'ISP-F14-HRD-00'!$B$11:$BE$11,0),FALSE))</f>
        <v/>
      </c>
      <c r="P345" s="86" t="str">
        <f>IF(VLOOKUP(P$14,'ISP-F14-HRD-00'!$B$14:$BE$128,MATCH($C345,'ISP-F14-HRD-00'!$B$11:$BE$11,0),FALSE)=0,"",VLOOKUP(P$14,'ISP-F14-HRD-00'!$B$14:$BE$128,MATCH($C345,'ISP-F14-HRD-00'!$B$11:$BE$11,0),FALSE))</f>
        <v/>
      </c>
      <c r="Q345" s="86" t="str">
        <f>IF(VLOOKUP(Q$14,'ISP-F14-HRD-00'!$B$14:$BE$128,MATCH($C345,'ISP-F14-HRD-00'!$B$11:$BE$11,0),FALSE)=0,"",VLOOKUP(Q$14,'ISP-F14-HRD-00'!$B$14:$BE$128,MATCH($C345,'ISP-F14-HRD-00'!$B$11:$BE$11,0),FALSE))</f>
        <v/>
      </c>
      <c r="R345" s="86" t="str">
        <f>IF(VLOOKUP(R$14,'ISP-F14-HRD-00'!$B$14:$BE$128,MATCH($C345,'ISP-F14-HRD-00'!$B$11:$BE$11,0),FALSE)=0,"",VLOOKUP(R$14,'ISP-F14-HRD-00'!$B$14:$BE$128,MATCH($C345,'ISP-F14-HRD-00'!$B$11:$BE$11,0),FALSE))</f>
        <v/>
      </c>
      <c r="S345" s="86" t="str">
        <f>IF(VLOOKUP(S$14,'ISP-F14-HRD-00'!$B$14:$BE$128,MATCH($C345,'ISP-F14-HRD-00'!$B$11:$BE$11,0),FALSE)=0,"",VLOOKUP(S$14,'ISP-F14-HRD-00'!$B$14:$BE$128,MATCH($C345,'ISP-F14-HRD-00'!$B$11:$BE$11,0),FALSE))</f>
        <v/>
      </c>
      <c r="T345" s="86" t="str">
        <f>IF(VLOOKUP(T$14,'ISP-F14-HRD-00'!$B$14:$BE$128,MATCH($C345,'ISP-F14-HRD-00'!$B$11:$BE$11,0),FALSE)=0,"",VLOOKUP(T$14,'ISP-F14-HRD-00'!$B$14:$BE$128,MATCH($C345,'ISP-F14-HRD-00'!$B$11:$BE$11,0),FALSE))</f>
        <v/>
      </c>
      <c r="U345" s="86" t="str">
        <f>IF(VLOOKUP(U$14,'ISP-F14-HRD-00'!$B$14:$BE$128,MATCH($C345,'ISP-F14-HRD-00'!$B$11:$BE$11,0),FALSE)=0,"",VLOOKUP(U$14,'ISP-F14-HRD-00'!$B$14:$BE$128,MATCH($C345,'ISP-F14-HRD-00'!$B$11:$BE$11,0),FALSE))</f>
        <v/>
      </c>
      <c r="V345" s="86" t="str">
        <f>IF(VLOOKUP(V$14,'ISP-F14-HRD-00'!$B$14:$BE$128,MATCH($C345,'ISP-F14-HRD-00'!$B$11:$BE$11,0),FALSE)=0,"",VLOOKUP(V$14,'ISP-F14-HRD-00'!$B$14:$BE$128,MATCH($C345,'ISP-F14-HRD-00'!$B$11:$BE$11,0),FALSE))</f>
        <v/>
      </c>
      <c r="W345" s="86" t="str">
        <f>IF(VLOOKUP(W$14,'ISP-F14-HRD-00'!$B$14:$BE$128,MATCH($C345,'ISP-F14-HRD-00'!$B$11:$BE$11,0),FALSE)=0,"",VLOOKUP(W$14,'ISP-F14-HRD-00'!$B$14:$BE$128,MATCH($C345,'ISP-F14-HRD-00'!$B$11:$BE$11,0),FALSE))</f>
        <v/>
      </c>
      <c r="X345" s="86" t="str">
        <f>IF(VLOOKUP(X$14,'ISP-F14-HRD-00'!$B$14:$BE$128,MATCH($C345,'ISP-F14-HRD-00'!$B$11:$BE$11,0),FALSE)=0,"",VLOOKUP(X$14,'ISP-F14-HRD-00'!$B$14:$BE$128,MATCH($C345,'ISP-F14-HRD-00'!$B$11:$BE$11,0),FALSE))</f>
        <v/>
      </c>
      <c r="Y345" s="86" t="str">
        <f>IF(VLOOKUP(Y$14,'ISP-F14-HRD-00'!$B$14:$BE$128,MATCH($C345,'ISP-F14-HRD-00'!$B$11:$BE$11,0),FALSE)=0,"",VLOOKUP(Y$14,'ISP-F14-HRD-00'!$B$14:$BE$128,MATCH($C345,'ISP-F14-HRD-00'!$B$11:$BE$11,0),FALSE))</f>
        <v/>
      </c>
      <c r="Z345" s="86" t="str">
        <f>IF(VLOOKUP(Z$14,'ISP-F14-HRD-00'!$B$14:$BE$128,MATCH($C345,'ISP-F14-HRD-00'!$B$11:$BE$11,0),FALSE)=0,"",VLOOKUP(Z$14,'ISP-F14-HRD-00'!$B$14:$BE$128,MATCH($C345,'ISP-F14-HRD-00'!$B$11:$BE$11,0),FALSE))</f>
        <v/>
      </c>
      <c r="AA345" s="86" t="str">
        <f>IF(VLOOKUP(AA$14,'ISP-F14-HRD-00'!$B$14:$BE$128,MATCH($C345,'ISP-F14-HRD-00'!$B$11:$BE$11,0),FALSE)=0,"",VLOOKUP(AA$14,'ISP-F14-HRD-00'!$B$14:$BE$128,MATCH($C345,'ISP-F14-HRD-00'!$B$11:$BE$11,0),FALSE))</f>
        <v/>
      </c>
      <c r="AB345" s="86" t="str">
        <f>IF(VLOOKUP(AB$14,'ISP-F14-HRD-00'!$B$14:$BE$128,MATCH($C345,'ISP-F14-HRD-00'!$B$11:$BE$11,0),FALSE)=0,"",VLOOKUP(AB$14,'ISP-F14-HRD-00'!$B$14:$BE$128,MATCH($C345,'ISP-F14-HRD-00'!$B$11:$BE$11,0),FALSE))</f>
        <v/>
      </c>
      <c r="AC345" s="700" t="str">
        <f>IF(VLOOKUP(AC$14,'ISP-F14-HRD-00'!$B$14:$BE$128,MATCH($C345,'ISP-F14-HRD-00'!$B$11:$BE$11,0),FALSE)=0,"",VLOOKUP(AC$14,'ISP-F14-HRD-00'!$B$14:$BE$128,MATCH($C345,'ISP-F14-HRD-00'!$B$11:$BE$11,0),FALSE))</f>
        <v/>
      </c>
      <c r="AD345" s="700" t="str">
        <f>IF(VLOOKUP(AD$14,'ISP-F14-HRD-00'!$B$14:$BE$128,MATCH($C345,'ISP-F14-HRD-00'!$B$11:$BE$11,0),FALSE)=0,"",VLOOKUP(AD$14,'ISP-F14-HRD-00'!$B$14:$BE$128,MATCH($C345,'ISP-F14-HRD-00'!$B$11:$BE$11,0),FALSE))</f>
        <v/>
      </c>
      <c r="AE345" s="700" t="e">
        <f>IF(VLOOKUP(AE$14,'ISP-F14-HRD-00'!$B$14:$BE$128,MATCH($C345,'ISP-F14-HRD-00'!$B$11:$BE$11,0),FALSE)=0,"",VLOOKUP(AE$14,'ISP-F14-HRD-00'!$B$14:$BE$128,MATCH($C345,'ISP-F14-HRD-00'!$B$11:$BE$11,0),FALSE))</f>
        <v>#N/A</v>
      </c>
      <c r="AF345" s="353"/>
      <c r="AG345" s="86" t="str">
        <f>IF(VLOOKUP(AG$14,'ISP-F14-HRD-00'!$B$14:$BE$128,MATCH($C345,'ISP-F14-HRD-00'!$B$11:$BE$11,0),FALSE)=0,"",VLOOKUP(AG$14,'ISP-F14-HRD-00'!$B$14:$BE$128,MATCH($C345,'ISP-F14-HRD-00'!$B$11:$BE$11,0),FALSE))</f>
        <v/>
      </c>
      <c r="AH345" s="86" t="str">
        <f>IF(VLOOKUP(AH$14,'ISP-F14-HRD-00'!$B$14:$BE$128,MATCH($C345,'ISP-F14-HRD-00'!$B$11:$BE$11,0),FALSE)=0,"",VLOOKUP(AH$14,'ISP-F14-HRD-00'!$B$14:$BE$128,MATCH($C345,'ISP-F14-HRD-00'!$B$11:$BE$11,0),FALSE))</f>
        <v/>
      </c>
      <c r="AI345" s="86" t="str">
        <f>IF(VLOOKUP(AI$14,'ISP-F14-HRD-00'!$B$14:$BE$128,MATCH($C345,'ISP-F14-HRD-00'!$B$11:$BE$11,0),FALSE)=0,"",VLOOKUP(AI$14,'ISP-F14-HRD-00'!$B$14:$BE$128,MATCH($C345,'ISP-F14-HRD-00'!$B$11:$BE$11,0),FALSE))</f>
        <v/>
      </c>
      <c r="AJ345" s="86" t="str">
        <f>IF(VLOOKUP(AJ$14,'ISP-F14-HRD-00'!$B$14:$BE$128,MATCH($C345,'ISP-F14-HRD-00'!$B$11:$BE$11,0),FALSE)=0,"",VLOOKUP(AJ$14,'ISP-F14-HRD-00'!$B$14:$BE$128,MATCH($C345,'ISP-F14-HRD-00'!$B$11:$BE$11,0),FALSE))</f>
        <v/>
      </c>
      <c r="AK345" s="86" t="str">
        <f>IF(VLOOKUP(AK$14,'ISP-F14-HRD-00'!$B$14:$BE$128,MATCH($C345,'ISP-F14-HRD-00'!$B$11:$BE$11,0),FALSE)=0,"",VLOOKUP(AK$14,'ISP-F14-HRD-00'!$B$14:$BE$128,MATCH($C345,'ISP-F14-HRD-00'!$B$11:$BE$11,0),FALSE))</f>
        <v/>
      </c>
      <c r="AL345" s="86" t="str">
        <f>IF(VLOOKUP(AL$14,'ISP-F14-HRD-00'!$B$14:$BE$128,MATCH($C345,'ISP-F14-HRD-00'!$B$11:$BE$11,0),FALSE)=0,"",VLOOKUP(AL$14,'ISP-F14-HRD-00'!$B$14:$BE$128,MATCH($C345,'ISP-F14-HRD-00'!$B$11:$BE$11,0),FALSE))</f>
        <v/>
      </c>
      <c r="AM345" s="86" t="str">
        <f>IF(VLOOKUP(AM$14,'ISP-F14-HRD-00'!$B$14:$BE$128,MATCH($C345,'ISP-F14-HRD-00'!$B$11:$BE$11,0),FALSE)=0,"",VLOOKUP(AM$14,'ISP-F14-HRD-00'!$B$14:$BE$128,MATCH($C345,'ISP-F14-HRD-00'!$B$11:$BE$11,0),FALSE))</f>
        <v/>
      </c>
      <c r="AN345" s="86" t="str">
        <f>IF(VLOOKUP(AN$14,'ISP-F14-HRD-00'!$B$14:$BE$128,MATCH($C345,'ISP-F14-HRD-00'!$B$11:$BE$11,0),FALSE)=0,"",VLOOKUP(AN$14,'ISP-F14-HRD-00'!$B$14:$BE$128,MATCH($C345,'ISP-F14-HRD-00'!$B$11:$BE$11,0),FALSE))</f>
        <v/>
      </c>
      <c r="AO345" s="86" t="str">
        <f>IF(VLOOKUP(AO$14,'ISP-F14-HRD-00'!$B$14:$BE$128,MATCH($C345,'ISP-F14-HRD-00'!$B$11:$BE$11,0),FALSE)=0,"",VLOOKUP(AO$14,'ISP-F14-HRD-00'!$B$14:$BE$128,MATCH($C345,'ISP-F14-HRD-00'!$B$11:$BE$11,0),FALSE))</f>
        <v/>
      </c>
      <c r="AP345" s="86" t="str">
        <f>IF(VLOOKUP(AP$14,'ISP-F14-HRD-00'!$B$14:$BE$128,MATCH($C345,'ISP-F14-HRD-00'!$B$11:$BE$11,0),FALSE)=0,"",VLOOKUP(AP$14,'ISP-F14-HRD-00'!$B$14:$BE$128,MATCH($C345,'ISP-F14-HRD-00'!$B$11:$BE$11,0),FALSE))</f>
        <v/>
      </c>
      <c r="AQ345" s="86" t="str">
        <f>IF(VLOOKUP(AQ$14,'ISP-F14-HRD-00'!$B$14:$BE$128,MATCH($C345,'ISP-F14-HRD-00'!$B$11:$BE$11,0),FALSE)=0,"",VLOOKUP(AQ$14,'ISP-F14-HRD-00'!$B$14:$BE$128,MATCH($C345,'ISP-F14-HRD-00'!$B$11:$BE$11,0),FALSE))</f>
        <v/>
      </c>
      <c r="AR345" s="86" t="str">
        <f>IF(VLOOKUP(AR$14,'ISP-F14-HRD-00'!$B$14:$BE$128,MATCH($C345,'ISP-F14-HRD-00'!$B$11:$BE$11,0),FALSE)=0,"",VLOOKUP(AR$14,'ISP-F14-HRD-00'!$B$14:$BE$128,MATCH($C345,'ISP-F14-HRD-00'!$B$11:$BE$11,0),FALSE))</f>
        <v/>
      </c>
      <c r="AS345" s="86" t="str">
        <f>IF(VLOOKUP(AS$14,'ISP-F14-HRD-00'!$B$14:$BE$128,MATCH($C345,'ISP-F14-HRD-00'!$B$11:$BE$11,0),FALSE)=0,"",VLOOKUP(AS$14,'ISP-F14-HRD-00'!$B$14:$BE$128,MATCH($C345,'ISP-F14-HRD-00'!$B$11:$BE$11,0),FALSE))</f>
        <v/>
      </c>
      <c r="AT345" s="86" t="str">
        <f>IF(VLOOKUP(AT$14,'ISP-F14-HRD-00'!$B$14:$BE$128,MATCH($C345,'ISP-F14-HRD-00'!$B$11:$BE$11,0),FALSE)=0,"",VLOOKUP(AT$14,'ISP-F14-HRD-00'!$B$14:$BE$128,MATCH($C345,'ISP-F14-HRD-00'!$B$11:$BE$11,0),FALSE))</f>
        <v/>
      </c>
      <c r="AU345" s="86" t="str">
        <f>IF(VLOOKUP(AU$14,'ISP-F14-HRD-00'!$B$14:$BE$128,MATCH($C345,'ISP-F14-HRD-00'!$B$11:$BE$11,0),FALSE)=0,"",VLOOKUP(AU$14,'ISP-F14-HRD-00'!$B$14:$BE$128,MATCH($C345,'ISP-F14-HRD-00'!$B$11:$BE$11,0),FALSE))</f>
        <v/>
      </c>
      <c r="AV345" s="86" t="str">
        <f>IF(VLOOKUP(AV$14,'ISP-F14-HRD-00'!$B$14:$BE$128,MATCH($C345,'ISP-F14-HRD-00'!$B$11:$BE$11,0),FALSE)=0,"",VLOOKUP(AV$14,'ISP-F14-HRD-00'!$B$14:$BE$128,MATCH($C345,'ISP-F14-HRD-00'!$B$11:$BE$11,0),FALSE))</f>
        <v/>
      </c>
      <c r="AW345" s="86" t="str">
        <f>IF(VLOOKUP(AW$14,'ISP-F14-HRD-00'!$B$14:$BE$128,MATCH($C345,'ISP-F14-HRD-00'!$B$11:$BE$11,0),FALSE)=0,"",VLOOKUP(AW$14,'ISP-F14-HRD-00'!$B$14:$BE$128,MATCH($C345,'ISP-F14-HRD-00'!$B$11:$BE$11,0),FALSE))</f>
        <v/>
      </c>
      <c r="AX345" s="86" t="str">
        <f>IF(VLOOKUP(AX$14,'ISP-F14-HRD-00'!$B$14:$BE$128,MATCH($C345,'ISP-F14-HRD-00'!$B$11:$BE$11,0),FALSE)=0,"",VLOOKUP(AX$14,'ISP-F14-HRD-00'!$B$14:$BE$128,MATCH($C345,'ISP-F14-HRD-00'!$B$11:$BE$11,0),FALSE))</f>
        <v/>
      </c>
      <c r="AY345" s="86" t="str">
        <f>IF(VLOOKUP(AY$14,'ISP-F14-HRD-00'!$B$14:$BE$128,MATCH($C345,'ISP-F14-HRD-00'!$B$11:$BE$11,0),FALSE)=0,"",VLOOKUP(AY$14,'ISP-F14-HRD-00'!$B$14:$BE$128,MATCH($C345,'ISP-F14-HRD-00'!$B$11:$BE$11,0),FALSE))</f>
        <v/>
      </c>
      <c r="AZ345" s="86" t="str">
        <f>IF(VLOOKUP(AZ$14,'ISP-F14-HRD-00'!$B$14:$BE$128,MATCH($C345,'ISP-F14-HRD-00'!$B$11:$BE$11,0),FALSE)=0,"",VLOOKUP(AZ$14,'ISP-F14-HRD-00'!$B$14:$BE$128,MATCH($C345,'ISP-F14-HRD-00'!$B$11:$BE$11,0),FALSE))</f>
        <v/>
      </c>
      <c r="BA345" s="87" t="str">
        <f>IF(VLOOKUP(BA$14,'ISP-F14-HRD-00'!$B$14:$BE$128,MATCH($C345,'ISP-F14-HRD-00'!$B$11:$BE$11,0),FALSE)=0,"",VLOOKUP(BA$14,'ISP-F14-HRD-00'!$B$14:$BE$128,MATCH($C345,'ISP-F14-HRD-00'!$B$11:$BE$11,0),FALSE))</f>
        <v/>
      </c>
      <c r="BB345" s="330"/>
      <c r="BC345" s="89" t="str">
        <f>IF(VLOOKUP(BC$14,'ISP-F14-HRD-00'!$B$14:$BE$128,MATCH($C345,'ISP-F14-HRD-00'!$B$11:$BE$11,0),FALSE)=0,"",VLOOKUP(BC$14,'ISP-F14-HRD-00'!$B$14:$BE$128,MATCH($C345,'ISP-F14-HRD-00'!$B$11:$BE$11,0),FALSE))</f>
        <v/>
      </c>
      <c r="BD345" s="86" t="str">
        <f>IF(VLOOKUP(BD$14,'ISP-F14-HRD-00'!$B$14:$BE$128,MATCH($C345,'ISP-F14-HRD-00'!$B$11:$BE$11,0),FALSE)=0,"",VLOOKUP(BD$14,'ISP-F14-HRD-00'!$B$14:$BE$128,MATCH($C345,'ISP-F14-HRD-00'!$B$11:$BE$11,0),FALSE))</f>
        <v/>
      </c>
      <c r="BE345" s="86" t="str">
        <f>IF(VLOOKUP(BE$14,'ISP-F14-HRD-00'!$B$14:$BE$128,MATCH($C345,'ISP-F14-HRD-00'!$B$11:$BE$11,0),FALSE)=0,"",VLOOKUP(BE$14,'ISP-F14-HRD-00'!$B$14:$BE$128,MATCH($C345,'ISP-F14-HRD-00'!$B$11:$BE$11,0),FALSE))</f>
        <v/>
      </c>
      <c r="BF345" s="86" t="str">
        <f>IF(VLOOKUP(BF$14,'ISP-F14-HRD-00'!$B$14:$BE$128,MATCH($C345,'ISP-F14-HRD-00'!$B$11:$BE$11,0),FALSE)=0,"",VLOOKUP(BF$14,'ISP-F14-HRD-00'!$B$14:$BE$128,MATCH($C345,'ISP-F14-HRD-00'!$B$11:$BE$11,0),FALSE))</f>
        <v/>
      </c>
      <c r="BG345" s="330"/>
      <c r="BH345" s="86" t="str">
        <f>IF(VLOOKUP(BH$14,'ISP-F14-HRD-00'!$B$14:$BE$128,MATCH($C345,'ISP-F14-HRD-00'!$B$11:$BE$11,0),FALSE)=0,"",VLOOKUP(BH$14,'ISP-F14-HRD-00'!$B$14:$BE$128,MATCH($C345,'ISP-F14-HRD-00'!$B$11:$BE$11,0),FALSE))</f>
        <v/>
      </c>
      <c r="BI345" s="86" t="str">
        <f>IF(VLOOKUP(BI$14,'ISP-F14-HRD-00'!$B$14:$BE$128,MATCH($C345,'ISP-F14-HRD-00'!$B$11:$BE$11,0),FALSE)=0,"",VLOOKUP(BI$14,'ISP-F14-HRD-00'!$B$14:$BE$128,MATCH($C345,'ISP-F14-HRD-00'!$B$11:$BE$11,0),FALSE))</f>
        <v/>
      </c>
      <c r="BJ345" s="86" t="str">
        <f>IF(VLOOKUP(BJ$14,'ISP-F14-HRD-00'!$B$14:$BE$128,MATCH($C345,'ISP-F14-HRD-00'!$B$11:$BE$11,0),FALSE)=0,"",VLOOKUP(BJ$14,'ISP-F14-HRD-00'!$B$14:$BE$128,MATCH($C345,'ISP-F14-HRD-00'!$B$11:$BE$11,0),FALSE))</f>
        <v/>
      </c>
      <c r="BK345" s="86" t="str">
        <f>IF(VLOOKUP(BK$14,'ISP-F14-HRD-00'!$B$14:$BE$128,MATCH($C345,'ISP-F14-HRD-00'!$B$11:$BE$11,0),FALSE)=0,"",VLOOKUP(BK$14,'ISP-F14-HRD-00'!$B$14:$BE$128,MATCH($C345,'ISP-F14-HRD-00'!$B$11:$BE$11,0),FALSE))</f>
        <v/>
      </c>
      <c r="BL345" s="330"/>
      <c r="BM345" s="86" t="str">
        <f>IF(VLOOKUP(BM$14,'ISP-F14-HRD-00'!$B$14:$BE$128,MATCH($C345,'ISP-F14-HRD-00'!$B$11:$BE$11,0),FALSE)=0,"",VLOOKUP(BM$14,'ISP-F14-HRD-00'!$B$14:$BE$128,MATCH($C345,'ISP-F14-HRD-00'!$B$11:$BE$11,0),FALSE))</f>
        <v/>
      </c>
      <c r="BN345" s="86" t="str">
        <f>IF(VLOOKUP(BN$14,'ISP-F14-HRD-00'!$B$14:$BE$128,MATCH($C345,'ISP-F14-HRD-00'!$B$11:$BE$11,0),FALSE)=0,"",VLOOKUP(BN$14,'ISP-F14-HRD-00'!$B$14:$BE$128,MATCH($C345,'ISP-F14-HRD-00'!$B$11:$BE$11,0),FALSE))</f>
        <v/>
      </c>
      <c r="BO345" s="86" t="str">
        <f>IF(VLOOKUP(BO$14,'ISP-F14-HRD-00'!$B$14:$BE$128,MATCH($C345,'ISP-F14-HRD-00'!$B$11:$BE$11,0),FALSE)=0,"",VLOOKUP(BO$14,'ISP-F14-HRD-00'!$B$14:$BE$128,MATCH($C345,'ISP-F14-HRD-00'!$B$11:$BE$11,0),FALSE))</f>
        <v/>
      </c>
      <c r="BP345" s="86" t="str">
        <f>IF(VLOOKUP(BP$14,'ISP-F14-HRD-00'!$B$14:$BE$128,MATCH($C345,'ISP-F14-HRD-00'!$B$11:$BE$11,0),FALSE)=0,"",VLOOKUP(BP$14,'ISP-F14-HRD-00'!$B$14:$BE$128,MATCH($C345,'ISP-F14-HRD-00'!$B$11:$BE$11,0),FALSE))</f>
        <v/>
      </c>
      <c r="BQ345" s="86" t="str">
        <f>IF(VLOOKUP(BQ$14,'ISP-F14-HRD-00'!$B$14:$BE$128,MATCH($C345,'ISP-F14-HRD-00'!$B$11:$BE$11,0),FALSE)=0,"",VLOOKUP(BQ$14,'ISP-F14-HRD-00'!$B$14:$BE$128,MATCH($C345,'ISP-F14-HRD-00'!$B$11:$BE$11,0),FALSE))</f>
        <v/>
      </c>
      <c r="BR345" s="356"/>
      <c r="BS345" s="86">
        <f>IF(VLOOKUP(BS$14,'ISP-F14-HRD-00'!$B$14:$BE$128,MATCH($C345,'ISP-F14-HRD-00'!$B$11:$BE$11,0),FALSE)=0,"",VLOOKUP(BS$14,'ISP-F14-HRD-00'!$B$14:$BE$128,MATCH($C345,'ISP-F14-HRD-00'!$B$11:$BE$11,0),FALSE))</f>
        <v>1</v>
      </c>
      <c r="BT345" s="86">
        <f>IF(VLOOKUP(BT$14,'ISP-F14-HRD-00'!$B$14:$BE$128,MATCH($C345,'ISP-F14-HRD-00'!$B$11:$BE$11,0),FALSE)=0,"",VLOOKUP(BT$14,'ISP-F14-HRD-00'!$B$14:$BE$128,MATCH($C345,'ISP-F14-HRD-00'!$B$11:$BE$11,0),FALSE))</f>
        <v>1</v>
      </c>
      <c r="BU345" s="86" t="str">
        <f>IF(VLOOKUP(BU$14,'ISP-F14-HRD-00'!$B$14:$BE$128,MATCH($C345,'ISP-F14-HRD-00'!$B$11:$BE$11,0),FALSE)=0,"",VLOOKUP(BU$14,'ISP-F14-HRD-00'!$B$14:$BE$128,MATCH($C345,'ISP-F14-HRD-00'!$B$11:$BE$11,0),FALSE))</f>
        <v/>
      </c>
      <c r="BV345" s="86" t="str">
        <f>IF(VLOOKUP(BV$14,'ISP-F14-HRD-00'!$B$14:$BE$128,MATCH($C345,'ISP-F14-HRD-00'!$B$11:$BE$11,0),FALSE)=0,"",VLOOKUP(BV$14,'ISP-F14-HRD-00'!$B$14:$BE$128,MATCH($C345,'ISP-F14-HRD-00'!$B$11:$BE$11,0),FALSE))</f>
        <v/>
      </c>
      <c r="BW345" s="86" t="str">
        <f>IF(VLOOKUP(BW$14,'ISP-F14-HRD-00'!$B$14:$BE$128,MATCH($C345,'ISP-F14-HRD-00'!$B$11:$BE$11,0),FALSE)=0,"",VLOOKUP(BW$14,'ISP-F14-HRD-00'!$B$14:$BE$128,MATCH($C345,'ISP-F14-HRD-00'!$B$11:$BE$11,0),FALSE))</f>
        <v/>
      </c>
      <c r="BX345" s="86" t="str">
        <f>IF(VLOOKUP(BX$14,'ISP-F14-HRD-00'!$B$14:$BE$128,MATCH($C345,'ISP-F14-HRD-00'!$B$11:$BE$11,0),FALSE)=0,"",VLOOKUP(BX$14,'ISP-F14-HRD-00'!$B$14:$BE$128,MATCH($C345,'ISP-F14-HRD-00'!$B$11:$BE$11,0),FALSE))</f>
        <v/>
      </c>
      <c r="BY345" s="86" t="str">
        <f>IF(VLOOKUP(BY$14,'ISP-F14-HRD-00'!$B$14:$BE$128,MATCH($C345,'ISP-F14-HRD-00'!$B$11:$BE$11,0),FALSE)=0,"",VLOOKUP(BY$14,'ISP-F14-HRD-00'!$B$14:$BE$128,MATCH($C345,'ISP-F14-HRD-00'!$B$11:$BE$11,0),FALSE))</f>
        <v/>
      </c>
      <c r="BZ345" s="330"/>
      <c r="CA345" s="86" t="str">
        <f>IF(VLOOKUP(CA$14,'ISP-F14-HRD-00'!$B$14:$BE$128,MATCH($C345,'ISP-F14-HRD-00'!$B$11:$BE$11,0),FALSE)=0,"",VLOOKUP(CA$14,'ISP-F14-HRD-00'!$B$14:$BE$128,MATCH($C345,'ISP-F14-HRD-00'!$B$11:$BE$11,0),FALSE))</f>
        <v/>
      </c>
      <c r="CB345" s="86" t="str">
        <f>IF(VLOOKUP(CB$14,'ISP-F14-HRD-00'!$B$14:$BE$128,MATCH($C345,'ISP-F14-HRD-00'!$B$11:$BE$11,0),FALSE)=0,"",VLOOKUP(CB$14,'ISP-F14-HRD-00'!$B$14:$BE$128,MATCH($C345,'ISP-F14-HRD-00'!$B$11:$BE$11,0),FALSE))</f>
        <v/>
      </c>
      <c r="CC345" s="86" t="str">
        <f>IF(VLOOKUP(CC$14,'ISP-F14-HRD-00'!$B$14:$BE$128,MATCH($C345,'ISP-F14-HRD-00'!$B$11:$BE$11,0),FALSE)=0,"",VLOOKUP(CC$14,'ISP-F14-HRD-00'!$B$14:$BE$128,MATCH($C345,'ISP-F14-HRD-00'!$B$11:$BE$11,0),FALSE))</f>
        <v/>
      </c>
      <c r="CD345" s="86" t="str">
        <f>IF(VLOOKUP(CD$14,'ISP-F14-HRD-00'!$B$14:$BE$128,MATCH($C345,'ISP-F14-HRD-00'!$B$11:$BE$11,0),FALSE)=0,"",VLOOKUP(CD$14,'ISP-F14-HRD-00'!$B$14:$BE$128,MATCH($C345,'ISP-F14-HRD-00'!$B$11:$BE$11,0),FALSE))</f>
        <v/>
      </c>
      <c r="CE345" s="86" t="str">
        <f>IF(VLOOKUP(CE$14,'ISP-F14-HRD-00'!$B$14:$BE$128,MATCH($C345,'ISP-F14-HRD-00'!$B$11:$BE$11,0),FALSE)=0,"",VLOOKUP(CE$14,'ISP-F14-HRD-00'!$B$14:$BE$128,MATCH($C345,'ISP-F14-HRD-00'!$B$11:$BE$11,0),FALSE))</f>
        <v/>
      </c>
      <c r="CF345" s="86" t="str">
        <f>IF(VLOOKUP(CF$14,'ISP-F14-HRD-00'!$B$14:$BE$128,MATCH($C345,'ISP-F14-HRD-00'!$B$11:$BE$11,0),FALSE)=0,"",VLOOKUP(CF$14,'ISP-F14-HRD-00'!$B$14:$BE$128,MATCH($C345,'ISP-F14-HRD-00'!$B$11:$BE$11,0),FALSE))</f>
        <v/>
      </c>
      <c r="CG345" s="330"/>
      <c r="CH345" s="86" t="str">
        <f>IF(VLOOKUP(CH$14,'ISP-F14-HRD-00'!$B$14:$BE$128,MATCH($C345,'ISP-F14-HRD-00'!$B$11:$BE$11,0),FALSE)=0,"",VLOOKUP(CH$14,'ISP-F14-HRD-00'!$B$14:$BE$128,MATCH($C345,'ISP-F14-HRD-00'!$B$11:$BE$11,0),FALSE))</f>
        <v/>
      </c>
      <c r="CI345" s="86" t="str">
        <f>IF(VLOOKUP(CI$14,'ISP-F14-HRD-00'!$B$14:$BE$128,MATCH($C345,'ISP-F14-HRD-00'!$B$11:$BE$11,0),FALSE)=0,"",VLOOKUP(CI$14,'ISP-F14-HRD-00'!$B$14:$BE$128,MATCH($C345,'ISP-F14-HRD-00'!$B$11:$BE$11,0),FALSE))</f>
        <v/>
      </c>
      <c r="CJ345" s="86" t="str">
        <f>IF(VLOOKUP(CJ$14,'ISP-F14-HRD-00'!$B$14:$BE$128,MATCH($C345,'ISP-F14-HRD-00'!$B$11:$BE$11,0),FALSE)=0,"",VLOOKUP(CJ$14,'ISP-F14-HRD-00'!$B$14:$BE$128,MATCH($C345,'ISP-F14-HRD-00'!$B$11:$BE$11,0),FALSE))</f>
        <v/>
      </c>
      <c r="CK345" s="86" t="str">
        <f>IF(VLOOKUP(CK$14,'ISP-F14-HRD-00'!$B$14:$BE$128,MATCH($C345,'ISP-F14-HRD-00'!$B$11:$BE$11,0),FALSE)=0,"",VLOOKUP(CK$14,'ISP-F14-HRD-00'!$B$14:$BE$128,MATCH($C345,'ISP-F14-HRD-00'!$B$11:$BE$11,0),FALSE))</f>
        <v/>
      </c>
      <c r="CL345" s="86" t="str">
        <f>IF(VLOOKUP(CL$14,'ISP-F14-HRD-00'!$B$14:$BE$128,MATCH($C345,'ISP-F14-HRD-00'!$B$11:$BE$11,0),FALSE)=0,"",VLOOKUP(CL$14,'ISP-F14-HRD-00'!$B$14:$BE$128,MATCH($C345,'ISP-F14-HRD-00'!$B$11:$BE$11,0),FALSE))</f>
        <v/>
      </c>
      <c r="CM345" s="86" t="str">
        <f>IF(VLOOKUP(CM$14,'ISP-F14-HRD-00'!$B$14:$BE$128,MATCH($C345,'ISP-F14-HRD-00'!$B$11:$BE$11,0),FALSE)=0,"",VLOOKUP(CM$14,'ISP-F14-HRD-00'!$B$14:$BE$128,MATCH($C345,'ISP-F14-HRD-00'!$B$11:$BE$11,0),FALSE))</f>
        <v/>
      </c>
      <c r="CN345" s="86" t="str">
        <f>IF(VLOOKUP(CN$14,'ISP-F14-HRD-00'!$B$14:$BE$128,MATCH($C345,'ISP-F14-HRD-00'!$B$11:$BE$11,0),FALSE)=0,"",VLOOKUP(CN$14,'ISP-F14-HRD-00'!$B$14:$BE$128,MATCH($C345,'ISP-F14-HRD-00'!$B$11:$BE$11,0),FALSE))</f>
        <v/>
      </c>
      <c r="CO345" s="86" t="str">
        <f>IF(VLOOKUP(CO$14,'ISP-F14-HRD-00'!$B$14:$BE$128,MATCH($C345,'ISP-F14-HRD-00'!$B$11:$BE$11,0),FALSE)=0,"",VLOOKUP(CO$14,'ISP-F14-HRD-00'!$B$14:$BE$128,MATCH($C345,'ISP-F14-HRD-00'!$B$11:$BE$11,0),FALSE))</f>
        <v/>
      </c>
      <c r="CP345" s="700" t="str">
        <f>IF(VLOOKUP(CP$14,'ISP-F14-HRD-00'!$B$14:$BE$128,MATCH($C345,'ISP-F14-HRD-00'!$B$11:$BE$11,0),FALSE)=0,"",VLOOKUP(CP$14,'ISP-F14-HRD-00'!$B$14:$BE$128,MATCH($C345,'ISP-F14-HRD-00'!$B$11:$BE$11,0),FALSE))</f>
        <v/>
      </c>
      <c r="CQ345" s="88">
        <f>IF(VLOOKUP(CQ$14,'ISP-F14-HRD-00'!$B$14:$BE$128,MATCH($C345,'ISP-F14-HRD-00'!$B$11:$BE$11,0),FALSE)=0,"",VLOOKUP(CQ$14,'ISP-F14-HRD-00'!$B$14:$BE$128,MATCH($C345,'ISP-F14-HRD-00'!$B$11:$BE$11,0),FALSE))</f>
        <v>1</v>
      </c>
      <c r="CR345" s="86" t="str">
        <f>IF(VLOOKUP(CR$14,'ISP-F14-HRD-00'!$B$14:$BE$128,MATCH($C345,'ISP-F14-HRD-00'!$B$11:$BE$11,0),FALSE)=0,"",VLOOKUP(CR$14,'ISP-F14-HRD-00'!$B$14:$BE$128,MATCH($C345,'ISP-F14-HRD-00'!$B$11:$BE$11,0),FALSE))</f>
        <v/>
      </c>
      <c r="CS345" s="87"/>
      <c r="CT345" s="89" t="str">
        <f>IF(VLOOKUP(CT$14,'ISP-F14-HRD-00'!$B$14:$BE$128,MATCH($C345,'ISP-F14-HRD-00'!$B$11:$BE$11,0),FALSE)=0,"",VLOOKUP(CT$14,'ISP-F14-HRD-00'!$B$14:$BE$128,MATCH($C345,'ISP-F14-HRD-00'!$B$11:$BE$11,0),FALSE))</f>
        <v/>
      </c>
      <c r="CU345" s="86" t="str">
        <f>IF(VLOOKUP(CU$14,'ISP-F14-HRD-00'!$B$14:$BE$128,MATCH($C345,'ISP-F14-HRD-00'!$B$11:$BE$11,0),FALSE)=0,"",VLOOKUP(CU$14,'ISP-F14-HRD-00'!$B$14:$BE$128,MATCH($C345,'ISP-F14-HRD-00'!$B$11:$BE$11,0),FALSE))</f>
        <v/>
      </c>
      <c r="CV345" s="86" t="str">
        <f>IF(VLOOKUP(CV$14,'ISP-F14-HRD-00'!$B$14:$BE$128,MATCH($C345,'ISP-F14-HRD-00'!$B$11:$BE$11,0),FALSE)=0,"",VLOOKUP(CV$14,'ISP-F14-HRD-00'!$B$14:$BE$128,MATCH($C345,'ISP-F14-HRD-00'!$B$11:$BE$11,0),FALSE))</f>
        <v/>
      </c>
      <c r="CW345" s="86"/>
      <c r="CX345" s="88" t="str">
        <f>IF(VLOOKUP(CX$14,'ISP-F14-HRD-00'!$B$14:$BE$128,MATCH($C345,'ISP-F14-HRD-00'!$B$11:$BE$11,0),FALSE)=0,"",VLOOKUP(CX$14,'ISP-F14-HRD-00'!$B$14:$BE$128,MATCH($C345,'ISP-F14-HRD-00'!$B$11:$BE$11,0),FALSE))</f>
        <v/>
      </c>
      <c r="CY345" s="86" t="str">
        <f>IF(VLOOKUP(CY$14,'ISP-F14-HRD-00'!$B$14:$BE$128,MATCH($C345,'ISP-F14-HRD-00'!$B$11:$BE$11,0),FALSE)=0,"",VLOOKUP(CY$14,'ISP-F14-HRD-00'!$B$14:$BE$128,MATCH($C345,'ISP-F14-HRD-00'!$B$11:$BE$11,0),FALSE))</f>
        <v/>
      </c>
      <c r="CZ345" s="87" t="str">
        <f>IF(VLOOKUP(CZ$14,'ISP-F14-HRD-00'!$B$14:$BE$128,MATCH($C345,'ISP-F14-HRD-00'!$B$11:$BE$11,0),FALSE)=0,"",VLOOKUP(CZ$14,'ISP-F14-HRD-00'!$B$14:$BE$128,MATCH($C345,'ISP-F14-HRD-00'!$B$11:$BE$11,0),FALSE))</f>
        <v/>
      </c>
      <c r="DA345" s="88" t="str">
        <f>IF(VLOOKUP(DA$14,'ISP-F14-HRD-00'!$B$14:$BE$128,MATCH($C345,'ISP-F14-HRD-00'!$B$11:$BE$11,0),FALSE)=0,"",VLOOKUP(DA$14,'ISP-F14-HRD-00'!$B$14:$BE$128,MATCH($C345,'ISP-F14-HRD-00'!$B$11:$BE$11,0),FALSE))</f>
        <v/>
      </c>
      <c r="DB345" s="86" t="str">
        <f>IF(VLOOKUP(DB$14,'ISP-F14-HRD-00'!$B$14:$BE$128,MATCH($C345,'ISP-F14-HRD-00'!$B$11:$BE$11,0),FALSE)=0,"",VLOOKUP(DB$14,'ISP-F14-HRD-00'!$B$14:$BE$128,MATCH($C345,'ISP-F14-HRD-00'!$B$11:$BE$11,0),FALSE))</f>
        <v/>
      </c>
      <c r="DC345" s="86" t="str">
        <f>IF(VLOOKUP(DC$14,'ISP-F14-HRD-00'!$B$14:$BE$128,MATCH($C345,'ISP-F14-HRD-00'!$B$11:$BE$11,0),FALSE)=0,"",VLOOKUP(DC$14,'ISP-F14-HRD-00'!$B$14:$BE$128,MATCH($C345,'ISP-F14-HRD-00'!$B$11:$BE$11,0),FALSE))</f>
        <v/>
      </c>
      <c r="DD345" s="86" t="str">
        <f>IF(VLOOKUP(DD$14,'ISP-F14-HRD-00'!$B$14:$BE$128,MATCH($C345,'ISP-F14-HRD-00'!$B$11:$BE$11,0),FALSE)=0,"",VLOOKUP(DD$14,'ISP-F14-HRD-00'!$B$14:$BE$128,MATCH($C345,'ISP-F14-HRD-00'!$B$11:$BE$11,0),FALSE))</f>
        <v/>
      </c>
      <c r="DE345" s="86" t="str">
        <f>IF(VLOOKUP(DE$14,'ISP-F14-HRD-00'!$B$14:$BE$128,MATCH($C345,'ISP-F14-HRD-00'!$B$11:$BE$11,0),FALSE)=0,"",VLOOKUP(DE$14,'ISP-F14-HRD-00'!$B$14:$BE$128,MATCH($C345,'ISP-F14-HRD-00'!$B$11:$BE$11,0),FALSE))</f>
        <v/>
      </c>
      <c r="DF345" s="86" t="str">
        <f>IF(VLOOKUP(DF$14,'ISP-F14-HRD-00'!$B$14:$BE$128,MATCH($C345,'ISP-F14-HRD-00'!$B$11:$BE$11,0),FALSE)=0,"",VLOOKUP(DF$14,'ISP-F14-HRD-00'!$B$14:$BE$128,MATCH($C345,'ISP-F14-HRD-00'!$B$11:$BE$11,0),FALSE))</f>
        <v/>
      </c>
      <c r="DG345" s="86" t="str">
        <f>IF(VLOOKUP(DG$14,'ISP-F14-HRD-00'!$B$14:$BE$128,MATCH($C345,'ISP-F14-HRD-00'!$B$11:$BE$11,0),FALSE)=0,"",VLOOKUP(DG$14,'ISP-F14-HRD-00'!$B$14:$BE$128,MATCH($C345,'ISP-F14-HRD-00'!$B$11:$BE$11,0),FALSE))</f>
        <v/>
      </c>
      <c r="DH345" s="86" t="str">
        <f>IF(VLOOKUP(DH$14,'ISP-F14-HRD-00'!$B$14:$BE$128,MATCH($C345,'ISP-F14-HRD-00'!$B$11:$BE$11,0),FALSE)=0,"",VLOOKUP(DH$14,'ISP-F14-HRD-00'!$B$14:$BE$128,MATCH($C345,'ISP-F14-HRD-00'!$B$11:$BE$11,0),FALSE))</f>
        <v/>
      </c>
      <c r="DI345" s="86" t="str">
        <f>IF(VLOOKUP(DI$14,'ISP-F14-HRD-00'!$B$14:$BE$128,MATCH($C345,'ISP-F14-HRD-00'!$B$11:$BE$11,0),FALSE)=0,"",VLOOKUP(DI$14,'ISP-F14-HRD-00'!$B$14:$BE$128,MATCH($C345,'ISP-F14-HRD-00'!$B$11:$BE$11,0),FALSE))</f>
        <v/>
      </c>
      <c r="DJ345" s="86" t="str">
        <f>IF(VLOOKUP(DJ$14,'ISP-F14-HRD-00'!$B$14:$BE$128,MATCH($C345,'ISP-F14-HRD-00'!$B$11:$BE$11,0),FALSE)=0,"",VLOOKUP(DJ$14,'ISP-F14-HRD-00'!$B$14:$BE$128,MATCH($C345,'ISP-F14-HRD-00'!$B$11:$BE$11,0),FALSE))</f>
        <v/>
      </c>
      <c r="DK345" s="86" t="str">
        <f>IF(VLOOKUP(DK$14,'ISP-F14-HRD-00'!$B$14:$BE$128,MATCH($C345,'ISP-F14-HRD-00'!$B$11:$BE$11,0),FALSE)=0,"",VLOOKUP(DK$14,'ISP-F14-HRD-00'!$B$14:$BE$128,MATCH($C345,'ISP-F14-HRD-00'!$B$11:$BE$11,0),FALSE))</f>
        <v/>
      </c>
      <c r="DL345" s="86" t="str">
        <f>IF(VLOOKUP(DL$14,'ISP-F14-HRD-00'!$B$14:$BE$128,MATCH($C345,'ISP-F14-HRD-00'!$B$11:$BE$11,0),FALSE)=0,"",VLOOKUP(DL$14,'ISP-F14-HRD-00'!$B$14:$BE$128,MATCH($C345,'ISP-F14-HRD-00'!$B$11:$BE$11,0),FALSE))</f>
        <v/>
      </c>
      <c r="DM345" s="86" t="str">
        <f>IF(VLOOKUP(DM$14,'ISP-F14-HRD-00'!$B$14:$BE$128,MATCH($C345,'ISP-F14-HRD-00'!$B$11:$BE$11,0),FALSE)=0,"",VLOOKUP(DM$14,'ISP-F14-HRD-00'!$B$14:$BE$128,MATCH($C345,'ISP-F14-HRD-00'!$B$11:$BE$11,0),FALSE))</f>
        <v/>
      </c>
      <c r="DN345" s="86" t="str">
        <f>IF(VLOOKUP(DN$14,'ISP-F14-HRD-00'!$B$14:$BE$128,MATCH($C345,'ISP-F14-HRD-00'!$B$11:$BE$11,0),FALSE)=0,"",VLOOKUP(DN$14,'ISP-F14-HRD-00'!$B$14:$BE$128,MATCH($C345,'ISP-F14-HRD-00'!$B$11:$BE$11,0),FALSE))</f>
        <v/>
      </c>
      <c r="DO345" s="86" t="str">
        <f>IF(VLOOKUP(DO$14,'ISP-F14-HRD-00'!$B$14:$BE$128,MATCH($C345,'ISP-F14-HRD-00'!$B$11:$BE$11,0),FALSE)=0,"",VLOOKUP(DO$14,'ISP-F14-HRD-00'!$B$14:$BE$128,MATCH($C345,'ISP-F14-HRD-00'!$B$11:$BE$11,0),FALSE))</f>
        <v/>
      </c>
      <c r="DP345" s="86" t="str">
        <f>IF(VLOOKUP(DP$14,'ISP-F14-HRD-00'!$B$14:$BE$128,MATCH($C345,'ISP-F14-HRD-00'!$B$11:$BE$11,0),FALSE)=0,"",VLOOKUP(DP$14,'ISP-F14-HRD-00'!$B$14:$BE$128,MATCH($C345,'ISP-F14-HRD-00'!$B$11:$BE$11,0),FALSE))</f>
        <v/>
      </c>
      <c r="DQ345" s="86" t="str">
        <f>IF(VLOOKUP(DQ$14,'ISP-F14-HRD-00'!$B$14:$BE$128,MATCH($C345,'ISP-F14-HRD-00'!$B$11:$BE$11,0),FALSE)=0,"",VLOOKUP(DQ$14,'ISP-F14-HRD-00'!$B$14:$BE$128,MATCH($C345,'ISP-F14-HRD-00'!$B$11:$BE$11,0),FALSE))</f>
        <v/>
      </c>
      <c r="DR345" s="970" t="str">
        <f>IF(VLOOKUP(DR$14,'ISP-F14-HRD-00'!$B$14:$BE$128,MATCH($C345,'ISP-F14-HRD-00'!$B$11:$BE$11,0),FALSE)=0,"",VLOOKUP(DR$14,'ISP-F14-HRD-00'!$B$14:$BE$128,MATCH($C345,'ISP-F14-HRD-00'!$B$11:$BE$11,0),FALSE))</f>
        <v/>
      </c>
      <c r="DS345" s="970" t="str">
        <f>IF(VLOOKUP(DS$14,'ISP-F14-HRD-00'!$B$14:$BE$128,MATCH($C345,'ISP-F14-HRD-00'!$B$11:$BE$11,0),FALSE)=0,"",VLOOKUP(DS$14,'ISP-F14-HRD-00'!$B$14:$BE$128,MATCH($C345,'ISP-F14-HRD-00'!$B$11:$BE$11,0),FALSE))</f>
        <v/>
      </c>
      <c r="DT345" s="87" t="e">
        <f>IF(VLOOKUP(DT$14,'ISP-F14-HRD-00'!$B$14:$BE$128,MATCH($C345,'ISP-F14-HRD-00'!$B$11:$BE$11,0),FALSE)=0,"",VLOOKUP(DT$14,'ISP-F14-HRD-00'!$B$14:$BE$128,MATCH($C345,'ISP-F14-HRD-00'!$B$11:$BE$11,0),FALSE))</f>
        <v>#N/A</v>
      </c>
      <c r="DV345" s="103">
        <f t="shared" si="62"/>
        <v>3</v>
      </c>
    </row>
    <row r="346" spans="1:126" s="103" customFormat="1">
      <c r="A346" s="1075"/>
      <c r="B346" s="1090"/>
      <c r="C346" s="1079"/>
      <c r="D346" s="1080"/>
      <c r="E346" s="1084"/>
      <c r="F346" s="1087"/>
      <c r="G346" s="1087"/>
      <c r="H346" s="343" t="s">
        <v>359</v>
      </c>
      <c r="I346" s="104"/>
      <c r="J346" s="102" t="str">
        <f>IFERROR(VLOOKUP($B345&amp;J$14,Actual!$B$6:$H$1959,7,FALSE),"")</f>
        <v/>
      </c>
      <c r="K346" s="102" t="str">
        <f>IFERROR(VLOOKUP($B345&amp;K$14,Actual!$B$6:$H$1959,7,FALSE),"")</f>
        <v/>
      </c>
      <c r="L346" s="102" t="str">
        <f>IFERROR(VLOOKUP($B345&amp;L$14,Actual!$B$6:$H$1959,7,FALSE),"")</f>
        <v/>
      </c>
      <c r="M346" s="102" t="str">
        <f>IFERROR(VLOOKUP($B345&amp;M$14,Actual!$B$6:$H$1959,7,FALSE),"")</f>
        <v/>
      </c>
      <c r="N346" s="102" t="str">
        <f>IFERROR(VLOOKUP($B345&amp;N$14,Actual!$B$6:$H$1959,7,FALSE),"")</f>
        <v/>
      </c>
      <c r="O346" s="102" t="str">
        <f>IFERROR(VLOOKUP($B345&amp;O$14,Actual!$B$6:$H$1959,7,FALSE),"")</f>
        <v/>
      </c>
      <c r="P346" s="102" t="str">
        <f>IFERROR(VLOOKUP($B345&amp;P$14,Actual!$B$6:$H$1959,7,FALSE),"")</f>
        <v/>
      </c>
      <c r="Q346" s="102" t="str">
        <f>IFERROR(VLOOKUP($B345&amp;Q$14,Actual!$B$6:$H$1959,7,FALSE),"")</f>
        <v/>
      </c>
      <c r="R346" s="102" t="str">
        <f>IFERROR(VLOOKUP($B345&amp;R$14,Actual!$B$6:$H$1959,7,FALSE),"")</f>
        <v/>
      </c>
      <c r="S346" s="102" t="str">
        <f>IFERROR(VLOOKUP($B345&amp;S$14,Actual!$B$6:$H$1959,7,FALSE),"")</f>
        <v/>
      </c>
      <c r="T346" s="102" t="str">
        <f>IFERROR(VLOOKUP($B345&amp;T$14,Actual!$B$6:$H$1959,7,FALSE),"")</f>
        <v/>
      </c>
      <c r="U346" s="102" t="str">
        <f>IFERROR(VLOOKUP($B345&amp;U$14,Actual!$B$6:$H$1959,7,FALSE),"")</f>
        <v/>
      </c>
      <c r="V346" s="102" t="str">
        <f>IFERROR(VLOOKUP($B345&amp;V$14,Actual!$B$6:$H$1959,7,FALSE),"")</f>
        <v/>
      </c>
      <c r="W346" s="102" t="str">
        <f>IFERROR(VLOOKUP($B345&amp;W$14,Actual!$B$6:$H$1959,7,FALSE),"")</f>
        <v/>
      </c>
      <c r="X346" s="102" t="str">
        <f>IFERROR(VLOOKUP($B345&amp;X$14,Actual!$B$6:$H$1959,7,FALSE),"")</f>
        <v/>
      </c>
      <c r="Y346" s="102" t="str">
        <f>IFERROR(VLOOKUP($B345&amp;Y$14,Actual!$B$6:$H$1959,7,FALSE),"")</f>
        <v/>
      </c>
      <c r="Z346" s="102" t="str">
        <f>IFERROR(VLOOKUP($B345&amp;Z$14,Actual!$B$6:$H$1959,7,FALSE),"")</f>
        <v/>
      </c>
      <c r="AA346" s="102" t="str">
        <f>IFERROR(VLOOKUP($B345&amp;AA$14,Actual!$B$6:$H$1959,7,FALSE),"")</f>
        <v/>
      </c>
      <c r="AB346" s="102" t="str">
        <f>IFERROR(VLOOKUP($B345&amp;AB$14,Actual!$B$6:$H$1959,7,FALSE),"")</f>
        <v/>
      </c>
      <c r="AC346" s="701" t="str">
        <f>IFERROR(VLOOKUP($B345&amp;AC$14,Actual!$B$6:$H$1959,7,FALSE),"")</f>
        <v/>
      </c>
      <c r="AD346" s="701" t="str">
        <f>IFERROR(VLOOKUP($B345&amp;AD$14,Actual!$B$6:$H$1959,7,FALSE),"")</f>
        <v/>
      </c>
      <c r="AE346" s="701" t="str">
        <f>IFERROR(VLOOKUP($B345&amp;AE$14,Actual!$B$6:$H$1959,7,FALSE),"")</f>
        <v/>
      </c>
      <c r="AF346" s="327"/>
      <c r="AG346" s="102" t="str">
        <f>IFERROR(VLOOKUP($B345&amp;AG$14,Actual!$B$6:$H$1959,7,FALSE),"")</f>
        <v/>
      </c>
      <c r="AH346" s="102" t="str">
        <f>IFERROR(VLOOKUP($B345&amp;AH$14,Actual!$B$6:$H$1959,7,FALSE),"")</f>
        <v/>
      </c>
      <c r="AI346" s="102" t="str">
        <f>IFERROR(VLOOKUP($B345&amp;AI$14,Actual!$B$6:$H$1959,7,FALSE),"")</f>
        <v/>
      </c>
      <c r="AJ346" s="102" t="str">
        <f>IFERROR(VLOOKUP($B345&amp;AJ$14,Actual!$B$6:$H$1959,7,FALSE),"")</f>
        <v/>
      </c>
      <c r="AK346" s="102" t="str">
        <f>IFERROR(VLOOKUP($B345&amp;AK$14,Actual!$B$6:$H$1959,7,FALSE),"")</f>
        <v/>
      </c>
      <c r="AL346" s="102" t="str">
        <f>IFERROR(VLOOKUP($B345&amp;AL$14,Actual!$B$6:$H$1959,7,FALSE),"")</f>
        <v/>
      </c>
      <c r="AM346" s="102" t="str">
        <f>IFERROR(VLOOKUP($B345&amp;AM$14,Actual!$B$6:$H$1959,7,FALSE),"")</f>
        <v/>
      </c>
      <c r="AN346" s="102" t="str">
        <f>IFERROR(VLOOKUP($B345&amp;AN$14,Actual!$B$6:$H$1959,7,FALSE),"")</f>
        <v/>
      </c>
      <c r="AO346" s="102" t="str">
        <f>IFERROR(VLOOKUP($B345&amp;AO$14,Actual!$B$6:$H$1959,7,FALSE),"")</f>
        <v/>
      </c>
      <c r="AP346" s="102" t="str">
        <f>IFERROR(VLOOKUP($B345&amp;AP$14,Actual!$B$6:$H$1959,7,FALSE),"")</f>
        <v/>
      </c>
      <c r="AQ346" s="102" t="str">
        <f>IFERROR(VLOOKUP($B345&amp;AQ$14,Actual!$B$6:$H$1959,7,FALSE),"")</f>
        <v/>
      </c>
      <c r="AR346" s="102" t="str">
        <f>IFERROR(VLOOKUP($B345&amp;AR$14,Actual!$B$6:$H$1959,7,FALSE),"")</f>
        <v/>
      </c>
      <c r="AS346" s="102" t="str">
        <f>IFERROR(VLOOKUP($B345&amp;AS$14,Actual!$B$6:$H$1959,7,FALSE),"")</f>
        <v/>
      </c>
      <c r="AT346" s="102" t="str">
        <f>IFERROR(VLOOKUP($B345&amp;AT$14,Actual!$B$6:$H$1959,7,FALSE),"")</f>
        <v/>
      </c>
      <c r="AU346" s="102" t="str">
        <f>IFERROR(VLOOKUP($B345&amp;AU$14,Actual!$B$6:$H$1959,7,FALSE),"")</f>
        <v/>
      </c>
      <c r="AV346" s="102" t="str">
        <f>IFERROR(VLOOKUP($B345&amp;AV$14,Actual!$B$6:$H$1959,7,FALSE),"")</f>
        <v/>
      </c>
      <c r="AW346" s="102" t="str">
        <f>IFERROR(VLOOKUP($B345&amp;AW$14,Actual!$B$6:$H$1959,7,FALSE),"")</f>
        <v/>
      </c>
      <c r="AX346" s="102" t="str">
        <f>IFERROR(VLOOKUP($B345&amp;AX$14,Actual!$B$6:$H$1959,7,FALSE),"")</f>
        <v/>
      </c>
      <c r="AY346" s="102" t="str">
        <f>IFERROR(VLOOKUP($B345&amp;AY$14,Actual!$B$6:$H$1959,7,FALSE),"")</f>
        <v/>
      </c>
      <c r="AZ346" s="102" t="str">
        <f>IFERROR(VLOOKUP($B345&amp;AZ$14,Actual!$B$6:$H$1959,7,FALSE),"")</f>
        <v/>
      </c>
      <c r="BA346" s="106" t="str">
        <f>IFERROR(VLOOKUP($B345&amp;BA$14,Actual!$B$6:$H$1959,7,FALSE),"")</f>
        <v/>
      </c>
      <c r="BB346" s="331"/>
      <c r="BC346" s="291" t="str">
        <f>IFERROR(VLOOKUP($B345&amp;BC$14,Actual!$B$6:$H$1959,7,FALSE),"")</f>
        <v/>
      </c>
      <c r="BD346" s="102" t="str">
        <f>IFERROR(VLOOKUP($B345&amp;BD$14,Actual!$B$6:$H$1959,7,FALSE),"")</f>
        <v/>
      </c>
      <c r="BE346" s="102" t="str">
        <f>IFERROR(VLOOKUP($B345&amp;BE$14,Actual!$B$6:$H$1959,7,FALSE),"")</f>
        <v/>
      </c>
      <c r="BF346" s="102" t="str">
        <f>IFERROR(VLOOKUP($B345&amp;BF$14,Actual!$B$6:$H$1959,7,FALSE),"")</f>
        <v/>
      </c>
      <c r="BG346" s="331"/>
      <c r="BH346" s="102" t="str">
        <f>IFERROR(VLOOKUP($B345&amp;BH$14,Actual!$B$6:$H$1959,7,FALSE),"")</f>
        <v/>
      </c>
      <c r="BI346" s="102" t="str">
        <f>IFERROR(VLOOKUP($B345&amp;BI$14,Actual!$B$6:$H$1959,7,FALSE),"")</f>
        <v/>
      </c>
      <c r="BJ346" s="102" t="str">
        <f>IFERROR(VLOOKUP($B345&amp;BJ$14,Actual!$B$6:$H$1959,7,FALSE),"")</f>
        <v/>
      </c>
      <c r="BK346" s="102" t="str">
        <f>IFERROR(VLOOKUP($B345&amp;BK$14,Actual!$B$6:$H$1959,7,FALSE),"")</f>
        <v/>
      </c>
      <c r="BL346" s="331"/>
      <c r="BM346" s="102" t="str">
        <f>IFERROR(VLOOKUP($B345&amp;BM$14,Actual!$B$6:$H$1959,7,FALSE),"")</f>
        <v/>
      </c>
      <c r="BN346" s="102" t="str">
        <f>IFERROR(VLOOKUP($B345&amp;BN$14,Actual!$B$6:$H$1959,7,FALSE),"")</f>
        <v/>
      </c>
      <c r="BO346" s="102" t="str">
        <f>IFERROR(VLOOKUP($B345&amp;BO$14,Actual!$B$6:$H$1959,7,FALSE),"")</f>
        <v/>
      </c>
      <c r="BP346" s="102" t="str">
        <f>IFERROR(VLOOKUP($B345&amp;BP$14,Actual!$B$6:$H$1959,7,FALSE),"")</f>
        <v/>
      </c>
      <c r="BQ346" s="102" t="str">
        <f>IFERROR(VLOOKUP($B345&amp;BQ$14,Actual!$B$6:$H$1959,7,FALSE),"")</f>
        <v/>
      </c>
      <c r="BR346" s="357"/>
      <c r="BS346" s="290" t="str">
        <f ca="1">IFERROR(VLOOKUP($B345&amp;BS$14,Actual!$B$6:$H$1959,7,FALSE),"")</f>
        <v>A</v>
      </c>
      <c r="BT346" s="290" t="str">
        <f ca="1">IFERROR(VLOOKUP($B345&amp;BT$14,Actual!$B$6:$H$1959,7,FALSE),"")</f>
        <v>A</v>
      </c>
      <c r="BU346" s="290" t="str">
        <f ca="1">IFERROR(VLOOKUP($B345&amp;BU$14,Actual!$B$6:$H$1959,7,FALSE),"")</f>
        <v>A</v>
      </c>
      <c r="BV346" s="290" t="str">
        <f>IFERROR(VLOOKUP($B345&amp;BV$14,Actual!$B$6:$H$1959,7,FALSE),"")</f>
        <v/>
      </c>
      <c r="BW346" s="290" t="str">
        <f>IFERROR(VLOOKUP($B345&amp;BW$14,Actual!$B$6:$H$1959,7,FALSE),"")</f>
        <v/>
      </c>
      <c r="BX346" s="290" t="str">
        <f>IFERROR(VLOOKUP($B345&amp;BX$14,Actual!$B$6:$H$1959,7,FALSE),"")</f>
        <v/>
      </c>
      <c r="BY346" s="290" t="str">
        <f>IFERROR(VLOOKUP($B345&amp;BY$14,Actual!$B$6:$H$1959,7,FALSE),"")</f>
        <v/>
      </c>
      <c r="BZ346" s="331"/>
      <c r="CA346" s="102" t="str">
        <f>IFERROR(VLOOKUP($B345&amp;CA$14,Actual!$B$6:$H$1959,7,FALSE),"")</f>
        <v/>
      </c>
      <c r="CB346" s="102" t="str">
        <f>IFERROR(VLOOKUP($B345&amp;CB$14,Actual!$B$6:$H$1959,7,FALSE),"")</f>
        <v/>
      </c>
      <c r="CC346" s="102" t="str">
        <f>IFERROR(VLOOKUP($B345&amp;CC$14,Actual!$B$6:$H$1959,7,FALSE),"")</f>
        <v/>
      </c>
      <c r="CD346" s="102" t="str">
        <f>IFERROR(VLOOKUP($B345&amp;CD$14,Actual!$B$6:$H$1959,7,FALSE),"")</f>
        <v/>
      </c>
      <c r="CE346" s="102" t="str">
        <f>IFERROR(VLOOKUP($B345&amp;CE$14,Actual!$B$6:$H$1959,7,FALSE),"")</f>
        <v/>
      </c>
      <c r="CF346" s="102" t="str">
        <f>IFERROR(VLOOKUP($B345&amp;CF$14,Actual!$B$6:$H$1959,7,FALSE),"")</f>
        <v/>
      </c>
      <c r="CG346" s="331"/>
      <c r="CH346" s="290" t="str">
        <f>IFERROR(VLOOKUP($B345&amp;CH$14,Actual!$B$6:$H$1959,7,FALSE),"")</f>
        <v/>
      </c>
      <c r="CI346" s="290" t="str">
        <f>IFERROR(VLOOKUP($B345&amp;CI$14,Actual!$B$6:$H$1959,7,FALSE),"")</f>
        <v/>
      </c>
      <c r="CJ346" s="290" t="str">
        <f>IFERROR(VLOOKUP($B345&amp;CJ$14,Actual!$B$6:$H$1959,7,FALSE),"")</f>
        <v/>
      </c>
      <c r="CK346" s="290" t="str">
        <f>IFERROR(VLOOKUP($B345&amp;CK$14,Actual!$B$6:$H$1959,7,FALSE),"")</f>
        <v/>
      </c>
      <c r="CL346" s="290" t="str">
        <f>IFERROR(VLOOKUP($B345&amp;CL$14,Actual!$B$6:$H$1959,7,FALSE),"")</f>
        <v/>
      </c>
      <c r="CM346" s="290" t="str">
        <f>IFERROR(VLOOKUP($B345&amp;CM$14,Actual!$B$6:$H$1959,7,FALSE),"")</f>
        <v/>
      </c>
      <c r="CN346" s="290" t="str">
        <f>IFERROR(VLOOKUP($B345&amp;CN$14,Actual!$B$6:$H$1959,7,FALSE),"")</f>
        <v/>
      </c>
      <c r="CO346" s="290" t="str">
        <f>IFERROR(VLOOKUP($B345&amp;CO$14,Actual!$B$6:$H$1959,7,FALSE),"")</f>
        <v/>
      </c>
      <c r="CP346" s="740" t="str">
        <f>IFERROR(VLOOKUP($B345&amp;CP$14,Actual!$B$6:$H$1959,7,FALSE),"")</f>
        <v/>
      </c>
      <c r="CQ346" s="105" t="str">
        <f ca="1">IFERROR(VLOOKUP($B345&amp;CQ$14,Actual!$B$6:$H$1959,7,FALSE),"")</f>
        <v>A</v>
      </c>
      <c r="CR346" s="102" t="str">
        <f>IFERROR(VLOOKUP($B345&amp;CR$14,Actual!$B$6:$H$1959,7,FALSE),"")</f>
        <v/>
      </c>
      <c r="CS346" s="106"/>
      <c r="CT346" s="291" t="str">
        <f>IFERROR(VLOOKUP($B345&amp;CT$14,Actual!$B$6:$H$1959,7,FALSE),"")</f>
        <v/>
      </c>
      <c r="CU346" s="102" t="str">
        <f>IFERROR(VLOOKUP($B345&amp;CU$14,Actual!$B$6:$H$1959,7,FALSE),"")</f>
        <v/>
      </c>
      <c r="CV346" s="102" t="str">
        <f>IFERROR(VLOOKUP($B345&amp;CV$14,Actual!$B$6:$H$1959,7,FALSE),"")</f>
        <v/>
      </c>
      <c r="CW346" s="102"/>
      <c r="CX346" s="105" t="str">
        <f>IFERROR(VLOOKUP($B345&amp;CX$14,Actual!$B$6:$H$1959,7,FALSE),"")</f>
        <v/>
      </c>
      <c r="CY346" s="102" t="str">
        <f>IFERROR(VLOOKUP($B345&amp;CY$14,Actual!$B$6:$H$1959,7,FALSE),"")</f>
        <v/>
      </c>
      <c r="CZ346" s="106" t="str">
        <f>IFERROR(VLOOKUP($B345&amp;CZ$14,Actual!$B$6:$H$1959,7,FALSE),"")</f>
        <v/>
      </c>
      <c r="DA346" s="105" t="str">
        <f>IFERROR(VLOOKUP($B345&amp;DA$14,Actual!$B$6:$H$1959,7,FALSE),"")</f>
        <v/>
      </c>
      <c r="DB346" s="102" t="str">
        <f>IFERROR(VLOOKUP($B345&amp;DB$14,Actual!$B$6:$H$1959,7,FALSE),"")</f>
        <v/>
      </c>
      <c r="DC346" s="102" t="str">
        <f>IFERROR(VLOOKUP($B345&amp;DC$14,Actual!$B$6:$H$1959,7,FALSE),"")</f>
        <v/>
      </c>
      <c r="DD346" s="102" t="str">
        <f>IFERROR(VLOOKUP($B345&amp;DD$14,Actual!$B$6:$H$1959,7,FALSE),"")</f>
        <v/>
      </c>
      <c r="DE346" s="102" t="str">
        <f>IFERROR(VLOOKUP($B345&amp;DE$14,Actual!$B$6:$H$1959,7,FALSE),"")</f>
        <v/>
      </c>
      <c r="DF346" s="102" t="str">
        <f>IFERROR(VLOOKUP($B345&amp;DF$14,Actual!$B$6:$H$1959,7,FALSE),"")</f>
        <v/>
      </c>
      <c r="DG346" s="102" t="str">
        <f>IFERROR(VLOOKUP($B345&amp;DG$14,Actual!$B$6:$H$1959,7,FALSE),"")</f>
        <v/>
      </c>
      <c r="DH346" s="102" t="str">
        <f>IFERROR(VLOOKUP($B345&amp;DH$14,Actual!$B$6:$H$1959,7,FALSE),"")</f>
        <v/>
      </c>
      <c r="DI346" s="102" t="str">
        <f>IFERROR(VLOOKUP($B345&amp;DI$14,Actual!$B$6:$H$1959,7,FALSE),"")</f>
        <v/>
      </c>
      <c r="DJ346" s="102" t="str">
        <f>IFERROR(VLOOKUP($B345&amp;DJ$14,Actual!$B$6:$H$1959,7,FALSE),"")</f>
        <v/>
      </c>
      <c r="DK346" s="102" t="str">
        <f>IFERROR(VLOOKUP($B345&amp;DK$14,Actual!$B$6:$H$1959,7,FALSE),"")</f>
        <v/>
      </c>
      <c r="DL346" s="102" t="str">
        <f>IFERROR(VLOOKUP($B345&amp;DL$14,Actual!$B$6:$H$1959,7,FALSE),"")</f>
        <v/>
      </c>
      <c r="DM346" s="102" t="str">
        <f>IFERROR(VLOOKUP($B345&amp;DM$14,Actual!$B$6:$H$1959,7,FALSE),"")</f>
        <v/>
      </c>
      <c r="DN346" s="102" t="str">
        <f>IFERROR(VLOOKUP($B345&amp;DN$14,Actual!$B$6:$H$1959,7,FALSE),"")</f>
        <v/>
      </c>
      <c r="DO346" s="102" t="str">
        <f>IFERROR(VLOOKUP($B345&amp;DO$14,Actual!$B$6:$H$1959,7,FALSE),"")</f>
        <v/>
      </c>
      <c r="DP346" s="102" t="str">
        <f>IFERROR(VLOOKUP($B345&amp;DP$14,Actual!$B$6:$H$1959,7,FALSE),"")</f>
        <v/>
      </c>
      <c r="DQ346" s="102" t="str">
        <f>IFERROR(VLOOKUP($B345&amp;DQ$14,Actual!$B$6:$H$1959,7,FALSE),"")</f>
        <v/>
      </c>
      <c r="DR346" s="971" t="str">
        <f>IFERROR(VLOOKUP($B345&amp;DR$14,Actual!$B$6:$H$1959,7,FALSE),"")</f>
        <v/>
      </c>
      <c r="DS346" s="971" t="str">
        <f>IFERROR(VLOOKUP($B345&amp;DS$14,Actual!$B$6:$H$1959,7,FALSE),"")</f>
        <v/>
      </c>
      <c r="DT346" s="106" t="str">
        <f>IFERROR(VLOOKUP($B345&amp;DT$14,Actual!$B$6:$H$1959,7,FALSE),"")</f>
        <v/>
      </c>
      <c r="DV346" s="103">
        <f t="shared" ref="DV346:DV409" ca="1" si="63">COUNT(J346:DT346)</f>
        <v>0</v>
      </c>
    </row>
    <row r="347" spans="1:126" s="103" customFormat="1">
      <c r="A347" s="1075"/>
      <c r="B347" s="1090"/>
      <c r="C347" s="1079"/>
      <c r="D347" s="1080"/>
      <c r="E347" s="1084"/>
      <c r="F347" s="1087"/>
      <c r="G347" s="1087"/>
      <c r="H347" s="341" t="s">
        <v>360</v>
      </c>
      <c r="I347" s="93"/>
      <c r="J347" s="344" t="str">
        <f>IFERROR(VLOOKUP($B345&amp;J$14,Plan!$B$10:$H$300,7,FALSE),"")</f>
        <v/>
      </c>
      <c r="K347" s="344" t="str">
        <f>IFERROR(VLOOKUP($B345&amp;K$14,Plan!$B$10:$H$300,7,FALSE),"")</f>
        <v/>
      </c>
      <c r="L347" s="344" t="str">
        <f>IFERROR(VLOOKUP($B345&amp;L$14,Plan!$B$10:$H$300,7,FALSE),"")</f>
        <v/>
      </c>
      <c r="M347" s="344" t="str">
        <f>IFERROR(VLOOKUP($B345&amp;M$14,Plan!$B$10:$H$300,7,FALSE),"")</f>
        <v/>
      </c>
      <c r="N347" s="344" t="str">
        <f>IFERROR(VLOOKUP($B345&amp;N$14,Plan!$B$10:$H$300,7,FALSE),"")</f>
        <v/>
      </c>
      <c r="O347" s="344" t="str">
        <f>IFERROR(VLOOKUP($B345&amp;O$14,Plan!$B$10:$H$300,7,FALSE),"")</f>
        <v/>
      </c>
      <c r="P347" s="344" t="str">
        <f>IFERROR(VLOOKUP($B345&amp;P$14,Plan!$B$10:$H$300,7,FALSE),"")</f>
        <v/>
      </c>
      <c r="Q347" s="344" t="str">
        <f>IFERROR(VLOOKUP($B345&amp;Q$14,Plan!$B$10:$H$300,7,FALSE),"")</f>
        <v/>
      </c>
      <c r="R347" s="344" t="str">
        <f>IFERROR(VLOOKUP($B345&amp;R$14,Plan!$B$10:$H$300,7,FALSE),"")</f>
        <v/>
      </c>
      <c r="S347" s="344" t="str">
        <f>IFERROR(VLOOKUP($B345&amp;S$14,Plan!$B$10:$H$300,7,FALSE),"")</f>
        <v/>
      </c>
      <c r="T347" s="344" t="str">
        <f>IFERROR(VLOOKUP($B345&amp;T$14,Plan!$B$10:$H$300,7,FALSE),"")</f>
        <v/>
      </c>
      <c r="U347" s="344" t="str">
        <f>IFERROR(VLOOKUP($B345&amp;U$14,Plan!$B$10:$H$300,7,FALSE),"")</f>
        <v/>
      </c>
      <c r="V347" s="344" t="str">
        <f>IFERROR(VLOOKUP($B345&amp;V$14,Plan!$B$10:$H$300,7,FALSE),"")</f>
        <v/>
      </c>
      <c r="W347" s="344" t="str">
        <f>IFERROR(VLOOKUP($B345&amp;W$14,Plan!$B$10:$H$300,7,FALSE),"")</f>
        <v/>
      </c>
      <c r="X347" s="344" t="str">
        <f>IFERROR(VLOOKUP($B345&amp;X$14,Plan!$B$10:$H$300,7,FALSE),"")</f>
        <v/>
      </c>
      <c r="Y347" s="344" t="str">
        <f>IFERROR(VLOOKUP($B345&amp;Y$14,Plan!$B$10:$H$300,7,FALSE),"")</f>
        <v/>
      </c>
      <c r="Z347" s="344" t="str">
        <f>IFERROR(VLOOKUP($B345&amp;Z$14,Plan!$B$10:$H$300,7,FALSE),"")</f>
        <v/>
      </c>
      <c r="AA347" s="344" t="str">
        <f>IFERROR(VLOOKUP($B345&amp;AA$14,Plan!$B$10:$H$300,7,FALSE),"")</f>
        <v/>
      </c>
      <c r="AB347" s="344" t="str">
        <f>IFERROR(VLOOKUP($B345&amp;AB$14,Plan!$B$10:$H$300,7,FALSE),"")</f>
        <v/>
      </c>
      <c r="AC347" s="702" t="str">
        <f>IFERROR(VLOOKUP($B345&amp;AC$14,Plan!$B$10:$H$300,7,FALSE),"")</f>
        <v/>
      </c>
      <c r="AD347" s="702" t="str">
        <f>IFERROR(VLOOKUP($B345&amp;AD$14,Plan!$B$10:$H$300,7,FALSE),"")</f>
        <v/>
      </c>
      <c r="AE347" s="702" t="str">
        <f>IFERROR(VLOOKUP($B345&amp;AE$14,Plan!$B$10:$H$300,7,FALSE),"")</f>
        <v/>
      </c>
      <c r="AF347" s="327"/>
      <c r="AG347" s="344" t="str">
        <f>IFERROR(VLOOKUP($B345&amp;AG$14,Plan!$B$10:$H$300,7,FALSE),"")</f>
        <v/>
      </c>
      <c r="AH347" s="344" t="str">
        <f>IFERROR(VLOOKUP($B345&amp;AH$14,Plan!$B$10:$H$300,7,FALSE),"")</f>
        <v/>
      </c>
      <c r="AI347" s="344" t="str">
        <f>IFERROR(VLOOKUP($B345&amp;AI$14,Plan!$B$10:$H$300,7,FALSE),"")</f>
        <v/>
      </c>
      <c r="AJ347" s="344" t="str">
        <f>IFERROR(VLOOKUP($B345&amp;AJ$14,Plan!$B$10:$H$300,7,FALSE),"")</f>
        <v/>
      </c>
      <c r="AK347" s="344" t="str">
        <f>IFERROR(VLOOKUP($B345&amp;AK$14,Plan!$B$10:$H$300,7,FALSE),"")</f>
        <v/>
      </c>
      <c r="AL347" s="344" t="str">
        <f>IFERROR(VLOOKUP($B345&amp;AL$14,Plan!$B$10:$H$300,7,FALSE),"")</f>
        <v/>
      </c>
      <c r="AM347" s="344" t="str">
        <f>IFERROR(VLOOKUP($B345&amp;AM$14,Plan!$B$10:$H$300,7,FALSE),"")</f>
        <v/>
      </c>
      <c r="AN347" s="344" t="str">
        <f>IFERROR(VLOOKUP($B345&amp;AN$14,Plan!$B$10:$H$300,7,FALSE),"")</f>
        <v/>
      </c>
      <c r="AO347" s="344" t="str">
        <f>IFERROR(VLOOKUP($B345&amp;AO$14,Plan!$B$10:$H$300,7,FALSE),"")</f>
        <v/>
      </c>
      <c r="AP347" s="344" t="str">
        <f>IFERROR(VLOOKUP($B345&amp;AP$14,Plan!$B$10:$H$300,7,FALSE),"")</f>
        <v/>
      </c>
      <c r="AQ347" s="344" t="str">
        <f>IFERROR(VLOOKUP($B345&amp;AQ$14,Plan!$B$10:$H$300,7,FALSE),"")</f>
        <v/>
      </c>
      <c r="AR347" s="344" t="str">
        <f>IFERROR(VLOOKUP($B345&amp;AR$14,Plan!$B$10:$H$300,7,FALSE),"")</f>
        <v/>
      </c>
      <c r="AS347" s="344" t="str">
        <f>IFERROR(VLOOKUP($B345&amp;AS$14,Plan!$B$10:$H$300,7,FALSE),"")</f>
        <v/>
      </c>
      <c r="AT347" s="344" t="str">
        <f>IFERROR(VLOOKUP($B345&amp;AT$14,Plan!$B$10:$H$300,7,FALSE),"")</f>
        <v/>
      </c>
      <c r="AU347" s="344" t="str">
        <f>IFERROR(VLOOKUP($B345&amp;AU$14,Plan!$B$10:$H$300,7,FALSE),"")</f>
        <v/>
      </c>
      <c r="AV347" s="344" t="str">
        <f>IFERROR(VLOOKUP($B345&amp;AV$14,Plan!$B$10:$H$300,7,FALSE),"")</f>
        <v/>
      </c>
      <c r="AW347" s="344" t="str">
        <f>IFERROR(VLOOKUP($B345&amp;AW$14,Plan!$B$10:$H$300,7,FALSE),"")</f>
        <v/>
      </c>
      <c r="AX347" s="344" t="str">
        <f>IFERROR(VLOOKUP($B345&amp;AX$14,Plan!$B$10:$H$300,7,FALSE),"")</f>
        <v/>
      </c>
      <c r="AY347" s="344" t="str">
        <f>IFERROR(VLOOKUP($B345&amp;AY$14,Plan!$B$10:$H$300,7,FALSE),"")</f>
        <v/>
      </c>
      <c r="AZ347" s="344" t="str">
        <f>IFERROR(VLOOKUP($B345&amp;AZ$14,Plan!$B$10:$H$300,7,FALSE),"")</f>
        <v/>
      </c>
      <c r="BA347" s="355" t="str">
        <f>IFERROR(VLOOKUP($B345&amp;BA$14,Plan!$B$10:$H$300,7,FALSE),"")</f>
        <v/>
      </c>
      <c r="BB347" s="331"/>
      <c r="BC347" s="345" t="str">
        <f>IFERROR(VLOOKUP($B345&amp;BC$14,Plan!$B$10:$H$300,7,FALSE),"")</f>
        <v/>
      </c>
      <c r="BD347" s="344" t="str">
        <f>IFERROR(VLOOKUP($B345&amp;BD$14,Plan!$B$10:$H$300,7,FALSE),"")</f>
        <v/>
      </c>
      <c r="BE347" s="344" t="str">
        <f>IFERROR(VLOOKUP($B345&amp;BE$14,Plan!$B$10:$H$300,7,FALSE),"")</f>
        <v/>
      </c>
      <c r="BF347" s="344" t="str">
        <f>IFERROR(VLOOKUP($B345&amp;BF$14,Plan!$B$10:$H$300,7,FALSE),"")</f>
        <v/>
      </c>
      <c r="BG347" s="331"/>
      <c r="BH347" s="344" t="str">
        <f>IFERROR(VLOOKUP($B345&amp;BH$14,Plan!$B$10:$H$300,7,FALSE),"")</f>
        <v/>
      </c>
      <c r="BI347" s="344" t="str">
        <f>IFERROR(VLOOKUP($B345&amp;BI$14,Plan!$B$10:$H$300,7,FALSE),"")</f>
        <v/>
      </c>
      <c r="BJ347" s="344" t="str">
        <f>IFERROR(VLOOKUP($B345&amp;BJ$14,Plan!$B$10:$H$300,7,FALSE),"")</f>
        <v/>
      </c>
      <c r="BK347" s="344" t="str">
        <f>IFERROR(VLOOKUP($B345&amp;BK$14,Plan!$B$10:$H$300,7,FALSE),"")</f>
        <v/>
      </c>
      <c r="BL347" s="331"/>
      <c r="BM347" s="344" t="str">
        <f>IFERROR(VLOOKUP($B345&amp;BM$14,Plan!$B$10:$H$300,7,FALSE),"")</f>
        <v/>
      </c>
      <c r="BN347" s="344" t="str">
        <f>IFERROR(VLOOKUP($B345&amp;BN$14,Plan!$B$10:$H$300,7,FALSE),"")</f>
        <v/>
      </c>
      <c r="BO347" s="344" t="str">
        <f>IFERROR(VLOOKUP($B345&amp;BO$14,Plan!$B$10:$H$300,7,FALSE),"")</f>
        <v/>
      </c>
      <c r="BP347" s="344" t="str">
        <f>IFERROR(VLOOKUP($B345&amp;BP$14,Plan!$B$10:$H$300,7,FALSE),"")</f>
        <v/>
      </c>
      <c r="BQ347" s="344" t="str">
        <f>IFERROR(VLOOKUP($B345&amp;BQ$14,Plan!$B$10:$H$300,7,FALSE),"")</f>
        <v/>
      </c>
      <c r="BR347" s="357"/>
      <c r="BS347" s="344" t="str">
        <f>IFERROR(VLOOKUP($B345&amp;BS$14,Plan!$B$10:$H$300,7,FALSE),"")</f>
        <v/>
      </c>
      <c r="BT347" s="344" t="str">
        <f>IFERROR(VLOOKUP($B345&amp;BT$14,Plan!$B$10:$H$300,7,FALSE),"")</f>
        <v/>
      </c>
      <c r="BU347" s="344" t="str">
        <f>IFERROR(VLOOKUP($B345&amp;BU$14,Plan!$B$10:$H$300,7,FALSE),"")</f>
        <v/>
      </c>
      <c r="BV347" s="344" t="str">
        <f>IFERROR(VLOOKUP($B345&amp;BV$14,Plan!$B$10:$H$300,7,FALSE),"")</f>
        <v/>
      </c>
      <c r="BW347" s="344" t="str">
        <f>IFERROR(VLOOKUP($B345&amp;BW$14,Plan!$B$10:$H$300,7,FALSE),"")</f>
        <v/>
      </c>
      <c r="BX347" s="344" t="str">
        <f>IFERROR(VLOOKUP($B345&amp;BX$14,Plan!$B$10:$H$300,7,FALSE),"")</f>
        <v/>
      </c>
      <c r="BY347" s="344" t="str">
        <f>IFERROR(VLOOKUP($B345&amp;BY$14,Plan!$B$10:$H$300,7,FALSE),"")</f>
        <v/>
      </c>
      <c r="BZ347" s="331"/>
      <c r="CA347" s="344" t="str">
        <f>IFERROR(VLOOKUP($B345&amp;CA$14,Plan!$B$10:$H$300,7,FALSE),"")</f>
        <v/>
      </c>
      <c r="CB347" s="344" t="str">
        <f>IFERROR(VLOOKUP($B345&amp;CB$14,Plan!$B$10:$H$300,7,FALSE),"")</f>
        <v/>
      </c>
      <c r="CC347" s="344" t="str">
        <f>IFERROR(VLOOKUP($B345&amp;CC$14,Plan!$B$10:$H$300,7,FALSE),"")</f>
        <v/>
      </c>
      <c r="CD347" s="344" t="str">
        <f>IFERROR(VLOOKUP($B345&amp;CD$14,Plan!$B$10:$H$300,7,FALSE),"")</f>
        <v/>
      </c>
      <c r="CE347" s="344" t="str">
        <f>IFERROR(VLOOKUP($B345&amp;CE$14,Plan!$B$10:$H$300,7,FALSE),"")</f>
        <v/>
      </c>
      <c r="CF347" s="344" t="str">
        <f>IFERROR(VLOOKUP($B345&amp;CF$14,Plan!$B$10:$H$300,7,FALSE),"")</f>
        <v/>
      </c>
      <c r="CG347" s="331"/>
      <c r="CH347" s="344" t="str">
        <f>IFERROR(VLOOKUP($B345&amp;CH$14,Plan!$B$10:$H$300,7,FALSE),"")</f>
        <v/>
      </c>
      <c r="CI347" s="344" t="str">
        <f>IFERROR(VLOOKUP($B345&amp;CI$14,Plan!$B$10:$H$300,7,FALSE),"")</f>
        <v/>
      </c>
      <c r="CJ347" s="344" t="str">
        <f>IFERROR(VLOOKUP($B345&amp;CJ$14,Plan!$B$10:$H$300,7,FALSE),"")</f>
        <v/>
      </c>
      <c r="CK347" s="344" t="str">
        <f>IFERROR(VLOOKUP($B345&amp;CK$14,Plan!$B$10:$H$300,7,FALSE),"")</f>
        <v/>
      </c>
      <c r="CL347" s="344" t="str">
        <f>IFERROR(VLOOKUP($B345&amp;CL$14,Plan!$B$10:$H$300,7,FALSE),"")</f>
        <v/>
      </c>
      <c r="CM347" s="344" t="str">
        <f>IFERROR(VLOOKUP($B345&amp;CM$14,Plan!$B$10:$H$300,7,FALSE),"")</f>
        <v/>
      </c>
      <c r="CN347" s="344" t="str">
        <f>IFERROR(VLOOKUP($B345&amp;CN$14,Plan!$B$10:$H$300,7,FALSE),"")</f>
        <v/>
      </c>
      <c r="CO347" s="344" t="str">
        <f>IFERROR(VLOOKUP($B345&amp;CO$14,Plan!$B$10:$H$300,7,FALSE),"")</f>
        <v/>
      </c>
      <c r="CP347" s="702" t="str">
        <f>IFERROR(VLOOKUP($B345&amp;CP$14,Plan!$B$10:$H$300,7,FALSE),"")</f>
        <v/>
      </c>
      <c r="CQ347" s="360">
        <f>IFERROR(VLOOKUP($B345&amp;CQ$14,Plan!$B$10:$H$300,7,FALSE),"")</f>
        <v>2</v>
      </c>
      <c r="CR347" s="344" t="str">
        <f>IFERROR(VLOOKUP($B345&amp;CR$14,Plan!$B$10:$H$300,7,FALSE),"")</f>
        <v/>
      </c>
      <c r="CS347" s="355"/>
      <c r="CT347" s="345" t="str">
        <f>IFERROR(VLOOKUP($B345&amp;CT$14,Plan!$B$10:$H$300,7,FALSE),"")</f>
        <v/>
      </c>
      <c r="CU347" s="344" t="str">
        <f>IFERROR(VLOOKUP($B345&amp;CU$14,Plan!$B$10:$H$300,7,FALSE),"")</f>
        <v/>
      </c>
      <c r="CV347" s="344" t="str">
        <f>IFERROR(VLOOKUP($B345&amp;CV$14,Plan!$B$10:$H$300,7,FALSE),"")</f>
        <v/>
      </c>
      <c r="CW347" s="344"/>
      <c r="CX347" s="360" t="str">
        <f>IFERROR(VLOOKUP($B345&amp;CX$14,Plan!$B$10:$H$300,7,FALSE),"")</f>
        <v/>
      </c>
      <c r="CY347" s="344" t="str">
        <f>IFERROR(VLOOKUP($B345&amp;CY$14,Plan!$B$10:$H$300,7,FALSE),"")</f>
        <v/>
      </c>
      <c r="CZ347" s="355" t="str">
        <f>IFERROR(VLOOKUP($B345&amp;CZ$14,Plan!$B$10:$H$300,7,FALSE),"")</f>
        <v/>
      </c>
      <c r="DA347" s="360" t="str">
        <f>IFERROR(VLOOKUP($B345&amp;DA$14,Plan!$B$10:$H$300,7,FALSE),"")</f>
        <v/>
      </c>
      <c r="DB347" s="344" t="str">
        <f>IFERROR(VLOOKUP($B345&amp;DB$14,Plan!$B$10:$H$300,7,FALSE),"")</f>
        <v/>
      </c>
      <c r="DC347" s="344" t="str">
        <f>IFERROR(VLOOKUP($B345&amp;DC$14,Plan!$B$10:$H$300,7,FALSE),"")</f>
        <v/>
      </c>
      <c r="DD347" s="344" t="str">
        <f>IFERROR(VLOOKUP($B345&amp;DD$14,Plan!$B$10:$H$300,7,FALSE),"")</f>
        <v/>
      </c>
      <c r="DE347" s="344" t="str">
        <f>IFERROR(VLOOKUP($B345&amp;DE$14,Plan!$B$10:$H$300,7,FALSE),"")</f>
        <v/>
      </c>
      <c r="DF347" s="344" t="str">
        <f>IFERROR(VLOOKUP($B345&amp;DF$14,Plan!$B$10:$H$300,7,FALSE),"")</f>
        <v/>
      </c>
      <c r="DG347" s="344" t="str">
        <f>IFERROR(VLOOKUP($B345&amp;DG$14,Plan!$B$10:$H$300,7,FALSE),"")</f>
        <v/>
      </c>
      <c r="DH347" s="344" t="str">
        <f>IFERROR(VLOOKUP($B345&amp;DH$14,Plan!$B$10:$H$300,7,FALSE),"")</f>
        <v/>
      </c>
      <c r="DI347" s="344" t="str">
        <f>IFERROR(VLOOKUP($B345&amp;DI$14,Plan!$B$10:$H$300,7,FALSE),"")</f>
        <v/>
      </c>
      <c r="DJ347" s="344" t="str">
        <f>IFERROR(VLOOKUP($B345&amp;DJ$14,Plan!$B$10:$H$300,7,FALSE),"")</f>
        <v/>
      </c>
      <c r="DK347" s="344" t="str">
        <f>IFERROR(VLOOKUP($B345&amp;DK$14,Plan!$B$10:$H$300,7,FALSE),"")</f>
        <v/>
      </c>
      <c r="DL347" s="344" t="str">
        <f>IFERROR(VLOOKUP($B345&amp;DL$14,Plan!$B$10:$H$300,7,FALSE),"")</f>
        <v/>
      </c>
      <c r="DM347" s="344" t="str">
        <f>IFERROR(VLOOKUP($B345&amp;DM$14,Plan!$B$10:$H$300,7,FALSE),"")</f>
        <v/>
      </c>
      <c r="DN347" s="344" t="str">
        <f>IFERROR(VLOOKUP($B345&amp;DN$14,Plan!$B$10:$H$300,7,FALSE),"")</f>
        <v/>
      </c>
      <c r="DO347" s="344" t="str">
        <f>IFERROR(VLOOKUP($B345&amp;DO$14,Plan!$B$10:$H$300,7,FALSE),"")</f>
        <v/>
      </c>
      <c r="DP347" s="344" t="str">
        <f>IFERROR(VLOOKUP($B345&amp;DP$14,Plan!$B$10:$H$300,7,FALSE),"")</f>
        <v/>
      </c>
      <c r="DQ347" s="344" t="str">
        <f>IFERROR(VLOOKUP($B345&amp;DQ$14,Plan!$B$10:$H$300,7,FALSE),"")</f>
        <v/>
      </c>
      <c r="DR347" s="972" t="str">
        <f>IFERROR(VLOOKUP($B345&amp;DR$14,Plan!$B$10:$H$300,7,FALSE),"")</f>
        <v/>
      </c>
      <c r="DS347" s="972" t="str">
        <f>IFERROR(VLOOKUP($B345&amp;DS$14,Plan!$B$10:$H$300,7,FALSE),"")</f>
        <v/>
      </c>
      <c r="DT347" s="355" t="str">
        <f>IFERROR(VLOOKUP($B345&amp;DT$14,Plan!$B$10:$H$300,7,FALSE),"")</f>
        <v/>
      </c>
      <c r="DV347" s="103">
        <f t="shared" si="63"/>
        <v>1</v>
      </c>
    </row>
    <row r="348" spans="1:126" s="103" customFormat="1">
      <c r="A348" s="1076"/>
      <c r="B348" s="1091"/>
      <c r="C348" s="1081"/>
      <c r="D348" s="1082"/>
      <c r="E348" s="1085"/>
      <c r="F348" s="1088"/>
      <c r="G348" s="1088"/>
      <c r="H348" s="342" t="s">
        <v>358</v>
      </c>
      <c r="I348" s="97"/>
      <c r="J348" s="320" t="str">
        <f>IF(IFERROR(VLOOKUP($B345&amp;J$14,Plan!$B$10:$K$300,9,FALSE),"")=0,"",IFERROR(VLOOKUP($B345&amp;J$14,Plan!$B$10:$K$300,9,FALSE),""))</f>
        <v/>
      </c>
      <c r="K348" s="320" t="str">
        <f>IF(IFERROR(VLOOKUP($B345&amp;K$14,Plan!$B$10:$K$300,9,FALSE),"")=0,"",IFERROR(VLOOKUP($B345&amp;K$14,Plan!$B$10:$K$300,9,FALSE),""))</f>
        <v/>
      </c>
      <c r="L348" s="320" t="str">
        <f>IF(IFERROR(VLOOKUP($B345&amp;L$14,Plan!$B$10:$K$300,9,FALSE),"")=0,"",IFERROR(VLOOKUP($B345&amp;L$14,Plan!$B$10:$K$300,9,FALSE),""))</f>
        <v/>
      </c>
      <c r="M348" s="320" t="str">
        <f>IF(IFERROR(VLOOKUP($B345&amp;M$14,Plan!$B$10:$K$300,9,FALSE),"")=0,"",IFERROR(VLOOKUP($B345&amp;M$14,Plan!$B$10:$K$300,9,FALSE),""))</f>
        <v/>
      </c>
      <c r="N348" s="320" t="str">
        <f>IF(IFERROR(VLOOKUP($B345&amp;N$14,Plan!$B$10:$K$300,9,FALSE),"")=0,"",IFERROR(VLOOKUP($B345&amp;N$14,Plan!$B$10:$K$300,9,FALSE),""))</f>
        <v/>
      </c>
      <c r="O348" s="320" t="str">
        <f>IF(IFERROR(VLOOKUP($B345&amp;O$14,Plan!$B$10:$K$300,9,FALSE),"")=0,"",IFERROR(VLOOKUP($B345&amp;O$14,Plan!$B$10:$K$300,9,FALSE),""))</f>
        <v/>
      </c>
      <c r="P348" s="320" t="str">
        <f>IF(IFERROR(VLOOKUP($B345&amp;P$14,Plan!$B$10:$K$300,9,FALSE),"")=0,"",IFERROR(VLOOKUP($B345&amp;P$14,Plan!$B$10:$K$300,9,FALSE),""))</f>
        <v/>
      </c>
      <c r="Q348" s="320" t="str">
        <f>IF(IFERROR(VLOOKUP($B345&amp;Q$14,Plan!$B$10:$K$300,9,FALSE),"")=0,"",IFERROR(VLOOKUP($B345&amp;Q$14,Plan!$B$10:$K$300,9,FALSE),""))</f>
        <v/>
      </c>
      <c r="R348" s="320" t="str">
        <f>IF(IFERROR(VLOOKUP($B345&amp;R$14,Plan!$B$10:$K$300,9,FALSE),"")=0,"",IFERROR(VLOOKUP($B345&amp;R$14,Plan!$B$10:$K$300,9,FALSE),""))</f>
        <v/>
      </c>
      <c r="S348" s="320" t="str">
        <f>IF(IFERROR(VLOOKUP($B345&amp;S$14,Plan!$B$10:$K$300,9,FALSE),"")=0,"",IFERROR(VLOOKUP($B345&amp;S$14,Plan!$B$10:$K$300,9,FALSE),""))</f>
        <v/>
      </c>
      <c r="T348" s="320" t="str">
        <f>IF(IFERROR(VLOOKUP($B345&amp;T$14,Plan!$B$10:$K$300,9,FALSE),"")=0,"",IFERROR(VLOOKUP($B345&amp;T$14,Plan!$B$10:$K$300,9,FALSE),""))</f>
        <v/>
      </c>
      <c r="U348" s="320" t="str">
        <f>IF(IFERROR(VLOOKUP($B345&amp;U$14,Plan!$B$10:$K$300,9,FALSE),"")=0,"",IFERROR(VLOOKUP($B345&amp;U$14,Plan!$B$10:$K$300,9,FALSE),""))</f>
        <v/>
      </c>
      <c r="V348" s="320" t="str">
        <f>IF(IFERROR(VLOOKUP($B345&amp;V$14,Plan!$B$10:$K$300,9,FALSE),"")=0,"",IFERROR(VLOOKUP($B345&amp;V$14,Plan!$B$10:$K$300,9,FALSE),""))</f>
        <v/>
      </c>
      <c r="W348" s="320" t="str">
        <f>IF(IFERROR(VLOOKUP($B345&amp;W$14,Plan!$B$10:$K$300,9,FALSE),"")=0,"",IFERROR(VLOOKUP($B345&amp;W$14,Plan!$B$10:$K$300,9,FALSE),""))</f>
        <v/>
      </c>
      <c r="X348" s="320" t="str">
        <f>IF(IFERROR(VLOOKUP($B345&amp;X$14,Plan!$B$10:$K$300,9,FALSE),"")=0,"",IFERROR(VLOOKUP($B345&amp;X$14,Plan!$B$10:$K$300,9,FALSE),""))</f>
        <v/>
      </c>
      <c r="Y348" s="320" t="str">
        <f>IF(IFERROR(VLOOKUP($B345&amp;Y$14,Plan!$B$10:$K$300,9,FALSE),"")=0,"",IFERROR(VLOOKUP($B345&amp;Y$14,Plan!$B$10:$K$300,9,FALSE),""))</f>
        <v/>
      </c>
      <c r="Z348" s="320" t="str">
        <f>IF(IFERROR(VLOOKUP($B345&amp;Z$14,Plan!$B$10:$K$300,9,FALSE),"")=0,"",IFERROR(VLOOKUP($B345&amp;Z$14,Plan!$B$10:$K$300,9,FALSE),""))</f>
        <v/>
      </c>
      <c r="AA348" s="320" t="str">
        <f>IF(IFERROR(VLOOKUP($B345&amp;AA$14,Plan!$B$10:$K$300,9,FALSE),"")=0,"",IFERROR(VLOOKUP($B345&amp;AA$14,Plan!$B$10:$K$300,9,FALSE),""))</f>
        <v/>
      </c>
      <c r="AB348" s="320" t="str">
        <f>IF(IFERROR(VLOOKUP($B345&amp;AB$14,Plan!$B$10:$K$300,9,FALSE),"")=0,"",IFERROR(VLOOKUP($B345&amp;AB$14,Plan!$B$10:$K$300,9,FALSE),""))</f>
        <v/>
      </c>
      <c r="AC348" s="703" t="str">
        <f>IF(IFERROR(VLOOKUP($B345&amp;AC$14,Plan!$B$10:$K$300,9,FALSE),"")=0,"",IFERROR(VLOOKUP($B345&amp;AC$14,Plan!$B$10:$K$300,9,FALSE),""))</f>
        <v/>
      </c>
      <c r="AD348" s="703" t="str">
        <f>IF(IFERROR(VLOOKUP($B345&amp;AD$14,Plan!$B$10:$K$300,9,FALSE),"")=0,"",IFERROR(VLOOKUP($B345&amp;AD$14,Plan!$B$10:$K$300,9,FALSE),""))</f>
        <v/>
      </c>
      <c r="AE348" s="703" t="str">
        <f>IF(IFERROR(VLOOKUP($B345&amp;AE$14,Plan!$B$10:$K$300,9,FALSE),"")=0,"",IFERROR(VLOOKUP($B345&amp;AE$14,Plan!$B$10:$K$300,9,FALSE),""))</f>
        <v/>
      </c>
      <c r="AF348" s="354"/>
      <c r="AG348" s="320" t="str">
        <f>IF(IFERROR(VLOOKUP($B345&amp;AG$14,Plan!$B$10:$K$300,9,FALSE),"")=0,"",IFERROR(VLOOKUP($B345&amp;AG$14,Plan!$B$10:$K$300,9,FALSE),""))</f>
        <v/>
      </c>
      <c r="AH348" s="320" t="str">
        <f>IF(IFERROR(VLOOKUP($B345&amp;AH$14,Plan!$B$10:$K$300,9,FALSE),"")=0,"",IFERROR(VLOOKUP($B345&amp;AH$14,Plan!$B$10:$K$300,9,FALSE),""))</f>
        <v/>
      </c>
      <c r="AI348" s="320" t="str">
        <f>IF(IFERROR(VLOOKUP($B345&amp;AI$14,Plan!$B$10:$K$300,9,FALSE),"")=0,"",IFERROR(VLOOKUP($B345&amp;AI$14,Plan!$B$10:$K$300,9,FALSE),""))</f>
        <v/>
      </c>
      <c r="AJ348" s="320" t="str">
        <f>IF(IFERROR(VLOOKUP($B345&amp;AJ$14,Plan!$B$10:$K$300,9,FALSE),"")=0,"",IFERROR(VLOOKUP($B345&amp;AJ$14,Plan!$B$10:$K$300,9,FALSE),""))</f>
        <v/>
      </c>
      <c r="AK348" s="320" t="str">
        <f>IF(IFERROR(VLOOKUP($B345&amp;AK$14,Plan!$B$10:$K$300,9,FALSE),"")=0,"",IFERROR(VLOOKUP($B345&amp;AK$14,Plan!$B$10:$K$300,9,FALSE),""))</f>
        <v/>
      </c>
      <c r="AL348" s="320" t="str">
        <f>IF(IFERROR(VLOOKUP($B345&amp;AL$14,Plan!$B$10:$K$300,9,FALSE),"")=0,"",IFERROR(VLOOKUP($B345&amp;AL$14,Plan!$B$10:$K$300,9,FALSE),""))</f>
        <v/>
      </c>
      <c r="AM348" s="320" t="str">
        <f>IF(IFERROR(VLOOKUP($B345&amp;AM$14,Plan!$B$10:$K$300,9,FALSE),"")=0,"",IFERROR(VLOOKUP($B345&amp;AM$14,Plan!$B$10:$K$300,9,FALSE),""))</f>
        <v/>
      </c>
      <c r="AN348" s="320" t="str">
        <f>IF(IFERROR(VLOOKUP($B345&amp;AN$14,Plan!$B$10:$K$300,9,FALSE),"")=0,"",IFERROR(VLOOKUP($B345&amp;AN$14,Plan!$B$10:$K$300,9,FALSE),""))</f>
        <v/>
      </c>
      <c r="AO348" s="320" t="str">
        <f>IF(IFERROR(VLOOKUP($B345&amp;AO$14,Plan!$B$10:$K$300,9,FALSE),"")=0,"",IFERROR(VLOOKUP($B345&amp;AO$14,Plan!$B$10:$K$300,9,FALSE),""))</f>
        <v/>
      </c>
      <c r="AP348" s="320" t="str">
        <f>IF(IFERROR(VLOOKUP($B345&amp;AP$14,Plan!$B$10:$K$300,9,FALSE),"")=0,"",IFERROR(VLOOKUP($B345&amp;AP$14,Plan!$B$10:$K$300,9,FALSE),""))</f>
        <v/>
      </c>
      <c r="AQ348" s="320" t="str">
        <f>IF(IFERROR(VLOOKUP($B345&amp;AQ$14,Plan!$B$10:$K$300,9,FALSE),"")=0,"",IFERROR(VLOOKUP($B345&amp;AQ$14,Plan!$B$10:$K$300,9,FALSE),""))</f>
        <v/>
      </c>
      <c r="AR348" s="320" t="str">
        <f>IF(IFERROR(VLOOKUP($B345&amp;AR$14,Plan!$B$10:$K$300,9,FALSE),"")=0,"",IFERROR(VLOOKUP($B345&amp;AR$14,Plan!$B$10:$K$300,9,FALSE),""))</f>
        <v/>
      </c>
      <c r="AS348" s="320" t="str">
        <f>IF(IFERROR(VLOOKUP($B345&amp;AS$14,Plan!$B$10:$K$300,9,FALSE),"")=0,"",IFERROR(VLOOKUP($B345&amp;AS$14,Plan!$B$10:$K$300,9,FALSE),""))</f>
        <v/>
      </c>
      <c r="AT348" s="320" t="str">
        <f>IF(IFERROR(VLOOKUP($B345&amp;AT$14,Plan!$B$10:$K$300,9,FALSE),"")=0,"",IFERROR(VLOOKUP($B345&amp;AT$14,Plan!$B$10:$K$300,9,FALSE),""))</f>
        <v/>
      </c>
      <c r="AU348" s="320" t="str">
        <f>IF(IFERROR(VLOOKUP($B345&amp;AU$14,Plan!$B$10:$K$300,9,FALSE),"")=0,"",IFERROR(VLOOKUP($B345&amp;AU$14,Plan!$B$10:$K$300,9,FALSE),""))</f>
        <v/>
      </c>
      <c r="AV348" s="320" t="str">
        <f>IF(IFERROR(VLOOKUP($B345&amp;AV$14,Plan!$B$10:$K$300,9,FALSE),"")=0,"",IFERROR(VLOOKUP($B345&amp;AV$14,Plan!$B$10:$K$300,9,FALSE),""))</f>
        <v/>
      </c>
      <c r="AW348" s="320" t="str">
        <f>IF(IFERROR(VLOOKUP($B345&amp;AW$14,Plan!$B$10:$K$300,9,FALSE),"")=0,"",IFERROR(VLOOKUP($B345&amp;AW$14,Plan!$B$10:$K$300,9,FALSE),""))</f>
        <v/>
      </c>
      <c r="AX348" s="320" t="str">
        <f>IF(IFERROR(VLOOKUP($B345&amp;AX$14,Plan!$B$10:$K$300,9,FALSE),"")=0,"",IFERROR(VLOOKUP($B345&amp;AX$14,Plan!$B$10:$K$300,9,FALSE),""))</f>
        <v/>
      </c>
      <c r="AY348" s="320" t="str">
        <f>IF(IFERROR(VLOOKUP($B345&amp;AY$14,Plan!$B$10:$K$300,9,FALSE),"")=0,"",IFERROR(VLOOKUP($B345&amp;AY$14,Plan!$B$10:$K$300,9,FALSE),""))</f>
        <v/>
      </c>
      <c r="AZ348" s="320" t="str">
        <f>IF(IFERROR(VLOOKUP($B345&amp;AZ$14,Plan!$B$10:$K$300,9,FALSE),"")=0,"",IFERROR(VLOOKUP($B345&amp;AZ$14,Plan!$B$10:$K$300,9,FALSE),""))</f>
        <v/>
      </c>
      <c r="BA348" s="323" t="str">
        <f>IF(IFERROR(VLOOKUP($B345&amp;BA$14,Plan!$B$10:$K$300,9,FALSE),"")=0,"",IFERROR(VLOOKUP($B345&amp;BA$14,Plan!$B$10:$K$300,9,FALSE),""))</f>
        <v/>
      </c>
      <c r="BB348" s="328"/>
      <c r="BC348" s="321" t="str">
        <f>IF(IFERROR(VLOOKUP($B345&amp;BC$14,Plan!$B$10:$K$300,9,FALSE),"")=0,"",IFERROR(VLOOKUP($B345&amp;BC$14,Plan!$B$10:$K$300,9,FALSE),""))</f>
        <v/>
      </c>
      <c r="BD348" s="320" t="str">
        <f>IF(IFERROR(VLOOKUP($B345&amp;BD$14,Plan!$B$10:$K$300,9,FALSE),"")=0,"",IFERROR(VLOOKUP($B345&amp;BD$14,Plan!$B$10:$K$300,9,FALSE),""))</f>
        <v/>
      </c>
      <c r="BE348" s="320" t="str">
        <f>IF(IFERROR(VLOOKUP($B345&amp;BE$14,Plan!$B$10:$K$300,9,FALSE),"")=0,"",IFERROR(VLOOKUP($B345&amp;BE$14,Plan!$B$10:$K$300,9,FALSE),""))</f>
        <v/>
      </c>
      <c r="BF348" s="320" t="str">
        <f>IF(IFERROR(VLOOKUP($B345&amp;BF$14,Plan!$B$10:$K$300,9,FALSE),"")=0,"",IFERROR(VLOOKUP($B345&amp;BF$14,Plan!$B$10:$K$300,9,FALSE),""))</f>
        <v/>
      </c>
      <c r="BG348" s="328"/>
      <c r="BH348" s="320" t="str">
        <f>IF(IFERROR(VLOOKUP($B345&amp;BH$14,Plan!$B$10:$K$300,9,FALSE),"")=0,"",IFERROR(VLOOKUP($B345&amp;BH$14,Plan!$B$10:$K$300,9,FALSE),""))</f>
        <v/>
      </c>
      <c r="BI348" s="320" t="str">
        <f>IF(IFERROR(VLOOKUP($B345&amp;BI$14,Plan!$B$10:$K$300,9,FALSE),"")=0,"",IFERROR(VLOOKUP($B345&amp;BI$14,Plan!$B$10:$K$300,9,FALSE),""))</f>
        <v/>
      </c>
      <c r="BJ348" s="320" t="str">
        <f>IF(IFERROR(VLOOKUP($B345&amp;BJ$14,Plan!$B$10:$K$300,9,FALSE),"")=0,"",IFERROR(VLOOKUP($B345&amp;BJ$14,Plan!$B$10:$K$300,9,FALSE),""))</f>
        <v/>
      </c>
      <c r="BK348" s="320" t="str">
        <f>IF(IFERROR(VLOOKUP($B345&amp;BK$14,Plan!$B$10:$K$300,9,FALSE),"")=0,"",IFERROR(VLOOKUP($B345&amp;BK$14,Plan!$B$10:$K$300,9,FALSE),""))</f>
        <v/>
      </c>
      <c r="BL348" s="328"/>
      <c r="BM348" s="320" t="str">
        <f>IF(IFERROR(VLOOKUP($B345&amp;BM$14,Plan!$B$10:$K$300,9,FALSE),"")=0,"",IFERROR(VLOOKUP($B345&amp;BM$14,Plan!$B$10:$K$300,9,FALSE),""))</f>
        <v/>
      </c>
      <c r="BN348" s="320" t="str">
        <f>IF(IFERROR(VLOOKUP($B345&amp;BN$14,Plan!$B$10:$K$300,9,FALSE),"")=0,"",IFERROR(VLOOKUP($B345&amp;BN$14,Plan!$B$10:$K$300,9,FALSE),""))</f>
        <v/>
      </c>
      <c r="BO348" s="320" t="str">
        <f>IF(IFERROR(VLOOKUP($B345&amp;BO$14,Plan!$B$10:$K$300,9,FALSE),"")=0,"",IFERROR(VLOOKUP($B345&amp;BO$14,Plan!$B$10:$K$300,9,FALSE),""))</f>
        <v/>
      </c>
      <c r="BP348" s="320" t="str">
        <f>IF(IFERROR(VLOOKUP($B345&amp;BP$14,Plan!$B$10:$K$300,9,FALSE),"")=0,"",IFERROR(VLOOKUP($B345&amp;BP$14,Plan!$B$10:$K$300,9,FALSE),""))</f>
        <v/>
      </c>
      <c r="BQ348" s="320" t="str">
        <f>IF(IFERROR(VLOOKUP($B345&amp;BQ$14,Plan!$B$10:$K$300,9,FALSE),"")=0,"",IFERROR(VLOOKUP($B345&amp;BQ$14,Plan!$B$10:$K$300,9,FALSE),""))</f>
        <v/>
      </c>
      <c r="BR348" s="358"/>
      <c r="BS348" s="320" t="str">
        <f>IF(IFERROR(VLOOKUP($B345&amp;BS$14,Plan!$B$10:$K$300,9,FALSE),"")=0,"",IFERROR(VLOOKUP($B345&amp;BS$14,Plan!$B$10:$K$300,9,FALSE),""))</f>
        <v/>
      </c>
      <c r="BT348" s="320" t="str">
        <f>IF(IFERROR(VLOOKUP($B345&amp;BT$14,Plan!$B$10:$K$300,9,FALSE),"")=0,"",IFERROR(VLOOKUP($B345&amp;BT$14,Plan!$B$10:$K$300,9,FALSE),""))</f>
        <v/>
      </c>
      <c r="BU348" s="320" t="str">
        <f>IF(IFERROR(VLOOKUP($B345&amp;BU$14,Plan!$B$10:$K$300,9,FALSE),"")=0,"",IFERROR(VLOOKUP($B345&amp;BU$14,Plan!$B$10:$K$300,9,FALSE),""))</f>
        <v/>
      </c>
      <c r="BV348" s="320" t="str">
        <f>IF(IFERROR(VLOOKUP($B345&amp;BV$14,Plan!$B$10:$K$300,9,FALSE),"")=0,"",IFERROR(VLOOKUP($B345&amp;BV$14,Plan!$B$10:$K$300,9,FALSE),""))</f>
        <v/>
      </c>
      <c r="BW348" s="320" t="str">
        <f>IF(IFERROR(VLOOKUP($B345&amp;BW$14,Plan!$B$10:$K$300,9,FALSE),"")=0,"",IFERROR(VLOOKUP($B345&amp;BW$14,Plan!$B$10:$K$300,9,FALSE),""))</f>
        <v/>
      </c>
      <c r="BX348" s="320" t="str">
        <f>IF(IFERROR(VLOOKUP($B345&amp;BX$14,Plan!$B$10:$K$300,9,FALSE),"")=0,"",IFERROR(VLOOKUP($B345&amp;BX$14,Plan!$B$10:$K$300,9,FALSE),""))</f>
        <v/>
      </c>
      <c r="BY348" s="320" t="str">
        <f>IF(IFERROR(VLOOKUP($B345&amp;BY$14,Plan!$B$10:$K$300,9,FALSE),"")=0,"",IFERROR(VLOOKUP($B345&amp;BY$14,Plan!$B$10:$K$300,9,FALSE),""))</f>
        <v/>
      </c>
      <c r="BZ348" s="328"/>
      <c r="CA348" s="320" t="str">
        <f>IF(IFERROR(VLOOKUP($B345&amp;CA$14,Plan!$B$10:$K$300,9,FALSE),"")=0,"",IFERROR(VLOOKUP($B345&amp;CA$14,Plan!$B$10:$K$300,9,FALSE),""))</f>
        <v/>
      </c>
      <c r="CB348" s="320" t="str">
        <f>IF(IFERROR(VLOOKUP($B345&amp;CB$14,Plan!$B$10:$K$300,9,FALSE),"")=0,"",IFERROR(VLOOKUP($B345&amp;CB$14,Plan!$B$10:$K$300,9,FALSE),""))</f>
        <v/>
      </c>
      <c r="CC348" s="320" t="str">
        <f>IF(IFERROR(VLOOKUP($B345&amp;CC$14,Plan!$B$10:$K$300,9,FALSE),"")=0,"",IFERROR(VLOOKUP($B345&amp;CC$14,Plan!$B$10:$K$300,9,FALSE),""))</f>
        <v/>
      </c>
      <c r="CD348" s="320" t="str">
        <f>IF(IFERROR(VLOOKUP($B345&amp;CD$14,Plan!$B$10:$K$300,9,FALSE),"")=0,"",IFERROR(VLOOKUP($B345&amp;CD$14,Plan!$B$10:$K$300,9,FALSE),""))</f>
        <v/>
      </c>
      <c r="CE348" s="320" t="str">
        <f>IF(IFERROR(VLOOKUP($B345&amp;CE$14,Plan!$B$10:$K$300,9,FALSE),"")=0,"",IFERROR(VLOOKUP($B345&amp;CE$14,Plan!$B$10:$K$300,9,FALSE),""))</f>
        <v/>
      </c>
      <c r="CF348" s="320" t="str">
        <f>IF(IFERROR(VLOOKUP($B345&amp;CF$14,Plan!$B$10:$K$300,9,FALSE),"")=0,"",IFERROR(VLOOKUP($B345&amp;CF$14,Plan!$B$10:$K$300,9,FALSE),""))</f>
        <v/>
      </c>
      <c r="CG348" s="328"/>
      <c r="CH348" s="320" t="str">
        <f>IF(IFERROR(VLOOKUP($B345&amp;CH$14,Plan!$B$10:$K$300,9,FALSE),"")=0,"",IFERROR(VLOOKUP($B345&amp;CH$14,Plan!$B$10:$K$300,9,FALSE),""))</f>
        <v/>
      </c>
      <c r="CI348" s="320" t="str">
        <f>IF(IFERROR(VLOOKUP($B345&amp;CI$14,Plan!$B$10:$K$300,9,FALSE),"")=0,"",IFERROR(VLOOKUP($B345&amp;CI$14,Plan!$B$10:$K$300,9,FALSE),""))</f>
        <v/>
      </c>
      <c r="CJ348" s="320" t="str">
        <f>IF(IFERROR(VLOOKUP($B345&amp;CJ$14,Plan!$B$10:$K$300,9,FALSE),"")=0,"",IFERROR(VLOOKUP($B345&amp;CJ$14,Plan!$B$10:$K$300,9,FALSE),""))</f>
        <v/>
      </c>
      <c r="CK348" s="320" t="str">
        <f>IF(IFERROR(VLOOKUP($B345&amp;CK$14,Plan!$B$10:$K$300,9,FALSE),"")=0,"",IFERROR(VLOOKUP($B345&amp;CK$14,Plan!$B$10:$K$300,9,FALSE),""))</f>
        <v/>
      </c>
      <c r="CL348" s="320" t="str">
        <f>IF(IFERROR(VLOOKUP($B345&amp;CL$14,Plan!$B$10:$K$300,9,FALSE),"")=0,"",IFERROR(VLOOKUP($B345&amp;CL$14,Plan!$B$10:$K$300,9,FALSE),""))</f>
        <v/>
      </c>
      <c r="CM348" s="320" t="str">
        <f>IF(IFERROR(VLOOKUP($B345&amp;CM$14,Plan!$B$10:$K$300,9,FALSE),"")=0,"",IFERROR(VLOOKUP($B345&amp;CM$14,Plan!$B$10:$K$300,9,FALSE),""))</f>
        <v/>
      </c>
      <c r="CN348" s="320" t="str">
        <f>IF(IFERROR(VLOOKUP($B345&amp;CN$14,Plan!$B$10:$K$300,9,FALSE),"")=0,"",IFERROR(VLOOKUP($B345&amp;CN$14,Plan!$B$10:$K$300,9,FALSE),""))</f>
        <v/>
      </c>
      <c r="CO348" s="320" t="str">
        <f>IF(IFERROR(VLOOKUP($B345&amp;CO$14,Plan!$B$10:$K$300,9,FALSE),"")=0,"",IFERROR(VLOOKUP($B345&amp;CO$14,Plan!$B$10:$K$300,9,FALSE),""))</f>
        <v/>
      </c>
      <c r="CP348" s="703" t="str">
        <f>IF(IFERROR(VLOOKUP($B345&amp;CP$14,Plan!$B$10:$K$300,9,FALSE),"")=0,"",IFERROR(VLOOKUP($B345&amp;CP$14,Plan!$B$10:$K$300,9,FALSE),""))</f>
        <v/>
      </c>
      <c r="CQ348" s="322" t="str">
        <f>IF(IFERROR(VLOOKUP($B345&amp;CQ$14,Plan!$B$10:$K$300,9,FALSE),"")=0,"",IFERROR(VLOOKUP($B345&amp;CQ$14,Plan!$B$10:$K$300,9,FALSE),""))</f>
        <v/>
      </c>
      <c r="CR348" s="320" t="str">
        <f>IF(IFERROR(VLOOKUP($B345&amp;CR$14,Plan!$B$10:$K$300,9,FALSE),"")=0,"",IFERROR(VLOOKUP($B345&amp;CR$14,Plan!$B$10:$K$300,9,FALSE),""))</f>
        <v/>
      </c>
      <c r="CS348" s="323"/>
      <c r="CT348" s="321" t="str">
        <f>IF(IFERROR(VLOOKUP($B345&amp;CT$14,Plan!$B$10:$K$300,9,FALSE),"")=0,"",IFERROR(VLOOKUP($B345&amp;CT$14,Plan!$B$10:$K$300,9,FALSE),""))</f>
        <v/>
      </c>
      <c r="CU348" s="320" t="str">
        <f>IF(IFERROR(VLOOKUP($B345&amp;CU$14,Plan!$B$10:$K$300,9,FALSE),"")=0,"",IFERROR(VLOOKUP($B345&amp;CU$14,Plan!$B$10:$K$300,9,FALSE),""))</f>
        <v/>
      </c>
      <c r="CV348" s="320" t="str">
        <f>IF(IFERROR(VLOOKUP($B345&amp;CV$14,Plan!$B$10:$K$300,9,FALSE),"")=0,"",IFERROR(VLOOKUP($B345&amp;CV$14,Plan!$B$10:$K$300,9,FALSE),""))</f>
        <v/>
      </c>
      <c r="CW348" s="320"/>
      <c r="CX348" s="322" t="str">
        <f>IF(IFERROR(VLOOKUP($B345&amp;CX$14,Plan!$B$10:$K$300,9,FALSE),"")=0,"",IFERROR(VLOOKUP($B345&amp;CX$14,Plan!$B$10:$K$300,9,FALSE),""))</f>
        <v/>
      </c>
      <c r="CY348" s="320" t="str">
        <f>IF(IFERROR(VLOOKUP($B345&amp;CY$14,Plan!$B$10:$K$300,9,FALSE),"")=0,"",IFERROR(VLOOKUP($B345&amp;CY$14,Plan!$B$10:$K$300,9,FALSE),""))</f>
        <v/>
      </c>
      <c r="CZ348" s="323" t="str">
        <f>IF(IFERROR(VLOOKUP($B345&amp;CZ$14,Plan!$B$10:$K$300,9,FALSE),"")=0,"",IFERROR(VLOOKUP($B345&amp;CZ$14,Plan!$B$10:$K$300,9,FALSE),""))</f>
        <v/>
      </c>
      <c r="DA348" s="322" t="str">
        <f>IF(IFERROR(VLOOKUP($B345&amp;DA$14,Plan!$B$10:$K$300,9,FALSE),"")=0,"",IFERROR(VLOOKUP($B345&amp;DA$14,Plan!$B$10:$K$300,9,FALSE),""))</f>
        <v/>
      </c>
      <c r="DB348" s="320" t="str">
        <f>IF(IFERROR(VLOOKUP($B345&amp;DB$14,Plan!$B$10:$K$300,9,FALSE),"")=0,"",IFERROR(VLOOKUP($B345&amp;DB$14,Plan!$B$10:$K$300,9,FALSE),""))</f>
        <v/>
      </c>
      <c r="DC348" s="320" t="str">
        <f>IF(IFERROR(VLOOKUP($B345&amp;DC$14,Plan!$B$10:$K$300,9,FALSE),"")=0,"",IFERROR(VLOOKUP($B345&amp;DC$14,Plan!$B$10:$K$300,9,FALSE),""))</f>
        <v/>
      </c>
      <c r="DD348" s="320" t="str">
        <f>IF(IFERROR(VLOOKUP($B345&amp;DD$14,Plan!$B$10:$K$300,9,FALSE),"")=0,"",IFERROR(VLOOKUP($B345&amp;DD$14,Plan!$B$10:$K$300,9,FALSE),""))</f>
        <v/>
      </c>
      <c r="DE348" s="320" t="str">
        <f>IF(IFERROR(VLOOKUP($B345&amp;DE$14,Plan!$B$10:$K$300,9,FALSE),"")=0,"",IFERROR(VLOOKUP($B345&amp;DE$14,Plan!$B$10:$K$300,9,FALSE),""))</f>
        <v/>
      </c>
      <c r="DF348" s="320" t="str">
        <f>IF(IFERROR(VLOOKUP($B345&amp;DF$14,Plan!$B$10:$K$300,9,FALSE),"")=0,"",IFERROR(VLOOKUP($B345&amp;DF$14,Plan!$B$10:$K$300,9,FALSE),""))</f>
        <v/>
      </c>
      <c r="DG348" s="320" t="str">
        <f>IF(IFERROR(VLOOKUP($B345&amp;DG$14,Plan!$B$10:$K$300,9,FALSE),"")=0,"",IFERROR(VLOOKUP($B345&amp;DG$14,Plan!$B$10:$K$300,9,FALSE),""))</f>
        <v/>
      </c>
      <c r="DH348" s="320" t="str">
        <f>IF(IFERROR(VLOOKUP($B345&amp;DH$14,Plan!$B$10:$K$300,9,FALSE),"")=0,"",IFERROR(VLOOKUP($B345&amp;DH$14,Plan!$B$10:$K$300,9,FALSE),""))</f>
        <v/>
      </c>
      <c r="DI348" s="320" t="str">
        <f>IF(IFERROR(VLOOKUP($B345&amp;DI$14,Plan!$B$10:$K$300,9,FALSE),"")=0,"",IFERROR(VLOOKUP($B345&amp;DI$14,Plan!$B$10:$K$300,9,FALSE),""))</f>
        <v/>
      </c>
      <c r="DJ348" s="320" t="str">
        <f>IF(IFERROR(VLOOKUP($B345&amp;DJ$14,Plan!$B$10:$K$300,9,FALSE),"")=0,"",IFERROR(VLOOKUP($B345&amp;DJ$14,Plan!$B$10:$K$300,9,FALSE),""))</f>
        <v/>
      </c>
      <c r="DK348" s="320" t="str">
        <f>IF(IFERROR(VLOOKUP($B345&amp;DK$14,Plan!$B$10:$K$300,9,FALSE),"")=0,"",IFERROR(VLOOKUP($B345&amp;DK$14,Plan!$B$10:$K$300,9,FALSE),""))</f>
        <v/>
      </c>
      <c r="DL348" s="320" t="str">
        <f>IF(IFERROR(VLOOKUP($B345&amp;DL$14,Plan!$B$10:$K$300,9,FALSE),"")=0,"",IFERROR(VLOOKUP($B345&amp;DL$14,Plan!$B$10:$K$300,9,FALSE),""))</f>
        <v/>
      </c>
      <c r="DM348" s="320" t="str">
        <f>IF(IFERROR(VLOOKUP($B345&amp;DM$14,Plan!$B$10:$K$300,9,FALSE),"")=0,"",IFERROR(VLOOKUP($B345&amp;DM$14,Plan!$B$10:$K$300,9,FALSE),""))</f>
        <v/>
      </c>
      <c r="DN348" s="320" t="str">
        <f>IF(IFERROR(VLOOKUP($B345&amp;DN$14,Plan!$B$10:$K$300,9,FALSE),"")=0,"",IFERROR(VLOOKUP($B345&amp;DN$14,Plan!$B$10:$K$300,9,FALSE),""))</f>
        <v/>
      </c>
      <c r="DO348" s="320" t="str">
        <f>IF(IFERROR(VLOOKUP($B345&amp;DO$14,Plan!$B$10:$K$300,9,FALSE),"")=0,"",IFERROR(VLOOKUP($B345&amp;DO$14,Plan!$B$10:$K$300,9,FALSE),""))</f>
        <v/>
      </c>
      <c r="DP348" s="320" t="str">
        <f>IF(IFERROR(VLOOKUP($B345&amp;DP$14,Plan!$B$10:$K$300,9,FALSE),"")=0,"",IFERROR(VLOOKUP($B345&amp;DP$14,Plan!$B$10:$K$300,9,FALSE),""))</f>
        <v/>
      </c>
      <c r="DQ348" s="320" t="str">
        <f>IF(IFERROR(VLOOKUP($B345&amp;DQ$14,Plan!$B$10:$K$300,9,FALSE),"")=0,"",IFERROR(VLOOKUP($B345&amp;DQ$14,Plan!$B$10:$K$300,9,FALSE),""))</f>
        <v/>
      </c>
      <c r="DR348" s="973" t="str">
        <f>IF(IFERROR(VLOOKUP($B345&amp;DR$14,Plan!$B$10:$K$300,9,FALSE),"")=0,"",IFERROR(VLOOKUP($B345&amp;DR$14,Plan!$B$10:$K$300,9,FALSE),""))</f>
        <v/>
      </c>
      <c r="DS348" s="973" t="str">
        <f>IF(IFERROR(VLOOKUP($B345&amp;DS$14,Plan!$B$10:$K$300,9,FALSE),"")=0,"",IFERROR(VLOOKUP($B345&amp;DS$14,Plan!$B$10:$K$300,9,FALSE),""))</f>
        <v/>
      </c>
      <c r="DT348" s="323" t="str">
        <f>IF(IFERROR(VLOOKUP($B345&amp;DT$14,Plan!$B$10:$K$300,9,FALSE),"")=0,"",IFERROR(VLOOKUP($B345&amp;DT$14,Plan!$B$10:$K$300,9,FALSE),""))</f>
        <v/>
      </c>
      <c r="DV348" s="103">
        <f t="shared" si="63"/>
        <v>0</v>
      </c>
    </row>
    <row r="349" spans="1:126" s="103" customFormat="1" ht="15" customHeight="1">
      <c r="A349" s="1074">
        <f>+A345+1</f>
        <v>79</v>
      </c>
      <c r="B349" s="1089" t="s">
        <v>238</v>
      </c>
      <c r="C349" s="1077" t="s">
        <v>612</v>
      </c>
      <c r="D349" s="1078"/>
      <c r="E349" s="1083" t="s">
        <v>370</v>
      </c>
      <c r="F349" s="1086" t="s">
        <v>198</v>
      </c>
      <c r="G349" s="1086" t="s">
        <v>397</v>
      </c>
      <c r="H349" s="340" t="s">
        <v>357</v>
      </c>
      <c r="I349" s="85"/>
      <c r="J349" s="86" t="str">
        <f>IF(VLOOKUP(J$14,'ISP-F14-HRD-00'!$B$14:$BE$128,MATCH($C349,'ISP-F14-HRD-00'!$B$11:$BE$11,0),FALSE)=0,"",VLOOKUP(J$14,'ISP-F14-HRD-00'!$B$14:$BE$128,MATCH($C349,'ISP-F14-HRD-00'!$B$11:$BE$11,0),FALSE))</f>
        <v/>
      </c>
      <c r="K349" s="86" t="str">
        <f>IF(VLOOKUP(K$14,'ISP-F14-HRD-00'!$B$14:$BE$128,MATCH($C349,'ISP-F14-HRD-00'!$B$11:$BE$11,0),FALSE)=0,"",VLOOKUP(K$14,'ISP-F14-HRD-00'!$B$14:$BE$128,MATCH($C349,'ISP-F14-HRD-00'!$B$11:$BE$11,0),FALSE))</f>
        <v/>
      </c>
      <c r="L349" s="86" t="str">
        <f>IF(VLOOKUP(L$14,'ISP-F14-HRD-00'!$B$14:$BE$128,MATCH($C349,'ISP-F14-HRD-00'!$B$11:$BE$11,0),FALSE)=0,"",VLOOKUP(L$14,'ISP-F14-HRD-00'!$B$14:$BE$128,MATCH($C349,'ISP-F14-HRD-00'!$B$11:$BE$11,0),FALSE))</f>
        <v/>
      </c>
      <c r="M349" s="86" t="str">
        <f>IF(VLOOKUP(M$14,'ISP-F14-HRD-00'!$B$14:$BE$128,MATCH($C349,'ISP-F14-HRD-00'!$B$11:$BE$11,0),FALSE)=0,"",VLOOKUP(M$14,'ISP-F14-HRD-00'!$B$14:$BE$128,MATCH($C349,'ISP-F14-HRD-00'!$B$11:$BE$11,0),FALSE))</f>
        <v/>
      </c>
      <c r="N349" s="86" t="str">
        <f>IF(VLOOKUP(N$14,'ISP-F14-HRD-00'!$B$14:$BE$128,MATCH($C349,'ISP-F14-HRD-00'!$B$11:$BE$11,0),FALSE)=0,"",VLOOKUP(N$14,'ISP-F14-HRD-00'!$B$14:$BE$128,MATCH($C349,'ISP-F14-HRD-00'!$B$11:$BE$11,0),FALSE))</f>
        <v/>
      </c>
      <c r="O349" s="86" t="str">
        <f>IF(VLOOKUP(O$14,'ISP-F14-HRD-00'!$B$14:$BE$128,MATCH($C349,'ISP-F14-HRD-00'!$B$11:$BE$11,0),FALSE)=0,"",VLOOKUP(O$14,'ISP-F14-HRD-00'!$B$14:$BE$128,MATCH($C349,'ISP-F14-HRD-00'!$B$11:$BE$11,0),FALSE))</f>
        <v/>
      </c>
      <c r="P349" s="86" t="str">
        <f>IF(VLOOKUP(P$14,'ISP-F14-HRD-00'!$B$14:$BE$128,MATCH($C349,'ISP-F14-HRD-00'!$B$11:$BE$11,0),FALSE)=0,"",VLOOKUP(P$14,'ISP-F14-HRD-00'!$B$14:$BE$128,MATCH($C349,'ISP-F14-HRD-00'!$B$11:$BE$11,0),FALSE))</f>
        <v/>
      </c>
      <c r="Q349" s="86" t="str">
        <f>IF(VLOOKUP(Q$14,'ISP-F14-HRD-00'!$B$14:$BE$128,MATCH($C349,'ISP-F14-HRD-00'!$B$11:$BE$11,0),FALSE)=0,"",VLOOKUP(Q$14,'ISP-F14-HRD-00'!$B$14:$BE$128,MATCH($C349,'ISP-F14-HRD-00'!$B$11:$BE$11,0),FALSE))</f>
        <v/>
      </c>
      <c r="R349" s="86" t="str">
        <f>IF(VLOOKUP(R$14,'ISP-F14-HRD-00'!$B$14:$BE$128,MATCH($C349,'ISP-F14-HRD-00'!$B$11:$BE$11,0),FALSE)=0,"",VLOOKUP(R$14,'ISP-F14-HRD-00'!$B$14:$BE$128,MATCH($C349,'ISP-F14-HRD-00'!$B$11:$BE$11,0),FALSE))</f>
        <v/>
      </c>
      <c r="S349" s="86" t="str">
        <f>IF(VLOOKUP(S$14,'ISP-F14-HRD-00'!$B$14:$BE$128,MATCH($C349,'ISP-F14-HRD-00'!$B$11:$BE$11,0),FALSE)=0,"",VLOOKUP(S$14,'ISP-F14-HRD-00'!$B$14:$BE$128,MATCH($C349,'ISP-F14-HRD-00'!$B$11:$BE$11,0),FALSE))</f>
        <v/>
      </c>
      <c r="T349" s="86" t="str">
        <f>IF(VLOOKUP(T$14,'ISP-F14-HRD-00'!$B$14:$BE$128,MATCH($C349,'ISP-F14-HRD-00'!$B$11:$BE$11,0),FALSE)=0,"",VLOOKUP(T$14,'ISP-F14-HRD-00'!$B$14:$BE$128,MATCH($C349,'ISP-F14-HRD-00'!$B$11:$BE$11,0),FALSE))</f>
        <v/>
      </c>
      <c r="U349" s="86" t="str">
        <f>IF(VLOOKUP(U$14,'ISP-F14-HRD-00'!$B$14:$BE$128,MATCH($C349,'ISP-F14-HRD-00'!$B$11:$BE$11,0),FALSE)=0,"",VLOOKUP(U$14,'ISP-F14-HRD-00'!$B$14:$BE$128,MATCH($C349,'ISP-F14-HRD-00'!$B$11:$BE$11,0),FALSE))</f>
        <v/>
      </c>
      <c r="V349" s="86" t="str">
        <f>IF(VLOOKUP(V$14,'ISP-F14-HRD-00'!$B$14:$BE$128,MATCH($C349,'ISP-F14-HRD-00'!$B$11:$BE$11,0),FALSE)=0,"",VLOOKUP(V$14,'ISP-F14-HRD-00'!$B$14:$BE$128,MATCH($C349,'ISP-F14-HRD-00'!$B$11:$BE$11,0),FALSE))</f>
        <v/>
      </c>
      <c r="W349" s="86" t="str">
        <f>IF(VLOOKUP(W$14,'ISP-F14-HRD-00'!$B$14:$BE$128,MATCH($C349,'ISP-F14-HRD-00'!$B$11:$BE$11,0),FALSE)=0,"",VLOOKUP(W$14,'ISP-F14-HRD-00'!$B$14:$BE$128,MATCH($C349,'ISP-F14-HRD-00'!$B$11:$BE$11,0),FALSE))</f>
        <v/>
      </c>
      <c r="X349" s="86" t="str">
        <f>IF(VLOOKUP(X$14,'ISP-F14-HRD-00'!$B$14:$BE$128,MATCH($C349,'ISP-F14-HRD-00'!$B$11:$BE$11,0),FALSE)=0,"",VLOOKUP(X$14,'ISP-F14-HRD-00'!$B$14:$BE$128,MATCH($C349,'ISP-F14-HRD-00'!$B$11:$BE$11,0),FALSE))</f>
        <v/>
      </c>
      <c r="Y349" s="86" t="str">
        <f>IF(VLOOKUP(Y$14,'ISP-F14-HRD-00'!$B$14:$BE$128,MATCH($C349,'ISP-F14-HRD-00'!$B$11:$BE$11,0),FALSE)=0,"",VLOOKUP(Y$14,'ISP-F14-HRD-00'!$B$14:$BE$128,MATCH($C349,'ISP-F14-HRD-00'!$B$11:$BE$11,0),FALSE))</f>
        <v/>
      </c>
      <c r="Z349" s="86" t="str">
        <f>IF(VLOOKUP(Z$14,'ISP-F14-HRD-00'!$B$14:$BE$128,MATCH($C349,'ISP-F14-HRD-00'!$B$11:$BE$11,0),FALSE)=0,"",VLOOKUP(Z$14,'ISP-F14-HRD-00'!$B$14:$BE$128,MATCH($C349,'ISP-F14-HRD-00'!$B$11:$BE$11,0),FALSE))</f>
        <v/>
      </c>
      <c r="AA349" s="86" t="str">
        <f>IF(VLOOKUP(AA$14,'ISP-F14-HRD-00'!$B$14:$BE$128,MATCH($C349,'ISP-F14-HRD-00'!$B$11:$BE$11,0),FALSE)=0,"",VLOOKUP(AA$14,'ISP-F14-HRD-00'!$B$14:$BE$128,MATCH($C349,'ISP-F14-HRD-00'!$B$11:$BE$11,0),FALSE))</f>
        <v/>
      </c>
      <c r="AB349" s="86" t="str">
        <f>IF(VLOOKUP(AB$14,'ISP-F14-HRD-00'!$B$14:$BE$128,MATCH($C349,'ISP-F14-HRD-00'!$B$11:$BE$11,0),FALSE)=0,"",VLOOKUP(AB$14,'ISP-F14-HRD-00'!$B$14:$BE$128,MATCH($C349,'ISP-F14-HRD-00'!$B$11:$BE$11,0),FALSE))</f>
        <v/>
      </c>
      <c r="AC349" s="700" t="str">
        <f>IF(VLOOKUP(AC$14,'ISP-F14-HRD-00'!$B$14:$BE$128,MATCH($C349,'ISP-F14-HRD-00'!$B$11:$BE$11,0),FALSE)=0,"",VLOOKUP(AC$14,'ISP-F14-HRD-00'!$B$14:$BE$128,MATCH($C349,'ISP-F14-HRD-00'!$B$11:$BE$11,0),FALSE))</f>
        <v/>
      </c>
      <c r="AD349" s="700" t="str">
        <f>IF(VLOOKUP(AD$14,'ISP-F14-HRD-00'!$B$14:$BE$128,MATCH($C349,'ISP-F14-HRD-00'!$B$11:$BE$11,0),FALSE)=0,"",VLOOKUP(AD$14,'ISP-F14-HRD-00'!$B$14:$BE$128,MATCH($C349,'ISP-F14-HRD-00'!$B$11:$BE$11,0),FALSE))</f>
        <v/>
      </c>
      <c r="AE349" s="700" t="e">
        <f>IF(VLOOKUP(AE$14,'ISP-F14-HRD-00'!$B$14:$BE$128,MATCH($C349,'ISP-F14-HRD-00'!$B$11:$BE$11,0),FALSE)=0,"",VLOOKUP(AE$14,'ISP-F14-HRD-00'!$B$14:$BE$128,MATCH($C349,'ISP-F14-HRD-00'!$B$11:$BE$11,0),FALSE))</f>
        <v>#N/A</v>
      </c>
      <c r="AF349" s="353"/>
      <c r="AG349" s="86" t="str">
        <f>IF(VLOOKUP(AG$14,'ISP-F14-HRD-00'!$B$14:$BE$128,MATCH($C349,'ISP-F14-HRD-00'!$B$11:$BE$11,0),FALSE)=0,"",VLOOKUP(AG$14,'ISP-F14-HRD-00'!$B$14:$BE$128,MATCH($C349,'ISP-F14-HRD-00'!$B$11:$BE$11,0),FALSE))</f>
        <v/>
      </c>
      <c r="AH349" s="86" t="str">
        <f>IF(VLOOKUP(AH$14,'ISP-F14-HRD-00'!$B$14:$BE$128,MATCH($C349,'ISP-F14-HRD-00'!$B$11:$BE$11,0),FALSE)=0,"",VLOOKUP(AH$14,'ISP-F14-HRD-00'!$B$14:$BE$128,MATCH($C349,'ISP-F14-HRD-00'!$B$11:$BE$11,0),FALSE))</f>
        <v/>
      </c>
      <c r="AI349" s="86" t="str">
        <f>IF(VLOOKUP(AI$14,'ISP-F14-HRD-00'!$B$14:$BE$128,MATCH($C349,'ISP-F14-HRD-00'!$B$11:$BE$11,0),FALSE)=0,"",VLOOKUP(AI$14,'ISP-F14-HRD-00'!$B$14:$BE$128,MATCH($C349,'ISP-F14-HRD-00'!$B$11:$BE$11,0),FALSE))</f>
        <v/>
      </c>
      <c r="AJ349" s="86" t="str">
        <f>IF(VLOOKUP(AJ$14,'ISP-F14-HRD-00'!$B$14:$BE$128,MATCH($C349,'ISP-F14-HRD-00'!$B$11:$BE$11,0),FALSE)=0,"",VLOOKUP(AJ$14,'ISP-F14-HRD-00'!$B$14:$BE$128,MATCH($C349,'ISP-F14-HRD-00'!$B$11:$BE$11,0),FALSE))</f>
        <v/>
      </c>
      <c r="AK349" s="86" t="str">
        <f>IF(VLOOKUP(AK$14,'ISP-F14-HRD-00'!$B$14:$BE$128,MATCH($C349,'ISP-F14-HRD-00'!$B$11:$BE$11,0),FALSE)=0,"",VLOOKUP(AK$14,'ISP-F14-HRD-00'!$B$14:$BE$128,MATCH($C349,'ISP-F14-HRD-00'!$B$11:$BE$11,0),FALSE))</f>
        <v/>
      </c>
      <c r="AL349" s="86" t="str">
        <f>IF(VLOOKUP(AL$14,'ISP-F14-HRD-00'!$B$14:$BE$128,MATCH($C349,'ISP-F14-HRD-00'!$B$11:$BE$11,0),FALSE)=0,"",VLOOKUP(AL$14,'ISP-F14-HRD-00'!$B$14:$BE$128,MATCH($C349,'ISP-F14-HRD-00'!$B$11:$BE$11,0),FALSE))</f>
        <v/>
      </c>
      <c r="AM349" s="86" t="str">
        <f>IF(VLOOKUP(AM$14,'ISP-F14-HRD-00'!$B$14:$BE$128,MATCH($C349,'ISP-F14-HRD-00'!$B$11:$BE$11,0),FALSE)=0,"",VLOOKUP(AM$14,'ISP-F14-HRD-00'!$B$14:$BE$128,MATCH($C349,'ISP-F14-HRD-00'!$B$11:$BE$11,0),FALSE))</f>
        <v/>
      </c>
      <c r="AN349" s="86" t="str">
        <f>IF(VLOOKUP(AN$14,'ISP-F14-HRD-00'!$B$14:$BE$128,MATCH($C349,'ISP-F14-HRD-00'!$B$11:$BE$11,0),FALSE)=0,"",VLOOKUP(AN$14,'ISP-F14-HRD-00'!$B$14:$BE$128,MATCH($C349,'ISP-F14-HRD-00'!$B$11:$BE$11,0),FALSE))</f>
        <v/>
      </c>
      <c r="AO349" s="86" t="str">
        <f>IF(VLOOKUP(AO$14,'ISP-F14-HRD-00'!$B$14:$BE$128,MATCH($C349,'ISP-F14-HRD-00'!$B$11:$BE$11,0),FALSE)=0,"",VLOOKUP(AO$14,'ISP-F14-HRD-00'!$B$14:$BE$128,MATCH($C349,'ISP-F14-HRD-00'!$B$11:$BE$11,0),FALSE))</f>
        <v/>
      </c>
      <c r="AP349" s="86" t="str">
        <f>IF(VLOOKUP(AP$14,'ISP-F14-HRD-00'!$B$14:$BE$128,MATCH($C349,'ISP-F14-HRD-00'!$B$11:$BE$11,0),FALSE)=0,"",VLOOKUP(AP$14,'ISP-F14-HRD-00'!$B$14:$BE$128,MATCH($C349,'ISP-F14-HRD-00'!$B$11:$BE$11,0),FALSE))</f>
        <v/>
      </c>
      <c r="AQ349" s="86" t="str">
        <f>IF(VLOOKUP(AQ$14,'ISP-F14-HRD-00'!$B$14:$BE$128,MATCH($C349,'ISP-F14-HRD-00'!$B$11:$BE$11,0),FALSE)=0,"",VLOOKUP(AQ$14,'ISP-F14-HRD-00'!$B$14:$BE$128,MATCH($C349,'ISP-F14-HRD-00'!$B$11:$BE$11,0),FALSE))</f>
        <v/>
      </c>
      <c r="AR349" s="86" t="str">
        <f>IF(VLOOKUP(AR$14,'ISP-F14-HRD-00'!$B$14:$BE$128,MATCH($C349,'ISP-F14-HRD-00'!$B$11:$BE$11,0),FALSE)=0,"",VLOOKUP(AR$14,'ISP-F14-HRD-00'!$B$14:$BE$128,MATCH($C349,'ISP-F14-HRD-00'!$B$11:$BE$11,0),FALSE))</f>
        <v/>
      </c>
      <c r="AS349" s="86" t="str">
        <f>IF(VLOOKUP(AS$14,'ISP-F14-HRD-00'!$B$14:$BE$128,MATCH($C349,'ISP-F14-HRD-00'!$B$11:$BE$11,0),FALSE)=0,"",VLOOKUP(AS$14,'ISP-F14-HRD-00'!$B$14:$BE$128,MATCH($C349,'ISP-F14-HRD-00'!$B$11:$BE$11,0),FALSE))</f>
        <v/>
      </c>
      <c r="AT349" s="86" t="str">
        <f>IF(VLOOKUP(AT$14,'ISP-F14-HRD-00'!$B$14:$BE$128,MATCH($C349,'ISP-F14-HRD-00'!$B$11:$BE$11,0),FALSE)=0,"",VLOOKUP(AT$14,'ISP-F14-HRD-00'!$B$14:$BE$128,MATCH($C349,'ISP-F14-HRD-00'!$B$11:$BE$11,0),FALSE))</f>
        <v/>
      </c>
      <c r="AU349" s="86" t="str">
        <f>IF(VLOOKUP(AU$14,'ISP-F14-HRD-00'!$B$14:$BE$128,MATCH($C349,'ISP-F14-HRD-00'!$B$11:$BE$11,0),FALSE)=0,"",VLOOKUP(AU$14,'ISP-F14-HRD-00'!$B$14:$BE$128,MATCH($C349,'ISP-F14-HRD-00'!$B$11:$BE$11,0),FALSE))</f>
        <v/>
      </c>
      <c r="AV349" s="86" t="str">
        <f>IF(VLOOKUP(AV$14,'ISP-F14-HRD-00'!$B$14:$BE$128,MATCH($C349,'ISP-F14-HRD-00'!$B$11:$BE$11,0),FALSE)=0,"",VLOOKUP(AV$14,'ISP-F14-HRD-00'!$B$14:$BE$128,MATCH($C349,'ISP-F14-HRD-00'!$B$11:$BE$11,0),FALSE))</f>
        <v/>
      </c>
      <c r="AW349" s="86" t="str">
        <f>IF(VLOOKUP(AW$14,'ISP-F14-HRD-00'!$B$14:$BE$128,MATCH($C349,'ISP-F14-HRD-00'!$B$11:$BE$11,0),FALSE)=0,"",VLOOKUP(AW$14,'ISP-F14-HRD-00'!$B$14:$BE$128,MATCH($C349,'ISP-F14-HRD-00'!$B$11:$BE$11,0),FALSE))</f>
        <v/>
      </c>
      <c r="AX349" s="86" t="str">
        <f>IF(VLOOKUP(AX$14,'ISP-F14-HRD-00'!$B$14:$BE$128,MATCH($C349,'ISP-F14-HRD-00'!$B$11:$BE$11,0),FALSE)=0,"",VLOOKUP(AX$14,'ISP-F14-HRD-00'!$B$14:$BE$128,MATCH($C349,'ISP-F14-HRD-00'!$B$11:$BE$11,0),FALSE))</f>
        <v/>
      </c>
      <c r="AY349" s="86" t="str">
        <f>IF(VLOOKUP(AY$14,'ISP-F14-HRD-00'!$B$14:$BE$128,MATCH($C349,'ISP-F14-HRD-00'!$B$11:$BE$11,0),FALSE)=0,"",VLOOKUP(AY$14,'ISP-F14-HRD-00'!$B$14:$BE$128,MATCH($C349,'ISP-F14-HRD-00'!$B$11:$BE$11,0),FALSE))</f>
        <v/>
      </c>
      <c r="AZ349" s="86" t="str">
        <f>IF(VLOOKUP(AZ$14,'ISP-F14-HRD-00'!$B$14:$BE$128,MATCH($C349,'ISP-F14-HRD-00'!$B$11:$BE$11,0),FALSE)=0,"",VLOOKUP(AZ$14,'ISP-F14-HRD-00'!$B$14:$BE$128,MATCH($C349,'ISP-F14-HRD-00'!$B$11:$BE$11,0),FALSE))</f>
        <v/>
      </c>
      <c r="BA349" s="87" t="str">
        <f>IF(VLOOKUP(BA$14,'ISP-F14-HRD-00'!$B$14:$BE$128,MATCH($C349,'ISP-F14-HRD-00'!$B$11:$BE$11,0),FALSE)=0,"",VLOOKUP(BA$14,'ISP-F14-HRD-00'!$B$14:$BE$128,MATCH($C349,'ISP-F14-HRD-00'!$B$11:$BE$11,0),FALSE))</f>
        <v/>
      </c>
      <c r="BB349" s="330"/>
      <c r="BC349" s="89" t="str">
        <f>IF(VLOOKUP(BC$14,'ISP-F14-HRD-00'!$B$14:$BE$128,MATCH($C349,'ISP-F14-HRD-00'!$B$11:$BE$11,0),FALSE)=0,"",VLOOKUP(BC$14,'ISP-F14-HRD-00'!$B$14:$BE$128,MATCH($C349,'ISP-F14-HRD-00'!$B$11:$BE$11,0),FALSE))</f>
        <v/>
      </c>
      <c r="BD349" s="86" t="str">
        <f>IF(VLOOKUP(BD$14,'ISP-F14-HRD-00'!$B$14:$BE$128,MATCH($C349,'ISP-F14-HRD-00'!$B$11:$BE$11,0),FALSE)=0,"",VLOOKUP(BD$14,'ISP-F14-HRD-00'!$B$14:$BE$128,MATCH($C349,'ISP-F14-HRD-00'!$B$11:$BE$11,0),FALSE))</f>
        <v/>
      </c>
      <c r="BE349" s="86" t="str">
        <f>IF(VLOOKUP(BE$14,'ISP-F14-HRD-00'!$B$14:$BE$128,MATCH($C349,'ISP-F14-HRD-00'!$B$11:$BE$11,0),FALSE)=0,"",VLOOKUP(BE$14,'ISP-F14-HRD-00'!$B$14:$BE$128,MATCH($C349,'ISP-F14-HRD-00'!$B$11:$BE$11,0),FALSE))</f>
        <v/>
      </c>
      <c r="BF349" s="86" t="str">
        <f>IF(VLOOKUP(BF$14,'ISP-F14-HRD-00'!$B$14:$BE$128,MATCH($C349,'ISP-F14-HRD-00'!$B$11:$BE$11,0),FALSE)=0,"",VLOOKUP(BF$14,'ISP-F14-HRD-00'!$B$14:$BE$128,MATCH($C349,'ISP-F14-HRD-00'!$B$11:$BE$11,0),FALSE))</f>
        <v/>
      </c>
      <c r="BG349" s="330"/>
      <c r="BH349" s="86" t="str">
        <f>IF(VLOOKUP(BH$14,'ISP-F14-HRD-00'!$B$14:$BE$128,MATCH($C349,'ISP-F14-HRD-00'!$B$11:$BE$11,0),FALSE)=0,"",VLOOKUP(BH$14,'ISP-F14-HRD-00'!$B$14:$BE$128,MATCH($C349,'ISP-F14-HRD-00'!$B$11:$BE$11,0),FALSE))</f>
        <v/>
      </c>
      <c r="BI349" s="86" t="str">
        <f>IF(VLOOKUP(BI$14,'ISP-F14-HRD-00'!$B$14:$BE$128,MATCH($C349,'ISP-F14-HRD-00'!$B$11:$BE$11,0),FALSE)=0,"",VLOOKUP(BI$14,'ISP-F14-HRD-00'!$B$14:$BE$128,MATCH($C349,'ISP-F14-HRD-00'!$B$11:$BE$11,0),FALSE))</f>
        <v/>
      </c>
      <c r="BJ349" s="86" t="str">
        <f>IF(VLOOKUP(BJ$14,'ISP-F14-HRD-00'!$B$14:$BE$128,MATCH($C349,'ISP-F14-HRD-00'!$B$11:$BE$11,0),FALSE)=0,"",VLOOKUP(BJ$14,'ISP-F14-HRD-00'!$B$14:$BE$128,MATCH($C349,'ISP-F14-HRD-00'!$B$11:$BE$11,0),FALSE))</f>
        <v/>
      </c>
      <c r="BK349" s="86" t="str">
        <f>IF(VLOOKUP(BK$14,'ISP-F14-HRD-00'!$B$14:$BE$128,MATCH($C349,'ISP-F14-HRD-00'!$B$11:$BE$11,0),FALSE)=0,"",VLOOKUP(BK$14,'ISP-F14-HRD-00'!$B$14:$BE$128,MATCH($C349,'ISP-F14-HRD-00'!$B$11:$BE$11,0),FALSE))</f>
        <v/>
      </c>
      <c r="BL349" s="330"/>
      <c r="BM349" s="86" t="str">
        <f>IF(VLOOKUP(BM$14,'ISP-F14-HRD-00'!$B$14:$BE$128,MATCH($C349,'ISP-F14-HRD-00'!$B$11:$BE$11,0),FALSE)=0,"",VLOOKUP(BM$14,'ISP-F14-HRD-00'!$B$14:$BE$128,MATCH($C349,'ISP-F14-HRD-00'!$B$11:$BE$11,0),FALSE))</f>
        <v/>
      </c>
      <c r="BN349" s="86" t="str">
        <f>IF(VLOOKUP(BN$14,'ISP-F14-HRD-00'!$B$14:$BE$128,MATCH($C349,'ISP-F14-HRD-00'!$B$11:$BE$11,0),FALSE)=0,"",VLOOKUP(BN$14,'ISP-F14-HRD-00'!$B$14:$BE$128,MATCH($C349,'ISP-F14-HRD-00'!$B$11:$BE$11,0),FALSE))</f>
        <v/>
      </c>
      <c r="BO349" s="86" t="str">
        <f>IF(VLOOKUP(BO$14,'ISP-F14-HRD-00'!$B$14:$BE$128,MATCH($C349,'ISP-F14-HRD-00'!$B$11:$BE$11,0),FALSE)=0,"",VLOOKUP(BO$14,'ISP-F14-HRD-00'!$B$14:$BE$128,MATCH($C349,'ISP-F14-HRD-00'!$B$11:$BE$11,0),FALSE))</f>
        <v/>
      </c>
      <c r="BP349" s="86" t="str">
        <f>IF(VLOOKUP(BP$14,'ISP-F14-HRD-00'!$B$14:$BE$128,MATCH($C349,'ISP-F14-HRD-00'!$B$11:$BE$11,0),FALSE)=0,"",VLOOKUP(BP$14,'ISP-F14-HRD-00'!$B$14:$BE$128,MATCH($C349,'ISP-F14-HRD-00'!$B$11:$BE$11,0),FALSE))</f>
        <v/>
      </c>
      <c r="BQ349" s="86" t="str">
        <f>IF(VLOOKUP(BQ$14,'ISP-F14-HRD-00'!$B$14:$BE$128,MATCH($C349,'ISP-F14-HRD-00'!$B$11:$BE$11,0),FALSE)=0,"",VLOOKUP(BQ$14,'ISP-F14-HRD-00'!$B$14:$BE$128,MATCH($C349,'ISP-F14-HRD-00'!$B$11:$BE$11,0),FALSE))</f>
        <v/>
      </c>
      <c r="BR349" s="356"/>
      <c r="BS349" s="86" t="str">
        <f>IF(VLOOKUP(BS$14,'ISP-F14-HRD-00'!$B$14:$BE$128,MATCH($C349,'ISP-F14-HRD-00'!$B$11:$BE$11,0),FALSE)=0,"",VLOOKUP(BS$14,'ISP-F14-HRD-00'!$B$14:$BE$128,MATCH($C349,'ISP-F14-HRD-00'!$B$11:$BE$11,0),FALSE))</f>
        <v/>
      </c>
      <c r="BT349" s="86" t="str">
        <f>IF(VLOOKUP(BT$14,'ISP-F14-HRD-00'!$B$14:$BE$128,MATCH($C349,'ISP-F14-HRD-00'!$B$11:$BE$11,0),FALSE)=0,"",VLOOKUP(BT$14,'ISP-F14-HRD-00'!$B$14:$BE$128,MATCH($C349,'ISP-F14-HRD-00'!$B$11:$BE$11,0),FALSE))</f>
        <v/>
      </c>
      <c r="BU349" s="86" t="str">
        <f>IF(VLOOKUP(BU$14,'ISP-F14-HRD-00'!$B$14:$BE$128,MATCH($C349,'ISP-F14-HRD-00'!$B$11:$BE$11,0),FALSE)=0,"",VLOOKUP(BU$14,'ISP-F14-HRD-00'!$B$14:$BE$128,MATCH($C349,'ISP-F14-HRD-00'!$B$11:$BE$11,0),FALSE))</f>
        <v/>
      </c>
      <c r="BV349" s="86" t="str">
        <f>IF(VLOOKUP(BV$14,'ISP-F14-HRD-00'!$B$14:$BE$128,MATCH($C349,'ISP-F14-HRD-00'!$B$11:$BE$11,0),FALSE)=0,"",VLOOKUP(BV$14,'ISP-F14-HRD-00'!$B$14:$BE$128,MATCH($C349,'ISP-F14-HRD-00'!$B$11:$BE$11,0),FALSE))</f>
        <v/>
      </c>
      <c r="BW349" s="86" t="str">
        <f>IF(VLOOKUP(BW$14,'ISP-F14-HRD-00'!$B$14:$BE$128,MATCH($C349,'ISP-F14-HRD-00'!$B$11:$BE$11,0),FALSE)=0,"",VLOOKUP(BW$14,'ISP-F14-HRD-00'!$B$14:$BE$128,MATCH($C349,'ISP-F14-HRD-00'!$B$11:$BE$11,0),FALSE))</f>
        <v/>
      </c>
      <c r="BX349" s="86" t="str">
        <f>IF(VLOOKUP(BX$14,'ISP-F14-HRD-00'!$B$14:$BE$128,MATCH($C349,'ISP-F14-HRD-00'!$B$11:$BE$11,0),FALSE)=0,"",VLOOKUP(BX$14,'ISP-F14-HRD-00'!$B$14:$BE$128,MATCH($C349,'ISP-F14-HRD-00'!$B$11:$BE$11,0),FALSE))</f>
        <v/>
      </c>
      <c r="BY349" s="86" t="str">
        <f>IF(VLOOKUP(BY$14,'ISP-F14-HRD-00'!$B$14:$BE$128,MATCH($C349,'ISP-F14-HRD-00'!$B$11:$BE$11,0),FALSE)=0,"",VLOOKUP(BY$14,'ISP-F14-HRD-00'!$B$14:$BE$128,MATCH($C349,'ISP-F14-HRD-00'!$B$11:$BE$11,0),FALSE))</f>
        <v/>
      </c>
      <c r="BZ349" s="330"/>
      <c r="CA349" s="86" t="str">
        <f>IF(VLOOKUP(CA$14,'ISP-F14-HRD-00'!$B$14:$BE$128,MATCH($C349,'ISP-F14-HRD-00'!$B$11:$BE$11,0),FALSE)=0,"",VLOOKUP(CA$14,'ISP-F14-HRD-00'!$B$14:$BE$128,MATCH($C349,'ISP-F14-HRD-00'!$B$11:$BE$11,0),FALSE))</f>
        <v/>
      </c>
      <c r="CB349" s="86" t="str">
        <f>IF(VLOOKUP(CB$14,'ISP-F14-HRD-00'!$B$14:$BE$128,MATCH($C349,'ISP-F14-HRD-00'!$B$11:$BE$11,0),FALSE)=0,"",VLOOKUP(CB$14,'ISP-F14-HRD-00'!$B$14:$BE$128,MATCH($C349,'ISP-F14-HRD-00'!$B$11:$BE$11,0),FALSE))</f>
        <v/>
      </c>
      <c r="CC349" s="86" t="str">
        <f>IF(VLOOKUP(CC$14,'ISP-F14-HRD-00'!$B$14:$BE$128,MATCH($C349,'ISP-F14-HRD-00'!$B$11:$BE$11,0),FALSE)=0,"",VLOOKUP(CC$14,'ISP-F14-HRD-00'!$B$14:$BE$128,MATCH($C349,'ISP-F14-HRD-00'!$B$11:$BE$11,0),FALSE))</f>
        <v/>
      </c>
      <c r="CD349" s="86" t="str">
        <f>IF(VLOOKUP(CD$14,'ISP-F14-HRD-00'!$B$14:$BE$128,MATCH($C349,'ISP-F14-HRD-00'!$B$11:$BE$11,0),FALSE)=0,"",VLOOKUP(CD$14,'ISP-F14-HRD-00'!$B$14:$BE$128,MATCH($C349,'ISP-F14-HRD-00'!$B$11:$BE$11,0),FALSE))</f>
        <v/>
      </c>
      <c r="CE349" s="86" t="str">
        <f>IF(VLOOKUP(CE$14,'ISP-F14-HRD-00'!$B$14:$BE$128,MATCH($C349,'ISP-F14-HRD-00'!$B$11:$BE$11,0),FALSE)=0,"",VLOOKUP(CE$14,'ISP-F14-HRD-00'!$B$14:$BE$128,MATCH($C349,'ISP-F14-HRD-00'!$B$11:$BE$11,0),FALSE))</f>
        <v/>
      </c>
      <c r="CF349" s="86" t="str">
        <f>IF(VLOOKUP(CF$14,'ISP-F14-HRD-00'!$B$14:$BE$128,MATCH($C349,'ISP-F14-HRD-00'!$B$11:$BE$11,0),FALSE)=0,"",VLOOKUP(CF$14,'ISP-F14-HRD-00'!$B$14:$BE$128,MATCH($C349,'ISP-F14-HRD-00'!$B$11:$BE$11,0),FALSE))</f>
        <v/>
      </c>
      <c r="CG349" s="330"/>
      <c r="CH349" s="86" t="str">
        <f>IF(VLOOKUP(CH$14,'ISP-F14-HRD-00'!$B$14:$BE$128,MATCH($C349,'ISP-F14-HRD-00'!$B$11:$BE$11,0),FALSE)=0,"",VLOOKUP(CH$14,'ISP-F14-HRD-00'!$B$14:$BE$128,MATCH($C349,'ISP-F14-HRD-00'!$B$11:$BE$11,0),FALSE))</f>
        <v/>
      </c>
      <c r="CI349" s="86" t="str">
        <f>IF(VLOOKUP(CI$14,'ISP-F14-HRD-00'!$B$14:$BE$128,MATCH($C349,'ISP-F14-HRD-00'!$B$11:$BE$11,0),FALSE)=0,"",VLOOKUP(CI$14,'ISP-F14-HRD-00'!$B$14:$BE$128,MATCH($C349,'ISP-F14-HRD-00'!$B$11:$BE$11,0),FALSE))</f>
        <v/>
      </c>
      <c r="CJ349" s="86" t="str">
        <f>IF(VLOOKUP(CJ$14,'ISP-F14-HRD-00'!$B$14:$BE$128,MATCH($C349,'ISP-F14-HRD-00'!$B$11:$BE$11,0),FALSE)=0,"",VLOOKUP(CJ$14,'ISP-F14-HRD-00'!$B$14:$BE$128,MATCH($C349,'ISP-F14-HRD-00'!$B$11:$BE$11,0),FALSE))</f>
        <v/>
      </c>
      <c r="CK349" s="86" t="str">
        <f>IF(VLOOKUP(CK$14,'ISP-F14-HRD-00'!$B$14:$BE$128,MATCH($C349,'ISP-F14-HRD-00'!$B$11:$BE$11,0),FALSE)=0,"",VLOOKUP(CK$14,'ISP-F14-HRD-00'!$B$14:$BE$128,MATCH($C349,'ISP-F14-HRD-00'!$B$11:$BE$11,0),FALSE))</f>
        <v/>
      </c>
      <c r="CL349" s="86" t="str">
        <f>IF(VLOOKUP(CL$14,'ISP-F14-HRD-00'!$B$14:$BE$128,MATCH($C349,'ISP-F14-HRD-00'!$B$11:$BE$11,0),FALSE)=0,"",VLOOKUP(CL$14,'ISP-F14-HRD-00'!$B$14:$BE$128,MATCH($C349,'ISP-F14-HRD-00'!$B$11:$BE$11,0),FALSE))</f>
        <v/>
      </c>
      <c r="CM349" s="86" t="str">
        <f>IF(VLOOKUP(CM$14,'ISP-F14-HRD-00'!$B$14:$BE$128,MATCH($C349,'ISP-F14-HRD-00'!$B$11:$BE$11,0),FALSE)=0,"",VLOOKUP(CM$14,'ISP-F14-HRD-00'!$B$14:$BE$128,MATCH($C349,'ISP-F14-HRD-00'!$B$11:$BE$11,0),FALSE))</f>
        <v/>
      </c>
      <c r="CN349" s="86" t="str">
        <f>IF(VLOOKUP(CN$14,'ISP-F14-HRD-00'!$B$14:$BE$128,MATCH($C349,'ISP-F14-HRD-00'!$B$11:$BE$11,0),FALSE)=0,"",VLOOKUP(CN$14,'ISP-F14-HRD-00'!$B$14:$BE$128,MATCH($C349,'ISP-F14-HRD-00'!$B$11:$BE$11,0),FALSE))</f>
        <v/>
      </c>
      <c r="CO349" s="86" t="str">
        <f>IF(VLOOKUP(CO$14,'ISP-F14-HRD-00'!$B$14:$BE$128,MATCH($C349,'ISP-F14-HRD-00'!$B$11:$BE$11,0),FALSE)=0,"",VLOOKUP(CO$14,'ISP-F14-HRD-00'!$B$14:$BE$128,MATCH($C349,'ISP-F14-HRD-00'!$B$11:$BE$11,0),FALSE))</f>
        <v/>
      </c>
      <c r="CP349" s="700" t="str">
        <f>IF(VLOOKUP(CP$14,'ISP-F14-HRD-00'!$B$14:$BE$128,MATCH($C349,'ISP-F14-HRD-00'!$B$11:$BE$11,0),FALSE)=0,"",VLOOKUP(CP$14,'ISP-F14-HRD-00'!$B$14:$BE$128,MATCH($C349,'ISP-F14-HRD-00'!$B$11:$BE$11,0),FALSE))</f>
        <v/>
      </c>
      <c r="CQ349" s="88" t="str">
        <f>IF(VLOOKUP(CQ$14,'ISP-F14-HRD-00'!$B$14:$BE$128,MATCH($C349,'ISP-F14-HRD-00'!$B$11:$BE$11,0),FALSE)=0,"",VLOOKUP(CQ$14,'ISP-F14-HRD-00'!$B$14:$BE$128,MATCH($C349,'ISP-F14-HRD-00'!$B$11:$BE$11,0),FALSE))</f>
        <v/>
      </c>
      <c r="CR349" s="86" t="str">
        <f>IF(VLOOKUP(CR$14,'ISP-F14-HRD-00'!$B$14:$BE$128,MATCH($C349,'ISP-F14-HRD-00'!$B$11:$BE$11,0),FALSE)=0,"",VLOOKUP(CR$14,'ISP-F14-HRD-00'!$B$14:$BE$128,MATCH($C349,'ISP-F14-HRD-00'!$B$11:$BE$11,0),FALSE))</f>
        <v/>
      </c>
      <c r="CS349" s="87"/>
      <c r="CT349" s="89" t="str">
        <f>IF(VLOOKUP(CT$14,'ISP-F14-HRD-00'!$B$14:$BE$128,MATCH($C349,'ISP-F14-HRD-00'!$B$11:$BE$11,0),FALSE)=0,"",VLOOKUP(CT$14,'ISP-F14-HRD-00'!$B$14:$BE$128,MATCH($C349,'ISP-F14-HRD-00'!$B$11:$BE$11,0),FALSE))</f>
        <v/>
      </c>
      <c r="CU349" s="86" t="str">
        <f>IF(VLOOKUP(CU$14,'ISP-F14-HRD-00'!$B$14:$BE$128,MATCH($C349,'ISP-F14-HRD-00'!$B$11:$BE$11,0),FALSE)=0,"",VLOOKUP(CU$14,'ISP-F14-HRD-00'!$B$14:$BE$128,MATCH($C349,'ISP-F14-HRD-00'!$B$11:$BE$11,0),FALSE))</f>
        <v/>
      </c>
      <c r="CV349" s="86" t="str">
        <f>IF(VLOOKUP(CV$14,'ISP-F14-HRD-00'!$B$14:$BE$128,MATCH($C349,'ISP-F14-HRD-00'!$B$11:$BE$11,0),FALSE)=0,"",VLOOKUP(CV$14,'ISP-F14-HRD-00'!$B$14:$BE$128,MATCH($C349,'ISP-F14-HRD-00'!$B$11:$BE$11,0),FALSE))</f>
        <v/>
      </c>
      <c r="CW349" s="86"/>
      <c r="CX349" s="88" t="str">
        <f>IF(VLOOKUP(CX$14,'ISP-F14-HRD-00'!$B$14:$BE$128,MATCH($C349,'ISP-F14-HRD-00'!$B$11:$BE$11,0),FALSE)=0,"",VLOOKUP(CX$14,'ISP-F14-HRD-00'!$B$14:$BE$128,MATCH($C349,'ISP-F14-HRD-00'!$B$11:$BE$11,0),FALSE))</f>
        <v/>
      </c>
      <c r="CY349" s="86" t="str">
        <f>IF(VLOOKUP(CY$14,'ISP-F14-HRD-00'!$B$14:$BE$128,MATCH($C349,'ISP-F14-HRD-00'!$B$11:$BE$11,0),FALSE)=0,"",VLOOKUP(CY$14,'ISP-F14-HRD-00'!$B$14:$BE$128,MATCH($C349,'ISP-F14-HRD-00'!$B$11:$BE$11,0),FALSE))</f>
        <v/>
      </c>
      <c r="CZ349" s="87" t="str">
        <f>IF(VLOOKUP(CZ$14,'ISP-F14-HRD-00'!$B$14:$BE$128,MATCH($C349,'ISP-F14-HRD-00'!$B$11:$BE$11,0),FALSE)=0,"",VLOOKUP(CZ$14,'ISP-F14-HRD-00'!$B$14:$BE$128,MATCH($C349,'ISP-F14-HRD-00'!$B$11:$BE$11,0),FALSE))</f>
        <v/>
      </c>
      <c r="DA349" s="88" t="str">
        <f>IF(VLOOKUP(DA$14,'ISP-F14-HRD-00'!$B$14:$BE$128,MATCH($C349,'ISP-F14-HRD-00'!$B$11:$BE$11,0),FALSE)=0,"",VLOOKUP(DA$14,'ISP-F14-HRD-00'!$B$14:$BE$128,MATCH($C349,'ISP-F14-HRD-00'!$B$11:$BE$11,0),FALSE))</f>
        <v/>
      </c>
      <c r="DB349" s="86" t="str">
        <f>IF(VLOOKUP(DB$14,'ISP-F14-HRD-00'!$B$14:$BE$128,MATCH($C349,'ISP-F14-HRD-00'!$B$11:$BE$11,0),FALSE)=0,"",VLOOKUP(DB$14,'ISP-F14-HRD-00'!$B$14:$BE$128,MATCH($C349,'ISP-F14-HRD-00'!$B$11:$BE$11,0),FALSE))</f>
        <v/>
      </c>
      <c r="DC349" s="86" t="str">
        <f>IF(VLOOKUP(DC$14,'ISP-F14-HRD-00'!$B$14:$BE$128,MATCH($C349,'ISP-F14-HRD-00'!$B$11:$BE$11,0),FALSE)=0,"",VLOOKUP(DC$14,'ISP-F14-HRD-00'!$B$14:$BE$128,MATCH($C349,'ISP-F14-HRD-00'!$B$11:$BE$11,0),FALSE))</f>
        <v/>
      </c>
      <c r="DD349" s="86" t="str">
        <f>IF(VLOOKUP(DD$14,'ISP-F14-HRD-00'!$B$14:$BE$128,MATCH($C349,'ISP-F14-HRD-00'!$B$11:$BE$11,0),FALSE)=0,"",VLOOKUP(DD$14,'ISP-F14-HRD-00'!$B$14:$BE$128,MATCH($C349,'ISP-F14-HRD-00'!$B$11:$BE$11,0),FALSE))</f>
        <v/>
      </c>
      <c r="DE349" s="86" t="str">
        <f>IF(VLOOKUP(DE$14,'ISP-F14-HRD-00'!$B$14:$BE$128,MATCH($C349,'ISP-F14-HRD-00'!$B$11:$BE$11,0),FALSE)=0,"",VLOOKUP(DE$14,'ISP-F14-HRD-00'!$B$14:$BE$128,MATCH($C349,'ISP-F14-HRD-00'!$B$11:$BE$11,0),FALSE))</f>
        <v/>
      </c>
      <c r="DF349" s="86" t="str">
        <f>IF(VLOOKUP(DF$14,'ISP-F14-HRD-00'!$B$14:$BE$128,MATCH($C349,'ISP-F14-HRD-00'!$B$11:$BE$11,0),FALSE)=0,"",VLOOKUP(DF$14,'ISP-F14-HRD-00'!$B$14:$BE$128,MATCH($C349,'ISP-F14-HRD-00'!$B$11:$BE$11,0),FALSE))</f>
        <v/>
      </c>
      <c r="DG349" s="86" t="str">
        <f>IF(VLOOKUP(DG$14,'ISP-F14-HRD-00'!$B$14:$BE$128,MATCH($C349,'ISP-F14-HRD-00'!$B$11:$BE$11,0),FALSE)=0,"",VLOOKUP(DG$14,'ISP-F14-HRD-00'!$B$14:$BE$128,MATCH($C349,'ISP-F14-HRD-00'!$B$11:$BE$11,0),FALSE))</f>
        <v/>
      </c>
      <c r="DH349" s="86" t="str">
        <f>IF(VLOOKUP(DH$14,'ISP-F14-HRD-00'!$B$14:$BE$128,MATCH($C349,'ISP-F14-HRD-00'!$B$11:$BE$11,0),FALSE)=0,"",VLOOKUP(DH$14,'ISP-F14-HRD-00'!$B$14:$BE$128,MATCH($C349,'ISP-F14-HRD-00'!$B$11:$BE$11,0),FALSE))</f>
        <v/>
      </c>
      <c r="DI349" s="86" t="str">
        <f>IF(VLOOKUP(DI$14,'ISP-F14-HRD-00'!$B$14:$BE$128,MATCH($C349,'ISP-F14-HRD-00'!$B$11:$BE$11,0),FALSE)=0,"",VLOOKUP(DI$14,'ISP-F14-HRD-00'!$B$14:$BE$128,MATCH($C349,'ISP-F14-HRD-00'!$B$11:$BE$11,0),FALSE))</f>
        <v/>
      </c>
      <c r="DJ349" s="86" t="str">
        <f>IF(VLOOKUP(DJ$14,'ISP-F14-HRD-00'!$B$14:$BE$128,MATCH($C349,'ISP-F14-HRD-00'!$B$11:$BE$11,0),FALSE)=0,"",VLOOKUP(DJ$14,'ISP-F14-HRD-00'!$B$14:$BE$128,MATCH($C349,'ISP-F14-HRD-00'!$B$11:$BE$11,0),FALSE))</f>
        <v/>
      </c>
      <c r="DK349" s="86" t="str">
        <f>IF(VLOOKUP(DK$14,'ISP-F14-HRD-00'!$B$14:$BE$128,MATCH($C349,'ISP-F14-HRD-00'!$B$11:$BE$11,0),FALSE)=0,"",VLOOKUP(DK$14,'ISP-F14-HRD-00'!$B$14:$BE$128,MATCH($C349,'ISP-F14-HRD-00'!$B$11:$BE$11,0),FALSE))</f>
        <v/>
      </c>
      <c r="DL349" s="86" t="str">
        <f>IF(VLOOKUP(DL$14,'ISP-F14-HRD-00'!$B$14:$BE$128,MATCH($C349,'ISP-F14-HRD-00'!$B$11:$BE$11,0),FALSE)=0,"",VLOOKUP(DL$14,'ISP-F14-HRD-00'!$B$14:$BE$128,MATCH($C349,'ISP-F14-HRD-00'!$B$11:$BE$11,0),FALSE))</f>
        <v/>
      </c>
      <c r="DM349" s="86" t="str">
        <f>IF(VLOOKUP(DM$14,'ISP-F14-HRD-00'!$B$14:$BE$128,MATCH($C349,'ISP-F14-HRD-00'!$B$11:$BE$11,0),FALSE)=0,"",VLOOKUP(DM$14,'ISP-F14-HRD-00'!$B$14:$BE$128,MATCH($C349,'ISP-F14-HRD-00'!$B$11:$BE$11,0),FALSE))</f>
        <v/>
      </c>
      <c r="DN349" s="86" t="str">
        <f>IF(VLOOKUP(DN$14,'ISP-F14-HRD-00'!$B$14:$BE$128,MATCH($C349,'ISP-F14-HRD-00'!$B$11:$BE$11,0),FALSE)=0,"",VLOOKUP(DN$14,'ISP-F14-HRD-00'!$B$14:$BE$128,MATCH($C349,'ISP-F14-HRD-00'!$B$11:$BE$11,0),FALSE))</f>
        <v/>
      </c>
      <c r="DO349" s="86" t="str">
        <f>IF(VLOOKUP(DO$14,'ISP-F14-HRD-00'!$B$14:$BE$128,MATCH($C349,'ISP-F14-HRD-00'!$B$11:$BE$11,0),FALSE)=0,"",VLOOKUP(DO$14,'ISP-F14-HRD-00'!$B$14:$BE$128,MATCH($C349,'ISP-F14-HRD-00'!$B$11:$BE$11,0),FALSE))</f>
        <v/>
      </c>
      <c r="DP349" s="86" t="str">
        <f>IF(VLOOKUP(DP$14,'ISP-F14-HRD-00'!$B$14:$BE$128,MATCH($C349,'ISP-F14-HRD-00'!$B$11:$BE$11,0),FALSE)=0,"",VLOOKUP(DP$14,'ISP-F14-HRD-00'!$B$14:$BE$128,MATCH($C349,'ISP-F14-HRD-00'!$B$11:$BE$11,0),FALSE))</f>
        <v/>
      </c>
      <c r="DQ349" s="86" t="str">
        <f>IF(VLOOKUP(DQ$14,'ISP-F14-HRD-00'!$B$14:$BE$128,MATCH($C349,'ISP-F14-HRD-00'!$B$11:$BE$11,0),FALSE)=0,"",VLOOKUP(DQ$14,'ISP-F14-HRD-00'!$B$14:$BE$128,MATCH($C349,'ISP-F14-HRD-00'!$B$11:$BE$11,0),FALSE))</f>
        <v/>
      </c>
      <c r="DR349" s="970" t="str">
        <f>IF(VLOOKUP(DR$14,'ISP-F14-HRD-00'!$B$14:$BE$128,MATCH($C349,'ISP-F14-HRD-00'!$B$11:$BE$11,0),FALSE)=0,"",VLOOKUP(DR$14,'ISP-F14-HRD-00'!$B$14:$BE$128,MATCH($C349,'ISP-F14-HRD-00'!$B$11:$BE$11,0),FALSE))</f>
        <v/>
      </c>
      <c r="DS349" s="970" t="str">
        <f>IF(VLOOKUP(DS$14,'ISP-F14-HRD-00'!$B$14:$BE$128,MATCH($C349,'ISP-F14-HRD-00'!$B$11:$BE$11,0),FALSE)=0,"",VLOOKUP(DS$14,'ISP-F14-HRD-00'!$B$14:$BE$128,MATCH($C349,'ISP-F14-HRD-00'!$B$11:$BE$11,0),FALSE))</f>
        <v/>
      </c>
      <c r="DT349" s="87" t="e">
        <f>IF(VLOOKUP(DT$14,'ISP-F14-HRD-00'!$B$14:$BE$128,MATCH($C349,'ISP-F14-HRD-00'!$B$11:$BE$11,0),FALSE)=0,"",VLOOKUP(DT$14,'ISP-F14-HRD-00'!$B$14:$BE$128,MATCH($C349,'ISP-F14-HRD-00'!$B$11:$BE$11,0),FALSE))</f>
        <v>#N/A</v>
      </c>
      <c r="DV349" s="103">
        <f t="shared" si="63"/>
        <v>0</v>
      </c>
    </row>
    <row r="350" spans="1:126" s="103" customFormat="1">
      <c r="A350" s="1075"/>
      <c r="B350" s="1090"/>
      <c r="C350" s="1079"/>
      <c r="D350" s="1080"/>
      <c r="E350" s="1084"/>
      <c r="F350" s="1087"/>
      <c r="G350" s="1087"/>
      <c r="H350" s="343" t="s">
        <v>359</v>
      </c>
      <c r="I350" s="104"/>
      <c r="J350" s="102" t="str">
        <f>IFERROR(VLOOKUP($B349&amp;J$14,Actual!$B$6:$H$1959,7,FALSE),"")</f>
        <v/>
      </c>
      <c r="K350" s="102" t="str">
        <f>IFERROR(VLOOKUP($B349&amp;K$14,Actual!$B$6:$H$1959,7,FALSE),"")</f>
        <v/>
      </c>
      <c r="L350" s="102" t="str">
        <f>IFERROR(VLOOKUP($B349&amp;L$14,Actual!$B$6:$H$1959,7,FALSE),"")</f>
        <v/>
      </c>
      <c r="M350" s="102" t="str">
        <f>IFERROR(VLOOKUP($B349&amp;M$14,Actual!$B$6:$H$1959,7,FALSE),"")</f>
        <v/>
      </c>
      <c r="N350" s="102" t="str">
        <f>IFERROR(VLOOKUP($B349&amp;N$14,Actual!$B$6:$H$1959,7,FALSE),"")</f>
        <v/>
      </c>
      <c r="O350" s="102" t="str">
        <f>IFERROR(VLOOKUP($B349&amp;O$14,Actual!$B$6:$H$1959,7,FALSE),"")</f>
        <v/>
      </c>
      <c r="P350" s="102" t="str">
        <f>IFERROR(VLOOKUP($B349&amp;P$14,Actual!$B$6:$H$1959,7,FALSE),"")</f>
        <v/>
      </c>
      <c r="Q350" s="102" t="str">
        <f>IFERROR(VLOOKUP($B349&amp;Q$14,Actual!$B$6:$H$1959,7,FALSE),"")</f>
        <v/>
      </c>
      <c r="R350" s="102" t="str">
        <f>IFERROR(VLOOKUP($B349&amp;R$14,Actual!$B$6:$H$1959,7,FALSE),"")</f>
        <v/>
      </c>
      <c r="S350" s="102" t="str">
        <f>IFERROR(VLOOKUP($B349&amp;S$14,Actual!$B$6:$H$1959,7,FALSE),"")</f>
        <v/>
      </c>
      <c r="T350" s="102" t="str">
        <f>IFERROR(VLOOKUP($B349&amp;T$14,Actual!$B$6:$H$1959,7,FALSE),"")</f>
        <v/>
      </c>
      <c r="U350" s="102" t="str">
        <f>IFERROR(VLOOKUP($B349&amp;U$14,Actual!$B$6:$H$1959,7,FALSE),"")</f>
        <v/>
      </c>
      <c r="V350" s="102" t="str">
        <f>IFERROR(VLOOKUP($B349&amp;V$14,Actual!$B$6:$H$1959,7,FALSE),"")</f>
        <v/>
      </c>
      <c r="W350" s="102" t="str">
        <f>IFERROR(VLOOKUP($B349&amp;W$14,Actual!$B$6:$H$1959,7,FALSE),"")</f>
        <v/>
      </c>
      <c r="X350" s="102" t="str">
        <f>IFERROR(VLOOKUP($B349&amp;X$14,Actual!$B$6:$H$1959,7,FALSE),"")</f>
        <v/>
      </c>
      <c r="Y350" s="102" t="str">
        <f>IFERROR(VLOOKUP($B349&amp;Y$14,Actual!$B$6:$H$1959,7,FALSE),"")</f>
        <v/>
      </c>
      <c r="Z350" s="102" t="str">
        <f>IFERROR(VLOOKUP($B349&amp;Z$14,Actual!$B$6:$H$1959,7,FALSE),"")</f>
        <v/>
      </c>
      <c r="AA350" s="102" t="str">
        <f>IFERROR(VLOOKUP($B349&amp;AA$14,Actual!$B$6:$H$1959,7,FALSE),"")</f>
        <v/>
      </c>
      <c r="AB350" s="102" t="str">
        <f>IFERROR(VLOOKUP($B349&amp;AB$14,Actual!$B$6:$H$1959,7,FALSE),"")</f>
        <v/>
      </c>
      <c r="AC350" s="701" t="str">
        <f>IFERROR(VLOOKUP($B349&amp;AC$14,Actual!$B$6:$H$1959,7,FALSE),"")</f>
        <v/>
      </c>
      <c r="AD350" s="701" t="str">
        <f>IFERROR(VLOOKUP($B349&amp;AD$14,Actual!$B$6:$H$1959,7,FALSE),"")</f>
        <v/>
      </c>
      <c r="AE350" s="701" t="str">
        <f>IFERROR(VLOOKUP($B349&amp;AE$14,Actual!$B$6:$H$1959,7,FALSE),"")</f>
        <v/>
      </c>
      <c r="AF350" s="327"/>
      <c r="AG350" s="102" t="str">
        <f>IFERROR(VLOOKUP($B349&amp;AG$14,Actual!$B$6:$H$1959,7,FALSE),"")</f>
        <v/>
      </c>
      <c r="AH350" s="102" t="str">
        <f>IFERROR(VLOOKUP($B349&amp;AH$14,Actual!$B$6:$H$1959,7,FALSE),"")</f>
        <v/>
      </c>
      <c r="AI350" s="102" t="str">
        <f>IFERROR(VLOOKUP($B349&amp;AI$14,Actual!$B$6:$H$1959,7,FALSE),"")</f>
        <v/>
      </c>
      <c r="AJ350" s="102" t="str">
        <f>IFERROR(VLOOKUP($B349&amp;AJ$14,Actual!$B$6:$H$1959,7,FALSE),"")</f>
        <v/>
      </c>
      <c r="AK350" s="102" t="str">
        <f>IFERROR(VLOOKUP($B349&amp;AK$14,Actual!$B$6:$H$1959,7,FALSE),"")</f>
        <v/>
      </c>
      <c r="AL350" s="102" t="str">
        <f>IFERROR(VLOOKUP($B349&amp;AL$14,Actual!$B$6:$H$1959,7,FALSE),"")</f>
        <v/>
      </c>
      <c r="AM350" s="102" t="str">
        <f>IFERROR(VLOOKUP($B349&amp;AM$14,Actual!$B$6:$H$1959,7,FALSE),"")</f>
        <v/>
      </c>
      <c r="AN350" s="102" t="str">
        <f>IFERROR(VLOOKUP($B349&amp;AN$14,Actual!$B$6:$H$1959,7,FALSE),"")</f>
        <v/>
      </c>
      <c r="AO350" s="102" t="str">
        <f>IFERROR(VLOOKUP($B349&amp;AO$14,Actual!$B$6:$H$1959,7,FALSE),"")</f>
        <v/>
      </c>
      <c r="AP350" s="102" t="str">
        <f>IFERROR(VLOOKUP($B349&amp;AP$14,Actual!$B$6:$H$1959,7,FALSE),"")</f>
        <v/>
      </c>
      <c r="AQ350" s="102" t="str">
        <f>IFERROR(VLOOKUP($B349&amp;AQ$14,Actual!$B$6:$H$1959,7,FALSE),"")</f>
        <v/>
      </c>
      <c r="AR350" s="102" t="str">
        <f>IFERROR(VLOOKUP($B349&amp;AR$14,Actual!$B$6:$H$1959,7,FALSE),"")</f>
        <v/>
      </c>
      <c r="AS350" s="102" t="str">
        <f>IFERROR(VLOOKUP($B349&amp;AS$14,Actual!$B$6:$H$1959,7,FALSE),"")</f>
        <v/>
      </c>
      <c r="AT350" s="102" t="str">
        <f>IFERROR(VLOOKUP($B349&amp;AT$14,Actual!$B$6:$H$1959,7,FALSE),"")</f>
        <v/>
      </c>
      <c r="AU350" s="102" t="str">
        <f>IFERROR(VLOOKUP($B349&amp;AU$14,Actual!$B$6:$H$1959,7,FALSE),"")</f>
        <v/>
      </c>
      <c r="AV350" s="102" t="str">
        <f>IFERROR(VLOOKUP($B349&amp;AV$14,Actual!$B$6:$H$1959,7,FALSE),"")</f>
        <v/>
      </c>
      <c r="AW350" s="102" t="str">
        <f>IFERROR(VLOOKUP($B349&amp;AW$14,Actual!$B$6:$H$1959,7,FALSE),"")</f>
        <v/>
      </c>
      <c r="AX350" s="102" t="str">
        <f>IFERROR(VLOOKUP($B349&amp;AX$14,Actual!$B$6:$H$1959,7,FALSE),"")</f>
        <v/>
      </c>
      <c r="AY350" s="102" t="str">
        <f>IFERROR(VLOOKUP($B349&amp;AY$14,Actual!$B$6:$H$1959,7,FALSE),"")</f>
        <v/>
      </c>
      <c r="AZ350" s="102" t="str">
        <f>IFERROR(VLOOKUP($B349&amp;AZ$14,Actual!$B$6:$H$1959,7,FALSE),"")</f>
        <v/>
      </c>
      <c r="BA350" s="106" t="str">
        <f>IFERROR(VLOOKUP($B349&amp;BA$14,Actual!$B$6:$H$1959,7,FALSE),"")</f>
        <v/>
      </c>
      <c r="BB350" s="331"/>
      <c r="BC350" s="291" t="str">
        <f>IFERROR(VLOOKUP($B349&amp;BC$14,Actual!$B$6:$H$1959,7,FALSE),"")</f>
        <v/>
      </c>
      <c r="BD350" s="102" t="str">
        <f>IFERROR(VLOOKUP($B349&amp;BD$14,Actual!$B$6:$H$1959,7,FALSE),"")</f>
        <v/>
      </c>
      <c r="BE350" s="102" t="str">
        <f>IFERROR(VLOOKUP($B349&amp;BE$14,Actual!$B$6:$H$1959,7,FALSE),"")</f>
        <v/>
      </c>
      <c r="BF350" s="102" t="str">
        <f>IFERROR(VLOOKUP($B349&amp;BF$14,Actual!$B$6:$H$1959,7,FALSE),"")</f>
        <v/>
      </c>
      <c r="BG350" s="331"/>
      <c r="BH350" s="102" t="str">
        <f>IFERROR(VLOOKUP($B349&amp;BH$14,Actual!$B$6:$H$1959,7,FALSE),"")</f>
        <v/>
      </c>
      <c r="BI350" s="102" t="str">
        <f>IFERROR(VLOOKUP($B349&amp;BI$14,Actual!$B$6:$H$1959,7,FALSE),"")</f>
        <v/>
      </c>
      <c r="BJ350" s="102" t="str">
        <f>IFERROR(VLOOKUP($B349&amp;BJ$14,Actual!$B$6:$H$1959,7,FALSE),"")</f>
        <v/>
      </c>
      <c r="BK350" s="102" t="str">
        <f>IFERROR(VLOOKUP($B349&amp;BK$14,Actual!$B$6:$H$1959,7,FALSE),"")</f>
        <v/>
      </c>
      <c r="BL350" s="331"/>
      <c r="BM350" s="102" t="str">
        <f>IFERROR(VLOOKUP($B349&amp;BM$14,Actual!$B$6:$H$1959,7,FALSE),"")</f>
        <v/>
      </c>
      <c r="BN350" s="102" t="str">
        <f>IFERROR(VLOOKUP($B349&amp;BN$14,Actual!$B$6:$H$1959,7,FALSE),"")</f>
        <v/>
      </c>
      <c r="BO350" s="102" t="str">
        <f>IFERROR(VLOOKUP($B349&amp;BO$14,Actual!$B$6:$H$1959,7,FALSE),"")</f>
        <v/>
      </c>
      <c r="BP350" s="102" t="str">
        <f>IFERROR(VLOOKUP($B349&amp;BP$14,Actual!$B$6:$H$1959,7,FALSE),"")</f>
        <v/>
      </c>
      <c r="BQ350" s="102" t="str">
        <f>IFERROR(VLOOKUP($B349&amp;BQ$14,Actual!$B$6:$H$1959,7,FALSE),"")</f>
        <v/>
      </c>
      <c r="BR350" s="357"/>
      <c r="BS350" s="290" t="str">
        <f>IFERROR(VLOOKUP($B349&amp;BS$14,Actual!$B$6:$H$1959,7,FALSE),"")</f>
        <v/>
      </c>
      <c r="BT350" s="290" t="str">
        <f>IFERROR(VLOOKUP($B349&amp;BT$14,Actual!$B$6:$H$1959,7,FALSE),"")</f>
        <v/>
      </c>
      <c r="BU350" s="290" t="str">
        <f>IFERROR(VLOOKUP($B349&amp;BU$14,Actual!$B$6:$H$1959,7,FALSE),"")</f>
        <v/>
      </c>
      <c r="BV350" s="290" t="str">
        <f>IFERROR(VLOOKUP($B349&amp;BV$14,Actual!$B$6:$H$1959,7,FALSE),"")</f>
        <v/>
      </c>
      <c r="BW350" s="290" t="str">
        <f>IFERROR(VLOOKUP($B349&amp;BW$14,Actual!$B$6:$H$1959,7,FALSE),"")</f>
        <v/>
      </c>
      <c r="BX350" s="290" t="str">
        <f>IFERROR(VLOOKUP($B349&amp;BX$14,Actual!$B$6:$H$1959,7,FALSE),"")</f>
        <v/>
      </c>
      <c r="BY350" s="290" t="str">
        <f>IFERROR(VLOOKUP($B349&amp;BY$14,Actual!$B$6:$H$1959,7,FALSE),"")</f>
        <v/>
      </c>
      <c r="BZ350" s="331"/>
      <c r="CA350" s="102" t="str">
        <f>IFERROR(VLOOKUP($B349&amp;CA$14,Actual!$B$6:$H$1959,7,FALSE),"")</f>
        <v/>
      </c>
      <c r="CB350" s="102" t="str">
        <f>IFERROR(VLOOKUP($B349&amp;CB$14,Actual!$B$6:$H$1959,7,FALSE),"")</f>
        <v/>
      </c>
      <c r="CC350" s="102" t="str">
        <f>IFERROR(VLOOKUP($B349&amp;CC$14,Actual!$B$6:$H$1959,7,FALSE),"")</f>
        <v/>
      </c>
      <c r="CD350" s="102" t="str">
        <f>IFERROR(VLOOKUP($B349&amp;CD$14,Actual!$B$6:$H$1959,7,FALSE),"")</f>
        <v/>
      </c>
      <c r="CE350" s="102" t="str">
        <f>IFERROR(VLOOKUP($B349&amp;CE$14,Actual!$B$6:$H$1959,7,FALSE),"")</f>
        <v/>
      </c>
      <c r="CF350" s="102" t="str">
        <f>IFERROR(VLOOKUP($B349&amp;CF$14,Actual!$B$6:$H$1959,7,FALSE),"")</f>
        <v/>
      </c>
      <c r="CG350" s="331"/>
      <c r="CH350" s="290" t="str">
        <f>IFERROR(VLOOKUP($B349&amp;CH$14,Actual!$B$6:$H$1959,7,FALSE),"")</f>
        <v/>
      </c>
      <c r="CI350" s="290" t="str">
        <f>IFERROR(VLOOKUP($B349&amp;CI$14,Actual!$B$6:$H$1959,7,FALSE),"")</f>
        <v/>
      </c>
      <c r="CJ350" s="290" t="str">
        <f>IFERROR(VLOOKUP($B349&amp;CJ$14,Actual!$B$6:$H$1959,7,FALSE),"")</f>
        <v/>
      </c>
      <c r="CK350" s="290" t="str">
        <f>IFERROR(VLOOKUP($B349&amp;CK$14,Actual!$B$6:$H$1959,7,FALSE),"")</f>
        <v/>
      </c>
      <c r="CL350" s="290" t="str">
        <f>IFERROR(VLOOKUP($B349&amp;CL$14,Actual!$B$6:$H$1959,7,FALSE),"")</f>
        <v/>
      </c>
      <c r="CM350" s="290" t="str">
        <f>IFERROR(VLOOKUP($B349&amp;CM$14,Actual!$B$6:$H$1959,7,FALSE),"")</f>
        <v/>
      </c>
      <c r="CN350" s="290" t="str">
        <f>IFERROR(VLOOKUP($B349&amp;CN$14,Actual!$B$6:$H$1959,7,FALSE),"")</f>
        <v/>
      </c>
      <c r="CO350" s="290" t="str">
        <f>IFERROR(VLOOKUP($B349&amp;CO$14,Actual!$B$6:$H$1959,7,FALSE),"")</f>
        <v/>
      </c>
      <c r="CP350" s="740" t="str">
        <f>IFERROR(VLOOKUP($B349&amp;CP$14,Actual!$B$6:$H$1959,7,FALSE),"")</f>
        <v/>
      </c>
      <c r="CQ350" s="105" t="str">
        <f>IFERROR(VLOOKUP($B349&amp;CQ$14,Actual!$B$6:$H$1959,7,FALSE),"")</f>
        <v/>
      </c>
      <c r="CR350" s="102" t="str">
        <f>IFERROR(VLOOKUP($B349&amp;CR$14,Actual!$B$6:$H$1959,7,FALSE),"")</f>
        <v/>
      </c>
      <c r="CS350" s="106"/>
      <c r="CT350" s="291" t="str">
        <f>IFERROR(VLOOKUP($B349&amp;CT$14,Actual!$B$6:$H$1959,7,FALSE),"")</f>
        <v/>
      </c>
      <c r="CU350" s="102" t="str">
        <f>IFERROR(VLOOKUP($B349&amp;CU$14,Actual!$B$6:$H$1959,7,FALSE),"")</f>
        <v/>
      </c>
      <c r="CV350" s="102" t="str">
        <f>IFERROR(VLOOKUP($B349&amp;CV$14,Actual!$B$6:$H$1959,7,FALSE),"")</f>
        <v/>
      </c>
      <c r="CW350" s="102"/>
      <c r="CX350" s="105" t="str">
        <f>IFERROR(VLOOKUP($B349&amp;CX$14,Actual!$B$6:$H$1959,7,FALSE),"")</f>
        <v/>
      </c>
      <c r="CY350" s="102" t="str">
        <f>IFERROR(VLOOKUP($B349&amp;CY$14,Actual!$B$6:$H$1959,7,FALSE),"")</f>
        <v/>
      </c>
      <c r="CZ350" s="106" t="str">
        <f>IFERROR(VLOOKUP($B349&amp;CZ$14,Actual!$B$6:$H$1959,7,FALSE),"")</f>
        <v/>
      </c>
      <c r="DA350" s="105" t="str">
        <f>IFERROR(VLOOKUP($B349&amp;DA$14,Actual!$B$6:$H$1959,7,FALSE),"")</f>
        <v/>
      </c>
      <c r="DB350" s="102" t="str">
        <f>IFERROR(VLOOKUP($B349&amp;DB$14,Actual!$B$6:$H$1959,7,FALSE),"")</f>
        <v/>
      </c>
      <c r="DC350" s="102" t="str">
        <f>IFERROR(VLOOKUP($B349&amp;DC$14,Actual!$B$6:$H$1959,7,FALSE),"")</f>
        <v/>
      </c>
      <c r="DD350" s="102" t="str">
        <f>IFERROR(VLOOKUP($B349&amp;DD$14,Actual!$B$6:$H$1959,7,FALSE),"")</f>
        <v/>
      </c>
      <c r="DE350" s="102" t="str">
        <f>IFERROR(VLOOKUP($B349&amp;DE$14,Actual!$B$6:$H$1959,7,FALSE),"")</f>
        <v/>
      </c>
      <c r="DF350" s="102" t="str">
        <f>IFERROR(VLOOKUP($B349&amp;DF$14,Actual!$B$6:$H$1959,7,FALSE),"")</f>
        <v/>
      </c>
      <c r="DG350" s="102" t="str">
        <f>IFERROR(VLOOKUP($B349&amp;DG$14,Actual!$B$6:$H$1959,7,FALSE),"")</f>
        <v/>
      </c>
      <c r="DH350" s="102" t="str">
        <f>IFERROR(VLOOKUP($B349&amp;DH$14,Actual!$B$6:$H$1959,7,FALSE),"")</f>
        <v/>
      </c>
      <c r="DI350" s="102" t="str">
        <f>IFERROR(VLOOKUP($B349&amp;DI$14,Actual!$B$6:$H$1959,7,FALSE),"")</f>
        <v/>
      </c>
      <c r="DJ350" s="102" t="str">
        <f>IFERROR(VLOOKUP($B349&amp;DJ$14,Actual!$B$6:$H$1959,7,FALSE),"")</f>
        <v/>
      </c>
      <c r="DK350" s="102" t="str">
        <f>IFERROR(VLOOKUP($B349&amp;DK$14,Actual!$B$6:$H$1959,7,FALSE),"")</f>
        <v/>
      </c>
      <c r="DL350" s="102" t="str">
        <f>IFERROR(VLOOKUP($B349&amp;DL$14,Actual!$B$6:$H$1959,7,FALSE),"")</f>
        <v/>
      </c>
      <c r="DM350" s="102" t="str">
        <f>IFERROR(VLOOKUP($B349&amp;DM$14,Actual!$B$6:$H$1959,7,FALSE),"")</f>
        <v/>
      </c>
      <c r="DN350" s="102" t="str">
        <f>IFERROR(VLOOKUP($B349&amp;DN$14,Actual!$B$6:$H$1959,7,FALSE),"")</f>
        <v/>
      </c>
      <c r="DO350" s="102" t="str">
        <f>IFERROR(VLOOKUP($B349&amp;DO$14,Actual!$B$6:$H$1959,7,FALSE),"")</f>
        <v/>
      </c>
      <c r="DP350" s="102" t="str">
        <f>IFERROR(VLOOKUP($B349&amp;DP$14,Actual!$B$6:$H$1959,7,FALSE),"")</f>
        <v/>
      </c>
      <c r="DQ350" s="102" t="str">
        <f>IFERROR(VLOOKUP($B349&amp;DQ$14,Actual!$B$6:$H$1959,7,FALSE),"")</f>
        <v/>
      </c>
      <c r="DR350" s="971" t="str">
        <f>IFERROR(VLOOKUP($B349&amp;DR$14,Actual!$B$6:$H$1959,7,FALSE),"")</f>
        <v/>
      </c>
      <c r="DS350" s="971" t="str">
        <f>IFERROR(VLOOKUP($B349&amp;DS$14,Actual!$B$6:$H$1959,7,FALSE),"")</f>
        <v/>
      </c>
      <c r="DT350" s="106" t="str">
        <f>IFERROR(VLOOKUP($B349&amp;DT$14,Actual!$B$6:$H$1959,7,FALSE),"")</f>
        <v/>
      </c>
      <c r="DV350" s="103">
        <f t="shared" si="63"/>
        <v>0</v>
      </c>
    </row>
    <row r="351" spans="1:126" s="103" customFormat="1">
      <c r="A351" s="1075"/>
      <c r="B351" s="1090"/>
      <c r="C351" s="1079"/>
      <c r="D351" s="1080"/>
      <c r="E351" s="1084"/>
      <c r="F351" s="1087"/>
      <c r="G351" s="1087"/>
      <c r="H351" s="341" t="s">
        <v>360</v>
      </c>
      <c r="I351" s="93"/>
      <c r="J351" s="344" t="str">
        <f>IFERROR(VLOOKUP($B349&amp;J$14,Plan!$B$10:$H$300,7,FALSE),"")</f>
        <v/>
      </c>
      <c r="K351" s="344" t="str">
        <f>IFERROR(VLOOKUP($B349&amp;K$14,Plan!$B$10:$H$300,7,FALSE),"")</f>
        <v/>
      </c>
      <c r="L351" s="344" t="str">
        <f>IFERROR(VLOOKUP($B349&amp;L$14,Plan!$B$10:$H$300,7,FALSE),"")</f>
        <v/>
      </c>
      <c r="M351" s="344" t="str">
        <f>IFERROR(VLOOKUP($B349&amp;M$14,Plan!$B$10:$H$300,7,FALSE),"")</f>
        <v/>
      </c>
      <c r="N351" s="344" t="str">
        <f>IFERROR(VLOOKUP($B349&amp;N$14,Plan!$B$10:$H$300,7,FALSE),"")</f>
        <v/>
      </c>
      <c r="O351" s="344" t="str">
        <f>IFERROR(VLOOKUP($B349&amp;O$14,Plan!$B$10:$H$300,7,FALSE),"")</f>
        <v/>
      </c>
      <c r="P351" s="344" t="str">
        <f>IFERROR(VLOOKUP($B349&amp;P$14,Plan!$B$10:$H$300,7,FALSE),"")</f>
        <v/>
      </c>
      <c r="Q351" s="344" t="str">
        <f>IFERROR(VLOOKUP($B349&amp;Q$14,Plan!$B$10:$H$300,7,FALSE),"")</f>
        <v/>
      </c>
      <c r="R351" s="344" t="str">
        <f>IFERROR(VLOOKUP($B349&amp;R$14,Plan!$B$10:$H$300,7,FALSE),"")</f>
        <v/>
      </c>
      <c r="S351" s="344" t="str">
        <f>IFERROR(VLOOKUP($B349&amp;S$14,Plan!$B$10:$H$300,7,FALSE),"")</f>
        <v/>
      </c>
      <c r="T351" s="344" t="str">
        <f>IFERROR(VLOOKUP($B349&amp;T$14,Plan!$B$10:$H$300,7,FALSE),"")</f>
        <v/>
      </c>
      <c r="U351" s="344" t="str">
        <f>IFERROR(VLOOKUP($B349&amp;U$14,Plan!$B$10:$H$300,7,FALSE),"")</f>
        <v/>
      </c>
      <c r="V351" s="344" t="str">
        <f>IFERROR(VLOOKUP($B349&amp;V$14,Plan!$B$10:$H$300,7,FALSE),"")</f>
        <v/>
      </c>
      <c r="W351" s="344" t="str">
        <f>IFERROR(VLOOKUP($B349&amp;W$14,Plan!$B$10:$H$300,7,FALSE),"")</f>
        <v/>
      </c>
      <c r="X351" s="344" t="str">
        <f>IFERROR(VLOOKUP($B349&amp;X$14,Plan!$B$10:$H$300,7,FALSE),"")</f>
        <v/>
      </c>
      <c r="Y351" s="344" t="str">
        <f>IFERROR(VLOOKUP($B349&amp;Y$14,Plan!$B$10:$H$300,7,FALSE),"")</f>
        <v/>
      </c>
      <c r="Z351" s="344" t="str">
        <f>IFERROR(VLOOKUP($B349&amp;Z$14,Plan!$B$10:$H$300,7,FALSE),"")</f>
        <v/>
      </c>
      <c r="AA351" s="344" t="str">
        <f>IFERROR(VLOOKUP($B349&amp;AA$14,Plan!$B$10:$H$300,7,FALSE),"")</f>
        <v/>
      </c>
      <c r="AB351" s="344" t="str">
        <f>IFERROR(VLOOKUP($B349&amp;AB$14,Plan!$B$10:$H$300,7,FALSE),"")</f>
        <v/>
      </c>
      <c r="AC351" s="702" t="str">
        <f>IFERROR(VLOOKUP($B349&amp;AC$14,Plan!$B$10:$H$300,7,FALSE),"")</f>
        <v/>
      </c>
      <c r="AD351" s="702" t="str">
        <f>IFERROR(VLOOKUP($B349&amp;AD$14,Plan!$B$10:$H$300,7,FALSE),"")</f>
        <v/>
      </c>
      <c r="AE351" s="702" t="str">
        <f>IFERROR(VLOOKUP($B349&amp;AE$14,Plan!$B$10:$H$300,7,FALSE),"")</f>
        <v/>
      </c>
      <c r="AF351" s="327"/>
      <c r="AG351" s="344" t="str">
        <f>IFERROR(VLOOKUP($B349&amp;AG$14,Plan!$B$10:$H$300,7,FALSE),"")</f>
        <v/>
      </c>
      <c r="AH351" s="344" t="str">
        <f>IFERROR(VLOOKUP($B349&amp;AH$14,Plan!$B$10:$H$300,7,FALSE),"")</f>
        <v/>
      </c>
      <c r="AI351" s="344" t="str">
        <f>IFERROR(VLOOKUP($B349&amp;AI$14,Plan!$B$10:$H$300,7,FALSE),"")</f>
        <v/>
      </c>
      <c r="AJ351" s="344" t="str">
        <f>IFERROR(VLOOKUP($B349&amp;AJ$14,Plan!$B$10:$H$300,7,FALSE),"")</f>
        <v/>
      </c>
      <c r="AK351" s="344" t="str">
        <f>IFERROR(VLOOKUP($B349&amp;AK$14,Plan!$B$10:$H$300,7,FALSE),"")</f>
        <v/>
      </c>
      <c r="AL351" s="344" t="str">
        <f>IFERROR(VLOOKUP($B349&amp;AL$14,Plan!$B$10:$H$300,7,FALSE),"")</f>
        <v/>
      </c>
      <c r="AM351" s="344" t="str">
        <f>IFERROR(VLOOKUP($B349&amp;AM$14,Plan!$B$10:$H$300,7,FALSE),"")</f>
        <v/>
      </c>
      <c r="AN351" s="344" t="str">
        <f>IFERROR(VLOOKUP($B349&amp;AN$14,Plan!$B$10:$H$300,7,FALSE),"")</f>
        <v/>
      </c>
      <c r="AO351" s="344" t="str">
        <f>IFERROR(VLOOKUP($B349&amp;AO$14,Plan!$B$10:$H$300,7,FALSE),"")</f>
        <v/>
      </c>
      <c r="AP351" s="344" t="str">
        <f>IFERROR(VLOOKUP($B349&amp;AP$14,Plan!$B$10:$H$300,7,FALSE),"")</f>
        <v/>
      </c>
      <c r="AQ351" s="344" t="str">
        <f>IFERROR(VLOOKUP($B349&amp;AQ$14,Plan!$B$10:$H$300,7,FALSE),"")</f>
        <v/>
      </c>
      <c r="AR351" s="344" t="str">
        <f>IFERROR(VLOOKUP($B349&amp;AR$14,Plan!$B$10:$H$300,7,FALSE),"")</f>
        <v/>
      </c>
      <c r="AS351" s="344" t="str">
        <f>IFERROR(VLOOKUP($B349&amp;AS$14,Plan!$B$10:$H$300,7,FALSE),"")</f>
        <v/>
      </c>
      <c r="AT351" s="344" t="str">
        <f>IFERROR(VLOOKUP($B349&amp;AT$14,Plan!$B$10:$H$300,7,FALSE),"")</f>
        <v/>
      </c>
      <c r="AU351" s="344" t="str">
        <f>IFERROR(VLOOKUP($B349&amp;AU$14,Plan!$B$10:$H$300,7,FALSE),"")</f>
        <v/>
      </c>
      <c r="AV351" s="344" t="str">
        <f>IFERROR(VLOOKUP($B349&amp;AV$14,Plan!$B$10:$H$300,7,FALSE),"")</f>
        <v/>
      </c>
      <c r="AW351" s="344" t="str">
        <f>IFERROR(VLOOKUP($B349&amp;AW$14,Plan!$B$10:$H$300,7,FALSE),"")</f>
        <v/>
      </c>
      <c r="AX351" s="344" t="str">
        <f>IFERROR(VLOOKUP($B349&amp;AX$14,Plan!$B$10:$H$300,7,FALSE),"")</f>
        <v/>
      </c>
      <c r="AY351" s="344" t="str">
        <f>IFERROR(VLOOKUP($B349&amp;AY$14,Plan!$B$10:$H$300,7,FALSE),"")</f>
        <v/>
      </c>
      <c r="AZ351" s="344" t="str">
        <f>IFERROR(VLOOKUP($B349&amp;AZ$14,Plan!$B$10:$H$300,7,FALSE),"")</f>
        <v/>
      </c>
      <c r="BA351" s="355" t="str">
        <f>IFERROR(VLOOKUP($B349&amp;BA$14,Plan!$B$10:$H$300,7,FALSE),"")</f>
        <v/>
      </c>
      <c r="BB351" s="331"/>
      <c r="BC351" s="345" t="str">
        <f>IFERROR(VLOOKUP($B349&amp;BC$14,Plan!$B$10:$H$300,7,FALSE),"")</f>
        <v/>
      </c>
      <c r="BD351" s="344" t="str">
        <f>IFERROR(VLOOKUP($B349&amp;BD$14,Plan!$B$10:$H$300,7,FALSE),"")</f>
        <v/>
      </c>
      <c r="BE351" s="344" t="str">
        <f>IFERROR(VLOOKUP($B349&amp;BE$14,Plan!$B$10:$H$300,7,FALSE),"")</f>
        <v/>
      </c>
      <c r="BF351" s="344" t="str">
        <f>IFERROR(VLOOKUP($B349&amp;BF$14,Plan!$B$10:$H$300,7,FALSE),"")</f>
        <v/>
      </c>
      <c r="BG351" s="331"/>
      <c r="BH351" s="344" t="str">
        <f>IFERROR(VLOOKUP($B349&amp;BH$14,Plan!$B$10:$H$300,7,FALSE),"")</f>
        <v/>
      </c>
      <c r="BI351" s="344" t="str">
        <f>IFERROR(VLOOKUP($B349&amp;BI$14,Plan!$B$10:$H$300,7,FALSE),"")</f>
        <v/>
      </c>
      <c r="BJ351" s="344" t="str">
        <f>IFERROR(VLOOKUP($B349&amp;BJ$14,Plan!$B$10:$H$300,7,FALSE),"")</f>
        <v/>
      </c>
      <c r="BK351" s="344" t="str">
        <f>IFERROR(VLOOKUP($B349&amp;BK$14,Plan!$B$10:$H$300,7,FALSE),"")</f>
        <v/>
      </c>
      <c r="BL351" s="331"/>
      <c r="BM351" s="344" t="str">
        <f>IFERROR(VLOOKUP($B349&amp;BM$14,Plan!$B$10:$H$300,7,FALSE),"")</f>
        <v/>
      </c>
      <c r="BN351" s="344" t="str">
        <f>IFERROR(VLOOKUP($B349&amp;BN$14,Plan!$B$10:$H$300,7,FALSE),"")</f>
        <v/>
      </c>
      <c r="BO351" s="344" t="str">
        <f>IFERROR(VLOOKUP($B349&amp;BO$14,Plan!$B$10:$H$300,7,FALSE),"")</f>
        <v/>
      </c>
      <c r="BP351" s="344" t="str">
        <f>IFERROR(VLOOKUP($B349&amp;BP$14,Plan!$B$10:$H$300,7,FALSE),"")</f>
        <v/>
      </c>
      <c r="BQ351" s="344" t="str">
        <f>IFERROR(VLOOKUP($B349&amp;BQ$14,Plan!$B$10:$H$300,7,FALSE),"")</f>
        <v/>
      </c>
      <c r="BR351" s="357"/>
      <c r="BS351" s="344" t="str">
        <f>IFERROR(VLOOKUP($B349&amp;BS$14,Plan!$B$10:$H$300,7,FALSE),"")</f>
        <v/>
      </c>
      <c r="BT351" s="344" t="str">
        <f>IFERROR(VLOOKUP($B349&amp;BT$14,Plan!$B$10:$H$300,7,FALSE),"")</f>
        <v/>
      </c>
      <c r="BU351" s="344" t="str">
        <f>IFERROR(VLOOKUP($B349&amp;BU$14,Plan!$B$10:$H$300,7,FALSE),"")</f>
        <v/>
      </c>
      <c r="BV351" s="344" t="str">
        <f>IFERROR(VLOOKUP($B349&amp;BV$14,Plan!$B$10:$H$300,7,FALSE),"")</f>
        <v/>
      </c>
      <c r="BW351" s="344" t="str">
        <f>IFERROR(VLOOKUP($B349&amp;BW$14,Plan!$B$10:$H$300,7,FALSE),"")</f>
        <v/>
      </c>
      <c r="BX351" s="344" t="str">
        <f>IFERROR(VLOOKUP($B349&amp;BX$14,Plan!$B$10:$H$300,7,FALSE),"")</f>
        <v/>
      </c>
      <c r="BY351" s="344" t="str">
        <f>IFERROR(VLOOKUP($B349&amp;BY$14,Plan!$B$10:$H$300,7,FALSE),"")</f>
        <v/>
      </c>
      <c r="BZ351" s="331"/>
      <c r="CA351" s="344" t="str">
        <f>IFERROR(VLOOKUP($B349&amp;CA$14,Plan!$B$10:$H$300,7,FALSE),"")</f>
        <v/>
      </c>
      <c r="CB351" s="344" t="str">
        <f>IFERROR(VLOOKUP($B349&amp;CB$14,Plan!$B$10:$H$300,7,FALSE),"")</f>
        <v/>
      </c>
      <c r="CC351" s="344" t="str">
        <f>IFERROR(VLOOKUP($B349&amp;CC$14,Plan!$B$10:$H$300,7,FALSE),"")</f>
        <v/>
      </c>
      <c r="CD351" s="344" t="str">
        <f>IFERROR(VLOOKUP($B349&amp;CD$14,Plan!$B$10:$H$300,7,FALSE),"")</f>
        <v/>
      </c>
      <c r="CE351" s="344" t="str">
        <f>IFERROR(VLOOKUP($B349&amp;CE$14,Plan!$B$10:$H$300,7,FALSE),"")</f>
        <v/>
      </c>
      <c r="CF351" s="344" t="str">
        <f>IFERROR(VLOOKUP($B349&amp;CF$14,Plan!$B$10:$H$300,7,FALSE),"")</f>
        <v/>
      </c>
      <c r="CG351" s="331"/>
      <c r="CH351" s="344" t="str">
        <f>IFERROR(VLOOKUP($B349&amp;CH$14,Plan!$B$10:$H$300,7,FALSE),"")</f>
        <v/>
      </c>
      <c r="CI351" s="344" t="str">
        <f>IFERROR(VLOOKUP($B349&amp;CI$14,Plan!$B$10:$H$300,7,FALSE),"")</f>
        <v/>
      </c>
      <c r="CJ351" s="344" t="str">
        <f>IFERROR(VLOOKUP($B349&amp;CJ$14,Plan!$B$10:$H$300,7,FALSE),"")</f>
        <v/>
      </c>
      <c r="CK351" s="344" t="str">
        <f>IFERROR(VLOOKUP($B349&amp;CK$14,Plan!$B$10:$H$300,7,FALSE),"")</f>
        <v/>
      </c>
      <c r="CL351" s="344" t="str">
        <f>IFERROR(VLOOKUP($B349&amp;CL$14,Plan!$B$10:$H$300,7,FALSE),"")</f>
        <v/>
      </c>
      <c r="CM351" s="344" t="str">
        <f>IFERROR(VLOOKUP($B349&amp;CM$14,Plan!$B$10:$H$300,7,FALSE),"")</f>
        <v/>
      </c>
      <c r="CN351" s="344" t="str">
        <f>IFERROR(VLOOKUP($B349&amp;CN$14,Plan!$B$10:$H$300,7,FALSE),"")</f>
        <v/>
      </c>
      <c r="CO351" s="344" t="str">
        <f>IFERROR(VLOOKUP($B349&amp;CO$14,Plan!$B$10:$H$300,7,FALSE),"")</f>
        <v/>
      </c>
      <c r="CP351" s="702" t="str">
        <f>IFERROR(VLOOKUP($B349&amp;CP$14,Plan!$B$10:$H$300,7,FALSE),"")</f>
        <v/>
      </c>
      <c r="CQ351" s="360" t="str">
        <f>IFERROR(VLOOKUP($B349&amp;CQ$14,Plan!$B$10:$H$300,7,FALSE),"")</f>
        <v/>
      </c>
      <c r="CR351" s="344" t="str">
        <f>IFERROR(VLOOKUP($B349&amp;CR$14,Plan!$B$10:$H$300,7,FALSE),"")</f>
        <v/>
      </c>
      <c r="CS351" s="355"/>
      <c r="CT351" s="345" t="str">
        <f>IFERROR(VLOOKUP($B349&amp;CT$14,Plan!$B$10:$H$300,7,FALSE),"")</f>
        <v/>
      </c>
      <c r="CU351" s="344" t="str">
        <f>IFERROR(VLOOKUP($B349&amp;CU$14,Plan!$B$10:$H$300,7,FALSE),"")</f>
        <v/>
      </c>
      <c r="CV351" s="344" t="str">
        <f>IFERROR(VLOOKUP($B349&amp;CV$14,Plan!$B$10:$H$300,7,FALSE),"")</f>
        <v/>
      </c>
      <c r="CW351" s="344"/>
      <c r="CX351" s="360" t="str">
        <f>IFERROR(VLOOKUP($B349&amp;CX$14,Plan!$B$10:$H$300,7,FALSE),"")</f>
        <v/>
      </c>
      <c r="CY351" s="344" t="str">
        <f>IFERROR(VLOOKUP($B349&amp;CY$14,Plan!$B$10:$H$300,7,FALSE),"")</f>
        <v/>
      </c>
      <c r="CZ351" s="355" t="str">
        <f>IFERROR(VLOOKUP($B349&amp;CZ$14,Plan!$B$10:$H$300,7,FALSE),"")</f>
        <v/>
      </c>
      <c r="DA351" s="360" t="str">
        <f>IFERROR(VLOOKUP($B349&amp;DA$14,Plan!$B$10:$H$300,7,FALSE),"")</f>
        <v/>
      </c>
      <c r="DB351" s="344" t="str">
        <f>IFERROR(VLOOKUP($B349&amp;DB$14,Plan!$B$10:$H$300,7,FALSE),"")</f>
        <v/>
      </c>
      <c r="DC351" s="344" t="str">
        <f>IFERROR(VLOOKUP($B349&amp;DC$14,Plan!$B$10:$H$300,7,FALSE),"")</f>
        <v/>
      </c>
      <c r="DD351" s="344" t="str">
        <f>IFERROR(VLOOKUP($B349&amp;DD$14,Plan!$B$10:$H$300,7,FALSE),"")</f>
        <v/>
      </c>
      <c r="DE351" s="344" t="str">
        <f>IFERROR(VLOOKUP($B349&amp;DE$14,Plan!$B$10:$H$300,7,FALSE),"")</f>
        <v/>
      </c>
      <c r="DF351" s="344" t="str">
        <f>IFERROR(VLOOKUP($B349&amp;DF$14,Plan!$B$10:$H$300,7,FALSE),"")</f>
        <v/>
      </c>
      <c r="DG351" s="344" t="str">
        <f>IFERROR(VLOOKUP($B349&amp;DG$14,Plan!$B$10:$H$300,7,FALSE),"")</f>
        <v/>
      </c>
      <c r="DH351" s="344" t="str">
        <f>IFERROR(VLOOKUP($B349&amp;DH$14,Plan!$B$10:$H$300,7,FALSE),"")</f>
        <v/>
      </c>
      <c r="DI351" s="344" t="str">
        <f>IFERROR(VLOOKUP($B349&amp;DI$14,Plan!$B$10:$H$300,7,FALSE),"")</f>
        <v/>
      </c>
      <c r="DJ351" s="344" t="str">
        <f>IFERROR(VLOOKUP($B349&amp;DJ$14,Plan!$B$10:$H$300,7,FALSE),"")</f>
        <v/>
      </c>
      <c r="DK351" s="344" t="str">
        <f>IFERROR(VLOOKUP($B349&amp;DK$14,Plan!$B$10:$H$300,7,FALSE),"")</f>
        <v/>
      </c>
      <c r="DL351" s="344" t="str">
        <f>IFERROR(VLOOKUP($B349&amp;DL$14,Plan!$B$10:$H$300,7,FALSE),"")</f>
        <v/>
      </c>
      <c r="DM351" s="344" t="str">
        <f>IFERROR(VLOOKUP($B349&amp;DM$14,Plan!$B$10:$H$300,7,FALSE),"")</f>
        <v/>
      </c>
      <c r="DN351" s="344" t="str">
        <f>IFERROR(VLOOKUP($B349&amp;DN$14,Plan!$B$10:$H$300,7,FALSE),"")</f>
        <v/>
      </c>
      <c r="DO351" s="344" t="str">
        <f>IFERROR(VLOOKUP($B349&amp;DO$14,Plan!$B$10:$H$300,7,FALSE),"")</f>
        <v/>
      </c>
      <c r="DP351" s="344" t="str">
        <f>IFERROR(VLOOKUP($B349&amp;DP$14,Plan!$B$10:$H$300,7,FALSE),"")</f>
        <v/>
      </c>
      <c r="DQ351" s="344" t="str">
        <f>IFERROR(VLOOKUP($B349&amp;DQ$14,Plan!$B$10:$H$300,7,FALSE),"")</f>
        <v/>
      </c>
      <c r="DR351" s="972" t="str">
        <f>IFERROR(VLOOKUP($B349&amp;DR$14,Plan!$B$10:$H$300,7,FALSE),"")</f>
        <v/>
      </c>
      <c r="DS351" s="972" t="str">
        <f>IFERROR(VLOOKUP($B349&amp;DS$14,Plan!$B$10:$H$300,7,FALSE),"")</f>
        <v/>
      </c>
      <c r="DT351" s="355" t="str">
        <f>IFERROR(VLOOKUP($B349&amp;DT$14,Plan!$B$10:$H$300,7,FALSE),"")</f>
        <v/>
      </c>
      <c r="DV351" s="103">
        <f t="shared" si="63"/>
        <v>0</v>
      </c>
    </row>
    <row r="352" spans="1:126" s="103" customFormat="1">
      <c r="A352" s="1076"/>
      <c r="B352" s="1091"/>
      <c r="C352" s="1081"/>
      <c r="D352" s="1082"/>
      <c r="E352" s="1085"/>
      <c r="F352" s="1088"/>
      <c r="G352" s="1088"/>
      <c r="H352" s="342" t="s">
        <v>358</v>
      </c>
      <c r="I352" s="97"/>
      <c r="J352" s="320" t="str">
        <f>IF(IFERROR(VLOOKUP($B349&amp;J$14,Plan!$B$10:$K$300,9,FALSE),"")=0,"",IFERROR(VLOOKUP($B349&amp;J$14,Plan!$B$10:$K$300,9,FALSE),""))</f>
        <v/>
      </c>
      <c r="K352" s="320" t="str">
        <f>IF(IFERROR(VLOOKUP($B349&amp;K$14,Plan!$B$10:$K$300,9,FALSE),"")=0,"",IFERROR(VLOOKUP($B349&amp;K$14,Plan!$B$10:$K$300,9,FALSE),""))</f>
        <v/>
      </c>
      <c r="L352" s="320" t="str">
        <f>IF(IFERROR(VLOOKUP($B349&amp;L$14,Plan!$B$10:$K$300,9,FALSE),"")=0,"",IFERROR(VLOOKUP($B349&amp;L$14,Plan!$B$10:$K$300,9,FALSE),""))</f>
        <v/>
      </c>
      <c r="M352" s="320" t="str">
        <f>IF(IFERROR(VLOOKUP($B349&amp;M$14,Plan!$B$10:$K$300,9,FALSE),"")=0,"",IFERROR(VLOOKUP($B349&amp;M$14,Plan!$B$10:$K$300,9,FALSE),""))</f>
        <v/>
      </c>
      <c r="N352" s="320" t="str">
        <f>IF(IFERROR(VLOOKUP($B349&amp;N$14,Plan!$B$10:$K$300,9,FALSE),"")=0,"",IFERROR(VLOOKUP($B349&amp;N$14,Plan!$B$10:$K$300,9,FALSE),""))</f>
        <v/>
      </c>
      <c r="O352" s="320" t="str">
        <f>IF(IFERROR(VLOOKUP($B349&amp;O$14,Plan!$B$10:$K$300,9,FALSE),"")=0,"",IFERROR(VLOOKUP($B349&amp;O$14,Plan!$B$10:$K$300,9,FALSE),""))</f>
        <v/>
      </c>
      <c r="P352" s="320" t="str">
        <f>IF(IFERROR(VLOOKUP($B349&amp;P$14,Plan!$B$10:$K$300,9,FALSE),"")=0,"",IFERROR(VLOOKUP($B349&amp;P$14,Plan!$B$10:$K$300,9,FALSE),""))</f>
        <v/>
      </c>
      <c r="Q352" s="320" t="str">
        <f>IF(IFERROR(VLOOKUP($B349&amp;Q$14,Plan!$B$10:$K$300,9,FALSE),"")=0,"",IFERROR(VLOOKUP($B349&amp;Q$14,Plan!$B$10:$K$300,9,FALSE),""))</f>
        <v/>
      </c>
      <c r="R352" s="320" t="str">
        <f>IF(IFERROR(VLOOKUP($B349&amp;R$14,Plan!$B$10:$K$300,9,FALSE),"")=0,"",IFERROR(VLOOKUP($B349&amp;R$14,Plan!$B$10:$K$300,9,FALSE),""))</f>
        <v/>
      </c>
      <c r="S352" s="320" t="str">
        <f>IF(IFERROR(VLOOKUP($B349&amp;S$14,Plan!$B$10:$K$300,9,FALSE),"")=0,"",IFERROR(VLOOKUP($B349&amp;S$14,Plan!$B$10:$K$300,9,FALSE),""))</f>
        <v/>
      </c>
      <c r="T352" s="320" t="str">
        <f>IF(IFERROR(VLOOKUP($B349&amp;T$14,Plan!$B$10:$K$300,9,FALSE),"")=0,"",IFERROR(VLOOKUP($B349&amp;T$14,Plan!$B$10:$K$300,9,FALSE),""))</f>
        <v/>
      </c>
      <c r="U352" s="320" t="str">
        <f>IF(IFERROR(VLOOKUP($B349&amp;U$14,Plan!$B$10:$K$300,9,FALSE),"")=0,"",IFERROR(VLOOKUP($B349&amp;U$14,Plan!$B$10:$K$300,9,FALSE),""))</f>
        <v/>
      </c>
      <c r="V352" s="320" t="str">
        <f>IF(IFERROR(VLOOKUP($B349&amp;V$14,Plan!$B$10:$K$300,9,FALSE),"")=0,"",IFERROR(VLOOKUP($B349&amp;V$14,Plan!$B$10:$K$300,9,FALSE),""))</f>
        <v/>
      </c>
      <c r="W352" s="320" t="str">
        <f>IF(IFERROR(VLOOKUP($B349&amp;W$14,Plan!$B$10:$K$300,9,FALSE),"")=0,"",IFERROR(VLOOKUP($B349&amp;W$14,Plan!$B$10:$K$300,9,FALSE),""))</f>
        <v/>
      </c>
      <c r="X352" s="320" t="str">
        <f>IF(IFERROR(VLOOKUP($B349&amp;X$14,Plan!$B$10:$K$300,9,FALSE),"")=0,"",IFERROR(VLOOKUP($B349&amp;X$14,Plan!$B$10:$K$300,9,FALSE),""))</f>
        <v/>
      </c>
      <c r="Y352" s="320" t="str">
        <f>IF(IFERROR(VLOOKUP($B349&amp;Y$14,Plan!$B$10:$K$300,9,FALSE),"")=0,"",IFERROR(VLOOKUP($B349&amp;Y$14,Plan!$B$10:$K$300,9,FALSE),""))</f>
        <v/>
      </c>
      <c r="Z352" s="320" t="str">
        <f>IF(IFERROR(VLOOKUP($B349&amp;Z$14,Plan!$B$10:$K$300,9,FALSE),"")=0,"",IFERROR(VLOOKUP($B349&amp;Z$14,Plan!$B$10:$K$300,9,FALSE),""))</f>
        <v/>
      </c>
      <c r="AA352" s="320" t="str">
        <f>IF(IFERROR(VLOOKUP($B349&amp;AA$14,Plan!$B$10:$K$300,9,FALSE),"")=0,"",IFERROR(VLOOKUP($B349&amp;AA$14,Plan!$B$10:$K$300,9,FALSE),""))</f>
        <v/>
      </c>
      <c r="AB352" s="320" t="str">
        <f>IF(IFERROR(VLOOKUP($B349&amp;AB$14,Plan!$B$10:$K$300,9,FALSE),"")=0,"",IFERROR(VLOOKUP($B349&amp;AB$14,Plan!$B$10:$K$300,9,FALSE),""))</f>
        <v/>
      </c>
      <c r="AC352" s="703" t="str">
        <f>IF(IFERROR(VLOOKUP($B349&amp;AC$14,Plan!$B$10:$K$300,9,FALSE),"")=0,"",IFERROR(VLOOKUP($B349&amp;AC$14,Plan!$B$10:$K$300,9,FALSE),""))</f>
        <v/>
      </c>
      <c r="AD352" s="703" t="str">
        <f>IF(IFERROR(VLOOKUP($B349&amp;AD$14,Plan!$B$10:$K$300,9,FALSE),"")=0,"",IFERROR(VLOOKUP($B349&amp;AD$14,Plan!$B$10:$K$300,9,FALSE),""))</f>
        <v/>
      </c>
      <c r="AE352" s="703" t="str">
        <f>IF(IFERROR(VLOOKUP($B349&amp;AE$14,Plan!$B$10:$K$300,9,FALSE),"")=0,"",IFERROR(VLOOKUP($B349&amp;AE$14,Plan!$B$10:$K$300,9,FALSE),""))</f>
        <v/>
      </c>
      <c r="AF352" s="354"/>
      <c r="AG352" s="320" t="str">
        <f>IF(IFERROR(VLOOKUP($B349&amp;AG$14,Plan!$B$10:$K$300,9,FALSE),"")=0,"",IFERROR(VLOOKUP($B349&amp;AG$14,Plan!$B$10:$K$300,9,FALSE),""))</f>
        <v/>
      </c>
      <c r="AH352" s="320" t="str">
        <f>IF(IFERROR(VLOOKUP($B349&amp;AH$14,Plan!$B$10:$K$300,9,FALSE),"")=0,"",IFERROR(VLOOKUP($B349&amp;AH$14,Plan!$B$10:$K$300,9,FALSE),""))</f>
        <v/>
      </c>
      <c r="AI352" s="320" t="str">
        <f>IF(IFERROR(VLOOKUP($B349&amp;AI$14,Plan!$B$10:$K$300,9,FALSE),"")=0,"",IFERROR(VLOOKUP($B349&amp;AI$14,Plan!$B$10:$K$300,9,FALSE),""))</f>
        <v/>
      </c>
      <c r="AJ352" s="320" t="str">
        <f>IF(IFERROR(VLOOKUP($B349&amp;AJ$14,Plan!$B$10:$K$300,9,FALSE),"")=0,"",IFERROR(VLOOKUP($B349&amp;AJ$14,Plan!$B$10:$K$300,9,FALSE),""))</f>
        <v/>
      </c>
      <c r="AK352" s="320" t="str">
        <f>IF(IFERROR(VLOOKUP($B349&amp;AK$14,Plan!$B$10:$K$300,9,FALSE),"")=0,"",IFERROR(VLOOKUP($B349&amp;AK$14,Plan!$B$10:$K$300,9,FALSE),""))</f>
        <v/>
      </c>
      <c r="AL352" s="320" t="str">
        <f>IF(IFERROR(VLOOKUP($B349&amp;AL$14,Plan!$B$10:$K$300,9,FALSE),"")=0,"",IFERROR(VLOOKUP($B349&amp;AL$14,Plan!$B$10:$K$300,9,FALSE),""))</f>
        <v/>
      </c>
      <c r="AM352" s="320" t="str">
        <f>IF(IFERROR(VLOOKUP($B349&amp;AM$14,Plan!$B$10:$K$300,9,FALSE),"")=0,"",IFERROR(VLOOKUP($B349&amp;AM$14,Plan!$B$10:$K$300,9,FALSE),""))</f>
        <v/>
      </c>
      <c r="AN352" s="320" t="str">
        <f>IF(IFERROR(VLOOKUP($B349&amp;AN$14,Plan!$B$10:$K$300,9,FALSE),"")=0,"",IFERROR(VLOOKUP($B349&amp;AN$14,Plan!$B$10:$K$300,9,FALSE),""))</f>
        <v/>
      </c>
      <c r="AO352" s="320" t="str">
        <f>IF(IFERROR(VLOOKUP($B349&amp;AO$14,Plan!$B$10:$K$300,9,FALSE),"")=0,"",IFERROR(VLOOKUP($B349&amp;AO$14,Plan!$B$10:$K$300,9,FALSE),""))</f>
        <v/>
      </c>
      <c r="AP352" s="320" t="str">
        <f>IF(IFERROR(VLOOKUP($B349&amp;AP$14,Plan!$B$10:$K$300,9,FALSE),"")=0,"",IFERROR(VLOOKUP($B349&amp;AP$14,Plan!$B$10:$K$300,9,FALSE),""))</f>
        <v/>
      </c>
      <c r="AQ352" s="320" t="str">
        <f>IF(IFERROR(VLOOKUP($B349&amp;AQ$14,Plan!$B$10:$K$300,9,FALSE),"")=0,"",IFERROR(VLOOKUP($B349&amp;AQ$14,Plan!$B$10:$K$300,9,FALSE),""))</f>
        <v/>
      </c>
      <c r="AR352" s="320" t="str">
        <f>IF(IFERROR(VLOOKUP($B349&amp;AR$14,Plan!$B$10:$K$300,9,FALSE),"")=0,"",IFERROR(VLOOKUP($B349&amp;AR$14,Plan!$B$10:$K$300,9,FALSE),""))</f>
        <v/>
      </c>
      <c r="AS352" s="320" t="str">
        <f>IF(IFERROR(VLOOKUP($B349&amp;AS$14,Plan!$B$10:$K$300,9,FALSE),"")=0,"",IFERROR(VLOOKUP($B349&amp;AS$14,Plan!$B$10:$K$300,9,FALSE),""))</f>
        <v/>
      </c>
      <c r="AT352" s="320" t="str">
        <f>IF(IFERROR(VLOOKUP($B349&amp;AT$14,Plan!$B$10:$K$300,9,FALSE),"")=0,"",IFERROR(VLOOKUP($B349&amp;AT$14,Plan!$B$10:$K$300,9,FALSE),""))</f>
        <v/>
      </c>
      <c r="AU352" s="320" t="str">
        <f>IF(IFERROR(VLOOKUP($B349&amp;AU$14,Plan!$B$10:$K$300,9,FALSE),"")=0,"",IFERROR(VLOOKUP($B349&amp;AU$14,Plan!$B$10:$K$300,9,FALSE),""))</f>
        <v/>
      </c>
      <c r="AV352" s="320" t="str">
        <f>IF(IFERROR(VLOOKUP($B349&amp;AV$14,Plan!$B$10:$K$300,9,FALSE),"")=0,"",IFERROR(VLOOKUP($B349&amp;AV$14,Plan!$B$10:$K$300,9,FALSE),""))</f>
        <v/>
      </c>
      <c r="AW352" s="320" t="str">
        <f>IF(IFERROR(VLOOKUP($B349&amp;AW$14,Plan!$B$10:$K$300,9,FALSE),"")=0,"",IFERROR(VLOOKUP($B349&amp;AW$14,Plan!$B$10:$K$300,9,FALSE),""))</f>
        <v/>
      </c>
      <c r="AX352" s="320" t="str">
        <f>IF(IFERROR(VLOOKUP($B349&amp;AX$14,Plan!$B$10:$K$300,9,FALSE),"")=0,"",IFERROR(VLOOKUP($B349&amp;AX$14,Plan!$B$10:$K$300,9,FALSE),""))</f>
        <v/>
      </c>
      <c r="AY352" s="320" t="str">
        <f>IF(IFERROR(VLOOKUP($B349&amp;AY$14,Plan!$B$10:$K$300,9,FALSE),"")=0,"",IFERROR(VLOOKUP($B349&amp;AY$14,Plan!$B$10:$K$300,9,FALSE),""))</f>
        <v/>
      </c>
      <c r="AZ352" s="320" t="str">
        <f>IF(IFERROR(VLOOKUP($B349&amp;AZ$14,Plan!$B$10:$K$300,9,FALSE),"")=0,"",IFERROR(VLOOKUP($B349&amp;AZ$14,Plan!$B$10:$K$300,9,FALSE),""))</f>
        <v/>
      </c>
      <c r="BA352" s="323" t="str">
        <f>IF(IFERROR(VLOOKUP($B349&amp;BA$14,Plan!$B$10:$K$300,9,FALSE),"")=0,"",IFERROR(VLOOKUP($B349&amp;BA$14,Plan!$B$10:$K$300,9,FALSE),""))</f>
        <v/>
      </c>
      <c r="BB352" s="328"/>
      <c r="BC352" s="321" t="str">
        <f>IF(IFERROR(VLOOKUP($B349&amp;BC$14,Plan!$B$10:$K$300,9,FALSE),"")=0,"",IFERROR(VLOOKUP($B349&amp;BC$14,Plan!$B$10:$K$300,9,FALSE),""))</f>
        <v/>
      </c>
      <c r="BD352" s="320" t="str">
        <f>IF(IFERROR(VLOOKUP($B349&amp;BD$14,Plan!$B$10:$K$300,9,FALSE),"")=0,"",IFERROR(VLOOKUP($B349&amp;BD$14,Plan!$B$10:$K$300,9,FALSE),""))</f>
        <v/>
      </c>
      <c r="BE352" s="320" t="str">
        <f>IF(IFERROR(VLOOKUP($B349&amp;BE$14,Plan!$B$10:$K$300,9,FALSE),"")=0,"",IFERROR(VLOOKUP($B349&amp;BE$14,Plan!$B$10:$K$300,9,FALSE),""))</f>
        <v/>
      </c>
      <c r="BF352" s="320" t="str">
        <f>IF(IFERROR(VLOOKUP($B349&amp;BF$14,Plan!$B$10:$K$300,9,FALSE),"")=0,"",IFERROR(VLOOKUP($B349&amp;BF$14,Plan!$B$10:$K$300,9,FALSE),""))</f>
        <v/>
      </c>
      <c r="BG352" s="328"/>
      <c r="BH352" s="320" t="str">
        <f>IF(IFERROR(VLOOKUP($B349&amp;BH$14,Plan!$B$10:$K$300,9,FALSE),"")=0,"",IFERROR(VLOOKUP($B349&amp;BH$14,Plan!$B$10:$K$300,9,FALSE),""))</f>
        <v/>
      </c>
      <c r="BI352" s="320" t="str">
        <f>IF(IFERROR(VLOOKUP($B349&amp;BI$14,Plan!$B$10:$K$300,9,FALSE),"")=0,"",IFERROR(VLOOKUP($B349&amp;BI$14,Plan!$B$10:$K$300,9,FALSE),""))</f>
        <v/>
      </c>
      <c r="BJ352" s="320" t="str">
        <f>IF(IFERROR(VLOOKUP($B349&amp;BJ$14,Plan!$B$10:$K$300,9,FALSE),"")=0,"",IFERROR(VLOOKUP($B349&amp;BJ$14,Plan!$B$10:$K$300,9,FALSE),""))</f>
        <v/>
      </c>
      <c r="BK352" s="320" t="str">
        <f>IF(IFERROR(VLOOKUP($B349&amp;BK$14,Plan!$B$10:$K$300,9,FALSE),"")=0,"",IFERROR(VLOOKUP($B349&amp;BK$14,Plan!$B$10:$K$300,9,FALSE),""))</f>
        <v/>
      </c>
      <c r="BL352" s="328"/>
      <c r="BM352" s="320" t="str">
        <f>IF(IFERROR(VLOOKUP($B349&amp;BM$14,Plan!$B$10:$K$300,9,FALSE),"")=0,"",IFERROR(VLOOKUP($B349&amp;BM$14,Plan!$B$10:$K$300,9,FALSE),""))</f>
        <v/>
      </c>
      <c r="BN352" s="320" t="str">
        <f>IF(IFERROR(VLOOKUP($B349&amp;BN$14,Plan!$B$10:$K$300,9,FALSE),"")=0,"",IFERROR(VLOOKUP($B349&amp;BN$14,Plan!$B$10:$K$300,9,FALSE),""))</f>
        <v/>
      </c>
      <c r="BO352" s="320" t="str">
        <f>IF(IFERROR(VLOOKUP($B349&amp;BO$14,Plan!$B$10:$K$300,9,FALSE),"")=0,"",IFERROR(VLOOKUP($B349&amp;BO$14,Plan!$B$10:$K$300,9,FALSE),""))</f>
        <v/>
      </c>
      <c r="BP352" s="320" t="str">
        <f>IF(IFERROR(VLOOKUP($B349&amp;BP$14,Plan!$B$10:$K$300,9,FALSE),"")=0,"",IFERROR(VLOOKUP($B349&amp;BP$14,Plan!$B$10:$K$300,9,FALSE),""))</f>
        <v/>
      </c>
      <c r="BQ352" s="320" t="str">
        <f>IF(IFERROR(VLOOKUP($B349&amp;BQ$14,Plan!$B$10:$K$300,9,FALSE),"")=0,"",IFERROR(VLOOKUP($B349&amp;BQ$14,Plan!$B$10:$K$300,9,FALSE),""))</f>
        <v/>
      </c>
      <c r="BR352" s="358"/>
      <c r="BS352" s="320" t="str">
        <f>IF(IFERROR(VLOOKUP($B349&amp;BS$14,Plan!$B$10:$K$300,9,FALSE),"")=0,"",IFERROR(VLOOKUP($B349&amp;BS$14,Plan!$B$10:$K$300,9,FALSE),""))</f>
        <v/>
      </c>
      <c r="BT352" s="320" t="str">
        <f>IF(IFERROR(VLOOKUP($B349&amp;BT$14,Plan!$B$10:$K$300,9,FALSE),"")=0,"",IFERROR(VLOOKUP($B349&amp;BT$14,Plan!$B$10:$K$300,9,FALSE),""))</f>
        <v/>
      </c>
      <c r="BU352" s="320" t="str">
        <f>IF(IFERROR(VLOOKUP($B349&amp;BU$14,Plan!$B$10:$K$300,9,FALSE),"")=0,"",IFERROR(VLOOKUP($B349&amp;BU$14,Plan!$B$10:$K$300,9,FALSE),""))</f>
        <v/>
      </c>
      <c r="BV352" s="320" t="str">
        <f>IF(IFERROR(VLOOKUP($B349&amp;BV$14,Plan!$B$10:$K$300,9,FALSE),"")=0,"",IFERROR(VLOOKUP($B349&amp;BV$14,Plan!$B$10:$K$300,9,FALSE),""))</f>
        <v/>
      </c>
      <c r="BW352" s="320" t="str">
        <f>IF(IFERROR(VLOOKUP($B349&amp;BW$14,Plan!$B$10:$K$300,9,FALSE),"")=0,"",IFERROR(VLOOKUP($B349&amp;BW$14,Plan!$B$10:$K$300,9,FALSE),""))</f>
        <v/>
      </c>
      <c r="BX352" s="320" t="str">
        <f>IF(IFERROR(VLOOKUP($B349&amp;BX$14,Plan!$B$10:$K$300,9,FALSE),"")=0,"",IFERROR(VLOOKUP($B349&amp;BX$14,Plan!$B$10:$K$300,9,FALSE),""))</f>
        <v/>
      </c>
      <c r="BY352" s="320" t="str">
        <f>IF(IFERROR(VLOOKUP($B349&amp;BY$14,Plan!$B$10:$K$300,9,FALSE),"")=0,"",IFERROR(VLOOKUP($B349&amp;BY$14,Plan!$B$10:$K$300,9,FALSE),""))</f>
        <v/>
      </c>
      <c r="BZ352" s="328"/>
      <c r="CA352" s="320" t="str">
        <f>IF(IFERROR(VLOOKUP($B349&amp;CA$14,Plan!$B$10:$K$300,9,FALSE),"")=0,"",IFERROR(VLOOKUP($B349&amp;CA$14,Plan!$B$10:$K$300,9,FALSE),""))</f>
        <v/>
      </c>
      <c r="CB352" s="320" t="str">
        <f>IF(IFERROR(VLOOKUP($B349&amp;CB$14,Plan!$B$10:$K$300,9,FALSE),"")=0,"",IFERROR(VLOOKUP($B349&amp;CB$14,Plan!$B$10:$K$300,9,FALSE),""))</f>
        <v/>
      </c>
      <c r="CC352" s="320" t="str">
        <f>IF(IFERROR(VLOOKUP($B349&amp;CC$14,Plan!$B$10:$K$300,9,FALSE),"")=0,"",IFERROR(VLOOKUP($B349&amp;CC$14,Plan!$B$10:$K$300,9,FALSE),""))</f>
        <v/>
      </c>
      <c r="CD352" s="320" t="str">
        <f>IF(IFERROR(VLOOKUP($B349&amp;CD$14,Plan!$B$10:$K$300,9,FALSE),"")=0,"",IFERROR(VLOOKUP($B349&amp;CD$14,Plan!$B$10:$K$300,9,FALSE),""))</f>
        <v/>
      </c>
      <c r="CE352" s="320" t="str">
        <f>IF(IFERROR(VLOOKUP($B349&amp;CE$14,Plan!$B$10:$K$300,9,FALSE),"")=0,"",IFERROR(VLOOKUP($B349&amp;CE$14,Plan!$B$10:$K$300,9,FALSE),""))</f>
        <v/>
      </c>
      <c r="CF352" s="320" t="str">
        <f>IF(IFERROR(VLOOKUP($B349&amp;CF$14,Plan!$B$10:$K$300,9,FALSE),"")=0,"",IFERROR(VLOOKUP($B349&amp;CF$14,Plan!$B$10:$K$300,9,FALSE),""))</f>
        <v/>
      </c>
      <c r="CG352" s="328"/>
      <c r="CH352" s="320" t="str">
        <f>IF(IFERROR(VLOOKUP($B349&amp;CH$14,Plan!$B$10:$K$300,9,FALSE),"")=0,"",IFERROR(VLOOKUP($B349&amp;CH$14,Plan!$B$10:$K$300,9,FALSE),""))</f>
        <v/>
      </c>
      <c r="CI352" s="320" t="str">
        <f>IF(IFERROR(VLOOKUP($B349&amp;CI$14,Plan!$B$10:$K$300,9,FALSE),"")=0,"",IFERROR(VLOOKUP($B349&amp;CI$14,Plan!$B$10:$K$300,9,FALSE),""))</f>
        <v/>
      </c>
      <c r="CJ352" s="320" t="str">
        <f>IF(IFERROR(VLOOKUP($B349&amp;CJ$14,Plan!$B$10:$K$300,9,FALSE),"")=0,"",IFERROR(VLOOKUP($B349&amp;CJ$14,Plan!$B$10:$K$300,9,FALSE),""))</f>
        <v/>
      </c>
      <c r="CK352" s="320" t="str">
        <f>IF(IFERROR(VLOOKUP($B349&amp;CK$14,Plan!$B$10:$K$300,9,FALSE),"")=0,"",IFERROR(VLOOKUP($B349&amp;CK$14,Plan!$B$10:$K$300,9,FALSE),""))</f>
        <v/>
      </c>
      <c r="CL352" s="320" t="str">
        <f>IF(IFERROR(VLOOKUP($B349&amp;CL$14,Plan!$B$10:$K$300,9,FALSE),"")=0,"",IFERROR(VLOOKUP($B349&amp;CL$14,Plan!$B$10:$K$300,9,FALSE),""))</f>
        <v/>
      </c>
      <c r="CM352" s="320" t="str">
        <f>IF(IFERROR(VLOOKUP($B349&amp;CM$14,Plan!$B$10:$K$300,9,FALSE),"")=0,"",IFERROR(VLOOKUP($B349&amp;CM$14,Plan!$B$10:$K$300,9,FALSE),""))</f>
        <v/>
      </c>
      <c r="CN352" s="320" t="str">
        <f>IF(IFERROR(VLOOKUP($B349&amp;CN$14,Plan!$B$10:$K$300,9,FALSE),"")=0,"",IFERROR(VLOOKUP($B349&amp;CN$14,Plan!$B$10:$K$300,9,FALSE),""))</f>
        <v/>
      </c>
      <c r="CO352" s="320" t="str">
        <f>IF(IFERROR(VLOOKUP($B349&amp;CO$14,Plan!$B$10:$K$300,9,FALSE),"")=0,"",IFERROR(VLOOKUP($B349&amp;CO$14,Plan!$B$10:$K$300,9,FALSE),""))</f>
        <v/>
      </c>
      <c r="CP352" s="703" t="str">
        <f>IF(IFERROR(VLOOKUP($B349&amp;CP$14,Plan!$B$10:$K$300,9,FALSE),"")=0,"",IFERROR(VLOOKUP($B349&amp;CP$14,Plan!$B$10:$K$300,9,FALSE),""))</f>
        <v/>
      </c>
      <c r="CQ352" s="322" t="str">
        <f>IF(IFERROR(VLOOKUP($B349&amp;CQ$14,Plan!$B$10:$K$300,9,FALSE),"")=0,"",IFERROR(VLOOKUP($B349&amp;CQ$14,Plan!$B$10:$K$300,9,FALSE),""))</f>
        <v/>
      </c>
      <c r="CR352" s="320" t="str">
        <f>IF(IFERROR(VLOOKUP($B349&amp;CR$14,Plan!$B$10:$K$300,9,FALSE),"")=0,"",IFERROR(VLOOKUP($B349&amp;CR$14,Plan!$B$10:$K$300,9,FALSE),""))</f>
        <v/>
      </c>
      <c r="CS352" s="323"/>
      <c r="CT352" s="321" t="str">
        <f>IF(IFERROR(VLOOKUP($B349&amp;CT$14,Plan!$B$10:$K$300,9,FALSE),"")=0,"",IFERROR(VLOOKUP($B349&amp;CT$14,Plan!$B$10:$K$300,9,FALSE),""))</f>
        <v/>
      </c>
      <c r="CU352" s="320" t="str">
        <f>IF(IFERROR(VLOOKUP($B349&amp;CU$14,Plan!$B$10:$K$300,9,FALSE),"")=0,"",IFERROR(VLOOKUP($B349&amp;CU$14,Plan!$B$10:$K$300,9,FALSE),""))</f>
        <v/>
      </c>
      <c r="CV352" s="320" t="str">
        <f>IF(IFERROR(VLOOKUP($B349&amp;CV$14,Plan!$B$10:$K$300,9,FALSE),"")=0,"",IFERROR(VLOOKUP($B349&amp;CV$14,Plan!$B$10:$K$300,9,FALSE),""))</f>
        <v/>
      </c>
      <c r="CW352" s="320"/>
      <c r="CX352" s="322" t="str">
        <f>IF(IFERROR(VLOOKUP($B349&amp;CX$14,Plan!$B$10:$K$300,9,FALSE),"")=0,"",IFERROR(VLOOKUP($B349&amp;CX$14,Plan!$B$10:$K$300,9,FALSE),""))</f>
        <v/>
      </c>
      <c r="CY352" s="320" t="str">
        <f>IF(IFERROR(VLOOKUP($B349&amp;CY$14,Plan!$B$10:$K$300,9,FALSE),"")=0,"",IFERROR(VLOOKUP($B349&amp;CY$14,Plan!$B$10:$K$300,9,FALSE),""))</f>
        <v/>
      </c>
      <c r="CZ352" s="323" t="str">
        <f>IF(IFERROR(VLOOKUP($B349&amp;CZ$14,Plan!$B$10:$K$300,9,FALSE),"")=0,"",IFERROR(VLOOKUP($B349&amp;CZ$14,Plan!$B$10:$K$300,9,FALSE),""))</f>
        <v/>
      </c>
      <c r="DA352" s="322" t="str">
        <f>IF(IFERROR(VLOOKUP($B349&amp;DA$14,Plan!$B$10:$K$300,9,FALSE),"")=0,"",IFERROR(VLOOKUP($B349&amp;DA$14,Plan!$B$10:$K$300,9,FALSE),""))</f>
        <v/>
      </c>
      <c r="DB352" s="320" t="str">
        <f>IF(IFERROR(VLOOKUP($B349&amp;DB$14,Plan!$B$10:$K$300,9,FALSE),"")=0,"",IFERROR(VLOOKUP($B349&amp;DB$14,Plan!$B$10:$K$300,9,FALSE),""))</f>
        <v/>
      </c>
      <c r="DC352" s="320" t="str">
        <f>IF(IFERROR(VLOOKUP($B349&amp;DC$14,Plan!$B$10:$K$300,9,FALSE),"")=0,"",IFERROR(VLOOKUP($B349&amp;DC$14,Plan!$B$10:$K$300,9,FALSE),""))</f>
        <v/>
      </c>
      <c r="DD352" s="320" t="str">
        <f>IF(IFERROR(VLOOKUP($B349&amp;DD$14,Plan!$B$10:$K$300,9,FALSE),"")=0,"",IFERROR(VLOOKUP($B349&amp;DD$14,Plan!$B$10:$K$300,9,FALSE),""))</f>
        <v/>
      </c>
      <c r="DE352" s="320" t="str">
        <f>IF(IFERROR(VLOOKUP($B349&amp;DE$14,Plan!$B$10:$K$300,9,FALSE),"")=0,"",IFERROR(VLOOKUP($B349&amp;DE$14,Plan!$B$10:$K$300,9,FALSE),""))</f>
        <v/>
      </c>
      <c r="DF352" s="320" t="str">
        <f>IF(IFERROR(VLOOKUP($B349&amp;DF$14,Plan!$B$10:$K$300,9,FALSE),"")=0,"",IFERROR(VLOOKUP($B349&amp;DF$14,Plan!$B$10:$K$300,9,FALSE),""))</f>
        <v/>
      </c>
      <c r="DG352" s="320" t="str">
        <f>IF(IFERROR(VLOOKUP($B349&amp;DG$14,Plan!$B$10:$K$300,9,FALSE),"")=0,"",IFERROR(VLOOKUP($B349&amp;DG$14,Plan!$B$10:$K$300,9,FALSE),""))</f>
        <v/>
      </c>
      <c r="DH352" s="320" t="str">
        <f>IF(IFERROR(VLOOKUP($B349&amp;DH$14,Plan!$B$10:$K$300,9,FALSE),"")=0,"",IFERROR(VLOOKUP($B349&amp;DH$14,Plan!$B$10:$K$300,9,FALSE),""))</f>
        <v/>
      </c>
      <c r="DI352" s="320" t="str">
        <f>IF(IFERROR(VLOOKUP($B349&amp;DI$14,Plan!$B$10:$K$300,9,FALSE),"")=0,"",IFERROR(VLOOKUP($B349&amp;DI$14,Plan!$B$10:$K$300,9,FALSE),""))</f>
        <v/>
      </c>
      <c r="DJ352" s="320" t="str">
        <f>IF(IFERROR(VLOOKUP($B349&amp;DJ$14,Plan!$B$10:$K$300,9,FALSE),"")=0,"",IFERROR(VLOOKUP($B349&amp;DJ$14,Plan!$B$10:$K$300,9,FALSE),""))</f>
        <v/>
      </c>
      <c r="DK352" s="320" t="str">
        <f>IF(IFERROR(VLOOKUP($B349&amp;DK$14,Plan!$B$10:$K$300,9,FALSE),"")=0,"",IFERROR(VLOOKUP($B349&amp;DK$14,Plan!$B$10:$K$300,9,FALSE),""))</f>
        <v/>
      </c>
      <c r="DL352" s="320" t="str">
        <f>IF(IFERROR(VLOOKUP($B349&amp;DL$14,Plan!$B$10:$K$300,9,FALSE),"")=0,"",IFERROR(VLOOKUP($B349&amp;DL$14,Plan!$B$10:$K$300,9,FALSE),""))</f>
        <v/>
      </c>
      <c r="DM352" s="320" t="str">
        <f>IF(IFERROR(VLOOKUP($B349&amp;DM$14,Plan!$B$10:$K$300,9,FALSE),"")=0,"",IFERROR(VLOOKUP($B349&amp;DM$14,Plan!$B$10:$K$300,9,FALSE),""))</f>
        <v/>
      </c>
      <c r="DN352" s="320" t="str">
        <f>IF(IFERROR(VLOOKUP($B349&amp;DN$14,Plan!$B$10:$K$300,9,FALSE),"")=0,"",IFERROR(VLOOKUP($B349&amp;DN$14,Plan!$B$10:$K$300,9,FALSE),""))</f>
        <v/>
      </c>
      <c r="DO352" s="320" t="str">
        <f>IF(IFERROR(VLOOKUP($B349&amp;DO$14,Plan!$B$10:$K$300,9,FALSE),"")=0,"",IFERROR(VLOOKUP($B349&amp;DO$14,Plan!$B$10:$K$300,9,FALSE),""))</f>
        <v/>
      </c>
      <c r="DP352" s="320" t="str">
        <f>IF(IFERROR(VLOOKUP($B349&amp;DP$14,Plan!$B$10:$K$300,9,FALSE),"")=0,"",IFERROR(VLOOKUP($B349&amp;DP$14,Plan!$B$10:$K$300,9,FALSE),""))</f>
        <v/>
      </c>
      <c r="DQ352" s="320" t="str">
        <f>IF(IFERROR(VLOOKUP($B349&amp;DQ$14,Plan!$B$10:$K$300,9,FALSE),"")=0,"",IFERROR(VLOOKUP($B349&amp;DQ$14,Plan!$B$10:$K$300,9,FALSE),""))</f>
        <v/>
      </c>
      <c r="DR352" s="973" t="str">
        <f>IF(IFERROR(VLOOKUP($B349&amp;DR$14,Plan!$B$10:$K$300,9,FALSE),"")=0,"",IFERROR(VLOOKUP($B349&amp;DR$14,Plan!$B$10:$K$300,9,FALSE),""))</f>
        <v/>
      </c>
      <c r="DS352" s="973" t="str">
        <f>IF(IFERROR(VLOOKUP($B349&amp;DS$14,Plan!$B$10:$K$300,9,FALSE),"")=0,"",IFERROR(VLOOKUP($B349&amp;DS$14,Plan!$B$10:$K$300,9,FALSE),""))</f>
        <v/>
      </c>
      <c r="DT352" s="323" t="str">
        <f>IF(IFERROR(VLOOKUP($B349&amp;DT$14,Plan!$B$10:$K$300,9,FALSE),"")=0,"",IFERROR(VLOOKUP($B349&amp;DT$14,Plan!$B$10:$K$300,9,FALSE),""))</f>
        <v/>
      </c>
      <c r="DV352" s="103">
        <f t="shared" si="63"/>
        <v>0</v>
      </c>
    </row>
    <row r="353" spans="1:126" ht="15" customHeight="1">
      <c r="A353" s="1074">
        <f>+A349+1</f>
        <v>80</v>
      </c>
      <c r="B353" s="1089" t="s">
        <v>239</v>
      </c>
      <c r="C353" s="1077" t="s">
        <v>612</v>
      </c>
      <c r="D353" s="1078"/>
      <c r="E353" s="1083" t="s">
        <v>370</v>
      </c>
      <c r="F353" s="1086" t="s">
        <v>198</v>
      </c>
      <c r="G353" s="1086" t="s">
        <v>383</v>
      </c>
      <c r="H353" s="340" t="s">
        <v>357</v>
      </c>
      <c r="I353" s="85"/>
      <c r="J353" s="86" t="str">
        <f>IF(VLOOKUP(J$14,'ISP-F14-HRD-00'!$B$14:$BE$128,MATCH($C353,'ISP-F14-HRD-00'!$B$11:$BE$11,0),FALSE)=0,"",VLOOKUP(J$14,'ISP-F14-HRD-00'!$B$14:$BE$128,MATCH($C353,'ISP-F14-HRD-00'!$B$11:$BE$11,0),FALSE))</f>
        <v/>
      </c>
      <c r="K353" s="86" t="str">
        <f>IF(VLOOKUP(K$14,'ISP-F14-HRD-00'!$B$14:$BE$128,MATCH($C353,'ISP-F14-HRD-00'!$B$11:$BE$11,0),FALSE)=0,"",VLOOKUP(K$14,'ISP-F14-HRD-00'!$B$14:$BE$128,MATCH($C353,'ISP-F14-HRD-00'!$B$11:$BE$11,0),FALSE))</f>
        <v/>
      </c>
      <c r="L353" s="86" t="str">
        <f>IF(VLOOKUP(L$14,'ISP-F14-HRD-00'!$B$14:$BE$128,MATCH($C353,'ISP-F14-HRD-00'!$B$11:$BE$11,0),FALSE)=0,"",VLOOKUP(L$14,'ISP-F14-HRD-00'!$B$14:$BE$128,MATCH($C353,'ISP-F14-HRD-00'!$B$11:$BE$11,0),FALSE))</f>
        <v/>
      </c>
      <c r="M353" s="86" t="str">
        <f>IF(VLOOKUP(M$14,'ISP-F14-HRD-00'!$B$14:$BE$128,MATCH($C353,'ISP-F14-HRD-00'!$B$11:$BE$11,0),FALSE)=0,"",VLOOKUP(M$14,'ISP-F14-HRD-00'!$B$14:$BE$128,MATCH($C353,'ISP-F14-HRD-00'!$B$11:$BE$11,0),FALSE))</f>
        <v/>
      </c>
      <c r="N353" s="86" t="str">
        <f>IF(VLOOKUP(N$14,'ISP-F14-HRD-00'!$B$14:$BE$128,MATCH($C353,'ISP-F14-HRD-00'!$B$11:$BE$11,0),FALSE)=0,"",VLOOKUP(N$14,'ISP-F14-HRD-00'!$B$14:$BE$128,MATCH($C353,'ISP-F14-HRD-00'!$B$11:$BE$11,0),FALSE))</f>
        <v/>
      </c>
      <c r="O353" s="86" t="str">
        <f>IF(VLOOKUP(O$14,'ISP-F14-HRD-00'!$B$14:$BE$128,MATCH($C353,'ISP-F14-HRD-00'!$B$11:$BE$11,0),FALSE)=0,"",VLOOKUP(O$14,'ISP-F14-HRD-00'!$B$14:$BE$128,MATCH($C353,'ISP-F14-HRD-00'!$B$11:$BE$11,0),FALSE))</f>
        <v/>
      </c>
      <c r="P353" s="86" t="str">
        <f>IF(VLOOKUP(P$14,'ISP-F14-HRD-00'!$B$14:$BE$128,MATCH($C353,'ISP-F14-HRD-00'!$B$11:$BE$11,0),FALSE)=0,"",VLOOKUP(P$14,'ISP-F14-HRD-00'!$B$14:$BE$128,MATCH($C353,'ISP-F14-HRD-00'!$B$11:$BE$11,0),FALSE))</f>
        <v/>
      </c>
      <c r="Q353" s="86" t="str">
        <f>IF(VLOOKUP(Q$14,'ISP-F14-HRD-00'!$B$14:$BE$128,MATCH($C353,'ISP-F14-HRD-00'!$B$11:$BE$11,0),FALSE)=0,"",VLOOKUP(Q$14,'ISP-F14-HRD-00'!$B$14:$BE$128,MATCH($C353,'ISP-F14-HRD-00'!$B$11:$BE$11,0),FALSE))</f>
        <v/>
      </c>
      <c r="R353" s="86" t="str">
        <f>IF(VLOOKUP(R$14,'ISP-F14-HRD-00'!$B$14:$BE$128,MATCH($C353,'ISP-F14-HRD-00'!$B$11:$BE$11,0),FALSE)=0,"",VLOOKUP(R$14,'ISP-F14-HRD-00'!$B$14:$BE$128,MATCH($C353,'ISP-F14-HRD-00'!$B$11:$BE$11,0),FALSE))</f>
        <v/>
      </c>
      <c r="S353" s="86" t="str">
        <f>IF(VLOOKUP(S$14,'ISP-F14-HRD-00'!$B$14:$BE$128,MATCH($C353,'ISP-F14-HRD-00'!$B$11:$BE$11,0),FALSE)=0,"",VLOOKUP(S$14,'ISP-F14-HRD-00'!$B$14:$BE$128,MATCH($C353,'ISP-F14-HRD-00'!$B$11:$BE$11,0),FALSE))</f>
        <v/>
      </c>
      <c r="T353" s="86" t="str">
        <f>IF(VLOOKUP(T$14,'ISP-F14-HRD-00'!$B$14:$BE$128,MATCH($C353,'ISP-F14-HRD-00'!$B$11:$BE$11,0),FALSE)=0,"",VLOOKUP(T$14,'ISP-F14-HRD-00'!$B$14:$BE$128,MATCH($C353,'ISP-F14-HRD-00'!$B$11:$BE$11,0),FALSE))</f>
        <v/>
      </c>
      <c r="U353" s="86" t="str">
        <f>IF(VLOOKUP(U$14,'ISP-F14-HRD-00'!$B$14:$BE$128,MATCH($C353,'ISP-F14-HRD-00'!$B$11:$BE$11,0),FALSE)=0,"",VLOOKUP(U$14,'ISP-F14-HRD-00'!$B$14:$BE$128,MATCH($C353,'ISP-F14-HRD-00'!$B$11:$BE$11,0),FALSE))</f>
        <v/>
      </c>
      <c r="V353" s="86" t="str">
        <f>IF(VLOOKUP(V$14,'ISP-F14-HRD-00'!$B$14:$BE$128,MATCH($C353,'ISP-F14-HRD-00'!$B$11:$BE$11,0),FALSE)=0,"",VLOOKUP(V$14,'ISP-F14-HRD-00'!$B$14:$BE$128,MATCH($C353,'ISP-F14-HRD-00'!$B$11:$BE$11,0),FALSE))</f>
        <v/>
      </c>
      <c r="W353" s="86" t="str">
        <f>IF(VLOOKUP(W$14,'ISP-F14-HRD-00'!$B$14:$BE$128,MATCH($C353,'ISP-F14-HRD-00'!$B$11:$BE$11,0),FALSE)=0,"",VLOOKUP(W$14,'ISP-F14-HRD-00'!$B$14:$BE$128,MATCH($C353,'ISP-F14-HRD-00'!$B$11:$BE$11,0),FALSE))</f>
        <v/>
      </c>
      <c r="X353" s="86" t="str">
        <f>IF(VLOOKUP(X$14,'ISP-F14-HRD-00'!$B$14:$BE$128,MATCH($C353,'ISP-F14-HRD-00'!$B$11:$BE$11,0),FALSE)=0,"",VLOOKUP(X$14,'ISP-F14-HRD-00'!$B$14:$BE$128,MATCH($C353,'ISP-F14-HRD-00'!$B$11:$BE$11,0),FALSE))</f>
        <v/>
      </c>
      <c r="Y353" s="86" t="str">
        <f>IF(VLOOKUP(Y$14,'ISP-F14-HRD-00'!$B$14:$BE$128,MATCH($C353,'ISP-F14-HRD-00'!$B$11:$BE$11,0),FALSE)=0,"",VLOOKUP(Y$14,'ISP-F14-HRD-00'!$B$14:$BE$128,MATCH($C353,'ISP-F14-HRD-00'!$B$11:$BE$11,0),FALSE))</f>
        <v/>
      </c>
      <c r="Z353" s="86" t="str">
        <f>IF(VLOOKUP(Z$14,'ISP-F14-HRD-00'!$B$14:$BE$128,MATCH($C353,'ISP-F14-HRD-00'!$B$11:$BE$11,0),FALSE)=0,"",VLOOKUP(Z$14,'ISP-F14-HRD-00'!$B$14:$BE$128,MATCH($C353,'ISP-F14-HRD-00'!$B$11:$BE$11,0),FALSE))</f>
        <v/>
      </c>
      <c r="AA353" s="86" t="str">
        <f>IF(VLOOKUP(AA$14,'ISP-F14-HRD-00'!$B$14:$BE$128,MATCH($C353,'ISP-F14-HRD-00'!$B$11:$BE$11,0),FALSE)=0,"",VLOOKUP(AA$14,'ISP-F14-HRD-00'!$B$14:$BE$128,MATCH($C353,'ISP-F14-HRD-00'!$B$11:$BE$11,0),FALSE))</f>
        <v/>
      </c>
      <c r="AB353" s="86" t="str">
        <f>IF(VLOOKUP(AB$14,'ISP-F14-HRD-00'!$B$14:$BE$128,MATCH($C353,'ISP-F14-HRD-00'!$B$11:$BE$11,0),FALSE)=0,"",VLOOKUP(AB$14,'ISP-F14-HRD-00'!$B$14:$BE$128,MATCH($C353,'ISP-F14-HRD-00'!$B$11:$BE$11,0),FALSE))</f>
        <v/>
      </c>
      <c r="AC353" s="700" t="str">
        <f>IF(VLOOKUP(AC$14,'ISP-F14-HRD-00'!$B$14:$BE$128,MATCH($C353,'ISP-F14-HRD-00'!$B$11:$BE$11,0),FALSE)=0,"",VLOOKUP(AC$14,'ISP-F14-HRD-00'!$B$14:$BE$128,MATCH($C353,'ISP-F14-HRD-00'!$B$11:$BE$11,0),FALSE))</f>
        <v/>
      </c>
      <c r="AD353" s="700" t="str">
        <f>IF(VLOOKUP(AD$14,'ISP-F14-HRD-00'!$B$14:$BE$128,MATCH($C353,'ISP-F14-HRD-00'!$B$11:$BE$11,0),FALSE)=0,"",VLOOKUP(AD$14,'ISP-F14-HRD-00'!$B$14:$BE$128,MATCH($C353,'ISP-F14-HRD-00'!$B$11:$BE$11,0),FALSE))</f>
        <v/>
      </c>
      <c r="AE353" s="700" t="e">
        <f>IF(VLOOKUP(AE$14,'ISP-F14-HRD-00'!$B$14:$BE$128,MATCH($C353,'ISP-F14-HRD-00'!$B$11:$BE$11,0),FALSE)=0,"",VLOOKUP(AE$14,'ISP-F14-HRD-00'!$B$14:$BE$128,MATCH($C353,'ISP-F14-HRD-00'!$B$11:$BE$11,0),FALSE))</f>
        <v>#N/A</v>
      </c>
      <c r="AF353" s="353"/>
      <c r="AG353" s="86" t="str">
        <f>IF(VLOOKUP(AG$14,'ISP-F14-HRD-00'!$B$14:$BE$128,MATCH($C353,'ISP-F14-HRD-00'!$B$11:$BE$11,0),FALSE)=0,"",VLOOKUP(AG$14,'ISP-F14-HRD-00'!$B$14:$BE$128,MATCH($C353,'ISP-F14-HRD-00'!$B$11:$BE$11,0),FALSE))</f>
        <v/>
      </c>
      <c r="AH353" s="86" t="str">
        <f>IF(VLOOKUP(AH$14,'ISP-F14-HRD-00'!$B$14:$BE$128,MATCH($C353,'ISP-F14-HRD-00'!$B$11:$BE$11,0),FALSE)=0,"",VLOOKUP(AH$14,'ISP-F14-HRD-00'!$B$14:$BE$128,MATCH($C353,'ISP-F14-HRD-00'!$B$11:$BE$11,0),FALSE))</f>
        <v/>
      </c>
      <c r="AI353" s="86" t="str">
        <f>IF(VLOOKUP(AI$14,'ISP-F14-HRD-00'!$B$14:$BE$128,MATCH($C353,'ISP-F14-HRD-00'!$B$11:$BE$11,0),FALSE)=0,"",VLOOKUP(AI$14,'ISP-F14-HRD-00'!$B$14:$BE$128,MATCH($C353,'ISP-F14-HRD-00'!$B$11:$BE$11,0),FALSE))</f>
        <v/>
      </c>
      <c r="AJ353" s="86" t="str">
        <f>IF(VLOOKUP(AJ$14,'ISP-F14-HRD-00'!$B$14:$BE$128,MATCH($C353,'ISP-F14-HRD-00'!$B$11:$BE$11,0),FALSE)=0,"",VLOOKUP(AJ$14,'ISP-F14-HRD-00'!$B$14:$BE$128,MATCH($C353,'ISP-F14-HRD-00'!$B$11:$BE$11,0),FALSE))</f>
        <v/>
      </c>
      <c r="AK353" s="86" t="str">
        <f>IF(VLOOKUP(AK$14,'ISP-F14-HRD-00'!$B$14:$BE$128,MATCH($C353,'ISP-F14-HRD-00'!$B$11:$BE$11,0),FALSE)=0,"",VLOOKUP(AK$14,'ISP-F14-HRD-00'!$B$14:$BE$128,MATCH($C353,'ISP-F14-HRD-00'!$B$11:$BE$11,0),FALSE))</f>
        <v/>
      </c>
      <c r="AL353" s="86" t="str">
        <f>IF(VLOOKUP(AL$14,'ISP-F14-HRD-00'!$B$14:$BE$128,MATCH($C353,'ISP-F14-HRD-00'!$B$11:$BE$11,0),FALSE)=0,"",VLOOKUP(AL$14,'ISP-F14-HRD-00'!$B$14:$BE$128,MATCH($C353,'ISP-F14-HRD-00'!$B$11:$BE$11,0),FALSE))</f>
        <v/>
      </c>
      <c r="AM353" s="86" t="str">
        <f>IF(VLOOKUP(AM$14,'ISP-F14-HRD-00'!$B$14:$BE$128,MATCH($C353,'ISP-F14-HRD-00'!$B$11:$BE$11,0),FALSE)=0,"",VLOOKUP(AM$14,'ISP-F14-HRD-00'!$B$14:$BE$128,MATCH($C353,'ISP-F14-HRD-00'!$B$11:$BE$11,0),FALSE))</f>
        <v/>
      </c>
      <c r="AN353" s="86" t="str">
        <f>IF(VLOOKUP(AN$14,'ISP-F14-HRD-00'!$B$14:$BE$128,MATCH($C353,'ISP-F14-HRD-00'!$B$11:$BE$11,0),FALSE)=0,"",VLOOKUP(AN$14,'ISP-F14-HRD-00'!$B$14:$BE$128,MATCH($C353,'ISP-F14-HRD-00'!$B$11:$BE$11,0),FALSE))</f>
        <v/>
      </c>
      <c r="AO353" s="86" t="str">
        <f>IF(VLOOKUP(AO$14,'ISP-F14-HRD-00'!$B$14:$BE$128,MATCH($C353,'ISP-F14-HRD-00'!$B$11:$BE$11,0),FALSE)=0,"",VLOOKUP(AO$14,'ISP-F14-HRD-00'!$B$14:$BE$128,MATCH($C353,'ISP-F14-HRD-00'!$B$11:$BE$11,0),FALSE))</f>
        <v/>
      </c>
      <c r="AP353" s="86" t="str">
        <f>IF(VLOOKUP(AP$14,'ISP-F14-HRD-00'!$B$14:$BE$128,MATCH($C353,'ISP-F14-HRD-00'!$B$11:$BE$11,0),FALSE)=0,"",VLOOKUP(AP$14,'ISP-F14-HRD-00'!$B$14:$BE$128,MATCH($C353,'ISP-F14-HRD-00'!$B$11:$BE$11,0),FALSE))</f>
        <v/>
      </c>
      <c r="AQ353" s="86" t="str">
        <f>IF(VLOOKUP(AQ$14,'ISP-F14-HRD-00'!$B$14:$BE$128,MATCH($C353,'ISP-F14-HRD-00'!$B$11:$BE$11,0),FALSE)=0,"",VLOOKUP(AQ$14,'ISP-F14-HRD-00'!$B$14:$BE$128,MATCH($C353,'ISP-F14-HRD-00'!$B$11:$BE$11,0),FALSE))</f>
        <v/>
      </c>
      <c r="AR353" s="86" t="str">
        <f>IF(VLOOKUP(AR$14,'ISP-F14-HRD-00'!$B$14:$BE$128,MATCH($C353,'ISP-F14-HRD-00'!$B$11:$BE$11,0),FALSE)=0,"",VLOOKUP(AR$14,'ISP-F14-HRD-00'!$B$14:$BE$128,MATCH($C353,'ISP-F14-HRD-00'!$B$11:$BE$11,0),FALSE))</f>
        <v/>
      </c>
      <c r="AS353" s="86" t="str">
        <f>IF(VLOOKUP(AS$14,'ISP-F14-HRD-00'!$B$14:$BE$128,MATCH($C353,'ISP-F14-HRD-00'!$B$11:$BE$11,0),FALSE)=0,"",VLOOKUP(AS$14,'ISP-F14-HRD-00'!$B$14:$BE$128,MATCH($C353,'ISP-F14-HRD-00'!$B$11:$BE$11,0),FALSE))</f>
        <v/>
      </c>
      <c r="AT353" s="86" t="str">
        <f>IF(VLOOKUP(AT$14,'ISP-F14-HRD-00'!$B$14:$BE$128,MATCH($C353,'ISP-F14-HRD-00'!$B$11:$BE$11,0),FALSE)=0,"",VLOOKUP(AT$14,'ISP-F14-HRD-00'!$B$14:$BE$128,MATCH($C353,'ISP-F14-HRD-00'!$B$11:$BE$11,0),FALSE))</f>
        <v/>
      </c>
      <c r="AU353" s="86" t="str">
        <f>IF(VLOOKUP(AU$14,'ISP-F14-HRD-00'!$B$14:$BE$128,MATCH($C353,'ISP-F14-HRD-00'!$B$11:$BE$11,0),FALSE)=0,"",VLOOKUP(AU$14,'ISP-F14-HRD-00'!$B$14:$BE$128,MATCH($C353,'ISP-F14-HRD-00'!$B$11:$BE$11,0),FALSE))</f>
        <v/>
      </c>
      <c r="AV353" s="86" t="str">
        <f>IF(VLOOKUP(AV$14,'ISP-F14-HRD-00'!$B$14:$BE$128,MATCH($C353,'ISP-F14-HRD-00'!$B$11:$BE$11,0),FALSE)=0,"",VLOOKUP(AV$14,'ISP-F14-HRD-00'!$B$14:$BE$128,MATCH($C353,'ISP-F14-HRD-00'!$B$11:$BE$11,0),FALSE))</f>
        <v/>
      </c>
      <c r="AW353" s="86" t="str">
        <f>IF(VLOOKUP(AW$14,'ISP-F14-HRD-00'!$B$14:$BE$128,MATCH($C353,'ISP-F14-HRD-00'!$B$11:$BE$11,0),FALSE)=0,"",VLOOKUP(AW$14,'ISP-F14-HRD-00'!$B$14:$BE$128,MATCH($C353,'ISP-F14-HRD-00'!$B$11:$BE$11,0),FALSE))</f>
        <v/>
      </c>
      <c r="AX353" s="86" t="str">
        <f>IF(VLOOKUP(AX$14,'ISP-F14-HRD-00'!$B$14:$BE$128,MATCH($C353,'ISP-F14-HRD-00'!$B$11:$BE$11,0),FALSE)=0,"",VLOOKUP(AX$14,'ISP-F14-HRD-00'!$B$14:$BE$128,MATCH($C353,'ISP-F14-HRD-00'!$B$11:$BE$11,0),FALSE))</f>
        <v/>
      </c>
      <c r="AY353" s="86" t="str">
        <f>IF(VLOOKUP(AY$14,'ISP-F14-HRD-00'!$B$14:$BE$128,MATCH($C353,'ISP-F14-HRD-00'!$B$11:$BE$11,0),FALSE)=0,"",VLOOKUP(AY$14,'ISP-F14-HRD-00'!$B$14:$BE$128,MATCH($C353,'ISP-F14-HRD-00'!$B$11:$BE$11,0),FALSE))</f>
        <v/>
      </c>
      <c r="AZ353" s="86" t="str">
        <f>IF(VLOOKUP(AZ$14,'ISP-F14-HRD-00'!$B$14:$BE$128,MATCH($C353,'ISP-F14-HRD-00'!$B$11:$BE$11,0),FALSE)=0,"",VLOOKUP(AZ$14,'ISP-F14-HRD-00'!$B$14:$BE$128,MATCH($C353,'ISP-F14-HRD-00'!$B$11:$BE$11,0),FALSE))</f>
        <v/>
      </c>
      <c r="BA353" s="87" t="str">
        <f>IF(VLOOKUP(BA$14,'ISP-F14-HRD-00'!$B$14:$BE$128,MATCH($C353,'ISP-F14-HRD-00'!$B$11:$BE$11,0),FALSE)=0,"",VLOOKUP(BA$14,'ISP-F14-HRD-00'!$B$14:$BE$128,MATCH($C353,'ISP-F14-HRD-00'!$B$11:$BE$11,0),FALSE))</f>
        <v/>
      </c>
      <c r="BB353" s="330"/>
      <c r="BC353" s="89" t="str">
        <f>IF(VLOOKUP(BC$14,'ISP-F14-HRD-00'!$B$14:$BE$128,MATCH($C353,'ISP-F14-HRD-00'!$B$11:$BE$11,0),FALSE)=0,"",VLOOKUP(BC$14,'ISP-F14-HRD-00'!$B$14:$BE$128,MATCH($C353,'ISP-F14-HRD-00'!$B$11:$BE$11,0),FALSE))</f>
        <v/>
      </c>
      <c r="BD353" s="86" t="str">
        <f>IF(VLOOKUP(BD$14,'ISP-F14-HRD-00'!$B$14:$BE$128,MATCH($C353,'ISP-F14-HRD-00'!$B$11:$BE$11,0),FALSE)=0,"",VLOOKUP(BD$14,'ISP-F14-HRD-00'!$B$14:$BE$128,MATCH($C353,'ISP-F14-HRD-00'!$B$11:$BE$11,0),FALSE))</f>
        <v/>
      </c>
      <c r="BE353" s="86" t="str">
        <f>IF(VLOOKUP(BE$14,'ISP-F14-HRD-00'!$B$14:$BE$128,MATCH($C353,'ISP-F14-HRD-00'!$B$11:$BE$11,0),FALSE)=0,"",VLOOKUP(BE$14,'ISP-F14-HRD-00'!$B$14:$BE$128,MATCH($C353,'ISP-F14-HRD-00'!$B$11:$BE$11,0),FALSE))</f>
        <v/>
      </c>
      <c r="BF353" s="86" t="str">
        <f>IF(VLOOKUP(BF$14,'ISP-F14-HRD-00'!$B$14:$BE$128,MATCH($C353,'ISP-F14-HRD-00'!$B$11:$BE$11,0),FALSE)=0,"",VLOOKUP(BF$14,'ISP-F14-HRD-00'!$B$14:$BE$128,MATCH($C353,'ISP-F14-HRD-00'!$B$11:$BE$11,0),FALSE))</f>
        <v/>
      </c>
      <c r="BG353" s="330"/>
      <c r="BH353" s="86" t="str">
        <f>IF(VLOOKUP(BH$14,'ISP-F14-HRD-00'!$B$14:$BE$128,MATCH($C353,'ISP-F14-HRD-00'!$B$11:$BE$11,0),FALSE)=0,"",VLOOKUP(BH$14,'ISP-F14-HRD-00'!$B$14:$BE$128,MATCH($C353,'ISP-F14-HRD-00'!$B$11:$BE$11,0),FALSE))</f>
        <v/>
      </c>
      <c r="BI353" s="86" t="str">
        <f>IF(VLOOKUP(BI$14,'ISP-F14-HRD-00'!$B$14:$BE$128,MATCH($C353,'ISP-F14-HRD-00'!$B$11:$BE$11,0),FALSE)=0,"",VLOOKUP(BI$14,'ISP-F14-HRD-00'!$B$14:$BE$128,MATCH($C353,'ISP-F14-HRD-00'!$B$11:$BE$11,0),FALSE))</f>
        <v/>
      </c>
      <c r="BJ353" s="86" t="str">
        <f>IF(VLOOKUP(BJ$14,'ISP-F14-HRD-00'!$B$14:$BE$128,MATCH($C353,'ISP-F14-HRD-00'!$B$11:$BE$11,0),FALSE)=0,"",VLOOKUP(BJ$14,'ISP-F14-HRD-00'!$B$14:$BE$128,MATCH($C353,'ISP-F14-HRD-00'!$B$11:$BE$11,0),FALSE))</f>
        <v/>
      </c>
      <c r="BK353" s="86" t="str">
        <f>IF(VLOOKUP(BK$14,'ISP-F14-HRD-00'!$B$14:$BE$128,MATCH($C353,'ISP-F14-HRD-00'!$B$11:$BE$11,0),FALSE)=0,"",VLOOKUP(BK$14,'ISP-F14-HRD-00'!$B$14:$BE$128,MATCH($C353,'ISP-F14-HRD-00'!$B$11:$BE$11,0),FALSE))</f>
        <v/>
      </c>
      <c r="BL353" s="330"/>
      <c r="BM353" s="86" t="str">
        <f>IF(VLOOKUP(BM$14,'ISP-F14-HRD-00'!$B$14:$BE$128,MATCH($C353,'ISP-F14-HRD-00'!$B$11:$BE$11,0),FALSE)=0,"",VLOOKUP(BM$14,'ISP-F14-HRD-00'!$B$14:$BE$128,MATCH($C353,'ISP-F14-HRD-00'!$B$11:$BE$11,0),FALSE))</f>
        <v/>
      </c>
      <c r="BN353" s="86" t="str">
        <f>IF(VLOOKUP(BN$14,'ISP-F14-HRD-00'!$B$14:$BE$128,MATCH($C353,'ISP-F14-HRD-00'!$B$11:$BE$11,0),FALSE)=0,"",VLOOKUP(BN$14,'ISP-F14-HRD-00'!$B$14:$BE$128,MATCH($C353,'ISP-F14-HRD-00'!$B$11:$BE$11,0),FALSE))</f>
        <v/>
      </c>
      <c r="BO353" s="86" t="str">
        <f>IF(VLOOKUP(BO$14,'ISP-F14-HRD-00'!$B$14:$BE$128,MATCH($C353,'ISP-F14-HRD-00'!$B$11:$BE$11,0),FALSE)=0,"",VLOOKUP(BO$14,'ISP-F14-HRD-00'!$B$14:$BE$128,MATCH($C353,'ISP-F14-HRD-00'!$B$11:$BE$11,0),FALSE))</f>
        <v/>
      </c>
      <c r="BP353" s="86" t="str">
        <f>IF(VLOOKUP(BP$14,'ISP-F14-HRD-00'!$B$14:$BE$128,MATCH($C353,'ISP-F14-HRD-00'!$B$11:$BE$11,0),FALSE)=0,"",VLOOKUP(BP$14,'ISP-F14-HRD-00'!$B$14:$BE$128,MATCH($C353,'ISP-F14-HRD-00'!$B$11:$BE$11,0),FALSE))</f>
        <v/>
      </c>
      <c r="BQ353" s="86" t="str">
        <f>IF(VLOOKUP(BQ$14,'ISP-F14-HRD-00'!$B$14:$BE$128,MATCH($C353,'ISP-F14-HRD-00'!$B$11:$BE$11,0),FALSE)=0,"",VLOOKUP(BQ$14,'ISP-F14-HRD-00'!$B$14:$BE$128,MATCH($C353,'ISP-F14-HRD-00'!$B$11:$BE$11,0),FALSE))</f>
        <v/>
      </c>
      <c r="BR353" s="356"/>
      <c r="BS353" s="86" t="str">
        <f>IF(VLOOKUP(BS$14,'ISP-F14-HRD-00'!$B$14:$BE$128,MATCH($C353,'ISP-F14-HRD-00'!$B$11:$BE$11,0),FALSE)=0,"",VLOOKUP(BS$14,'ISP-F14-HRD-00'!$B$14:$BE$128,MATCH($C353,'ISP-F14-HRD-00'!$B$11:$BE$11,0),FALSE))</f>
        <v/>
      </c>
      <c r="BT353" s="86" t="str">
        <f>IF(VLOOKUP(BT$14,'ISP-F14-HRD-00'!$B$14:$BE$128,MATCH($C353,'ISP-F14-HRD-00'!$B$11:$BE$11,0),FALSE)=0,"",VLOOKUP(BT$14,'ISP-F14-HRD-00'!$B$14:$BE$128,MATCH($C353,'ISP-F14-HRD-00'!$B$11:$BE$11,0),FALSE))</f>
        <v/>
      </c>
      <c r="BU353" s="86" t="str">
        <f>IF(VLOOKUP(BU$14,'ISP-F14-HRD-00'!$B$14:$BE$128,MATCH($C353,'ISP-F14-HRD-00'!$B$11:$BE$11,0),FALSE)=0,"",VLOOKUP(BU$14,'ISP-F14-HRD-00'!$B$14:$BE$128,MATCH($C353,'ISP-F14-HRD-00'!$B$11:$BE$11,0),FALSE))</f>
        <v/>
      </c>
      <c r="BV353" s="86" t="str">
        <f>IF(VLOOKUP(BV$14,'ISP-F14-HRD-00'!$B$14:$BE$128,MATCH($C353,'ISP-F14-HRD-00'!$B$11:$BE$11,0),FALSE)=0,"",VLOOKUP(BV$14,'ISP-F14-HRD-00'!$B$14:$BE$128,MATCH($C353,'ISP-F14-HRD-00'!$B$11:$BE$11,0),FALSE))</f>
        <v/>
      </c>
      <c r="BW353" s="86" t="str">
        <f>IF(VLOOKUP(BW$14,'ISP-F14-HRD-00'!$B$14:$BE$128,MATCH($C353,'ISP-F14-HRD-00'!$B$11:$BE$11,0),FALSE)=0,"",VLOOKUP(BW$14,'ISP-F14-HRD-00'!$B$14:$BE$128,MATCH($C353,'ISP-F14-HRD-00'!$B$11:$BE$11,0),FALSE))</f>
        <v/>
      </c>
      <c r="BX353" s="86" t="str">
        <f>IF(VLOOKUP(BX$14,'ISP-F14-HRD-00'!$B$14:$BE$128,MATCH($C353,'ISP-F14-HRD-00'!$B$11:$BE$11,0),FALSE)=0,"",VLOOKUP(BX$14,'ISP-F14-HRD-00'!$B$14:$BE$128,MATCH($C353,'ISP-F14-HRD-00'!$B$11:$BE$11,0),FALSE))</f>
        <v/>
      </c>
      <c r="BY353" s="86" t="str">
        <f>IF(VLOOKUP(BY$14,'ISP-F14-HRD-00'!$B$14:$BE$128,MATCH($C353,'ISP-F14-HRD-00'!$B$11:$BE$11,0),FALSE)=0,"",VLOOKUP(BY$14,'ISP-F14-HRD-00'!$B$14:$BE$128,MATCH($C353,'ISP-F14-HRD-00'!$B$11:$BE$11,0),FALSE))</f>
        <v/>
      </c>
      <c r="BZ353" s="330"/>
      <c r="CA353" s="86" t="str">
        <f>IF(VLOOKUP(CA$14,'ISP-F14-HRD-00'!$B$14:$BE$128,MATCH($C353,'ISP-F14-HRD-00'!$B$11:$BE$11,0),FALSE)=0,"",VLOOKUP(CA$14,'ISP-F14-HRD-00'!$B$14:$BE$128,MATCH($C353,'ISP-F14-HRD-00'!$B$11:$BE$11,0),FALSE))</f>
        <v/>
      </c>
      <c r="CB353" s="86" t="str">
        <f>IF(VLOOKUP(CB$14,'ISP-F14-HRD-00'!$B$14:$BE$128,MATCH($C353,'ISP-F14-HRD-00'!$B$11:$BE$11,0),FALSE)=0,"",VLOOKUP(CB$14,'ISP-F14-HRD-00'!$B$14:$BE$128,MATCH($C353,'ISP-F14-HRD-00'!$B$11:$BE$11,0),FALSE))</f>
        <v/>
      </c>
      <c r="CC353" s="86" t="str">
        <f>IF(VLOOKUP(CC$14,'ISP-F14-HRD-00'!$B$14:$BE$128,MATCH($C353,'ISP-F14-HRD-00'!$B$11:$BE$11,0),FALSE)=0,"",VLOOKUP(CC$14,'ISP-F14-HRD-00'!$B$14:$BE$128,MATCH($C353,'ISP-F14-HRD-00'!$B$11:$BE$11,0),FALSE))</f>
        <v/>
      </c>
      <c r="CD353" s="86" t="str">
        <f>IF(VLOOKUP(CD$14,'ISP-F14-HRD-00'!$B$14:$BE$128,MATCH($C353,'ISP-F14-HRD-00'!$B$11:$BE$11,0),FALSE)=0,"",VLOOKUP(CD$14,'ISP-F14-HRD-00'!$B$14:$BE$128,MATCH($C353,'ISP-F14-HRD-00'!$B$11:$BE$11,0),FALSE))</f>
        <v/>
      </c>
      <c r="CE353" s="86" t="str">
        <f>IF(VLOOKUP(CE$14,'ISP-F14-HRD-00'!$B$14:$BE$128,MATCH($C353,'ISP-F14-HRD-00'!$B$11:$BE$11,0),FALSE)=0,"",VLOOKUP(CE$14,'ISP-F14-HRD-00'!$B$14:$BE$128,MATCH($C353,'ISP-F14-HRD-00'!$B$11:$BE$11,0),FALSE))</f>
        <v/>
      </c>
      <c r="CF353" s="86" t="str">
        <f>IF(VLOOKUP(CF$14,'ISP-F14-HRD-00'!$B$14:$BE$128,MATCH($C353,'ISP-F14-HRD-00'!$B$11:$BE$11,0),FALSE)=0,"",VLOOKUP(CF$14,'ISP-F14-HRD-00'!$B$14:$BE$128,MATCH($C353,'ISP-F14-HRD-00'!$B$11:$BE$11,0),FALSE))</f>
        <v/>
      </c>
      <c r="CG353" s="330"/>
      <c r="CH353" s="86" t="str">
        <f>IF(VLOOKUP(CH$14,'ISP-F14-HRD-00'!$B$14:$BE$128,MATCH($C353,'ISP-F14-HRD-00'!$B$11:$BE$11,0),FALSE)=0,"",VLOOKUP(CH$14,'ISP-F14-HRD-00'!$B$14:$BE$128,MATCH($C353,'ISP-F14-HRD-00'!$B$11:$BE$11,0),FALSE))</f>
        <v/>
      </c>
      <c r="CI353" s="86" t="str">
        <f>IF(VLOOKUP(CI$14,'ISP-F14-HRD-00'!$B$14:$BE$128,MATCH($C353,'ISP-F14-HRD-00'!$B$11:$BE$11,0),FALSE)=0,"",VLOOKUP(CI$14,'ISP-F14-HRD-00'!$B$14:$BE$128,MATCH($C353,'ISP-F14-HRD-00'!$B$11:$BE$11,0),FALSE))</f>
        <v/>
      </c>
      <c r="CJ353" s="86" t="str">
        <f>IF(VLOOKUP(CJ$14,'ISP-F14-HRD-00'!$B$14:$BE$128,MATCH($C353,'ISP-F14-HRD-00'!$B$11:$BE$11,0),FALSE)=0,"",VLOOKUP(CJ$14,'ISP-F14-HRD-00'!$B$14:$BE$128,MATCH($C353,'ISP-F14-HRD-00'!$B$11:$BE$11,0),FALSE))</f>
        <v/>
      </c>
      <c r="CK353" s="86" t="str">
        <f>IF(VLOOKUP(CK$14,'ISP-F14-HRD-00'!$B$14:$BE$128,MATCH($C353,'ISP-F14-HRD-00'!$B$11:$BE$11,0),FALSE)=0,"",VLOOKUP(CK$14,'ISP-F14-HRD-00'!$B$14:$BE$128,MATCH($C353,'ISP-F14-HRD-00'!$B$11:$BE$11,0),FALSE))</f>
        <v/>
      </c>
      <c r="CL353" s="86" t="str">
        <f>IF(VLOOKUP(CL$14,'ISP-F14-HRD-00'!$B$14:$BE$128,MATCH($C353,'ISP-F14-HRD-00'!$B$11:$BE$11,0),FALSE)=0,"",VLOOKUP(CL$14,'ISP-F14-HRD-00'!$B$14:$BE$128,MATCH($C353,'ISP-F14-HRD-00'!$B$11:$BE$11,0),FALSE))</f>
        <v/>
      </c>
      <c r="CM353" s="86" t="str">
        <f>IF(VLOOKUP(CM$14,'ISP-F14-HRD-00'!$B$14:$BE$128,MATCH($C353,'ISP-F14-HRD-00'!$B$11:$BE$11,0),FALSE)=0,"",VLOOKUP(CM$14,'ISP-F14-HRD-00'!$B$14:$BE$128,MATCH($C353,'ISP-F14-HRD-00'!$B$11:$BE$11,0),FALSE))</f>
        <v/>
      </c>
      <c r="CN353" s="86" t="str">
        <f>IF(VLOOKUP(CN$14,'ISP-F14-HRD-00'!$B$14:$BE$128,MATCH($C353,'ISP-F14-HRD-00'!$B$11:$BE$11,0),FALSE)=0,"",VLOOKUP(CN$14,'ISP-F14-HRD-00'!$B$14:$BE$128,MATCH($C353,'ISP-F14-HRD-00'!$B$11:$BE$11,0),FALSE))</f>
        <v/>
      </c>
      <c r="CO353" s="86" t="str">
        <f>IF(VLOOKUP(CO$14,'ISP-F14-HRD-00'!$B$14:$BE$128,MATCH($C353,'ISP-F14-HRD-00'!$B$11:$BE$11,0),FALSE)=0,"",VLOOKUP(CO$14,'ISP-F14-HRD-00'!$B$14:$BE$128,MATCH($C353,'ISP-F14-HRD-00'!$B$11:$BE$11,0),FALSE))</f>
        <v/>
      </c>
      <c r="CP353" s="700" t="str">
        <f>IF(VLOOKUP(CP$14,'ISP-F14-HRD-00'!$B$14:$BE$128,MATCH($C353,'ISP-F14-HRD-00'!$B$11:$BE$11,0),FALSE)=0,"",VLOOKUP(CP$14,'ISP-F14-HRD-00'!$B$14:$BE$128,MATCH($C353,'ISP-F14-HRD-00'!$B$11:$BE$11,0),FALSE))</f>
        <v/>
      </c>
      <c r="CQ353" s="88" t="str">
        <f>IF(VLOOKUP(CQ$14,'ISP-F14-HRD-00'!$B$14:$BE$128,MATCH($C353,'ISP-F14-HRD-00'!$B$11:$BE$11,0),FALSE)=0,"",VLOOKUP(CQ$14,'ISP-F14-HRD-00'!$B$14:$BE$128,MATCH($C353,'ISP-F14-HRD-00'!$B$11:$BE$11,0),FALSE))</f>
        <v/>
      </c>
      <c r="CR353" s="86" t="str">
        <f>IF(VLOOKUP(CR$14,'ISP-F14-HRD-00'!$B$14:$BE$128,MATCH($C353,'ISP-F14-HRD-00'!$B$11:$BE$11,0),FALSE)=0,"",VLOOKUP(CR$14,'ISP-F14-HRD-00'!$B$14:$BE$128,MATCH($C353,'ISP-F14-HRD-00'!$B$11:$BE$11,0),FALSE))</f>
        <v/>
      </c>
      <c r="CS353" s="87"/>
      <c r="CT353" s="89" t="str">
        <f>IF(VLOOKUP(CT$14,'ISP-F14-HRD-00'!$B$14:$BE$128,MATCH($C353,'ISP-F14-HRD-00'!$B$11:$BE$11,0),FALSE)=0,"",VLOOKUP(CT$14,'ISP-F14-HRD-00'!$B$14:$BE$128,MATCH($C353,'ISP-F14-HRD-00'!$B$11:$BE$11,0),FALSE))</f>
        <v/>
      </c>
      <c r="CU353" s="86" t="str">
        <f>IF(VLOOKUP(CU$14,'ISP-F14-HRD-00'!$B$14:$BE$128,MATCH($C353,'ISP-F14-HRD-00'!$B$11:$BE$11,0),FALSE)=0,"",VLOOKUP(CU$14,'ISP-F14-HRD-00'!$B$14:$BE$128,MATCH($C353,'ISP-F14-HRD-00'!$B$11:$BE$11,0),FALSE))</f>
        <v/>
      </c>
      <c r="CV353" s="86" t="str">
        <f>IF(VLOOKUP(CV$14,'ISP-F14-HRD-00'!$B$14:$BE$128,MATCH($C353,'ISP-F14-HRD-00'!$B$11:$BE$11,0),FALSE)=0,"",VLOOKUP(CV$14,'ISP-F14-HRD-00'!$B$14:$BE$128,MATCH($C353,'ISP-F14-HRD-00'!$B$11:$BE$11,0),FALSE))</f>
        <v/>
      </c>
      <c r="CW353" s="86"/>
      <c r="CX353" s="88" t="str">
        <f>IF(VLOOKUP(CX$14,'ISP-F14-HRD-00'!$B$14:$BE$128,MATCH($C353,'ISP-F14-HRD-00'!$B$11:$BE$11,0),FALSE)=0,"",VLOOKUP(CX$14,'ISP-F14-HRD-00'!$B$14:$BE$128,MATCH($C353,'ISP-F14-HRD-00'!$B$11:$BE$11,0),FALSE))</f>
        <v/>
      </c>
      <c r="CY353" s="86" t="str">
        <f>IF(VLOOKUP(CY$14,'ISP-F14-HRD-00'!$B$14:$BE$128,MATCH($C353,'ISP-F14-HRD-00'!$B$11:$BE$11,0),FALSE)=0,"",VLOOKUP(CY$14,'ISP-F14-HRD-00'!$B$14:$BE$128,MATCH($C353,'ISP-F14-HRD-00'!$B$11:$BE$11,0),FALSE))</f>
        <v/>
      </c>
      <c r="CZ353" s="87" t="str">
        <f>IF(VLOOKUP(CZ$14,'ISP-F14-HRD-00'!$B$14:$BE$128,MATCH($C353,'ISP-F14-HRD-00'!$B$11:$BE$11,0),FALSE)=0,"",VLOOKUP(CZ$14,'ISP-F14-HRD-00'!$B$14:$BE$128,MATCH($C353,'ISP-F14-HRD-00'!$B$11:$BE$11,0),FALSE))</f>
        <v/>
      </c>
      <c r="DA353" s="88" t="str">
        <f>IF(VLOOKUP(DA$14,'ISP-F14-HRD-00'!$B$14:$BE$128,MATCH($C353,'ISP-F14-HRD-00'!$B$11:$BE$11,0),FALSE)=0,"",VLOOKUP(DA$14,'ISP-F14-HRD-00'!$B$14:$BE$128,MATCH($C353,'ISP-F14-HRD-00'!$B$11:$BE$11,0),FALSE))</f>
        <v/>
      </c>
      <c r="DB353" s="86" t="str">
        <f>IF(VLOOKUP(DB$14,'ISP-F14-HRD-00'!$B$14:$BE$128,MATCH($C353,'ISP-F14-HRD-00'!$B$11:$BE$11,0),FALSE)=0,"",VLOOKUP(DB$14,'ISP-F14-HRD-00'!$B$14:$BE$128,MATCH($C353,'ISP-F14-HRD-00'!$B$11:$BE$11,0),FALSE))</f>
        <v/>
      </c>
      <c r="DC353" s="86" t="str">
        <f>IF(VLOOKUP(DC$14,'ISP-F14-HRD-00'!$B$14:$BE$128,MATCH($C353,'ISP-F14-HRD-00'!$B$11:$BE$11,0),FALSE)=0,"",VLOOKUP(DC$14,'ISP-F14-HRD-00'!$B$14:$BE$128,MATCH($C353,'ISP-F14-HRD-00'!$B$11:$BE$11,0),FALSE))</f>
        <v/>
      </c>
      <c r="DD353" s="86" t="str">
        <f>IF(VLOOKUP(DD$14,'ISP-F14-HRD-00'!$B$14:$BE$128,MATCH($C353,'ISP-F14-HRD-00'!$B$11:$BE$11,0),FALSE)=0,"",VLOOKUP(DD$14,'ISP-F14-HRD-00'!$B$14:$BE$128,MATCH($C353,'ISP-F14-HRD-00'!$B$11:$BE$11,0),FALSE))</f>
        <v/>
      </c>
      <c r="DE353" s="86" t="str">
        <f>IF(VLOOKUP(DE$14,'ISP-F14-HRD-00'!$B$14:$BE$128,MATCH($C353,'ISP-F14-HRD-00'!$B$11:$BE$11,0),FALSE)=0,"",VLOOKUP(DE$14,'ISP-F14-HRD-00'!$B$14:$BE$128,MATCH($C353,'ISP-F14-HRD-00'!$B$11:$BE$11,0),FALSE))</f>
        <v/>
      </c>
      <c r="DF353" s="86" t="str">
        <f>IF(VLOOKUP(DF$14,'ISP-F14-HRD-00'!$B$14:$BE$128,MATCH($C353,'ISP-F14-HRD-00'!$B$11:$BE$11,0),FALSE)=0,"",VLOOKUP(DF$14,'ISP-F14-HRD-00'!$B$14:$BE$128,MATCH($C353,'ISP-F14-HRD-00'!$B$11:$BE$11,0),FALSE))</f>
        <v/>
      </c>
      <c r="DG353" s="86" t="str">
        <f>IF(VLOOKUP(DG$14,'ISP-F14-HRD-00'!$B$14:$BE$128,MATCH($C353,'ISP-F14-HRD-00'!$B$11:$BE$11,0),FALSE)=0,"",VLOOKUP(DG$14,'ISP-F14-HRD-00'!$B$14:$BE$128,MATCH($C353,'ISP-F14-HRD-00'!$B$11:$BE$11,0),FALSE))</f>
        <v/>
      </c>
      <c r="DH353" s="86" t="str">
        <f>IF(VLOOKUP(DH$14,'ISP-F14-HRD-00'!$B$14:$BE$128,MATCH($C353,'ISP-F14-HRD-00'!$B$11:$BE$11,0),FALSE)=0,"",VLOOKUP(DH$14,'ISP-F14-HRD-00'!$B$14:$BE$128,MATCH($C353,'ISP-F14-HRD-00'!$B$11:$BE$11,0),FALSE))</f>
        <v/>
      </c>
      <c r="DI353" s="86" t="str">
        <f>IF(VLOOKUP(DI$14,'ISP-F14-HRD-00'!$B$14:$BE$128,MATCH($C353,'ISP-F14-HRD-00'!$B$11:$BE$11,0),FALSE)=0,"",VLOOKUP(DI$14,'ISP-F14-HRD-00'!$B$14:$BE$128,MATCH($C353,'ISP-F14-HRD-00'!$B$11:$BE$11,0),FALSE))</f>
        <v/>
      </c>
      <c r="DJ353" s="86" t="str">
        <f>IF(VLOOKUP(DJ$14,'ISP-F14-HRD-00'!$B$14:$BE$128,MATCH($C353,'ISP-F14-HRD-00'!$B$11:$BE$11,0),FALSE)=0,"",VLOOKUP(DJ$14,'ISP-F14-HRD-00'!$B$14:$BE$128,MATCH($C353,'ISP-F14-HRD-00'!$B$11:$BE$11,0),FALSE))</f>
        <v/>
      </c>
      <c r="DK353" s="86" t="str">
        <f>IF(VLOOKUP(DK$14,'ISP-F14-HRD-00'!$B$14:$BE$128,MATCH($C353,'ISP-F14-HRD-00'!$B$11:$BE$11,0),FALSE)=0,"",VLOOKUP(DK$14,'ISP-F14-HRD-00'!$B$14:$BE$128,MATCH($C353,'ISP-F14-HRD-00'!$B$11:$BE$11,0),FALSE))</f>
        <v/>
      </c>
      <c r="DL353" s="86" t="str">
        <f>IF(VLOOKUP(DL$14,'ISP-F14-HRD-00'!$B$14:$BE$128,MATCH($C353,'ISP-F14-HRD-00'!$B$11:$BE$11,0),FALSE)=0,"",VLOOKUP(DL$14,'ISP-F14-HRD-00'!$B$14:$BE$128,MATCH($C353,'ISP-F14-HRD-00'!$B$11:$BE$11,0),FALSE))</f>
        <v/>
      </c>
      <c r="DM353" s="86" t="str">
        <f>IF(VLOOKUP(DM$14,'ISP-F14-HRD-00'!$B$14:$BE$128,MATCH($C353,'ISP-F14-HRD-00'!$B$11:$BE$11,0),FALSE)=0,"",VLOOKUP(DM$14,'ISP-F14-HRD-00'!$B$14:$BE$128,MATCH($C353,'ISP-F14-HRD-00'!$B$11:$BE$11,0),FALSE))</f>
        <v/>
      </c>
      <c r="DN353" s="86" t="str">
        <f>IF(VLOOKUP(DN$14,'ISP-F14-HRD-00'!$B$14:$BE$128,MATCH($C353,'ISP-F14-HRD-00'!$B$11:$BE$11,0),FALSE)=0,"",VLOOKUP(DN$14,'ISP-F14-HRD-00'!$B$14:$BE$128,MATCH($C353,'ISP-F14-HRD-00'!$B$11:$BE$11,0),FALSE))</f>
        <v/>
      </c>
      <c r="DO353" s="86" t="str">
        <f>IF(VLOOKUP(DO$14,'ISP-F14-HRD-00'!$B$14:$BE$128,MATCH($C353,'ISP-F14-HRD-00'!$B$11:$BE$11,0),FALSE)=0,"",VLOOKUP(DO$14,'ISP-F14-HRD-00'!$B$14:$BE$128,MATCH($C353,'ISP-F14-HRD-00'!$B$11:$BE$11,0),FALSE))</f>
        <v/>
      </c>
      <c r="DP353" s="86" t="str">
        <f>IF(VLOOKUP(DP$14,'ISP-F14-HRD-00'!$B$14:$BE$128,MATCH($C353,'ISP-F14-HRD-00'!$B$11:$BE$11,0),FALSE)=0,"",VLOOKUP(DP$14,'ISP-F14-HRD-00'!$B$14:$BE$128,MATCH($C353,'ISP-F14-HRD-00'!$B$11:$BE$11,0),FALSE))</f>
        <v/>
      </c>
      <c r="DQ353" s="86" t="str">
        <f>IF(VLOOKUP(DQ$14,'ISP-F14-HRD-00'!$B$14:$BE$128,MATCH($C353,'ISP-F14-HRD-00'!$B$11:$BE$11,0),FALSE)=0,"",VLOOKUP(DQ$14,'ISP-F14-HRD-00'!$B$14:$BE$128,MATCH($C353,'ISP-F14-HRD-00'!$B$11:$BE$11,0),FALSE))</f>
        <v/>
      </c>
      <c r="DR353" s="970" t="str">
        <f>IF(VLOOKUP(DR$14,'ISP-F14-HRD-00'!$B$14:$BE$128,MATCH($C353,'ISP-F14-HRD-00'!$B$11:$BE$11,0),FALSE)=0,"",VLOOKUP(DR$14,'ISP-F14-HRD-00'!$B$14:$BE$128,MATCH($C353,'ISP-F14-HRD-00'!$B$11:$BE$11,0),FALSE))</f>
        <v/>
      </c>
      <c r="DS353" s="970" t="str">
        <f>IF(VLOOKUP(DS$14,'ISP-F14-HRD-00'!$B$14:$BE$128,MATCH($C353,'ISP-F14-HRD-00'!$B$11:$BE$11,0),FALSE)=0,"",VLOOKUP(DS$14,'ISP-F14-HRD-00'!$B$14:$BE$128,MATCH($C353,'ISP-F14-HRD-00'!$B$11:$BE$11,0),FALSE))</f>
        <v/>
      </c>
      <c r="DT353" s="87" t="e">
        <f>IF(VLOOKUP(DT$14,'ISP-F14-HRD-00'!$B$14:$BE$128,MATCH($C353,'ISP-F14-HRD-00'!$B$11:$BE$11,0),FALSE)=0,"",VLOOKUP(DT$14,'ISP-F14-HRD-00'!$B$14:$BE$128,MATCH($C353,'ISP-F14-HRD-00'!$B$11:$BE$11,0),FALSE))</f>
        <v>#N/A</v>
      </c>
      <c r="DU353" s="103"/>
      <c r="DV353" s="103">
        <f t="shared" si="63"/>
        <v>0</v>
      </c>
    </row>
    <row r="354" spans="1:126" s="103" customFormat="1">
      <c r="A354" s="1075"/>
      <c r="B354" s="1090"/>
      <c r="C354" s="1079"/>
      <c r="D354" s="1080"/>
      <c r="E354" s="1084"/>
      <c r="F354" s="1087"/>
      <c r="G354" s="1087"/>
      <c r="H354" s="343" t="s">
        <v>359</v>
      </c>
      <c r="I354" s="104"/>
      <c r="J354" s="102" t="str">
        <f>IFERROR(VLOOKUP($B353&amp;J$14,Actual!$B$6:$H$1959,7,FALSE),"")</f>
        <v/>
      </c>
      <c r="K354" s="102" t="str">
        <f>IFERROR(VLOOKUP($B353&amp;K$14,Actual!$B$6:$H$1959,7,FALSE),"")</f>
        <v/>
      </c>
      <c r="L354" s="102" t="str">
        <f>IFERROR(VLOOKUP($B353&amp;L$14,Actual!$B$6:$H$1959,7,FALSE),"")</f>
        <v/>
      </c>
      <c r="M354" s="102" t="str">
        <f>IFERROR(VLOOKUP($B353&amp;M$14,Actual!$B$6:$H$1959,7,FALSE),"")</f>
        <v/>
      </c>
      <c r="N354" s="102" t="str">
        <f>IFERROR(VLOOKUP($B353&amp;N$14,Actual!$B$6:$H$1959,7,FALSE),"")</f>
        <v/>
      </c>
      <c r="O354" s="102" t="str">
        <f>IFERROR(VLOOKUP($B353&amp;O$14,Actual!$B$6:$H$1959,7,FALSE),"")</f>
        <v/>
      </c>
      <c r="P354" s="102" t="str">
        <f>IFERROR(VLOOKUP($B353&amp;P$14,Actual!$B$6:$H$1959,7,FALSE),"")</f>
        <v/>
      </c>
      <c r="Q354" s="102" t="str">
        <f>IFERROR(VLOOKUP($B353&amp;Q$14,Actual!$B$6:$H$1959,7,FALSE),"")</f>
        <v/>
      </c>
      <c r="R354" s="102" t="str">
        <f>IFERROR(VLOOKUP($B353&amp;R$14,Actual!$B$6:$H$1959,7,FALSE),"")</f>
        <v/>
      </c>
      <c r="S354" s="102" t="str">
        <f>IFERROR(VLOOKUP($B353&amp;S$14,Actual!$B$6:$H$1959,7,FALSE),"")</f>
        <v/>
      </c>
      <c r="T354" s="102" t="str">
        <f>IFERROR(VLOOKUP($B353&amp;T$14,Actual!$B$6:$H$1959,7,FALSE),"")</f>
        <v/>
      </c>
      <c r="U354" s="102" t="str">
        <f>IFERROR(VLOOKUP($B353&amp;U$14,Actual!$B$6:$H$1959,7,FALSE),"")</f>
        <v/>
      </c>
      <c r="V354" s="102" t="str">
        <f>IFERROR(VLOOKUP($B353&amp;V$14,Actual!$B$6:$H$1959,7,FALSE),"")</f>
        <v/>
      </c>
      <c r="W354" s="102" t="str">
        <f ca="1">IFERROR(VLOOKUP($B353&amp;W$14,Actual!$B$6:$H$1959,7,FALSE),"")</f>
        <v>A</v>
      </c>
      <c r="X354" s="102" t="str">
        <f>IFERROR(VLOOKUP($B353&amp;X$14,Actual!$B$6:$H$1959,7,FALSE),"")</f>
        <v/>
      </c>
      <c r="Y354" s="102" t="str">
        <f>IFERROR(VLOOKUP($B353&amp;Y$14,Actual!$B$6:$H$1959,7,FALSE),"")</f>
        <v/>
      </c>
      <c r="Z354" s="102" t="str">
        <f>IFERROR(VLOOKUP($B353&amp;Z$14,Actual!$B$6:$H$1959,7,FALSE),"")</f>
        <v/>
      </c>
      <c r="AA354" s="102" t="str">
        <f>IFERROR(VLOOKUP($B353&amp;AA$14,Actual!$B$6:$H$1959,7,FALSE),"")</f>
        <v/>
      </c>
      <c r="AB354" s="102" t="str">
        <f>IFERROR(VLOOKUP($B353&amp;AB$14,Actual!$B$6:$H$1959,7,FALSE),"")</f>
        <v/>
      </c>
      <c r="AC354" s="701" t="str">
        <f>IFERROR(VLOOKUP($B353&amp;AC$14,Actual!$B$6:$H$1959,7,FALSE),"")</f>
        <v/>
      </c>
      <c r="AD354" s="701" t="str">
        <f>IFERROR(VLOOKUP($B353&amp;AD$14,Actual!$B$6:$H$1959,7,FALSE),"")</f>
        <v/>
      </c>
      <c r="AE354" s="701" t="str">
        <f>IFERROR(VLOOKUP($B353&amp;AE$14,Actual!$B$6:$H$1959,7,FALSE),"")</f>
        <v/>
      </c>
      <c r="AF354" s="327"/>
      <c r="AG354" s="102" t="str">
        <f>IFERROR(VLOOKUP($B353&amp;AG$14,Actual!$B$6:$H$1959,7,FALSE),"")</f>
        <v/>
      </c>
      <c r="AH354" s="102" t="str">
        <f>IFERROR(VLOOKUP($B353&amp;AH$14,Actual!$B$6:$H$1959,7,FALSE),"")</f>
        <v/>
      </c>
      <c r="AI354" s="102" t="str">
        <f>IFERROR(VLOOKUP($B353&amp;AI$14,Actual!$B$6:$H$1959,7,FALSE),"")</f>
        <v/>
      </c>
      <c r="AJ354" s="102" t="str">
        <f>IFERROR(VLOOKUP($B353&amp;AJ$14,Actual!$B$6:$H$1959,7,FALSE),"")</f>
        <v/>
      </c>
      <c r="AK354" s="102" t="str">
        <f>IFERROR(VLOOKUP($B353&amp;AK$14,Actual!$B$6:$H$1959,7,FALSE),"")</f>
        <v/>
      </c>
      <c r="AL354" s="102" t="str">
        <f>IFERROR(VLOOKUP($B353&amp;AL$14,Actual!$B$6:$H$1959,7,FALSE),"")</f>
        <v/>
      </c>
      <c r="AM354" s="102" t="str">
        <f>IFERROR(VLOOKUP($B353&amp;AM$14,Actual!$B$6:$H$1959,7,FALSE),"")</f>
        <v/>
      </c>
      <c r="AN354" s="102" t="str">
        <f>IFERROR(VLOOKUP($B353&amp;AN$14,Actual!$B$6:$H$1959,7,FALSE),"")</f>
        <v/>
      </c>
      <c r="AO354" s="102" t="str">
        <f>IFERROR(VLOOKUP($B353&amp;AO$14,Actual!$B$6:$H$1959,7,FALSE),"")</f>
        <v/>
      </c>
      <c r="AP354" s="102" t="str">
        <f>IFERROR(VLOOKUP($B353&amp;AP$14,Actual!$B$6:$H$1959,7,FALSE),"")</f>
        <v/>
      </c>
      <c r="AQ354" s="102" t="str">
        <f>IFERROR(VLOOKUP($B353&amp;AQ$14,Actual!$B$6:$H$1959,7,FALSE),"")</f>
        <v/>
      </c>
      <c r="AR354" s="102" t="str">
        <f>IFERROR(VLOOKUP($B353&amp;AR$14,Actual!$B$6:$H$1959,7,FALSE),"")</f>
        <v/>
      </c>
      <c r="AS354" s="102" t="str">
        <f>IFERROR(VLOOKUP($B353&amp;AS$14,Actual!$B$6:$H$1959,7,FALSE),"")</f>
        <v/>
      </c>
      <c r="AT354" s="102" t="str">
        <f>IFERROR(VLOOKUP($B353&amp;AT$14,Actual!$B$6:$H$1959,7,FALSE),"")</f>
        <v/>
      </c>
      <c r="AU354" s="102" t="str">
        <f>IFERROR(VLOOKUP($B353&amp;AU$14,Actual!$B$6:$H$1959,7,FALSE),"")</f>
        <v/>
      </c>
      <c r="AV354" s="102" t="str">
        <f>IFERROR(VLOOKUP($B353&amp;AV$14,Actual!$B$6:$H$1959,7,FALSE),"")</f>
        <v/>
      </c>
      <c r="AW354" s="102" t="str">
        <f>IFERROR(VLOOKUP($B353&amp;AW$14,Actual!$B$6:$H$1959,7,FALSE),"")</f>
        <v/>
      </c>
      <c r="AX354" s="102" t="str">
        <f ca="1">IFERROR(VLOOKUP($B353&amp;AX$14,Actual!$B$6:$H$1959,7,FALSE),"")</f>
        <v>A</v>
      </c>
      <c r="AY354" s="102" t="str">
        <f>IFERROR(VLOOKUP($B353&amp;AY$14,Actual!$B$6:$H$1959,7,FALSE),"")</f>
        <v/>
      </c>
      <c r="AZ354" s="102" t="str">
        <f>IFERROR(VLOOKUP($B353&amp;AZ$14,Actual!$B$6:$H$1959,7,FALSE),"")</f>
        <v/>
      </c>
      <c r="BA354" s="106" t="str">
        <f>IFERROR(VLOOKUP($B353&amp;BA$14,Actual!$B$6:$H$1959,7,FALSE),"")</f>
        <v/>
      </c>
      <c r="BB354" s="331"/>
      <c r="BC354" s="291" t="str">
        <f>IFERROR(VLOOKUP($B353&amp;BC$14,Actual!$B$6:$H$1959,7,FALSE),"")</f>
        <v/>
      </c>
      <c r="BD354" s="102" t="str">
        <f>IFERROR(VLOOKUP($B353&amp;BD$14,Actual!$B$6:$H$1959,7,FALSE),"")</f>
        <v/>
      </c>
      <c r="BE354" s="102" t="str">
        <f>IFERROR(VLOOKUP($B353&amp;BE$14,Actual!$B$6:$H$1959,7,FALSE),"")</f>
        <v/>
      </c>
      <c r="BF354" s="102" t="str">
        <f>IFERROR(VLOOKUP($B353&amp;BF$14,Actual!$B$6:$H$1959,7,FALSE),"")</f>
        <v/>
      </c>
      <c r="BG354" s="331"/>
      <c r="BH354" s="102" t="str">
        <f>IFERROR(VLOOKUP($B353&amp;BH$14,Actual!$B$6:$H$1959,7,FALSE),"")</f>
        <v/>
      </c>
      <c r="BI354" s="102" t="str">
        <f>IFERROR(VLOOKUP($B353&amp;BI$14,Actual!$B$6:$H$1959,7,FALSE),"")</f>
        <v/>
      </c>
      <c r="BJ354" s="102" t="str">
        <f>IFERROR(VLOOKUP($B353&amp;BJ$14,Actual!$B$6:$H$1959,7,FALSE),"")</f>
        <v/>
      </c>
      <c r="BK354" s="102" t="str">
        <f>IFERROR(VLOOKUP($B353&amp;BK$14,Actual!$B$6:$H$1959,7,FALSE),"")</f>
        <v/>
      </c>
      <c r="BL354" s="331"/>
      <c r="BM354" s="102" t="str">
        <f>IFERROR(VLOOKUP($B353&amp;BM$14,Actual!$B$6:$H$1959,7,FALSE),"")</f>
        <v/>
      </c>
      <c r="BN354" s="102" t="str">
        <f>IFERROR(VLOOKUP($B353&amp;BN$14,Actual!$B$6:$H$1959,7,FALSE),"")</f>
        <v/>
      </c>
      <c r="BO354" s="102" t="str">
        <f>IFERROR(VLOOKUP($B353&amp;BO$14,Actual!$B$6:$H$1959,7,FALSE),"")</f>
        <v/>
      </c>
      <c r="BP354" s="102" t="str">
        <f>IFERROR(VLOOKUP($B353&amp;BP$14,Actual!$B$6:$H$1959,7,FALSE),"")</f>
        <v/>
      </c>
      <c r="BQ354" s="102" t="str">
        <f>IFERROR(VLOOKUP($B353&amp;BQ$14,Actual!$B$6:$H$1959,7,FALSE),"")</f>
        <v/>
      </c>
      <c r="BR354" s="357"/>
      <c r="BS354" s="290" t="str">
        <f ca="1">IFERROR(VLOOKUP($B353&amp;BS$14,Actual!$B$6:$H$1959,7,FALSE),"")</f>
        <v>A</v>
      </c>
      <c r="BT354" s="290" t="str">
        <f ca="1">IFERROR(VLOOKUP($B353&amp;BT$14,Actual!$B$6:$H$1959,7,FALSE),"")</f>
        <v>A</v>
      </c>
      <c r="BU354" s="290" t="str">
        <f ca="1">IFERROR(VLOOKUP($B353&amp;BU$14,Actual!$B$6:$H$1959,7,FALSE),"")</f>
        <v>A</v>
      </c>
      <c r="BV354" s="290" t="str">
        <f>IFERROR(VLOOKUP($B353&amp;BV$14,Actual!$B$6:$H$1959,7,FALSE),"")</f>
        <v/>
      </c>
      <c r="BW354" s="290" t="str">
        <f>IFERROR(VLOOKUP($B353&amp;BW$14,Actual!$B$6:$H$1959,7,FALSE),"")</f>
        <v/>
      </c>
      <c r="BX354" s="290" t="str">
        <f>IFERROR(VLOOKUP($B353&amp;BX$14,Actual!$B$6:$H$1959,7,FALSE),"")</f>
        <v/>
      </c>
      <c r="BY354" s="290" t="str">
        <f>IFERROR(VLOOKUP($B353&amp;BY$14,Actual!$B$6:$H$1959,7,FALSE),"")</f>
        <v/>
      </c>
      <c r="BZ354" s="331"/>
      <c r="CA354" s="102" t="str">
        <f>IFERROR(VLOOKUP($B353&amp;CA$14,Actual!$B$6:$H$1959,7,FALSE),"")</f>
        <v/>
      </c>
      <c r="CB354" s="102" t="str">
        <f>IFERROR(VLOOKUP($B353&amp;CB$14,Actual!$B$6:$H$1959,7,FALSE),"")</f>
        <v/>
      </c>
      <c r="CC354" s="102" t="str">
        <f>IFERROR(VLOOKUP($B353&amp;CC$14,Actual!$B$6:$H$1959,7,FALSE),"")</f>
        <v/>
      </c>
      <c r="CD354" s="102" t="str">
        <f>IFERROR(VLOOKUP($B353&amp;CD$14,Actual!$B$6:$H$1959,7,FALSE),"")</f>
        <v/>
      </c>
      <c r="CE354" s="102" t="str">
        <f>IFERROR(VLOOKUP($B353&amp;CE$14,Actual!$B$6:$H$1959,7,FALSE),"")</f>
        <v/>
      </c>
      <c r="CF354" s="102" t="str">
        <f>IFERROR(VLOOKUP($B353&amp;CF$14,Actual!$B$6:$H$1959,7,FALSE),"")</f>
        <v/>
      </c>
      <c r="CG354" s="331"/>
      <c r="CH354" s="290" t="str">
        <f>IFERROR(VLOOKUP($B353&amp;CH$14,Actual!$B$6:$H$1959,7,FALSE),"")</f>
        <v/>
      </c>
      <c r="CI354" s="290" t="str">
        <f>IFERROR(VLOOKUP($B353&amp;CI$14,Actual!$B$6:$H$1959,7,FALSE),"")</f>
        <v/>
      </c>
      <c r="CJ354" s="290" t="str">
        <f>IFERROR(VLOOKUP($B353&amp;CJ$14,Actual!$B$6:$H$1959,7,FALSE),"")</f>
        <v/>
      </c>
      <c r="CK354" s="290" t="str">
        <f>IFERROR(VLOOKUP($B353&amp;CK$14,Actual!$B$6:$H$1959,7,FALSE),"")</f>
        <v/>
      </c>
      <c r="CL354" s="290" t="str">
        <f>IFERROR(VLOOKUP($B353&amp;CL$14,Actual!$B$6:$H$1959,7,FALSE),"")</f>
        <v/>
      </c>
      <c r="CM354" s="290" t="str">
        <f>IFERROR(VLOOKUP($B353&amp;CM$14,Actual!$B$6:$H$1959,7,FALSE),"")</f>
        <v/>
      </c>
      <c r="CN354" s="290" t="str">
        <f>IFERROR(VLOOKUP($B353&amp;CN$14,Actual!$B$6:$H$1959,7,FALSE),"")</f>
        <v/>
      </c>
      <c r="CO354" s="290" t="str">
        <f>IFERROR(VLOOKUP($B353&amp;CO$14,Actual!$B$6:$H$1959,7,FALSE),"")</f>
        <v/>
      </c>
      <c r="CP354" s="740" t="str">
        <f>IFERROR(VLOOKUP($B353&amp;CP$14,Actual!$B$6:$H$1959,7,FALSE),"")</f>
        <v/>
      </c>
      <c r="CQ354" s="105" t="str">
        <f>IFERROR(VLOOKUP($B353&amp;CQ$14,Actual!$B$6:$H$1959,7,FALSE),"")</f>
        <v/>
      </c>
      <c r="CR354" s="102" t="str">
        <f>IFERROR(VLOOKUP($B353&amp;CR$14,Actual!$B$6:$H$1959,7,FALSE),"")</f>
        <v/>
      </c>
      <c r="CS354" s="106"/>
      <c r="CT354" s="291" t="str">
        <f>IFERROR(VLOOKUP($B353&amp;CT$14,Actual!$B$6:$H$1959,7,FALSE),"")</f>
        <v/>
      </c>
      <c r="CU354" s="102" t="str">
        <f>IFERROR(VLOOKUP($B353&amp;CU$14,Actual!$B$6:$H$1959,7,FALSE),"")</f>
        <v/>
      </c>
      <c r="CV354" s="102" t="str">
        <f>IFERROR(VLOOKUP($B353&amp;CV$14,Actual!$B$6:$H$1959,7,FALSE),"")</f>
        <v/>
      </c>
      <c r="CW354" s="102"/>
      <c r="CX354" s="105" t="str">
        <f>IFERROR(VLOOKUP($B353&amp;CX$14,Actual!$B$6:$H$1959,7,FALSE),"")</f>
        <v/>
      </c>
      <c r="CY354" s="102" t="str">
        <f>IFERROR(VLOOKUP($B353&amp;CY$14,Actual!$B$6:$H$1959,7,FALSE),"")</f>
        <v/>
      </c>
      <c r="CZ354" s="106" t="str">
        <f>IFERROR(VLOOKUP($B353&amp;CZ$14,Actual!$B$6:$H$1959,7,FALSE),"")</f>
        <v/>
      </c>
      <c r="DA354" s="105" t="str">
        <f>IFERROR(VLOOKUP($B353&amp;DA$14,Actual!$B$6:$H$1959,7,FALSE),"")</f>
        <v/>
      </c>
      <c r="DB354" s="102" t="str">
        <f>IFERROR(VLOOKUP($B353&amp;DB$14,Actual!$B$6:$H$1959,7,FALSE),"")</f>
        <v/>
      </c>
      <c r="DC354" s="102" t="str">
        <f>IFERROR(VLOOKUP($B353&amp;DC$14,Actual!$B$6:$H$1959,7,FALSE),"")</f>
        <v/>
      </c>
      <c r="DD354" s="102" t="str">
        <f>IFERROR(VLOOKUP($B353&amp;DD$14,Actual!$B$6:$H$1959,7,FALSE),"")</f>
        <v/>
      </c>
      <c r="DE354" s="102" t="str">
        <f>IFERROR(VLOOKUP($B353&amp;DE$14,Actual!$B$6:$H$1959,7,FALSE),"")</f>
        <v/>
      </c>
      <c r="DF354" s="102" t="str">
        <f>IFERROR(VLOOKUP($B353&amp;DF$14,Actual!$B$6:$H$1959,7,FALSE),"")</f>
        <v/>
      </c>
      <c r="DG354" s="102" t="str">
        <f>IFERROR(VLOOKUP($B353&amp;DG$14,Actual!$B$6:$H$1959,7,FALSE),"")</f>
        <v/>
      </c>
      <c r="DH354" s="102" t="str">
        <f>IFERROR(VLOOKUP($B353&amp;DH$14,Actual!$B$6:$H$1959,7,FALSE),"")</f>
        <v/>
      </c>
      <c r="DI354" s="102" t="str">
        <f>IFERROR(VLOOKUP($B353&amp;DI$14,Actual!$B$6:$H$1959,7,FALSE),"")</f>
        <v/>
      </c>
      <c r="DJ354" s="102" t="str">
        <f>IFERROR(VLOOKUP($B353&amp;DJ$14,Actual!$B$6:$H$1959,7,FALSE),"")</f>
        <v/>
      </c>
      <c r="DK354" s="102" t="str">
        <f>IFERROR(VLOOKUP($B353&amp;DK$14,Actual!$B$6:$H$1959,7,FALSE),"")</f>
        <v/>
      </c>
      <c r="DL354" s="102" t="str">
        <f>IFERROR(VLOOKUP($B353&amp;DL$14,Actual!$B$6:$H$1959,7,FALSE),"")</f>
        <v/>
      </c>
      <c r="DM354" s="102" t="str">
        <f>IFERROR(VLOOKUP($B353&amp;DM$14,Actual!$B$6:$H$1959,7,FALSE),"")</f>
        <v/>
      </c>
      <c r="DN354" s="102" t="str">
        <f>IFERROR(VLOOKUP($B353&amp;DN$14,Actual!$B$6:$H$1959,7,FALSE),"")</f>
        <v/>
      </c>
      <c r="DO354" s="102" t="str">
        <f>IFERROR(VLOOKUP($B353&amp;DO$14,Actual!$B$6:$H$1959,7,FALSE),"")</f>
        <v/>
      </c>
      <c r="DP354" s="102" t="str">
        <f>IFERROR(VLOOKUP($B353&amp;DP$14,Actual!$B$6:$H$1959,7,FALSE),"")</f>
        <v/>
      </c>
      <c r="DQ354" s="102" t="str">
        <f>IFERROR(VLOOKUP($B353&amp;DQ$14,Actual!$B$6:$H$1959,7,FALSE),"")</f>
        <v/>
      </c>
      <c r="DR354" s="971" t="str">
        <f>IFERROR(VLOOKUP($B353&amp;DR$14,Actual!$B$6:$H$1959,7,FALSE),"")</f>
        <v/>
      </c>
      <c r="DS354" s="971" t="str">
        <f>IFERROR(VLOOKUP($B353&amp;DS$14,Actual!$B$6:$H$1959,7,FALSE),"")</f>
        <v/>
      </c>
      <c r="DT354" s="106" t="str">
        <f>IFERROR(VLOOKUP($B353&amp;DT$14,Actual!$B$6:$H$1959,7,FALSE),"")</f>
        <v/>
      </c>
      <c r="DV354" s="103">
        <f t="shared" ca="1" si="63"/>
        <v>0</v>
      </c>
    </row>
    <row r="355" spans="1:126" s="103" customFormat="1">
      <c r="A355" s="1075"/>
      <c r="B355" s="1090"/>
      <c r="C355" s="1079"/>
      <c r="D355" s="1080"/>
      <c r="E355" s="1084"/>
      <c r="F355" s="1087"/>
      <c r="G355" s="1087"/>
      <c r="H355" s="341" t="s">
        <v>360</v>
      </c>
      <c r="I355" s="93"/>
      <c r="J355" s="344" t="str">
        <f>IFERROR(VLOOKUP($B353&amp;J$14,Plan!$B$10:$H$300,7,FALSE),"")</f>
        <v/>
      </c>
      <c r="K355" s="344" t="str">
        <f>IFERROR(VLOOKUP($B353&amp;K$14,Plan!$B$10:$H$300,7,FALSE),"")</f>
        <v/>
      </c>
      <c r="L355" s="344" t="str">
        <f>IFERROR(VLOOKUP($B353&amp;L$14,Plan!$B$10:$H$300,7,FALSE),"")</f>
        <v/>
      </c>
      <c r="M355" s="344" t="str">
        <f>IFERROR(VLOOKUP($B353&amp;M$14,Plan!$B$10:$H$300,7,FALSE),"")</f>
        <v/>
      </c>
      <c r="N355" s="344" t="str">
        <f>IFERROR(VLOOKUP($B353&amp;N$14,Plan!$B$10:$H$300,7,FALSE),"")</f>
        <v/>
      </c>
      <c r="O355" s="344" t="str">
        <f>IFERROR(VLOOKUP($B353&amp;O$14,Plan!$B$10:$H$300,7,FALSE),"")</f>
        <v/>
      </c>
      <c r="P355" s="344" t="str">
        <f>IFERROR(VLOOKUP($B353&amp;P$14,Plan!$B$10:$H$300,7,FALSE),"")</f>
        <v/>
      </c>
      <c r="Q355" s="344" t="str">
        <f>IFERROR(VLOOKUP($B353&amp;Q$14,Plan!$B$10:$H$300,7,FALSE),"")</f>
        <v/>
      </c>
      <c r="R355" s="344" t="str">
        <f>IFERROR(VLOOKUP($B353&amp;R$14,Plan!$B$10:$H$300,7,FALSE),"")</f>
        <v/>
      </c>
      <c r="S355" s="344" t="str">
        <f>IFERROR(VLOOKUP($B353&amp;S$14,Plan!$B$10:$H$300,7,FALSE),"")</f>
        <v/>
      </c>
      <c r="T355" s="344" t="str">
        <f>IFERROR(VLOOKUP($B353&amp;T$14,Plan!$B$10:$H$300,7,FALSE),"")</f>
        <v/>
      </c>
      <c r="U355" s="344" t="str">
        <f>IFERROR(VLOOKUP($B353&amp;U$14,Plan!$B$10:$H$300,7,FALSE),"")</f>
        <v/>
      </c>
      <c r="V355" s="344" t="str">
        <f>IFERROR(VLOOKUP($B353&amp;V$14,Plan!$B$10:$H$300,7,FALSE),"")</f>
        <v/>
      </c>
      <c r="W355" s="344" t="str">
        <f>IFERROR(VLOOKUP($B353&amp;W$14,Plan!$B$10:$H$300,7,FALSE),"")</f>
        <v/>
      </c>
      <c r="X355" s="344" t="str">
        <f>IFERROR(VLOOKUP($B353&amp;X$14,Plan!$B$10:$H$300,7,FALSE),"")</f>
        <v/>
      </c>
      <c r="Y355" s="344" t="str">
        <f>IFERROR(VLOOKUP($B353&amp;Y$14,Plan!$B$10:$H$300,7,FALSE),"")</f>
        <v/>
      </c>
      <c r="Z355" s="344" t="str">
        <f>IFERROR(VLOOKUP($B353&amp;Z$14,Plan!$B$10:$H$300,7,FALSE),"")</f>
        <v/>
      </c>
      <c r="AA355" s="344" t="str">
        <f>IFERROR(VLOOKUP($B353&amp;AA$14,Plan!$B$10:$H$300,7,FALSE),"")</f>
        <v/>
      </c>
      <c r="AB355" s="344" t="str">
        <f>IFERROR(VLOOKUP($B353&amp;AB$14,Plan!$B$10:$H$300,7,FALSE),"")</f>
        <v/>
      </c>
      <c r="AC355" s="702" t="str">
        <f>IFERROR(VLOOKUP($B353&amp;AC$14,Plan!$B$10:$H$300,7,FALSE),"")</f>
        <v/>
      </c>
      <c r="AD355" s="702" t="str">
        <f>IFERROR(VLOOKUP($B353&amp;AD$14,Plan!$B$10:$H$300,7,FALSE),"")</f>
        <v/>
      </c>
      <c r="AE355" s="702" t="str">
        <f>IFERROR(VLOOKUP($B353&amp;AE$14,Plan!$B$10:$H$300,7,FALSE),"")</f>
        <v/>
      </c>
      <c r="AF355" s="327"/>
      <c r="AG355" s="344" t="str">
        <f>IFERROR(VLOOKUP($B353&amp;AG$14,Plan!$B$10:$H$300,7,FALSE),"")</f>
        <v/>
      </c>
      <c r="AH355" s="344" t="str">
        <f>IFERROR(VLOOKUP($B353&amp;AH$14,Plan!$B$10:$H$300,7,FALSE),"")</f>
        <v/>
      </c>
      <c r="AI355" s="344" t="str">
        <f>IFERROR(VLOOKUP($B353&amp;AI$14,Plan!$B$10:$H$300,7,FALSE),"")</f>
        <v/>
      </c>
      <c r="AJ355" s="344" t="str">
        <f>IFERROR(VLOOKUP($B353&amp;AJ$14,Plan!$B$10:$H$300,7,FALSE),"")</f>
        <v/>
      </c>
      <c r="AK355" s="344" t="str">
        <f>IFERROR(VLOOKUP($B353&amp;AK$14,Plan!$B$10:$H$300,7,FALSE),"")</f>
        <v/>
      </c>
      <c r="AL355" s="344" t="str">
        <f>IFERROR(VLOOKUP($B353&amp;AL$14,Plan!$B$10:$H$300,7,FALSE),"")</f>
        <v/>
      </c>
      <c r="AM355" s="344" t="str">
        <f>IFERROR(VLOOKUP($B353&amp;AM$14,Plan!$B$10:$H$300,7,FALSE),"")</f>
        <v/>
      </c>
      <c r="AN355" s="344" t="str">
        <f>IFERROR(VLOOKUP($B353&amp;AN$14,Plan!$B$10:$H$300,7,FALSE),"")</f>
        <v/>
      </c>
      <c r="AO355" s="344" t="str">
        <f>IFERROR(VLOOKUP($B353&amp;AO$14,Plan!$B$10:$H$300,7,FALSE),"")</f>
        <v/>
      </c>
      <c r="AP355" s="344" t="str">
        <f>IFERROR(VLOOKUP($B353&amp;AP$14,Plan!$B$10:$H$300,7,FALSE),"")</f>
        <v/>
      </c>
      <c r="AQ355" s="344" t="str">
        <f>IFERROR(VLOOKUP($B353&amp;AQ$14,Plan!$B$10:$H$300,7,FALSE),"")</f>
        <v/>
      </c>
      <c r="AR355" s="344" t="str">
        <f>IFERROR(VLOOKUP($B353&amp;AR$14,Plan!$B$10:$H$300,7,FALSE),"")</f>
        <v/>
      </c>
      <c r="AS355" s="344" t="str">
        <f>IFERROR(VLOOKUP($B353&amp;AS$14,Plan!$B$10:$H$300,7,FALSE),"")</f>
        <v/>
      </c>
      <c r="AT355" s="344" t="str">
        <f>IFERROR(VLOOKUP($B353&amp;AT$14,Plan!$B$10:$H$300,7,FALSE),"")</f>
        <v/>
      </c>
      <c r="AU355" s="344" t="str">
        <f>IFERROR(VLOOKUP($B353&amp;AU$14,Plan!$B$10:$H$300,7,FALSE),"")</f>
        <v/>
      </c>
      <c r="AV355" s="344" t="str">
        <f>IFERROR(VLOOKUP($B353&amp;AV$14,Plan!$B$10:$H$300,7,FALSE),"")</f>
        <v/>
      </c>
      <c r="AW355" s="344" t="str">
        <f>IFERROR(VLOOKUP($B353&amp;AW$14,Plan!$B$10:$H$300,7,FALSE),"")</f>
        <v/>
      </c>
      <c r="AX355" s="344" t="str">
        <f>IFERROR(VLOOKUP($B353&amp;AX$14,Plan!$B$10:$H$300,7,FALSE),"")</f>
        <v/>
      </c>
      <c r="AY355" s="344" t="str">
        <f>IFERROR(VLOOKUP($B353&amp;AY$14,Plan!$B$10:$H$300,7,FALSE),"")</f>
        <v/>
      </c>
      <c r="AZ355" s="344" t="str">
        <f>IFERROR(VLOOKUP($B353&amp;AZ$14,Plan!$B$10:$H$300,7,FALSE),"")</f>
        <v/>
      </c>
      <c r="BA355" s="355" t="str">
        <f>IFERROR(VLOOKUP($B353&amp;BA$14,Plan!$B$10:$H$300,7,FALSE),"")</f>
        <v/>
      </c>
      <c r="BB355" s="331"/>
      <c r="BC355" s="345" t="str">
        <f>IFERROR(VLOOKUP($B353&amp;BC$14,Plan!$B$10:$H$300,7,FALSE),"")</f>
        <v/>
      </c>
      <c r="BD355" s="344" t="str">
        <f>IFERROR(VLOOKUP($B353&amp;BD$14,Plan!$B$10:$H$300,7,FALSE),"")</f>
        <v/>
      </c>
      <c r="BE355" s="344" t="str">
        <f>IFERROR(VLOOKUP($B353&amp;BE$14,Plan!$B$10:$H$300,7,FALSE),"")</f>
        <v/>
      </c>
      <c r="BF355" s="344" t="str">
        <f>IFERROR(VLOOKUP($B353&amp;BF$14,Plan!$B$10:$H$300,7,FALSE),"")</f>
        <v/>
      </c>
      <c r="BG355" s="331"/>
      <c r="BH355" s="344" t="str">
        <f>IFERROR(VLOOKUP($B353&amp;BH$14,Plan!$B$10:$H$300,7,FALSE),"")</f>
        <v/>
      </c>
      <c r="BI355" s="344" t="str">
        <f>IFERROR(VLOOKUP($B353&amp;BI$14,Plan!$B$10:$H$300,7,FALSE),"")</f>
        <v/>
      </c>
      <c r="BJ355" s="344" t="str">
        <f>IFERROR(VLOOKUP($B353&amp;BJ$14,Plan!$B$10:$H$300,7,FALSE),"")</f>
        <v/>
      </c>
      <c r="BK355" s="344" t="str">
        <f>IFERROR(VLOOKUP($B353&amp;BK$14,Plan!$B$10:$H$300,7,FALSE),"")</f>
        <v/>
      </c>
      <c r="BL355" s="331"/>
      <c r="BM355" s="344" t="str">
        <f>IFERROR(VLOOKUP($B353&amp;BM$14,Plan!$B$10:$H$300,7,FALSE),"")</f>
        <v/>
      </c>
      <c r="BN355" s="344" t="str">
        <f>IFERROR(VLOOKUP($B353&amp;BN$14,Plan!$B$10:$H$300,7,FALSE),"")</f>
        <v/>
      </c>
      <c r="BO355" s="344" t="str">
        <f>IFERROR(VLOOKUP($B353&amp;BO$14,Plan!$B$10:$H$300,7,FALSE),"")</f>
        <v/>
      </c>
      <c r="BP355" s="344" t="str">
        <f>IFERROR(VLOOKUP($B353&amp;BP$14,Plan!$B$10:$H$300,7,FALSE),"")</f>
        <v/>
      </c>
      <c r="BQ355" s="344" t="str">
        <f>IFERROR(VLOOKUP($B353&amp;BQ$14,Plan!$B$10:$H$300,7,FALSE),"")</f>
        <v/>
      </c>
      <c r="BR355" s="357"/>
      <c r="BS355" s="344" t="str">
        <f>IFERROR(VLOOKUP($B353&amp;BS$14,Plan!$B$10:$H$300,7,FALSE),"")</f>
        <v/>
      </c>
      <c r="BT355" s="344" t="str">
        <f>IFERROR(VLOOKUP($B353&amp;BT$14,Plan!$B$10:$H$300,7,FALSE),"")</f>
        <v/>
      </c>
      <c r="BU355" s="344" t="str">
        <f>IFERROR(VLOOKUP($B353&amp;BU$14,Plan!$B$10:$H$300,7,FALSE),"")</f>
        <v/>
      </c>
      <c r="BV355" s="344" t="str">
        <f>IFERROR(VLOOKUP($B353&amp;BV$14,Plan!$B$10:$H$300,7,FALSE),"")</f>
        <v/>
      </c>
      <c r="BW355" s="344" t="str">
        <f>IFERROR(VLOOKUP($B353&amp;BW$14,Plan!$B$10:$H$300,7,FALSE),"")</f>
        <v/>
      </c>
      <c r="BX355" s="344" t="str">
        <f>IFERROR(VLOOKUP($B353&amp;BX$14,Plan!$B$10:$H$300,7,FALSE),"")</f>
        <v/>
      </c>
      <c r="BY355" s="344" t="str">
        <f>IFERROR(VLOOKUP($B353&amp;BY$14,Plan!$B$10:$H$300,7,FALSE),"")</f>
        <v/>
      </c>
      <c r="BZ355" s="331"/>
      <c r="CA355" s="344" t="str">
        <f>IFERROR(VLOOKUP($B353&amp;CA$14,Plan!$B$10:$H$300,7,FALSE),"")</f>
        <v/>
      </c>
      <c r="CB355" s="344" t="str">
        <f>IFERROR(VLOOKUP($B353&amp;CB$14,Plan!$B$10:$H$300,7,FALSE),"")</f>
        <v/>
      </c>
      <c r="CC355" s="344" t="str">
        <f>IFERROR(VLOOKUP($B353&amp;CC$14,Plan!$B$10:$H$300,7,FALSE),"")</f>
        <v/>
      </c>
      <c r="CD355" s="344" t="str">
        <f>IFERROR(VLOOKUP($B353&amp;CD$14,Plan!$B$10:$H$300,7,FALSE),"")</f>
        <v/>
      </c>
      <c r="CE355" s="344" t="str">
        <f>IFERROR(VLOOKUP($B353&amp;CE$14,Plan!$B$10:$H$300,7,FALSE),"")</f>
        <v/>
      </c>
      <c r="CF355" s="344" t="str">
        <f>IFERROR(VLOOKUP($B353&amp;CF$14,Plan!$B$10:$H$300,7,FALSE),"")</f>
        <v/>
      </c>
      <c r="CG355" s="331"/>
      <c r="CH355" s="344" t="str">
        <f>IFERROR(VLOOKUP($B353&amp;CH$14,Plan!$B$10:$H$300,7,FALSE),"")</f>
        <v/>
      </c>
      <c r="CI355" s="344" t="str">
        <f>IFERROR(VLOOKUP($B353&amp;CI$14,Plan!$B$10:$H$300,7,FALSE),"")</f>
        <v/>
      </c>
      <c r="CJ355" s="344" t="str">
        <f>IFERROR(VLOOKUP($B353&amp;CJ$14,Plan!$B$10:$H$300,7,FALSE),"")</f>
        <v/>
      </c>
      <c r="CK355" s="344" t="str">
        <f>IFERROR(VLOOKUP($B353&amp;CK$14,Plan!$B$10:$H$300,7,FALSE),"")</f>
        <v/>
      </c>
      <c r="CL355" s="344" t="str">
        <f>IFERROR(VLOOKUP($B353&amp;CL$14,Plan!$B$10:$H$300,7,FALSE),"")</f>
        <v/>
      </c>
      <c r="CM355" s="344" t="str">
        <f>IFERROR(VLOOKUP($B353&amp;CM$14,Plan!$B$10:$H$300,7,FALSE),"")</f>
        <v/>
      </c>
      <c r="CN355" s="344" t="str">
        <f>IFERROR(VLOOKUP($B353&amp;CN$14,Plan!$B$10:$H$300,7,FALSE),"")</f>
        <v/>
      </c>
      <c r="CO355" s="344" t="str">
        <f>IFERROR(VLOOKUP($B353&amp;CO$14,Plan!$B$10:$H$300,7,FALSE),"")</f>
        <v/>
      </c>
      <c r="CP355" s="702" t="str">
        <f>IFERROR(VLOOKUP($B353&amp;CP$14,Plan!$B$10:$H$300,7,FALSE),"")</f>
        <v/>
      </c>
      <c r="CQ355" s="360" t="str">
        <f>IFERROR(VLOOKUP($B353&amp;CQ$14,Plan!$B$10:$H$300,7,FALSE),"")</f>
        <v/>
      </c>
      <c r="CR355" s="344" t="str">
        <f>IFERROR(VLOOKUP($B353&amp;CR$14,Plan!$B$10:$H$300,7,FALSE),"")</f>
        <v/>
      </c>
      <c r="CS355" s="355"/>
      <c r="CT355" s="345" t="str">
        <f>IFERROR(VLOOKUP($B353&amp;CT$14,Plan!$B$10:$H$300,7,FALSE),"")</f>
        <v/>
      </c>
      <c r="CU355" s="344" t="str">
        <f>IFERROR(VLOOKUP($B353&amp;CU$14,Plan!$B$10:$H$300,7,FALSE),"")</f>
        <v/>
      </c>
      <c r="CV355" s="344" t="str">
        <f>IFERROR(VLOOKUP($B353&amp;CV$14,Plan!$B$10:$H$300,7,FALSE),"")</f>
        <v/>
      </c>
      <c r="CW355" s="344"/>
      <c r="CX355" s="360" t="str">
        <f>IFERROR(VLOOKUP($B353&amp;CX$14,Plan!$B$10:$H$300,7,FALSE),"")</f>
        <v/>
      </c>
      <c r="CY355" s="344" t="str">
        <f>IFERROR(VLOOKUP($B353&amp;CY$14,Plan!$B$10:$H$300,7,FALSE),"")</f>
        <v/>
      </c>
      <c r="CZ355" s="355" t="str">
        <f>IFERROR(VLOOKUP($B353&amp;CZ$14,Plan!$B$10:$H$300,7,FALSE),"")</f>
        <v/>
      </c>
      <c r="DA355" s="360" t="str">
        <f>IFERROR(VLOOKUP($B353&amp;DA$14,Plan!$B$10:$H$300,7,FALSE),"")</f>
        <v/>
      </c>
      <c r="DB355" s="344" t="str">
        <f>IFERROR(VLOOKUP($B353&amp;DB$14,Plan!$B$10:$H$300,7,FALSE),"")</f>
        <v/>
      </c>
      <c r="DC355" s="344" t="str">
        <f>IFERROR(VLOOKUP($B353&amp;DC$14,Plan!$B$10:$H$300,7,FALSE),"")</f>
        <v/>
      </c>
      <c r="DD355" s="344" t="str">
        <f>IFERROR(VLOOKUP($B353&amp;DD$14,Plan!$B$10:$H$300,7,FALSE),"")</f>
        <v/>
      </c>
      <c r="DE355" s="344" t="str">
        <f>IFERROR(VLOOKUP($B353&amp;DE$14,Plan!$B$10:$H$300,7,FALSE),"")</f>
        <v/>
      </c>
      <c r="DF355" s="344" t="str">
        <f>IFERROR(VLOOKUP($B353&amp;DF$14,Plan!$B$10:$H$300,7,FALSE),"")</f>
        <v/>
      </c>
      <c r="DG355" s="344" t="str">
        <f>IFERROR(VLOOKUP($B353&amp;DG$14,Plan!$B$10:$H$300,7,FALSE),"")</f>
        <v/>
      </c>
      <c r="DH355" s="344" t="str">
        <f>IFERROR(VLOOKUP($B353&amp;DH$14,Plan!$B$10:$H$300,7,FALSE),"")</f>
        <v/>
      </c>
      <c r="DI355" s="344" t="str">
        <f>IFERROR(VLOOKUP($B353&amp;DI$14,Plan!$B$10:$H$300,7,FALSE),"")</f>
        <v/>
      </c>
      <c r="DJ355" s="344" t="str">
        <f>IFERROR(VLOOKUP($B353&amp;DJ$14,Plan!$B$10:$H$300,7,FALSE),"")</f>
        <v/>
      </c>
      <c r="DK355" s="344" t="str">
        <f>IFERROR(VLOOKUP($B353&amp;DK$14,Plan!$B$10:$H$300,7,FALSE),"")</f>
        <v/>
      </c>
      <c r="DL355" s="344" t="str">
        <f>IFERROR(VLOOKUP($B353&amp;DL$14,Plan!$B$10:$H$300,7,FALSE),"")</f>
        <v/>
      </c>
      <c r="DM355" s="344" t="str">
        <f>IFERROR(VLOOKUP($B353&amp;DM$14,Plan!$B$10:$H$300,7,FALSE),"")</f>
        <v/>
      </c>
      <c r="DN355" s="344" t="str">
        <f>IFERROR(VLOOKUP($B353&amp;DN$14,Plan!$B$10:$H$300,7,FALSE),"")</f>
        <v/>
      </c>
      <c r="DO355" s="344" t="str">
        <f>IFERROR(VLOOKUP($B353&amp;DO$14,Plan!$B$10:$H$300,7,FALSE),"")</f>
        <v/>
      </c>
      <c r="DP355" s="344" t="str">
        <f>IFERROR(VLOOKUP($B353&amp;DP$14,Plan!$B$10:$H$300,7,FALSE),"")</f>
        <v/>
      </c>
      <c r="DQ355" s="344" t="str">
        <f>IFERROR(VLOOKUP($B353&amp;DQ$14,Plan!$B$10:$H$300,7,FALSE),"")</f>
        <v/>
      </c>
      <c r="DR355" s="972" t="str">
        <f>IFERROR(VLOOKUP($B353&amp;DR$14,Plan!$B$10:$H$300,7,FALSE),"")</f>
        <v/>
      </c>
      <c r="DS355" s="972" t="str">
        <f>IFERROR(VLOOKUP($B353&amp;DS$14,Plan!$B$10:$H$300,7,FALSE),"")</f>
        <v/>
      </c>
      <c r="DT355" s="355" t="str">
        <f>IFERROR(VLOOKUP($B353&amp;DT$14,Plan!$B$10:$H$300,7,FALSE),"")</f>
        <v/>
      </c>
      <c r="DV355" s="103">
        <f t="shared" si="63"/>
        <v>0</v>
      </c>
    </row>
    <row r="356" spans="1:126" s="103" customFormat="1">
      <c r="A356" s="1076"/>
      <c r="B356" s="1091"/>
      <c r="C356" s="1081"/>
      <c r="D356" s="1082"/>
      <c r="E356" s="1085"/>
      <c r="F356" s="1088"/>
      <c r="G356" s="1088"/>
      <c r="H356" s="342" t="s">
        <v>358</v>
      </c>
      <c r="I356" s="97"/>
      <c r="J356" s="320" t="str">
        <f>IF(IFERROR(VLOOKUP($B353&amp;J$14,Plan!$B$10:$K$300,9,FALSE),"")=0,"",IFERROR(VLOOKUP($B353&amp;J$14,Plan!$B$10:$K$300,9,FALSE),""))</f>
        <v/>
      </c>
      <c r="K356" s="320" t="str">
        <f>IF(IFERROR(VLOOKUP($B353&amp;K$14,Plan!$B$10:$K$300,9,FALSE),"")=0,"",IFERROR(VLOOKUP($B353&amp;K$14,Plan!$B$10:$K$300,9,FALSE),""))</f>
        <v/>
      </c>
      <c r="L356" s="320" t="str">
        <f>IF(IFERROR(VLOOKUP($B353&amp;L$14,Plan!$B$10:$K$300,9,FALSE),"")=0,"",IFERROR(VLOOKUP($B353&amp;L$14,Plan!$B$10:$K$300,9,FALSE),""))</f>
        <v/>
      </c>
      <c r="M356" s="320" t="str">
        <f>IF(IFERROR(VLOOKUP($B353&amp;M$14,Plan!$B$10:$K$300,9,FALSE),"")=0,"",IFERROR(VLOOKUP($B353&amp;M$14,Plan!$B$10:$K$300,9,FALSE),""))</f>
        <v/>
      </c>
      <c r="N356" s="320" t="str">
        <f>IF(IFERROR(VLOOKUP($B353&amp;N$14,Plan!$B$10:$K$300,9,FALSE),"")=0,"",IFERROR(VLOOKUP($B353&amp;N$14,Plan!$B$10:$K$300,9,FALSE),""))</f>
        <v/>
      </c>
      <c r="O356" s="320" t="str">
        <f>IF(IFERROR(VLOOKUP($B353&amp;O$14,Plan!$B$10:$K$300,9,FALSE),"")=0,"",IFERROR(VLOOKUP($B353&amp;O$14,Plan!$B$10:$K$300,9,FALSE),""))</f>
        <v/>
      </c>
      <c r="P356" s="320" t="str">
        <f>IF(IFERROR(VLOOKUP($B353&amp;P$14,Plan!$B$10:$K$300,9,FALSE),"")=0,"",IFERROR(VLOOKUP($B353&amp;P$14,Plan!$B$10:$K$300,9,FALSE),""))</f>
        <v/>
      </c>
      <c r="Q356" s="320" t="str">
        <f>IF(IFERROR(VLOOKUP($B353&amp;Q$14,Plan!$B$10:$K$300,9,FALSE),"")=0,"",IFERROR(VLOOKUP($B353&amp;Q$14,Plan!$B$10:$K$300,9,FALSE),""))</f>
        <v/>
      </c>
      <c r="R356" s="320" t="str">
        <f>IF(IFERROR(VLOOKUP($B353&amp;R$14,Plan!$B$10:$K$300,9,FALSE),"")=0,"",IFERROR(VLOOKUP($B353&amp;R$14,Plan!$B$10:$K$300,9,FALSE),""))</f>
        <v/>
      </c>
      <c r="S356" s="320" t="str">
        <f>IF(IFERROR(VLOOKUP($B353&amp;S$14,Plan!$B$10:$K$300,9,FALSE),"")=0,"",IFERROR(VLOOKUP($B353&amp;S$14,Plan!$B$10:$K$300,9,FALSE),""))</f>
        <v/>
      </c>
      <c r="T356" s="320" t="str">
        <f>IF(IFERROR(VLOOKUP($B353&amp;T$14,Plan!$B$10:$K$300,9,FALSE),"")=0,"",IFERROR(VLOOKUP($B353&amp;T$14,Plan!$B$10:$K$300,9,FALSE),""))</f>
        <v/>
      </c>
      <c r="U356" s="320" t="str">
        <f>IF(IFERROR(VLOOKUP($B353&amp;U$14,Plan!$B$10:$K$300,9,FALSE),"")=0,"",IFERROR(VLOOKUP($B353&amp;U$14,Plan!$B$10:$K$300,9,FALSE),""))</f>
        <v/>
      </c>
      <c r="V356" s="320" t="str">
        <f>IF(IFERROR(VLOOKUP($B353&amp;V$14,Plan!$B$10:$K$300,9,FALSE),"")=0,"",IFERROR(VLOOKUP($B353&amp;V$14,Plan!$B$10:$K$300,9,FALSE),""))</f>
        <v/>
      </c>
      <c r="W356" s="320" t="str">
        <f>IF(IFERROR(VLOOKUP($B353&amp;W$14,Plan!$B$10:$K$300,9,FALSE),"")=0,"",IFERROR(VLOOKUP($B353&amp;W$14,Plan!$B$10:$K$300,9,FALSE),""))</f>
        <v/>
      </c>
      <c r="X356" s="320" t="str">
        <f>IF(IFERROR(VLOOKUP($B353&amp;X$14,Plan!$B$10:$K$300,9,FALSE),"")=0,"",IFERROR(VLOOKUP($B353&amp;X$14,Plan!$B$10:$K$300,9,FALSE),""))</f>
        <v/>
      </c>
      <c r="Y356" s="320" t="str">
        <f>IF(IFERROR(VLOOKUP($B353&amp;Y$14,Plan!$B$10:$K$300,9,FALSE),"")=0,"",IFERROR(VLOOKUP($B353&amp;Y$14,Plan!$B$10:$K$300,9,FALSE),""))</f>
        <v/>
      </c>
      <c r="Z356" s="320" t="str">
        <f>IF(IFERROR(VLOOKUP($B353&amp;Z$14,Plan!$B$10:$K$300,9,FALSE),"")=0,"",IFERROR(VLOOKUP($B353&amp;Z$14,Plan!$B$10:$K$300,9,FALSE),""))</f>
        <v/>
      </c>
      <c r="AA356" s="320" t="str">
        <f>IF(IFERROR(VLOOKUP($B353&amp;AA$14,Plan!$B$10:$K$300,9,FALSE),"")=0,"",IFERROR(VLOOKUP($B353&amp;AA$14,Plan!$B$10:$K$300,9,FALSE),""))</f>
        <v/>
      </c>
      <c r="AB356" s="320" t="str">
        <f>IF(IFERROR(VLOOKUP($B353&amp;AB$14,Plan!$B$10:$K$300,9,FALSE),"")=0,"",IFERROR(VLOOKUP($B353&amp;AB$14,Plan!$B$10:$K$300,9,FALSE),""))</f>
        <v/>
      </c>
      <c r="AC356" s="703" t="str">
        <f>IF(IFERROR(VLOOKUP($B353&amp;AC$14,Plan!$B$10:$K$300,9,FALSE),"")=0,"",IFERROR(VLOOKUP($B353&amp;AC$14,Plan!$B$10:$K$300,9,FALSE),""))</f>
        <v/>
      </c>
      <c r="AD356" s="703" t="str">
        <f>IF(IFERROR(VLOOKUP($B353&amp;AD$14,Plan!$B$10:$K$300,9,FALSE),"")=0,"",IFERROR(VLOOKUP($B353&amp;AD$14,Plan!$B$10:$K$300,9,FALSE),""))</f>
        <v/>
      </c>
      <c r="AE356" s="703" t="str">
        <f>IF(IFERROR(VLOOKUP($B353&amp;AE$14,Plan!$B$10:$K$300,9,FALSE),"")=0,"",IFERROR(VLOOKUP($B353&amp;AE$14,Plan!$B$10:$K$300,9,FALSE),""))</f>
        <v/>
      </c>
      <c r="AF356" s="354"/>
      <c r="AG356" s="320" t="str">
        <f>IF(IFERROR(VLOOKUP($B353&amp;AG$14,Plan!$B$10:$K$300,9,FALSE),"")=0,"",IFERROR(VLOOKUP($B353&amp;AG$14,Plan!$B$10:$K$300,9,FALSE),""))</f>
        <v/>
      </c>
      <c r="AH356" s="320" t="str">
        <f>IF(IFERROR(VLOOKUP($B353&amp;AH$14,Plan!$B$10:$K$300,9,FALSE),"")=0,"",IFERROR(VLOOKUP($B353&amp;AH$14,Plan!$B$10:$K$300,9,FALSE),""))</f>
        <v/>
      </c>
      <c r="AI356" s="320" t="str">
        <f>IF(IFERROR(VLOOKUP($B353&amp;AI$14,Plan!$B$10:$K$300,9,FALSE),"")=0,"",IFERROR(VLOOKUP($B353&amp;AI$14,Plan!$B$10:$K$300,9,FALSE),""))</f>
        <v/>
      </c>
      <c r="AJ356" s="320" t="str">
        <f>IF(IFERROR(VLOOKUP($B353&amp;AJ$14,Plan!$B$10:$K$300,9,FALSE),"")=0,"",IFERROR(VLOOKUP($B353&amp;AJ$14,Plan!$B$10:$K$300,9,FALSE),""))</f>
        <v/>
      </c>
      <c r="AK356" s="320" t="str">
        <f>IF(IFERROR(VLOOKUP($B353&amp;AK$14,Plan!$B$10:$K$300,9,FALSE),"")=0,"",IFERROR(VLOOKUP($B353&amp;AK$14,Plan!$B$10:$K$300,9,FALSE),""))</f>
        <v/>
      </c>
      <c r="AL356" s="320" t="str">
        <f>IF(IFERROR(VLOOKUP($B353&amp;AL$14,Plan!$B$10:$K$300,9,FALSE),"")=0,"",IFERROR(VLOOKUP($B353&amp;AL$14,Plan!$B$10:$K$300,9,FALSE),""))</f>
        <v/>
      </c>
      <c r="AM356" s="320" t="str">
        <f>IF(IFERROR(VLOOKUP($B353&amp;AM$14,Plan!$B$10:$K$300,9,FALSE),"")=0,"",IFERROR(VLOOKUP($B353&amp;AM$14,Plan!$B$10:$K$300,9,FALSE),""))</f>
        <v/>
      </c>
      <c r="AN356" s="320" t="str">
        <f>IF(IFERROR(VLOOKUP($B353&amp;AN$14,Plan!$B$10:$K$300,9,FALSE),"")=0,"",IFERROR(VLOOKUP($B353&amp;AN$14,Plan!$B$10:$K$300,9,FALSE),""))</f>
        <v/>
      </c>
      <c r="AO356" s="320" t="str">
        <f>IF(IFERROR(VLOOKUP($B353&amp;AO$14,Plan!$B$10:$K$300,9,FALSE),"")=0,"",IFERROR(VLOOKUP($B353&amp;AO$14,Plan!$B$10:$K$300,9,FALSE),""))</f>
        <v/>
      </c>
      <c r="AP356" s="320" t="str">
        <f>IF(IFERROR(VLOOKUP($B353&amp;AP$14,Plan!$B$10:$K$300,9,FALSE),"")=0,"",IFERROR(VLOOKUP($B353&amp;AP$14,Plan!$B$10:$K$300,9,FALSE),""))</f>
        <v/>
      </c>
      <c r="AQ356" s="320" t="str">
        <f>IF(IFERROR(VLOOKUP($B353&amp;AQ$14,Plan!$B$10:$K$300,9,FALSE),"")=0,"",IFERROR(VLOOKUP($B353&amp;AQ$14,Plan!$B$10:$K$300,9,FALSE),""))</f>
        <v/>
      </c>
      <c r="AR356" s="320" t="str">
        <f>IF(IFERROR(VLOOKUP($B353&amp;AR$14,Plan!$B$10:$K$300,9,FALSE),"")=0,"",IFERROR(VLOOKUP($B353&amp;AR$14,Plan!$B$10:$K$300,9,FALSE),""))</f>
        <v/>
      </c>
      <c r="AS356" s="320" t="str">
        <f>IF(IFERROR(VLOOKUP($B353&amp;AS$14,Plan!$B$10:$K$300,9,FALSE),"")=0,"",IFERROR(VLOOKUP($B353&amp;AS$14,Plan!$B$10:$K$300,9,FALSE),""))</f>
        <v/>
      </c>
      <c r="AT356" s="320" t="str">
        <f>IF(IFERROR(VLOOKUP($B353&amp;AT$14,Plan!$B$10:$K$300,9,FALSE),"")=0,"",IFERROR(VLOOKUP($B353&amp;AT$14,Plan!$B$10:$K$300,9,FALSE),""))</f>
        <v/>
      </c>
      <c r="AU356" s="320" t="str">
        <f>IF(IFERROR(VLOOKUP($B353&amp;AU$14,Plan!$B$10:$K$300,9,FALSE),"")=0,"",IFERROR(VLOOKUP($B353&amp;AU$14,Plan!$B$10:$K$300,9,FALSE),""))</f>
        <v/>
      </c>
      <c r="AV356" s="320" t="str">
        <f>IF(IFERROR(VLOOKUP($B353&amp;AV$14,Plan!$B$10:$K$300,9,FALSE),"")=0,"",IFERROR(VLOOKUP($B353&amp;AV$14,Plan!$B$10:$K$300,9,FALSE),""))</f>
        <v/>
      </c>
      <c r="AW356" s="320" t="str">
        <f>IF(IFERROR(VLOOKUP($B353&amp;AW$14,Plan!$B$10:$K$300,9,FALSE),"")=0,"",IFERROR(VLOOKUP($B353&amp;AW$14,Plan!$B$10:$K$300,9,FALSE),""))</f>
        <v/>
      </c>
      <c r="AX356" s="320" t="str">
        <f>IF(IFERROR(VLOOKUP($B353&amp;AX$14,Plan!$B$10:$K$300,9,FALSE),"")=0,"",IFERROR(VLOOKUP($B353&amp;AX$14,Plan!$B$10:$K$300,9,FALSE),""))</f>
        <v/>
      </c>
      <c r="AY356" s="320" t="str">
        <f>IF(IFERROR(VLOOKUP($B353&amp;AY$14,Plan!$B$10:$K$300,9,FALSE),"")=0,"",IFERROR(VLOOKUP($B353&amp;AY$14,Plan!$B$10:$K$300,9,FALSE),""))</f>
        <v/>
      </c>
      <c r="AZ356" s="320" t="str">
        <f>IF(IFERROR(VLOOKUP($B353&amp;AZ$14,Plan!$B$10:$K$300,9,FALSE),"")=0,"",IFERROR(VLOOKUP($B353&amp;AZ$14,Plan!$B$10:$K$300,9,FALSE),""))</f>
        <v/>
      </c>
      <c r="BA356" s="323" t="str">
        <f>IF(IFERROR(VLOOKUP($B353&amp;BA$14,Plan!$B$10:$K$300,9,FALSE),"")=0,"",IFERROR(VLOOKUP($B353&amp;BA$14,Plan!$B$10:$K$300,9,FALSE),""))</f>
        <v/>
      </c>
      <c r="BB356" s="328"/>
      <c r="BC356" s="321" t="str">
        <f>IF(IFERROR(VLOOKUP($B353&amp;BC$14,Plan!$B$10:$K$300,9,FALSE),"")=0,"",IFERROR(VLOOKUP($B353&amp;BC$14,Plan!$B$10:$K$300,9,FALSE),""))</f>
        <v/>
      </c>
      <c r="BD356" s="320" t="str">
        <f>IF(IFERROR(VLOOKUP($B353&amp;BD$14,Plan!$B$10:$K$300,9,FALSE),"")=0,"",IFERROR(VLOOKUP($B353&amp;BD$14,Plan!$B$10:$K$300,9,FALSE),""))</f>
        <v/>
      </c>
      <c r="BE356" s="320" t="str">
        <f>IF(IFERROR(VLOOKUP($B353&amp;BE$14,Plan!$B$10:$K$300,9,FALSE),"")=0,"",IFERROR(VLOOKUP($B353&amp;BE$14,Plan!$B$10:$K$300,9,FALSE),""))</f>
        <v/>
      </c>
      <c r="BF356" s="320" t="str">
        <f>IF(IFERROR(VLOOKUP($B353&amp;BF$14,Plan!$B$10:$K$300,9,FALSE),"")=0,"",IFERROR(VLOOKUP($B353&amp;BF$14,Plan!$B$10:$K$300,9,FALSE),""))</f>
        <v/>
      </c>
      <c r="BG356" s="328"/>
      <c r="BH356" s="320" t="str">
        <f>IF(IFERROR(VLOOKUP($B353&amp;BH$14,Plan!$B$10:$K$300,9,FALSE),"")=0,"",IFERROR(VLOOKUP($B353&amp;BH$14,Plan!$B$10:$K$300,9,FALSE),""))</f>
        <v/>
      </c>
      <c r="BI356" s="320" t="str">
        <f>IF(IFERROR(VLOOKUP($B353&amp;BI$14,Plan!$B$10:$K$300,9,FALSE),"")=0,"",IFERROR(VLOOKUP($B353&amp;BI$14,Plan!$B$10:$K$300,9,FALSE),""))</f>
        <v/>
      </c>
      <c r="BJ356" s="320" t="str">
        <f>IF(IFERROR(VLOOKUP($B353&amp;BJ$14,Plan!$B$10:$K$300,9,FALSE),"")=0,"",IFERROR(VLOOKUP($B353&amp;BJ$14,Plan!$B$10:$K$300,9,FALSE),""))</f>
        <v/>
      </c>
      <c r="BK356" s="320" t="str">
        <f>IF(IFERROR(VLOOKUP($B353&amp;BK$14,Plan!$B$10:$K$300,9,FALSE),"")=0,"",IFERROR(VLOOKUP($B353&amp;BK$14,Plan!$B$10:$K$300,9,FALSE),""))</f>
        <v/>
      </c>
      <c r="BL356" s="328"/>
      <c r="BM356" s="320" t="str">
        <f>IF(IFERROR(VLOOKUP($B353&amp;BM$14,Plan!$B$10:$K$300,9,FALSE),"")=0,"",IFERROR(VLOOKUP($B353&amp;BM$14,Plan!$B$10:$K$300,9,FALSE),""))</f>
        <v/>
      </c>
      <c r="BN356" s="320" t="str">
        <f>IF(IFERROR(VLOOKUP($B353&amp;BN$14,Plan!$B$10:$K$300,9,FALSE),"")=0,"",IFERROR(VLOOKUP($B353&amp;BN$14,Plan!$B$10:$K$300,9,FALSE),""))</f>
        <v/>
      </c>
      <c r="BO356" s="320" t="str">
        <f>IF(IFERROR(VLOOKUP($B353&amp;BO$14,Plan!$B$10:$K$300,9,FALSE),"")=0,"",IFERROR(VLOOKUP($B353&amp;BO$14,Plan!$B$10:$K$300,9,FALSE),""))</f>
        <v/>
      </c>
      <c r="BP356" s="320" t="str">
        <f>IF(IFERROR(VLOOKUP($B353&amp;BP$14,Plan!$B$10:$K$300,9,FALSE),"")=0,"",IFERROR(VLOOKUP($B353&amp;BP$14,Plan!$B$10:$K$300,9,FALSE),""))</f>
        <v/>
      </c>
      <c r="BQ356" s="320" t="str">
        <f>IF(IFERROR(VLOOKUP($B353&amp;BQ$14,Plan!$B$10:$K$300,9,FALSE),"")=0,"",IFERROR(VLOOKUP($B353&amp;BQ$14,Plan!$B$10:$K$300,9,FALSE),""))</f>
        <v/>
      </c>
      <c r="BR356" s="358"/>
      <c r="BS356" s="320" t="str">
        <f>IF(IFERROR(VLOOKUP($B353&amp;BS$14,Plan!$B$10:$K$300,9,FALSE),"")=0,"",IFERROR(VLOOKUP($B353&amp;BS$14,Plan!$B$10:$K$300,9,FALSE),""))</f>
        <v/>
      </c>
      <c r="BT356" s="320" t="str">
        <f>IF(IFERROR(VLOOKUP($B353&amp;BT$14,Plan!$B$10:$K$300,9,FALSE),"")=0,"",IFERROR(VLOOKUP($B353&amp;BT$14,Plan!$B$10:$K$300,9,FALSE),""))</f>
        <v/>
      </c>
      <c r="BU356" s="320" t="str">
        <f>IF(IFERROR(VLOOKUP($B353&amp;BU$14,Plan!$B$10:$K$300,9,FALSE),"")=0,"",IFERROR(VLOOKUP($B353&amp;BU$14,Plan!$B$10:$K$300,9,FALSE),""))</f>
        <v/>
      </c>
      <c r="BV356" s="320" t="str">
        <f>IF(IFERROR(VLOOKUP($B353&amp;BV$14,Plan!$B$10:$K$300,9,FALSE),"")=0,"",IFERROR(VLOOKUP($B353&amp;BV$14,Plan!$B$10:$K$300,9,FALSE),""))</f>
        <v/>
      </c>
      <c r="BW356" s="320" t="str">
        <f>IF(IFERROR(VLOOKUP($B353&amp;BW$14,Plan!$B$10:$K$300,9,FALSE),"")=0,"",IFERROR(VLOOKUP($B353&amp;BW$14,Plan!$B$10:$K$300,9,FALSE),""))</f>
        <v/>
      </c>
      <c r="BX356" s="320" t="str">
        <f>IF(IFERROR(VLOOKUP($B353&amp;BX$14,Plan!$B$10:$K$300,9,FALSE),"")=0,"",IFERROR(VLOOKUP($B353&amp;BX$14,Plan!$B$10:$K$300,9,FALSE),""))</f>
        <v/>
      </c>
      <c r="BY356" s="320" t="str">
        <f>IF(IFERROR(VLOOKUP($B353&amp;BY$14,Plan!$B$10:$K$300,9,FALSE),"")=0,"",IFERROR(VLOOKUP($B353&amp;BY$14,Plan!$B$10:$K$300,9,FALSE),""))</f>
        <v/>
      </c>
      <c r="BZ356" s="328"/>
      <c r="CA356" s="320" t="str">
        <f>IF(IFERROR(VLOOKUP($B353&amp;CA$14,Plan!$B$10:$K$300,9,FALSE),"")=0,"",IFERROR(VLOOKUP($B353&amp;CA$14,Plan!$B$10:$K$300,9,FALSE),""))</f>
        <v/>
      </c>
      <c r="CB356" s="320" t="str">
        <f>IF(IFERROR(VLOOKUP($B353&amp;CB$14,Plan!$B$10:$K$300,9,FALSE),"")=0,"",IFERROR(VLOOKUP($B353&amp;CB$14,Plan!$B$10:$K$300,9,FALSE),""))</f>
        <v/>
      </c>
      <c r="CC356" s="320" t="str">
        <f>IF(IFERROR(VLOOKUP($B353&amp;CC$14,Plan!$B$10:$K$300,9,FALSE),"")=0,"",IFERROR(VLOOKUP($B353&amp;CC$14,Plan!$B$10:$K$300,9,FALSE),""))</f>
        <v/>
      </c>
      <c r="CD356" s="320" t="str">
        <f>IF(IFERROR(VLOOKUP($B353&amp;CD$14,Plan!$B$10:$K$300,9,FALSE),"")=0,"",IFERROR(VLOOKUP($B353&amp;CD$14,Plan!$B$10:$K$300,9,FALSE),""))</f>
        <v/>
      </c>
      <c r="CE356" s="320" t="str">
        <f>IF(IFERROR(VLOOKUP($B353&amp;CE$14,Plan!$B$10:$K$300,9,FALSE),"")=0,"",IFERROR(VLOOKUP($B353&amp;CE$14,Plan!$B$10:$K$300,9,FALSE),""))</f>
        <v/>
      </c>
      <c r="CF356" s="320" t="str">
        <f>IF(IFERROR(VLOOKUP($B353&amp;CF$14,Plan!$B$10:$K$300,9,FALSE),"")=0,"",IFERROR(VLOOKUP($B353&amp;CF$14,Plan!$B$10:$K$300,9,FALSE),""))</f>
        <v/>
      </c>
      <c r="CG356" s="328"/>
      <c r="CH356" s="320" t="str">
        <f>IF(IFERROR(VLOOKUP($B353&amp;CH$14,Plan!$B$10:$K$300,9,FALSE),"")=0,"",IFERROR(VLOOKUP($B353&amp;CH$14,Plan!$B$10:$K$300,9,FALSE),""))</f>
        <v/>
      </c>
      <c r="CI356" s="320" t="str">
        <f>IF(IFERROR(VLOOKUP($B353&amp;CI$14,Plan!$B$10:$K$300,9,FALSE),"")=0,"",IFERROR(VLOOKUP($B353&amp;CI$14,Plan!$B$10:$K$300,9,FALSE),""))</f>
        <v/>
      </c>
      <c r="CJ356" s="320" t="str">
        <f>IF(IFERROR(VLOOKUP($B353&amp;CJ$14,Plan!$B$10:$K$300,9,FALSE),"")=0,"",IFERROR(VLOOKUP($B353&amp;CJ$14,Plan!$B$10:$K$300,9,FALSE),""))</f>
        <v/>
      </c>
      <c r="CK356" s="320" t="str">
        <f>IF(IFERROR(VLOOKUP($B353&amp;CK$14,Plan!$B$10:$K$300,9,FALSE),"")=0,"",IFERROR(VLOOKUP($B353&amp;CK$14,Plan!$B$10:$K$300,9,FALSE),""))</f>
        <v/>
      </c>
      <c r="CL356" s="320" t="str">
        <f>IF(IFERROR(VLOOKUP($B353&amp;CL$14,Plan!$B$10:$K$300,9,FALSE),"")=0,"",IFERROR(VLOOKUP($B353&amp;CL$14,Plan!$B$10:$K$300,9,FALSE),""))</f>
        <v/>
      </c>
      <c r="CM356" s="320" t="str">
        <f>IF(IFERROR(VLOOKUP($B353&amp;CM$14,Plan!$B$10:$K$300,9,FALSE),"")=0,"",IFERROR(VLOOKUP($B353&amp;CM$14,Plan!$B$10:$K$300,9,FALSE),""))</f>
        <v/>
      </c>
      <c r="CN356" s="320" t="str">
        <f>IF(IFERROR(VLOOKUP($B353&amp;CN$14,Plan!$B$10:$K$300,9,FALSE),"")=0,"",IFERROR(VLOOKUP($B353&amp;CN$14,Plan!$B$10:$K$300,9,FALSE),""))</f>
        <v/>
      </c>
      <c r="CO356" s="320" t="str">
        <f>IF(IFERROR(VLOOKUP($B353&amp;CO$14,Plan!$B$10:$K$300,9,FALSE),"")=0,"",IFERROR(VLOOKUP($B353&amp;CO$14,Plan!$B$10:$K$300,9,FALSE),""))</f>
        <v/>
      </c>
      <c r="CP356" s="703" t="str">
        <f>IF(IFERROR(VLOOKUP($B353&amp;CP$14,Plan!$B$10:$K$300,9,FALSE),"")=0,"",IFERROR(VLOOKUP($B353&amp;CP$14,Plan!$B$10:$K$300,9,FALSE),""))</f>
        <v/>
      </c>
      <c r="CQ356" s="322" t="str">
        <f>IF(IFERROR(VLOOKUP($B353&amp;CQ$14,Plan!$B$10:$K$300,9,FALSE),"")=0,"",IFERROR(VLOOKUP($B353&amp;CQ$14,Plan!$B$10:$K$300,9,FALSE),""))</f>
        <v/>
      </c>
      <c r="CR356" s="320" t="str">
        <f>IF(IFERROR(VLOOKUP($B353&amp;CR$14,Plan!$B$10:$K$300,9,FALSE),"")=0,"",IFERROR(VLOOKUP($B353&amp;CR$14,Plan!$B$10:$K$300,9,FALSE),""))</f>
        <v/>
      </c>
      <c r="CS356" s="323"/>
      <c r="CT356" s="321" t="str">
        <f>IF(IFERROR(VLOOKUP($B353&amp;CT$14,Plan!$B$10:$K$300,9,FALSE),"")=0,"",IFERROR(VLOOKUP($B353&amp;CT$14,Plan!$B$10:$K$300,9,FALSE),""))</f>
        <v/>
      </c>
      <c r="CU356" s="320" t="str">
        <f>IF(IFERROR(VLOOKUP($B353&amp;CU$14,Plan!$B$10:$K$300,9,FALSE),"")=0,"",IFERROR(VLOOKUP($B353&amp;CU$14,Plan!$B$10:$K$300,9,FALSE),""))</f>
        <v/>
      </c>
      <c r="CV356" s="320" t="str">
        <f>IF(IFERROR(VLOOKUP($B353&amp;CV$14,Plan!$B$10:$K$300,9,FALSE),"")=0,"",IFERROR(VLOOKUP($B353&amp;CV$14,Plan!$B$10:$K$300,9,FALSE),""))</f>
        <v/>
      </c>
      <c r="CW356" s="320"/>
      <c r="CX356" s="322" t="str">
        <f>IF(IFERROR(VLOOKUP($B353&amp;CX$14,Plan!$B$10:$K$300,9,FALSE),"")=0,"",IFERROR(VLOOKUP($B353&amp;CX$14,Plan!$B$10:$K$300,9,FALSE),""))</f>
        <v/>
      </c>
      <c r="CY356" s="320" t="str">
        <f>IF(IFERROR(VLOOKUP($B353&amp;CY$14,Plan!$B$10:$K$300,9,FALSE),"")=0,"",IFERROR(VLOOKUP($B353&amp;CY$14,Plan!$B$10:$K$300,9,FALSE),""))</f>
        <v/>
      </c>
      <c r="CZ356" s="323" t="str">
        <f>IF(IFERROR(VLOOKUP($B353&amp;CZ$14,Plan!$B$10:$K$300,9,FALSE),"")=0,"",IFERROR(VLOOKUP($B353&amp;CZ$14,Plan!$B$10:$K$300,9,FALSE),""))</f>
        <v/>
      </c>
      <c r="DA356" s="322" t="str">
        <f>IF(IFERROR(VLOOKUP($B353&amp;DA$14,Plan!$B$10:$K$300,9,FALSE),"")=0,"",IFERROR(VLOOKUP($B353&amp;DA$14,Plan!$B$10:$K$300,9,FALSE),""))</f>
        <v/>
      </c>
      <c r="DB356" s="320" t="str">
        <f>IF(IFERROR(VLOOKUP($B353&amp;DB$14,Plan!$B$10:$K$300,9,FALSE),"")=0,"",IFERROR(VLOOKUP($B353&amp;DB$14,Plan!$B$10:$K$300,9,FALSE),""))</f>
        <v/>
      </c>
      <c r="DC356" s="320" t="str">
        <f>IF(IFERROR(VLOOKUP($B353&amp;DC$14,Plan!$B$10:$K$300,9,FALSE),"")=0,"",IFERROR(VLOOKUP($B353&amp;DC$14,Plan!$B$10:$K$300,9,FALSE),""))</f>
        <v/>
      </c>
      <c r="DD356" s="320" t="str">
        <f>IF(IFERROR(VLOOKUP($B353&amp;DD$14,Plan!$B$10:$K$300,9,FALSE),"")=0,"",IFERROR(VLOOKUP($B353&amp;DD$14,Plan!$B$10:$K$300,9,FALSE),""))</f>
        <v/>
      </c>
      <c r="DE356" s="320" t="str">
        <f>IF(IFERROR(VLOOKUP($B353&amp;DE$14,Plan!$B$10:$K$300,9,FALSE),"")=0,"",IFERROR(VLOOKUP($B353&amp;DE$14,Plan!$B$10:$K$300,9,FALSE),""))</f>
        <v/>
      </c>
      <c r="DF356" s="320" t="str">
        <f>IF(IFERROR(VLOOKUP($B353&amp;DF$14,Plan!$B$10:$K$300,9,FALSE),"")=0,"",IFERROR(VLOOKUP($B353&amp;DF$14,Plan!$B$10:$K$300,9,FALSE),""))</f>
        <v/>
      </c>
      <c r="DG356" s="320" t="str">
        <f>IF(IFERROR(VLOOKUP($B353&amp;DG$14,Plan!$B$10:$K$300,9,FALSE),"")=0,"",IFERROR(VLOOKUP($B353&amp;DG$14,Plan!$B$10:$K$300,9,FALSE),""))</f>
        <v/>
      </c>
      <c r="DH356" s="320" t="str">
        <f>IF(IFERROR(VLOOKUP($B353&amp;DH$14,Plan!$B$10:$K$300,9,FALSE),"")=0,"",IFERROR(VLOOKUP($B353&amp;DH$14,Plan!$B$10:$K$300,9,FALSE),""))</f>
        <v/>
      </c>
      <c r="DI356" s="320" t="str">
        <f>IF(IFERROR(VLOOKUP($B353&amp;DI$14,Plan!$B$10:$K$300,9,FALSE),"")=0,"",IFERROR(VLOOKUP($B353&amp;DI$14,Plan!$B$10:$K$300,9,FALSE),""))</f>
        <v/>
      </c>
      <c r="DJ356" s="320" t="str">
        <f>IF(IFERROR(VLOOKUP($B353&amp;DJ$14,Plan!$B$10:$K$300,9,FALSE),"")=0,"",IFERROR(VLOOKUP($B353&amp;DJ$14,Plan!$B$10:$K$300,9,FALSE),""))</f>
        <v/>
      </c>
      <c r="DK356" s="320" t="str">
        <f>IF(IFERROR(VLOOKUP($B353&amp;DK$14,Plan!$B$10:$K$300,9,FALSE),"")=0,"",IFERROR(VLOOKUP($B353&amp;DK$14,Plan!$B$10:$K$300,9,FALSE),""))</f>
        <v/>
      </c>
      <c r="DL356" s="320" t="str">
        <f>IF(IFERROR(VLOOKUP($B353&amp;DL$14,Plan!$B$10:$K$300,9,FALSE),"")=0,"",IFERROR(VLOOKUP($B353&amp;DL$14,Plan!$B$10:$K$300,9,FALSE),""))</f>
        <v/>
      </c>
      <c r="DM356" s="320" t="str">
        <f>IF(IFERROR(VLOOKUP($B353&amp;DM$14,Plan!$B$10:$K$300,9,FALSE),"")=0,"",IFERROR(VLOOKUP($B353&amp;DM$14,Plan!$B$10:$K$300,9,FALSE),""))</f>
        <v/>
      </c>
      <c r="DN356" s="320" t="str">
        <f>IF(IFERROR(VLOOKUP($B353&amp;DN$14,Plan!$B$10:$K$300,9,FALSE),"")=0,"",IFERROR(VLOOKUP($B353&amp;DN$14,Plan!$B$10:$K$300,9,FALSE),""))</f>
        <v/>
      </c>
      <c r="DO356" s="320" t="str">
        <f>IF(IFERROR(VLOOKUP($B353&amp;DO$14,Plan!$B$10:$K$300,9,FALSE),"")=0,"",IFERROR(VLOOKUP($B353&amp;DO$14,Plan!$B$10:$K$300,9,FALSE),""))</f>
        <v/>
      </c>
      <c r="DP356" s="320" t="str">
        <f>IF(IFERROR(VLOOKUP($B353&amp;DP$14,Plan!$B$10:$K$300,9,FALSE),"")=0,"",IFERROR(VLOOKUP($B353&amp;DP$14,Plan!$B$10:$K$300,9,FALSE),""))</f>
        <v/>
      </c>
      <c r="DQ356" s="320" t="str">
        <f>IF(IFERROR(VLOOKUP($B353&amp;DQ$14,Plan!$B$10:$K$300,9,FALSE),"")=0,"",IFERROR(VLOOKUP($B353&amp;DQ$14,Plan!$B$10:$K$300,9,FALSE),""))</f>
        <v/>
      </c>
      <c r="DR356" s="973" t="str">
        <f>IF(IFERROR(VLOOKUP($B353&amp;DR$14,Plan!$B$10:$K$300,9,FALSE),"")=0,"",IFERROR(VLOOKUP($B353&amp;DR$14,Plan!$B$10:$K$300,9,FALSE),""))</f>
        <v/>
      </c>
      <c r="DS356" s="973" t="str">
        <f>IF(IFERROR(VLOOKUP($B353&amp;DS$14,Plan!$B$10:$K$300,9,FALSE),"")=0,"",IFERROR(VLOOKUP($B353&amp;DS$14,Plan!$B$10:$K$300,9,FALSE),""))</f>
        <v/>
      </c>
      <c r="DT356" s="323" t="str">
        <f>IF(IFERROR(VLOOKUP($B353&amp;DT$14,Plan!$B$10:$K$300,9,FALSE),"")=0,"",IFERROR(VLOOKUP($B353&amp;DT$14,Plan!$B$10:$K$300,9,FALSE),""))</f>
        <v/>
      </c>
      <c r="DV356" s="103">
        <f t="shared" si="63"/>
        <v>0</v>
      </c>
    </row>
    <row r="357" spans="1:126" s="103" customFormat="1" ht="15" customHeight="1">
      <c r="A357" s="1074">
        <f>+A353+1</f>
        <v>81</v>
      </c>
      <c r="B357" s="1089" t="s">
        <v>240</v>
      </c>
      <c r="C357" s="1077" t="s">
        <v>230</v>
      </c>
      <c r="D357" s="1078"/>
      <c r="E357" s="1083" t="s">
        <v>370</v>
      </c>
      <c r="F357" s="1086" t="s">
        <v>392</v>
      </c>
      <c r="G357" s="1086" t="s">
        <v>398</v>
      </c>
      <c r="H357" s="340" t="s">
        <v>357</v>
      </c>
      <c r="I357" s="85"/>
      <c r="J357" s="86" t="str">
        <f>IF(VLOOKUP(J$14,'ISP-F14-HRD-00'!$B$14:$BE$128,MATCH($C357,'ISP-F14-HRD-00'!$B$11:$BE$11,0),FALSE)=0,"",VLOOKUP(J$14,'ISP-F14-HRD-00'!$B$14:$BE$128,MATCH($C357,'ISP-F14-HRD-00'!$B$11:$BE$11,0),FALSE))</f>
        <v/>
      </c>
      <c r="K357" s="86" t="str">
        <f>IF(VLOOKUP(K$14,'ISP-F14-HRD-00'!$B$14:$BE$128,MATCH($C357,'ISP-F14-HRD-00'!$B$11:$BE$11,0),FALSE)=0,"",VLOOKUP(K$14,'ISP-F14-HRD-00'!$B$14:$BE$128,MATCH($C357,'ISP-F14-HRD-00'!$B$11:$BE$11,0),FALSE))</f>
        <v/>
      </c>
      <c r="L357" s="86" t="str">
        <f>IF(VLOOKUP(L$14,'ISP-F14-HRD-00'!$B$14:$BE$128,MATCH($C357,'ISP-F14-HRD-00'!$B$11:$BE$11,0),FALSE)=0,"",VLOOKUP(L$14,'ISP-F14-HRD-00'!$B$14:$BE$128,MATCH($C357,'ISP-F14-HRD-00'!$B$11:$BE$11,0),FALSE))</f>
        <v/>
      </c>
      <c r="M357" s="86" t="str">
        <f>IF(VLOOKUP(M$14,'ISP-F14-HRD-00'!$B$14:$BE$128,MATCH($C357,'ISP-F14-HRD-00'!$B$11:$BE$11,0),FALSE)=0,"",VLOOKUP(M$14,'ISP-F14-HRD-00'!$B$14:$BE$128,MATCH($C357,'ISP-F14-HRD-00'!$B$11:$BE$11,0),FALSE))</f>
        <v/>
      </c>
      <c r="N357" s="86" t="str">
        <f>IF(VLOOKUP(N$14,'ISP-F14-HRD-00'!$B$14:$BE$128,MATCH($C357,'ISP-F14-HRD-00'!$B$11:$BE$11,0),FALSE)=0,"",VLOOKUP(N$14,'ISP-F14-HRD-00'!$B$14:$BE$128,MATCH($C357,'ISP-F14-HRD-00'!$B$11:$BE$11,0),FALSE))</f>
        <v/>
      </c>
      <c r="O357" s="86" t="str">
        <f>IF(VLOOKUP(O$14,'ISP-F14-HRD-00'!$B$14:$BE$128,MATCH($C357,'ISP-F14-HRD-00'!$B$11:$BE$11,0),FALSE)=0,"",VLOOKUP(O$14,'ISP-F14-HRD-00'!$B$14:$BE$128,MATCH($C357,'ISP-F14-HRD-00'!$B$11:$BE$11,0),FALSE))</f>
        <v/>
      </c>
      <c r="P357" s="86" t="str">
        <f>IF(VLOOKUP(P$14,'ISP-F14-HRD-00'!$B$14:$BE$128,MATCH($C357,'ISP-F14-HRD-00'!$B$11:$BE$11,0),FALSE)=0,"",VLOOKUP(P$14,'ISP-F14-HRD-00'!$B$14:$BE$128,MATCH($C357,'ISP-F14-HRD-00'!$B$11:$BE$11,0),FALSE))</f>
        <v/>
      </c>
      <c r="Q357" s="86" t="str">
        <f>IF(VLOOKUP(Q$14,'ISP-F14-HRD-00'!$B$14:$BE$128,MATCH($C357,'ISP-F14-HRD-00'!$B$11:$BE$11,0),FALSE)=0,"",VLOOKUP(Q$14,'ISP-F14-HRD-00'!$B$14:$BE$128,MATCH($C357,'ISP-F14-HRD-00'!$B$11:$BE$11,0),FALSE))</f>
        <v/>
      </c>
      <c r="R357" s="86" t="str">
        <f>IF(VLOOKUP(R$14,'ISP-F14-HRD-00'!$B$14:$BE$128,MATCH($C357,'ISP-F14-HRD-00'!$B$11:$BE$11,0),FALSE)=0,"",VLOOKUP(R$14,'ISP-F14-HRD-00'!$B$14:$BE$128,MATCH($C357,'ISP-F14-HRD-00'!$B$11:$BE$11,0),FALSE))</f>
        <v/>
      </c>
      <c r="S357" s="86" t="str">
        <f>IF(VLOOKUP(S$14,'ISP-F14-HRD-00'!$B$14:$BE$128,MATCH($C357,'ISP-F14-HRD-00'!$B$11:$BE$11,0),FALSE)=0,"",VLOOKUP(S$14,'ISP-F14-HRD-00'!$B$14:$BE$128,MATCH($C357,'ISP-F14-HRD-00'!$B$11:$BE$11,0),FALSE))</f>
        <v/>
      </c>
      <c r="T357" s="86" t="str">
        <f>IF(VLOOKUP(T$14,'ISP-F14-HRD-00'!$B$14:$BE$128,MATCH($C357,'ISP-F14-HRD-00'!$B$11:$BE$11,0),FALSE)=0,"",VLOOKUP(T$14,'ISP-F14-HRD-00'!$B$14:$BE$128,MATCH($C357,'ISP-F14-HRD-00'!$B$11:$BE$11,0),FALSE))</f>
        <v/>
      </c>
      <c r="U357" s="86" t="str">
        <f>IF(VLOOKUP(U$14,'ISP-F14-HRD-00'!$B$14:$BE$128,MATCH($C357,'ISP-F14-HRD-00'!$B$11:$BE$11,0),FALSE)=0,"",VLOOKUP(U$14,'ISP-F14-HRD-00'!$B$14:$BE$128,MATCH($C357,'ISP-F14-HRD-00'!$B$11:$BE$11,0),FALSE))</f>
        <v/>
      </c>
      <c r="V357" s="86" t="str">
        <f>IF(VLOOKUP(V$14,'ISP-F14-HRD-00'!$B$14:$BE$128,MATCH($C357,'ISP-F14-HRD-00'!$B$11:$BE$11,0),FALSE)=0,"",VLOOKUP(V$14,'ISP-F14-HRD-00'!$B$14:$BE$128,MATCH($C357,'ISP-F14-HRD-00'!$B$11:$BE$11,0),FALSE))</f>
        <v/>
      </c>
      <c r="W357" s="86" t="str">
        <f>IF(VLOOKUP(W$14,'ISP-F14-HRD-00'!$B$14:$BE$128,MATCH($C357,'ISP-F14-HRD-00'!$B$11:$BE$11,0),FALSE)=0,"",VLOOKUP(W$14,'ISP-F14-HRD-00'!$B$14:$BE$128,MATCH($C357,'ISP-F14-HRD-00'!$B$11:$BE$11,0),FALSE))</f>
        <v/>
      </c>
      <c r="X357" s="86" t="str">
        <f>IF(VLOOKUP(X$14,'ISP-F14-HRD-00'!$B$14:$BE$128,MATCH($C357,'ISP-F14-HRD-00'!$B$11:$BE$11,0),FALSE)=0,"",VLOOKUP(X$14,'ISP-F14-HRD-00'!$B$14:$BE$128,MATCH($C357,'ISP-F14-HRD-00'!$B$11:$BE$11,0),FALSE))</f>
        <v/>
      </c>
      <c r="Y357" s="86" t="str">
        <f>IF(VLOOKUP(Y$14,'ISP-F14-HRD-00'!$B$14:$BE$128,MATCH($C357,'ISP-F14-HRD-00'!$B$11:$BE$11,0),FALSE)=0,"",VLOOKUP(Y$14,'ISP-F14-HRD-00'!$B$14:$BE$128,MATCH($C357,'ISP-F14-HRD-00'!$B$11:$BE$11,0),FALSE))</f>
        <v/>
      </c>
      <c r="Z357" s="86" t="str">
        <f>IF(VLOOKUP(Z$14,'ISP-F14-HRD-00'!$B$14:$BE$128,MATCH($C357,'ISP-F14-HRD-00'!$B$11:$BE$11,0),FALSE)=0,"",VLOOKUP(Z$14,'ISP-F14-HRD-00'!$B$14:$BE$128,MATCH($C357,'ISP-F14-HRD-00'!$B$11:$BE$11,0),FALSE))</f>
        <v/>
      </c>
      <c r="AA357" s="86" t="str">
        <f>IF(VLOOKUP(AA$14,'ISP-F14-HRD-00'!$B$14:$BE$128,MATCH($C357,'ISP-F14-HRD-00'!$B$11:$BE$11,0),FALSE)=0,"",VLOOKUP(AA$14,'ISP-F14-HRD-00'!$B$14:$BE$128,MATCH($C357,'ISP-F14-HRD-00'!$B$11:$BE$11,0),FALSE))</f>
        <v/>
      </c>
      <c r="AB357" s="86" t="str">
        <f>IF(VLOOKUP(AB$14,'ISP-F14-HRD-00'!$B$14:$BE$128,MATCH($C357,'ISP-F14-HRD-00'!$B$11:$BE$11,0),FALSE)=0,"",VLOOKUP(AB$14,'ISP-F14-HRD-00'!$B$14:$BE$128,MATCH($C357,'ISP-F14-HRD-00'!$B$11:$BE$11,0),FALSE))</f>
        <v/>
      </c>
      <c r="AC357" s="700" t="str">
        <f>IF(VLOOKUP(AC$14,'ISP-F14-HRD-00'!$B$14:$BE$128,MATCH($C357,'ISP-F14-HRD-00'!$B$11:$BE$11,0),FALSE)=0,"",VLOOKUP(AC$14,'ISP-F14-HRD-00'!$B$14:$BE$128,MATCH($C357,'ISP-F14-HRD-00'!$B$11:$BE$11,0),FALSE))</f>
        <v/>
      </c>
      <c r="AD357" s="700" t="str">
        <f>IF(VLOOKUP(AD$14,'ISP-F14-HRD-00'!$B$14:$BE$128,MATCH($C357,'ISP-F14-HRD-00'!$B$11:$BE$11,0),FALSE)=0,"",VLOOKUP(AD$14,'ISP-F14-HRD-00'!$B$14:$BE$128,MATCH($C357,'ISP-F14-HRD-00'!$B$11:$BE$11,0),FALSE))</f>
        <v/>
      </c>
      <c r="AE357" s="700" t="e">
        <f>IF(VLOOKUP(AE$14,'ISP-F14-HRD-00'!$B$14:$BE$128,MATCH($C357,'ISP-F14-HRD-00'!$B$11:$BE$11,0),FALSE)=0,"",VLOOKUP(AE$14,'ISP-F14-HRD-00'!$B$14:$BE$128,MATCH($C357,'ISP-F14-HRD-00'!$B$11:$BE$11,0),FALSE))</f>
        <v>#N/A</v>
      </c>
      <c r="AF357" s="353"/>
      <c r="AG357" s="86" t="str">
        <f>IF(VLOOKUP(AG$14,'ISP-F14-HRD-00'!$B$14:$BE$128,MATCH($C357,'ISP-F14-HRD-00'!$B$11:$BE$11,0),FALSE)=0,"",VLOOKUP(AG$14,'ISP-F14-HRD-00'!$B$14:$BE$128,MATCH($C357,'ISP-F14-HRD-00'!$B$11:$BE$11,0),FALSE))</f>
        <v/>
      </c>
      <c r="AH357" s="86" t="str">
        <f>IF(VLOOKUP(AH$14,'ISP-F14-HRD-00'!$B$14:$BE$128,MATCH($C357,'ISP-F14-HRD-00'!$B$11:$BE$11,0),FALSE)=0,"",VLOOKUP(AH$14,'ISP-F14-HRD-00'!$B$14:$BE$128,MATCH($C357,'ISP-F14-HRD-00'!$B$11:$BE$11,0),FALSE))</f>
        <v/>
      </c>
      <c r="AI357" s="86" t="str">
        <f>IF(VLOOKUP(AI$14,'ISP-F14-HRD-00'!$B$14:$BE$128,MATCH($C357,'ISP-F14-HRD-00'!$B$11:$BE$11,0),FALSE)=0,"",VLOOKUP(AI$14,'ISP-F14-HRD-00'!$B$14:$BE$128,MATCH($C357,'ISP-F14-HRD-00'!$B$11:$BE$11,0),FALSE))</f>
        <v/>
      </c>
      <c r="AJ357" s="86" t="str">
        <f>IF(VLOOKUP(AJ$14,'ISP-F14-HRD-00'!$B$14:$BE$128,MATCH($C357,'ISP-F14-HRD-00'!$B$11:$BE$11,0),FALSE)=0,"",VLOOKUP(AJ$14,'ISP-F14-HRD-00'!$B$14:$BE$128,MATCH($C357,'ISP-F14-HRD-00'!$B$11:$BE$11,0),FALSE))</f>
        <v/>
      </c>
      <c r="AK357" s="86" t="str">
        <f>IF(VLOOKUP(AK$14,'ISP-F14-HRD-00'!$B$14:$BE$128,MATCH($C357,'ISP-F14-HRD-00'!$B$11:$BE$11,0),FALSE)=0,"",VLOOKUP(AK$14,'ISP-F14-HRD-00'!$B$14:$BE$128,MATCH($C357,'ISP-F14-HRD-00'!$B$11:$BE$11,0),FALSE))</f>
        <v/>
      </c>
      <c r="AL357" s="86" t="str">
        <f>IF(VLOOKUP(AL$14,'ISP-F14-HRD-00'!$B$14:$BE$128,MATCH($C357,'ISP-F14-HRD-00'!$B$11:$BE$11,0),FALSE)=0,"",VLOOKUP(AL$14,'ISP-F14-HRD-00'!$B$14:$BE$128,MATCH($C357,'ISP-F14-HRD-00'!$B$11:$BE$11,0),FALSE))</f>
        <v/>
      </c>
      <c r="AM357" s="86" t="str">
        <f>IF(VLOOKUP(AM$14,'ISP-F14-HRD-00'!$B$14:$BE$128,MATCH($C357,'ISP-F14-HRD-00'!$B$11:$BE$11,0),FALSE)=0,"",VLOOKUP(AM$14,'ISP-F14-HRD-00'!$B$14:$BE$128,MATCH($C357,'ISP-F14-HRD-00'!$B$11:$BE$11,0),FALSE))</f>
        <v/>
      </c>
      <c r="AN357" s="86" t="str">
        <f>IF(VLOOKUP(AN$14,'ISP-F14-HRD-00'!$B$14:$BE$128,MATCH($C357,'ISP-F14-HRD-00'!$B$11:$BE$11,0),FALSE)=0,"",VLOOKUP(AN$14,'ISP-F14-HRD-00'!$B$14:$BE$128,MATCH($C357,'ISP-F14-HRD-00'!$B$11:$BE$11,0),FALSE))</f>
        <v/>
      </c>
      <c r="AO357" s="86" t="str">
        <f>IF(VLOOKUP(AO$14,'ISP-F14-HRD-00'!$B$14:$BE$128,MATCH($C357,'ISP-F14-HRD-00'!$B$11:$BE$11,0),FALSE)=0,"",VLOOKUP(AO$14,'ISP-F14-HRD-00'!$B$14:$BE$128,MATCH($C357,'ISP-F14-HRD-00'!$B$11:$BE$11,0),FALSE))</f>
        <v/>
      </c>
      <c r="AP357" s="86" t="str">
        <f>IF(VLOOKUP(AP$14,'ISP-F14-HRD-00'!$B$14:$BE$128,MATCH($C357,'ISP-F14-HRD-00'!$B$11:$BE$11,0),FALSE)=0,"",VLOOKUP(AP$14,'ISP-F14-HRD-00'!$B$14:$BE$128,MATCH($C357,'ISP-F14-HRD-00'!$B$11:$BE$11,0),FALSE))</f>
        <v/>
      </c>
      <c r="AQ357" s="86" t="str">
        <f>IF(VLOOKUP(AQ$14,'ISP-F14-HRD-00'!$B$14:$BE$128,MATCH($C357,'ISP-F14-HRD-00'!$B$11:$BE$11,0),FALSE)=0,"",VLOOKUP(AQ$14,'ISP-F14-HRD-00'!$B$14:$BE$128,MATCH($C357,'ISP-F14-HRD-00'!$B$11:$BE$11,0),FALSE))</f>
        <v/>
      </c>
      <c r="AR357" s="86" t="str">
        <f>IF(VLOOKUP(AR$14,'ISP-F14-HRD-00'!$B$14:$BE$128,MATCH($C357,'ISP-F14-HRD-00'!$B$11:$BE$11,0),FALSE)=0,"",VLOOKUP(AR$14,'ISP-F14-HRD-00'!$B$14:$BE$128,MATCH($C357,'ISP-F14-HRD-00'!$B$11:$BE$11,0),FALSE))</f>
        <v/>
      </c>
      <c r="AS357" s="86" t="str">
        <f>IF(VLOOKUP(AS$14,'ISP-F14-HRD-00'!$B$14:$BE$128,MATCH($C357,'ISP-F14-HRD-00'!$B$11:$BE$11,0),FALSE)=0,"",VLOOKUP(AS$14,'ISP-F14-HRD-00'!$B$14:$BE$128,MATCH($C357,'ISP-F14-HRD-00'!$B$11:$BE$11,0),FALSE))</f>
        <v/>
      </c>
      <c r="AT357" s="86" t="str">
        <f>IF(VLOOKUP(AT$14,'ISP-F14-HRD-00'!$B$14:$BE$128,MATCH($C357,'ISP-F14-HRD-00'!$B$11:$BE$11,0),FALSE)=0,"",VLOOKUP(AT$14,'ISP-F14-HRD-00'!$B$14:$BE$128,MATCH($C357,'ISP-F14-HRD-00'!$B$11:$BE$11,0),FALSE))</f>
        <v/>
      </c>
      <c r="AU357" s="86" t="str">
        <f>IF(VLOOKUP(AU$14,'ISP-F14-HRD-00'!$B$14:$BE$128,MATCH($C357,'ISP-F14-HRD-00'!$B$11:$BE$11,0),FALSE)=0,"",VLOOKUP(AU$14,'ISP-F14-HRD-00'!$B$14:$BE$128,MATCH($C357,'ISP-F14-HRD-00'!$B$11:$BE$11,0),FALSE))</f>
        <v/>
      </c>
      <c r="AV357" s="86" t="str">
        <f>IF(VLOOKUP(AV$14,'ISP-F14-HRD-00'!$B$14:$BE$128,MATCH($C357,'ISP-F14-HRD-00'!$B$11:$BE$11,0),FALSE)=0,"",VLOOKUP(AV$14,'ISP-F14-HRD-00'!$B$14:$BE$128,MATCH($C357,'ISP-F14-HRD-00'!$B$11:$BE$11,0),FALSE))</f>
        <v/>
      </c>
      <c r="AW357" s="86" t="str">
        <f>IF(VLOOKUP(AW$14,'ISP-F14-HRD-00'!$B$14:$BE$128,MATCH($C357,'ISP-F14-HRD-00'!$B$11:$BE$11,0),FALSE)=0,"",VLOOKUP(AW$14,'ISP-F14-HRD-00'!$B$14:$BE$128,MATCH($C357,'ISP-F14-HRD-00'!$B$11:$BE$11,0),FALSE))</f>
        <v/>
      </c>
      <c r="AX357" s="86" t="str">
        <f>IF(VLOOKUP(AX$14,'ISP-F14-HRD-00'!$B$14:$BE$128,MATCH($C357,'ISP-F14-HRD-00'!$B$11:$BE$11,0),FALSE)=0,"",VLOOKUP(AX$14,'ISP-F14-HRD-00'!$B$14:$BE$128,MATCH($C357,'ISP-F14-HRD-00'!$B$11:$BE$11,0),FALSE))</f>
        <v/>
      </c>
      <c r="AY357" s="86" t="str">
        <f>IF(VLOOKUP(AY$14,'ISP-F14-HRD-00'!$B$14:$BE$128,MATCH($C357,'ISP-F14-HRD-00'!$B$11:$BE$11,0),FALSE)=0,"",VLOOKUP(AY$14,'ISP-F14-HRD-00'!$B$14:$BE$128,MATCH($C357,'ISP-F14-HRD-00'!$B$11:$BE$11,0),FALSE))</f>
        <v/>
      </c>
      <c r="AZ357" s="86" t="str">
        <f>IF(VLOOKUP(AZ$14,'ISP-F14-HRD-00'!$B$14:$BE$128,MATCH($C357,'ISP-F14-HRD-00'!$B$11:$BE$11,0),FALSE)=0,"",VLOOKUP(AZ$14,'ISP-F14-HRD-00'!$B$14:$BE$128,MATCH($C357,'ISP-F14-HRD-00'!$B$11:$BE$11,0),FALSE))</f>
        <v/>
      </c>
      <c r="BA357" s="87" t="str">
        <f>IF(VLOOKUP(BA$14,'ISP-F14-HRD-00'!$B$14:$BE$128,MATCH($C357,'ISP-F14-HRD-00'!$B$11:$BE$11,0),FALSE)=0,"",VLOOKUP(BA$14,'ISP-F14-HRD-00'!$B$14:$BE$128,MATCH($C357,'ISP-F14-HRD-00'!$B$11:$BE$11,0),FALSE))</f>
        <v/>
      </c>
      <c r="BB357" s="330"/>
      <c r="BC357" s="89" t="str">
        <f>IF(VLOOKUP(BC$14,'ISP-F14-HRD-00'!$B$14:$BE$128,MATCH($C357,'ISP-F14-HRD-00'!$B$11:$BE$11,0),FALSE)=0,"",VLOOKUP(BC$14,'ISP-F14-HRD-00'!$B$14:$BE$128,MATCH($C357,'ISP-F14-HRD-00'!$B$11:$BE$11,0),FALSE))</f>
        <v/>
      </c>
      <c r="BD357" s="86" t="str">
        <f>IF(VLOOKUP(BD$14,'ISP-F14-HRD-00'!$B$14:$BE$128,MATCH($C357,'ISP-F14-HRD-00'!$B$11:$BE$11,0),FALSE)=0,"",VLOOKUP(BD$14,'ISP-F14-HRD-00'!$B$14:$BE$128,MATCH($C357,'ISP-F14-HRD-00'!$B$11:$BE$11,0),FALSE))</f>
        <v/>
      </c>
      <c r="BE357" s="86" t="str">
        <f>IF(VLOOKUP(BE$14,'ISP-F14-HRD-00'!$B$14:$BE$128,MATCH($C357,'ISP-F14-HRD-00'!$B$11:$BE$11,0),FALSE)=0,"",VLOOKUP(BE$14,'ISP-F14-HRD-00'!$B$14:$BE$128,MATCH($C357,'ISP-F14-HRD-00'!$B$11:$BE$11,0),FALSE))</f>
        <v/>
      </c>
      <c r="BF357" s="86" t="str">
        <f>IF(VLOOKUP(BF$14,'ISP-F14-HRD-00'!$B$14:$BE$128,MATCH($C357,'ISP-F14-HRD-00'!$B$11:$BE$11,0),FALSE)=0,"",VLOOKUP(BF$14,'ISP-F14-HRD-00'!$B$14:$BE$128,MATCH($C357,'ISP-F14-HRD-00'!$B$11:$BE$11,0),FALSE))</f>
        <v/>
      </c>
      <c r="BG357" s="330"/>
      <c r="BH357" s="86" t="str">
        <f>IF(VLOOKUP(BH$14,'ISP-F14-HRD-00'!$B$14:$BE$128,MATCH($C357,'ISP-F14-HRD-00'!$B$11:$BE$11,0),FALSE)=0,"",VLOOKUP(BH$14,'ISP-F14-HRD-00'!$B$14:$BE$128,MATCH($C357,'ISP-F14-HRD-00'!$B$11:$BE$11,0),FALSE))</f>
        <v/>
      </c>
      <c r="BI357" s="86" t="str">
        <f>IF(VLOOKUP(BI$14,'ISP-F14-HRD-00'!$B$14:$BE$128,MATCH($C357,'ISP-F14-HRD-00'!$B$11:$BE$11,0),FALSE)=0,"",VLOOKUP(BI$14,'ISP-F14-HRD-00'!$B$14:$BE$128,MATCH($C357,'ISP-F14-HRD-00'!$B$11:$BE$11,0),FALSE))</f>
        <v/>
      </c>
      <c r="BJ357" s="86" t="str">
        <f>IF(VLOOKUP(BJ$14,'ISP-F14-HRD-00'!$B$14:$BE$128,MATCH($C357,'ISP-F14-HRD-00'!$B$11:$BE$11,0),FALSE)=0,"",VLOOKUP(BJ$14,'ISP-F14-HRD-00'!$B$14:$BE$128,MATCH($C357,'ISP-F14-HRD-00'!$B$11:$BE$11,0),FALSE))</f>
        <v/>
      </c>
      <c r="BK357" s="86" t="str">
        <f>IF(VLOOKUP(BK$14,'ISP-F14-HRD-00'!$B$14:$BE$128,MATCH($C357,'ISP-F14-HRD-00'!$B$11:$BE$11,0),FALSE)=0,"",VLOOKUP(BK$14,'ISP-F14-HRD-00'!$B$14:$BE$128,MATCH($C357,'ISP-F14-HRD-00'!$B$11:$BE$11,0),FALSE))</f>
        <v/>
      </c>
      <c r="BL357" s="330"/>
      <c r="BM357" s="86" t="str">
        <f>IF(VLOOKUP(BM$14,'ISP-F14-HRD-00'!$B$14:$BE$128,MATCH($C357,'ISP-F14-HRD-00'!$B$11:$BE$11,0),FALSE)=0,"",VLOOKUP(BM$14,'ISP-F14-HRD-00'!$B$14:$BE$128,MATCH($C357,'ISP-F14-HRD-00'!$B$11:$BE$11,0),FALSE))</f>
        <v/>
      </c>
      <c r="BN357" s="86" t="str">
        <f>IF(VLOOKUP(BN$14,'ISP-F14-HRD-00'!$B$14:$BE$128,MATCH($C357,'ISP-F14-HRD-00'!$B$11:$BE$11,0),FALSE)=0,"",VLOOKUP(BN$14,'ISP-F14-HRD-00'!$B$14:$BE$128,MATCH($C357,'ISP-F14-HRD-00'!$B$11:$BE$11,0),FALSE))</f>
        <v/>
      </c>
      <c r="BO357" s="86" t="str">
        <f>IF(VLOOKUP(BO$14,'ISP-F14-HRD-00'!$B$14:$BE$128,MATCH($C357,'ISP-F14-HRD-00'!$B$11:$BE$11,0),FALSE)=0,"",VLOOKUP(BO$14,'ISP-F14-HRD-00'!$B$14:$BE$128,MATCH($C357,'ISP-F14-HRD-00'!$B$11:$BE$11,0),FALSE))</f>
        <v/>
      </c>
      <c r="BP357" s="86" t="str">
        <f>IF(VLOOKUP(BP$14,'ISP-F14-HRD-00'!$B$14:$BE$128,MATCH($C357,'ISP-F14-HRD-00'!$B$11:$BE$11,0),FALSE)=0,"",VLOOKUP(BP$14,'ISP-F14-HRD-00'!$B$14:$BE$128,MATCH($C357,'ISP-F14-HRD-00'!$B$11:$BE$11,0),FALSE))</f>
        <v/>
      </c>
      <c r="BQ357" s="86" t="str">
        <f>IF(VLOOKUP(BQ$14,'ISP-F14-HRD-00'!$B$14:$BE$128,MATCH($C357,'ISP-F14-HRD-00'!$B$11:$BE$11,0),FALSE)=0,"",VLOOKUP(BQ$14,'ISP-F14-HRD-00'!$B$14:$BE$128,MATCH($C357,'ISP-F14-HRD-00'!$B$11:$BE$11,0),FALSE))</f>
        <v/>
      </c>
      <c r="BR357" s="356"/>
      <c r="BS357" s="86">
        <f>IF(VLOOKUP(BS$14,'ISP-F14-HRD-00'!$B$14:$BE$128,MATCH($C357,'ISP-F14-HRD-00'!$B$11:$BE$11,0),FALSE)=0,"",VLOOKUP(BS$14,'ISP-F14-HRD-00'!$B$14:$BE$128,MATCH($C357,'ISP-F14-HRD-00'!$B$11:$BE$11,0),FALSE))</f>
        <v>1</v>
      </c>
      <c r="BT357" s="86">
        <f>IF(VLOOKUP(BT$14,'ISP-F14-HRD-00'!$B$14:$BE$128,MATCH($C357,'ISP-F14-HRD-00'!$B$11:$BE$11,0),FALSE)=0,"",VLOOKUP(BT$14,'ISP-F14-HRD-00'!$B$14:$BE$128,MATCH($C357,'ISP-F14-HRD-00'!$B$11:$BE$11,0),FALSE))</f>
        <v>1</v>
      </c>
      <c r="BU357" s="86" t="str">
        <f>IF(VLOOKUP(BU$14,'ISP-F14-HRD-00'!$B$14:$BE$128,MATCH($C357,'ISP-F14-HRD-00'!$B$11:$BE$11,0),FALSE)=0,"",VLOOKUP(BU$14,'ISP-F14-HRD-00'!$B$14:$BE$128,MATCH($C357,'ISP-F14-HRD-00'!$B$11:$BE$11,0),FALSE))</f>
        <v/>
      </c>
      <c r="BV357" s="86" t="str">
        <f>IF(VLOOKUP(BV$14,'ISP-F14-HRD-00'!$B$14:$BE$128,MATCH($C357,'ISP-F14-HRD-00'!$B$11:$BE$11,0),FALSE)=0,"",VLOOKUP(BV$14,'ISP-F14-HRD-00'!$B$14:$BE$128,MATCH($C357,'ISP-F14-HRD-00'!$B$11:$BE$11,0),FALSE))</f>
        <v/>
      </c>
      <c r="BW357" s="86" t="str">
        <f>IF(VLOOKUP(BW$14,'ISP-F14-HRD-00'!$B$14:$BE$128,MATCH($C357,'ISP-F14-HRD-00'!$B$11:$BE$11,0),FALSE)=0,"",VLOOKUP(BW$14,'ISP-F14-HRD-00'!$B$14:$BE$128,MATCH($C357,'ISP-F14-HRD-00'!$B$11:$BE$11,0),FALSE))</f>
        <v/>
      </c>
      <c r="BX357" s="86" t="str">
        <f>IF(VLOOKUP(BX$14,'ISP-F14-HRD-00'!$B$14:$BE$128,MATCH($C357,'ISP-F14-HRD-00'!$B$11:$BE$11,0),FALSE)=0,"",VLOOKUP(BX$14,'ISP-F14-HRD-00'!$B$14:$BE$128,MATCH($C357,'ISP-F14-HRD-00'!$B$11:$BE$11,0),FALSE))</f>
        <v/>
      </c>
      <c r="BY357" s="86" t="str">
        <f>IF(VLOOKUP(BY$14,'ISP-F14-HRD-00'!$B$14:$BE$128,MATCH($C357,'ISP-F14-HRD-00'!$B$11:$BE$11,0),FALSE)=0,"",VLOOKUP(BY$14,'ISP-F14-HRD-00'!$B$14:$BE$128,MATCH($C357,'ISP-F14-HRD-00'!$B$11:$BE$11,0),FALSE))</f>
        <v/>
      </c>
      <c r="BZ357" s="330"/>
      <c r="CA357" s="86" t="str">
        <f>IF(VLOOKUP(CA$14,'ISP-F14-HRD-00'!$B$14:$BE$128,MATCH($C357,'ISP-F14-HRD-00'!$B$11:$BE$11,0),FALSE)=0,"",VLOOKUP(CA$14,'ISP-F14-HRD-00'!$B$14:$BE$128,MATCH($C357,'ISP-F14-HRD-00'!$B$11:$BE$11,0),FALSE))</f>
        <v/>
      </c>
      <c r="CB357" s="86" t="str">
        <f>IF(VLOOKUP(CB$14,'ISP-F14-HRD-00'!$B$14:$BE$128,MATCH($C357,'ISP-F14-HRD-00'!$B$11:$BE$11,0),FALSE)=0,"",VLOOKUP(CB$14,'ISP-F14-HRD-00'!$B$14:$BE$128,MATCH($C357,'ISP-F14-HRD-00'!$B$11:$BE$11,0),FALSE))</f>
        <v/>
      </c>
      <c r="CC357" s="86" t="str">
        <f>IF(VLOOKUP(CC$14,'ISP-F14-HRD-00'!$B$14:$BE$128,MATCH($C357,'ISP-F14-HRD-00'!$B$11:$BE$11,0),FALSE)=0,"",VLOOKUP(CC$14,'ISP-F14-HRD-00'!$B$14:$BE$128,MATCH($C357,'ISP-F14-HRD-00'!$B$11:$BE$11,0),FALSE))</f>
        <v/>
      </c>
      <c r="CD357" s="86" t="str">
        <f>IF(VLOOKUP(CD$14,'ISP-F14-HRD-00'!$B$14:$BE$128,MATCH($C357,'ISP-F14-HRD-00'!$B$11:$BE$11,0),FALSE)=0,"",VLOOKUP(CD$14,'ISP-F14-HRD-00'!$B$14:$BE$128,MATCH($C357,'ISP-F14-HRD-00'!$B$11:$BE$11,0),FALSE))</f>
        <v/>
      </c>
      <c r="CE357" s="86" t="str">
        <f>IF(VLOOKUP(CE$14,'ISP-F14-HRD-00'!$B$14:$BE$128,MATCH($C357,'ISP-F14-HRD-00'!$B$11:$BE$11,0),FALSE)=0,"",VLOOKUP(CE$14,'ISP-F14-HRD-00'!$B$14:$BE$128,MATCH($C357,'ISP-F14-HRD-00'!$B$11:$BE$11,0),FALSE))</f>
        <v/>
      </c>
      <c r="CF357" s="86" t="str">
        <f>IF(VLOOKUP(CF$14,'ISP-F14-HRD-00'!$B$14:$BE$128,MATCH($C357,'ISP-F14-HRD-00'!$B$11:$BE$11,0),FALSE)=0,"",VLOOKUP(CF$14,'ISP-F14-HRD-00'!$B$14:$BE$128,MATCH($C357,'ISP-F14-HRD-00'!$B$11:$BE$11,0),FALSE))</f>
        <v/>
      </c>
      <c r="CG357" s="330"/>
      <c r="CH357" s="86" t="str">
        <f>IF(VLOOKUP(CH$14,'ISP-F14-HRD-00'!$B$14:$BE$128,MATCH($C357,'ISP-F14-HRD-00'!$B$11:$BE$11,0),FALSE)=0,"",VLOOKUP(CH$14,'ISP-F14-HRD-00'!$B$14:$BE$128,MATCH($C357,'ISP-F14-HRD-00'!$B$11:$BE$11,0),FALSE))</f>
        <v/>
      </c>
      <c r="CI357" s="86" t="str">
        <f>IF(VLOOKUP(CI$14,'ISP-F14-HRD-00'!$B$14:$BE$128,MATCH($C357,'ISP-F14-HRD-00'!$B$11:$BE$11,0),FALSE)=0,"",VLOOKUP(CI$14,'ISP-F14-HRD-00'!$B$14:$BE$128,MATCH($C357,'ISP-F14-HRD-00'!$B$11:$BE$11,0),FALSE))</f>
        <v/>
      </c>
      <c r="CJ357" s="86" t="str">
        <f>IF(VLOOKUP(CJ$14,'ISP-F14-HRD-00'!$B$14:$BE$128,MATCH($C357,'ISP-F14-HRD-00'!$B$11:$BE$11,0),FALSE)=0,"",VLOOKUP(CJ$14,'ISP-F14-HRD-00'!$B$14:$BE$128,MATCH($C357,'ISP-F14-HRD-00'!$B$11:$BE$11,0),FALSE))</f>
        <v/>
      </c>
      <c r="CK357" s="86" t="str">
        <f>IF(VLOOKUP(CK$14,'ISP-F14-HRD-00'!$B$14:$BE$128,MATCH($C357,'ISP-F14-HRD-00'!$B$11:$BE$11,0),FALSE)=0,"",VLOOKUP(CK$14,'ISP-F14-HRD-00'!$B$14:$BE$128,MATCH($C357,'ISP-F14-HRD-00'!$B$11:$BE$11,0),FALSE))</f>
        <v/>
      </c>
      <c r="CL357" s="86" t="str">
        <f>IF(VLOOKUP(CL$14,'ISP-F14-HRD-00'!$B$14:$BE$128,MATCH($C357,'ISP-F14-HRD-00'!$B$11:$BE$11,0),FALSE)=0,"",VLOOKUP(CL$14,'ISP-F14-HRD-00'!$B$14:$BE$128,MATCH($C357,'ISP-F14-HRD-00'!$B$11:$BE$11,0),FALSE))</f>
        <v/>
      </c>
      <c r="CM357" s="86" t="str">
        <f>IF(VLOOKUP(CM$14,'ISP-F14-HRD-00'!$B$14:$BE$128,MATCH($C357,'ISP-F14-HRD-00'!$B$11:$BE$11,0),FALSE)=0,"",VLOOKUP(CM$14,'ISP-F14-HRD-00'!$B$14:$BE$128,MATCH($C357,'ISP-F14-HRD-00'!$B$11:$BE$11,0),FALSE))</f>
        <v/>
      </c>
      <c r="CN357" s="86" t="str">
        <f>IF(VLOOKUP(CN$14,'ISP-F14-HRD-00'!$B$14:$BE$128,MATCH($C357,'ISP-F14-HRD-00'!$B$11:$BE$11,0),FALSE)=0,"",VLOOKUP(CN$14,'ISP-F14-HRD-00'!$B$14:$BE$128,MATCH($C357,'ISP-F14-HRD-00'!$B$11:$BE$11,0),FALSE))</f>
        <v/>
      </c>
      <c r="CO357" s="86" t="str">
        <f>IF(VLOOKUP(CO$14,'ISP-F14-HRD-00'!$B$14:$BE$128,MATCH($C357,'ISP-F14-HRD-00'!$B$11:$BE$11,0),FALSE)=0,"",VLOOKUP(CO$14,'ISP-F14-HRD-00'!$B$14:$BE$128,MATCH($C357,'ISP-F14-HRD-00'!$B$11:$BE$11,0),FALSE))</f>
        <v/>
      </c>
      <c r="CP357" s="700" t="str">
        <f>IF(VLOOKUP(CP$14,'ISP-F14-HRD-00'!$B$14:$BE$128,MATCH($C357,'ISP-F14-HRD-00'!$B$11:$BE$11,0),FALSE)=0,"",VLOOKUP(CP$14,'ISP-F14-HRD-00'!$B$14:$BE$128,MATCH($C357,'ISP-F14-HRD-00'!$B$11:$BE$11,0),FALSE))</f>
        <v/>
      </c>
      <c r="CQ357" s="88">
        <f>IF(VLOOKUP(CQ$14,'ISP-F14-HRD-00'!$B$14:$BE$128,MATCH($C357,'ISP-F14-HRD-00'!$B$11:$BE$11,0),FALSE)=0,"",VLOOKUP(CQ$14,'ISP-F14-HRD-00'!$B$14:$BE$128,MATCH($C357,'ISP-F14-HRD-00'!$B$11:$BE$11,0),FALSE))</f>
        <v>1</v>
      </c>
      <c r="CR357" s="86" t="str">
        <f>IF(VLOOKUP(CR$14,'ISP-F14-HRD-00'!$B$14:$BE$128,MATCH($C357,'ISP-F14-HRD-00'!$B$11:$BE$11,0),FALSE)=0,"",VLOOKUP(CR$14,'ISP-F14-HRD-00'!$B$14:$BE$128,MATCH($C357,'ISP-F14-HRD-00'!$B$11:$BE$11,0),FALSE))</f>
        <v/>
      </c>
      <c r="CS357" s="87"/>
      <c r="CT357" s="89" t="str">
        <f>IF(VLOOKUP(CT$14,'ISP-F14-HRD-00'!$B$14:$BE$128,MATCH($C357,'ISP-F14-HRD-00'!$B$11:$BE$11,0),FALSE)=0,"",VLOOKUP(CT$14,'ISP-F14-HRD-00'!$B$14:$BE$128,MATCH($C357,'ISP-F14-HRD-00'!$B$11:$BE$11,0),FALSE))</f>
        <v/>
      </c>
      <c r="CU357" s="86" t="str">
        <f>IF(VLOOKUP(CU$14,'ISP-F14-HRD-00'!$B$14:$BE$128,MATCH($C357,'ISP-F14-HRD-00'!$B$11:$BE$11,0),FALSE)=0,"",VLOOKUP(CU$14,'ISP-F14-HRD-00'!$B$14:$BE$128,MATCH($C357,'ISP-F14-HRD-00'!$B$11:$BE$11,0),FALSE))</f>
        <v/>
      </c>
      <c r="CV357" s="86" t="str">
        <f>IF(VLOOKUP(CV$14,'ISP-F14-HRD-00'!$B$14:$BE$128,MATCH($C357,'ISP-F14-HRD-00'!$B$11:$BE$11,0),FALSE)=0,"",VLOOKUP(CV$14,'ISP-F14-HRD-00'!$B$14:$BE$128,MATCH($C357,'ISP-F14-HRD-00'!$B$11:$BE$11,0),FALSE))</f>
        <v/>
      </c>
      <c r="CW357" s="86"/>
      <c r="CX357" s="88" t="str">
        <f>IF(VLOOKUP(CX$14,'ISP-F14-HRD-00'!$B$14:$BE$128,MATCH($C357,'ISP-F14-HRD-00'!$B$11:$BE$11,0),FALSE)=0,"",VLOOKUP(CX$14,'ISP-F14-HRD-00'!$B$14:$BE$128,MATCH($C357,'ISP-F14-HRD-00'!$B$11:$BE$11,0),FALSE))</f>
        <v/>
      </c>
      <c r="CY357" s="86" t="str">
        <f>IF(VLOOKUP(CY$14,'ISP-F14-HRD-00'!$B$14:$BE$128,MATCH($C357,'ISP-F14-HRD-00'!$B$11:$BE$11,0),FALSE)=0,"",VLOOKUP(CY$14,'ISP-F14-HRD-00'!$B$14:$BE$128,MATCH($C357,'ISP-F14-HRD-00'!$B$11:$BE$11,0),FALSE))</f>
        <v/>
      </c>
      <c r="CZ357" s="87" t="str">
        <f>IF(VLOOKUP(CZ$14,'ISP-F14-HRD-00'!$B$14:$BE$128,MATCH($C357,'ISP-F14-HRD-00'!$B$11:$BE$11,0),FALSE)=0,"",VLOOKUP(CZ$14,'ISP-F14-HRD-00'!$B$14:$BE$128,MATCH($C357,'ISP-F14-HRD-00'!$B$11:$BE$11,0),FALSE))</f>
        <v/>
      </c>
      <c r="DA357" s="88" t="str">
        <f>IF(VLOOKUP(DA$14,'ISP-F14-HRD-00'!$B$14:$BE$128,MATCH($C357,'ISP-F14-HRD-00'!$B$11:$BE$11,0),FALSE)=0,"",VLOOKUP(DA$14,'ISP-F14-HRD-00'!$B$14:$BE$128,MATCH($C357,'ISP-F14-HRD-00'!$B$11:$BE$11,0),FALSE))</f>
        <v/>
      </c>
      <c r="DB357" s="86" t="str">
        <f>IF(VLOOKUP(DB$14,'ISP-F14-HRD-00'!$B$14:$BE$128,MATCH($C357,'ISP-F14-HRD-00'!$B$11:$BE$11,0),FALSE)=0,"",VLOOKUP(DB$14,'ISP-F14-HRD-00'!$B$14:$BE$128,MATCH($C357,'ISP-F14-HRD-00'!$B$11:$BE$11,0),FALSE))</f>
        <v/>
      </c>
      <c r="DC357" s="86" t="str">
        <f>IF(VLOOKUP(DC$14,'ISP-F14-HRD-00'!$B$14:$BE$128,MATCH($C357,'ISP-F14-HRD-00'!$B$11:$BE$11,0),FALSE)=0,"",VLOOKUP(DC$14,'ISP-F14-HRD-00'!$B$14:$BE$128,MATCH($C357,'ISP-F14-HRD-00'!$B$11:$BE$11,0),FALSE))</f>
        <v/>
      </c>
      <c r="DD357" s="86" t="str">
        <f>IF(VLOOKUP(DD$14,'ISP-F14-HRD-00'!$B$14:$BE$128,MATCH($C357,'ISP-F14-HRD-00'!$B$11:$BE$11,0),FALSE)=0,"",VLOOKUP(DD$14,'ISP-F14-HRD-00'!$B$14:$BE$128,MATCH($C357,'ISP-F14-HRD-00'!$B$11:$BE$11,0),FALSE))</f>
        <v/>
      </c>
      <c r="DE357" s="86" t="str">
        <f>IF(VLOOKUP(DE$14,'ISP-F14-HRD-00'!$B$14:$BE$128,MATCH($C357,'ISP-F14-HRD-00'!$B$11:$BE$11,0),FALSE)=0,"",VLOOKUP(DE$14,'ISP-F14-HRD-00'!$B$14:$BE$128,MATCH($C357,'ISP-F14-HRD-00'!$B$11:$BE$11,0),FALSE))</f>
        <v/>
      </c>
      <c r="DF357" s="86" t="str">
        <f>IF(VLOOKUP(DF$14,'ISP-F14-HRD-00'!$B$14:$BE$128,MATCH($C357,'ISP-F14-HRD-00'!$B$11:$BE$11,0),FALSE)=0,"",VLOOKUP(DF$14,'ISP-F14-HRD-00'!$B$14:$BE$128,MATCH($C357,'ISP-F14-HRD-00'!$B$11:$BE$11,0),FALSE))</f>
        <v/>
      </c>
      <c r="DG357" s="86" t="str">
        <f>IF(VLOOKUP(DG$14,'ISP-F14-HRD-00'!$B$14:$BE$128,MATCH($C357,'ISP-F14-HRD-00'!$B$11:$BE$11,0),FALSE)=0,"",VLOOKUP(DG$14,'ISP-F14-HRD-00'!$B$14:$BE$128,MATCH($C357,'ISP-F14-HRD-00'!$B$11:$BE$11,0),FALSE))</f>
        <v/>
      </c>
      <c r="DH357" s="86" t="str">
        <f>IF(VLOOKUP(DH$14,'ISP-F14-HRD-00'!$B$14:$BE$128,MATCH($C357,'ISP-F14-HRD-00'!$B$11:$BE$11,0),FALSE)=0,"",VLOOKUP(DH$14,'ISP-F14-HRD-00'!$B$14:$BE$128,MATCH($C357,'ISP-F14-HRD-00'!$B$11:$BE$11,0),FALSE))</f>
        <v/>
      </c>
      <c r="DI357" s="86" t="str">
        <f>IF(VLOOKUP(DI$14,'ISP-F14-HRD-00'!$B$14:$BE$128,MATCH($C357,'ISP-F14-HRD-00'!$B$11:$BE$11,0),FALSE)=0,"",VLOOKUP(DI$14,'ISP-F14-HRD-00'!$B$14:$BE$128,MATCH($C357,'ISP-F14-HRD-00'!$B$11:$BE$11,0),FALSE))</f>
        <v/>
      </c>
      <c r="DJ357" s="86" t="str">
        <f>IF(VLOOKUP(DJ$14,'ISP-F14-HRD-00'!$B$14:$BE$128,MATCH($C357,'ISP-F14-HRD-00'!$B$11:$BE$11,0),FALSE)=0,"",VLOOKUP(DJ$14,'ISP-F14-HRD-00'!$B$14:$BE$128,MATCH($C357,'ISP-F14-HRD-00'!$B$11:$BE$11,0),FALSE))</f>
        <v/>
      </c>
      <c r="DK357" s="86" t="str">
        <f>IF(VLOOKUP(DK$14,'ISP-F14-HRD-00'!$B$14:$BE$128,MATCH($C357,'ISP-F14-HRD-00'!$B$11:$BE$11,0),FALSE)=0,"",VLOOKUP(DK$14,'ISP-F14-HRD-00'!$B$14:$BE$128,MATCH($C357,'ISP-F14-HRD-00'!$B$11:$BE$11,0),FALSE))</f>
        <v/>
      </c>
      <c r="DL357" s="86" t="str">
        <f>IF(VLOOKUP(DL$14,'ISP-F14-HRD-00'!$B$14:$BE$128,MATCH($C357,'ISP-F14-HRD-00'!$B$11:$BE$11,0),FALSE)=0,"",VLOOKUP(DL$14,'ISP-F14-HRD-00'!$B$14:$BE$128,MATCH($C357,'ISP-F14-HRD-00'!$B$11:$BE$11,0),FALSE))</f>
        <v/>
      </c>
      <c r="DM357" s="86" t="str">
        <f>IF(VLOOKUP(DM$14,'ISP-F14-HRD-00'!$B$14:$BE$128,MATCH($C357,'ISP-F14-HRD-00'!$B$11:$BE$11,0),FALSE)=0,"",VLOOKUP(DM$14,'ISP-F14-HRD-00'!$B$14:$BE$128,MATCH($C357,'ISP-F14-HRD-00'!$B$11:$BE$11,0),FALSE))</f>
        <v/>
      </c>
      <c r="DN357" s="86" t="str">
        <f>IF(VLOOKUP(DN$14,'ISP-F14-HRD-00'!$B$14:$BE$128,MATCH($C357,'ISP-F14-HRD-00'!$B$11:$BE$11,0),FALSE)=0,"",VLOOKUP(DN$14,'ISP-F14-HRD-00'!$B$14:$BE$128,MATCH($C357,'ISP-F14-HRD-00'!$B$11:$BE$11,0),FALSE))</f>
        <v/>
      </c>
      <c r="DO357" s="86" t="str">
        <f>IF(VLOOKUP(DO$14,'ISP-F14-HRD-00'!$B$14:$BE$128,MATCH($C357,'ISP-F14-HRD-00'!$B$11:$BE$11,0),FALSE)=0,"",VLOOKUP(DO$14,'ISP-F14-HRD-00'!$B$14:$BE$128,MATCH($C357,'ISP-F14-HRD-00'!$B$11:$BE$11,0),FALSE))</f>
        <v/>
      </c>
      <c r="DP357" s="86" t="str">
        <f>IF(VLOOKUP(DP$14,'ISP-F14-HRD-00'!$B$14:$BE$128,MATCH($C357,'ISP-F14-HRD-00'!$B$11:$BE$11,0),FALSE)=0,"",VLOOKUP(DP$14,'ISP-F14-HRD-00'!$B$14:$BE$128,MATCH($C357,'ISP-F14-HRD-00'!$B$11:$BE$11,0),FALSE))</f>
        <v/>
      </c>
      <c r="DQ357" s="86" t="str">
        <f>IF(VLOOKUP(DQ$14,'ISP-F14-HRD-00'!$B$14:$BE$128,MATCH($C357,'ISP-F14-HRD-00'!$B$11:$BE$11,0),FALSE)=0,"",VLOOKUP(DQ$14,'ISP-F14-HRD-00'!$B$14:$BE$128,MATCH($C357,'ISP-F14-HRD-00'!$B$11:$BE$11,0),FALSE))</f>
        <v/>
      </c>
      <c r="DR357" s="970" t="str">
        <f>IF(VLOOKUP(DR$14,'ISP-F14-HRD-00'!$B$14:$BE$128,MATCH($C357,'ISP-F14-HRD-00'!$B$11:$BE$11,0),FALSE)=0,"",VLOOKUP(DR$14,'ISP-F14-HRD-00'!$B$14:$BE$128,MATCH($C357,'ISP-F14-HRD-00'!$B$11:$BE$11,0),FALSE))</f>
        <v/>
      </c>
      <c r="DS357" s="970" t="str">
        <f>IF(VLOOKUP(DS$14,'ISP-F14-HRD-00'!$B$14:$BE$128,MATCH($C357,'ISP-F14-HRD-00'!$B$11:$BE$11,0),FALSE)=0,"",VLOOKUP(DS$14,'ISP-F14-HRD-00'!$B$14:$BE$128,MATCH($C357,'ISP-F14-HRD-00'!$B$11:$BE$11,0),FALSE))</f>
        <v/>
      </c>
      <c r="DT357" s="87" t="e">
        <f>IF(VLOOKUP(DT$14,'ISP-F14-HRD-00'!$B$14:$BE$128,MATCH($C357,'ISP-F14-HRD-00'!$B$11:$BE$11,0),FALSE)=0,"",VLOOKUP(DT$14,'ISP-F14-HRD-00'!$B$14:$BE$128,MATCH($C357,'ISP-F14-HRD-00'!$B$11:$BE$11,0),FALSE))</f>
        <v>#N/A</v>
      </c>
      <c r="DV357" s="103">
        <f t="shared" si="63"/>
        <v>3</v>
      </c>
    </row>
    <row r="358" spans="1:126" s="103" customFormat="1">
      <c r="A358" s="1075"/>
      <c r="B358" s="1090"/>
      <c r="C358" s="1079"/>
      <c r="D358" s="1080"/>
      <c r="E358" s="1084"/>
      <c r="F358" s="1087"/>
      <c r="G358" s="1087"/>
      <c r="H358" s="343" t="s">
        <v>359</v>
      </c>
      <c r="I358" s="104"/>
      <c r="J358" s="102" t="str">
        <f>IFERROR(VLOOKUP($B357&amp;J$14,Actual!$B$6:$H$1959,7,FALSE),"")</f>
        <v/>
      </c>
      <c r="K358" s="102" t="str">
        <f>IFERROR(VLOOKUP($B357&amp;K$14,Actual!$B$6:$H$1959,7,FALSE),"")</f>
        <v/>
      </c>
      <c r="L358" s="102" t="str">
        <f>IFERROR(VLOOKUP($B357&amp;L$14,Actual!$B$6:$H$1959,7,FALSE),"")</f>
        <v/>
      </c>
      <c r="M358" s="102" t="str">
        <f>IFERROR(VLOOKUP($B357&amp;M$14,Actual!$B$6:$H$1959,7,FALSE),"")</f>
        <v/>
      </c>
      <c r="N358" s="102" t="str">
        <f>IFERROR(VLOOKUP($B357&amp;N$14,Actual!$B$6:$H$1959,7,FALSE),"")</f>
        <v/>
      </c>
      <c r="O358" s="102" t="str">
        <f>IFERROR(VLOOKUP($B357&amp;O$14,Actual!$B$6:$H$1959,7,FALSE),"")</f>
        <v/>
      </c>
      <c r="P358" s="102" t="str">
        <f>IFERROR(VLOOKUP($B357&amp;P$14,Actual!$B$6:$H$1959,7,FALSE),"")</f>
        <v/>
      </c>
      <c r="Q358" s="102" t="str">
        <f>IFERROR(VLOOKUP($B357&amp;Q$14,Actual!$B$6:$H$1959,7,FALSE),"")</f>
        <v/>
      </c>
      <c r="R358" s="102" t="str">
        <f>IFERROR(VLOOKUP($B357&amp;R$14,Actual!$B$6:$H$1959,7,FALSE),"")</f>
        <v/>
      </c>
      <c r="S358" s="102" t="str">
        <f>IFERROR(VLOOKUP($B357&amp;S$14,Actual!$B$6:$H$1959,7,FALSE),"")</f>
        <v/>
      </c>
      <c r="T358" s="102" t="str">
        <f>IFERROR(VLOOKUP($B357&amp;T$14,Actual!$B$6:$H$1959,7,FALSE),"")</f>
        <v/>
      </c>
      <c r="U358" s="102" t="str">
        <f>IFERROR(VLOOKUP($B357&amp;U$14,Actual!$B$6:$H$1959,7,FALSE),"")</f>
        <v/>
      </c>
      <c r="V358" s="102" t="str">
        <f>IFERROR(VLOOKUP($B357&amp;V$14,Actual!$B$6:$H$1959,7,FALSE),"")</f>
        <v/>
      </c>
      <c r="W358" s="102" t="str">
        <f>IFERROR(VLOOKUP($B357&amp;W$14,Actual!$B$6:$H$1959,7,FALSE),"")</f>
        <v/>
      </c>
      <c r="X358" s="102" t="str">
        <f>IFERROR(VLOOKUP($B357&amp;X$14,Actual!$B$6:$H$1959,7,FALSE),"")</f>
        <v/>
      </c>
      <c r="Y358" s="102" t="str">
        <f>IFERROR(VLOOKUP($B357&amp;Y$14,Actual!$B$6:$H$1959,7,FALSE),"")</f>
        <v/>
      </c>
      <c r="Z358" s="102" t="str">
        <f>IFERROR(VLOOKUP($B357&amp;Z$14,Actual!$B$6:$H$1959,7,FALSE),"")</f>
        <v/>
      </c>
      <c r="AA358" s="102" t="str">
        <f>IFERROR(VLOOKUP($B357&amp;AA$14,Actual!$B$6:$H$1959,7,FALSE),"")</f>
        <v/>
      </c>
      <c r="AB358" s="102" t="str">
        <f>IFERROR(VLOOKUP($B357&amp;AB$14,Actual!$B$6:$H$1959,7,FALSE),"")</f>
        <v/>
      </c>
      <c r="AC358" s="701" t="str">
        <f>IFERROR(VLOOKUP($B357&amp;AC$14,Actual!$B$6:$H$1959,7,FALSE),"")</f>
        <v/>
      </c>
      <c r="AD358" s="701" t="str">
        <f>IFERROR(VLOOKUP($B357&amp;AD$14,Actual!$B$6:$H$1959,7,FALSE),"")</f>
        <v/>
      </c>
      <c r="AE358" s="701" t="str">
        <f>IFERROR(VLOOKUP($B357&amp;AE$14,Actual!$B$6:$H$1959,7,FALSE),"")</f>
        <v/>
      </c>
      <c r="AF358" s="327"/>
      <c r="AG358" s="102" t="str">
        <f>IFERROR(VLOOKUP($B357&amp;AG$14,Actual!$B$6:$H$1959,7,FALSE),"")</f>
        <v/>
      </c>
      <c r="AH358" s="102" t="str">
        <f>IFERROR(VLOOKUP($B357&amp;AH$14,Actual!$B$6:$H$1959,7,FALSE),"")</f>
        <v/>
      </c>
      <c r="AI358" s="102" t="str">
        <f>IFERROR(VLOOKUP($B357&amp;AI$14,Actual!$B$6:$H$1959,7,FALSE),"")</f>
        <v/>
      </c>
      <c r="AJ358" s="102" t="str">
        <f>IFERROR(VLOOKUP($B357&amp;AJ$14,Actual!$B$6:$H$1959,7,FALSE),"")</f>
        <v/>
      </c>
      <c r="AK358" s="102" t="str">
        <f>IFERROR(VLOOKUP($B357&amp;AK$14,Actual!$B$6:$H$1959,7,FALSE),"")</f>
        <v/>
      </c>
      <c r="AL358" s="102" t="str">
        <f>IFERROR(VLOOKUP($B357&amp;AL$14,Actual!$B$6:$H$1959,7,FALSE),"")</f>
        <v/>
      </c>
      <c r="AM358" s="102" t="str">
        <f>IFERROR(VLOOKUP($B357&amp;AM$14,Actual!$B$6:$H$1959,7,FALSE),"")</f>
        <v/>
      </c>
      <c r="AN358" s="102" t="str">
        <f>IFERROR(VLOOKUP($B357&amp;AN$14,Actual!$B$6:$H$1959,7,FALSE),"")</f>
        <v/>
      </c>
      <c r="AO358" s="102" t="str">
        <f>IFERROR(VLOOKUP($B357&amp;AO$14,Actual!$B$6:$H$1959,7,FALSE),"")</f>
        <v/>
      </c>
      <c r="AP358" s="102" t="str">
        <f>IFERROR(VLOOKUP($B357&amp;AP$14,Actual!$B$6:$H$1959,7,FALSE),"")</f>
        <v/>
      </c>
      <c r="AQ358" s="102" t="str">
        <f>IFERROR(VLOOKUP($B357&amp;AQ$14,Actual!$B$6:$H$1959,7,FALSE),"")</f>
        <v/>
      </c>
      <c r="AR358" s="102" t="str">
        <f>IFERROR(VLOOKUP($B357&amp;AR$14,Actual!$B$6:$H$1959,7,FALSE),"")</f>
        <v/>
      </c>
      <c r="AS358" s="102" t="str">
        <f>IFERROR(VLOOKUP($B357&amp;AS$14,Actual!$B$6:$H$1959,7,FALSE),"")</f>
        <v/>
      </c>
      <c r="AT358" s="102" t="str">
        <f>IFERROR(VLOOKUP($B357&amp;AT$14,Actual!$B$6:$H$1959,7,FALSE),"")</f>
        <v/>
      </c>
      <c r="AU358" s="102" t="str">
        <f>IFERROR(VLOOKUP($B357&amp;AU$14,Actual!$B$6:$H$1959,7,FALSE),"")</f>
        <v/>
      </c>
      <c r="AV358" s="102" t="str">
        <f>IFERROR(VLOOKUP($B357&amp;AV$14,Actual!$B$6:$H$1959,7,FALSE),"")</f>
        <v/>
      </c>
      <c r="AW358" s="102" t="str">
        <f>IFERROR(VLOOKUP($B357&amp;AW$14,Actual!$B$6:$H$1959,7,FALSE),"")</f>
        <v/>
      </c>
      <c r="AX358" s="102" t="str">
        <f>IFERROR(VLOOKUP($B357&amp;AX$14,Actual!$B$6:$H$1959,7,FALSE),"")</f>
        <v/>
      </c>
      <c r="AY358" s="102" t="str">
        <f>IFERROR(VLOOKUP($B357&amp;AY$14,Actual!$B$6:$H$1959,7,FALSE),"")</f>
        <v/>
      </c>
      <c r="AZ358" s="102" t="str">
        <f>IFERROR(VLOOKUP($B357&amp;AZ$14,Actual!$B$6:$H$1959,7,FALSE),"")</f>
        <v/>
      </c>
      <c r="BA358" s="106" t="str">
        <f>IFERROR(VLOOKUP($B357&amp;BA$14,Actual!$B$6:$H$1959,7,FALSE),"")</f>
        <v/>
      </c>
      <c r="BB358" s="331"/>
      <c r="BC358" s="291" t="str">
        <f>IFERROR(VLOOKUP($B357&amp;BC$14,Actual!$B$6:$H$1959,7,FALSE),"")</f>
        <v/>
      </c>
      <c r="BD358" s="102" t="str">
        <f>IFERROR(VLOOKUP($B357&amp;BD$14,Actual!$B$6:$H$1959,7,FALSE),"")</f>
        <v/>
      </c>
      <c r="BE358" s="102" t="str">
        <f>IFERROR(VLOOKUP($B357&amp;BE$14,Actual!$B$6:$H$1959,7,FALSE),"")</f>
        <v/>
      </c>
      <c r="BF358" s="102" t="str">
        <f>IFERROR(VLOOKUP($B357&amp;BF$14,Actual!$B$6:$H$1959,7,FALSE),"")</f>
        <v/>
      </c>
      <c r="BG358" s="331"/>
      <c r="BH358" s="102" t="str">
        <f>IFERROR(VLOOKUP($B357&amp;BH$14,Actual!$B$6:$H$1959,7,FALSE),"")</f>
        <v/>
      </c>
      <c r="BI358" s="102" t="str">
        <f>IFERROR(VLOOKUP($B357&amp;BI$14,Actual!$B$6:$H$1959,7,FALSE),"")</f>
        <v/>
      </c>
      <c r="BJ358" s="102" t="str">
        <f>IFERROR(VLOOKUP($B357&amp;BJ$14,Actual!$B$6:$H$1959,7,FALSE),"")</f>
        <v/>
      </c>
      <c r="BK358" s="102" t="str">
        <f>IFERROR(VLOOKUP($B357&amp;BK$14,Actual!$B$6:$H$1959,7,FALSE),"")</f>
        <v/>
      </c>
      <c r="BL358" s="331"/>
      <c r="BM358" s="102" t="str">
        <f>IFERROR(VLOOKUP($B357&amp;BM$14,Actual!$B$6:$H$1959,7,FALSE),"")</f>
        <v/>
      </c>
      <c r="BN358" s="102" t="str">
        <f>IFERROR(VLOOKUP($B357&amp;BN$14,Actual!$B$6:$H$1959,7,FALSE),"")</f>
        <v/>
      </c>
      <c r="BO358" s="102" t="str">
        <f>IFERROR(VLOOKUP($B357&amp;BO$14,Actual!$B$6:$H$1959,7,FALSE),"")</f>
        <v/>
      </c>
      <c r="BP358" s="102" t="str">
        <f>IFERROR(VLOOKUP($B357&amp;BP$14,Actual!$B$6:$H$1959,7,FALSE),"")</f>
        <v/>
      </c>
      <c r="BQ358" s="102" t="str">
        <f>IFERROR(VLOOKUP($B357&amp;BQ$14,Actual!$B$6:$H$1959,7,FALSE),"")</f>
        <v/>
      </c>
      <c r="BR358" s="357"/>
      <c r="BS358" s="290" t="str">
        <f ca="1">IFERROR(VLOOKUP($B357&amp;BS$14,Actual!$B$6:$H$1959,7,FALSE),"")</f>
        <v>A</v>
      </c>
      <c r="BT358" s="290" t="str">
        <f ca="1">IFERROR(VLOOKUP($B357&amp;BT$14,Actual!$B$6:$H$1959,7,FALSE),"")</f>
        <v>A</v>
      </c>
      <c r="BU358" s="290" t="str">
        <f>IFERROR(VLOOKUP($B357&amp;BU$14,Actual!$B$6:$H$1959,7,FALSE),"")</f>
        <v/>
      </c>
      <c r="BV358" s="290" t="str">
        <f>IFERROR(VLOOKUP($B357&amp;BV$14,Actual!$B$6:$H$1959,7,FALSE),"")</f>
        <v/>
      </c>
      <c r="BW358" s="290" t="str">
        <f>IFERROR(VLOOKUP($B357&amp;BW$14,Actual!$B$6:$H$1959,7,FALSE),"")</f>
        <v/>
      </c>
      <c r="BX358" s="290" t="str">
        <f>IFERROR(VLOOKUP($B357&amp;BX$14,Actual!$B$6:$H$1959,7,FALSE),"")</f>
        <v/>
      </c>
      <c r="BY358" s="290" t="str">
        <f>IFERROR(VLOOKUP($B357&amp;BY$14,Actual!$B$6:$H$1959,7,FALSE),"")</f>
        <v/>
      </c>
      <c r="BZ358" s="331"/>
      <c r="CA358" s="102" t="str">
        <f>IFERROR(VLOOKUP($B357&amp;CA$14,Actual!$B$6:$H$1959,7,FALSE),"")</f>
        <v/>
      </c>
      <c r="CB358" s="102" t="str">
        <f>IFERROR(VLOOKUP($B357&amp;CB$14,Actual!$B$6:$H$1959,7,FALSE),"")</f>
        <v/>
      </c>
      <c r="CC358" s="102" t="str">
        <f>IFERROR(VLOOKUP($B357&amp;CC$14,Actual!$B$6:$H$1959,7,FALSE),"")</f>
        <v/>
      </c>
      <c r="CD358" s="102" t="str">
        <f>IFERROR(VLOOKUP($B357&amp;CD$14,Actual!$B$6:$H$1959,7,FALSE),"")</f>
        <v/>
      </c>
      <c r="CE358" s="102" t="str">
        <f>IFERROR(VLOOKUP($B357&amp;CE$14,Actual!$B$6:$H$1959,7,FALSE),"")</f>
        <v/>
      </c>
      <c r="CF358" s="102" t="str">
        <f>IFERROR(VLOOKUP($B357&amp;CF$14,Actual!$B$6:$H$1959,7,FALSE),"")</f>
        <v/>
      </c>
      <c r="CG358" s="331"/>
      <c r="CH358" s="290" t="str">
        <f>IFERROR(VLOOKUP($B357&amp;CH$14,Actual!$B$6:$H$1959,7,FALSE),"")</f>
        <v/>
      </c>
      <c r="CI358" s="290" t="str">
        <f>IFERROR(VLOOKUP($B357&amp;CI$14,Actual!$B$6:$H$1959,7,FALSE),"")</f>
        <v/>
      </c>
      <c r="CJ358" s="290" t="str">
        <f>IFERROR(VLOOKUP($B357&amp;CJ$14,Actual!$B$6:$H$1959,7,FALSE),"")</f>
        <v/>
      </c>
      <c r="CK358" s="290" t="str">
        <f>IFERROR(VLOOKUP($B357&amp;CK$14,Actual!$B$6:$H$1959,7,FALSE),"")</f>
        <v/>
      </c>
      <c r="CL358" s="290" t="str">
        <f>IFERROR(VLOOKUP($B357&amp;CL$14,Actual!$B$6:$H$1959,7,FALSE),"")</f>
        <v/>
      </c>
      <c r="CM358" s="290" t="str">
        <f>IFERROR(VLOOKUP($B357&amp;CM$14,Actual!$B$6:$H$1959,7,FALSE),"")</f>
        <v/>
      </c>
      <c r="CN358" s="290" t="str">
        <f>IFERROR(VLOOKUP($B357&amp;CN$14,Actual!$B$6:$H$1959,7,FALSE),"")</f>
        <v/>
      </c>
      <c r="CO358" s="290" t="str">
        <f>IFERROR(VLOOKUP($B357&amp;CO$14,Actual!$B$6:$H$1959,7,FALSE),"")</f>
        <v/>
      </c>
      <c r="CP358" s="740" t="str">
        <f>IFERROR(VLOOKUP($B357&amp;CP$14,Actual!$B$6:$H$1959,7,FALSE),"")</f>
        <v/>
      </c>
      <c r="CQ358" s="105" t="str">
        <f>IFERROR(VLOOKUP($B357&amp;CQ$14,Actual!$B$6:$H$1959,7,FALSE),"")</f>
        <v>A</v>
      </c>
      <c r="CR358" s="102" t="str">
        <f>IFERROR(VLOOKUP($B357&amp;CR$14,Actual!$B$6:$H$1959,7,FALSE),"")</f>
        <v/>
      </c>
      <c r="CS358" s="106"/>
      <c r="CT358" s="291" t="str">
        <f>IFERROR(VLOOKUP($B357&amp;CT$14,Actual!$B$6:$H$1959,7,FALSE),"")</f>
        <v/>
      </c>
      <c r="CU358" s="102" t="str">
        <f>IFERROR(VLOOKUP($B357&amp;CU$14,Actual!$B$6:$H$1959,7,FALSE),"")</f>
        <v/>
      </c>
      <c r="CV358" s="102" t="str">
        <f>IFERROR(VLOOKUP($B357&amp;CV$14,Actual!$B$6:$H$1959,7,FALSE),"")</f>
        <v/>
      </c>
      <c r="CW358" s="102"/>
      <c r="CX358" s="105" t="str">
        <f>IFERROR(VLOOKUP($B357&amp;CX$14,Actual!$B$6:$H$1959,7,FALSE),"")</f>
        <v/>
      </c>
      <c r="CY358" s="102" t="str">
        <f>IFERROR(VLOOKUP($B357&amp;CY$14,Actual!$B$6:$H$1959,7,FALSE),"")</f>
        <v/>
      </c>
      <c r="CZ358" s="106" t="str">
        <f>IFERROR(VLOOKUP($B357&amp;CZ$14,Actual!$B$6:$H$1959,7,FALSE),"")</f>
        <v/>
      </c>
      <c r="DA358" s="105" t="str">
        <f>IFERROR(VLOOKUP($B357&amp;DA$14,Actual!$B$6:$H$1959,7,FALSE),"")</f>
        <v/>
      </c>
      <c r="DB358" s="102" t="str">
        <f>IFERROR(VLOOKUP($B357&amp;DB$14,Actual!$B$6:$H$1959,7,FALSE),"")</f>
        <v/>
      </c>
      <c r="DC358" s="102" t="str">
        <f>IFERROR(VLOOKUP($B357&amp;DC$14,Actual!$B$6:$H$1959,7,FALSE),"")</f>
        <v/>
      </c>
      <c r="DD358" s="102" t="str">
        <f>IFERROR(VLOOKUP($B357&amp;DD$14,Actual!$B$6:$H$1959,7,FALSE),"")</f>
        <v/>
      </c>
      <c r="DE358" s="102" t="str">
        <f>IFERROR(VLOOKUP($B357&amp;DE$14,Actual!$B$6:$H$1959,7,FALSE),"")</f>
        <v/>
      </c>
      <c r="DF358" s="102" t="str">
        <f>IFERROR(VLOOKUP($B357&amp;DF$14,Actual!$B$6:$H$1959,7,FALSE),"")</f>
        <v/>
      </c>
      <c r="DG358" s="102" t="str">
        <f>IFERROR(VLOOKUP($B357&amp;DG$14,Actual!$B$6:$H$1959,7,FALSE),"")</f>
        <v/>
      </c>
      <c r="DH358" s="102" t="str">
        <f>IFERROR(VLOOKUP($B357&amp;DH$14,Actual!$B$6:$H$1959,7,FALSE),"")</f>
        <v/>
      </c>
      <c r="DI358" s="102" t="str">
        <f>IFERROR(VLOOKUP($B357&amp;DI$14,Actual!$B$6:$H$1959,7,FALSE),"")</f>
        <v/>
      </c>
      <c r="DJ358" s="102" t="str">
        <f>IFERROR(VLOOKUP($B357&amp;DJ$14,Actual!$B$6:$H$1959,7,FALSE),"")</f>
        <v/>
      </c>
      <c r="DK358" s="102" t="str">
        <f>IFERROR(VLOOKUP($B357&amp;DK$14,Actual!$B$6:$H$1959,7,FALSE),"")</f>
        <v/>
      </c>
      <c r="DL358" s="102" t="str">
        <f>IFERROR(VLOOKUP($B357&amp;DL$14,Actual!$B$6:$H$1959,7,FALSE),"")</f>
        <v/>
      </c>
      <c r="DM358" s="102" t="str">
        <f>IFERROR(VLOOKUP($B357&amp;DM$14,Actual!$B$6:$H$1959,7,FALSE),"")</f>
        <v/>
      </c>
      <c r="DN358" s="102" t="str">
        <f>IFERROR(VLOOKUP($B357&amp;DN$14,Actual!$B$6:$H$1959,7,FALSE),"")</f>
        <v/>
      </c>
      <c r="DO358" s="102" t="str">
        <f>IFERROR(VLOOKUP($B357&amp;DO$14,Actual!$B$6:$H$1959,7,FALSE),"")</f>
        <v/>
      </c>
      <c r="DP358" s="102" t="str">
        <f>IFERROR(VLOOKUP($B357&amp;DP$14,Actual!$B$6:$H$1959,7,FALSE),"")</f>
        <v/>
      </c>
      <c r="DQ358" s="102" t="str">
        <f>IFERROR(VLOOKUP($B357&amp;DQ$14,Actual!$B$6:$H$1959,7,FALSE),"")</f>
        <v/>
      </c>
      <c r="DR358" s="971" t="str">
        <f>IFERROR(VLOOKUP($B357&amp;DR$14,Actual!$B$6:$H$1959,7,FALSE),"")</f>
        <v/>
      </c>
      <c r="DS358" s="971" t="str">
        <f>IFERROR(VLOOKUP($B357&amp;DS$14,Actual!$B$6:$H$1959,7,FALSE),"")</f>
        <v/>
      </c>
      <c r="DT358" s="106" t="str">
        <f>IFERROR(VLOOKUP($B357&amp;DT$14,Actual!$B$6:$H$1959,7,FALSE),"")</f>
        <v/>
      </c>
      <c r="DV358" s="103">
        <f t="shared" ca="1" si="63"/>
        <v>0</v>
      </c>
    </row>
    <row r="359" spans="1:126" s="103" customFormat="1">
      <c r="A359" s="1075"/>
      <c r="B359" s="1090"/>
      <c r="C359" s="1079"/>
      <c r="D359" s="1080"/>
      <c r="E359" s="1084"/>
      <c r="F359" s="1087"/>
      <c r="G359" s="1087"/>
      <c r="H359" s="341" t="s">
        <v>360</v>
      </c>
      <c r="I359" s="93"/>
      <c r="J359" s="344" t="str">
        <f>IFERROR(VLOOKUP($B357&amp;J$14,Plan!$B$10:$H$300,7,FALSE),"")</f>
        <v/>
      </c>
      <c r="K359" s="344" t="str">
        <f>IFERROR(VLOOKUP($B357&amp;K$14,Plan!$B$10:$H$300,7,FALSE),"")</f>
        <v/>
      </c>
      <c r="L359" s="344" t="str">
        <f>IFERROR(VLOOKUP($B357&amp;L$14,Plan!$B$10:$H$300,7,FALSE),"")</f>
        <v/>
      </c>
      <c r="M359" s="344" t="str">
        <f>IFERROR(VLOOKUP($B357&amp;M$14,Plan!$B$10:$H$300,7,FALSE),"")</f>
        <v/>
      </c>
      <c r="N359" s="344" t="str">
        <f>IFERROR(VLOOKUP($B357&amp;N$14,Plan!$B$10:$H$300,7,FALSE),"")</f>
        <v/>
      </c>
      <c r="O359" s="344" t="str">
        <f>IFERROR(VLOOKUP($B357&amp;O$14,Plan!$B$10:$H$300,7,FALSE),"")</f>
        <v/>
      </c>
      <c r="P359" s="344" t="str">
        <f>IFERROR(VLOOKUP($B357&amp;P$14,Plan!$B$10:$H$300,7,FALSE),"")</f>
        <v/>
      </c>
      <c r="Q359" s="344" t="str">
        <f>IFERROR(VLOOKUP($B357&amp;Q$14,Plan!$B$10:$H$300,7,FALSE),"")</f>
        <v/>
      </c>
      <c r="R359" s="344" t="str">
        <f>IFERROR(VLOOKUP($B357&amp;R$14,Plan!$B$10:$H$300,7,FALSE),"")</f>
        <v/>
      </c>
      <c r="S359" s="344" t="str">
        <f>IFERROR(VLOOKUP($B357&amp;S$14,Plan!$B$10:$H$300,7,FALSE),"")</f>
        <v/>
      </c>
      <c r="T359" s="344" t="str">
        <f>IFERROR(VLOOKUP($B357&amp;T$14,Plan!$B$10:$H$300,7,FALSE),"")</f>
        <v/>
      </c>
      <c r="U359" s="344" t="str">
        <f>IFERROR(VLOOKUP($B357&amp;U$14,Plan!$B$10:$H$300,7,FALSE),"")</f>
        <v/>
      </c>
      <c r="V359" s="344" t="str">
        <f>IFERROR(VLOOKUP($B357&amp;V$14,Plan!$B$10:$H$300,7,FALSE),"")</f>
        <v/>
      </c>
      <c r="W359" s="344" t="str">
        <f>IFERROR(VLOOKUP($B357&amp;W$14,Plan!$B$10:$H$300,7,FALSE),"")</f>
        <v/>
      </c>
      <c r="X359" s="344" t="str">
        <f>IFERROR(VLOOKUP($B357&amp;X$14,Plan!$B$10:$H$300,7,FALSE),"")</f>
        <v/>
      </c>
      <c r="Y359" s="344" t="str">
        <f>IFERROR(VLOOKUP($B357&amp;Y$14,Plan!$B$10:$H$300,7,FALSE),"")</f>
        <v/>
      </c>
      <c r="Z359" s="344" t="str">
        <f>IFERROR(VLOOKUP($B357&amp;Z$14,Plan!$B$10:$H$300,7,FALSE),"")</f>
        <v/>
      </c>
      <c r="AA359" s="344" t="str">
        <f>IFERROR(VLOOKUP($B357&amp;AA$14,Plan!$B$10:$H$300,7,FALSE),"")</f>
        <v/>
      </c>
      <c r="AB359" s="344" t="str">
        <f>IFERROR(VLOOKUP($B357&amp;AB$14,Plan!$B$10:$H$300,7,FALSE),"")</f>
        <v/>
      </c>
      <c r="AC359" s="702" t="str">
        <f>IFERROR(VLOOKUP($B357&amp;AC$14,Plan!$B$10:$H$300,7,FALSE),"")</f>
        <v/>
      </c>
      <c r="AD359" s="702" t="str">
        <f>IFERROR(VLOOKUP($B357&amp;AD$14,Plan!$B$10:$H$300,7,FALSE),"")</f>
        <v/>
      </c>
      <c r="AE359" s="702" t="str">
        <f>IFERROR(VLOOKUP($B357&amp;AE$14,Plan!$B$10:$H$300,7,FALSE),"")</f>
        <v/>
      </c>
      <c r="AF359" s="327"/>
      <c r="AG359" s="344" t="str">
        <f>IFERROR(VLOOKUP($B357&amp;AG$14,Plan!$B$10:$H$300,7,FALSE),"")</f>
        <v/>
      </c>
      <c r="AH359" s="344" t="str">
        <f>IFERROR(VLOOKUP($B357&amp;AH$14,Plan!$B$10:$H$300,7,FALSE),"")</f>
        <v/>
      </c>
      <c r="AI359" s="344" t="str">
        <f>IFERROR(VLOOKUP($B357&amp;AI$14,Plan!$B$10:$H$300,7,FALSE),"")</f>
        <v/>
      </c>
      <c r="AJ359" s="344" t="str">
        <f>IFERROR(VLOOKUP($B357&amp;AJ$14,Plan!$B$10:$H$300,7,FALSE),"")</f>
        <v/>
      </c>
      <c r="AK359" s="344" t="str">
        <f>IFERROR(VLOOKUP($B357&amp;AK$14,Plan!$B$10:$H$300,7,FALSE),"")</f>
        <v/>
      </c>
      <c r="AL359" s="344" t="str">
        <f>IFERROR(VLOOKUP($B357&amp;AL$14,Plan!$B$10:$H$300,7,FALSE),"")</f>
        <v/>
      </c>
      <c r="AM359" s="344" t="str">
        <f>IFERROR(VLOOKUP($B357&amp;AM$14,Plan!$B$10:$H$300,7,FALSE),"")</f>
        <v/>
      </c>
      <c r="AN359" s="344" t="str">
        <f>IFERROR(VLOOKUP($B357&amp;AN$14,Plan!$B$10:$H$300,7,FALSE),"")</f>
        <v/>
      </c>
      <c r="AO359" s="344" t="str">
        <f>IFERROR(VLOOKUP($B357&amp;AO$14,Plan!$B$10:$H$300,7,FALSE),"")</f>
        <v/>
      </c>
      <c r="AP359" s="344" t="str">
        <f>IFERROR(VLOOKUP($B357&amp;AP$14,Plan!$B$10:$H$300,7,FALSE),"")</f>
        <v/>
      </c>
      <c r="AQ359" s="344" t="str">
        <f>IFERROR(VLOOKUP($B357&amp;AQ$14,Plan!$B$10:$H$300,7,FALSE),"")</f>
        <v/>
      </c>
      <c r="AR359" s="344" t="str">
        <f>IFERROR(VLOOKUP($B357&amp;AR$14,Plan!$B$10:$H$300,7,FALSE),"")</f>
        <v/>
      </c>
      <c r="AS359" s="344" t="str">
        <f>IFERROR(VLOOKUP($B357&amp;AS$14,Plan!$B$10:$H$300,7,FALSE),"")</f>
        <v/>
      </c>
      <c r="AT359" s="344" t="str">
        <f>IFERROR(VLOOKUP($B357&amp;AT$14,Plan!$B$10:$H$300,7,FALSE),"")</f>
        <v/>
      </c>
      <c r="AU359" s="344" t="str">
        <f>IFERROR(VLOOKUP($B357&amp;AU$14,Plan!$B$10:$H$300,7,FALSE),"")</f>
        <v/>
      </c>
      <c r="AV359" s="344" t="str">
        <f>IFERROR(VLOOKUP($B357&amp;AV$14,Plan!$B$10:$H$300,7,FALSE),"")</f>
        <v/>
      </c>
      <c r="AW359" s="344" t="str">
        <f>IFERROR(VLOOKUP($B357&amp;AW$14,Plan!$B$10:$H$300,7,FALSE),"")</f>
        <v/>
      </c>
      <c r="AX359" s="344" t="str">
        <f>IFERROR(VLOOKUP($B357&amp;AX$14,Plan!$B$10:$H$300,7,FALSE),"")</f>
        <v/>
      </c>
      <c r="AY359" s="344" t="str">
        <f>IFERROR(VLOOKUP($B357&amp;AY$14,Plan!$B$10:$H$300,7,FALSE),"")</f>
        <v/>
      </c>
      <c r="AZ359" s="344" t="str">
        <f>IFERROR(VLOOKUP($B357&amp;AZ$14,Plan!$B$10:$H$300,7,FALSE),"")</f>
        <v/>
      </c>
      <c r="BA359" s="355" t="str">
        <f>IFERROR(VLOOKUP($B357&amp;BA$14,Plan!$B$10:$H$300,7,FALSE),"")</f>
        <v/>
      </c>
      <c r="BB359" s="331"/>
      <c r="BC359" s="345" t="str">
        <f>IFERROR(VLOOKUP($B357&amp;BC$14,Plan!$B$10:$H$300,7,FALSE),"")</f>
        <v/>
      </c>
      <c r="BD359" s="344" t="str">
        <f>IFERROR(VLOOKUP($B357&amp;BD$14,Plan!$B$10:$H$300,7,FALSE),"")</f>
        <v/>
      </c>
      <c r="BE359" s="344" t="str">
        <f>IFERROR(VLOOKUP($B357&amp;BE$14,Plan!$B$10:$H$300,7,FALSE),"")</f>
        <v/>
      </c>
      <c r="BF359" s="344" t="str">
        <f>IFERROR(VLOOKUP($B357&amp;BF$14,Plan!$B$10:$H$300,7,FALSE),"")</f>
        <v/>
      </c>
      <c r="BG359" s="331"/>
      <c r="BH359" s="344" t="str">
        <f>IFERROR(VLOOKUP($B357&amp;BH$14,Plan!$B$10:$H$300,7,FALSE),"")</f>
        <v/>
      </c>
      <c r="BI359" s="344" t="str">
        <f>IFERROR(VLOOKUP($B357&amp;BI$14,Plan!$B$10:$H$300,7,FALSE),"")</f>
        <v/>
      </c>
      <c r="BJ359" s="344" t="str">
        <f>IFERROR(VLOOKUP($B357&amp;BJ$14,Plan!$B$10:$H$300,7,FALSE),"")</f>
        <v/>
      </c>
      <c r="BK359" s="344" t="str">
        <f>IFERROR(VLOOKUP($B357&amp;BK$14,Plan!$B$10:$H$300,7,FALSE),"")</f>
        <v/>
      </c>
      <c r="BL359" s="331"/>
      <c r="BM359" s="344" t="str">
        <f>IFERROR(VLOOKUP($B357&amp;BM$14,Plan!$B$10:$H$300,7,FALSE),"")</f>
        <v/>
      </c>
      <c r="BN359" s="344" t="str">
        <f>IFERROR(VLOOKUP($B357&amp;BN$14,Plan!$B$10:$H$300,7,FALSE),"")</f>
        <v/>
      </c>
      <c r="BO359" s="344" t="str">
        <f>IFERROR(VLOOKUP($B357&amp;BO$14,Plan!$B$10:$H$300,7,FALSE),"")</f>
        <v/>
      </c>
      <c r="BP359" s="344" t="str">
        <f>IFERROR(VLOOKUP($B357&amp;BP$14,Plan!$B$10:$H$300,7,FALSE),"")</f>
        <v/>
      </c>
      <c r="BQ359" s="344" t="str">
        <f>IFERROR(VLOOKUP($B357&amp;BQ$14,Plan!$B$10:$H$300,7,FALSE),"")</f>
        <v/>
      </c>
      <c r="BR359" s="357"/>
      <c r="BS359" s="344" t="str">
        <f>IFERROR(VLOOKUP($B357&amp;BS$14,Plan!$B$10:$H$300,7,FALSE),"")</f>
        <v/>
      </c>
      <c r="BT359" s="344" t="str">
        <f>IFERROR(VLOOKUP($B357&amp;BT$14,Plan!$B$10:$H$300,7,FALSE),"")</f>
        <v/>
      </c>
      <c r="BU359" s="344" t="str">
        <f>IFERROR(VLOOKUP($B357&amp;BU$14,Plan!$B$10:$H$300,7,FALSE),"")</f>
        <v/>
      </c>
      <c r="BV359" s="344" t="str">
        <f>IFERROR(VLOOKUP($B357&amp;BV$14,Plan!$B$10:$H$300,7,FALSE),"")</f>
        <v/>
      </c>
      <c r="BW359" s="344" t="str">
        <f>IFERROR(VLOOKUP($B357&amp;BW$14,Plan!$B$10:$H$300,7,FALSE),"")</f>
        <v/>
      </c>
      <c r="BX359" s="344" t="str">
        <f>IFERROR(VLOOKUP($B357&amp;BX$14,Plan!$B$10:$H$300,7,FALSE),"")</f>
        <v/>
      </c>
      <c r="BY359" s="344" t="str">
        <f>IFERROR(VLOOKUP($B357&amp;BY$14,Plan!$B$10:$H$300,7,FALSE),"")</f>
        <v/>
      </c>
      <c r="BZ359" s="331"/>
      <c r="CA359" s="344" t="str">
        <f>IFERROR(VLOOKUP($B357&amp;CA$14,Plan!$B$10:$H$300,7,FALSE),"")</f>
        <v/>
      </c>
      <c r="CB359" s="344" t="str">
        <f>IFERROR(VLOOKUP($B357&amp;CB$14,Plan!$B$10:$H$300,7,FALSE),"")</f>
        <v/>
      </c>
      <c r="CC359" s="344" t="str">
        <f>IFERROR(VLOOKUP($B357&amp;CC$14,Plan!$B$10:$H$300,7,FALSE),"")</f>
        <v/>
      </c>
      <c r="CD359" s="344" t="str">
        <f>IFERROR(VLOOKUP($B357&amp;CD$14,Plan!$B$10:$H$300,7,FALSE),"")</f>
        <v/>
      </c>
      <c r="CE359" s="344" t="str">
        <f>IFERROR(VLOOKUP($B357&amp;CE$14,Plan!$B$10:$H$300,7,FALSE),"")</f>
        <v/>
      </c>
      <c r="CF359" s="344" t="str">
        <f>IFERROR(VLOOKUP($B357&amp;CF$14,Plan!$B$10:$H$300,7,FALSE),"")</f>
        <v/>
      </c>
      <c r="CG359" s="331"/>
      <c r="CH359" s="344" t="str">
        <f>IFERROR(VLOOKUP($B357&amp;CH$14,Plan!$B$10:$H$300,7,FALSE),"")</f>
        <v/>
      </c>
      <c r="CI359" s="344" t="str">
        <f>IFERROR(VLOOKUP($B357&amp;CI$14,Plan!$B$10:$H$300,7,FALSE),"")</f>
        <v/>
      </c>
      <c r="CJ359" s="344" t="str">
        <f>IFERROR(VLOOKUP($B357&amp;CJ$14,Plan!$B$10:$H$300,7,FALSE),"")</f>
        <v/>
      </c>
      <c r="CK359" s="344" t="str">
        <f>IFERROR(VLOOKUP($B357&amp;CK$14,Plan!$B$10:$H$300,7,FALSE),"")</f>
        <v/>
      </c>
      <c r="CL359" s="344" t="str">
        <f>IFERROR(VLOOKUP($B357&amp;CL$14,Plan!$B$10:$H$300,7,FALSE),"")</f>
        <v/>
      </c>
      <c r="CM359" s="344" t="str">
        <f>IFERROR(VLOOKUP($B357&amp;CM$14,Plan!$B$10:$H$300,7,FALSE),"")</f>
        <v/>
      </c>
      <c r="CN359" s="344" t="str">
        <f>IFERROR(VLOOKUP($B357&amp;CN$14,Plan!$B$10:$H$300,7,FALSE),"")</f>
        <v/>
      </c>
      <c r="CO359" s="344" t="str">
        <f>IFERROR(VLOOKUP($B357&amp;CO$14,Plan!$B$10:$H$300,7,FALSE),"")</f>
        <v/>
      </c>
      <c r="CP359" s="702" t="str">
        <f>IFERROR(VLOOKUP($B357&amp;CP$14,Plan!$B$10:$H$300,7,FALSE),"")</f>
        <v/>
      </c>
      <c r="CQ359" s="360" t="str">
        <f>IFERROR(VLOOKUP($B357&amp;CQ$14,Plan!$B$10:$H$300,7,FALSE),"")</f>
        <v/>
      </c>
      <c r="CR359" s="344" t="str">
        <f>IFERROR(VLOOKUP($B357&amp;CR$14,Plan!$B$10:$H$300,7,FALSE),"")</f>
        <v/>
      </c>
      <c r="CS359" s="355"/>
      <c r="CT359" s="345" t="str">
        <f>IFERROR(VLOOKUP($B357&amp;CT$14,Plan!$B$10:$H$300,7,FALSE),"")</f>
        <v/>
      </c>
      <c r="CU359" s="344" t="str">
        <f>IFERROR(VLOOKUP($B357&amp;CU$14,Plan!$B$10:$H$300,7,FALSE),"")</f>
        <v/>
      </c>
      <c r="CV359" s="344" t="str">
        <f>IFERROR(VLOOKUP($B357&amp;CV$14,Plan!$B$10:$H$300,7,FALSE),"")</f>
        <v/>
      </c>
      <c r="CW359" s="344"/>
      <c r="CX359" s="360" t="str">
        <f>IFERROR(VLOOKUP($B357&amp;CX$14,Plan!$B$10:$H$300,7,FALSE),"")</f>
        <v/>
      </c>
      <c r="CY359" s="344" t="str">
        <f>IFERROR(VLOOKUP($B357&amp;CY$14,Plan!$B$10:$H$300,7,FALSE),"")</f>
        <v/>
      </c>
      <c r="CZ359" s="355" t="str">
        <f>IFERROR(VLOOKUP($B357&amp;CZ$14,Plan!$B$10:$H$300,7,FALSE),"")</f>
        <v/>
      </c>
      <c r="DA359" s="360" t="str">
        <f>IFERROR(VLOOKUP($B357&amp;DA$14,Plan!$B$10:$H$300,7,FALSE),"")</f>
        <v/>
      </c>
      <c r="DB359" s="344" t="str">
        <f>IFERROR(VLOOKUP($B357&amp;DB$14,Plan!$B$10:$H$300,7,FALSE),"")</f>
        <v/>
      </c>
      <c r="DC359" s="344" t="str">
        <f>IFERROR(VLOOKUP($B357&amp;DC$14,Plan!$B$10:$H$300,7,FALSE),"")</f>
        <v/>
      </c>
      <c r="DD359" s="344" t="str">
        <f>IFERROR(VLOOKUP($B357&amp;DD$14,Plan!$B$10:$H$300,7,FALSE),"")</f>
        <v/>
      </c>
      <c r="DE359" s="344" t="str">
        <f>IFERROR(VLOOKUP($B357&amp;DE$14,Plan!$B$10:$H$300,7,FALSE),"")</f>
        <v/>
      </c>
      <c r="DF359" s="344" t="str">
        <f>IFERROR(VLOOKUP($B357&amp;DF$14,Plan!$B$10:$H$300,7,FALSE),"")</f>
        <v/>
      </c>
      <c r="DG359" s="344" t="str">
        <f>IFERROR(VLOOKUP($B357&amp;DG$14,Plan!$B$10:$H$300,7,FALSE),"")</f>
        <v/>
      </c>
      <c r="DH359" s="344" t="str">
        <f>IFERROR(VLOOKUP($B357&amp;DH$14,Plan!$B$10:$H$300,7,FALSE),"")</f>
        <v/>
      </c>
      <c r="DI359" s="344" t="str">
        <f>IFERROR(VLOOKUP($B357&amp;DI$14,Plan!$B$10:$H$300,7,FALSE),"")</f>
        <v/>
      </c>
      <c r="DJ359" s="344" t="str">
        <f>IFERROR(VLOOKUP($B357&amp;DJ$14,Plan!$B$10:$H$300,7,FALSE),"")</f>
        <v/>
      </c>
      <c r="DK359" s="344" t="str">
        <f>IFERROR(VLOOKUP($B357&amp;DK$14,Plan!$B$10:$H$300,7,FALSE),"")</f>
        <v/>
      </c>
      <c r="DL359" s="344" t="str">
        <f>IFERROR(VLOOKUP($B357&amp;DL$14,Plan!$B$10:$H$300,7,FALSE),"")</f>
        <v/>
      </c>
      <c r="DM359" s="344" t="str">
        <f>IFERROR(VLOOKUP($B357&amp;DM$14,Plan!$B$10:$H$300,7,FALSE),"")</f>
        <v/>
      </c>
      <c r="DN359" s="344" t="str">
        <f>IFERROR(VLOOKUP($B357&amp;DN$14,Plan!$B$10:$H$300,7,FALSE),"")</f>
        <v/>
      </c>
      <c r="DO359" s="344" t="str">
        <f>IFERROR(VLOOKUP($B357&amp;DO$14,Plan!$B$10:$H$300,7,FALSE),"")</f>
        <v/>
      </c>
      <c r="DP359" s="344" t="str">
        <f>IFERROR(VLOOKUP($B357&amp;DP$14,Plan!$B$10:$H$300,7,FALSE),"")</f>
        <v/>
      </c>
      <c r="DQ359" s="344" t="str">
        <f>IFERROR(VLOOKUP($B357&amp;DQ$14,Plan!$B$10:$H$300,7,FALSE),"")</f>
        <v/>
      </c>
      <c r="DR359" s="972" t="str">
        <f>IFERROR(VLOOKUP($B357&amp;DR$14,Plan!$B$10:$H$300,7,FALSE),"")</f>
        <v/>
      </c>
      <c r="DS359" s="972" t="str">
        <f>IFERROR(VLOOKUP($B357&amp;DS$14,Plan!$B$10:$H$300,7,FALSE),"")</f>
        <v/>
      </c>
      <c r="DT359" s="355" t="str">
        <f>IFERROR(VLOOKUP($B357&amp;DT$14,Plan!$B$10:$H$300,7,FALSE),"")</f>
        <v/>
      </c>
      <c r="DV359" s="103">
        <f t="shared" si="63"/>
        <v>0</v>
      </c>
    </row>
    <row r="360" spans="1:126" s="103" customFormat="1">
      <c r="A360" s="1076"/>
      <c r="B360" s="1091"/>
      <c r="C360" s="1081"/>
      <c r="D360" s="1082"/>
      <c r="E360" s="1085"/>
      <c r="F360" s="1088"/>
      <c r="G360" s="1088"/>
      <c r="H360" s="342" t="s">
        <v>358</v>
      </c>
      <c r="I360" s="97"/>
      <c r="J360" s="320" t="str">
        <f>IF(IFERROR(VLOOKUP($B357&amp;J$14,Plan!$B$10:$K$300,9,FALSE),"")=0,"",IFERROR(VLOOKUP($B357&amp;J$14,Plan!$B$10:$K$300,9,FALSE),""))</f>
        <v/>
      </c>
      <c r="K360" s="320" t="str">
        <f>IF(IFERROR(VLOOKUP($B357&amp;K$14,Plan!$B$10:$K$300,9,FALSE),"")=0,"",IFERROR(VLOOKUP($B357&amp;K$14,Plan!$B$10:$K$300,9,FALSE),""))</f>
        <v/>
      </c>
      <c r="L360" s="320" t="str">
        <f>IF(IFERROR(VLOOKUP($B357&amp;L$14,Plan!$B$10:$K$300,9,FALSE),"")=0,"",IFERROR(VLOOKUP($B357&amp;L$14,Plan!$B$10:$K$300,9,FALSE),""))</f>
        <v/>
      </c>
      <c r="M360" s="320" t="str">
        <f>IF(IFERROR(VLOOKUP($B357&amp;M$14,Plan!$B$10:$K$300,9,FALSE),"")=0,"",IFERROR(VLOOKUP($B357&amp;M$14,Plan!$B$10:$K$300,9,FALSE),""))</f>
        <v/>
      </c>
      <c r="N360" s="320" t="str">
        <f>IF(IFERROR(VLOOKUP($B357&amp;N$14,Plan!$B$10:$K$300,9,FALSE),"")=0,"",IFERROR(VLOOKUP($B357&amp;N$14,Plan!$B$10:$K$300,9,FALSE),""))</f>
        <v/>
      </c>
      <c r="O360" s="320" t="str">
        <f>IF(IFERROR(VLOOKUP($B357&amp;O$14,Plan!$B$10:$K$300,9,FALSE),"")=0,"",IFERROR(VLOOKUP($B357&amp;O$14,Plan!$B$10:$K$300,9,FALSE),""))</f>
        <v/>
      </c>
      <c r="P360" s="320" t="str">
        <f>IF(IFERROR(VLOOKUP($B357&amp;P$14,Plan!$B$10:$K$300,9,FALSE),"")=0,"",IFERROR(VLOOKUP($B357&amp;P$14,Plan!$B$10:$K$300,9,FALSE),""))</f>
        <v/>
      </c>
      <c r="Q360" s="320" t="str">
        <f>IF(IFERROR(VLOOKUP($B357&amp;Q$14,Plan!$B$10:$K$300,9,FALSE),"")=0,"",IFERROR(VLOOKUP($B357&amp;Q$14,Plan!$B$10:$K$300,9,FALSE),""))</f>
        <v/>
      </c>
      <c r="R360" s="320" t="str">
        <f>IF(IFERROR(VLOOKUP($B357&amp;R$14,Plan!$B$10:$K$300,9,FALSE),"")=0,"",IFERROR(VLOOKUP($B357&amp;R$14,Plan!$B$10:$K$300,9,FALSE),""))</f>
        <v/>
      </c>
      <c r="S360" s="320" t="str">
        <f>IF(IFERROR(VLOOKUP($B357&amp;S$14,Plan!$B$10:$K$300,9,FALSE),"")=0,"",IFERROR(VLOOKUP($B357&amp;S$14,Plan!$B$10:$K$300,9,FALSE),""))</f>
        <v/>
      </c>
      <c r="T360" s="320" t="str">
        <f>IF(IFERROR(VLOOKUP($B357&amp;T$14,Plan!$B$10:$K$300,9,FALSE),"")=0,"",IFERROR(VLOOKUP($B357&amp;T$14,Plan!$B$10:$K$300,9,FALSE),""))</f>
        <v/>
      </c>
      <c r="U360" s="320" t="str">
        <f>IF(IFERROR(VLOOKUP($B357&amp;U$14,Plan!$B$10:$K$300,9,FALSE),"")=0,"",IFERROR(VLOOKUP($B357&amp;U$14,Plan!$B$10:$K$300,9,FALSE),""))</f>
        <v/>
      </c>
      <c r="V360" s="320" t="str">
        <f>IF(IFERROR(VLOOKUP($B357&amp;V$14,Plan!$B$10:$K$300,9,FALSE),"")=0,"",IFERROR(VLOOKUP($B357&amp;V$14,Plan!$B$10:$K$300,9,FALSE),""))</f>
        <v/>
      </c>
      <c r="W360" s="320" t="str">
        <f>IF(IFERROR(VLOOKUP($B357&amp;W$14,Plan!$B$10:$K$300,9,FALSE),"")=0,"",IFERROR(VLOOKUP($B357&amp;W$14,Plan!$B$10:$K$300,9,FALSE),""))</f>
        <v/>
      </c>
      <c r="X360" s="320" t="str">
        <f>IF(IFERROR(VLOOKUP($B357&amp;X$14,Plan!$B$10:$K$300,9,FALSE),"")=0,"",IFERROR(VLOOKUP($B357&amp;X$14,Plan!$B$10:$K$300,9,FALSE),""))</f>
        <v/>
      </c>
      <c r="Y360" s="320" t="str">
        <f>IF(IFERROR(VLOOKUP($B357&amp;Y$14,Plan!$B$10:$K$300,9,FALSE),"")=0,"",IFERROR(VLOOKUP($B357&amp;Y$14,Plan!$B$10:$K$300,9,FALSE),""))</f>
        <v/>
      </c>
      <c r="Z360" s="320" t="str">
        <f>IF(IFERROR(VLOOKUP($B357&amp;Z$14,Plan!$B$10:$K$300,9,FALSE),"")=0,"",IFERROR(VLOOKUP($B357&amp;Z$14,Plan!$B$10:$K$300,9,FALSE),""))</f>
        <v/>
      </c>
      <c r="AA360" s="320" t="str">
        <f>IF(IFERROR(VLOOKUP($B357&amp;AA$14,Plan!$B$10:$K$300,9,FALSE),"")=0,"",IFERROR(VLOOKUP($B357&amp;AA$14,Plan!$B$10:$K$300,9,FALSE),""))</f>
        <v/>
      </c>
      <c r="AB360" s="320" t="str">
        <f>IF(IFERROR(VLOOKUP($B357&amp;AB$14,Plan!$B$10:$K$300,9,FALSE),"")=0,"",IFERROR(VLOOKUP($B357&amp;AB$14,Plan!$B$10:$K$300,9,FALSE),""))</f>
        <v/>
      </c>
      <c r="AC360" s="703" t="str">
        <f>IF(IFERROR(VLOOKUP($B357&amp;AC$14,Plan!$B$10:$K$300,9,FALSE),"")=0,"",IFERROR(VLOOKUP($B357&amp;AC$14,Plan!$B$10:$K$300,9,FALSE),""))</f>
        <v/>
      </c>
      <c r="AD360" s="703" t="str">
        <f>IF(IFERROR(VLOOKUP($B357&amp;AD$14,Plan!$B$10:$K$300,9,FALSE),"")=0,"",IFERROR(VLOOKUP($B357&amp;AD$14,Plan!$B$10:$K$300,9,FALSE),""))</f>
        <v/>
      </c>
      <c r="AE360" s="703" t="str">
        <f>IF(IFERROR(VLOOKUP($B357&amp;AE$14,Plan!$B$10:$K$300,9,FALSE),"")=0,"",IFERROR(VLOOKUP($B357&amp;AE$14,Plan!$B$10:$K$300,9,FALSE),""))</f>
        <v/>
      </c>
      <c r="AF360" s="354"/>
      <c r="AG360" s="320" t="str">
        <f>IF(IFERROR(VLOOKUP($B357&amp;AG$14,Plan!$B$10:$K$300,9,FALSE),"")=0,"",IFERROR(VLOOKUP($B357&amp;AG$14,Plan!$B$10:$K$300,9,FALSE),""))</f>
        <v/>
      </c>
      <c r="AH360" s="320" t="str">
        <f>IF(IFERROR(VLOOKUP($B357&amp;AH$14,Plan!$B$10:$K$300,9,FALSE),"")=0,"",IFERROR(VLOOKUP($B357&amp;AH$14,Plan!$B$10:$K$300,9,FALSE),""))</f>
        <v/>
      </c>
      <c r="AI360" s="320" t="str">
        <f>IF(IFERROR(VLOOKUP($B357&amp;AI$14,Plan!$B$10:$K$300,9,FALSE),"")=0,"",IFERROR(VLOOKUP($B357&amp;AI$14,Plan!$B$10:$K$300,9,FALSE),""))</f>
        <v/>
      </c>
      <c r="AJ360" s="320" t="str">
        <f>IF(IFERROR(VLOOKUP($B357&amp;AJ$14,Plan!$B$10:$K$300,9,FALSE),"")=0,"",IFERROR(VLOOKUP($B357&amp;AJ$14,Plan!$B$10:$K$300,9,FALSE),""))</f>
        <v/>
      </c>
      <c r="AK360" s="320" t="str">
        <f>IF(IFERROR(VLOOKUP($B357&amp;AK$14,Plan!$B$10:$K$300,9,FALSE),"")=0,"",IFERROR(VLOOKUP($B357&amp;AK$14,Plan!$B$10:$K$300,9,FALSE),""))</f>
        <v/>
      </c>
      <c r="AL360" s="320" t="str">
        <f>IF(IFERROR(VLOOKUP($B357&amp;AL$14,Plan!$B$10:$K$300,9,FALSE),"")=0,"",IFERROR(VLOOKUP($B357&amp;AL$14,Plan!$B$10:$K$300,9,FALSE),""))</f>
        <v/>
      </c>
      <c r="AM360" s="320" t="str">
        <f>IF(IFERROR(VLOOKUP($B357&amp;AM$14,Plan!$B$10:$K$300,9,FALSE),"")=0,"",IFERROR(VLOOKUP($B357&amp;AM$14,Plan!$B$10:$K$300,9,FALSE),""))</f>
        <v/>
      </c>
      <c r="AN360" s="320" t="str">
        <f>IF(IFERROR(VLOOKUP($B357&amp;AN$14,Plan!$B$10:$K$300,9,FALSE),"")=0,"",IFERROR(VLOOKUP($B357&amp;AN$14,Plan!$B$10:$K$300,9,FALSE),""))</f>
        <v/>
      </c>
      <c r="AO360" s="320" t="str">
        <f>IF(IFERROR(VLOOKUP($B357&amp;AO$14,Plan!$B$10:$K$300,9,FALSE),"")=0,"",IFERROR(VLOOKUP($B357&amp;AO$14,Plan!$B$10:$K$300,9,FALSE),""))</f>
        <v/>
      </c>
      <c r="AP360" s="320" t="str">
        <f>IF(IFERROR(VLOOKUP($B357&amp;AP$14,Plan!$B$10:$K$300,9,FALSE),"")=0,"",IFERROR(VLOOKUP($B357&amp;AP$14,Plan!$B$10:$K$300,9,FALSE),""))</f>
        <v/>
      </c>
      <c r="AQ360" s="320" t="str">
        <f>IF(IFERROR(VLOOKUP($B357&amp;AQ$14,Plan!$B$10:$K$300,9,FALSE),"")=0,"",IFERROR(VLOOKUP($B357&amp;AQ$14,Plan!$B$10:$K$300,9,FALSE),""))</f>
        <v/>
      </c>
      <c r="AR360" s="320" t="str">
        <f>IF(IFERROR(VLOOKUP($B357&amp;AR$14,Plan!$B$10:$K$300,9,FALSE),"")=0,"",IFERROR(VLOOKUP($B357&amp;AR$14,Plan!$B$10:$K$300,9,FALSE),""))</f>
        <v/>
      </c>
      <c r="AS360" s="320" t="str">
        <f>IF(IFERROR(VLOOKUP($B357&amp;AS$14,Plan!$B$10:$K$300,9,FALSE),"")=0,"",IFERROR(VLOOKUP($B357&amp;AS$14,Plan!$B$10:$K$300,9,FALSE),""))</f>
        <v/>
      </c>
      <c r="AT360" s="320" t="str">
        <f>IF(IFERROR(VLOOKUP($B357&amp;AT$14,Plan!$B$10:$K$300,9,FALSE),"")=0,"",IFERROR(VLOOKUP($B357&amp;AT$14,Plan!$B$10:$K$300,9,FALSE),""))</f>
        <v/>
      </c>
      <c r="AU360" s="320" t="str">
        <f>IF(IFERROR(VLOOKUP($B357&amp;AU$14,Plan!$B$10:$K$300,9,FALSE),"")=0,"",IFERROR(VLOOKUP($B357&amp;AU$14,Plan!$B$10:$K$300,9,FALSE),""))</f>
        <v/>
      </c>
      <c r="AV360" s="320" t="str">
        <f>IF(IFERROR(VLOOKUP($B357&amp;AV$14,Plan!$B$10:$K$300,9,FALSE),"")=0,"",IFERROR(VLOOKUP($B357&amp;AV$14,Plan!$B$10:$K$300,9,FALSE),""))</f>
        <v/>
      </c>
      <c r="AW360" s="320" t="str">
        <f>IF(IFERROR(VLOOKUP($B357&amp;AW$14,Plan!$B$10:$K$300,9,FALSE),"")=0,"",IFERROR(VLOOKUP($B357&amp;AW$14,Plan!$B$10:$K$300,9,FALSE),""))</f>
        <v/>
      </c>
      <c r="AX360" s="320" t="str">
        <f>IF(IFERROR(VLOOKUP($B357&amp;AX$14,Plan!$B$10:$K$300,9,FALSE),"")=0,"",IFERROR(VLOOKUP($B357&amp;AX$14,Plan!$B$10:$K$300,9,FALSE),""))</f>
        <v/>
      </c>
      <c r="AY360" s="320" t="str">
        <f>IF(IFERROR(VLOOKUP($B357&amp;AY$14,Plan!$B$10:$K$300,9,FALSE),"")=0,"",IFERROR(VLOOKUP($B357&amp;AY$14,Plan!$B$10:$K$300,9,FALSE),""))</f>
        <v/>
      </c>
      <c r="AZ360" s="320" t="str">
        <f>IF(IFERROR(VLOOKUP($B357&amp;AZ$14,Plan!$B$10:$K$300,9,FALSE),"")=0,"",IFERROR(VLOOKUP($B357&amp;AZ$14,Plan!$B$10:$K$300,9,FALSE),""))</f>
        <v/>
      </c>
      <c r="BA360" s="323" t="str">
        <f>IF(IFERROR(VLOOKUP($B357&amp;BA$14,Plan!$B$10:$K$300,9,FALSE),"")=0,"",IFERROR(VLOOKUP($B357&amp;BA$14,Plan!$B$10:$K$300,9,FALSE),""))</f>
        <v/>
      </c>
      <c r="BB360" s="328"/>
      <c r="BC360" s="321" t="str">
        <f>IF(IFERROR(VLOOKUP($B357&amp;BC$14,Plan!$B$10:$K$300,9,FALSE),"")=0,"",IFERROR(VLOOKUP($B357&amp;BC$14,Plan!$B$10:$K$300,9,FALSE),""))</f>
        <v/>
      </c>
      <c r="BD360" s="320" t="str">
        <f>IF(IFERROR(VLOOKUP($B357&amp;BD$14,Plan!$B$10:$K$300,9,FALSE),"")=0,"",IFERROR(VLOOKUP($B357&amp;BD$14,Plan!$B$10:$K$300,9,FALSE),""))</f>
        <v/>
      </c>
      <c r="BE360" s="320" t="str">
        <f>IF(IFERROR(VLOOKUP($B357&amp;BE$14,Plan!$B$10:$K$300,9,FALSE),"")=0,"",IFERROR(VLOOKUP($B357&amp;BE$14,Plan!$B$10:$K$300,9,FALSE),""))</f>
        <v/>
      </c>
      <c r="BF360" s="320" t="str">
        <f>IF(IFERROR(VLOOKUP($B357&amp;BF$14,Plan!$B$10:$K$300,9,FALSE),"")=0,"",IFERROR(VLOOKUP($B357&amp;BF$14,Plan!$B$10:$K$300,9,FALSE),""))</f>
        <v/>
      </c>
      <c r="BG360" s="328"/>
      <c r="BH360" s="320" t="str">
        <f>IF(IFERROR(VLOOKUP($B357&amp;BH$14,Plan!$B$10:$K$300,9,FALSE),"")=0,"",IFERROR(VLOOKUP($B357&amp;BH$14,Plan!$B$10:$K$300,9,FALSE),""))</f>
        <v/>
      </c>
      <c r="BI360" s="320" t="str">
        <f>IF(IFERROR(VLOOKUP($B357&amp;BI$14,Plan!$B$10:$K$300,9,FALSE),"")=0,"",IFERROR(VLOOKUP($B357&amp;BI$14,Plan!$B$10:$K$300,9,FALSE),""))</f>
        <v/>
      </c>
      <c r="BJ360" s="320" t="str">
        <f>IF(IFERROR(VLOOKUP($B357&amp;BJ$14,Plan!$B$10:$K$300,9,FALSE),"")=0,"",IFERROR(VLOOKUP($B357&amp;BJ$14,Plan!$B$10:$K$300,9,FALSE),""))</f>
        <v/>
      </c>
      <c r="BK360" s="320" t="str">
        <f>IF(IFERROR(VLOOKUP($B357&amp;BK$14,Plan!$B$10:$K$300,9,FALSE),"")=0,"",IFERROR(VLOOKUP($B357&amp;BK$14,Plan!$B$10:$K$300,9,FALSE),""))</f>
        <v/>
      </c>
      <c r="BL360" s="328"/>
      <c r="BM360" s="320" t="str">
        <f>IF(IFERROR(VLOOKUP($B357&amp;BM$14,Plan!$B$10:$K$300,9,FALSE),"")=0,"",IFERROR(VLOOKUP($B357&amp;BM$14,Plan!$B$10:$K$300,9,FALSE),""))</f>
        <v/>
      </c>
      <c r="BN360" s="320" t="str">
        <f>IF(IFERROR(VLOOKUP($B357&amp;BN$14,Plan!$B$10:$K$300,9,FALSE),"")=0,"",IFERROR(VLOOKUP($B357&amp;BN$14,Plan!$B$10:$K$300,9,FALSE),""))</f>
        <v/>
      </c>
      <c r="BO360" s="320" t="str">
        <f>IF(IFERROR(VLOOKUP($B357&amp;BO$14,Plan!$B$10:$K$300,9,FALSE),"")=0,"",IFERROR(VLOOKUP($B357&amp;BO$14,Plan!$B$10:$K$300,9,FALSE),""))</f>
        <v/>
      </c>
      <c r="BP360" s="320" t="str">
        <f>IF(IFERROR(VLOOKUP($B357&amp;BP$14,Plan!$B$10:$K$300,9,FALSE),"")=0,"",IFERROR(VLOOKUP($B357&amp;BP$14,Plan!$B$10:$K$300,9,FALSE),""))</f>
        <v/>
      </c>
      <c r="BQ360" s="320" t="str">
        <f>IF(IFERROR(VLOOKUP($B357&amp;BQ$14,Plan!$B$10:$K$300,9,FALSE),"")=0,"",IFERROR(VLOOKUP($B357&amp;BQ$14,Plan!$B$10:$K$300,9,FALSE),""))</f>
        <v/>
      </c>
      <c r="BR360" s="358"/>
      <c r="BS360" s="320" t="str">
        <f>IF(IFERROR(VLOOKUP($B357&amp;BS$14,Plan!$B$10:$K$300,9,FALSE),"")=0,"",IFERROR(VLOOKUP($B357&amp;BS$14,Plan!$B$10:$K$300,9,FALSE),""))</f>
        <v/>
      </c>
      <c r="BT360" s="320" t="str">
        <f>IF(IFERROR(VLOOKUP($B357&amp;BT$14,Plan!$B$10:$K$300,9,FALSE),"")=0,"",IFERROR(VLOOKUP($B357&amp;BT$14,Plan!$B$10:$K$300,9,FALSE),""))</f>
        <v/>
      </c>
      <c r="BU360" s="320" t="str">
        <f>IF(IFERROR(VLOOKUP($B357&amp;BU$14,Plan!$B$10:$K$300,9,FALSE),"")=0,"",IFERROR(VLOOKUP($B357&amp;BU$14,Plan!$B$10:$K$300,9,FALSE),""))</f>
        <v/>
      </c>
      <c r="BV360" s="320" t="str">
        <f>IF(IFERROR(VLOOKUP($B357&amp;BV$14,Plan!$B$10:$K$300,9,FALSE),"")=0,"",IFERROR(VLOOKUP($B357&amp;BV$14,Plan!$B$10:$K$300,9,FALSE),""))</f>
        <v/>
      </c>
      <c r="BW360" s="320" t="str">
        <f>IF(IFERROR(VLOOKUP($B357&amp;BW$14,Plan!$B$10:$K$300,9,FALSE),"")=0,"",IFERROR(VLOOKUP($B357&amp;BW$14,Plan!$B$10:$K$300,9,FALSE),""))</f>
        <v/>
      </c>
      <c r="BX360" s="320" t="str">
        <f>IF(IFERROR(VLOOKUP($B357&amp;BX$14,Plan!$B$10:$K$300,9,FALSE),"")=0,"",IFERROR(VLOOKUP($B357&amp;BX$14,Plan!$B$10:$K$300,9,FALSE),""))</f>
        <v/>
      </c>
      <c r="BY360" s="320" t="str">
        <f>IF(IFERROR(VLOOKUP($B357&amp;BY$14,Plan!$B$10:$K$300,9,FALSE),"")=0,"",IFERROR(VLOOKUP($B357&amp;BY$14,Plan!$B$10:$K$300,9,FALSE),""))</f>
        <v/>
      </c>
      <c r="BZ360" s="328"/>
      <c r="CA360" s="320" t="str">
        <f>IF(IFERROR(VLOOKUP($B357&amp;CA$14,Plan!$B$10:$K$300,9,FALSE),"")=0,"",IFERROR(VLOOKUP($B357&amp;CA$14,Plan!$B$10:$K$300,9,FALSE),""))</f>
        <v/>
      </c>
      <c r="CB360" s="320" t="str">
        <f>IF(IFERROR(VLOOKUP($B357&amp;CB$14,Plan!$B$10:$K$300,9,FALSE),"")=0,"",IFERROR(VLOOKUP($B357&amp;CB$14,Plan!$B$10:$K$300,9,FALSE),""))</f>
        <v/>
      </c>
      <c r="CC360" s="320" t="str">
        <f>IF(IFERROR(VLOOKUP($B357&amp;CC$14,Plan!$B$10:$K$300,9,FALSE),"")=0,"",IFERROR(VLOOKUP($B357&amp;CC$14,Plan!$B$10:$K$300,9,FALSE),""))</f>
        <v/>
      </c>
      <c r="CD360" s="320" t="str">
        <f>IF(IFERROR(VLOOKUP($B357&amp;CD$14,Plan!$B$10:$K$300,9,FALSE),"")=0,"",IFERROR(VLOOKUP($B357&amp;CD$14,Plan!$B$10:$K$300,9,FALSE),""))</f>
        <v/>
      </c>
      <c r="CE360" s="320" t="str">
        <f>IF(IFERROR(VLOOKUP($B357&amp;CE$14,Plan!$B$10:$K$300,9,FALSE),"")=0,"",IFERROR(VLOOKUP($B357&amp;CE$14,Plan!$B$10:$K$300,9,FALSE),""))</f>
        <v/>
      </c>
      <c r="CF360" s="320" t="str">
        <f>IF(IFERROR(VLOOKUP($B357&amp;CF$14,Plan!$B$10:$K$300,9,FALSE),"")=0,"",IFERROR(VLOOKUP($B357&amp;CF$14,Plan!$B$10:$K$300,9,FALSE),""))</f>
        <v/>
      </c>
      <c r="CG360" s="328"/>
      <c r="CH360" s="320" t="str">
        <f>IF(IFERROR(VLOOKUP($B357&amp;CH$14,Plan!$B$10:$K$300,9,FALSE),"")=0,"",IFERROR(VLOOKUP($B357&amp;CH$14,Plan!$B$10:$K$300,9,FALSE),""))</f>
        <v/>
      </c>
      <c r="CI360" s="320" t="str">
        <f>IF(IFERROR(VLOOKUP($B357&amp;CI$14,Plan!$B$10:$K$300,9,FALSE),"")=0,"",IFERROR(VLOOKUP($B357&amp;CI$14,Plan!$B$10:$K$300,9,FALSE),""))</f>
        <v/>
      </c>
      <c r="CJ360" s="320" t="str">
        <f>IF(IFERROR(VLOOKUP($B357&amp;CJ$14,Plan!$B$10:$K$300,9,FALSE),"")=0,"",IFERROR(VLOOKUP($B357&amp;CJ$14,Plan!$B$10:$K$300,9,FALSE),""))</f>
        <v/>
      </c>
      <c r="CK360" s="320" t="str">
        <f>IF(IFERROR(VLOOKUP($B357&amp;CK$14,Plan!$B$10:$K$300,9,FALSE),"")=0,"",IFERROR(VLOOKUP($B357&amp;CK$14,Plan!$B$10:$K$300,9,FALSE),""))</f>
        <v/>
      </c>
      <c r="CL360" s="320" t="str">
        <f>IF(IFERROR(VLOOKUP($B357&amp;CL$14,Plan!$B$10:$K$300,9,FALSE),"")=0,"",IFERROR(VLOOKUP($B357&amp;CL$14,Plan!$B$10:$K$300,9,FALSE),""))</f>
        <v/>
      </c>
      <c r="CM360" s="320" t="str">
        <f>IF(IFERROR(VLOOKUP($B357&amp;CM$14,Plan!$B$10:$K$300,9,FALSE),"")=0,"",IFERROR(VLOOKUP($B357&amp;CM$14,Plan!$B$10:$K$300,9,FALSE),""))</f>
        <v/>
      </c>
      <c r="CN360" s="320" t="str">
        <f>IF(IFERROR(VLOOKUP($B357&amp;CN$14,Plan!$B$10:$K$300,9,FALSE),"")=0,"",IFERROR(VLOOKUP($B357&amp;CN$14,Plan!$B$10:$K$300,9,FALSE),""))</f>
        <v/>
      </c>
      <c r="CO360" s="320" t="str">
        <f>IF(IFERROR(VLOOKUP($B357&amp;CO$14,Plan!$B$10:$K$300,9,FALSE),"")=0,"",IFERROR(VLOOKUP($B357&amp;CO$14,Plan!$B$10:$K$300,9,FALSE),""))</f>
        <v/>
      </c>
      <c r="CP360" s="703" t="str">
        <f>IF(IFERROR(VLOOKUP($B357&amp;CP$14,Plan!$B$10:$K$300,9,FALSE),"")=0,"",IFERROR(VLOOKUP($B357&amp;CP$14,Plan!$B$10:$K$300,9,FALSE),""))</f>
        <v/>
      </c>
      <c r="CQ360" s="322" t="str">
        <f>IF(IFERROR(VLOOKUP($B357&amp;CQ$14,Plan!$B$10:$K$300,9,FALSE),"")=0,"",IFERROR(VLOOKUP($B357&amp;CQ$14,Plan!$B$10:$K$300,9,FALSE),""))</f>
        <v/>
      </c>
      <c r="CR360" s="320" t="str">
        <f>IF(IFERROR(VLOOKUP($B357&amp;CR$14,Plan!$B$10:$K$300,9,FALSE),"")=0,"",IFERROR(VLOOKUP($B357&amp;CR$14,Plan!$B$10:$K$300,9,FALSE),""))</f>
        <v/>
      </c>
      <c r="CS360" s="323"/>
      <c r="CT360" s="321" t="str">
        <f>IF(IFERROR(VLOOKUP($B357&amp;CT$14,Plan!$B$10:$K$300,9,FALSE),"")=0,"",IFERROR(VLOOKUP($B357&amp;CT$14,Plan!$B$10:$K$300,9,FALSE),""))</f>
        <v/>
      </c>
      <c r="CU360" s="320" t="str">
        <f>IF(IFERROR(VLOOKUP($B357&amp;CU$14,Plan!$B$10:$K$300,9,FALSE),"")=0,"",IFERROR(VLOOKUP($B357&amp;CU$14,Plan!$B$10:$K$300,9,FALSE),""))</f>
        <v/>
      </c>
      <c r="CV360" s="320" t="str">
        <f>IF(IFERROR(VLOOKUP($B357&amp;CV$14,Plan!$B$10:$K$300,9,FALSE),"")=0,"",IFERROR(VLOOKUP($B357&amp;CV$14,Plan!$B$10:$K$300,9,FALSE),""))</f>
        <v/>
      </c>
      <c r="CW360" s="320"/>
      <c r="CX360" s="322" t="str">
        <f>IF(IFERROR(VLOOKUP($B357&amp;CX$14,Plan!$B$10:$K$300,9,FALSE),"")=0,"",IFERROR(VLOOKUP($B357&amp;CX$14,Plan!$B$10:$K$300,9,FALSE),""))</f>
        <v/>
      </c>
      <c r="CY360" s="320" t="str">
        <f>IF(IFERROR(VLOOKUP($B357&amp;CY$14,Plan!$B$10:$K$300,9,FALSE),"")=0,"",IFERROR(VLOOKUP($B357&amp;CY$14,Plan!$B$10:$K$300,9,FALSE),""))</f>
        <v/>
      </c>
      <c r="CZ360" s="323" t="str">
        <f>IF(IFERROR(VLOOKUP($B357&amp;CZ$14,Plan!$B$10:$K$300,9,FALSE),"")=0,"",IFERROR(VLOOKUP($B357&amp;CZ$14,Plan!$B$10:$K$300,9,FALSE),""))</f>
        <v/>
      </c>
      <c r="DA360" s="322" t="str">
        <f>IF(IFERROR(VLOOKUP($B357&amp;DA$14,Plan!$B$10:$K$300,9,FALSE),"")=0,"",IFERROR(VLOOKUP($B357&amp;DA$14,Plan!$B$10:$K$300,9,FALSE),""))</f>
        <v/>
      </c>
      <c r="DB360" s="320" t="str">
        <f>IF(IFERROR(VLOOKUP($B357&amp;DB$14,Plan!$B$10:$K$300,9,FALSE),"")=0,"",IFERROR(VLOOKUP($B357&amp;DB$14,Plan!$B$10:$K$300,9,FALSE),""))</f>
        <v/>
      </c>
      <c r="DC360" s="320" t="str">
        <f>IF(IFERROR(VLOOKUP($B357&amp;DC$14,Plan!$B$10:$K$300,9,FALSE),"")=0,"",IFERROR(VLOOKUP($B357&amp;DC$14,Plan!$B$10:$K$300,9,FALSE),""))</f>
        <v/>
      </c>
      <c r="DD360" s="320" t="str">
        <f>IF(IFERROR(VLOOKUP($B357&amp;DD$14,Plan!$B$10:$K$300,9,FALSE),"")=0,"",IFERROR(VLOOKUP($B357&amp;DD$14,Plan!$B$10:$K$300,9,FALSE),""))</f>
        <v/>
      </c>
      <c r="DE360" s="320" t="str">
        <f>IF(IFERROR(VLOOKUP($B357&amp;DE$14,Plan!$B$10:$K$300,9,FALSE),"")=0,"",IFERROR(VLOOKUP($B357&amp;DE$14,Plan!$B$10:$K$300,9,FALSE),""))</f>
        <v/>
      </c>
      <c r="DF360" s="320" t="str">
        <f>IF(IFERROR(VLOOKUP($B357&amp;DF$14,Plan!$B$10:$K$300,9,FALSE),"")=0,"",IFERROR(VLOOKUP($B357&amp;DF$14,Plan!$B$10:$K$300,9,FALSE),""))</f>
        <v/>
      </c>
      <c r="DG360" s="320" t="str">
        <f>IF(IFERROR(VLOOKUP($B357&amp;DG$14,Plan!$B$10:$K$300,9,FALSE),"")=0,"",IFERROR(VLOOKUP($B357&amp;DG$14,Plan!$B$10:$K$300,9,FALSE),""))</f>
        <v/>
      </c>
      <c r="DH360" s="320" t="str">
        <f>IF(IFERROR(VLOOKUP($B357&amp;DH$14,Plan!$B$10:$K$300,9,FALSE),"")=0,"",IFERROR(VLOOKUP($B357&amp;DH$14,Plan!$B$10:$K$300,9,FALSE),""))</f>
        <v/>
      </c>
      <c r="DI360" s="320" t="str">
        <f>IF(IFERROR(VLOOKUP($B357&amp;DI$14,Plan!$B$10:$K$300,9,FALSE),"")=0,"",IFERROR(VLOOKUP($B357&amp;DI$14,Plan!$B$10:$K$300,9,FALSE),""))</f>
        <v/>
      </c>
      <c r="DJ360" s="320" t="str">
        <f>IF(IFERROR(VLOOKUP($B357&amp;DJ$14,Plan!$B$10:$K$300,9,FALSE),"")=0,"",IFERROR(VLOOKUP($B357&amp;DJ$14,Plan!$B$10:$K$300,9,FALSE),""))</f>
        <v/>
      </c>
      <c r="DK360" s="320" t="str">
        <f>IF(IFERROR(VLOOKUP($B357&amp;DK$14,Plan!$B$10:$K$300,9,FALSE),"")=0,"",IFERROR(VLOOKUP($B357&amp;DK$14,Plan!$B$10:$K$300,9,FALSE),""))</f>
        <v/>
      </c>
      <c r="DL360" s="320" t="str">
        <f>IF(IFERROR(VLOOKUP($B357&amp;DL$14,Plan!$B$10:$K$300,9,FALSE),"")=0,"",IFERROR(VLOOKUP($B357&amp;DL$14,Plan!$B$10:$K$300,9,FALSE),""))</f>
        <v/>
      </c>
      <c r="DM360" s="320" t="str">
        <f>IF(IFERROR(VLOOKUP($B357&amp;DM$14,Plan!$B$10:$K$300,9,FALSE),"")=0,"",IFERROR(VLOOKUP($B357&amp;DM$14,Plan!$B$10:$K$300,9,FALSE),""))</f>
        <v/>
      </c>
      <c r="DN360" s="320" t="str">
        <f>IF(IFERROR(VLOOKUP($B357&amp;DN$14,Plan!$B$10:$K$300,9,FALSE),"")=0,"",IFERROR(VLOOKUP($B357&amp;DN$14,Plan!$B$10:$K$300,9,FALSE),""))</f>
        <v/>
      </c>
      <c r="DO360" s="320" t="str">
        <f>IF(IFERROR(VLOOKUP($B357&amp;DO$14,Plan!$B$10:$K$300,9,FALSE),"")=0,"",IFERROR(VLOOKUP($B357&amp;DO$14,Plan!$B$10:$K$300,9,FALSE),""))</f>
        <v/>
      </c>
      <c r="DP360" s="320" t="str">
        <f>IF(IFERROR(VLOOKUP($B357&amp;DP$14,Plan!$B$10:$K$300,9,FALSE),"")=0,"",IFERROR(VLOOKUP($B357&amp;DP$14,Plan!$B$10:$K$300,9,FALSE),""))</f>
        <v/>
      </c>
      <c r="DQ360" s="320" t="str">
        <f>IF(IFERROR(VLOOKUP($B357&amp;DQ$14,Plan!$B$10:$K$300,9,FALSE),"")=0,"",IFERROR(VLOOKUP($B357&amp;DQ$14,Plan!$B$10:$K$300,9,FALSE),""))</f>
        <v/>
      </c>
      <c r="DR360" s="973" t="str">
        <f>IF(IFERROR(VLOOKUP($B357&amp;DR$14,Plan!$B$10:$K$300,9,FALSE),"")=0,"",IFERROR(VLOOKUP($B357&amp;DR$14,Plan!$B$10:$K$300,9,FALSE),""))</f>
        <v/>
      </c>
      <c r="DS360" s="973" t="str">
        <f>IF(IFERROR(VLOOKUP($B357&amp;DS$14,Plan!$B$10:$K$300,9,FALSE),"")=0,"",IFERROR(VLOOKUP($B357&amp;DS$14,Plan!$B$10:$K$300,9,FALSE),""))</f>
        <v/>
      </c>
      <c r="DT360" s="323" t="str">
        <f>IF(IFERROR(VLOOKUP($B357&amp;DT$14,Plan!$B$10:$K$300,9,FALSE),"")=0,"",IFERROR(VLOOKUP($B357&amp;DT$14,Plan!$B$10:$K$300,9,FALSE),""))</f>
        <v/>
      </c>
      <c r="DV360" s="103">
        <f t="shared" si="63"/>
        <v>0</v>
      </c>
    </row>
    <row r="361" spans="1:126" s="103" customFormat="1" ht="15" customHeight="1">
      <c r="A361" s="1074">
        <f>+A357+1</f>
        <v>82</v>
      </c>
      <c r="B361" s="1089" t="s">
        <v>241</v>
      </c>
      <c r="C361" s="1077" t="s">
        <v>612</v>
      </c>
      <c r="D361" s="1078"/>
      <c r="E361" s="1083" t="s">
        <v>370</v>
      </c>
      <c r="F361" s="1086" t="s">
        <v>393</v>
      </c>
      <c r="G361" s="1086" t="s">
        <v>404</v>
      </c>
      <c r="H361" s="340" t="s">
        <v>357</v>
      </c>
      <c r="I361" s="85"/>
      <c r="J361" s="86" t="str">
        <f>IF(VLOOKUP(J$14,'ISP-F14-HRD-00'!$B$14:$BE$128,MATCH($C361,'ISP-F14-HRD-00'!$B$11:$BE$11,0),FALSE)=0,"",VLOOKUP(J$14,'ISP-F14-HRD-00'!$B$14:$BE$128,MATCH($C361,'ISP-F14-HRD-00'!$B$11:$BE$11,0),FALSE))</f>
        <v/>
      </c>
      <c r="K361" s="86" t="str">
        <f>IF(VLOOKUP(K$14,'ISP-F14-HRD-00'!$B$14:$BE$128,MATCH($C361,'ISP-F14-HRD-00'!$B$11:$BE$11,0),FALSE)=0,"",VLOOKUP(K$14,'ISP-F14-HRD-00'!$B$14:$BE$128,MATCH($C361,'ISP-F14-HRD-00'!$B$11:$BE$11,0),FALSE))</f>
        <v/>
      </c>
      <c r="L361" s="86" t="str">
        <f>IF(VLOOKUP(L$14,'ISP-F14-HRD-00'!$B$14:$BE$128,MATCH($C361,'ISP-F14-HRD-00'!$B$11:$BE$11,0),FALSE)=0,"",VLOOKUP(L$14,'ISP-F14-HRD-00'!$B$14:$BE$128,MATCH($C361,'ISP-F14-HRD-00'!$B$11:$BE$11,0),FALSE))</f>
        <v/>
      </c>
      <c r="M361" s="86" t="str">
        <f>IF(VLOOKUP(M$14,'ISP-F14-HRD-00'!$B$14:$BE$128,MATCH($C361,'ISP-F14-HRD-00'!$B$11:$BE$11,0),FALSE)=0,"",VLOOKUP(M$14,'ISP-F14-HRD-00'!$B$14:$BE$128,MATCH($C361,'ISP-F14-HRD-00'!$B$11:$BE$11,0),FALSE))</f>
        <v/>
      </c>
      <c r="N361" s="86" t="str">
        <f>IF(VLOOKUP(N$14,'ISP-F14-HRD-00'!$B$14:$BE$128,MATCH($C361,'ISP-F14-HRD-00'!$B$11:$BE$11,0),FALSE)=0,"",VLOOKUP(N$14,'ISP-F14-HRD-00'!$B$14:$BE$128,MATCH($C361,'ISP-F14-HRD-00'!$B$11:$BE$11,0),FALSE))</f>
        <v/>
      </c>
      <c r="O361" s="86" t="str">
        <f>IF(VLOOKUP(O$14,'ISP-F14-HRD-00'!$B$14:$BE$128,MATCH($C361,'ISP-F14-HRD-00'!$B$11:$BE$11,0),FALSE)=0,"",VLOOKUP(O$14,'ISP-F14-HRD-00'!$B$14:$BE$128,MATCH($C361,'ISP-F14-HRD-00'!$B$11:$BE$11,0),FALSE))</f>
        <v/>
      </c>
      <c r="P361" s="86" t="str">
        <f>IF(VLOOKUP(P$14,'ISP-F14-HRD-00'!$B$14:$BE$128,MATCH($C361,'ISP-F14-HRD-00'!$B$11:$BE$11,0),FALSE)=0,"",VLOOKUP(P$14,'ISP-F14-HRD-00'!$B$14:$BE$128,MATCH($C361,'ISP-F14-HRD-00'!$B$11:$BE$11,0),FALSE))</f>
        <v/>
      </c>
      <c r="Q361" s="86" t="str">
        <f>IF(VLOOKUP(Q$14,'ISP-F14-HRD-00'!$B$14:$BE$128,MATCH($C361,'ISP-F14-HRD-00'!$B$11:$BE$11,0),FALSE)=0,"",VLOOKUP(Q$14,'ISP-F14-HRD-00'!$B$14:$BE$128,MATCH($C361,'ISP-F14-HRD-00'!$B$11:$BE$11,0),FALSE))</f>
        <v/>
      </c>
      <c r="R361" s="86" t="str">
        <f>IF(VLOOKUP(R$14,'ISP-F14-HRD-00'!$B$14:$BE$128,MATCH($C361,'ISP-F14-HRD-00'!$B$11:$BE$11,0),FALSE)=0,"",VLOOKUP(R$14,'ISP-F14-HRD-00'!$B$14:$BE$128,MATCH($C361,'ISP-F14-HRD-00'!$B$11:$BE$11,0),FALSE))</f>
        <v/>
      </c>
      <c r="S361" s="86" t="str">
        <f>IF(VLOOKUP(S$14,'ISP-F14-HRD-00'!$B$14:$BE$128,MATCH($C361,'ISP-F14-HRD-00'!$B$11:$BE$11,0),FALSE)=0,"",VLOOKUP(S$14,'ISP-F14-HRD-00'!$B$14:$BE$128,MATCH($C361,'ISP-F14-HRD-00'!$B$11:$BE$11,0),FALSE))</f>
        <v/>
      </c>
      <c r="T361" s="86" t="str">
        <f>IF(VLOOKUP(T$14,'ISP-F14-HRD-00'!$B$14:$BE$128,MATCH($C361,'ISP-F14-HRD-00'!$B$11:$BE$11,0),FALSE)=0,"",VLOOKUP(T$14,'ISP-F14-HRD-00'!$B$14:$BE$128,MATCH($C361,'ISP-F14-HRD-00'!$B$11:$BE$11,0),FALSE))</f>
        <v/>
      </c>
      <c r="U361" s="86" t="str">
        <f>IF(VLOOKUP(U$14,'ISP-F14-HRD-00'!$B$14:$BE$128,MATCH($C361,'ISP-F14-HRD-00'!$B$11:$BE$11,0),FALSE)=0,"",VLOOKUP(U$14,'ISP-F14-HRD-00'!$B$14:$BE$128,MATCH($C361,'ISP-F14-HRD-00'!$B$11:$BE$11,0),FALSE))</f>
        <v/>
      </c>
      <c r="V361" s="86" t="str">
        <f>IF(VLOOKUP(V$14,'ISP-F14-HRD-00'!$B$14:$BE$128,MATCH($C361,'ISP-F14-HRD-00'!$B$11:$BE$11,0),FALSE)=0,"",VLOOKUP(V$14,'ISP-F14-HRD-00'!$B$14:$BE$128,MATCH($C361,'ISP-F14-HRD-00'!$B$11:$BE$11,0),FALSE))</f>
        <v/>
      </c>
      <c r="W361" s="86" t="str">
        <f>IF(VLOOKUP(W$14,'ISP-F14-HRD-00'!$B$14:$BE$128,MATCH($C361,'ISP-F14-HRD-00'!$B$11:$BE$11,0),FALSE)=0,"",VLOOKUP(W$14,'ISP-F14-HRD-00'!$B$14:$BE$128,MATCH($C361,'ISP-F14-HRD-00'!$B$11:$BE$11,0),FALSE))</f>
        <v/>
      </c>
      <c r="X361" s="86" t="str">
        <f>IF(VLOOKUP(X$14,'ISP-F14-HRD-00'!$B$14:$BE$128,MATCH($C361,'ISP-F14-HRD-00'!$B$11:$BE$11,0),FALSE)=0,"",VLOOKUP(X$14,'ISP-F14-HRD-00'!$B$14:$BE$128,MATCH($C361,'ISP-F14-HRD-00'!$B$11:$BE$11,0),FALSE))</f>
        <v/>
      </c>
      <c r="Y361" s="86" t="str">
        <f>IF(VLOOKUP(Y$14,'ISP-F14-HRD-00'!$B$14:$BE$128,MATCH($C361,'ISP-F14-HRD-00'!$B$11:$BE$11,0),FALSE)=0,"",VLOOKUP(Y$14,'ISP-F14-HRD-00'!$B$14:$BE$128,MATCH($C361,'ISP-F14-HRD-00'!$B$11:$BE$11,0),FALSE))</f>
        <v/>
      </c>
      <c r="Z361" s="86" t="str">
        <f>IF(VLOOKUP(Z$14,'ISP-F14-HRD-00'!$B$14:$BE$128,MATCH($C361,'ISP-F14-HRD-00'!$B$11:$BE$11,0),FALSE)=0,"",VLOOKUP(Z$14,'ISP-F14-HRD-00'!$B$14:$BE$128,MATCH($C361,'ISP-F14-HRD-00'!$B$11:$BE$11,0),FALSE))</f>
        <v/>
      </c>
      <c r="AA361" s="86" t="str">
        <f>IF(VLOOKUP(AA$14,'ISP-F14-HRD-00'!$B$14:$BE$128,MATCH($C361,'ISP-F14-HRD-00'!$B$11:$BE$11,0),FALSE)=0,"",VLOOKUP(AA$14,'ISP-F14-HRD-00'!$B$14:$BE$128,MATCH($C361,'ISP-F14-HRD-00'!$B$11:$BE$11,0),FALSE))</f>
        <v/>
      </c>
      <c r="AB361" s="86" t="str">
        <f>IF(VLOOKUP(AB$14,'ISP-F14-HRD-00'!$B$14:$BE$128,MATCH($C361,'ISP-F14-HRD-00'!$B$11:$BE$11,0),FALSE)=0,"",VLOOKUP(AB$14,'ISP-F14-HRD-00'!$B$14:$BE$128,MATCH($C361,'ISP-F14-HRD-00'!$B$11:$BE$11,0),FALSE))</f>
        <v/>
      </c>
      <c r="AC361" s="700" t="str">
        <f>IF(VLOOKUP(AC$14,'ISP-F14-HRD-00'!$B$14:$BE$128,MATCH($C361,'ISP-F14-HRD-00'!$B$11:$BE$11,0),FALSE)=0,"",VLOOKUP(AC$14,'ISP-F14-HRD-00'!$B$14:$BE$128,MATCH($C361,'ISP-F14-HRD-00'!$B$11:$BE$11,0),FALSE))</f>
        <v/>
      </c>
      <c r="AD361" s="700" t="str">
        <f>IF(VLOOKUP(AD$14,'ISP-F14-HRD-00'!$B$14:$BE$128,MATCH($C361,'ISP-F14-HRD-00'!$B$11:$BE$11,0),FALSE)=0,"",VLOOKUP(AD$14,'ISP-F14-HRD-00'!$B$14:$BE$128,MATCH($C361,'ISP-F14-HRD-00'!$B$11:$BE$11,0),FALSE))</f>
        <v/>
      </c>
      <c r="AE361" s="700" t="e">
        <f>IF(VLOOKUP(AE$14,'ISP-F14-HRD-00'!$B$14:$BE$128,MATCH($C361,'ISP-F14-HRD-00'!$B$11:$BE$11,0),FALSE)=0,"",VLOOKUP(AE$14,'ISP-F14-HRD-00'!$B$14:$BE$128,MATCH($C361,'ISP-F14-HRD-00'!$B$11:$BE$11,0),FALSE))</f>
        <v>#N/A</v>
      </c>
      <c r="AF361" s="353"/>
      <c r="AG361" s="86" t="str">
        <f>IF(VLOOKUP(AG$14,'ISP-F14-HRD-00'!$B$14:$BE$128,MATCH($C361,'ISP-F14-HRD-00'!$B$11:$BE$11,0),FALSE)=0,"",VLOOKUP(AG$14,'ISP-F14-HRD-00'!$B$14:$BE$128,MATCH($C361,'ISP-F14-HRD-00'!$B$11:$BE$11,0),FALSE))</f>
        <v/>
      </c>
      <c r="AH361" s="86" t="str">
        <f>IF(VLOOKUP(AH$14,'ISP-F14-HRD-00'!$B$14:$BE$128,MATCH($C361,'ISP-F14-HRD-00'!$B$11:$BE$11,0),FALSE)=0,"",VLOOKUP(AH$14,'ISP-F14-HRD-00'!$B$14:$BE$128,MATCH($C361,'ISP-F14-HRD-00'!$B$11:$BE$11,0),FALSE))</f>
        <v/>
      </c>
      <c r="AI361" s="86" t="str">
        <f>IF(VLOOKUP(AI$14,'ISP-F14-HRD-00'!$B$14:$BE$128,MATCH($C361,'ISP-F14-HRD-00'!$B$11:$BE$11,0),FALSE)=0,"",VLOOKUP(AI$14,'ISP-F14-HRD-00'!$B$14:$BE$128,MATCH($C361,'ISP-F14-HRD-00'!$B$11:$BE$11,0),FALSE))</f>
        <v/>
      </c>
      <c r="AJ361" s="86" t="str">
        <f>IF(VLOOKUP(AJ$14,'ISP-F14-HRD-00'!$B$14:$BE$128,MATCH($C361,'ISP-F14-HRD-00'!$B$11:$BE$11,0),FALSE)=0,"",VLOOKUP(AJ$14,'ISP-F14-HRD-00'!$B$14:$BE$128,MATCH($C361,'ISP-F14-HRD-00'!$B$11:$BE$11,0),FALSE))</f>
        <v/>
      </c>
      <c r="AK361" s="86" t="str">
        <f>IF(VLOOKUP(AK$14,'ISP-F14-HRD-00'!$B$14:$BE$128,MATCH($C361,'ISP-F14-HRD-00'!$B$11:$BE$11,0),FALSE)=0,"",VLOOKUP(AK$14,'ISP-F14-HRD-00'!$B$14:$BE$128,MATCH($C361,'ISP-F14-HRD-00'!$B$11:$BE$11,0),FALSE))</f>
        <v/>
      </c>
      <c r="AL361" s="86" t="str">
        <f>IF(VLOOKUP(AL$14,'ISP-F14-HRD-00'!$B$14:$BE$128,MATCH($C361,'ISP-F14-HRD-00'!$B$11:$BE$11,0),FALSE)=0,"",VLOOKUP(AL$14,'ISP-F14-HRD-00'!$B$14:$BE$128,MATCH($C361,'ISP-F14-HRD-00'!$B$11:$BE$11,0),FALSE))</f>
        <v/>
      </c>
      <c r="AM361" s="86" t="str">
        <f>IF(VLOOKUP(AM$14,'ISP-F14-HRD-00'!$B$14:$BE$128,MATCH($C361,'ISP-F14-HRD-00'!$B$11:$BE$11,0),FALSE)=0,"",VLOOKUP(AM$14,'ISP-F14-HRD-00'!$B$14:$BE$128,MATCH($C361,'ISP-F14-HRD-00'!$B$11:$BE$11,0),FALSE))</f>
        <v/>
      </c>
      <c r="AN361" s="86" t="str">
        <f>IF(VLOOKUP(AN$14,'ISP-F14-HRD-00'!$B$14:$BE$128,MATCH($C361,'ISP-F14-HRD-00'!$B$11:$BE$11,0),FALSE)=0,"",VLOOKUP(AN$14,'ISP-F14-HRD-00'!$B$14:$BE$128,MATCH($C361,'ISP-F14-HRD-00'!$B$11:$BE$11,0),FALSE))</f>
        <v/>
      </c>
      <c r="AO361" s="86" t="str">
        <f>IF(VLOOKUP(AO$14,'ISP-F14-HRD-00'!$B$14:$BE$128,MATCH($C361,'ISP-F14-HRD-00'!$B$11:$BE$11,0),FALSE)=0,"",VLOOKUP(AO$14,'ISP-F14-HRD-00'!$B$14:$BE$128,MATCH($C361,'ISP-F14-HRD-00'!$B$11:$BE$11,0),FALSE))</f>
        <v/>
      </c>
      <c r="AP361" s="86" t="str">
        <f>IF(VLOOKUP(AP$14,'ISP-F14-HRD-00'!$B$14:$BE$128,MATCH($C361,'ISP-F14-HRD-00'!$B$11:$BE$11,0),FALSE)=0,"",VLOOKUP(AP$14,'ISP-F14-HRD-00'!$B$14:$BE$128,MATCH($C361,'ISP-F14-HRD-00'!$B$11:$BE$11,0),FALSE))</f>
        <v/>
      </c>
      <c r="AQ361" s="86" t="str">
        <f>IF(VLOOKUP(AQ$14,'ISP-F14-HRD-00'!$B$14:$BE$128,MATCH($C361,'ISP-F14-HRD-00'!$B$11:$BE$11,0),FALSE)=0,"",VLOOKUP(AQ$14,'ISP-F14-HRD-00'!$B$14:$BE$128,MATCH($C361,'ISP-F14-HRD-00'!$B$11:$BE$11,0),FALSE))</f>
        <v/>
      </c>
      <c r="AR361" s="86" t="str">
        <f>IF(VLOOKUP(AR$14,'ISP-F14-HRD-00'!$B$14:$BE$128,MATCH($C361,'ISP-F14-HRD-00'!$B$11:$BE$11,0),FALSE)=0,"",VLOOKUP(AR$14,'ISP-F14-HRD-00'!$B$14:$BE$128,MATCH($C361,'ISP-F14-HRD-00'!$B$11:$BE$11,0),FALSE))</f>
        <v/>
      </c>
      <c r="AS361" s="86" t="str">
        <f>IF(VLOOKUP(AS$14,'ISP-F14-HRD-00'!$B$14:$BE$128,MATCH($C361,'ISP-F14-HRD-00'!$B$11:$BE$11,0),FALSE)=0,"",VLOOKUP(AS$14,'ISP-F14-HRD-00'!$B$14:$BE$128,MATCH($C361,'ISP-F14-HRD-00'!$B$11:$BE$11,0),FALSE))</f>
        <v/>
      </c>
      <c r="AT361" s="86" t="str">
        <f>IF(VLOOKUP(AT$14,'ISP-F14-HRD-00'!$B$14:$BE$128,MATCH($C361,'ISP-F14-HRD-00'!$B$11:$BE$11,0),FALSE)=0,"",VLOOKUP(AT$14,'ISP-F14-HRD-00'!$B$14:$BE$128,MATCH($C361,'ISP-F14-HRD-00'!$B$11:$BE$11,0),FALSE))</f>
        <v/>
      </c>
      <c r="AU361" s="86" t="str">
        <f>IF(VLOOKUP(AU$14,'ISP-F14-HRD-00'!$B$14:$BE$128,MATCH($C361,'ISP-F14-HRD-00'!$B$11:$BE$11,0),FALSE)=0,"",VLOOKUP(AU$14,'ISP-F14-HRD-00'!$B$14:$BE$128,MATCH($C361,'ISP-F14-HRD-00'!$B$11:$BE$11,0),FALSE))</f>
        <v/>
      </c>
      <c r="AV361" s="86" t="str">
        <f>IF(VLOOKUP(AV$14,'ISP-F14-HRD-00'!$B$14:$BE$128,MATCH($C361,'ISP-F14-HRD-00'!$B$11:$BE$11,0),FALSE)=0,"",VLOOKUP(AV$14,'ISP-F14-HRD-00'!$B$14:$BE$128,MATCH($C361,'ISP-F14-HRD-00'!$B$11:$BE$11,0),FALSE))</f>
        <v/>
      </c>
      <c r="AW361" s="86" t="str">
        <f>IF(VLOOKUP(AW$14,'ISP-F14-HRD-00'!$B$14:$BE$128,MATCH($C361,'ISP-F14-HRD-00'!$B$11:$BE$11,0),FALSE)=0,"",VLOOKUP(AW$14,'ISP-F14-HRD-00'!$B$14:$BE$128,MATCH($C361,'ISP-F14-HRD-00'!$B$11:$BE$11,0),FALSE))</f>
        <v/>
      </c>
      <c r="AX361" s="86" t="str">
        <f>IF(VLOOKUP(AX$14,'ISP-F14-HRD-00'!$B$14:$BE$128,MATCH($C361,'ISP-F14-HRD-00'!$B$11:$BE$11,0),FALSE)=0,"",VLOOKUP(AX$14,'ISP-F14-HRD-00'!$B$14:$BE$128,MATCH($C361,'ISP-F14-HRD-00'!$B$11:$BE$11,0),FALSE))</f>
        <v/>
      </c>
      <c r="AY361" s="86" t="str">
        <f>IF(VLOOKUP(AY$14,'ISP-F14-HRD-00'!$B$14:$BE$128,MATCH($C361,'ISP-F14-HRD-00'!$B$11:$BE$11,0),FALSE)=0,"",VLOOKUP(AY$14,'ISP-F14-HRD-00'!$B$14:$BE$128,MATCH($C361,'ISP-F14-HRD-00'!$B$11:$BE$11,0),FALSE))</f>
        <v/>
      </c>
      <c r="AZ361" s="86" t="str">
        <f>IF(VLOOKUP(AZ$14,'ISP-F14-HRD-00'!$B$14:$BE$128,MATCH($C361,'ISP-F14-HRD-00'!$B$11:$BE$11,0),FALSE)=0,"",VLOOKUP(AZ$14,'ISP-F14-HRD-00'!$B$14:$BE$128,MATCH($C361,'ISP-F14-HRD-00'!$B$11:$BE$11,0),FALSE))</f>
        <v/>
      </c>
      <c r="BA361" s="87" t="str">
        <f>IF(VLOOKUP(BA$14,'ISP-F14-HRD-00'!$B$14:$BE$128,MATCH($C361,'ISP-F14-HRD-00'!$B$11:$BE$11,0),FALSE)=0,"",VLOOKUP(BA$14,'ISP-F14-HRD-00'!$B$14:$BE$128,MATCH($C361,'ISP-F14-HRD-00'!$B$11:$BE$11,0),FALSE))</f>
        <v/>
      </c>
      <c r="BB361" s="330"/>
      <c r="BC361" s="89" t="str">
        <f>IF(VLOOKUP(BC$14,'ISP-F14-HRD-00'!$B$14:$BE$128,MATCH($C361,'ISP-F14-HRD-00'!$B$11:$BE$11,0),FALSE)=0,"",VLOOKUP(BC$14,'ISP-F14-HRD-00'!$B$14:$BE$128,MATCH($C361,'ISP-F14-HRD-00'!$B$11:$BE$11,0),FALSE))</f>
        <v/>
      </c>
      <c r="BD361" s="86" t="str">
        <f>IF(VLOOKUP(BD$14,'ISP-F14-HRD-00'!$B$14:$BE$128,MATCH($C361,'ISP-F14-HRD-00'!$B$11:$BE$11,0),FALSE)=0,"",VLOOKUP(BD$14,'ISP-F14-HRD-00'!$B$14:$BE$128,MATCH($C361,'ISP-F14-HRD-00'!$B$11:$BE$11,0),FALSE))</f>
        <v/>
      </c>
      <c r="BE361" s="86" t="str">
        <f>IF(VLOOKUP(BE$14,'ISP-F14-HRD-00'!$B$14:$BE$128,MATCH($C361,'ISP-F14-HRD-00'!$B$11:$BE$11,0),FALSE)=0,"",VLOOKUP(BE$14,'ISP-F14-HRD-00'!$B$14:$BE$128,MATCH($C361,'ISP-F14-HRD-00'!$B$11:$BE$11,0),FALSE))</f>
        <v/>
      </c>
      <c r="BF361" s="86" t="str">
        <f>IF(VLOOKUP(BF$14,'ISP-F14-HRD-00'!$B$14:$BE$128,MATCH($C361,'ISP-F14-HRD-00'!$B$11:$BE$11,0),FALSE)=0,"",VLOOKUP(BF$14,'ISP-F14-HRD-00'!$B$14:$BE$128,MATCH($C361,'ISP-F14-HRD-00'!$B$11:$BE$11,0),FALSE))</f>
        <v/>
      </c>
      <c r="BG361" s="330"/>
      <c r="BH361" s="86" t="str">
        <f>IF(VLOOKUP(BH$14,'ISP-F14-HRD-00'!$B$14:$BE$128,MATCH($C361,'ISP-F14-HRD-00'!$B$11:$BE$11,0),FALSE)=0,"",VLOOKUP(BH$14,'ISP-F14-HRD-00'!$B$14:$BE$128,MATCH($C361,'ISP-F14-HRD-00'!$B$11:$BE$11,0),FALSE))</f>
        <v/>
      </c>
      <c r="BI361" s="86" t="str">
        <f>IF(VLOOKUP(BI$14,'ISP-F14-HRD-00'!$B$14:$BE$128,MATCH($C361,'ISP-F14-HRD-00'!$B$11:$BE$11,0),FALSE)=0,"",VLOOKUP(BI$14,'ISP-F14-HRD-00'!$B$14:$BE$128,MATCH($C361,'ISP-F14-HRD-00'!$B$11:$BE$11,0),FALSE))</f>
        <v/>
      </c>
      <c r="BJ361" s="86" t="str">
        <f>IF(VLOOKUP(BJ$14,'ISP-F14-HRD-00'!$B$14:$BE$128,MATCH($C361,'ISP-F14-HRD-00'!$B$11:$BE$11,0),FALSE)=0,"",VLOOKUP(BJ$14,'ISP-F14-HRD-00'!$B$14:$BE$128,MATCH($C361,'ISP-F14-HRD-00'!$B$11:$BE$11,0),FALSE))</f>
        <v/>
      </c>
      <c r="BK361" s="86" t="str">
        <f>IF(VLOOKUP(BK$14,'ISP-F14-HRD-00'!$B$14:$BE$128,MATCH($C361,'ISP-F14-HRD-00'!$B$11:$BE$11,0),FALSE)=0,"",VLOOKUP(BK$14,'ISP-F14-HRD-00'!$B$14:$BE$128,MATCH($C361,'ISP-F14-HRD-00'!$B$11:$BE$11,0),FALSE))</f>
        <v/>
      </c>
      <c r="BL361" s="330"/>
      <c r="BM361" s="86" t="str">
        <f>IF(VLOOKUP(BM$14,'ISP-F14-HRD-00'!$B$14:$BE$128,MATCH($C361,'ISP-F14-HRD-00'!$B$11:$BE$11,0),FALSE)=0,"",VLOOKUP(BM$14,'ISP-F14-HRD-00'!$B$14:$BE$128,MATCH($C361,'ISP-F14-HRD-00'!$B$11:$BE$11,0),FALSE))</f>
        <v/>
      </c>
      <c r="BN361" s="86" t="str">
        <f>IF(VLOOKUP(BN$14,'ISP-F14-HRD-00'!$B$14:$BE$128,MATCH($C361,'ISP-F14-HRD-00'!$B$11:$BE$11,0),FALSE)=0,"",VLOOKUP(BN$14,'ISP-F14-HRD-00'!$B$14:$BE$128,MATCH($C361,'ISP-F14-HRD-00'!$B$11:$BE$11,0),FALSE))</f>
        <v/>
      </c>
      <c r="BO361" s="86" t="str">
        <f>IF(VLOOKUP(BO$14,'ISP-F14-HRD-00'!$B$14:$BE$128,MATCH($C361,'ISP-F14-HRD-00'!$B$11:$BE$11,0),FALSE)=0,"",VLOOKUP(BO$14,'ISP-F14-HRD-00'!$B$14:$BE$128,MATCH($C361,'ISP-F14-HRD-00'!$B$11:$BE$11,0),FALSE))</f>
        <v/>
      </c>
      <c r="BP361" s="86" t="str">
        <f>IF(VLOOKUP(BP$14,'ISP-F14-HRD-00'!$B$14:$BE$128,MATCH($C361,'ISP-F14-HRD-00'!$B$11:$BE$11,0),FALSE)=0,"",VLOOKUP(BP$14,'ISP-F14-HRD-00'!$B$14:$BE$128,MATCH($C361,'ISP-F14-HRD-00'!$B$11:$BE$11,0),FALSE))</f>
        <v/>
      </c>
      <c r="BQ361" s="86" t="str">
        <f>IF(VLOOKUP(BQ$14,'ISP-F14-HRD-00'!$B$14:$BE$128,MATCH($C361,'ISP-F14-HRD-00'!$B$11:$BE$11,0),FALSE)=0,"",VLOOKUP(BQ$14,'ISP-F14-HRD-00'!$B$14:$BE$128,MATCH($C361,'ISP-F14-HRD-00'!$B$11:$BE$11,0),FALSE))</f>
        <v/>
      </c>
      <c r="BR361" s="356"/>
      <c r="BS361" s="86" t="str">
        <f>IF(VLOOKUP(BS$14,'ISP-F14-HRD-00'!$B$14:$BE$128,MATCH($C361,'ISP-F14-HRD-00'!$B$11:$BE$11,0),FALSE)=0,"",VLOOKUP(BS$14,'ISP-F14-HRD-00'!$B$14:$BE$128,MATCH($C361,'ISP-F14-HRD-00'!$B$11:$BE$11,0),FALSE))</f>
        <v/>
      </c>
      <c r="BT361" s="86" t="str">
        <f>IF(VLOOKUP(BT$14,'ISP-F14-HRD-00'!$B$14:$BE$128,MATCH($C361,'ISP-F14-HRD-00'!$B$11:$BE$11,0),FALSE)=0,"",VLOOKUP(BT$14,'ISP-F14-HRD-00'!$B$14:$BE$128,MATCH($C361,'ISP-F14-HRD-00'!$B$11:$BE$11,0),FALSE))</f>
        <v/>
      </c>
      <c r="BU361" s="86" t="str">
        <f>IF(VLOOKUP(BU$14,'ISP-F14-HRD-00'!$B$14:$BE$128,MATCH($C361,'ISP-F14-HRD-00'!$B$11:$BE$11,0),FALSE)=0,"",VLOOKUP(BU$14,'ISP-F14-HRD-00'!$B$14:$BE$128,MATCH($C361,'ISP-F14-HRD-00'!$B$11:$BE$11,0),FALSE))</f>
        <v/>
      </c>
      <c r="BV361" s="86" t="str">
        <f>IF(VLOOKUP(BV$14,'ISP-F14-HRD-00'!$B$14:$BE$128,MATCH($C361,'ISP-F14-HRD-00'!$B$11:$BE$11,0),FALSE)=0,"",VLOOKUP(BV$14,'ISP-F14-HRD-00'!$B$14:$BE$128,MATCH($C361,'ISP-F14-HRD-00'!$B$11:$BE$11,0),FALSE))</f>
        <v/>
      </c>
      <c r="BW361" s="86" t="str">
        <f>IF(VLOOKUP(BW$14,'ISP-F14-HRD-00'!$B$14:$BE$128,MATCH($C361,'ISP-F14-HRD-00'!$B$11:$BE$11,0),FALSE)=0,"",VLOOKUP(BW$14,'ISP-F14-HRD-00'!$B$14:$BE$128,MATCH($C361,'ISP-F14-HRD-00'!$B$11:$BE$11,0),FALSE))</f>
        <v/>
      </c>
      <c r="BX361" s="86" t="str">
        <f>IF(VLOOKUP(BX$14,'ISP-F14-HRD-00'!$B$14:$BE$128,MATCH($C361,'ISP-F14-HRD-00'!$B$11:$BE$11,0),FALSE)=0,"",VLOOKUP(BX$14,'ISP-F14-HRD-00'!$B$14:$BE$128,MATCH($C361,'ISP-F14-HRD-00'!$B$11:$BE$11,0),FALSE))</f>
        <v/>
      </c>
      <c r="BY361" s="86" t="str">
        <f>IF(VLOOKUP(BY$14,'ISP-F14-HRD-00'!$B$14:$BE$128,MATCH($C361,'ISP-F14-HRD-00'!$B$11:$BE$11,0),FALSE)=0,"",VLOOKUP(BY$14,'ISP-F14-HRD-00'!$B$14:$BE$128,MATCH($C361,'ISP-F14-HRD-00'!$B$11:$BE$11,0),FALSE))</f>
        <v/>
      </c>
      <c r="BZ361" s="330"/>
      <c r="CA361" s="86" t="str">
        <f>IF(VLOOKUP(CA$14,'ISP-F14-HRD-00'!$B$14:$BE$128,MATCH($C361,'ISP-F14-HRD-00'!$B$11:$BE$11,0),FALSE)=0,"",VLOOKUP(CA$14,'ISP-F14-HRD-00'!$B$14:$BE$128,MATCH($C361,'ISP-F14-HRD-00'!$B$11:$BE$11,0),FALSE))</f>
        <v/>
      </c>
      <c r="CB361" s="86" t="str">
        <f>IF(VLOOKUP(CB$14,'ISP-F14-HRD-00'!$B$14:$BE$128,MATCH($C361,'ISP-F14-HRD-00'!$B$11:$BE$11,0),FALSE)=0,"",VLOOKUP(CB$14,'ISP-F14-HRD-00'!$B$14:$BE$128,MATCH($C361,'ISP-F14-HRD-00'!$B$11:$BE$11,0),FALSE))</f>
        <v/>
      </c>
      <c r="CC361" s="86" t="str">
        <f>IF(VLOOKUP(CC$14,'ISP-F14-HRD-00'!$B$14:$BE$128,MATCH($C361,'ISP-F14-HRD-00'!$B$11:$BE$11,0),FALSE)=0,"",VLOOKUP(CC$14,'ISP-F14-HRD-00'!$B$14:$BE$128,MATCH($C361,'ISP-F14-HRD-00'!$B$11:$BE$11,0),FALSE))</f>
        <v/>
      </c>
      <c r="CD361" s="86" t="str">
        <f>IF(VLOOKUP(CD$14,'ISP-F14-HRD-00'!$B$14:$BE$128,MATCH($C361,'ISP-F14-HRD-00'!$B$11:$BE$11,0),FALSE)=0,"",VLOOKUP(CD$14,'ISP-F14-HRD-00'!$B$14:$BE$128,MATCH($C361,'ISP-F14-HRD-00'!$B$11:$BE$11,0),FALSE))</f>
        <v/>
      </c>
      <c r="CE361" s="86" t="str">
        <f>IF(VLOOKUP(CE$14,'ISP-F14-HRD-00'!$B$14:$BE$128,MATCH($C361,'ISP-F14-HRD-00'!$B$11:$BE$11,0),FALSE)=0,"",VLOOKUP(CE$14,'ISP-F14-HRD-00'!$B$14:$BE$128,MATCH($C361,'ISP-F14-HRD-00'!$B$11:$BE$11,0),FALSE))</f>
        <v/>
      </c>
      <c r="CF361" s="86" t="str">
        <f>IF(VLOOKUP(CF$14,'ISP-F14-HRD-00'!$B$14:$BE$128,MATCH($C361,'ISP-F14-HRD-00'!$B$11:$BE$11,0),FALSE)=0,"",VLOOKUP(CF$14,'ISP-F14-HRD-00'!$B$14:$BE$128,MATCH($C361,'ISP-F14-HRD-00'!$B$11:$BE$11,0),FALSE))</f>
        <v/>
      </c>
      <c r="CG361" s="330"/>
      <c r="CH361" s="86" t="str">
        <f>IF(VLOOKUP(CH$14,'ISP-F14-HRD-00'!$B$14:$BE$128,MATCH($C361,'ISP-F14-HRD-00'!$B$11:$BE$11,0),FALSE)=0,"",VLOOKUP(CH$14,'ISP-F14-HRD-00'!$B$14:$BE$128,MATCH($C361,'ISP-F14-HRD-00'!$B$11:$BE$11,0),FALSE))</f>
        <v/>
      </c>
      <c r="CI361" s="86" t="str">
        <f>IF(VLOOKUP(CI$14,'ISP-F14-HRD-00'!$B$14:$BE$128,MATCH($C361,'ISP-F14-HRD-00'!$B$11:$BE$11,0),FALSE)=0,"",VLOOKUP(CI$14,'ISP-F14-HRD-00'!$B$14:$BE$128,MATCH($C361,'ISP-F14-HRD-00'!$B$11:$BE$11,0),FALSE))</f>
        <v/>
      </c>
      <c r="CJ361" s="86" t="str">
        <f>IF(VLOOKUP(CJ$14,'ISP-F14-HRD-00'!$B$14:$BE$128,MATCH($C361,'ISP-F14-HRD-00'!$B$11:$BE$11,0),FALSE)=0,"",VLOOKUP(CJ$14,'ISP-F14-HRD-00'!$B$14:$BE$128,MATCH($C361,'ISP-F14-HRD-00'!$B$11:$BE$11,0),FALSE))</f>
        <v/>
      </c>
      <c r="CK361" s="86" t="str">
        <f>IF(VLOOKUP(CK$14,'ISP-F14-HRD-00'!$B$14:$BE$128,MATCH($C361,'ISP-F14-HRD-00'!$B$11:$BE$11,0),FALSE)=0,"",VLOOKUP(CK$14,'ISP-F14-HRD-00'!$B$14:$BE$128,MATCH($C361,'ISP-F14-HRD-00'!$B$11:$BE$11,0),FALSE))</f>
        <v/>
      </c>
      <c r="CL361" s="86" t="str">
        <f>IF(VLOOKUP(CL$14,'ISP-F14-HRD-00'!$B$14:$BE$128,MATCH($C361,'ISP-F14-HRD-00'!$B$11:$BE$11,0),FALSE)=0,"",VLOOKUP(CL$14,'ISP-F14-HRD-00'!$B$14:$BE$128,MATCH($C361,'ISP-F14-HRD-00'!$B$11:$BE$11,0),FALSE))</f>
        <v/>
      </c>
      <c r="CM361" s="86" t="str">
        <f>IF(VLOOKUP(CM$14,'ISP-F14-HRD-00'!$B$14:$BE$128,MATCH($C361,'ISP-F14-HRD-00'!$B$11:$BE$11,0),FALSE)=0,"",VLOOKUP(CM$14,'ISP-F14-HRD-00'!$B$14:$BE$128,MATCH($C361,'ISP-F14-HRD-00'!$B$11:$BE$11,0),FALSE))</f>
        <v/>
      </c>
      <c r="CN361" s="86" t="str">
        <f>IF(VLOOKUP(CN$14,'ISP-F14-HRD-00'!$B$14:$BE$128,MATCH($C361,'ISP-F14-HRD-00'!$B$11:$BE$11,0),FALSE)=0,"",VLOOKUP(CN$14,'ISP-F14-HRD-00'!$B$14:$BE$128,MATCH($C361,'ISP-F14-HRD-00'!$B$11:$BE$11,0),FALSE))</f>
        <v/>
      </c>
      <c r="CO361" s="86" t="str">
        <f>IF(VLOOKUP(CO$14,'ISP-F14-HRD-00'!$B$14:$BE$128,MATCH($C361,'ISP-F14-HRD-00'!$B$11:$BE$11,0),FALSE)=0,"",VLOOKUP(CO$14,'ISP-F14-HRD-00'!$B$14:$BE$128,MATCH($C361,'ISP-F14-HRD-00'!$B$11:$BE$11,0),FALSE))</f>
        <v/>
      </c>
      <c r="CP361" s="700" t="str">
        <f>IF(VLOOKUP(CP$14,'ISP-F14-HRD-00'!$B$14:$BE$128,MATCH($C361,'ISP-F14-HRD-00'!$B$11:$BE$11,0),FALSE)=0,"",VLOOKUP(CP$14,'ISP-F14-HRD-00'!$B$14:$BE$128,MATCH($C361,'ISP-F14-HRD-00'!$B$11:$BE$11,0),FALSE))</f>
        <v/>
      </c>
      <c r="CQ361" s="88" t="str">
        <f>IF(VLOOKUP(CQ$14,'ISP-F14-HRD-00'!$B$14:$BE$128,MATCH($C361,'ISP-F14-HRD-00'!$B$11:$BE$11,0),FALSE)=0,"",VLOOKUP(CQ$14,'ISP-F14-HRD-00'!$B$14:$BE$128,MATCH($C361,'ISP-F14-HRD-00'!$B$11:$BE$11,0),FALSE))</f>
        <v/>
      </c>
      <c r="CR361" s="86" t="str">
        <f>IF(VLOOKUP(CR$14,'ISP-F14-HRD-00'!$B$14:$BE$128,MATCH($C361,'ISP-F14-HRD-00'!$B$11:$BE$11,0),FALSE)=0,"",VLOOKUP(CR$14,'ISP-F14-HRD-00'!$B$14:$BE$128,MATCH($C361,'ISP-F14-HRD-00'!$B$11:$BE$11,0),FALSE))</f>
        <v/>
      </c>
      <c r="CS361" s="87"/>
      <c r="CT361" s="89" t="str">
        <f>IF(VLOOKUP(CT$14,'ISP-F14-HRD-00'!$B$14:$BE$128,MATCH($C361,'ISP-F14-HRD-00'!$B$11:$BE$11,0),FALSE)=0,"",VLOOKUP(CT$14,'ISP-F14-HRD-00'!$B$14:$BE$128,MATCH($C361,'ISP-F14-HRD-00'!$B$11:$BE$11,0),FALSE))</f>
        <v/>
      </c>
      <c r="CU361" s="86" t="str">
        <f>IF(VLOOKUP(CU$14,'ISP-F14-HRD-00'!$B$14:$BE$128,MATCH($C361,'ISP-F14-HRD-00'!$B$11:$BE$11,0),FALSE)=0,"",VLOOKUP(CU$14,'ISP-F14-HRD-00'!$B$14:$BE$128,MATCH($C361,'ISP-F14-HRD-00'!$B$11:$BE$11,0),FALSE))</f>
        <v/>
      </c>
      <c r="CV361" s="86" t="str">
        <f>IF(VLOOKUP(CV$14,'ISP-F14-HRD-00'!$B$14:$BE$128,MATCH($C361,'ISP-F14-HRD-00'!$B$11:$BE$11,0),FALSE)=0,"",VLOOKUP(CV$14,'ISP-F14-HRD-00'!$B$14:$BE$128,MATCH($C361,'ISP-F14-HRD-00'!$B$11:$BE$11,0),FALSE))</f>
        <v/>
      </c>
      <c r="CW361" s="86"/>
      <c r="CX361" s="88" t="str">
        <f>IF(VLOOKUP(CX$14,'ISP-F14-HRD-00'!$B$14:$BE$128,MATCH($C361,'ISP-F14-HRD-00'!$B$11:$BE$11,0),FALSE)=0,"",VLOOKUP(CX$14,'ISP-F14-HRD-00'!$B$14:$BE$128,MATCH($C361,'ISP-F14-HRD-00'!$B$11:$BE$11,0),FALSE))</f>
        <v/>
      </c>
      <c r="CY361" s="86" t="str">
        <f>IF(VLOOKUP(CY$14,'ISP-F14-HRD-00'!$B$14:$BE$128,MATCH($C361,'ISP-F14-HRD-00'!$B$11:$BE$11,0),FALSE)=0,"",VLOOKUP(CY$14,'ISP-F14-HRD-00'!$B$14:$BE$128,MATCH($C361,'ISP-F14-HRD-00'!$B$11:$BE$11,0),FALSE))</f>
        <v/>
      </c>
      <c r="CZ361" s="87" t="str">
        <f>IF(VLOOKUP(CZ$14,'ISP-F14-HRD-00'!$B$14:$BE$128,MATCH($C361,'ISP-F14-HRD-00'!$B$11:$BE$11,0),FALSE)=0,"",VLOOKUP(CZ$14,'ISP-F14-HRD-00'!$B$14:$BE$128,MATCH($C361,'ISP-F14-HRD-00'!$B$11:$BE$11,0),FALSE))</f>
        <v/>
      </c>
      <c r="DA361" s="88" t="str">
        <f>IF(VLOOKUP(DA$14,'ISP-F14-HRD-00'!$B$14:$BE$128,MATCH($C361,'ISP-F14-HRD-00'!$B$11:$BE$11,0),FALSE)=0,"",VLOOKUP(DA$14,'ISP-F14-HRD-00'!$B$14:$BE$128,MATCH($C361,'ISP-F14-HRD-00'!$B$11:$BE$11,0),FALSE))</f>
        <v/>
      </c>
      <c r="DB361" s="86" t="str">
        <f>IF(VLOOKUP(DB$14,'ISP-F14-HRD-00'!$B$14:$BE$128,MATCH($C361,'ISP-F14-HRD-00'!$B$11:$BE$11,0),FALSE)=0,"",VLOOKUP(DB$14,'ISP-F14-HRD-00'!$B$14:$BE$128,MATCH($C361,'ISP-F14-HRD-00'!$B$11:$BE$11,0),FALSE))</f>
        <v/>
      </c>
      <c r="DC361" s="86" t="str">
        <f>IF(VLOOKUP(DC$14,'ISP-F14-HRD-00'!$B$14:$BE$128,MATCH($C361,'ISP-F14-HRD-00'!$B$11:$BE$11,0),FALSE)=0,"",VLOOKUP(DC$14,'ISP-F14-HRD-00'!$B$14:$BE$128,MATCH($C361,'ISP-F14-HRD-00'!$B$11:$BE$11,0),FALSE))</f>
        <v/>
      </c>
      <c r="DD361" s="86" t="str">
        <f>IF(VLOOKUP(DD$14,'ISP-F14-HRD-00'!$B$14:$BE$128,MATCH($C361,'ISP-F14-HRD-00'!$B$11:$BE$11,0),FALSE)=0,"",VLOOKUP(DD$14,'ISP-F14-HRD-00'!$B$14:$BE$128,MATCH($C361,'ISP-F14-HRD-00'!$B$11:$BE$11,0),FALSE))</f>
        <v/>
      </c>
      <c r="DE361" s="86" t="str">
        <f>IF(VLOOKUP(DE$14,'ISP-F14-HRD-00'!$B$14:$BE$128,MATCH($C361,'ISP-F14-HRD-00'!$B$11:$BE$11,0),FALSE)=0,"",VLOOKUP(DE$14,'ISP-F14-HRD-00'!$B$14:$BE$128,MATCH($C361,'ISP-F14-HRD-00'!$B$11:$BE$11,0),FALSE))</f>
        <v/>
      </c>
      <c r="DF361" s="86" t="str">
        <f>IF(VLOOKUP(DF$14,'ISP-F14-HRD-00'!$B$14:$BE$128,MATCH($C361,'ISP-F14-HRD-00'!$B$11:$BE$11,0),FALSE)=0,"",VLOOKUP(DF$14,'ISP-F14-HRD-00'!$B$14:$BE$128,MATCH($C361,'ISP-F14-HRD-00'!$B$11:$BE$11,0),FALSE))</f>
        <v/>
      </c>
      <c r="DG361" s="86" t="str">
        <f>IF(VLOOKUP(DG$14,'ISP-F14-HRD-00'!$B$14:$BE$128,MATCH($C361,'ISP-F14-HRD-00'!$B$11:$BE$11,0),FALSE)=0,"",VLOOKUP(DG$14,'ISP-F14-HRD-00'!$B$14:$BE$128,MATCH($C361,'ISP-F14-HRD-00'!$B$11:$BE$11,0),FALSE))</f>
        <v/>
      </c>
      <c r="DH361" s="86" t="str">
        <f>IF(VLOOKUP(DH$14,'ISP-F14-HRD-00'!$B$14:$BE$128,MATCH($C361,'ISP-F14-HRD-00'!$B$11:$BE$11,0),FALSE)=0,"",VLOOKUP(DH$14,'ISP-F14-HRD-00'!$B$14:$BE$128,MATCH($C361,'ISP-F14-HRD-00'!$B$11:$BE$11,0),FALSE))</f>
        <v/>
      </c>
      <c r="DI361" s="86" t="str">
        <f>IF(VLOOKUP(DI$14,'ISP-F14-HRD-00'!$B$14:$BE$128,MATCH($C361,'ISP-F14-HRD-00'!$B$11:$BE$11,0),FALSE)=0,"",VLOOKUP(DI$14,'ISP-F14-HRD-00'!$B$14:$BE$128,MATCH($C361,'ISP-F14-HRD-00'!$B$11:$BE$11,0),FALSE))</f>
        <v/>
      </c>
      <c r="DJ361" s="86" t="str">
        <f>IF(VLOOKUP(DJ$14,'ISP-F14-HRD-00'!$B$14:$BE$128,MATCH($C361,'ISP-F14-HRD-00'!$B$11:$BE$11,0),FALSE)=0,"",VLOOKUP(DJ$14,'ISP-F14-HRD-00'!$B$14:$BE$128,MATCH($C361,'ISP-F14-HRD-00'!$B$11:$BE$11,0),FALSE))</f>
        <v/>
      </c>
      <c r="DK361" s="86" t="str">
        <f>IF(VLOOKUP(DK$14,'ISP-F14-HRD-00'!$B$14:$BE$128,MATCH($C361,'ISP-F14-HRD-00'!$B$11:$BE$11,0),FALSE)=0,"",VLOOKUP(DK$14,'ISP-F14-HRD-00'!$B$14:$BE$128,MATCH($C361,'ISP-F14-HRD-00'!$B$11:$BE$11,0),FALSE))</f>
        <v/>
      </c>
      <c r="DL361" s="86" t="str">
        <f>IF(VLOOKUP(DL$14,'ISP-F14-HRD-00'!$B$14:$BE$128,MATCH($C361,'ISP-F14-HRD-00'!$B$11:$BE$11,0),FALSE)=0,"",VLOOKUP(DL$14,'ISP-F14-HRD-00'!$B$14:$BE$128,MATCH($C361,'ISP-F14-HRD-00'!$B$11:$BE$11,0),FALSE))</f>
        <v/>
      </c>
      <c r="DM361" s="86" t="str">
        <f>IF(VLOOKUP(DM$14,'ISP-F14-HRD-00'!$B$14:$BE$128,MATCH($C361,'ISP-F14-HRD-00'!$B$11:$BE$11,0),FALSE)=0,"",VLOOKUP(DM$14,'ISP-F14-HRD-00'!$B$14:$BE$128,MATCH($C361,'ISP-F14-HRD-00'!$B$11:$BE$11,0),FALSE))</f>
        <v/>
      </c>
      <c r="DN361" s="86" t="str">
        <f>IF(VLOOKUP(DN$14,'ISP-F14-HRD-00'!$B$14:$BE$128,MATCH($C361,'ISP-F14-HRD-00'!$B$11:$BE$11,0),FALSE)=0,"",VLOOKUP(DN$14,'ISP-F14-HRD-00'!$B$14:$BE$128,MATCH($C361,'ISP-F14-HRD-00'!$B$11:$BE$11,0),FALSE))</f>
        <v/>
      </c>
      <c r="DO361" s="86" t="str">
        <f>IF(VLOOKUP(DO$14,'ISP-F14-HRD-00'!$B$14:$BE$128,MATCH($C361,'ISP-F14-HRD-00'!$B$11:$BE$11,0),FALSE)=0,"",VLOOKUP(DO$14,'ISP-F14-HRD-00'!$B$14:$BE$128,MATCH($C361,'ISP-F14-HRD-00'!$B$11:$BE$11,0),FALSE))</f>
        <v/>
      </c>
      <c r="DP361" s="86" t="str">
        <f>IF(VLOOKUP(DP$14,'ISP-F14-HRD-00'!$B$14:$BE$128,MATCH($C361,'ISP-F14-HRD-00'!$B$11:$BE$11,0),FALSE)=0,"",VLOOKUP(DP$14,'ISP-F14-HRD-00'!$B$14:$BE$128,MATCH($C361,'ISP-F14-HRD-00'!$B$11:$BE$11,0),FALSE))</f>
        <v/>
      </c>
      <c r="DQ361" s="86" t="str">
        <f>IF(VLOOKUP(DQ$14,'ISP-F14-HRD-00'!$B$14:$BE$128,MATCH($C361,'ISP-F14-HRD-00'!$B$11:$BE$11,0),FALSE)=0,"",VLOOKUP(DQ$14,'ISP-F14-HRD-00'!$B$14:$BE$128,MATCH($C361,'ISP-F14-HRD-00'!$B$11:$BE$11,0),FALSE))</f>
        <v/>
      </c>
      <c r="DR361" s="970" t="str">
        <f>IF(VLOOKUP(DR$14,'ISP-F14-HRD-00'!$B$14:$BE$128,MATCH($C361,'ISP-F14-HRD-00'!$B$11:$BE$11,0),FALSE)=0,"",VLOOKUP(DR$14,'ISP-F14-HRD-00'!$B$14:$BE$128,MATCH($C361,'ISP-F14-HRD-00'!$B$11:$BE$11,0),FALSE))</f>
        <v/>
      </c>
      <c r="DS361" s="970" t="str">
        <f>IF(VLOOKUP(DS$14,'ISP-F14-HRD-00'!$B$14:$BE$128,MATCH($C361,'ISP-F14-HRD-00'!$B$11:$BE$11,0),FALSE)=0,"",VLOOKUP(DS$14,'ISP-F14-HRD-00'!$B$14:$BE$128,MATCH($C361,'ISP-F14-HRD-00'!$B$11:$BE$11,0),FALSE))</f>
        <v/>
      </c>
      <c r="DT361" s="87" t="e">
        <f>IF(VLOOKUP(DT$14,'ISP-F14-HRD-00'!$B$14:$BE$128,MATCH($C361,'ISP-F14-HRD-00'!$B$11:$BE$11,0),FALSE)=0,"",VLOOKUP(DT$14,'ISP-F14-HRD-00'!$B$14:$BE$128,MATCH($C361,'ISP-F14-HRD-00'!$B$11:$BE$11,0),FALSE))</f>
        <v>#N/A</v>
      </c>
      <c r="DV361" s="103">
        <f t="shared" si="63"/>
        <v>0</v>
      </c>
    </row>
    <row r="362" spans="1:126" s="103" customFormat="1">
      <c r="A362" s="1075"/>
      <c r="B362" s="1090"/>
      <c r="C362" s="1079"/>
      <c r="D362" s="1080"/>
      <c r="E362" s="1084"/>
      <c r="F362" s="1087"/>
      <c r="G362" s="1087"/>
      <c r="H362" s="343" t="s">
        <v>359</v>
      </c>
      <c r="I362" s="104"/>
      <c r="J362" s="102" t="str">
        <f>IFERROR(VLOOKUP($B361&amp;J$14,Actual!$B$6:$H$1959,7,FALSE),"")</f>
        <v/>
      </c>
      <c r="K362" s="102" t="str">
        <f>IFERROR(VLOOKUP($B361&amp;K$14,Actual!$B$6:$H$1959,7,FALSE),"")</f>
        <v/>
      </c>
      <c r="L362" s="102" t="str">
        <f>IFERROR(VLOOKUP($B361&amp;L$14,Actual!$B$6:$H$1959,7,FALSE),"")</f>
        <v/>
      </c>
      <c r="M362" s="102" t="str">
        <f>IFERROR(VLOOKUP($B361&amp;M$14,Actual!$B$6:$H$1959,7,FALSE),"")</f>
        <v/>
      </c>
      <c r="N362" s="102" t="str">
        <f>IFERROR(VLOOKUP($B361&amp;N$14,Actual!$B$6:$H$1959,7,FALSE),"")</f>
        <v/>
      </c>
      <c r="O362" s="102" t="str">
        <f>IFERROR(VLOOKUP($B361&amp;O$14,Actual!$B$6:$H$1959,7,FALSE),"")</f>
        <v/>
      </c>
      <c r="P362" s="102" t="str">
        <f>IFERROR(VLOOKUP($B361&amp;P$14,Actual!$B$6:$H$1959,7,FALSE),"")</f>
        <v/>
      </c>
      <c r="Q362" s="102" t="str">
        <f>IFERROR(VLOOKUP($B361&amp;Q$14,Actual!$B$6:$H$1959,7,FALSE),"")</f>
        <v/>
      </c>
      <c r="R362" s="102" t="str">
        <f>IFERROR(VLOOKUP($B361&amp;R$14,Actual!$B$6:$H$1959,7,FALSE),"")</f>
        <v/>
      </c>
      <c r="S362" s="102" t="str">
        <f>IFERROR(VLOOKUP($B361&amp;S$14,Actual!$B$6:$H$1959,7,FALSE),"")</f>
        <v/>
      </c>
      <c r="T362" s="102" t="str">
        <f>IFERROR(VLOOKUP($B361&amp;T$14,Actual!$B$6:$H$1959,7,FALSE),"")</f>
        <v/>
      </c>
      <c r="U362" s="102" t="str">
        <f>IFERROR(VLOOKUP($B361&amp;U$14,Actual!$B$6:$H$1959,7,FALSE),"")</f>
        <v/>
      </c>
      <c r="V362" s="102" t="str">
        <f>IFERROR(VLOOKUP($B361&amp;V$14,Actual!$B$6:$H$1959,7,FALSE),"")</f>
        <v/>
      </c>
      <c r="W362" s="102" t="str">
        <f ca="1">IFERROR(VLOOKUP($B361&amp;W$14,Actual!$B$6:$H$1959,7,FALSE),"")</f>
        <v>A</v>
      </c>
      <c r="X362" s="102" t="str">
        <f>IFERROR(VLOOKUP($B361&amp;X$14,Actual!$B$6:$H$1959,7,FALSE),"")</f>
        <v/>
      </c>
      <c r="Y362" s="102" t="str">
        <f>IFERROR(VLOOKUP($B361&amp;Y$14,Actual!$B$6:$H$1959,7,FALSE),"")</f>
        <v/>
      </c>
      <c r="Z362" s="102" t="str">
        <f>IFERROR(VLOOKUP($B361&amp;Z$14,Actual!$B$6:$H$1959,7,FALSE),"")</f>
        <v/>
      </c>
      <c r="AA362" s="102" t="str">
        <f>IFERROR(VLOOKUP($B361&amp;AA$14,Actual!$B$6:$H$1959,7,FALSE),"")</f>
        <v/>
      </c>
      <c r="AB362" s="102" t="str">
        <f>IFERROR(VLOOKUP($B361&amp;AB$14,Actual!$B$6:$H$1959,7,FALSE),"")</f>
        <v/>
      </c>
      <c r="AC362" s="701" t="str">
        <f>IFERROR(VLOOKUP($B361&amp;AC$14,Actual!$B$6:$H$1959,7,FALSE),"")</f>
        <v/>
      </c>
      <c r="AD362" s="701" t="str">
        <f>IFERROR(VLOOKUP($B361&amp;AD$14,Actual!$B$6:$H$1959,7,FALSE),"")</f>
        <v/>
      </c>
      <c r="AE362" s="701" t="str">
        <f>IFERROR(VLOOKUP($B361&amp;AE$14,Actual!$B$6:$H$1959,7,FALSE),"")</f>
        <v/>
      </c>
      <c r="AF362" s="327"/>
      <c r="AG362" s="102" t="str">
        <f>IFERROR(VLOOKUP($B361&amp;AG$14,Actual!$B$6:$H$1959,7,FALSE),"")</f>
        <v/>
      </c>
      <c r="AH362" s="102" t="str">
        <f>IFERROR(VLOOKUP($B361&amp;AH$14,Actual!$B$6:$H$1959,7,FALSE),"")</f>
        <v/>
      </c>
      <c r="AI362" s="102" t="str">
        <f>IFERROR(VLOOKUP($B361&amp;AI$14,Actual!$B$6:$H$1959,7,FALSE),"")</f>
        <v/>
      </c>
      <c r="AJ362" s="102" t="str">
        <f>IFERROR(VLOOKUP($B361&amp;AJ$14,Actual!$B$6:$H$1959,7,FALSE),"")</f>
        <v/>
      </c>
      <c r="AK362" s="102" t="str">
        <f>IFERROR(VLOOKUP($B361&amp;AK$14,Actual!$B$6:$H$1959,7,FALSE),"")</f>
        <v/>
      </c>
      <c r="AL362" s="102" t="str">
        <f>IFERROR(VLOOKUP($B361&amp;AL$14,Actual!$B$6:$H$1959,7,FALSE),"")</f>
        <v/>
      </c>
      <c r="AM362" s="102" t="str">
        <f>IFERROR(VLOOKUP($B361&amp;AM$14,Actual!$B$6:$H$1959,7,FALSE),"")</f>
        <v/>
      </c>
      <c r="AN362" s="102" t="str">
        <f>IFERROR(VLOOKUP($B361&amp;AN$14,Actual!$B$6:$H$1959,7,FALSE),"")</f>
        <v/>
      </c>
      <c r="AO362" s="102" t="str">
        <f>IFERROR(VLOOKUP($B361&amp;AO$14,Actual!$B$6:$H$1959,7,FALSE),"")</f>
        <v/>
      </c>
      <c r="AP362" s="102" t="str">
        <f>IFERROR(VLOOKUP($B361&amp;AP$14,Actual!$B$6:$H$1959,7,FALSE),"")</f>
        <v/>
      </c>
      <c r="AQ362" s="102" t="str">
        <f>IFERROR(VLOOKUP($B361&amp;AQ$14,Actual!$B$6:$H$1959,7,FALSE),"")</f>
        <v/>
      </c>
      <c r="AR362" s="102" t="str">
        <f>IFERROR(VLOOKUP($B361&amp;AR$14,Actual!$B$6:$H$1959,7,FALSE),"")</f>
        <v/>
      </c>
      <c r="AS362" s="102" t="str">
        <f>IFERROR(VLOOKUP($B361&amp;AS$14,Actual!$B$6:$H$1959,7,FALSE),"")</f>
        <v/>
      </c>
      <c r="AT362" s="102" t="str">
        <f>IFERROR(VLOOKUP($B361&amp;AT$14,Actual!$B$6:$H$1959,7,FALSE),"")</f>
        <v/>
      </c>
      <c r="AU362" s="102" t="str">
        <f>IFERROR(VLOOKUP($B361&amp;AU$14,Actual!$B$6:$H$1959,7,FALSE),"")</f>
        <v/>
      </c>
      <c r="AV362" s="102" t="str">
        <f>IFERROR(VLOOKUP($B361&amp;AV$14,Actual!$B$6:$H$1959,7,FALSE),"")</f>
        <v/>
      </c>
      <c r="AW362" s="102" t="str">
        <f>IFERROR(VLOOKUP($B361&amp;AW$14,Actual!$B$6:$H$1959,7,FALSE),"")</f>
        <v/>
      </c>
      <c r="AX362" s="102" t="str">
        <f>IFERROR(VLOOKUP($B361&amp;AX$14,Actual!$B$6:$H$1959,7,FALSE),"")</f>
        <v/>
      </c>
      <c r="AY362" s="102" t="str">
        <f>IFERROR(VLOOKUP($B361&amp;AY$14,Actual!$B$6:$H$1959,7,FALSE),"")</f>
        <v/>
      </c>
      <c r="AZ362" s="102" t="str">
        <f>IFERROR(VLOOKUP($B361&amp;AZ$14,Actual!$B$6:$H$1959,7,FALSE),"")</f>
        <v/>
      </c>
      <c r="BA362" s="106" t="str">
        <f>IFERROR(VLOOKUP($B361&amp;BA$14,Actual!$B$6:$H$1959,7,FALSE),"")</f>
        <v/>
      </c>
      <c r="BB362" s="331"/>
      <c r="BC362" s="291" t="str">
        <f>IFERROR(VLOOKUP($B361&amp;BC$14,Actual!$B$6:$H$1959,7,FALSE),"")</f>
        <v/>
      </c>
      <c r="BD362" s="102" t="str">
        <f>IFERROR(VLOOKUP($B361&amp;BD$14,Actual!$B$6:$H$1959,7,FALSE),"")</f>
        <v/>
      </c>
      <c r="BE362" s="102" t="str">
        <f>IFERROR(VLOOKUP($B361&amp;BE$14,Actual!$B$6:$H$1959,7,FALSE),"")</f>
        <v/>
      </c>
      <c r="BF362" s="102" t="str">
        <f>IFERROR(VLOOKUP($B361&amp;BF$14,Actual!$B$6:$H$1959,7,FALSE),"")</f>
        <v/>
      </c>
      <c r="BG362" s="331"/>
      <c r="BH362" s="102" t="str">
        <f>IFERROR(VLOOKUP($B361&amp;BH$14,Actual!$B$6:$H$1959,7,FALSE),"")</f>
        <v/>
      </c>
      <c r="BI362" s="102" t="str">
        <f>IFERROR(VLOOKUP($B361&amp;BI$14,Actual!$B$6:$H$1959,7,FALSE),"")</f>
        <v/>
      </c>
      <c r="BJ362" s="102" t="str">
        <f>IFERROR(VLOOKUP($B361&amp;BJ$14,Actual!$B$6:$H$1959,7,FALSE),"")</f>
        <v/>
      </c>
      <c r="BK362" s="102" t="str">
        <f>IFERROR(VLOOKUP($B361&amp;BK$14,Actual!$B$6:$H$1959,7,FALSE),"")</f>
        <v/>
      </c>
      <c r="BL362" s="331"/>
      <c r="BM362" s="102" t="str">
        <f>IFERROR(VLOOKUP($B361&amp;BM$14,Actual!$B$6:$H$1959,7,FALSE),"")</f>
        <v/>
      </c>
      <c r="BN362" s="102" t="str">
        <f>IFERROR(VLOOKUP($B361&amp;BN$14,Actual!$B$6:$H$1959,7,FALSE),"")</f>
        <v/>
      </c>
      <c r="BO362" s="102" t="str">
        <f>IFERROR(VLOOKUP($B361&amp;BO$14,Actual!$B$6:$H$1959,7,FALSE),"")</f>
        <v/>
      </c>
      <c r="BP362" s="102" t="str">
        <f>IFERROR(VLOOKUP($B361&amp;BP$14,Actual!$B$6:$H$1959,7,FALSE),"")</f>
        <v/>
      </c>
      <c r="BQ362" s="102" t="str">
        <f>IFERROR(VLOOKUP($B361&amp;BQ$14,Actual!$B$6:$H$1959,7,FALSE),"")</f>
        <v/>
      </c>
      <c r="BR362" s="357"/>
      <c r="BS362" s="290" t="str">
        <f ca="1">IFERROR(VLOOKUP($B361&amp;BS$14,Actual!$B$6:$H$1959,7,FALSE),"")</f>
        <v>A</v>
      </c>
      <c r="BT362" s="290" t="str">
        <f ca="1">IFERROR(VLOOKUP($B361&amp;BT$14,Actual!$B$6:$H$1959,7,FALSE),"")</f>
        <v>A</v>
      </c>
      <c r="BU362" s="290" t="str">
        <f>IFERROR(VLOOKUP($B361&amp;BU$14,Actual!$B$6:$H$1959,7,FALSE),"")</f>
        <v/>
      </c>
      <c r="BV362" s="290" t="str">
        <f>IFERROR(VLOOKUP($B361&amp;BV$14,Actual!$B$6:$H$1959,7,FALSE),"")</f>
        <v/>
      </c>
      <c r="BW362" s="290" t="str">
        <f>IFERROR(VLOOKUP($B361&amp;BW$14,Actual!$B$6:$H$1959,7,FALSE),"")</f>
        <v/>
      </c>
      <c r="BX362" s="290" t="str">
        <f>IFERROR(VLOOKUP($B361&amp;BX$14,Actual!$B$6:$H$1959,7,FALSE),"")</f>
        <v/>
      </c>
      <c r="BY362" s="290" t="str">
        <f>IFERROR(VLOOKUP($B361&amp;BY$14,Actual!$B$6:$H$1959,7,FALSE),"")</f>
        <v/>
      </c>
      <c r="BZ362" s="331"/>
      <c r="CA362" s="102" t="str">
        <f>IFERROR(VLOOKUP($B361&amp;CA$14,Actual!$B$6:$H$1959,7,FALSE),"")</f>
        <v/>
      </c>
      <c r="CB362" s="102" t="str">
        <f>IFERROR(VLOOKUP($B361&amp;CB$14,Actual!$B$6:$H$1959,7,FALSE),"")</f>
        <v/>
      </c>
      <c r="CC362" s="102" t="str">
        <f>IFERROR(VLOOKUP($B361&amp;CC$14,Actual!$B$6:$H$1959,7,FALSE),"")</f>
        <v/>
      </c>
      <c r="CD362" s="102" t="str">
        <f>IFERROR(VLOOKUP($B361&amp;CD$14,Actual!$B$6:$H$1959,7,FALSE),"")</f>
        <v/>
      </c>
      <c r="CE362" s="102" t="str">
        <f>IFERROR(VLOOKUP($B361&amp;CE$14,Actual!$B$6:$H$1959,7,FALSE),"")</f>
        <v/>
      </c>
      <c r="CF362" s="102" t="str">
        <f>IFERROR(VLOOKUP($B361&amp;CF$14,Actual!$B$6:$H$1959,7,FALSE),"")</f>
        <v/>
      </c>
      <c r="CG362" s="331"/>
      <c r="CH362" s="290" t="str">
        <f>IFERROR(VLOOKUP($B361&amp;CH$14,Actual!$B$6:$H$1959,7,FALSE),"")</f>
        <v/>
      </c>
      <c r="CI362" s="290" t="str">
        <f>IFERROR(VLOOKUP($B361&amp;CI$14,Actual!$B$6:$H$1959,7,FALSE),"")</f>
        <v/>
      </c>
      <c r="CJ362" s="290" t="str">
        <f>IFERROR(VLOOKUP($B361&amp;CJ$14,Actual!$B$6:$H$1959,7,FALSE),"")</f>
        <v/>
      </c>
      <c r="CK362" s="290" t="str">
        <f>IFERROR(VLOOKUP($B361&amp;CK$14,Actual!$B$6:$H$1959,7,FALSE),"")</f>
        <v/>
      </c>
      <c r="CL362" s="290" t="str">
        <f>IFERROR(VLOOKUP($B361&amp;CL$14,Actual!$B$6:$H$1959,7,FALSE),"")</f>
        <v/>
      </c>
      <c r="CM362" s="290" t="str">
        <f>IFERROR(VLOOKUP($B361&amp;CM$14,Actual!$B$6:$H$1959,7,FALSE),"")</f>
        <v/>
      </c>
      <c r="CN362" s="290" t="str">
        <f>IFERROR(VLOOKUP($B361&amp;CN$14,Actual!$B$6:$H$1959,7,FALSE),"")</f>
        <v/>
      </c>
      <c r="CO362" s="290" t="str">
        <f>IFERROR(VLOOKUP($B361&amp;CO$14,Actual!$B$6:$H$1959,7,FALSE),"")</f>
        <v/>
      </c>
      <c r="CP362" s="740" t="str">
        <f>IFERROR(VLOOKUP($B361&amp;CP$14,Actual!$B$6:$H$1959,7,FALSE),"")</f>
        <v/>
      </c>
      <c r="CQ362" s="105" t="str">
        <f>IFERROR(VLOOKUP($B361&amp;CQ$14,Actual!$B$6:$H$1959,7,FALSE),"")</f>
        <v/>
      </c>
      <c r="CR362" s="102" t="str">
        <f>IFERROR(VLOOKUP($B361&amp;CR$14,Actual!$B$6:$H$1959,7,FALSE),"")</f>
        <v/>
      </c>
      <c r="CS362" s="106"/>
      <c r="CT362" s="291" t="str">
        <f>IFERROR(VLOOKUP($B361&amp;CT$14,Actual!$B$6:$H$1959,7,FALSE),"")</f>
        <v/>
      </c>
      <c r="CU362" s="102" t="str">
        <f>IFERROR(VLOOKUP($B361&amp;CU$14,Actual!$B$6:$H$1959,7,FALSE),"")</f>
        <v/>
      </c>
      <c r="CV362" s="102" t="str">
        <f>IFERROR(VLOOKUP($B361&amp;CV$14,Actual!$B$6:$H$1959,7,FALSE),"")</f>
        <v/>
      </c>
      <c r="CW362" s="102"/>
      <c r="CX362" s="105" t="str">
        <f>IFERROR(VLOOKUP($B361&amp;CX$14,Actual!$B$6:$H$1959,7,FALSE),"")</f>
        <v/>
      </c>
      <c r="CY362" s="102" t="str">
        <f>IFERROR(VLOOKUP($B361&amp;CY$14,Actual!$B$6:$H$1959,7,FALSE),"")</f>
        <v/>
      </c>
      <c r="CZ362" s="106" t="str">
        <f>IFERROR(VLOOKUP($B361&amp;CZ$14,Actual!$B$6:$H$1959,7,FALSE),"")</f>
        <v/>
      </c>
      <c r="DA362" s="105" t="str">
        <f>IFERROR(VLOOKUP($B361&amp;DA$14,Actual!$B$6:$H$1959,7,FALSE),"")</f>
        <v/>
      </c>
      <c r="DB362" s="102" t="str">
        <f>IFERROR(VLOOKUP($B361&amp;DB$14,Actual!$B$6:$H$1959,7,FALSE),"")</f>
        <v/>
      </c>
      <c r="DC362" s="102" t="str">
        <f>IFERROR(VLOOKUP($B361&amp;DC$14,Actual!$B$6:$H$1959,7,FALSE),"")</f>
        <v/>
      </c>
      <c r="DD362" s="102" t="str">
        <f>IFERROR(VLOOKUP($B361&amp;DD$14,Actual!$B$6:$H$1959,7,FALSE),"")</f>
        <v/>
      </c>
      <c r="DE362" s="102" t="str">
        <f>IFERROR(VLOOKUP($B361&amp;DE$14,Actual!$B$6:$H$1959,7,FALSE),"")</f>
        <v/>
      </c>
      <c r="DF362" s="102" t="str">
        <f>IFERROR(VLOOKUP($B361&amp;DF$14,Actual!$B$6:$H$1959,7,FALSE),"")</f>
        <v/>
      </c>
      <c r="DG362" s="102" t="str">
        <f>IFERROR(VLOOKUP($B361&amp;DG$14,Actual!$B$6:$H$1959,7,FALSE),"")</f>
        <v/>
      </c>
      <c r="DH362" s="102" t="str">
        <f>IFERROR(VLOOKUP($B361&amp;DH$14,Actual!$B$6:$H$1959,7,FALSE),"")</f>
        <v/>
      </c>
      <c r="DI362" s="102" t="str">
        <f>IFERROR(VLOOKUP($B361&amp;DI$14,Actual!$B$6:$H$1959,7,FALSE),"")</f>
        <v/>
      </c>
      <c r="DJ362" s="102" t="str">
        <f>IFERROR(VLOOKUP($B361&amp;DJ$14,Actual!$B$6:$H$1959,7,FALSE),"")</f>
        <v/>
      </c>
      <c r="DK362" s="102" t="str">
        <f>IFERROR(VLOOKUP($B361&amp;DK$14,Actual!$B$6:$H$1959,7,FALSE),"")</f>
        <v/>
      </c>
      <c r="DL362" s="102" t="str">
        <f>IFERROR(VLOOKUP($B361&amp;DL$14,Actual!$B$6:$H$1959,7,FALSE),"")</f>
        <v/>
      </c>
      <c r="DM362" s="102" t="str">
        <f>IFERROR(VLOOKUP($B361&amp;DM$14,Actual!$B$6:$H$1959,7,FALSE),"")</f>
        <v/>
      </c>
      <c r="DN362" s="102" t="str">
        <f>IFERROR(VLOOKUP($B361&amp;DN$14,Actual!$B$6:$H$1959,7,FALSE),"")</f>
        <v/>
      </c>
      <c r="DO362" s="102" t="str">
        <f>IFERROR(VLOOKUP($B361&amp;DO$14,Actual!$B$6:$H$1959,7,FALSE),"")</f>
        <v/>
      </c>
      <c r="DP362" s="102" t="str">
        <f>IFERROR(VLOOKUP($B361&amp;DP$14,Actual!$B$6:$H$1959,7,FALSE),"")</f>
        <v/>
      </c>
      <c r="DQ362" s="102" t="str">
        <f>IFERROR(VLOOKUP($B361&amp;DQ$14,Actual!$B$6:$H$1959,7,FALSE),"")</f>
        <v/>
      </c>
      <c r="DR362" s="971" t="str">
        <f>IFERROR(VLOOKUP($B361&amp;DR$14,Actual!$B$6:$H$1959,7,FALSE),"")</f>
        <v/>
      </c>
      <c r="DS362" s="971" t="str">
        <f>IFERROR(VLOOKUP($B361&amp;DS$14,Actual!$B$6:$H$1959,7,FALSE),"")</f>
        <v/>
      </c>
      <c r="DT362" s="106" t="str">
        <f>IFERROR(VLOOKUP($B361&amp;DT$14,Actual!$B$6:$H$1959,7,FALSE),"")</f>
        <v/>
      </c>
      <c r="DV362" s="103">
        <f t="shared" ca="1" si="63"/>
        <v>0</v>
      </c>
    </row>
    <row r="363" spans="1:126" s="103" customFormat="1">
      <c r="A363" s="1075"/>
      <c r="B363" s="1090"/>
      <c r="C363" s="1079"/>
      <c r="D363" s="1080"/>
      <c r="E363" s="1084"/>
      <c r="F363" s="1087"/>
      <c r="G363" s="1087"/>
      <c r="H363" s="341" t="s">
        <v>360</v>
      </c>
      <c r="I363" s="93"/>
      <c r="J363" s="344" t="str">
        <f>IFERROR(VLOOKUP($B361&amp;J$14,Plan!$B$10:$H$300,7,FALSE),"")</f>
        <v/>
      </c>
      <c r="K363" s="344" t="str">
        <f>IFERROR(VLOOKUP($B361&amp;K$14,Plan!$B$10:$H$300,7,FALSE),"")</f>
        <v/>
      </c>
      <c r="L363" s="344" t="str">
        <f>IFERROR(VLOOKUP($B361&amp;L$14,Plan!$B$10:$H$300,7,FALSE),"")</f>
        <v/>
      </c>
      <c r="M363" s="344" t="str">
        <f>IFERROR(VLOOKUP($B361&amp;M$14,Plan!$B$10:$H$300,7,FALSE),"")</f>
        <v/>
      </c>
      <c r="N363" s="344" t="str">
        <f>IFERROR(VLOOKUP($B361&amp;N$14,Plan!$B$10:$H$300,7,FALSE),"")</f>
        <v/>
      </c>
      <c r="O363" s="344" t="str">
        <f>IFERROR(VLOOKUP($B361&amp;O$14,Plan!$B$10:$H$300,7,FALSE),"")</f>
        <v/>
      </c>
      <c r="P363" s="344" t="str">
        <f>IFERROR(VLOOKUP($B361&amp;P$14,Plan!$B$10:$H$300,7,FALSE),"")</f>
        <v/>
      </c>
      <c r="Q363" s="344" t="str">
        <f>IFERROR(VLOOKUP($B361&amp;Q$14,Plan!$B$10:$H$300,7,FALSE),"")</f>
        <v/>
      </c>
      <c r="R363" s="344" t="str">
        <f>IFERROR(VLOOKUP($B361&amp;R$14,Plan!$B$10:$H$300,7,FALSE),"")</f>
        <v/>
      </c>
      <c r="S363" s="344" t="str">
        <f>IFERROR(VLOOKUP($B361&amp;S$14,Plan!$B$10:$H$300,7,FALSE),"")</f>
        <v/>
      </c>
      <c r="T363" s="344" t="str">
        <f>IFERROR(VLOOKUP($B361&amp;T$14,Plan!$B$10:$H$300,7,FALSE),"")</f>
        <v/>
      </c>
      <c r="U363" s="344" t="str">
        <f>IFERROR(VLOOKUP($B361&amp;U$14,Plan!$B$10:$H$300,7,FALSE),"")</f>
        <v/>
      </c>
      <c r="V363" s="344" t="str">
        <f>IFERROR(VLOOKUP($B361&amp;V$14,Plan!$B$10:$H$300,7,FALSE),"")</f>
        <v/>
      </c>
      <c r="W363" s="344" t="str">
        <f>IFERROR(VLOOKUP($B361&amp;W$14,Plan!$B$10:$H$300,7,FALSE),"")</f>
        <v/>
      </c>
      <c r="X363" s="344" t="str">
        <f>IFERROR(VLOOKUP($B361&amp;X$14,Plan!$B$10:$H$300,7,FALSE),"")</f>
        <v/>
      </c>
      <c r="Y363" s="344" t="str">
        <f>IFERROR(VLOOKUP($B361&amp;Y$14,Plan!$B$10:$H$300,7,FALSE),"")</f>
        <v/>
      </c>
      <c r="Z363" s="344" t="str">
        <f>IFERROR(VLOOKUP($B361&amp;Z$14,Plan!$B$10:$H$300,7,FALSE),"")</f>
        <v/>
      </c>
      <c r="AA363" s="344" t="str">
        <f>IFERROR(VLOOKUP($B361&amp;AA$14,Plan!$B$10:$H$300,7,FALSE),"")</f>
        <v/>
      </c>
      <c r="AB363" s="344" t="str">
        <f>IFERROR(VLOOKUP($B361&amp;AB$14,Plan!$B$10:$H$300,7,FALSE),"")</f>
        <v/>
      </c>
      <c r="AC363" s="702" t="str">
        <f>IFERROR(VLOOKUP($B361&amp;AC$14,Plan!$B$10:$H$300,7,FALSE),"")</f>
        <v/>
      </c>
      <c r="AD363" s="702" t="str">
        <f>IFERROR(VLOOKUP($B361&amp;AD$14,Plan!$B$10:$H$300,7,FALSE),"")</f>
        <v/>
      </c>
      <c r="AE363" s="702" t="str">
        <f>IFERROR(VLOOKUP($B361&amp;AE$14,Plan!$B$10:$H$300,7,FALSE),"")</f>
        <v/>
      </c>
      <c r="AF363" s="327"/>
      <c r="AG363" s="344" t="str">
        <f>IFERROR(VLOOKUP($B361&amp;AG$14,Plan!$B$10:$H$300,7,FALSE),"")</f>
        <v/>
      </c>
      <c r="AH363" s="344" t="str">
        <f>IFERROR(VLOOKUP($B361&amp;AH$14,Plan!$B$10:$H$300,7,FALSE),"")</f>
        <v/>
      </c>
      <c r="AI363" s="344" t="str">
        <f>IFERROR(VLOOKUP($B361&amp;AI$14,Plan!$B$10:$H$300,7,FALSE),"")</f>
        <v/>
      </c>
      <c r="AJ363" s="344" t="str">
        <f>IFERROR(VLOOKUP($B361&amp;AJ$14,Plan!$B$10:$H$300,7,FALSE),"")</f>
        <v/>
      </c>
      <c r="AK363" s="344" t="str">
        <f>IFERROR(VLOOKUP($B361&amp;AK$14,Plan!$B$10:$H$300,7,FALSE),"")</f>
        <v/>
      </c>
      <c r="AL363" s="344" t="str">
        <f>IFERROR(VLOOKUP($B361&amp;AL$14,Plan!$B$10:$H$300,7,FALSE),"")</f>
        <v/>
      </c>
      <c r="AM363" s="344" t="str">
        <f>IFERROR(VLOOKUP($B361&amp;AM$14,Plan!$B$10:$H$300,7,FALSE),"")</f>
        <v/>
      </c>
      <c r="AN363" s="344" t="str">
        <f>IFERROR(VLOOKUP($B361&amp;AN$14,Plan!$B$10:$H$300,7,FALSE),"")</f>
        <v/>
      </c>
      <c r="AO363" s="344" t="str">
        <f>IFERROR(VLOOKUP($B361&amp;AO$14,Plan!$B$10:$H$300,7,FALSE),"")</f>
        <v/>
      </c>
      <c r="AP363" s="344" t="str">
        <f>IFERROR(VLOOKUP($B361&amp;AP$14,Plan!$B$10:$H$300,7,FALSE),"")</f>
        <v/>
      </c>
      <c r="AQ363" s="344" t="str">
        <f>IFERROR(VLOOKUP($B361&amp;AQ$14,Plan!$B$10:$H$300,7,FALSE),"")</f>
        <v/>
      </c>
      <c r="AR363" s="344" t="str">
        <f>IFERROR(VLOOKUP($B361&amp;AR$14,Plan!$B$10:$H$300,7,FALSE),"")</f>
        <v/>
      </c>
      <c r="AS363" s="344" t="str">
        <f>IFERROR(VLOOKUP($B361&amp;AS$14,Plan!$B$10:$H$300,7,FALSE),"")</f>
        <v/>
      </c>
      <c r="AT363" s="344" t="str">
        <f>IFERROR(VLOOKUP($B361&amp;AT$14,Plan!$B$10:$H$300,7,FALSE),"")</f>
        <v/>
      </c>
      <c r="AU363" s="344" t="str">
        <f>IFERROR(VLOOKUP($B361&amp;AU$14,Plan!$B$10:$H$300,7,FALSE),"")</f>
        <v/>
      </c>
      <c r="AV363" s="344" t="str">
        <f>IFERROR(VLOOKUP($B361&amp;AV$14,Plan!$B$10:$H$300,7,FALSE),"")</f>
        <v/>
      </c>
      <c r="AW363" s="344" t="str">
        <f>IFERROR(VLOOKUP($B361&amp;AW$14,Plan!$B$10:$H$300,7,FALSE),"")</f>
        <v/>
      </c>
      <c r="AX363" s="344" t="str">
        <f>IFERROR(VLOOKUP($B361&amp;AX$14,Plan!$B$10:$H$300,7,FALSE),"")</f>
        <v/>
      </c>
      <c r="AY363" s="344" t="str">
        <f>IFERROR(VLOOKUP($B361&amp;AY$14,Plan!$B$10:$H$300,7,FALSE),"")</f>
        <v/>
      </c>
      <c r="AZ363" s="344" t="str">
        <f>IFERROR(VLOOKUP($B361&amp;AZ$14,Plan!$B$10:$H$300,7,FALSE),"")</f>
        <v/>
      </c>
      <c r="BA363" s="355" t="str">
        <f>IFERROR(VLOOKUP($B361&amp;BA$14,Plan!$B$10:$H$300,7,FALSE),"")</f>
        <v/>
      </c>
      <c r="BB363" s="331"/>
      <c r="BC363" s="345" t="str">
        <f>IFERROR(VLOOKUP($B361&amp;BC$14,Plan!$B$10:$H$300,7,FALSE),"")</f>
        <v/>
      </c>
      <c r="BD363" s="344" t="str">
        <f>IFERROR(VLOOKUP($B361&amp;BD$14,Plan!$B$10:$H$300,7,FALSE),"")</f>
        <v/>
      </c>
      <c r="BE363" s="344" t="str">
        <f>IFERROR(VLOOKUP($B361&amp;BE$14,Plan!$B$10:$H$300,7,FALSE),"")</f>
        <v/>
      </c>
      <c r="BF363" s="344" t="str">
        <f>IFERROR(VLOOKUP($B361&amp;BF$14,Plan!$B$10:$H$300,7,FALSE),"")</f>
        <v/>
      </c>
      <c r="BG363" s="331"/>
      <c r="BH363" s="344" t="str">
        <f>IFERROR(VLOOKUP($B361&amp;BH$14,Plan!$B$10:$H$300,7,FALSE),"")</f>
        <v/>
      </c>
      <c r="BI363" s="344" t="str">
        <f>IFERROR(VLOOKUP($B361&amp;BI$14,Plan!$B$10:$H$300,7,FALSE),"")</f>
        <v/>
      </c>
      <c r="BJ363" s="344" t="str">
        <f>IFERROR(VLOOKUP($B361&amp;BJ$14,Plan!$B$10:$H$300,7,FALSE),"")</f>
        <v/>
      </c>
      <c r="BK363" s="344" t="str">
        <f>IFERROR(VLOOKUP($B361&amp;BK$14,Plan!$B$10:$H$300,7,FALSE),"")</f>
        <v/>
      </c>
      <c r="BL363" s="331"/>
      <c r="BM363" s="344" t="str">
        <f>IFERROR(VLOOKUP($B361&amp;BM$14,Plan!$B$10:$H$300,7,FALSE),"")</f>
        <v/>
      </c>
      <c r="BN363" s="344" t="str">
        <f>IFERROR(VLOOKUP($B361&amp;BN$14,Plan!$B$10:$H$300,7,FALSE),"")</f>
        <v/>
      </c>
      <c r="BO363" s="344" t="str">
        <f>IFERROR(VLOOKUP($B361&amp;BO$14,Plan!$B$10:$H$300,7,FALSE),"")</f>
        <v/>
      </c>
      <c r="BP363" s="344" t="str">
        <f>IFERROR(VLOOKUP($B361&amp;BP$14,Plan!$B$10:$H$300,7,FALSE),"")</f>
        <v/>
      </c>
      <c r="BQ363" s="344" t="str">
        <f>IFERROR(VLOOKUP($B361&amp;BQ$14,Plan!$B$10:$H$300,7,FALSE),"")</f>
        <v/>
      </c>
      <c r="BR363" s="357"/>
      <c r="BS363" s="344" t="str">
        <f>IFERROR(VLOOKUP($B361&amp;BS$14,Plan!$B$10:$H$300,7,FALSE),"")</f>
        <v/>
      </c>
      <c r="BT363" s="344" t="str">
        <f>IFERROR(VLOOKUP($B361&amp;BT$14,Plan!$B$10:$H$300,7,FALSE),"")</f>
        <v/>
      </c>
      <c r="BU363" s="344" t="str">
        <f>IFERROR(VLOOKUP($B361&amp;BU$14,Plan!$B$10:$H$300,7,FALSE),"")</f>
        <v/>
      </c>
      <c r="BV363" s="344" t="str">
        <f>IFERROR(VLOOKUP($B361&amp;BV$14,Plan!$B$10:$H$300,7,FALSE),"")</f>
        <v/>
      </c>
      <c r="BW363" s="344" t="str">
        <f>IFERROR(VLOOKUP($B361&amp;BW$14,Plan!$B$10:$H$300,7,FALSE),"")</f>
        <v/>
      </c>
      <c r="BX363" s="344" t="str">
        <f>IFERROR(VLOOKUP($B361&amp;BX$14,Plan!$B$10:$H$300,7,FALSE),"")</f>
        <v/>
      </c>
      <c r="BY363" s="344" t="str">
        <f>IFERROR(VLOOKUP($B361&amp;BY$14,Plan!$B$10:$H$300,7,FALSE),"")</f>
        <v/>
      </c>
      <c r="BZ363" s="331"/>
      <c r="CA363" s="344" t="str">
        <f>IFERROR(VLOOKUP($B361&amp;CA$14,Plan!$B$10:$H$300,7,FALSE),"")</f>
        <v/>
      </c>
      <c r="CB363" s="344" t="str">
        <f>IFERROR(VLOOKUP($B361&amp;CB$14,Plan!$B$10:$H$300,7,FALSE),"")</f>
        <v/>
      </c>
      <c r="CC363" s="344" t="str">
        <f>IFERROR(VLOOKUP($B361&amp;CC$14,Plan!$B$10:$H$300,7,FALSE),"")</f>
        <v/>
      </c>
      <c r="CD363" s="344" t="str">
        <f>IFERROR(VLOOKUP($B361&amp;CD$14,Plan!$B$10:$H$300,7,FALSE),"")</f>
        <v/>
      </c>
      <c r="CE363" s="344" t="str">
        <f>IFERROR(VLOOKUP($B361&amp;CE$14,Plan!$B$10:$H$300,7,FALSE),"")</f>
        <v/>
      </c>
      <c r="CF363" s="344" t="str">
        <f>IFERROR(VLOOKUP($B361&amp;CF$14,Plan!$B$10:$H$300,7,FALSE),"")</f>
        <v/>
      </c>
      <c r="CG363" s="331"/>
      <c r="CH363" s="344" t="str">
        <f>IFERROR(VLOOKUP($B361&amp;CH$14,Plan!$B$10:$H$300,7,FALSE),"")</f>
        <v/>
      </c>
      <c r="CI363" s="344" t="str">
        <f>IFERROR(VLOOKUP($B361&amp;CI$14,Plan!$B$10:$H$300,7,FALSE),"")</f>
        <v/>
      </c>
      <c r="CJ363" s="344" t="str">
        <f>IFERROR(VLOOKUP($B361&amp;CJ$14,Plan!$B$10:$H$300,7,FALSE),"")</f>
        <v/>
      </c>
      <c r="CK363" s="344" t="str">
        <f>IFERROR(VLOOKUP($B361&amp;CK$14,Plan!$B$10:$H$300,7,FALSE),"")</f>
        <v/>
      </c>
      <c r="CL363" s="344" t="str">
        <f>IFERROR(VLOOKUP($B361&amp;CL$14,Plan!$B$10:$H$300,7,FALSE),"")</f>
        <v/>
      </c>
      <c r="CM363" s="344" t="str">
        <f>IFERROR(VLOOKUP($B361&amp;CM$14,Plan!$B$10:$H$300,7,FALSE),"")</f>
        <v/>
      </c>
      <c r="CN363" s="344" t="str">
        <f>IFERROR(VLOOKUP($B361&amp;CN$14,Plan!$B$10:$H$300,7,FALSE),"")</f>
        <v/>
      </c>
      <c r="CO363" s="344" t="str">
        <f>IFERROR(VLOOKUP($B361&amp;CO$14,Plan!$B$10:$H$300,7,FALSE),"")</f>
        <v/>
      </c>
      <c r="CP363" s="702" t="str">
        <f>IFERROR(VLOOKUP($B361&amp;CP$14,Plan!$B$10:$H$300,7,FALSE),"")</f>
        <v/>
      </c>
      <c r="CQ363" s="360" t="str">
        <f>IFERROR(VLOOKUP($B361&amp;CQ$14,Plan!$B$10:$H$300,7,FALSE),"")</f>
        <v/>
      </c>
      <c r="CR363" s="344" t="str">
        <f>IFERROR(VLOOKUP($B361&amp;CR$14,Plan!$B$10:$H$300,7,FALSE),"")</f>
        <v/>
      </c>
      <c r="CS363" s="355"/>
      <c r="CT363" s="345" t="str">
        <f>IFERROR(VLOOKUP($B361&amp;CT$14,Plan!$B$10:$H$300,7,FALSE),"")</f>
        <v/>
      </c>
      <c r="CU363" s="344" t="str">
        <f>IFERROR(VLOOKUP($B361&amp;CU$14,Plan!$B$10:$H$300,7,FALSE),"")</f>
        <v/>
      </c>
      <c r="CV363" s="344" t="str">
        <f>IFERROR(VLOOKUP($B361&amp;CV$14,Plan!$B$10:$H$300,7,FALSE),"")</f>
        <v/>
      </c>
      <c r="CW363" s="344"/>
      <c r="CX363" s="360" t="str">
        <f>IFERROR(VLOOKUP($B361&amp;CX$14,Plan!$B$10:$H$300,7,FALSE),"")</f>
        <v/>
      </c>
      <c r="CY363" s="344" t="str">
        <f>IFERROR(VLOOKUP($B361&amp;CY$14,Plan!$B$10:$H$300,7,FALSE),"")</f>
        <v/>
      </c>
      <c r="CZ363" s="355" t="str">
        <f>IFERROR(VLOOKUP($B361&amp;CZ$14,Plan!$B$10:$H$300,7,FALSE),"")</f>
        <v/>
      </c>
      <c r="DA363" s="360" t="str">
        <f>IFERROR(VLOOKUP($B361&amp;DA$14,Plan!$B$10:$H$300,7,FALSE),"")</f>
        <v/>
      </c>
      <c r="DB363" s="344" t="str">
        <f>IFERROR(VLOOKUP($B361&amp;DB$14,Plan!$B$10:$H$300,7,FALSE),"")</f>
        <v/>
      </c>
      <c r="DC363" s="344" t="str">
        <f>IFERROR(VLOOKUP($B361&amp;DC$14,Plan!$B$10:$H$300,7,FALSE),"")</f>
        <v/>
      </c>
      <c r="DD363" s="344" t="str">
        <f>IFERROR(VLOOKUP($B361&amp;DD$14,Plan!$B$10:$H$300,7,FALSE),"")</f>
        <v/>
      </c>
      <c r="DE363" s="344" t="str">
        <f>IFERROR(VLOOKUP($B361&amp;DE$14,Plan!$B$10:$H$300,7,FALSE),"")</f>
        <v/>
      </c>
      <c r="DF363" s="344" t="str">
        <f>IFERROR(VLOOKUP($B361&amp;DF$14,Plan!$B$10:$H$300,7,FALSE),"")</f>
        <v/>
      </c>
      <c r="DG363" s="344" t="str">
        <f>IFERROR(VLOOKUP($B361&amp;DG$14,Plan!$B$10:$H$300,7,FALSE),"")</f>
        <v/>
      </c>
      <c r="DH363" s="344" t="str">
        <f>IFERROR(VLOOKUP($B361&amp;DH$14,Plan!$B$10:$H$300,7,FALSE),"")</f>
        <v/>
      </c>
      <c r="DI363" s="344" t="str">
        <f>IFERROR(VLOOKUP($B361&amp;DI$14,Plan!$B$10:$H$300,7,FALSE),"")</f>
        <v/>
      </c>
      <c r="DJ363" s="344" t="str">
        <f>IFERROR(VLOOKUP($B361&amp;DJ$14,Plan!$B$10:$H$300,7,FALSE),"")</f>
        <v/>
      </c>
      <c r="DK363" s="344" t="str">
        <f>IFERROR(VLOOKUP($B361&amp;DK$14,Plan!$B$10:$H$300,7,FALSE),"")</f>
        <v/>
      </c>
      <c r="DL363" s="344" t="str">
        <f>IFERROR(VLOOKUP($B361&amp;DL$14,Plan!$B$10:$H$300,7,FALSE),"")</f>
        <v/>
      </c>
      <c r="DM363" s="344" t="str">
        <f>IFERROR(VLOOKUP($B361&amp;DM$14,Plan!$B$10:$H$300,7,FALSE),"")</f>
        <v/>
      </c>
      <c r="DN363" s="344" t="str">
        <f>IFERROR(VLOOKUP($B361&amp;DN$14,Plan!$B$10:$H$300,7,FALSE),"")</f>
        <v/>
      </c>
      <c r="DO363" s="344" t="str">
        <f>IFERROR(VLOOKUP($B361&amp;DO$14,Plan!$B$10:$H$300,7,FALSE),"")</f>
        <v/>
      </c>
      <c r="DP363" s="344" t="str">
        <f>IFERROR(VLOOKUP($B361&amp;DP$14,Plan!$B$10:$H$300,7,FALSE),"")</f>
        <v/>
      </c>
      <c r="DQ363" s="344" t="str">
        <f>IFERROR(VLOOKUP($B361&amp;DQ$14,Plan!$B$10:$H$300,7,FALSE),"")</f>
        <v/>
      </c>
      <c r="DR363" s="972" t="str">
        <f>IFERROR(VLOOKUP($B361&amp;DR$14,Plan!$B$10:$H$300,7,FALSE),"")</f>
        <v/>
      </c>
      <c r="DS363" s="972" t="str">
        <f>IFERROR(VLOOKUP($B361&amp;DS$14,Plan!$B$10:$H$300,7,FALSE),"")</f>
        <v/>
      </c>
      <c r="DT363" s="355" t="str">
        <f>IFERROR(VLOOKUP($B361&amp;DT$14,Plan!$B$10:$H$300,7,FALSE),"")</f>
        <v/>
      </c>
      <c r="DV363" s="103">
        <f t="shared" si="63"/>
        <v>0</v>
      </c>
    </row>
    <row r="364" spans="1:126" s="103" customFormat="1">
      <c r="A364" s="1076"/>
      <c r="B364" s="1091"/>
      <c r="C364" s="1081"/>
      <c r="D364" s="1082"/>
      <c r="E364" s="1085"/>
      <c r="F364" s="1088"/>
      <c r="G364" s="1088"/>
      <c r="H364" s="342" t="s">
        <v>358</v>
      </c>
      <c r="I364" s="97"/>
      <c r="J364" s="320" t="str">
        <f>IF(IFERROR(VLOOKUP($B361&amp;J$14,Plan!$B$10:$K$300,9,FALSE),"")=0,"",IFERROR(VLOOKUP($B361&amp;J$14,Plan!$B$10:$K$300,9,FALSE),""))</f>
        <v/>
      </c>
      <c r="K364" s="320" t="str">
        <f>IF(IFERROR(VLOOKUP($B361&amp;K$14,Plan!$B$10:$K$300,9,FALSE),"")=0,"",IFERROR(VLOOKUP($B361&amp;K$14,Plan!$B$10:$K$300,9,FALSE),""))</f>
        <v/>
      </c>
      <c r="L364" s="320" t="str">
        <f>IF(IFERROR(VLOOKUP($B361&amp;L$14,Plan!$B$10:$K$300,9,FALSE),"")=0,"",IFERROR(VLOOKUP($B361&amp;L$14,Plan!$B$10:$K$300,9,FALSE),""))</f>
        <v/>
      </c>
      <c r="M364" s="320" t="str">
        <f>IF(IFERROR(VLOOKUP($B361&amp;M$14,Plan!$B$10:$K$300,9,FALSE),"")=0,"",IFERROR(VLOOKUP($B361&amp;M$14,Plan!$B$10:$K$300,9,FALSE),""))</f>
        <v/>
      </c>
      <c r="N364" s="320" t="str">
        <f>IF(IFERROR(VLOOKUP($B361&amp;N$14,Plan!$B$10:$K$300,9,FALSE),"")=0,"",IFERROR(VLOOKUP($B361&amp;N$14,Plan!$B$10:$K$300,9,FALSE),""))</f>
        <v/>
      </c>
      <c r="O364" s="320" t="str">
        <f>IF(IFERROR(VLOOKUP($B361&amp;O$14,Plan!$B$10:$K$300,9,FALSE),"")=0,"",IFERROR(VLOOKUP($B361&amp;O$14,Plan!$B$10:$K$300,9,FALSE),""))</f>
        <v/>
      </c>
      <c r="P364" s="320" t="str">
        <f>IF(IFERROR(VLOOKUP($B361&amp;P$14,Plan!$B$10:$K$300,9,FALSE),"")=0,"",IFERROR(VLOOKUP($B361&amp;P$14,Plan!$B$10:$K$300,9,FALSE),""))</f>
        <v/>
      </c>
      <c r="Q364" s="320" t="str">
        <f>IF(IFERROR(VLOOKUP($B361&amp;Q$14,Plan!$B$10:$K$300,9,FALSE),"")=0,"",IFERROR(VLOOKUP($B361&amp;Q$14,Plan!$B$10:$K$300,9,FALSE),""))</f>
        <v/>
      </c>
      <c r="R364" s="320" t="str">
        <f>IF(IFERROR(VLOOKUP($B361&amp;R$14,Plan!$B$10:$K$300,9,FALSE),"")=0,"",IFERROR(VLOOKUP($B361&amp;R$14,Plan!$B$10:$K$300,9,FALSE),""))</f>
        <v/>
      </c>
      <c r="S364" s="320" t="str">
        <f>IF(IFERROR(VLOOKUP($B361&amp;S$14,Plan!$B$10:$K$300,9,FALSE),"")=0,"",IFERROR(VLOOKUP($B361&amp;S$14,Plan!$B$10:$K$300,9,FALSE),""))</f>
        <v/>
      </c>
      <c r="T364" s="320" t="str">
        <f>IF(IFERROR(VLOOKUP($B361&amp;T$14,Plan!$B$10:$K$300,9,FALSE),"")=0,"",IFERROR(VLOOKUP($B361&amp;T$14,Plan!$B$10:$K$300,9,FALSE),""))</f>
        <v/>
      </c>
      <c r="U364" s="320" t="str">
        <f>IF(IFERROR(VLOOKUP($B361&amp;U$14,Plan!$B$10:$K$300,9,FALSE),"")=0,"",IFERROR(VLOOKUP($B361&amp;U$14,Plan!$B$10:$K$300,9,FALSE),""))</f>
        <v/>
      </c>
      <c r="V364" s="320" t="str">
        <f>IF(IFERROR(VLOOKUP($B361&amp;V$14,Plan!$B$10:$K$300,9,FALSE),"")=0,"",IFERROR(VLOOKUP($B361&amp;V$14,Plan!$B$10:$K$300,9,FALSE),""))</f>
        <v/>
      </c>
      <c r="W364" s="320" t="str">
        <f>IF(IFERROR(VLOOKUP($B361&amp;W$14,Plan!$B$10:$K$300,9,FALSE),"")=0,"",IFERROR(VLOOKUP($B361&amp;W$14,Plan!$B$10:$K$300,9,FALSE),""))</f>
        <v/>
      </c>
      <c r="X364" s="320" t="str">
        <f>IF(IFERROR(VLOOKUP($B361&amp;X$14,Plan!$B$10:$K$300,9,FALSE),"")=0,"",IFERROR(VLOOKUP($B361&amp;X$14,Plan!$B$10:$K$300,9,FALSE),""))</f>
        <v/>
      </c>
      <c r="Y364" s="320" t="str">
        <f>IF(IFERROR(VLOOKUP($B361&amp;Y$14,Plan!$B$10:$K$300,9,FALSE),"")=0,"",IFERROR(VLOOKUP($B361&amp;Y$14,Plan!$B$10:$K$300,9,FALSE),""))</f>
        <v/>
      </c>
      <c r="Z364" s="320" t="str">
        <f>IF(IFERROR(VLOOKUP($B361&amp;Z$14,Plan!$B$10:$K$300,9,FALSE),"")=0,"",IFERROR(VLOOKUP($B361&amp;Z$14,Plan!$B$10:$K$300,9,FALSE),""))</f>
        <v/>
      </c>
      <c r="AA364" s="320" t="str">
        <f>IF(IFERROR(VLOOKUP($B361&amp;AA$14,Plan!$B$10:$K$300,9,FALSE),"")=0,"",IFERROR(VLOOKUP($B361&amp;AA$14,Plan!$B$10:$K$300,9,FALSE),""))</f>
        <v/>
      </c>
      <c r="AB364" s="320" t="str">
        <f>IF(IFERROR(VLOOKUP($B361&amp;AB$14,Plan!$B$10:$K$300,9,FALSE),"")=0,"",IFERROR(VLOOKUP($B361&amp;AB$14,Plan!$B$10:$K$300,9,FALSE),""))</f>
        <v/>
      </c>
      <c r="AC364" s="703" t="str">
        <f>IF(IFERROR(VLOOKUP($B361&amp;AC$14,Plan!$B$10:$K$300,9,FALSE),"")=0,"",IFERROR(VLOOKUP($B361&amp;AC$14,Plan!$B$10:$K$300,9,FALSE),""))</f>
        <v/>
      </c>
      <c r="AD364" s="703" t="str">
        <f>IF(IFERROR(VLOOKUP($B361&amp;AD$14,Plan!$B$10:$K$300,9,FALSE),"")=0,"",IFERROR(VLOOKUP($B361&amp;AD$14,Plan!$B$10:$K$300,9,FALSE),""))</f>
        <v/>
      </c>
      <c r="AE364" s="703" t="str">
        <f>IF(IFERROR(VLOOKUP($B361&amp;AE$14,Plan!$B$10:$K$300,9,FALSE),"")=0,"",IFERROR(VLOOKUP($B361&amp;AE$14,Plan!$B$10:$K$300,9,FALSE),""))</f>
        <v/>
      </c>
      <c r="AF364" s="354"/>
      <c r="AG364" s="320" t="str">
        <f>IF(IFERROR(VLOOKUP($B361&amp;AG$14,Plan!$B$10:$K$300,9,FALSE),"")=0,"",IFERROR(VLOOKUP($B361&amp;AG$14,Plan!$B$10:$K$300,9,FALSE),""))</f>
        <v/>
      </c>
      <c r="AH364" s="320" t="str">
        <f>IF(IFERROR(VLOOKUP($B361&amp;AH$14,Plan!$B$10:$K$300,9,FALSE),"")=0,"",IFERROR(VLOOKUP($B361&amp;AH$14,Plan!$B$10:$K$300,9,FALSE),""))</f>
        <v/>
      </c>
      <c r="AI364" s="320" t="str">
        <f>IF(IFERROR(VLOOKUP($B361&amp;AI$14,Plan!$B$10:$K$300,9,FALSE),"")=0,"",IFERROR(VLOOKUP($B361&amp;AI$14,Plan!$B$10:$K$300,9,FALSE),""))</f>
        <v/>
      </c>
      <c r="AJ364" s="320" t="str">
        <f>IF(IFERROR(VLOOKUP($B361&amp;AJ$14,Plan!$B$10:$K$300,9,FALSE),"")=0,"",IFERROR(VLOOKUP($B361&amp;AJ$14,Plan!$B$10:$K$300,9,FALSE),""))</f>
        <v/>
      </c>
      <c r="AK364" s="320" t="str">
        <f>IF(IFERROR(VLOOKUP($B361&amp;AK$14,Plan!$B$10:$K$300,9,FALSE),"")=0,"",IFERROR(VLOOKUP($B361&amp;AK$14,Plan!$B$10:$K$300,9,FALSE),""))</f>
        <v/>
      </c>
      <c r="AL364" s="320" t="str">
        <f>IF(IFERROR(VLOOKUP($B361&amp;AL$14,Plan!$B$10:$K$300,9,FALSE),"")=0,"",IFERROR(VLOOKUP($B361&amp;AL$14,Plan!$B$10:$K$300,9,FALSE),""))</f>
        <v/>
      </c>
      <c r="AM364" s="320" t="str">
        <f>IF(IFERROR(VLOOKUP($B361&amp;AM$14,Plan!$B$10:$K$300,9,FALSE),"")=0,"",IFERROR(VLOOKUP($B361&amp;AM$14,Plan!$B$10:$K$300,9,FALSE),""))</f>
        <v/>
      </c>
      <c r="AN364" s="320" t="str">
        <f>IF(IFERROR(VLOOKUP($B361&amp;AN$14,Plan!$B$10:$K$300,9,FALSE),"")=0,"",IFERROR(VLOOKUP($B361&amp;AN$14,Plan!$B$10:$K$300,9,FALSE),""))</f>
        <v/>
      </c>
      <c r="AO364" s="320" t="str">
        <f>IF(IFERROR(VLOOKUP($B361&amp;AO$14,Plan!$B$10:$K$300,9,FALSE),"")=0,"",IFERROR(VLOOKUP($B361&amp;AO$14,Plan!$B$10:$K$300,9,FALSE),""))</f>
        <v/>
      </c>
      <c r="AP364" s="320" t="str">
        <f>IF(IFERROR(VLOOKUP($B361&amp;AP$14,Plan!$B$10:$K$300,9,FALSE),"")=0,"",IFERROR(VLOOKUP($B361&amp;AP$14,Plan!$B$10:$K$300,9,FALSE),""))</f>
        <v/>
      </c>
      <c r="AQ364" s="320" t="str">
        <f>IF(IFERROR(VLOOKUP($B361&amp;AQ$14,Plan!$B$10:$K$300,9,FALSE),"")=0,"",IFERROR(VLOOKUP($B361&amp;AQ$14,Plan!$B$10:$K$300,9,FALSE),""))</f>
        <v/>
      </c>
      <c r="AR364" s="320" t="str">
        <f>IF(IFERROR(VLOOKUP($B361&amp;AR$14,Plan!$B$10:$K$300,9,FALSE),"")=0,"",IFERROR(VLOOKUP($B361&amp;AR$14,Plan!$B$10:$K$300,9,FALSE),""))</f>
        <v/>
      </c>
      <c r="AS364" s="320" t="str">
        <f>IF(IFERROR(VLOOKUP($B361&amp;AS$14,Plan!$B$10:$K$300,9,FALSE),"")=0,"",IFERROR(VLOOKUP($B361&amp;AS$14,Plan!$B$10:$K$300,9,FALSE),""))</f>
        <v/>
      </c>
      <c r="AT364" s="320" t="str">
        <f>IF(IFERROR(VLOOKUP($B361&amp;AT$14,Plan!$B$10:$K$300,9,FALSE),"")=0,"",IFERROR(VLOOKUP($B361&amp;AT$14,Plan!$B$10:$K$300,9,FALSE),""))</f>
        <v/>
      </c>
      <c r="AU364" s="320" t="str">
        <f>IF(IFERROR(VLOOKUP($B361&amp;AU$14,Plan!$B$10:$K$300,9,FALSE),"")=0,"",IFERROR(VLOOKUP($B361&amp;AU$14,Plan!$B$10:$K$300,9,FALSE),""))</f>
        <v/>
      </c>
      <c r="AV364" s="320" t="str">
        <f>IF(IFERROR(VLOOKUP($B361&amp;AV$14,Plan!$B$10:$K$300,9,FALSE),"")=0,"",IFERROR(VLOOKUP($B361&amp;AV$14,Plan!$B$10:$K$300,9,FALSE),""))</f>
        <v/>
      </c>
      <c r="AW364" s="320" t="str">
        <f>IF(IFERROR(VLOOKUP($B361&amp;AW$14,Plan!$B$10:$K$300,9,FALSE),"")=0,"",IFERROR(VLOOKUP($B361&amp;AW$14,Plan!$B$10:$K$300,9,FALSE),""))</f>
        <v/>
      </c>
      <c r="AX364" s="320" t="str">
        <f>IF(IFERROR(VLOOKUP($B361&amp;AX$14,Plan!$B$10:$K$300,9,FALSE),"")=0,"",IFERROR(VLOOKUP($B361&amp;AX$14,Plan!$B$10:$K$300,9,FALSE),""))</f>
        <v/>
      </c>
      <c r="AY364" s="320" t="str">
        <f>IF(IFERROR(VLOOKUP($B361&amp;AY$14,Plan!$B$10:$K$300,9,FALSE),"")=0,"",IFERROR(VLOOKUP($B361&amp;AY$14,Plan!$B$10:$K$300,9,FALSE),""))</f>
        <v/>
      </c>
      <c r="AZ364" s="320" t="str">
        <f>IF(IFERROR(VLOOKUP($B361&amp;AZ$14,Plan!$B$10:$K$300,9,FALSE),"")=0,"",IFERROR(VLOOKUP($B361&amp;AZ$14,Plan!$B$10:$K$300,9,FALSE),""))</f>
        <v/>
      </c>
      <c r="BA364" s="323" t="str">
        <f>IF(IFERROR(VLOOKUP($B361&amp;BA$14,Plan!$B$10:$K$300,9,FALSE),"")=0,"",IFERROR(VLOOKUP($B361&amp;BA$14,Plan!$B$10:$K$300,9,FALSE),""))</f>
        <v/>
      </c>
      <c r="BB364" s="328"/>
      <c r="BC364" s="321" t="str">
        <f>IF(IFERROR(VLOOKUP($B361&amp;BC$14,Plan!$B$10:$K$300,9,FALSE),"")=0,"",IFERROR(VLOOKUP($B361&amp;BC$14,Plan!$B$10:$K$300,9,FALSE),""))</f>
        <v/>
      </c>
      <c r="BD364" s="320" t="str">
        <f>IF(IFERROR(VLOOKUP($B361&amp;BD$14,Plan!$B$10:$K$300,9,FALSE),"")=0,"",IFERROR(VLOOKUP($B361&amp;BD$14,Plan!$B$10:$K$300,9,FALSE),""))</f>
        <v/>
      </c>
      <c r="BE364" s="320" t="str">
        <f>IF(IFERROR(VLOOKUP($B361&amp;BE$14,Plan!$B$10:$K$300,9,FALSE),"")=0,"",IFERROR(VLOOKUP($B361&amp;BE$14,Plan!$B$10:$K$300,9,FALSE),""))</f>
        <v/>
      </c>
      <c r="BF364" s="320" t="str">
        <f>IF(IFERROR(VLOOKUP($B361&amp;BF$14,Plan!$B$10:$K$300,9,FALSE),"")=0,"",IFERROR(VLOOKUP($B361&amp;BF$14,Plan!$B$10:$K$300,9,FALSE),""))</f>
        <v/>
      </c>
      <c r="BG364" s="328"/>
      <c r="BH364" s="320" t="str">
        <f>IF(IFERROR(VLOOKUP($B361&amp;BH$14,Plan!$B$10:$K$300,9,FALSE),"")=0,"",IFERROR(VLOOKUP($B361&amp;BH$14,Plan!$B$10:$K$300,9,FALSE),""))</f>
        <v/>
      </c>
      <c r="BI364" s="320" t="str">
        <f>IF(IFERROR(VLOOKUP($B361&amp;BI$14,Plan!$B$10:$K$300,9,FALSE),"")=0,"",IFERROR(VLOOKUP($B361&amp;BI$14,Plan!$B$10:$K$300,9,FALSE),""))</f>
        <v/>
      </c>
      <c r="BJ364" s="320" t="str">
        <f>IF(IFERROR(VLOOKUP($B361&amp;BJ$14,Plan!$B$10:$K$300,9,FALSE),"")=0,"",IFERROR(VLOOKUP($B361&amp;BJ$14,Plan!$B$10:$K$300,9,FALSE),""))</f>
        <v/>
      </c>
      <c r="BK364" s="320" t="str">
        <f>IF(IFERROR(VLOOKUP($B361&amp;BK$14,Plan!$B$10:$K$300,9,FALSE),"")=0,"",IFERROR(VLOOKUP($B361&amp;BK$14,Plan!$B$10:$K$300,9,FALSE),""))</f>
        <v/>
      </c>
      <c r="BL364" s="328"/>
      <c r="BM364" s="320" t="str">
        <f>IF(IFERROR(VLOOKUP($B361&amp;BM$14,Plan!$B$10:$K$300,9,FALSE),"")=0,"",IFERROR(VLOOKUP($B361&amp;BM$14,Plan!$B$10:$K$300,9,FALSE),""))</f>
        <v/>
      </c>
      <c r="BN364" s="320" t="str">
        <f>IF(IFERROR(VLOOKUP($B361&amp;BN$14,Plan!$B$10:$K$300,9,FALSE),"")=0,"",IFERROR(VLOOKUP($B361&amp;BN$14,Plan!$B$10:$K$300,9,FALSE),""))</f>
        <v/>
      </c>
      <c r="BO364" s="320" t="str">
        <f>IF(IFERROR(VLOOKUP($B361&amp;BO$14,Plan!$B$10:$K$300,9,FALSE),"")=0,"",IFERROR(VLOOKUP($B361&amp;BO$14,Plan!$B$10:$K$300,9,FALSE),""))</f>
        <v/>
      </c>
      <c r="BP364" s="320" t="str">
        <f>IF(IFERROR(VLOOKUP($B361&amp;BP$14,Plan!$B$10:$K$300,9,FALSE),"")=0,"",IFERROR(VLOOKUP($B361&amp;BP$14,Plan!$B$10:$K$300,9,FALSE),""))</f>
        <v/>
      </c>
      <c r="BQ364" s="320" t="str">
        <f>IF(IFERROR(VLOOKUP($B361&amp;BQ$14,Plan!$B$10:$K$300,9,FALSE),"")=0,"",IFERROR(VLOOKUP($B361&amp;BQ$14,Plan!$B$10:$K$300,9,FALSE),""))</f>
        <v/>
      </c>
      <c r="BR364" s="358"/>
      <c r="BS364" s="320" t="str">
        <f>IF(IFERROR(VLOOKUP($B361&amp;BS$14,Plan!$B$10:$K$300,9,FALSE),"")=0,"",IFERROR(VLOOKUP($B361&amp;BS$14,Plan!$B$10:$K$300,9,FALSE),""))</f>
        <v/>
      </c>
      <c r="BT364" s="320" t="str">
        <f>IF(IFERROR(VLOOKUP($B361&amp;BT$14,Plan!$B$10:$K$300,9,FALSE),"")=0,"",IFERROR(VLOOKUP($B361&amp;BT$14,Plan!$B$10:$K$300,9,FALSE),""))</f>
        <v/>
      </c>
      <c r="BU364" s="320" t="str">
        <f>IF(IFERROR(VLOOKUP($B361&amp;BU$14,Plan!$B$10:$K$300,9,FALSE),"")=0,"",IFERROR(VLOOKUP($B361&amp;BU$14,Plan!$B$10:$K$300,9,FALSE),""))</f>
        <v/>
      </c>
      <c r="BV364" s="320" t="str">
        <f>IF(IFERROR(VLOOKUP($B361&amp;BV$14,Plan!$B$10:$K$300,9,FALSE),"")=0,"",IFERROR(VLOOKUP($B361&amp;BV$14,Plan!$B$10:$K$300,9,FALSE),""))</f>
        <v/>
      </c>
      <c r="BW364" s="320" t="str">
        <f>IF(IFERROR(VLOOKUP($B361&amp;BW$14,Plan!$B$10:$K$300,9,FALSE),"")=0,"",IFERROR(VLOOKUP($B361&amp;BW$14,Plan!$B$10:$K$300,9,FALSE),""))</f>
        <v/>
      </c>
      <c r="BX364" s="320" t="str">
        <f>IF(IFERROR(VLOOKUP($B361&amp;BX$14,Plan!$B$10:$K$300,9,FALSE),"")=0,"",IFERROR(VLOOKUP($B361&amp;BX$14,Plan!$B$10:$K$300,9,FALSE),""))</f>
        <v/>
      </c>
      <c r="BY364" s="320" t="str">
        <f>IF(IFERROR(VLOOKUP($B361&amp;BY$14,Plan!$B$10:$K$300,9,FALSE),"")=0,"",IFERROR(VLOOKUP($B361&amp;BY$14,Plan!$B$10:$K$300,9,FALSE),""))</f>
        <v/>
      </c>
      <c r="BZ364" s="328"/>
      <c r="CA364" s="320" t="str">
        <f>IF(IFERROR(VLOOKUP($B361&amp;CA$14,Plan!$B$10:$K$300,9,FALSE),"")=0,"",IFERROR(VLOOKUP($B361&amp;CA$14,Plan!$B$10:$K$300,9,FALSE),""))</f>
        <v/>
      </c>
      <c r="CB364" s="320" t="str">
        <f>IF(IFERROR(VLOOKUP($B361&amp;CB$14,Plan!$B$10:$K$300,9,FALSE),"")=0,"",IFERROR(VLOOKUP($B361&amp;CB$14,Plan!$B$10:$K$300,9,FALSE),""))</f>
        <v/>
      </c>
      <c r="CC364" s="320" t="str">
        <f>IF(IFERROR(VLOOKUP($B361&amp;CC$14,Plan!$B$10:$K$300,9,FALSE),"")=0,"",IFERROR(VLOOKUP($B361&amp;CC$14,Plan!$B$10:$K$300,9,FALSE),""))</f>
        <v/>
      </c>
      <c r="CD364" s="320" t="str">
        <f>IF(IFERROR(VLOOKUP($B361&amp;CD$14,Plan!$B$10:$K$300,9,FALSE),"")=0,"",IFERROR(VLOOKUP($B361&amp;CD$14,Plan!$B$10:$K$300,9,FALSE),""))</f>
        <v/>
      </c>
      <c r="CE364" s="320" t="str">
        <f>IF(IFERROR(VLOOKUP($B361&amp;CE$14,Plan!$B$10:$K$300,9,FALSE),"")=0,"",IFERROR(VLOOKUP($B361&amp;CE$14,Plan!$B$10:$K$300,9,FALSE),""))</f>
        <v/>
      </c>
      <c r="CF364" s="320" t="str">
        <f>IF(IFERROR(VLOOKUP($B361&amp;CF$14,Plan!$B$10:$K$300,9,FALSE),"")=0,"",IFERROR(VLOOKUP($B361&amp;CF$14,Plan!$B$10:$K$300,9,FALSE),""))</f>
        <v/>
      </c>
      <c r="CG364" s="328"/>
      <c r="CH364" s="320" t="str">
        <f>IF(IFERROR(VLOOKUP($B361&amp;CH$14,Plan!$B$10:$K$300,9,FALSE),"")=0,"",IFERROR(VLOOKUP($B361&amp;CH$14,Plan!$B$10:$K$300,9,FALSE),""))</f>
        <v/>
      </c>
      <c r="CI364" s="320" t="str">
        <f>IF(IFERROR(VLOOKUP($B361&amp;CI$14,Plan!$B$10:$K$300,9,FALSE),"")=0,"",IFERROR(VLOOKUP($B361&amp;CI$14,Plan!$B$10:$K$300,9,FALSE),""))</f>
        <v/>
      </c>
      <c r="CJ364" s="320" t="str">
        <f>IF(IFERROR(VLOOKUP($B361&amp;CJ$14,Plan!$B$10:$K$300,9,FALSE),"")=0,"",IFERROR(VLOOKUP($B361&amp;CJ$14,Plan!$B$10:$K$300,9,FALSE),""))</f>
        <v/>
      </c>
      <c r="CK364" s="320" t="str">
        <f>IF(IFERROR(VLOOKUP($B361&amp;CK$14,Plan!$B$10:$K$300,9,FALSE),"")=0,"",IFERROR(VLOOKUP($B361&amp;CK$14,Plan!$B$10:$K$300,9,FALSE),""))</f>
        <v/>
      </c>
      <c r="CL364" s="320" t="str">
        <f>IF(IFERROR(VLOOKUP($B361&amp;CL$14,Plan!$B$10:$K$300,9,FALSE),"")=0,"",IFERROR(VLOOKUP($B361&amp;CL$14,Plan!$B$10:$K$300,9,FALSE),""))</f>
        <v/>
      </c>
      <c r="CM364" s="320" t="str">
        <f>IF(IFERROR(VLOOKUP($B361&amp;CM$14,Plan!$B$10:$K$300,9,FALSE),"")=0,"",IFERROR(VLOOKUP($B361&amp;CM$14,Plan!$B$10:$K$300,9,FALSE),""))</f>
        <v/>
      </c>
      <c r="CN364" s="320" t="str">
        <f>IF(IFERROR(VLOOKUP($B361&amp;CN$14,Plan!$B$10:$K$300,9,FALSE),"")=0,"",IFERROR(VLOOKUP($B361&amp;CN$14,Plan!$B$10:$K$300,9,FALSE),""))</f>
        <v/>
      </c>
      <c r="CO364" s="320" t="str">
        <f>IF(IFERROR(VLOOKUP($B361&amp;CO$14,Plan!$B$10:$K$300,9,FALSE),"")=0,"",IFERROR(VLOOKUP($B361&amp;CO$14,Plan!$B$10:$K$300,9,FALSE),""))</f>
        <v/>
      </c>
      <c r="CP364" s="703" t="str">
        <f>IF(IFERROR(VLOOKUP($B361&amp;CP$14,Plan!$B$10:$K$300,9,FALSE),"")=0,"",IFERROR(VLOOKUP($B361&amp;CP$14,Plan!$B$10:$K$300,9,FALSE),""))</f>
        <v/>
      </c>
      <c r="CQ364" s="322" t="str">
        <f>IF(IFERROR(VLOOKUP($B361&amp;CQ$14,Plan!$B$10:$K$300,9,FALSE),"")=0,"",IFERROR(VLOOKUP($B361&amp;CQ$14,Plan!$B$10:$K$300,9,FALSE),""))</f>
        <v/>
      </c>
      <c r="CR364" s="320" t="str">
        <f>IF(IFERROR(VLOOKUP($B361&amp;CR$14,Plan!$B$10:$K$300,9,FALSE),"")=0,"",IFERROR(VLOOKUP($B361&amp;CR$14,Plan!$B$10:$K$300,9,FALSE),""))</f>
        <v/>
      </c>
      <c r="CS364" s="323"/>
      <c r="CT364" s="321" t="str">
        <f>IF(IFERROR(VLOOKUP($B361&amp;CT$14,Plan!$B$10:$K$300,9,FALSE),"")=0,"",IFERROR(VLOOKUP($B361&amp;CT$14,Plan!$B$10:$K$300,9,FALSE),""))</f>
        <v/>
      </c>
      <c r="CU364" s="320" t="str">
        <f>IF(IFERROR(VLOOKUP($B361&amp;CU$14,Plan!$B$10:$K$300,9,FALSE),"")=0,"",IFERROR(VLOOKUP($B361&amp;CU$14,Plan!$B$10:$K$300,9,FALSE),""))</f>
        <v/>
      </c>
      <c r="CV364" s="320" t="str">
        <f>IF(IFERROR(VLOOKUP($B361&amp;CV$14,Plan!$B$10:$K$300,9,FALSE),"")=0,"",IFERROR(VLOOKUP($B361&amp;CV$14,Plan!$B$10:$K$300,9,FALSE),""))</f>
        <v/>
      </c>
      <c r="CW364" s="320"/>
      <c r="CX364" s="322" t="str">
        <f>IF(IFERROR(VLOOKUP($B361&amp;CX$14,Plan!$B$10:$K$300,9,FALSE),"")=0,"",IFERROR(VLOOKUP($B361&amp;CX$14,Plan!$B$10:$K$300,9,FALSE),""))</f>
        <v/>
      </c>
      <c r="CY364" s="320" t="str">
        <f>IF(IFERROR(VLOOKUP($B361&amp;CY$14,Plan!$B$10:$K$300,9,FALSE),"")=0,"",IFERROR(VLOOKUP($B361&amp;CY$14,Plan!$B$10:$K$300,9,FALSE),""))</f>
        <v/>
      </c>
      <c r="CZ364" s="323" t="str">
        <f>IF(IFERROR(VLOOKUP($B361&amp;CZ$14,Plan!$B$10:$K$300,9,FALSE),"")=0,"",IFERROR(VLOOKUP($B361&amp;CZ$14,Plan!$B$10:$K$300,9,FALSE),""))</f>
        <v/>
      </c>
      <c r="DA364" s="322" t="str">
        <f>IF(IFERROR(VLOOKUP($B361&amp;DA$14,Plan!$B$10:$K$300,9,FALSE),"")=0,"",IFERROR(VLOOKUP($B361&amp;DA$14,Plan!$B$10:$K$300,9,FALSE),""))</f>
        <v/>
      </c>
      <c r="DB364" s="320" t="str">
        <f>IF(IFERROR(VLOOKUP($B361&amp;DB$14,Plan!$B$10:$K$300,9,FALSE),"")=0,"",IFERROR(VLOOKUP($B361&amp;DB$14,Plan!$B$10:$K$300,9,FALSE),""))</f>
        <v/>
      </c>
      <c r="DC364" s="320" t="str">
        <f>IF(IFERROR(VLOOKUP($B361&amp;DC$14,Plan!$B$10:$K$300,9,FALSE),"")=0,"",IFERROR(VLOOKUP($B361&amp;DC$14,Plan!$B$10:$K$300,9,FALSE),""))</f>
        <v/>
      </c>
      <c r="DD364" s="320" t="str">
        <f>IF(IFERROR(VLOOKUP($B361&amp;DD$14,Plan!$B$10:$K$300,9,FALSE),"")=0,"",IFERROR(VLOOKUP($B361&amp;DD$14,Plan!$B$10:$K$300,9,FALSE),""))</f>
        <v/>
      </c>
      <c r="DE364" s="320" t="str">
        <f>IF(IFERROR(VLOOKUP($B361&amp;DE$14,Plan!$B$10:$K$300,9,FALSE),"")=0,"",IFERROR(VLOOKUP($B361&amp;DE$14,Plan!$B$10:$K$300,9,FALSE),""))</f>
        <v/>
      </c>
      <c r="DF364" s="320" t="str">
        <f>IF(IFERROR(VLOOKUP($B361&amp;DF$14,Plan!$B$10:$K$300,9,FALSE),"")=0,"",IFERROR(VLOOKUP($B361&amp;DF$14,Plan!$B$10:$K$300,9,FALSE),""))</f>
        <v/>
      </c>
      <c r="DG364" s="320" t="str">
        <f>IF(IFERROR(VLOOKUP($B361&amp;DG$14,Plan!$B$10:$K$300,9,FALSE),"")=0,"",IFERROR(VLOOKUP($B361&amp;DG$14,Plan!$B$10:$K$300,9,FALSE),""))</f>
        <v/>
      </c>
      <c r="DH364" s="320" t="str">
        <f>IF(IFERROR(VLOOKUP($B361&amp;DH$14,Plan!$B$10:$K$300,9,FALSE),"")=0,"",IFERROR(VLOOKUP($B361&amp;DH$14,Plan!$B$10:$K$300,9,FALSE),""))</f>
        <v/>
      </c>
      <c r="DI364" s="320" t="str">
        <f>IF(IFERROR(VLOOKUP($B361&amp;DI$14,Plan!$B$10:$K$300,9,FALSE),"")=0,"",IFERROR(VLOOKUP($B361&amp;DI$14,Plan!$B$10:$K$300,9,FALSE),""))</f>
        <v/>
      </c>
      <c r="DJ364" s="320" t="str">
        <f>IF(IFERROR(VLOOKUP($B361&amp;DJ$14,Plan!$B$10:$K$300,9,FALSE),"")=0,"",IFERROR(VLOOKUP($B361&amp;DJ$14,Plan!$B$10:$K$300,9,FALSE),""))</f>
        <v/>
      </c>
      <c r="DK364" s="320" t="str">
        <f>IF(IFERROR(VLOOKUP($B361&amp;DK$14,Plan!$B$10:$K$300,9,FALSE),"")=0,"",IFERROR(VLOOKUP($B361&amp;DK$14,Plan!$B$10:$K$300,9,FALSE),""))</f>
        <v/>
      </c>
      <c r="DL364" s="320" t="str">
        <f>IF(IFERROR(VLOOKUP($B361&amp;DL$14,Plan!$B$10:$K$300,9,FALSE),"")=0,"",IFERROR(VLOOKUP($B361&amp;DL$14,Plan!$B$10:$K$300,9,FALSE),""))</f>
        <v/>
      </c>
      <c r="DM364" s="320" t="str">
        <f>IF(IFERROR(VLOOKUP($B361&amp;DM$14,Plan!$B$10:$K$300,9,FALSE),"")=0,"",IFERROR(VLOOKUP($B361&amp;DM$14,Plan!$B$10:$K$300,9,FALSE),""))</f>
        <v/>
      </c>
      <c r="DN364" s="320" t="str">
        <f>IF(IFERROR(VLOOKUP($B361&amp;DN$14,Plan!$B$10:$K$300,9,FALSE),"")=0,"",IFERROR(VLOOKUP($B361&amp;DN$14,Plan!$B$10:$K$300,9,FALSE),""))</f>
        <v/>
      </c>
      <c r="DO364" s="320" t="str">
        <f>IF(IFERROR(VLOOKUP($B361&amp;DO$14,Plan!$B$10:$K$300,9,FALSE),"")=0,"",IFERROR(VLOOKUP($B361&amp;DO$14,Plan!$B$10:$K$300,9,FALSE),""))</f>
        <v/>
      </c>
      <c r="DP364" s="320" t="str">
        <f>IF(IFERROR(VLOOKUP($B361&amp;DP$14,Plan!$B$10:$K$300,9,FALSE),"")=0,"",IFERROR(VLOOKUP($B361&amp;DP$14,Plan!$B$10:$K$300,9,FALSE),""))</f>
        <v/>
      </c>
      <c r="DQ364" s="320" t="str">
        <f>IF(IFERROR(VLOOKUP($B361&amp;DQ$14,Plan!$B$10:$K$300,9,FALSE),"")=0,"",IFERROR(VLOOKUP($B361&amp;DQ$14,Plan!$B$10:$K$300,9,FALSE),""))</f>
        <v/>
      </c>
      <c r="DR364" s="973" t="str">
        <f>IF(IFERROR(VLOOKUP($B361&amp;DR$14,Plan!$B$10:$K$300,9,FALSE),"")=0,"",IFERROR(VLOOKUP($B361&amp;DR$14,Plan!$B$10:$K$300,9,FALSE),""))</f>
        <v/>
      </c>
      <c r="DS364" s="973" t="str">
        <f>IF(IFERROR(VLOOKUP($B361&amp;DS$14,Plan!$B$10:$K$300,9,FALSE),"")=0,"",IFERROR(VLOOKUP($B361&amp;DS$14,Plan!$B$10:$K$300,9,FALSE),""))</f>
        <v/>
      </c>
      <c r="DT364" s="323" t="str">
        <f>IF(IFERROR(VLOOKUP($B361&amp;DT$14,Plan!$B$10:$K$300,9,FALSE),"")=0,"",IFERROR(VLOOKUP($B361&amp;DT$14,Plan!$B$10:$K$300,9,FALSE),""))</f>
        <v/>
      </c>
      <c r="DV364" s="103">
        <f t="shared" si="63"/>
        <v>0</v>
      </c>
    </row>
    <row r="365" spans="1:126" s="103" customFormat="1" ht="15" customHeight="1">
      <c r="A365" s="1074">
        <f>+A361+1</f>
        <v>83</v>
      </c>
      <c r="B365" s="1071" t="s">
        <v>242</v>
      </c>
      <c r="C365" s="1077" t="s">
        <v>230</v>
      </c>
      <c r="D365" s="1078"/>
      <c r="E365" s="1083" t="s">
        <v>370</v>
      </c>
      <c r="F365" s="1086" t="s">
        <v>200</v>
      </c>
      <c r="G365" s="1086" t="s">
        <v>394</v>
      </c>
      <c r="H365" s="340" t="s">
        <v>357</v>
      </c>
      <c r="I365" s="85"/>
      <c r="J365" s="86" t="str">
        <f>IF(VLOOKUP(J$14,'ISP-F14-HRD-00'!$B$14:$BE$128,MATCH($C365,'ISP-F14-HRD-00'!$B$11:$BE$11,0),FALSE)=0,"",VLOOKUP(J$14,'ISP-F14-HRD-00'!$B$14:$BE$128,MATCH($C365,'ISP-F14-HRD-00'!$B$11:$BE$11,0),FALSE))</f>
        <v/>
      </c>
      <c r="K365" s="86" t="str">
        <f>IF(VLOOKUP(K$14,'ISP-F14-HRD-00'!$B$14:$BE$128,MATCH($C365,'ISP-F14-HRD-00'!$B$11:$BE$11,0),FALSE)=0,"",VLOOKUP(K$14,'ISP-F14-HRD-00'!$B$14:$BE$128,MATCH($C365,'ISP-F14-HRD-00'!$B$11:$BE$11,0),FALSE))</f>
        <v/>
      </c>
      <c r="L365" s="86" t="str">
        <f>IF(VLOOKUP(L$14,'ISP-F14-HRD-00'!$B$14:$BE$128,MATCH($C365,'ISP-F14-HRD-00'!$B$11:$BE$11,0),FALSE)=0,"",VLOOKUP(L$14,'ISP-F14-HRD-00'!$B$14:$BE$128,MATCH($C365,'ISP-F14-HRD-00'!$B$11:$BE$11,0),FALSE))</f>
        <v/>
      </c>
      <c r="M365" s="86" t="str">
        <f>IF(VLOOKUP(M$14,'ISP-F14-HRD-00'!$B$14:$BE$128,MATCH($C365,'ISP-F14-HRD-00'!$B$11:$BE$11,0),FALSE)=0,"",VLOOKUP(M$14,'ISP-F14-HRD-00'!$B$14:$BE$128,MATCH($C365,'ISP-F14-HRD-00'!$B$11:$BE$11,0),FALSE))</f>
        <v/>
      </c>
      <c r="N365" s="86" t="str">
        <f>IF(VLOOKUP(N$14,'ISP-F14-HRD-00'!$B$14:$BE$128,MATCH($C365,'ISP-F14-HRD-00'!$B$11:$BE$11,0),FALSE)=0,"",VLOOKUP(N$14,'ISP-F14-HRD-00'!$B$14:$BE$128,MATCH($C365,'ISP-F14-HRD-00'!$B$11:$BE$11,0),FALSE))</f>
        <v/>
      </c>
      <c r="O365" s="86" t="str">
        <f>IF(VLOOKUP(O$14,'ISP-F14-HRD-00'!$B$14:$BE$128,MATCH($C365,'ISP-F14-HRD-00'!$B$11:$BE$11,0),FALSE)=0,"",VLOOKUP(O$14,'ISP-F14-HRD-00'!$B$14:$BE$128,MATCH($C365,'ISP-F14-HRD-00'!$B$11:$BE$11,0),FALSE))</f>
        <v/>
      </c>
      <c r="P365" s="86" t="str">
        <f>IF(VLOOKUP(P$14,'ISP-F14-HRD-00'!$B$14:$BE$128,MATCH($C365,'ISP-F14-HRD-00'!$B$11:$BE$11,0),FALSE)=0,"",VLOOKUP(P$14,'ISP-F14-HRD-00'!$B$14:$BE$128,MATCH($C365,'ISP-F14-HRD-00'!$B$11:$BE$11,0),FALSE))</f>
        <v/>
      </c>
      <c r="Q365" s="86" t="str">
        <f>IF(VLOOKUP(Q$14,'ISP-F14-HRD-00'!$B$14:$BE$128,MATCH($C365,'ISP-F14-HRD-00'!$B$11:$BE$11,0),FALSE)=0,"",VLOOKUP(Q$14,'ISP-F14-HRD-00'!$B$14:$BE$128,MATCH($C365,'ISP-F14-HRD-00'!$B$11:$BE$11,0),FALSE))</f>
        <v/>
      </c>
      <c r="R365" s="86" t="str">
        <f>IF(VLOOKUP(R$14,'ISP-F14-HRD-00'!$B$14:$BE$128,MATCH($C365,'ISP-F14-HRD-00'!$B$11:$BE$11,0),FALSE)=0,"",VLOOKUP(R$14,'ISP-F14-HRD-00'!$B$14:$BE$128,MATCH($C365,'ISP-F14-HRD-00'!$B$11:$BE$11,0),FALSE))</f>
        <v/>
      </c>
      <c r="S365" s="86" t="str">
        <f>IF(VLOOKUP(S$14,'ISP-F14-HRD-00'!$B$14:$BE$128,MATCH($C365,'ISP-F14-HRD-00'!$B$11:$BE$11,0),FALSE)=0,"",VLOOKUP(S$14,'ISP-F14-HRD-00'!$B$14:$BE$128,MATCH($C365,'ISP-F14-HRD-00'!$B$11:$BE$11,0),FALSE))</f>
        <v/>
      </c>
      <c r="T365" s="86" t="str">
        <f>IF(VLOOKUP(T$14,'ISP-F14-HRD-00'!$B$14:$BE$128,MATCH($C365,'ISP-F14-HRD-00'!$B$11:$BE$11,0),FALSE)=0,"",VLOOKUP(T$14,'ISP-F14-HRD-00'!$B$14:$BE$128,MATCH($C365,'ISP-F14-HRD-00'!$B$11:$BE$11,0),FALSE))</f>
        <v/>
      </c>
      <c r="U365" s="86" t="str">
        <f>IF(VLOOKUP(U$14,'ISP-F14-HRD-00'!$B$14:$BE$128,MATCH($C365,'ISP-F14-HRD-00'!$B$11:$BE$11,0),FALSE)=0,"",VLOOKUP(U$14,'ISP-F14-HRD-00'!$B$14:$BE$128,MATCH($C365,'ISP-F14-HRD-00'!$B$11:$BE$11,0),FALSE))</f>
        <v/>
      </c>
      <c r="V365" s="86" t="str">
        <f>IF(VLOOKUP(V$14,'ISP-F14-HRD-00'!$B$14:$BE$128,MATCH($C365,'ISP-F14-HRD-00'!$B$11:$BE$11,0),FALSE)=0,"",VLOOKUP(V$14,'ISP-F14-HRD-00'!$B$14:$BE$128,MATCH($C365,'ISP-F14-HRD-00'!$B$11:$BE$11,0),FALSE))</f>
        <v/>
      </c>
      <c r="W365" s="86" t="str">
        <f>IF(VLOOKUP(W$14,'ISP-F14-HRD-00'!$B$14:$BE$128,MATCH($C365,'ISP-F14-HRD-00'!$B$11:$BE$11,0),FALSE)=0,"",VLOOKUP(W$14,'ISP-F14-HRD-00'!$B$14:$BE$128,MATCH($C365,'ISP-F14-HRD-00'!$B$11:$BE$11,0),FALSE))</f>
        <v/>
      </c>
      <c r="X365" s="86" t="str">
        <f>IF(VLOOKUP(X$14,'ISP-F14-HRD-00'!$B$14:$BE$128,MATCH($C365,'ISP-F14-HRD-00'!$B$11:$BE$11,0),FALSE)=0,"",VLOOKUP(X$14,'ISP-F14-HRD-00'!$B$14:$BE$128,MATCH($C365,'ISP-F14-HRD-00'!$B$11:$BE$11,0),FALSE))</f>
        <v/>
      </c>
      <c r="Y365" s="86" t="str">
        <f>IF(VLOOKUP(Y$14,'ISP-F14-HRD-00'!$B$14:$BE$128,MATCH($C365,'ISP-F14-HRD-00'!$B$11:$BE$11,0),FALSE)=0,"",VLOOKUP(Y$14,'ISP-F14-HRD-00'!$B$14:$BE$128,MATCH($C365,'ISP-F14-HRD-00'!$B$11:$BE$11,0),FALSE))</f>
        <v/>
      </c>
      <c r="Z365" s="86" t="str">
        <f>IF(VLOOKUP(Z$14,'ISP-F14-HRD-00'!$B$14:$BE$128,MATCH($C365,'ISP-F14-HRD-00'!$B$11:$BE$11,0),FALSE)=0,"",VLOOKUP(Z$14,'ISP-F14-HRD-00'!$B$14:$BE$128,MATCH($C365,'ISP-F14-HRD-00'!$B$11:$BE$11,0),FALSE))</f>
        <v/>
      </c>
      <c r="AA365" s="86" t="str">
        <f>IF(VLOOKUP(AA$14,'ISP-F14-HRD-00'!$B$14:$BE$128,MATCH($C365,'ISP-F14-HRD-00'!$B$11:$BE$11,0),FALSE)=0,"",VLOOKUP(AA$14,'ISP-F14-HRD-00'!$B$14:$BE$128,MATCH($C365,'ISP-F14-HRD-00'!$B$11:$BE$11,0),FALSE))</f>
        <v/>
      </c>
      <c r="AB365" s="86" t="str">
        <f>IF(VLOOKUP(AB$14,'ISP-F14-HRD-00'!$B$14:$BE$128,MATCH($C365,'ISP-F14-HRD-00'!$B$11:$BE$11,0),FALSE)=0,"",VLOOKUP(AB$14,'ISP-F14-HRD-00'!$B$14:$BE$128,MATCH($C365,'ISP-F14-HRD-00'!$B$11:$BE$11,0),FALSE))</f>
        <v/>
      </c>
      <c r="AC365" s="700" t="str">
        <f>IF(VLOOKUP(AC$14,'ISP-F14-HRD-00'!$B$14:$BE$128,MATCH($C365,'ISP-F14-HRD-00'!$B$11:$BE$11,0),FALSE)=0,"",VLOOKUP(AC$14,'ISP-F14-HRD-00'!$B$14:$BE$128,MATCH($C365,'ISP-F14-HRD-00'!$B$11:$BE$11,0),FALSE))</f>
        <v/>
      </c>
      <c r="AD365" s="700" t="str">
        <f>IF(VLOOKUP(AD$14,'ISP-F14-HRD-00'!$B$14:$BE$128,MATCH($C365,'ISP-F14-HRD-00'!$B$11:$BE$11,0),FALSE)=0,"",VLOOKUP(AD$14,'ISP-F14-HRD-00'!$B$14:$BE$128,MATCH($C365,'ISP-F14-HRD-00'!$B$11:$BE$11,0),FALSE))</f>
        <v/>
      </c>
      <c r="AE365" s="700" t="e">
        <f>IF(VLOOKUP(AE$14,'ISP-F14-HRD-00'!$B$14:$BE$128,MATCH($C365,'ISP-F14-HRD-00'!$B$11:$BE$11,0),FALSE)=0,"",VLOOKUP(AE$14,'ISP-F14-HRD-00'!$B$14:$BE$128,MATCH($C365,'ISP-F14-HRD-00'!$B$11:$BE$11,0),FALSE))</f>
        <v>#N/A</v>
      </c>
      <c r="AF365" s="353"/>
      <c r="AG365" s="86" t="str">
        <f>IF(VLOOKUP(AG$14,'ISP-F14-HRD-00'!$B$14:$BE$128,MATCH($C365,'ISP-F14-HRD-00'!$B$11:$BE$11,0),FALSE)=0,"",VLOOKUP(AG$14,'ISP-F14-HRD-00'!$B$14:$BE$128,MATCH($C365,'ISP-F14-HRD-00'!$B$11:$BE$11,0),FALSE))</f>
        <v/>
      </c>
      <c r="AH365" s="86" t="str">
        <f>IF(VLOOKUP(AH$14,'ISP-F14-HRD-00'!$B$14:$BE$128,MATCH($C365,'ISP-F14-HRD-00'!$B$11:$BE$11,0),FALSE)=0,"",VLOOKUP(AH$14,'ISP-F14-HRD-00'!$B$14:$BE$128,MATCH($C365,'ISP-F14-HRD-00'!$B$11:$BE$11,0),FALSE))</f>
        <v/>
      </c>
      <c r="AI365" s="86" t="str">
        <f>IF(VLOOKUP(AI$14,'ISP-F14-HRD-00'!$B$14:$BE$128,MATCH($C365,'ISP-F14-HRD-00'!$B$11:$BE$11,0),FALSE)=0,"",VLOOKUP(AI$14,'ISP-F14-HRD-00'!$B$14:$BE$128,MATCH($C365,'ISP-F14-HRD-00'!$B$11:$BE$11,0),FALSE))</f>
        <v/>
      </c>
      <c r="AJ365" s="86" t="str">
        <f>IF(VLOOKUP(AJ$14,'ISP-F14-HRD-00'!$B$14:$BE$128,MATCH($C365,'ISP-F14-HRD-00'!$B$11:$BE$11,0),FALSE)=0,"",VLOOKUP(AJ$14,'ISP-F14-HRD-00'!$B$14:$BE$128,MATCH($C365,'ISP-F14-HRD-00'!$B$11:$BE$11,0),FALSE))</f>
        <v/>
      </c>
      <c r="AK365" s="86" t="str">
        <f>IF(VLOOKUP(AK$14,'ISP-F14-HRD-00'!$B$14:$BE$128,MATCH($C365,'ISP-F14-HRD-00'!$B$11:$BE$11,0),FALSE)=0,"",VLOOKUP(AK$14,'ISP-F14-HRD-00'!$B$14:$BE$128,MATCH($C365,'ISP-F14-HRD-00'!$B$11:$BE$11,0),FALSE))</f>
        <v/>
      </c>
      <c r="AL365" s="86" t="str">
        <f>IF(VLOOKUP(AL$14,'ISP-F14-HRD-00'!$B$14:$BE$128,MATCH($C365,'ISP-F14-HRD-00'!$B$11:$BE$11,0),FALSE)=0,"",VLOOKUP(AL$14,'ISP-F14-HRD-00'!$B$14:$BE$128,MATCH($C365,'ISP-F14-HRD-00'!$B$11:$BE$11,0),FALSE))</f>
        <v/>
      </c>
      <c r="AM365" s="86" t="str">
        <f>IF(VLOOKUP(AM$14,'ISP-F14-HRD-00'!$B$14:$BE$128,MATCH($C365,'ISP-F14-HRD-00'!$B$11:$BE$11,0),FALSE)=0,"",VLOOKUP(AM$14,'ISP-F14-HRD-00'!$B$14:$BE$128,MATCH($C365,'ISP-F14-HRD-00'!$B$11:$BE$11,0),FALSE))</f>
        <v/>
      </c>
      <c r="AN365" s="86" t="str">
        <f>IF(VLOOKUP(AN$14,'ISP-F14-HRD-00'!$B$14:$BE$128,MATCH($C365,'ISP-F14-HRD-00'!$B$11:$BE$11,0),FALSE)=0,"",VLOOKUP(AN$14,'ISP-F14-HRD-00'!$B$14:$BE$128,MATCH($C365,'ISP-F14-HRD-00'!$B$11:$BE$11,0),FALSE))</f>
        <v/>
      </c>
      <c r="AO365" s="86" t="str">
        <f>IF(VLOOKUP(AO$14,'ISP-F14-HRD-00'!$B$14:$BE$128,MATCH($C365,'ISP-F14-HRD-00'!$B$11:$BE$11,0),FALSE)=0,"",VLOOKUP(AO$14,'ISP-F14-HRD-00'!$B$14:$BE$128,MATCH($C365,'ISP-F14-HRD-00'!$B$11:$BE$11,0),FALSE))</f>
        <v/>
      </c>
      <c r="AP365" s="86" t="str">
        <f>IF(VLOOKUP(AP$14,'ISP-F14-HRD-00'!$B$14:$BE$128,MATCH($C365,'ISP-F14-HRD-00'!$B$11:$BE$11,0),FALSE)=0,"",VLOOKUP(AP$14,'ISP-F14-HRD-00'!$B$14:$BE$128,MATCH($C365,'ISP-F14-HRD-00'!$B$11:$BE$11,0),FALSE))</f>
        <v/>
      </c>
      <c r="AQ365" s="86" t="str">
        <f>IF(VLOOKUP(AQ$14,'ISP-F14-HRD-00'!$B$14:$BE$128,MATCH($C365,'ISP-F14-HRD-00'!$B$11:$BE$11,0),FALSE)=0,"",VLOOKUP(AQ$14,'ISP-F14-HRD-00'!$B$14:$BE$128,MATCH($C365,'ISP-F14-HRD-00'!$B$11:$BE$11,0),FALSE))</f>
        <v/>
      </c>
      <c r="AR365" s="86" t="str">
        <f>IF(VLOOKUP(AR$14,'ISP-F14-HRD-00'!$B$14:$BE$128,MATCH($C365,'ISP-F14-HRD-00'!$B$11:$BE$11,0),FALSE)=0,"",VLOOKUP(AR$14,'ISP-F14-HRD-00'!$B$14:$BE$128,MATCH($C365,'ISP-F14-HRD-00'!$B$11:$BE$11,0),FALSE))</f>
        <v/>
      </c>
      <c r="AS365" s="86" t="str">
        <f>IF(VLOOKUP(AS$14,'ISP-F14-HRD-00'!$B$14:$BE$128,MATCH($C365,'ISP-F14-HRD-00'!$B$11:$BE$11,0),FALSE)=0,"",VLOOKUP(AS$14,'ISP-F14-HRD-00'!$B$14:$BE$128,MATCH($C365,'ISP-F14-HRD-00'!$B$11:$BE$11,0),FALSE))</f>
        <v/>
      </c>
      <c r="AT365" s="86" t="str">
        <f>IF(VLOOKUP(AT$14,'ISP-F14-HRD-00'!$B$14:$BE$128,MATCH($C365,'ISP-F14-HRD-00'!$B$11:$BE$11,0),FALSE)=0,"",VLOOKUP(AT$14,'ISP-F14-HRD-00'!$B$14:$BE$128,MATCH($C365,'ISP-F14-HRD-00'!$B$11:$BE$11,0),FALSE))</f>
        <v/>
      </c>
      <c r="AU365" s="86" t="str">
        <f>IF(VLOOKUP(AU$14,'ISP-F14-HRD-00'!$B$14:$BE$128,MATCH($C365,'ISP-F14-HRD-00'!$B$11:$BE$11,0),FALSE)=0,"",VLOOKUP(AU$14,'ISP-F14-HRD-00'!$B$14:$BE$128,MATCH($C365,'ISP-F14-HRD-00'!$B$11:$BE$11,0),FALSE))</f>
        <v/>
      </c>
      <c r="AV365" s="86" t="str">
        <f>IF(VLOOKUP(AV$14,'ISP-F14-HRD-00'!$B$14:$BE$128,MATCH($C365,'ISP-F14-HRD-00'!$B$11:$BE$11,0),FALSE)=0,"",VLOOKUP(AV$14,'ISP-F14-HRD-00'!$B$14:$BE$128,MATCH($C365,'ISP-F14-HRD-00'!$B$11:$BE$11,0),FALSE))</f>
        <v/>
      </c>
      <c r="AW365" s="86" t="str">
        <f>IF(VLOOKUP(AW$14,'ISP-F14-HRD-00'!$B$14:$BE$128,MATCH($C365,'ISP-F14-HRD-00'!$B$11:$BE$11,0),FALSE)=0,"",VLOOKUP(AW$14,'ISP-F14-HRD-00'!$B$14:$BE$128,MATCH($C365,'ISP-F14-HRD-00'!$B$11:$BE$11,0),FALSE))</f>
        <v/>
      </c>
      <c r="AX365" s="86" t="str">
        <f>IF(VLOOKUP(AX$14,'ISP-F14-HRD-00'!$B$14:$BE$128,MATCH($C365,'ISP-F14-HRD-00'!$B$11:$BE$11,0),FALSE)=0,"",VLOOKUP(AX$14,'ISP-F14-HRD-00'!$B$14:$BE$128,MATCH($C365,'ISP-F14-HRD-00'!$B$11:$BE$11,0),FALSE))</f>
        <v/>
      </c>
      <c r="AY365" s="86" t="str">
        <f>IF(VLOOKUP(AY$14,'ISP-F14-HRD-00'!$B$14:$BE$128,MATCH($C365,'ISP-F14-HRD-00'!$B$11:$BE$11,0),FALSE)=0,"",VLOOKUP(AY$14,'ISP-F14-HRD-00'!$B$14:$BE$128,MATCH($C365,'ISP-F14-HRD-00'!$B$11:$BE$11,0),FALSE))</f>
        <v/>
      </c>
      <c r="AZ365" s="86" t="str">
        <f>IF(VLOOKUP(AZ$14,'ISP-F14-HRD-00'!$B$14:$BE$128,MATCH($C365,'ISP-F14-HRD-00'!$B$11:$BE$11,0),FALSE)=0,"",VLOOKUP(AZ$14,'ISP-F14-HRD-00'!$B$14:$BE$128,MATCH($C365,'ISP-F14-HRD-00'!$B$11:$BE$11,0),FALSE))</f>
        <v/>
      </c>
      <c r="BA365" s="87" t="str">
        <f>IF(VLOOKUP(BA$14,'ISP-F14-HRD-00'!$B$14:$BE$128,MATCH($C365,'ISP-F14-HRD-00'!$B$11:$BE$11,0),FALSE)=0,"",VLOOKUP(BA$14,'ISP-F14-HRD-00'!$B$14:$BE$128,MATCH($C365,'ISP-F14-HRD-00'!$B$11:$BE$11,0),FALSE))</f>
        <v/>
      </c>
      <c r="BB365" s="330"/>
      <c r="BC365" s="89" t="str">
        <f>IF(VLOOKUP(BC$14,'ISP-F14-HRD-00'!$B$14:$BE$128,MATCH($C365,'ISP-F14-HRD-00'!$B$11:$BE$11,0),FALSE)=0,"",VLOOKUP(BC$14,'ISP-F14-HRD-00'!$B$14:$BE$128,MATCH($C365,'ISP-F14-HRD-00'!$B$11:$BE$11,0),FALSE))</f>
        <v/>
      </c>
      <c r="BD365" s="86" t="str">
        <f>IF(VLOOKUP(BD$14,'ISP-F14-HRD-00'!$B$14:$BE$128,MATCH($C365,'ISP-F14-HRD-00'!$B$11:$BE$11,0),FALSE)=0,"",VLOOKUP(BD$14,'ISP-F14-HRD-00'!$B$14:$BE$128,MATCH($C365,'ISP-F14-HRD-00'!$B$11:$BE$11,0),FALSE))</f>
        <v/>
      </c>
      <c r="BE365" s="86" t="str">
        <f>IF(VLOOKUP(BE$14,'ISP-F14-HRD-00'!$B$14:$BE$128,MATCH($C365,'ISP-F14-HRD-00'!$B$11:$BE$11,0),FALSE)=0,"",VLOOKUP(BE$14,'ISP-F14-HRD-00'!$B$14:$BE$128,MATCH($C365,'ISP-F14-HRD-00'!$B$11:$BE$11,0),FALSE))</f>
        <v/>
      </c>
      <c r="BF365" s="86" t="str">
        <f>IF(VLOOKUP(BF$14,'ISP-F14-HRD-00'!$B$14:$BE$128,MATCH($C365,'ISP-F14-HRD-00'!$B$11:$BE$11,0),FALSE)=0,"",VLOOKUP(BF$14,'ISP-F14-HRD-00'!$B$14:$BE$128,MATCH($C365,'ISP-F14-HRD-00'!$B$11:$BE$11,0),FALSE))</f>
        <v/>
      </c>
      <c r="BG365" s="330"/>
      <c r="BH365" s="86" t="str">
        <f>IF(VLOOKUP(BH$14,'ISP-F14-HRD-00'!$B$14:$BE$128,MATCH($C365,'ISP-F14-HRD-00'!$B$11:$BE$11,0),FALSE)=0,"",VLOOKUP(BH$14,'ISP-F14-HRD-00'!$B$14:$BE$128,MATCH($C365,'ISP-F14-HRD-00'!$B$11:$BE$11,0),FALSE))</f>
        <v/>
      </c>
      <c r="BI365" s="86" t="str">
        <f>IF(VLOOKUP(BI$14,'ISP-F14-HRD-00'!$B$14:$BE$128,MATCH($C365,'ISP-F14-HRD-00'!$B$11:$BE$11,0),FALSE)=0,"",VLOOKUP(BI$14,'ISP-F14-HRD-00'!$B$14:$BE$128,MATCH($C365,'ISP-F14-HRD-00'!$B$11:$BE$11,0),FALSE))</f>
        <v/>
      </c>
      <c r="BJ365" s="86" t="str">
        <f>IF(VLOOKUP(BJ$14,'ISP-F14-HRD-00'!$B$14:$BE$128,MATCH($C365,'ISP-F14-HRD-00'!$B$11:$BE$11,0),FALSE)=0,"",VLOOKUP(BJ$14,'ISP-F14-HRD-00'!$B$14:$BE$128,MATCH($C365,'ISP-F14-HRD-00'!$B$11:$BE$11,0),FALSE))</f>
        <v/>
      </c>
      <c r="BK365" s="86" t="str">
        <f>IF(VLOOKUP(BK$14,'ISP-F14-HRD-00'!$B$14:$BE$128,MATCH($C365,'ISP-F14-HRD-00'!$B$11:$BE$11,0),FALSE)=0,"",VLOOKUP(BK$14,'ISP-F14-HRD-00'!$B$14:$BE$128,MATCH($C365,'ISP-F14-HRD-00'!$B$11:$BE$11,0),FALSE))</f>
        <v/>
      </c>
      <c r="BL365" s="330"/>
      <c r="BM365" s="86" t="str">
        <f>IF(VLOOKUP(BM$14,'ISP-F14-HRD-00'!$B$14:$BE$128,MATCH($C365,'ISP-F14-HRD-00'!$B$11:$BE$11,0),FALSE)=0,"",VLOOKUP(BM$14,'ISP-F14-HRD-00'!$B$14:$BE$128,MATCH($C365,'ISP-F14-HRD-00'!$B$11:$BE$11,0),FALSE))</f>
        <v/>
      </c>
      <c r="BN365" s="86" t="str">
        <f>IF(VLOOKUP(BN$14,'ISP-F14-HRD-00'!$B$14:$BE$128,MATCH($C365,'ISP-F14-HRD-00'!$B$11:$BE$11,0),FALSE)=0,"",VLOOKUP(BN$14,'ISP-F14-HRD-00'!$B$14:$BE$128,MATCH($C365,'ISP-F14-HRD-00'!$B$11:$BE$11,0),FALSE))</f>
        <v/>
      </c>
      <c r="BO365" s="86" t="str">
        <f>IF(VLOOKUP(BO$14,'ISP-F14-HRD-00'!$B$14:$BE$128,MATCH($C365,'ISP-F14-HRD-00'!$B$11:$BE$11,0),FALSE)=0,"",VLOOKUP(BO$14,'ISP-F14-HRD-00'!$B$14:$BE$128,MATCH($C365,'ISP-F14-HRD-00'!$B$11:$BE$11,0),FALSE))</f>
        <v/>
      </c>
      <c r="BP365" s="86" t="str">
        <f>IF(VLOOKUP(BP$14,'ISP-F14-HRD-00'!$B$14:$BE$128,MATCH($C365,'ISP-F14-HRD-00'!$B$11:$BE$11,0),FALSE)=0,"",VLOOKUP(BP$14,'ISP-F14-HRD-00'!$B$14:$BE$128,MATCH($C365,'ISP-F14-HRD-00'!$B$11:$BE$11,0),FALSE))</f>
        <v/>
      </c>
      <c r="BQ365" s="86" t="str">
        <f>IF(VLOOKUP(BQ$14,'ISP-F14-HRD-00'!$B$14:$BE$128,MATCH($C365,'ISP-F14-HRD-00'!$B$11:$BE$11,0),FALSE)=0,"",VLOOKUP(BQ$14,'ISP-F14-HRD-00'!$B$14:$BE$128,MATCH($C365,'ISP-F14-HRD-00'!$B$11:$BE$11,0),FALSE))</f>
        <v/>
      </c>
      <c r="BR365" s="356"/>
      <c r="BS365" s="86">
        <f>IF(VLOOKUP(BS$14,'ISP-F14-HRD-00'!$B$14:$BE$128,MATCH($C365,'ISP-F14-HRD-00'!$B$11:$BE$11,0),FALSE)=0,"",VLOOKUP(BS$14,'ISP-F14-HRD-00'!$B$14:$BE$128,MATCH($C365,'ISP-F14-HRD-00'!$B$11:$BE$11,0),FALSE))</f>
        <v>1</v>
      </c>
      <c r="BT365" s="86">
        <f>IF(VLOOKUP(BT$14,'ISP-F14-HRD-00'!$B$14:$BE$128,MATCH($C365,'ISP-F14-HRD-00'!$B$11:$BE$11,0),FALSE)=0,"",VLOOKUP(BT$14,'ISP-F14-HRD-00'!$B$14:$BE$128,MATCH($C365,'ISP-F14-HRD-00'!$B$11:$BE$11,0),FALSE))</f>
        <v>1</v>
      </c>
      <c r="BU365" s="86" t="str">
        <f>IF(VLOOKUP(BU$14,'ISP-F14-HRD-00'!$B$14:$BE$128,MATCH($C365,'ISP-F14-HRD-00'!$B$11:$BE$11,0),FALSE)=0,"",VLOOKUP(BU$14,'ISP-F14-HRD-00'!$B$14:$BE$128,MATCH($C365,'ISP-F14-HRD-00'!$B$11:$BE$11,0),FALSE))</f>
        <v/>
      </c>
      <c r="BV365" s="86" t="str">
        <f>IF(VLOOKUP(BV$14,'ISP-F14-HRD-00'!$B$14:$BE$128,MATCH($C365,'ISP-F14-HRD-00'!$B$11:$BE$11,0),FALSE)=0,"",VLOOKUP(BV$14,'ISP-F14-HRD-00'!$B$14:$BE$128,MATCH($C365,'ISP-F14-HRD-00'!$B$11:$BE$11,0),FALSE))</f>
        <v/>
      </c>
      <c r="BW365" s="86" t="str">
        <f>IF(VLOOKUP(BW$14,'ISP-F14-HRD-00'!$B$14:$BE$128,MATCH($C365,'ISP-F14-HRD-00'!$B$11:$BE$11,0),FALSE)=0,"",VLOOKUP(BW$14,'ISP-F14-HRD-00'!$B$14:$BE$128,MATCH($C365,'ISP-F14-HRD-00'!$B$11:$BE$11,0),FALSE))</f>
        <v/>
      </c>
      <c r="BX365" s="86" t="str">
        <f>IF(VLOOKUP(BX$14,'ISP-F14-HRD-00'!$B$14:$BE$128,MATCH($C365,'ISP-F14-HRD-00'!$B$11:$BE$11,0),FALSE)=0,"",VLOOKUP(BX$14,'ISP-F14-HRD-00'!$B$14:$BE$128,MATCH($C365,'ISP-F14-HRD-00'!$B$11:$BE$11,0),FALSE))</f>
        <v/>
      </c>
      <c r="BY365" s="86" t="str">
        <f>IF(VLOOKUP(BY$14,'ISP-F14-HRD-00'!$B$14:$BE$128,MATCH($C365,'ISP-F14-HRD-00'!$B$11:$BE$11,0),FALSE)=0,"",VLOOKUP(BY$14,'ISP-F14-HRD-00'!$B$14:$BE$128,MATCH($C365,'ISP-F14-HRD-00'!$B$11:$BE$11,0),FALSE))</f>
        <v/>
      </c>
      <c r="BZ365" s="330"/>
      <c r="CA365" s="86" t="str">
        <f>IF(VLOOKUP(CA$14,'ISP-F14-HRD-00'!$B$14:$BE$128,MATCH($C365,'ISP-F14-HRD-00'!$B$11:$BE$11,0),FALSE)=0,"",VLOOKUP(CA$14,'ISP-F14-HRD-00'!$B$14:$BE$128,MATCH($C365,'ISP-F14-HRD-00'!$B$11:$BE$11,0),FALSE))</f>
        <v/>
      </c>
      <c r="CB365" s="86" t="str">
        <f>IF(VLOOKUP(CB$14,'ISP-F14-HRD-00'!$B$14:$BE$128,MATCH($C365,'ISP-F14-HRD-00'!$B$11:$BE$11,0),FALSE)=0,"",VLOOKUP(CB$14,'ISP-F14-HRD-00'!$B$14:$BE$128,MATCH($C365,'ISP-F14-HRD-00'!$B$11:$BE$11,0),FALSE))</f>
        <v/>
      </c>
      <c r="CC365" s="86" t="str">
        <f>IF(VLOOKUP(CC$14,'ISP-F14-HRD-00'!$B$14:$BE$128,MATCH($C365,'ISP-F14-HRD-00'!$B$11:$BE$11,0),FALSE)=0,"",VLOOKUP(CC$14,'ISP-F14-HRD-00'!$B$14:$BE$128,MATCH($C365,'ISP-F14-HRD-00'!$B$11:$BE$11,0),FALSE))</f>
        <v/>
      </c>
      <c r="CD365" s="86" t="str">
        <f>IF(VLOOKUP(CD$14,'ISP-F14-HRD-00'!$B$14:$BE$128,MATCH($C365,'ISP-F14-HRD-00'!$B$11:$BE$11,0),FALSE)=0,"",VLOOKUP(CD$14,'ISP-F14-HRD-00'!$B$14:$BE$128,MATCH($C365,'ISP-F14-HRD-00'!$B$11:$BE$11,0),FALSE))</f>
        <v/>
      </c>
      <c r="CE365" s="86" t="str">
        <f>IF(VLOOKUP(CE$14,'ISP-F14-HRD-00'!$B$14:$BE$128,MATCH($C365,'ISP-F14-HRD-00'!$B$11:$BE$11,0),FALSE)=0,"",VLOOKUP(CE$14,'ISP-F14-HRD-00'!$B$14:$BE$128,MATCH($C365,'ISP-F14-HRD-00'!$B$11:$BE$11,0),FALSE))</f>
        <v/>
      </c>
      <c r="CF365" s="86" t="str">
        <f>IF(VLOOKUP(CF$14,'ISP-F14-HRD-00'!$B$14:$BE$128,MATCH($C365,'ISP-F14-HRD-00'!$B$11:$BE$11,0),FALSE)=0,"",VLOOKUP(CF$14,'ISP-F14-HRD-00'!$B$14:$BE$128,MATCH($C365,'ISP-F14-HRD-00'!$B$11:$BE$11,0),FALSE))</f>
        <v/>
      </c>
      <c r="CG365" s="330"/>
      <c r="CH365" s="86" t="str">
        <f>IF(VLOOKUP(CH$14,'ISP-F14-HRD-00'!$B$14:$BE$128,MATCH($C365,'ISP-F14-HRD-00'!$B$11:$BE$11,0),FALSE)=0,"",VLOOKUP(CH$14,'ISP-F14-HRD-00'!$B$14:$BE$128,MATCH($C365,'ISP-F14-HRD-00'!$B$11:$BE$11,0),FALSE))</f>
        <v/>
      </c>
      <c r="CI365" s="86" t="str">
        <f>IF(VLOOKUP(CI$14,'ISP-F14-HRD-00'!$B$14:$BE$128,MATCH($C365,'ISP-F14-HRD-00'!$B$11:$BE$11,0),FALSE)=0,"",VLOOKUP(CI$14,'ISP-F14-HRD-00'!$B$14:$BE$128,MATCH($C365,'ISP-F14-HRD-00'!$B$11:$BE$11,0),FALSE))</f>
        <v/>
      </c>
      <c r="CJ365" s="86" t="str">
        <f>IF(VLOOKUP(CJ$14,'ISP-F14-HRD-00'!$B$14:$BE$128,MATCH($C365,'ISP-F14-HRD-00'!$B$11:$BE$11,0),FALSE)=0,"",VLOOKUP(CJ$14,'ISP-F14-HRD-00'!$B$14:$BE$128,MATCH($C365,'ISP-F14-HRD-00'!$B$11:$BE$11,0),FALSE))</f>
        <v/>
      </c>
      <c r="CK365" s="86" t="str">
        <f>IF(VLOOKUP(CK$14,'ISP-F14-HRD-00'!$B$14:$BE$128,MATCH($C365,'ISP-F14-HRD-00'!$B$11:$BE$11,0),FALSE)=0,"",VLOOKUP(CK$14,'ISP-F14-HRD-00'!$B$14:$BE$128,MATCH($C365,'ISP-F14-HRD-00'!$B$11:$BE$11,0),FALSE))</f>
        <v/>
      </c>
      <c r="CL365" s="86" t="str">
        <f>IF(VLOOKUP(CL$14,'ISP-F14-HRD-00'!$B$14:$BE$128,MATCH($C365,'ISP-F14-HRD-00'!$B$11:$BE$11,0),FALSE)=0,"",VLOOKUP(CL$14,'ISP-F14-HRD-00'!$B$14:$BE$128,MATCH($C365,'ISP-F14-HRD-00'!$B$11:$BE$11,0),FALSE))</f>
        <v/>
      </c>
      <c r="CM365" s="86" t="str">
        <f>IF(VLOOKUP(CM$14,'ISP-F14-HRD-00'!$B$14:$BE$128,MATCH($C365,'ISP-F14-HRD-00'!$B$11:$BE$11,0),FALSE)=0,"",VLOOKUP(CM$14,'ISP-F14-HRD-00'!$B$14:$BE$128,MATCH($C365,'ISP-F14-HRD-00'!$B$11:$BE$11,0),FALSE))</f>
        <v/>
      </c>
      <c r="CN365" s="86" t="str">
        <f>IF(VLOOKUP(CN$14,'ISP-F14-HRD-00'!$B$14:$BE$128,MATCH($C365,'ISP-F14-HRD-00'!$B$11:$BE$11,0),FALSE)=0,"",VLOOKUP(CN$14,'ISP-F14-HRD-00'!$B$14:$BE$128,MATCH($C365,'ISP-F14-HRD-00'!$B$11:$BE$11,0),FALSE))</f>
        <v/>
      </c>
      <c r="CO365" s="86" t="str">
        <f>IF(VLOOKUP(CO$14,'ISP-F14-HRD-00'!$B$14:$BE$128,MATCH($C365,'ISP-F14-HRD-00'!$B$11:$BE$11,0),FALSE)=0,"",VLOOKUP(CO$14,'ISP-F14-HRD-00'!$B$14:$BE$128,MATCH($C365,'ISP-F14-HRD-00'!$B$11:$BE$11,0),FALSE))</f>
        <v/>
      </c>
      <c r="CP365" s="700" t="str">
        <f>IF(VLOOKUP(CP$14,'ISP-F14-HRD-00'!$B$14:$BE$128,MATCH($C365,'ISP-F14-HRD-00'!$B$11:$BE$11,0),FALSE)=0,"",VLOOKUP(CP$14,'ISP-F14-HRD-00'!$B$14:$BE$128,MATCH($C365,'ISP-F14-HRD-00'!$B$11:$BE$11,0),FALSE))</f>
        <v/>
      </c>
      <c r="CQ365" s="88">
        <f>IF(VLOOKUP(CQ$14,'ISP-F14-HRD-00'!$B$14:$BE$128,MATCH($C365,'ISP-F14-HRD-00'!$B$11:$BE$11,0),FALSE)=0,"",VLOOKUP(CQ$14,'ISP-F14-HRD-00'!$B$14:$BE$128,MATCH($C365,'ISP-F14-HRD-00'!$B$11:$BE$11,0),FALSE))</f>
        <v>1</v>
      </c>
      <c r="CR365" s="86" t="str">
        <f>IF(VLOOKUP(CR$14,'ISP-F14-HRD-00'!$B$14:$BE$128,MATCH($C365,'ISP-F14-HRD-00'!$B$11:$BE$11,0),FALSE)=0,"",VLOOKUP(CR$14,'ISP-F14-HRD-00'!$B$14:$BE$128,MATCH($C365,'ISP-F14-HRD-00'!$B$11:$BE$11,0),FALSE))</f>
        <v/>
      </c>
      <c r="CS365" s="87"/>
      <c r="CT365" s="89" t="str">
        <f>IF(VLOOKUP(CT$14,'ISP-F14-HRD-00'!$B$14:$BE$128,MATCH($C365,'ISP-F14-HRD-00'!$B$11:$BE$11,0),FALSE)=0,"",VLOOKUP(CT$14,'ISP-F14-HRD-00'!$B$14:$BE$128,MATCH($C365,'ISP-F14-HRD-00'!$B$11:$BE$11,0),FALSE))</f>
        <v/>
      </c>
      <c r="CU365" s="86" t="str">
        <f>IF(VLOOKUP(CU$14,'ISP-F14-HRD-00'!$B$14:$BE$128,MATCH($C365,'ISP-F14-HRD-00'!$B$11:$BE$11,0),FALSE)=0,"",VLOOKUP(CU$14,'ISP-F14-HRD-00'!$B$14:$BE$128,MATCH($C365,'ISP-F14-HRD-00'!$B$11:$BE$11,0),FALSE))</f>
        <v/>
      </c>
      <c r="CV365" s="86" t="str">
        <f>IF(VLOOKUP(CV$14,'ISP-F14-HRD-00'!$B$14:$BE$128,MATCH($C365,'ISP-F14-HRD-00'!$B$11:$BE$11,0),FALSE)=0,"",VLOOKUP(CV$14,'ISP-F14-HRD-00'!$B$14:$BE$128,MATCH($C365,'ISP-F14-HRD-00'!$B$11:$BE$11,0),FALSE))</f>
        <v/>
      </c>
      <c r="CW365" s="86"/>
      <c r="CX365" s="88" t="str">
        <f>IF(VLOOKUP(CX$14,'ISP-F14-HRD-00'!$B$14:$BE$128,MATCH($C365,'ISP-F14-HRD-00'!$B$11:$BE$11,0),FALSE)=0,"",VLOOKUP(CX$14,'ISP-F14-HRD-00'!$B$14:$BE$128,MATCH($C365,'ISP-F14-HRD-00'!$B$11:$BE$11,0),FALSE))</f>
        <v/>
      </c>
      <c r="CY365" s="86" t="str">
        <f>IF(VLOOKUP(CY$14,'ISP-F14-HRD-00'!$B$14:$BE$128,MATCH($C365,'ISP-F14-HRD-00'!$B$11:$BE$11,0),FALSE)=0,"",VLOOKUP(CY$14,'ISP-F14-HRD-00'!$B$14:$BE$128,MATCH($C365,'ISP-F14-HRD-00'!$B$11:$BE$11,0),FALSE))</f>
        <v/>
      </c>
      <c r="CZ365" s="87" t="str">
        <f>IF(VLOOKUP(CZ$14,'ISP-F14-HRD-00'!$B$14:$BE$128,MATCH($C365,'ISP-F14-HRD-00'!$B$11:$BE$11,0),FALSE)=0,"",VLOOKUP(CZ$14,'ISP-F14-HRD-00'!$B$14:$BE$128,MATCH($C365,'ISP-F14-HRD-00'!$B$11:$BE$11,0),FALSE))</f>
        <v/>
      </c>
      <c r="DA365" s="88" t="str">
        <f>IF(VLOOKUP(DA$14,'ISP-F14-HRD-00'!$B$14:$BE$128,MATCH($C365,'ISP-F14-HRD-00'!$B$11:$BE$11,0),FALSE)=0,"",VLOOKUP(DA$14,'ISP-F14-HRD-00'!$B$14:$BE$128,MATCH($C365,'ISP-F14-HRD-00'!$B$11:$BE$11,0),FALSE))</f>
        <v/>
      </c>
      <c r="DB365" s="86" t="str">
        <f>IF(VLOOKUP(DB$14,'ISP-F14-HRD-00'!$B$14:$BE$128,MATCH($C365,'ISP-F14-HRD-00'!$B$11:$BE$11,0),FALSE)=0,"",VLOOKUP(DB$14,'ISP-F14-HRD-00'!$B$14:$BE$128,MATCH($C365,'ISP-F14-HRD-00'!$B$11:$BE$11,0),FALSE))</f>
        <v/>
      </c>
      <c r="DC365" s="86" t="str">
        <f>IF(VLOOKUP(DC$14,'ISP-F14-HRD-00'!$B$14:$BE$128,MATCH($C365,'ISP-F14-HRD-00'!$B$11:$BE$11,0),FALSE)=0,"",VLOOKUP(DC$14,'ISP-F14-HRD-00'!$B$14:$BE$128,MATCH($C365,'ISP-F14-HRD-00'!$B$11:$BE$11,0),FALSE))</f>
        <v/>
      </c>
      <c r="DD365" s="86" t="str">
        <f>IF(VLOOKUP(DD$14,'ISP-F14-HRD-00'!$B$14:$BE$128,MATCH($C365,'ISP-F14-HRD-00'!$B$11:$BE$11,0),FALSE)=0,"",VLOOKUP(DD$14,'ISP-F14-HRD-00'!$B$14:$BE$128,MATCH($C365,'ISP-F14-HRD-00'!$B$11:$BE$11,0),FALSE))</f>
        <v/>
      </c>
      <c r="DE365" s="86" t="str">
        <f>IF(VLOOKUP(DE$14,'ISP-F14-HRD-00'!$B$14:$BE$128,MATCH($C365,'ISP-F14-HRD-00'!$B$11:$BE$11,0),FALSE)=0,"",VLOOKUP(DE$14,'ISP-F14-HRD-00'!$B$14:$BE$128,MATCH($C365,'ISP-F14-HRD-00'!$B$11:$BE$11,0),FALSE))</f>
        <v/>
      </c>
      <c r="DF365" s="86" t="str">
        <f>IF(VLOOKUP(DF$14,'ISP-F14-HRD-00'!$B$14:$BE$128,MATCH($C365,'ISP-F14-HRD-00'!$B$11:$BE$11,0),FALSE)=0,"",VLOOKUP(DF$14,'ISP-F14-HRD-00'!$B$14:$BE$128,MATCH($C365,'ISP-F14-HRD-00'!$B$11:$BE$11,0),FALSE))</f>
        <v/>
      </c>
      <c r="DG365" s="86" t="str">
        <f>IF(VLOOKUP(DG$14,'ISP-F14-HRD-00'!$B$14:$BE$128,MATCH($C365,'ISP-F14-HRD-00'!$B$11:$BE$11,0),FALSE)=0,"",VLOOKUP(DG$14,'ISP-F14-HRD-00'!$B$14:$BE$128,MATCH($C365,'ISP-F14-HRD-00'!$B$11:$BE$11,0),FALSE))</f>
        <v/>
      </c>
      <c r="DH365" s="86" t="str">
        <f>IF(VLOOKUP(DH$14,'ISP-F14-HRD-00'!$B$14:$BE$128,MATCH($C365,'ISP-F14-HRD-00'!$B$11:$BE$11,0),FALSE)=0,"",VLOOKUP(DH$14,'ISP-F14-HRD-00'!$B$14:$BE$128,MATCH($C365,'ISP-F14-HRD-00'!$B$11:$BE$11,0),FALSE))</f>
        <v/>
      </c>
      <c r="DI365" s="86" t="str">
        <f>IF(VLOOKUP(DI$14,'ISP-F14-HRD-00'!$B$14:$BE$128,MATCH($C365,'ISP-F14-HRD-00'!$B$11:$BE$11,0),FALSE)=0,"",VLOOKUP(DI$14,'ISP-F14-HRD-00'!$B$14:$BE$128,MATCH($C365,'ISP-F14-HRD-00'!$B$11:$BE$11,0),FALSE))</f>
        <v/>
      </c>
      <c r="DJ365" s="86" t="str">
        <f>IF(VLOOKUP(DJ$14,'ISP-F14-HRD-00'!$B$14:$BE$128,MATCH($C365,'ISP-F14-HRD-00'!$B$11:$BE$11,0),FALSE)=0,"",VLOOKUP(DJ$14,'ISP-F14-HRD-00'!$B$14:$BE$128,MATCH($C365,'ISP-F14-HRD-00'!$B$11:$BE$11,0),FALSE))</f>
        <v/>
      </c>
      <c r="DK365" s="86" t="str">
        <f>IF(VLOOKUP(DK$14,'ISP-F14-HRD-00'!$B$14:$BE$128,MATCH($C365,'ISP-F14-HRD-00'!$B$11:$BE$11,0),FALSE)=0,"",VLOOKUP(DK$14,'ISP-F14-HRD-00'!$B$14:$BE$128,MATCH($C365,'ISP-F14-HRD-00'!$B$11:$BE$11,0),FALSE))</f>
        <v/>
      </c>
      <c r="DL365" s="86" t="str">
        <f>IF(VLOOKUP(DL$14,'ISP-F14-HRD-00'!$B$14:$BE$128,MATCH($C365,'ISP-F14-HRD-00'!$B$11:$BE$11,0),FALSE)=0,"",VLOOKUP(DL$14,'ISP-F14-HRD-00'!$B$14:$BE$128,MATCH($C365,'ISP-F14-HRD-00'!$B$11:$BE$11,0),FALSE))</f>
        <v/>
      </c>
      <c r="DM365" s="86" t="str">
        <f>IF(VLOOKUP(DM$14,'ISP-F14-HRD-00'!$B$14:$BE$128,MATCH($C365,'ISP-F14-HRD-00'!$B$11:$BE$11,0),FALSE)=0,"",VLOOKUP(DM$14,'ISP-F14-HRD-00'!$B$14:$BE$128,MATCH($C365,'ISP-F14-HRD-00'!$B$11:$BE$11,0),FALSE))</f>
        <v/>
      </c>
      <c r="DN365" s="86" t="str">
        <f>IF(VLOOKUP(DN$14,'ISP-F14-HRD-00'!$B$14:$BE$128,MATCH($C365,'ISP-F14-HRD-00'!$B$11:$BE$11,0),FALSE)=0,"",VLOOKUP(DN$14,'ISP-F14-HRD-00'!$B$14:$BE$128,MATCH($C365,'ISP-F14-HRD-00'!$B$11:$BE$11,0),FALSE))</f>
        <v/>
      </c>
      <c r="DO365" s="86" t="str">
        <f>IF(VLOOKUP(DO$14,'ISP-F14-HRD-00'!$B$14:$BE$128,MATCH($C365,'ISP-F14-HRD-00'!$B$11:$BE$11,0),FALSE)=0,"",VLOOKUP(DO$14,'ISP-F14-HRD-00'!$B$14:$BE$128,MATCH($C365,'ISP-F14-HRD-00'!$B$11:$BE$11,0),FALSE))</f>
        <v/>
      </c>
      <c r="DP365" s="86" t="str">
        <f>IF(VLOOKUP(DP$14,'ISP-F14-HRD-00'!$B$14:$BE$128,MATCH($C365,'ISP-F14-HRD-00'!$B$11:$BE$11,0),FALSE)=0,"",VLOOKUP(DP$14,'ISP-F14-HRD-00'!$B$14:$BE$128,MATCH($C365,'ISP-F14-HRD-00'!$B$11:$BE$11,0),FALSE))</f>
        <v/>
      </c>
      <c r="DQ365" s="86" t="str">
        <f>IF(VLOOKUP(DQ$14,'ISP-F14-HRD-00'!$B$14:$BE$128,MATCH($C365,'ISP-F14-HRD-00'!$B$11:$BE$11,0),FALSE)=0,"",VLOOKUP(DQ$14,'ISP-F14-HRD-00'!$B$14:$BE$128,MATCH($C365,'ISP-F14-HRD-00'!$B$11:$BE$11,0),FALSE))</f>
        <v/>
      </c>
      <c r="DR365" s="970" t="str">
        <f>IF(VLOOKUP(DR$14,'ISP-F14-HRD-00'!$B$14:$BE$128,MATCH($C365,'ISP-F14-HRD-00'!$B$11:$BE$11,0),FALSE)=0,"",VLOOKUP(DR$14,'ISP-F14-HRD-00'!$B$14:$BE$128,MATCH($C365,'ISP-F14-HRD-00'!$B$11:$BE$11,0),FALSE))</f>
        <v/>
      </c>
      <c r="DS365" s="970" t="str">
        <f>IF(VLOOKUP(DS$14,'ISP-F14-HRD-00'!$B$14:$BE$128,MATCH($C365,'ISP-F14-HRD-00'!$B$11:$BE$11,0),FALSE)=0,"",VLOOKUP(DS$14,'ISP-F14-HRD-00'!$B$14:$BE$128,MATCH($C365,'ISP-F14-HRD-00'!$B$11:$BE$11,0),FALSE))</f>
        <v/>
      </c>
      <c r="DT365" s="87" t="e">
        <f>IF(VLOOKUP(DT$14,'ISP-F14-HRD-00'!$B$14:$BE$128,MATCH($C365,'ISP-F14-HRD-00'!$B$11:$BE$11,0),FALSE)=0,"",VLOOKUP(DT$14,'ISP-F14-HRD-00'!$B$14:$BE$128,MATCH($C365,'ISP-F14-HRD-00'!$B$11:$BE$11,0),FALSE))</f>
        <v>#N/A</v>
      </c>
      <c r="DV365" s="103">
        <f t="shared" si="63"/>
        <v>3</v>
      </c>
    </row>
    <row r="366" spans="1:126" s="103" customFormat="1">
      <c r="A366" s="1075"/>
      <c r="B366" s="1072"/>
      <c r="C366" s="1079"/>
      <c r="D366" s="1080"/>
      <c r="E366" s="1084"/>
      <c r="F366" s="1087"/>
      <c r="G366" s="1087"/>
      <c r="H366" s="343" t="s">
        <v>359</v>
      </c>
      <c r="I366" s="104"/>
      <c r="J366" s="102" t="str">
        <f>IFERROR(VLOOKUP($B365&amp;J$14,Actual!$B$6:$H$1959,7,FALSE),"")</f>
        <v/>
      </c>
      <c r="K366" s="102" t="str">
        <f>IFERROR(VLOOKUP($B365&amp;K$14,Actual!$B$6:$H$1959,7,FALSE),"")</f>
        <v/>
      </c>
      <c r="L366" s="102" t="str">
        <f>IFERROR(VLOOKUP($B365&amp;L$14,Actual!$B$6:$H$1959,7,FALSE),"")</f>
        <v/>
      </c>
      <c r="M366" s="102" t="str">
        <f>IFERROR(VLOOKUP($B365&amp;M$14,Actual!$B$6:$H$1959,7,FALSE),"")</f>
        <v/>
      </c>
      <c r="N366" s="102" t="str">
        <f>IFERROR(VLOOKUP($B365&amp;N$14,Actual!$B$6:$H$1959,7,FALSE),"")</f>
        <v/>
      </c>
      <c r="O366" s="102" t="str">
        <f>IFERROR(VLOOKUP($B365&amp;O$14,Actual!$B$6:$H$1959,7,FALSE),"")</f>
        <v/>
      </c>
      <c r="P366" s="102" t="str">
        <f>IFERROR(VLOOKUP($B365&amp;P$14,Actual!$B$6:$H$1959,7,FALSE),"")</f>
        <v/>
      </c>
      <c r="Q366" s="102" t="str">
        <f>IFERROR(VLOOKUP($B365&amp;Q$14,Actual!$B$6:$H$1959,7,FALSE),"")</f>
        <v/>
      </c>
      <c r="R366" s="102" t="str">
        <f>IFERROR(VLOOKUP($B365&amp;R$14,Actual!$B$6:$H$1959,7,FALSE),"")</f>
        <v/>
      </c>
      <c r="S366" s="102" t="str">
        <f>IFERROR(VLOOKUP($B365&amp;S$14,Actual!$B$6:$H$1959,7,FALSE),"")</f>
        <v/>
      </c>
      <c r="T366" s="102" t="str">
        <f>IFERROR(VLOOKUP($B365&amp;T$14,Actual!$B$6:$H$1959,7,FALSE),"")</f>
        <v/>
      </c>
      <c r="U366" s="102" t="str">
        <f>IFERROR(VLOOKUP($B365&amp;U$14,Actual!$B$6:$H$1959,7,FALSE),"")</f>
        <v/>
      </c>
      <c r="V366" s="102" t="str">
        <f ca="1">IFERROR(VLOOKUP($B365&amp;V$14,Actual!$B$6:$H$1959,7,FALSE),"")</f>
        <v>A</v>
      </c>
      <c r="W366" s="102" t="str">
        <f>IFERROR(VLOOKUP($B365&amp;W$14,Actual!$B$6:$H$1959,7,FALSE),"")</f>
        <v/>
      </c>
      <c r="X366" s="102" t="str">
        <f>IFERROR(VLOOKUP($B365&amp;X$14,Actual!$B$6:$H$1959,7,FALSE),"")</f>
        <v/>
      </c>
      <c r="Y366" s="102" t="str">
        <f>IFERROR(VLOOKUP($B365&amp;Y$14,Actual!$B$6:$H$1959,7,FALSE),"")</f>
        <v/>
      </c>
      <c r="Z366" s="102" t="str">
        <f>IFERROR(VLOOKUP($B365&amp;Z$14,Actual!$B$6:$H$1959,7,FALSE),"")</f>
        <v/>
      </c>
      <c r="AA366" s="102" t="str">
        <f>IFERROR(VLOOKUP($B365&amp;AA$14,Actual!$B$6:$H$1959,7,FALSE),"")</f>
        <v/>
      </c>
      <c r="AB366" s="102" t="str">
        <f>IFERROR(VLOOKUP($B365&amp;AB$14,Actual!$B$6:$H$1959,7,FALSE),"")</f>
        <v/>
      </c>
      <c r="AC366" s="701" t="str">
        <f>IFERROR(VLOOKUP($B365&amp;AC$14,Actual!$B$6:$H$1959,7,FALSE),"")</f>
        <v/>
      </c>
      <c r="AD366" s="701" t="str">
        <f>IFERROR(VLOOKUP($B365&amp;AD$14,Actual!$B$6:$H$1959,7,FALSE),"")</f>
        <v/>
      </c>
      <c r="AE366" s="701" t="str">
        <f>IFERROR(VLOOKUP($B365&amp;AE$14,Actual!$B$6:$H$1959,7,FALSE),"")</f>
        <v/>
      </c>
      <c r="AF366" s="327"/>
      <c r="AG366" s="102" t="str">
        <f>IFERROR(VLOOKUP($B365&amp;AG$14,Actual!$B$6:$H$1959,7,FALSE),"")</f>
        <v/>
      </c>
      <c r="AH366" s="102" t="str">
        <f>IFERROR(VLOOKUP($B365&amp;AH$14,Actual!$B$6:$H$1959,7,FALSE),"")</f>
        <v/>
      </c>
      <c r="AI366" s="102" t="str">
        <f>IFERROR(VLOOKUP($B365&amp;AI$14,Actual!$B$6:$H$1959,7,FALSE),"")</f>
        <v/>
      </c>
      <c r="AJ366" s="102" t="str">
        <f>IFERROR(VLOOKUP($B365&amp;AJ$14,Actual!$B$6:$H$1959,7,FALSE),"")</f>
        <v/>
      </c>
      <c r="AK366" s="102" t="str">
        <f>IFERROR(VLOOKUP($B365&amp;AK$14,Actual!$B$6:$H$1959,7,FALSE),"")</f>
        <v/>
      </c>
      <c r="AL366" s="102" t="str">
        <f>IFERROR(VLOOKUP($B365&amp;AL$14,Actual!$B$6:$H$1959,7,FALSE),"")</f>
        <v/>
      </c>
      <c r="AM366" s="102" t="str">
        <f>IFERROR(VLOOKUP($B365&amp;AM$14,Actual!$B$6:$H$1959,7,FALSE),"")</f>
        <v/>
      </c>
      <c r="AN366" s="102" t="str">
        <f>IFERROR(VLOOKUP($B365&amp;AN$14,Actual!$B$6:$H$1959,7,FALSE),"")</f>
        <v/>
      </c>
      <c r="AO366" s="102" t="str">
        <f>IFERROR(VLOOKUP($B365&amp;AO$14,Actual!$B$6:$H$1959,7,FALSE),"")</f>
        <v/>
      </c>
      <c r="AP366" s="102" t="str">
        <f>IFERROR(VLOOKUP($B365&amp;AP$14,Actual!$B$6:$H$1959,7,FALSE),"")</f>
        <v/>
      </c>
      <c r="AQ366" s="102" t="str">
        <f>IFERROR(VLOOKUP($B365&amp;AQ$14,Actual!$B$6:$H$1959,7,FALSE),"")</f>
        <v/>
      </c>
      <c r="AR366" s="102" t="str">
        <f>IFERROR(VLOOKUP($B365&amp;AR$14,Actual!$B$6:$H$1959,7,FALSE),"")</f>
        <v/>
      </c>
      <c r="AS366" s="102" t="str">
        <f>IFERROR(VLOOKUP($B365&amp;AS$14,Actual!$B$6:$H$1959,7,FALSE),"")</f>
        <v/>
      </c>
      <c r="AT366" s="102" t="str">
        <f>IFERROR(VLOOKUP($B365&amp;AT$14,Actual!$B$6:$H$1959,7,FALSE),"")</f>
        <v/>
      </c>
      <c r="AU366" s="102" t="str">
        <f>IFERROR(VLOOKUP($B365&amp;AU$14,Actual!$B$6:$H$1959,7,FALSE),"")</f>
        <v/>
      </c>
      <c r="AV366" s="102" t="str">
        <f>IFERROR(VLOOKUP($B365&amp;AV$14,Actual!$B$6:$H$1959,7,FALSE),"")</f>
        <v/>
      </c>
      <c r="AW366" s="102" t="str">
        <f>IFERROR(VLOOKUP($B365&amp;AW$14,Actual!$B$6:$H$1959,7,FALSE),"")</f>
        <v/>
      </c>
      <c r="AX366" s="102" t="str">
        <f ca="1">IFERROR(VLOOKUP($B365&amp;AX$14,Actual!$B$6:$H$1959,7,FALSE),"")</f>
        <v>A</v>
      </c>
      <c r="AY366" s="102" t="str">
        <f>IFERROR(VLOOKUP($B365&amp;AY$14,Actual!$B$6:$H$1959,7,FALSE),"")</f>
        <v/>
      </c>
      <c r="AZ366" s="102" t="str">
        <f>IFERROR(VLOOKUP($B365&amp;AZ$14,Actual!$B$6:$H$1959,7,FALSE),"")</f>
        <v/>
      </c>
      <c r="BA366" s="106" t="str">
        <f>IFERROR(VLOOKUP($B365&amp;BA$14,Actual!$B$6:$H$1959,7,FALSE),"")</f>
        <v/>
      </c>
      <c r="BB366" s="331"/>
      <c r="BC366" s="291" t="str">
        <f>IFERROR(VLOOKUP($B365&amp;BC$14,Actual!$B$6:$H$1959,7,FALSE),"")</f>
        <v/>
      </c>
      <c r="BD366" s="102" t="str">
        <f>IFERROR(VLOOKUP($B365&amp;BD$14,Actual!$B$6:$H$1959,7,FALSE),"")</f>
        <v/>
      </c>
      <c r="BE366" s="102" t="str">
        <f>IFERROR(VLOOKUP($B365&amp;BE$14,Actual!$B$6:$H$1959,7,FALSE),"")</f>
        <v/>
      </c>
      <c r="BF366" s="102" t="str">
        <f>IFERROR(VLOOKUP($B365&amp;BF$14,Actual!$B$6:$H$1959,7,FALSE),"")</f>
        <v/>
      </c>
      <c r="BG366" s="331"/>
      <c r="BH366" s="102" t="str">
        <f>IFERROR(VLOOKUP($B365&amp;BH$14,Actual!$B$6:$H$1959,7,FALSE),"")</f>
        <v/>
      </c>
      <c r="BI366" s="102" t="str">
        <f>IFERROR(VLOOKUP($B365&amp;BI$14,Actual!$B$6:$H$1959,7,FALSE),"")</f>
        <v/>
      </c>
      <c r="BJ366" s="102" t="str">
        <f>IFERROR(VLOOKUP($B365&amp;BJ$14,Actual!$B$6:$H$1959,7,FALSE),"")</f>
        <v/>
      </c>
      <c r="BK366" s="102" t="str">
        <f>IFERROR(VLOOKUP($B365&amp;BK$14,Actual!$B$6:$H$1959,7,FALSE),"")</f>
        <v/>
      </c>
      <c r="BL366" s="331"/>
      <c r="BM366" s="102" t="str">
        <f>IFERROR(VLOOKUP($B365&amp;BM$14,Actual!$B$6:$H$1959,7,FALSE),"")</f>
        <v/>
      </c>
      <c r="BN366" s="102" t="str">
        <f>IFERROR(VLOOKUP($B365&amp;BN$14,Actual!$B$6:$H$1959,7,FALSE),"")</f>
        <v/>
      </c>
      <c r="BO366" s="102" t="str">
        <f>IFERROR(VLOOKUP($B365&amp;BO$14,Actual!$B$6:$H$1959,7,FALSE),"")</f>
        <v/>
      </c>
      <c r="BP366" s="102" t="str">
        <f>IFERROR(VLOOKUP($B365&amp;BP$14,Actual!$B$6:$H$1959,7,FALSE),"")</f>
        <v/>
      </c>
      <c r="BQ366" s="102" t="str">
        <f>IFERROR(VLOOKUP($B365&amp;BQ$14,Actual!$B$6:$H$1959,7,FALSE),"")</f>
        <v/>
      </c>
      <c r="BR366" s="357"/>
      <c r="BS366" s="290" t="str">
        <f ca="1">IFERROR(VLOOKUP($B365&amp;BS$14,Actual!$B$6:$H$1959,7,FALSE),"")</f>
        <v>A</v>
      </c>
      <c r="BT366" s="290" t="str">
        <f ca="1">IFERROR(VLOOKUP($B365&amp;BT$14,Actual!$B$6:$H$1959,7,FALSE),"")</f>
        <v>A</v>
      </c>
      <c r="BU366" s="290" t="str">
        <f>IFERROR(VLOOKUP($B365&amp;BU$14,Actual!$B$6:$H$1959,7,FALSE),"")</f>
        <v/>
      </c>
      <c r="BV366" s="290" t="str">
        <f>IFERROR(VLOOKUP($B365&amp;BV$14,Actual!$B$6:$H$1959,7,FALSE),"")</f>
        <v/>
      </c>
      <c r="BW366" s="290" t="str">
        <f>IFERROR(VLOOKUP($B365&amp;BW$14,Actual!$B$6:$H$1959,7,FALSE),"")</f>
        <v/>
      </c>
      <c r="BX366" s="290" t="str">
        <f>IFERROR(VLOOKUP($B365&amp;BX$14,Actual!$B$6:$H$1959,7,FALSE),"")</f>
        <v/>
      </c>
      <c r="BY366" s="290" t="str">
        <f>IFERROR(VLOOKUP($B365&amp;BY$14,Actual!$B$6:$H$1959,7,FALSE),"")</f>
        <v/>
      </c>
      <c r="BZ366" s="331"/>
      <c r="CA366" s="102" t="str">
        <f>IFERROR(VLOOKUP($B365&amp;CA$14,Actual!$B$6:$H$1959,7,FALSE),"")</f>
        <v/>
      </c>
      <c r="CB366" s="102" t="str">
        <f>IFERROR(VLOOKUP($B365&amp;CB$14,Actual!$B$6:$H$1959,7,FALSE),"")</f>
        <v/>
      </c>
      <c r="CC366" s="102" t="str">
        <f>IFERROR(VLOOKUP($B365&amp;CC$14,Actual!$B$6:$H$1959,7,FALSE),"")</f>
        <v/>
      </c>
      <c r="CD366" s="102" t="str">
        <f>IFERROR(VLOOKUP($B365&amp;CD$14,Actual!$B$6:$H$1959,7,FALSE),"")</f>
        <v/>
      </c>
      <c r="CE366" s="102" t="str">
        <f>IFERROR(VLOOKUP($B365&amp;CE$14,Actual!$B$6:$H$1959,7,FALSE),"")</f>
        <v/>
      </c>
      <c r="CF366" s="102" t="str">
        <f>IFERROR(VLOOKUP($B365&amp;CF$14,Actual!$B$6:$H$1959,7,FALSE),"")</f>
        <v/>
      </c>
      <c r="CG366" s="331"/>
      <c r="CH366" s="290" t="str">
        <f>IFERROR(VLOOKUP($B365&amp;CH$14,Actual!$B$6:$H$1959,7,FALSE),"")</f>
        <v/>
      </c>
      <c r="CI366" s="290" t="str">
        <f>IFERROR(VLOOKUP($B365&amp;CI$14,Actual!$B$6:$H$1959,7,FALSE),"")</f>
        <v/>
      </c>
      <c r="CJ366" s="290" t="str">
        <f>IFERROR(VLOOKUP($B365&amp;CJ$14,Actual!$B$6:$H$1959,7,FALSE),"")</f>
        <v/>
      </c>
      <c r="CK366" s="290" t="str">
        <f>IFERROR(VLOOKUP($B365&amp;CK$14,Actual!$B$6:$H$1959,7,FALSE),"")</f>
        <v/>
      </c>
      <c r="CL366" s="290" t="str">
        <f>IFERROR(VLOOKUP($B365&amp;CL$14,Actual!$B$6:$H$1959,7,FALSE),"")</f>
        <v/>
      </c>
      <c r="CM366" s="290" t="str">
        <f>IFERROR(VLOOKUP($B365&amp;CM$14,Actual!$B$6:$H$1959,7,FALSE),"")</f>
        <v/>
      </c>
      <c r="CN366" s="290" t="str">
        <f>IFERROR(VLOOKUP($B365&amp;CN$14,Actual!$B$6:$H$1959,7,FALSE),"")</f>
        <v/>
      </c>
      <c r="CO366" s="290" t="str">
        <f>IFERROR(VLOOKUP($B365&amp;CO$14,Actual!$B$6:$H$1959,7,FALSE),"")</f>
        <v/>
      </c>
      <c r="CP366" s="740" t="str">
        <f>IFERROR(VLOOKUP($B365&amp;CP$14,Actual!$B$6:$H$1959,7,FALSE),"")</f>
        <v/>
      </c>
      <c r="CQ366" s="105" t="str">
        <f ca="1">IFERROR(VLOOKUP($B365&amp;CQ$14,Actual!$B$6:$H$1959,7,FALSE),"")</f>
        <v>A</v>
      </c>
      <c r="CR366" s="102" t="str">
        <f>IFERROR(VLOOKUP($B365&amp;CR$14,Actual!$B$6:$H$1959,7,FALSE),"")</f>
        <v/>
      </c>
      <c r="CS366" s="106"/>
      <c r="CT366" s="291" t="str">
        <f>IFERROR(VLOOKUP($B365&amp;CT$14,Actual!$B$6:$H$1959,7,FALSE),"")</f>
        <v/>
      </c>
      <c r="CU366" s="102" t="str">
        <f>IFERROR(VLOOKUP($B365&amp;CU$14,Actual!$B$6:$H$1959,7,FALSE),"")</f>
        <v/>
      </c>
      <c r="CV366" s="102" t="str">
        <f>IFERROR(VLOOKUP($B365&amp;CV$14,Actual!$B$6:$H$1959,7,FALSE),"")</f>
        <v/>
      </c>
      <c r="CW366" s="102"/>
      <c r="CX366" s="105" t="str">
        <f>IFERROR(VLOOKUP($B365&amp;CX$14,Actual!$B$6:$H$1959,7,FALSE),"")</f>
        <v/>
      </c>
      <c r="CY366" s="102" t="str">
        <f>IFERROR(VLOOKUP($B365&amp;CY$14,Actual!$B$6:$H$1959,7,FALSE),"")</f>
        <v/>
      </c>
      <c r="CZ366" s="106" t="str">
        <f>IFERROR(VLOOKUP($B365&amp;CZ$14,Actual!$B$6:$H$1959,7,FALSE),"")</f>
        <v/>
      </c>
      <c r="DA366" s="105" t="str">
        <f>IFERROR(VLOOKUP($B365&amp;DA$14,Actual!$B$6:$H$1959,7,FALSE),"")</f>
        <v/>
      </c>
      <c r="DB366" s="102" t="str">
        <f>IFERROR(VLOOKUP($B365&amp;DB$14,Actual!$B$6:$H$1959,7,FALSE),"")</f>
        <v/>
      </c>
      <c r="DC366" s="102" t="str">
        <f>IFERROR(VLOOKUP($B365&amp;DC$14,Actual!$B$6:$H$1959,7,FALSE),"")</f>
        <v/>
      </c>
      <c r="DD366" s="102" t="str">
        <f>IFERROR(VLOOKUP($B365&amp;DD$14,Actual!$B$6:$H$1959,7,FALSE),"")</f>
        <v/>
      </c>
      <c r="DE366" s="102" t="str">
        <f>IFERROR(VLOOKUP($B365&amp;DE$14,Actual!$B$6:$H$1959,7,FALSE),"")</f>
        <v/>
      </c>
      <c r="DF366" s="102" t="str">
        <f>IFERROR(VLOOKUP($B365&amp;DF$14,Actual!$B$6:$H$1959,7,FALSE),"")</f>
        <v/>
      </c>
      <c r="DG366" s="102" t="str">
        <f>IFERROR(VLOOKUP($B365&amp;DG$14,Actual!$B$6:$H$1959,7,FALSE),"")</f>
        <v/>
      </c>
      <c r="DH366" s="102" t="str">
        <f>IFERROR(VLOOKUP($B365&amp;DH$14,Actual!$B$6:$H$1959,7,FALSE),"")</f>
        <v/>
      </c>
      <c r="DI366" s="102" t="str">
        <f>IFERROR(VLOOKUP($B365&amp;DI$14,Actual!$B$6:$H$1959,7,FALSE),"")</f>
        <v/>
      </c>
      <c r="DJ366" s="102" t="str">
        <f>IFERROR(VLOOKUP($B365&amp;DJ$14,Actual!$B$6:$H$1959,7,FALSE),"")</f>
        <v/>
      </c>
      <c r="DK366" s="102" t="str">
        <f>IFERROR(VLOOKUP($B365&amp;DK$14,Actual!$B$6:$H$1959,7,FALSE),"")</f>
        <v/>
      </c>
      <c r="DL366" s="102" t="str">
        <f>IFERROR(VLOOKUP($B365&amp;DL$14,Actual!$B$6:$H$1959,7,FALSE),"")</f>
        <v/>
      </c>
      <c r="DM366" s="102" t="str">
        <f>IFERROR(VLOOKUP($B365&amp;DM$14,Actual!$B$6:$H$1959,7,FALSE),"")</f>
        <v/>
      </c>
      <c r="DN366" s="102" t="str">
        <f>IFERROR(VLOOKUP($B365&amp;DN$14,Actual!$B$6:$H$1959,7,FALSE),"")</f>
        <v/>
      </c>
      <c r="DO366" s="102" t="str">
        <f>IFERROR(VLOOKUP($B365&amp;DO$14,Actual!$B$6:$H$1959,7,FALSE),"")</f>
        <v/>
      </c>
      <c r="DP366" s="102" t="str">
        <f>IFERROR(VLOOKUP($B365&amp;DP$14,Actual!$B$6:$H$1959,7,FALSE),"")</f>
        <v/>
      </c>
      <c r="DQ366" s="102" t="str">
        <f>IFERROR(VLOOKUP($B365&amp;DQ$14,Actual!$B$6:$H$1959,7,FALSE),"")</f>
        <v/>
      </c>
      <c r="DR366" s="971" t="str">
        <f>IFERROR(VLOOKUP($B365&amp;DR$14,Actual!$B$6:$H$1959,7,FALSE),"")</f>
        <v/>
      </c>
      <c r="DS366" s="971" t="str">
        <f>IFERROR(VLOOKUP($B365&amp;DS$14,Actual!$B$6:$H$1959,7,FALSE),"")</f>
        <v/>
      </c>
      <c r="DT366" s="106" t="str">
        <f>IFERROR(VLOOKUP($B365&amp;DT$14,Actual!$B$6:$H$1959,7,FALSE),"")</f>
        <v/>
      </c>
      <c r="DV366" s="103">
        <f t="shared" ca="1" si="63"/>
        <v>0</v>
      </c>
    </row>
    <row r="367" spans="1:126" s="103" customFormat="1">
      <c r="A367" s="1075"/>
      <c r="B367" s="1072"/>
      <c r="C367" s="1079"/>
      <c r="D367" s="1080"/>
      <c r="E367" s="1084"/>
      <c r="F367" s="1087"/>
      <c r="G367" s="1087"/>
      <c r="H367" s="341" t="s">
        <v>360</v>
      </c>
      <c r="I367" s="93"/>
      <c r="J367" s="344" t="str">
        <f>IFERROR(VLOOKUP($B365&amp;J$14,Plan!$B$10:$H$300,7,FALSE),"")</f>
        <v/>
      </c>
      <c r="K367" s="344" t="str">
        <f>IFERROR(VLOOKUP($B365&amp;K$14,Plan!$B$10:$H$300,7,FALSE),"")</f>
        <v/>
      </c>
      <c r="L367" s="344" t="str">
        <f>IFERROR(VLOOKUP($B365&amp;L$14,Plan!$B$10:$H$300,7,FALSE),"")</f>
        <v/>
      </c>
      <c r="M367" s="344" t="str">
        <f>IFERROR(VLOOKUP($B365&amp;M$14,Plan!$B$10:$H$300,7,FALSE),"")</f>
        <v/>
      </c>
      <c r="N367" s="344" t="str">
        <f>IFERROR(VLOOKUP($B365&amp;N$14,Plan!$B$10:$H$300,7,FALSE),"")</f>
        <v/>
      </c>
      <c r="O367" s="344" t="str">
        <f>IFERROR(VLOOKUP($B365&amp;O$14,Plan!$B$10:$H$300,7,FALSE),"")</f>
        <v/>
      </c>
      <c r="P367" s="344" t="str">
        <f>IFERROR(VLOOKUP($B365&amp;P$14,Plan!$B$10:$H$300,7,FALSE),"")</f>
        <v/>
      </c>
      <c r="Q367" s="344" t="str">
        <f>IFERROR(VLOOKUP($B365&amp;Q$14,Plan!$B$10:$H$300,7,FALSE),"")</f>
        <v/>
      </c>
      <c r="R367" s="344" t="str">
        <f>IFERROR(VLOOKUP($B365&amp;R$14,Plan!$B$10:$H$300,7,FALSE),"")</f>
        <v/>
      </c>
      <c r="S367" s="344" t="str">
        <f>IFERROR(VLOOKUP($B365&amp;S$14,Plan!$B$10:$H$300,7,FALSE),"")</f>
        <v/>
      </c>
      <c r="T367" s="344" t="str">
        <f>IFERROR(VLOOKUP($B365&amp;T$14,Plan!$B$10:$H$300,7,FALSE),"")</f>
        <v/>
      </c>
      <c r="U367" s="344" t="str">
        <f>IFERROR(VLOOKUP($B365&amp;U$14,Plan!$B$10:$H$300,7,FALSE),"")</f>
        <v/>
      </c>
      <c r="V367" s="344" t="str">
        <f>IFERROR(VLOOKUP($B365&amp;V$14,Plan!$B$10:$H$300,7,FALSE),"")</f>
        <v/>
      </c>
      <c r="W367" s="344" t="str">
        <f>IFERROR(VLOOKUP($B365&amp;W$14,Plan!$B$10:$H$300,7,FALSE),"")</f>
        <v/>
      </c>
      <c r="X367" s="344" t="str">
        <f>IFERROR(VLOOKUP($B365&amp;X$14,Plan!$B$10:$H$300,7,FALSE),"")</f>
        <v/>
      </c>
      <c r="Y367" s="344" t="str">
        <f>IFERROR(VLOOKUP($B365&amp;Y$14,Plan!$B$10:$H$300,7,FALSE),"")</f>
        <v/>
      </c>
      <c r="Z367" s="344" t="str">
        <f>IFERROR(VLOOKUP($B365&amp;Z$14,Plan!$B$10:$H$300,7,FALSE),"")</f>
        <v/>
      </c>
      <c r="AA367" s="344" t="str">
        <f>IFERROR(VLOOKUP($B365&amp;AA$14,Plan!$B$10:$H$300,7,FALSE),"")</f>
        <v/>
      </c>
      <c r="AB367" s="344" t="str">
        <f>IFERROR(VLOOKUP($B365&amp;AB$14,Plan!$B$10:$H$300,7,FALSE),"")</f>
        <v/>
      </c>
      <c r="AC367" s="702" t="str">
        <f>IFERROR(VLOOKUP($B365&amp;AC$14,Plan!$B$10:$H$300,7,FALSE),"")</f>
        <v/>
      </c>
      <c r="AD367" s="702" t="str">
        <f>IFERROR(VLOOKUP($B365&amp;AD$14,Plan!$B$10:$H$300,7,FALSE),"")</f>
        <v/>
      </c>
      <c r="AE367" s="702" t="str">
        <f>IFERROR(VLOOKUP($B365&amp;AE$14,Plan!$B$10:$H$300,7,FALSE),"")</f>
        <v/>
      </c>
      <c r="AF367" s="327"/>
      <c r="AG367" s="344" t="str">
        <f>IFERROR(VLOOKUP($B365&amp;AG$14,Plan!$B$10:$H$300,7,FALSE),"")</f>
        <v/>
      </c>
      <c r="AH367" s="344" t="str">
        <f>IFERROR(VLOOKUP($B365&amp;AH$14,Plan!$B$10:$H$300,7,FALSE),"")</f>
        <v/>
      </c>
      <c r="AI367" s="344" t="str">
        <f>IFERROR(VLOOKUP($B365&amp;AI$14,Plan!$B$10:$H$300,7,FALSE),"")</f>
        <v/>
      </c>
      <c r="AJ367" s="344" t="str">
        <f>IFERROR(VLOOKUP($B365&amp;AJ$14,Plan!$B$10:$H$300,7,FALSE),"")</f>
        <v/>
      </c>
      <c r="AK367" s="344" t="str">
        <f>IFERROR(VLOOKUP($B365&amp;AK$14,Plan!$B$10:$H$300,7,FALSE),"")</f>
        <v/>
      </c>
      <c r="AL367" s="344" t="str">
        <f>IFERROR(VLOOKUP($B365&amp;AL$14,Plan!$B$10:$H$300,7,FALSE),"")</f>
        <v/>
      </c>
      <c r="AM367" s="344" t="str">
        <f>IFERROR(VLOOKUP($B365&amp;AM$14,Plan!$B$10:$H$300,7,FALSE),"")</f>
        <v/>
      </c>
      <c r="AN367" s="344" t="str">
        <f>IFERROR(VLOOKUP($B365&amp;AN$14,Plan!$B$10:$H$300,7,FALSE),"")</f>
        <v/>
      </c>
      <c r="AO367" s="344" t="str">
        <f>IFERROR(VLOOKUP($B365&amp;AO$14,Plan!$B$10:$H$300,7,FALSE),"")</f>
        <v/>
      </c>
      <c r="AP367" s="344" t="str">
        <f>IFERROR(VLOOKUP($B365&amp;AP$14,Plan!$B$10:$H$300,7,FALSE),"")</f>
        <v/>
      </c>
      <c r="AQ367" s="344" t="str">
        <f>IFERROR(VLOOKUP($B365&amp;AQ$14,Plan!$B$10:$H$300,7,FALSE),"")</f>
        <v/>
      </c>
      <c r="AR367" s="344" t="str">
        <f>IFERROR(VLOOKUP($B365&amp;AR$14,Plan!$B$10:$H$300,7,FALSE),"")</f>
        <v/>
      </c>
      <c r="AS367" s="344" t="str">
        <f>IFERROR(VLOOKUP($B365&amp;AS$14,Plan!$B$10:$H$300,7,FALSE),"")</f>
        <v/>
      </c>
      <c r="AT367" s="344" t="str">
        <f>IFERROR(VLOOKUP($B365&amp;AT$14,Plan!$B$10:$H$300,7,FALSE),"")</f>
        <v/>
      </c>
      <c r="AU367" s="344" t="str">
        <f>IFERROR(VLOOKUP($B365&amp;AU$14,Plan!$B$10:$H$300,7,FALSE),"")</f>
        <v/>
      </c>
      <c r="AV367" s="344" t="str">
        <f>IFERROR(VLOOKUP($B365&amp;AV$14,Plan!$B$10:$H$300,7,FALSE),"")</f>
        <v/>
      </c>
      <c r="AW367" s="344" t="str">
        <f>IFERROR(VLOOKUP($B365&amp;AW$14,Plan!$B$10:$H$300,7,FALSE),"")</f>
        <v/>
      </c>
      <c r="AX367" s="344" t="str">
        <f>IFERROR(VLOOKUP($B365&amp;AX$14,Plan!$B$10:$H$300,7,FALSE),"")</f>
        <v/>
      </c>
      <c r="AY367" s="344" t="str">
        <f>IFERROR(VLOOKUP($B365&amp;AY$14,Plan!$B$10:$H$300,7,FALSE),"")</f>
        <v/>
      </c>
      <c r="AZ367" s="344" t="str">
        <f>IFERROR(VLOOKUP($B365&amp;AZ$14,Plan!$B$10:$H$300,7,FALSE),"")</f>
        <v/>
      </c>
      <c r="BA367" s="355" t="str">
        <f>IFERROR(VLOOKUP($B365&amp;BA$14,Plan!$B$10:$H$300,7,FALSE),"")</f>
        <v/>
      </c>
      <c r="BB367" s="331"/>
      <c r="BC367" s="345" t="str">
        <f>IFERROR(VLOOKUP($B365&amp;BC$14,Plan!$B$10:$H$300,7,FALSE),"")</f>
        <v/>
      </c>
      <c r="BD367" s="344" t="str">
        <f>IFERROR(VLOOKUP($B365&amp;BD$14,Plan!$B$10:$H$300,7,FALSE),"")</f>
        <v/>
      </c>
      <c r="BE367" s="344" t="str">
        <f>IFERROR(VLOOKUP($B365&amp;BE$14,Plan!$B$10:$H$300,7,FALSE),"")</f>
        <v/>
      </c>
      <c r="BF367" s="344" t="str">
        <f>IFERROR(VLOOKUP($B365&amp;BF$14,Plan!$B$10:$H$300,7,FALSE),"")</f>
        <v/>
      </c>
      <c r="BG367" s="331"/>
      <c r="BH367" s="344" t="str">
        <f>IFERROR(VLOOKUP($B365&amp;BH$14,Plan!$B$10:$H$300,7,FALSE),"")</f>
        <v/>
      </c>
      <c r="BI367" s="344" t="str">
        <f>IFERROR(VLOOKUP($B365&amp;BI$14,Plan!$B$10:$H$300,7,FALSE),"")</f>
        <v/>
      </c>
      <c r="BJ367" s="344" t="str">
        <f>IFERROR(VLOOKUP($B365&amp;BJ$14,Plan!$B$10:$H$300,7,FALSE),"")</f>
        <v/>
      </c>
      <c r="BK367" s="344" t="str">
        <f>IFERROR(VLOOKUP($B365&amp;BK$14,Plan!$B$10:$H$300,7,FALSE),"")</f>
        <v/>
      </c>
      <c r="BL367" s="331"/>
      <c r="BM367" s="344" t="str">
        <f>IFERROR(VLOOKUP($B365&amp;BM$14,Plan!$B$10:$H$300,7,FALSE),"")</f>
        <v/>
      </c>
      <c r="BN367" s="344" t="str">
        <f>IFERROR(VLOOKUP($B365&amp;BN$14,Plan!$B$10:$H$300,7,FALSE),"")</f>
        <v/>
      </c>
      <c r="BO367" s="344" t="str">
        <f>IFERROR(VLOOKUP($B365&amp;BO$14,Plan!$B$10:$H$300,7,FALSE),"")</f>
        <v/>
      </c>
      <c r="BP367" s="344" t="str">
        <f>IFERROR(VLOOKUP($B365&amp;BP$14,Plan!$B$10:$H$300,7,FALSE),"")</f>
        <v/>
      </c>
      <c r="BQ367" s="344" t="str">
        <f>IFERROR(VLOOKUP($B365&amp;BQ$14,Plan!$B$10:$H$300,7,FALSE),"")</f>
        <v/>
      </c>
      <c r="BR367" s="357"/>
      <c r="BS367" s="344" t="str">
        <f>IFERROR(VLOOKUP($B365&amp;BS$14,Plan!$B$10:$H$300,7,FALSE),"")</f>
        <v/>
      </c>
      <c r="BT367" s="344" t="str">
        <f>IFERROR(VLOOKUP($B365&amp;BT$14,Plan!$B$10:$H$300,7,FALSE),"")</f>
        <v/>
      </c>
      <c r="BU367" s="344" t="str">
        <f>IFERROR(VLOOKUP($B365&amp;BU$14,Plan!$B$10:$H$300,7,FALSE),"")</f>
        <v/>
      </c>
      <c r="BV367" s="344" t="str">
        <f>IFERROR(VLOOKUP($B365&amp;BV$14,Plan!$B$10:$H$300,7,FALSE),"")</f>
        <v/>
      </c>
      <c r="BW367" s="344" t="str">
        <f>IFERROR(VLOOKUP($B365&amp;BW$14,Plan!$B$10:$H$300,7,FALSE),"")</f>
        <v/>
      </c>
      <c r="BX367" s="344" t="str">
        <f>IFERROR(VLOOKUP($B365&amp;BX$14,Plan!$B$10:$H$300,7,FALSE),"")</f>
        <v/>
      </c>
      <c r="BY367" s="344" t="str">
        <f>IFERROR(VLOOKUP($B365&amp;BY$14,Plan!$B$10:$H$300,7,FALSE),"")</f>
        <v/>
      </c>
      <c r="BZ367" s="331"/>
      <c r="CA367" s="344" t="str">
        <f>IFERROR(VLOOKUP($B365&amp;CA$14,Plan!$B$10:$H$300,7,FALSE),"")</f>
        <v/>
      </c>
      <c r="CB367" s="344" t="str">
        <f>IFERROR(VLOOKUP($B365&amp;CB$14,Plan!$B$10:$H$300,7,FALSE),"")</f>
        <v/>
      </c>
      <c r="CC367" s="344" t="str">
        <f>IFERROR(VLOOKUP($B365&amp;CC$14,Plan!$B$10:$H$300,7,FALSE),"")</f>
        <v/>
      </c>
      <c r="CD367" s="344" t="str">
        <f>IFERROR(VLOOKUP($B365&amp;CD$14,Plan!$B$10:$H$300,7,FALSE),"")</f>
        <v/>
      </c>
      <c r="CE367" s="344" t="str">
        <f>IFERROR(VLOOKUP($B365&amp;CE$14,Plan!$B$10:$H$300,7,FALSE),"")</f>
        <v/>
      </c>
      <c r="CF367" s="344" t="str">
        <f>IFERROR(VLOOKUP($B365&amp;CF$14,Plan!$B$10:$H$300,7,FALSE),"")</f>
        <v/>
      </c>
      <c r="CG367" s="331"/>
      <c r="CH367" s="344" t="str">
        <f>IFERROR(VLOOKUP($B365&amp;CH$14,Plan!$B$10:$H$300,7,FALSE),"")</f>
        <v/>
      </c>
      <c r="CI367" s="344" t="str">
        <f>IFERROR(VLOOKUP($B365&amp;CI$14,Plan!$B$10:$H$300,7,FALSE),"")</f>
        <v/>
      </c>
      <c r="CJ367" s="344" t="str">
        <f>IFERROR(VLOOKUP($B365&amp;CJ$14,Plan!$B$10:$H$300,7,FALSE),"")</f>
        <v/>
      </c>
      <c r="CK367" s="344" t="str">
        <f>IFERROR(VLOOKUP($B365&amp;CK$14,Plan!$B$10:$H$300,7,FALSE),"")</f>
        <v/>
      </c>
      <c r="CL367" s="344" t="str">
        <f>IFERROR(VLOOKUP($B365&amp;CL$14,Plan!$B$10:$H$300,7,FALSE),"")</f>
        <v/>
      </c>
      <c r="CM367" s="344" t="str">
        <f>IFERROR(VLOOKUP($B365&amp;CM$14,Plan!$B$10:$H$300,7,FALSE),"")</f>
        <v/>
      </c>
      <c r="CN367" s="344" t="str">
        <f>IFERROR(VLOOKUP($B365&amp;CN$14,Plan!$B$10:$H$300,7,FALSE),"")</f>
        <v/>
      </c>
      <c r="CO367" s="344" t="str">
        <f>IFERROR(VLOOKUP($B365&amp;CO$14,Plan!$B$10:$H$300,7,FALSE),"")</f>
        <v/>
      </c>
      <c r="CP367" s="702" t="str">
        <f>IFERROR(VLOOKUP($B365&amp;CP$14,Plan!$B$10:$H$300,7,FALSE),"")</f>
        <v/>
      </c>
      <c r="CQ367" s="360" t="str">
        <f>IFERROR(VLOOKUP($B365&amp;CQ$14,Plan!$B$10:$H$300,7,FALSE),"")</f>
        <v/>
      </c>
      <c r="CR367" s="344" t="str">
        <f>IFERROR(VLOOKUP($B365&amp;CR$14,Plan!$B$10:$H$300,7,FALSE),"")</f>
        <v/>
      </c>
      <c r="CS367" s="355"/>
      <c r="CT367" s="345" t="str">
        <f>IFERROR(VLOOKUP($B365&amp;CT$14,Plan!$B$10:$H$300,7,FALSE),"")</f>
        <v/>
      </c>
      <c r="CU367" s="344" t="str">
        <f>IFERROR(VLOOKUP($B365&amp;CU$14,Plan!$B$10:$H$300,7,FALSE),"")</f>
        <v/>
      </c>
      <c r="CV367" s="344" t="str">
        <f>IFERROR(VLOOKUP($B365&amp;CV$14,Plan!$B$10:$H$300,7,FALSE),"")</f>
        <v/>
      </c>
      <c r="CW367" s="344"/>
      <c r="CX367" s="360" t="str">
        <f>IFERROR(VLOOKUP($B365&amp;CX$14,Plan!$B$10:$H$300,7,FALSE),"")</f>
        <v/>
      </c>
      <c r="CY367" s="344" t="str">
        <f>IFERROR(VLOOKUP($B365&amp;CY$14,Plan!$B$10:$H$300,7,FALSE),"")</f>
        <v/>
      </c>
      <c r="CZ367" s="355" t="str">
        <f>IFERROR(VLOOKUP($B365&amp;CZ$14,Plan!$B$10:$H$300,7,FALSE),"")</f>
        <v/>
      </c>
      <c r="DA367" s="360" t="str">
        <f>IFERROR(VLOOKUP($B365&amp;DA$14,Plan!$B$10:$H$300,7,FALSE),"")</f>
        <v/>
      </c>
      <c r="DB367" s="344" t="str">
        <f>IFERROR(VLOOKUP($B365&amp;DB$14,Plan!$B$10:$H$300,7,FALSE),"")</f>
        <v/>
      </c>
      <c r="DC367" s="344" t="str">
        <f>IFERROR(VLOOKUP($B365&amp;DC$14,Plan!$B$10:$H$300,7,FALSE),"")</f>
        <v/>
      </c>
      <c r="DD367" s="344" t="str">
        <f>IFERROR(VLOOKUP($B365&amp;DD$14,Plan!$B$10:$H$300,7,FALSE),"")</f>
        <v/>
      </c>
      <c r="DE367" s="344" t="str">
        <f>IFERROR(VLOOKUP($B365&amp;DE$14,Plan!$B$10:$H$300,7,FALSE),"")</f>
        <v/>
      </c>
      <c r="DF367" s="344" t="str">
        <f>IFERROR(VLOOKUP($B365&amp;DF$14,Plan!$B$10:$H$300,7,FALSE),"")</f>
        <v/>
      </c>
      <c r="DG367" s="344" t="str">
        <f>IFERROR(VLOOKUP($B365&amp;DG$14,Plan!$B$10:$H$300,7,FALSE),"")</f>
        <v/>
      </c>
      <c r="DH367" s="344" t="str">
        <f>IFERROR(VLOOKUP($B365&amp;DH$14,Plan!$B$10:$H$300,7,FALSE),"")</f>
        <v/>
      </c>
      <c r="DI367" s="344" t="str">
        <f>IFERROR(VLOOKUP($B365&amp;DI$14,Plan!$B$10:$H$300,7,FALSE),"")</f>
        <v/>
      </c>
      <c r="DJ367" s="344" t="str">
        <f>IFERROR(VLOOKUP($B365&amp;DJ$14,Plan!$B$10:$H$300,7,FALSE),"")</f>
        <v/>
      </c>
      <c r="DK367" s="344" t="str">
        <f>IFERROR(VLOOKUP($B365&amp;DK$14,Plan!$B$10:$H$300,7,FALSE),"")</f>
        <v/>
      </c>
      <c r="DL367" s="344" t="str">
        <f>IFERROR(VLOOKUP($B365&amp;DL$14,Plan!$B$10:$H$300,7,FALSE),"")</f>
        <v/>
      </c>
      <c r="DM367" s="344" t="str">
        <f>IFERROR(VLOOKUP($B365&amp;DM$14,Plan!$B$10:$H$300,7,FALSE),"")</f>
        <v/>
      </c>
      <c r="DN367" s="344" t="str">
        <f>IFERROR(VLOOKUP($B365&amp;DN$14,Plan!$B$10:$H$300,7,FALSE),"")</f>
        <v/>
      </c>
      <c r="DO367" s="344" t="str">
        <f>IFERROR(VLOOKUP($B365&amp;DO$14,Plan!$B$10:$H$300,7,FALSE),"")</f>
        <v/>
      </c>
      <c r="DP367" s="344" t="str">
        <f>IFERROR(VLOOKUP($B365&amp;DP$14,Plan!$B$10:$H$300,7,FALSE),"")</f>
        <v/>
      </c>
      <c r="DQ367" s="344" t="str">
        <f>IFERROR(VLOOKUP($B365&amp;DQ$14,Plan!$B$10:$H$300,7,FALSE),"")</f>
        <v/>
      </c>
      <c r="DR367" s="972" t="str">
        <f>IFERROR(VLOOKUP($B365&amp;DR$14,Plan!$B$10:$H$300,7,FALSE),"")</f>
        <v/>
      </c>
      <c r="DS367" s="972" t="str">
        <f>IFERROR(VLOOKUP($B365&amp;DS$14,Plan!$B$10:$H$300,7,FALSE),"")</f>
        <v/>
      </c>
      <c r="DT367" s="355" t="str">
        <f>IFERROR(VLOOKUP($B365&amp;DT$14,Plan!$B$10:$H$300,7,FALSE),"")</f>
        <v/>
      </c>
      <c r="DV367" s="103">
        <f t="shared" si="63"/>
        <v>0</v>
      </c>
    </row>
    <row r="368" spans="1:126" s="103" customFormat="1">
      <c r="A368" s="1076"/>
      <c r="B368" s="1073"/>
      <c r="C368" s="1081"/>
      <c r="D368" s="1082"/>
      <c r="E368" s="1085"/>
      <c r="F368" s="1088"/>
      <c r="G368" s="1088"/>
      <c r="H368" s="342" t="s">
        <v>358</v>
      </c>
      <c r="I368" s="441"/>
      <c r="J368" s="320" t="str">
        <f>IF(IFERROR(VLOOKUP($B365&amp;J$14,Plan!$B$10:$K$300,9,FALSE),"")=0,"",IFERROR(VLOOKUP($B365&amp;J$14,Plan!$B$10:$K$300,9,FALSE),""))</f>
        <v/>
      </c>
      <c r="K368" s="320" t="str">
        <f>IF(IFERROR(VLOOKUP($B365&amp;K$14,Plan!$B$10:$K$300,9,FALSE),"")=0,"",IFERROR(VLOOKUP($B365&amp;K$14,Plan!$B$10:$K$300,9,FALSE),""))</f>
        <v/>
      </c>
      <c r="L368" s="320" t="str">
        <f>IF(IFERROR(VLOOKUP($B365&amp;L$14,Plan!$B$10:$K$300,9,FALSE),"")=0,"",IFERROR(VLOOKUP($B365&amp;L$14,Plan!$B$10:$K$300,9,FALSE),""))</f>
        <v/>
      </c>
      <c r="M368" s="320" t="str">
        <f>IF(IFERROR(VLOOKUP($B365&amp;M$14,Plan!$B$10:$K$300,9,FALSE),"")=0,"",IFERROR(VLOOKUP($B365&amp;M$14,Plan!$B$10:$K$300,9,FALSE),""))</f>
        <v/>
      </c>
      <c r="N368" s="320" t="str">
        <f>IF(IFERROR(VLOOKUP($B365&amp;N$14,Plan!$B$10:$K$300,9,FALSE),"")=0,"",IFERROR(VLOOKUP($B365&amp;N$14,Plan!$B$10:$K$300,9,FALSE),""))</f>
        <v/>
      </c>
      <c r="O368" s="320" t="str">
        <f>IF(IFERROR(VLOOKUP($B365&amp;O$14,Plan!$B$10:$K$300,9,FALSE),"")=0,"",IFERROR(VLOOKUP($B365&amp;O$14,Plan!$B$10:$K$300,9,FALSE),""))</f>
        <v/>
      </c>
      <c r="P368" s="320" t="str">
        <f>IF(IFERROR(VLOOKUP($B365&amp;P$14,Plan!$B$10:$K$300,9,FALSE),"")=0,"",IFERROR(VLOOKUP($B365&amp;P$14,Plan!$B$10:$K$300,9,FALSE),""))</f>
        <v/>
      </c>
      <c r="Q368" s="320" t="str">
        <f>IF(IFERROR(VLOOKUP($B365&amp;Q$14,Plan!$B$10:$K$300,9,FALSE),"")=0,"",IFERROR(VLOOKUP($B365&amp;Q$14,Plan!$B$10:$K$300,9,FALSE),""))</f>
        <v/>
      </c>
      <c r="R368" s="320" t="str">
        <f>IF(IFERROR(VLOOKUP($B365&amp;R$14,Plan!$B$10:$K$300,9,FALSE),"")=0,"",IFERROR(VLOOKUP($B365&amp;R$14,Plan!$B$10:$K$300,9,FALSE),""))</f>
        <v/>
      </c>
      <c r="S368" s="320" t="str">
        <f>IF(IFERROR(VLOOKUP($B365&amp;S$14,Plan!$B$10:$K$300,9,FALSE),"")=0,"",IFERROR(VLOOKUP($B365&amp;S$14,Plan!$B$10:$K$300,9,FALSE),""))</f>
        <v/>
      </c>
      <c r="T368" s="320" t="str">
        <f>IF(IFERROR(VLOOKUP($B365&amp;T$14,Plan!$B$10:$K$300,9,FALSE),"")=0,"",IFERROR(VLOOKUP($B365&amp;T$14,Plan!$B$10:$K$300,9,FALSE),""))</f>
        <v/>
      </c>
      <c r="U368" s="320" t="str">
        <f>IF(IFERROR(VLOOKUP($B365&amp;U$14,Plan!$B$10:$K$300,9,FALSE),"")=0,"",IFERROR(VLOOKUP($B365&amp;U$14,Plan!$B$10:$K$300,9,FALSE),""))</f>
        <v/>
      </c>
      <c r="V368" s="320" t="str">
        <f>IF(IFERROR(VLOOKUP($B365&amp;V$14,Plan!$B$10:$K$300,9,FALSE),"")=0,"",IFERROR(VLOOKUP($B365&amp;V$14,Plan!$B$10:$K$300,9,FALSE),""))</f>
        <v/>
      </c>
      <c r="W368" s="320" t="str">
        <f>IF(IFERROR(VLOOKUP($B365&amp;W$14,Plan!$B$10:$K$300,9,FALSE),"")=0,"",IFERROR(VLOOKUP($B365&amp;W$14,Plan!$B$10:$K$300,9,FALSE),""))</f>
        <v/>
      </c>
      <c r="X368" s="320" t="str">
        <f>IF(IFERROR(VLOOKUP($B365&amp;X$14,Plan!$B$10:$K$300,9,FALSE),"")=0,"",IFERROR(VLOOKUP($B365&amp;X$14,Plan!$B$10:$K$300,9,FALSE),""))</f>
        <v/>
      </c>
      <c r="Y368" s="320" t="str">
        <f>IF(IFERROR(VLOOKUP($B365&amp;Y$14,Plan!$B$10:$K$300,9,FALSE),"")=0,"",IFERROR(VLOOKUP($B365&amp;Y$14,Plan!$B$10:$K$300,9,FALSE),""))</f>
        <v/>
      </c>
      <c r="Z368" s="320" t="str">
        <f>IF(IFERROR(VLOOKUP($B365&amp;Z$14,Plan!$B$10:$K$300,9,FALSE),"")=0,"",IFERROR(VLOOKUP($B365&amp;Z$14,Plan!$B$10:$K$300,9,FALSE),""))</f>
        <v/>
      </c>
      <c r="AA368" s="320" t="str">
        <f>IF(IFERROR(VLOOKUP($B365&amp;AA$14,Plan!$B$10:$K$300,9,FALSE),"")=0,"",IFERROR(VLOOKUP($B365&amp;AA$14,Plan!$B$10:$K$300,9,FALSE),""))</f>
        <v/>
      </c>
      <c r="AB368" s="320" t="str">
        <f>IF(IFERROR(VLOOKUP($B365&amp;AB$14,Plan!$B$10:$K$300,9,FALSE),"")=0,"",IFERROR(VLOOKUP($B365&amp;AB$14,Plan!$B$10:$K$300,9,FALSE),""))</f>
        <v/>
      </c>
      <c r="AC368" s="703" t="str">
        <f>IF(IFERROR(VLOOKUP($B365&amp;AC$14,Plan!$B$10:$K$300,9,FALSE),"")=0,"",IFERROR(VLOOKUP($B365&amp;AC$14,Plan!$B$10:$K$300,9,FALSE),""))</f>
        <v/>
      </c>
      <c r="AD368" s="703" t="str">
        <f>IF(IFERROR(VLOOKUP($B365&amp;AD$14,Plan!$B$10:$K$300,9,FALSE),"")=0,"",IFERROR(VLOOKUP($B365&amp;AD$14,Plan!$B$10:$K$300,9,FALSE),""))</f>
        <v/>
      </c>
      <c r="AE368" s="703" t="str">
        <f>IF(IFERROR(VLOOKUP($B365&amp;AE$14,Plan!$B$10:$K$300,9,FALSE),"")=0,"",IFERROR(VLOOKUP($B365&amp;AE$14,Plan!$B$10:$K$300,9,FALSE),""))</f>
        <v/>
      </c>
      <c r="AF368" s="354"/>
      <c r="AG368" s="320" t="str">
        <f>IF(IFERROR(VLOOKUP($B365&amp;AG$14,Plan!$B$10:$K$300,9,FALSE),"")=0,"",IFERROR(VLOOKUP($B365&amp;AG$14,Plan!$B$10:$K$300,9,FALSE),""))</f>
        <v/>
      </c>
      <c r="AH368" s="320" t="str">
        <f>IF(IFERROR(VLOOKUP($B365&amp;AH$14,Plan!$B$10:$K$300,9,FALSE),"")=0,"",IFERROR(VLOOKUP($B365&amp;AH$14,Plan!$B$10:$K$300,9,FALSE),""))</f>
        <v/>
      </c>
      <c r="AI368" s="320" t="str">
        <f>IF(IFERROR(VLOOKUP($B365&amp;AI$14,Plan!$B$10:$K$300,9,FALSE),"")=0,"",IFERROR(VLOOKUP($B365&amp;AI$14,Plan!$B$10:$K$300,9,FALSE),""))</f>
        <v/>
      </c>
      <c r="AJ368" s="320" t="str">
        <f>IF(IFERROR(VLOOKUP($B365&amp;AJ$14,Plan!$B$10:$K$300,9,FALSE),"")=0,"",IFERROR(VLOOKUP($B365&amp;AJ$14,Plan!$B$10:$K$300,9,FALSE),""))</f>
        <v/>
      </c>
      <c r="AK368" s="320" t="str">
        <f>IF(IFERROR(VLOOKUP($B365&amp;AK$14,Plan!$B$10:$K$300,9,FALSE),"")=0,"",IFERROR(VLOOKUP($B365&amp;AK$14,Plan!$B$10:$K$300,9,FALSE),""))</f>
        <v/>
      </c>
      <c r="AL368" s="320" t="str">
        <f>IF(IFERROR(VLOOKUP($B365&amp;AL$14,Plan!$B$10:$K$300,9,FALSE),"")=0,"",IFERROR(VLOOKUP($B365&amp;AL$14,Plan!$B$10:$K$300,9,FALSE),""))</f>
        <v/>
      </c>
      <c r="AM368" s="320" t="str">
        <f>IF(IFERROR(VLOOKUP($B365&amp;AM$14,Plan!$B$10:$K$300,9,FALSE),"")=0,"",IFERROR(VLOOKUP($B365&amp;AM$14,Plan!$B$10:$K$300,9,FALSE),""))</f>
        <v/>
      </c>
      <c r="AN368" s="320" t="str">
        <f>IF(IFERROR(VLOOKUP($B365&amp;AN$14,Plan!$B$10:$K$300,9,FALSE),"")=0,"",IFERROR(VLOOKUP($B365&amp;AN$14,Plan!$B$10:$K$300,9,FALSE),""))</f>
        <v/>
      </c>
      <c r="AO368" s="320" t="str">
        <f>IF(IFERROR(VLOOKUP($B365&amp;AO$14,Plan!$B$10:$K$300,9,FALSE),"")=0,"",IFERROR(VLOOKUP($B365&amp;AO$14,Plan!$B$10:$K$300,9,FALSE),""))</f>
        <v/>
      </c>
      <c r="AP368" s="320" t="str">
        <f>IF(IFERROR(VLOOKUP($B365&amp;AP$14,Plan!$B$10:$K$300,9,FALSE),"")=0,"",IFERROR(VLOOKUP($B365&amp;AP$14,Plan!$B$10:$K$300,9,FALSE),""))</f>
        <v/>
      </c>
      <c r="AQ368" s="320" t="str">
        <f>IF(IFERROR(VLOOKUP($B365&amp;AQ$14,Plan!$B$10:$K$300,9,FALSE),"")=0,"",IFERROR(VLOOKUP($B365&amp;AQ$14,Plan!$B$10:$K$300,9,FALSE),""))</f>
        <v/>
      </c>
      <c r="AR368" s="320" t="str">
        <f>IF(IFERROR(VLOOKUP($B365&amp;AR$14,Plan!$B$10:$K$300,9,FALSE),"")=0,"",IFERROR(VLOOKUP($B365&amp;AR$14,Plan!$B$10:$K$300,9,FALSE),""))</f>
        <v/>
      </c>
      <c r="AS368" s="320" t="str">
        <f>IF(IFERROR(VLOOKUP($B365&amp;AS$14,Plan!$B$10:$K$300,9,FALSE),"")=0,"",IFERROR(VLOOKUP($B365&amp;AS$14,Plan!$B$10:$K$300,9,FALSE),""))</f>
        <v/>
      </c>
      <c r="AT368" s="320" t="str">
        <f>IF(IFERROR(VLOOKUP($B365&amp;AT$14,Plan!$B$10:$K$300,9,FALSE),"")=0,"",IFERROR(VLOOKUP($B365&amp;AT$14,Plan!$B$10:$K$300,9,FALSE),""))</f>
        <v/>
      </c>
      <c r="AU368" s="320" t="str">
        <f>IF(IFERROR(VLOOKUP($B365&amp;AU$14,Plan!$B$10:$K$300,9,FALSE),"")=0,"",IFERROR(VLOOKUP($B365&amp;AU$14,Plan!$B$10:$K$300,9,FALSE),""))</f>
        <v/>
      </c>
      <c r="AV368" s="320" t="str">
        <f>IF(IFERROR(VLOOKUP($B365&amp;AV$14,Plan!$B$10:$K$300,9,FALSE),"")=0,"",IFERROR(VLOOKUP($B365&amp;AV$14,Plan!$B$10:$K$300,9,FALSE),""))</f>
        <v/>
      </c>
      <c r="AW368" s="320" t="str">
        <f>IF(IFERROR(VLOOKUP($B365&amp;AW$14,Plan!$B$10:$K$300,9,FALSE),"")=0,"",IFERROR(VLOOKUP($B365&amp;AW$14,Plan!$B$10:$K$300,9,FALSE),""))</f>
        <v/>
      </c>
      <c r="AX368" s="320" t="str">
        <f>IF(IFERROR(VLOOKUP($B365&amp;AX$14,Plan!$B$10:$K$300,9,FALSE),"")=0,"",IFERROR(VLOOKUP($B365&amp;AX$14,Plan!$B$10:$K$300,9,FALSE),""))</f>
        <v/>
      </c>
      <c r="AY368" s="320" t="str">
        <f>IF(IFERROR(VLOOKUP($B365&amp;AY$14,Plan!$B$10:$K$300,9,FALSE),"")=0,"",IFERROR(VLOOKUP($B365&amp;AY$14,Plan!$B$10:$K$300,9,FALSE),""))</f>
        <v/>
      </c>
      <c r="AZ368" s="320" t="str">
        <f>IF(IFERROR(VLOOKUP($B365&amp;AZ$14,Plan!$B$10:$K$300,9,FALSE),"")=0,"",IFERROR(VLOOKUP($B365&amp;AZ$14,Plan!$B$10:$K$300,9,FALSE),""))</f>
        <v/>
      </c>
      <c r="BA368" s="323" t="str">
        <f>IF(IFERROR(VLOOKUP($B365&amp;BA$14,Plan!$B$10:$K$300,9,FALSE),"")=0,"",IFERROR(VLOOKUP($B365&amp;BA$14,Plan!$B$10:$K$300,9,FALSE),""))</f>
        <v/>
      </c>
      <c r="BB368" s="328"/>
      <c r="BC368" s="321" t="str">
        <f>IF(IFERROR(VLOOKUP($B365&amp;BC$14,Plan!$B$10:$K$300,9,FALSE),"")=0,"",IFERROR(VLOOKUP($B365&amp;BC$14,Plan!$B$10:$K$300,9,FALSE),""))</f>
        <v/>
      </c>
      <c r="BD368" s="320" t="str">
        <f>IF(IFERROR(VLOOKUP($B365&amp;BD$14,Plan!$B$10:$K$300,9,FALSE),"")=0,"",IFERROR(VLOOKUP($B365&amp;BD$14,Plan!$B$10:$K$300,9,FALSE),""))</f>
        <v/>
      </c>
      <c r="BE368" s="320" t="str">
        <f>IF(IFERROR(VLOOKUP($B365&amp;BE$14,Plan!$B$10:$K$300,9,FALSE),"")=0,"",IFERROR(VLOOKUP($B365&amp;BE$14,Plan!$B$10:$K$300,9,FALSE),""))</f>
        <v/>
      </c>
      <c r="BF368" s="320" t="str">
        <f>IF(IFERROR(VLOOKUP($B365&amp;BF$14,Plan!$B$10:$K$300,9,FALSE),"")=0,"",IFERROR(VLOOKUP($B365&amp;BF$14,Plan!$B$10:$K$300,9,FALSE),""))</f>
        <v/>
      </c>
      <c r="BG368" s="328"/>
      <c r="BH368" s="320" t="str">
        <f>IF(IFERROR(VLOOKUP($B365&amp;BH$14,Plan!$B$10:$K$300,9,FALSE),"")=0,"",IFERROR(VLOOKUP($B365&amp;BH$14,Plan!$B$10:$K$300,9,FALSE),""))</f>
        <v/>
      </c>
      <c r="BI368" s="320" t="str">
        <f>IF(IFERROR(VLOOKUP($B365&amp;BI$14,Plan!$B$10:$K$300,9,FALSE),"")=0,"",IFERROR(VLOOKUP($B365&amp;BI$14,Plan!$B$10:$K$300,9,FALSE),""))</f>
        <v/>
      </c>
      <c r="BJ368" s="320" t="str">
        <f>IF(IFERROR(VLOOKUP($B365&amp;BJ$14,Plan!$B$10:$K$300,9,FALSE),"")=0,"",IFERROR(VLOOKUP($B365&amp;BJ$14,Plan!$B$10:$K$300,9,FALSE),""))</f>
        <v/>
      </c>
      <c r="BK368" s="320" t="str">
        <f>IF(IFERROR(VLOOKUP($B365&amp;BK$14,Plan!$B$10:$K$300,9,FALSE),"")=0,"",IFERROR(VLOOKUP($B365&amp;BK$14,Plan!$B$10:$K$300,9,FALSE),""))</f>
        <v/>
      </c>
      <c r="BL368" s="328"/>
      <c r="BM368" s="320" t="str">
        <f>IF(IFERROR(VLOOKUP($B365&amp;BM$14,Plan!$B$10:$K$300,9,FALSE),"")=0,"",IFERROR(VLOOKUP($B365&amp;BM$14,Plan!$B$10:$K$300,9,FALSE),""))</f>
        <v/>
      </c>
      <c r="BN368" s="320" t="str">
        <f>IF(IFERROR(VLOOKUP($B365&amp;BN$14,Plan!$B$10:$K$300,9,FALSE),"")=0,"",IFERROR(VLOOKUP($B365&amp;BN$14,Plan!$B$10:$K$300,9,FALSE),""))</f>
        <v/>
      </c>
      <c r="BO368" s="320" t="str">
        <f>IF(IFERROR(VLOOKUP($B365&amp;BO$14,Plan!$B$10:$K$300,9,FALSE),"")=0,"",IFERROR(VLOOKUP($B365&amp;BO$14,Plan!$B$10:$K$300,9,FALSE),""))</f>
        <v/>
      </c>
      <c r="BP368" s="320" t="str">
        <f>IF(IFERROR(VLOOKUP($B365&amp;BP$14,Plan!$B$10:$K$300,9,FALSE),"")=0,"",IFERROR(VLOOKUP($B365&amp;BP$14,Plan!$B$10:$K$300,9,FALSE),""))</f>
        <v/>
      </c>
      <c r="BQ368" s="320" t="str">
        <f>IF(IFERROR(VLOOKUP($B365&amp;BQ$14,Plan!$B$10:$K$300,9,FALSE),"")=0,"",IFERROR(VLOOKUP($B365&amp;BQ$14,Plan!$B$10:$K$300,9,FALSE),""))</f>
        <v/>
      </c>
      <c r="BR368" s="358"/>
      <c r="BS368" s="320" t="str">
        <f>IF(IFERROR(VLOOKUP($B365&amp;BS$14,Plan!$B$10:$K$300,9,FALSE),"")=0,"",IFERROR(VLOOKUP($B365&amp;BS$14,Plan!$B$10:$K$300,9,FALSE),""))</f>
        <v/>
      </c>
      <c r="BT368" s="320" t="str">
        <f>IF(IFERROR(VLOOKUP($B365&amp;BT$14,Plan!$B$10:$K$300,9,FALSE),"")=0,"",IFERROR(VLOOKUP($B365&amp;BT$14,Plan!$B$10:$K$300,9,FALSE),""))</f>
        <v/>
      </c>
      <c r="BU368" s="320" t="str">
        <f>IF(IFERROR(VLOOKUP($B365&amp;BU$14,Plan!$B$10:$K$300,9,FALSE),"")=0,"",IFERROR(VLOOKUP($B365&amp;BU$14,Plan!$B$10:$K$300,9,FALSE),""))</f>
        <v/>
      </c>
      <c r="BV368" s="320" t="str">
        <f>IF(IFERROR(VLOOKUP($B365&amp;BV$14,Plan!$B$10:$K$300,9,FALSE),"")=0,"",IFERROR(VLOOKUP($B365&amp;BV$14,Plan!$B$10:$K$300,9,FALSE),""))</f>
        <v/>
      </c>
      <c r="BW368" s="320" t="str">
        <f>IF(IFERROR(VLOOKUP($B365&amp;BW$14,Plan!$B$10:$K$300,9,FALSE),"")=0,"",IFERROR(VLOOKUP($B365&amp;BW$14,Plan!$B$10:$K$300,9,FALSE),""))</f>
        <v/>
      </c>
      <c r="BX368" s="320" t="str">
        <f>IF(IFERROR(VLOOKUP($B365&amp;BX$14,Plan!$B$10:$K$300,9,FALSE),"")=0,"",IFERROR(VLOOKUP($B365&amp;BX$14,Plan!$B$10:$K$300,9,FALSE),""))</f>
        <v/>
      </c>
      <c r="BY368" s="320" t="str">
        <f>IF(IFERROR(VLOOKUP($B365&amp;BY$14,Plan!$B$10:$K$300,9,FALSE),"")=0,"",IFERROR(VLOOKUP($B365&amp;BY$14,Plan!$B$10:$K$300,9,FALSE),""))</f>
        <v/>
      </c>
      <c r="BZ368" s="328"/>
      <c r="CA368" s="320" t="str">
        <f>IF(IFERROR(VLOOKUP($B365&amp;CA$14,Plan!$B$10:$K$300,9,FALSE),"")=0,"",IFERROR(VLOOKUP($B365&amp;CA$14,Plan!$B$10:$K$300,9,FALSE),""))</f>
        <v/>
      </c>
      <c r="CB368" s="320" t="str">
        <f>IF(IFERROR(VLOOKUP($B365&amp;CB$14,Plan!$B$10:$K$300,9,FALSE),"")=0,"",IFERROR(VLOOKUP($B365&amp;CB$14,Plan!$B$10:$K$300,9,FALSE),""))</f>
        <v/>
      </c>
      <c r="CC368" s="320" t="str">
        <f>IF(IFERROR(VLOOKUP($B365&amp;CC$14,Plan!$B$10:$K$300,9,FALSE),"")=0,"",IFERROR(VLOOKUP($B365&amp;CC$14,Plan!$B$10:$K$300,9,FALSE),""))</f>
        <v/>
      </c>
      <c r="CD368" s="320" t="str">
        <f>IF(IFERROR(VLOOKUP($B365&amp;CD$14,Plan!$B$10:$K$300,9,FALSE),"")=0,"",IFERROR(VLOOKUP($B365&amp;CD$14,Plan!$B$10:$K$300,9,FALSE),""))</f>
        <v/>
      </c>
      <c r="CE368" s="320" t="str">
        <f>IF(IFERROR(VLOOKUP($B365&amp;CE$14,Plan!$B$10:$K$300,9,FALSE),"")=0,"",IFERROR(VLOOKUP($B365&amp;CE$14,Plan!$B$10:$K$300,9,FALSE),""))</f>
        <v/>
      </c>
      <c r="CF368" s="320" t="str">
        <f>IF(IFERROR(VLOOKUP($B365&amp;CF$14,Plan!$B$10:$K$300,9,FALSE),"")=0,"",IFERROR(VLOOKUP($B365&amp;CF$14,Plan!$B$10:$K$300,9,FALSE),""))</f>
        <v/>
      </c>
      <c r="CG368" s="328"/>
      <c r="CH368" s="320" t="str">
        <f>IF(IFERROR(VLOOKUP($B365&amp;CH$14,Plan!$B$10:$K$300,9,FALSE),"")=0,"",IFERROR(VLOOKUP($B365&amp;CH$14,Plan!$B$10:$K$300,9,FALSE),""))</f>
        <v/>
      </c>
      <c r="CI368" s="320" t="str">
        <f>IF(IFERROR(VLOOKUP($B365&amp;CI$14,Plan!$B$10:$K$300,9,FALSE),"")=0,"",IFERROR(VLOOKUP($B365&amp;CI$14,Plan!$B$10:$K$300,9,FALSE),""))</f>
        <v/>
      </c>
      <c r="CJ368" s="320" t="str">
        <f>IF(IFERROR(VLOOKUP($B365&amp;CJ$14,Plan!$B$10:$K$300,9,FALSE),"")=0,"",IFERROR(VLOOKUP($B365&amp;CJ$14,Plan!$B$10:$K$300,9,FALSE),""))</f>
        <v/>
      </c>
      <c r="CK368" s="320" t="str">
        <f>IF(IFERROR(VLOOKUP($B365&amp;CK$14,Plan!$B$10:$K$300,9,FALSE),"")=0,"",IFERROR(VLOOKUP($B365&amp;CK$14,Plan!$B$10:$K$300,9,FALSE),""))</f>
        <v/>
      </c>
      <c r="CL368" s="320" t="str">
        <f>IF(IFERROR(VLOOKUP($B365&amp;CL$14,Plan!$B$10:$K$300,9,FALSE),"")=0,"",IFERROR(VLOOKUP($B365&amp;CL$14,Plan!$B$10:$K$300,9,FALSE),""))</f>
        <v/>
      </c>
      <c r="CM368" s="320" t="str">
        <f>IF(IFERROR(VLOOKUP($B365&amp;CM$14,Plan!$B$10:$K$300,9,FALSE),"")=0,"",IFERROR(VLOOKUP($B365&amp;CM$14,Plan!$B$10:$K$300,9,FALSE),""))</f>
        <v/>
      </c>
      <c r="CN368" s="320" t="str">
        <f>IF(IFERROR(VLOOKUP($B365&amp;CN$14,Plan!$B$10:$K$300,9,FALSE),"")=0,"",IFERROR(VLOOKUP($B365&amp;CN$14,Plan!$B$10:$K$300,9,FALSE),""))</f>
        <v/>
      </c>
      <c r="CO368" s="320" t="str">
        <f>IF(IFERROR(VLOOKUP($B365&amp;CO$14,Plan!$B$10:$K$300,9,FALSE),"")=0,"",IFERROR(VLOOKUP($B365&amp;CO$14,Plan!$B$10:$K$300,9,FALSE),""))</f>
        <v/>
      </c>
      <c r="CP368" s="703" t="str">
        <f>IF(IFERROR(VLOOKUP($B365&amp;CP$14,Plan!$B$10:$K$300,9,FALSE),"")=0,"",IFERROR(VLOOKUP($B365&amp;CP$14,Plan!$B$10:$K$300,9,FALSE),""))</f>
        <v/>
      </c>
      <c r="CQ368" s="322" t="str">
        <f>IF(IFERROR(VLOOKUP($B365&amp;CQ$14,Plan!$B$10:$K$300,9,FALSE),"")=0,"",IFERROR(VLOOKUP($B365&amp;CQ$14,Plan!$B$10:$K$300,9,FALSE),""))</f>
        <v/>
      </c>
      <c r="CR368" s="320" t="str">
        <f>IF(IFERROR(VLOOKUP($B365&amp;CR$14,Plan!$B$10:$K$300,9,FALSE),"")=0,"",IFERROR(VLOOKUP($B365&amp;CR$14,Plan!$B$10:$K$300,9,FALSE),""))</f>
        <v/>
      </c>
      <c r="CS368" s="323"/>
      <c r="CT368" s="321" t="str">
        <f>IF(IFERROR(VLOOKUP($B365&amp;CT$14,Plan!$B$10:$K$300,9,FALSE),"")=0,"",IFERROR(VLOOKUP($B365&amp;CT$14,Plan!$B$10:$K$300,9,FALSE),""))</f>
        <v/>
      </c>
      <c r="CU368" s="320" t="str">
        <f>IF(IFERROR(VLOOKUP($B365&amp;CU$14,Plan!$B$10:$K$300,9,FALSE),"")=0,"",IFERROR(VLOOKUP($B365&amp;CU$14,Plan!$B$10:$K$300,9,FALSE),""))</f>
        <v/>
      </c>
      <c r="CV368" s="320" t="str">
        <f>IF(IFERROR(VLOOKUP($B365&amp;CV$14,Plan!$B$10:$K$300,9,FALSE),"")=0,"",IFERROR(VLOOKUP($B365&amp;CV$14,Plan!$B$10:$K$300,9,FALSE),""))</f>
        <v/>
      </c>
      <c r="CW368" s="320"/>
      <c r="CX368" s="322" t="str">
        <f>IF(IFERROR(VLOOKUP($B365&amp;CX$14,Plan!$B$10:$K$300,9,FALSE),"")=0,"",IFERROR(VLOOKUP($B365&amp;CX$14,Plan!$B$10:$K$300,9,FALSE),""))</f>
        <v/>
      </c>
      <c r="CY368" s="320" t="str">
        <f>IF(IFERROR(VLOOKUP($B365&amp;CY$14,Plan!$B$10:$K$300,9,FALSE),"")=0,"",IFERROR(VLOOKUP($B365&amp;CY$14,Plan!$B$10:$K$300,9,FALSE),""))</f>
        <v/>
      </c>
      <c r="CZ368" s="323" t="str">
        <f>IF(IFERROR(VLOOKUP($B365&amp;CZ$14,Plan!$B$10:$K$300,9,FALSE),"")=0,"",IFERROR(VLOOKUP($B365&amp;CZ$14,Plan!$B$10:$K$300,9,FALSE),""))</f>
        <v/>
      </c>
      <c r="DA368" s="322" t="str">
        <f>IF(IFERROR(VLOOKUP($B365&amp;DA$14,Plan!$B$10:$K$300,9,FALSE),"")=0,"",IFERROR(VLOOKUP($B365&amp;DA$14,Plan!$B$10:$K$300,9,FALSE),""))</f>
        <v/>
      </c>
      <c r="DB368" s="320" t="str">
        <f>IF(IFERROR(VLOOKUP($B365&amp;DB$14,Plan!$B$10:$K$300,9,FALSE),"")=0,"",IFERROR(VLOOKUP($B365&amp;DB$14,Plan!$B$10:$K$300,9,FALSE),""))</f>
        <v/>
      </c>
      <c r="DC368" s="320" t="str">
        <f>IF(IFERROR(VLOOKUP($B365&amp;DC$14,Plan!$B$10:$K$300,9,FALSE),"")=0,"",IFERROR(VLOOKUP($B365&amp;DC$14,Plan!$B$10:$K$300,9,FALSE),""))</f>
        <v/>
      </c>
      <c r="DD368" s="320" t="str">
        <f>IF(IFERROR(VLOOKUP($B365&amp;DD$14,Plan!$B$10:$K$300,9,FALSE),"")=0,"",IFERROR(VLOOKUP($B365&amp;DD$14,Plan!$B$10:$K$300,9,FALSE),""))</f>
        <v/>
      </c>
      <c r="DE368" s="320" t="str">
        <f>IF(IFERROR(VLOOKUP($B365&amp;DE$14,Plan!$B$10:$K$300,9,FALSE),"")=0,"",IFERROR(VLOOKUP($B365&amp;DE$14,Plan!$B$10:$K$300,9,FALSE),""))</f>
        <v/>
      </c>
      <c r="DF368" s="320" t="str">
        <f>IF(IFERROR(VLOOKUP($B365&amp;DF$14,Plan!$B$10:$K$300,9,FALSE),"")=0,"",IFERROR(VLOOKUP($B365&amp;DF$14,Plan!$B$10:$K$300,9,FALSE),""))</f>
        <v/>
      </c>
      <c r="DG368" s="320" t="str">
        <f>IF(IFERROR(VLOOKUP($B365&amp;DG$14,Plan!$B$10:$K$300,9,FALSE),"")=0,"",IFERROR(VLOOKUP($B365&amp;DG$14,Plan!$B$10:$K$300,9,FALSE),""))</f>
        <v/>
      </c>
      <c r="DH368" s="320" t="str">
        <f>IF(IFERROR(VLOOKUP($B365&amp;DH$14,Plan!$B$10:$K$300,9,FALSE),"")=0,"",IFERROR(VLOOKUP($B365&amp;DH$14,Plan!$B$10:$K$300,9,FALSE),""))</f>
        <v/>
      </c>
      <c r="DI368" s="320" t="str">
        <f>IF(IFERROR(VLOOKUP($B365&amp;DI$14,Plan!$B$10:$K$300,9,FALSE),"")=0,"",IFERROR(VLOOKUP($B365&amp;DI$14,Plan!$B$10:$K$300,9,FALSE),""))</f>
        <v/>
      </c>
      <c r="DJ368" s="320" t="str">
        <f>IF(IFERROR(VLOOKUP($B365&amp;DJ$14,Plan!$B$10:$K$300,9,FALSE),"")=0,"",IFERROR(VLOOKUP($B365&amp;DJ$14,Plan!$B$10:$K$300,9,FALSE),""))</f>
        <v/>
      </c>
      <c r="DK368" s="320" t="str">
        <f>IF(IFERROR(VLOOKUP($B365&amp;DK$14,Plan!$B$10:$K$300,9,FALSE),"")=0,"",IFERROR(VLOOKUP($B365&amp;DK$14,Plan!$B$10:$K$300,9,FALSE),""))</f>
        <v/>
      </c>
      <c r="DL368" s="320" t="str">
        <f>IF(IFERROR(VLOOKUP($B365&amp;DL$14,Plan!$B$10:$K$300,9,FALSE),"")=0,"",IFERROR(VLOOKUP($B365&amp;DL$14,Plan!$B$10:$K$300,9,FALSE),""))</f>
        <v/>
      </c>
      <c r="DM368" s="320" t="str">
        <f>IF(IFERROR(VLOOKUP($B365&amp;DM$14,Plan!$B$10:$K$300,9,FALSE),"")=0,"",IFERROR(VLOOKUP($B365&amp;DM$14,Plan!$B$10:$K$300,9,FALSE),""))</f>
        <v/>
      </c>
      <c r="DN368" s="320" t="str">
        <f>IF(IFERROR(VLOOKUP($B365&amp;DN$14,Plan!$B$10:$K$300,9,FALSE),"")=0,"",IFERROR(VLOOKUP($B365&amp;DN$14,Plan!$B$10:$K$300,9,FALSE),""))</f>
        <v/>
      </c>
      <c r="DO368" s="320" t="str">
        <f>IF(IFERROR(VLOOKUP($B365&amp;DO$14,Plan!$B$10:$K$300,9,FALSE),"")=0,"",IFERROR(VLOOKUP($B365&amp;DO$14,Plan!$B$10:$K$300,9,FALSE),""))</f>
        <v/>
      </c>
      <c r="DP368" s="320" t="str">
        <f>IF(IFERROR(VLOOKUP($B365&amp;DP$14,Plan!$B$10:$K$300,9,FALSE),"")=0,"",IFERROR(VLOOKUP($B365&amp;DP$14,Plan!$B$10:$K$300,9,FALSE),""))</f>
        <v/>
      </c>
      <c r="DQ368" s="320" t="str">
        <f>IF(IFERROR(VLOOKUP($B365&amp;DQ$14,Plan!$B$10:$K$300,9,FALSE),"")=0,"",IFERROR(VLOOKUP($B365&amp;DQ$14,Plan!$B$10:$K$300,9,FALSE),""))</f>
        <v/>
      </c>
      <c r="DR368" s="973" t="str">
        <f>IF(IFERROR(VLOOKUP($B365&amp;DR$14,Plan!$B$10:$K$300,9,FALSE),"")=0,"",IFERROR(VLOOKUP($B365&amp;DR$14,Plan!$B$10:$K$300,9,FALSE),""))</f>
        <v/>
      </c>
      <c r="DS368" s="973" t="str">
        <f>IF(IFERROR(VLOOKUP($B365&amp;DS$14,Plan!$B$10:$K$300,9,FALSE),"")=0,"",IFERROR(VLOOKUP($B365&amp;DS$14,Plan!$B$10:$K$300,9,FALSE),""))</f>
        <v/>
      </c>
      <c r="DT368" s="323" t="str">
        <f>IF(IFERROR(VLOOKUP($B365&amp;DT$14,Plan!$B$10:$K$300,9,FALSE),"")=0,"",IFERROR(VLOOKUP($B365&amp;DT$14,Plan!$B$10:$K$300,9,FALSE),""))</f>
        <v/>
      </c>
      <c r="DV368" s="103">
        <f t="shared" si="63"/>
        <v>0</v>
      </c>
    </row>
    <row r="369" spans="1:126" s="103" customFormat="1" ht="15" customHeight="1">
      <c r="A369" s="1074">
        <f>+A365+1</f>
        <v>84</v>
      </c>
      <c r="B369" s="1071" t="s">
        <v>468</v>
      </c>
      <c r="C369" s="1077" t="s">
        <v>612</v>
      </c>
      <c r="D369" s="1078"/>
      <c r="E369" s="1083" t="s">
        <v>370</v>
      </c>
      <c r="F369" s="1086" t="s">
        <v>198</v>
      </c>
      <c r="G369" s="1086" t="s">
        <v>384</v>
      </c>
      <c r="H369" s="340" t="s">
        <v>357</v>
      </c>
      <c r="I369" s="85"/>
      <c r="J369" s="86" t="str">
        <f>IF(VLOOKUP(J$14,'ISP-F14-HRD-00'!$B$14:$BE$128,MATCH($C369,'ISP-F14-HRD-00'!$B$11:$BE$11,0),FALSE)=0,"",VLOOKUP(J$14,'ISP-F14-HRD-00'!$B$14:$BE$128,MATCH($C369,'ISP-F14-HRD-00'!$B$11:$BE$11,0),FALSE))</f>
        <v/>
      </c>
      <c r="K369" s="86" t="str">
        <f>IF(VLOOKUP(K$14,'ISP-F14-HRD-00'!$B$14:$BE$128,MATCH($C369,'ISP-F14-HRD-00'!$B$11:$BE$11,0),FALSE)=0,"",VLOOKUP(K$14,'ISP-F14-HRD-00'!$B$14:$BE$128,MATCH($C369,'ISP-F14-HRD-00'!$B$11:$BE$11,0),FALSE))</f>
        <v/>
      </c>
      <c r="L369" s="86" t="str">
        <f>IF(VLOOKUP(L$14,'ISP-F14-HRD-00'!$B$14:$BE$128,MATCH($C369,'ISP-F14-HRD-00'!$B$11:$BE$11,0),FALSE)=0,"",VLOOKUP(L$14,'ISP-F14-HRD-00'!$B$14:$BE$128,MATCH($C369,'ISP-F14-HRD-00'!$B$11:$BE$11,0),FALSE))</f>
        <v/>
      </c>
      <c r="M369" s="86" t="str">
        <f>IF(VLOOKUP(M$14,'ISP-F14-HRD-00'!$B$14:$BE$128,MATCH($C369,'ISP-F14-HRD-00'!$B$11:$BE$11,0),FALSE)=0,"",VLOOKUP(M$14,'ISP-F14-HRD-00'!$B$14:$BE$128,MATCH($C369,'ISP-F14-HRD-00'!$B$11:$BE$11,0),FALSE))</f>
        <v/>
      </c>
      <c r="N369" s="86" t="str">
        <f>IF(VLOOKUP(N$14,'ISP-F14-HRD-00'!$B$14:$BE$128,MATCH($C369,'ISP-F14-HRD-00'!$B$11:$BE$11,0),FALSE)=0,"",VLOOKUP(N$14,'ISP-F14-HRD-00'!$B$14:$BE$128,MATCH($C369,'ISP-F14-HRD-00'!$B$11:$BE$11,0),FALSE))</f>
        <v/>
      </c>
      <c r="O369" s="86" t="str">
        <f>IF(VLOOKUP(O$14,'ISP-F14-HRD-00'!$B$14:$BE$128,MATCH($C369,'ISP-F14-HRD-00'!$B$11:$BE$11,0),FALSE)=0,"",VLOOKUP(O$14,'ISP-F14-HRD-00'!$B$14:$BE$128,MATCH($C369,'ISP-F14-HRD-00'!$B$11:$BE$11,0),FALSE))</f>
        <v/>
      </c>
      <c r="P369" s="86" t="str">
        <f>IF(VLOOKUP(P$14,'ISP-F14-HRD-00'!$B$14:$BE$128,MATCH($C369,'ISP-F14-HRD-00'!$B$11:$BE$11,0),FALSE)=0,"",VLOOKUP(P$14,'ISP-F14-HRD-00'!$B$14:$BE$128,MATCH($C369,'ISP-F14-HRD-00'!$B$11:$BE$11,0),FALSE))</f>
        <v/>
      </c>
      <c r="Q369" s="86" t="str">
        <f>IF(VLOOKUP(Q$14,'ISP-F14-HRD-00'!$B$14:$BE$128,MATCH($C369,'ISP-F14-HRD-00'!$B$11:$BE$11,0),FALSE)=0,"",VLOOKUP(Q$14,'ISP-F14-HRD-00'!$B$14:$BE$128,MATCH($C369,'ISP-F14-HRD-00'!$B$11:$BE$11,0),FALSE))</f>
        <v/>
      </c>
      <c r="R369" s="86" t="str">
        <f>IF(VLOOKUP(R$14,'ISP-F14-HRD-00'!$B$14:$BE$128,MATCH($C369,'ISP-F14-HRD-00'!$B$11:$BE$11,0),FALSE)=0,"",VLOOKUP(R$14,'ISP-F14-HRD-00'!$B$14:$BE$128,MATCH($C369,'ISP-F14-HRD-00'!$B$11:$BE$11,0),FALSE))</f>
        <v/>
      </c>
      <c r="S369" s="86" t="str">
        <f>IF(VLOOKUP(S$14,'ISP-F14-HRD-00'!$B$14:$BE$128,MATCH($C369,'ISP-F14-HRD-00'!$B$11:$BE$11,0),FALSE)=0,"",VLOOKUP(S$14,'ISP-F14-HRD-00'!$B$14:$BE$128,MATCH($C369,'ISP-F14-HRD-00'!$B$11:$BE$11,0),FALSE))</f>
        <v/>
      </c>
      <c r="T369" s="86" t="str">
        <f>IF(VLOOKUP(T$14,'ISP-F14-HRD-00'!$B$14:$BE$128,MATCH($C369,'ISP-F14-HRD-00'!$B$11:$BE$11,0),FALSE)=0,"",VLOOKUP(T$14,'ISP-F14-HRD-00'!$B$14:$BE$128,MATCH($C369,'ISP-F14-HRD-00'!$B$11:$BE$11,0),FALSE))</f>
        <v/>
      </c>
      <c r="U369" s="86" t="str">
        <f>IF(VLOOKUP(U$14,'ISP-F14-HRD-00'!$B$14:$BE$128,MATCH($C369,'ISP-F14-HRD-00'!$B$11:$BE$11,0),FALSE)=0,"",VLOOKUP(U$14,'ISP-F14-HRD-00'!$B$14:$BE$128,MATCH($C369,'ISP-F14-HRD-00'!$B$11:$BE$11,0),FALSE))</f>
        <v/>
      </c>
      <c r="V369" s="86" t="str">
        <f>IF(VLOOKUP(V$14,'ISP-F14-HRD-00'!$B$14:$BE$128,MATCH($C369,'ISP-F14-HRD-00'!$B$11:$BE$11,0),FALSE)=0,"",VLOOKUP(V$14,'ISP-F14-HRD-00'!$B$14:$BE$128,MATCH($C369,'ISP-F14-HRD-00'!$B$11:$BE$11,0),FALSE))</f>
        <v/>
      </c>
      <c r="W369" s="86" t="str">
        <f>IF(VLOOKUP(W$14,'ISP-F14-HRD-00'!$B$14:$BE$128,MATCH($C369,'ISP-F14-HRD-00'!$B$11:$BE$11,0),FALSE)=0,"",VLOOKUP(W$14,'ISP-F14-HRD-00'!$B$14:$BE$128,MATCH($C369,'ISP-F14-HRD-00'!$B$11:$BE$11,0),FALSE))</f>
        <v/>
      </c>
      <c r="X369" s="86" t="str">
        <f>IF(VLOOKUP(X$14,'ISP-F14-HRD-00'!$B$14:$BE$128,MATCH($C369,'ISP-F14-HRD-00'!$B$11:$BE$11,0),FALSE)=0,"",VLOOKUP(X$14,'ISP-F14-HRD-00'!$B$14:$BE$128,MATCH($C369,'ISP-F14-HRD-00'!$B$11:$BE$11,0),FALSE))</f>
        <v/>
      </c>
      <c r="Y369" s="86" t="str">
        <f>IF(VLOOKUP(Y$14,'ISP-F14-HRD-00'!$B$14:$BE$128,MATCH($C369,'ISP-F14-HRD-00'!$B$11:$BE$11,0),FALSE)=0,"",VLOOKUP(Y$14,'ISP-F14-HRD-00'!$B$14:$BE$128,MATCH($C369,'ISP-F14-HRD-00'!$B$11:$BE$11,0),FALSE))</f>
        <v/>
      </c>
      <c r="Z369" s="86" t="str">
        <f>IF(VLOOKUP(Z$14,'ISP-F14-HRD-00'!$B$14:$BE$128,MATCH($C369,'ISP-F14-HRD-00'!$B$11:$BE$11,0),FALSE)=0,"",VLOOKUP(Z$14,'ISP-F14-HRD-00'!$B$14:$BE$128,MATCH($C369,'ISP-F14-HRD-00'!$B$11:$BE$11,0),FALSE))</f>
        <v/>
      </c>
      <c r="AA369" s="86" t="str">
        <f>IF(VLOOKUP(AA$14,'ISP-F14-HRD-00'!$B$14:$BE$128,MATCH($C369,'ISP-F14-HRD-00'!$B$11:$BE$11,0),FALSE)=0,"",VLOOKUP(AA$14,'ISP-F14-HRD-00'!$B$14:$BE$128,MATCH($C369,'ISP-F14-HRD-00'!$B$11:$BE$11,0),FALSE))</f>
        <v/>
      </c>
      <c r="AB369" s="86" t="str">
        <f>IF(VLOOKUP(AB$14,'ISP-F14-HRD-00'!$B$14:$BE$128,MATCH($C369,'ISP-F14-HRD-00'!$B$11:$BE$11,0),FALSE)=0,"",VLOOKUP(AB$14,'ISP-F14-HRD-00'!$B$14:$BE$128,MATCH($C369,'ISP-F14-HRD-00'!$B$11:$BE$11,0),FALSE))</f>
        <v/>
      </c>
      <c r="AC369" s="700" t="str">
        <f>IF(VLOOKUP(AC$14,'ISP-F14-HRD-00'!$B$14:$BE$128,MATCH($C369,'ISP-F14-HRD-00'!$B$11:$BE$11,0),FALSE)=0,"",VLOOKUP(AC$14,'ISP-F14-HRD-00'!$B$14:$BE$128,MATCH($C369,'ISP-F14-HRD-00'!$B$11:$BE$11,0),FALSE))</f>
        <v/>
      </c>
      <c r="AD369" s="700" t="str">
        <f>IF(VLOOKUP(AD$14,'ISP-F14-HRD-00'!$B$14:$BE$128,MATCH($C369,'ISP-F14-HRD-00'!$B$11:$BE$11,0),FALSE)=0,"",VLOOKUP(AD$14,'ISP-F14-HRD-00'!$B$14:$BE$128,MATCH($C369,'ISP-F14-HRD-00'!$B$11:$BE$11,0),FALSE))</f>
        <v/>
      </c>
      <c r="AE369" s="700" t="e">
        <f>IF(VLOOKUP(AE$14,'ISP-F14-HRD-00'!$B$14:$BE$128,MATCH($C369,'ISP-F14-HRD-00'!$B$11:$BE$11,0),FALSE)=0,"",VLOOKUP(AE$14,'ISP-F14-HRD-00'!$B$14:$BE$128,MATCH($C369,'ISP-F14-HRD-00'!$B$11:$BE$11,0),FALSE))</f>
        <v>#N/A</v>
      </c>
      <c r="AF369" s="353"/>
      <c r="AG369" s="86" t="str">
        <f>IF(VLOOKUP(AG$14,'ISP-F14-HRD-00'!$B$14:$BE$128,MATCH($C369,'ISP-F14-HRD-00'!$B$11:$BE$11,0),FALSE)=0,"",VLOOKUP(AG$14,'ISP-F14-HRD-00'!$B$14:$BE$128,MATCH($C369,'ISP-F14-HRD-00'!$B$11:$BE$11,0),FALSE))</f>
        <v/>
      </c>
      <c r="AH369" s="86" t="str">
        <f>IF(VLOOKUP(AH$14,'ISP-F14-HRD-00'!$B$14:$BE$128,MATCH($C369,'ISP-F14-HRD-00'!$B$11:$BE$11,0),FALSE)=0,"",VLOOKUP(AH$14,'ISP-F14-HRD-00'!$B$14:$BE$128,MATCH($C369,'ISP-F14-HRD-00'!$B$11:$BE$11,0),FALSE))</f>
        <v/>
      </c>
      <c r="AI369" s="86" t="str">
        <f>IF(VLOOKUP(AI$14,'ISP-F14-HRD-00'!$B$14:$BE$128,MATCH($C369,'ISP-F14-HRD-00'!$B$11:$BE$11,0),FALSE)=0,"",VLOOKUP(AI$14,'ISP-F14-HRD-00'!$B$14:$BE$128,MATCH($C369,'ISP-F14-HRD-00'!$B$11:$BE$11,0),FALSE))</f>
        <v/>
      </c>
      <c r="AJ369" s="86" t="str">
        <f>IF(VLOOKUP(AJ$14,'ISP-F14-HRD-00'!$B$14:$BE$128,MATCH($C369,'ISP-F14-HRD-00'!$B$11:$BE$11,0),FALSE)=0,"",VLOOKUP(AJ$14,'ISP-F14-HRD-00'!$B$14:$BE$128,MATCH($C369,'ISP-F14-HRD-00'!$B$11:$BE$11,0),FALSE))</f>
        <v/>
      </c>
      <c r="AK369" s="86" t="str">
        <f>IF(VLOOKUP(AK$14,'ISP-F14-HRD-00'!$B$14:$BE$128,MATCH($C369,'ISP-F14-HRD-00'!$B$11:$BE$11,0),FALSE)=0,"",VLOOKUP(AK$14,'ISP-F14-HRD-00'!$B$14:$BE$128,MATCH($C369,'ISP-F14-HRD-00'!$B$11:$BE$11,0),FALSE))</f>
        <v/>
      </c>
      <c r="AL369" s="86" t="str">
        <f>IF(VLOOKUP(AL$14,'ISP-F14-HRD-00'!$B$14:$BE$128,MATCH($C369,'ISP-F14-HRD-00'!$B$11:$BE$11,0),FALSE)=0,"",VLOOKUP(AL$14,'ISP-F14-HRD-00'!$B$14:$BE$128,MATCH($C369,'ISP-F14-HRD-00'!$B$11:$BE$11,0),FALSE))</f>
        <v/>
      </c>
      <c r="AM369" s="86" t="str">
        <f>IF(VLOOKUP(AM$14,'ISP-F14-HRD-00'!$B$14:$BE$128,MATCH($C369,'ISP-F14-HRD-00'!$B$11:$BE$11,0),FALSE)=0,"",VLOOKUP(AM$14,'ISP-F14-HRD-00'!$B$14:$BE$128,MATCH($C369,'ISP-F14-HRD-00'!$B$11:$BE$11,0),FALSE))</f>
        <v/>
      </c>
      <c r="AN369" s="86" t="str">
        <f>IF(VLOOKUP(AN$14,'ISP-F14-HRD-00'!$B$14:$BE$128,MATCH($C369,'ISP-F14-HRD-00'!$B$11:$BE$11,0),FALSE)=0,"",VLOOKUP(AN$14,'ISP-F14-HRD-00'!$B$14:$BE$128,MATCH($C369,'ISP-F14-HRD-00'!$B$11:$BE$11,0),FALSE))</f>
        <v/>
      </c>
      <c r="AO369" s="86" t="str">
        <f>IF(VLOOKUP(AO$14,'ISP-F14-HRD-00'!$B$14:$BE$128,MATCH($C369,'ISP-F14-HRD-00'!$B$11:$BE$11,0),FALSE)=0,"",VLOOKUP(AO$14,'ISP-F14-HRD-00'!$B$14:$BE$128,MATCH($C369,'ISP-F14-HRD-00'!$B$11:$BE$11,0),FALSE))</f>
        <v/>
      </c>
      <c r="AP369" s="86" t="str">
        <f>IF(VLOOKUP(AP$14,'ISP-F14-HRD-00'!$B$14:$BE$128,MATCH($C369,'ISP-F14-HRD-00'!$B$11:$BE$11,0),FALSE)=0,"",VLOOKUP(AP$14,'ISP-F14-HRD-00'!$B$14:$BE$128,MATCH($C369,'ISP-F14-HRD-00'!$B$11:$BE$11,0),FALSE))</f>
        <v/>
      </c>
      <c r="AQ369" s="86" t="str">
        <f>IF(VLOOKUP(AQ$14,'ISP-F14-HRD-00'!$B$14:$BE$128,MATCH($C369,'ISP-F14-HRD-00'!$B$11:$BE$11,0),FALSE)=0,"",VLOOKUP(AQ$14,'ISP-F14-HRD-00'!$B$14:$BE$128,MATCH($C369,'ISP-F14-HRD-00'!$B$11:$BE$11,0),FALSE))</f>
        <v/>
      </c>
      <c r="AR369" s="86" t="str">
        <f>IF(VLOOKUP(AR$14,'ISP-F14-HRD-00'!$B$14:$BE$128,MATCH($C369,'ISP-F14-HRD-00'!$B$11:$BE$11,0),FALSE)=0,"",VLOOKUP(AR$14,'ISP-F14-HRD-00'!$B$14:$BE$128,MATCH($C369,'ISP-F14-HRD-00'!$B$11:$BE$11,0),FALSE))</f>
        <v/>
      </c>
      <c r="AS369" s="86" t="str">
        <f>IF(VLOOKUP(AS$14,'ISP-F14-HRD-00'!$B$14:$BE$128,MATCH($C369,'ISP-F14-HRD-00'!$B$11:$BE$11,0),FALSE)=0,"",VLOOKUP(AS$14,'ISP-F14-HRD-00'!$B$14:$BE$128,MATCH($C369,'ISP-F14-HRD-00'!$B$11:$BE$11,0),FALSE))</f>
        <v/>
      </c>
      <c r="AT369" s="86" t="str">
        <f>IF(VLOOKUP(AT$14,'ISP-F14-HRD-00'!$B$14:$BE$128,MATCH($C369,'ISP-F14-HRD-00'!$B$11:$BE$11,0),FALSE)=0,"",VLOOKUP(AT$14,'ISP-F14-HRD-00'!$B$14:$BE$128,MATCH($C369,'ISP-F14-HRD-00'!$B$11:$BE$11,0),FALSE))</f>
        <v/>
      </c>
      <c r="AU369" s="86" t="str">
        <f>IF(VLOOKUP(AU$14,'ISP-F14-HRD-00'!$B$14:$BE$128,MATCH($C369,'ISP-F14-HRD-00'!$B$11:$BE$11,0),FALSE)=0,"",VLOOKUP(AU$14,'ISP-F14-HRD-00'!$B$14:$BE$128,MATCH($C369,'ISP-F14-HRD-00'!$B$11:$BE$11,0),FALSE))</f>
        <v/>
      </c>
      <c r="AV369" s="86" t="str">
        <f>IF(VLOOKUP(AV$14,'ISP-F14-HRD-00'!$B$14:$BE$128,MATCH($C369,'ISP-F14-HRD-00'!$B$11:$BE$11,0),FALSE)=0,"",VLOOKUP(AV$14,'ISP-F14-HRD-00'!$B$14:$BE$128,MATCH($C369,'ISP-F14-HRD-00'!$B$11:$BE$11,0),FALSE))</f>
        <v/>
      </c>
      <c r="AW369" s="86" t="str">
        <f>IF(VLOOKUP(AW$14,'ISP-F14-HRD-00'!$B$14:$BE$128,MATCH($C369,'ISP-F14-HRD-00'!$B$11:$BE$11,0),FALSE)=0,"",VLOOKUP(AW$14,'ISP-F14-HRD-00'!$B$14:$BE$128,MATCH($C369,'ISP-F14-HRD-00'!$B$11:$BE$11,0),FALSE))</f>
        <v/>
      </c>
      <c r="AX369" s="86" t="str">
        <f>IF(VLOOKUP(AX$14,'ISP-F14-HRD-00'!$B$14:$BE$128,MATCH($C369,'ISP-F14-HRD-00'!$B$11:$BE$11,0),FALSE)=0,"",VLOOKUP(AX$14,'ISP-F14-HRD-00'!$B$14:$BE$128,MATCH($C369,'ISP-F14-HRD-00'!$B$11:$BE$11,0),FALSE))</f>
        <v/>
      </c>
      <c r="AY369" s="86" t="str">
        <f>IF(VLOOKUP(AY$14,'ISP-F14-HRD-00'!$B$14:$BE$128,MATCH($C369,'ISP-F14-HRD-00'!$B$11:$BE$11,0),FALSE)=0,"",VLOOKUP(AY$14,'ISP-F14-HRD-00'!$B$14:$BE$128,MATCH($C369,'ISP-F14-HRD-00'!$B$11:$BE$11,0),FALSE))</f>
        <v/>
      </c>
      <c r="AZ369" s="86" t="str">
        <f>IF(VLOOKUP(AZ$14,'ISP-F14-HRD-00'!$B$14:$BE$128,MATCH($C369,'ISP-F14-HRD-00'!$B$11:$BE$11,0),FALSE)=0,"",VLOOKUP(AZ$14,'ISP-F14-HRD-00'!$B$14:$BE$128,MATCH($C369,'ISP-F14-HRD-00'!$B$11:$BE$11,0),FALSE))</f>
        <v/>
      </c>
      <c r="BA369" s="87" t="str">
        <f>IF(VLOOKUP(BA$14,'ISP-F14-HRD-00'!$B$14:$BE$128,MATCH($C369,'ISP-F14-HRD-00'!$B$11:$BE$11,0),FALSE)=0,"",VLOOKUP(BA$14,'ISP-F14-HRD-00'!$B$14:$BE$128,MATCH($C369,'ISP-F14-HRD-00'!$B$11:$BE$11,0),FALSE))</f>
        <v/>
      </c>
      <c r="BB369" s="330"/>
      <c r="BC369" s="89" t="str">
        <f>IF(VLOOKUP(BC$14,'ISP-F14-HRD-00'!$B$14:$BE$128,MATCH($C369,'ISP-F14-HRD-00'!$B$11:$BE$11,0),FALSE)=0,"",VLOOKUP(BC$14,'ISP-F14-HRD-00'!$B$14:$BE$128,MATCH($C369,'ISP-F14-HRD-00'!$B$11:$BE$11,0),FALSE))</f>
        <v/>
      </c>
      <c r="BD369" s="86" t="str">
        <f>IF(VLOOKUP(BD$14,'ISP-F14-HRD-00'!$B$14:$BE$128,MATCH($C369,'ISP-F14-HRD-00'!$B$11:$BE$11,0),FALSE)=0,"",VLOOKUP(BD$14,'ISP-F14-HRD-00'!$B$14:$BE$128,MATCH($C369,'ISP-F14-HRD-00'!$B$11:$BE$11,0),FALSE))</f>
        <v/>
      </c>
      <c r="BE369" s="86" t="str">
        <f>IF(VLOOKUP(BE$14,'ISP-F14-HRD-00'!$B$14:$BE$128,MATCH($C369,'ISP-F14-HRD-00'!$B$11:$BE$11,0),FALSE)=0,"",VLOOKUP(BE$14,'ISP-F14-HRD-00'!$B$14:$BE$128,MATCH($C369,'ISP-F14-HRD-00'!$B$11:$BE$11,0),FALSE))</f>
        <v/>
      </c>
      <c r="BF369" s="86" t="str">
        <f>IF(VLOOKUP(BF$14,'ISP-F14-HRD-00'!$B$14:$BE$128,MATCH($C369,'ISP-F14-HRD-00'!$B$11:$BE$11,0),FALSE)=0,"",VLOOKUP(BF$14,'ISP-F14-HRD-00'!$B$14:$BE$128,MATCH($C369,'ISP-F14-HRD-00'!$B$11:$BE$11,0),FALSE))</f>
        <v/>
      </c>
      <c r="BG369" s="330"/>
      <c r="BH369" s="86" t="str">
        <f>IF(VLOOKUP(BH$14,'ISP-F14-HRD-00'!$B$14:$BE$128,MATCH($C369,'ISP-F14-HRD-00'!$B$11:$BE$11,0),FALSE)=0,"",VLOOKUP(BH$14,'ISP-F14-HRD-00'!$B$14:$BE$128,MATCH($C369,'ISP-F14-HRD-00'!$B$11:$BE$11,0),FALSE))</f>
        <v/>
      </c>
      <c r="BI369" s="86" t="str">
        <f>IF(VLOOKUP(BI$14,'ISP-F14-HRD-00'!$B$14:$BE$128,MATCH($C369,'ISP-F14-HRD-00'!$B$11:$BE$11,0),FALSE)=0,"",VLOOKUP(BI$14,'ISP-F14-HRD-00'!$B$14:$BE$128,MATCH($C369,'ISP-F14-HRD-00'!$B$11:$BE$11,0),FALSE))</f>
        <v/>
      </c>
      <c r="BJ369" s="86" t="str">
        <f>IF(VLOOKUP(BJ$14,'ISP-F14-HRD-00'!$B$14:$BE$128,MATCH($C369,'ISP-F14-HRD-00'!$B$11:$BE$11,0),FALSE)=0,"",VLOOKUP(BJ$14,'ISP-F14-HRD-00'!$B$14:$BE$128,MATCH($C369,'ISP-F14-HRD-00'!$B$11:$BE$11,0),FALSE))</f>
        <v/>
      </c>
      <c r="BK369" s="86" t="str">
        <f>IF(VLOOKUP(BK$14,'ISP-F14-HRD-00'!$B$14:$BE$128,MATCH($C369,'ISP-F14-HRD-00'!$B$11:$BE$11,0),FALSE)=0,"",VLOOKUP(BK$14,'ISP-F14-HRD-00'!$B$14:$BE$128,MATCH($C369,'ISP-F14-HRD-00'!$B$11:$BE$11,0),FALSE))</f>
        <v/>
      </c>
      <c r="BL369" s="330"/>
      <c r="BM369" s="86" t="str">
        <f>IF(VLOOKUP(BM$14,'ISP-F14-HRD-00'!$B$14:$BE$128,MATCH($C369,'ISP-F14-HRD-00'!$B$11:$BE$11,0),FALSE)=0,"",VLOOKUP(BM$14,'ISP-F14-HRD-00'!$B$14:$BE$128,MATCH($C369,'ISP-F14-HRD-00'!$B$11:$BE$11,0),FALSE))</f>
        <v/>
      </c>
      <c r="BN369" s="86" t="str">
        <f>IF(VLOOKUP(BN$14,'ISP-F14-HRD-00'!$B$14:$BE$128,MATCH($C369,'ISP-F14-HRD-00'!$B$11:$BE$11,0),FALSE)=0,"",VLOOKUP(BN$14,'ISP-F14-HRD-00'!$B$14:$BE$128,MATCH($C369,'ISP-F14-HRD-00'!$B$11:$BE$11,0),FALSE))</f>
        <v/>
      </c>
      <c r="BO369" s="86" t="str">
        <f>IF(VLOOKUP(BO$14,'ISP-F14-HRD-00'!$B$14:$BE$128,MATCH($C369,'ISP-F14-HRD-00'!$B$11:$BE$11,0),FALSE)=0,"",VLOOKUP(BO$14,'ISP-F14-HRD-00'!$B$14:$BE$128,MATCH($C369,'ISP-F14-HRD-00'!$B$11:$BE$11,0),FALSE))</f>
        <v/>
      </c>
      <c r="BP369" s="86" t="str">
        <f>IF(VLOOKUP(BP$14,'ISP-F14-HRD-00'!$B$14:$BE$128,MATCH($C369,'ISP-F14-HRD-00'!$B$11:$BE$11,0),FALSE)=0,"",VLOOKUP(BP$14,'ISP-F14-HRD-00'!$B$14:$BE$128,MATCH($C369,'ISP-F14-HRD-00'!$B$11:$BE$11,0),FALSE))</f>
        <v/>
      </c>
      <c r="BQ369" s="86" t="str">
        <f>IF(VLOOKUP(BQ$14,'ISP-F14-HRD-00'!$B$14:$BE$128,MATCH($C369,'ISP-F14-HRD-00'!$B$11:$BE$11,0),FALSE)=0,"",VLOOKUP(BQ$14,'ISP-F14-HRD-00'!$B$14:$BE$128,MATCH($C369,'ISP-F14-HRD-00'!$B$11:$BE$11,0),FALSE))</f>
        <v/>
      </c>
      <c r="BR369" s="356"/>
      <c r="BS369" s="86" t="str">
        <f>IF(VLOOKUP(BS$14,'ISP-F14-HRD-00'!$B$14:$BE$128,MATCH($C369,'ISP-F14-HRD-00'!$B$11:$BE$11,0),FALSE)=0,"",VLOOKUP(BS$14,'ISP-F14-HRD-00'!$B$14:$BE$128,MATCH($C369,'ISP-F14-HRD-00'!$B$11:$BE$11,0),FALSE))</f>
        <v/>
      </c>
      <c r="BT369" s="86" t="str">
        <f>IF(VLOOKUP(BT$14,'ISP-F14-HRD-00'!$B$14:$BE$128,MATCH($C369,'ISP-F14-HRD-00'!$B$11:$BE$11,0),FALSE)=0,"",VLOOKUP(BT$14,'ISP-F14-HRD-00'!$B$14:$BE$128,MATCH($C369,'ISP-F14-HRD-00'!$B$11:$BE$11,0),FALSE))</f>
        <v/>
      </c>
      <c r="BU369" s="86" t="str">
        <f>IF(VLOOKUP(BU$14,'ISP-F14-HRD-00'!$B$14:$BE$128,MATCH($C369,'ISP-F14-HRD-00'!$B$11:$BE$11,0),FALSE)=0,"",VLOOKUP(BU$14,'ISP-F14-HRD-00'!$B$14:$BE$128,MATCH($C369,'ISP-F14-HRD-00'!$B$11:$BE$11,0),FALSE))</f>
        <v/>
      </c>
      <c r="BV369" s="86" t="str">
        <f>IF(VLOOKUP(BV$14,'ISP-F14-HRD-00'!$B$14:$BE$128,MATCH($C369,'ISP-F14-HRD-00'!$B$11:$BE$11,0),FALSE)=0,"",VLOOKUP(BV$14,'ISP-F14-HRD-00'!$B$14:$BE$128,MATCH($C369,'ISP-F14-HRD-00'!$B$11:$BE$11,0),FALSE))</f>
        <v/>
      </c>
      <c r="BW369" s="86" t="str">
        <f>IF(VLOOKUP(BW$14,'ISP-F14-HRD-00'!$B$14:$BE$128,MATCH($C369,'ISP-F14-HRD-00'!$B$11:$BE$11,0),FALSE)=0,"",VLOOKUP(BW$14,'ISP-F14-HRD-00'!$B$14:$BE$128,MATCH($C369,'ISP-F14-HRD-00'!$B$11:$BE$11,0),FALSE))</f>
        <v/>
      </c>
      <c r="BX369" s="86" t="str">
        <f>IF(VLOOKUP(BX$14,'ISP-F14-HRD-00'!$B$14:$BE$128,MATCH($C369,'ISP-F14-HRD-00'!$B$11:$BE$11,0),FALSE)=0,"",VLOOKUP(BX$14,'ISP-F14-HRD-00'!$B$14:$BE$128,MATCH($C369,'ISP-F14-HRD-00'!$B$11:$BE$11,0),FALSE))</f>
        <v/>
      </c>
      <c r="BY369" s="86" t="str">
        <f>IF(VLOOKUP(BY$14,'ISP-F14-HRD-00'!$B$14:$BE$128,MATCH($C369,'ISP-F14-HRD-00'!$B$11:$BE$11,0),FALSE)=0,"",VLOOKUP(BY$14,'ISP-F14-HRD-00'!$B$14:$BE$128,MATCH($C369,'ISP-F14-HRD-00'!$B$11:$BE$11,0),FALSE))</f>
        <v/>
      </c>
      <c r="BZ369" s="330"/>
      <c r="CA369" s="86" t="str">
        <f>IF(VLOOKUP(CA$14,'ISP-F14-HRD-00'!$B$14:$BE$128,MATCH($C369,'ISP-F14-HRD-00'!$B$11:$BE$11,0),FALSE)=0,"",VLOOKUP(CA$14,'ISP-F14-HRD-00'!$B$14:$BE$128,MATCH($C369,'ISP-F14-HRD-00'!$B$11:$BE$11,0),FALSE))</f>
        <v/>
      </c>
      <c r="CB369" s="86" t="str">
        <f>IF(VLOOKUP(CB$14,'ISP-F14-HRD-00'!$B$14:$BE$128,MATCH($C369,'ISP-F14-HRD-00'!$B$11:$BE$11,0),FALSE)=0,"",VLOOKUP(CB$14,'ISP-F14-HRD-00'!$B$14:$BE$128,MATCH($C369,'ISP-F14-HRD-00'!$B$11:$BE$11,0),FALSE))</f>
        <v/>
      </c>
      <c r="CC369" s="86" t="str">
        <f>IF(VLOOKUP(CC$14,'ISP-F14-HRD-00'!$B$14:$BE$128,MATCH($C369,'ISP-F14-HRD-00'!$B$11:$BE$11,0),FALSE)=0,"",VLOOKUP(CC$14,'ISP-F14-HRD-00'!$B$14:$BE$128,MATCH($C369,'ISP-F14-HRD-00'!$B$11:$BE$11,0),FALSE))</f>
        <v/>
      </c>
      <c r="CD369" s="86" t="str">
        <f>IF(VLOOKUP(CD$14,'ISP-F14-HRD-00'!$B$14:$BE$128,MATCH($C369,'ISP-F14-HRD-00'!$B$11:$BE$11,0),FALSE)=0,"",VLOOKUP(CD$14,'ISP-F14-HRD-00'!$B$14:$BE$128,MATCH($C369,'ISP-F14-HRD-00'!$B$11:$BE$11,0),FALSE))</f>
        <v/>
      </c>
      <c r="CE369" s="86" t="str">
        <f>IF(VLOOKUP(CE$14,'ISP-F14-HRD-00'!$B$14:$BE$128,MATCH($C369,'ISP-F14-HRD-00'!$B$11:$BE$11,0),FALSE)=0,"",VLOOKUP(CE$14,'ISP-F14-HRD-00'!$B$14:$BE$128,MATCH($C369,'ISP-F14-HRD-00'!$B$11:$BE$11,0),FALSE))</f>
        <v/>
      </c>
      <c r="CF369" s="86" t="str">
        <f>IF(VLOOKUP(CF$14,'ISP-F14-HRD-00'!$B$14:$BE$128,MATCH($C369,'ISP-F14-HRD-00'!$B$11:$BE$11,0),FALSE)=0,"",VLOOKUP(CF$14,'ISP-F14-HRD-00'!$B$14:$BE$128,MATCH($C369,'ISP-F14-HRD-00'!$B$11:$BE$11,0),FALSE))</f>
        <v/>
      </c>
      <c r="CG369" s="330"/>
      <c r="CH369" s="86" t="str">
        <f>IF(VLOOKUP(CH$14,'ISP-F14-HRD-00'!$B$14:$BE$128,MATCH($C369,'ISP-F14-HRD-00'!$B$11:$BE$11,0),FALSE)=0,"",VLOOKUP(CH$14,'ISP-F14-HRD-00'!$B$14:$BE$128,MATCH($C369,'ISP-F14-HRD-00'!$B$11:$BE$11,0),FALSE))</f>
        <v/>
      </c>
      <c r="CI369" s="86" t="str">
        <f>IF(VLOOKUP(CI$14,'ISP-F14-HRD-00'!$B$14:$BE$128,MATCH($C369,'ISP-F14-HRD-00'!$B$11:$BE$11,0),FALSE)=0,"",VLOOKUP(CI$14,'ISP-F14-HRD-00'!$B$14:$BE$128,MATCH($C369,'ISP-F14-HRD-00'!$B$11:$BE$11,0),FALSE))</f>
        <v/>
      </c>
      <c r="CJ369" s="86" t="str">
        <f>IF(VLOOKUP(CJ$14,'ISP-F14-HRD-00'!$B$14:$BE$128,MATCH($C369,'ISP-F14-HRD-00'!$B$11:$BE$11,0),FALSE)=0,"",VLOOKUP(CJ$14,'ISP-F14-HRD-00'!$B$14:$BE$128,MATCH($C369,'ISP-F14-HRD-00'!$B$11:$BE$11,0),FALSE))</f>
        <v/>
      </c>
      <c r="CK369" s="86" t="str">
        <f>IF(VLOOKUP(CK$14,'ISP-F14-HRD-00'!$B$14:$BE$128,MATCH($C369,'ISP-F14-HRD-00'!$B$11:$BE$11,0),FALSE)=0,"",VLOOKUP(CK$14,'ISP-F14-HRD-00'!$B$14:$BE$128,MATCH($C369,'ISP-F14-HRD-00'!$B$11:$BE$11,0),FALSE))</f>
        <v/>
      </c>
      <c r="CL369" s="86" t="str">
        <f>IF(VLOOKUP(CL$14,'ISP-F14-HRD-00'!$B$14:$BE$128,MATCH($C369,'ISP-F14-HRD-00'!$B$11:$BE$11,0),FALSE)=0,"",VLOOKUP(CL$14,'ISP-F14-HRD-00'!$B$14:$BE$128,MATCH($C369,'ISP-F14-HRD-00'!$B$11:$BE$11,0),FALSE))</f>
        <v/>
      </c>
      <c r="CM369" s="86" t="str">
        <f>IF(VLOOKUP(CM$14,'ISP-F14-HRD-00'!$B$14:$BE$128,MATCH($C369,'ISP-F14-HRD-00'!$B$11:$BE$11,0),FALSE)=0,"",VLOOKUP(CM$14,'ISP-F14-HRD-00'!$B$14:$BE$128,MATCH($C369,'ISP-F14-HRD-00'!$B$11:$BE$11,0),FALSE))</f>
        <v/>
      </c>
      <c r="CN369" s="86" t="str">
        <f>IF(VLOOKUP(CN$14,'ISP-F14-HRD-00'!$B$14:$BE$128,MATCH($C369,'ISP-F14-HRD-00'!$B$11:$BE$11,0),FALSE)=0,"",VLOOKUP(CN$14,'ISP-F14-HRD-00'!$B$14:$BE$128,MATCH($C369,'ISP-F14-HRD-00'!$B$11:$BE$11,0),FALSE))</f>
        <v/>
      </c>
      <c r="CO369" s="86" t="str">
        <f>IF(VLOOKUP(CO$14,'ISP-F14-HRD-00'!$B$14:$BE$128,MATCH($C369,'ISP-F14-HRD-00'!$B$11:$BE$11,0),FALSE)=0,"",VLOOKUP(CO$14,'ISP-F14-HRD-00'!$B$14:$BE$128,MATCH($C369,'ISP-F14-HRD-00'!$B$11:$BE$11,0),FALSE))</f>
        <v/>
      </c>
      <c r="CP369" s="700" t="str">
        <f>IF(VLOOKUP(CP$14,'ISP-F14-HRD-00'!$B$14:$BE$128,MATCH($C369,'ISP-F14-HRD-00'!$B$11:$BE$11,0),FALSE)=0,"",VLOOKUP(CP$14,'ISP-F14-HRD-00'!$B$14:$BE$128,MATCH($C369,'ISP-F14-HRD-00'!$B$11:$BE$11,0),FALSE))</f>
        <v/>
      </c>
      <c r="CQ369" s="88" t="str">
        <f>IF(VLOOKUP(CQ$14,'ISP-F14-HRD-00'!$B$14:$BE$128,MATCH($C369,'ISP-F14-HRD-00'!$B$11:$BE$11,0),FALSE)=0,"",VLOOKUP(CQ$14,'ISP-F14-HRD-00'!$B$14:$BE$128,MATCH($C369,'ISP-F14-HRD-00'!$B$11:$BE$11,0),FALSE))</f>
        <v/>
      </c>
      <c r="CR369" s="86" t="str">
        <f>IF(VLOOKUP(CR$14,'ISP-F14-HRD-00'!$B$14:$BE$128,MATCH($C369,'ISP-F14-HRD-00'!$B$11:$BE$11,0),FALSE)=0,"",VLOOKUP(CR$14,'ISP-F14-HRD-00'!$B$14:$BE$128,MATCH($C369,'ISP-F14-HRD-00'!$B$11:$BE$11,0),FALSE))</f>
        <v/>
      </c>
      <c r="CS369" s="87"/>
      <c r="CT369" s="89" t="str">
        <f>IF(VLOOKUP(CT$14,'ISP-F14-HRD-00'!$B$14:$BE$128,MATCH($C369,'ISP-F14-HRD-00'!$B$11:$BE$11,0),FALSE)=0,"",VLOOKUP(CT$14,'ISP-F14-HRD-00'!$B$14:$BE$128,MATCH($C369,'ISP-F14-HRD-00'!$B$11:$BE$11,0),FALSE))</f>
        <v/>
      </c>
      <c r="CU369" s="86" t="str">
        <f>IF(VLOOKUP(CU$14,'ISP-F14-HRD-00'!$B$14:$BE$128,MATCH($C369,'ISP-F14-HRD-00'!$B$11:$BE$11,0),FALSE)=0,"",VLOOKUP(CU$14,'ISP-F14-HRD-00'!$B$14:$BE$128,MATCH($C369,'ISP-F14-HRD-00'!$B$11:$BE$11,0),FALSE))</f>
        <v/>
      </c>
      <c r="CV369" s="86" t="str">
        <f>IF(VLOOKUP(CV$14,'ISP-F14-HRD-00'!$B$14:$BE$128,MATCH($C369,'ISP-F14-HRD-00'!$B$11:$BE$11,0),FALSE)=0,"",VLOOKUP(CV$14,'ISP-F14-HRD-00'!$B$14:$BE$128,MATCH($C369,'ISP-F14-HRD-00'!$B$11:$BE$11,0),FALSE))</f>
        <v/>
      </c>
      <c r="CW369" s="86"/>
      <c r="CX369" s="88" t="str">
        <f>IF(VLOOKUP(CX$14,'ISP-F14-HRD-00'!$B$14:$BE$128,MATCH($C369,'ISP-F14-HRD-00'!$B$11:$BE$11,0),FALSE)=0,"",VLOOKUP(CX$14,'ISP-F14-HRD-00'!$B$14:$BE$128,MATCH($C369,'ISP-F14-HRD-00'!$B$11:$BE$11,0),FALSE))</f>
        <v/>
      </c>
      <c r="CY369" s="86" t="str">
        <f>IF(VLOOKUP(CY$14,'ISP-F14-HRD-00'!$B$14:$BE$128,MATCH($C369,'ISP-F14-HRD-00'!$B$11:$BE$11,0),FALSE)=0,"",VLOOKUP(CY$14,'ISP-F14-HRD-00'!$B$14:$BE$128,MATCH($C369,'ISP-F14-HRD-00'!$B$11:$BE$11,0),FALSE))</f>
        <v/>
      </c>
      <c r="CZ369" s="87" t="str">
        <f>IF(VLOOKUP(CZ$14,'ISP-F14-HRD-00'!$B$14:$BE$128,MATCH($C369,'ISP-F14-HRD-00'!$B$11:$BE$11,0),FALSE)=0,"",VLOOKUP(CZ$14,'ISP-F14-HRD-00'!$B$14:$BE$128,MATCH($C369,'ISP-F14-HRD-00'!$B$11:$BE$11,0),FALSE))</f>
        <v/>
      </c>
      <c r="DA369" s="88" t="str">
        <f>IF(VLOOKUP(DA$14,'ISP-F14-HRD-00'!$B$14:$BE$128,MATCH($C369,'ISP-F14-HRD-00'!$B$11:$BE$11,0),FALSE)=0,"",VLOOKUP(DA$14,'ISP-F14-HRD-00'!$B$14:$BE$128,MATCH($C369,'ISP-F14-HRD-00'!$B$11:$BE$11,0),FALSE))</f>
        <v/>
      </c>
      <c r="DB369" s="86" t="str">
        <f>IF(VLOOKUP(DB$14,'ISP-F14-HRD-00'!$B$14:$BE$128,MATCH($C369,'ISP-F14-HRD-00'!$B$11:$BE$11,0),FALSE)=0,"",VLOOKUP(DB$14,'ISP-F14-HRD-00'!$B$14:$BE$128,MATCH($C369,'ISP-F14-HRD-00'!$B$11:$BE$11,0),FALSE))</f>
        <v/>
      </c>
      <c r="DC369" s="86" t="str">
        <f>IF(VLOOKUP(DC$14,'ISP-F14-HRD-00'!$B$14:$BE$128,MATCH($C369,'ISP-F14-HRD-00'!$B$11:$BE$11,0),FALSE)=0,"",VLOOKUP(DC$14,'ISP-F14-HRD-00'!$B$14:$BE$128,MATCH($C369,'ISP-F14-HRD-00'!$B$11:$BE$11,0),FALSE))</f>
        <v/>
      </c>
      <c r="DD369" s="86" t="str">
        <f>IF(VLOOKUP(DD$14,'ISP-F14-HRD-00'!$B$14:$BE$128,MATCH($C369,'ISP-F14-HRD-00'!$B$11:$BE$11,0),FALSE)=0,"",VLOOKUP(DD$14,'ISP-F14-HRD-00'!$B$14:$BE$128,MATCH($C369,'ISP-F14-HRD-00'!$B$11:$BE$11,0),FALSE))</f>
        <v/>
      </c>
      <c r="DE369" s="86" t="str">
        <f>IF(VLOOKUP(DE$14,'ISP-F14-HRD-00'!$B$14:$BE$128,MATCH($C369,'ISP-F14-HRD-00'!$B$11:$BE$11,0),FALSE)=0,"",VLOOKUP(DE$14,'ISP-F14-HRD-00'!$B$14:$BE$128,MATCH($C369,'ISP-F14-HRD-00'!$B$11:$BE$11,0),FALSE))</f>
        <v/>
      </c>
      <c r="DF369" s="86" t="str">
        <f>IF(VLOOKUP(DF$14,'ISP-F14-HRD-00'!$B$14:$BE$128,MATCH($C369,'ISP-F14-HRD-00'!$B$11:$BE$11,0),FALSE)=0,"",VLOOKUP(DF$14,'ISP-F14-HRD-00'!$B$14:$BE$128,MATCH($C369,'ISP-F14-HRD-00'!$B$11:$BE$11,0),FALSE))</f>
        <v/>
      </c>
      <c r="DG369" s="86" t="str">
        <f>IF(VLOOKUP(DG$14,'ISP-F14-HRD-00'!$B$14:$BE$128,MATCH($C369,'ISP-F14-HRD-00'!$B$11:$BE$11,0),FALSE)=0,"",VLOOKUP(DG$14,'ISP-F14-HRD-00'!$B$14:$BE$128,MATCH($C369,'ISP-F14-HRD-00'!$B$11:$BE$11,0),FALSE))</f>
        <v/>
      </c>
      <c r="DH369" s="86" t="str">
        <f>IF(VLOOKUP(DH$14,'ISP-F14-HRD-00'!$B$14:$BE$128,MATCH($C369,'ISP-F14-HRD-00'!$B$11:$BE$11,0),FALSE)=0,"",VLOOKUP(DH$14,'ISP-F14-HRD-00'!$B$14:$BE$128,MATCH($C369,'ISP-F14-HRD-00'!$B$11:$BE$11,0),FALSE))</f>
        <v/>
      </c>
      <c r="DI369" s="86" t="str">
        <f>IF(VLOOKUP(DI$14,'ISP-F14-HRD-00'!$B$14:$BE$128,MATCH($C369,'ISP-F14-HRD-00'!$B$11:$BE$11,0),FALSE)=0,"",VLOOKUP(DI$14,'ISP-F14-HRD-00'!$B$14:$BE$128,MATCH($C369,'ISP-F14-HRD-00'!$B$11:$BE$11,0),FALSE))</f>
        <v/>
      </c>
      <c r="DJ369" s="86" t="str">
        <f>IF(VLOOKUP(DJ$14,'ISP-F14-HRD-00'!$B$14:$BE$128,MATCH($C369,'ISP-F14-HRD-00'!$B$11:$BE$11,0),FALSE)=0,"",VLOOKUP(DJ$14,'ISP-F14-HRD-00'!$B$14:$BE$128,MATCH($C369,'ISP-F14-HRD-00'!$B$11:$BE$11,0),FALSE))</f>
        <v/>
      </c>
      <c r="DK369" s="86" t="str">
        <f>IF(VLOOKUP(DK$14,'ISP-F14-HRD-00'!$B$14:$BE$128,MATCH($C369,'ISP-F14-HRD-00'!$B$11:$BE$11,0),FALSE)=0,"",VLOOKUP(DK$14,'ISP-F14-HRD-00'!$B$14:$BE$128,MATCH($C369,'ISP-F14-HRD-00'!$B$11:$BE$11,0),FALSE))</f>
        <v/>
      </c>
      <c r="DL369" s="86" t="str">
        <f>IF(VLOOKUP(DL$14,'ISP-F14-HRD-00'!$B$14:$BE$128,MATCH($C369,'ISP-F14-HRD-00'!$B$11:$BE$11,0),FALSE)=0,"",VLOOKUP(DL$14,'ISP-F14-HRD-00'!$B$14:$BE$128,MATCH($C369,'ISP-F14-HRD-00'!$B$11:$BE$11,0),FALSE))</f>
        <v/>
      </c>
      <c r="DM369" s="86" t="str">
        <f>IF(VLOOKUP(DM$14,'ISP-F14-HRD-00'!$B$14:$BE$128,MATCH($C369,'ISP-F14-HRD-00'!$B$11:$BE$11,0),FALSE)=0,"",VLOOKUP(DM$14,'ISP-F14-HRD-00'!$B$14:$BE$128,MATCH($C369,'ISP-F14-HRD-00'!$B$11:$BE$11,0),FALSE))</f>
        <v/>
      </c>
      <c r="DN369" s="86" t="str">
        <f>IF(VLOOKUP(DN$14,'ISP-F14-HRD-00'!$B$14:$BE$128,MATCH($C369,'ISP-F14-HRD-00'!$B$11:$BE$11,0),FALSE)=0,"",VLOOKUP(DN$14,'ISP-F14-HRD-00'!$B$14:$BE$128,MATCH($C369,'ISP-F14-HRD-00'!$B$11:$BE$11,0),FALSE))</f>
        <v/>
      </c>
      <c r="DO369" s="86" t="str">
        <f>IF(VLOOKUP(DO$14,'ISP-F14-HRD-00'!$B$14:$BE$128,MATCH($C369,'ISP-F14-HRD-00'!$B$11:$BE$11,0),FALSE)=0,"",VLOOKUP(DO$14,'ISP-F14-HRD-00'!$B$14:$BE$128,MATCH($C369,'ISP-F14-HRD-00'!$B$11:$BE$11,0),FALSE))</f>
        <v/>
      </c>
      <c r="DP369" s="86" t="str">
        <f>IF(VLOOKUP(DP$14,'ISP-F14-HRD-00'!$B$14:$BE$128,MATCH($C369,'ISP-F14-HRD-00'!$B$11:$BE$11,0),FALSE)=0,"",VLOOKUP(DP$14,'ISP-F14-HRD-00'!$B$14:$BE$128,MATCH($C369,'ISP-F14-HRD-00'!$B$11:$BE$11,0),FALSE))</f>
        <v/>
      </c>
      <c r="DQ369" s="86" t="str">
        <f>IF(VLOOKUP(DQ$14,'ISP-F14-HRD-00'!$B$14:$BE$128,MATCH($C369,'ISP-F14-HRD-00'!$B$11:$BE$11,0),FALSE)=0,"",VLOOKUP(DQ$14,'ISP-F14-HRD-00'!$B$14:$BE$128,MATCH($C369,'ISP-F14-HRD-00'!$B$11:$BE$11,0),FALSE))</f>
        <v/>
      </c>
      <c r="DR369" s="970" t="str">
        <f>IF(VLOOKUP(DR$14,'ISP-F14-HRD-00'!$B$14:$BE$128,MATCH($C369,'ISP-F14-HRD-00'!$B$11:$BE$11,0),FALSE)=0,"",VLOOKUP(DR$14,'ISP-F14-HRD-00'!$B$14:$BE$128,MATCH($C369,'ISP-F14-HRD-00'!$B$11:$BE$11,0),FALSE))</f>
        <v/>
      </c>
      <c r="DS369" s="970" t="str">
        <f>IF(VLOOKUP(DS$14,'ISP-F14-HRD-00'!$B$14:$BE$128,MATCH($C369,'ISP-F14-HRD-00'!$B$11:$BE$11,0),FALSE)=0,"",VLOOKUP(DS$14,'ISP-F14-HRD-00'!$B$14:$BE$128,MATCH($C369,'ISP-F14-HRD-00'!$B$11:$BE$11,0),FALSE))</f>
        <v/>
      </c>
      <c r="DT369" s="87" t="e">
        <f>IF(VLOOKUP(DT$14,'ISP-F14-HRD-00'!$B$14:$BE$128,MATCH($C369,'ISP-F14-HRD-00'!$B$11:$BE$11,0),FALSE)=0,"",VLOOKUP(DT$14,'ISP-F14-HRD-00'!$B$14:$BE$128,MATCH($C369,'ISP-F14-HRD-00'!$B$11:$BE$11,0),FALSE))</f>
        <v>#N/A</v>
      </c>
      <c r="DV369" s="103">
        <f t="shared" si="63"/>
        <v>0</v>
      </c>
    </row>
    <row r="370" spans="1:126" s="103" customFormat="1">
      <c r="A370" s="1075"/>
      <c r="B370" s="1072"/>
      <c r="C370" s="1079"/>
      <c r="D370" s="1080"/>
      <c r="E370" s="1084"/>
      <c r="F370" s="1087"/>
      <c r="G370" s="1087"/>
      <c r="H370" s="343" t="s">
        <v>359</v>
      </c>
      <c r="I370" s="104"/>
      <c r="J370" s="102" t="str">
        <f>IFERROR(VLOOKUP($B369&amp;J$14,Actual!$B$6:$H$1959,7,FALSE),"")</f>
        <v/>
      </c>
      <c r="K370" s="102" t="str">
        <f>IFERROR(VLOOKUP($B369&amp;K$14,Actual!$B$6:$H$1959,7,FALSE),"")</f>
        <v/>
      </c>
      <c r="L370" s="102" t="str">
        <f>IFERROR(VLOOKUP($B369&amp;L$14,Actual!$B$6:$H$1959,7,FALSE),"")</f>
        <v/>
      </c>
      <c r="M370" s="102" t="str">
        <f>IFERROR(VLOOKUP($B369&amp;M$14,Actual!$B$6:$H$1959,7,FALSE),"")</f>
        <v/>
      </c>
      <c r="N370" s="102" t="str">
        <f>IFERROR(VLOOKUP($B369&amp;N$14,Actual!$B$6:$H$1959,7,FALSE),"")</f>
        <v/>
      </c>
      <c r="O370" s="102" t="str">
        <f>IFERROR(VLOOKUP($B369&amp;O$14,Actual!$B$6:$H$1959,7,FALSE),"")</f>
        <v/>
      </c>
      <c r="P370" s="102" t="str">
        <f>IFERROR(VLOOKUP($B369&amp;P$14,Actual!$B$6:$H$1959,7,FALSE),"")</f>
        <v/>
      </c>
      <c r="Q370" s="102" t="str">
        <f>IFERROR(VLOOKUP($B369&amp;Q$14,Actual!$B$6:$H$1959,7,FALSE),"")</f>
        <v/>
      </c>
      <c r="R370" s="102" t="str">
        <f>IFERROR(VLOOKUP($B369&amp;R$14,Actual!$B$6:$H$1959,7,FALSE),"")</f>
        <v/>
      </c>
      <c r="S370" s="102" t="str">
        <f>IFERROR(VLOOKUP($B369&amp;S$14,Actual!$B$6:$H$1959,7,FALSE),"")</f>
        <v/>
      </c>
      <c r="T370" s="102" t="str">
        <f ca="1">IFERROR(VLOOKUP($B369&amp;T$14,Actual!$B$6:$H$1959,7,FALSE),"")</f>
        <v>E</v>
      </c>
      <c r="U370" s="102" t="str">
        <f>IFERROR(VLOOKUP($B369&amp;U$14,Actual!$B$6:$H$1959,7,FALSE),"")</f>
        <v/>
      </c>
      <c r="V370" s="102" t="str">
        <f>IFERROR(VLOOKUP($B369&amp;V$14,Actual!$B$6:$H$1959,7,FALSE),"")</f>
        <v/>
      </c>
      <c r="W370" s="102" t="str">
        <f ca="1">IFERROR(VLOOKUP($B369&amp;W$14,Actual!$B$6:$H$1959,7,FALSE),"")</f>
        <v>A</v>
      </c>
      <c r="X370" s="102" t="str">
        <f>IFERROR(VLOOKUP($B369&amp;X$14,Actual!$B$6:$H$1959,7,FALSE),"")</f>
        <v/>
      </c>
      <c r="Y370" s="102" t="str">
        <f>IFERROR(VLOOKUP($B369&amp;Y$14,Actual!$B$6:$H$1959,7,FALSE),"")</f>
        <v/>
      </c>
      <c r="Z370" s="102" t="str">
        <f>IFERROR(VLOOKUP($B369&amp;Z$14,Actual!$B$6:$H$1959,7,FALSE),"")</f>
        <v/>
      </c>
      <c r="AA370" s="102" t="str">
        <f>IFERROR(VLOOKUP($B369&amp;AA$14,Actual!$B$6:$H$1959,7,FALSE),"")</f>
        <v/>
      </c>
      <c r="AB370" s="102" t="str">
        <f>IFERROR(VLOOKUP($B369&amp;AB$14,Actual!$B$6:$H$1959,7,FALSE),"")</f>
        <v/>
      </c>
      <c r="AC370" s="701" t="str">
        <f>IFERROR(VLOOKUP($B369&amp;AC$14,Actual!$B$6:$H$1959,7,FALSE),"")</f>
        <v/>
      </c>
      <c r="AD370" s="701" t="str">
        <f>IFERROR(VLOOKUP($B369&amp;AD$14,Actual!$B$6:$H$1959,7,FALSE),"")</f>
        <v/>
      </c>
      <c r="AE370" s="701" t="str">
        <f>IFERROR(VLOOKUP($B369&amp;AE$14,Actual!$B$6:$H$1959,7,FALSE),"")</f>
        <v/>
      </c>
      <c r="AF370" s="327"/>
      <c r="AG370" s="102" t="str">
        <f>IFERROR(VLOOKUP($B369&amp;AG$14,Actual!$B$6:$H$1959,7,FALSE),"")</f>
        <v/>
      </c>
      <c r="AH370" s="102" t="str">
        <f>IFERROR(VLOOKUP($B369&amp;AH$14,Actual!$B$6:$H$1959,7,FALSE),"")</f>
        <v/>
      </c>
      <c r="AI370" s="102" t="str">
        <f>IFERROR(VLOOKUP($B369&amp;AI$14,Actual!$B$6:$H$1959,7,FALSE),"")</f>
        <v/>
      </c>
      <c r="AJ370" s="102" t="str">
        <f>IFERROR(VLOOKUP($B369&amp;AJ$14,Actual!$B$6:$H$1959,7,FALSE),"")</f>
        <v/>
      </c>
      <c r="AK370" s="102" t="str">
        <f>IFERROR(VLOOKUP($B369&amp;AK$14,Actual!$B$6:$H$1959,7,FALSE),"")</f>
        <v/>
      </c>
      <c r="AL370" s="102" t="str">
        <f>IFERROR(VLOOKUP($B369&amp;AL$14,Actual!$B$6:$H$1959,7,FALSE),"")</f>
        <v/>
      </c>
      <c r="AM370" s="102" t="str">
        <f>IFERROR(VLOOKUP($B369&amp;AM$14,Actual!$B$6:$H$1959,7,FALSE),"")</f>
        <v/>
      </c>
      <c r="AN370" s="102" t="str">
        <f>IFERROR(VLOOKUP($B369&amp;AN$14,Actual!$B$6:$H$1959,7,FALSE),"")</f>
        <v/>
      </c>
      <c r="AO370" s="102" t="str">
        <f>IFERROR(VLOOKUP($B369&amp;AO$14,Actual!$B$6:$H$1959,7,FALSE),"")</f>
        <v/>
      </c>
      <c r="AP370" s="102" t="str">
        <f>IFERROR(VLOOKUP($B369&amp;AP$14,Actual!$B$6:$H$1959,7,FALSE),"")</f>
        <v/>
      </c>
      <c r="AQ370" s="102" t="str">
        <f>IFERROR(VLOOKUP($B369&amp;AQ$14,Actual!$B$6:$H$1959,7,FALSE),"")</f>
        <v/>
      </c>
      <c r="AR370" s="102" t="str">
        <f>IFERROR(VLOOKUP($B369&amp;AR$14,Actual!$B$6:$H$1959,7,FALSE),"")</f>
        <v/>
      </c>
      <c r="AS370" s="102" t="str">
        <f ca="1">IFERROR(VLOOKUP($B369&amp;AS$14,Actual!$B$6:$H$1959,7,FALSE),"")</f>
        <v>E</v>
      </c>
      <c r="AT370" s="102" t="str">
        <f>IFERROR(VLOOKUP($B369&amp;AT$14,Actual!$B$6:$H$1959,7,FALSE),"")</f>
        <v/>
      </c>
      <c r="AU370" s="102" t="str">
        <f>IFERROR(VLOOKUP($B369&amp;AU$14,Actual!$B$6:$H$1959,7,FALSE),"")</f>
        <v/>
      </c>
      <c r="AV370" s="102" t="str">
        <f>IFERROR(VLOOKUP($B369&amp;AV$14,Actual!$B$6:$H$1959,7,FALSE),"")</f>
        <v/>
      </c>
      <c r="AW370" s="102" t="str">
        <f>IFERROR(VLOOKUP($B369&amp;AW$14,Actual!$B$6:$H$1959,7,FALSE),"")</f>
        <v/>
      </c>
      <c r="AX370" s="102" t="str">
        <f>IFERROR(VLOOKUP($B369&amp;AX$14,Actual!$B$6:$H$1959,7,FALSE),"")</f>
        <v/>
      </c>
      <c r="AY370" s="102" t="str">
        <f>IFERROR(VLOOKUP($B369&amp;AY$14,Actual!$B$6:$H$1959,7,FALSE),"")</f>
        <v/>
      </c>
      <c r="AZ370" s="102" t="str">
        <f ca="1">IFERROR(VLOOKUP($B369&amp;AZ$14,Actual!$B$6:$H$1959,7,FALSE),"")</f>
        <v>A</v>
      </c>
      <c r="BA370" s="106" t="str">
        <f>IFERROR(VLOOKUP($B369&amp;BA$14,Actual!$B$6:$H$1959,7,FALSE),"")</f>
        <v/>
      </c>
      <c r="BB370" s="331"/>
      <c r="BC370" s="291" t="str">
        <f>IFERROR(VLOOKUP($B369&amp;BC$14,Actual!$B$6:$H$1959,7,FALSE),"")</f>
        <v/>
      </c>
      <c r="BD370" s="102" t="str">
        <f>IFERROR(VLOOKUP($B369&amp;BD$14,Actual!$B$6:$H$1959,7,FALSE),"")</f>
        <v/>
      </c>
      <c r="BE370" s="102" t="str">
        <f>IFERROR(VLOOKUP($B369&amp;BE$14,Actual!$B$6:$H$1959,7,FALSE),"")</f>
        <v/>
      </c>
      <c r="BF370" s="102" t="str">
        <f>IFERROR(VLOOKUP($B369&amp;BF$14,Actual!$B$6:$H$1959,7,FALSE),"")</f>
        <v/>
      </c>
      <c r="BG370" s="331"/>
      <c r="BH370" s="102" t="str">
        <f>IFERROR(VLOOKUP($B369&amp;BH$14,Actual!$B$6:$H$1959,7,FALSE),"")</f>
        <v/>
      </c>
      <c r="BI370" s="102" t="str">
        <f>IFERROR(VLOOKUP($B369&amp;BI$14,Actual!$B$6:$H$1959,7,FALSE),"")</f>
        <v/>
      </c>
      <c r="BJ370" s="102" t="str">
        <f>IFERROR(VLOOKUP($B369&amp;BJ$14,Actual!$B$6:$H$1959,7,FALSE),"")</f>
        <v/>
      </c>
      <c r="BK370" s="102" t="str">
        <f>IFERROR(VLOOKUP($B369&amp;BK$14,Actual!$B$6:$H$1959,7,FALSE),"")</f>
        <v/>
      </c>
      <c r="BL370" s="331"/>
      <c r="BM370" s="102" t="str">
        <f>IFERROR(VLOOKUP($B369&amp;BM$14,Actual!$B$6:$H$1959,7,FALSE),"")</f>
        <v/>
      </c>
      <c r="BN370" s="102" t="str">
        <f>IFERROR(VLOOKUP($B369&amp;BN$14,Actual!$B$6:$H$1959,7,FALSE),"")</f>
        <v/>
      </c>
      <c r="BO370" s="102" t="str">
        <f>IFERROR(VLOOKUP($B369&amp;BO$14,Actual!$B$6:$H$1959,7,FALSE),"")</f>
        <v/>
      </c>
      <c r="BP370" s="102" t="str">
        <f>IFERROR(VLOOKUP($B369&amp;BP$14,Actual!$B$6:$H$1959,7,FALSE),"")</f>
        <v/>
      </c>
      <c r="BQ370" s="102" t="str">
        <f>IFERROR(VLOOKUP($B369&amp;BQ$14,Actual!$B$6:$H$1959,7,FALSE),"")</f>
        <v/>
      </c>
      <c r="BR370" s="357"/>
      <c r="BS370" s="290" t="str">
        <f>IFERROR(VLOOKUP($B369&amp;BS$14,Actual!$B$6:$H$1959,7,FALSE),"")</f>
        <v/>
      </c>
      <c r="BT370" s="290" t="str">
        <f>IFERROR(VLOOKUP($B369&amp;BT$14,Actual!$B$6:$H$1959,7,FALSE),"")</f>
        <v/>
      </c>
      <c r="BU370" s="290" t="str">
        <f>IFERROR(VLOOKUP($B369&amp;BU$14,Actual!$B$6:$H$1959,7,FALSE),"")</f>
        <v/>
      </c>
      <c r="BV370" s="290" t="str">
        <f>IFERROR(VLOOKUP($B369&amp;BV$14,Actual!$B$6:$H$1959,7,FALSE),"")</f>
        <v/>
      </c>
      <c r="BW370" s="290" t="str">
        <f>IFERROR(VLOOKUP($B369&amp;BW$14,Actual!$B$6:$H$1959,7,FALSE),"")</f>
        <v/>
      </c>
      <c r="BX370" s="290" t="str">
        <f>IFERROR(VLOOKUP($B369&amp;BX$14,Actual!$B$6:$H$1959,7,FALSE),"")</f>
        <v/>
      </c>
      <c r="BY370" s="290" t="str">
        <f>IFERROR(VLOOKUP($B369&amp;BY$14,Actual!$B$6:$H$1959,7,FALSE),"")</f>
        <v/>
      </c>
      <c r="BZ370" s="331"/>
      <c r="CA370" s="102" t="str">
        <f>IFERROR(VLOOKUP($B369&amp;CA$14,Actual!$B$6:$H$1959,7,FALSE),"")</f>
        <v/>
      </c>
      <c r="CB370" s="102" t="str">
        <f>IFERROR(VLOOKUP($B369&amp;CB$14,Actual!$B$6:$H$1959,7,FALSE),"")</f>
        <v/>
      </c>
      <c r="CC370" s="102" t="str">
        <f>IFERROR(VLOOKUP($B369&amp;CC$14,Actual!$B$6:$H$1959,7,FALSE),"")</f>
        <v/>
      </c>
      <c r="CD370" s="102" t="str">
        <f>IFERROR(VLOOKUP($B369&amp;CD$14,Actual!$B$6:$H$1959,7,FALSE),"")</f>
        <v/>
      </c>
      <c r="CE370" s="102" t="str">
        <f>IFERROR(VLOOKUP($B369&amp;CE$14,Actual!$B$6:$H$1959,7,FALSE),"")</f>
        <v/>
      </c>
      <c r="CF370" s="102" t="str">
        <f>IFERROR(VLOOKUP($B369&amp;CF$14,Actual!$B$6:$H$1959,7,FALSE),"")</f>
        <v/>
      </c>
      <c r="CG370" s="331"/>
      <c r="CH370" s="290" t="str">
        <f>IFERROR(VLOOKUP($B369&amp;CH$14,Actual!$B$6:$H$1959,7,FALSE),"")</f>
        <v/>
      </c>
      <c r="CI370" s="290" t="str">
        <f>IFERROR(VLOOKUP($B369&amp;CI$14,Actual!$B$6:$H$1959,7,FALSE),"")</f>
        <v/>
      </c>
      <c r="CJ370" s="290" t="str">
        <f>IFERROR(VLOOKUP($B369&amp;CJ$14,Actual!$B$6:$H$1959,7,FALSE),"")</f>
        <v/>
      </c>
      <c r="CK370" s="290" t="str">
        <f>IFERROR(VLOOKUP($B369&amp;CK$14,Actual!$B$6:$H$1959,7,FALSE),"")</f>
        <v/>
      </c>
      <c r="CL370" s="290" t="str">
        <f>IFERROR(VLOOKUP($B369&amp;CL$14,Actual!$B$6:$H$1959,7,FALSE),"")</f>
        <v/>
      </c>
      <c r="CM370" s="290" t="str">
        <f>IFERROR(VLOOKUP($B369&amp;CM$14,Actual!$B$6:$H$1959,7,FALSE),"")</f>
        <v/>
      </c>
      <c r="CN370" s="290" t="str">
        <f>IFERROR(VLOOKUP($B369&amp;CN$14,Actual!$B$6:$H$1959,7,FALSE),"")</f>
        <v/>
      </c>
      <c r="CO370" s="290" t="str">
        <f>IFERROR(VLOOKUP($B369&amp;CO$14,Actual!$B$6:$H$1959,7,FALSE),"")</f>
        <v/>
      </c>
      <c r="CP370" s="740" t="str">
        <f>IFERROR(VLOOKUP($B369&amp;CP$14,Actual!$B$6:$H$1959,7,FALSE),"")</f>
        <v/>
      </c>
      <c r="CQ370" s="105" t="str">
        <f>IFERROR(VLOOKUP($B369&amp;CQ$14,Actual!$B$6:$H$1959,7,FALSE),"")</f>
        <v/>
      </c>
      <c r="CR370" s="102" t="str">
        <f>IFERROR(VLOOKUP($B369&amp;CR$14,Actual!$B$6:$H$1959,7,FALSE),"")</f>
        <v/>
      </c>
      <c r="CS370" s="106"/>
      <c r="CT370" s="291" t="str">
        <f>IFERROR(VLOOKUP($B369&amp;CT$14,Actual!$B$6:$H$1959,7,FALSE),"")</f>
        <v/>
      </c>
      <c r="CU370" s="102" t="str">
        <f>IFERROR(VLOOKUP($B369&amp;CU$14,Actual!$B$6:$H$1959,7,FALSE),"")</f>
        <v/>
      </c>
      <c r="CV370" s="102" t="str">
        <f>IFERROR(VLOOKUP($B369&amp;CV$14,Actual!$B$6:$H$1959,7,FALSE),"")</f>
        <v/>
      </c>
      <c r="CW370" s="102"/>
      <c r="CX370" s="105" t="str">
        <f>IFERROR(VLOOKUP($B369&amp;CX$14,Actual!$B$6:$H$1959,7,FALSE),"")</f>
        <v/>
      </c>
      <c r="CY370" s="102" t="str">
        <f>IFERROR(VLOOKUP($B369&amp;CY$14,Actual!$B$6:$H$1959,7,FALSE),"")</f>
        <v/>
      </c>
      <c r="CZ370" s="106" t="str">
        <f>IFERROR(VLOOKUP($B369&amp;CZ$14,Actual!$B$6:$H$1959,7,FALSE),"")</f>
        <v/>
      </c>
      <c r="DA370" s="105" t="str">
        <f>IFERROR(VLOOKUP($B369&amp;DA$14,Actual!$B$6:$H$1959,7,FALSE),"")</f>
        <v/>
      </c>
      <c r="DB370" s="102" t="str">
        <f>IFERROR(VLOOKUP($B369&amp;DB$14,Actual!$B$6:$H$1959,7,FALSE),"")</f>
        <v/>
      </c>
      <c r="DC370" s="102" t="str">
        <f>IFERROR(VLOOKUP($B369&amp;DC$14,Actual!$B$6:$H$1959,7,FALSE),"")</f>
        <v/>
      </c>
      <c r="DD370" s="102" t="str">
        <f>IFERROR(VLOOKUP($B369&amp;DD$14,Actual!$B$6:$H$1959,7,FALSE),"")</f>
        <v/>
      </c>
      <c r="DE370" s="102" t="str">
        <f>IFERROR(VLOOKUP($B369&amp;DE$14,Actual!$B$6:$H$1959,7,FALSE),"")</f>
        <v/>
      </c>
      <c r="DF370" s="102" t="str">
        <f>IFERROR(VLOOKUP($B369&amp;DF$14,Actual!$B$6:$H$1959,7,FALSE),"")</f>
        <v/>
      </c>
      <c r="DG370" s="102" t="str">
        <f>IFERROR(VLOOKUP($B369&amp;DG$14,Actual!$B$6:$H$1959,7,FALSE),"")</f>
        <v/>
      </c>
      <c r="DH370" s="102" t="str">
        <f>IFERROR(VLOOKUP($B369&amp;DH$14,Actual!$B$6:$H$1959,7,FALSE),"")</f>
        <v/>
      </c>
      <c r="DI370" s="102" t="str">
        <f>IFERROR(VLOOKUP($B369&amp;DI$14,Actual!$B$6:$H$1959,7,FALSE),"")</f>
        <v/>
      </c>
      <c r="DJ370" s="102" t="str">
        <f>IFERROR(VLOOKUP($B369&amp;DJ$14,Actual!$B$6:$H$1959,7,FALSE),"")</f>
        <v/>
      </c>
      <c r="DK370" s="102" t="str">
        <f>IFERROR(VLOOKUP($B369&amp;DK$14,Actual!$B$6:$H$1959,7,FALSE),"")</f>
        <v/>
      </c>
      <c r="DL370" s="102" t="str">
        <f>IFERROR(VLOOKUP($B369&amp;DL$14,Actual!$B$6:$H$1959,7,FALSE),"")</f>
        <v/>
      </c>
      <c r="DM370" s="102" t="str">
        <f>IFERROR(VLOOKUP($B369&amp;DM$14,Actual!$B$6:$H$1959,7,FALSE),"")</f>
        <v/>
      </c>
      <c r="DN370" s="102" t="str">
        <f>IFERROR(VLOOKUP($B369&amp;DN$14,Actual!$B$6:$H$1959,7,FALSE),"")</f>
        <v/>
      </c>
      <c r="DO370" s="102" t="str">
        <f>IFERROR(VLOOKUP($B369&amp;DO$14,Actual!$B$6:$H$1959,7,FALSE),"")</f>
        <v/>
      </c>
      <c r="DP370" s="102" t="str">
        <f>IFERROR(VLOOKUP($B369&amp;DP$14,Actual!$B$6:$H$1959,7,FALSE),"")</f>
        <v/>
      </c>
      <c r="DQ370" s="102" t="str">
        <f>IFERROR(VLOOKUP($B369&amp;DQ$14,Actual!$B$6:$H$1959,7,FALSE),"")</f>
        <v/>
      </c>
      <c r="DR370" s="971" t="str">
        <f>IFERROR(VLOOKUP($B369&amp;DR$14,Actual!$B$6:$H$1959,7,FALSE),"")</f>
        <v/>
      </c>
      <c r="DS370" s="971" t="str">
        <f>IFERROR(VLOOKUP($B369&amp;DS$14,Actual!$B$6:$H$1959,7,FALSE),"")</f>
        <v/>
      </c>
      <c r="DT370" s="106" t="str">
        <f>IFERROR(VLOOKUP($B369&amp;DT$14,Actual!$B$6:$H$1959,7,FALSE),"")</f>
        <v/>
      </c>
      <c r="DV370" s="103">
        <f t="shared" ca="1" si="63"/>
        <v>0</v>
      </c>
    </row>
    <row r="371" spans="1:126" s="103" customFormat="1">
      <c r="A371" s="1075"/>
      <c r="B371" s="1072"/>
      <c r="C371" s="1079"/>
      <c r="D371" s="1080"/>
      <c r="E371" s="1084"/>
      <c r="F371" s="1087"/>
      <c r="G371" s="1087"/>
      <c r="H371" s="341" t="s">
        <v>360</v>
      </c>
      <c r="I371" s="93"/>
      <c r="J371" s="344" t="str">
        <f>IFERROR(VLOOKUP($B369&amp;J$14,Plan!$B$10:$H$300,7,FALSE),"")</f>
        <v/>
      </c>
      <c r="K371" s="344" t="str">
        <f>IFERROR(VLOOKUP($B369&amp;K$14,Plan!$B$10:$H$300,7,FALSE),"")</f>
        <v/>
      </c>
      <c r="L371" s="344" t="str">
        <f>IFERROR(VLOOKUP($B369&amp;L$14,Plan!$B$10:$H$300,7,FALSE),"")</f>
        <v/>
      </c>
      <c r="M371" s="344" t="str">
        <f>IFERROR(VLOOKUP($B369&amp;M$14,Plan!$B$10:$H$300,7,FALSE),"")</f>
        <v/>
      </c>
      <c r="N371" s="344" t="str">
        <f>IFERROR(VLOOKUP($B369&amp;N$14,Plan!$B$10:$H$300,7,FALSE),"")</f>
        <v/>
      </c>
      <c r="O371" s="344" t="str">
        <f>IFERROR(VLOOKUP($B369&amp;O$14,Plan!$B$10:$H$300,7,FALSE),"")</f>
        <v/>
      </c>
      <c r="P371" s="344" t="str">
        <f>IFERROR(VLOOKUP($B369&amp;P$14,Plan!$B$10:$H$300,7,FALSE),"")</f>
        <v/>
      </c>
      <c r="Q371" s="344" t="str">
        <f>IFERROR(VLOOKUP($B369&amp;Q$14,Plan!$B$10:$H$300,7,FALSE),"")</f>
        <v/>
      </c>
      <c r="R371" s="344" t="str">
        <f>IFERROR(VLOOKUP($B369&amp;R$14,Plan!$B$10:$H$300,7,FALSE),"")</f>
        <v/>
      </c>
      <c r="S371" s="344" t="str">
        <f>IFERROR(VLOOKUP($B369&amp;S$14,Plan!$B$10:$H$300,7,FALSE),"")</f>
        <v/>
      </c>
      <c r="T371" s="344" t="str">
        <f>IFERROR(VLOOKUP($B369&amp;T$14,Plan!$B$10:$H$300,7,FALSE),"")</f>
        <v/>
      </c>
      <c r="U371" s="344" t="str">
        <f>IFERROR(VLOOKUP($B369&amp;U$14,Plan!$B$10:$H$300,7,FALSE),"")</f>
        <v/>
      </c>
      <c r="V371" s="344" t="str">
        <f>IFERROR(VLOOKUP($B369&amp;V$14,Plan!$B$10:$H$300,7,FALSE),"")</f>
        <v/>
      </c>
      <c r="W371" s="344" t="str">
        <f>IFERROR(VLOOKUP($B369&amp;W$14,Plan!$B$10:$H$300,7,FALSE),"")</f>
        <v/>
      </c>
      <c r="X371" s="344" t="str">
        <f>IFERROR(VLOOKUP($B369&amp;X$14,Plan!$B$10:$H$300,7,FALSE),"")</f>
        <v/>
      </c>
      <c r="Y371" s="344" t="str">
        <f>IFERROR(VLOOKUP($B369&amp;Y$14,Plan!$B$10:$H$300,7,FALSE),"")</f>
        <v/>
      </c>
      <c r="Z371" s="344" t="str">
        <f>IFERROR(VLOOKUP($B369&amp;Z$14,Plan!$B$10:$H$300,7,FALSE),"")</f>
        <v/>
      </c>
      <c r="AA371" s="344" t="str">
        <f>IFERROR(VLOOKUP($B369&amp;AA$14,Plan!$B$10:$H$300,7,FALSE),"")</f>
        <v/>
      </c>
      <c r="AB371" s="344" t="str">
        <f>IFERROR(VLOOKUP($B369&amp;AB$14,Plan!$B$10:$H$300,7,FALSE),"")</f>
        <v/>
      </c>
      <c r="AC371" s="702" t="str">
        <f>IFERROR(VLOOKUP($B369&amp;AC$14,Plan!$B$10:$H$300,7,FALSE),"")</f>
        <v/>
      </c>
      <c r="AD371" s="702" t="str">
        <f>IFERROR(VLOOKUP($B369&amp;AD$14,Plan!$B$10:$H$300,7,FALSE),"")</f>
        <v/>
      </c>
      <c r="AE371" s="702" t="str">
        <f>IFERROR(VLOOKUP($B369&amp;AE$14,Plan!$B$10:$H$300,7,FALSE),"")</f>
        <v/>
      </c>
      <c r="AF371" s="327"/>
      <c r="AG371" s="344" t="str">
        <f>IFERROR(VLOOKUP($B369&amp;AG$14,Plan!$B$10:$H$300,7,FALSE),"")</f>
        <v/>
      </c>
      <c r="AH371" s="344" t="str">
        <f>IFERROR(VLOOKUP($B369&amp;AH$14,Plan!$B$10:$H$300,7,FALSE),"")</f>
        <v/>
      </c>
      <c r="AI371" s="344" t="str">
        <f>IFERROR(VLOOKUP($B369&amp;AI$14,Plan!$B$10:$H$300,7,FALSE),"")</f>
        <v/>
      </c>
      <c r="AJ371" s="344" t="str">
        <f>IFERROR(VLOOKUP($B369&amp;AJ$14,Plan!$B$10:$H$300,7,FALSE),"")</f>
        <v/>
      </c>
      <c r="AK371" s="344" t="str">
        <f>IFERROR(VLOOKUP($B369&amp;AK$14,Plan!$B$10:$H$300,7,FALSE),"")</f>
        <v/>
      </c>
      <c r="AL371" s="344" t="str">
        <f>IFERROR(VLOOKUP($B369&amp;AL$14,Plan!$B$10:$H$300,7,FALSE),"")</f>
        <v/>
      </c>
      <c r="AM371" s="344" t="str">
        <f>IFERROR(VLOOKUP($B369&amp;AM$14,Plan!$B$10:$H$300,7,FALSE),"")</f>
        <v/>
      </c>
      <c r="AN371" s="344" t="str">
        <f>IFERROR(VLOOKUP($B369&amp;AN$14,Plan!$B$10:$H$300,7,FALSE),"")</f>
        <v/>
      </c>
      <c r="AO371" s="344" t="str">
        <f>IFERROR(VLOOKUP($B369&amp;AO$14,Plan!$B$10:$H$300,7,FALSE),"")</f>
        <v/>
      </c>
      <c r="AP371" s="344" t="str">
        <f>IFERROR(VLOOKUP($B369&amp;AP$14,Plan!$B$10:$H$300,7,FALSE),"")</f>
        <v/>
      </c>
      <c r="AQ371" s="344" t="str">
        <f>IFERROR(VLOOKUP($B369&amp;AQ$14,Plan!$B$10:$H$300,7,FALSE),"")</f>
        <v/>
      </c>
      <c r="AR371" s="344" t="str">
        <f>IFERROR(VLOOKUP($B369&amp;AR$14,Plan!$B$10:$H$300,7,FALSE),"")</f>
        <v/>
      </c>
      <c r="AS371" s="344" t="str">
        <f>IFERROR(VLOOKUP($B369&amp;AS$14,Plan!$B$10:$H$300,7,FALSE),"")</f>
        <v/>
      </c>
      <c r="AT371" s="344" t="str">
        <f>IFERROR(VLOOKUP($B369&amp;AT$14,Plan!$B$10:$H$300,7,FALSE),"")</f>
        <v/>
      </c>
      <c r="AU371" s="344" t="str">
        <f>IFERROR(VLOOKUP($B369&amp;AU$14,Plan!$B$10:$H$300,7,FALSE),"")</f>
        <v/>
      </c>
      <c r="AV371" s="344" t="str">
        <f>IFERROR(VLOOKUP($B369&amp;AV$14,Plan!$B$10:$H$300,7,FALSE),"")</f>
        <v/>
      </c>
      <c r="AW371" s="344" t="str">
        <f>IFERROR(VLOOKUP($B369&amp;AW$14,Plan!$B$10:$H$300,7,FALSE),"")</f>
        <v/>
      </c>
      <c r="AX371" s="344" t="str">
        <f>IFERROR(VLOOKUP($B369&amp;AX$14,Plan!$B$10:$H$300,7,FALSE),"")</f>
        <v/>
      </c>
      <c r="AY371" s="344" t="str">
        <f>IFERROR(VLOOKUP($B369&amp;AY$14,Plan!$B$10:$H$300,7,FALSE),"")</f>
        <v/>
      </c>
      <c r="AZ371" s="344" t="str">
        <f>IFERROR(VLOOKUP($B369&amp;AZ$14,Plan!$B$10:$H$300,7,FALSE),"")</f>
        <v/>
      </c>
      <c r="BA371" s="355" t="str">
        <f>IFERROR(VLOOKUP($B369&amp;BA$14,Plan!$B$10:$H$300,7,FALSE),"")</f>
        <v/>
      </c>
      <c r="BB371" s="331"/>
      <c r="BC371" s="345" t="str">
        <f>IFERROR(VLOOKUP($B369&amp;BC$14,Plan!$B$10:$H$300,7,FALSE),"")</f>
        <v/>
      </c>
      <c r="BD371" s="344" t="str">
        <f>IFERROR(VLOOKUP($B369&amp;BD$14,Plan!$B$10:$H$300,7,FALSE),"")</f>
        <v/>
      </c>
      <c r="BE371" s="344" t="str">
        <f>IFERROR(VLOOKUP($B369&amp;BE$14,Plan!$B$10:$H$300,7,FALSE),"")</f>
        <v/>
      </c>
      <c r="BF371" s="344" t="str">
        <f>IFERROR(VLOOKUP($B369&amp;BF$14,Plan!$B$10:$H$300,7,FALSE),"")</f>
        <v/>
      </c>
      <c r="BG371" s="331"/>
      <c r="BH371" s="344" t="str">
        <f>IFERROR(VLOOKUP($B369&amp;BH$14,Plan!$B$10:$H$300,7,FALSE),"")</f>
        <v/>
      </c>
      <c r="BI371" s="344" t="str">
        <f>IFERROR(VLOOKUP($B369&amp;BI$14,Plan!$B$10:$H$300,7,FALSE),"")</f>
        <v/>
      </c>
      <c r="BJ371" s="344" t="str">
        <f>IFERROR(VLOOKUP($B369&amp;BJ$14,Plan!$B$10:$H$300,7,FALSE),"")</f>
        <v/>
      </c>
      <c r="BK371" s="344" t="str">
        <f>IFERROR(VLOOKUP($B369&amp;BK$14,Plan!$B$10:$H$300,7,FALSE),"")</f>
        <v/>
      </c>
      <c r="BL371" s="331"/>
      <c r="BM371" s="344" t="str">
        <f>IFERROR(VLOOKUP($B369&amp;BM$14,Plan!$B$10:$H$300,7,FALSE),"")</f>
        <v/>
      </c>
      <c r="BN371" s="344" t="str">
        <f>IFERROR(VLOOKUP($B369&amp;BN$14,Plan!$B$10:$H$300,7,FALSE),"")</f>
        <v/>
      </c>
      <c r="BO371" s="344" t="str">
        <f>IFERROR(VLOOKUP($B369&amp;BO$14,Plan!$B$10:$H$300,7,FALSE),"")</f>
        <v/>
      </c>
      <c r="BP371" s="344" t="str">
        <f>IFERROR(VLOOKUP($B369&amp;BP$14,Plan!$B$10:$H$300,7,FALSE),"")</f>
        <v/>
      </c>
      <c r="BQ371" s="344" t="str">
        <f>IFERROR(VLOOKUP($B369&amp;BQ$14,Plan!$B$10:$H$300,7,FALSE),"")</f>
        <v/>
      </c>
      <c r="BR371" s="357"/>
      <c r="BS371" s="344" t="str">
        <f>IFERROR(VLOOKUP($B369&amp;BS$14,Plan!$B$10:$H$300,7,FALSE),"")</f>
        <v/>
      </c>
      <c r="BT371" s="344" t="str">
        <f>IFERROR(VLOOKUP($B369&amp;BT$14,Plan!$B$10:$H$300,7,FALSE),"")</f>
        <v/>
      </c>
      <c r="BU371" s="344" t="str">
        <f>IFERROR(VLOOKUP($B369&amp;BU$14,Plan!$B$10:$H$300,7,FALSE),"")</f>
        <v/>
      </c>
      <c r="BV371" s="344" t="str">
        <f>IFERROR(VLOOKUP($B369&amp;BV$14,Plan!$B$10:$H$300,7,FALSE),"")</f>
        <v/>
      </c>
      <c r="BW371" s="344" t="str">
        <f>IFERROR(VLOOKUP($B369&amp;BW$14,Plan!$B$10:$H$300,7,FALSE),"")</f>
        <v/>
      </c>
      <c r="BX371" s="344" t="str">
        <f>IFERROR(VLOOKUP($B369&amp;BX$14,Plan!$B$10:$H$300,7,FALSE),"")</f>
        <v/>
      </c>
      <c r="BY371" s="344" t="str">
        <f>IFERROR(VLOOKUP($B369&amp;BY$14,Plan!$B$10:$H$300,7,FALSE),"")</f>
        <v/>
      </c>
      <c r="BZ371" s="331"/>
      <c r="CA371" s="344" t="str">
        <f>IFERROR(VLOOKUP($B369&amp;CA$14,Plan!$B$10:$H$300,7,FALSE),"")</f>
        <v/>
      </c>
      <c r="CB371" s="344" t="str">
        <f>IFERROR(VLOOKUP($B369&amp;CB$14,Plan!$B$10:$H$300,7,FALSE),"")</f>
        <v/>
      </c>
      <c r="CC371" s="344" t="str">
        <f>IFERROR(VLOOKUP($B369&amp;CC$14,Plan!$B$10:$H$300,7,FALSE),"")</f>
        <v/>
      </c>
      <c r="CD371" s="344" t="str">
        <f>IFERROR(VLOOKUP($B369&amp;CD$14,Plan!$B$10:$H$300,7,FALSE),"")</f>
        <v/>
      </c>
      <c r="CE371" s="344" t="str">
        <f>IFERROR(VLOOKUP($B369&amp;CE$14,Plan!$B$10:$H$300,7,FALSE),"")</f>
        <v/>
      </c>
      <c r="CF371" s="344" t="str">
        <f>IFERROR(VLOOKUP($B369&amp;CF$14,Plan!$B$10:$H$300,7,FALSE),"")</f>
        <v/>
      </c>
      <c r="CG371" s="331"/>
      <c r="CH371" s="344" t="str">
        <f>IFERROR(VLOOKUP($B369&amp;CH$14,Plan!$B$10:$H$300,7,FALSE),"")</f>
        <v/>
      </c>
      <c r="CI371" s="344" t="str">
        <f>IFERROR(VLOOKUP($B369&amp;CI$14,Plan!$B$10:$H$300,7,FALSE),"")</f>
        <v/>
      </c>
      <c r="CJ371" s="344" t="str">
        <f>IFERROR(VLOOKUP($B369&amp;CJ$14,Plan!$B$10:$H$300,7,FALSE),"")</f>
        <v/>
      </c>
      <c r="CK371" s="344" t="str">
        <f>IFERROR(VLOOKUP($B369&amp;CK$14,Plan!$B$10:$H$300,7,FALSE),"")</f>
        <v/>
      </c>
      <c r="CL371" s="344" t="str">
        <f>IFERROR(VLOOKUP($B369&amp;CL$14,Plan!$B$10:$H$300,7,FALSE),"")</f>
        <v/>
      </c>
      <c r="CM371" s="344" t="str">
        <f>IFERROR(VLOOKUP($B369&amp;CM$14,Plan!$B$10:$H$300,7,FALSE),"")</f>
        <v/>
      </c>
      <c r="CN371" s="344" t="str">
        <f>IFERROR(VLOOKUP($B369&amp;CN$14,Plan!$B$10:$H$300,7,FALSE),"")</f>
        <v/>
      </c>
      <c r="CO371" s="344" t="str">
        <f>IFERROR(VLOOKUP($B369&amp;CO$14,Plan!$B$10:$H$300,7,FALSE),"")</f>
        <v/>
      </c>
      <c r="CP371" s="702" t="str">
        <f>IFERROR(VLOOKUP($B369&amp;CP$14,Plan!$B$10:$H$300,7,FALSE),"")</f>
        <v/>
      </c>
      <c r="CQ371" s="360" t="str">
        <f>IFERROR(VLOOKUP($B369&amp;CQ$14,Plan!$B$10:$H$300,7,FALSE),"")</f>
        <v/>
      </c>
      <c r="CR371" s="344" t="str">
        <f>IFERROR(VLOOKUP($B369&amp;CR$14,Plan!$B$10:$H$300,7,FALSE),"")</f>
        <v/>
      </c>
      <c r="CS371" s="355"/>
      <c r="CT371" s="345" t="str">
        <f>IFERROR(VLOOKUP($B369&amp;CT$14,Plan!$B$10:$H$300,7,FALSE),"")</f>
        <v/>
      </c>
      <c r="CU371" s="344" t="str">
        <f>IFERROR(VLOOKUP($B369&amp;CU$14,Plan!$B$10:$H$300,7,FALSE),"")</f>
        <v/>
      </c>
      <c r="CV371" s="344" t="str">
        <f>IFERROR(VLOOKUP($B369&amp;CV$14,Plan!$B$10:$H$300,7,FALSE),"")</f>
        <v/>
      </c>
      <c r="CW371" s="344"/>
      <c r="CX371" s="360" t="str">
        <f>IFERROR(VLOOKUP($B369&amp;CX$14,Plan!$B$10:$H$300,7,FALSE),"")</f>
        <v/>
      </c>
      <c r="CY371" s="344" t="str">
        <f>IFERROR(VLOOKUP($B369&amp;CY$14,Plan!$B$10:$H$300,7,FALSE),"")</f>
        <v/>
      </c>
      <c r="CZ371" s="355" t="str">
        <f>IFERROR(VLOOKUP($B369&amp;CZ$14,Plan!$B$10:$H$300,7,FALSE),"")</f>
        <v/>
      </c>
      <c r="DA371" s="360" t="str">
        <f>IFERROR(VLOOKUP($B369&amp;DA$14,Plan!$B$10:$H$300,7,FALSE),"")</f>
        <v/>
      </c>
      <c r="DB371" s="344" t="str">
        <f>IFERROR(VLOOKUP($B369&amp;DB$14,Plan!$B$10:$H$300,7,FALSE),"")</f>
        <v/>
      </c>
      <c r="DC371" s="344" t="str">
        <f>IFERROR(VLOOKUP($B369&amp;DC$14,Plan!$B$10:$H$300,7,FALSE),"")</f>
        <v/>
      </c>
      <c r="DD371" s="344" t="str">
        <f>IFERROR(VLOOKUP($B369&amp;DD$14,Plan!$B$10:$H$300,7,FALSE),"")</f>
        <v/>
      </c>
      <c r="DE371" s="344" t="str">
        <f>IFERROR(VLOOKUP($B369&amp;DE$14,Plan!$B$10:$H$300,7,FALSE),"")</f>
        <v/>
      </c>
      <c r="DF371" s="344" t="str">
        <f>IFERROR(VLOOKUP($B369&amp;DF$14,Plan!$B$10:$H$300,7,FALSE),"")</f>
        <v/>
      </c>
      <c r="DG371" s="344" t="str">
        <f>IFERROR(VLOOKUP($B369&amp;DG$14,Plan!$B$10:$H$300,7,FALSE),"")</f>
        <v/>
      </c>
      <c r="DH371" s="344" t="str">
        <f>IFERROR(VLOOKUP($B369&amp;DH$14,Plan!$B$10:$H$300,7,FALSE),"")</f>
        <v/>
      </c>
      <c r="DI371" s="344" t="str">
        <f>IFERROR(VLOOKUP($B369&amp;DI$14,Plan!$B$10:$H$300,7,FALSE),"")</f>
        <v/>
      </c>
      <c r="DJ371" s="344" t="str">
        <f>IFERROR(VLOOKUP($B369&amp;DJ$14,Plan!$B$10:$H$300,7,FALSE),"")</f>
        <v/>
      </c>
      <c r="DK371" s="344" t="str">
        <f>IFERROR(VLOOKUP($B369&amp;DK$14,Plan!$B$10:$H$300,7,FALSE),"")</f>
        <v/>
      </c>
      <c r="DL371" s="344" t="str">
        <f>IFERROR(VLOOKUP($B369&amp;DL$14,Plan!$B$10:$H$300,7,FALSE),"")</f>
        <v/>
      </c>
      <c r="DM371" s="344" t="str">
        <f>IFERROR(VLOOKUP($B369&amp;DM$14,Plan!$B$10:$H$300,7,FALSE),"")</f>
        <v/>
      </c>
      <c r="DN371" s="344" t="str">
        <f>IFERROR(VLOOKUP($B369&amp;DN$14,Plan!$B$10:$H$300,7,FALSE),"")</f>
        <v/>
      </c>
      <c r="DO371" s="344" t="str">
        <f>IFERROR(VLOOKUP($B369&amp;DO$14,Plan!$B$10:$H$300,7,FALSE),"")</f>
        <v/>
      </c>
      <c r="DP371" s="344" t="str">
        <f>IFERROR(VLOOKUP($B369&amp;DP$14,Plan!$B$10:$H$300,7,FALSE),"")</f>
        <v/>
      </c>
      <c r="DQ371" s="344" t="str">
        <f>IFERROR(VLOOKUP($B369&amp;DQ$14,Plan!$B$10:$H$300,7,FALSE),"")</f>
        <v/>
      </c>
      <c r="DR371" s="972" t="str">
        <f>IFERROR(VLOOKUP($B369&amp;DR$14,Plan!$B$10:$H$300,7,FALSE),"")</f>
        <v/>
      </c>
      <c r="DS371" s="972" t="str">
        <f>IFERROR(VLOOKUP($B369&amp;DS$14,Plan!$B$10:$H$300,7,FALSE),"")</f>
        <v/>
      </c>
      <c r="DT371" s="355" t="str">
        <f>IFERROR(VLOOKUP($B369&amp;DT$14,Plan!$B$10:$H$300,7,FALSE),"")</f>
        <v/>
      </c>
      <c r="DV371" s="103">
        <f t="shared" si="63"/>
        <v>0</v>
      </c>
    </row>
    <row r="372" spans="1:126" s="103" customFormat="1">
      <c r="A372" s="1076"/>
      <c r="B372" s="1073"/>
      <c r="C372" s="1081"/>
      <c r="D372" s="1082"/>
      <c r="E372" s="1085"/>
      <c r="F372" s="1088"/>
      <c r="G372" s="1088"/>
      <c r="H372" s="342" t="s">
        <v>358</v>
      </c>
      <c r="I372" s="441"/>
      <c r="J372" s="320" t="str">
        <f>IF(IFERROR(VLOOKUP($B369&amp;J$14,Plan!$B$10:$K$300,9,FALSE),"")=0,"",IFERROR(VLOOKUP($B369&amp;J$14,Plan!$B$10:$K$300,9,FALSE),""))</f>
        <v/>
      </c>
      <c r="K372" s="320" t="str">
        <f>IF(IFERROR(VLOOKUP($B369&amp;K$14,Plan!$B$10:$K$300,9,FALSE),"")=0,"",IFERROR(VLOOKUP($B369&amp;K$14,Plan!$B$10:$K$300,9,FALSE),""))</f>
        <v/>
      </c>
      <c r="L372" s="320" t="str">
        <f>IF(IFERROR(VLOOKUP($B369&amp;L$14,Plan!$B$10:$K$300,9,FALSE),"")=0,"",IFERROR(VLOOKUP($B369&amp;L$14,Plan!$B$10:$K$300,9,FALSE),""))</f>
        <v/>
      </c>
      <c r="M372" s="320" t="str">
        <f>IF(IFERROR(VLOOKUP($B369&amp;M$14,Plan!$B$10:$K$300,9,FALSE),"")=0,"",IFERROR(VLOOKUP($B369&amp;M$14,Plan!$B$10:$K$300,9,FALSE),""))</f>
        <v/>
      </c>
      <c r="N372" s="320" t="str">
        <f>IF(IFERROR(VLOOKUP($B369&amp;N$14,Plan!$B$10:$K$300,9,FALSE),"")=0,"",IFERROR(VLOOKUP($B369&amp;N$14,Plan!$B$10:$K$300,9,FALSE),""))</f>
        <v/>
      </c>
      <c r="O372" s="320" t="str">
        <f>IF(IFERROR(VLOOKUP($B369&amp;O$14,Plan!$B$10:$K$300,9,FALSE),"")=0,"",IFERROR(VLOOKUP($B369&amp;O$14,Plan!$B$10:$K$300,9,FALSE),""))</f>
        <v/>
      </c>
      <c r="P372" s="320" t="str">
        <f>IF(IFERROR(VLOOKUP($B369&amp;P$14,Plan!$B$10:$K$300,9,FALSE),"")=0,"",IFERROR(VLOOKUP($B369&amp;P$14,Plan!$B$10:$K$300,9,FALSE),""))</f>
        <v/>
      </c>
      <c r="Q372" s="320" t="str">
        <f>IF(IFERROR(VLOOKUP($B369&amp;Q$14,Plan!$B$10:$K$300,9,FALSE),"")=0,"",IFERROR(VLOOKUP($B369&amp;Q$14,Plan!$B$10:$K$300,9,FALSE),""))</f>
        <v/>
      </c>
      <c r="R372" s="320" t="str">
        <f>IF(IFERROR(VLOOKUP($B369&amp;R$14,Plan!$B$10:$K$300,9,FALSE),"")=0,"",IFERROR(VLOOKUP($B369&amp;R$14,Plan!$B$10:$K$300,9,FALSE),""))</f>
        <v/>
      </c>
      <c r="S372" s="320" t="str">
        <f>IF(IFERROR(VLOOKUP($B369&amp;S$14,Plan!$B$10:$K$300,9,FALSE),"")=0,"",IFERROR(VLOOKUP($B369&amp;S$14,Plan!$B$10:$K$300,9,FALSE),""))</f>
        <v/>
      </c>
      <c r="T372" s="320" t="str">
        <f>IF(IFERROR(VLOOKUP($B369&amp;T$14,Plan!$B$10:$K$300,9,FALSE),"")=0,"",IFERROR(VLOOKUP($B369&amp;T$14,Plan!$B$10:$K$300,9,FALSE),""))</f>
        <v/>
      </c>
      <c r="U372" s="320" t="str">
        <f>IF(IFERROR(VLOOKUP($B369&amp;U$14,Plan!$B$10:$K$300,9,FALSE),"")=0,"",IFERROR(VLOOKUP($B369&amp;U$14,Plan!$B$10:$K$300,9,FALSE),""))</f>
        <v/>
      </c>
      <c r="V372" s="320" t="str">
        <f>IF(IFERROR(VLOOKUP($B369&amp;V$14,Plan!$B$10:$K$300,9,FALSE),"")=0,"",IFERROR(VLOOKUP($B369&amp;V$14,Plan!$B$10:$K$300,9,FALSE),""))</f>
        <v/>
      </c>
      <c r="W372" s="320" t="str">
        <f>IF(IFERROR(VLOOKUP($B369&amp;W$14,Plan!$B$10:$K$300,9,FALSE),"")=0,"",IFERROR(VLOOKUP($B369&amp;W$14,Plan!$B$10:$K$300,9,FALSE),""))</f>
        <v/>
      </c>
      <c r="X372" s="320" t="str">
        <f>IF(IFERROR(VLOOKUP($B369&amp;X$14,Plan!$B$10:$K$300,9,FALSE),"")=0,"",IFERROR(VLOOKUP($B369&amp;X$14,Plan!$B$10:$K$300,9,FALSE),""))</f>
        <v/>
      </c>
      <c r="Y372" s="320" t="str">
        <f>IF(IFERROR(VLOOKUP($B369&amp;Y$14,Plan!$B$10:$K$300,9,FALSE),"")=0,"",IFERROR(VLOOKUP($B369&amp;Y$14,Plan!$B$10:$K$300,9,FALSE),""))</f>
        <v/>
      </c>
      <c r="Z372" s="320" t="str">
        <f>IF(IFERROR(VLOOKUP($B369&amp;Z$14,Plan!$B$10:$K$300,9,FALSE),"")=0,"",IFERROR(VLOOKUP($B369&amp;Z$14,Plan!$B$10:$K$300,9,FALSE),""))</f>
        <v/>
      </c>
      <c r="AA372" s="320" t="str">
        <f>IF(IFERROR(VLOOKUP($B369&amp;AA$14,Plan!$B$10:$K$300,9,FALSE),"")=0,"",IFERROR(VLOOKUP($B369&amp;AA$14,Plan!$B$10:$K$300,9,FALSE),""))</f>
        <v/>
      </c>
      <c r="AB372" s="320" t="str">
        <f>IF(IFERROR(VLOOKUP($B369&amp;AB$14,Plan!$B$10:$K$300,9,FALSE),"")=0,"",IFERROR(VLOOKUP($B369&amp;AB$14,Plan!$B$10:$K$300,9,FALSE),""))</f>
        <v/>
      </c>
      <c r="AC372" s="703" t="str">
        <f>IF(IFERROR(VLOOKUP($B369&amp;AC$14,Plan!$B$10:$K$300,9,FALSE),"")=0,"",IFERROR(VLOOKUP($B369&amp;AC$14,Plan!$B$10:$K$300,9,FALSE),""))</f>
        <v/>
      </c>
      <c r="AD372" s="703" t="str">
        <f>IF(IFERROR(VLOOKUP($B369&amp;AD$14,Plan!$B$10:$K$300,9,FALSE),"")=0,"",IFERROR(VLOOKUP($B369&amp;AD$14,Plan!$B$10:$K$300,9,FALSE),""))</f>
        <v/>
      </c>
      <c r="AE372" s="703" t="str">
        <f>IF(IFERROR(VLOOKUP($B369&amp;AE$14,Plan!$B$10:$K$300,9,FALSE),"")=0,"",IFERROR(VLOOKUP($B369&amp;AE$14,Plan!$B$10:$K$300,9,FALSE),""))</f>
        <v/>
      </c>
      <c r="AF372" s="354"/>
      <c r="AG372" s="320" t="str">
        <f>IF(IFERROR(VLOOKUP($B369&amp;AG$14,Plan!$B$10:$K$300,9,FALSE),"")=0,"",IFERROR(VLOOKUP($B369&amp;AG$14,Plan!$B$10:$K$300,9,FALSE),""))</f>
        <v/>
      </c>
      <c r="AH372" s="320" t="str">
        <f>IF(IFERROR(VLOOKUP($B369&amp;AH$14,Plan!$B$10:$K$300,9,FALSE),"")=0,"",IFERROR(VLOOKUP($B369&amp;AH$14,Plan!$B$10:$K$300,9,FALSE),""))</f>
        <v/>
      </c>
      <c r="AI372" s="320" t="str">
        <f>IF(IFERROR(VLOOKUP($B369&amp;AI$14,Plan!$B$10:$K$300,9,FALSE),"")=0,"",IFERROR(VLOOKUP($B369&amp;AI$14,Plan!$B$10:$K$300,9,FALSE),""))</f>
        <v/>
      </c>
      <c r="AJ372" s="320" t="str">
        <f>IF(IFERROR(VLOOKUP($B369&amp;AJ$14,Plan!$B$10:$K$300,9,FALSE),"")=0,"",IFERROR(VLOOKUP($B369&amp;AJ$14,Plan!$B$10:$K$300,9,FALSE),""))</f>
        <v/>
      </c>
      <c r="AK372" s="320" t="str">
        <f>IF(IFERROR(VLOOKUP($B369&amp;AK$14,Plan!$B$10:$K$300,9,FALSE),"")=0,"",IFERROR(VLOOKUP($B369&amp;AK$14,Plan!$B$10:$K$300,9,FALSE),""))</f>
        <v/>
      </c>
      <c r="AL372" s="320" t="str">
        <f>IF(IFERROR(VLOOKUP($B369&amp;AL$14,Plan!$B$10:$K$300,9,FALSE),"")=0,"",IFERROR(VLOOKUP($B369&amp;AL$14,Plan!$B$10:$K$300,9,FALSE),""))</f>
        <v/>
      </c>
      <c r="AM372" s="320" t="str">
        <f>IF(IFERROR(VLOOKUP($B369&amp;AM$14,Plan!$B$10:$K$300,9,FALSE),"")=0,"",IFERROR(VLOOKUP($B369&amp;AM$14,Plan!$B$10:$K$300,9,FALSE),""))</f>
        <v/>
      </c>
      <c r="AN372" s="320" t="str">
        <f>IF(IFERROR(VLOOKUP($B369&amp;AN$14,Plan!$B$10:$K$300,9,FALSE),"")=0,"",IFERROR(VLOOKUP($B369&amp;AN$14,Plan!$B$10:$K$300,9,FALSE),""))</f>
        <v/>
      </c>
      <c r="AO372" s="320" t="str">
        <f>IF(IFERROR(VLOOKUP($B369&amp;AO$14,Plan!$B$10:$K$300,9,FALSE),"")=0,"",IFERROR(VLOOKUP($B369&amp;AO$14,Plan!$B$10:$K$300,9,FALSE),""))</f>
        <v/>
      </c>
      <c r="AP372" s="320" t="str">
        <f>IF(IFERROR(VLOOKUP($B369&amp;AP$14,Plan!$B$10:$K$300,9,FALSE),"")=0,"",IFERROR(VLOOKUP($B369&amp;AP$14,Plan!$B$10:$K$300,9,FALSE),""))</f>
        <v/>
      </c>
      <c r="AQ372" s="320" t="str">
        <f>IF(IFERROR(VLOOKUP($B369&amp;AQ$14,Plan!$B$10:$K$300,9,FALSE),"")=0,"",IFERROR(VLOOKUP($B369&amp;AQ$14,Plan!$B$10:$K$300,9,FALSE),""))</f>
        <v/>
      </c>
      <c r="AR372" s="320" t="str">
        <f>IF(IFERROR(VLOOKUP($B369&amp;AR$14,Plan!$B$10:$K$300,9,FALSE),"")=0,"",IFERROR(VLOOKUP($B369&amp;AR$14,Plan!$B$10:$K$300,9,FALSE),""))</f>
        <v/>
      </c>
      <c r="AS372" s="320" t="str">
        <f>IF(IFERROR(VLOOKUP($B369&amp;AS$14,Plan!$B$10:$K$300,9,FALSE),"")=0,"",IFERROR(VLOOKUP($B369&amp;AS$14,Plan!$B$10:$K$300,9,FALSE),""))</f>
        <v/>
      </c>
      <c r="AT372" s="320" t="str">
        <f>IF(IFERROR(VLOOKUP($B369&amp;AT$14,Plan!$B$10:$K$300,9,FALSE),"")=0,"",IFERROR(VLOOKUP($B369&amp;AT$14,Plan!$B$10:$K$300,9,FALSE),""))</f>
        <v/>
      </c>
      <c r="AU372" s="320" t="str">
        <f>IF(IFERROR(VLOOKUP($B369&amp;AU$14,Plan!$B$10:$K$300,9,FALSE),"")=0,"",IFERROR(VLOOKUP($B369&amp;AU$14,Plan!$B$10:$K$300,9,FALSE),""))</f>
        <v/>
      </c>
      <c r="AV372" s="320" t="str">
        <f>IF(IFERROR(VLOOKUP($B369&amp;AV$14,Plan!$B$10:$K$300,9,FALSE),"")=0,"",IFERROR(VLOOKUP($B369&amp;AV$14,Plan!$B$10:$K$300,9,FALSE),""))</f>
        <v/>
      </c>
      <c r="AW372" s="320" t="str">
        <f>IF(IFERROR(VLOOKUP($B369&amp;AW$14,Plan!$B$10:$K$300,9,FALSE),"")=0,"",IFERROR(VLOOKUP($B369&amp;AW$14,Plan!$B$10:$K$300,9,FALSE),""))</f>
        <v/>
      </c>
      <c r="AX372" s="320" t="str">
        <f>IF(IFERROR(VLOOKUP($B369&amp;AX$14,Plan!$B$10:$K$300,9,FALSE),"")=0,"",IFERROR(VLOOKUP($B369&amp;AX$14,Plan!$B$10:$K$300,9,FALSE),""))</f>
        <v/>
      </c>
      <c r="AY372" s="320" t="str">
        <f>IF(IFERROR(VLOOKUP($B369&amp;AY$14,Plan!$B$10:$K$300,9,FALSE),"")=0,"",IFERROR(VLOOKUP($B369&amp;AY$14,Plan!$B$10:$K$300,9,FALSE),""))</f>
        <v/>
      </c>
      <c r="AZ372" s="320" t="str">
        <f>IF(IFERROR(VLOOKUP($B369&amp;AZ$14,Plan!$B$10:$K$300,9,FALSE),"")=0,"",IFERROR(VLOOKUP($B369&amp;AZ$14,Plan!$B$10:$K$300,9,FALSE),""))</f>
        <v/>
      </c>
      <c r="BA372" s="323" t="str">
        <f>IF(IFERROR(VLOOKUP($B369&amp;BA$14,Plan!$B$10:$K$300,9,FALSE),"")=0,"",IFERROR(VLOOKUP($B369&amp;BA$14,Plan!$B$10:$K$300,9,FALSE),""))</f>
        <v/>
      </c>
      <c r="BB372" s="328"/>
      <c r="BC372" s="321" t="str">
        <f>IF(IFERROR(VLOOKUP($B369&amp;BC$14,Plan!$B$10:$K$300,9,FALSE),"")=0,"",IFERROR(VLOOKUP($B369&amp;BC$14,Plan!$B$10:$K$300,9,FALSE),""))</f>
        <v/>
      </c>
      <c r="BD372" s="320" t="str">
        <f>IF(IFERROR(VLOOKUP($B369&amp;BD$14,Plan!$B$10:$K$300,9,FALSE),"")=0,"",IFERROR(VLOOKUP($B369&amp;BD$14,Plan!$B$10:$K$300,9,FALSE),""))</f>
        <v/>
      </c>
      <c r="BE372" s="320" t="str">
        <f>IF(IFERROR(VLOOKUP($B369&amp;BE$14,Plan!$B$10:$K$300,9,FALSE),"")=0,"",IFERROR(VLOOKUP($B369&amp;BE$14,Plan!$B$10:$K$300,9,FALSE),""))</f>
        <v/>
      </c>
      <c r="BF372" s="320" t="str">
        <f>IF(IFERROR(VLOOKUP($B369&amp;BF$14,Plan!$B$10:$K$300,9,FALSE),"")=0,"",IFERROR(VLOOKUP($B369&amp;BF$14,Plan!$B$10:$K$300,9,FALSE),""))</f>
        <v/>
      </c>
      <c r="BG372" s="328"/>
      <c r="BH372" s="320" t="str">
        <f>IF(IFERROR(VLOOKUP($B369&amp;BH$14,Plan!$B$10:$K$300,9,FALSE),"")=0,"",IFERROR(VLOOKUP($B369&amp;BH$14,Plan!$B$10:$K$300,9,FALSE),""))</f>
        <v/>
      </c>
      <c r="BI372" s="320" t="str">
        <f>IF(IFERROR(VLOOKUP($B369&amp;BI$14,Plan!$B$10:$K$300,9,FALSE),"")=0,"",IFERROR(VLOOKUP($B369&amp;BI$14,Plan!$B$10:$K$300,9,FALSE),""))</f>
        <v/>
      </c>
      <c r="BJ372" s="320" t="str">
        <f>IF(IFERROR(VLOOKUP($B369&amp;BJ$14,Plan!$B$10:$K$300,9,FALSE),"")=0,"",IFERROR(VLOOKUP($B369&amp;BJ$14,Plan!$B$10:$K$300,9,FALSE),""))</f>
        <v/>
      </c>
      <c r="BK372" s="320" t="str">
        <f>IF(IFERROR(VLOOKUP($B369&amp;BK$14,Plan!$B$10:$K$300,9,FALSE),"")=0,"",IFERROR(VLOOKUP($B369&amp;BK$14,Plan!$B$10:$K$300,9,FALSE),""))</f>
        <v/>
      </c>
      <c r="BL372" s="328"/>
      <c r="BM372" s="320" t="str">
        <f>IF(IFERROR(VLOOKUP($B369&amp;BM$14,Plan!$B$10:$K$300,9,FALSE),"")=0,"",IFERROR(VLOOKUP($B369&amp;BM$14,Plan!$B$10:$K$300,9,FALSE),""))</f>
        <v/>
      </c>
      <c r="BN372" s="320" t="str">
        <f>IF(IFERROR(VLOOKUP($B369&amp;BN$14,Plan!$B$10:$K$300,9,FALSE),"")=0,"",IFERROR(VLOOKUP($B369&amp;BN$14,Plan!$B$10:$K$300,9,FALSE),""))</f>
        <v/>
      </c>
      <c r="BO372" s="320" t="str">
        <f>IF(IFERROR(VLOOKUP($B369&amp;BO$14,Plan!$B$10:$K$300,9,FALSE),"")=0,"",IFERROR(VLOOKUP($B369&amp;BO$14,Plan!$B$10:$K$300,9,FALSE),""))</f>
        <v/>
      </c>
      <c r="BP372" s="320" t="str">
        <f>IF(IFERROR(VLOOKUP($B369&amp;BP$14,Plan!$B$10:$K$300,9,FALSE),"")=0,"",IFERROR(VLOOKUP($B369&amp;BP$14,Plan!$B$10:$K$300,9,FALSE),""))</f>
        <v/>
      </c>
      <c r="BQ372" s="320" t="str">
        <f>IF(IFERROR(VLOOKUP($B369&amp;BQ$14,Plan!$B$10:$K$300,9,FALSE),"")=0,"",IFERROR(VLOOKUP($B369&amp;BQ$14,Plan!$B$10:$K$300,9,FALSE),""))</f>
        <v/>
      </c>
      <c r="BR372" s="358"/>
      <c r="BS372" s="320" t="str">
        <f>IF(IFERROR(VLOOKUP($B369&amp;BS$14,Plan!$B$10:$K$300,9,FALSE),"")=0,"",IFERROR(VLOOKUP($B369&amp;BS$14,Plan!$B$10:$K$300,9,FALSE),""))</f>
        <v/>
      </c>
      <c r="BT372" s="320" t="str">
        <f>IF(IFERROR(VLOOKUP($B369&amp;BT$14,Plan!$B$10:$K$300,9,FALSE),"")=0,"",IFERROR(VLOOKUP($B369&amp;BT$14,Plan!$B$10:$K$300,9,FALSE),""))</f>
        <v/>
      </c>
      <c r="BU372" s="320" t="str">
        <f>IF(IFERROR(VLOOKUP($B369&amp;BU$14,Plan!$B$10:$K$300,9,FALSE),"")=0,"",IFERROR(VLOOKUP($B369&amp;BU$14,Plan!$B$10:$K$300,9,FALSE),""))</f>
        <v/>
      </c>
      <c r="BV372" s="320" t="str">
        <f>IF(IFERROR(VLOOKUP($B369&amp;BV$14,Plan!$B$10:$K$300,9,FALSE),"")=0,"",IFERROR(VLOOKUP($B369&amp;BV$14,Plan!$B$10:$K$300,9,FALSE),""))</f>
        <v/>
      </c>
      <c r="BW372" s="320" t="str">
        <f>IF(IFERROR(VLOOKUP($B369&amp;BW$14,Plan!$B$10:$K$300,9,FALSE),"")=0,"",IFERROR(VLOOKUP($B369&amp;BW$14,Plan!$B$10:$K$300,9,FALSE),""))</f>
        <v/>
      </c>
      <c r="BX372" s="320" t="str">
        <f>IF(IFERROR(VLOOKUP($B369&amp;BX$14,Plan!$B$10:$K$300,9,FALSE),"")=0,"",IFERROR(VLOOKUP($B369&amp;BX$14,Plan!$B$10:$K$300,9,FALSE),""))</f>
        <v/>
      </c>
      <c r="BY372" s="320" t="str">
        <f>IF(IFERROR(VLOOKUP($B369&amp;BY$14,Plan!$B$10:$K$300,9,FALSE),"")=0,"",IFERROR(VLOOKUP($B369&amp;BY$14,Plan!$B$10:$K$300,9,FALSE),""))</f>
        <v/>
      </c>
      <c r="BZ372" s="328"/>
      <c r="CA372" s="320" t="str">
        <f>IF(IFERROR(VLOOKUP($B369&amp;CA$14,Plan!$B$10:$K$300,9,FALSE),"")=0,"",IFERROR(VLOOKUP($B369&amp;CA$14,Plan!$B$10:$K$300,9,FALSE),""))</f>
        <v/>
      </c>
      <c r="CB372" s="320" t="str">
        <f>IF(IFERROR(VLOOKUP($B369&amp;CB$14,Plan!$B$10:$K$300,9,FALSE),"")=0,"",IFERROR(VLOOKUP($B369&amp;CB$14,Plan!$B$10:$K$300,9,FALSE),""))</f>
        <v/>
      </c>
      <c r="CC372" s="320" t="str">
        <f>IF(IFERROR(VLOOKUP($B369&amp;CC$14,Plan!$B$10:$K$300,9,FALSE),"")=0,"",IFERROR(VLOOKUP($B369&amp;CC$14,Plan!$B$10:$K$300,9,FALSE),""))</f>
        <v/>
      </c>
      <c r="CD372" s="320" t="str">
        <f>IF(IFERROR(VLOOKUP($B369&amp;CD$14,Plan!$B$10:$K$300,9,FALSE),"")=0,"",IFERROR(VLOOKUP($B369&amp;CD$14,Plan!$B$10:$K$300,9,FALSE),""))</f>
        <v/>
      </c>
      <c r="CE372" s="320" t="str">
        <f>IF(IFERROR(VLOOKUP($B369&amp;CE$14,Plan!$B$10:$K$300,9,FALSE),"")=0,"",IFERROR(VLOOKUP($B369&amp;CE$14,Plan!$B$10:$K$300,9,FALSE),""))</f>
        <v/>
      </c>
      <c r="CF372" s="320" t="str">
        <f>IF(IFERROR(VLOOKUP($B369&amp;CF$14,Plan!$B$10:$K$300,9,FALSE),"")=0,"",IFERROR(VLOOKUP($B369&amp;CF$14,Plan!$B$10:$K$300,9,FALSE),""))</f>
        <v/>
      </c>
      <c r="CG372" s="328"/>
      <c r="CH372" s="320" t="str">
        <f>IF(IFERROR(VLOOKUP($B369&amp;CH$14,Plan!$B$10:$K$300,9,FALSE),"")=0,"",IFERROR(VLOOKUP($B369&amp;CH$14,Plan!$B$10:$K$300,9,FALSE),""))</f>
        <v/>
      </c>
      <c r="CI372" s="320" t="str">
        <f>IF(IFERROR(VLOOKUP($B369&amp;CI$14,Plan!$B$10:$K$300,9,FALSE),"")=0,"",IFERROR(VLOOKUP($B369&amp;CI$14,Plan!$B$10:$K$300,9,FALSE),""))</f>
        <v/>
      </c>
      <c r="CJ372" s="320" t="str">
        <f>IF(IFERROR(VLOOKUP($B369&amp;CJ$14,Plan!$B$10:$K$300,9,FALSE),"")=0,"",IFERROR(VLOOKUP($B369&amp;CJ$14,Plan!$B$10:$K$300,9,FALSE),""))</f>
        <v/>
      </c>
      <c r="CK372" s="320" t="str">
        <f>IF(IFERROR(VLOOKUP($B369&amp;CK$14,Plan!$B$10:$K$300,9,FALSE),"")=0,"",IFERROR(VLOOKUP($B369&amp;CK$14,Plan!$B$10:$K$300,9,FALSE),""))</f>
        <v/>
      </c>
      <c r="CL372" s="320" t="str">
        <f>IF(IFERROR(VLOOKUP($B369&amp;CL$14,Plan!$B$10:$K$300,9,FALSE),"")=0,"",IFERROR(VLOOKUP($B369&amp;CL$14,Plan!$B$10:$K$300,9,FALSE),""))</f>
        <v/>
      </c>
      <c r="CM372" s="320" t="str">
        <f>IF(IFERROR(VLOOKUP($B369&amp;CM$14,Plan!$B$10:$K$300,9,FALSE),"")=0,"",IFERROR(VLOOKUP($B369&amp;CM$14,Plan!$B$10:$K$300,9,FALSE),""))</f>
        <v/>
      </c>
      <c r="CN372" s="320" t="str">
        <f>IF(IFERROR(VLOOKUP($B369&amp;CN$14,Plan!$B$10:$K$300,9,FALSE),"")=0,"",IFERROR(VLOOKUP($B369&amp;CN$14,Plan!$B$10:$K$300,9,FALSE),""))</f>
        <v/>
      </c>
      <c r="CO372" s="320" t="str">
        <f>IF(IFERROR(VLOOKUP($B369&amp;CO$14,Plan!$B$10:$K$300,9,FALSE),"")=0,"",IFERROR(VLOOKUP($B369&amp;CO$14,Plan!$B$10:$K$300,9,FALSE),""))</f>
        <v/>
      </c>
      <c r="CP372" s="703" t="str">
        <f>IF(IFERROR(VLOOKUP($B369&amp;CP$14,Plan!$B$10:$K$300,9,FALSE),"")=0,"",IFERROR(VLOOKUP($B369&amp;CP$14,Plan!$B$10:$K$300,9,FALSE),""))</f>
        <v/>
      </c>
      <c r="CQ372" s="322" t="str">
        <f>IF(IFERROR(VLOOKUP($B369&amp;CQ$14,Plan!$B$10:$K$300,9,FALSE),"")=0,"",IFERROR(VLOOKUP($B369&amp;CQ$14,Plan!$B$10:$K$300,9,FALSE),""))</f>
        <v/>
      </c>
      <c r="CR372" s="320" t="str">
        <f>IF(IFERROR(VLOOKUP($B369&amp;CR$14,Plan!$B$10:$K$300,9,FALSE),"")=0,"",IFERROR(VLOOKUP($B369&amp;CR$14,Plan!$B$10:$K$300,9,FALSE),""))</f>
        <v/>
      </c>
      <c r="CS372" s="323"/>
      <c r="CT372" s="321" t="str">
        <f>IF(IFERROR(VLOOKUP($B369&amp;CT$14,Plan!$B$10:$K$300,9,FALSE),"")=0,"",IFERROR(VLOOKUP($B369&amp;CT$14,Plan!$B$10:$K$300,9,FALSE),""))</f>
        <v/>
      </c>
      <c r="CU372" s="320" t="str">
        <f>IF(IFERROR(VLOOKUP($B369&amp;CU$14,Plan!$B$10:$K$300,9,FALSE),"")=0,"",IFERROR(VLOOKUP($B369&amp;CU$14,Plan!$B$10:$K$300,9,FALSE),""))</f>
        <v/>
      </c>
      <c r="CV372" s="320" t="str">
        <f>IF(IFERROR(VLOOKUP($B369&amp;CV$14,Plan!$B$10:$K$300,9,FALSE),"")=0,"",IFERROR(VLOOKUP($B369&amp;CV$14,Plan!$B$10:$K$300,9,FALSE),""))</f>
        <v/>
      </c>
      <c r="CW372" s="320"/>
      <c r="CX372" s="322" t="str">
        <f>IF(IFERROR(VLOOKUP($B369&amp;CX$14,Plan!$B$10:$K$300,9,FALSE),"")=0,"",IFERROR(VLOOKUP($B369&amp;CX$14,Plan!$B$10:$K$300,9,FALSE),""))</f>
        <v/>
      </c>
      <c r="CY372" s="320" t="str">
        <f>IF(IFERROR(VLOOKUP($B369&amp;CY$14,Plan!$B$10:$K$300,9,FALSE),"")=0,"",IFERROR(VLOOKUP($B369&amp;CY$14,Plan!$B$10:$K$300,9,FALSE),""))</f>
        <v/>
      </c>
      <c r="CZ372" s="323" t="str">
        <f>IF(IFERROR(VLOOKUP($B369&amp;CZ$14,Plan!$B$10:$K$300,9,FALSE),"")=0,"",IFERROR(VLOOKUP($B369&amp;CZ$14,Plan!$B$10:$K$300,9,FALSE),""))</f>
        <v/>
      </c>
      <c r="DA372" s="322" t="str">
        <f>IF(IFERROR(VLOOKUP($B369&amp;DA$14,Plan!$B$10:$K$300,9,FALSE),"")=0,"",IFERROR(VLOOKUP($B369&amp;DA$14,Plan!$B$10:$K$300,9,FALSE),""))</f>
        <v/>
      </c>
      <c r="DB372" s="320" t="str">
        <f>IF(IFERROR(VLOOKUP($B369&amp;DB$14,Plan!$B$10:$K$300,9,FALSE),"")=0,"",IFERROR(VLOOKUP($B369&amp;DB$14,Plan!$B$10:$K$300,9,FALSE),""))</f>
        <v/>
      </c>
      <c r="DC372" s="320" t="str">
        <f>IF(IFERROR(VLOOKUP($B369&amp;DC$14,Plan!$B$10:$K$300,9,FALSE),"")=0,"",IFERROR(VLOOKUP($B369&amp;DC$14,Plan!$B$10:$K$300,9,FALSE),""))</f>
        <v/>
      </c>
      <c r="DD372" s="320" t="str">
        <f>IF(IFERROR(VLOOKUP($B369&amp;DD$14,Plan!$B$10:$K$300,9,FALSE),"")=0,"",IFERROR(VLOOKUP($B369&amp;DD$14,Plan!$B$10:$K$300,9,FALSE),""))</f>
        <v/>
      </c>
      <c r="DE372" s="320" t="str">
        <f>IF(IFERROR(VLOOKUP($B369&amp;DE$14,Plan!$B$10:$K$300,9,FALSE),"")=0,"",IFERROR(VLOOKUP($B369&amp;DE$14,Plan!$B$10:$K$300,9,FALSE),""))</f>
        <v/>
      </c>
      <c r="DF372" s="320" t="str">
        <f>IF(IFERROR(VLOOKUP($B369&amp;DF$14,Plan!$B$10:$K$300,9,FALSE),"")=0,"",IFERROR(VLOOKUP($B369&amp;DF$14,Plan!$B$10:$K$300,9,FALSE),""))</f>
        <v/>
      </c>
      <c r="DG372" s="320" t="str">
        <f>IF(IFERROR(VLOOKUP($B369&amp;DG$14,Plan!$B$10:$K$300,9,FALSE),"")=0,"",IFERROR(VLOOKUP($B369&amp;DG$14,Plan!$B$10:$K$300,9,FALSE),""))</f>
        <v/>
      </c>
      <c r="DH372" s="320" t="str">
        <f>IF(IFERROR(VLOOKUP($B369&amp;DH$14,Plan!$B$10:$K$300,9,FALSE),"")=0,"",IFERROR(VLOOKUP($B369&amp;DH$14,Plan!$B$10:$K$300,9,FALSE),""))</f>
        <v/>
      </c>
      <c r="DI372" s="320" t="str">
        <f>IF(IFERROR(VLOOKUP($B369&amp;DI$14,Plan!$B$10:$K$300,9,FALSE),"")=0,"",IFERROR(VLOOKUP($B369&amp;DI$14,Plan!$B$10:$K$300,9,FALSE),""))</f>
        <v/>
      </c>
      <c r="DJ372" s="320" t="str">
        <f>IF(IFERROR(VLOOKUP($B369&amp;DJ$14,Plan!$B$10:$K$300,9,FALSE),"")=0,"",IFERROR(VLOOKUP($B369&amp;DJ$14,Plan!$B$10:$K$300,9,FALSE),""))</f>
        <v/>
      </c>
      <c r="DK372" s="320" t="str">
        <f>IF(IFERROR(VLOOKUP($B369&amp;DK$14,Plan!$B$10:$K$300,9,FALSE),"")=0,"",IFERROR(VLOOKUP($B369&amp;DK$14,Plan!$B$10:$K$300,9,FALSE),""))</f>
        <v/>
      </c>
      <c r="DL372" s="320" t="str">
        <f>IF(IFERROR(VLOOKUP($B369&amp;DL$14,Plan!$B$10:$K$300,9,FALSE),"")=0,"",IFERROR(VLOOKUP($B369&amp;DL$14,Plan!$B$10:$K$300,9,FALSE),""))</f>
        <v/>
      </c>
      <c r="DM372" s="320" t="str">
        <f>IF(IFERROR(VLOOKUP($B369&amp;DM$14,Plan!$B$10:$K$300,9,FALSE),"")=0,"",IFERROR(VLOOKUP($B369&amp;DM$14,Plan!$B$10:$K$300,9,FALSE),""))</f>
        <v/>
      </c>
      <c r="DN372" s="320" t="str">
        <f>IF(IFERROR(VLOOKUP($B369&amp;DN$14,Plan!$B$10:$K$300,9,FALSE),"")=0,"",IFERROR(VLOOKUP($B369&amp;DN$14,Plan!$B$10:$K$300,9,FALSE),""))</f>
        <v/>
      </c>
      <c r="DO372" s="320" t="str">
        <f>IF(IFERROR(VLOOKUP($B369&amp;DO$14,Plan!$B$10:$K$300,9,FALSE),"")=0,"",IFERROR(VLOOKUP($B369&amp;DO$14,Plan!$B$10:$K$300,9,FALSE),""))</f>
        <v/>
      </c>
      <c r="DP372" s="320" t="str">
        <f>IF(IFERROR(VLOOKUP($B369&amp;DP$14,Plan!$B$10:$K$300,9,FALSE),"")=0,"",IFERROR(VLOOKUP($B369&amp;DP$14,Plan!$B$10:$K$300,9,FALSE),""))</f>
        <v/>
      </c>
      <c r="DQ372" s="320" t="str">
        <f>IF(IFERROR(VLOOKUP($B369&amp;DQ$14,Plan!$B$10:$K$300,9,FALSE),"")=0,"",IFERROR(VLOOKUP($B369&amp;DQ$14,Plan!$B$10:$K$300,9,FALSE),""))</f>
        <v/>
      </c>
      <c r="DR372" s="973" t="str">
        <f>IF(IFERROR(VLOOKUP($B369&amp;DR$14,Plan!$B$10:$K$300,9,FALSE),"")=0,"",IFERROR(VLOOKUP($B369&amp;DR$14,Plan!$B$10:$K$300,9,FALSE),""))</f>
        <v/>
      </c>
      <c r="DS372" s="973" t="str">
        <f>IF(IFERROR(VLOOKUP($B369&amp;DS$14,Plan!$B$10:$K$300,9,FALSE),"")=0,"",IFERROR(VLOOKUP($B369&amp;DS$14,Plan!$B$10:$K$300,9,FALSE),""))</f>
        <v/>
      </c>
      <c r="DT372" s="323" t="str">
        <f>IF(IFERROR(VLOOKUP($B369&amp;DT$14,Plan!$B$10:$K$300,9,FALSE),"")=0,"",IFERROR(VLOOKUP($B369&amp;DT$14,Plan!$B$10:$K$300,9,FALSE),""))</f>
        <v/>
      </c>
      <c r="DV372" s="103">
        <f t="shared" si="63"/>
        <v>0</v>
      </c>
    </row>
    <row r="373" spans="1:126" s="103" customFormat="1" ht="15" customHeight="1">
      <c r="A373" s="1074">
        <f>+A369+1</f>
        <v>85</v>
      </c>
      <c r="B373" s="1071" t="s">
        <v>484</v>
      </c>
      <c r="C373" s="1077" t="s">
        <v>612</v>
      </c>
      <c r="D373" s="1078"/>
      <c r="E373" s="1083" t="s">
        <v>370</v>
      </c>
      <c r="F373" s="1086" t="s">
        <v>198</v>
      </c>
      <c r="G373" s="1086" t="s">
        <v>397</v>
      </c>
      <c r="H373" s="340" t="s">
        <v>357</v>
      </c>
      <c r="I373" s="85"/>
      <c r="J373" s="86" t="str">
        <f>IF(VLOOKUP(J$14,'ISP-F14-HRD-00'!$B$14:$BE$128,MATCH($C373,'ISP-F14-HRD-00'!$B$11:$BE$11,0),FALSE)=0,"",VLOOKUP(J$14,'ISP-F14-HRD-00'!$B$14:$BE$128,MATCH($C373,'ISP-F14-HRD-00'!$B$11:$BE$11,0),FALSE))</f>
        <v/>
      </c>
      <c r="K373" s="86" t="str">
        <f>IF(VLOOKUP(K$14,'ISP-F14-HRD-00'!$B$14:$BE$128,MATCH($C373,'ISP-F14-HRD-00'!$B$11:$BE$11,0),FALSE)=0,"",VLOOKUP(K$14,'ISP-F14-HRD-00'!$B$14:$BE$128,MATCH($C373,'ISP-F14-HRD-00'!$B$11:$BE$11,0),FALSE))</f>
        <v/>
      </c>
      <c r="L373" s="86" t="str">
        <f>IF(VLOOKUP(L$14,'ISP-F14-HRD-00'!$B$14:$BE$128,MATCH($C373,'ISP-F14-HRD-00'!$B$11:$BE$11,0),FALSE)=0,"",VLOOKUP(L$14,'ISP-F14-HRD-00'!$B$14:$BE$128,MATCH($C373,'ISP-F14-HRD-00'!$B$11:$BE$11,0),FALSE))</f>
        <v/>
      </c>
      <c r="M373" s="86" t="str">
        <f>IF(VLOOKUP(M$14,'ISP-F14-HRD-00'!$B$14:$BE$128,MATCH($C373,'ISP-F14-HRD-00'!$B$11:$BE$11,0),FALSE)=0,"",VLOOKUP(M$14,'ISP-F14-HRD-00'!$B$14:$BE$128,MATCH($C373,'ISP-F14-HRD-00'!$B$11:$BE$11,0),FALSE))</f>
        <v/>
      </c>
      <c r="N373" s="86" t="str">
        <f>IF(VLOOKUP(N$14,'ISP-F14-HRD-00'!$B$14:$BE$128,MATCH($C373,'ISP-F14-HRD-00'!$B$11:$BE$11,0),FALSE)=0,"",VLOOKUP(N$14,'ISP-F14-HRD-00'!$B$14:$BE$128,MATCH($C373,'ISP-F14-HRD-00'!$B$11:$BE$11,0),FALSE))</f>
        <v/>
      </c>
      <c r="O373" s="86" t="str">
        <f>IF(VLOOKUP(O$14,'ISP-F14-HRD-00'!$B$14:$BE$128,MATCH($C373,'ISP-F14-HRD-00'!$B$11:$BE$11,0),FALSE)=0,"",VLOOKUP(O$14,'ISP-F14-HRD-00'!$B$14:$BE$128,MATCH($C373,'ISP-F14-HRD-00'!$B$11:$BE$11,0),FALSE))</f>
        <v/>
      </c>
      <c r="P373" s="86" t="str">
        <f>IF(VLOOKUP(P$14,'ISP-F14-HRD-00'!$B$14:$BE$128,MATCH($C373,'ISP-F14-HRD-00'!$B$11:$BE$11,0),FALSE)=0,"",VLOOKUP(P$14,'ISP-F14-HRD-00'!$B$14:$BE$128,MATCH($C373,'ISP-F14-HRD-00'!$B$11:$BE$11,0),FALSE))</f>
        <v/>
      </c>
      <c r="Q373" s="86" t="str">
        <f>IF(VLOOKUP(Q$14,'ISP-F14-HRD-00'!$B$14:$BE$128,MATCH($C373,'ISP-F14-HRD-00'!$B$11:$BE$11,0),FALSE)=0,"",VLOOKUP(Q$14,'ISP-F14-HRD-00'!$B$14:$BE$128,MATCH($C373,'ISP-F14-HRD-00'!$B$11:$BE$11,0),FALSE))</f>
        <v/>
      </c>
      <c r="R373" s="86" t="str">
        <f>IF(VLOOKUP(R$14,'ISP-F14-HRD-00'!$B$14:$BE$128,MATCH($C373,'ISP-F14-HRD-00'!$B$11:$BE$11,0),FALSE)=0,"",VLOOKUP(R$14,'ISP-F14-HRD-00'!$B$14:$BE$128,MATCH($C373,'ISP-F14-HRD-00'!$B$11:$BE$11,0),FALSE))</f>
        <v/>
      </c>
      <c r="S373" s="86" t="str">
        <f>IF(VLOOKUP(S$14,'ISP-F14-HRD-00'!$B$14:$BE$128,MATCH($C373,'ISP-F14-HRD-00'!$B$11:$BE$11,0),FALSE)=0,"",VLOOKUP(S$14,'ISP-F14-HRD-00'!$B$14:$BE$128,MATCH($C373,'ISP-F14-HRD-00'!$B$11:$BE$11,0),FALSE))</f>
        <v/>
      </c>
      <c r="T373" s="86" t="str">
        <f>IF(VLOOKUP(T$14,'ISP-F14-HRD-00'!$B$14:$BE$128,MATCH($C373,'ISP-F14-HRD-00'!$B$11:$BE$11,0),FALSE)=0,"",VLOOKUP(T$14,'ISP-F14-HRD-00'!$B$14:$BE$128,MATCH($C373,'ISP-F14-HRD-00'!$B$11:$BE$11,0),FALSE))</f>
        <v/>
      </c>
      <c r="U373" s="86" t="str">
        <f>IF(VLOOKUP(U$14,'ISP-F14-HRD-00'!$B$14:$BE$128,MATCH($C373,'ISP-F14-HRD-00'!$B$11:$BE$11,0),FALSE)=0,"",VLOOKUP(U$14,'ISP-F14-HRD-00'!$B$14:$BE$128,MATCH($C373,'ISP-F14-HRD-00'!$B$11:$BE$11,0),FALSE))</f>
        <v/>
      </c>
      <c r="V373" s="86" t="str">
        <f>IF(VLOOKUP(V$14,'ISP-F14-HRD-00'!$B$14:$BE$128,MATCH($C373,'ISP-F14-HRD-00'!$B$11:$BE$11,0),FALSE)=0,"",VLOOKUP(V$14,'ISP-F14-HRD-00'!$B$14:$BE$128,MATCH($C373,'ISP-F14-HRD-00'!$B$11:$BE$11,0),FALSE))</f>
        <v/>
      </c>
      <c r="W373" s="86" t="str">
        <f>IF(VLOOKUP(W$14,'ISP-F14-HRD-00'!$B$14:$BE$128,MATCH($C373,'ISP-F14-HRD-00'!$B$11:$BE$11,0),FALSE)=0,"",VLOOKUP(W$14,'ISP-F14-HRD-00'!$B$14:$BE$128,MATCH($C373,'ISP-F14-HRD-00'!$B$11:$BE$11,0),FALSE))</f>
        <v/>
      </c>
      <c r="X373" s="86" t="str">
        <f>IF(VLOOKUP(X$14,'ISP-F14-HRD-00'!$B$14:$BE$128,MATCH($C373,'ISP-F14-HRD-00'!$B$11:$BE$11,0),FALSE)=0,"",VLOOKUP(X$14,'ISP-F14-HRD-00'!$B$14:$BE$128,MATCH($C373,'ISP-F14-HRD-00'!$B$11:$BE$11,0),FALSE))</f>
        <v/>
      </c>
      <c r="Y373" s="86" t="str">
        <f>IF(VLOOKUP(Y$14,'ISP-F14-HRD-00'!$B$14:$BE$128,MATCH($C373,'ISP-F14-HRD-00'!$B$11:$BE$11,0),FALSE)=0,"",VLOOKUP(Y$14,'ISP-F14-HRD-00'!$B$14:$BE$128,MATCH($C373,'ISP-F14-HRD-00'!$B$11:$BE$11,0),FALSE))</f>
        <v/>
      </c>
      <c r="Z373" s="86" t="str">
        <f>IF(VLOOKUP(Z$14,'ISP-F14-HRD-00'!$B$14:$BE$128,MATCH($C373,'ISP-F14-HRD-00'!$B$11:$BE$11,0),FALSE)=0,"",VLOOKUP(Z$14,'ISP-F14-HRD-00'!$B$14:$BE$128,MATCH($C373,'ISP-F14-HRD-00'!$B$11:$BE$11,0),FALSE))</f>
        <v/>
      </c>
      <c r="AA373" s="86" t="str">
        <f>IF(VLOOKUP(AA$14,'ISP-F14-HRD-00'!$B$14:$BE$128,MATCH($C373,'ISP-F14-HRD-00'!$B$11:$BE$11,0),FALSE)=0,"",VLOOKUP(AA$14,'ISP-F14-HRD-00'!$B$14:$BE$128,MATCH($C373,'ISP-F14-HRD-00'!$B$11:$BE$11,0),FALSE))</f>
        <v/>
      </c>
      <c r="AB373" s="86" t="str">
        <f>IF(VLOOKUP(AB$14,'ISP-F14-HRD-00'!$B$14:$BE$128,MATCH($C373,'ISP-F14-HRD-00'!$B$11:$BE$11,0),FALSE)=0,"",VLOOKUP(AB$14,'ISP-F14-HRD-00'!$B$14:$BE$128,MATCH($C373,'ISP-F14-HRD-00'!$B$11:$BE$11,0),FALSE))</f>
        <v/>
      </c>
      <c r="AC373" s="700" t="str">
        <f>IF(VLOOKUP(AC$14,'ISP-F14-HRD-00'!$B$14:$BE$128,MATCH($C373,'ISP-F14-HRD-00'!$B$11:$BE$11,0),FALSE)=0,"",VLOOKUP(AC$14,'ISP-F14-HRD-00'!$B$14:$BE$128,MATCH($C373,'ISP-F14-HRD-00'!$B$11:$BE$11,0),FALSE))</f>
        <v/>
      </c>
      <c r="AD373" s="700" t="str">
        <f>IF(VLOOKUP(AD$14,'ISP-F14-HRD-00'!$B$14:$BE$128,MATCH($C373,'ISP-F14-HRD-00'!$B$11:$BE$11,0),FALSE)=0,"",VLOOKUP(AD$14,'ISP-F14-HRD-00'!$B$14:$BE$128,MATCH($C373,'ISP-F14-HRD-00'!$B$11:$BE$11,0),FALSE))</f>
        <v/>
      </c>
      <c r="AE373" s="700" t="e">
        <f>IF(VLOOKUP(AE$14,'ISP-F14-HRD-00'!$B$14:$BE$128,MATCH($C373,'ISP-F14-HRD-00'!$B$11:$BE$11,0),FALSE)=0,"",VLOOKUP(AE$14,'ISP-F14-HRD-00'!$B$14:$BE$128,MATCH($C373,'ISP-F14-HRD-00'!$B$11:$BE$11,0),FALSE))</f>
        <v>#N/A</v>
      </c>
      <c r="AF373" s="353"/>
      <c r="AG373" s="86" t="str">
        <f>IF(VLOOKUP(AG$14,'ISP-F14-HRD-00'!$B$14:$BE$128,MATCH($C373,'ISP-F14-HRD-00'!$B$11:$BE$11,0),FALSE)=0,"",VLOOKUP(AG$14,'ISP-F14-HRD-00'!$B$14:$BE$128,MATCH($C373,'ISP-F14-HRD-00'!$B$11:$BE$11,0),FALSE))</f>
        <v/>
      </c>
      <c r="AH373" s="86" t="str">
        <f>IF(VLOOKUP(AH$14,'ISP-F14-HRD-00'!$B$14:$BE$128,MATCH($C373,'ISP-F14-HRD-00'!$B$11:$BE$11,0),FALSE)=0,"",VLOOKUP(AH$14,'ISP-F14-HRD-00'!$B$14:$BE$128,MATCH($C373,'ISP-F14-HRD-00'!$B$11:$BE$11,0),FALSE))</f>
        <v/>
      </c>
      <c r="AI373" s="86" t="str">
        <f>IF(VLOOKUP(AI$14,'ISP-F14-HRD-00'!$B$14:$BE$128,MATCH($C373,'ISP-F14-HRD-00'!$B$11:$BE$11,0),FALSE)=0,"",VLOOKUP(AI$14,'ISP-F14-HRD-00'!$B$14:$BE$128,MATCH($C373,'ISP-F14-HRD-00'!$B$11:$BE$11,0),FALSE))</f>
        <v/>
      </c>
      <c r="AJ373" s="86" t="str">
        <f>IF(VLOOKUP(AJ$14,'ISP-F14-HRD-00'!$B$14:$BE$128,MATCH($C373,'ISP-F14-HRD-00'!$B$11:$BE$11,0),FALSE)=0,"",VLOOKUP(AJ$14,'ISP-F14-HRD-00'!$B$14:$BE$128,MATCH($C373,'ISP-F14-HRD-00'!$B$11:$BE$11,0),FALSE))</f>
        <v/>
      </c>
      <c r="AK373" s="86" t="str">
        <f>IF(VLOOKUP(AK$14,'ISP-F14-HRD-00'!$B$14:$BE$128,MATCH($C373,'ISP-F14-HRD-00'!$B$11:$BE$11,0),FALSE)=0,"",VLOOKUP(AK$14,'ISP-F14-HRD-00'!$B$14:$BE$128,MATCH($C373,'ISP-F14-HRD-00'!$B$11:$BE$11,0),FALSE))</f>
        <v/>
      </c>
      <c r="AL373" s="86" t="str">
        <f>IF(VLOOKUP(AL$14,'ISP-F14-HRD-00'!$B$14:$BE$128,MATCH($C373,'ISP-F14-HRD-00'!$B$11:$BE$11,0),FALSE)=0,"",VLOOKUP(AL$14,'ISP-F14-HRD-00'!$B$14:$BE$128,MATCH($C373,'ISP-F14-HRD-00'!$B$11:$BE$11,0),FALSE))</f>
        <v/>
      </c>
      <c r="AM373" s="86" t="str">
        <f>IF(VLOOKUP(AM$14,'ISP-F14-HRD-00'!$B$14:$BE$128,MATCH($C373,'ISP-F14-HRD-00'!$B$11:$BE$11,0),FALSE)=0,"",VLOOKUP(AM$14,'ISP-F14-HRD-00'!$B$14:$BE$128,MATCH($C373,'ISP-F14-HRD-00'!$B$11:$BE$11,0),FALSE))</f>
        <v/>
      </c>
      <c r="AN373" s="86" t="str">
        <f>IF(VLOOKUP(AN$14,'ISP-F14-HRD-00'!$B$14:$BE$128,MATCH($C373,'ISP-F14-HRD-00'!$B$11:$BE$11,0),FALSE)=0,"",VLOOKUP(AN$14,'ISP-F14-HRD-00'!$B$14:$BE$128,MATCH($C373,'ISP-F14-HRD-00'!$B$11:$BE$11,0),FALSE))</f>
        <v/>
      </c>
      <c r="AO373" s="86" t="str">
        <f>IF(VLOOKUP(AO$14,'ISP-F14-HRD-00'!$B$14:$BE$128,MATCH($C373,'ISP-F14-HRD-00'!$B$11:$BE$11,0),FALSE)=0,"",VLOOKUP(AO$14,'ISP-F14-HRD-00'!$B$14:$BE$128,MATCH($C373,'ISP-F14-HRD-00'!$B$11:$BE$11,0),FALSE))</f>
        <v/>
      </c>
      <c r="AP373" s="86" t="str">
        <f>IF(VLOOKUP(AP$14,'ISP-F14-HRD-00'!$B$14:$BE$128,MATCH($C373,'ISP-F14-HRD-00'!$B$11:$BE$11,0),FALSE)=0,"",VLOOKUP(AP$14,'ISP-F14-HRD-00'!$B$14:$BE$128,MATCH($C373,'ISP-F14-HRD-00'!$B$11:$BE$11,0),FALSE))</f>
        <v/>
      </c>
      <c r="AQ373" s="86" t="str">
        <f>IF(VLOOKUP(AQ$14,'ISP-F14-HRD-00'!$B$14:$BE$128,MATCH($C373,'ISP-F14-HRD-00'!$B$11:$BE$11,0),FALSE)=0,"",VLOOKUP(AQ$14,'ISP-F14-HRD-00'!$B$14:$BE$128,MATCH($C373,'ISP-F14-HRD-00'!$B$11:$BE$11,0),FALSE))</f>
        <v/>
      </c>
      <c r="AR373" s="86" t="str">
        <f>IF(VLOOKUP(AR$14,'ISP-F14-HRD-00'!$B$14:$BE$128,MATCH($C373,'ISP-F14-HRD-00'!$B$11:$BE$11,0),FALSE)=0,"",VLOOKUP(AR$14,'ISP-F14-HRD-00'!$B$14:$BE$128,MATCH($C373,'ISP-F14-HRD-00'!$B$11:$BE$11,0),FALSE))</f>
        <v/>
      </c>
      <c r="AS373" s="86" t="str">
        <f>IF(VLOOKUP(AS$14,'ISP-F14-HRD-00'!$B$14:$BE$128,MATCH($C373,'ISP-F14-HRD-00'!$B$11:$BE$11,0),FALSE)=0,"",VLOOKUP(AS$14,'ISP-F14-HRD-00'!$B$14:$BE$128,MATCH($C373,'ISP-F14-HRD-00'!$B$11:$BE$11,0),FALSE))</f>
        <v/>
      </c>
      <c r="AT373" s="86" t="str">
        <f>IF(VLOOKUP(AT$14,'ISP-F14-HRD-00'!$B$14:$BE$128,MATCH($C373,'ISP-F14-HRD-00'!$B$11:$BE$11,0),FALSE)=0,"",VLOOKUP(AT$14,'ISP-F14-HRD-00'!$B$14:$BE$128,MATCH($C373,'ISP-F14-HRD-00'!$B$11:$BE$11,0),FALSE))</f>
        <v/>
      </c>
      <c r="AU373" s="86" t="str">
        <f>IF(VLOOKUP(AU$14,'ISP-F14-HRD-00'!$B$14:$BE$128,MATCH($C373,'ISP-F14-HRD-00'!$B$11:$BE$11,0),FALSE)=0,"",VLOOKUP(AU$14,'ISP-F14-HRD-00'!$B$14:$BE$128,MATCH($C373,'ISP-F14-HRD-00'!$B$11:$BE$11,0),FALSE))</f>
        <v/>
      </c>
      <c r="AV373" s="86" t="str">
        <f>IF(VLOOKUP(AV$14,'ISP-F14-HRD-00'!$B$14:$BE$128,MATCH($C373,'ISP-F14-HRD-00'!$B$11:$BE$11,0),FALSE)=0,"",VLOOKUP(AV$14,'ISP-F14-HRD-00'!$B$14:$BE$128,MATCH($C373,'ISP-F14-HRD-00'!$B$11:$BE$11,0),FALSE))</f>
        <v/>
      </c>
      <c r="AW373" s="86" t="str">
        <f>IF(VLOOKUP(AW$14,'ISP-F14-HRD-00'!$B$14:$BE$128,MATCH($C373,'ISP-F14-HRD-00'!$B$11:$BE$11,0),FALSE)=0,"",VLOOKUP(AW$14,'ISP-F14-HRD-00'!$B$14:$BE$128,MATCH($C373,'ISP-F14-HRD-00'!$B$11:$BE$11,0),FALSE))</f>
        <v/>
      </c>
      <c r="AX373" s="86" t="str">
        <f>IF(VLOOKUP(AX$14,'ISP-F14-HRD-00'!$B$14:$BE$128,MATCH($C373,'ISP-F14-HRD-00'!$B$11:$BE$11,0),FALSE)=0,"",VLOOKUP(AX$14,'ISP-F14-HRD-00'!$B$14:$BE$128,MATCH($C373,'ISP-F14-HRD-00'!$B$11:$BE$11,0),FALSE))</f>
        <v/>
      </c>
      <c r="AY373" s="86" t="str">
        <f>IF(VLOOKUP(AY$14,'ISP-F14-HRD-00'!$B$14:$BE$128,MATCH($C373,'ISP-F14-HRD-00'!$B$11:$BE$11,0),FALSE)=0,"",VLOOKUP(AY$14,'ISP-F14-HRD-00'!$B$14:$BE$128,MATCH($C373,'ISP-F14-HRD-00'!$B$11:$BE$11,0),FALSE))</f>
        <v/>
      </c>
      <c r="AZ373" s="86" t="str">
        <f>IF(VLOOKUP(AZ$14,'ISP-F14-HRD-00'!$B$14:$BE$128,MATCH($C373,'ISP-F14-HRD-00'!$B$11:$BE$11,0),FALSE)=0,"",VLOOKUP(AZ$14,'ISP-F14-HRD-00'!$B$14:$BE$128,MATCH($C373,'ISP-F14-HRD-00'!$B$11:$BE$11,0),FALSE))</f>
        <v/>
      </c>
      <c r="BA373" s="87" t="str">
        <f>IF(VLOOKUP(BA$14,'ISP-F14-HRD-00'!$B$14:$BE$128,MATCH($C373,'ISP-F14-HRD-00'!$B$11:$BE$11,0),FALSE)=0,"",VLOOKUP(BA$14,'ISP-F14-HRD-00'!$B$14:$BE$128,MATCH($C373,'ISP-F14-HRD-00'!$B$11:$BE$11,0),FALSE))</f>
        <v/>
      </c>
      <c r="BB373" s="330"/>
      <c r="BC373" s="89" t="str">
        <f>IF(VLOOKUP(BC$14,'ISP-F14-HRD-00'!$B$14:$BE$128,MATCH($C373,'ISP-F14-HRD-00'!$B$11:$BE$11,0),FALSE)=0,"",VLOOKUP(BC$14,'ISP-F14-HRD-00'!$B$14:$BE$128,MATCH($C373,'ISP-F14-HRD-00'!$B$11:$BE$11,0),FALSE))</f>
        <v/>
      </c>
      <c r="BD373" s="86" t="str">
        <f>IF(VLOOKUP(BD$14,'ISP-F14-HRD-00'!$B$14:$BE$128,MATCH($C373,'ISP-F14-HRD-00'!$B$11:$BE$11,0),FALSE)=0,"",VLOOKUP(BD$14,'ISP-F14-HRD-00'!$B$14:$BE$128,MATCH($C373,'ISP-F14-HRD-00'!$B$11:$BE$11,0),FALSE))</f>
        <v/>
      </c>
      <c r="BE373" s="86" t="str">
        <f>IF(VLOOKUP(BE$14,'ISP-F14-HRD-00'!$B$14:$BE$128,MATCH($C373,'ISP-F14-HRD-00'!$B$11:$BE$11,0),FALSE)=0,"",VLOOKUP(BE$14,'ISP-F14-HRD-00'!$B$14:$BE$128,MATCH($C373,'ISP-F14-HRD-00'!$B$11:$BE$11,0),FALSE))</f>
        <v/>
      </c>
      <c r="BF373" s="86" t="str">
        <f>IF(VLOOKUP(BF$14,'ISP-F14-HRD-00'!$B$14:$BE$128,MATCH($C373,'ISP-F14-HRD-00'!$B$11:$BE$11,0),FALSE)=0,"",VLOOKUP(BF$14,'ISP-F14-HRD-00'!$B$14:$BE$128,MATCH($C373,'ISP-F14-HRD-00'!$B$11:$BE$11,0),FALSE))</f>
        <v/>
      </c>
      <c r="BG373" s="330"/>
      <c r="BH373" s="86" t="str">
        <f>IF(VLOOKUP(BH$14,'ISP-F14-HRD-00'!$B$14:$BE$128,MATCH($C373,'ISP-F14-HRD-00'!$B$11:$BE$11,0),FALSE)=0,"",VLOOKUP(BH$14,'ISP-F14-HRD-00'!$B$14:$BE$128,MATCH($C373,'ISP-F14-HRD-00'!$B$11:$BE$11,0),FALSE))</f>
        <v/>
      </c>
      <c r="BI373" s="86" t="str">
        <f>IF(VLOOKUP(BI$14,'ISP-F14-HRD-00'!$B$14:$BE$128,MATCH($C373,'ISP-F14-HRD-00'!$B$11:$BE$11,0),FALSE)=0,"",VLOOKUP(BI$14,'ISP-F14-HRD-00'!$B$14:$BE$128,MATCH($C373,'ISP-F14-HRD-00'!$B$11:$BE$11,0),FALSE))</f>
        <v/>
      </c>
      <c r="BJ373" s="86" t="str">
        <f>IF(VLOOKUP(BJ$14,'ISP-F14-HRD-00'!$B$14:$BE$128,MATCH($C373,'ISP-F14-HRD-00'!$B$11:$BE$11,0),FALSE)=0,"",VLOOKUP(BJ$14,'ISP-F14-HRD-00'!$B$14:$BE$128,MATCH($C373,'ISP-F14-HRD-00'!$B$11:$BE$11,0),FALSE))</f>
        <v/>
      </c>
      <c r="BK373" s="86" t="str">
        <f>IF(VLOOKUP(BK$14,'ISP-F14-HRD-00'!$B$14:$BE$128,MATCH($C373,'ISP-F14-HRD-00'!$B$11:$BE$11,0),FALSE)=0,"",VLOOKUP(BK$14,'ISP-F14-HRD-00'!$B$14:$BE$128,MATCH($C373,'ISP-F14-HRD-00'!$B$11:$BE$11,0),FALSE))</f>
        <v/>
      </c>
      <c r="BL373" s="330"/>
      <c r="BM373" s="86" t="str">
        <f>IF(VLOOKUP(BM$14,'ISP-F14-HRD-00'!$B$14:$BE$128,MATCH($C373,'ISP-F14-HRD-00'!$B$11:$BE$11,0),FALSE)=0,"",VLOOKUP(BM$14,'ISP-F14-HRD-00'!$B$14:$BE$128,MATCH($C373,'ISP-F14-HRD-00'!$B$11:$BE$11,0),FALSE))</f>
        <v/>
      </c>
      <c r="BN373" s="86" t="str">
        <f>IF(VLOOKUP(BN$14,'ISP-F14-HRD-00'!$B$14:$BE$128,MATCH($C373,'ISP-F14-HRD-00'!$B$11:$BE$11,0),FALSE)=0,"",VLOOKUP(BN$14,'ISP-F14-HRD-00'!$B$14:$BE$128,MATCH($C373,'ISP-F14-HRD-00'!$B$11:$BE$11,0),FALSE))</f>
        <v/>
      </c>
      <c r="BO373" s="86" t="str">
        <f>IF(VLOOKUP(BO$14,'ISP-F14-HRD-00'!$B$14:$BE$128,MATCH($C373,'ISP-F14-HRD-00'!$B$11:$BE$11,0),FALSE)=0,"",VLOOKUP(BO$14,'ISP-F14-HRD-00'!$B$14:$BE$128,MATCH($C373,'ISP-F14-HRD-00'!$B$11:$BE$11,0),FALSE))</f>
        <v/>
      </c>
      <c r="BP373" s="86" t="str">
        <f>IF(VLOOKUP(BP$14,'ISP-F14-HRD-00'!$B$14:$BE$128,MATCH($C373,'ISP-F14-HRD-00'!$B$11:$BE$11,0),FALSE)=0,"",VLOOKUP(BP$14,'ISP-F14-HRD-00'!$B$14:$BE$128,MATCH($C373,'ISP-F14-HRD-00'!$B$11:$BE$11,0),FALSE))</f>
        <v/>
      </c>
      <c r="BQ373" s="86" t="str">
        <f>IF(VLOOKUP(BQ$14,'ISP-F14-HRD-00'!$B$14:$BE$128,MATCH($C373,'ISP-F14-HRD-00'!$B$11:$BE$11,0),FALSE)=0,"",VLOOKUP(BQ$14,'ISP-F14-HRD-00'!$B$14:$BE$128,MATCH($C373,'ISP-F14-HRD-00'!$B$11:$BE$11,0),FALSE))</f>
        <v/>
      </c>
      <c r="BR373" s="356"/>
      <c r="BS373" s="86" t="str">
        <f>IF(VLOOKUP(BS$14,'ISP-F14-HRD-00'!$B$14:$BE$128,MATCH($C373,'ISP-F14-HRD-00'!$B$11:$BE$11,0),FALSE)=0,"",VLOOKUP(BS$14,'ISP-F14-HRD-00'!$B$14:$BE$128,MATCH($C373,'ISP-F14-HRD-00'!$B$11:$BE$11,0),FALSE))</f>
        <v/>
      </c>
      <c r="BT373" s="86" t="str">
        <f>IF(VLOOKUP(BT$14,'ISP-F14-HRD-00'!$B$14:$BE$128,MATCH($C373,'ISP-F14-HRD-00'!$B$11:$BE$11,0),FALSE)=0,"",VLOOKUP(BT$14,'ISP-F14-HRD-00'!$B$14:$BE$128,MATCH($C373,'ISP-F14-HRD-00'!$B$11:$BE$11,0),FALSE))</f>
        <v/>
      </c>
      <c r="BU373" s="86" t="str">
        <f>IF(VLOOKUP(BU$14,'ISP-F14-HRD-00'!$B$14:$BE$128,MATCH($C373,'ISP-F14-HRD-00'!$B$11:$BE$11,0),FALSE)=0,"",VLOOKUP(BU$14,'ISP-F14-HRD-00'!$B$14:$BE$128,MATCH($C373,'ISP-F14-HRD-00'!$B$11:$BE$11,0),FALSE))</f>
        <v/>
      </c>
      <c r="BV373" s="86" t="str">
        <f>IF(VLOOKUP(BV$14,'ISP-F14-HRD-00'!$B$14:$BE$128,MATCH($C373,'ISP-F14-HRD-00'!$B$11:$BE$11,0),FALSE)=0,"",VLOOKUP(BV$14,'ISP-F14-HRD-00'!$B$14:$BE$128,MATCH($C373,'ISP-F14-HRD-00'!$B$11:$BE$11,0),FALSE))</f>
        <v/>
      </c>
      <c r="BW373" s="86" t="str">
        <f>IF(VLOOKUP(BW$14,'ISP-F14-HRD-00'!$B$14:$BE$128,MATCH($C373,'ISP-F14-HRD-00'!$B$11:$BE$11,0),FALSE)=0,"",VLOOKUP(BW$14,'ISP-F14-HRD-00'!$B$14:$BE$128,MATCH($C373,'ISP-F14-HRD-00'!$B$11:$BE$11,0),FALSE))</f>
        <v/>
      </c>
      <c r="BX373" s="86" t="str">
        <f>IF(VLOOKUP(BX$14,'ISP-F14-HRD-00'!$B$14:$BE$128,MATCH($C373,'ISP-F14-HRD-00'!$B$11:$BE$11,0),FALSE)=0,"",VLOOKUP(BX$14,'ISP-F14-HRD-00'!$B$14:$BE$128,MATCH($C373,'ISP-F14-HRD-00'!$B$11:$BE$11,0),FALSE))</f>
        <v/>
      </c>
      <c r="BY373" s="86" t="str">
        <f>IF(VLOOKUP(BY$14,'ISP-F14-HRD-00'!$B$14:$BE$128,MATCH($C373,'ISP-F14-HRD-00'!$B$11:$BE$11,0),FALSE)=0,"",VLOOKUP(BY$14,'ISP-F14-HRD-00'!$B$14:$BE$128,MATCH($C373,'ISP-F14-HRD-00'!$B$11:$BE$11,0),FALSE))</f>
        <v/>
      </c>
      <c r="BZ373" s="330"/>
      <c r="CA373" s="86" t="str">
        <f>IF(VLOOKUP(CA$14,'ISP-F14-HRD-00'!$B$14:$BE$128,MATCH($C373,'ISP-F14-HRD-00'!$B$11:$BE$11,0),FALSE)=0,"",VLOOKUP(CA$14,'ISP-F14-HRD-00'!$B$14:$BE$128,MATCH($C373,'ISP-F14-HRD-00'!$B$11:$BE$11,0),FALSE))</f>
        <v/>
      </c>
      <c r="CB373" s="86" t="str">
        <f>IF(VLOOKUP(CB$14,'ISP-F14-HRD-00'!$B$14:$BE$128,MATCH($C373,'ISP-F14-HRD-00'!$B$11:$BE$11,0),FALSE)=0,"",VLOOKUP(CB$14,'ISP-F14-HRD-00'!$B$14:$BE$128,MATCH($C373,'ISP-F14-HRD-00'!$B$11:$BE$11,0),FALSE))</f>
        <v/>
      </c>
      <c r="CC373" s="86" t="str">
        <f>IF(VLOOKUP(CC$14,'ISP-F14-HRD-00'!$B$14:$BE$128,MATCH($C373,'ISP-F14-HRD-00'!$B$11:$BE$11,0),FALSE)=0,"",VLOOKUP(CC$14,'ISP-F14-HRD-00'!$B$14:$BE$128,MATCH($C373,'ISP-F14-HRD-00'!$B$11:$BE$11,0),FALSE))</f>
        <v/>
      </c>
      <c r="CD373" s="86" t="str">
        <f>IF(VLOOKUP(CD$14,'ISP-F14-HRD-00'!$B$14:$BE$128,MATCH($C373,'ISP-F14-HRD-00'!$B$11:$BE$11,0),FALSE)=0,"",VLOOKUP(CD$14,'ISP-F14-HRD-00'!$B$14:$BE$128,MATCH($C373,'ISP-F14-HRD-00'!$B$11:$BE$11,0),FALSE))</f>
        <v/>
      </c>
      <c r="CE373" s="86" t="str">
        <f>IF(VLOOKUP(CE$14,'ISP-F14-HRD-00'!$B$14:$BE$128,MATCH($C373,'ISP-F14-HRD-00'!$B$11:$BE$11,0),FALSE)=0,"",VLOOKUP(CE$14,'ISP-F14-HRD-00'!$B$14:$BE$128,MATCH($C373,'ISP-F14-HRD-00'!$B$11:$BE$11,0),FALSE))</f>
        <v/>
      </c>
      <c r="CF373" s="86" t="str">
        <f>IF(VLOOKUP(CF$14,'ISP-F14-HRD-00'!$B$14:$BE$128,MATCH($C373,'ISP-F14-HRD-00'!$B$11:$BE$11,0),FALSE)=0,"",VLOOKUP(CF$14,'ISP-F14-HRD-00'!$B$14:$BE$128,MATCH($C373,'ISP-F14-HRD-00'!$B$11:$BE$11,0),FALSE))</f>
        <v/>
      </c>
      <c r="CG373" s="330"/>
      <c r="CH373" s="86" t="str">
        <f>IF(VLOOKUP(CH$14,'ISP-F14-HRD-00'!$B$14:$BE$128,MATCH($C373,'ISP-F14-HRD-00'!$B$11:$BE$11,0),FALSE)=0,"",VLOOKUP(CH$14,'ISP-F14-HRD-00'!$B$14:$BE$128,MATCH($C373,'ISP-F14-HRD-00'!$B$11:$BE$11,0),FALSE))</f>
        <v/>
      </c>
      <c r="CI373" s="86" t="str">
        <f>IF(VLOOKUP(CI$14,'ISP-F14-HRD-00'!$B$14:$BE$128,MATCH($C373,'ISP-F14-HRD-00'!$B$11:$BE$11,0),FALSE)=0,"",VLOOKUP(CI$14,'ISP-F14-HRD-00'!$B$14:$BE$128,MATCH($C373,'ISP-F14-HRD-00'!$B$11:$BE$11,0),FALSE))</f>
        <v/>
      </c>
      <c r="CJ373" s="86" t="str">
        <f>IF(VLOOKUP(CJ$14,'ISP-F14-HRD-00'!$B$14:$BE$128,MATCH($C373,'ISP-F14-HRD-00'!$B$11:$BE$11,0),FALSE)=0,"",VLOOKUP(CJ$14,'ISP-F14-HRD-00'!$B$14:$BE$128,MATCH($C373,'ISP-F14-HRD-00'!$B$11:$BE$11,0),FALSE))</f>
        <v/>
      </c>
      <c r="CK373" s="86" t="str">
        <f>IF(VLOOKUP(CK$14,'ISP-F14-HRD-00'!$B$14:$BE$128,MATCH($C373,'ISP-F14-HRD-00'!$B$11:$BE$11,0),FALSE)=0,"",VLOOKUP(CK$14,'ISP-F14-HRD-00'!$B$14:$BE$128,MATCH($C373,'ISP-F14-HRD-00'!$B$11:$BE$11,0),FALSE))</f>
        <v/>
      </c>
      <c r="CL373" s="86" t="str">
        <f>IF(VLOOKUP(CL$14,'ISP-F14-HRD-00'!$B$14:$BE$128,MATCH($C373,'ISP-F14-HRD-00'!$B$11:$BE$11,0),FALSE)=0,"",VLOOKUP(CL$14,'ISP-F14-HRD-00'!$B$14:$BE$128,MATCH($C373,'ISP-F14-HRD-00'!$B$11:$BE$11,0),FALSE))</f>
        <v/>
      </c>
      <c r="CM373" s="86" t="str">
        <f>IF(VLOOKUP(CM$14,'ISP-F14-HRD-00'!$B$14:$BE$128,MATCH($C373,'ISP-F14-HRD-00'!$B$11:$BE$11,0),FALSE)=0,"",VLOOKUP(CM$14,'ISP-F14-HRD-00'!$B$14:$BE$128,MATCH($C373,'ISP-F14-HRD-00'!$B$11:$BE$11,0),FALSE))</f>
        <v/>
      </c>
      <c r="CN373" s="86" t="str">
        <f>IF(VLOOKUP(CN$14,'ISP-F14-HRD-00'!$B$14:$BE$128,MATCH($C373,'ISP-F14-HRD-00'!$B$11:$BE$11,0),FALSE)=0,"",VLOOKUP(CN$14,'ISP-F14-HRD-00'!$B$14:$BE$128,MATCH($C373,'ISP-F14-HRD-00'!$B$11:$BE$11,0),FALSE))</f>
        <v/>
      </c>
      <c r="CO373" s="86" t="str">
        <f>IF(VLOOKUP(CO$14,'ISP-F14-HRD-00'!$B$14:$BE$128,MATCH($C373,'ISP-F14-HRD-00'!$B$11:$BE$11,0),FALSE)=0,"",VLOOKUP(CO$14,'ISP-F14-HRD-00'!$B$14:$BE$128,MATCH($C373,'ISP-F14-HRD-00'!$B$11:$BE$11,0),FALSE))</f>
        <v/>
      </c>
      <c r="CP373" s="700" t="str">
        <f>IF(VLOOKUP(CP$14,'ISP-F14-HRD-00'!$B$14:$BE$128,MATCH($C373,'ISP-F14-HRD-00'!$B$11:$BE$11,0),FALSE)=0,"",VLOOKUP(CP$14,'ISP-F14-HRD-00'!$B$14:$BE$128,MATCH($C373,'ISP-F14-HRD-00'!$B$11:$BE$11,0),FALSE))</f>
        <v/>
      </c>
      <c r="CQ373" s="88" t="str">
        <f>IF(VLOOKUP(CQ$14,'ISP-F14-HRD-00'!$B$14:$BE$128,MATCH($C373,'ISP-F14-HRD-00'!$B$11:$BE$11,0),FALSE)=0,"",VLOOKUP(CQ$14,'ISP-F14-HRD-00'!$B$14:$BE$128,MATCH($C373,'ISP-F14-HRD-00'!$B$11:$BE$11,0),FALSE))</f>
        <v/>
      </c>
      <c r="CR373" s="86" t="str">
        <f>IF(VLOOKUP(CR$14,'ISP-F14-HRD-00'!$B$14:$BE$128,MATCH($C373,'ISP-F14-HRD-00'!$B$11:$BE$11,0),FALSE)=0,"",VLOOKUP(CR$14,'ISP-F14-HRD-00'!$B$14:$BE$128,MATCH($C373,'ISP-F14-HRD-00'!$B$11:$BE$11,0),FALSE))</f>
        <v/>
      </c>
      <c r="CS373" s="87"/>
      <c r="CT373" s="89" t="str">
        <f>IF(VLOOKUP(CT$14,'ISP-F14-HRD-00'!$B$14:$BE$128,MATCH($C373,'ISP-F14-HRD-00'!$B$11:$BE$11,0),FALSE)=0,"",VLOOKUP(CT$14,'ISP-F14-HRD-00'!$B$14:$BE$128,MATCH($C373,'ISP-F14-HRD-00'!$B$11:$BE$11,0),FALSE))</f>
        <v/>
      </c>
      <c r="CU373" s="86" t="str">
        <f>IF(VLOOKUP(CU$14,'ISP-F14-HRD-00'!$B$14:$BE$128,MATCH($C373,'ISP-F14-HRD-00'!$B$11:$BE$11,0),FALSE)=0,"",VLOOKUP(CU$14,'ISP-F14-HRD-00'!$B$14:$BE$128,MATCH($C373,'ISP-F14-HRD-00'!$B$11:$BE$11,0),FALSE))</f>
        <v/>
      </c>
      <c r="CV373" s="86" t="str">
        <f>IF(VLOOKUP(CV$14,'ISP-F14-HRD-00'!$B$14:$BE$128,MATCH($C373,'ISP-F14-HRD-00'!$B$11:$BE$11,0),FALSE)=0,"",VLOOKUP(CV$14,'ISP-F14-HRD-00'!$B$14:$BE$128,MATCH($C373,'ISP-F14-HRD-00'!$B$11:$BE$11,0),FALSE))</f>
        <v/>
      </c>
      <c r="CW373" s="86"/>
      <c r="CX373" s="88" t="str">
        <f>IF(VLOOKUP(CX$14,'ISP-F14-HRD-00'!$B$14:$BE$128,MATCH($C373,'ISP-F14-HRD-00'!$B$11:$BE$11,0),FALSE)=0,"",VLOOKUP(CX$14,'ISP-F14-HRD-00'!$B$14:$BE$128,MATCH($C373,'ISP-F14-HRD-00'!$B$11:$BE$11,0),FALSE))</f>
        <v/>
      </c>
      <c r="CY373" s="86" t="str">
        <f>IF(VLOOKUP(CY$14,'ISP-F14-HRD-00'!$B$14:$BE$128,MATCH($C373,'ISP-F14-HRD-00'!$B$11:$BE$11,0),FALSE)=0,"",VLOOKUP(CY$14,'ISP-F14-HRD-00'!$B$14:$BE$128,MATCH($C373,'ISP-F14-HRD-00'!$B$11:$BE$11,0),FALSE))</f>
        <v/>
      </c>
      <c r="CZ373" s="87" t="str">
        <f>IF(VLOOKUP(CZ$14,'ISP-F14-HRD-00'!$B$14:$BE$128,MATCH($C373,'ISP-F14-HRD-00'!$B$11:$BE$11,0),FALSE)=0,"",VLOOKUP(CZ$14,'ISP-F14-HRD-00'!$B$14:$BE$128,MATCH($C373,'ISP-F14-HRD-00'!$B$11:$BE$11,0),FALSE))</f>
        <v/>
      </c>
      <c r="DA373" s="88" t="str">
        <f>IF(VLOOKUP(DA$14,'ISP-F14-HRD-00'!$B$14:$BE$128,MATCH($C373,'ISP-F14-HRD-00'!$B$11:$BE$11,0),FALSE)=0,"",VLOOKUP(DA$14,'ISP-F14-HRD-00'!$B$14:$BE$128,MATCH($C373,'ISP-F14-HRD-00'!$B$11:$BE$11,0),FALSE))</f>
        <v/>
      </c>
      <c r="DB373" s="86" t="str">
        <f>IF(VLOOKUP(DB$14,'ISP-F14-HRD-00'!$B$14:$BE$128,MATCH($C373,'ISP-F14-HRD-00'!$B$11:$BE$11,0),FALSE)=0,"",VLOOKUP(DB$14,'ISP-F14-HRD-00'!$B$14:$BE$128,MATCH($C373,'ISP-F14-HRD-00'!$B$11:$BE$11,0),FALSE))</f>
        <v/>
      </c>
      <c r="DC373" s="86" t="str">
        <f>IF(VLOOKUP(DC$14,'ISP-F14-HRD-00'!$B$14:$BE$128,MATCH($C373,'ISP-F14-HRD-00'!$B$11:$BE$11,0),FALSE)=0,"",VLOOKUP(DC$14,'ISP-F14-HRD-00'!$B$14:$BE$128,MATCH($C373,'ISP-F14-HRD-00'!$B$11:$BE$11,0),FALSE))</f>
        <v/>
      </c>
      <c r="DD373" s="86" t="str">
        <f>IF(VLOOKUP(DD$14,'ISP-F14-HRD-00'!$B$14:$BE$128,MATCH($C373,'ISP-F14-HRD-00'!$B$11:$BE$11,0),FALSE)=0,"",VLOOKUP(DD$14,'ISP-F14-HRD-00'!$B$14:$BE$128,MATCH($C373,'ISP-F14-HRD-00'!$B$11:$BE$11,0),FALSE))</f>
        <v/>
      </c>
      <c r="DE373" s="86" t="str">
        <f>IF(VLOOKUP(DE$14,'ISP-F14-HRD-00'!$B$14:$BE$128,MATCH($C373,'ISP-F14-HRD-00'!$B$11:$BE$11,0),FALSE)=0,"",VLOOKUP(DE$14,'ISP-F14-HRD-00'!$B$14:$BE$128,MATCH($C373,'ISP-F14-HRD-00'!$B$11:$BE$11,0),FALSE))</f>
        <v/>
      </c>
      <c r="DF373" s="86" t="str">
        <f>IF(VLOOKUP(DF$14,'ISP-F14-HRD-00'!$B$14:$BE$128,MATCH($C373,'ISP-F14-HRD-00'!$B$11:$BE$11,0),FALSE)=0,"",VLOOKUP(DF$14,'ISP-F14-HRD-00'!$B$14:$BE$128,MATCH($C373,'ISP-F14-HRD-00'!$B$11:$BE$11,0),FALSE))</f>
        <v/>
      </c>
      <c r="DG373" s="86" t="str">
        <f>IF(VLOOKUP(DG$14,'ISP-F14-HRD-00'!$B$14:$BE$128,MATCH($C373,'ISP-F14-HRD-00'!$B$11:$BE$11,0),FALSE)=0,"",VLOOKUP(DG$14,'ISP-F14-HRD-00'!$B$14:$BE$128,MATCH($C373,'ISP-F14-HRD-00'!$B$11:$BE$11,0),FALSE))</f>
        <v/>
      </c>
      <c r="DH373" s="86" t="str">
        <f>IF(VLOOKUP(DH$14,'ISP-F14-HRD-00'!$B$14:$BE$128,MATCH($C373,'ISP-F14-HRD-00'!$B$11:$BE$11,0),FALSE)=0,"",VLOOKUP(DH$14,'ISP-F14-HRD-00'!$B$14:$BE$128,MATCH($C373,'ISP-F14-HRD-00'!$B$11:$BE$11,0),FALSE))</f>
        <v/>
      </c>
      <c r="DI373" s="86" t="str">
        <f>IF(VLOOKUP(DI$14,'ISP-F14-HRD-00'!$B$14:$BE$128,MATCH($C373,'ISP-F14-HRD-00'!$B$11:$BE$11,0),FALSE)=0,"",VLOOKUP(DI$14,'ISP-F14-HRD-00'!$B$14:$BE$128,MATCH($C373,'ISP-F14-HRD-00'!$B$11:$BE$11,0),FALSE))</f>
        <v/>
      </c>
      <c r="DJ373" s="86" t="str">
        <f>IF(VLOOKUP(DJ$14,'ISP-F14-HRD-00'!$B$14:$BE$128,MATCH($C373,'ISP-F14-HRD-00'!$B$11:$BE$11,0),FALSE)=0,"",VLOOKUP(DJ$14,'ISP-F14-HRD-00'!$B$14:$BE$128,MATCH($C373,'ISP-F14-HRD-00'!$B$11:$BE$11,0),FALSE))</f>
        <v/>
      </c>
      <c r="DK373" s="86" t="str">
        <f>IF(VLOOKUP(DK$14,'ISP-F14-HRD-00'!$B$14:$BE$128,MATCH($C373,'ISP-F14-HRD-00'!$B$11:$BE$11,0),FALSE)=0,"",VLOOKUP(DK$14,'ISP-F14-HRD-00'!$B$14:$BE$128,MATCH($C373,'ISP-F14-HRD-00'!$B$11:$BE$11,0),FALSE))</f>
        <v/>
      </c>
      <c r="DL373" s="86" t="str">
        <f>IF(VLOOKUP(DL$14,'ISP-F14-HRD-00'!$B$14:$BE$128,MATCH($C373,'ISP-F14-HRD-00'!$B$11:$BE$11,0),FALSE)=0,"",VLOOKUP(DL$14,'ISP-F14-HRD-00'!$B$14:$BE$128,MATCH($C373,'ISP-F14-HRD-00'!$B$11:$BE$11,0),FALSE))</f>
        <v/>
      </c>
      <c r="DM373" s="86" t="str">
        <f>IF(VLOOKUP(DM$14,'ISP-F14-HRD-00'!$B$14:$BE$128,MATCH($C373,'ISP-F14-HRD-00'!$B$11:$BE$11,0),FALSE)=0,"",VLOOKUP(DM$14,'ISP-F14-HRD-00'!$B$14:$BE$128,MATCH($C373,'ISP-F14-HRD-00'!$B$11:$BE$11,0),FALSE))</f>
        <v/>
      </c>
      <c r="DN373" s="86" t="str">
        <f>IF(VLOOKUP(DN$14,'ISP-F14-HRD-00'!$B$14:$BE$128,MATCH($C373,'ISP-F14-HRD-00'!$B$11:$BE$11,0),FALSE)=0,"",VLOOKUP(DN$14,'ISP-F14-HRD-00'!$B$14:$BE$128,MATCH($C373,'ISP-F14-HRD-00'!$B$11:$BE$11,0),FALSE))</f>
        <v/>
      </c>
      <c r="DO373" s="86" t="str">
        <f>IF(VLOOKUP(DO$14,'ISP-F14-HRD-00'!$B$14:$BE$128,MATCH($C373,'ISP-F14-HRD-00'!$B$11:$BE$11,0),FALSE)=0,"",VLOOKUP(DO$14,'ISP-F14-HRD-00'!$B$14:$BE$128,MATCH($C373,'ISP-F14-HRD-00'!$B$11:$BE$11,0),FALSE))</f>
        <v/>
      </c>
      <c r="DP373" s="86" t="str">
        <f>IF(VLOOKUP(DP$14,'ISP-F14-HRD-00'!$B$14:$BE$128,MATCH($C373,'ISP-F14-HRD-00'!$B$11:$BE$11,0),FALSE)=0,"",VLOOKUP(DP$14,'ISP-F14-HRD-00'!$B$14:$BE$128,MATCH($C373,'ISP-F14-HRD-00'!$B$11:$BE$11,0),FALSE))</f>
        <v/>
      </c>
      <c r="DQ373" s="86" t="str">
        <f>IF(VLOOKUP(DQ$14,'ISP-F14-HRD-00'!$B$14:$BE$128,MATCH($C373,'ISP-F14-HRD-00'!$B$11:$BE$11,0),FALSE)=0,"",VLOOKUP(DQ$14,'ISP-F14-HRD-00'!$B$14:$BE$128,MATCH($C373,'ISP-F14-HRD-00'!$B$11:$BE$11,0),FALSE))</f>
        <v/>
      </c>
      <c r="DR373" s="970" t="str">
        <f>IF(VLOOKUP(DR$14,'ISP-F14-HRD-00'!$B$14:$BE$128,MATCH($C373,'ISP-F14-HRD-00'!$B$11:$BE$11,0),FALSE)=0,"",VLOOKUP(DR$14,'ISP-F14-HRD-00'!$B$14:$BE$128,MATCH($C373,'ISP-F14-HRD-00'!$B$11:$BE$11,0),FALSE))</f>
        <v/>
      </c>
      <c r="DS373" s="970" t="str">
        <f>IF(VLOOKUP(DS$14,'ISP-F14-HRD-00'!$B$14:$BE$128,MATCH($C373,'ISP-F14-HRD-00'!$B$11:$BE$11,0),FALSE)=0,"",VLOOKUP(DS$14,'ISP-F14-HRD-00'!$B$14:$BE$128,MATCH($C373,'ISP-F14-HRD-00'!$B$11:$BE$11,0),FALSE))</f>
        <v/>
      </c>
      <c r="DT373" s="87" t="e">
        <f>IF(VLOOKUP(DT$14,'ISP-F14-HRD-00'!$B$14:$BE$128,MATCH($C373,'ISP-F14-HRD-00'!$B$11:$BE$11,0),FALSE)=0,"",VLOOKUP(DT$14,'ISP-F14-HRD-00'!$B$14:$BE$128,MATCH($C373,'ISP-F14-HRD-00'!$B$11:$BE$11,0),FALSE))</f>
        <v>#N/A</v>
      </c>
      <c r="DV373" s="103">
        <f t="shared" si="63"/>
        <v>0</v>
      </c>
    </row>
    <row r="374" spans="1:126" s="103" customFormat="1">
      <c r="A374" s="1075"/>
      <c r="B374" s="1072"/>
      <c r="C374" s="1079"/>
      <c r="D374" s="1080"/>
      <c r="E374" s="1084"/>
      <c r="F374" s="1087"/>
      <c r="G374" s="1087"/>
      <c r="H374" s="343" t="s">
        <v>359</v>
      </c>
      <c r="I374" s="104"/>
      <c r="J374" s="102" t="str">
        <f>IFERROR(VLOOKUP($B373&amp;J$14,Actual!$B$6:$H$1959,7,FALSE),"")</f>
        <v/>
      </c>
      <c r="K374" s="102" t="str">
        <f>IFERROR(VLOOKUP($B373&amp;K$14,Actual!$B$6:$H$1959,7,FALSE),"")</f>
        <v/>
      </c>
      <c r="L374" s="102" t="str">
        <f>IFERROR(VLOOKUP($B373&amp;L$14,Actual!$B$6:$H$1959,7,FALSE),"")</f>
        <v/>
      </c>
      <c r="M374" s="102" t="str">
        <f>IFERROR(VLOOKUP($B373&amp;M$14,Actual!$B$6:$H$1959,7,FALSE),"")</f>
        <v/>
      </c>
      <c r="N374" s="102" t="str">
        <f>IFERROR(VLOOKUP($B373&amp;N$14,Actual!$B$6:$H$1959,7,FALSE),"")</f>
        <v/>
      </c>
      <c r="O374" s="102" t="str">
        <f>IFERROR(VLOOKUP($B373&amp;O$14,Actual!$B$6:$H$1959,7,FALSE),"")</f>
        <v/>
      </c>
      <c r="P374" s="102" t="str">
        <f>IFERROR(VLOOKUP($B373&amp;P$14,Actual!$B$6:$H$1959,7,FALSE),"")</f>
        <v/>
      </c>
      <c r="Q374" s="102" t="str">
        <f>IFERROR(VLOOKUP($B373&amp;Q$14,Actual!$B$6:$H$1959,7,FALSE),"")</f>
        <v/>
      </c>
      <c r="R374" s="102" t="str">
        <f>IFERROR(VLOOKUP($B373&amp;R$14,Actual!$B$6:$H$1959,7,FALSE),"")</f>
        <v/>
      </c>
      <c r="S374" s="102" t="str">
        <f>IFERROR(VLOOKUP($B373&amp;S$14,Actual!$B$6:$H$1959,7,FALSE),"")</f>
        <v/>
      </c>
      <c r="T374" s="102" t="str">
        <f>IFERROR(VLOOKUP($B373&amp;T$14,Actual!$B$6:$H$1959,7,FALSE),"")</f>
        <v/>
      </c>
      <c r="U374" s="102" t="str">
        <f>IFERROR(VLOOKUP($B373&amp;U$14,Actual!$B$6:$H$1959,7,FALSE),"")</f>
        <v/>
      </c>
      <c r="V374" s="102" t="str">
        <f>IFERROR(VLOOKUP($B373&amp;V$14,Actual!$B$6:$H$1959,7,FALSE),"")</f>
        <v/>
      </c>
      <c r="W374" s="102" t="str">
        <f>IFERROR(VLOOKUP($B373&amp;W$14,Actual!$B$6:$H$1959,7,FALSE),"")</f>
        <v/>
      </c>
      <c r="X374" s="102" t="str">
        <f>IFERROR(VLOOKUP($B373&amp;X$14,Actual!$B$6:$H$1959,7,FALSE),"")</f>
        <v/>
      </c>
      <c r="Y374" s="102" t="str">
        <f>IFERROR(VLOOKUP($B373&amp;Y$14,Actual!$B$6:$H$1959,7,FALSE),"")</f>
        <v/>
      </c>
      <c r="Z374" s="102" t="str">
        <f>IFERROR(VLOOKUP($B373&amp;Z$14,Actual!$B$6:$H$1959,7,FALSE),"")</f>
        <v/>
      </c>
      <c r="AA374" s="102" t="str">
        <f>IFERROR(VLOOKUP($B373&amp;AA$14,Actual!$B$6:$H$1959,7,FALSE),"")</f>
        <v/>
      </c>
      <c r="AB374" s="102" t="str">
        <f>IFERROR(VLOOKUP($B373&amp;AB$14,Actual!$B$6:$H$1959,7,FALSE),"")</f>
        <v/>
      </c>
      <c r="AC374" s="701" t="str">
        <f>IFERROR(VLOOKUP($B373&amp;AC$14,Actual!$B$6:$H$1959,7,FALSE),"")</f>
        <v/>
      </c>
      <c r="AD374" s="701" t="str">
        <f>IFERROR(VLOOKUP($B373&amp;AD$14,Actual!$B$6:$H$1959,7,FALSE),"")</f>
        <v/>
      </c>
      <c r="AE374" s="701" t="str">
        <f>IFERROR(VLOOKUP($B373&amp;AE$14,Actual!$B$6:$H$1959,7,FALSE),"")</f>
        <v/>
      </c>
      <c r="AF374" s="327"/>
      <c r="AG374" s="102" t="str">
        <f>IFERROR(VLOOKUP($B373&amp;AG$14,Actual!$B$6:$H$1959,7,FALSE),"")</f>
        <v/>
      </c>
      <c r="AH374" s="102" t="str">
        <f>IFERROR(VLOOKUP($B373&amp;AH$14,Actual!$B$6:$H$1959,7,FALSE),"")</f>
        <v/>
      </c>
      <c r="AI374" s="102" t="str">
        <f>IFERROR(VLOOKUP($B373&amp;AI$14,Actual!$B$6:$H$1959,7,FALSE),"")</f>
        <v/>
      </c>
      <c r="AJ374" s="102" t="str">
        <f>IFERROR(VLOOKUP($B373&amp;AJ$14,Actual!$B$6:$H$1959,7,FALSE),"")</f>
        <v/>
      </c>
      <c r="AK374" s="102" t="str">
        <f>IFERROR(VLOOKUP($B373&amp;AK$14,Actual!$B$6:$H$1959,7,FALSE),"")</f>
        <v/>
      </c>
      <c r="AL374" s="102" t="str">
        <f>IFERROR(VLOOKUP($B373&amp;AL$14,Actual!$B$6:$H$1959,7,FALSE),"")</f>
        <v/>
      </c>
      <c r="AM374" s="102" t="str">
        <f>IFERROR(VLOOKUP($B373&amp;AM$14,Actual!$B$6:$H$1959,7,FALSE),"")</f>
        <v/>
      </c>
      <c r="AN374" s="102" t="str">
        <f>IFERROR(VLOOKUP($B373&amp;AN$14,Actual!$B$6:$H$1959,7,FALSE),"")</f>
        <v/>
      </c>
      <c r="AO374" s="102" t="str">
        <f>IFERROR(VLOOKUP($B373&amp;AO$14,Actual!$B$6:$H$1959,7,FALSE),"")</f>
        <v/>
      </c>
      <c r="AP374" s="102" t="str">
        <f>IFERROR(VLOOKUP($B373&amp;AP$14,Actual!$B$6:$H$1959,7,FALSE),"")</f>
        <v/>
      </c>
      <c r="AQ374" s="102" t="str">
        <f>IFERROR(VLOOKUP($B373&amp;AQ$14,Actual!$B$6:$H$1959,7,FALSE),"")</f>
        <v/>
      </c>
      <c r="AR374" s="102" t="str">
        <f>IFERROR(VLOOKUP($B373&amp;AR$14,Actual!$B$6:$H$1959,7,FALSE),"")</f>
        <v/>
      </c>
      <c r="AS374" s="102" t="str">
        <f>IFERROR(VLOOKUP($B373&amp;AS$14,Actual!$B$6:$H$1959,7,FALSE),"")</f>
        <v/>
      </c>
      <c r="AT374" s="102" t="str">
        <f>IFERROR(VLOOKUP($B373&amp;AT$14,Actual!$B$6:$H$1959,7,FALSE),"")</f>
        <v/>
      </c>
      <c r="AU374" s="102" t="str">
        <f>IFERROR(VLOOKUP($B373&amp;AU$14,Actual!$B$6:$H$1959,7,FALSE),"")</f>
        <v/>
      </c>
      <c r="AV374" s="102" t="str">
        <f>IFERROR(VLOOKUP($B373&amp;AV$14,Actual!$B$6:$H$1959,7,FALSE),"")</f>
        <v/>
      </c>
      <c r="AW374" s="102" t="str">
        <f>IFERROR(VLOOKUP($B373&amp;AW$14,Actual!$B$6:$H$1959,7,FALSE),"")</f>
        <v/>
      </c>
      <c r="AX374" s="102" t="str">
        <f>IFERROR(VLOOKUP($B373&amp;AX$14,Actual!$B$6:$H$1959,7,FALSE),"")</f>
        <v/>
      </c>
      <c r="AY374" s="102" t="str">
        <f>IFERROR(VLOOKUP($B373&amp;AY$14,Actual!$B$6:$H$1959,7,FALSE),"")</f>
        <v/>
      </c>
      <c r="AZ374" s="102" t="str">
        <f>IFERROR(VLOOKUP($B373&amp;AZ$14,Actual!$B$6:$H$1959,7,FALSE),"")</f>
        <v/>
      </c>
      <c r="BA374" s="106" t="str">
        <f>IFERROR(VLOOKUP($B373&amp;BA$14,Actual!$B$6:$H$1959,7,FALSE),"")</f>
        <v/>
      </c>
      <c r="BB374" s="331"/>
      <c r="BC374" s="291" t="str">
        <f>IFERROR(VLOOKUP($B373&amp;BC$14,Actual!$B$6:$H$1959,7,FALSE),"")</f>
        <v/>
      </c>
      <c r="BD374" s="102" t="str">
        <f>IFERROR(VLOOKUP($B373&amp;BD$14,Actual!$B$6:$H$1959,7,FALSE),"")</f>
        <v/>
      </c>
      <c r="BE374" s="102" t="str">
        <f>IFERROR(VLOOKUP($B373&amp;BE$14,Actual!$B$6:$H$1959,7,FALSE),"")</f>
        <v/>
      </c>
      <c r="BF374" s="102" t="str">
        <f>IFERROR(VLOOKUP($B373&amp;BF$14,Actual!$B$6:$H$1959,7,FALSE),"")</f>
        <v/>
      </c>
      <c r="BG374" s="331"/>
      <c r="BH374" s="102" t="str">
        <f>IFERROR(VLOOKUP($B373&amp;BH$14,Actual!$B$6:$H$1959,7,FALSE),"")</f>
        <v/>
      </c>
      <c r="BI374" s="102" t="str">
        <f>IFERROR(VLOOKUP($B373&amp;BI$14,Actual!$B$6:$H$1959,7,FALSE),"")</f>
        <v/>
      </c>
      <c r="BJ374" s="102" t="str">
        <f>IFERROR(VLOOKUP($B373&amp;BJ$14,Actual!$B$6:$H$1959,7,FALSE),"")</f>
        <v/>
      </c>
      <c r="BK374" s="102" t="str">
        <f>IFERROR(VLOOKUP($B373&amp;BK$14,Actual!$B$6:$H$1959,7,FALSE),"")</f>
        <v/>
      </c>
      <c r="BL374" s="331"/>
      <c r="BM374" s="102" t="str">
        <f>IFERROR(VLOOKUP($B373&amp;BM$14,Actual!$B$6:$H$1959,7,FALSE),"")</f>
        <v/>
      </c>
      <c r="BN374" s="102" t="str">
        <f>IFERROR(VLOOKUP($B373&amp;BN$14,Actual!$B$6:$H$1959,7,FALSE),"")</f>
        <v/>
      </c>
      <c r="BO374" s="102" t="str">
        <f>IFERROR(VLOOKUP($B373&amp;BO$14,Actual!$B$6:$H$1959,7,FALSE),"")</f>
        <v/>
      </c>
      <c r="BP374" s="102" t="str">
        <f>IFERROR(VLOOKUP($B373&amp;BP$14,Actual!$B$6:$H$1959,7,FALSE),"")</f>
        <v/>
      </c>
      <c r="BQ374" s="102" t="str">
        <f>IFERROR(VLOOKUP($B373&amp;BQ$14,Actual!$B$6:$H$1959,7,FALSE),"")</f>
        <v/>
      </c>
      <c r="BR374" s="357"/>
      <c r="BS374" s="290" t="str">
        <f>IFERROR(VLOOKUP($B373&amp;BS$14,Actual!$B$6:$H$1959,7,FALSE),"")</f>
        <v/>
      </c>
      <c r="BT374" s="290" t="str">
        <f>IFERROR(VLOOKUP($B373&amp;BT$14,Actual!$B$6:$H$1959,7,FALSE),"")</f>
        <v/>
      </c>
      <c r="BU374" s="290" t="str">
        <f>IFERROR(VLOOKUP($B373&amp;BU$14,Actual!$B$6:$H$1959,7,FALSE),"")</f>
        <v/>
      </c>
      <c r="BV374" s="290" t="str">
        <f>IFERROR(VLOOKUP($B373&amp;BV$14,Actual!$B$6:$H$1959,7,FALSE),"")</f>
        <v/>
      </c>
      <c r="BW374" s="290" t="str">
        <f>IFERROR(VLOOKUP($B373&amp;BW$14,Actual!$B$6:$H$1959,7,FALSE),"")</f>
        <v/>
      </c>
      <c r="BX374" s="290" t="str">
        <f>IFERROR(VLOOKUP($B373&amp;BX$14,Actual!$B$6:$H$1959,7,FALSE),"")</f>
        <v/>
      </c>
      <c r="BY374" s="290" t="str">
        <f>IFERROR(VLOOKUP($B373&amp;BY$14,Actual!$B$6:$H$1959,7,FALSE),"")</f>
        <v/>
      </c>
      <c r="BZ374" s="331"/>
      <c r="CA374" s="102" t="str">
        <f>IFERROR(VLOOKUP($B373&amp;CA$14,Actual!$B$6:$H$1959,7,FALSE),"")</f>
        <v/>
      </c>
      <c r="CB374" s="102" t="str">
        <f>IFERROR(VLOOKUP($B373&amp;CB$14,Actual!$B$6:$H$1959,7,FALSE),"")</f>
        <v/>
      </c>
      <c r="CC374" s="102" t="str">
        <f>IFERROR(VLOOKUP($B373&amp;CC$14,Actual!$B$6:$H$1959,7,FALSE),"")</f>
        <v/>
      </c>
      <c r="CD374" s="102" t="str">
        <f>IFERROR(VLOOKUP($B373&amp;CD$14,Actual!$B$6:$H$1959,7,FALSE),"")</f>
        <v/>
      </c>
      <c r="CE374" s="102" t="str">
        <f>IFERROR(VLOOKUP($B373&amp;CE$14,Actual!$B$6:$H$1959,7,FALSE),"")</f>
        <v/>
      </c>
      <c r="CF374" s="102" t="str">
        <f>IFERROR(VLOOKUP($B373&amp;CF$14,Actual!$B$6:$H$1959,7,FALSE),"")</f>
        <v/>
      </c>
      <c r="CG374" s="331"/>
      <c r="CH374" s="290" t="str">
        <f>IFERROR(VLOOKUP($B373&amp;CH$14,Actual!$B$6:$H$1959,7,FALSE),"")</f>
        <v/>
      </c>
      <c r="CI374" s="290" t="str">
        <f>IFERROR(VLOOKUP($B373&amp;CI$14,Actual!$B$6:$H$1959,7,FALSE),"")</f>
        <v/>
      </c>
      <c r="CJ374" s="290" t="str">
        <f>IFERROR(VLOOKUP($B373&amp;CJ$14,Actual!$B$6:$H$1959,7,FALSE),"")</f>
        <v/>
      </c>
      <c r="CK374" s="290" t="str">
        <f>IFERROR(VLOOKUP($B373&amp;CK$14,Actual!$B$6:$H$1959,7,FALSE),"")</f>
        <v/>
      </c>
      <c r="CL374" s="290" t="str">
        <f>IFERROR(VLOOKUP($B373&amp;CL$14,Actual!$B$6:$H$1959,7,FALSE),"")</f>
        <v/>
      </c>
      <c r="CM374" s="290" t="str">
        <f>IFERROR(VLOOKUP($B373&amp;CM$14,Actual!$B$6:$H$1959,7,FALSE),"")</f>
        <v/>
      </c>
      <c r="CN374" s="290" t="str">
        <f>IFERROR(VLOOKUP($B373&amp;CN$14,Actual!$B$6:$H$1959,7,FALSE),"")</f>
        <v/>
      </c>
      <c r="CO374" s="290" t="str">
        <f>IFERROR(VLOOKUP($B373&amp;CO$14,Actual!$B$6:$H$1959,7,FALSE),"")</f>
        <v/>
      </c>
      <c r="CP374" s="740" t="str">
        <f>IFERROR(VLOOKUP($B373&amp;CP$14,Actual!$B$6:$H$1959,7,FALSE),"")</f>
        <v/>
      </c>
      <c r="CQ374" s="105" t="str">
        <f>IFERROR(VLOOKUP($B373&amp;CQ$14,Actual!$B$6:$H$1959,7,FALSE),"")</f>
        <v/>
      </c>
      <c r="CR374" s="102" t="str">
        <f>IFERROR(VLOOKUP($B373&amp;CR$14,Actual!$B$6:$H$1959,7,FALSE),"")</f>
        <v/>
      </c>
      <c r="CS374" s="106"/>
      <c r="CT374" s="291" t="str">
        <f>IFERROR(VLOOKUP($B373&amp;CT$14,Actual!$B$6:$H$1959,7,FALSE),"")</f>
        <v/>
      </c>
      <c r="CU374" s="102" t="str">
        <f>IFERROR(VLOOKUP($B373&amp;CU$14,Actual!$B$6:$H$1959,7,FALSE),"")</f>
        <v/>
      </c>
      <c r="CV374" s="102" t="str">
        <f>IFERROR(VLOOKUP($B373&amp;CV$14,Actual!$B$6:$H$1959,7,FALSE),"")</f>
        <v/>
      </c>
      <c r="CW374" s="102"/>
      <c r="CX374" s="105" t="str">
        <f>IFERROR(VLOOKUP($B373&amp;CX$14,Actual!$B$6:$H$1959,7,FALSE),"")</f>
        <v/>
      </c>
      <c r="CY374" s="102" t="str">
        <f>IFERROR(VLOOKUP($B373&amp;CY$14,Actual!$B$6:$H$1959,7,FALSE),"")</f>
        <v/>
      </c>
      <c r="CZ374" s="106" t="str">
        <f>IFERROR(VLOOKUP($B373&amp;CZ$14,Actual!$B$6:$H$1959,7,FALSE),"")</f>
        <v/>
      </c>
      <c r="DA374" s="105" t="str">
        <f>IFERROR(VLOOKUP($B373&amp;DA$14,Actual!$B$6:$H$1959,7,FALSE),"")</f>
        <v/>
      </c>
      <c r="DB374" s="102" t="str">
        <f>IFERROR(VLOOKUP($B373&amp;DB$14,Actual!$B$6:$H$1959,7,FALSE),"")</f>
        <v/>
      </c>
      <c r="DC374" s="102" t="str">
        <f>IFERROR(VLOOKUP($B373&amp;DC$14,Actual!$B$6:$H$1959,7,FALSE),"")</f>
        <v/>
      </c>
      <c r="DD374" s="102" t="str">
        <f>IFERROR(VLOOKUP($B373&amp;DD$14,Actual!$B$6:$H$1959,7,FALSE),"")</f>
        <v/>
      </c>
      <c r="DE374" s="102" t="str">
        <f>IFERROR(VLOOKUP($B373&amp;DE$14,Actual!$B$6:$H$1959,7,FALSE),"")</f>
        <v/>
      </c>
      <c r="DF374" s="102" t="str">
        <f>IFERROR(VLOOKUP($B373&amp;DF$14,Actual!$B$6:$H$1959,7,FALSE),"")</f>
        <v/>
      </c>
      <c r="DG374" s="102" t="str">
        <f>IFERROR(VLOOKUP($B373&amp;DG$14,Actual!$B$6:$H$1959,7,FALSE),"")</f>
        <v/>
      </c>
      <c r="DH374" s="102" t="str">
        <f>IFERROR(VLOOKUP($B373&amp;DH$14,Actual!$B$6:$H$1959,7,FALSE),"")</f>
        <v/>
      </c>
      <c r="DI374" s="102" t="str">
        <f>IFERROR(VLOOKUP($B373&amp;DI$14,Actual!$B$6:$H$1959,7,FALSE),"")</f>
        <v/>
      </c>
      <c r="DJ374" s="102" t="str">
        <f>IFERROR(VLOOKUP($B373&amp;DJ$14,Actual!$B$6:$H$1959,7,FALSE),"")</f>
        <v/>
      </c>
      <c r="DK374" s="102" t="str">
        <f>IFERROR(VLOOKUP($B373&amp;DK$14,Actual!$B$6:$H$1959,7,FALSE),"")</f>
        <v/>
      </c>
      <c r="DL374" s="102" t="str">
        <f>IFERROR(VLOOKUP($B373&amp;DL$14,Actual!$B$6:$H$1959,7,FALSE),"")</f>
        <v/>
      </c>
      <c r="DM374" s="102" t="str">
        <f>IFERROR(VLOOKUP($B373&amp;DM$14,Actual!$B$6:$H$1959,7,FALSE),"")</f>
        <v/>
      </c>
      <c r="DN374" s="102" t="str">
        <f>IFERROR(VLOOKUP($B373&amp;DN$14,Actual!$B$6:$H$1959,7,FALSE),"")</f>
        <v/>
      </c>
      <c r="DO374" s="102" t="str">
        <f>IFERROR(VLOOKUP($B373&amp;DO$14,Actual!$B$6:$H$1959,7,FALSE),"")</f>
        <v/>
      </c>
      <c r="DP374" s="102" t="str">
        <f>IFERROR(VLOOKUP($B373&amp;DP$14,Actual!$B$6:$H$1959,7,FALSE),"")</f>
        <v/>
      </c>
      <c r="DQ374" s="102" t="str">
        <f>IFERROR(VLOOKUP($B373&amp;DQ$14,Actual!$B$6:$H$1959,7,FALSE),"")</f>
        <v/>
      </c>
      <c r="DR374" s="971" t="str">
        <f>IFERROR(VLOOKUP($B373&amp;DR$14,Actual!$B$6:$H$1959,7,FALSE),"")</f>
        <v/>
      </c>
      <c r="DS374" s="971" t="str">
        <f>IFERROR(VLOOKUP($B373&amp;DS$14,Actual!$B$6:$H$1959,7,FALSE),"")</f>
        <v/>
      </c>
      <c r="DT374" s="106" t="str">
        <f>IFERROR(VLOOKUP($B373&amp;DT$14,Actual!$B$6:$H$1959,7,FALSE),"")</f>
        <v/>
      </c>
      <c r="DV374" s="103">
        <f t="shared" si="63"/>
        <v>0</v>
      </c>
    </row>
    <row r="375" spans="1:126" s="103" customFormat="1">
      <c r="A375" s="1075"/>
      <c r="B375" s="1072"/>
      <c r="C375" s="1079"/>
      <c r="D375" s="1080"/>
      <c r="E375" s="1084"/>
      <c r="F375" s="1087"/>
      <c r="G375" s="1087"/>
      <c r="H375" s="341" t="s">
        <v>360</v>
      </c>
      <c r="I375" s="93"/>
      <c r="J375" s="344" t="str">
        <f>IFERROR(VLOOKUP($B373&amp;J$14,Plan!$B$10:$H$300,7,FALSE),"")</f>
        <v/>
      </c>
      <c r="K375" s="344" t="str">
        <f>IFERROR(VLOOKUP($B373&amp;K$14,Plan!$B$10:$H$300,7,FALSE),"")</f>
        <v/>
      </c>
      <c r="L375" s="344" t="str">
        <f>IFERROR(VLOOKUP($B373&amp;L$14,Plan!$B$10:$H$300,7,FALSE),"")</f>
        <v/>
      </c>
      <c r="M375" s="344" t="str">
        <f>IFERROR(VLOOKUP($B373&amp;M$14,Plan!$B$10:$H$300,7,FALSE),"")</f>
        <v/>
      </c>
      <c r="N375" s="344" t="str">
        <f>IFERROR(VLOOKUP($B373&amp;N$14,Plan!$B$10:$H$300,7,FALSE),"")</f>
        <v/>
      </c>
      <c r="O375" s="344" t="str">
        <f>IFERROR(VLOOKUP($B373&amp;O$14,Plan!$B$10:$H$300,7,FALSE),"")</f>
        <v/>
      </c>
      <c r="P375" s="344" t="str">
        <f>IFERROR(VLOOKUP($B373&amp;P$14,Plan!$B$10:$H$300,7,FALSE),"")</f>
        <v/>
      </c>
      <c r="Q375" s="344" t="str">
        <f>IFERROR(VLOOKUP($B373&amp;Q$14,Plan!$B$10:$H$300,7,FALSE),"")</f>
        <v/>
      </c>
      <c r="R375" s="344" t="str">
        <f>IFERROR(VLOOKUP($B373&amp;R$14,Plan!$B$10:$H$300,7,FALSE),"")</f>
        <v/>
      </c>
      <c r="S375" s="344" t="str">
        <f>IFERROR(VLOOKUP($B373&amp;S$14,Plan!$B$10:$H$300,7,FALSE),"")</f>
        <v/>
      </c>
      <c r="T375" s="344" t="str">
        <f>IFERROR(VLOOKUP($B373&amp;T$14,Plan!$B$10:$H$300,7,FALSE),"")</f>
        <v/>
      </c>
      <c r="U375" s="344" t="str">
        <f>IFERROR(VLOOKUP($B373&amp;U$14,Plan!$B$10:$H$300,7,FALSE),"")</f>
        <v/>
      </c>
      <c r="V375" s="344" t="str">
        <f>IFERROR(VLOOKUP($B373&amp;V$14,Plan!$B$10:$H$300,7,FALSE),"")</f>
        <v/>
      </c>
      <c r="W375" s="344" t="str">
        <f>IFERROR(VLOOKUP($B373&amp;W$14,Plan!$B$10:$H$300,7,FALSE),"")</f>
        <v/>
      </c>
      <c r="X375" s="344" t="str">
        <f>IFERROR(VLOOKUP($B373&amp;X$14,Plan!$B$10:$H$300,7,FALSE),"")</f>
        <v/>
      </c>
      <c r="Y375" s="344" t="str">
        <f>IFERROR(VLOOKUP($B373&amp;Y$14,Plan!$B$10:$H$300,7,FALSE),"")</f>
        <v/>
      </c>
      <c r="Z375" s="344" t="str">
        <f>IFERROR(VLOOKUP($B373&amp;Z$14,Plan!$B$10:$H$300,7,FALSE),"")</f>
        <v/>
      </c>
      <c r="AA375" s="344" t="str">
        <f>IFERROR(VLOOKUP($B373&amp;AA$14,Plan!$B$10:$H$300,7,FALSE),"")</f>
        <v/>
      </c>
      <c r="AB375" s="344" t="str">
        <f>IFERROR(VLOOKUP($B373&amp;AB$14,Plan!$B$10:$H$300,7,FALSE),"")</f>
        <v/>
      </c>
      <c r="AC375" s="702" t="str">
        <f>IFERROR(VLOOKUP($B373&amp;AC$14,Plan!$B$10:$H$300,7,FALSE),"")</f>
        <v/>
      </c>
      <c r="AD375" s="702" t="str">
        <f>IFERROR(VLOOKUP($B373&amp;AD$14,Plan!$B$10:$H$300,7,FALSE),"")</f>
        <v/>
      </c>
      <c r="AE375" s="702" t="str">
        <f>IFERROR(VLOOKUP($B373&amp;AE$14,Plan!$B$10:$H$300,7,FALSE),"")</f>
        <v/>
      </c>
      <c r="AF375" s="327"/>
      <c r="AG375" s="344" t="str">
        <f>IFERROR(VLOOKUP($B373&amp;AG$14,Plan!$B$10:$H$300,7,FALSE),"")</f>
        <v/>
      </c>
      <c r="AH375" s="344" t="str">
        <f>IFERROR(VLOOKUP($B373&amp;AH$14,Plan!$B$10:$H$300,7,FALSE),"")</f>
        <v/>
      </c>
      <c r="AI375" s="344" t="str">
        <f>IFERROR(VLOOKUP($B373&amp;AI$14,Plan!$B$10:$H$300,7,FALSE),"")</f>
        <v/>
      </c>
      <c r="AJ375" s="344" t="str">
        <f>IFERROR(VLOOKUP($B373&amp;AJ$14,Plan!$B$10:$H$300,7,FALSE),"")</f>
        <v/>
      </c>
      <c r="AK375" s="344" t="str">
        <f>IFERROR(VLOOKUP($B373&amp;AK$14,Plan!$B$10:$H$300,7,FALSE),"")</f>
        <v/>
      </c>
      <c r="AL375" s="344" t="str">
        <f>IFERROR(VLOOKUP($B373&amp;AL$14,Plan!$B$10:$H$300,7,FALSE),"")</f>
        <v/>
      </c>
      <c r="AM375" s="344" t="str">
        <f>IFERROR(VLOOKUP($B373&amp;AM$14,Plan!$B$10:$H$300,7,FALSE),"")</f>
        <v/>
      </c>
      <c r="AN375" s="344" t="str">
        <f>IFERROR(VLOOKUP($B373&amp;AN$14,Plan!$B$10:$H$300,7,FALSE),"")</f>
        <v/>
      </c>
      <c r="AO375" s="344" t="str">
        <f>IFERROR(VLOOKUP($B373&amp;AO$14,Plan!$B$10:$H$300,7,FALSE),"")</f>
        <v/>
      </c>
      <c r="AP375" s="344" t="str">
        <f>IFERROR(VLOOKUP($B373&amp;AP$14,Plan!$B$10:$H$300,7,FALSE),"")</f>
        <v/>
      </c>
      <c r="AQ375" s="344" t="str">
        <f>IFERROR(VLOOKUP($B373&amp;AQ$14,Plan!$B$10:$H$300,7,FALSE),"")</f>
        <v/>
      </c>
      <c r="AR375" s="344" t="str">
        <f>IFERROR(VLOOKUP($B373&amp;AR$14,Plan!$B$10:$H$300,7,FALSE),"")</f>
        <v/>
      </c>
      <c r="AS375" s="344" t="str">
        <f>IFERROR(VLOOKUP($B373&amp;AS$14,Plan!$B$10:$H$300,7,FALSE),"")</f>
        <v/>
      </c>
      <c r="AT375" s="344" t="str">
        <f>IFERROR(VLOOKUP($B373&amp;AT$14,Plan!$B$10:$H$300,7,FALSE),"")</f>
        <v/>
      </c>
      <c r="AU375" s="344" t="str">
        <f>IFERROR(VLOOKUP($B373&amp;AU$14,Plan!$B$10:$H$300,7,FALSE),"")</f>
        <v/>
      </c>
      <c r="AV375" s="344" t="str">
        <f>IFERROR(VLOOKUP($B373&amp;AV$14,Plan!$B$10:$H$300,7,FALSE),"")</f>
        <v/>
      </c>
      <c r="AW375" s="344" t="str">
        <f>IFERROR(VLOOKUP($B373&amp;AW$14,Plan!$B$10:$H$300,7,FALSE),"")</f>
        <v/>
      </c>
      <c r="AX375" s="344" t="str">
        <f>IFERROR(VLOOKUP($B373&amp;AX$14,Plan!$B$10:$H$300,7,FALSE),"")</f>
        <v/>
      </c>
      <c r="AY375" s="344" t="str">
        <f>IFERROR(VLOOKUP($B373&amp;AY$14,Plan!$B$10:$H$300,7,FALSE),"")</f>
        <v/>
      </c>
      <c r="AZ375" s="344" t="str">
        <f>IFERROR(VLOOKUP($B373&amp;AZ$14,Plan!$B$10:$H$300,7,FALSE),"")</f>
        <v/>
      </c>
      <c r="BA375" s="355" t="str">
        <f>IFERROR(VLOOKUP($B373&amp;BA$14,Plan!$B$10:$H$300,7,FALSE),"")</f>
        <v/>
      </c>
      <c r="BB375" s="331"/>
      <c r="BC375" s="345" t="str">
        <f>IFERROR(VLOOKUP($B373&amp;BC$14,Plan!$B$10:$H$300,7,FALSE),"")</f>
        <v/>
      </c>
      <c r="BD375" s="344" t="str">
        <f>IFERROR(VLOOKUP($B373&amp;BD$14,Plan!$B$10:$H$300,7,FALSE),"")</f>
        <v/>
      </c>
      <c r="BE375" s="344" t="str">
        <f>IFERROR(VLOOKUP($B373&amp;BE$14,Plan!$B$10:$H$300,7,FALSE),"")</f>
        <v/>
      </c>
      <c r="BF375" s="344" t="str">
        <f>IFERROR(VLOOKUP($B373&amp;BF$14,Plan!$B$10:$H$300,7,FALSE),"")</f>
        <v/>
      </c>
      <c r="BG375" s="331"/>
      <c r="BH375" s="344" t="str">
        <f>IFERROR(VLOOKUP($B373&amp;BH$14,Plan!$B$10:$H$300,7,FALSE),"")</f>
        <v/>
      </c>
      <c r="BI375" s="344" t="str">
        <f>IFERROR(VLOOKUP($B373&amp;BI$14,Plan!$B$10:$H$300,7,FALSE),"")</f>
        <v/>
      </c>
      <c r="BJ375" s="344" t="str">
        <f>IFERROR(VLOOKUP($B373&amp;BJ$14,Plan!$B$10:$H$300,7,FALSE),"")</f>
        <v/>
      </c>
      <c r="BK375" s="344" t="str">
        <f>IFERROR(VLOOKUP($B373&amp;BK$14,Plan!$B$10:$H$300,7,FALSE),"")</f>
        <v/>
      </c>
      <c r="BL375" s="331"/>
      <c r="BM375" s="344" t="str">
        <f>IFERROR(VLOOKUP($B373&amp;BM$14,Plan!$B$10:$H$300,7,FALSE),"")</f>
        <v/>
      </c>
      <c r="BN375" s="344" t="str">
        <f>IFERROR(VLOOKUP($B373&amp;BN$14,Plan!$B$10:$H$300,7,FALSE),"")</f>
        <v/>
      </c>
      <c r="BO375" s="344" t="str">
        <f>IFERROR(VLOOKUP($B373&amp;BO$14,Plan!$B$10:$H$300,7,FALSE),"")</f>
        <v/>
      </c>
      <c r="BP375" s="344" t="str">
        <f>IFERROR(VLOOKUP($B373&amp;BP$14,Plan!$B$10:$H$300,7,FALSE),"")</f>
        <v/>
      </c>
      <c r="BQ375" s="344" t="str">
        <f>IFERROR(VLOOKUP($B373&amp;BQ$14,Plan!$B$10:$H$300,7,FALSE),"")</f>
        <v/>
      </c>
      <c r="BR375" s="357"/>
      <c r="BS375" s="344" t="str">
        <f>IFERROR(VLOOKUP($B373&amp;BS$14,Plan!$B$10:$H$300,7,FALSE),"")</f>
        <v/>
      </c>
      <c r="BT375" s="344" t="str">
        <f>IFERROR(VLOOKUP($B373&amp;BT$14,Plan!$B$10:$H$300,7,FALSE),"")</f>
        <v/>
      </c>
      <c r="BU375" s="344" t="str">
        <f>IFERROR(VLOOKUP($B373&amp;BU$14,Plan!$B$10:$H$300,7,FALSE),"")</f>
        <v/>
      </c>
      <c r="BV375" s="344" t="str">
        <f>IFERROR(VLOOKUP($B373&amp;BV$14,Plan!$B$10:$H$300,7,FALSE),"")</f>
        <v/>
      </c>
      <c r="BW375" s="344" t="str">
        <f>IFERROR(VLOOKUP($B373&amp;BW$14,Plan!$B$10:$H$300,7,FALSE),"")</f>
        <v/>
      </c>
      <c r="BX375" s="344" t="str">
        <f>IFERROR(VLOOKUP($B373&amp;BX$14,Plan!$B$10:$H$300,7,FALSE),"")</f>
        <v/>
      </c>
      <c r="BY375" s="344" t="str">
        <f>IFERROR(VLOOKUP($B373&amp;BY$14,Plan!$B$10:$H$300,7,FALSE),"")</f>
        <v/>
      </c>
      <c r="BZ375" s="331"/>
      <c r="CA375" s="344" t="str">
        <f>IFERROR(VLOOKUP($B373&amp;CA$14,Plan!$B$10:$H$300,7,FALSE),"")</f>
        <v/>
      </c>
      <c r="CB375" s="344" t="str">
        <f>IFERROR(VLOOKUP($B373&amp;CB$14,Plan!$B$10:$H$300,7,FALSE),"")</f>
        <v/>
      </c>
      <c r="CC375" s="344" t="str">
        <f>IFERROR(VLOOKUP($B373&amp;CC$14,Plan!$B$10:$H$300,7,FALSE),"")</f>
        <v/>
      </c>
      <c r="CD375" s="344" t="str">
        <f>IFERROR(VLOOKUP($B373&amp;CD$14,Plan!$B$10:$H$300,7,FALSE),"")</f>
        <v/>
      </c>
      <c r="CE375" s="344" t="str">
        <f>IFERROR(VLOOKUP($B373&amp;CE$14,Plan!$B$10:$H$300,7,FALSE),"")</f>
        <v/>
      </c>
      <c r="CF375" s="344" t="str">
        <f>IFERROR(VLOOKUP($B373&amp;CF$14,Plan!$B$10:$H$300,7,FALSE),"")</f>
        <v/>
      </c>
      <c r="CG375" s="331"/>
      <c r="CH375" s="344" t="str">
        <f>IFERROR(VLOOKUP($B373&amp;CH$14,Plan!$B$10:$H$300,7,FALSE),"")</f>
        <v/>
      </c>
      <c r="CI375" s="344" t="str">
        <f>IFERROR(VLOOKUP($B373&amp;CI$14,Plan!$B$10:$H$300,7,FALSE),"")</f>
        <v/>
      </c>
      <c r="CJ375" s="344" t="str">
        <f>IFERROR(VLOOKUP($B373&amp;CJ$14,Plan!$B$10:$H$300,7,FALSE),"")</f>
        <v/>
      </c>
      <c r="CK375" s="344" t="str">
        <f>IFERROR(VLOOKUP($B373&amp;CK$14,Plan!$B$10:$H$300,7,FALSE),"")</f>
        <v/>
      </c>
      <c r="CL375" s="344" t="str">
        <f>IFERROR(VLOOKUP($B373&amp;CL$14,Plan!$B$10:$H$300,7,FALSE),"")</f>
        <v/>
      </c>
      <c r="CM375" s="344" t="str">
        <f>IFERROR(VLOOKUP($B373&amp;CM$14,Plan!$B$10:$H$300,7,FALSE),"")</f>
        <v/>
      </c>
      <c r="CN375" s="344" t="str">
        <f>IFERROR(VLOOKUP($B373&amp;CN$14,Plan!$B$10:$H$300,7,FALSE),"")</f>
        <v/>
      </c>
      <c r="CO375" s="344" t="str">
        <f>IFERROR(VLOOKUP($B373&amp;CO$14,Plan!$B$10:$H$300,7,FALSE),"")</f>
        <v/>
      </c>
      <c r="CP375" s="702" t="str">
        <f>IFERROR(VLOOKUP($B373&amp;CP$14,Plan!$B$10:$H$300,7,FALSE),"")</f>
        <v/>
      </c>
      <c r="CQ375" s="360" t="str">
        <f>IFERROR(VLOOKUP($B373&amp;CQ$14,Plan!$B$10:$H$300,7,FALSE),"")</f>
        <v/>
      </c>
      <c r="CR375" s="344" t="str">
        <f>IFERROR(VLOOKUP($B373&amp;CR$14,Plan!$B$10:$H$300,7,FALSE),"")</f>
        <v/>
      </c>
      <c r="CS375" s="355"/>
      <c r="CT375" s="345" t="str">
        <f>IFERROR(VLOOKUP($B373&amp;CT$14,Plan!$B$10:$H$300,7,FALSE),"")</f>
        <v/>
      </c>
      <c r="CU375" s="344" t="str">
        <f>IFERROR(VLOOKUP($B373&amp;CU$14,Plan!$B$10:$H$300,7,FALSE),"")</f>
        <v/>
      </c>
      <c r="CV375" s="344" t="str">
        <f>IFERROR(VLOOKUP($B373&amp;CV$14,Plan!$B$10:$H$300,7,FALSE),"")</f>
        <v/>
      </c>
      <c r="CW375" s="344"/>
      <c r="CX375" s="360" t="str">
        <f>IFERROR(VLOOKUP($B373&amp;CX$14,Plan!$B$10:$H$300,7,FALSE),"")</f>
        <v/>
      </c>
      <c r="CY375" s="344" t="str">
        <f>IFERROR(VLOOKUP($B373&amp;CY$14,Plan!$B$10:$H$300,7,FALSE),"")</f>
        <v/>
      </c>
      <c r="CZ375" s="355" t="str">
        <f>IFERROR(VLOOKUP($B373&amp;CZ$14,Plan!$B$10:$H$300,7,FALSE),"")</f>
        <v/>
      </c>
      <c r="DA375" s="360" t="str">
        <f>IFERROR(VLOOKUP($B373&amp;DA$14,Plan!$B$10:$H$300,7,FALSE),"")</f>
        <v/>
      </c>
      <c r="DB375" s="344" t="str">
        <f>IFERROR(VLOOKUP($B373&amp;DB$14,Plan!$B$10:$H$300,7,FALSE),"")</f>
        <v/>
      </c>
      <c r="DC375" s="344" t="str">
        <f>IFERROR(VLOOKUP($B373&amp;DC$14,Plan!$B$10:$H$300,7,FALSE),"")</f>
        <v/>
      </c>
      <c r="DD375" s="344" t="str">
        <f>IFERROR(VLOOKUP($B373&amp;DD$14,Plan!$B$10:$H$300,7,FALSE),"")</f>
        <v/>
      </c>
      <c r="DE375" s="344" t="str">
        <f>IFERROR(VLOOKUP($B373&amp;DE$14,Plan!$B$10:$H$300,7,FALSE),"")</f>
        <v/>
      </c>
      <c r="DF375" s="344" t="str">
        <f>IFERROR(VLOOKUP($B373&amp;DF$14,Plan!$B$10:$H$300,7,FALSE),"")</f>
        <v/>
      </c>
      <c r="DG375" s="344" t="str">
        <f>IFERROR(VLOOKUP($B373&amp;DG$14,Plan!$B$10:$H$300,7,FALSE),"")</f>
        <v/>
      </c>
      <c r="DH375" s="344" t="str">
        <f>IFERROR(VLOOKUP($B373&amp;DH$14,Plan!$B$10:$H$300,7,FALSE),"")</f>
        <v/>
      </c>
      <c r="DI375" s="344" t="str">
        <f>IFERROR(VLOOKUP($B373&amp;DI$14,Plan!$B$10:$H$300,7,FALSE),"")</f>
        <v/>
      </c>
      <c r="DJ375" s="344" t="str">
        <f>IFERROR(VLOOKUP($B373&amp;DJ$14,Plan!$B$10:$H$300,7,FALSE),"")</f>
        <v/>
      </c>
      <c r="DK375" s="344" t="str">
        <f>IFERROR(VLOOKUP($B373&amp;DK$14,Plan!$B$10:$H$300,7,FALSE),"")</f>
        <v/>
      </c>
      <c r="DL375" s="344" t="str">
        <f>IFERROR(VLOOKUP($B373&amp;DL$14,Plan!$B$10:$H$300,7,FALSE),"")</f>
        <v/>
      </c>
      <c r="DM375" s="344" t="str">
        <f>IFERROR(VLOOKUP($B373&amp;DM$14,Plan!$B$10:$H$300,7,FALSE),"")</f>
        <v/>
      </c>
      <c r="DN375" s="344" t="str">
        <f>IFERROR(VLOOKUP($B373&amp;DN$14,Plan!$B$10:$H$300,7,FALSE),"")</f>
        <v/>
      </c>
      <c r="DO375" s="344" t="str">
        <f>IFERROR(VLOOKUP($B373&amp;DO$14,Plan!$B$10:$H$300,7,FALSE),"")</f>
        <v/>
      </c>
      <c r="DP375" s="344" t="str">
        <f>IFERROR(VLOOKUP($B373&amp;DP$14,Plan!$B$10:$H$300,7,FALSE),"")</f>
        <v/>
      </c>
      <c r="DQ375" s="344" t="str">
        <f>IFERROR(VLOOKUP($B373&amp;DQ$14,Plan!$B$10:$H$300,7,FALSE),"")</f>
        <v/>
      </c>
      <c r="DR375" s="972" t="str">
        <f>IFERROR(VLOOKUP($B373&amp;DR$14,Plan!$B$10:$H$300,7,FALSE),"")</f>
        <v/>
      </c>
      <c r="DS375" s="972" t="str">
        <f>IFERROR(VLOOKUP($B373&amp;DS$14,Plan!$B$10:$H$300,7,FALSE),"")</f>
        <v/>
      </c>
      <c r="DT375" s="355" t="str">
        <f>IFERROR(VLOOKUP($B373&amp;DT$14,Plan!$B$10:$H$300,7,FALSE),"")</f>
        <v/>
      </c>
      <c r="DV375" s="103">
        <f t="shared" si="63"/>
        <v>0</v>
      </c>
    </row>
    <row r="376" spans="1:126" s="103" customFormat="1">
      <c r="A376" s="1076"/>
      <c r="B376" s="1073"/>
      <c r="C376" s="1081"/>
      <c r="D376" s="1082"/>
      <c r="E376" s="1085"/>
      <c r="F376" s="1088"/>
      <c r="G376" s="1088"/>
      <c r="H376" s="342" t="s">
        <v>358</v>
      </c>
      <c r="I376" s="441"/>
      <c r="J376" s="320" t="str">
        <f>IF(IFERROR(VLOOKUP($B373&amp;J$14,Plan!$B$10:$K$300,9,FALSE),"")=0,"",IFERROR(VLOOKUP($B373&amp;J$14,Plan!$B$10:$K$300,9,FALSE),""))</f>
        <v/>
      </c>
      <c r="K376" s="320" t="str">
        <f>IF(IFERROR(VLOOKUP($B373&amp;K$14,Plan!$B$10:$K$300,9,FALSE),"")=0,"",IFERROR(VLOOKUP($B373&amp;K$14,Plan!$B$10:$K$300,9,FALSE),""))</f>
        <v/>
      </c>
      <c r="L376" s="320" t="str">
        <f>IF(IFERROR(VLOOKUP($B373&amp;L$14,Plan!$B$10:$K$300,9,FALSE),"")=0,"",IFERROR(VLOOKUP($B373&amp;L$14,Plan!$B$10:$K$300,9,FALSE),""))</f>
        <v/>
      </c>
      <c r="M376" s="320" t="str">
        <f>IF(IFERROR(VLOOKUP($B373&amp;M$14,Plan!$B$10:$K$300,9,FALSE),"")=0,"",IFERROR(VLOOKUP($B373&amp;M$14,Plan!$B$10:$K$300,9,FALSE),""))</f>
        <v/>
      </c>
      <c r="N376" s="320" t="str">
        <f>IF(IFERROR(VLOOKUP($B373&amp;N$14,Plan!$B$10:$K$300,9,FALSE),"")=0,"",IFERROR(VLOOKUP($B373&amp;N$14,Plan!$B$10:$K$300,9,FALSE),""))</f>
        <v/>
      </c>
      <c r="O376" s="320" t="str">
        <f>IF(IFERROR(VLOOKUP($B373&amp;O$14,Plan!$B$10:$K$300,9,FALSE),"")=0,"",IFERROR(VLOOKUP($B373&amp;O$14,Plan!$B$10:$K$300,9,FALSE),""))</f>
        <v/>
      </c>
      <c r="P376" s="320" t="str">
        <f>IF(IFERROR(VLOOKUP($B373&amp;P$14,Plan!$B$10:$K$300,9,FALSE),"")=0,"",IFERROR(VLOOKUP($B373&amp;P$14,Plan!$B$10:$K$300,9,FALSE),""))</f>
        <v/>
      </c>
      <c r="Q376" s="320" t="str">
        <f>IF(IFERROR(VLOOKUP($B373&amp;Q$14,Plan!$B$10:$K$300,9,FALSE),"")=0,"",IFERROR(VLOOKUP($B373&amp;Q$14,Plan!$B$10:$K$300,9,FALSE),""))</f>
        <v/>
      </c>
      <c r="R376" s="320" t="str">
        <f>IF(IFERROR(VLOOKUP($B373&amp;R$14,Plan!$B$10:$K$300,9,FALSE),"")=0,"",IFERROR(VLOOKUP($B373&amp;R$14,Plan!$B$10:$K$300,9,FALSE),""))</f>
        <v/>
      </c>
      <c r="S376" s="320" t="str">
        <f>IF(IFERROR(VLOOKUP($B373&amp;S$14,Plan!$B$10:$K$300,9,FALSE),"")=0,"",IFERROR(VLOOKUP($B373&amp;S$14,Plan!$B$10:$K$300,9,FALSE),""))</f>
        <v/>
      </c>
      <c r="T376" s="320" t="str">
        <f>IF(IFERROR(VLOOKUP($B373&amp;T$14,Plan!$B$10:$K$300,9,FALSE),"")=0,"",IFERROR(VLOOKUP($B373&amp;T$14,Plan!$B$10:$K$300,9,FALSE),""))</f>
        <v/>
      </c>
      <c r="U376" s="320" t="str">
        <f>IF(IFERROR(VLOOKUP($B373&amp;U$14,Plan!$B$10:$K$300,9,FALSE),"")=0,"",IFERROR(VLOOKUP($B373&amp;U$14,Plan!$B$10:$K$300,9,FALSE),""))</f>
        <v/>
      </c>
      <c r="V376" s="320" t="str">
        <f>IF(IFERROR(VLOOKUP($B373&amp;V$14,Plan!$B$10:$K$300,9,FALSE),"")=0,"",IFERROR(VLOOKUP($B373&amp;V$14,Plan!$B$10:$K$300,9,FALSE),""))</f>
        <v/>
      </c>
      <c r="W376" s="320" t="str">
        <f>IF(IFERROR(VLOOKUP($B373&amp;W$14,Plan!$B$10:$K$300,9,FALSE),"")=0,"",IFERROR(VLOOKUP($B373&amp;W$14,Plan!$B$10:$K$300,9,FALSE),""))</f>
        <v/>
      </c>
      <c r="X376" s="320" t="str">
        <f>IF(IFERROR(VLOOKUP($B373&amp;X$14,Plan!$B$10:$K$300,9,FALSE),"")=0,"",IFERROR(VLOOKUP($B373&amp;X$14,Plan!$B$10:$K$300,9,FALSE),""))</f>
        <v/>
      </c>
      <c r="Y376" s="320" t="str">
        <f>IF(IFERROR(VLOOKUP($B373&amp;Y$14,Plan!$B$10:$K$300,9,FALSE),"")=0,"",IFERROR(VLOOKUP($B373&amp;Y$14,Plan!$B$10:$K$300,9,FALSE),""))</f>
        <v/>
      </c>
      <c r="Z376" s="320" t="str">
        <f>IF(IFERROR(VLOOKUP($B373&amp;Z$14,Plan!$B$10:$K$300,9,FALSE),"")=0,"",IFERROR(VLOOKUP($B373&amp;Z$14,Plan!$B$10:$K$300,9,FALSE),""))</f>
        <v/>
      </c>
      <c r="AA376" s="320" t="str">
        <f>IF(IFERROR(VLOOKUP($B373&amp;AA$14,Plan!$B$10:$K$300,9,FALSE),"")=0,"",IFERROR(VLOOKUP($B373&amp;AA$14,Plan!$B$10:$K$300,9,FALSE),""))</f>
        <v/>
      </c>
      <c r="AB376" s="320" t="str">
        <f>IF(IFERROR(VLOOKUP($B373&amp;AB$14,Plan!$B$10:$K$300,9,FALSE),"")=0,"",IFERROR(VLOOKUP($B373&amp;AB$14,Plan!$B$10:$K$300,9,FALSE),""))</f>
        <v/>
      </c>
      <c r="AC376" s="703" t="str">
        <f>IF(IFERROR(VLOOKUP($B373&amp;AC$14,Plan!$B$10:$K$300,9,FALSE),"")=0,"",IFERROR(VLOOKUP($B373&amp;AC$14,Plan!$B$10:$K$300,9,FALSE),""))</f>
        <v/>
      </c>
      <c r="AD376" s="703" t="str">
        <f>IF(IFERROR(VLOOKUP($B373&amp;AD$14,Plan!$B$10:$K$300,9,FALSE),"")=0,"",IFERROR(VLOOKUP($B373&amp;AD$14,Plan!$B$10:$K$300,9,FALSE),""))</f>
        <v/>
      </c>
      <c r="AE376" s="703" t="str">
        <f>IF(IFERROR(VLOOKUP($B373&amp;AE$14,Plan!$B$10:$K$300,9,FALSE),"")=0,"",IFERROR(VLOOKUP($B373&amp;AE$14,Plan!$B$10:$K$300,9,FALSE),""))</f>
        <v/>
      </c>
      <c r="AF376" s="354"/>
      <c r="AG376" s="320" t="str">
        <f>IF(IFERROR(VLOOKUP($B373&amp;AG$14,Plan!$B$10:$K$300,9,FALSE),"")=0,"",IFERROR(VLOOKUP($B373&amp;AG$14,Plan!$B$10:$K$300,9,FALSE),""))</f>
        <v/>
      </c>
      <c r="AH376" s="320" t="str">
        <f>IF(IFERROR(VLOOKUP($B373&amp;AH$14,Plan!$B$10:$K$300,9,FALSE),"")=0,"",IFERROR(VLOOKUP($B373&amp;AH$14,Plan!$B$10:$K$300,9,FALSE),""))</f>
        <v/>
      </c>
      <c r="AI376" s="320" t="str">
        <f>IF(IFERROR(VLOOKUP($B373&amp;AI$14,Plan!$B$10:$K$300,9,FALSE),"")=0,"",IFERROR(VLOOKUP($B373&amp;AI$14,Plan!$B$10:$K$300,9,FALSE),""))</f>
        <v/>
      </c>
      <c r="AJ376" s="320" t="str">
        <f>IF(IFERROR(VLOOKUP($B373&amp;AJ$14,Plan!$B$10:$K$300,9,FALSE),"")=0,"",IFERROR(VLOOKUP($B373&amp;AJ$14,Plan!$B$10:$K$300,9,FALSE),""))</f>
        <v/>
      </c>
      <c r="AK376" s="320" t="str">
        <f>IF(IFERROR(VLOOKUP($B373&amp;AK$14,Plan!$B$10:$K$300,9,FALSE),"")=0,"",IFERROR(VLOOKUP($B373&amp;AK$14,Plan!$B$10:$K$300,9,FALSE),""))</f>
        <v/>
      </c>
      <c r="AL376" s="320" t="str">
        <f>IF(IFERROR(VLOOKUP($B373&amp;AL$14,Plan!$B$10:$K$300,9,FALSE),"")=0,"",IFERROR(VLOOKUP($B373&amp;AL$14,Plan!$B$10:$K$300,9,FALSE),""))</f>
        <v/>
      </c>
      <c r="AM376" s="320" t="str">
        <f>IF(IFERROR(VLOOKUP($B373&amp;AM$14,Plan!$B$10:$K$300,9,FALSE),"")=0,"",IFERROR(VLOOKUP($B373&amp;AM$14,Plan!$B$10:$K$300,9,FALSE),""))</f>
        <v/>
      </c>
      <c r="AN376" s="320" t="str">
        <f>IF(IFERROR(VLOOKUP($B373&amp;AN$14,Plan!$B$10:$K$300,9,FALSE),"")=0,"",IFERROR(VLOOKUP($B373&amp;AN$14,Plan!$B$10:$K$300,9,FALSE),""))</f>
        <v/>
      </c>
      <c r="AO376" s="320" t="str">
        <f>IF(IFERROR(VLOOKUP($B373&amp;AO$14,Plan!$B$10:$K$300,9,FALSE),"")=0,"",IFERROR(VLOOKUP($B373&amp;AO$14,Plan!$B$10:$K$300,9,FALSE),""))</f>
        <v/>
      </c>
      <c r="AP376" s="320" t="str">
        <f>IF(IFERROR(VLOOKUP($B373&amp;AP$14,Plan!$B$10:$K$300,9,FALSE),"")=0,"",IFERROR(VLOOKUP($B373&amp;AP$14,Plan!$B$10:$K$300,9,FALSE),""))</f>
        <v/>
      </c>
      <c r="AQ376" s="320" t="str">
        <f>IF(IFERROR(VLOOKUP($B373&amp;AQ$14,Plan!$B$10:$K$300,9,FALSE),"")=0,"",IFERROR(VLOOKUP($B373&amp;AQ$14,Plan!$B$10:$K$300,9,FALSE),""))</f>
        <v/>
      </c>
      <c r="AR376" s="320" t="str">
        <f>IF(IFERROR(VLOOKUP($B373&amp;AR$14,Plan!$B$10:$K$300,9,FALSE),"")=0,"",IFERROR(VLOOKUP($B373&amp;AR$14,Plan!$B$10:$K$300,9,FALSE),""))</f>
        <v/>
      </c>
      <c r="AS376" s="320" t="str">
        <f>IF(IFERROR(VLOOKUP($B373&amp;AS$14,Plan!$B$10:$K$300,9,FALSE),"")=0,"",IFERROR(VLOOKUP($B373&amp;AS$14,Plan!$B$10:$K$300,9,FALSE),""))</f>
        <v/>
      </c>
      <c r="AT376" s="320" t="str">
        <f>IF(IFERROR(VLOOKUP($B373&amp;AT$14,Plan!$B$10:$K$300,9,FALSE),"")=0,"",IFERROR(VLOOKUP($B373&amp;AT$14,Plan!$B$10:$K$300,9,FALSE),""))</f>
        <v/>
      </c>
      <c r="AU376" s="320" t="str">
        <f>IF(IFERROR(VLOOKUP($B373&amp;AU$14,Plan!$B$10:$K$300,9,FALSE),"")=0,"",IFERROR(VLOOKUP($B373&amp;AU$14,Plan!$B$10:$K$300,9,FALSE),""))</f>
        <v/>
      </c>
      <c r="AV376" s="320" t="str">
        <f>IF(IFERROR(VLOOKUP($B373&amp;AV$14,Plan!$B$10:$K$300,9,FALSE),"")=0,"",IFERROR(VLOOKUP($B373&amp;AV$14,Plan!$B$10:$K$300,9,FALSE),""))</f>
        <v/>
      </c>
      <c r="AW376" s="320" t="str">
        <f>IF(IFERROR(VLOOKUP($B373&amp;AW$14,Plan!$B$10:$K$300,9,FALSE),"")=0,"",IFERROR(VLOOKUP($B373&amp;AW$14,Plan!$B$10:$K$300,9,FALSE),""))</f>
        <v/>
      </c>
      <c r="AX376" s="320" t="str">
        <f>IF(IFERROR(VLOOKUP($B373&amp;AX$14,Plan!$B$10:$K$300,9,FALSE),"")=0,"",IFERROR(VLOOKUP($B373&amp;AX$14,Plan!$B$10:$K$300,9,FALSE),""))</f>
        <v/>
      </c>
      <c r="AY376" s="320" t="str">
        <f>IF(IFERROR(VLOOKUP($B373&amp;AY$14,Plan!$B$10:$K$300,9,FALSE),"")=0,"",IFERROR(VLOOKUP($B373&amp;AY$14,Plan!$B$10:$K$300,9,FALSE),""))</f>
        <v/>
      </c>
      <c r="AZ376" s="320" t="str">
        <f>IF(IFERROR(VLOOKUP($B373&amp;AZ$14,Plan!$B$10:$K$300,9,FALSE),"")=0,"",IFERROR(VLOOKUP($B373&amp;AZ$14,Plan!$B$10:$K$300,9,FALSE),""))</f>
        <v/>
      </c>
      <c r="BA376" s="323" t="str">
        <f>IF(IFERROR(VLOOKUP($B373&amp;BA$14,Plan!$B$10:$K$300,9,FALSE),"")=0,"",IFERROR(VLOOKUP($B373&amp;BA$14,Plan!$B$10:$K$300,9,FALSE),""))</f>
        <v/>
      </c>
      <c r="BB376" s="328"/>
      <c r="BC376" s="321" t="str">
        <f>IF(IFERROR(VLOOKUP($B373&amp;BC$14,Plan!$B$10:$K$300,9,FALSE),"")=0,"",IFERROR(VLOOKUP($B373&amp;BC$14,Plan!$B$10:$K$300,9,FALSE),""))</f>
        <v/>
      </c>
      <c r="BD376" s="320" t="str">
        <f>IF(IFERROR(VLOOKUP($B373&amp;BD$14,Plan!$B$10:$K$300,9,FALSE),"")=0,"",IFERROR(VLOOKUP($B373&amp;BD$14,Plan!$B$10:$K$300,9,FALSE),""))</f>
        <v/>
      </c>
      <c r="BE376" s="320" t="str">
        <f>IF(IFERROR(VLOOKUP($B373&amp;BE$14,Plan!$B$10:$K$300,9,FALSE),"")=0,"",IFERROR(VLOOKUP($B373&amp;BE$14,Plan!$B$10:$K$300,9,FALSE),""))</f>
        <v/>
      </c>
      <c r="BF376" s="320" t="str">
        <f>IF(IFERROR(VLOOKUP($B373&amp;BF$14,Plan!$B$10:$K$300,9,FALSE),"")=0,"",IFERROR(VLOOKUP($B373&amp;BF$14,Plan!$B$10:$K$300,9,FALSE),""))</f>
        <v/>
      </c>
      <c r="BG376" s="328"/>
      <c r="BH376" s="320" t="str">
        <f>IF(IFERROR(VLOOKUP($B373&amp;BH$14,Plan!$B$10:$K$300,9,FALSE),"")=0,"",IFERROR(VLOOKUP($B373&amp;BH$14,Plan!$B$10:$K$300,9,FALSE),""))</f>
        <v/>
      </c>
      <c r="BI376" s="320" t="str">
        <f>IF(IFERROR(VLOOKUP($B373&amp;BI$14,Plan!$B$10:$K$300,9,FALSE),"")=0,"",IFERROR(VLOOKUP($B373&amp;BI$14,Plan!$B$10:$K$300,9,FALSE),""))</f>
        <v/>
      </c>
      <c r="BJ376" s="320" t="str">
        <f>IF(IFERROR(VLOOKUP($B373&amp;BJ$14,Plan!$B$10:$K$300,9,FALSE),"")=0,"",IFERROR(VLOOKUP($B373&amp;BJ$14,Plan!$B$10:$K$300,9,FALSE),""))</f>
        <v/>
      </c>
      <c r="BK376" s="320" t="str">
        <f>IF(IFERROR(VLOOKUP($B373&amp;BK$14,Plan!$B$10:$K$300,9,FALSE),"")=0,"",IFERROR(VLOOKUP($B373&amp;BK$14,Plan!$B$10:$K$300,9,FALSE),""))</f>
        <v/>
      </c>
      <c r="BL376" s="328"/>
      <c r="BM376" s="320" t="str">
        <f>IF(IFERROR(VLOOKUP($B373&amp;BM$14,Plan!$B$10:$K$300,9,FALSE),"")=0,"",IFERROR(VLOOKUP($B373&amp;BM$14,Plan!$B$10:$K$300,9,FALSE),""))</f>
        <v/>
      </c>
      <c r="BN376" s="320" t="str">
        <f>IF(IFERROR(VLOOKUP($B373&amp;BN$14,Plan!$B$10:$K$300,9,FALSE),"")=0,"",IFERROR(VLOOKUP($B373&amp;BN$14,Plan!$B$10:$K$300,9,FALSE),""))</f>
        <v/>
      </c>
      <c r="BO376" s="320" t="str">
        <f>IF(IFERROR(VLOOKUP($B373&amp;BO$14,Plan!$B$10:$K$300,9,FALSE),"")=0,"",IFERROR(VLOOKUP($B373&amp;BO$14,Plan!$B$10:$K$300,9,FALSE),""))</f>
        <v/>
      </c>
      <c r="BP376" s="320" t="str">
        <f>IF(IFERROR(VLOOKUP($B373&amp;BP$14,Plan!$B$10:$K$300,9,FALSE),"")=0,"",IFERROR(VLOOKUP($B373&amp;BP$14,Plan!$B$10:$K$300,9,FALSE),""))</f>
        <v/>
      </c>
      <c r="BQ376" s="320" t="str">
        <f>IF(IFERROR(VLOOKUP($B373&amp;BQ$14,Plan!$B$10:$K$300,9,FALSE),"")=0,"",IFERROR(VLOOKUP($B373&amp;BQ$14,Plan!$B$10:$K$300,9,FALSE),""))</f>
        <v/>
      </c>
      <c r="BR376" s="358"/>
      <c r="BS376" s="320" t="str">
        <f>IF(IFERROR(VLOOKUP($B373&amp;BS$14,Plan!$B$10:$K$300,9,FALSE),"")=0,"",IFERROR(VLOOKUP($B373&amp;BS$14,Plan!$B$10:$K$300,9,FALSE),""))</f>
        <v/>
      </c>
      <c r="BT376" s="320" t="str">
        <f>IF(IFERROR(VLOOKUP($B373&amp;BT$14,Plan!$B$10:$K$300,9,FALSE),"")=0,"",IFERROR(VLOOKUP($B373&amp;BT$14,Plan!$B$10:$K$300,9,FALSE),""))</f>
        <v/>
      </c>
      <c r="BU376" s="320" t="str">
        <f>IF(IFERROR(VLOOKUP($B373&amp;BU$14,Plan!$B$10:$K$300,9,FALSE),"")=0,"",IFERROR(VLOOKUP($B373&amp;BU$14,Plan!$B$10:$K$300,9,FALSE),""))</f>
        <v/>
      </c>
      <c r="BV376" s="320" t="str">
        <f>IF(IFERROR(VLOOKUP($B373&amp;BV$14,Plan!$B$10:$K$300,9,FALSE),"")=0,"",IFERROR(VLOOKUP($B373&amp;BV$14,Plan!$B$10:$K$300,9,FALSE),""))</f>
        <v/>
      </c>
      <c r="BW376" s="320" t="str">
        <f>IF(IFERROR(VLOOKUP($B373&amp;BW$14,Plan!$B$10:$K$300,9,FALSE),"")=0,"",IFERROR(VLOOKUP($B373&amp;BW$14,Plan!$B$10:$K$300,9,FALSE),""))</f>
        <v/>
      </c>
      <c r="BX376" s="320" t="str">
        <f>IF(IFERROR(VLOOKUP($B373&amp;BX$14,Plan!$B$10:$K$300,9,FALSE),"")=0,"",IFERROR(VLOOKUP($B373&amp;BX$14,Plan!$B$10:$K$300,9,FALSE),""))</f>
        <v/>
      </c>
      <c r="BY376" s="320" t="str">
        <f>IF(IFERROR(VLOOKUP($B373&amp;BY$14,Plan!$B$10:$K$300,9,FALSE),"")=0,"",IFERROR(VLOOKUP($B373&amp;BY$14,Plan!$B$10:$K$300,9,FALSE),""))</f>
        <v/>
      </c>
      <c r="BZ376" s="328"/>
      <c r="CA376" s="320" t="str">
        <f>IF(IFERROR(VLOOKUP($B373&amp;CA$14,Plan!$B$10:$K$300,9,FALSE),"")=0,"",IFERROR(VLOOKUP($B373&amp;CA$14,Plan!$B$10:$K$300,9,FALSE),""))</f>
        <v/>
      </c>
      <c r="CB376" s="320" t="str">
        <f>IF(IFERROR(VLOOKUP($B373&amp;CB$14,Plan!$B$10:$K$300,9,FALSE),"")=0,"",IFERROR(VLOOKUP($B373&amp;CB$14,Plan!$B$10:$K$300,9,FALSE),""))</f>
        <v/>
      </c>
      <c r="CC376" s="320" t="str">
        <f>IF(IFERROR(VLOOKUP($B373&amp;CC$14,Plan!$B$10:$K$300,9,FALSE),"")=0,"",IFERROR(VLOOKUP($B373&amp;CC$14,Plan!$B$10:$K$300,9,FALSE),""))</f>
        <v/>
      </c>
      <c r="CD376" s="320" t="str">
        <f>IF(IFERROR(VLOOKUP($B373&amp;CD$14,Plan!$B$10:$K$300,9,FALSE),"")=0,"",IFERROR(VLOOKUP($B373&amp;CD$14,Plan!$B$10:$K$300,9,FALSE),""))</f>
        <v/>
      </c>
      <c r="CE376" s="320" t="str">
        <f>IF(IFERROR(VLOOKUP($B373&amp;CE$14,Plan!$B$10:$K$300,9,FALSE),"")=0,"",IFERROR(VLOOKUP($B373&amp;CE$14,Plan!$B$10:$K$300,9,FALSE),""))</f>
        <v/>
      </c>
      <c r="CF376" s="320" t="str">
        <f>IF(IFERROR(VLOOKUP($B373&amp;CF$14,Plan!$B$10:$K$300,9,FALSE),"")=0,"",IFERROR(VLOOKUP($B373&amp;CF$14,Plan!$B$10:$K$300,9,FALSE),""))</f>
        <v/>
      </c>
      <c r="CG376" s="328"/>
      <c r="CH376" s="320" t="str">
        <f>IF(IFERROR(VLOOKUP($B373&amp;CH$14,Plan!$B$10:$K$300,9,FALSE),"")=0,"",IFERROR(VLOOKUP($B373&amp;CH$14,Plan!$B$10:$K$300,9,FALSE),""))</f>
        <v/>
      </c>
      <c r="CI376" s="320" t="str">
        <f>IF(IFERROR(VLOOKUP($B373&amp;CI$14,Plan!$B$10:$K$300,9,FALSE),"")=0,"",IFERROR(VLOOKUP($B373&amp;CI$14,Plan!$B$10:$K$300,9,FALSE),""))</f>
        <v/>
      </c>
      <c r="CJ376" s="320" t="str">
        <f>IF(IFERROR(VLOOKUP($B373&amp;CJ$14,Plan!$B$10:$K$300,9,FALSE),"")=0,"",IFERROR(VLOOKUP($B373&amp;CJ$14,Plan!$B$10:$K$300,9,FALSE),""))</f>
        <v/>
      </c>
      <c r="CK376" s="320" t="str">
        <f>IF(IFERROR(VLOOKUP($B373&amp;CK$14,Plan!$B$10:$K$300,9,FALSE),"")=0,"",IFERROR(VLOOKUP($B373&amp;CK$14,Plan!$B$10:$K$300,9,FALSE),""))</f>
        <v/>
      </c>
      <c r="CL376" s="320" t="str">
        <f>IF(IFERROR(VLOOKUP($B373&amp;CL$14,Plan!$B$10:$K$300,9,FALSE),"")=0,"",IFERROR(VLOOKUP($B373&amp;CL$14,Plan!$B$10:$K$300,9,FALSE),""))</f>
        <v/>
      </c>
      <c r="CM376" s="320" t="str">
        <f>IF(IFERROR(VLOOKUP($B373&amp;CM$14,Plan!$B$10:$K$300,9,FALSE),"")=0,"",IFERROR(VLOOKUP($B373&amp;CM$14,Plan!$B$10:$K$300,9,FALSE),""))</f>
        <v/>
      </c>
      <c r="CN376" s="320" t="str">
        <f>IF(IFERROR(VLOOKUP($B373&amp;CN$14,Plan!$B$10:$K$300,9,FALSE),"")=0,"",IFERROR(VLOOKUP($B373&amp;CN$14,Plan!$B$10:$K$300,9,FALSE),""))</f>
        <v/>
      </c>
      <c r="CO376" s="320" t="str">
        <f>IF(IFERROR(VLOOKUP($B373&amp;CO$14,Plan!$B$10:$K$300,9,FALSE),"")=0,"",IFERROR(VLOOKUP($B373&amp;CO$14,Plan!$B$10:$K$300,9,FALSE),""))</f>
        <v/>
      </c>
      <c r="CP376" s="703" t="str">
        <f>IF(IFERROR(VLOOKUP($B373&amp;CP$14,Plan!$B$10:$K$300,9,FALSE),"")=0,"",IFERROR(VLOOKUP($B373&amp;CP$14,Plan!$B$10:$K$300,9,FALSE),""))</f>
        <v/>
      </c>
      <c r="CQ376" s="322" t="str">
        <f>IF(IFERROR(VLOOKUP($B373&amp;CQ$14,Plan!$B$10:$K$300,9,FALSE),"")=0,"",IFERROR(VLOOKUP($B373&amp;CQ$14,Plan!$B$10:$K$300,9,FALSE),""))</f>
        <v/>
      </c>
      <c r="CR376" s="320" t="str">
        <f>IF(IFERROR(VLOOKUP($B373&amp;CR$14,Plan!$B$10:$K$300,9,FALSE),"")=0,"",IFERROR(VLOOKUP($B373&amp;CR$14,Plan!$B$10:$K$300,9,FALSE),""))</f>
        <v/>
      </c>
      <c r="CS376" s="323"/>
      <c r="CT376" s="321" t="str">
        <f>IF(IFERROR(VLOOKUP($B373&amp;CT$14,Plan!$B$10:$K$300,9,FALSE),"")=0,"",IFERROR(VLOOKUP($B373&amp;CT$14,Plan!$B$10:$K$300,9,FALSE),""))</f>
        <v/>
      </c>
      <c r="CU376" s="320" t="str">
        <f>IF(IFERROR(VLOOKUP($B373&amp;CU$14,Plan!$B$10:$K$300,9,FALSE),"")=0,"",IFERROR(VLOOKUP($B373&amp;CU$14,Plan!$B$10:$K$300,9,FALSE),""))</f>
        <v/>
      </c>
      <c r="CV376" s="320" t="str">
        <f>IF(IFERROR(VLOOKUP($B373&amp;CV$14,Plan!$B$10:$K$300,9,FALSE),"")=0,"",IFERROR(VLOOKUP($B373&amp;CV$14,Plan!$B$10:$K$300,9,FALSE),""))</f>
        <v/>
      </c>
      <c r="CW376" s="320"/>
      <c r="CX376" s="322" t="str">
        <f>IF(IFERROR(VLOOKUP($B373&amp;CX$14,Plan!$B$10:$K$300,9,FALSE),"")=0,"",IFERROR(VLOOKUP($B373&amp;CX$14,Plan!$B$10:$K$300,9,FALSE),""))</f>
        <v/>
      </c>
      <c r="CY376" s="320" t="str">
        <f>IF(IFERROR(VLOOKUP($B373&amp;CY$14,Plan!$B$10:$K$300,9,FALSE),"")=0,"",IFERROR(VLOOKUP($B373&amp;CY$14,Plan!$B$10:$K$300,9,FALSE),""))</f>
        <v/>
      </c>
      <c r="CZ376" s="323" t="str">
        <f>IF(IFERROR(VLOOKUP($B373&amp;CZ$14,Plan!$B$10:$K$300,9,FALSE),"")=0,"",IFERROR(VLOOKUP($B373&amp;CZ$14,Plan!$B$10:$K$300,9,FALSE),""))</f>
        <v/>
      </c>
      <c r="DA376" s="322" t="str">
        <f>IF(IFERROR(VLOOKUP($B373&amp;DA$14,Plan!$B$10:$K$300,9,FALSE),"")=0,"",IFERROR(VLOOKUP($B373&amp;DA$14,Plan!$B$10:$K$300,9,FALSE),""))</f>
        <v/>
      </c>
      <c r="DB376" s="320" t="str">
        <f>IF(IFERROR(VLOOKUP($B373&amp;DB$14,Plan!$B$10:$K$300,9,FALSE),"")=0,"",IFERROR(VLOOKUP($B373&amp;DB$14,Plan!$B$10:$K$300,9,FALSE),""))</f>
        <v/>
      </c>
      <c r="DC376" s="320" t="str">
        <f>IF(IFERROR(VLOOKUP($B373&amp;DC$14,Plan!$B$10:$K$300,9,FALSE),"")=0,"",IFERROR(VLOOKUP($B373&amp;DC$14,Plan!$B$10:$K$300,9,FALSE),""))</f>
        <v/>
      </c>
      <c r="DD376" s="320" t="str">
        <f>IF(IFERROR(VLOOKUP($B373&amp;DD$14,Plan!$B$10:$K$300,9,FALSE),"")=0,"",IFERROR(VLOOKUP($B373&amp;DD$14,Plan!$B$10:$K$300,9,FALSE),""))</f>
        <v/>
      </c>
      <c r="DE376" s="320" t="str">
        <f>IF(IFERROR(VLOOKUP($B373&amp;DE$14,Plan!$B$10:$K$300,9,FALSE),"")=0,"",IFERROR(VLOOKUP($B373&amp;DE$14,Plan!$B$10:$K$300,9,FALSE),""))</f>
        <v/>
      </c>
      <c r="DF376" s="320" t="str">
        <f>IF(IFERROR(VLOOKUP($B373&amp;DF$14,Plan!$B$10:$K$300,9,FALSE),"")=0,"",IFERROR(VLOOKUP($B373&amp;DF$14,Plan!$B$10:$K$300,9,FALSE),""))</f>
        <v/>
      </c>
      <c r="DG376" s="320" t="str">
        <f>IF(IFERROR(VLOOKUP($B373&amp;DG$14,Plan!$B$10:$K$300,9,FALSE),"")=0,"",IFERROR(VLOOKUP($B373&amp;DG$14,Plan!$B$10:$K$300,9,FALSE),""))</f>
        <v/>
      </c>
      <c r="DH376" s="320" t="str">
        <f>IF(IFERROR(VLOOKUP($B373&amp;DH$14,Plan!$B$10:$K$300,9,FALSE),"")=0,"",IFERROR(VLOOKUP($B373&amp;DH$14,Plan!$B$10:$K$300,9,FALSE),""))</f>
        <v/>
      </c>
      <c r="DI376" s="320" t="str">
        <f>IF(IFERROR(VLOOKUP($B373&amp;DI$14,Plan!$B$10:$K$300,9,FALSE),"")=0,"",IFERROR(VLOOKUP($B373&amp;DI$14,Plan!$B$10:$K$300,9,FALSE),""))</f>
        <v/>
      </c>
      <c r="DJ376" s="320" t="str">
        <f>IF(IFERROR(VLOOKUP($B373&amp;DJ$14,Plan!$B$10:$K$300,9,FALSE),"")=0,"",IFERROR(VLOOKUP($B373&amp;DJ$14,Plan!$B$10:$K$300,9,FALSE),""))</f>
        <v/>
      </c>
      <c r="DK376" s="320" t="str">
        <f>IF(IFERROR(VLOOKUP($B373&amp;DK$14,Plan!$B$10:$K$300,9,FALSE),"")=0,"",IFERROR(VLOOKUP($B373&amp;DK$14,Plan!$B$10:$K$300,9,FALSE),""))</f>
        <v/>
      </c>
      <c r="DL376" s="320" t="str">
        <f>IF(IFERROR(VLOOKUP($B373&amp;DL$14,Plan!$B$10:$K$300,9,FALSE),"")=0,"",IFERROR(VLOOKUP($B373&amp;DL$14,Plan!$B$10:$K$300,9,FALSE),""))</f>
        <v/>
      </c>
      <c r="DM376" s="320" t="str">
        <f>IF(IFERROR(VLOOKUP($B373&amp;DM$14,Plan!$B$10:$K$300,9,FALSE),"")=0,"",IFERROR(VLOOKUP($B373&amp;DM$14,Plan!$B$10:$K$300,9,FALSE),""))</f>
        <v/>
      </c>
      <c r="DN376" s="320" t="str">
        <f>IF(IFERROR(VLOOKUP($B373&amp;DN$14,Plan!$B$10:$K$300,9,FALSE),"")=0,"",IFERROR(VLOOKUP($B373&amp;DN$14,Plan!$B$10:$K$300,9,FALSE),""))</f>
        <v/>
      </c>
      <c r="DO376" s="320" t="str">
        <f>IF(IFERROR(VLOOKUP($B373&amp;DO$14,Plan!$B$10:$K$300,9,FALSE),"")=0,"",IFERROR(VLOOKUP($B373&amp;DO$14,Plan!$B$10:$K$300,9,FALSE),""))</f>
        <v/>
      </c>
      <c r="DP376" s="320" t="str">
        <f>IF(IFERROR(VLOOKUP($B373&amp;DP$14,Plan!$B$10:$K$300,9,FALSE),"")=0,"",IFERROR(VLOOKUP($B373&amp;DP$14,Plan!$B$10:$K$300,9,FALSE),""))</f>
        <v/>
      </c>
      <c r="DQ376" s="320" t="str">
        <f>IF(IFERROR(VLOOKUP($B373&amp;DQ$14,Plan!$B$10:$K$300,9,FALSE),"")=0,"",IFERROR(VLOOKUP($B373&amp;DQ$14,Plan!$B$10:$K$300,9,FALSE),""))</f>
        <v/>
      </c>
      <c r="DR376" s="973" t="str">
        <f>IF(IFERROR(VLOOKUP($B373&amp;DR$14,Plan!$B$10:$K$300,9,FALSE),"")=0,"",IFERROR(VLOOKUP($B373&amp;DR$14,Plan!$B$10:$K$300,9,FALSE),""))</f>
        <v/>
      </c>
      <c r="DS376" s="973" t="str">
        <f>IF(IFERROR(VLOOKUP($B373&amp;DS$14,Plan!$B$10:$K$300,9,FALSE),"")=0,"",IFERROR(VLOOKUP($B373&amp;DS$14,Plan!$B$10:$K$300,9,FALSE),""))</f>
        <v/>
      </c>
      <c r="DT376" s="323" t="str">
        <f>IF(IFERROR(VLOOKUP($B373&amp;DT$14,Plan!$B$10:$K$300,9,FALSE),"")=0,"",IFERROR(VLOOKUP($B373&amp;DT$14,Plan!$B$10:$K$300,9,FALSE),""))</f>
        <v/>
      </c>
      <c r="DV376" s="103">
        <f t="shared" si="63"/>
        <v>0</v>
      </c>
    </row>
    <row r="377" spans="1:126" s="103" customFormat="1" ht="15" customHeight="1">
      <c r="A377" s="1074">
        <f>+A373+1</f>
        <v>86</v>
      </c>
      <c r="B377" s="1071" t="s">
        <v>485</v>
      </c>
      <c r="C377" s="1077" t="s">
        <v>612</v>
      </c>
      <c r="D377" s="1078"/>
      <c r="E377" s="1083" t="s">
        <v>370</v>
      </c>
      <c r="F377" s="1086" t="s">
        <v>198</v>
      </c>
      <c r="G377" s="1086" t="s">
        <v>398</v>
      </c>
      <c r="H377" s="340" t="s">
        <v>357</v>
      </c>
      <c r="I377" s="85"/>
      <c r="J377" s="86" t="str">
        <f>IF(VLOOKUP(J$14,'ISP-F14-HRD-00'!$B$14:$BE$128,MATCH($C377,'ISP-F14-HRD-00'!$B$11:$BE$11,0),FALSE)=0,"",VLOOKUP(J$14,'ISP-F14-HRD-00'!$B$14:$BE$128,MATCH($C377,'ISP-F14-HRD-00'!$B$11:$BE$11,0),FALSE))</f>
        <v/>
      </c>
      <c r="K377" s="86" t="str">
        <f>IF(VLOOKUP(K$14,'ISP-F14-HRD-00'!$B$14:$BE$128,MATCH($C377,'ISP-F14-HRD-00'!$B$11:$BE$11,0),FALSE)=0,"",VLOOKUP(K$14,'ISP-F14-HRD-00'!$B$14:$BE$128,MATCH($C377,'ISP-F14-HRD-00'!$B$11:$BE$11,0),FALSE))</f>
        <v/>
      </c>
      <c r="L377" s="86" t="str">
        <f>IF(VLOOKUP(L$14,'ISP-F14-HRD-00'!$B$14:$BE$128,MATCH($C377,'ISP-F14-HRD-00'!$B$11:$BE$11,0),FALSE)=0,"",VLOOKUP(L$14,'ISP-F14-HRD-00'!$B$14:$BE$128,MATCH($C377,'ISP-F14-HRD-00'!$B$11:$BE$11,0),FALSE))</f>
        <v/>
      </c>
      <c r="M377" s="86" t="str">
        <f>IF(VLOOKUP(M$14,'ISP-F14-HRD-00'!$B$14:$BE$128,MATCH($C377,'ISP-F14-HRD-00'!$B$11:$BE$11,0),FALSE)=0,"",VLOOKUP(M$14,'ISP-F14-HRD-00'!$B$14:$BE$128,MATCH($C377,'ISP-F14-HRD-00'!$B$11:$BE$11,0),FALSE))</f>
        <v/>
      </c>
      <c r="N377" s="86" t="str">
        <f>IF(VLOOKUP(N$14,'ISP-F14-HRD-00'!$B$14:$BE$128,MATCH($C377,'ISP-F14-HRD-00'!$B$11:$BE$11,0),FALSE)=0,"",VLOOKUP(N$14,'ISP-F14-HRD-00'!$B$14:$BE$128,MATCH($C377,'ISP-F14-HRD-00'!$B$11:$BE$11,0),FALSE))</f>
        <v/>
      </c>
      <c r="O377" s="86" t="str">
        <f>IF(VLOOKUP(O$14,'ISP-F14-HRD-00'!$B$14:$BE$128,MATCH($C377,'ISP-F14-HRD-00'!$B$11:$BE$11,0),FALSE)=0,"",VLOOKUP(O$14,'ISP-F14-HRD-00'!$B$14:$BE$128,MATCH($C377,'ISP-F14-HRD-00'!$B$11:$BE$11,0),FALSE))</f>
        <v/>
      </c>
      <c r="P377" s="86" t="str">
        <f>IF(VLOOKUP(P$14,'ISP-F14-HRD-00'!$B$14:$BE$128,MATCH($C377,'ISP-F14-HRD-00'!$B$11:$BE$11,0),FALSE)=0,"",VLOOKUP(P$14,'ISP-F14-HRD-00'!$B$14:$BE$128,MATCH($C377,'ISP-F14-HRD-00'!$B$11:$BE$11,0),FALSE))</f>
        <v/>
      </c>
      <c r="Q377" s="86" t="str">
        <f>IF(VLOOKUP(Q$14,'ISP-F14-HRD-00'!$B$14:$BE$128,MATCH($C377,'ISP-F14-HRD-00'!$B$11:$BE$11,0),FALSE)=0,"",VLOOKUP(Q$14,'ISP-F14-HRD-00'!$B$14:$BE$128,MATCH($C377,'ISP-F14-HRD-00'!$B$11:$BE$11,0),FALSE))</f>
        <v/>
      </c>
      <c r="R377" s="86" t="str">
        <f>IF(VLOOKUP(R$14,'ISP-F14-HRD-00'!$B$14:$BE$128,MATCH($C377,'ISP-F14-HRD-00'!$B$11:$BE$11,0),FALSE)=0,"",VLOOKUP(R$14,'ISP-F14-HRD-00'!$B$14:$BE$128,MATCH($C377,'ISP-F14-HRD-00'!$B$11:$BE$11,0),FALSE))</f>
        <v/>
      </c>
      <c r="S377" s="86" t="str">
        <f>IF(VLOOKUP(S$14,'ISP-F14-HRD-00'!$B$14:$BE$128,MATCH($C377,'ISP-F14-HRD-00'!$B$11:$BE$11,0),FALSE)=0,"",VLOOKUP(S$14,'ISP-F14-HRD-00'!$B$14:$BE$128,MATCH($C377,'ISP-F14-HRD-00'!$B$11:$BE$11,0),FALSE))</f>
        <v/>
      </c>
      <c r="T377" s="86" t="str">
        <f>IF(VLOOKUP(T$14,'ISP-F14-HRD-00'!$B$14:$BE$128,MATCH($C377,'ISP-F14-HRD-00'!$B$11:$BE$11,0),FALSE)=0,"",VLOOKUP(T$14,'ISP-F14-HRD-00'!$B$14:$BE$128,MATCH($C377,'ISP-F14-HRD-00'!$B$11:$BE$11,0),FALSE))</f>
        <v/>
      </c>
      <c r="U377" s="86" t="str">
        <f>IF(VLOOKUP(U$14,'ISP-F14-HRD-00'!$B$14:$BE$128,MATCH($C377,'ISP-F14-HRD-00'!$B$11:$BE$11,0),FALSE)=0,"",VLOOKUP(U$14,'ISP-F14-HRD-00'!$B$14:$BE$128,MATCH($C377,'ISP-F14-HRD-00'!$B$11:$BE$11,0),FALSE))</f>
        <v/>
      </c>
      <c r="V377" s="86" t="str">
        <f>IF(VLOOKUP(V$14,'ISP-F14-HRD-00'!$B$14:$BE$128,MATCH($C377,'ISP-F14-HRD-00'!$B$11:$BE$11,0),FALSE)=0,"",VLOOKUP(V$14,'ISP-F14-HRD-00'!$B$14:$BE$128,MATCH($C377,'ISP-F14-HRD-00'!$B$11:$BE$11,0),FALSE))</f>
        <v/>
      </c>
      <c r="W377" s="86" t="str">
        <f>IF(VLOOKUP(W$14,'ISP-F14-HRD-00'!$B$14:$BE$128,MATCH($C377,'ISP-F14-HRD-00'!$B$11:$BE$11,0),FALSE)=0,"",VLOOKUP(W$14,'ISP-F14-HRD-00'!$B$14:$BE$128,MATCH($C377,'ISP-F14-HRD-00'!$B$11:$BE$11,0),FALSE))</f>
        <v/>
      </c>
      <c r="X377" s="86" t="str">
        <f>IF(VLOOKUP(X$14,'ISP-F14-HRD-00'!$B$14:$BE$128,MATCH($C377,'ISP-F14-HRD-00'!$B$11:$BE$11,0),FALSE)=0,"",VLOOKUP(X$14,'ISP-F14-HRD-00'!$B$14:$BE$128,MATCH($C377,'ISP-F14-HRD-00'!$B$11:$BE$11,0),FALSE))</f>
        <v/>
      </c>
      <c r="Y377" s="86" t="str">
        <f>IF(VLOOKUP(Y$14,'ISP-F14-HRD-00'!$B$14:$BE$128,MATCH($C377,'ISP-F14-HRD-00'!$B$11:$BE$11,0),FALSE)=0,"",VLOOKUP(Y$14,'ISP-F14-HRD-00'!$B$14:$BE$128,MATCH($C377,'ISP-F14-HRD-00'!$B$11:$BE$11,0),FALSE))</f>
        <v/>
      </c>
      <c r="Z377" s="86" t="str">
        <f>IF(VLOOKUP(Z$14,'ISP-F14-HRD-00'!$B$14:$BE$128,MATCH($C377,'ISP-F14-HRD-00'!$B$11:$BE$11,0),FALSE)=0,"",VLOOKUP(Z$14,'ISP-F14-HRD-00'!$B$14:$BE$128,MATCH($C377,'ISP-F14-HRD-00'!$B$11:$BE$11,0),FALSE))</f>
        <v/>
      </c>
      <c r="AA377" s="86" t="str">
        <f>IF(VLOOKUP(AA$14,'ISP-F14-HRD-00'!$B$14:$BE$128,MATCH($C377,'ISP-F14-HRD-00'!$B$11:$BE$11,0),FALSE)=0,"",VLOOKUP(AA$14,'ISP-F14-HRD-00'!$B$14:$BE$128,MATCH($C377,'ISP-F14-HRD-00'!$B$11:$BE$11,0),FALSE))</f>
        <v/>
      </c>
      <c r="AB377" s="86" t="str">
        <f>IF(VLOOKUP(AB$14,'ISP-F14-HRD-00'!$B$14:$BE$128,MATCH($C377,'ISP-F14-HRD-00'!$B$11:$BE$11,0),FALSE)=0,"",VLOOKUP(AB$14,'ISP-F14-HRD-00'!$B$14:$BE$128,MATCH($C377,'ISP-F14-HRD-00'!$B$11:$BE$11,0),FALSE))</f>
        <v/>
      </c>
      <c r="AC377" s="700" t="str">
        <f>IF(VLOOKUP(AC$14,'ISP-F14-HRD-00'!$B$14:$BE$128,MATCH($C377,'ISP-F14-HRD-00'!$B$11:$BE$11,0),FALSE)=0,"",VLOOKUP(AC$14,'ISP-F14-HRD-00'!$B$14:$BE$128,MATCH($C377,'ISP-F14-HRD-00'!$B$11:$BE$11,0),FALSE))</f>
        <v/>
      </c>
      <c r="AD377" s="700" t="str">
        <f>IF(VLOOKUP(AD$14,'ISP-F14-HRD-00'!$B$14:$BE$128,MATCH($C377,'ISP-F14-HRD-00'!$B$11:$BE$11,0),FALSE)=0,"",VLOOKUP(AD$14,'ISP-F14-HRD-00'!$B$14:$BE$128,MATCH($C377,'ISP-F14-HRD-00'!$B$11:$BE$11,0),FALSE))</f>
        <v/>
      </c>
      <c r="AE377" s="700" t="e">
        <f>IF(VLOOKUP(AE$14,'ISP-F14-HRD-00'!$B$14:$BE$128,MATCH($C377,'ISP-F14-HRD-00'!$B$11:$BE$11,0),FALSE)=0,"",VLOOKUP(AE$14,'ISP-F14-HRD-00'!$B$14:$BE$128,MATCH($C377,'ISP-F14-HRD-00'!$B$11:$BE$11,0),FALSE))</f>
        <v>#N/A</v>
      </c>
      <c r="AF377" s="353"/>
      <c r="AG377" s="86" t="str">
        <f>IF(VLOOKUP(AG$14,'ISP-F14-HRD-00'!$B$14:$BE$128,MATCH($C377,'ISP-F14-HRD-00'!$B$11:$BE$11,0),FALSE)=0,"",VLOOKUP(AG$14,'ISP-F14-HRD-00'!$B$14:$BE$128,MATCH($C377,'ISP-F14-HRD-00'!$B$11:$BE$11,0),FALSE))</f>
        <v/>
      </c>
      <c r="AH377" s="86" t="str">
        <f>IF(VLOOKUP(AH$14,'ISP-F14-HRD-00'!$B$14:$BE$128,MATCH($C377,'ISP-F14-HRD-00'!$B$11:$BE$11,0),FALSE)=0,"",VLOOKUP(AH$14,'ISP-F14-HRD-00'!$B$14:$BE$128,MATCH($C377,'ISP-F14-HRD-00'!$B$11:$BE$11,0),FALSE))</f>
        <v/>
      </c>
      <c r="AI377" s="86" t="str">
        <f>IF(VLOOKUP(AI$14,'ISP-F14-HRD-00'!$B$14:$BE$128,MATCH($C377,'ISP-F14-HRD-00'!$B$11:$BE$11,0),FALSE)=0,"",VLOOKUP(AI$14,'ISP-F14-HRD-00'!$B$14:$BE$128,MATCH($C377,'ISP-F14-HRD-00'!$B$11:$BE$11,0),FALSE))</f>
        <v/>
      </c>
      <c r="AJ377" s="86" t="str">
        <f>IF(VLOOKUP(AJ$14,'ISP-F14-HRD-00'!$B$14:$BE$128,MATCH($C377,'ISP-F14-HRD-00'!$B$11:$BE$11,0),FALSE)=0,"",VLOOKUP(AJ$14,'ISP-F14-HRD-00'!$B$14:$BE$128,MATCH($C377,'ISP-F14-HRD-00'!$B$11:$BE$11,0),FALSE))</f>
        <v/>
      </c>
      <c r="AK377" s="86" t="str">
        <f>IF(VLOOKUP(AK$14,'ISP-F14-HRD-00'!$B$14:$BE$128,MATCH($C377,'ISP-F14-HRD-00'!$B$11:$BE$11,0),FALSE)=0,"",VLOOKUP(AK$14,'ISP-F14-HRD-00'!$B$14:$BE$128,MATCH($C377,'ISP-F14-HRD-00'!$B$11:$BE$11,0),FALSE))</f>
        <v/>
      </c>
      <c r="AL377" s="86" t="str">
        <f>IF(VLOOKUP(AL$14,'ISP-F14-HRD-00'!$B$14:$BE$128,MATCH($C377,'ISP-F14-HRD-00'!$B$11:$BE$11,0),FALSE)=0,"",VLOOKUP(AL$14,'ISP-F14-HRD-00'!$B$14:$BE$128,MATCH($C377,'ISP-F14-HRD-00'!$B$11:$BE$11,0),FALSE))</f>
        <v/>
      </c>
      <c r="AM377" s="86" t="str">
        <f>IF(VLOOKUP(AM$14,'ISP-F14-HRD-00'!$B$14:$BE$128,MATCH($C377,'ISP-F14-HRD-00'!$B$11:$BE$11,0),FALSE)=0,"",VLOOKUP(AM$14,'ISP-F14-HRD-00'!$B$14:$BE$128,MATCH($C377,'ISP-F14-HRD-00'!$B$11:$BE$11,0),FALSE))</f>
        <v/>
      </c>
      <c r="AN377" s="86" t="str">
        <f>IF(VLOOKUP(AN$14,'ISP-F14-HRD-00'!$B$14:$BE$128,MATCH($C377,'ISP-F14-HRD-00'!$B$11:$BE$11,0),FALSE)=0,"",VLOOKUP(AN$14,'ISP-F14-HRD-00'!$B$14:$BE$128,MATCH($C377,'ISP-F14-HRD-00'!$B$11:$BE$11,0),FALSE))</f>
        <v/>
      </c>
      <c r="AO377" s="86" t="str">
        <f>IF(VLOOKUP(AO$14,'ISP-F14-HRD-00'!$B$14:$BE$128,MATCH($C377,'ISP-F14-HRD-00'!$B$11:$BE$11,0),FALSE)=0,"",VLOOKUP(AO$14,'ISP-F14-HRD-00'!$B$14:$BE$128,MATCH($C377,'ISP-F14-HRD-00'!$B$11:$BE$11,0),FALSE))</f>
        <v/>
      </c>
      <c r="AP377" s="86" t="str">
        <f>IF(VLOOKUP(AP$14,'ISP-F14-HRD-00'!$B$14:$BE$128,MATCH($C377,'ISP-F14-HRD-00'!$B$11:$BE$11,0),FALSE)=0,"",VLOOKUP(AP$14,'ISP-F14-HRD-00'!$B$14:$BE$128,MATCH($C377,'ISP-F14-HRD-00'!$B$11:$BE$11,0),FALSE))</f>
        <v/>
      </c>
      <c r="AQ377" s="86" t="str">
        <f>IF(VLOOKUP(AQ$14,'ISP-F14-HRD-00'!$B$14:$BE$128,MATCH($C377,'ISP-F14-HRD-00'!$B$11:$BE$11,0),FALSE)=0,"",VLOOKUP(AQ$14,'ISP-F14-HRD-00'!$B$14:$BE$128,MATCH($C377,'ISP-F14-HRD-00'!$B$11:$BE$11,0),FALSE))</f>
        <v/>
      </c>
      <c r="AR377" s="86" t="str">
        <f>IF(VLOOKUP(AR$14,'ISP-F14-HRD-00'!$B$14:$BE$128,MATCH($C377,'ISP-F14-HRD-00'!$B$11:$BE$11,0),FALSE)=0,"",VLOOKUP(AR$14,'ISP-F14-HRD-00'!$B$14:$BE$128,MATCH($C377,'ISP-F14-HRD-00'!$B$11:$BE$11,0),FALSE))</f>
        <v/>
      </c>
      <c r="AS377" s="86" t="str">
        <f>IF(VLOOKUP(AS$14,'ISP-F14-HRD-00'!$B$14:$BE$128,MATCH($C377,'ISP-F14-HRD-00'!$B$11:$BE$11,0),FALSE)=0,"",VLOOKUP(AS$14,'ISP-F14-HRD-00'!$B$14:$BE$128,MATCH($C377,'ISP-F14-HRD-00'!$B$11:$BE$11,0),FALSE))</f>
        <v/>
      </c>
      <c r="AT377" s="86" t="str">
        <f>IF(VLOOKUP(AT$14,'ISP-F14-HRD-00'!$B$14:$BE$128,MATCH($C377,'ISP-F14-HRD-00'!$B$11:$BE$11,0),FALSE)=0,"",VLOOKUP(AT$14,'ISP-F14-HRD-00'!$B$14:$BE$128,MATCH($C377,'ISP-F14-HRD-00'!$B$11:$BE$11,0),FALSE))</f>
        <v/>
      </c>
      <c r="AU377" s="86" t="str">
        <f>IF(VLOOKUP(AU$14,'ISP-F14-HRD-00'!$B$14:$BE$128,MATCH($C377,'ISP-F14-HRD-00'!$B$11:$BE$11,0),FALSE)=0,"",VLOOKUP(AU$14,'ISP-F14-HRD-00'!$B$14:$BE$128,MATCH($C377,'ISP-F14-HRD-00'!$B$11:$BE$11,0),FALSE))</f>
        <v/>
      </c>
      <c r="AV377" s="86" t="str">
        <f>IF(VLOOKUP(AV$14,'ISP-F14-HRD-00'!$B$14:$BE$128,MATCH($C377,'ISP-F14-HRD-00'!$B$11:$BE$11,0),FALSE)=0,"",VLOOKUP(AV$14,'ISP-F14-HRD-00'!$B$14:$BE$128,MATCH($C377,'ISP-F14-HRD-00'!$B$11:$BE$11,0),FALSE))</f>
        <v/>
      </c>
      <c r="AW377" s="86" t="str">
        <f>IF(VLOOKUP(AW$14,'ISP-F14-HRD-00'!$B$14:$BE$128,MATCH($C377,'ISP-F14-HRD-00'!$B$11:$BE$11,0),FALSE)=0,"",VLOOKUP(AW$14,'ISP-F14-HRD-00'!$B$14:$BE$128,MATCH($C377,'ISP-F14-HRD-00'!$B$11:$BE$11,0),FALSE))</f>
        <v/>
      </c>
      <c r="AX377" s="86" t="str">
        <f>IF(VLOOKUP(AX$14,'ISP-F14-HRD-00'!$B$14:$BE$128,MATCH($C377,'ISP-F14-HRD-00'!$B$11:$BE$11,0),FALSE)=0,"",VLOOKUP(AX$14,'ISP-F14-HRD-00'!$B$14:$BE$128,MATCH($C377,'ISP-F14-HRD-00'!$B$11:$BE$11,0),FALSE))</f>
        <v/>
      </c>
      <c r="AY377" s="86" t="str">
        <f>IF(VLOOKUP(AY$14,'ISP-F14-HRD-00'!$B$14:$BE$128,MATCH($C377,'ISP-F14-HRD-00'!$B$11:$BE$11,0),FALSE)=0,"",VLOOKUP(AY$14,'ISP-F14-HRD-00'!$B$14:$BE$128,MATCH($C377,'ISP-F14-HRD-00'!$B$11:$BE$11,0),FALSE))</f>
        <v/>
      </c>
      <c r="AZ377" s="86" t="str">
        <f>IF(VLOOKUP(AZ$14,'ISP-F14-HRD-00'!$B$14:$BE$128,MATCH($C377,'ISP-F14-HRD-00'!$B$11:$BE$11,0),FALSE)=0,"",VLOOKUP(AZ$14,'ISP-F14-HRD-00'!$B$14:$BE$128,MATCH($C377,'ISP-F14-HRD-00'!$B$11:$BE$11,0),FALSE))</f>
        <v/>
      </c>
      <c r="BA377" s="87" t="str">
        <f>IF(VLOOKUP(BA$14,'ISP-F14-HRD-00'!$B$14:$BE$128,MATCH($C377,'ISP-F14-HRD-00'!$B$11:$BE$11,0),FALSE)=0,"",VLOOKUP(BA$14,'ISP-F14-HRD-00'!$B$14:$BE$128,MATCH($C377,'ISP-F14-HRD-00'!$B$11:$BE$11,0),FALSE))</f>
        <v/>
      </c>
      <c r="BB377" s="330"/>
      <c r="BC377" s="89" t="str">
        <f>IF(VLOOKUP(BC$14,'ISP-F14-HRD-00'!$B$14:$BE$128,MATCH($C377,'ISP-F14-HRD-00'!$B$11:$BE$11,0),FALSE)=0,"",VLOOKUP(BC$14,'ISP-F14-HRD-00'!$B$14:$BE$128,MATCH($C377,'ISP-F14-HRD-00'!$B$11:$BE$11,0),FALSE))</f>
        <v/>
      </c>
      <c r="BD377" s="86" t="str">
        <f>IF(VLOOKUP(BD$14,'ISP-F14-HRD-00'!$B$14:$BE$128,MATCH($C377,'ISP-F14-HRD-00'!$B$11:$BE$11,0),FALSE)=0,"",VLOOKUP(BD$14,'ISP-F14-HRD-00'!$B$14:$BE$128,MATCH($C377,'ISP-F14-HRD-00'!$B$11:$BE$11,0),FALSE))</f>
        <v/>
      </c>
      <c r="BE377" s="86" t="str">
        <f>IF(VLOOKUP(BE$14,'ISP-F14-HRD-00'!$B$14:$BE$128,MATCH($C377,'ISP-F14-HRD-00'!$B$11:$BE$11,0),FALSE)=0,"",VLOOKUP(BE$14,'ISP-F14-HRD-00'!$B$14:$BE$128,MATCH($C377,'ISP-F14-HRD-00'!$B$11:$BE$11,0),FALSE))</f>
        <v/>
      </c>
      <c r="BF377" s="86" t="str">
        <f>IF(VLOOKUP(BF$14,'ISP-F14-HRD-00'!$B$14:$BE$128,MATCH($C377,'ISP-F14-HRD-00'!$B$11:$BE$11,0),FALSE)=0,"",VLOOKUP(BF$14,'ISP-F14-HRD-00'!$B$14:$BE$128,MATCH($C377,'ISP-F14-HRD-00'!$B$11:$BE$11,0),FALSE))</f>
        <v/>
      </c>
      <c r="BG377" s="330"/>
      <c r="BH377" s="86" t="str">
        <f>IF(VLOOKUP(BH$14,'ISP-F14-HRD-00'!$B$14:$BE$128,MATCH($C377,'ISP-F14-HRD-00'!$B$11:$BE$11,0),FALSE)=0,"",VLOOKUP(BH$14,'ISP-F14-HRD-00'!$B$14:$BE$128,MATCH($C377,'ISP-F14-HRD-00'!$B$11:$BE$11,0),FALSE))</f>
        <v/>
      </c>
      <c r="BI377" s="86" t="str">
        <f>IF(VLOOKUP(BI$14,'ISP-F14-HRD-00'!$B$14:$BE$128,MATCH($C377,'ISP-F14-HRD-00'!$B$11:$BE$11,0),FALSE)=0,"",VLOOKUP(BI$14,'ISP-F14-HRD-00'!$B$14:$BE$128,MATCH($C377,'ISP-F14-HRD-00'!$B$11:$BE$11,0),FALSE))</f>
        <v/>
      </c>
      <c r="BJ377" s="86" t="str">
        <f>IF(VLOOKUP(BJ$14,'ISP-F14-HRD-00'!$B$14:$BE$128,MATCH($C377,'ISP-F14-HRD-00'!$B$11:$BE$11,0),FALSE)=0,"",VLOOKUP(BJ$14,'ISP-F14-HRD-00'!$B$14:$BE$128,MATCH($C377,'ISP-F14-HRD-00'!$B$11:$BE$11,0),FALSE))</f>
        <v/>
      </c>
      <c r="BK377" s="86" t="str">
        <f>IF(VLOOKUP(BK$14,'ISP-F14-HRD-00'!$B$14:$BE$128,MATCH($C377,'ISP-F14-HRD-00'!$B$11:$BE$11,0),FALSE)=0,"",VLOOKUP(BK$14,'ISP-F14-HRD-00'!$B$14:$BE$128,MATCH($C377,'ISP-F14-HRD-00'!$B$11:$BE$11,0),FALSE))</f>
        <v/>
      </c>
      <c r="BL377" s="330"/>
      <c r="BM377" s="86" t="str">
        <f>IF(VLOOKUP(BM$14,'ISP-F14-HRD-00'!$B$14:$BE$128,MATCH($C377,'ISP-F14-HRD-00'!$B$11:$BE$11,0),FALSE)=0,"",VLOOKUP(BM$14,'ISP-F14-HRD-00'!$B$14:$BE$128,MATCH($C377,'ISP-F14-HRD-00'!$B$11:$BE$11,0),FALSE))</f>
        <v/>
      </c>
      <c r="BN377" s="86" t="str">
        <f>IF(VLOOKUP(BN$14,'ISP-F14-HRD-00'!$B$14:$BE$128,MATCH($C377,'ISP-F14-HRD-00'!$B$11:$BE$11,0),FALSE)=0,"",VLOOKUP(BN$14,'ISP-F14-HRD-00'!$B$14:$BE$128,MATCH($C377,'ISP-F14-HRD-00'!$B$11:$BE$11,0),FALSE))</f>
        <v/>
      </c>
      <c r="BO377" s="86" t="str">
        <f>IF(VLOOKUP(BO$14,'ISP-F14-HRD-00'!$B$14:$BE$128,MATCH($C377,'ISP-F14-HRD-00'!$B$11:$BE$11,0),FALSE)=0,"",VLOOKUP(BO$14,'ISP-F14-HRD-00'!$B$14:$BE$128,MATCH($C377,'ISP-F14-HRD-00'!$B$11:$BE$11,0),FALSE))</f>
        <v/>
      </c>
      <c r="BP377" s="86" t="str">
        <f>IF(VLOOKUP(BP$14,'ISP-F14-HRD-00'!$B$14:$BE$128,MATCH($C377,'ISP-F14-HRD-00'!$B$11:$BE$11,0),FALSE)=0,"",VLOOKUP(BP$14,'ISP-F14-HRD-00'!$B$14:$BE$128,MATCH($C377,'ISP-F14-HRD-00'!$B$11:$BE$11,0),FALSE))</f>
        <v/>
      </c>
      <c r="BQ377" s="86" t="str">
        <f>IF(VLOOKUP(BQ$14,'ISP-F14-HRD-00'!$B$14:$BE$128,MATCH($C377,'ISP-F14-HRD-00'!$B$11:$BE$11,0),FALSE)=0,"",VLOOKUP(BQ$14,'ISP-F14-HRD-00'!$B$14:$BE$128,MATCH($C377,'ISP-F14-HRD-00'!$B$11:$BE$11,0),FALSE))</f>
        <v/>
      </c>
      <c r="BR377" s="356"/>
      <c r="BS377" s="86" t="str">
        <f>IF(VLOOKUP(BS$14,'ISP-F14-HRD-00'!$B$14:$BE$128,MATCH($C377,'ISP-F14-HRD-00'!$B$11:$BE$11,0),FALSE)=0,"",VLOOKUP(BS$14,'ISP-F14-HRD-00'!$B$14:$BE$128,MATCH($C377,'ISP-F14-HRD-00'!$B$11:$BE$11,0),FALSE))</f>
        <v/>
      </c>
      <c r="BT377" s="86" t="str">
        <f>IF(VLOOKUP(BT$14,'ISP-F14-HRD-00'!$B$14:$BE$128,MATCH($C377,'ISP-F14-HRD-00'!$B$11:$BE$11,0),FALSE)=0,"",VLOOKUP(BT$14,'ISP-F14-HRD-00'!$B$14:$BE$128,MATCH($C377,'ISP-F14-HRD-00'!$B$11:$BE$11,0),FALSE))</f>
        <v/>
      </c>
      <c r="BU377" s="86" t="str">
        <f>IF(VLOOKUP(BU$14,'ISP-F14-HRD-00'!$B$14:$BE$128,MATCH($C377,'ISP-F14-HRD-00'!$B$11:$BE$11,0),FALSE)=0,"",VLOOKUP(BU$14,'ISP-F14-HRD-00'!$B$14:$BE$128,MATCH($C377,'ISP-F14-HRD-00'!$B$11:$BE$11,0),FALSE))</f>
        <v/>
      </c>
      <c r="BV377" s="86" t="str">
        <f>IF(VLOOKUP(BV$14,'ISP-F14-HRD-00'!$B$14:$BE$128,MATCH($C377,'ISP-F14-HRD-00'!$B$11:$BE$11,0),FALSE)=0,"",VLOOKUP(BV$14,'ISP-F14-HRD-00'!$B$14:$BE$128,MATCH($C377,'ISP-F14-HRD-00'!$B$11:$BE$11,0),FALSE))</f>
        <v/>
      </c>
      <c r="BW377" s="86" t="str">
        <f>IF(VLOOKUP(BW$14,'ISP-F14-HRD-00'!$B$14:$BE$128,MATCH($C377,'ISP-F14-HRD-00'!$B$11:$BE$11,0),FALSE)=0,"",VLOOKUP(BW$14,'ISP-F14-HRD-00'!$B$14:$BE$128,MATCH($C377,'ISP-F14-HRD-00'!$B$11:$BE$11,0),FALSE))</f>
        <v/>
      </c>
      <c r="BX377" s="86" t="str">
        <f>IF(VLOOKUP(BX$14,'ISP-F14-HRD-00'!$B$14:$BE$128,MATCH($C377,'ISP-F14-HRD-00'!$B$11:$BE$11,0),FALSE)=0,"",VLOOKUP(BX$14,'ISP-F14-HRD-00'!$B$14:$BE$128,MATCH($C377,'ISP-F14-HRD-00'!$B$11:$BE$11,0),FALSE))</f>
        <v/>
      </c>
      <c r="BY377" s="86" t="str">
        <f>IF(VLOOKUP(BY$14,'ISP-F14-HRD-00'!$B$14:$BE$128,MATCH($C377,'ISP-F14-HRD-00'!$B$11:$BE$11,0),FALSE)=0,"",VLOOKUP(BY$14,'ISP-F14-HRD-00'!$B$14:$BE$128,MATCH($C377,'ISP-F14-HRD-00'!$B$11:$BE$11,0),FALSE))</f>
        <v/>
      </c>
      <c r="BZ377" s="330"/>
      <c r="CA377" s="86" t="str">
        <f>IF(VLOOKUP(CA$14,'ISP-F14-HRD-00'!$B$14:$BE$128,MATCH($C377,'ISP-F14-HRD-00'!$B$11:$BE$11,0),FALSE)=0,"",VLOOKUP(CA$14,'ISP-F14-HRD-00'!$B$14:$BE$128,MATCH($C377,'ISP-F14-HRD-00'!$B$11:$BE$11,0),FALSE))</f>
        <v/>
      </c>
      <c r="CB377" s="86" t="str">
        <f>IF(VLOOKUP(CB$14,'ISP-F14-HRD-00'!$B$14:$BE$128,MATCH($C377,'ISP-F14-HRD-00'!$B$11:$BE$11,0),FALSE)=0,"",VLOOKUP(CB$14,'ISP-F14-HRD-00'!$B$14:$BE$128,MATCH($C377,'ISP-F14-HRD-00'!$B$11:$BE$11,0),FALSE))</f>
        <v/>
      </c>
      <c r="CC377" s="86" t="str">
        <f>IF(VLOOKUP(CC$14,'ISP-F14-HRD-00'!$B$14:$BE$128,MATCH($C377,'ISP-F14-HRD-00'!$B$11:$BE$11,0),FALSE)=0,"",VLOOKUP(CC$14,'ISP-F14-HRD-00'!$B$14:$BE$128,MATCH($C377,'ISP-F14-HRD-00'!$B$11:$BE$11,0),FALSE))</f>
        <v/>
      </c>
      <c r="CD377" s="86" t="str">
        <f>IF(VLOOKUP(CD$14,'ISP-F14-HRD-00'!$B$14:$BE$128,MATCH($C377,'ISP-F14-HRD-00'!$B$11:$BE$11,0),FALSE)=0,"",VLOOKUP(CD$14,'ISP-F14-HRD-00'!$B$14:$BE$128,MATCH($C377,'ISP-F14-HRD-00'!$B$11:$BE$11,0),FALSE))</f>
        <v/>
      </c>
      <c r="CE377" s="86" t="str">
        <f>IF(VLOOKUP(CE$14,'ISP-F14-HRD-00'!$B$14:$BE$128,MATCH($C377,'ISP-F14-HRD-00'!$B$11:$BE$11,0),FALSE)=0,"",VLOOKUP(CE$14,'ISP-F14-HRD-00'!$B$14:$BE$128,MATCH($C377,'ISP-F14-HRD-00'!$B$11:$BE$11,0),FALSE))</f>
        <v/>
      </c>
      <c r="CF377" s="86" t="str">
        <f>IF(VLOOKUP(CF$14,'ISP-F14-HRD-00'!$B$14:$BE$128,MATCH($C377,'ISP-F14-HRD-00'!$B$11:$BE$11,0),FALSE)=0,"",VLOOKUP(CF$14,'ISP-F14-HRD-00'!$B$14:$BE$128,MATCH($C377,'ISP-F14-HRD-00'!$B$11:$BE$11,0),FALSE))</f>
        <v/>
      </c>
      <c r="CG377" s="330"/>
      <c r="CH377" s="86" t="str">
        <f>IF(VLOOKUP(CH$14,'ISP-F14-HRD-00'!$B$14:$BE$128,MATCH($C377,'ISP-F14-HRD-00'!$B$11:$BE$11,0),FALSE)=0,"",VLOOKUP(CH$14,'ISP-F14-HRD-00'!$B$14:$BE$128,MATCH($C377,'ISP-F14-HRD-00'!$B$11:$BE$11,0),FALSE))</f>
        <v/>
      </c>
      <c r="CI377" s="86" t="str">
        <f>IF(VLOOKUP(CI$14,'ISP-F14-HRD-00'!$B$14:$BE$128,MATCH($C377,'ISP-F14-HRD-00'!$B$11:$BE$11,0),FALSE)=0,"",VLOOKUP(CI$14,'ISP-F14-HRD-00'!$B$14:$BE$128,MATCH($C377,'ISP-F14-HRD-00'!$B$11:$BE$11,0),FALSE))</f>
        <v/>
      </c>
      <c r="CJ377" s="86" t="str">
        <f>IF(VLOOKUP(CJ$14,'ISP-F14-HRD-00'!$B$14:$BE$128,MATCH($C377,'ISP-F14-HRD-00'!$B$11:$BE$11,0),FALSE)=0,"",VLOOKUP(CJ$14,'ISP-F14-HRD-00'!$B$14:$BE$128,MATCH($C377,'ISP-F14-HRD-00'!$B$11:$BE$11,0),FALSE))</f>
        <v/>
      </c>
      <c r="CK377" s="86" t="str">
        <f>IF(VLOOKUP(CK$14,'ISP-F14-HRD-00'!$B$14:$BE$128,MATCH($C377,'ISP-F14-HRD-00'!$B$11:$BE$11,0),FALSE)=0,"",VLOOKUP(CK$14,'ISP-F14-HRD-00'!$B$14:$BE$128,MATCH($C377,'ISP-F14-HRD-00'!$B$11:$BE$11,0),FALSE))</f>
        <v/>
      </c>
      <c r="CL377" s="86" t="str">
        <f>IF(VLOOKUP(CL$14,'ISP-F14-HRD-00'!$B$14:$BE$128,MATCH($C377,'ISP-F14-HRD-00'!$B$11:$BE$11,0),FALSE)=0,"",VLOOKUP(CL$14,'ISP-F14-HRD-00'!$B$14:$BE$128,MATCH($C377,'ISP-F14-HRD-00'!$B$11:$BE$11,0),FALSE))</f>
        <v/>
      </c>
      <c r="CM377" s="86" t="str">
        <f>IF(VLOOKUP(CM$14,'ISP-F14-HRD-00'!$B$14:$BE$128,MATCH($C377,'ISP-F14-HRD-00'!$B$11:$BE$11,0),FALSE)=0,"",VLOOKUP(CM$14,'ISP-F14-HRD-00'!$B$14:$BE$128,MATCH($C377,'ISP-F14-HRD-00'!$B$11:$BE$11,0),FALSE))</f>
        <v/>
      </c>
      <c r="CN377" s="86" t="str">
        <f>IF(VLOOKUP(CN$14,'ISP-F14-HRD-00'!$B$14:$BE$128,MATCH($C377,'ISP-F14-HRD-00'!$B$11:$BE$11,0),FALSE)=0,"",VLOOKUP(CN$14,'ISP-F14-HRD-00'!$B$14:$BE$128,MATCH($C377,'ISP-F14-HRD-00'!$B$11:$BE$11,0),FALSE))</f>
        <v/>
      </c>
      <c r="CO377" s="86" t="str">
        <f>IF(VLOOKUP(CO$14,'ISP-F14-HRD-00'!$B$14:$BE$128,MATCH($C377,'ISP-F14-HRD-00'!$B$11:$BE$11,0),FALSE)=0,"",VLOOKUP(CO$14,'ISP-F14-HRD-00'!$B$14:$BE$128,MATCH($C377,'ISP-F14-HRD-00'!$B$11:$BE$11,0),FALSE))</f>
        <v/>
      </c>
      <c r="CP377" s="700" t="str">
        <f>IF(VLOOKUP(CP$14,'ISP-F14-HRD-00'!$B$14:$BE$128,MATCH($C377,'ISP-F14-HRD-00'!$B$11:$BE$11,0),FALSE)=0,"",VLOOKUP(CP$14,'ISP-F14-HRD-00'!$B$14:$BE$128,MATCH($C377,'ISP-F14-HRD-00'!$B$11:$BE$11,0),FALSE))</f>
        <v/>
      </c>
      <c r="CQ377" s="88" t="str">
        <f>IF(VLOOKUP(CQ$14,'ISP-F14-HRD-00'!$B$14:$BE$128,MATCH($C377,'ISP-F14-HRD-00'!$B$11:$BE$11,0),FALSE)=0,"",VLOOKUP(CQ$14,'ISP-F14-HRD-00'!$B$14:$BE$128,MATCH($C377,'ISP-F14-HRD-00'!$B$11:$BE$11,0),FALSE))</f>
        <v/>
      </c>
      <c r="CR377" s="86" t="str">
        <f>IF(VLOOKUP(CR$14,'ISP-F14-HRD-00'!$B$14:$BE$128,MATCH($C377,'ISP-F14-HRD-00'!$B$11:$BE$11,0),FALSE)=0,"",VLOOKUP(CR$14,'ISP-F14-HRD-00'!$B$14:$BE$128,MATCH($C377,'ISP-F14-HRD-00'!$B$11:$BE$11,0),FALSE))</f>
        <v/>
      </c>
      <c r="CS377" s="87"/>
      <c r="CT377" s="89" t="str">
        <f>IF(VLOOKUP(CT$14,'ISP-F14-HRD-00'!$B$14:$BE$128,MATCH($C377,'ISP-F14-HRD-00'!$B$11:$BE$11,0),FALSE)=0,"",VLOOKUP(CT$14,'ISP-F14-HRD-00'!$B$14:$BE$128,MATCH($C377,'ISP-F14-HRD-00'!$B$11:$BE$11,0),FALSE))</f>
        <v/>
      </c>
      <c r="CU377" s="86" t="str">
        <f>IF(VLOOKUP(CU$14,'ISP-F14-HRD-00'!$B$14:$BE$128,MATCH($C377,'ISP-F14-HRD-00'!$B$11:$BE$11,0),FALSE)=0,"",VLOOKUP(CU$14,'ISP-F14-HRD-00'!$B$14:$BE$128,MATCH($C377,'ISP-F14-HRD-00'!$B$11:$BE$11,0),FALSE))</f>
        <v/>
      </c>
      <c r="CV377" s="86" t="str">
        <f>IF(VLOOKUP(CV$14,'ISP-F14-HRD-00'!$B$14:$BE$128,MATCH($C377,'ISP-F14-HRD-00'!$B$11:$BE$11,0),FALSE)=0,"",VLOOKUP(CV$14,'ISP-F14-HRD-00'!$B$14:$BE$128,MATCH($C377,'ISP-F14-HRD-00'!$B$11:$BE$11,0),FALSE))</f>
        <v/>
      </c>
      <c r="CW377" s="86"/>
      <c r="CX377" s="88" t="str">
        <f>IF(VLOOKUP(CX$14,'ISP-F14-HRD-00'!$B$14:$BE$128,MATCH($C377,'ISP-F14-HRD-00'!$B$11:$BE$11,0),FALSE)=0,"",VLOOKUP(CX$14,'ISP-F14-HRD-00'!$B$14:$BE$128,MATCH($C377,'ISP-F14-HRD-00'!$B$11:$BE$11,0),FALSE))</f>
        <v/>
      </c>
      <c r="CY377" s="86" t="str">
        <f>IF(VLOOKUP(CY$14,'ISP-F14-HRD-00'!$B$14:$BE$128,MATCH($C377,'ISP-F14-HRD-00'!$B$11:$BE$11,0),FALSE)=0,"",VLOOKUP(CY$14,'ISP-F14-HRD-00'!$B$14:$BE$128,MATCH($C377,'ISP-F14-HRD-00'!$B$11:$BE$11,0),FALSE))</f>
        <v/>
      </c>
      <c r="CZ377" s="87" t="str">
        <f>IF(VLOOKUP(CZ$14,'ISP-F14-HRD-00'!$B$14:$BE$128,MATCH($C377,'ISP-F14-HRD-00'!$B$11:$BE$11,0),FALSE)=0,"",VLOOKUP(CZ$14,'ISP-F14-HRD-00'!$B$14:$BE$128,MATCH($C377,'ISP-F14-HRD-00'!$B$11:$BE$11,0),FALSE))</f>
        <v/>
      </c>
      <c r="DA377" s="88" t="str">
        <f>IF(VLOOKUP(DA$14,'ISP-F14-HRD-00'!$B$14:$BE$128,MATCH($C377,'ISP-F14-HRD-00'!$B$11:$BE$11,0),FALSE)=0,"",VLOOKUP(DA$14,'ISP-F14-HRD-00'!$B$14:$BE$128,MATCH($C377,'ISP-F14-HRD-00'!$B$11:$BE$11,0),FALSE))</f>
        <v/>
      </c>
      <c r="DB377" s="86" t="str">
        <f>IF(VLOOKUP(DB$14,'ISP-F14-HRD-00'!$B$14:$BE$128,MATCH($C377,'ISP-F14-HRD-00'!$B$11:$BE$11,0),FALSE)=0,"",VLOOKUP(DB$14,'ISP-F14-HRD-00'!$B$14:$BE$128,MATCH($C377,'ISP-F14-HRD-00'!$B$11:$BE$11,0),FALSE))</f>
        <v/>
      </c>
      <c r="DC377" s="86" t="str">
        <f>IF(VLOOKUP(DC$14,'ISP-F14-HRD-00'!$B$14:$BE$128,MATCH($C377,'ISP-F14-HRD-00'!$B$11:$BE$11,0),FALSE)=0,"",VLOOKUP(DC$14,'ISP-F14-HRD-00'!$B$14:$BE$128,MATCH($C377,'ISP-F14-HRD-00'!$B$11:$BE$11,0),FALSE))</f>
        <v/>
      </c>
      <c r="DD377" s="86" t="str">
        <f>IF(VLOOKUP(DD$14,'ISP-F14-HRD-00'!$B$14:$BE$128,MATCH($C377,'ISP-F14-HRD-00'!$B$11:$BE$11,0),FALSE)=0,"",VLOOKUP(DD$14,'ISP-F14-HRD-00'!$B$14:$BE$128,MATCH($C377,'ISP-F14-HRD-00'!$B$11:$BE$11,0),FALSE))</f>
        <v/>
      </c>
      <c r="DE377" s="86" t="str">
        <f>IF(VLOOKUP(DE$14,'ISP-F14-HRD-00'!$B$14:$BE$128,MATCH($C377,'ISP-F14-HRD-00'!$B$11:$BE$11,0),FALSE)=0,"",VLOOKUP(DE$14,'ISP-F14-HRD-00'!$B$14:$BE$128,MATCH($C377,'ISP-F14-HRD-00'!$B$11:$BE$11,0),FALSE))</f>
        <v/>
      </c>
      <c r="DF377" s="86" t="str">
        <f>IF(VLOOKUP(DF$14,'ISP-F14-HRD-00'!$B$14:$BE$128,MATCH($C377,'ISP-F14-HRD-00'!$B$11:$BE$11,0),FALSE)=0,"",VLOOKUP(DF$14,'ISP-F14-HRD-00'!$B$14:$BE$128,MATCH($C377,'ISP-F14-HRD-00'!$B$11:$BE$11,0),FALSE))</f>
        <v/>
      </c>
      <c r="DG377" s="86" t="str">
        <f>IF(VLOOKUP(DG$14,'ISP-F14-HRD-00'!$B$14:$BE$128,MATCH($C377,'ISP-F14-HRD-00'!$B$11:$BE$11,0),FALSE)=0,"",VLOOKUP(DG$14,'ISP-F14-HRD-00'!$B$14:$BE$128,MATCH($C377,'ISP-F14-HRD-00'!$B$11:$BE$11,0),FALSE))</f>
        <v/>
      </c>
      <c r="DH377" s="86" t="str">
        <f>IF(VLOOKUP(DH$14,'ISP-F14-HRD-00'!$B$14:$BE$128,MATCH($C377,'ISP-F14-HRD-00'!$B$11:$BE$11,0),FALSE)=0,"",VLOOKUP(DH$14,'ISP-F14-HRD-00'!$B$14:$BE$128,MATCH($C377,'ISP-F14-HRD-00'!$B$11:$BE$11,0),FALSE))</f>
        <v/>
      </c>
      <c r="DI377" s="86" t="str">
        <f>IF(VLOOKUP(DI$14,'ISP-F14-HRD-00'!$B$14:$BE$128,MATCH($C377,'ISP-F14-HRD-00'!$B$11:$BE$11,0),FALSE)=0,"",VLOOKUP(DI$14,'ISP-F14-HRD-00'!$B$14:$BE$128,MATCH($C377,'ISP-F14-HRD-00'!$B$11:$BE$11,0),FALSE))</f>
        <v/>
      </c>
      <c r="DJ377" s="86" t="str">
        <f>IF(VLOOKUP(DJ$14,'ISP-F14-HRD-00'!$B$14:$BE$128,MATCH($C377,'ISP-F14-HRD-00'!$B$11:$BE$11,0),FALSE)=0,"",VLOOKUP(DJ$14,'ISP-F14-HRD-00'!$B$14:$BE$128,MATCH($C377,'ISP-F14-HRD-00'!$B$11:$BE$11,0),FALSE))</f>
        <v/>
      </c>
      <c r="DK377" s="86" t="str">
        <f>IF(VLOOKUP(DK$14,'ISP-F14-HRD-00'!$B$14:$BE$128,MATCH($C377,'ISP-F14-HRD-00'!$B$11:$BE$11,0),FALSE)=0,"",VLOOKUP(DK$14,'ISP-F14-HRD-00'!$B$14:$BE$128,MATCH($C377,'ISP-F14-HRD-00'!$B$11:$BE$11,0),FALSE))</f>
        <v/>
      </c>
      <c r="DL377" s="86" t="str">
        <f>IF(VLOOKUP(DL$14,'ISP-F14-HRD-00'!$B$14:$BE$128,MATCH($C377,'ISP-F14-HRD-00'!$B$11:$BE$11,0),FALSE)=0,"",VLOOKUP(DL$14,'ISP-F14-HRD-00'!$B$14:$BE$128,MATCH($C377,'ISP-F14-HRD-00'!$B$11:$BE$11,0),FALSE))</f>
        <v/>
      </c>
      <c r="DM377" s="86" t="str">
        <f>IF(VLOOKUP(DM$14,'ISP-F14-HRD-00'!$B$14:$BE$128,MATCH($C377,'ISP-F14-HRD-00'!$B$11:$BE$11,0),FALSE)=0,"",VLOOKUP(DM$14,'ISP-F14-HRD-00'!$B$14:$BE$128,MATCH($C377,'ISP-F14-HRD-00'!$B$11:$BE$11,0),FALSE))</f>
        <v/>
      </c>
      <c r="DN377" s="86" t="str">
        <f>IF(VLOOKUP(DN$14,'ISP-F14-HRD-00'!$B$14:$BE$128,MATCH($C377,'ISP-F14-HRD-00'!$B$11:$BE$11,0),FALSE)=0,"",VLOOKUP(DN$14,'ISP-F14-HRD-00'!$B$14:$BE$128,MATCH($C377,'ISP-F14-HRD-00'!$B$11:$BE$11,0),FALSE))</f>
        <v/>
      </c>
      <c r="DO377" s="86" t="str">
        <f>IF(VLOOKUP(DO$14,'ISP-F14-HRD-00'!$B$14:$BE$128,MATCH($C377,'ISP-F14-HRD-00'!$B$11:$BE$11,0),FALSE)=0,"",VLOOKUP(DO$14,'ISP-F14-HRD-00'!$B$14:$BE$128,MATCH($C377,'ISP-F14-HRD-00'!$B$11:$BE$11,0),FALSE))</f>
        <v/>
      </c>
      <c r="DP377" s="86" t="str">
        <f>IF(VLOOKUP(DP$14,'ISP-F14-HRD-00'!$B$14:$BE$128,MATCH($C377,'ISP-F14-HRD-00'!$B$11:$BE$11,0),FALSE)=0,"",VLOOKUP(DP$14,'ISP-F14-HRD-00'!$B$14:$BE$128,MATCH($C377,'ISP-F14-HRD-00'!$B$11:$BE$11,0),FALSE))</f>
        <v/>
      </c>
      <c r="DQ377" s="86" t="str">
        <f>IF(VLOOKUP(DQ$14,'ISP-F14-HRD-00'!$B$14:$BE$128,MATCH($C377,'ISP-F14-HRD-00'!$B$11:$BE$11,0),FALSE)=0,"",VLOOKUP(DQ$14,'ISP-F14-HRD-00'!$B$14:$BE$128,MATCH($C377,'ISP-F14-HRD-00'!$B$11:$BE$11,0),FALSE))</f>
        <v/>
      </c>
      <c r="DR377" s="970" t="str">
        <f>IF(VLOOKUP(DR$14,'ISP-F14-HRD-00'!$B$14:$BE$128,MATCH($C377,'ISP-F14-HRD-00'!$B$11:$BE$11,0),FALSE)=0,"",VLOOKUP(DR$14,'ISP-F14-HRD-00'!$B$14:$BE$128,MATCH($C377,'ISP-F14-HRD-00'!$B$11:$BE$11,0),FALSE))</f>
        <v/>
      </c>
      <c r="DS377" s="970" t="str">
        <f>IF(VLOOKUP(DS$14,'ISP-F14-HRD-00'!$B$14:$BE$128,MATCH($C377,'ISP-F14-HRD-00'!$B$11:$BE$11,0),FALSE)=0,"",VLOOKUP(DS$14,'ISP-F14-HRD-00'!$B$14:$BE$128,MATCH($C377,'ISP-F14-HRD-00'!$B$11:$BE$11,0),FALSE))</f>
        <v/>
      </c>
      <c r="DT377" s="87" t="e">
        <f>IF(VLOOKUP(DT$14,'ISP-F14-HRD-00'!$B$14:$BE$128,MATCH($C377,'ISP-F14-HRD-00'!$B$11:$BE$11,0),FALSE)=0,"",VLOOKUP(DT$14,'ISP-F14-HRD-00'!$B$14:$BE$128,MATCH($C377,'ISP-F14-HRD-00'!$B$11:$BE$11,0),FALSE))</f>
        <v>#N/A</v>
      </c>
      <c r="DV377" s="103">
        <f t="shared" si="63"/>
        <v>0</v>
      </c>
    </row>
    <row r="378" spans="1:126" s="103" customFormat="1">
      <c r="A378" s="1075"/>
      <c r="B378" s="1072"/>
      <c r="C378" s="1079"/>
      <c r="D378" s="1080"/>
      <c r="E378" s="1084"/>
      <c r="F378" s="1087"/>
      <c r="G378" s="1087"/>
      <c r="H378" s="343" t="s">
        <v>359</v>
      </c>
      <c r="I378" s="104"/>
      <c r="J378" s="102" t="str">
        <f>IFERROR(VLOOKUP($B377&amp;J$14,Actual!$B$6:$H$1959,7,FALSE),"")</f>
        <v/>
      </c>
      <c r="K378" s="102" t="str">
        <f>IFERROR(VLOOKUP($B377&amp;K$14,Actual!$B$6:$H$1959,7,FALSE),"")</f>
        <v/>
      </c>
      <c r="L378" s="102" t="str">
        <f>IFERROR(VLOOKUP($B377&amp;L$14,Actual!$B$6:$H$1959,7,FALSE),"")</f>
        <v/>
      </c>
      <c r="M378" s="102" t="str">
        <f>IFERROR(VLOOKUP($B377&amp;M$14,Actual!$B$6:$H$1959,7,FALSE),"")</f>
        <v/>
      </c>
      <c r="N378" s="102" t="str">
        <f>IFERROR(VLOOKUP($B377&amp;N$14,Actual!$B$6:$H$1959,7,FALSE),"")</f>
        <v/>
      </c>
      <c r="O378" s="102" t="str">
        <f>IFERROR(VLOOKUP($B377&amp;O$14,Actual!$B$6:$H$1959,7,FALSE),"")</f>
        <v/>
      </c>
      <c r="P378" s="102" t="str">
        <f>IFERROR(VLOOKUP($B377&amp;P$14,Actual!$B$6:$H$1959,7,FALSE),"")</f>
        <v/>
      </c>
      <c r="Q378" s="102" t="str">
        <f>IFERROR(VLOOKUP($B377&amp;Q$14,Actual!$B$6:$H$1959,7,FALSE),"")</f>
        <v/>
      </c>
      <c r="R378" s="102" t="str">
        <f>IFERROR(VLOOKUP($B377&amp;R$14,Actual!$B$6:$H$1959,7,FALSE),"")</f>
        <v/>
      </c>
      <c r="S378" s="102" t="str">
        <f>IFERROR(VLOOKUP($B377&amp;S$14,Actual!$B$6:$H$1959,7,FALSE),"")</f>
        <v/>
      </c>
      <c r="T378" s="102" t="str">
        <f>IFERROR(VLOOKUP($B377&amp;T$14,Actual!$B$6:$H$1959,7,FALSE),"")</f>
        <v/>
      </c>
      <c r="U378" s="102" t="str">
        <f>IFERROR(VLOOKUP($B377&amp;U$14,Actual!$B$6:$H$1959,7,FALSE),"")</f>
        <v/>
      </c>
      <c r="V378" s="102" t="str">
        <f>IFERROR(VLOOKUP($B377&amp;V$14,Actual!$B$6:$H$1959,7,FALSE),"")</f>
        <v/>
      </c>
      <c r="W378" s="102" t="str">
        <f>IFERROR(VLOOKUP($B377&amp;W$14,Actual!$B$6:$H$1959,7,FALSE),"")</f>
        <v/>
      </c>
      <c r="X378" s="102" t="str">
        <f>IFERROR(VLOOKUP($B377&amp;X$14,Actual!$B$6:$H$1959,7,FALSE),"")</f>
        <v/>
      </c>
      <c r="Y378" s="102" t="str">
        <f>IFERROR(VLOOKUP($B377&amp;Y$14,Actual!$B$6:$H$1959,7,FALSE),"")</f>
        <v/>
      </c>
      <c r="Z378" s="102" t="str">
        <f>IFERROR(VLOOKUP($B377&amp;Z$14,Actual!$B$6:$H$1959,7,FALSE),"")</f>
        <v/>
      </c>
      <c r="AA378" s="102" t="str">
        <f>IFERROR(VLOOKUP($B377&amp;AA$14,Actual!$B$6:$H$1959,7,FALSE),"")</f>
        <v/>
      </c>
      <c r="AB378" s="102" t="str">
        <f>IFERROR(VLOOKUP($B377&amp;AB$14,Actual!$B$6:$H$1959,7,FALSE),"")</f>
        <v/>
      </c>
      <c r="AC378" s="701" t="str">
        <f>IFERROR(VLOOKUP($B377&amp;AC$14,Actual!$B$6:$H$1959,7,FALSE),"")</f>
        <v/>
      </c>
      <c r="AD378" s="701" t="str">
        <f>IFERROR(VLOOKUP($B377&amp;AD$14,Actual!$B$6:$H$1959,7,FALSE),"")</f>
        <v/>
      </c>
      <c r="AE378" s="701" t="str">
        <f>IFERROR(VLOOKUP($B377&amp;AE$14,Actual!$B$6:$H$1959,7,FALSE),"")</f>
        <v/>
      </c>
      <c r="AF378" s="327"/>
      <c r="AG378" s="102" t="str">
        <f>IFERROR(VLOOKUP($B377&amp;AG$14,Actual!$B$6:$H$1959,7,FALSE),"")</f>
        <v/>
      </c>
      <c r="AH378" s="102" t="str">
        <f>IFERROR(VLOOKUP($B377&amp;AH$14,Actual!$B$6:$H$1959,7,FALSE),"")</f>
        <v/>
      </c>
      <c r="AI378" s="102" t="str">
        <f>IFERROR(VLOOKUP($B377&amp;AI$14,Actual!$B$6:$H$1959,7,FALSE),"")</f>
        <v/>
      </c>
      <c r="AJ378" s="102" t="str">
        <f>IFERROR(VLOOKUP($B377&amp;AJ$14,Actual!$B$6:$H$1959,7,FALSE),"")</f>
        <v/>
      </c>
      <c r="AK378" s="102" t="str">
        <f>IFERROR(VLOOKUP($B377&amp;AK$14,Actual!$B$6:$H$1959,7,FALSE),"")</f>
        <v/>
      </c>
      <c r="AL378" s="102" t="str">
        <f>IFERROR(VLOOKUP($B377&amp;AL$14,Actual!$B$6:$H$1959,7,FALSE),"")</f>
        <v/>
      </c>
      <c r="AM378" s="102" t="str">
        <f>IFERROR(VLOOKUP($B377&amp;AM$14,Actual!$B$6:$H$1959,7,FALSE),"")</f>
        <v/>
      </c>
      <c r="AN378" s="102" t="str">
        <f>IFERROR(VLOOKUP($B377&amp;AN$14,Actual!$B$6:$H$1959,7,FALSE),"")</f>
        <v/>
      </c>
      <c r="AO378" s="102" t="str">
        <f>IFERROR(VLOOKUP($B377&amp;AO$14,Actual!$B$6:$H$1959,7,FALSE),"")</f>
        <v/>
      </c>
      <c r="AP378" s="102" t="str">
        <f>IFERROR(VLOOKUP($B377&amp;AP$14,Actual!$B$6:$H$1959,7,FALSE),"")</f>
        <v/>
      </c>
      <c r="AQ378" s="102" t="str">
        <f>IFERROR(VLOOKUP($B377&amp;AQ$14,Actual!$B$6:$H$1959,7,FALSE),"")</f>
        <v/>
      </c>
      <c r="AR378" s="102" t="str">
        <f>IFERROR(VLOOKUP($B377&amp;AR$14,Actual!$B$6:$H$1959,7,FALSE),"")</f>
        <v/>
      </c>
      <c r="AS378" s="102" t="str">
        <f>IFERROR(VLOOKUP($B377&amp;AS$14,Actual!$B$6:$H$1959,7,FALSE),"")</f>
        <v/>
      </c>
      <c r="AT378" s="102" t="str">
        <f>IFERROR(VLOOKUP($B377&amp;AT$14,Actual!$B$6:$H$1959,7,FALSE),"")</f>
        <v/>
      </c>
      <c r="AU378" s="102" t="str">
        <f>IFERROR(VLOOKUP($B377&amp;AU$14,Actual!$B$6:$H$1959,7,FALSE),"")</f>
        <v/>
      </c>
      <c r="AV378" s="102" t="str">
        <f>IFERROR(VLOOKUP($B377&amp;AV$14,Actual!$B$6:$H$1959,7,FALSE),"")</f>
        <v/>
      </c>
      <c r="AW378" s="102" t="str">
        <f>IFERROR(VLOOKUP($B377&amp;AW$14,Actual!$B$6:$H$1959,7,FALSE),"")</f>
        <v/>
      </c>
      <c r="AX378" s="102" t="str">
        <f>IFERROR(VLOOKUP($B377&amp;AX$14,Actual!$B$6:$H$1959,7,FALSE),"")</f>
        <v>A</v>
      </c>
      <c r="AY378" s="102" t="str">
        <f>IFERROR(VLOOKUP($B377&amp;AY$14,Actual!$B$6:$H$1959,7,FALSE),"")</f>
        <v/>
      </c>
      <c r="AZ378" s="102" t="str">
        <f>IFERROR(VLOOKUP($B377&amp;AZ$14,Actual!$B$6:$H$1959,7,FALSE),"")</f>
        <v/>
      </c>
      <c r="BA378" s="106" t="str">
        <f>IFERROR(VLOOKUP($B377&amp;BA$14,Actual!$B$6:$H$1959,7,FALSE),"")</f>
        <v/>
      </c>
      <c r="BB378" s="331"/>
      <c r="BC378" s="291" t="str">
        <f>IFERROR(VLOOKUP($B377&amp;BC$14,Actual!$B$6:$H$1959,7,FALSE),"")</f>
        <v/>
      </c>
      <c r="BD378" s="102" t="str">
        <f>IFERROR(VLOOKUP($B377&amp;BD$14,Actual!$B$6:$H$1959,7,FALSE),"")</f>
        <v/>
      </c>
      <c r="BE378" s="102" t="str">
        <f>IFERROR(VLOOKUP($B377&amp;BE$14,Actual!$B$6:$H$1959,7,FALSE),"")</f>
        <v/>
      </c>
      <c r="BF378" s="102" t="str">
        <f>IFERROR(VLOOKUP($B377&amp;BF$14,Actual!$B$6:$H$1959,7,FALSE),"")</f>
        <v/>
      </c>
      <c r="BG378" s="331"/>
      <c r="BH378" s="102" t="str">
        <f>IFERROR(VLOOKUP($B377&amp;BH$14,Actual!$B$6:$H$1959,7,FALSE),"")</f>
        <v/>
      </c>
      <c r="BI378" s="102" t="str">
        <f>IFERROR(VLOOKUP($B377&amp;BI$14,Actual!$B$6:$H$1959,7,FALSE),"")</f>
        <v/>
      </c>
      <c r="BJ378" s="102" t="str">
        <f>IFERROR(VLOOKUP($B377&amp;BJ$14,Actual!$B$6:$H$1959,7,FALSE),"")</f>
        <v/>
      </c>
      <c r="BK378" s="102" t="str">
        <f>IFERROR(VLOOKUP($B377&amp;BK$14,Actual!$B$6:$H$1959,7,FALSE),"")</f>
        <v/>
      </c>
      <c r="BL378" s="331"/>
      <c r="BM378" s="102" t="str">
        <f>IFERROR(VLOOKUP($B377&amp;BM$14,Actual!$B$6:$H$1959,7,FALSE),"")</f>
        <v/>
      </c>
      <c r="BN378" s="102" t="str">
        <f>IFERROR(VLOOKUP($B377&amp;BN$14,Actual!$B$6:$H$1959,7,FALSE),"")</f>
        <v/>
      </c>
      <c r="BO378" s="102" t="str">
        <f>IFERROR(VLOOKUP($B377&amp;BO$14,Actual!$B$6:$H$1959,7,FALSE),"")</f>
        <v/>
      </c>
      <c r="BP378" s="102" t="str">
        <f>IFERROR(VLOOKUP($B377&amp;BP$14,Actual!$B$6:$H$1959,7,FALSE),"")</f>
        <v/>
      </c>
      <c r="BQ378" s="102" t="str">
        <f>IFERROR(VLOOKUP($B377&amp;BQ$14,Actual!$B$6:$H$1959,7,FALSE),"")</f>
        <v/>
      </c>
      <c r="BR378" s="357"/>
      <c r="BS378" s="290" t="str">
        <f>IFERROR(VLOOKUP($B377&amp;BS$14,Actual!$B$6:$H$1959,7,FALSE),"")</f>
        <v/>
      </c>
      <c r="BT378" s="290" t="str">
        <f>IFERROR(VLOOKUP($B377&amp;BT$14,Actual!$B$6:$H$1959,7,FALSE),"")</f>
        <v/>
      </c>
      <c r="BU378" s="290" t="str">
        <f>IFERROR(VLOOKUP($B377&amp;BU$14,Actual!$B$6:$H$1959,7,FALSE),"")</f>
        <v/>
      </c>
      <c r="BV378" s="290" t="str">
        <f>IFERROR(VLOOKUP($B377&amp;BV$14,Actual!$B$6:$H$1959,7,FALSE),"")</f>
        <v/>
      </c>
      <c r="BW378" s="290" t="str">
        <f>IFERROR(VLOOKUP($B377&amp;BW$14,Actual!$B$6:$H$1959,7,FALSE),"")</f>
        <v/>
      </c>
      <c r="BX378" s="290" t="str">
        <f>IFERROR(VLOOKUP($B377&amp;BX$14,Actual!$B$6:$H$1959,7,FALSE),"")</f>
        <v/>
      </c>
      <c r="BY378" s="290" t="str">
        <f>IFERROR(VLOOKUP($B377&amp;BY$14,Actual!$B$6:$H$1959,7,FALSE),"")</f>
        <v/>
      </c>
      <c r="BZ378" s="331"/>
      <c r="CA378" s="102" t="str">
        <f>IFERROR(VLOOKUP($B377&amp;CA$14,Actual!$B$6:$H$1959,7,FALSE),"")</f>
        <v/>
      </c>
      <c r="CB378" s="102" t="str">
        <f>IFERROR(VLOOKUP($B377&amp;CB$14,Actual!$B$6:$H$1959,7,FALSE),"")</f>
        <v/>
      </c>
      <c r="CC378" s="102" t="str">
        <f>IFERROR(VLOOKUP($B377&amp;CC$14,Actual!$B$6:$H$1959,7,FALSE),"")</f>
        <v/>
      </c>
      <c r="CD378" s="102" t="str">
        <f>IFERROR(VLOOKUP($B377&amp;CD$14,Actual!$B$6:$H$1959,7,FALSE),"")</f>
        <v/>
      </c>
      <c r="CE378" s="102" t="str">
        <f>IFERROR(VLOOKUP($B377&amp;CE$14,Actual!$B$6:$H$1959,7,FALSE),"")</f>
        <v/>
      </c>
      <c r="CF378" s="102" t="str">
        <f>IFERROR(VLOOKUP($B377&amp;CF$14,Actual!$B$6:$H$1959,7,FALSE),"")</f>
        <v/>
      </c>
      <c r="CG378" s="331"/>
      <c r="CH378" s="290" t="str">
        <f>IFERROR(VLOOKUP($B377&amp;CH$14,Actual!$B$6:$H$1959,7,FALSE),"")</f>
        <v/>
      </c>
      <c r="CI378" s="290" t="str">
        <f>IFERROR(VLOOKUP($B377&amp;CI$14,Actual!$B$6:$H$1959,7,FALSE),"")</f>
        <v/>
      </c>
      <c r="CJ378" s="290" t="str">
        <f>IFERROR(VLOOKUP($B377&amp;CJ$14,Actual!$B$6:$H$1959,7,FALSE),"")</f>
        <v/>
      </c>
      <c r="CK378" s="290" t="str">
        <f>IFERROR(VLOOKUP($B377&amp;CK$14,Actual!$B$6:$H$1959,7,FALSE),"")</f>
        <v/>
      </c>
      <c r="CL378" s="290" t="str">
        <f>IFERROR(VLOOKUP($B377&amp;CL$14,Actual!$B$6:$H$1959,7,FALSE),"")</f>
        <v/>
      </c>
      <c r="CM378" s="290" t="str">
        <f>IFERROR(VLOOKUP($B377&amp;CM$14,Actual!$B$6:$H$1959,7,FALSE),"")</f>
        <v/>
      </c>
      <c r="CN378" s="290" t="str">
        <f>IFERROR(VLOOKUP($B377&amp;CN$14,Actual!$B$6:$H$1959,7,FALSE),"")</f>
        <v/>
      </c>
      <c r="CO378" s="290" t="str">
        <f>IFERROR(VLOOKUP($B377&amp;CO$14,Actual!$B$6:$H$1959,7,FALSE),"")</f>
        <v/>
      </c>
      <c r="CP378" s="740" t="str">
        <f>IFERROR(VLOOKUP($B377&amp;CP$14,Actual!$B$6:$H$1959,7,FALSE),"")</f>
        <v/>
      </c>
      <c r="CQ378" s="105" t="str">
        <f>IFERROR(VLOOKUP($B377&amp;CQ$14,Actual!$B$6:$H$1959,7,FALSE),"")</f>
        <v/>
      </c>
      <c r="CR378" s="102" t="str">
        <f>IFERROR(VLOOKUP($B377&amp;CR$14,Actual!$B$6:$H$1959,7,FALSE),"")</f>
        <v/>
      </c>
      <c r="CS378" s="106"/>
      <c r="CT378" s="291" t="str">
        <f>IFERROR(VLOOKUP($B377&amp;CT$14,Actual!$B$6:$H$1959,7,FALSE),"")</f>
        <v/>
      </c>
      <c r="CU378" s="102" t="str">
        <f>IFERROR(VLOOKUP($B377&amp;CU$14,Actual!$B$6:$H$1959,7,FALSE),"")</f>
        <v/>
      </c>
      <c r="CV378" s="102" t="str">
        <f>IFERROR(VLOOKUP($B377&amp;CV$14,Actual!$B$6:$H$1959,7,FALSE),"")</f>
        <v/>
      </c>
      <c r="CW378" s="102"/>
      <c r="CX378" s="105" t="str">
        <f>IFERROR(VLOOKUP($B377&amp;CX$14,Actual!$B$6:$H$1959,7,FALSE),"")</f>
        <v/>
      </c>
      <c r="CY378" s="102" t="str">
        <f>IFERROR(VLOOKUP($B377&amp;CY$14,Actual!$B$6:$H$1959,7,FALSE),"")</f>
        <v/>
      </c>
      <c r="CZ378" s="106" t="str">
        <f>IFERROR(VLOOKUP($B377&amp;CZ$14,Actual!$B$6:$H$1959,7,FALSE),"")</f>
        <v/>
      </c>
      <c r="DA378" s="105" t="str">
        <f>IFERROR(VLOOKUP($B377&amp;DA$14,Actual!$B$6:$H$1959,7,FALSE),"")</f>
        <v/>
      </c>
      <c r="DB378" s="102" t="str">
        <f>IFERROR(VLOOKUP($B377&amp;DB$14,Actual!$B$6:$H$1959,7,FALSE),"")</f>
        <v/>
      </c>
      <c r="DC378" s="102" t="str">
        <f>IFERROR(VLOOKUP($B377&amp;DC$14,Actual!$B$6:$H$1959,7,FALSE),"")</f>
        <v/>
      </c>
      <c r="DD378" s="102" t="str">
        <f>IFERROR(VLOOKUP($B377&amp;DD$14,Actual!$B$6:$H$1959,7,FALSE),"")</f>
        <v/>
      </c>
      <c r="DE378" s="102" t="str">
        <f>IFERROR(VLOOKUP($B377&amp;DE$14,Actual!$B$6:$H$1959,7,FALSE),"")</f>
        <v/>
      </c>
      <c r="DF378" s="102" t="str">
        <f>IFERROR(VLOOKUP($B377&amp;DF$14,Actual!$B$6:$H$1959,7,FALSE),"")</f>
        <v/>
      </c>
      <c r="DG378" s="102" t="str">
        <f>IFERROR(VLOOKUP($B377&amp;DG$14,Actual!$B$6:$H$1959,7,FALSE),"")</f>
        <v/>
      </c>
      <c r="DH378" s="102" t="str">
        <f>IFERROR(VLOOKUP($B377&amp;DH$14,Actual!$B$6:$H$1959,7,FALSE),"")</f>
        <v/>
      </c>
      <c r="DI378" s="102" t="str">
        <f>IFERROR(VLOOKUP($B377&amp;DI$14,Actual!$B$6:$H$1959,7,FALSE),"")</f>
        <v/>
      </c>
      <c r="DJ378" s="102" t="str">
        <f>IFERROR(VLOOKUP($B377&amp;DJ$14,Actual!$B$6:$H$1959,7,FALSE),"")</f>
        <v/>
      </c>
      <c r="DK378" s="102" t="str">
        <f>IFERROR(VLOOKUP($B377&amp;DK$14,Actual!$B$6:$H$1959,7,FALSE),"")</f>
        <v/>
      </c>
      <c r="DL378" s="102" t="str">
        <f>IFERROR(VLOOKUP($B377&amp;DL$14,Actual!$B$6:$H$1959,7,FALSE),"")</f>
        <v/>
      </c>
      <c r="DM378" s="102" t="str">
        <f>IFERROR(VLOOKUP($B377&amp;DM$14,Actual!$B$6:$H$1959,7,FALSE),"")</f>
        <v/>
      </c>
      <c r="DN378" s="102" t="str">
        <f>IFERROR(VLOOKUP($B377&amp;DN$14,Actual!$B$6:$H$1959,7,FALSE),"")</f>
        <v/>
      </c>
      <c r="DO378" s="102" t="str">
        <f>IFERROR(VLOOKUP($B377&amp;DO$14,Actual!$B$6:$H$1959,7,FALSE),"")</f>
        <v/>
      </c>
      <c r="DP378" s="102" t="str">
        <f>IFERROR(VLOOKUP($B377&amp;DP$14,Actual!$B$6:$H$1959,7,FALSE),"")</f>
        <v/>
      </c>
      <c r="DQ378" s="102" t="str">
        <f>IFERROR(VLOOKUP($B377&amp;DQ$14,Actual!$B$6:$H$1959,7,FALSE),"")</f>
        <v/>
      </c>
      <c r="DR378" s="971" t="str">
        <f>IFERROR(VLOOKUP($B377&amp;DR$14,Actual!$B$6:$H$1959,7,FALSE),"")</f>
        <v/>
      </c>
      <c r="DS378" s="971" t="str">
        <f>IFERROR(VLOOKUP($B377&amp;DS$14,Actual!$B$6:$H$1959,7,FALSE),"")</f>
        <v/>
      </c>
      <c r="DT378" s="106" t="str">
        <f>IFERROR(VLOOKUP($B377&amp;DT$14,Actual!$B$6:$H$1959,7,FALSE),"")</f>
        <v/>
      </c>
      <c r="DV378" s="103">
        <f t="shared" si="63"/>
        <v>0</v>
      </c>
    </row>
    <row r="379" spans="1:126" s="103" customFormat="1">
      <c r="A379" s="1075"/>
      <c r="B379" s="1072"/>
      <c r="C379" s="1079"/>
      <c r="D379" s="1080"/>
      <c r="E379" s="1084"/>
      <c r="F379" s="1087"/>
      <c r="G379" s="1087"/>
      <c r="H379" s="341" t="s">
        <v>360</v>
      </c>
      <c r="I379" s="93"/>
      <c r="J379" s="344" t="str">
        <f>IFERROR(VLOOKUP($B377&amp;J$14,Plan!$B$10:$H$300,7,FALSE),"")</f>
        <v/>
      </c>
      <c r="K379" s="344" t="str">
        <f>IFERROR(VLOOKUP($B377&amp;K$14,Plan!$B$10:$H$300,7,FALSE),"")</f>
        <v/>
      </c>
      <c r="L379" s="344" t="str">
        <f>IFERROR(VLOOKUP($B377&amp;L$14,Plan!$B$10:$H$300,7,FALSE),"")</f>
        <v/>
      </c>
      <c r="M379" s="344" t="str">
        <f>IFERROR(VLOOKUP($B377&amp;M$14,Plan!$B$10:$H$300,7,FALSE),"")</f>
        <v/>
      </c>
      <c r="N379" s="344" t="str">
        <f>IFERROR(VLOOKUP($B377&amp;N$14,Plan!$B$10:$H$300,7,FALSE),"")</f>
        <v/>
      </c>
      <c r="O379" s="344" t="str">
        <f>IFERROR(VLOOKUP($B377&amp;O$14,Plan!$B$10:$H$300,7,FALSE),"")</f>
        <v/>
      </c>
      <c r="P379" s="344" t="str">
        <f>IFERROR(VLOOKUP($B377&amp;P$14,Plan!$B$10:$H$300,7,FALSE),"")</f>
        <v/>
      </c>
      <c r="Q379" s="344" t="str">
        <f>IFERROR(VLOOKUP($B377&amp;Q$14,Plan!$B$10:$H$300,7,FALSE),"")</f>
        <v/>
      </c>
      <c r="R379" s="344" t="str">
        <f>IFERROR(VLOOKUP($B377&amp;R$14,Plan!$B$10:$H$300,7,FALSE),"")</f>
        <v/>
      </c>
      <c r="S379" s="344" t="str">
        <f>IFERROR(VLOOKUP($B377&amp;S$14,Plan!$B$10:$H$300,7,FALSE),"")</f>
        <v/>
      </c>
      <c r="T379" s="344" t="str">
        <f>IFERROR(VLOOKUP($B377&amp;T$14,Plan!$B$10:$H$300,7,FALSE),"")</f>
        <v/>
      </c>
      <c r="U379" s="344" t="str">
        <f>IFERROR(VLOOKUP($B377&amp;U$14,Plan!$B$10:$H$300,7,FALSE),"")</f>
        <v/>
      </c>
      <c r="V379" s="344" t="str">
        <f>IFERROR(VLOOKUP($B377&amp;V$14,Plan!$B$10:$H$300,7,FALSE),"")</f>
        <v/>
      </c>
      <c r="W379" s="344" t="str">
        <f>IFERROR(VLOOKUP($B377&amp;W$14,Plan!$B$10:$H$300,7,FALSE),"")</f>
        <v/>
      </c>
      <c r="X379" s="344" t="str">
        <f>IFERROR(VLOOKUP($B377&amp;X$14,Plan!$B$10:$H$300,7,FALSE),"")</f>
        <v/>
      </c>
      <c r="Y379" s="344" t="str">
        <f>IFERROR(VLOOKUP($B377&amp;Y$14,Plan!$B$10:$H$300,7,FALSE),"")</f>
        <v/>
      </c>
      <c r="Z379" s="344" t="str">
        <f>IFERROR(VLOOKUP($B377&amp;Z$14,Plan!$B$10:$H$300,7,FALSE),"")</f>
        <v/>
      </c>
      <c r="AA379" s="344" t="str">
        <f>IFERROR(VLOOKUP($B377&amp;AA$14,Plan!$B$10:$H$300,7,FALSE),"")</f>
        <v/>
      </c>
      <c r="AB379" s="344" t="str">
        <f>IFERROR(VLOOKUP($B377&amp;AB$14,Plan!$B$10:$H$300,7,FALSE),"")</f>
        <v/>
      </c>
      <c r="AC379" s="702" t="str">
        <f>IFERROR(VLOOKUP($B377&amp;AC$14,Plan!$B$10:$H$300,7,FALSE),"")</f>
        <v/>
      </c>
      <c r="AD379" s="702" t="str">
        <f>IFERROR(VLOOKUP($B377&amp;AD$14,Plan!$B$10:$H$300,7,FALSE),"")</f>
        <v/>
      </c>
      <c r="AE379" s="702" t="str">
        <f>IFERROR(VLOOKUP($B377&amp;AE$14,Plan!$B$10:$H$300,7,FALSE),"")</f>
        <v/>
      </c>
      <c r="AF379" s="327"/>
      <c r="AG379" s="344" t="str">
        <f>IFERROR(VLOOKUP($B377&amp;AG$14,Plan!$B$10:$H$300,7,FALSE),"")</f>
        <v/>
      </c>
      <c r="AH379" s="344" t="str">
        <f>IFERROR(VLOOKUP($B377&amp;AH$14,Plan!$B$10:$H$300,7,FALSE),"")</f>
        <v/>
      </c>
      <c r="AI379" s="344" t="str">
        <f>IFERROR(VLOOKUP($B377&amp;AI$14,Plan!$B$10:$H$300,7,FALSE),"")</f>
        <v/>
      </c>
      <c r="AJ379" s="344" t="str">
        <f>IFERROR(VLOOKUP($B377&amp;AJ$14,Plan!$B$10:$H$300,7,FALSE),"")</f>
        <v/>
      </c>
      <c r="AK379" s="344" t="str">
        <f>IFERROR(VLOOKUP($B377&amp;AK$14,Plan!$B$10:$H$300,7,FALSE),"")</f>
        <v/>
      </c>
      <c r="AL379" s="344" t="str">
        <f>IFERROR(VLOOKUP($B377&amp;AL$14,Plan!$B$10:$H$300,7,FALSE),"")</f>
        <v/>
      </c>
      <c r="AM379" s="344" t="str">
        <f>IFERROR(VLOOKUP($B377&amp;AM$14,Plan!$B$10:$H$300,7,FALSE),"")</f>
        <v/>
      </c>
      <c r="AN379" s="344" t="str">
        <f>IFERROR(VLOOKUP($B377&amp;AN$14,Plan!$B$10:$H$300,7,FALSE),"")</f>
        <v/>
      </c>
      <c r="AO379" s="344" t="str">
        <f>IFERROR(VLOOKUP($B377&amp;AO$14,Plan!$B$10:$H$300,7,FALSE),"")</f>
        <v/>
      </c>
      <c r="AP379" s="344" t="str">
        <f>IFERROR(VLOOKUP($B377&amp;AP$14,Plan!$B$10:$H$300,7,FALSE),"")</f>
        <v/>
      </c>
      <c r="AQ379" s="344" t="str">
        <f>IFERROR(VLOOKUP($B377&amp;AQ$14,Plan!$B$10:$H$300,7,FALSE),"")</f>
        <v/>
      </c>
      <c r="AR379" s="344" t="str">
        <f>IFERROR(VLOOKUP($B377&amp;AR$14,Plan!$B$10:$H$300,7,FALSE),"")</f>
        <v/>
      </c>
      <c r="AS379" s="344" t="str">
        <f>IFERROR(VLOOKUP($B377&amp;AS$14,Plan!$B$10:$H$300,7,FALSE),"")</f>
        <v/>
      </c>
      <c r="AT379" s="344" t="str">
        <f>IFERROR(VLOOKUP($B377&amp;AT$14,Plan!$B$10:$H$300,7,FALSE),"")</f>
        <v/>
      </c>
      <c r="AU379" s="344" t="str">
        <f>IFERROR(VLOOKUP($B377&amp;AU$14,Plan!$B$10:$H$300,7,FALSE),"")</f>
        <v/>
      </c>
      <c r="AV379" s="344" t="str">
        <f>IFERROR(VLOOKUP($B377&amp;AV$14,Plan!$B$10:$H$300,7,FALSE),"")</f>
        <v/>
      </c>
      <c r="AW379" s="344" t="str">
        <f>IFERROR(VLOOKUP($B377&amp;AW$14,Plan!$B$10:$H$300,7,FALSE),"")</f>
        <v/>
      </c>
      <c r="AX379" s="344" t="str">
        <f>IFERROR(VLOOKUP($B377&amp;AX$14,Plan!$B$10:$H$300,7,FALSE),"")</f>
        <v/>
      </c>
      <c r="AY379" s="344" t="str">
        <f>IFERROR(VLOOKUP($B377&amp;AY$14,Plan!$B$10:$H$300,7,FALSE),"")</f>
        <v/>
      </c>
      <c r="AZ379" s="344" t="str">
        <f>IFERROR(VLOOKUP($B377&amp;AZ$14,Plan!$B$10:$H$300,7,FALSE),"")</f>
        <v/>
      </c>
      <c r="BA379" s="355" t="str">
        <f>IFERROR(VLOOKUP($B377&amp;BA$14,Plan!$B$10:$H$300,7,FALSE),"")</f>
        <v/>
      </c>
      <c r="BB379" s="331"/>
      <c r="BC379" s="345" t="str">
        <f>IFERROR(VLOOKUP($B377&amp;BC$14,Plan!$B$10:$H$300,7,FALSE),"")</f>
        <v/>
      </c>
      <c r="BD379" s="344" t="str">
        <f>IFERROR(VLOOKUP($B377&amp;BD$14,Plan!$B$10:$H$300,7,FALSE),"")</f>
        <v/>
      </c>
      <c r="BE379" s="344" t="str">
        <f>IFERROR(VLOOKUP($B377&amp;BE$14,Plan!$B$10:$H$300,7,FALSE),"")</f>
        <v/>
      </c>
      <c r="BF379" s="344" t="str">
        <f>IFERROR(VLOOKUP($B377&amp;BF$14,Plan!$B$10:$H$300,7,FALSE),"")</f>
        <v/>
      </c>
      <c r="BG379" s="331"/>
      <c r="BH379" s="344" t="str">
        <f>IFERROR(VLOOKUP($B377&amp;BH$14,Plan!$B$10:$H$300,7,FALSE),"")</f>
        <v/>
      </c>
      <c r="BI379" s="344" t="str">
        <f>IFERROR(VLOOKUP($B377&amp;BI$14,Plan!$B$10:$H$300,7,FALSE),"")</f>
        <v/>
      </c>
      <c r="BJ379" s="344" t="str">
        <f>IFERROR(VLOOKUP($B377&amp;BJ$14,Plan!$B$10:$H$300,7,FALSE),"")</f>
        <v/>
      </c>
      <c r="BK379" s="344" t="str">
        <f>IFERROR(VLOOKUP($B377&amp;BK$14,Plan!$B$10:$H$300,7,FALSE),"")</f>
        <v/>
      </c>
      <c r="BL379" s="331"/>
      <c r="BM379" s="344" t="str">
        <f>IFERROR(VLOOKUP($B377&amp;BM$14,Plan!$B$10:$H$300,7,FALSE),"")</f>
        <v/>
      </c>
      <c r="BN379" s="344" t="str">
        <f>IFERROR(VLOOKUP($B377&amp;BN$14,Plan!$B$10:$H$300,7,FALSE),"")</f>
        <v/>
      </c>
      <c r="BO379" s="344" t="str">
        <f>IFERROR(VLOOKUP($B377&amp;BO$14,Plan!$B$10:$H$300,7,FALSE),"")</f>
        <v/>
      </c>
      <c r="BP379" s="344" t="str">
        <f>IFERROR(VLOOKUP($B377&amp;BP$14,Plan!$B$10:$H$300,7,FALSE),"")</f>
        <v/>
      </c>
      <c r="BQ379" s="344" t="str">
        <f>IFERROR(VLOOKUP($B377&amp;BQ$14,Plan!$B$10:$H$300,7,FALSE),"")</f>
        <v/>
      </c>
      <c r="BR379" s="357"/>
      <c r="BS379" s="344" t="str">
        <f>IFERROR(VLOOKUP($B377&amp;BS$14,Plan!$B$10:$H$300,7,FALSE),"")</f>
        <v/>
      </c>
      <c r="BT379" s="344" t="str">
        <f>IFERROR(VLOOKUP($B377&amp;BT$14,Plan!$B$10:$H$300,7,FALSE),"")</f>
        <v/>
      </c>
      <c r="BU379" s="344" t="str">
        <f>IFERROR(VLOOKUP($B377&amp;BU$14,Plan!$B$10:$H$300,7,FALSE),"")</f>
        <v/>
      </c>
      <c r="BV379" s="344" t="str">
        <f>IFERROR(VLOOKUP($B377&amp;BV$14,Plan!$B$10:$H$300,7,FALSE),"")</f>
        <v/>
      </c>
      <c r="BW379" s="344" t="str">
        <f>IFERROR(VLOOKUP($B377&amp;BW$14,Plan!$B$10:$H$300,7,FALSE),"")</f>
        <v/>
      </c>
      <c r="BX379" s="344" t="str">
        <f>IFERROR(VLOOKUP($B377&amp;BX$14,Plan!$B$10:$H$300,7,FALSE),"")</f>
        <v/>
      </c>
      <c r="BY379" s="344" t="str">
        <f>IFERROR(VLOOKUP($B377&amp;BY$14,Plan!$B$10:$H$300,7,FALSE),"")</f>
        <v/>
      </c>
      <c r="BZ379" s="331"/>
      <c r="CA379" s="344" t="str">
        <f>IFERROR(VLOOKUP($B377&amp;CA$14,Plan!$B$10:$H$300,7,FALSE),"")</f>
        <v/>
      </c>
      <c r="CB379" s="344" t="str">
        <f>IFERROR(VLOOKUP($B377&amp;CB$14,Plan!$B$10:$H$300,7,FALSE),"")</f>
        <v/>
      </c>
      <c r="CC379" s="344" t="str">
        <f>IFERROR(VLOOKUP($B377&amp;CC$14,Plan!$B$10:$H$300,7,FALSE),"")</f>
        <v/>
      </c>
      <c r="CD379" s="344" t="str">
        <f>IFERROR(VLOOKUP($B377&amp;CD$14,Plan!$B$10:$H$300,7,FALSE),"")</f>
        <v/>
      </c>
      <c r="CE379" s="344" t="str">
        <f>IFERROR(VLOOKUP($B377&amp;CE$14,Plan!$B$10:$H$300,7,FALSE),"")</f>
        <v/>
      </c>
      <c r="CF379" s="344" t="str">
        <f>IFERROR(VLOOKUP($B377&amp;CF$14,Plan!$B$10:$H$300,7,FALSE),"")</f>
        <v/>
      </c>
      <c r="CG379" s="331"/>
      <c r="CH379" s="344" t="str">
        <f>IFERROR(VLOOKUP($B377&amp;CH$14,Plan!$B$10:$H$300,7,FALSE),"")</f>
        <v/>
      </c>
      <c r="CI379" s="344" t="str">
        <f>IFERROR(VLOOKUP($B377&amp;CI$14,Plan!$B$10:$H$300,7,FALSE),"")</f>
        <v/>
      </c>
      <c r="CJ379" s="344" t="str">
        <f>IFERROR(VLOOKUP($B377&amp;CJ$14,Plan!$B$10:$H$300,7,FALSE),"")</f>
        <v/>
      </c>
      <c r="CK379" s="344" t="str">
        <f>IFERROR(VLOOKUP($B377&amp;CK$14,Plan!$B$10:$H$300,7,FALSE),"")</f>
        <v/>
      </c>
      <c r="CL379" s="344" t="str">
        <f>IFERROR(VLOOKUP($B377&amp;CL$14,Plan!$B$10:$H$300,7,FALSE),"")</f>
        <v/>
      </c>
      <c r="CM379" s="344" t="str">
        <f>IFERROR(VLOOKUP($B377&amp;CM$14,Plan!$B$10:$H$300,7,FALSE),"")</f>
        <v/>
      </c>
      <c r="CN379" s="344" t="str">
        <f>IFERROR(VLOOKUP($B377&amp;CN$14,Plan!$B$10:$H$300,7,FALSE),"")</f>
        <v/>
      </c>
      <c r="CO379" s="344" t="str">
        <f>IFERROR(VLOOKUP($B377&amp;CO$14,Plan!$B$10:$H$300,7,FALSE),"")</f>
        <v/>
      </c>
      <c r="CP379" s="702" t="str">
        <f>IFERROR(VLOOKUP($B377&amp;CP$14,Plan!$B$10:$H$300,7,FALSE),"")</f>
        <v/>
      </c>
      <c r="CQ379" s="360" t="str">
        <f>IFERROR(VLOOKUP($B377&amp;CQ$14,Plan!$B$10:$H$300,7,FALSE),"")</f>
        <v/>
      </c>
      <c r="CR379" s="344" t="str">
        <f>IFERROR(VLOOKUP($B377&amp;CR$14,Plan!$B$10:$H$300,7,FALSE),"")</f>
        <v/>
      </c>
      <c r="CS379" s="355"/>
      <c r="CT379" s="345" t="str">
        <f>IFERROR(VLOOKUP($B377&amp;CT$14,Plan!$B$10:$H$300,7,FALSE),"")</f>
        <v/>
      </c>
      <c r="CU379" s="344" t="str">
        <f>IFERROR(VLOOKUP($B377&amp;CU$14,Plan!$B$10:$H$300,7,FALSE),"")</f>
        <v/>
      </c>
      <c r="CV379" s="344" t="str">
        <f>IFERROR(VLOOKUP($B377&amp;CV$14,Plan!$B$10:$H$300,7,FALSE),"")</f>
        <v/>
      </c>
      <c r="CW379" s="344"/>
      <c r="CX379" s="360" t="str">
        <f>IFERROR(VLOOKUP($B377&amp;CX$14,Plan!$B$10:$H$300,7,FALSE),"")</f>
        <v/>
      </c>
      <c r="CY379" s="344" t="str">
        <f>IFERROR(VLOOKUP($B377&amp;CY$14,Plan!$B$10:$H$300,7,FALSE),"")</f>
        <v/>
      </c>
      <c r="CZ379" s="355" t="str">
        <f>IFERROR(VLOOKUP($B377&amp;CZ$14,Plan!$B$10:$H$300,7,FALSE),"")</f>
        <v/>
      </c>
      <c r="DA379" s="360" t="str">
        <f>IFERROR(VLOOKUP($B377&amp;DA$14,Plan!$B$10:$H$300,7,FALSE),"")</f>
        <v/>
      </c>
      <c r="DB379" s="344" t="str">
        <f>IFERROR(VLOOKUP($B377&amp;DB$14,Plan!$B$10:$H$300,7,FALSE),"")</f>
        <v/>
      </c>
      <c r="DC379" s="344" t="str">
        <f>IFERROR(VLOOKUP($B377&amp;DC$14,Plan!$B$10:$H$300,7,FALSE),"")</f>
        <v/>
      </c>
      <c r="DD379" s="344" t="str">
        <f>IFERROR(VLOOKUP($B377&amp;DD$14,Plan!$B$10:$H$300,7,FALSE),"")</f>
        <v/>
      </c>
      <c r="DE379" s="344" t="str">
        <f>IFERROR(VLOOKUP($B377&amp;DE$14,Plan!$B$10:$H$300,7,FALSE),"")</f>
        <v/>
      </c>
      <c r="DF379" s="344" t="str">
        <f>IFERROR(VLOOKUP($B377&amp;DF$14,Plan!$B$10:$H$300,7,FALSE),"")</f>
        <v/>
      </c>
      <c r="DG379" s="344" t="str">
        <f>IFERROR(VLOOKUP($B377&amp;DG$14,Plan!$B$10:$H$300,7,FALSE),"")</f>
        <v/>
      </c>
      <c r="DH379" s="344" t="str">
        <f>IFERROR(VLOOKUP($B377&amp;DH$14,Plan!$B$10:$H$300,7,FALSE),"")</f>
        <v/>
      </c>
      <c r="DI379" s="344" t="str">
        <f>IFERROR(VLOOKUP($B377&amp;DI$14,Plan!$B$10:$H$300,7,FALSE),"")</f>
        <v/>
      </c>
      <c r="DJ379" s="344" t="str">
        <f>IFERROR(VLOOKUP($B377&amp;DJ$14,Plan!$B$10:$H$300,7,FALSE),"")</f>
        <v/>
      </c>
      <c r="DK379" s="344" t="str">
        <f>IFERROR(VLOOKUP($B377&amp;DK$14,Plan!$B$10:$H$300,7,FALSE),"")</f>
        <v/>
      </c>
      <c r="DL379" s="344" t="str">
        <f>IFERROR(VLOOKUP($B377&amp;DL$14,Plan!$B$10:$H$300,7,FALSE),"")</f>
        <v/>
      </c>
      <c r="DM379" s="344" t="str">
        <f>IFERROR(VLOOKUP($B377&amp;DM$14,Plan!$B$10:$H$300,7,FALSE),"")</f>
        <v/>
      </c>
      <c r="DN379" s="344" t="str">
        <f>IFERROR(VLOOKUP($B377&amp;DN$14,Plan!$B$10:$H$300,7,FALSE),"")</f>
        <v/>
      </c>
      <c r="DO379" s="344" t="str">
        <f>IFERROR(VLOOKUP($B377&amp;DO$14,Plan!$B$10:$H$300,7,FALSE),"")</f>
        <v/>
      </c>
      <c r="DP379" s="344" t="str">
        <f>IFERROR(VLOOKUP($B377&amp;DP$14,Plan!$B$10:$H$300,7,FALSE),"")</f>
        <v/>
      </c>
      <c r="DQ379" s="344" t="str">
        <f>IFERROR(VLOOKUP($B377&amp;DQ$14,Plan!$B$10:$H$300,7,FALSE),"")</f>
        <v/>
      </c>
      <c r="DR379" s="972" t="str">
        <f>IFERROR(VLOOKUP($B377&amp;DR$14,Plan!$B$10:$H$300,7,FALSE),"")</f>
        <v/>
      </c>
      <c r="DS379" s="972" t="str">
        <f>IFERROR(VLOOKUP($B377&amp;DS$14,Plan!$B$10:$H$300,7,FALSE),"")</f>
        <v/>
      </c>
      <c r="DT379" s="355" t="str">
        <f>IFERROR(VLOOKUP($B377&amp;DT$14,Plan!$B$10:$H$300,7,FALSE),"")</f>
        <v/>
      </c>
      <c r="DV379" s="103">
        <f t="shared" si="63"/>
        <v>0</v>
      </c>
    </row>
    <row r="380" spans="1:126" s="103" customFormat="1">
      <c r="A380" s="1076"/>
      <c r="B380" s="1073"/>
      <c r="C380" s="1081"/>
      <c r="D380" s="1082"/>
      <c r="E380" s="1085"/>
      <c r="F380" s="1088"/>
      <c r="G380" s="1088"/>
      <c r="H380" s="342" t="s">
        <v>358</v>
      </c>
      <c r="I380" s="441"/>
      <c r="J380" s="320" t="str">
        <f>IF(IFERROR(VLOOKUP($B377&amp;J$14,Plan!$B$10:$K$300,9,FALSE),"")=0,"",IFERROR(VLOOKUP($B377&amp;J$14,Plan!$B$10:$K$300,9,FALSE),""))</f>
        <v/>
      </c>
      <c r="K380" s="320" t="str">
        <f>IF(IFERROR(VLOOKUP($B377&amp;K$14,Plan!$B$10:$K$300,9,FALSE),"")=0,"",IFERROR(VLOOKUP($B377&amp;K$14,Plan!$B$10:$K$300,9,FALSE),""))</f>
        <v/>
      </c>
      <c r="L380" s="320" t="str">
        <f>IF(IFERROR(VLOOKUP($B377&amp;L$14,Plan!$B$10:$K$300,9,FALSE),"")=0,"",IFERROR(VLOOKUP($B377&amp;L$14,Plan!$B$10:$K$300,9,FALSE),""))</f>
        <v/>
      </c>
      <c r="M380" s="320" t="str">
        <f>IF(IFERROR(VLOOKUP($B377&amp;M$14,Plan!$B$10:$K$300,9,FALSE),"")=0,"",IFERROR(VLOOKUP($B377&amp;M$14,Plan!$B$10:$K$300,9,FALSE),""))</f>
        <v/>
      </c>
      <c r="N380" s="320" t="str">
        <f>IF(IFERROR(VLOOKUP($B377&amp;N$14,Plan!$B$10:$K$300,9,FALSE),"")=0,"",IFERROR(VLOOKUP($B377&amp;N$14,Plan!$B$10:$K$300,9,FALSE),""))</f>
        <v/>
      </c>
      <c r="O380" s="320" t="str">
        <f>IF(IFERROR(VLOOKUP($B377&amp;O$14,Plan!$B$10:$K$300,9,FALSE),"")=0,"",IFERROR(VLOOKUP($B377&amp;O$14,Plan!$B$10:$K$300,9,FALSE),""))</f>
        <v/>
      </c>
      <c r="P380" s="320" t="str">
        <f>IF(IFERROR(VLOOKUP($B377&amp;P$14,Plan!$B$10:$K$300,9,FALSE),"")=0,"",IFERROR(VLOOKUP($B377&amp;P$14,Plan!$B$10:$K$300,9,FALSE),""))</f>
        <v/>
      </c>
      <c r="Q380" s="320" t="str">
        <f>IF(IFERROR(VLOOKUP($B377&amp;Q$14,Plan!$B$10:$K$300,9,FALSE),"")=0,"",IFERROR(VLOOKUP($B377&amp;Q$14,Plan!$B$10:$K$300,9,FALSE),""))</f>
        <v/>
      </c>
      <c r="R380" s="320" t="str">
        <f>IF(IFERROR(VLOOKUP($B377&amp;R$14,Plan!$B$10:$K$300,9,FALSE),"")=0,"",IFERROR(VLOOKUP($B377&amp;R$14,Plan!$B$10:$K$300,9,FALSE),""))</f>
        <v/>
      </c>
      <c r="S380" s="320" t="str">
        <f>IF(IFERROR(VLOOKUP($B377&amp;S$14,Plan!$B$10:$K$300,9,FALSE),"")=0,"",IFERROR(VLOOKUP($B377&amp;S$14,Plan!$B$10:$K$300,9,FALSE),""))</f>
        <v/>
      </c>
      <c r="T380" s="320" t="str">
        <f>IF(IFERROR(VLOOKUP($B377&amp;T$14,Plan!$B$10:$K$300,9,FALSE),"")=0,"",IFERROR(VLOOKUP($B377&amp;T$14,Plan!$B$10:$K$300,9,FALSE),""))</f>
        <v/>
      </c>
      <c r="U380" s="320" t="str">
        <f>IF(IFERROR(VLOOKUP($B377&amp;U$14,Plan!$B$10:$K$300,9,FALSE),"")=0,"",IFERROR(VLOOKUP($B377&amp;U$14,Plan!$B$10:$K$300,9,FALSE),""))</f>
        <v/>
      </c>
      <c r="V380" s="320" t="str">
        <f>IF(IFERROR(VLOOKUP($B377&amp;V$14,Plan!$B$10:$K$300,9,FALSE),"")=0,"",IFERROR(VLOOKUP($B377&amp;V$14,Plan!$B$10:$K$300,9,FALSE),""))</f>
        <v/>
      </c>
      <c r="W380" s="320" t="str">
        <f>IF(IFERROR(VLOOKUP($B377&amp;W$14,Plan!$B$10:$K$300,9,FALSE),"")=0,"",IFERROR(VLOOKUP($B377&amp;W$14,Plan!$B$10:$K$300,9,FALSE),""))</f>
        <v/>
      </c>
      <c r="X380" s="320" t="str">
        <f>IF(IFERROR(VLOOKUP($B377&amp;X$14,Plan!$B$10:$K$300,9,FALSE),"")=0,"",IFERROR(VLOOKUP($B377&amp;X$14,Plan!$B$10:$K$300,9,FALSE),""))</f>
        <v/>
      </c>
      <c r="Y380" s="320" t="str">
        <f>IF(IFERROR(VLOOKUP($B377&amp;Y$14,Plan!$B$10:$K$300,9,FALSE),"")=0,"",IFERROR(VLOOKUP($B377&amp;Y$14,Plan!$B$10:$K$300,9,FALSE),""))</f>
        <v/>
      </c>
      <c r="Z380" s="320" t="str">
        <f>IF(IFERROR(VLOOKUP($B377&amp;Z$14,Plan!$B$10:$K$300,9,FALSE),"")=0,"",IFERROR(VLOOKUP($B377&amp;Z$14,Plan!$B$10:$K$300,9,FALSE),""))</f>
        <v/>
      </c>
      <c r="AA380" s="320" t="str">
        <f>IF(IFERROR(VLOOKUP($B377&amp;AA$14,Plan!$B$10:$K$300,9,FALSE),"")=0,"",IFERROR(VLOOKUP($B377&amp;AA$14,Plan!$B$10:$K$300,9,FALSE),""))</f>
        <v/>
      </c>
      <c r="AB380" s="320" t="str">
        <f>IF(IFERROR(VLOOKUP($B377&amp;AB$14,Plan!$B$10:$K$300,9,FALSE),"")=0,"",IFERROR(VLOOKUP($B377&amp;AB$14,Plan!$B$10:$K$300,9,FALSE),""))</f>
        <v/>
      </c>
      <c r="AC380" s="703" t="str">
        <f>IF(IFERROR(VLOOKUP($B377&amp;AC$14,Plan!$B$10:$K$300,9,FALSE),"")=0,"",IFERROR(VLOOKUP($B377&amp;AC$14,Plan!$B$10:$K$300,9,FALSE),""))</f>
        <v/>
      </c>
      <c r="AD380" s="703" t="str">
        <f>IF(IFERROR(VLOOKUP($B377&amp;AD$14,Plan!$B$10:$K$300,9,FALSE),"")=0,"",IFERROR(VLOOKUP($B377&amp;AD$14,Plan!$B$10:$K$300,9,FALSE),""))</f>
        <v/>
      </c>
      <c r="AE380" s="703" t="str">
        <f>IF(IFERROR(VLOOKUP($B377&amp;AE$14,Plan!$B$10:$K$300,9,FALSE),"")=0,"",IFERROR(VLOOKUP($B377&amp;AE$14,Plan!$B$10:$K$300,9,FALSE),""))</f>
        <v/>
      </c>
      <c r="AF380" s="354"/>
      <c r="AG380" s="320" t="str">
        <f>IF(IFERROR(VLOOKUP($B377&amp;AG$14,Plan!$B$10:$K$300,9,FALSE),"")=0,"",IFERROR(VLOOKUP($B377&amp;AG$14,Plan!$B$10:$K$300,9,FALSE),""))</f>
        <v/>
      </c>
      <c r="AH380" s="320" t="str">
        <f>IF(IFERROR(VLOOKUP($B377&amp;AH$14,Plan!$B$10:$K$300,9,FALSE),"")=0,"",IFERROR(VLOOKUP($B377&amp;AH$14,Plan!$B$10:$K$300,9,FALSE),""))</f>
        <v/>
      </c>
      <c r="AI380" s="320" t="str">
        <f>IF(IFERROR(VLOOKUP($B377&amp;AI$14,Plan!$B$10:$K$300,9,FALSE),"")=0,"",IFERROR(VLOOKUP($B377&amp;AI$14,Plan!$B$10:$K$300,9,FALSE),""))</f>
        <v/>
      </c>
      <c r="AJ380" s="320" t="str">
        <f>IF(IFERROR(VLOOKUP($B377&amp;AJ$14,Plan!$B$10:$K$300,9,FALSE),"")=0,"",IFERROR(VLOOKUP($B377&amp;AJ$14,Plan!$B$10:$K$300,9,FALSE),""))</f>
        <v/>
      </c>
      <c r="AK380" s="320" t="str">
        <f>IF(IFERROR(VLOOKUP($B377&amp;AK$14,Plan!$B$10:$K$300,9,FALSE),"")=0,"",IFERROR(VLOOKUP($B377&amp;AK$14,Plan!$B$10:$K$300,9,FALSE),""))</f>
        <v/>
      </c>
      <c r="AL380" s="320" t="str">
        <f>IF(IFERROR(VLOOKUP($B377&amp;AL$14,Plan!$B$10:$K$300,9,FALSE),"")=0,"",IFERROR(VLOOKUP($B377&amp;AL$14,Plan!$B$10:$K$300,9,FALSE),""))</f>
        <v/>
      </c>
      <c r="AM380" s="320" t="str">
        <f>IF(IFERROR(VLOOKUP($B377&amp;AM$14,Plan!$B$10:$K$300,9,FALSE),"")=0,"",IFERROR(VLOOKUP($B377&amp;AM$14,Plan!$B$10:$K$300,9,FALSE),""))</f>
        <v/>
      </c>
      <c r="AN380" s="320" t="str">
        <f>IF(IFERROR(VLOOKUP($B377&amp;AN$14,Plan!$B$10:$K$300,9,FALSE),"")=0,"",IFERROR(VLOOKUP($B377&amp;AN$14,Plan!$B$10:$K$300,9,FALSE),""))</f>
        <v/>
      </c>
      <c r="AO380" s="320" t="str">
        <f>IF(IFERROR(VLOOKUP($B377&amp;AO$14,Plan!$B$10:$K$300,9,FALSE),"")=0,"",IFERROR(VLOOKUP($B377&amp;AO$14,Plan!$B$10:$K$300,9,FALSE),""))</f>
        <v/>
      </c>
      <c r="AP380" s="320" t="str">
        <f>IF(IFERROR(VLOOKUP($B377&amp;AP$14,Plan!$B$10:$K$300,9,FALSE),"")=0,"",IFERROR(VLOOKUP($B377&amp;AP$14,Plan!$B$10:$K$300,9,FALSE),""))</f>
        <v/>
      </c>
      <c r="AQ380" s="320" t="str">
        <f>IF(IFERROR(VLOOKUP($B377&amp;AQ$14,Plan!$B$10:$K$300,9,FALSE),"")=0,"",IFERROR(VLOOKUP($B377&amp;AQ$14,Plan!$B$10:$K$300,9,FALSE),""))</f>
        <v/>
      </c>
      <c r="AR380" s="320" t="str">
        <f>IF(IFERROR(VLOOKUP($B377&amp;AR$14,Plan!$B$10:$K$300,9,FALSE),"")=0,"",IFERROR(VLOOKUP($B377&amp;AR$14,Plan!$B$10:$K$300,9,FALSE),""))</f>
        <v/>
      </c>
      <c r="AS380" s="320" t="str">
        <f>IF(IFERROR(VLOOKUP($B377&amp;AS$14,Plan!$B$10:$K$300,9,FALSE),"")=0,"",IFERROR(VLOOKUP($B377&amp;AS$14,Plan!$B$10:$K$300,9,FALSE),""))</f>
        <v/>
      </c>
      <c r="AT380" s="320" t="str">
        <f>IF(IFERROR(VLOOKUP($B377&amp;AT$14,Plan!$B$10:$K$300,9,FALSE),"")=0,"",IFERROR(VLOOKUP($B377&amp;AT$14,Plan!$B$10:$K$300,9,FALSE),""))</f>
        <v/>
      </c>
      <c r="AU380" s="320" t="str">
        <f>IF(IFERROR(VLOOKUP($B377&amp;AU$14,Plan!$B$10:$K$300,9,FALSE),"")=0,"",IFERROR(VLOOKUP($B377&amp;AU$14,Plan!$B$10:$K$300,9,FALSE),""))</f>
        <v/>
      </c>
      <c r="AV380" s="320" t="str">
        <f>IF(IFERROR(VLOOKUP($B377&amp;AV$14,Plan!$B$10:$K$300,9,FALSE),"")=0,"",IFERROR(VLOOKUP($B377&amp;AV$14,Plan!$B$10:$K$300,9,FALSE),""))</f>
        <v/>
      </c>
      <c r="AW380" s="320" t="str">
        <f>IF(IFERROR(VLOOKUP($B377&amp;AW$14,Plan!$B$10:$K$300,9,FALSE),"")=0,"",IFERROR(VLOOKUP($B377&amp;AW$14,Plan!$B$10:$K$300,9,FALSE),""))</f>
        <v/>
      </c>
      <c r="AX380" s="320" t="str">
        <f>IF(IFERROR(VLOOKUP($B377&amp;AX$14,Plan!$B$10:$K$300,9,FALSE),"")=0,"",IFERROR(VLOOKUP($B377&amp;AX$14,Plan!$B$10:$K$300,9,FALSE),""))</f>
        <v/>
      </c>
      <c r="AY380" s="320" t="str">
        <f>IF(IFERROR(VLOOKUP($B377&amp;AY$14,Plan!$B$10:$K$300,9,FALSE),"")=0,"",IFERROR(VLOOKUP($B377&amp;AY$14,Plan!$B$10:$K$300,9,FALSE),""))</f>
        <v/>
      </c>
      <c r="AZ380" s="320" t="str">
        <f>IF(IFERROR(VLOOKUP($B377&amp;AZ$14,Plan!$B$10:$K$300,9,FALSE),"")=0,"",IFERROR(VLOOKUP($B377&amp;AZ$14,Plan!$B$10:$K$300,9,FALSE),""))</f>
        <v/>
      </c>
      <c r="BA380" s="323" t="str">
        <f>IF(IFERROR(VLOOKUP($B377&amp;BA$14,Plan!$B$10:$K$300,9,FALSE),"")=0,"",IFERROR(VLOOKUP($B377&amp;BA$14,Plan!$B$10:$K$300,9,FALSE),""))</f>
        <v/>
      </c>
      <c r="BB380" s="328"/>
      <c r="BC380" s="321" t="str">
        <f>IF(IFERROR(VLOOKUP($B377&amp;BC$14,Plan!$B$10:$K$300,9,FALSE),"")=0,"",IFERROR(VLOOKUP($B377&amp;BC$14,Plan!$B$10:$K$300,9,FALSE),""))</f>
        <v/>
      </c>
      <c r="BD380" s="320" t="str">
        <f>IF(IFERROR(VLOOKUP($B377&amp;BD$14,Plan!$B$10:$K$300,9,FALSE),"")=0,"",IFERROR(VLOOKUP($B377&amp;BD$14,Plan!$B$10:$K$300,9,FALSE),""))</f>
        <v/>
      </c>
      <c r="BE380" s="320" t="str">
        <f>IF(IFERROR(VLOOKUP($B377&amp;BE$14,Plan!$B$10:$K$300,9,FALSE),"")=0,"",IFERROR(VLOOKUP($B377&amp;BE$14,Plan!$B$10:$K$300,9,FALSE),""))</f>
        <v/>
      </c>
      <c r="BF380" s="320" t="str">
        <f>IF(IFERROR(VLOOKUP($B377&amp;BF$14,Plan!$B$10:$K$300,9,FALSE),"")=0,"",IFERROR(VLOOKUP($B377&amp;BF$14,Plan!$B$10:$K$300,9,FALSE),""))</f>
        <v/>
      </c>
      <c r="BG380" s="328"/>
      <c r="BH380" s="320" t="str">
        <f>IF(IFERROR(VLOOKUP($B377&amp;BH$14,Plan!$B$10:$K$300,9,FALSE),"")=0,"",IFERROR(VLOOKUP($B377&amp;BH$14,Plan!$B$10:$K$300,9,FALSE),""))</f>
        <v/>
      </c>
      <c r="BI380" s="320" t="str">
        <f>IF(IFERROR(VLOOKUP($B377&amp;BI$14,Plan!$B$10:$K$300,9,FALSE),"")=0,"",IFERROR(VLOOKUP($B377&amp;BI$14,Plan!$B$10:$K$300,9,FALSE),""))</f>
        <v/>
      </c>
      <c r="BJ380" s="320" t="str">
        <f>IF(IFERROR(VLOOKUP($B377&amp;BJ$14,Plan!$B$10:$K$300,9,FALSE),"")=0,"",IFERROR(VLOOKUP($B377&amp;BJ$14,Plan!$B$10:$K$300,9,FALSE),""))</f>
        <v/>
      </c>
      <c r="BK380" s="320" t="str">
        <f>IF(IFERROR(VLOOKUP($B377&amp;BK$14,Plan!$B$10:$K$300,9,FALSE),"")=0,"",IFERROR(VLOOKUP($B377&amp;BK$14,Plan!$B$10:$K$300,9,FALSE),""))</f>
        <v/>
      </c>
      <c r="BL380" s="328"/>
      <c r="BM380" s="320" t="str">
        <f>IF(IFERROR(VLOOKUP($B377&amp;BM$14,Plan!$B$10:$K$300,9,FALSE),"")=0,"",IFERROR(VLOOKUP($B377&amp;BM$14,Plan!$B$10:$K$300,9,FALSE),""))</f>
        <v/>
      </c>
      <c r="BN380" s="320" t="str">
        <f>IF(IFERROR(VLOOKUP($B377&amp;BN$14,Plan!$B$10:$K$300,9,FALSE),"")=0,"",IFERROR(VLOOKUP($B377&amp;BN$14,Plan!$B$10:$K$300,9,FALSE),""))</f>
        <v/>
      </c>
      <c r="BO380" s="320" t="str">
        <f>IF(IFERROR(VLOOKUP($B377&amp;BO$14,Plan!$B$10:$K$300,9,FALSE),"")=0,"",IFERROR(VLOOKUP($B377&amp;BO$14,Plan!$B$10:$K$300,9,FALSE),""))</f>
        <v/>
      </c>
      <c r="BP380" s="320" t="str">
        <f>IF(IFERROR(VLOOKUP($B377&amp;BP$14,Plan!$B$10:$K$300,9,FALSE),"")=0,"",IFERROR(VLOOKUP($B377&amp;BP$14,Plan!$B$10:$K$300,9,FALSE),""))</f>
        <v/>
      </c>
      <c r="BQ380" s="320" t="str">
        <f>IF(IFERROR(VLOOKUP($B377&amp;BQ$14,Plan!$B$10:$K$300,9,FALSE),"")=0,"",IFERROR(VLOOKUP($B377&amp;BQ$14,Plan!$B$10:$K$300,9,FALSE),""))</f>
        <v/>
      </c>
      <c r="BR380" s="358"/>
      <c r="BS380" s="320" t="str">
        <f>IF(IFERROR(VLOOKUP($B377&amp;BS$14,Plan!$B$10:$K$300,9,FALSE),"")=0,"",IFERROR(VLOOKUP($B377&amp;BS$14,Plan!$B$10:$K$300,9,FALSE),""))</f>
        <v/>
      </c>
      <c r="BT380" s="320" t="str">
        <f>IF(IFERROR(VLOOKUP($B377&amp;BT$14,Plan!$B$10:$K$300,9,FALSE),"")=0,"",IFERROR(VLOOKUP($B377&amp;BT$14,Plan!$B$10:$K$300,9,FALSE),""))</f>
        <v/>
      </c>
      <c r="BU380" s="320" t="str">
        <f>IF(IFERROR(VLOOKUP($B377&amp;BU$14,Plan!$B$10:$K$300,9,FALSE),"")=0,"",IFERROR(VLOOKUP($B377&amp;BU$14,Plan!$B$10:$K$300,9,FALSE),""))</f>
        <v/>
      </c>
      <c r="BV380" s="320" t="str">
        <f>IF(IFERROR(VLOOKUP($B377&amp;BV$14,Plan!$B$10:$K$300,9,FALSE),"")=0,"",IFERROR(VLOOKUP($B377&amp;BV$14,Plan!$B$10:$K$300,9,FALSE),""))</f>
        <v/>
      </c>
      <c r="BW380" s="320" t="str">
        <f>IF(IFERROR(VLOOKUP($B377&amp;BW$14,Plan!$B$10:$K$300,9,FALSE),"")=0,"",IFERROR(VLOOKUP($B377&amp;BW$14,Plan!$B$10:$K$300,9,FALSE),""))</f>
        <v/>
      </c>
      <c r="BX380" s="320" t="str">
        <f>IF(IFERROR(VLOOKUP($B377&amp;BX$14,Plan!$B$10:$K$300,9,FALSE),"")=0,"",IFERROR(VLOOKUP($B377&amp;BX$14,Plan!$B$10:$K$300,9,FALSE),""))</f>
        <v/>
      </c>
      <c r="BY380" s="320" t="str">
        <f>IF(IFERROR(VLOOKUP($B377&amp;BY$14,Plan!$B$10:$K$300,9,FALSE),"")=0,"",IFERROR(VLOOKUP($B377&amp;BY$14,Plan!$B$10:$K$300,9,FALSE),""))</f>
        <v/>
      </c>
      <c r="BZ380" s="328"/>
      <c r="CA380" s="320" t="str">
        <f>IF(IFERROR(VLOOKUP($B377&amp;CA$14,Plan!$B$10:$K$300,9,FALSE),"")=0,"",IFERROR(VLOOKUP($B377&amp;CA$14,Plan!$B$10:$K$300,9,FALSE),""))</f>
        <v/>
      </c>
      <c r="CB380" s="320" t="str">
        <f>IF(IFERROR(VLOOKUP($B377&amp;CB$14,Plan!$B$10:$K$300,9,FALSE),"")=0,"",IFERROR(VLOOKUP($B377&amp;CB$14,Plan!$B$10:$K$300,9,FALSE),""))</f>
        <v/>
      </c>
      <c r="CC380" s="320" t="str">
        <f>IF(IFERROR(VLOOKUP($B377&amp;CC$14,Plan!$B$10:$K$300,9,FALSE),"")=0,"",IFERROR(VLOOKUP($B377&amp;CC$14,Plan!$B$10:$K$300,9,FALSE),""))</f>
        <v/>
      </c>
      <c r="CD380" s="320" t="str">
        <f>IF(IFERROR(VLOOKUP($B377&amp;CD$14,Plan!$B$10:$K$300,9,FALSE),"")=0,"",IFERROR(VLOOKUP($B377&amp;CD$14,Plan!$B$10:$K$300,9,FALSE),""))</f>
        <v/>
      </c>
      <c r="CE380" s="320" t="str">
        <f>IF(IFERROR(VLOOKUP($B377&amp;CE$14,Plan!$B$10:$K$300,9,FALSE),"")=0,"",IFERROR(VLOOKUP($B377&amp;CE$14,Plan!$B$10:$K$300,9,FALSE),""))</f>
        <v/>
      </c>
      <c r="CF380" s="320" t="str">
        <f>IF(IFERROR(VLOOKUP($B377&amp;CF$14,Plan!$B$10:$K$300,9,FALSE),"")=0,"",IFERROR(VLOOKUP($B377&amp;CF$14,Plan!$B$10:$K$300,9,FALSE),""))</f>
        <v/>
      </c>
      <c r="CG380" s="328"/>
      <c r="CH380" s="320" t="str">
        <f>IF(IFERROR(VLOOKUP($B377&amp;CH$14,Plan!$B$10:$K$300,9,FALSE),"")=0,"",IFERROR(VLOOKUP($B377&amp;CH$14,Plan!$B$10:$K$300,9,FALSE),""))</f>
        <v/>
      </c>
      <c r="CI380" s="320" t="str">
        <f>IF(IFERROR(VLOOKUP($B377&amp;CI$14,Plan!$B$10:$K$300,9,FALSE),"")=0,"",IFERROR(VLOOKUP($B377&amp;CI$14,Plan!$B$10:$K$300,9,FALSE),""))</f>
        <v/>
      </c>
      <c r="CJ380" s="320" t="str">
        <f>IF(IFERROR(VLOOKUP($B377&amp;CJ$14,Plan!$B$10:$K$300,9,FALSE),"")=0,"",IFERROR(VLOOKUP($B377&amp;CJ$14,Plan!$B$10:$K$300,9,FALSE),""))</f>
        <v/>
      </c>
      <c r="CK380" s="320" t="str">
        <f>IF(IFERROR(VLOOKUP($B377&amp;CK$14,Plan!$B$10:$K$300,9,FALSE),"")=0,"",IFERROR(VLOOKUP($B377&amp;CK$14,Plan!$B$10:$K$300,9,FALSE),""))</f>
        <v/>
      </c>
      <c r="CL380" s="320" t="str">
        <f>IF(IFERROR(VLOOKUP($B377&amp;CL$14,Plan!$B$10:$K$300,9,FALSE),"")=0,"",IFERROR(VLOOKUP($B377&amp;CL$14,Plan!$B$10:$K$300,9,FALSE),""))</f>
        <v/>
      </c>
      <c r="CM380" s="320" t="str">
        <f>IF(IFERROR(VLOOKUP($B377&amp;CM$14,Plan!$B$10:$K$300,9,FALSE),"")=0,"",IFERROR(VLOOKUP($B377&amp;CM$14,Plan!$B$10:$K$300,9,FALSE),""))</f>
        <v/>
      </c>
      <c r="CN380" s="320" t="str">
        <f>IF(IFERROR(VLOOKUP($B377&amp;CN$14,Plan!$B$10:$K$300,9,FALSE),"")=0,"",IFERROR(VLOOKUP($B377&amp;CN$14,Plan!$B$10:$K$300,9,FALSE),""))</f>
        <v/>
      </c>
      <c r="CO380" s="320" t="str">
        <f>IF(IFERROR(VLOOKUP($B377&amp;CO$14,Plan!$B$10:$K$300,9,FALSE),"")=0,"",IFERROR(VLOOKUP($B377&amp;CO$14,Plan!$B$10:$K$300,9,FALSE),""))</f>
        <v/>
      </c>
      <c r="CP380" s="703" t="str">
        <f>IF(IFERROR(VLOOKUP($B377&amp;CP$14,Plan!$B$10:$K$300,9,FALSE),"")=0,"",IFERROR(VLOOKUP($B377&amp;CP$14,Plan!$B$10:$K$300,9,FALSE),""))</f>
        <v/>
      </c>
      <c r="CQ380" s="322" t="str">
        <f>IF(IFERROR(VLOOKUP($B377&amp;CQ$14,Plan!$B$10:$K$300,9,FALSE),"")=0,"",IFERROR(VLOOKUP($B377&amp;CQ$14,Plan!$B$10:$K$300,9,FALSE),""))</f>
        <v/>
      </c>
      <c r="CR380" s="320" t="str">
        <f>IF(IFERROR(VLOOKUP($B377&amp;CR$14,Plan!$B$10:$K$300,9,FALSE),"")=0,"",IFERROR(VLOOKUP($B377&amp;CR$14,Plan!$B$10:$K$300,9,FALSE),""))</f>
        <v/>
      </c>
      <c r="CS380" s="323"/>
      <c r="CT380" s="321" t="str">
        <f>IF(IFERROR(VLOOKUP($B377&amp;CT$14,Plan!$B$10:$K$300,9,FALSE),"")=0,"",IFERROR(VLOOKUP($B377&amp;CT$14,Plan!$B$10:$K$300,9,FALSE),""))</f>
        <v/>
      </c>
      <c r="CU380" s="320" t="str">
        <f>IF(IFERROR(VLOOKUP($B377&amp;CU$14,Plan!$B$10:$K$300,9,FALSE),"")=0,"",IFERROR(VLOOKUP($B377&amp;CU$14,Plan!$B$10:$K$300,9,FALSE),""))</f>
        <v/>
      </c>
      <c r="CV380" s="320" t="str">
        <f>IF(IFERROR(VLOOKUP($B377&amp;CV$14,Plan!$B$10:$K$300,9,FALSE),"")=0,"",IFERROR(VLOOKUP($B377&amp;CV$14,Plan!$B$10:$K$300,9,FALSE),""))</f>
        <v/>
      </c>
      <c r="CW380" s="320"/>
      <c r="CX380" s="322" t="str">
        <f>IF(IFERROR(VLOOKUP($B377&amp;CX$14,Plan!$B$10:$K$300,9,FALSE),"")=0,"",IFERROR(VLOOKUP($B377&amp;CX$14,Plan!$B$10:$K$300,9,FALSE),""))</f>
        <v/>
      </c>
      <c r="CY380" s="320" t="str">
        <f>IF(IFERROR(VLOOKUP($B377&amp;CY$14,Plan!$B$10:$K$300,9,FALSE),"")=0,"",IFERROR(VLOOKUP($B377&amp;CY$14,Plan!$B$10:$K$300,9,FALSE),""))</f>
        <v/>
      </c>
      <c r="CZ380" s="323" t="str">
        <f>IF(IFERROR(VLOOKUP($B377&amp;CZ$14,Plan!$B$10:$K$300,9,FALSE),"")=0,"",IFERROR(VLOOKUP($B377&amp;CZ$14,Plan!$B$10:$K$300,9,FALSE),""))</f>
        <v/>
      </c>
      <c r="DA380" s="322" t="str">
        <f>IF(IFERROR(VLOOKUP($B377&amp;DA$14,Plan!$B$10:$K$300,9,FALSE),"")=0,"",IFERROR(VLOOKUP($B377&amp;DA$14,Plan!$B$10:$K$300,9,FALSE),""))</f>
        <v/>
      </c>
      <c r="DB380" s="320" t="str">
        <f>IF(IFERROR(VLOOKUP($B377&amp;DB$14,Plan!$B$10:$K$300,9,FALSE),"")=0,"",IFERROR(VLOOKUP($B377&amp;DB$14,Plan!$B$10:$K$300,9,FALSE),""))</f>
        <v/>
      </c>
      <c r="DC380" s="320" t="str">
        <f>IF(IFERROR(VLOOKUP($B377&amp;DC$14,Plan!$B$10:$K$300,9,FALSE),"")=0,"",IFERROR(VLOOKUP($B377&amp;DC$14,Plan!$B$10:$K$300,9,FALSE),""))</f>
        <v/>
      </c>
      <c r="DD380" s="320" t="str">
        <f>IF(IFERROR(VLOOKUP($B377&amp;DD$14,Plan!$B$10:$K$300,9,FALSE),"")=0,"",IFERROR(VLOOKUP($B377&amp;DD$14,Plan!$B$10:$K$300,9,FALSE),""))</f>
        <v/>
      </c>
      <c r="DE380" s="320" t="str">
        <f>IF(IFERROR(VLOOKUP($B377&amp;DE$14,Plan!$B$10:$K$300,9,FALSE),"")=0,"",IFERROR(VLOOKUP($B377&amp;DE$14,Plan!$B$10:$K$300,9,FALSE),""))</f>
        <v/>
      </c>
      <c r="DF380" s="320" t="str">
        <f>IF(IFERROR(VLOOKUP($B377&amp;DF$14,Plan!$B$10:$K$300,9,FALSE),"")=0,"",IFERROR(VLOOKUP($B377&amp;DF$14,Plan!$B$10:$K$300,9,FALSE),""))</f>
        <v/>
      </c>
      <c r="DG380" s="320" t="str">
        <f>IF(IFERROR(VLOOKUP($B377&amp;DG$14,Plan!$B$10:$K$300,9,FALSE),"")=0,"",IFERROR(VLOOKUP($B377&amp;DG$14,Plan!$B$10:$K$300,9,FALSE),""))</f>
        <v/>
      </c>
      <c r="DH380" s="320" t="str">
        <f>IF(IFERROR(VLOOKUP($B377&amp;DH$14,Plan!$B$10:$K$300,9,FALSE),"")=0,"",IFERROR(VLOOKUP($B377&amp;DH$14,Plan!$B$10:$K$300,9,FALSE),""))</f>
        <v/>
      </c>
      <c r="DI380" s="320" t="str">
        <f>IF(IFERROR(VLOOKUP($B377&amp;DI$14,Plan!$B$10:$K$300,9,FALSE),"")=0,"",IFERROR(VLOOKUP($B377&amp;DI$14,Plan!$B$10:$K$300,9,FALSE),""))</f>
        <v/>
      </c>
      <c r="DJ380" s="320" t="str">
        <f>IF(IFERROR(VLOOKUP($B377&amp;DJ$14,Plan!$B$10:$K$300,9,FALSE),"")=0,"",IFERROR(VLOOKUP($B377&amp;DJ$14,Plan!$B$10:$K$300,9,FALSE),""))</f>
        <v/>
      </c>
      <c r="DK380" s="320" t="str">
        <f>IF(IFERROR(VLOOKUP($B377&amp;DK$14,Plan!$B$10:$K$300,9,FALSE),"")=0,"",IFERROR(VLOOKUP($B377&amp;DK$14,Plan!$B$10:$K$300,9,FALSE),""))</f>
        <v/>
      </c>
      <c r="DL380" s="320" t="str">
        <f>IF(IFERROR(VLOOKUP($B377&amp;DL$14,Plan!$B$10:$K$300,9,FALSE),"")=0,"",IFERROR(VLOOKUP($B377&amp;DL$14,Plan!$B$10:$K$300,9,FALSE),""))</f>
        <v/>
      </c>
      <c r="DM380" s="320" t="str">
        <f>IF(IFERROR(VLOOKUP($B377&amp;DM$14,Plan!$B$10:$K$300,9,FALSE),"")=0,"",IFERROR(VLOOKUP($B377&amp;DM$14,Plan!$B$10:$K$300,9,FALSE),""))</f>
        <v/>
      </c>
      <c r="DN380" s="320" t="str">
        <f>IF(IFERROR(VLOOKUP($B377&amp;DN$14,Plan!$B$10:$K$300,9,FALSE),"")=0,"",IFERROR(VLOOKUP($B377&amp;DN$14,Plan!$B$10:$K$300,9,FALSE),""))</f>
        <v/>
      </c>
      <c r="DO380" s="320" t="str">
        <f>IF(IFERROR(VLOOKUP($B377&amp;DO$14,Plan!$B$10:$K$300,9,FALSE),"")=0,"",IFERROR(VLOOKUP($B377&amp;DO$14,Plan!$B$10:$K$300,9,FALSE),""))</f>
        <v/>
      </c>
      <c r="DP380" s="320" t="str">
        <f>IF(IFERROR(VLOOKUP($B377&amp;DP$14,Plan!$B$10:$K$300,9,FALSE),"")=0,"",IFERROR(VLOOKUP($B377&amp;DP$14,Plan!$B$10:$K$300,9,FALSE),""))</f>
        <v/>
      </c>
      <c r="DQ380" s="320" t="str">
        <f>IF(IFERROR(VLOOKUP($B377&amp;DQ$14,Plan!$B$10:$K$300,9,FALSE),"")=0,"",IFERROR(VLOOKUP($B377&amp;DQ$14,Plan!$B$10:$K$300,9,FALSE),""))</f>
        <v/>
      </c>
      <c r="DR380" s="973" t="str">
        <f>IF(IFERROR(VLOOKUP($B377&amp;DR$14,Plan!$B$10:$K$300,9,FALSE),"")=0,"",IFERROR(VLOOKUP($B377&amp;DR$14,Plan!$B$10:$K$300,9,FALSE),""))</f>
        <v/>
      </c>
      <c r="DS380" s="973" t="str">
        <f>IF(IFERROR(VLOOKUP($B377&amp;DS$14,Plan!$B$10:$K$300,9,FALSE),"")=0,"",IFERROR(VLOOKUP($B377&amp;DS$14,Plan!$B$10:$K$300,9,FALSE),""))</f>
        <v/>
      </c>
      <c r="DT380" s="323" t="str">
        <f>IF(IFERROR(VLOOKUP($B377&amp;DT$14,Plan!$B$10:$K$300,9,FALSE),"")=0,"",IFERROR(VLOOKUP($B377&amp;DT$14,Plan!$B$10:$K$300,9,FALSE),""))</f>
        <v/>
      </c>
      <c r="DV380" s="103">
        <f t="shared" si="63"/>
        <v>0</v>
      </c>
    </row>
    <row r="381" spans="1:126" s="103" customFormat="1" ht="15" customHeight="1">
      <c r="A381" s="1074">
        <f>+A377+1</f>
        <v>87</v>
      </c>
      <c r="B381" s="1071" t="s">
        <v>481</v>
      </c>
      <c r="C381" s="1077" t="s">
        <v>230</v>
      </c>
      <c r="D381" s="1078"/>
      <c r="E381" s="1083" t="s">
        <v>370</v>
      </c>
      <c r="F381" s="1086" t="s">
        <v>200</v>
      </c>
      <c r="G381" s="1086" t="s">
        <v>404</v>
      </c>
      <c r="H381" s="340" t="s">
        <v>357</v>
      </c>
      <c r="I381" s="85"/>
      <c r="J381" s="86" t="str">
        <f>IF(VLOOKUP(J$14,'ISP-F14-HRD-00'!$B$14:$BE$128,MATCH($C381,'ISP-F14-HRD-00'!$B$11:$BE$11,0),FALSE)=0,"",VLOOKUP(J$14,'ISP-F14-HRD-00'!$B$14:$BE$128,MATCH($C381,'ISP-F14-HRD-00'!$B$11:$BE$11,0),FALSE))</f>
        <v/>
      </c>
      <c r="K381" s="86" t="str">
        <f>IF(VLOOKUP(K$14,'ISP-F14-HRD-00'!$B$14:$BE$128,MATCH($C381,'ISP-F14-HRD-00'!$B$11:$BE$11,0),FALSE)=0,"",VLOOKUP(K$14,'ISP-F14-HRD-00'!$B$14:$BE$128,MATCH($C381,'ISP-F14-HRD-00'!$B$11:$BE$11,0),FALSE))</f>
        <v/>
      </c>
      <c r="L381" s="86" t="str">
        <f>IF(VLOOKUP(L$14,'ISP-F14-HRD-00'!$B$14:$BE$128,MATCH($C381,'ISP-F14-HRD-00'!$B$11:$BE$11,0),FALSE)=0,"",VLOOKUP(L$14,'ISP-F14-HRD-00'!$B$14:$BE$128,MATCH($C381,'ISP-F14-HRD-00'!$B$11:$BE$11,0),FALSE))</f>
        <v/>
      </c>
      <c r="M381" s="86" t="str">
        <f>IF(VLOOKUP(M$14,'ISP-F14-HRD-00'!$B$14:$BE$128,MATCH($C381,'ISP-F14-HRD-00'!$B$11:$BE$11,0),FALSE)=0,"",VLOOKUP(M$14,'ISP-F14-HRD-00'!$B$14:$BE$128,MATCH($C381,'ISP-F14-HRD-00'!$B$11:$BE$11,0),FALSE))</f>
        <v/>
      </c>
      <c r="N381" s="86" t="str">
        <f>IF(VLOOKUP(N$14,'ISP-F14-HRD-00'!$B$14:$BE$128,MATCH($C381,'ISP-F14-HRD-00'!$B$11:$BE$11,0),FALSE)=0,"",VLOOKUP(N$14,'ISP-F14-HRD-00'!$B$14:$BE$128,MATCH($C381,'ISP-F14-HRD-00'!$B$11:$BE$11,0),FALSE))</f>
        <v/>
      </c>
      <c r="O381" s="86" t="str">
        <f>IF(VLOOKUP(O$14,'ISP-F14-HRD-00'!$B$14:$BE$128,MATCH($C381,'ISP-F14-HRD-00'!$B$11:$BE$11,0),FALSE)=0,"",VLOOKUP(O$14,'ISP-F14-HRD-00'!$B$14:$BE$128,MATCH($C381,'ISP-F14-HRD-00'!$B$11:$BE$11,0),FALSE))</f>
        <v/>
      </c>
      <c r="P381" s="86" t="str">
        <f>IF(VLOOKUP(P$14,'ISP-F14-HRD-00'!$B$14:$BE$128,MATCH($C381,'ISP-F14-HRD-00'!$B$11:$BE$11,0),FALSE)=0,"",VLOOKUP(P$14,'ISP-F14-HRD-00'!$B$14:$BE$128,MATCH($C381,'ISP-F14-HRD-00'!$B$11:$BE$11,0),FALSE))</f>
        <v/>
      </c>
      <c r="Q381" s="86" t="str">
        <f>IF(VLOOKUP(Q$14,'ISP-F14-HRD-00'!$B$14:$BE$128,MATCH($C381,'ISP-F14-HRD-00'!$B$11:$BE$11,0),FALSE)=0,"",VLOOKUP(Q$14,'ISP-F14-HRD-00'!$B$14:$BE$128,MATCH($C381,'ISP-F14-HRD-00'!$B$11:$BE$11,0),FALSE))</f>
        <v/>
      </c>
      <c r="R381" s="86" t="str">
        <f>IF(VLOOKUP(R$14,'ISP-F14-HRD-00'!$B$14:$BE$128,MATCH($C381,'ISP-F14-HRD-00'!$B$11:$BE$11,0),FALSE)=0,"",VLOOKUP(R$14,'ISP-F14-HRD-00'!$B$14:$BE$128,MATCH($C381,'ISP-F14-HRD-00'!$B$11:$BE$11,0),FALSE))</f>
        <v/>
      </c>
      <c r="S381" s="86" t="str">
        <f>IF(VLOOKUP(S$14,'ISP-F14-HRD-00'!$B$14:$BE$128,MATCH($C381,'ISP-F14-HRD-00'!$B$11:$BE$11,0),FALSE)=0,"",VLOOKUP(S$14,'ISP-F14-HRD-00'!$B$14:$BE$128,MATCH($C381,'ISP-F14-HRD-00'!$B$11:$BE$11,0),FALSE))</f>
        <v/>
      </c>
      <c r="T381" s="86" t="str">
        <f>IF(VLOOKUP(T$14,'ISP-F14-HRD-00'!$B$14:$BE$128,MATCH($C381,'ISP-F14-HRD-00'!$B$11:$BE$11,0),FALSE)=0,"",VLOOKUP(T$14,'ISP-F14-HRD-00'!$B$14:$BE$128,MATCH($C381,'ISP-F14-HRD-00'!$B$11:$BE$11,0),FALSE))</f>
        <v/>
      </c>
      <c r="U381" s="86" t="str">
        <f>IF(VLOOKUP(U$14,'ISP-F14-HRD-00'!$B$14:$BE$128,MATCH($C381,'ISP-F14-HRD-00'!$B$11:$BE$11,0),FALSE)=0,"",VLOOKUP(U$14,'ISP-F14-HRD-00'!$B$14:$BE$128,MATCH($C381,'ISP-F14-HRD-00'!$B$11:$BE$11,0),FALSE))</f>
        <v/>
      </c>
      <c r="V381" s="86" t="str">
        <f>IF(VLOOKUP(V$14,'ISP-F14-HRD-00'!$B$14:$BE$128,MATCH($C381,'ISP-F14-HRD-00'!$B$11:$BE$11,0),FALSE)=0,"",VLOOKUP(V$14,'ISP-F14-HRD-00'!$B$14:$BE$128,MATCH($C381,'ISP-F14-HRD-00'!$B$11:$BE$11,0),FALSE))</f>
        <v/>
      </c>
      <c r="W381" s="86" t="str">
        <f>IF(VLOOKUP(W$14,'ISP-F14-HRD-00'!$B$14:$BE$128,MATCH($C381,'ISP-F14-HRD-00'!$B$11:$BE$11,0),FALSE)=0,"",VLOOKUP(W$14,'ISP-F14-HRD-00'!$B$14:$BE$128,MATCH($C381,'ISP-F14-HRD-00'!$B$11:$BE$11,0),FALSE))</f>
        <v/>
      </c>
      <c r="X381" s="86" t="str">
        <f>IF(VLOOKUP(X$14,'ISP-F14-HRD-00'!$B$14:$BE$128,MATCH($C381,'ISP-F14-HRD-00'!$B$11:$BE$11,0),FALSE)=0,"",VLOOKUP(X$14,'ISP-F14-HRD-00'!$B$14:$BE$128,MATCH($C381,'ISP-F14-HRD-00'!$B$11:$BE$11,0),FALSE))</f>
        <v/>
      </c>
      <c r="Y381" s="86" t="str">
        <f>IF(VLOOKUP(Y$14,'ISP-F14-HRD-00'!$B$14:$BE$128,MATCH($C381,'ISP-F14-HRD-00'!$B$11:$BE$11,0),FALSE)=0,"",VLOOKUP(Y$14,'ISP-F14-HRD-00'!$B$14:$BE$128,MATCH($C381,'ISP-F14-HRD-00'!$B$11:$BE$11,0),FALSE))</f>
        <v/>
      </c>
      <c r="Z381" s="86" t="str">
        <f>IF(VLOOKUP(Z$14,'ISP-F14-HRD-00'!$B$14:$BE$128,MATCH($C381,'ISP-F14-HRD-00'!$B$11:$BE$11,0),FALSE)=0,"",VLOOKUP(Z$14,'ISP-F14-HRD-00'!$B$14:$BE$128,MATCH($C381,'ISP-F14-HRD-00'!$B$11:$BE$11,0),FALSE))</f>
        <v/>
      </c>
      <c r="AA381" s="86" t="str">
        <f>IF(VLOOKUP(AA$14,'ISP-F14-HRD-00'!$B$14:$BE$128,MATCH($C381,'ISP-F14-HRD-00'!$B$11:$BE$11,0),FALSE)=0,"",VLOOKUP(AA$14,'ISP-F14-HRD-00'!$B$14:$BE$128,MATCH($C381,'ISP-F14-HRD-00'!$B$11:$BE$11,0),FALSE))</f>
        <v/>
      </c>
      <c r="AB381" s="86" t="str">
        <f>IF(VLOOKUP(AB$14,'ISP-F14-HRD-00'!$B$14:$BE$128,MATCH($C381,'ISP-F14-HRD-00'!$B$11:$BE$11,0),FALSE)=0,"",VLOOKUP(AB$14,'ISP-F14-HRD-00'!$B$14:$BE$128,MATCH($C381,'ISP-F14-HRD-00'!$B$11:$BE$11,0),FALSE))</f>
        <v/>
      </c>
      <c r="AC381" s="700" t="str">
        <f>IF(VLOOKUP(AC$14,'ISP-F14-HRD-00'!$B$14:$BE$128,MATCH($C381,'ISP-F14-HRD-00'!$B$11:$BE$11,0),FALSE)=0,"",VLOOKUP(AC$14,'ISP-F14-HRD-00'!$B$14:$BE$128,MATCH($C381,'ISP-F14-HRD-00'!$B$11:$BE$11,0),FALSE))</f>
        <v/>
      </c>
      <c r="AD381" s="700" t="str">
        <f>IF(VLOOKUP(AD$14,'ISP-F14-HRD-00'!$B$14:$BE$128,MATCH($C381,'ISP-F14-HRD-00'!$B$11:$BE$11,0),FALSE)=0,"",VLOOKUP(AD$14,'ISP-F14-HRD-00'!$B$14:$BE$128,MATCH($C381,'ISP-F14-HRD-00'!$B$11:$BE$11,0),FALSE))</f>
        <v/>
      </c>
      <c r="AE381" s="700" t="e">
        <f>IF(VLOOKUP(AE$14,'ISP-F14-HRD-00'!$B$14:$BE$128,MATCH($C381,'ISP-F14-HRD-00'!$B$11:$BE$11,0),FALSE)=0,"",VLOOKUP(AE$14,'ISP-F14-HRD-00'!$B$14:$BE$128,MATCH($C381,'ISP-F14-HRD-00'!$B$11:$BE$11,0),FALSE))</f>
        <v>#N/A</v>
      </c>
      <c r="AF381" s="353"/>
      <c r="AG381" s="86" t="str">
        <f>IF(VLOOKUP(AG$14,'ISP-F14-HRD-00'!$B$14:$BE$128,MATCH($C381,'ISP-F14-HRD-00'!$B$11:$BE$11,0),FALSE)=0,"",VLOOKUP(AG$14,'ISP-F14-HRD-00'!$B$14:$BE$128,MATCH($C381,'ISP-F14-HRD-00'!$B$11:$BE$11,0),FALSE))</f>
        <v/>
      </c>
      <c r="AH381" s="86" t="str">
        <f>IF(VLOOKUP(AH$14,'ISP-F14-HRD-00'!$B$14:$BE$128,MATCH($C381,'ISP-F14-HRD-00'!$B$11:$BE$11,0),FALSE)=0,"",VLOOKUP(AH$14,'ISP-F14-HRD-00'!$B$14:$BE$128,MATCH($C381,'ISP-F14-HRD-00'!$B$11:$BE$11,0),FALSE))</f>
        <v/>
      </c>
      <c r="AI381" s="86" t="str">
        <f>IF(VLOOKUP(AI$14,'ISP-F14-HRD-00'!$B$14:$BE$128,MATCH($C381,'ISP-F14-HRD-00'!$B$11:$BE$11,0),FALSE)=0,"",VLOOKUP(AI$14,'ISP-F14-HRD-00'!$B$14:$BE$128,MATCH($C381,'ISP-F14-HRD-00'!$B$11:$BE$11,0),FALSE))</f>
        <v/>
      </c>
      <c r="AJ381" s="86" t="str">
        <f>IF(VLOOKUP(AJ$14,'ISP-F14-HRD-00'!$B$14:$BE$128,MATCH($C381,'ISP-F14-HRD-00'!$B$11:$BE$11,0),FALSE)=0,"",VLOOKUP(AJ$14,'ISP-F14-HRD-00'!$B$14:$BE$128,MATCH($C381,'ISP-F14-HRD-00'!$B$11:$BE$11,0),FALSE))</f>
        <v/>
      </c>
      <c r="AK381" s="86" t="str">
        <f>IF(VLOOKUP(AK$14,'ISP-F14-HRD-00'!$B$14:$BE$128,MATCH($C381,'ISP-F14-HRD-00'!$B$11:$BE$11,0),FALSE)=0,"",VLOOKUP(AK$14,'ISP-F14-HRD-00'!$B$14:$BE$128,MATCH($C381,'ISP-F14-HRD-00'!$B$11:$BE$11,0),FALSE))</f>
        <v/>
      </c>
      <c r="AL381" s="86" t="str">
        <f>IF(VLOOKUP(AL$14,'ISP-F14-HRD-00'!$B$14:$BE$128,MATCH($C381,'ISP-F14-HRD-00'!$B$11:$BE$11,0),FALSE)=0,"",VLOOKUP(AL$14,'ISP-F14-HRD-00'!$B$14:$BE$128,MATCH($C381,'ISP-F14-HRD-00'!$B$11:$BE$11,0),FALSE))</f>
        <v/>
      </c>
      <c r="AM381" s="86" t="str">
        <f>IF(VLOOKUP(AM$14,'ISP-F14-HRD-00'!$B$14:$BE$128,MATCH($C381,'ISP-F14-HRD-00'!$B$11:$BE$11,0),FALSE)=0,"",VLOOKUP(AM$14,'ISP-F14-HRD-00'!$B$14:$BE$128,MATCH($C381,'ISP-F14-HRD-00'!$B$11:$BE$11,0),FALSE))</f>
        <v/>
      </c>
      <c r="AN381" s="86" t="str">
        <f>IF(VLOOKUP(AN$14,'ISP-F14-HRD-00'!$B$14:$BE$128,MATCH($C381,'ISP-F14-HRD-00'!$B$11:$BE$11,0),FALSE)=0,"",VLOOKUP(AN$14,'ISP-F14-HRD-00'!$B$14:$BE$128,MATCH($C381,'ISP-F14-HRD-00'!$B$11:$BE$11,0),FALSE))</f>
        <v/>
      </c>
      <c r="AO381" s="86" t="str">
        <f>IF(VLOOKUP(AO$14,'ISP-F14-HRD-00'!$B$14:$BE$128,MATCH($C381,'ISP-F14-HRD-00'!$B$11:$BE$11,0),FALSE)=0,"",VLOOKUP(AO$14,'ISP-F14-HRD-00'!$B$14:$BE$128,MATCH($C381,'ISP-F14-HRD-00'!$B$11:$BE$11,0),FALSE))</f>
        <v/>
      </c>
      <c r="AP381" s="86" t="str">
        <f>IF(VLOOKUP(AP$14,'ISP-F14-HRD-00'!$B$14:$BE$128,MATCH($C381,'ISP-F14-HRD-00'!$B$11:$BE$11,0),FALSE)=0,"",VLOOKUP(AP$14,'ISP-F14-HRD-00'!$B$14:$BE$128,MATCH($C381,'ISP-F14-HRD-00'!$B$11:$BE$11,0),FALSE))</f>
        <v/>
      </c>
      <c r="AQ381" s="86" t="str">
        <f>IF(VLOOKUP(AQ$14,'ISP-F14-HRD-00'!$B$14:$BE$128,MATCH($C381,'ISP-F14-HRD-00'!$B$11:$BE$11,0),FALSE)=0,"",VLOOKUP(AQ$14,'ISP-F14-HRD-00'!$B$14:$BE$128,MATCH($C381,'ISP-F14-HRD-00'!$B$11:$BE$11,0),FALSE))</f>
        <v/>
      </c>
      <c r="AR381" s="86" t="str">
        <f>IF(VLOOKUP(AR$14,'ISP-F14-HRD-00'!$B$14:$BE$128,MATCH($C381,'ISP-F14-HRD-00'!$B$11:$BE$11,0),FALSE)=0,"",VLOOKUP(AR$14,'ISP-F14-HRD-00'!$B$14:$BE$128,MATCH($C381,'ISP-F14-HRD-00'!$B$11:$BE$11,0),FALSE))</f>
        <v/>
      </c>
      <c r="AS381" s="86" t="str">
        <f>IF(VLOOKUP(AS$14,'ISP-F14-HRD-00'!$B$14:$BE$128,MATCH($C381,'ISP-F14-HRD-00'!$B$11:$BE$11,0),FALSE)=0,"",VLOOKUP(AS$14,'ISP-F14-HRD-00'!$B$14:$BE$128,MATCH($C381,'ISP-F14-HRD-00'!$B$11:$BE$11,0),FALSE))</f>
        <v/>
      </c>
      <c r="AT381" s="86" t="str">
        <f>IF(VLOOKUP(AT$14,'ISP-F14-HRD-00'!$B$14:$BE$128,MATCH($C381,'ISP-F14-HRD-00'!$B$11:$BE$11,0),FALSE)=0,"",VLOOKUP(AT$14,'ISP-F14-HRD-00'!$B$14:$BE$128,MATCH($C381,'ISP-F14-HRD-00'!$B$11:$BE$11,0),FALSE))</f>
        <v/>
      </c>
      <c r="AU381" s="86" t="str">
        <f>IF(VLOOKUP(AU$14,'ISP-F14-HRD-00'!$B$14:$BE$128,MATCH($C381,'ISP-F14-HRD-00'!$B$11:$BE$11,0),FALSE)=0,"",VLOOKUP(AU$14,'ISP-F14-HRD-00'!$B$14:$BE$128,MATCH($C381,'ISP-F14-HRD-00'!$B$11:$BE$11,0),FALSE))</f>
        <v/>
      </c>
      <c r="AV381" s="86" t="str">
        <f>IF(VLOOKUP(AV$14,'ISP-F14-HRD-00'!$B$14:$BE$128,MATCH($C381,'ISP-F14-HRD-00'!$B$11:$BE$11,0),FALSE)=0,"",VLOOKUP(AV$14,'ISP-F14-HRD-00'!$B$14:$BE$128,MATCH($C381,'ISP-F14-HRD-00'!$B$11:$BE$11,0),FALSE))</f>
        <v/>
      </c>
      <c r="AW381" s="86" t="str">
        <f>IF(VLOOKUP(AW$14,'ISP-F14-HRD-00'!$B$14:$BE$128,MATCH($C381,'ISP-F14-HRD-00'!$B$11:$BE$11,0),FALSE)=0,"",VLOOKUP(AW$14,'ISP-F14-HRD-00'!$B$14:$BE$128,MATCH($C381,'ISP-F14-HRD-00'!$B$11:$BE$11,0),FALSE))</f>
        <v/>
      </c>
      <c r="AX381" s="86" t="str">
        <f>IF(VLOOKUP(AX$14,'ISP-F14-HRD-00'!$B$14:$BE$128,MATCH($C381,'ISP-F14-HRD-00'!$B$11:$BE$11,0),FALSE)=0,"",VLOOKUP(AX$14,'ISP-F14-HRD-00'!$B$14:$BE$128,MATCH($C381,'ISP-F14-HRD-00'!$B$11:$BE$11,0),FALSE))</f>
        <v/>
      </c>
      <c r="AY381" s="86" t="str">
        <f>IF(VLOOKUP(AY$14,'ISP-F14-HRD-00'!$B$14:$BE$128,MATCH($C381,'ISP-F14-HRD-00'!$B$11:$BE$11,0),FALSE)=0,"",VLOOKUP(AY$14,'ISP-F14-HRD-00'!$B$14:$BE$128,MATCH($C381,'ISP-F14-HRD-00'!$B$11:$BE$11,0),FALSE))</f>
        <v/>
      </c>
      <c r="AZ381" s="86" t="str">
        <f>IF(VLOOKUP(AZ$14,'ISP-F14-HRD-00'!$B$14:$BE$128,MATCH($C381,'ISP-F14-HRD-00'!$B$11:$BE$11,0),FALSE)=0,"",VLOOKUP(AZ$14,'ISP-F14-HRD-00'!$B$14:$BE$128,MATCH($C381,'ISP-F14-HRD-00'!$B$11:$BE$11,0),FALSE))</f>
        <v/>
      </c>
      <c r="BA381" s="87" t="str">
        <f>IF(VLOOKUP(BA$14,'ISP-F14-HRD-00'!$B$14:$BE$128,MATCH($C381,'ISP-F14-HRD-00'!$B$11:$BE$11,0),FALSE)=0,"",VLOOKUP(BA$14,'ISP-F14-HRD-00'!$B$14:$BE$128,MATCH($C381,'ISP-F14-HRD-00'!$B$11:$BE$11,0),FALSE))</f>
        <v/>
      </c>
      <c r="BB381" s="330"/>
      <c r="BC381" s="89" t="str">
        <f>IF(VLOOKUP(BC$14,'ISP-F14-HRD-00'!$B$14:$BE$128,MATCH($C381,'ISP-F14-HRD-00'!$B$11:$BE$11,0),FALSE)=0,"",VLOOKUP(BC$14,'ISP-F14-HRD-00'!$B$14:$BE$128,MATCH($C381,'ISP-F14-HRD-00'!$B$11:$BE$11,0),FALSE))</f>
        <v/>
      </c>
      <c r="BD381" s="86" t="str">
        <f>IF(VLOOKUP(BD$14,'ISP-F14-HRD-00'!$B$14:$BE$128,MATCH($C381,'ISP-F14-HRD-00'!$B$11:$BE$11,0),FALSE)=0,"",VLOOKUP(BD$14,'ISP-F14-HRD-00'!$B$14:$BE$128,MATCH($C381,'ISP-F14-HRD-00'!$B$11:$BE$11,0),FALSE))</f>
        <v/>
      </c>
      <c r="BE381" s="86" t="str">
        <f>IF(VLOOKUP(BE$14,'ISP-F14-HRD-00'!$B$14:$BE$128,MATCH($C381,'ISP-F14-HRD-00'!$B$11:$BE$11,0),FALSE)=0,"",VLOOKUP(BE$14,'ISP-F14-HRD-00'!$B$14:$BE$128,MATCH($C381,'ISP-F14-HRD-00'!$B$11:$BE$11,0),FALSE))</f>
        <v/>
      </c>
      <c r="BF381" s="86" t="str">
        <f>IF(VLOOKUP(BF$14,'ISP-F14-HRD-00'!$B$14:$BE$128,MATCH($C381,'ISP-F14-HRD-00'!$B$11:$BE$11,0),FALSE)=0,"",VLOOKUP(BF$14,'ISP-F14-HRD-00'!$B$14:$BE$128,MATCH($C381,'ISP-F14-HRD-00'!$B$11:$BE$11,0),FALSE))</f>
        <v/>
      </c>
      <c r="BG381" s="330"/>
      <c r="BH381" s="86" t="str">
        <f>IF(VLOOKUP(BH$14,'ISP-F14-HRD-00'!$B$14:$BE$128,MATCH($C381,'ISP-F14-HRD-00'!$B$11:$BE$11,0),FALSE)=0,"",VLOOKUP(BH$14,'ISP-F14-HRD-00'!$B$14:$BE$128,MATCH($C381,'ISP-F14-HRD-00'!$B$11:$BE$11,0),FALSE))</f>
        <v/>
      </c>
      <c r="BI381" s="86" t="str">
        <f>IF(VLOOKUP(BI$14,'ISP-F14-HRD-00'!$B$14:$BE$128,MATCH($C381,'ISP-F14-HRD-00'!$B$11:$BE$11,0),FALSE)=0,"",VLOOKUP(BI$14,'ISP-F14-HRD-00'!$B$14:$BE$128,MATCH($C381,'ISP-F14-HRD-00'!$B$11:$BE$11,0),FALSE))</f>
        <v/>
      </c>
      <c r="BJ381" s="86" t="str">
        <f>IF(VLOOKUP(BJ$14,'ISP-F14-HRD-00'!$B$14:$BE$128,MATCH($C381,'ISP-F14-HRD-00'!$B$11:$BE$11,0),FALSE)=0,"",VLOOKUP(BJ$14,'ISP-F14-HRD-00'!$B$14:$BE$128,MATCH($C381,'ISP-F14-HRD-00'!$B$11:$BE$11,0),FALSE))</f>
        <v/>
      </c>
      <c r="BK381" s="86" t="str">
        <f>IF(VLOOKUP(BK$14,'ISP-F14-HRD-00'!$B$14:$BE$128,MATCH($C381,'ISP-F14-HRD-00'!$B$11:$BE$11,0),FALSE)=0,"",VLOOKUP(BK$14,'ISP-F14-HRD-00'!$B$14:$BE$128,MATCH($C381,'ISP-F14-HRD-00'!$B$11:$BE$11,0),FALSE))</f>
        <v/>
      </c>
      <c r="BL381" s="330"/>
      <c r="BM381" s="86" t="str">
        <f>IF(VLOOKUP(BM$14,'ISP-F14-HRD-00'!$B$14:$BE$128,MATCH($C381,'ISP-F14-HRD-00'!$B$11:$BE$11,0),FALSE)=0,"",VLOOKUP(BM$14,'ISP-F14-HRD-00'!$B$14:$BE$128,MATCH($C381,'ISP-F14-HRD-00'!$B$11:$BE$11,0),FALSE))</f>
        <v/>
      </c>
      <c r="BN381" s="86" t="str">
        <f>IF(VLOOKUP(BN$14,'ISP-F14-HRD-00'!$B$14:$BE$128,MATCH($C381,'ISP-F14-HRD-00'!$B$11:$BE$11,0),FALSE)=0,"",VLOOKUP(BN$14,'ISP-F14-HRD-00'!$B$14:$BE$128,MATCH($C381,'ISP-F14-HRD-00'!$B$11:$BE$11,0),FALSE))</f>
        <v/>
      </c>
      <c r="BO381" s="86" t="str">
        <f>IF(VLOOKUP(BO$14,'ISP-F14-HRD-00'!$B$14:$BE$128,MATCH($C381,'ISP-F14-HRD-00'!$B$11:$BE$11,0),FALSE)=0,"",VLOOKUP(BO$14,'ISP-F14-HRD-00'!$B$14:$BE$128,MATCH($C381,'ISP-F14-HRD-00'!$B$11:$BE$11,0),FALSE))</f>
        <v/>
      </c>
      <c r="BP381" s="86" t="str">
        <f>IF(VLOOKUP(BP$14,'ISP-F14-HRD-00'!$B$14:$BE$128,MATCH($C381,'ISP-F14-HRD-00'!$B$11:$BE$11,0),FALSE)=0,"",VLOOKUP(BP$14,'ISP-F14-HRD-00'!$B$14:$BE$128,MATCH($C381,'ISP-F14-HRD-00'!$B$11:$BE$11,0),FALSE))</f>
        <v/>
      </c>
      <c r="BQ381" s="86" t="str">
        <f>IF(VLOOKUP(BQ$14,'ISP-F14-HRD-00'!$B$14:$BE$128,MATCH($C381,'ISP-F14-HRD-00'!$B$11:$BE$11,0),FALSE)=0,"",VLOOKUP(BQ$14,'ISP-F14-HRD-00'!$B$14:$BE$128,MATCH($C381,'ISP-F14-HRD-00'!$B$11:$BE$11,0),FALSE))</f>
        <v/>
      </c>
      <c r="BR381" s="356"/>
      <c r="BS381" s="86">
        <f>IF(VLOOKUP(BS$14,'ISP-F14-HRD-00'!$B$14:$BE$128,MATCH($C381,'ISP-F14-HRD-00'!$B$11:$BE$11,0),FALSE)=0,"",VLOOKUP(BS$14,'ISP-F14-HRD-00'!$B$14:$BE$128,MATCH($C381,'ISP-F14-HRD-00'!$B$11:$BE$11,0),FALSE))</f>
        <v>1</v>
      </c>
      <c r="BT381" s="86">
        <f>IF(VLOOKUP(BT$14,'ISP-F14-HRD-00'!$B$14:$BE$128,MATCH($C381,'ISP-F14-HRD-00'!$B$11:$BE$11,0),FALSE)=0,"",VLOOKUP(BT$14,'ISP-F14-HRD-00'!$B$14:$BE$128,MATCH($C381,'ISP-F14-HRD-00'!$B$11:$BE$11,0),FALSE))</f>
        <v>1</v>
      </c>
      <c r="BU381" s="86" t="str">
        <f>IF(VLOOKUP(BU$14,'ISP-F14-HRD-00'!$B$14:$BE$128,MATCH($C381,'ISP-F14-HRD-00'!$B$11:$BE$11,0),FALSE)=0,"",VLOOKUP(BU$14,'ISP-F14-HRD-00'!$B$14:$BE$128,MATCH($C381,'ISP-F14-HRD-00'!$B$11:$BE$11,0),FALSE))</f>
        <v/>
      </c>
      <c r="BV381" s="86" t="str">
        <f>IF(VLOOKUP(BV$14,'ISP-F14-HRD-00'!$B$14:$BE$128,MATCH($C381,'ISP-F14-HRD-00'!$B$11:$BE$11,0),FALSE)=0,"",VLOOKUP(BV$14,'ISP-F14-HRD-00'!$B$14:$BE$128,MATCH($C381,'ISP-F14-HRD-00'!$B$11:$BE$11,0),FALSE))</f>
        <v/>
      </c>
      <c r="BW381" s="86" t="str">
        <f>IF(VLOOKUP(BW$14,'ISP-F14-HRD-00'!$B$14:$BE$128,MATCH($C381,'ISP-F14-HRD-00'!$B$11:$BE$11,0),FALSE)=0,"",VLOOKUP(BW$14,'ISP-F14-HRD-00'!$B$14:$BE$128,MATCH($C381,'ISP-F14-HRD-00'!$B$11:$BE$11,0),FALSE))</f>
        <v/>
      </c>
      <c r="BX381" s="86" t="str">
        <f>IF(VLOOKUP(BX$14,'ISP-F14-HRD-00'!$B$14:$BE$128,MATCH($C381,'ISP-F14-HRD-00'!$B$11:$BE$11,0),FALSE)=0,"",VLOOKUP(BX$14,'ISP-F14-HRD-00'!$B$14:$BE$128,MATCH($C381,'ISP-F14-HRD-00'!$B$11:$BE$11,0),FALSE))</f>
        <v/>
      </c>
      <c r="BY381" s="86" t="str">
        <f>IF(VLOOKUP(BY$14,'ISP-F14-HRD-00'!$B$14:$BE$128,MATCH($C381,'ISP-F14-HRD-00'!$B$11:$BE$11,0),FALSE)=0,"",VLOOKUP(BY$14,'ISP-F14-HRD-00'!$B$14:$BE$128,MATCH($C381,'ISP-F14-HRD-00'!$B$11:$BE$11,0),FALSE))</f>
        <v/>
      </c>
      <c r="BZ381" s="330"/>
      <c r="CA381" s="86" t="str">
        <f>IF(VLOOKUP(CA$14,'ISP-F14-HRD-00'!$B$14:$BE$128,MATCH($C381,'ISP-F14-HRD-00'!$B$11:$BE$11,0),FALSE)=0,"",VLOOKUP(CA$14,'ISP-F14-HRD-00'!$B$14:$BE$128,MATCH($C381,'ISP-F14-HRD-00'!$B$11:$BE$11,0),FALSE))</f>
        <v/>
      </c>
      <c r="CB381" s="86" t="str">
        <f>IF(VLOOKUP(CB$14,'ISP-F14-HRD-00'!$B$14:$BE$128,MATCH($C381,'ISP-F14-HRD-00'!$B$11:$BE$11,0),FALSE)=0,"",VLOOKUP(CB$14,'ISP-F14-HRD-00'!$B$14:$BE$128,MATCH($C381,'ISP-F14-HRD-00'!$B$11:$BE$11,0),FALSE))</f>
        <v/>
      </c>
      <c r="CC381" s="86" t="str">
        <f>IF(VLOOKUP(CC$14,'ISP-F14-HRD-00'!$B$14:$BE$128,MATCH($C381,'ISP-F14-HRD-00'!$B$11:$BE$11,0),FALSE)=0,"",VLOOKUP(CC$14,'ISP-F14-HRD-00'!$B$14:$BE$128,MATCH($C381,'ISP-F14-HRD-00'!$B$11:$BE$11,0),FALSE))</f>
        <v/>
      </c>
      <c r="CD381" s="86" t="str">
        <f>IF(VLOOKUP(CD$14,'ISP-F14-HRD-00'!$B$14:$BE$128,MATCH($C381,'ISP-F14-HRD-00'!$B$11:$BE$11,0),FALSE)=0,"",VLOOKUP(CD$14,'ISP-F14-HRD-00'!$B$14:$BE$128,MATCH($C381,'ISP-F14-HRD-00'!$B$11:$BE$11,0),FALSE))</f>
        <v/>
      </c>
      <c r="CE381" s="86" t="str">
        <f>IF(VLOOKUP(CE$14,'ISP-F14-HRD-00'!$B$14:$BE$128,MATCH($C381,'ISP-F14-HRD-00'!$B$11:$BE$11,0),FALSE)=0,"",VLOOKUP(CE$14,'ISP-F14-HRD-00'!$B$14:$BE$128,MATCH($C381,'ISP-F14-HRD-00'!$B$11:$BE$11,0),FALSE))</f>
        <v/>
      </c>
      <c r="CF381" s="86" t="str">
        <f>IF(VLOOKUP(CF$14,'ISP-F14-HRD-00'!$B$14:$BE$128,MATCH($C381,'ISP-F14-HRD-00'!$B$11:$BE$11,0),FALSE)=0,"",VLOOKUP(CF$14,'ISP-F14-HRD-00'!$B$14:$BE$128,MATCH($C381,'ISP-F14-HRD-00'!$B$11:$BE$11,0),FALSE))</f>
        <v/>
      </c>
      <c r="CG381" s="330"/>
      <c r="CH381" s="86" t="str">
        <f>IF(VLOOKUP(CH$14,'ISP-F14-HRD-00'!$B$14:$BE$128,MATCH($C381,'ISP-F14-HRD-00'!$B$11:$BE$11,0),FALSE)=0,"",VLOOKUP(CH$14,'ISP-F14-HRD-00'!$B$14:$BE$128,MATCH($C381,'ISP-F14-HRD-00'!$B$11:$BE$11,0),FALSE))</f>
        <v/>
      </c>
      <c r="CI381" s="86" t="str">
        <f>IF(VLOOKUP(CI$14,'ISP-F14-HRD-00'!$B$14:$BE$128,MATCH($C381,'ISP-F14-HRD-00'!$B$11:$BE$11,0),FALSE)=0,"",VLOOKUP(CI$14,'ISP-F14-HRD-00'!$B$14:$BE$128,MATCH($C381,'ISP-F14-HRD-00'!$B$11:$BE$11,0),FALSE))</f>
        <v/>
      </c>
      <c r="CJ381" s="86" t="str">
        <f>IF(VLOOKUP(CJ$14,'ISP-F14-HRD-00'!$B$14:$BE$128,MATCH($C381,'ISP-F14-HRD-00'!$B$11:$BE$11,0),FALSE)=0,"",VLOOKUP(CJ$14,'ISP-F14-HRD-00'!$B$14:$BE$128,MATCH($C381,'ISP-F14-HRD-00'!$B$11:$BE$11,0),FALSE))</f>
        <v/>
      </c>
      <c r="CK381" s="86" t="str">
        <f>IF(VLOOKUP(CK$14,'ISP-F14-HRD-00'!$B$14:$BE$128,MATCH($C381,'ISP-F14-HRD-00'!$B$11:$BE$11,0),FALSE)=0,"",VLOOKUP(CK$14,'ISP-F14-HRD-00'!$B$14:$BE$128,MATCH($C381,'ISP-F14-HRD-00'!$B$11:$BE$11,0),FALSE))</f>
        <v/>
      </c>
      <c r="CL381" s="86" t="str">
        <f>IF(VLOOKUP(CL$14,'ISP-F14-HRD-00'!$B$14:$BE$128,MATCH($C381,'ISP-F14-HRD-00'!$B$11:$BE$11,0),FALSE)=0,"",VLOOKUP(CL$14,'ISP-F14-HRD-00'!$B$14:$BE$128,MATCH($C381,'ISP-F14-HRD-00'!$B$11:$BE$11,0),FALSE))</f>
        <v/>
      </c>
      <c r="CM381" s="86" t="str">
        <f>IF(VLOOKUP(CM$14,'ISP-F14-HRD-00'!$B$14:$BE$128,MATCH($C381,'ISP-F14-HRD-00'!$B$11:$BE$11,0),FALSE)=0,"",VLOOKUP(CM$14,'ISP-F14-HRD-00'!$B$14:$BE$128,MATCH($C381,'ISP-F14-HRD-00'!$B$11:$BE$11,0),FALSE))</f>
        <v/>
      </c>
      <c r="CN381" s="86" t="str">
        <f>IF(VLOOKUP(CN$14,'ISP-F14-HRD-00'!$B$14:$BE$128,MATCH($C381,'ISP-F14-HRD-00'!$B$11:$BE$11,0),FALSE)=0,"",VLOOKUP(CN$14,'ISP-F14-HRD-00'!$B$14:$BE$128,MATCH($C381,'ISP-F14-HRD-00'!$B$11:$BE$11,0),FALSE))</f>
        <v/>
      </c>
      <c r="CO381" s="86" t="str">
        <f>IF(VLOOKUP(CO$14,'ISP-F14-HRD-00'!$B$14:$BE$128,MATCH($C381,'ISP-F14-HRD-00'!$B$11:$BE$11,0),FALSE)=0,"",VLOOKUP(CO$14,'ISP-F14-HRD-00'!$B$14:$BE$128,MATCH($C381,'ISP-F14-HRD-00'!$B$11:$BE$11,0),FALSE))</f>
        <v/>
      </c>
      <c r="CP381" s="700" t="str">
        <f>IF(VLOOKUP(CP$14,'ISP-F14-HRD-00'!$B$14:$BE$128,MATCH($C381,'ISP-F14-HRD-00'!$B$11:$BE$11,0),FALSE)=0,"",VLOOKUP(CP$14,'ISP-F14-HRD-00'!$B$14:$BE$128,MATCH($C381,'ISP-F14-HRD-00'!$B$11:$BE$11,0),FALSE))</f>
        <v/>
      </c>
      <c r="CQ381" s="88">
        <f>IF(VLOOKUP(CQ$14,'ISP-F14-HRD-00'!$B$14:$BE$128,MATCH($C381,'ISP-F14-HRD-00'!$B$11:$BE$11,0),FALSE)=0,"",VLOOKUP(CQ$14,'ISP-F14-HRD-00'!$B$14:$BE$128,MATCH($C381,'ISP-F14-HRD-00'!$B$11:$BE$11,0),FALSE))</f>
        <v>1</v>
      </c>
      <c r="CR381" s="86" t="str">
        <f>IF(VLOOKUP(CR$14,'ISP-F14-HRD-00'!$B$14:$BE$128,MATCH($C381,'ISP-F14-HRD-00'!$B$11:$BE$11,0),FALSE)=0,"",VLOOKUP(CR$14,'ISP-F14-HRD-00'!$B$14:$BE$128,MATCH($C381,'ISP-F14-HRD-00'!$B$11:$BE$11,0),FALSE))</f>
        <v/>
      </c>
      <c r="CS381" s="87"/>
      <c r="CT381" s="89" t="str">
        <f>IF(VLOOKUP(CT$14,'ISP-F14-HRD-00'!$B$14:$BE$128,MATCH($C381,'ISP-F14-HRD-00'!$B$11:$BE$11,0),FALSE)=0,"",VLOOKUP(CT$14,'ISP-F14-HRD-00'!$B$14:$BE$128,MATCH($C381,'ISP-F14-HRD-00'!$B$11:$BE$11,0),FALSE))</f>
        <v/>
      </c>
      <c r="CU381" s="86" t="str">
        <f>IF(VLOOKUP(CU$14,'ISP-F14-HRD-00'!$B$14:$BE$128,MATCH($C381,'ISP-F14-HRD-00'!$B$11:$BE$11,0),FALSE)=0,"",VLOOKUP(CU$14,'ISP-F14-HRD-00'!$B$14:$BE$128,MATCH($C381,'ISP-F14-HRD-00'!$B$11:$BE$11,0),FALSE))</f>
        <v/>
      </c>
      <c r="CV381" s="86" t="str">
        <f>IF(VLOOKUP(CV$14,'ISP-F14-HRD-00'!$B$14:$BE$128,MATCH($C381,'ISP-F14-HRD-00'!$B$11:$BE$11,0),FALSE)=0,"",VLOOKUP(CV$14,'ISP-F14-HRD-00'!$B$14:$BE$128,MATCH($C381,'ISP-F14-HRD-00'!$B$11:$BE$11,0),FALSE))</f>
        <v/>
      </c>
      <c r="CW381" s="86"/>
      <c r="CX381" s="88" t="str">
        <f>IF(VLOOKUP(CX$14,'ISP-F14-HRD-00'!$B$14:$BE$128,MATCH($C381,'ISP-F14-HRD-00'!$B$11:$BE$11,0),FALSE)=0,"",VLOOKUP(CX$14,'ISP-F14-HRD-00'!$B$14:$BE$128,MATCH($C381,'ISP-F14-HRD-00'!$B$11:$BE$11,0),FALSE))</f>
        <v/>
      </c>
      <c r="CY381" s="86" t="str">
        <f>IF(VLOOKUP(CY$14,'ISP-F14-HRD-00'!$B$14:$BE$128,MATCH($C381,'ISP-F14-HRD-00'!$B$11:$BE$11,0),FALSE)=0,"",VLOOKUP(CY$14,'ISP-F14-HRD-00'!$B$14:$BE$128,MATCH($C381,'ISP-F14-HRD-00'!$B$11:$BE$11,0),FALSE))</f>
        <v/>
      </c>
      <c r="CZ381" s="87" t="str">
        <f>IF(VLOOKUP(CZ$14,'ISP-F14-HRD-00'!$B$14:$BE$128,MATCH($C381,'ISP-F14-HRD-00'!$B$11:$BE$11,0),FALSE)=0,"",VLOOKUP(CZ$14,'ISP-F14-HRD-00'!$B$14:$BE$128,MATCH($C381,'ISP-F14-HRD-00'!$B$11:$BE$11,0),FALSE))</f>
        <v/>
      </c>
      <c r="DA381" s="88" t="str">
        <f>IF(VLOOKUP(DA$14,'ISP-F14-HRD-00'!$B$14:$BE$128,MATCH($C381,'ISP-F14-HRD-00'!$B$11:$BE$11,0),FALSE)=0,"",VLOOKUP(DA$14,'ISP-F14-HRD-00'!$B$14:$BE$128,MATCH($C381,'ISP-F14-HRD-00'!$B$11:$BE$11,0),FALSE))</f>
        <v/>
      </c>
      <c r="DB381" s="86" t="str">
        <f>IF(VLOOKUP(DB$14,'ISP-F14-HRD-00'!$B$14:$BE$128,MATCH($C381,'ISP-F14-HRD-00'!$B$11:$BE$11,0),FALSE)=0,"",VLOOKUP(DB$14,'ISP-F14-HRD-00'!$B$14:$BE$128,MATCH($C381,'ISP-F14-HRD-00'!$B$11:$BE$11,0),FALSE))</f>
        <v/>
      </c>
      <c r="DC381" s="86" t="str">
        <f>IF(VLOOKUP(DC$14,'ISP-F14-HRD-00'!$B$14:$BE$128,MATCH($C381,'ISP-F14-HRD-00'!$B$11:$BE$11,0),FALSE)=0,"",VLOOKUP(DC$14,'ISP-F14-HRD-00'!$B$14:$BE$128,MATCH($C381,'ISP-F14-HRD-00'!$B$11:$BE$11,0),FALSE))</f>
        <v/>
      </c>
      <c r="DD381" s="86" t="str">
        <f>IF(VLOOKUP(DD$14,'ISP-F14-HRD-00'!$B$14:$BE$128,MATCH($C381,'ISP-F14-HRD-00'!$B$11:$BE$11,0),FALSE)=0,"",VLOOKUP(DD$14,'ISP-F14-HRD-00'!$B$14:$BE$128,MATCH($C381,'ISP-F14-HRD-00'!$B$11:$BE$11,0),FALSE))</f>
        <v/>
      </c>
      <c r="DE381" s="86" t="str">
        <f>IF(VLOOKUP(DE$14,'ISP-F14-HRD-00'!$B$14:$BE$128,MATCH($C381,'ISP-F14-HRD-00'!$B$11:$BE$11,0),FALSE)=0,"",VLOOKUP(DE$14,'ISP-F14-HRD-00'!$B$14:$BE$128,MATCH($C381,'ISP-F14-HRD-00'!$B$11:$BE$11,0),FALSE))</f>
        <v/>
      </c>
      <c r="DF381" s="86" t="str">
        <f>IF(VLOOKUP(DF$14,'ISP-F14-HRD-00'!$B$14:$BE$128,MATCH($C381,'ISP-F14-HRD-00'!$B$11:$BE$11,0),FALSE)=0,"",VLOOKUP(DF$14,'ISP-F14-HRD-00'!$B$14:$BE$128,MATCH($C381,'ISP-F14-HRD-00'!$B$11:$BE$11,0),FALSE))</f>
        <v/>
      </c>
      <c r="DG381" s="86" t="str">
        <f>IF(VLOOKUP(DG$14,'ISP-F14-HRD-00'!$B$14:$BE$128,MATCH($C381,'ISP-F14-HRD-00'!$B$11:$BE$11,0),FALSE)=0,"",VLOOKUP(DG$14,'ISP-F14-HRD-00'!$B$14:$BE$128,MATCH($C381,'ISP-F14-HRD-00'!$B$11:$BE$11,0),FALSE))</f>
        <v/>
      </c>
      <c r="DH381" s="86" t="str">
        <f>IF(VLOOKUP(DH$14,'ISP-F14-HRD-00'!$B$14:$BE$128,MATCH($C381,'ISP-F14-HRD-00'!$B$11:$BE$11,0),FALSE)=0,"",VLOOKUP(DH$14,'ISP-F14-HRD-00'!$B$14:$BE$128,MATCH($C381,'ISP-F14-HRD-00'!$B$11:$BE$11,0),FALSE))</f>
        <v/>
      </c>
      <c r="DI381" s="86" t="str">
        <f>IF(VLOOKUP(DI$14,'ISP-F14-HRD-00'!$B$14:$BE$128,MATCH($C381,'ISP-F14-HRD-00'!$B$11:$BE$11,0),FALSE)=0,"",VLOOKUP(DI$14,'ISP-F14-HRD-00'!$B$14:$BE$128,MATCH($C381,'ISP-F14-HRD-00'!$B$11:$BE$11,0),FALSE))</f>
        <v/>
      </c>
      <c r="DJ381" s="86" t="str">
        <f>IF(VLOOKUP(DJ$14,'ISP-F14-HRD-00'!$B$14:$BE$128,MATCH($C381,'ISP-F14-HRD-00'!$B$11:$BE$11,0),FALSE)=0,"",VLOOKUP(DJ$14,'ISP-F14-HRD-00'!$B$14:$BE$128,MATCH($C381,'ISP-F14-HRD-00'!$B$11:$BE$11,0),FALSE))</f>
        <v/>
      </c>
      <c r="DK381" s="86" t="str">
        <f>IF(VLOOKUP(DK$14,'ISP-F14-HRD-00'!$B$14:$BE$128,MATCH($C381,'ISP-F14-HRD-00'!$B$11:$BE$11,0),FALSE)=0,"",VLOOKUP(DK$14,'ISP-F14-HRD-00'!$B$14:$BE$128,MATCH($C381,'ISP-F14-HRD-00'!$B$11:$BE$11,0),FALSE))</f>
        <v/>
      </c>
      <c r="DL381" s="86" t="str">
        <f>IF(VLOOKUP(DL$14,'ISP-F14-HRD-00'!$B$14:$BE$128,MATCH($C381,'ISP-F14-HRD-00'!$B$11:$BE$11,0),FALSE)=0,"",VLOOKUP(DL$14,'ISP-F14-HRD-00'!$B$14:$BE$128,MATCH($C381,'ISP-F14-HRD-00'!$B$11:$BE$11,0),FALSE))</f>
        <v/>
      </c>
      <c r="DM381" s="86" t="str">
        <f>IF(VLOOKUP(DM$14,'ISP-F14-HRD-00'!$B$14:$BE$128,MATCH($C381,'ISP-F14-HRD-00'!$B$11:$BE$11,0),FALSE)=0,"",VLOOKUP(DM$14,'ISP-F14-HRD-00'!$B$14:$BE$128,MATCH($C381,'ISP-F14-HRD-00'!$B$11:$BE$11,0),FALSE))</f>
        <v/>
      </c>
      <c r="DN381" s="86" t="str">
        <f>IF(VLOOKUP(DN$14,'ISP-F14-HRD-00'!$B$14:$BE$128,MATCH($C381,'ISP-F14-HRD-00'!$B$11:$BE$11,0),FALSE)=0,"",VLOOKUP(DN$14,'ISP-F14-HRD-00'!$B$14:$BE$128,MATCH($C381,'ISP-F14-HRD-00'!$B$11:$BE$11,0),FALSE))</f>
        <v/>
      </c>
      <c r="DO381" s="86" t="str">
        <f>IF(VLOOKUP(DO$14,'ISP-F14-HRD-00'!$B$14:$BE$128,MATCH($C381,'ISP-F14-HRD-00'!$B$11:$BE$11,0),FALSE)=0,"",VLOOKUP(DO$14,'ISP-F14-HRD-00'!$B$14:$BE$128,MATCH($C381,'ISP-F14-HRD-00'!$B$11:$BE$11,0),FALSE))</f>
        <v/>
      </c>
      <c r="DP381" s="86" t="str">
        <f>IF(VLOOKUP(DP$14,'ISP-F14-HRD-00'!$B$14:$BE$128,MATCH($C381,'ISP-F14-HRD-00'!$B$11:$BE$11,0),FALSE)=0,"",VLOOKUP(DP$14,'ISP-F14-HRD-00'!$B$14:$BE$128,MATCH($C381,'ISP-F14-HRD-00'!$B$11:$BE$11,0),FALSE))</f>
        <v/>
      </c>
      <c r="DQ381" s="86" t="str">
        <f>IF(VLOOKUP(DQ$14,'ISP-F14-HRD-00'!$B$14:$BE$128,MATCH($C381,'ISP-F14-HRD-00'!$B$11:$BE$11,0),FALSE)=0,"",VLOOKUP(DQ$14,'ISP-F14-HRD-00'!$B$14:$BE$128,MATCH($C381,'ISP-F14-HRD-00'!$B$11:$BE$11,0),FALSE))</f>
        <v/>
      </c>
      <c r="DR381" s="970" t="str">
        <f>IF(VLOOKUP(DR$14,'ISP-F14-HRD-00'!$B$14:$BE$128,MATCH($C381,'ISP-F14-HRD-00'!$B$11:$BE$11,0),FALSE)=0,"",VLOOKUP(DR$14,'ISP-F14-HRD-00'!$B$14:$BE$128,MATCH($C381,'ISP-F14-HRD-00'!$B$11:$BE$11,0),FALSE))</f>
        <v/>
      </c>
      <c r="DS381" s="970" t="str">
        <f>IF(VLOOKUP(DS$14,'ISP-F14-HRD-00'!$B$14:$BE$128,MATCH($C381,'ISP-F14-HRD-00'!$B$11:$BE$11,0),FALSE)=0,"",VLOOKUP(DS$14,'ISP-F14-HRD-00'!$B$14:$BE$128,MATCH($C381,'ISP-F14-HRD-00'!$B$11:$BE$11,0),FALSE))</f>
        <v/>
      </c>
      <c r="DT381" s="87" t="e">
        <f>IF(VLOOKUP(DT$14,'ISP-F14-HRD-00'!$B$14:$BE$128,MATCH($C381,'ISP-F14-HRD-00'!$B$11:$BE$11,0),FALSE)=0,"",VLOOKUP(DT$14,'ISP-F14-HRD-00'!$B$14:$BE$128,MATCH($C381,'ISP-F14-HRD-00'!$B$11:$BE$11,0),FALSE))</f>
        <v>#N/A</v>
      </c>
      <c r="DV381" s="103">
        <f t="shared" si="63"/>
        <v>3</v>
      </c>
    </row>
    <row r="382" spans="1:126" s="103" customFormat="1">
      <c r="A382" s="1075"/>
      <c r="B382" s="1072"/>
      <c r="C382" s="1079"/>
      <c r="D382" s="1080"/>
      <c r="E382" s="1084"/>
      <c r="F382" s="1087"/>
      <c r="G382" s="1087"/>
      <c r="H382" s="343" t="s">
        <v>359</v>
      </c>
      <c r="I382" s="104"/>
      <c r="J382" s="102" t="str">
        <f>IFERROR(VLOOKUP($B381&amp;J$14,Actual!$B$6:$H$1959,7,FALSE),"")</f>
        <v/>
      </c>
      <c r="K382" s="102" t="str">
        <f>IFERROR(VLOOKUP($B381&amp;K$14,Actual!$B$6:$H$1959,7,FALSE),"")</f>
        <v/>
      </c>
      <c r="L382" s="102" t="str">
        <f>IFERROR(VLOOKUP($B381&amp;L$14,Actual!$B$6:$H$1959,7,FALSE),"")</f>
        <v/>
      </c>
      <c r="M382" s="102" t="str">
        <f>IFERROR(VLOOKUP($B381&amp;M$14,Actual!$B$6:$H$1959,7,FALSE),"")</f>
        <v/>
      </c>
      <c r="N382" s="102" t="str">
        <f>IFERROR(VLOOKUP($B381&amp;N$14,Actual!$B$6:$H$1959,7,FALSE),"")</f>
        <v/>
      </c>
      <c r="O382" s="102" t="str">
        <f>IFERROR(VLOOKUP($B381&amp;O$14,Actual!$B$6:$H$1959,7,FALSE),"")</f>
        <v/>
      </c>
      <c r="P382" s="102" t="str">
        <f>IFERROR(VLOOKUP($B381&amp;P$14,Actual!$B$6:$H$1959,7,FALSE),"")</f>
        <v/>
      </c>
      <c r="Q382" s="102" t="str">
        <f>IFERROR(VLOOKUP($B381&amp;Q$14,Actual!$B$6:$H$1959,7,FALSE),"")</f>
        <v/>
      </c>
      <c r="R382" s="102" t="str">
        <f>IFERROR(VLOOKUP($B381&amp;R$14,Actual!$B$6:$H$1959,7,FALSE),"")</f>
        <v/>
      </c>
      <c r="S382" s="102" t="str">
        <f>IFERROR(VLOOKUP($B381&amp;S$14,Actual!$B$6:$H$1959,7,FALSE),"")</f>
        <v/>
      </c>
      <c r="T382" s="102" t="str">
        <f>IFERROR(VLOOKUP($B381&amp;T$14,Actual!$B$6:$H$1959,7,FALSE),"")</f>
        <v/>
      </c>
      <c r="U382" s="102" t="str">
        <f>IFERROR(VLOOKUP($B381&amp;U$14,Actual!$B$6:$H$1959,7,FALSE),"")</f>
        <v/>
      </c>
      <c r="V382" s="102" t="str">
        <f ca="1">IFERROR(VLOOKUP($B381&amp;V$14,Actual!$B$6:$H$1959,7,FALSE),"")</f>
        <v>E</v>
      </c>
      <c r="W382" s="102" t="str">
        <f>IFERROR(VLOOKUP($B381&amp;W$14,Actual!$B$6:$H$1959,7,FALSE),"")</f>
        <v/>
      </c>
      <c r="X382" s="102" t="str">
        <f>IFERROR(VLOOKUP($B381&amp;X$14,Actual!$B$6:$H$1959,7,FALSE),"")</f>
        <v/>
      </c>
      <c r="Y382" s="102" t="str">
        <f>IFERROR(VLOOKUP($B381&amp;Y$14,Actual!$B$6:$H$1959,7,FALSE),"")</f>
        <v/>
      </c>
      <c r="Z382" s="102" t="str">
        <f>IFERROR(VLOOKUP($B381&amp;Z$14,Actual!$B$6:$H$1959,7,FALSE),"")</f>
        <v/>
      </c>
      <c r="AA382" s="102" t="str">
        <f>IFERROR(VLOOKUP($B381&amp;AA$14,Actual!$B$6:$H$1959,7,FALSE),"")</f>
        <v/>
      </c>
      <c r="AB382" s="102" t="str">
        <f>IFERROR(VLOOKUP($B381&amp;AB$14,Actual!$B$6:$H$1959,7,FALSE),"")</f>
        <v/>
      </c>
      <c r="AC382" s="701" t="str">
        <f>IFERROR(VLOOKUP($B381&amp;AC$14,Actual!$B$6:$H$1959,7,FALSE),"")</f>
        <v/>
      </c>
      <c r="AD382" s="701" t="str">
        <f ca="1">IFERROR(VLOOKUP($B381&amp;AD$14,Actual!$B$6:$H$1959,7,FALSE),"")</f>
        <v>E</v>
      </c>
      <c r="AE382" s="701" t="str">
        <f>IFERROR(VLOOKUP($B381&amp;AE$14,Actual!$B$6:$H$1959,7,FALSE),"")</f>
        <v/>
      </c>
      <c r="AF382" s="327"/>
      <c r="AG382" s="102" t="str">
        <f>IFERROR(VLOOKUP($B381&amp;AG$14,Actual!$B$6:$H$1959,7,FALSE),"")</f>
        <v/>
      </c>
      <c r="AH382" s="102" t="str">
        <f>IFERROR(VLOOKUP($B381&amp;AH$14,Actual!$B$6:$H$1959,7,FALSE),"")</f>
        <v/>
      </c>
      <c r="AI382" s="102" t="str">
        <f>IFERROR(VLOOKUP($B381&amp;AI$14,Actual!$B$6:$H$1959,7,FALSE),"")</f>
        <v/>
      </c>
      <c r="AJ382" s="102" t="str">
        <f>IFERROR(VLOOKUP($B381&amp;AJ$14,Actual!$B$6:$H$1959,7,FALSE),"")</f>
        <v/>
      </c>
      <c r="AK382" s="102" t="str">
        <f>IFERROR(VLOOKUP($B381&amp;AK$14,Actual!$B$6:$H$1959,7,FALSE),"")</f>
        <v/>
      </c>
      <c r="AL382" s="102" t="str">
        <f>IFERROR(VLOOKUP($B381&amp;AL$14,Actual!$B$6:$H$1959,7,FALSE),"")</f>
        <v/>
      </c>
      <c r="AM382" s="102" t="str">
        <f>IFERROR(VLOOKUP($B381&amp;AM$14,Actual!$B$6:$H$1959,7,FALSE),"")</f>
        <v/>
      </c>
      <c r="AN382" s="102" t="str">
        <f>IFERROR(VLOOKUP($B381&amp;AN$14,Actual!$B$6:$H$1959,7,FALSE),"")</f>
        <v/>
      </c>
      <c r="AO382" s="102" t="str">
        <f>IFERROR(VLOOKUP($B381&amp;AO$14,Actual!$B$6:$H$1959,7,FALSE),"")</f>
        <v/>
      </c>
      <c r="AP382" s="102" t="str">
        <f>IFERROR(VLOOKUP($B381&amp;AP$14,Actual!$B$6:$H$1959,7,FALSE),"")</f>
        <v/>
      </c>
      <c r="AQ382" s="102" t="str">
        <f>IFERROR(VLOOKUP($B381&amp;AQ$14,Actual!$B$6:$H$1959,7,FALSE),"")</f>
        <v/>
      </c>
      <c r="AR382" s="102" t="str">
        <f>IFERROR(VLOOKUP($B381&amp;AR$14,Actual!$B$6:$H$1959,7,FALSE),"")</f>
        <v/>
      </c>
      <c r="AS382" s="102" t="str">
        <f>IFERROR(VLOOKUP($B381&amp;AS$14,Actual!$B$6:$H$1959,7,FALSE),"")</f>
        <v/>
      </c>
      <c r="AT382" s="102" t="str">
        <f>IFERROR(VLOOKUP($B381&amp;AT$14,Actual!$B$6:$H$1959,7,FALSE),"")</f>
        <v/>
      </c>
      <c r="AU382" s="102" t="str">
        <f>IFERROR(VLOOKUP($B381&amp;AU$14,Actual!$B$6:$H$1959,7,FALSE),"")</f>
        <v/>
      </c>
      <c r="AV382" s="102" t="str">
        <f>IFERROR(VLOOKUP($B381&amp;AV$14,Actual!$B$6:$H$1959,7,FALSE),"")</f>
        <v/>
      </c>
      <c r="AW382" s="102" t="str">
        <f>IFERROR(VLOOKUP($B381&amp;AW$14,Actual!$B$6:$H$1959,7,FALSE),"")</f>
        <v/>
      </c>
      <c r="AX382" s="102" t="str">
        <f>IFERROR(VLOOKUP($B381&amp;AX$14,Actual!$B$6:$H$1959,7,FALSE),"")</f>
        <v/>
      </c>
      <c r="AY382" s="102" t="str">
        <f>IFERROR(VLOOKUP($B381&amp;AY$14,Actual!$B$6:$H$1959,7,FALSE),"")</f>
        <v/>
      </c>
      <c r="AZ382" s="102" t="str">
        <f>IFERROR(VLOOKUP($B381&amp;AZ$14,Actual!$B$6:$H$1959,7,FALSE),"")</f>
        <v/>
      </c>
      <c r="BA382" s="106" t="str">
        <f>IFERROR(VLOOKUP($B381&amp;BA$14,Actual!$B$6:$H$1959,7,FALSE),"")</f>
        <v/>
      </c>
      <c r="BB382" s="331"/>
      <c r="BC382" s="291" t="str">
        <f>IFERROR(VLOOKUP($B381&amp;BC$14,Actual!$B$6:$H$1959,7,FALSE),"")</f>
        <v/>
      </c>
      <c r="BD382" s="102" t="str">
        <f>IFERROR(VLOOKUP($B381&amp;BD$14,Actual!$B$6:$H$1959,7,FALSE),"")</f>
        <v/>
      </c>
      <c r="BE382" s="102" t="str">
        <f>IFERROR(VLOOKUP($B381&amp;BE$14,Actual!$B$6:$H$1959,7,FALSE),"")</f>
        <v/>
      </c>
      <c r="BF382" s="102" t="str">
        <f>IFERROR(VLOOKUP($B381&amp;BF$14,Actual!$B$6:$H$1959,7,FALSE),"")</f>
        <v/>
      </c>
      <c r="BG382" s="331"/>
      <c r="BH382" s="102" t="str">
        <f>IFERROR(VLOOKUP($B381&amp;BH$14,Actual!$B$6:$H$1959,7,FALSE),"")</f>
        <v/>
      </c>
      <c r="BI382" s="102" t="str">
        <f>IFERROR(VLOOKUP($B381&amp;BI$14,Actual!$B$6:$H$1959,7,FALSE),"")</f>
        <v/>
      </c>
      <c r="BJ382" s="102" t="str">
        <f>IFERROR(VLOOKUP($B381&amp;BJ$14,Actual!$B$6:$H$1959,7,FALSE),"")</f>
        <v/>
      </c>
      <c r="BK382" s="102" t="str">
        <f>IFERROR(VLOOKUP($B381&amp;BK$14,Actual!$B$6:$H$1959,7,FALSE),"")</f>
        <v/>
      </c>
      <c r="BL382" s="331"/>
      <c r="BM382" s="102" t="str">
        <f>IFERROR(VLOOKUP($B381&amp;BM$14,Actual!$B$6:$H$1959,7,FALSE),"")</f>
        <v/>
      </c>
      <c r="BN382" s="102" t="str">
        <f>IFERROR(VLOOKUP($B381&amp;BN$14,Actual!$B$6:$H$1959,7,FALSE),"")</f>
        <v/>
      </c>
      <c r="BO382" s="102" t="str">
        <f>IFERROR(VLOOKUP($B381&amp;BO$14,Actual!$B$6:$H$1959,7,FALSE),"")</f>
        <v/>
      </c>
      <c r="BP382" s="102" t="str">
        <f>IFERROR(VLOOKUP($B381&amp;BP$14,Actual!$B$6:$H$1959,7,FALSE),"")</f>
        <v/>
      </c>
      <c r="BQ382" s="102" t="str">
        <f>IFERROR(VLOOKUP($B381&amp;BQ$14,Actual!$B$6:$H$1959,7,FALSE),"")</f>
        <v/>
      </c>
      <c r="BR382" s="357"/>
      <c r="BS382" s="290" t="str">
        <f ca="1">IFERROR(VLOOKUP($B381&amp;BS$14,Actual!$B$6:$H$1959,7,FALSE),"")</f>
        <v>A</v>
      </c>
      <c r="BT382" s="290" t="str">
        <f ca="1">IFERROR(VLOOKUP($B381&amp;BT$14,Actual!$B$6:$H$1959,7,FALSE),"")</f>
        <v>A</v>
      </c>
      <c r="BU382" s="290" t="str">
        <f>IFERROR(VLOOKUP($B381&amp;BU$14,Actual!$B$6:$H$1959,7,FALSE),"")</f>
        <v/>
      </c>
      <c r="BV382" s="290" t="str">
        <f>IFERROR(VLOOKUP($B381&amp;BV$14,Actual!$B$6:$H$1959,7,FALSE),"")</f>
        <v/>
      </c>
      <c r="BW382" s="290" t="str">
        <f>IFERROR(VLOOKUP($B381&amp;BW$14,Actual!$B$6:$H$1959,7,FALSE),"")</f>
        <v/>
      </c>
      <c r="BX382" s="290" t="str">
        <f>IFERROR(VLOOKUP($B381&amp;BX$14,Actual!$B$6:$H$1959,7,FALSE),"")</f>
        <v/>
      </c>
      <c r="BY382" s="290" t="str">
        <f>IFERROR(VLOOKUP($B381&amp;BY$14,Actual!$B$6:$H$1959,7,FALSE),"")</f>
        <v/>
      </c>
      <c r="BZ382" s="331"/>
      <c r="CA382" s="102" t="str">
        <f>IFERROR(VLOOKUP($B381&amp;CA$14,Actual!$B$6:$H$1959,7,FALSE),"")</f>
        <v/>
      </c>
      <c r="CB382" s="102" t="str">
        <f>IFERROR(VLOOKUP($B381&amp;CB$14,Actual!$B$6:$H$1959,7,FALSE),"")</f>
        <v/>
      </c>
      <c r="CC382" s="102" t="str">
        <f>IFERROR(VLOOKUP($B381&amp;CC$14,Actual!$B$6:$H$1959,7,FALSE),"")</f>
        <v/>
      </c>
      <c r="CD382" s="102" t="str">
        <f>IFERROR(VLOOKUP($B381&amp;CD$14,Actual!$B$6:$H$1959,7,FALSE),"")</f>
        <v/>
      </c>
      <c r="CE382" s="102" t="str">
        <f>IFERROR(VLOOKUP($B381&amp;CE$14,Actual!$B$6:$H$1959,7,FALSE),"")</f>
        <v/>
      </c>
      <c r="CF382" s="102" t="str">
        <f>IFERROR(VLOOKUP($B381&amp;CF$14,Actual!$B$6:$H$1959,7,FALSE),"")</f>
        <v/>
      </c>
      <c r="CG382" s="331"/>
      <c r="CH382" s="290" t="str">
        <f>IFERROR(VLOOKUP($B381&amp;CH$14,Actual!$B$6:$H$1959,7,FALSE),"")</f>
        <v/>
      </c>
      <c r="CI382" s="290" t="str">
        <f>IFERROR(VLOOKUP($B381&amp;CI$14,Actual!$B$6:$H$1959,7,FALSE),"")</f>
        <v/>
      </c>
      <c r="CJ382" s="290" t="str">
        <f>IFERROR(VLOOKUP($B381&amp;CJ$14,Actual!$B$6:$H$1959,7,FALSE),"")</f>
        <v/>
      </c>
      <c r="CK382" s="290" t="str">
        <f>IFERROR(VLOOKUP($B381&amp;CK$14,Actual!$B$6:$H$1959,7,FALSE),"")</f>
        <v/>
      </c>
      <c r="CL382" s="290" t="str">
        <f>IFERROR(VLOOKUP($B381&amp;CL$14,Actual!$B$6:$H$1959,7,FALSE),"")</f>
        <v/>
      </c>
      <c r="CM382" s="290" t="str">
        <f>IFERROR(VLOOKUP($B381&amp;CM$14,Actual!$B$6:$H$1959,7,FALSE),"")</f>
        <v/>
      </c>
      <c r="CN382" s="290" t="str">
        <f>IFERROR(VLOOKUP($B381&amp;CN$14,Actual!$B$6:$H$1959,7,FALSE),"")</f>
        <v/>
      </c>
      <c r="CO382" s="290" t="str">
        <f>IFERROR(VLOOKUP($B381&amp;CO$14,Actual!$B$6:$H$1959,7,FALSE),"")</f>
        <v/>
      </c>
      <c r="CP382" s="740" t="str">
        <f>IFERROR(VLOOKUP($B381&amp;CP$14,Actual!$B$6:$H$1959,7,FALSE),"")</f>
        <v/>
      </c>
      <c r="CQ382" s="105" t="str">
        <f>IFERROR(VLOOKUP($B381&amp;CQ$14,Actual!$B$6:$H$1959,7,FALSE),"")</f>
        <v>A</v>
      </c>
      <c r="CR382" s="102" t="str">
        <f>IFERROR(VLOOKUP($B381&amp;CR$14,Actual!$B$6:$H$1959,7,FALSE),"")</f>
        <v/>
      </c>
      <c r="CS382" s="106"/>
      <c r="CT382" s="291" t="str">
        <f>IFERROR(VLOOKUP($B381&amp;CT$14,Actual!$B$6:$H$1959,7,FALSE),"")</f>
        <v/>
      </c>
      <c r="CU382" s="102" t="str">
        <f>IFERROR(VLOOKUP($B381&amp;CU$14,Actual!$B$6:$H$1959,7,FALSE),"")</f>
        <v/>
      </c>
      <c r="CV382" s="102" t="str">
        <f>IFERROR(VLOOKUP($B381&amp;CV$14,Actual!$B$6:$H$1959,7,FALSE),"")</f>
        <v/>
      </c>
      <c r="CW382" s="102"/>
      <c r="CX382" s="105" t="str">
        <f>IFERROR(VLOOKUP($B381&amp;CX$14,Actual!$B$6:$H$1959,7,FALSE),"")</f>
        <v/>
      </c>
      <c r="CY382" s="102" t="str">
        <f>IFERROR(VLOOKUP($B381&amp;CY$14,Actual!$B$6:$H$1959,7,FALSE),"")</f>
        <v/>
      </c>
      <c r="CZ382" s="106" t="str">
        <f>IFERROR(VLOOKUP($B381&amp;CZ$14,Actual!$B$6:$H$1959,7,FALSE),"")</f>
        <v/>
      </c>
      <c r="DA382" s="105" t="str">
        <f>IFERROR(VLOOKUP($B381&amp;DA$14,Actual!$B$6:$H$1959,7,FALSE),"")</f>
        <v/>
      </c>
      <c r="DB382" s="102" t="str">
        <f>IFERROR(VLOOKUP($B381&amp;DB$14,Actual!$B$6:$H$1959,7,FALSE),"")</f>
        <v/>
      </c>
      <c r="DC382" s="102" t="str">
        <f>IFERROR(VLOOKUP($B381&amp;DC$14,Actual!$B$6:$H$1959,7,FALSE),"")</f>
        <v/>
      </c>
      <c r="DD382" s="102" t="str">
        <f>IFERROR(VLOOKUP($B381&amp;DD$14,Actual!$B$6:$H$1959,7,FALSE),"")</f>
        <v/>
      </c>
      <c r="DE382" s="102" t="str">
        <f>IFERROR(VLOOKUP($B381&amp;DE$14,Actual!$B$6:$H$1959,7,FALSE),"")</f>
        <v/>
      </c>
      <c r="DF382" s="102" t="str">
        <f>IFERROR(VLOOKUP($B381&amp;DF$14,Actual!$B$6:$H$1959,7,FALSE),"")</f>
        <v/>
      </c>
      <c r="DG382" s="102" t="str">
        <f>IFERROR(VLOOKUP($B381&amp;DG$14,Actual!$B$6:$H$1959,7,FALSE),"")</f>
        <v/>
      </c>
      <c r="DH382" s="102" t="str">
        <f>IFERROR(VLOOKUP($B381&amp;DH$14,Actual!$B$6:$H$1959,7,FALSE),"")</f>
        <v/>
      </c>
      <c r="DI382" s="102" t="str">
        <f>IFERROR(VLOOKUP($B381&amp;DI$14,Actual!$B$6:$H$1959,7,FALSE),"")</f>
        <v/>
      </c>
      <c r="DJ382" s="102" t="str">
        <f>IFERROR(VLOOKUP($B381&amp;DJ$14,Actual!$B$6:$H$1959,7,FALSE),"")</f>
        <v/>
      </c>
      <c r="DK382" s="102" t="str">
        <f>IFERROR(VLOOKUP($B381&amp;DK$14,Actual!$B$6:$H$1959,7,FALSE),"")</f>
        <v/>
      </c>
      <c r="DL382" s="102" t="str">
        <f>IFERROR(VLOOKUP($B381&amp;DL$14,Actual!$B$6:$H$1959,7,FALSE),"")</f>
        <v/>
      </c>
      <c r="DM382" s="102" t="str">
        <f>IFERROR(VLOOKUP($B381&amp;DM$14,Actual!$B$6:$H$1959,7,FALSE),"")</f>
        <v/>
      </c>
      <c r="DN382" s="102" t="str">
        <f>IFERROR(VLOOKUP($B381&amp;DN$14,Actual!$B$6:$H$1959,7,FALSE),"")</f>
        <v/>
      </c>
      <c r="DO382" s="102" t="str">
        <f>IFERROR(VLOOKUP($B381&amp;DO$14,Actual!$B$6:$H$1959,7,FALSE),"")</f>
        <v/>
      </c>
      <c r="DP382" s="102" t="str">
        <f>IFERROR(VLOOKUP($B381&amp;DP$14,Actual!$B$6:$H$1959,7,FALSE),"")</f>
        <v/>
      </c>
      <c r="DQ382" s="102" t="str">
        <f>IFERROR(VLOOKUP($B381&amp;DQ$14,Actual!$B$6:$H$1959,7,FALSE),"")</f>
        <v/>
      </c>
      <c r="DR382" s="971" t="str">
        <f>IFERROR(VLOOKUP($B381&amp;DR$14,Actual!$B$6:$H$1959,7,FALSE),"")</f>
        <v/>
      </c>
      <c r="DS382" s="971" t="str">
        <f>IFERROR(VLOOKUP($B381&amp;DS$14,Actual!$B$6:$H$1959,7,FALSE),"")</f>
        <v/>
      </c>
      <c r="DT382" s="106" t="str">
        <f>IFERROR(VLOOKUP($B381&amp;DT$14,Actual!$B$6:$H$1959,7,FALSE),"")</f>
        <v/>
      </c>
      <c r="DV382" s="103">
        <f t="shared" ca="1" si="63"/>
        <v>0</v>
      </c>
    </row>
    <row r="383" spans="1:126" s="103" customFormat="1">
      <c r="A383" s="1075"/>
      <c r="B383" s="1072"/>
      <c r="C383" s="1079"/>
      <c r="D383" s="1080"/>
      <c r="E383" s="1084"/>
      <c r="F383" s="1087"/>
      <c r="G383" s="1087"/>
      <c r="H383" s="341" t="s">
        <v>360</v>
      </c>
      <c r="I383" s="93"/>
      <c r="J383" s="344" t="str">
        <f>IFERROR(VLOOKUP($B381&amp;J$14,Plan!$B$10:$H$300,7,FALSE),"")</f>
        <v/>
      </c>
      <c r="K383" s="344" t="str">
        <f>IFERROR(VLOOKUP($B381&amp;K$14,Plan!$B$10:$H$300,7,FALSE),"")</f>
        <v/>
      </c>
      <c r="L383" s="344" t="str">
        <f>IFERROR(VLOOKUP($B381&amp;L$14,Plan!$B$10:$H$300,7,FALSE),"")</f>
        <v/>
      </c>
      <c r="M383" s="344" t="str">
        <f>IFERROR(VLOOKUP($B381&amp;M$14,Plan!$B$10:$H$300,7,FALSE),"")</f>
        <v/>
      </c>
      <c r="N383" s="344" t="str">
        <f>IFERROR(VLOOKUP($B381&amp;N$14,Plan!$B$10:$H$300,7,FALSE),"")</f>
        <v/>
      </c>
      <c r="O383" s="344" t="str">
        <f>IFERROR(VLOOKUP($B381&amp;O$14,Plan!$B$10:$H$300,7,FALSE),"")</f>
        <v/>
      </c>
      <c r="P383" s="344" t="str">
        <f>IFERROR(VLOOKUP($B381&amp;P$14,Plan!$B$10:$H$300,7,FALSE),"")</f>
        <v/>
      </c>
      <c r="Q383" s="344" t="str">
        <f>IFERROR(VLOOKUP($B381&amp;Q$14,Plan!$B$10:$H$300,7,FALSE),"")</f>
        <v/>
      </c>
      <c r="R383" s="344" t="str">
        <f>IFERROR(VLOOKUP($B381&amp;R$14,Plan!$B$10:$H$300,7,FALSE),"")</f>
        <v/>
      </c>
      <c r="S383" s="344" t="str">
        <f>IFERROR(VLOOKUP($B381&amp;S$14,Plan!$B$10:$H$300,7,FALSE),"")</f>
        <v/>
      </c>
      <c r="T383" s="344" t="str">
        <f>IFERROR(VLOOKUP($B381&amp;T$14,Plan!$B$10:$H$300,7,FALSE),"")</f>
        <v/>
      </c>
      <c r="U383" s="344" t="str">
        <f>IFERROR(VLOOKUP($B381&amp;U$14,Plan!$B$10:$H$300,7,FALSE),"")</f>
        <v/>
      </c>
      <c r="V383" s="344">
        <f>IFERROR(VLOOKUP($B381&amp;V$14,Plan!$B$10:$H$300,7,FALSE),"")</f>
        <v>2</v>
      </c>
      <c r="W383" s="344" t="str">
        <f>IFERROR(VLOOKUP($B381&amp;W$14,Plan!$B$10:$H$300,7,FALSE),"")</f>
        <v/>
      </c>
      <c r="X383" s="344" t="str">
        <f>IFERROR(VLOOKUP($B381&amp;X$14,Plan!$B$10:$H$300,7,FALSE),"")</f>
        <v/>
      </c>
      <c r="Y383" s="344" t="str">
        <f>IFERROR(VLOOKUP($B381&amp;Y$14,Plan!$B$10:$H$300,7,FALSE),"")</f>
        <v/>
      </c>
      <c r="Z383" s="344" t="str">
        <f>IFERROR(VLOOKUP($B381&amp;Z$14,Plan!$B$10:$H$300,7,FALSE),"")</f>
        <v/>
      </c>
      <c r="AA383" s="344" t="str">
        <f>IFERROR(VLOOKUP($B381&amp;AA$14,Plan!$B$10:$H$300,7,FALSE),"")</f>
        <v/>
      </c>
      <c r="AB383" s="344" t="str">
        <f>IFERROR(VLOOKUP($B381&amp;AB$14,Plan!$B$10:$H$300,7,FALSE),"")</f>
        <v/>
      </c>
      <c r="AC383" s="702" t="str">
        <f>IFERROR(VLOOKUP($B381&amp;AC$14,Plan!$B$10:$H$300,7,FALSE),"")</f>
        <v/>
      </c>
      <c r="AD383" s="702" t="str">
        <f>IFERROR(VLOOKUP($B381&amp;AD$14,Plan!$B$10:$H$300,7,FALSE),"")</f>
        <v/>
      </c>
      <c r="AE383" s="702" t="str">
        <f>IFERROR(VLOOKUP($B381&amp;AE$14,Plan!$B$10:$H$300,7,FALSE),"")</f>
        <v/>
      </c>
      <c r="AF383" s="327"/>
      <c r="AG383" s="344" t="str">
        <f>IFERROR(VLOOKUP($B381&amp;AG$14,Plan!$B$10:$H$300,7,FALSE),"")</f>
        <v/>
      </c>
      <c r="AH383" s="344" t="str">
        <f>IFERROR(VLOOKUP($B381&amp;AH$14,Plan!$B$10:$H$300,7,FALSE),"")</f>
        <v/>
      </c>
      <c r="AI383" s="344" t="str">
        <f>IFERROR(VLOOKUP($B381&amp;AI$14,Plan!$B$10:$H$300,7,FALSE),"")</f>
        <v/>
      </c>
      <c r="AJ383" s="344" t="str">
        <f>IFERROR(VLOOKUP($B381&amp;AJ$14,Plan!$B$10:$H$300,7,FALSE),"")</f>
        <v/>
      </c>
      <c r="AK383" s="344" t="str">
        <f>IFERROR(VLOOKUP($B381&amp;AK$14,Plan!$B$10:$H$300,7,FALSE),"")</f>
        <v/>
      </c>
      <c r="AL383" s="344" t="str">
        <f>IFERROR(VLOOKUP($B381&amp;AL$14,Plan!$B$10:$H$300,7,FALSE),"")</f>
        <v/>
      </c>
      <c r="AM383" s="344" t="str">
        <f>IFERROR(VLOOKUP($B381&amp;AM$14,Plan!$B$10:$H$300,7,FALSE),"")</f>
        <v/>
      </c>
      <c r="AN383" s="344" t="str">
        <f>IFERROR(VLOOKUP($B381&amp;AN$14,Plan!$B$10:$H$300,7,FALSE),"")</f>
        <v/>
      </c>
      <c r="AO383" s="344" t="str">
        <f>IFERROR(VLOOKUP($B381&amp;AO$14,Plan!$B$10:$H$300,7,FALSE),"")</f>
        <v/>
      </c>
      <c r="AP383" s="344" t="str">
        <f>IFERROR(VLOOKUP($B381&amp;AP$14,Plan!$B$10:$H$300,7,FALSE),"")</f>
        <v/>
      </c>
      <c r="AQ383" s="344" t="str">
        <f>IFERROR(VLOOKUP($B381&amp;AQ$14,Plan!$B$10:$H$300,7,FALSE),"")</f>
        <v/>
      </c>
      <c r="AR383" s="344" t="str">
        <f>IFERROR(VLOOKUP($B381&amp;AR$14,Plan!$B$10:$H$300,7,FALSE),"")</f>
        <v/>
      </c>
      <c r="AS383" s="344" t="str">
        <f>IFERROR(VLOOKUP($B381&amp;AS$14,Plan!$B$10:$H$300,7,FALSE),"")</f>
        <v/>
      </c>
      <c r="AT383" s="344" t="str">
        <f>IFERROR(VLOOKUP($B381&amp;AT$14,Plan!$B$10:$H$300,7,FALSE),"")</f>
        <v/>
      </c>
      <c r="AU383" s="344" t="str">
        <f>IFERROR(VLOOKUP($B381&amp;AU$14,Plan!$B$10:$H$300,7,FALSE),"")</f>
        <v/>
      </c>
      <c r="AV383" s="344" t="str">
        <f>IFERROR(VLOOKUP($B381&amp;AV$14,Plan!$B$10:$H$300,7,FALSE),"")</f>
        <v/>
      </c>
      <c r="AW383" s="344" t="str">
        <f>IFERROR(VLOOKUP($B381&amp;AW$14,Plan!$B$10:$H$300,7,FALSE),"")</f>
        <v/>
      </c>
      <c r="AX383" s="344" t="str">
        <f>IFERROR(VLOOKUP($B381&amp;AX$14,Plan!$B$10:$H$300,7,FALSE),"")</f>
        <v/>
      </c>
      <c r="AY383" s="344" t="str">
        <f>IFERROR(VLOOKUP($B381&amp;AY$14,Plan!$B$10:$H$300,7,FALSE),"")</f>
        <v/>
      </c>
      <c r="AZ383" s="344" t="str">
        <f>IFERROR(VLOOKUP($B381&amp;AZ$14,Plan!$B$10:$H$300,7,FALSE),"")</f>
        <v/>
      </c>
      <c r="BA383" s="355" t="str">
        <f>IFERROR(VLOOKUP($B381&amp;BA$14,Plan!$B$10:$H$300,7,FALSE),"")</f>
        <v/>
      </c>
      <c r="BB383" s="331"/>
      <c r="BC383" s="345" t="str">
        <f>IFERROR(VLOOKUP($B381&amp;BC$14,Plan!$B$10:$H$300,7,FALSE),"")</f>
        <v/>
      </c>
      <c r="BD383" s="344" t="str">
        <f>IFERROR(VLOOKUP($B381&amp;BD$14,Plan!$B$10:$H$300,7,FALSE),"")</f>
        <v/>
      </c>
      <c r="BE383" s="344" t="str">
        <f>IFERROR(VLOOKUP($B381&amp;BE$14,Plan!$B$10:$H$300,7,FALSE),"")</f>
        <v/>
      </c>
      <c r="BF383" s="344" t="str">
        <f>IFERROR(VLOOKUP($B381&amp;BF$14,Plan!$B$10:$H$300,7,FALSE),"")</f>
        <v/>
      </c>
      <c r="BG383" s="331"/>
      <c r="BH383" s="344" t="str">
        <f>IFERROR(VLOOKUP($B381&amp;BH$14,Plan!$B$10:$H$300,7,FALSE),"")</f>
        <v/>
      </c>
      <c r="BI383" s="344" t="str">
        <f>IFERROR(VLOOKUP($B381&amp;BI$14,Plan!$B$10:$H$300,7,FALSE),"")</f>
        <v/>
      </c>
      <c r="BJ383" s="344" t="str">
        <f>IFERROR(VLOOKUP($B381&amp;BJ$14,Plan!$B$10:$H$300,7,FALSE),"")</f>
        <v/>
      </c>
      <c r="BK383" s="344" t="str">
        <f>IFERROR(VLOOKUP($B381&amp;BK$14,Plan!$B$10:$H$300,7,FALSE),"")</f>
        <v/>
      </c>
      <c r="BL383" s="331"/>
      <c r="BM383" s="344" t="str">
        <f>IFERROR(VLOOKUP($B381&amp;BM$14,Plan!$B$10:$H$300,7,FALSE),"")</f>
        <v/>
      </c>
      <c r="BN383" s="344" t="str">
        <f>IFERROR(VLOOKUP($B381&amp;BN$14,Plan!$B$10:$H$300,7,FALSE),"")</f>
        <v/>
      </c>
      <c r="BO383" s="344" t="str">
        <f>IFERROR(VLOOKUP($B381&amp;BO$14,Plan!$B$10:$H$300,7,FALSE),"")</f>
        <v/>
      </c>
      <c r="BP383" s="344" t="str">
        <f>IFERROR(VLOOKUP($B381&amp;BP$14,Plan!$B$10:$H$300,7,FALSE),"")</f>
        <v/>
      </c>
      <c r="BQ383" s="344" t="str">
        <f>IFERROR(VLOOKUP($B381&amp;BQ$14,Plan!$B$10:$H$300,7,FALSE),"")</f>
        <v/>
      </c>
      <c r="BR383" s="357"/>
      <c r="BS383" s="344" t="str">
        <f>IFERROR(VLOOKUP($B381&amp;BS$14,Plan!$B$10:$H$300,7,FALSE),"")</f>
        <v/>
      </c>
      <c r="BT383" s="344" t="str">
        <f>IFERROR(VLOOKUP($B381&amp;BT$14,Plan!$B$10:$H$300,7,FALSE),"")</f>
        <v/>
      </c>
      <c r="BU383" s="344" t="str">
        <f>IFERROR(VLOOKUP($B381&amp;BU$14,Plan!$B$10:$H$300,7,FALSE),"")</f>
        <v/>
      </c>
      <c r="BV383" s="344" t="str">
        <f>IFERROR(VLOOKUP($B381&amp;BV$14,Plan!$B$10:$H$300,7,FALSE),"")</f>
        <v/>
      </c>
      <c r="BW383" s="344" t="str">
        <f>IFERROR(VLOOKUP($B381&amp;BW$14,Plan!$B$10:$H$300,7,FALSE),"")</f>
        <v/>
      </c>
      <c r="BX383" s="344">
        <f>IFERROR(VLOOKUP($B381&amp;BX$14,Plan!$B$10:$H$300,7,FALSE),"")</f>
        <v>2</v>
      </c>
      <c r="BY383" s="344" t="str">
        <f>IFERROR(VLOOKUP($B381&amp;BY$14,Plan!$B$10:$H$300,7,FALSE),"")</f>
        <v/>
      </c>
      <c r="BZ383" s="331"/>
      <c r="CA383" s="344" t="str">
        <f>IFERROR(VLOOKUP($B381&amp;CA$14,Plan!$B$10:$H$300,7,FALSE),"")</f>
        <v/>
      </c>
      <c r="CB383" s="344" t="str">
        <f>IFERROR(VLOOKUP($B381&amp;CB$14,Plan!$B$10:$H$300,7,FALSE),"")</f>
        <v/>
      </c>
      <c r="CC383" s="344" t="str">
        <f>IFERROR(VLOOKUP($B381&amp;CC$14,Plan!$B$10:$H$300,7,FALSE),"")</f>
        <v/>
      </c>
      <c r="CD383" s="344" t="str">
        <f>IFERROR(VLOOKUP($B381&amp;CD$14,Plan!$B$10:$H$300,7,FALSE),"")</f>
        <v/>
      </c>
      <c r="CE383" s="344" t="str">
        <f>IFERROR(VLOOKUP($B381&amp;CE$14,Plan!$B$10:$H$300,7,FALSE),"")</f>
        <v/>
      </c>
      <c r="CF383" s="344" t="str">
        <f>IFERROR(VLOOKUP($B381&amp;CF$14,Plan!$B$10:$H$300,7,FALSE),"")</f>
        <v/>
      </c>
      <c r="CG383" s="331"/>
      <c r="CH383" s="344" t="str">
        <f>IFERROR(VLOOKUP($B381&amp;CH$14,Plan!$B$10:$H$300,7,FALSE),"")</f>
        <v/>
      </c>
      <c r="CI383" s="344" t="str">
        <f>IFERROR(VLOOKUP($B381&amp;CI$14,Plan!$B$10:$H$300,7,FALSE),"")</f>
        <v/>
      </c>
      <c r="CJ383" s="344" t="str">
        <f>IFERROR(VLOOKUP($B381&amp;CJ$14,Plan!$B$10:$H$300,7,FALSE),"")</f>
        <v/>
      </c>
      <c r="CK383" s="344" t="str">
        <f>IFERROR(VLOOKUP($B381&amp;CK$14,Plan!$B$10:$H$300,7,FALSE),"")</f>
        <v/>
      </c>
      <c r="CL383" s="344" t="str">
        <f>IFERROR(VLOOKUP($B381&amp;CL$14,Plan!$B$10:$H$300,7,FALSE),"")</f>
        <v/>
      </c>
      <c r="CM383" s="344" t="str">
        <f>IFERROR(VLOOKUP($B381&amp;CM$14,Plan!$B$10:$H$300,7,FALSE),"")</f>
        <v/>
      </c>
      <c r="CN383" s="344" t="str">
        <f>IFERROR(VLOOKUP($B381&amp;CN$14,Plan!$B$10:$H$300,7,FALSE),"")</f>
        <v/>
      </c>
      <c r="CO383" s="344" t="str">
        <f>IFERROR(VLOOKUP($B381&amp;CO$14,Plan!$B$10:$H$300,7,FALSE),"")</f>
        <v/>
      </c>
      <c r="CP383" s="702" t="str">
        <f>IFERROR(VLOOKUP($B381&amp;CP$14,Plan!$B$10:$H$300,7,FALSE),"")</f>
        <v/>
      </c>
      <c r="CQ383" s="360" t="str">
        <f>IFERROR(VLOOKUP($B381&amp;CQ$14,Plan!$B$10:$H$300,7,FALSE),"")</f>
        <v/>
      </c>
      <c r="CR383" s="344" t="str">
        <f>IFERROR(VLOOKUP($B381&amp;CR$14,Plan!$B$10:$H$300,7,FALSE),"")</f>
        <v/>
      </c>
      <c r="CS383" s="355"/>
      <c r="CT383" s="345" t="str">
        <f>IFERROR(VLOOKUP($B381&amp;CT$14,Plan!$B$10:$H$300,7,FALSE),"")</f>
        <v/>
      </c>
      <c r="CU383" s="344" t="str">
        <f>IFERROR(VLOOKUP($B381&amp;CU$14,Plan!$B$10:$H$300,7,FALSE),"")</f>
        <v/>
      </c>
      <c r="CV383" s="344" t="str">
        <f>IFERROR(VLOOKUP($B381&amp;CV$14,Plan!$B$10:$H$300,7,FALSE),"")</f>
        <v/>
      </c>
      <c r="CW383" s="344"/>
      <c r="CX383" s="360" t="str">
        <f>IFERROR(VLOOKUP($B381&amp;CX$14,Plan!$B$10:$H$300,7,FALSE),"")</f>
        <v/>
      </c>
      <c r="CY383" s="344" t="str">
        <f>IFERROR(VLOOKUP($B381&amp;CY$14,Plan!$B$10:$H$300,7,FALSE),"")</f>
        <v/>
      </c>
      <c r="CZ383" s="355" t="str">
        <f>IFERROR(VLOOKUP($B381&amp;CZ$14,Plan!$B$10:$H$300,7,FALSE),"")</f>
        <v/>
      </c>
      <c r="DA383" s="360" t="str">
        <f>IFERROR(VLOOKUP($B381&amp;DA$14,Plan!$B$10:$H$300,7,FALSE),"")</f>
        <v/>
      </c>
      <c r="DB383" s="344" t="str">
        <f>IFERROR(VLOOKUP($B381&amp;DB$14,Plan!$B$10:$H$300,7,FALSE),"")</f>
        <v/>
      </c>
      <c r="DC383" s="344" t="str">
        <f>IFERROR(VLOOKUP($B381&amp;DC$14,Plan!$B$10:$H$300,7,FALSE),"")</f>
        <v/>
      </c>
      <c r="DD383" s="344" t="str">
        <f>IFERROR(VLOOKUP($B381&amp;DD$14,Plan!$B$10:$H$300,7,FALSE),"")</f>
        <v/>
      </c>
      <c r="DE383" s="344" t="str">
        <f>IFERROR(VLOOKUP($B381&amp;DE$14,Plan!$B$10:$H$300,7,FALSE),"")</f>
        <v/>
      </c>
      <c r="DF383" s="344" t="str">
        <f>IFERROR(VLOOKUP($B381&amp;DF$14,Plan!$B$10:$H$300,7,FALSE),"")</f>
        <v/>
      </c>
      <c r="DG383" s="344" t="str">
        <f>IFERROR(VLOOKUP($B381&amp;DG$14,Plan!$B$10:$H$300,7,FALSE),"")</f>
        <v/>
      </c>
      <c r="DH383" s="344" t="str">
        <f>IFERROR(VLOOKUP($B381&amp;DH$14,Plan!$B$10:$H$300,7,FALSE),"")</f>
        <v/>
      </c>
      <c r="DI383" s="344" t="str">
        <f>IFERROR(VLOOKUP($B381&amp;DI$14,Plan!$B$10:$H$300,7,FALSE),"")</f>
        <v/>
      </c>
      <c r="DJ383" s="344" t="str">
        <f>IFERROR(VLOOKUP($B381&amp;DJ$14,Plan!$B$10:$H$300,7,FALSE),"")</f>
        <v/>
      </c>
      <c r="DK383" s="344" t="str">
        <f>IFERROR(VLOOKUP($B381&amp;DK$14,Plan!$B$10:$H$300,7,FALSE),"")</f>
        <v/>
      </c>
      <c r="DL383" s="344" t="str">
        <f>IFERROR(VLOOKUP($B381&amp;DL$14,Plan!$B$10:$H$300,7,FALSE),"")</f>
        <v/>
      </c>
      <c r="DM383" s="344" t="str">
        <f>IFERROR(VLOOKUP($B381&amp;DM$14,Plan!$B$10:$H$300,7,FALSE),"")</f>
        <v/>
      </c>
      <c r="DN383" s="344" t="str">
        <f>IFERROR(VLOOKUP($B381&amp;DN$14,Plan!$B$10:$H$300,7,FALSE),"")</f>
        <v/>
      </c>
      <c r="DO383" s="344" t="str">
        <f>IFERROR(VLOOKUP($B381&amp;DO$14,Plan!$B$10:$H$300,7,FALSE),"")</f>
        <v/>
      </c>
      <c r="DP383" s="344" t="str">
        <f>IFERROR(VLOOKUP($B381&amp;DP$14,Plan!$B$10:$H$300,7,FALSE),"")</f>
        <v/>
      </c>
      <c r="DQ383" s="344" t="str">
        <f>IFERROR(VLOOKUP($B381&amp;DQ$14,Plan!$B$10:$H$300,7,FALSE),"")</f>
        <v/>
      </c>
      <c r="DR383" s="972" t="str">
        <f>IFERROR(VLOOKUP($B381&amp;DR$14,Plan!$B$10:$H$300,7,FALSE),"")</f>
        <v/>
      </c>
      <c r="DS383" s="972" t="str">
        <f>IFERROR(VLOOKUP($B381&amp;DS$14,Plan!$B$10:$H$300,7,FALSE),"")</f>
        <v/>
      </c>
      <c r="DT383" s="355" t="str">
        <f>IFERROR(VLOOKUP($B381&amp;DT$14,Plan!$B$10:$H$300,7,FALSE),"")</f>
        <v/>
      </c>
      <c r="DV383" s="103">
        <f t="shared" si="63"/>
        <v>2</v>
      </c>
    </row>
    <row r="384" spans="1:126" s="103" customFormat="1">
      <c r="A384" s="1076"/>
      <c r="B384" s="1073"/>
      <c r="C384" s="1081"/>
      <c r="D384" s="1082"/>
      <c r="E384" s="1085"/>
      <c r="F384" s="1088"/>
      <c r="G384" s="1088"/>
      <c r="H384" s="342" t="s">
        <v>358</v>
      </c>
      <c r="I384" s="441"/>
      <c r="J384" s="320" t="str">
        <f>IF(IFERROR(VLOOKUP($B381&amp;J$14,Plan!$B$10:$K$300,9,FALSE),"")=0,"",IFERROR(VLOOKUP($B381&amp;J$14,Plan!$B$10:$K$300,9,FALSE),""))</f>
        <v/>
      </c>
      <c r="K384" s="320" t="str">
        <f>IF(IFERROR(VLOOKUP($B381&amp;K$14,Plan!$B$10:$K$300,9,FALSE),"")=0,"",IFERROR(VLOOKUP($B381&amp;K$14,Plan!$B$10:$K$300,9,FALSE),""))</f>
        <v/>
      </c>
      <c r="L384" s="320" t="str">
        <f>IF(IFERROR(VLOOKUP($B381&amp;L$14,Plan!$B$10:$K$300,9,FALSE),"")=0,"",IFERROR(VLOOKUP($B381&amp;L$14,Plan!$B$10:$K$300,9,FALSE),""))</f>
        <v/>
      </c>
      <c r="M384" s="320" t="str">
        <f>IF(IFERROR(VLOOKUP($B381&amp;M$14,Plan!$B$10:$K$300,9,FALSE),"")=0,"",IFERROR(VLOOKUP($B381&amp;M$14,Plan!$B$10:$K$300,9,FALSE),""))</f>
        <v/>
      </c>
      <c r="N384" s="320" t="str">
        <f>IF(IFERROR(VLOOKUP($B381&amp;N$14,Plan!$B$10:$K$300,9,FALSE),"")=0,"",IFERROR(VLOOKUP($B381&amp;N$14,Plan!$B$10:$K$300,9,FALSE),""))</f>
        <v/>
      </c>
      <c r="O384" s="320" t="str">
        <f>IF(IFERROR(VLOOKUP($B381&amp;O$14,Plan!$B$10:$K$300,9,FALSE),"")=0,"",IFERROR(VLOOKUP($B381&amp;O$14,Plan!$B$10:$K$300,9,FALSE),""))</f>
        <v/>
      </c>
      <c r="P384" s="320" t="str">
        <f>IF(IFERROR(VLOOKUP($B381&amp;P$14,Plan!$B$10:$K$300,9,FALSE),"")=0,"",IFERROR(VLOOKUP($B381&amp;P$14,Plan!$B$10:$K$300,9,FALSE),""))</f>
        <v/>
      </c>
      <c r="Q384" s="320" t="str">
        <f>IF(IFERROR(VLOOKUP($B381&amp;Q$14,Plan!$B$10:$K$300,9,FALSE),"")=0,"",IFERROR(VLOOKUP($B381&amp;Q$14,Plan!$B$10:$K$300,9,FALSE),""))</f>
        <v/>
      </c>
      <c r="R384" s="320" t="str">
        <f>IF(IFERROR(VLOOKUP($B381&amp;R$14,Plan!$B$10:$K$300,9,FALSE),"")=0,"",IFERROR(VLOOKUP($B381&amp;R$14,Plan!$B$10:$K$300,9,FALSE),""))</f>
        <v/>
      </c>
      <c r="S384" s="320" t="str">
        <f>IF(IFERROR(VLOOKUP($B381&amp;S$14,Plan!$B$10:$K$300,9,FALSE),"")=0,"",IFERROR(VLOOKUP($B381&amp;S$14,Plan!$B$10:$K$300,9,FALSE),""))</f>
        <v/>
      </c>
      <c r="T384" s="320" t="str">
        <f>IF(IFERROR(VLOOKUP($B381&amp;T$14,Plan!$B$10:$K$300,9,FALSE),"")=0,"",IFERROR(VLOOKUP($B381&amp;T$14,Plan!$B$10:$K$300,9,FALSE),""))</f>
        <v/>
      </c>
      <c r="U384" s="320" t="str">
        <f>IF(IFERROR(VLOOKUP($B381&amp;U$14,Plan!$B$10:$K$300,9,FALSE),"")=0,"",IFERROR(VLOOKUP($B381&amp;U$14,Plan!$B$10:$K$300,9,FALSE),""))</f>
        <v/>
      </c>
      <c r="V384" s="320" t="str">
        <f>IF(IFERROR(VLOOKUP($B381&amp;V$14,Plan!$B$10:$K$300,9,FALSE),"")=0,"",IFERROR(VLOOKUP($B381&amp;V$14,Plan!$B$10:$K$300,9,FALSE),""))</f>
        <v/>
      </c>
      <c r="W384" s="320" t="str">
        <f>IF(IFERROR(VLOOKUP($B381&amp;W$14,Plan!$B$10:$K$300,9,FALSE),"")=0,"",IFERROR(VLOOKUP($B381&amp;W$14,Plan!$B$10:$K$300,9,FALSE),""))</f>
        <v/>
      </c>
      <c r="X384" s="320" t="str">
        <f>IF(IFERROR(VLOOKUP($B381&amp;X$14,Plan!$B$10:$K$300,9,FALSE),"")=0,"",IFERROR(VLOOKUP($B381&amp;X$14,Plan!$B$10:$K$300,9,FALSE),""))</f>
        <v/>
      </c>
      <c r="Y384" s="320" t="str">
        <f>IF(IFERROR(VLOOKUP($B381&amp;Y$14,Plan!$B$10:$K$300,9,FALSE),"")=0,"",IFERROR(VLOOKUP($B381&amp;Y$14,Plan!$B$10:$K$300,9,FALSE),""))</f>
        <v/>
      </c>
      <c r="Z384" s="320" t="str">
        <f>IF(IFERROR(VLOOKUP($B381&amp;Z$14,Plan!$B$10:$K$300,9,FALSE),"")=0,"",IFERROR(VLOOKUP($B381&amp;Z$14,Plan!$B$10:$K$300,9,FALSE),""))</f>
        <v/>
      </c>
      <c r="AA384" s="320" t="str">
        <f>IF(IFERROR(VLOOKUP($B381&amp;AA$14,Plan!$B$10:$K$300,9,FALSE),"")=0,"",IFERROR(VLOOKUP($B381&amp;AA$14,Plan!$B$10:$K$300,9,FALSE),""))</f>
        <v/>
      </c>
      <c r="AB384" s="320" t="str">
        <f>IF(IFERROR(VLOOKUP($B381&amp;AB$14,Plan!$B$10:$K$300,9,FALSE),"")=0,"",IFERROR(VLOOKUP($B381&amp;AB$14,Plan!$B$10:$K$300,9,FALSE),""))</f>
        <v/>
      </c>
      <c r="AC384" s="703" t="str">
        <f>IF(IFERROR(VLOOKUP($B381&amp;AC$14,Plan!$B$10:$K$300,9,FALSE),"")=0,"",IFERROR(VLOOKUP($B381&amp;AC$14,Plan!$B$10:$K$300,9,FALSE),""))</f>
        <v/>
      </c>
      <c r="AD384" s="703" t="str">
        <f>IF(IFERROR(VLOOKUP($B381&amp;AD$14,Plan!$B$10:$K$300,9,FALSE),"")=0,"",IFERROR(VLOOKUP($B381&amp;AD$14,Plan!$B$10:$K$300,9,FALSE),""))</f>
        <v/>
      </c>
      <c r="AE384" s="703" t="str">
        <f>IF(IFERROR(VLOOKUP($B381&amp;AE$14,Plan!$B$10:$K$300,9,FALSE),"")=0,"",IFERROR(VLOOKUP($B381&amp;AE$14,Plan!$B$10:$K$300,9,FALSE),""))</f>
        <v/>
      </c>
      <c r="AF384" s="354"/>
      <c r="AG384" s="320" t="str">
        <f>IF(IFERROR(VLOOKUP($B381&amp;AG$14,Plan!$B$10:$K$300,9,FALSE),"")=0,"",IFERROR(VLOOKUP($B381&amp;AG$14,Plan!$B$10:$K$300,9,FALSE),""))</f>
        <v/>
      </c>
      <c r="AH384" s="320" t="str">
        <f>IF(IFERROR(VLOOKUP($B381&amp;AH$14,Plan!$B$10:$K$300,9,FALSE),"")=0,"",IFERROR(VLOOKUP($B381&amp;AH$14,Plan!$B$10:$K$300,9,FALSE),""))</f>
        <v/>
      </c>
      <c r="AI384" s="320" t="str">
        <f>IF(IFERROR(VLOOKUP($B381&amp;AI$14,Plan!$B$10:$K$300,9,FALSE),"")=0,"",IFERROR(VLOOKUP($B381&amp;AI$14,Plan!$B$10:$K$300,9,FALSE),""))</f>
        <v/>
      </c>
      <c r="AJ384" s="320" t="str">
        <f>IF(IFERROR(VLOOKUP($B381&amp;AJ$14,Plan!$B$10:$K$300,9,FALSE),"")=0,"",IFERROR(VLOOKUP($B381&amp;AJ$14,Plan!$B$10:$K$300,9,FALSE),""))</f>
        <v/>
      </c>
      <c r="AK384" s="320" t="str">
        <f>IF(IFERROR(VLOOKUP($B381&amp;AK$14,Plan!$B$10:$K$300,9,FALSE),"")=0,"",IFERROR(VLOOKUP($B381&amp;AK$14,Plan!$B$10:$K$300,9,FALSE),""))</f>
        <v/>
      </c>
      <c r="AL384" s="320" t="str">
        <f>IF(IFERROR(VLOOKUP($B381&amp;AL$14,Plan!$B$10:$K$300,9,FALSE),"")=0,"",IFERROR(VLOOKUP($B381&amp;AL$14,Plan!$B$10:$K$300,9,FALSE),""))</f>
        <v/>
      </c>
      <c r="AM384" s="320" t="str">
        <f>IF(IFERROR(VLOOKUP($B381&amp;AM$14,Plan!$B$10:$K$300,9,FALSE),"")=0,"",IFERROR(VLOOKUP($B381&amp;AM$14,Plan!$B$10:$K$300,9,FALSE),""))</f>
        <v/>
      </c>
      <c r="AN384" s="320" t="str">
        <f>IF(IFERROR(VLOOKUP($B381&amp;AN$14,Plan!$B$10:$K$300,9,FALSE),"")=0,"",IFERROR(VLOOKUP($B381&amp;AN$14,Plan!$B$10:$K$300,9,FALSE),""))</f>
        <v/>
      </c>
      <c r="AO384" s="320" t="str">
        <f>IF(IFERROR(VLOOKUP($B381&amp;AO$14,Plan!$B$10:$K$300,9,FALSE),"")=0,"",IFERROR(VLOOKUP($B381&amp;AO$14,Plan!$B$10:$K$300,9,FALSE),""))</f>
        <v/>
      </c>
      <c r="AP384" s="320" t="str">
        <f>IF(IFERROR(VLOOKUP($B381&amp;AP$14,Plan!$B$10:$K$300,9,FALSE),"")=0,"",IFERROR(VLOOKUP($B381&amp;AP$14,Plan!$B$10:$K$300,9,FALSE),""))</f>
        <v/>
      </c>
      <c r="AQ384" s="320" t="str">
        <f>IF(IFERROR(VLOOKUP($B381&amp;AQ$14,Plan!$B$10:$K$300,9,FALSE),"")=0,"",IFERROR(VLOOKUP($B381&amp;AQ$14,Plan!$B$10:$K$300,9,FALSE),""))</f>
        <v/>
      </c>
      <c r="AR384" s="320" t="str">
        <f>IF(IFERROR(VLOOKUP($B381&amp;AR$14,Plan!$B$10:$K$300,9,FALSE),"")=0,"",IFERROR(VLOOKUP($B381&amp;AR$14,Plan!$B$10:$K$300,9,FALSE),""))</f>
        <v/>
      </c>
      <c r="AS384" s="320" t="str">
        <f>IF(IFERROR(VLOOKUP($B381&amp;AS$14,Plan!$B$10:$K$300,9,FALSE),"")=0,"",IFERROR(VLOOKUP($B381&amp;AS$14,Plan!$B$10:$K$300,9,FALSE),""))</f>
        <v/>
      </c>
      <c r="AT384" s="320" t="str">
        <f>IF(IFERROR(VLOOKUP($B381&amp;AT$14,Plan!$B$10:$K$300,9,FALSE),"")=0,"",IFERROR(VLOOKUP($B381&amp;AT$14,Plan!$B$10:$K$300,9,FALSE),""))</f>
        <v/>
      </c>
      <c r="AU384" s="320" t="str">
        <f>IF(IFERROR(VLOOKUP($B381&amp;AU$14,Plan!$B$10:$K$300,9,FALSE),"")=0,"",IFERROR(VLOOKUP($B381&amp;AU$14,Plan!$B$10:$K$300,9,FALSE),""))</f>
        <v/>
      </c>
      <c r="AV384" s="320" t="str">
        <f>IF(IFERROR(VLOOKUP($B381&amp;AV$14,Plan!$B$10:$K$300,9,FALSE),"")=0,"",IFERROR(VLOOKUP($B381&amp;AV$14,Plan!$B$10:$K$300,9,FALSE),""))</f>
        <v/>
      </c>
      <c r="AW384" s="320" t="str">
        <f>IF(IFERROR(VLOOKUP($B381&amp;AW$14,Plan!$B$10:$K$300,9,FALSE),"")=0,"",IFERROR(VLOOKUP($B381&amp;AW$14,Plan!$B$10:$K$300,9,FALSE),""))</f>
        <v/>
      </c>
      <c r="AX384" s="320" t="str">
        <f>IF(IFERROR(VLOOKUP($B381&amp;AX$14,Plan!$B$10:$K$300,9,FALSE),"")=0,"",IFERROR(VLOOKUP($B381&amp;AX$14,Plan!$B$10:$K$300,9,FALSE),""))</f>
        <v/>
      </c>
      <c r="AY384" s="320" t="str">
        <f>IF(IFERROR(VLOOKUP($B381&amp;AY$14,Plan!$B$10:$K$300,9,FALSE),"")=0,"",IFERROR(VLOOKUP($B381&amp;AY$14,Plan!$B$10:$K$300,9,FALSE),""))</f>
        <v/>
      </c>
      <c r="AZ384" s="320" t="str">
        <f>IF(IFERROR(VLOOKUP($B381&amp;AZ$14,Plan!$B$10:$K$300,9,FALSE),"")=0,"",IFERROR(VLOOKUP($B381&amp;AZ$14,Plan!$B$10:$K$300,9,FALSE),""))</f>
        <v/>
      </c>
      <c r="BA384" s="323" t="str">
        <f>IF(IFERROR(VLOOKUP($B381&amp;BA$14,Plan!$B$10:$K$300,9,FALSE),"")=0,"",IFERROR(VLOOKUP($B381&amp;BA$14,Plan!$B$10:$K$300,9,FALSE),""))</f>
        <v/>
      </c>
      <c r="BB384" s="328"/>
      <c r="BC384" s="321" t="str">
        <f>IF(IFERROR(VLOOKUP($B381&amp;BC$14,Plan!$B$10:$K$300,9,FALSE),"")=0,"",IFERROR(VLOOKUP($B381&amp;BC$14,Plan!$B$10:$K$300,9,FALSE),""))</f>
        <v/>
      </c>
      <c r="BD384" s="320" t="str">
        <f>IF(IFERROR(VLOOKUP($B381&amp;BD$14,Plan!$B$10:$K$300,9,FALSE),"")=0,"",IFERROR(VLOOKUP($B381&amp;BD$14,Plan!$B$10:$K$300,9,FALSE),""))</f>
        <v/>
      </c>
      <c r="BE384" s="320" t="str">
        <f>IF(IFERROR(VLOOKUP($B381&amp;BE$14,Plan!$B$10:$K$300,9,FALSE),"")=0,"",IFERROR(VLOOKUP($B381&amp;BE$14,Plan!$B$10:$K$300,9,FALSE),""))</f>
        <v/>
      </c>
      <c r="BF384" s="320" t="str">
        <f>IF(IFERROR(VLOOKUP($B381&amp;BF$14,Plan!$B$10:$K$300,9,FALSE),"")=0,"",IFERROR(VLOOKUP($B381&amp;BF$14,Plan!$B$10:$K$300,9,FALSE),""))</f>
        <v/>
      </c>
      <c r="BG384" s="328"/>
      <c r="BH384" s="320" t="str">
        <f>IF(IFERROR(VLOOKUP($B381&amp;BH$14,Plan!$B$10:$K$300,9,FALSE),"")=0,"",IFERROR(VLOOKUP($B381&amp;BH$14,Plan!$B$10:$K$300,9,FALSE),""))</f>
        <v/>
      </c>
      <c r="BI384" s="320" t="str">
        <f>IF(IFERROR(VLOOKUP($B381&amp;BI$14,Plan!$B$10:$K$300,9,FALSE),"")=0,"",IFERROR(VLOOKUP($B381&amp;BI$14,Plan!$B$10:$K$300,9,FALSE),""))</f>
        <v/>
      </c>
      <c r="BJ384" s="320" t="str">
        <f>IF(IFERROR(VLOOKUP($B381&amp;BJ$14,Plan!$B$10:$K$300,9,FALSE),"")=0,"",IFERROR(VLOOKUP($B381&amp;BJ$14,Plan!$B$10:$K$300,9,FALSE),""))</f>
        <v/>
      </c>
      <c r="BK384" s="320" t="str">
        <f>IF(IFERROR(VLOOKUP($B381&amp;BK$14,Plan!$B$10:$K$300,9,FALSE),"")=0,"",IFERROR(VLOOKUP($B381&amp;BK$14,Plan!$B$10:$K$300,9,FALSE),""))</f>
        <v/>
      </c>
      <c r="BL384" s="328"/>
      <c r="BM384" s="320" t="str">
        <f>IF(IFERROR(VLOOKUP($B381&amp;BM$14,Plan!$B$10:$K$300,9,FALSE),"")=0,"",IFERROR(VLOOKUP($B381&amp;BM$14,Plan!$B$10:$K$300,9,FALSE),""))</f>
        <v/>
      </c>
      <c r="BN384" s="320" t="str">
        <f>IF(IFERROR(VLOOKUP($B381&amp;BN$14,Plan!$B$10:$K$300,9,FALSE),"")=0,"",IFERROR(VLOOKUP($B381&amp;BN$14,Plan!$B$10:$K$300,9,FALSE),""))</f>
        <v/>
      </c>
      <c r="BO384" s="320" t="str">
        <f>IF(IFERROR(VLOOKUP($B381&amp;BO$14,Plan!$B$10:$K$300,9,FALSE),"")=0,"",IFERROR(VLOOKUP($B381&amp;BO$14,Plan!$B$10:$K$300,9,FALSE),""))</f>
        <v/>
      </c>
      <c r="BP384" s="320" t="str">
        <f>IF(IFERROR(VLOOKUP($B381&amp;BP$14,Plan!$B$10:$K$300,9,FALSE),"")=0,"",IFERROR(VLOOKUP($B381&amp;BP$14,Plan!$B$10:$K$300,9,FALSE),""))</f>
        <v/>
      </c>
      <c r="BQ384" s="320" t="str">
        <f>IF(IFERROR(VLOOKUP($B381&amp;BQ$14,Plan!$B$10:$K$300,9,FALSE),"")=0,"",IFERROR(VLOOKUP($B381&amp;BQ$14,Plan!$B$10:$K$300,9,FALSE),""))</f>
        <v/>
      </c>
      <c r="BR384" s="358"/>
      <c r="BS384" s="320" t="str">
        <f>IF(IFERROR(VLOOKUP($B381&amp;BS$14,Plan!$B$10:$K$300,9,FALSE),"")=0,"",IFERROR(VLOOKUP($B381&amp;BS$14,Plan!$B$10:$K$300,9,FALSE),""))</f>
        <v/>
      </c>
      <c r="BT384" s="320" t="str">
        <f>IF(IFERROR(VLOOKUP($B381&amp;BT$14,Plan!$B$10:$K$300,9,FALSE),"")=0,"",IFERROR(VLOOKUP($B381&amp;BT$14,Plan!$B$10:$K$300,9,FALSE),""))</f>
        <v/>
      </c>
      <c r="BU384" s="320" t="str">
        <f>IF(IFERROR(VLOOKUP($B381&amp;BU$14,Plan!$B$10:$K$300,9,FALSE),"")=0,"",IFERROR(VLOOKUP($B381&amp;BU$14,Plan!$B$10:$K$300,9,FALSE),""))</f>
        <v/>
      </c>
      <c r="BV384" s="320" t="str">
        <f>IF(IFERROR(VLOOKUP($B381&amp;BV$14,Plan!$B$10:$K$300,9,FALSE),"")=0,"",IFERROR(VLOOKUP($B381&amp;BV$14,Plan!$B$10:$K$300,9,FALSE),""))</f>
        <v/>
      </c>
      <c r="BW384" s="320" t="str">
        <f>IF(IFERROR(VLOOKUP($B381&amp;BW$14,Plan!$B$10:$K$300,9,FALSE),"")=0,"",IFERROR(VLOOKUP($B381&amp;BW$14,Plan!$B$10:$K$300,9,FALSE),""))</f>
        <v/>
      </c>
      <c r="BX384" s="320" t="str">
        <f>IF(IFERROR(VLOOKUP($B381&amp;BX$14,Plan!$B$10:$K$300,9,FALSE),"")=0,"",IFERROR(VLOOKUP($B381&amp;BX$14,Plan!$B$10:$K$300,9,FALSE),""))</f>
        <v/>
      </c>
      <c r="BY384" s="320" t="str">
        <f>IF(IFERROR(VLOOKUP($B381&amp;BY$14,Plan!$B$10:$K$300,9,FALSE),"")=0,"",IFERROR(VLOOKUP($B381&amp;BY$14,Plan!$B$10:$K$300,9,FALSE),""))</f>
        <v/>
      </c>
      <c r="BZ384" s="328"/>
      <c r="CA384" s="320" t="str">
        <f>IF(IFERROR(VLOOKUP($B381&amp;CA$14,Plan!$B$10:$K$300,9,FALSE),"")=0,"",IFERROR(VLOOKUP($B381&amp;CA$14,Plan!$B$10:$K$300,9,FALSE),""))</f>
        <v/>
      </c>
      <c r="CB384" s="320" t="str">
        <f>IF(IFERROR(VLOOKUP($B381&amp;CB$14,Plan!$B$10:$K$300,9,FALSE),"")=0,"",IFERROR(VLOOKUP($B381&amp;CB$14,Plan!$B$10:$K$300,9,FALSE),""))</f>
        <v/>
      </c>
      <c r="CC384" s="320" t="str">
        <f>IF(IFERROR(VLOOKUP($B381&amp;CC$14,Plan!$B$10:$K$300,9,FALSE),"")=0,"",IFERROR(VLOOKUP($B381&amp;CC$14,Plan!$B$10:$K$300,9,FALSE),""))</f>
        <v/>
      </c>
      <c r="CD384" s="320" t="str">
        <f>IF(IFERROR(VLOOKUP($B381&amp;CD$14,Plan!$B$10:$K$300,9,FALSE),"")=0,"",IFERROR(VLOOKUP($B381&amp;CD$14,Plan!$B$10:$K$300,9,FALSE),""))</f>
        <v/>
      </c>
      <c r="CE384" s="320" t="str">
        <f>IF(IFERROR(VLOOKUP($B381&amp;CE$14,Plan!$B$10:$K$300,9,FALSE),"")=0,"",IFERROR(VLOOKUP($B381&amp;CE$14,Plan!$B$10:$K$300,9,FALSE),""))</f>
        <v/>
      </c>
      <c r="CF384" s="320" t="str">
        <f>IF(IFERROR(VLOOKUP($B381&amp;CF$14,Plan!$B$10:$K$300,9,FALSE),"")=0,"",IFERROR(VLOOKUP($B381&amp;CF$14,Plan!$B$10:$K$300,9,FALSE),""))</f>
        <v/>
      </c>
      <c r="CG384" s="328"/>
      <c r="CH384" s="320" t="str">
        <f>IF(IFERROR(VLOOKUP($B381&amp;CH$14,Plan!$B$10:$K$300,9,FALSE),"")=0,"",IFERROR(VLOOKUP($B381&amp;CH$14,Plan!$B$10:$K$300,9,FALSE),""))</f>
        <v/>
      </c>
      <c r="CI384" s="320" t="str">
        <f>IF(IFERROR(VLOOKUP($B381&amp;CI$14,Plan!$B$10:$K$300,9,FALSE),"")=0,"",IFERROR(VLOOKUP($B381&amp;CI$14,Plan!$B$10:$K$300,9,FALSE),""))</f>
        <v/>
      </c>
      <c r="CJ384" s="320" t="str">
        <f>IF(IFERROR(VLOOKUP($B381&amp;CJ$14,Plan!$B$10:$K$300,9,FALSE),"")=0,"",IFERROR(VLOOKUP($B381&amp;CJ$14,Plan!$B$10:$K$300,9,FALSE),""))</f>
        <v/>
      </c>
      <c r="CK384" s="320" t="str">
        <f>IF(IFERROR(VLOOKUP($B381&amp;CK$14,Plan!$B$10:$K$300,9,FALSE),"")=0,"",IFERROR(VLOOKUP($B381&amp;CK$14,Plan!$B$10:$K$300,9,FALSE),""))</f>
        <v/>
      </c>
      <c r="CL384" s="320" t="str">
        <f>IF(IFERROR(VLOOKUP($B381&amp;CL$14,Plan!$B$10:$K$300,9,FALSE),"")=0,"",IFERROR(VLOOKUP($B381&amp;CL$14,Plan!$B$10:$K$300,9,FALSE),""))</f>
        <v/>
      </c>
      <c r="CM384" s="320" t="str">
        <f>IF(IFERROR(VLOOKUP($B381&amp;CM$14,Plan!$B$10:$K$300,9,FALSE),"")=0,"",IFERROR(VLOOKUP($B381&amp;CM$14,Plan!$B$10:$K$300,9,FALSE),""))</f>
        <v/>
      </c>
      <c r="CN384" s="320" t="str">
        <f>IF(IFERROR(VLOOKUP($B381&amp;CN$14,Plan!$B$10:$K$300,9,FALSE),"")=0,"",IFERROR(VLOOKUP($B381&amp;CN$14,Plan!$B$10:$K$300,9,FALSE),""))</f>
        <v/>
      </c>
      <c r="CO384" s="320" t="str">
        <f>IF(IFERROR(VLOOKUP($B381&amp;CO$14,Plan!$B$10:$K$300,9,FALSE),"")=0,"",IFERROR(VLOOKUP($B381&amp;CO$14,Plan!$B$10:$K$300,9,FALSE),""))</f>
        <v/>
      </c>
      <c r="CP384" s="703" t="str">
        <f>IF(IFERROR(VLOOKUP($B381&amp;CP$14,Plan!$B$10:$K$300,9,FALSE),"")=0,"",IFERROR(VLOOKUP($B381&amp;CP$14,Plan!$B$10:$K$300,9,FALSE),""))</f>
        <v/>
      </c>
      <c r="CQ384" s="322" t="str">
        <f>IF(IFERROR(VLOOKUP($B381&amp;CQ$14,Plan!$B$10:$K$300,9,FALSE),"")=0,"",IFERROR(VLOOKUP($B381&amp;CQ$14,Plan!$B$10:$K$300,9,FALSE),""))</f>
        <v/>
      </c>
      <c r="CR384" s="320" t="str">
        <f>IF(IFERROR(VLOOKUP($B381&amp;CR$14,Plan!$B$10:$K$300,9,FALSE),"")=0,"",IFERROR(VLOOKUP($B381&amp;CR$14,Plan!$B$10:$K$300,9,FALSE),""))</f>
        <v/>
      </c>
      <c r="CS384" s="323"/>
      <c r="CT384" s="321" t="str">
        <f>IF(IFERROR(VLOOKUP($B381&amp;CT$14,Plan!$B$10:$K$300,9,FALSE),"")=0,"",IFERROR(VLOOKUP($B381&amp;CT$14,Plan!$B$10:$K$300,9,FALSE),""))</f>
        <v/>
      </c>
      <c r="CU384" s="320" t="str">
        <f>IF(IFERROR(VLOOKUP($B381&amp;CU$14,Plan!$B$10:$K$300,9,FALSE),"")=0,"",IFERROR(VLOOKUP($B381&amp;CU$14,Plan!$B$10:$K$300,9,FALSE),""))</f>
        <v/>
      </c>
      <c r="CV384" s="320" t="str">
        <f>IF(IFERROR(VLOOKUP($B381&amp;CV$14,Plan!$B$10:$K$300,9,FALSE),"")=0,"",IFERROR(VLOOKUP($B381&amp;CV$14,Plan!$B$10:$K$300,9,FALSE),""))</f>
        <v/>
      </c>
      <c r="CW384" s="320"/>
      <c r="CX384" s="322" t="str">
        <f>IF(IFERROR(VLOOKUP($B381&amp;CX$14,Plan!$B$10:$K$300,9,FALSE),"")=0,"",IFERROR(VLOOKUP($B381&amp;CX$14,Plan!$B$10:$K$300,9,FALSE),""))</f>
        <v/>
      </c>
      <c r="CY384" s="320" t="str">
        <f>IF(IFERROR(VLOOKUP($B381&amp;CY$14,Plan!$B$10:$K$300,9,FALSE),"")=0,"",IFERROR(VLOOKUP($B381&amp;CY$14,Plan!$B$10:$K$300,9,FALSE),""))</f>
        <v/>
      </c>
      <c r="CZ384" s="323" t="str">
        <f>IF(IFERROR(VLOOKUP($B381&amp;CZ$14,Plan!$B$10:$K$300,9,FALSE),"")=0,"",IFERROR(VLOOKUP($B381&amp;CZ$14,Plan!$B$10:$K$300,9,FALSE),""))</f>
        <v/>
      </c>
      <c r="DA384" s="322" t="str">
        <f>IF(IFERROR(VLOOKUP($B381&amp;DA$14,Plan!$B$10:$K$300,9,FALSE),"")=0,"",IFERROR(VLOOKUP($B381&amp;DA$14,Plan!$B$10:$K$300,9,FALSE),""))</f>
        <v/>
      </c>
      <c r="DB384" s="320" t="str">
        <f>IF(IFERROR(VLOOKUP($B381&amp;DB$14,Plan!$B$10:$K$300,9,FALSE),"")=0,"",IFERROR(VLOOKUP($B381&amp;DB$14,Plan!$B$10:$K$300,9,FALSE),""))</f>
        <v/>
      </c>
      <c r="DC384" s="320" t="str">
        <f>IF(IFERROR(VLOOKUP($B381&amp;DC$14,Plan!$B$10:$K$300,9,FALSE),"")=0,"",IFERROR(VLOOKUP($B381&amp;DC$14,Plan!$B$10:$K$300,9,FALSE),""))</f>
        <v/>
      </c>
      <c r="DD384" s="320" t="str">
        <f>IF(IFERROR(VLOOKUP($B381&amp;DD$14,Plan!$B$10:$K$300,9,FALSE),"")=0,"",IFERROR(VLOOKUP($B381&amp;DD$14,Plan!$B$10:$K$300,9,FALSE),""))</f>
        <v/>
      </c>
      <c r="DE384" s="320" t="str">
        <f>IF(IFERROR(VLOOKUP($B381&amp;DE$14,Plan!$B$10:$K$300,9,FALSE),"")=0,"",IFERROR(VLOOKUP($B381&amp;DE$14,Plan!$B$10:$K$300,9,FALSE),""))</f>
        <v/>
      </c>
      <c r="DF384" s="320" t="str">
        <f>IF(IFERROR(VLOOKUP($B381&amp;DF$14,Plan!$B$10:$K$300,9,FALSE),"")=0,"",IFERROR(VLOOKUP($B381&amp;DF$14,Plan!$B$10:$K$300,9,FALSE),""))</f>
        <v/>
      </c>
      <c r="DG384" s="320" t="str">
        <f>IF(IFERROR(VLOOKUP($B381&amp;DG$14,Plan!$B$10:$K$300,9,FALSE),"")=0,"",IFERROR(VLOOKUP($B381&amp;DG$14,Plan!$B$10:$K$300,9,FALSE),""))</f>
        <v/>
      </c>
      <c r="DH384" s="320" t="str">
        <f>IF(IFERROR(VLOOKUP($B381&amp;DH$14,Plan!$B$10:$K$300,9,FALSE),"")=0,"",IFERROR(VLOOKUP($B381&amp;DH$14,Plan!$B$10:$K$300,9,FALSE),""))</f>
        <v/>
      </c>
      <c r="DI384" s="320" t="str">
        <f>IF(IFERROR(VLOOKUP($B381&amp;DI$14,Plan!$B$10:$K$300,9,FALSE),"")=0,"",IFERROR(VLOOKUP($B381&amp;DI$14,Plan!$B$10:$K$300,9,FALSE),""))</f>
        <v/>
      </c>
      <c r="DJ384" s="320" t="str">
        <f>IF(IFERROR(VLOOKUP($B381&amp;DJ$14,Plan!$B$10:$K$300,9,FALSE),"")=0,"",IFERROR(VLOOKUP($B381&amp;DJ$14,Plan!$B$10:$K$300,9,FALSE),""))</f>
        <v/>
      </c>
      <c r="DK384" s="320" t="str">
        <f>IF(IFERROR(VLOOKUP($B381&amp;DK$14,Plan!$B$10:$K$300,9,FALSE),"")=0,"",IFERROR(VLOOKUP($B381&amp;DK$14,Plan!$B$10:$K$300,9,FALSE),""))</f>
        <v/>
      </c>
      <c r="DL384" s="320" t="str">
        <f>IF(IFERROR(VLOOKUP($B381&amp;DL$14,Plan!$B$10:$K$300,9,FALSE),"")=0,"",IFERROR(VLOOKUP($B381&amp;DL$14,Plan!$B$10:$K$300,9,FALSE),""))</f>
        <v/>
      </c>
      <c r="DM384" s="320" t="str">
        <f>IF(IFERROR(VLOOKUP($B381&amp;DM$14,Plan!$B$10:$K$300,9,FALSE),"")=0,"",IFERROR(VLOOKUP($B381&amp;DM$14,Plan!$B$10:$K$300,9,FALSE),""))</f>
        <v/>
      </c>
      <c r="DN384" s="320" t="str">
        <f>IF(IFERROR(VLOOKUP($B381&amp;DN$14,Plan!$B$10:$K$300,9,FALSE),"")=0,"",IFERROR(VLOOKUP($B381&amp;DN$14,Plan!$B$10:$K$300,9,FALSE),""))</f>
        <v/>
      </c>
      <c r="DO384" s="320" t="str">
        <f>IF(IFERROR(VLOOKUP($B381&amp;DO$14,Plan!$B$10:$K$300,9,FALSE),"")=0,"",IFERROR(VLOOKUP($B381&amp;DO$14,Plan!$B$10:$K$300,9,FALSE),""))</f>
        <v/>
      </c>
      <c r="DP384" s="320" t="str">
        <f>IF(IFERROR(VLOOKUP($B381&amp;DP$14,Plan!$B$10:$K$300,9,FALSE),"")=0,"",IFERROR(VLOOKUP($B381&amp;DP$14,Plan!$B$10:$K$300,9,FALSE),""))</f>
        <v/>
      </c>
      <c r="DQ384" s="320" t="str">
        <f>IF(IFERROR(VLOOKUP($B381&amp;DQ$14,Plan!$B$10:$K$300,9,FALSE),"")=0,"",IFERROR(VLOOKUP($B381&amp;DQ$14,Plan!$B$10:$K$300,9,FALSE),""))</f>
        <v/>
      </c>
      <c r="DR384" s="973" t="str">
        <f>IF(IFERROR(VLOOKUP($B381&amp;DR$14,Plan!$B$10:$K$300,9,FALSE),"")=0,"",IFERROR(VLOOKUP($B381&amp;DR$14,Plan!$B$10:$K$300,9,FALSE),""))</f>
        <v/>
      </c>
      <c r="DS384" s="973" t="str">
        <f>IF(IFERROR(VLOOKUP($B381&amp;DS$14,Plan!$B$10:$K$300,9,FALSE),"")=0,"",IFERROR(VLOOKUP($B381&amp;DS$14,Plan!$B$10:$K$300,9,FALSE),""))</f>
        <v/>
      </c>
      <c r="DT384" s="323" t="str">
        <f>IF(IFERROR(VLOOKUP($B381&amp;DT$14,Plan!$B$10:$K$300,9,FALSE),"")=0,"",IFERROR(VLOOKUP($B381&amp;DT$14,Plan!$B$10:$K$300,9,FALSE),""))</f>
        <v/>
      </c>
      <c r="DV384" s="103">
        <f t="shared" si="63"/>
        <v>0</v>
      </c>
    </row>
    <row r="385" spans="1:126" s="103" customFormat="1" ht="15" customHeight="1">
      <c r="A385" s="1074">
        <f>+A381+1</f>
        <v>88</v>
      </c>
      <c r="B385" s="1071" t="s">
        <v>593</v>
      </c>
      <c r="C385" s="1077" t="s">
        <v>230</v>
      </c>
      <c r="D385" s="1078"/>
      <c r="E385" s="1083" t="s">
        <v>370</v>
      </c>
      <c r="F385" s="1086" t="s">
        <v>200</v>
      </c>
      <c r="G385" s="1086" t="s">
        <v>404</v>
      </c>
      <c r="H385" s="340" t="s">
        <v>357</v>
      </c>
      <c r="I385" s="85"/>
      <c r="J385" s="86" t="str">
        <f>IF(VLOOKUP(J$14,'ISP-F14-HRD-00'!$B$14:$BE$128,MATCH($C385,'ISP-F14-HRD-00'!$B$11:$BE$11,0),FALSE)=0,"",VLOOKUP(J$14,'ISP-F14-HRD-00'!$B$14:$BE$128,MATCH($C385,'ISP-F14-HRD-00'!$B$11:$BE$11,0),FALSE))</f>
        <v/>
      </c>
      <c r="K385" s="86" t="str">
        <f>IF(VLOOKUP(K$14,'ISP-F14-HRD-00'!$B$14:$BE$128,MATCH($C385,'ISP-F14-HRD-00'!$B$11:$BE$11,0),FALSE)=0,"",VLOOKUP(K$14,'ISP-F14-HRD-00'!$B$14:$BE$128,MATCH($C385,'ISP-F14-HRD-00'!$B$11:$BE$11,0),FALSE))</f>
        <v/>
      </c>
      <c r="L385" s="86" t="str">
        <f>IF(VLOOKUP(L$14,'ISP-F14-HRD-00'!$B$14:$BE$128,MATCH($C385,'ISP-F14-HRD-00'!$B$11:$BE$11,0),FALSE)=0,"",VLOOKUP(L$14,'ISP-F14-HRD-00'!$B$14:$BE$128,MATCH($C385,'ISP-F14-HRD-00'!$B$11:$BE$11,0),FALSE))</f>
        <v/>
      </c>
      <c r="M385" s="86" t="str">
        <f>IF(VLOOKUP(M$14,'ISP-F14-HRD-00'!$B$14:$BE$128,MATCH($C385,'ISP-F14-HRD-00'!$B$11:$BE$11,0),FALSE)=0,"",VLOOKUP(M$14,'ISP-F14-HRD-00'!$B$14:$BE$128,MATCH($C385,'ISP-F14-HRD-00'!$B$11:$BE$11,0),FALSE))</f>
        <v/>
      </c>
      <c r="N385" s="86" t="str">
        <f>IF(VLOOKUP(N$14,'ISP-F14-HRD-00'!$B$14:$BE$128,MATCH($C385,'ISP-F14-HRD-00'!$B$11:$BE$11,0),FALSE)=0,"",VLOOKUP(N$14,'ISP-F14-HRD-00'!$B$14:$BE$128,MATCH($C385,'ISP-F14-HRD-00'!$B$11:$BE$11,0),FALSE))</f>
        <v/>
      </c>
      <c r="O385" s="86" t="str">
        <f>IF(VLOOKUP(O$14,'ISP-F14-HRD-00'!$B$14:$BE$128,MATCH($C385,'ISP-F14-HRD-00'!$B$11:$BE$11,0),FALSE)=0,"",VLOOKUP(O$14,'ISP-F14-HRD-00'!$B$14:$BE$128,MATCH($C385,'ISP-F14-HRD-00'!$B$11:$BE$11,0),FALSE))</f>
        <v/>
      </c>
      <c r="P385" s="86" t="str">
        <f>IF(VLOOKUP(P$14,'ISP-F14-HRD-00'!$B$14:$BE$128,MATCH($C385,'ISP-F14-HRD-00'!$B$11:$BE$11,0),FALSE)=0,"",VLOOKUP(P$14,'ISP-F14-HRD-00'!$B$14:$BE$128,MATCH($C385,'ISP-F14-HRD-00'!$B$11:$BE$11,0),FALSE))</f>
        <v/>
      </c>
      <c r="Q385" s="86" t="str">
        <f>IF(VLOOKUP(Q$14,'ISP-F14-HRD-00'!$B$14:$BE$128,MATCH($C385,'ISP-F14-HRD-00'!$B$11:$BE$11,0),FALSE)=0,"",VLOOKUP(Q$14,'ISP-F14-HRD-00'!$B$14:$BE$128,MATCH($C385,'ISP-F14-HRD-00'!$B$11:$BE$11,0),FALSE))</f>
        <v/>
      </c>
      <c r="R385" s="86" t="str">
        <f>IF(VLOOKUP(R$14,'ISP-F14-HRD-00'!$B$14:$BE$128,MATCH($C385,'ISP-F14-HRD-00'!$B$11:$BE$11,0),FALSE)=0,"",VLOOKUP(R$14,'ISP-F14-HRD-00'!$B$14:$BE$128,MATCH($C385,'ISP-F14-HRD-00'!$B$11:$BE$11,0),FALSE))</f>
        <v/>
      </c>
      <c r="S385" s="86" t="str">
        <f>IF(VLOOKUP(S$14,'ISP-F14-HRD-00'!$B$14:$BE$128,MATCH($C385,'ISP-F14-HRD-00'!$B$11:$BE$11,0),FALSE)=0,"",VLOOKUP(S$14,'ISP-F14-HRD-00'!$B$14:$BE$128,MATCH($C385,'ISP-F14-HRD-00'!$B$11:$BE$11,0),FALSE))</f>
        <v/>
      </c>
      <c r="T385" s="86" t="str">
        <f>IF(VLOOKUP(T$14,'ISP-F14-HRD-00'!$B$14:$BE$128,MATCH($C385,'ISP-F14-HRD-00'!$B$11:$BE$11,0),FALSE)=0,"",VLOOKUP(T$14,'ISP-F14-HRD-00'!$B$14:$BE$128,MATCH($C385,'ISP-F14-HRD-00'!$B$11:$BE$11,0),FALSE))</f>
        <v/>
      </c>
      <c r="U385" s="86" t="str">
        <f>IF(VLOOKUP(U$14,'ISP-F14-HRD-00'!$B$14:$BE$128,MATCH($C385,'ISP-F14-HRD-00'!$B$11:$BE$11,0),FALSE)=0,"",VLOOKUP(U$14,'ISP-F14-HRD-00'!$B$14:$BE$128,MATCH($C385,'ISP-F14-HRD-00'!$B$11:$BE$11,0),FALSE))</f>
        <v/>
      </c>
      <c r="V385" s="86" t="str">
        <f>IF(VLOOKUP(V$14,'ISP-F14-HRD-00'!$B$14:$BE$128,MATCH($C385,'ISP-F14-HRD-00'!$B$11:$BE$11,0),FALSE)=0,"",VLOOKUP(V$14,'ISP-F14-HRD-00'!$B$14:$BE$128,MATCH($C385,'ISP-F14-HRD-00'!$B$11:$BE$11,0),FALSE))</f>
        <v/>
      </c>
      <c r="W385" s="86" t="str">
        <f>IF(VLOOKUP(W$14,'ISP-F14-HRD-00'!$B$14:$BE$128,MATCH($C385,'ISP-F14-HRD-00'!$B$11:$BE$11,0),FALSE)=0,"",VLOOKUP(W$14,'ISP-F14-HRD-00'!$B$14:$BE$128,MATCH($C385,'ISP-F14-HRD-00'!$B$11:$BE$11,0),FALSE))</f>
        <v/>
      </c>
      <c r="X385" s="86" t="str">
        <f>IF(VLOOKUP(X$14,'ISP-F14-HRD-00'!$B$14:$BE$128,MATCH($C385,'ISP-F14-HRD-00'!$B$11:$BE$11,0),FALSE)=0,"",VLOOKUP(X$14,'ISP-F14-HRD-00'!$B$14:$BE$128,MATCH($C385,'ISP-F14-HRD-00'!$B$11:$BE$11,0),FALSE))</f>
        <v/>
      </c>
      <c r="Y385" s="86" t="str">
        <f>IF(VLOOKUP(Y$14,'ISP-F14-HRD-00'!$B$14:$BE$128,MATCH($C385,'ISP-F14-HRD-00'!$B$11:$BE$11,0),FALSE)=0,"",VLOOKUP(Y$14,'ISP-F14-HRD-00'!$B$14:$BE$128,MATCH($C385,'ISP-F14-HRD-00'!$B$11:$BE$11,0),FALSE))</f>
        <v/>
      </c>
      <c r="Z385" s="86" t="str">
        <f>IF(VLOOKUP(Z$14,'ISP-F14-HRD-00'!$B$14:$BE$128,MATCH($C385,'ISP-F14-HRD-00'!$B$11:$BE$11,0),FALSE)=0,"",VLOOKUP(Z$14,'ISP-F14-HRD-00'!$B$14:$BE$128,MATCH($C385,'ISP-F14-HRD-00'!$B$11:$BE$11,0),FALSE))</f>
        <v/>
      </c>
      <c r="AA385" s="86" t="str">
        <f>IF(VLOOKUP(AA$14,'ISP-F14-HRD-00'!$B$14:$BE$128,MATCH($C385,'ISP-F14-HRD-00'!$B$11:$BE$11,0),FALSE)=0,"",VLOOKUP(AA$14,'ISP-F14-HRD-00'!$B$14:$BE$128,MATCH($C385,'ISP-F14-HRD-00'!$B$11:$BE$11,0),FALSE))</f>
        <v/>
      </c>
      <c r="AB385" s="86" t="str">
        <f>IF(VLOOKUP(AB$14,'ISP-F14-HRD-00'!$B$14:$BE$128,MATCH($C385,'ISP-F14-HRD-00'!$B$11:$BE$11,0),FALSE)=0,"",VLOOKUP(AB$14,'ISP-F14-HRD-00'!$B$14:$BE$128,MATCH($C385,'ISP-F14-HRD-00'!$B$11:$BE$11,0),FALSE))</f>
        <v/>
      </c>
      <c r="AC385" s="700" t="str">
        <f>IF(VLOOKUP(AC$14,'ISP-F14-HRD-00'!$B$14:$BE$128,MATCH($C385,'ISP-F14-HRD-00'!$B$11:$BE$11,0),FALSE)=0,"",VLOOKUP(AC$14,'ISP-F14-HRD-00'!$B$14:$BE$128,MATCH($C385,'ISP-F14-HRD-00'!$B$11:$BE$11,0),FALSE))</f>
        <v/>
      </c>
      <c r="AD385" s="700" t="str">
        <f>IF(VLOOKUP(AD$14,'ISP-F14-HRD-00'!$B$14:$BE$128,MATCH($C385,'ISP-F14-HRD-00'!$B$11:$BE$11,0),FALSE)=0,"",VLOOKUP(AD$14,'ISP-F14-HRD-00'!$B$14:$BE$128,MATCH($C385,'ISP-F14-HRD-00'!$B$11:$BE$11,0),FALSE))</f>
        <v/>
      </c>
      <c r="AE385" s="700" t="e">
        <f>IF(VLOOKUP(AE$14,'ISP-F14-HRD-00'!$B$14:$BE$128,MATCH($C385,'ISP-F14-HRD-00'!$B$11:$BE$11,0),FALSE)=0,"",VLOOKUP(AE$14,'ISP-F14-HRD-00'!$B$14:$BE$128,MATCH($C385,'ISP-F14-HRD-00'!$B$11:$BE$11,0),FALSE))</f>
        <v>#N/A</v>
      </c>
      <c r="AF385" s="353"/>
      <c r="AG385" s="86" t="str">
        <f>IF(VLOOKUP(AG$14,'ISP-F14-HRD-00'!$B$14:$BE$128,MATCH($C385,'ISP-F14-HRD-00'!$B$11:$BE$11,0),FALSE)=0,"",VLOOKUP(AG$14,'ISP-F14-HRD-00'!$B$14:$BE$128,MATCH($C385,'ISP-F14-HRD-00'!$B$11:$BE$11,0),FALSE))</f>
        <v/>
      </c>
      <c r="AH385" s="86" t="str">
        <f>IF(VLOOKUP(AH$14,'ISP-F14-HRD-00'!$B$14:$BE$128,MATCH($C385,'ISP-F14-HRD-00'!$B$11:$BE$11,0),FALSE)=0,"",VLOOKUP(AH$14,'ISP-F14-HRD-00'!$B$14:$BE$128,MATCH($C385,'ISP-F14-HRD-00'!$B$11:$BE$11,0),FALSE))</f>
        <v/>
      </c>
      <c r="AI385" s="86" t="str">
        <f>IF(VLOOKUP(AI$14,'ISP-F14-HRD-00'!$B$14:$BE$128,MATCH($C385,'ISP-F14-HRD-00'!$B$11:$BE$11,0),FALSE)=0,"",VLOOKUP(AI$14,'ISP-F14-HRD-00'!$B$14:$BE$128,MATCH($C385,'ISP-F14-HRD-00'!$B$11:$BE$11,0),FALSE))</f>
        <v/>
      </c>
      <c r="AJ385" s="86" t="str">
        <f>IF(VLOOKUP(AJ$14,'ISP-F14-HRD-00'!$B$14:$BE$128,MATCH($C385,'ISP-F14-HRD-00'!$B$11:$BE$11,0),FALSE)=0,"",VLOOKUP(AJ$14,'ISP-F14-HRD-00'!$B$14:$BE$128,MATCH($C385,'ISP-F14-HRD-00'!$B$11:$BE$11,0),FALSE))</f>
        <v/>
      </c>
      <c r="AK385" s="86" t="str">
        <f>IF(VLOOKUP(AK$14,'ISP-F14-HRD-00'!$B$14:$BE$128,MATCH($C385,'ISP-F14-HRD-00'!$B$11:$BE$11,0),FALSE)=0,"",VLOOKUP(AK$14,'ISP-F14-HRD-00'!$B$14:$BE$128,MATCH($C385,'ISP-F14-HRD-00'!$B$11:$BE$11,0),FALSE))</f>
        <v/>
      </c>
      <c r="AL385" s="86" t="str">
        <f>IF(VLOOKUP(AL$14,'ISP-F14-HRD-00'!$B$14:$BE$128,MATCH($C385,'ISP-F14-HRD-00'!$B$11:$BE$11,0),FALSE)=0,"",VLOOKUP(AL$14,'ISP-F14-HRD-00'!$B$14:$BE$128,MATCH($C385,'ISP-F14-HRD-00'!$B$11:$BE$11,0),FALSE))</f>
        <v/>
      </c>
      <c r="AM385" s="86" t="str">
        <f>IF(VLOOKUP(AM$14,'ISP-F14-HRD-00'!$B$14:$BE$128,MATCH($C385,'ISP-F14-HRD-00'!$B$11:$BE$11,0),FALSE)=0,"",VLOOKUP(AM$14,'ISP-F14-HRD-00'!$B$14:$BE$128,MATCH($C385,'ISP-F14-HRD-00'!$B$11:$BE$11,0),FALSE))</f>
        <v/>
      </c>
      <c r="AN385" s="86" t="str">
        <f>IF(VLOOKUP(AN$14,'ISP-F14-HRD-00'!$B$14:$BE$128,MATCH($C385,'ISP-F14-HRD-00'!$B$11:$BE$11,0),FALSE)=0,"",VLOOKUP(AN$14,'ISP-F14-HRD-00'!$B$14:$BE$128,MATCH($C385,'ISP-F14-HRD-00'!$B$11:$BE$11,0),FALSE))</f>
        <v/>
      </c>
      <c r="AO385" s="86" t="str">
        <f>IF(VLOOKUP(AO$14,'ISP-F14-HRD-00'!$B$14:$BE$128,MATCH($C385,'ISP-F14-HRD-00'!$B$11:$BE$11,0),FALSE)=0,"",VLOOKUP(AO$14,'ISP-F14-HRD-00'!$B$14:$BE$128,MATCH($C385,'ISP-F14-HRD-00'!$B$11:$BE$11,0),FALSE))</f>
        <v/>
      </c>
      <c r="AP385" s="86" t="str">
        <f>IF(VLOOKUP(AP$14,'ISP-F14-HRD-00'!$B$14:$BE$128,MATCH($C385,'ISP-F14-HRD-00'!$B$11:$BE$11,0),FALSE)=0,"",VLOOKUP(AP$14,'ISP-F14-HRD-00'!$B$14:$BE$128,MATCH($C385,'ISP-F14-HRD-00'!$B$11:$BE$11,0),FALSE))</f>
        <v/>
      </c>
      <c r="AQ385" s="86" t="str">
        <f>IF(VLOOKUP(AQ$14,'ISP-F14-HRD-00'!$B$14:$BE$128,MATCH($C385,'ISP-F14-HRD-00'!$B$11:$BE$11,0),FALSE)=0,"",VLOOKUP(AQ$14,'ISP-F14-HRD-00'!$B$14:$BE$128,MATCH($C385,'ISP-F14-HRD-00'!$B$11:$BE$11,0),FALSE))</f>
        <v/>
      </c>
      <c r="AR385" s="86" t="str">
        <f>IF(VLOOKUP(AR$14,'ISP-F14-HRD-00'!$B$14:$BE$128,MATCH($C385,'ISP-F14-HRD-00'!$B$11:$BE$11,0),FALSE)=0,"",VLOOKUP(AR$14,'ISP-F14-HRD-00'!$B$14:$BE$128,MATCH($C385,'ISP-F14-HRD-00'!$B$11:$BE$11,0),FALSE))</f>
        <v/>
      </c>
      <c r="AS385" s="86" t="str">
        <f>IF(VLOOKUP(AS$14,'ISP-F14-HRD-00'!$B$14:$BE$128,MATCH($C385,'ISP-F14-HRD-00'!$B$11:$BE$11,0),FALSE)=0,"",VLOOKUP(AS$14,'ISP-F14-HRD-00'!$B$14:$BE$128,MATCH($C385,'ISP-F14-HRD-00'!$B$11:$BE$11,0),FALSE))</f>
        <v/>
      </c>
      <c r="AT385" s="86" t="str">
        <f>IF(VLOOKUP(AT$14,'ISP-F14-HRD-00'!$B$14:$BE$128,MATCH($C385,'ISP-F14-HRD-00'!$B$11:$BE$11,0),FALSE)=0,"",VLOOKUP(AT$14,'ISP-F14-HRD-00'!$B$14:$BE$128,MATCH($C385,'ISP-F14-HRD-00'!$B$11:$BE$11,0),FALSE))</f>
        <v/>
      </c>
      <c r="AU385" s="86" t="str">
        <f>IF(VLOOKUP(AU$14,'ISP-F14-HRD-00'!$B$14:$BE$128,MATCH($C385,'ISP-F14-HRD-00'!$B$11:$BE$11,0),FALSE)=0,"",VLOOKUP(AU$14,'ISP-F14-HRD-00'!$B$14:$BE$128,MATCH($C385,'ISP-F14-HRD-00'!$B$11:$BE$11,0),FALSE))</f>
        <v/>
      </c>
      <c r="AV385" s="86" t="str">
        <f>IF(VLOOKUP(AV$14,'ISP-F14-HRD-00'!$B$14:$BE$128,MATCH($C385,'ISP-F14-HRD-00'!$B$11:$BE$11,0),FALSE)=0,"",VLOOKUP(AV$14,'ISP-F14-HRD-00'!$B$14:$BE$128,MATCH($C385,'ISP-F14-HRD-00'!$B$11:$BE$11,0),FALSE))</f>
        <v/>
      </c>
      <c r="AW385" s="86" t="str">
        <f>IF(VLOOKUP(AW$14,'ISP-F14-HRD-00'!$B$14:$BE$128,MATCH($C385,'ISP-F14-HRD-00'!$B$11:$BE$11,0),FALSE)=0,"",VLOOKUP(AW$14,'ISP-F14-HRD-00'!$B$14:$BE$128,MATCH($C385,'ISP-F14-HRD-00'!$B$11:$BE$11,0),FALSE))</f>
        <v/>
      </c>
      <c r="AX385" s="86" t="str">
        <f>IF(VLOOKUP(AX$14,'ISP-F14-HRD-00'!$B$14:$BE$128,MATCH($C385,'ISP-F14-HRD-00'!$B$11:$BE$11,0),FALSE)=0,"",VLOOKUP(AX$14,'ISP-F14-HRD-00'!$B$14:$BE$128,MATCH($C385,'ISP-F14-HRD-00'!$B$11:$BE$11,0),FALSE))</f>
        <v/>
      </c>
      <c r="AY385" s="86" t="str">
        <f>IF(VLOOKUP(AY$14,'ISP-F14-HRD-00'!$B$14:$BE$128,MATCH($C385,'ISP-F14-HRD-00'!$B$11:$BE$11,0),FALSE)=0,"",VLOOKUP(AY$14,'ISP-F14-HRD-00'!$B$14:$BE$128,MATCH($C385,'ISP-F14-HRD-00'!$B$11:$BE$11,0),FALSE))</f>
        <v/>
      </c>
      <c r="AZ385" s="86" t="str">
        <f>IF(VLOOKUP(AZ$14,'ISP-F14-HRD-00'!$B$14:$BE$128,MATCH($C385,'ISP-F14-HRD-00'!$B$11:$BE$11,0),FALSE)=0,"",VLOOKUP(AZ$14,'ISP-F14-HRD-00'!$B$14:$BE$128,MATCH($C385,'ISP-F14-HRD-00'!$B$11:$BE$11,0),FALSE))</f>
        <v/>
      </c>
      <c r="BA385" s="87" t="str">
        <f>IF(VLOOKUP(BA$14,'ISP-F14-HRD-00'!$B$14:$BE$128,MATCH($C385,'ISP-F14-HRD-00'!$B$11:$BE$11,0),FALSE)=0,"",VLOOKUP(BA$14,'ISP-F14-HRD-00'!$B$14:$BE$128,MATCH($C385,'ISP-F14-HRD-00'!$B$11:$BE$11,0),FALSE))</f>
        <v/>
      </c>
      <c r="BB385" s="330"/>
      <c r="BC385" s="89" t="str">
        <f>IF(VLOOKUP(BC$14,'ISP-F14-HRD-00'!$B$14:$BE$128,MATCH($C385,'ISP-F14-HRD-00'!$B$11:$BE$11,0),FALSE)=0,"",VLOOKUP(BC$14,'ISP-F14-HRD-00'!$B$14:$BE$128,MATCH($C385,'ISP-F14-HRD-00'!$B$11:$BE$11,0),FALSE))</f>
        <v/>
      </c>
      <c r="BD385" s="86" t="str">
        <f>IF(VLOOKUP(BD$14,'ISP-F14-HRD-00'!$B$14:$BE$128,MATCH($C385,'ISP-F14-HRD-00'!$B$11:$BE$11,0),FALSE)=0,"",VLOOKUP(BD$14,'ISP-F14-HRD-00'!$B$14:$BE$128,MATCH($C385,'ISP-F14-HRD-00'!$B$11:$BE$11,0),FALSE))</f>
        <v/>
      </c>
      <c r="BE385" s="86" t="str">
        <f>IF(VLOOKUP(BE$14,'ISP-F14-HRD-00'!$B$14:$BE$128,MATCH($C385,'ISP-F14-HRD-00'!$B$11:$BE$11,0),FALSE)=0,"",VLOOKUP(BE$14,'ISP-F14-HRD-00'!$B$14:$BE$128,MATCH($C385,'ISP-F14-HRD-00'!$B$11:$BE$11,0),FALSE))</f>
        <v/>
      </c>
      <c r="BF385" s="86" t="str">
        <f>IF(VLOOKUP(BF$14,'ISP-F14-HRD-00'!$B$14:$BE$128,MATCH($C385,'ISP-F14-HRD-00'!$B$11:$BE$11,0),FALSE)=0,"",VLOOKUP(BF$14,'ISP-F14-HRD-00'!$B$14:$BE$128,MATCH($C385,'ISP-F14-HRD-00'!$B$11:$BE$11,0),FALSE))</f>
        <v/>
      </c>
      <c r="BG385" s="330"/>
      <c r="BH385" s="86" t="str">
        <f>IF(VLOOKUP(BH$14,'ISP-F14-HRD-00'!$B$14:$BE$128,MATCH($C385,'ISP-F14-HRD-00'!$B$11:$BE$11,0),FALSE)=0,"",VLOOKUP(BH$14,'ISP-F14-HRD-00'!$B$14:$BE$128,MATCH($C385,'ISP-F14-HRD-00'!$B$11:$BE$11,0),FALSE))</f>
        <v/>
      </c>
      <c r="BI385" s="86" t="str">
        <f>IF(VLOOKUP(BI$14,'ISP-F14-HRD-00'!$B$14:$BE$128,MATCH($C385,'ISP-F14-HRD-00'!$B$11:$BE$11,0),FALSE)=0,"",VLOOKUP(BI$14,'ISP-F14-HRD-00'!$B$14:$BE$128,MATCH($C385,'ISP-F14-HRD-00'!$B$11:$BE$11,0),FALSE))</f>
        <v/>
      </c>
      <c r="BJ385" s="86" t="str">
        <f>IF(VLOOKUP(BJ$14,'ISP-F14-HRD-00'!$B$14:$BE$128,MATCH($C385,'ISP-F14-HRD-00'!$B$11:$BE$11,0),FALSE)=0,"",VLOOKUP(BJ$14,'ISP-F14-HRD-00'!$B$14:$BE$128,MATCH($C385,'ISP-F14-HRD-00'!$B$11:$BE$11,0),FALSE))</f>
        <v/>
      </c>
      <c r="BK385" s="86" t="str">
        <f>IF(VLOOKUP(BK$14,'ISP-F14-HRD-00'!$B$14:$BE$128,MATCH($C385,'ISP-F14-HRD-00'!$B$11:$BE$11,0),FALSE)=0,"",VLOOKUP(BK$14,'ISP-F14-HRD-00'!$B$14:$BE$128,MATCH($C385,'ISP-F14-HRD-00'!$B$11:$BE$11,0),FALSE))</f>
        <v/>
      </c>
      <c r="BL385" s="330"/>
      <c r="BM385" s="86" t="str">
        <f>IF(VLOOKUP(BM$14,'ISP-F14-HRD-00'!$B$14:$BE$128,MATCH($C385,'ISP-F14-HRD-00'!$B$11:$BE$11,0),FALSE)=0,"",VLOOKUP(BM$14,'ISP-F14-HRD-00'!$B$14:$BE$128,MATCH($C385,'ISP-F14-HRD-00'!$B$11:$BE$11,0),FALSE))</f>
        <v/>
      </c>
      <c r="BN385" s="86" t="str">
        <f>IF(VLOOKUP(BN$14,'ISP-F14-HRD-00'!$B$14:$BE$128,MATCH($C385,'ISP-F14-HRD-00'!$B$11:$BE$11,0),FALSE)=0,"",VLOOKUP(BN$14,'ISP-F14-HRD-00'!$B$14:$BE$128,MATCH($C385,'ISP-F14-HRD-00'!$B$11:$BE$11,0),FALSE))</f>
        <v/>
      </c>
      <c r="BO385" s="86" t="str">
        <f>IF(VLOOKUP(BO$14,'ISP-F14-HRD-00'!$B$14:$BE$128,MATCH($C385,'ISP-F14-HRD-00'!$B$11:$BE$11,0),FALSE)=0,"",VLOOKUP(BO$14,'ISP-F14-HRD-00'!$B$14:$BE$128,MATCH($C385,'ISP-F14-HRD-00'!$B$11:$BE$11,0),FALSE))</f>
        <v/>
      </c>
      <c r="BP385" s="86" t="str">
        <f>IF(VLOOKUP(BP$14,'ISP-F14-HRD-00'!$B$14:$BE$128,MATCH($C385,'ISP-F14-HRD-00'!$B$11:$BE$11,0),FALSE)=0,"",VLOOKUP(BP$14,'ISP-F14-HRD-00'!$B$14:$BE$128,MATCH($C385,'ISP-F14-HRD-00'!$B$11:$BE$11,0),FALSE))</f>
        <v/>
      </c>
      <c r="BQ385" s="86" t="str">
        <f>IF(VLOOKUP(BQ$14,'ISP-F14-HRD-00'!$B$14:$BE$128,MATCH($C385,'ISP-F14-HRD-00'!$B$11:$BE$11,0),FALSE)=0,"",VLOOKUP(BQ$14,'ISP-F14-HRD-00'!$B$14:$BE$128,MATCH($C385,'ISP-F14-HRD-00'!$B$11:$BE$11,0),FALSE))</f>
        <v/>
      </c>
      <c r="BR385" s="356"/>
      <c r="BS385" s="86">
        <f>IF(VLOOKUP(BS$14,'ISP-F14-HRD-00'!$B$14:$BE$128,MATCH($C385,'ISP-F14-HRD-00'!$B$11:$BE$11,0),FALSE)=0,"",VLOOKUP(BS$14,'ISP-F14-HRD-00'!$B$14:$BE$128,MATCH($C385,'ISP-F14-HRD-00'!$B$11:$BE$11,0),FALSE))</f>
        <v>1</v>
      </c>
      <c r="BT385" s="86">
        <f>IF(VLOOKUP(BT$14,'ISP-F14-HRD-00'!$B$14:$BE$128,MATCH($C385,'ISP-F14-HRD-00'!$B$11:$BE$11,0),FALSE)=0,"",VLOOKUP(BT$14,'ISP-F14-HRD-00'!$B$14:$BE$128,MATCH($C385,'ISP-F14-HRD-00'!$B$11:$BE$11,0),FALSE))</f>
        <v>1</v>
      </c>
      <c r="BU385" s="86" t="str">
        <f>IF(VLOOKUP(BU$14,'ISP-F14-HRD-00'!$B$14:$BE$128,MATCH($C385,'ISP-F14-HRD-00'!$B$11:$BE$11,0),FALSE)=0,"",VLOOKUP(BU$14,'ISP-F14-HRD-00'!$B$14:$BE$128,MATCH($C385,'ISP-F14-HRD-00'!$B$11:$BE$11,0),FALSE))</f>
        <v/>
      </c>
      <c r="BV385" s="86" t="str">
        <f>IF(VLOOKUP(BV$14,'ISP-F14-HRD-00'!$B$14:$BE$128,MATCH($C385,'ISP-F14-HRD-00'!$B$11:$BE$11,0),FALSE)=0,"",VLOOKUP(BV$14,'ISP-F14-HRD-00'!$B$14:$BE$128,MATCH($C385,'ISP-F14-HRD-00'!$B$11:$BE$11,0),FALSE))</f>
        <v/>
      </c>
      <c r="BW385" s="86" t="str">
        <f>IF(VLOOKUP(BW$14,'ISP-F14-HRD-00'!$B$14:$BE$128,MATCH($C385,'ISP-F14-HRD-00'!$B$11:$BE$11,0),FALSE)=0,"",VLOOKUP(BW$14,'ISP-F14-HRD-00'!$B$14:$BE$128,MATCH($C385,'ISP-F14-HRD-00'!$B$11:$BE$11,0),FALSE))</f>
        <v/>
      </c>
      <c r="BX385" s="86" t="str">
        <f>IF(VLOOKUP(BX$14,'ISP-F14-HRD-00'!$B$14:$BE$128,MATCH($C385,'ISP-F14-HRD-00'!$B$11:$BE$11,0),FALSE)=0,"",VLOOKUP(BX$14,'ISP-F14-HRD-00'!$B$14:$BE$128,MATCH($C385,'ISP-F14-HRD-00'!$B$11:$BE$11,0),FALSE))</f>
        <v/>
      </c>
      <c r="BY385" s="86" t="str">
        <f>IF(VLOOKUP(BY$14,'ISP-F14-HRD-00'!$B$14:$BE$128,MATCH($C385,'ISP-F14-HRD-00'!$B$11:$BE$11,0),FALSE)=0,"",VLOOKUP(BY$14,'ISP-F14-HRD-00'!$B$14:$BE$128,MATCH($C385,'ISP-F14-HRD-00'!$B$11:$BE$11,0),FALSE))</f>
        <v/>
      </c>
      <c r="BZ385" s="330"/>
      <c r="CA385" s="86" t="str">
        <f>IF(VLOOKUP(CA$14,'ISP-F14-HRD-00'!$B$14:$BE$128,MATCH($C385,'ISP-F14-HRD-00'!$B$11:$BE$11,0),FALSE)=0,"",VLOOKUP(CA$14,'ISP-F14-HRD-00'!$B$14:$BE$128,MATCH($C385,'ISP-F14-HRD-00'!$B$11:$BE$11,0),FALSE))</f>
        <v/>
      </c>
      <c r="CB385" s="86" t="str">
        <f>IF(VLOOKUP(CB$14,'ISP-F14-HRD-00'!$B$14:$BE$128,MATCH($C385,'ISP-F14-HRD-00'!$B$11:$BE$11,0),FALSE)=0,"",VLOOKUP(CB$14,'ISP-F14-HRD-00'!$B$14:$BE$128,MATCH($C385,'ISP-F14-HRD-00'!$B$11:$BE$11,0),FALSE))</f>
        <v/>
      </c>
      <c r="CC385" s="86" t="str">
        <f>IF(VLOOKUP(CC$14,'ISP-F14-HRD-00'!$B$14:$BE$128,MATCH($C385,'ISP-F14-HRD-00'!$B$11:$BE$11,0),FALSE)=0,"",VLOOKUP(CC$14,'ISP-F14-HRD-00'!$B$14:$BE$128,MATCH($C385,'ISP-F14-HRD-00'!$B$11:$BE$11,0),FALSE))</f>
        <v/>
      </c>
      <c r="CD385" s="86" t="str">
        <f>IF(VLOOKUP(CD$14,'ISP-F14-HRD-00'!$B$14:$BE$128,MATCH($C385,'ISP-F14-HRD-00'!$B$11:$BE$11,0),FALSE)=0,"",VLOOKUP(CD$14,'ISP-F14-HRD-00'!$B$14:$BE$128,MATCH($C385,'ISP-F14-HRD-00'!$B$11:$BE$11,0),FALSE))</f>
        <v/>
      </c>
      <c r="CE385" s="86" t="str">
        <f>IF(VLOOKUP(CE$14,'ISP-F14-HRD-00'!$B$14:$BE$128,MATCH($C385,'ISP-F14-HRD-00'!$B$11:$BE$11,0),FALSE)=0,"",VLOOKUP(CE$14,'ISP-F14-HRD-00'!$B$14:$BE$128,MATCH($C385,'ISP-F14-HRD-00'!$B$11:$BE$11,0),FALSE))</f>
        <v/>
      </c>
      <c r="CF385" s="86" t="str">
        <f>IF(VLOOKUP(CF$14,'ISP-F14-HRD-00'!$B$14:$BE$128,MATCH($C385,'ISP-F14-HRD-00'!$B$11:$BE$11,0),FALSE)=0,"",VLOOKUP(CF$14,'ISP-F14-HRD-00'!$B$14:$BE$128,MATCH($C385,'ISP-F14-HRD-00'!$B$11:$BE$11,0),FALSE))</f>
        <v/>
      </c>
      <c r="CG385" s="330"/>
      <c r="CH385" s="86" t="str">
        <f>IF(VLOOKUP(CH$14,'ISP-F14-HRD-00'!$B$14:$BE$128,MATCH($C385,'ISP-F14-HRD-00'!$B$11:$BE$11,0),FALSE)=0,"",VLOOKUP(CH$14,'ISP-F14-HRD-00'!$B$14:$BE$128,MATCH($C385,'ISP-F14-HRD-00'!$B$11:$BE$11,0),FALSE))</f>
        <v/>
      </c>
      <c r="CI385" s="86" t="str">
        <f>IF(VLOOKUP(CI$14,'ISP-F14-HRD-00'!$B$14:$BE$128,MATCH($C385,'ISP-F14-HRD-00'!$B$11:$BE$11,0),FALSE)=0,"",VLOOKUP(CI$14,'ISP-F14-HRD-00'!$B$14:$BE$128,MATCH($C385,'ISP-F14-HRD-00'!$B$11:$BE$11,0),FALSE))</f>
        <v/>
      </c>
      <c r="CJ385" s="86" t="str">
        <f>IF(VLOOKUP(CJ$14,'ISP-F14-HRD-00'!$B$14:$BE$128,MATCH($C385,'ISP-F14-HRD-00'!$B$11:$BE$11,0),FALSE)=0,"",VLOOKUP(CJ$14,'ISP-F14-HRD-00'!$B$14:$BE$128,MATCH($C385,'ISP-F14-HRD-00'!$B$11:$BE$11,0),FALSE))</f>
        <v/>
      </c>
      <c r="CK385" s="86" t="str">
        <f>IF(VLOOKUP(CK$14,'ISP-F14-HRD-00'!$B$14:$BE$128,MATCH($C385,'ISP-F14-HRD-00'!$B$11:$BE$11,0),FALSE)=0,"",VLOOKUP(CK$14,'ISP-F14-HRD-00'!$B$14:$BE$128,MATCH($C385,'ISP-F14-HRD-00'!$B$11:$BE$11,0),FALSE))</f>
        <v/>
      </c>
      <c r="CL385" s="86" t="str">
        <f>IF(VLOOKUP(CL$14,'ISP-F14-HRD-00'!$B$14:$BE$128,MATCH($C385,'ISP-F14-HRD-00'!$B$11:$BE$11,0),FALSE)=0,"",VLOOKUP(CL$14,'ISP-F14-HRD-00'!$B$14:$BE$128,MATCH($C385,'ISP-F14-HRD-00'!$B$11:$BE$11,0),FALSE))</f>
        <v/>
      </c>
      <c r="CM385" s="86" t="str">
        <f>IF(VLOOKUP(CM$14,'ISP-F14-HRD-00'!$B$14:$BE$128,MATCH($C385,'ISP-F14-HRD-00'!$B$11:$BE$11,0),FALSE)=0,"",VLOOKUP(CM$14,'ISP-F14-HRD-00'!$B$14:$BE$128,MATCH($C385,'ISP-F14-HRD-00'!$B$11:$BE$11,0),FALSE))</f>
        <v/>
      </c>
      <c r="CN385" s="86" t="str">
        <f>IF(VLOOKUP(CN$14,'ISP-F14-HRD-00'!$B$14:$BE$128,MATCH($C385,'ISP-F14-HRD-00'!$B$11:$BE$11,0),FALSE)=0,"",VLOOKUP(CN$14,'ISP-F14-HRD-00'!$B$14:$BE$128,MATCH($C385,'ISP-F14-HRD-00'!$B$11:$BE$11,0),FALSE))</f>
        <v/>
      </c>
      <c r="CO385" s="86" t="str">
        <f>IF(VLOOKUP(CO$14,'ISP-F14-HRD-00'!$B$14:$BE$128,MATCH($C385,'ISP-F14-HRD-00'!$B$11:$BE$11,0),FALSE)=0,"",VLOOKUP(CO$14,'ISP-F14-HRD-00'!$B$14:$BE$128,MATCH($C385,'ISP-F14-HRD-00'!$B$11:$BE$11,0),FALSE))</f>
        <v/>
      </c>
      <c r="CP385" s="700" t="str">
        <f>IF(VLOOKUP(CP$14,'ISP-F14-HRD-00'!$B$14:$BE$128,MATCH($C385,'ISP-F14-HRD-00'!$B$11:$BE$11,0),FALSE)=0,"",VLOOKUP(CP$14,'ISP-F14-HRD-00'!$B$14:$BE$128,MATCH($C385,'ISP-F14-HRD-00'!$B$11:$BE$11,0),FALSE))</f>
        <v/>
      </c>
      <c r="CQ385" s="88">
        <f>IF(VLOOKUP(CQ$14,'ISP-F14-HRD-00'!$B$14:$BE$128,MATCH($C385,'ISP-F14-HRD-00'!$B$11:$BE$11,0),FALSE)=0,"",VLOOKUP(CQ$14,'ISP-F14-HRD-00'!$B$14:$BE$128,MATCH($C385,'ISP-F14-HRD-00'!$B$11:$BE$11,0),FALSE))</f>
        <v>1</v>
      </c>
      <c r="CR385" s="86" t="str">
        <f>IF(VLOOKUP(CR$14,'ISP-F14-HRD-00'!$B$14:$BE$128,MATCH($C385,'ISP-F14-HRD-00'!$B$11:$BE$11,0),FALSE)=0,"",VLOOKUP(CR$14,'ISP-F14-HRD-00'!$B$14:$BE$128,MATCH($C385,'ISP-F14-HRD-00'!$B$11:$BE$11,0),FALSE))</f>
        <v/>
      </c>
      <c r="CS385" s="87"/>
      <c r="CT385" s="89" t="str">
        <f>IF(VLOOKUP(CT$14,'ISP-F14-HRD-00'!$B$14:$BE$128,MATCH($C385,'ISP-F14-HRD-00'!$B$11:$BE$11,0),FALSE)=0,"",VLOOKUP(CT$14,'ISP-F14-HRD-00'!$B$14:$BE$128,MATCH($C385,'ISP-F14-HRD-00'!$B$11:$BE$11,0),FALSE))</f>
        <v/>
      </c>
      <c r="CU385" s="86" t="str">
        <f>IF(VLOOKUP(CU$14,'ISP-F14-HRD-00'!$B$14:$BE$128,MATCH($C385,'ISP-F14-HRD-00'!$B$11:$BE$11,0),FALSE)=0,"",VLOOKUP(CU$14,'ISP-F14-HRD-00'!$B$14:$BE$128,MATCH($C385,'ISP-F14-HRD-00'!$B$11:$BE$11,0),FALSE))</f>
        <v/>
      </c>
      <c r="CV385" s="86" t="str">
        <f>IF(VLOOKUP(CV$14,'ISP-F14-HRD-00'!$B$14:$BE$128,MATCH($C385,'ISP-F14-HRD-00'!$B$11:$BE$11,0),FALSE)=0,"",VLOOKUP(CV$14,'ISP-F14-HRD-00'!$B$14:$BE$128,MATCH($C385,'ISP-F14-HRD-00'!$B$11:$BE$11,0),FALSE))</f>
        <v/>
      </c>
      <c r="CW385" s="86"/>
      <c r="CX385" s="88" t="str">
        <f>IF(VLOOKUP(CX$14,'ISP-F14-HRD-00'!$B$14:$BE$128,MATCH($C385,'ISP-F14-HRD-00'!$B$11:$BE$11,0),FALSE)=0,"",VLOOKUP(CX$14,'ISP-F14-HRD-00'!$B$14:$BE$128,MATCH($C385,'ISP-F14-HRD-00'!$B$11:$BE$11,0),FALSE))</f>
        <v/>
      </c>
      <c r="CY385" s="86" t="str">
        <f>IF(VLOOKUP(CY$14,'ISP-F14-HRD-00'!$B$14:$BE$128,MATCH($C385,'ISP-F14-HRD-00'!$B$11:$BE$11,0),FALSE)=0,"",VLOOKUP(CY$14,'ISP-F14-HRD-00'!$B$14:$BE$128,MATCH($C385,'ISP-F14-HRD-00'!$B$11:$BE$11,0),FALSE))</f>
        <v/>
      </c>
      <c r="CZ385" s="87" t="str">
        <f>IF(VLOOKUP(CZ$14,'ISP-F14-HRD-00'!$B$14:$BE$128,MATCH($C385,'ISP-F14-HRD-00'!$B$11:$BE$11,0),FALSE)=0,"",VLOOKUP(CZ$14,'ISP-F14-HRD-00'!$B$14:$BE$128,MATCH($C385,'ISP-F14-HRD-00'!$B$11:$BE$11,0),FALSE))</f>
        <v/>
      </c>
      <c r="DA385" s="88" t="str">
        <f>IF(VLOOKUP(DA$14,'ISP-F14-HRD-00'!$B$14:$BE$128,MATCH($C385,'ISP-F14-HRD-00'!$B$11:$BE$11,0),FALSE)=0,"",VLOOKUP(DA$14,'ISP-F14-HRD-00'!$B$14:$BE$128,MATCH($C385,'ISP-F14-HRD-00'!$B$11:$BE$11,0),FALSE))</f>
        <v/>
      </c>
      <c r="DB385" s="86" t="str">
        <f>IF(VLOOKUP(DB$14,'ISP-F14-HRD-00'!$B$14:$BE$128,MATCH($C385,'ISP-F14-HRD-00'!$B$11:$BE$11,0),FALSE)=0,"",VLOOKUP(DB$14,'ISP-F14-HRD-00'!$B$14:$BE$128,MATCH($C385,'ISP-F14-HRD-00'!$B$11:$BE$11,0),FALSE))</f>
        <v/>
      </c>
      <c r="DC385" s="86" t="str">
        <f>IF(VLOOKUP(DC$14,'ISP-F14-HRD-00'!$B$14:$BE$128,MATCH($C385,'ISP-F14-HRD-00'!$B$11:$BE$11,0),FALSE)=0,"",VLOOKUP(DC$14,'ISP-F14-HRD-00'!$B$14:$BE$128,MATCH($C385,'ISP-F14-HRD-00'!$B$11:$BE$11,0),FALSE))</f>
        <v/>
      </c>
      <c r="DD385" s="86" t="str">
        <f>IF(VLOOKUP(DD$14,'ISP-F14-HRD-00'!$B$14:$BE$128,MATCH($C385,'ISP-F14-HRD-00'!$B$11:$BE$11,0),FALSE)=0,"",VLOOKUP(DD$14,'ISP-F14-HRD-00'!$B$14:$BE$128,MATCH($C385,'ISP-F14-HRD-00'!$B$11:$BE$11,0),FALSE))</f>
        <v/>
      </c>
      <c r="DE385" s="86" t="str">
        <f>IF(VLOOKUP(DE$14,'ISP-F14-HRD-00'!$B$14:$BE$128,MATCH($C385,'ISP-F14-HRD-00'!$B$11:$BE$11,0),FALSE)=0,"",VLOOKUP(DE$14,'ISP-F14-HRD-00'!$B$14:$BE$128,MATCH($C385,'ISP-F14-HRD-00'!$B$11:$BE$11,0),FALSE))</f>
        <v/>
      </c>
      <c r="DF385" s="86" t="str">
        <f>IF(VLOOKUP(DF$14,'ISP-F14-HRD-00'!$B$14:$BE$128,MATCH($C385,'ISP-F14-HRD-00'!$B$11:$BE$11,0),FALSE)=0,"",VLOOKUP(DF$14,'ISP-F14-HRD-00'!$B$14:$BE$128,MATCH($C385,'ISP-F14-HRD-00'!$B$11:$BE$11,0),FALSE))</f>
        <v/>
      </c>
      <c r="DG385" s="86" t="str">
        <f>IF(VLOOKUP(DG$14,'ISP-F14-HRD-00'!$B$14:$BE$128,MATCH($C385,'ISP-F14-HRD-00'!$B$11:$BE$11,0),FALSE)=0,"",VLOOKUP(DG$14,'ISP-F14-HRD-00'!$B$14:$BE$128,MATCH($C385,'ISP-F14-HRD-00'!$B$11:$BE$11,0),FALSE))</f>
        <v/>
      </c>
      <c r="DH385" s="86" t="str">
        <f>IF(VLOOKUP(DH$14,'ISP-F14-HRD-00'!$B$14:$BE$128,MATCH($C385,'ISP-F14-HRD-00'!$B$11:$BE$11,0),FALSE)=0,"",VLOOKUP(DH$14,'ISP-F14-HRD-00'!$B$14:$BE$128,MATCH($C385,'ISP-F14-HRD-00'!$B$11:$BE$11,0),FALSE))</f>
        <v/>
      </c>
      <c r="DI385" s="86" t="str">
        <f>IF(VLOOKUP(DI$14,'ISP-F14-HRD-00'!$B$14:$BE$128,MATCH($C385,'ISP-F14-HRD-00'!$B$11:$BE$11,0),FALSE)=0,"",VLOOKUP(DI$14,'ISP-F14-HRD-00'!$B$14:$BE$128,MATCH($C385,'ISP-F14-HRD-00'!$B$11:$BE$11,0),FALSE))</f>
        <v/>
      </c>
      <c r="DJ385" s="86" t="str">
        <f>IF(VLOOKUP(DJ$14,'ISP-F14-HRD-00'!$B$14:$BE$128,MATCH($C385,'ISP-F14-HRD-00'!$B$11:$BE$11,0),FALSE)=0,"",VLOOKUP(DJ$14,'ISP-F14-HRD-00'!$B$14:$BE$128,MATCH($C385,'ISP-F14-HRD-00'!$B$11:$BE$11,0),FALSE))</f>
        <v/>
      </c>
      <c r="DK385" s="86" t="str">
        <f>IF(VLOOKUP(DK$14,'ISP-F14-HRD-00'!$B$14:$BE$128,MATCH($C385,'ISP-F14-HRD-00'!$B$11:$BE$11,0),FALSE)=0,"",VLOOKUP(DK$14,'ISP-F14-HRD-00'!$B$14:$BE$128,MATCH($C385,'ISP-F14-HRD-00'!$B$11:$BE$11,0),FALSE))</f>
        <v/>
      </c>
      <c r="DL385" s="86" t="str">
        <f>IF(VLOOKUP(DL$14,'ISP-F14-HRD-00'!$B$14:$BE$128,MATCH($C385,'ISP-F14-HRD-00'!$B$11:$BE$11,0),FALSE)=0,"",VLOOKUP(DL$14,'ISP-F14-HRD-00'!$B$14:$BE$128,MATCH($C385,'ISP-F14-HRD-00'!$B$11:$BE$11,0),FALSE))</f>
        <v/>
      </c>
      <c r="DM385" s="86" t="str">
        <f>IF(VLOOKUP(DM$14,'ISP-F14-HRD-00'!$B$14:$BE$128,MATCH($C385,'ISP-F14-HRD-00'!$B$11:$BE$11,0),FALSE)=0,"",VLOOKUP(DM$14,'ISP-F14-HRD-00'!$B$14:$BE$128,MATCH($C385,'ISP-F14-HRD-00'!$B$11:$BE$11,0),FALSE))</f>
        <v/>
      </c>
      <c r="DN385" s="86" t="str">
        <f>IF(VLOOKUP(DN$14,'ISP-F14-HRD-00'!$B$14:$BE$128,MATCH($C385,'ISP-F14-HRD-00'!$B$11:$BE$11,0),FALSE)=0,"",VLOOKUP(DN$14,'ISP-F14-HRD-00'!$B$14:$BE$128,MATCH($C385,'ISP-F14-HRD-00'!$B$11:$BE$11,0),FALSE))</f>
        <v/>
      </c>
      <c r="DO385" s="86" t="str">
        <f>IF(VLOOKUP(DO$14,'ISP-F14-HRD-00'!$B$14:$BE$128,MATCH($C385,'ISP-F14-HRD-00'!$B$11:$BE$11,0),FALSE)=0,"",VLOOKUP(DO$14,'ISP-F14-HRD-00'!$B$14:$BE$128,MATCH($C385,'ISP-F14-HRD-00'!$B$11:$BE$11,0),FALSE))</f>
        <v/>
      </c>
      <c r="DP385" s="86" t="str">
        <f>IF(VLOOKUP(DP$14,'ISP-F14-HRD-00'!$B$14:$BE$128,MATCH($C385,'ISP-F14-HRD-00'!$B$11:$BE$11,0),FALSE)=0,"",VLOOKUP(DP$14,'ISP-F14-HRD-00'!$B$14:$BE$128,MATCH($C385,'ISP-F14-HRD-00'!$B$11:$BE$11,0),FALSE))</f>
        <v/>
      </c>
      <c r="DQ385" s="86" t="str">
        <f>IF(VLOOKUP(DQ$14,'ISP-F14-HRD-00'!$B$14:$BE$128,MATCH($C385,'ISP-F14-HRD-00'!$B$11:$BE$11,0),FALSE)=0,"",VLOOKUP(DQ$14,'ISP-F14-HRD-00'!$B$14:$BE$128,MATCH($C385,'ISP-F14-HRD-00'!$B$11:$BE$11,0),FALSE))</f>
        <v/>
      </c>
      <c r="DR385" s="970" t="str">
        <f>IF(VLOOKUP(DR$14,'ISP-F14-HRD-00'!$B$14:$BE$128,MATCH($C385,'ISP-F14-HRD-00'!$B$11:$BE$11,0),FALSE)=0,"",VLOOKUP(DR$14,'ISP-F14-HRD-00'!$B$14:$BE$128,MATCH($C385,'ISP-F14-HRD-00'!$B$11:$BE$11,0),FALSE))</f>
        <v/>
      </c>
      <c r="DS385" s="970" t="str">
        <f>IF(VLOOKUP(DS$14,'ISP-F14-HRD-00'!$B$14:$BE$128,MATCH($C385,'ISP-F14-HRD-00'!$B$11:$BE$11,0),FALSE)=0,"",VLOOKUP(DS$14,'ISP-F14-HRD-00'!$B$14:$BE$128,MATCH($C385,'ISP-F14-HRD-00'!$B$11:$BE$11,0),FALSE))</f>
        <v/>
      </c>
      <c r="DT385" s="87" t="e">
        <f>IF(VLOOKUP(DT$14,'ISP-F14-HRD-00'!$B$14:$BE$128,MATCH($C385,'ISP-F14-HRD-00'!$B$11:$BE$11,0),FALSE)=0,"",VLOOKUP(DT$14,'ISP-F14-HRD-00'!$B$14:$BE$128,MATCH($C385,'ISP-F14-HRD-00'!$B$11:$BE$11,0),FALSE))</f>
        <v>#N/A</v>
      </c>
      <c r="DV385" s="103">
        <f t="shared" si="63"/>
        <v>3</v>
      </c>
    </row>
    <row r="386" spans="1:126" s="103" customFormat="1">
      <c r="A386" s="1075"/>
      <c r="B386" s="1072"/>
      <c r="C386" s="1079"/>
      <c r="D386" s="1080"/>
      <c r="E386" s="1084"/>
      <c r="F386" s="1087"/>
      <c r="G386" s="1087"/>
      <c r="H386" s="343" t="s">
        <v>359</v>
      </c>
      <c r="I386" s="104"/>
      <c r="J386" s="102" t="str">
        <f>IFERROR(VLOOKUP($B385&amp;J$14,Actual!$B$6:$H$1959,7,FALSE),"")</f>
        <v/>
      </c>
      <c r="K386" s="102" t="str">
        <f>IFERROR(VLOOKUP($B385&amp;K$14,Actual!$B$6:$H$1959,7,FALSE),"")</f>
        <v/>
      </c>
      <c r="L386" s="102" t="str">
        <f>IFERROR(VLOOKUP($B385&amp;L$14,Actual!$B$6:$H$1959,7,FALSE),"")</f>
        <v/>
      </c>
      <c r="M386" s="102" t="str">
        <f>IFERROR(VLOOKUP($B385&amp;M$14,Actual!$B$6:$H$1959,7,FALSE),"")</f>
        <v/>
      </c>
      <c r="N386" s="102" t="str">
        <f>IFERROR(VLOOKUP($B385&amp;N$14,Actual!$B$6:$H$1959,7,FALSE),"")</f>
        <v/>
      </c>
      <c r="O386" s="102" t="str">
        <f>IFERROR(VLOOKUP($B385&amp;O$14,Actual!$B$6:$H$1959,7,FALSE),"")</f>
        <v/>
      </c>
      <c r="P386" s="102" t="str">
        <f>IFERROR(VLOOKUP($B385&amp;P$14,Actual!$B$6:$H$1959,7,FALSE),"")</f>
        <v/>
      </c>
      <c r="Q386" s="102" t="str">
        <f>IFERROR(VLOOKUP($B385&amp;Q$14,Actual!$B$6:$H$1959,7,FALSE),"")</f>
        <v/>
      </c>
      <c r="R386" s="102" t="str">
        <f>IFERROR(VLOOKUP($B385&amp;R$14,Actual!$B$6:$H$1959,7,FALSE),"")</f>
        <v/>
      </c>
      <c r="S386" s="102" t="str">
        <f>IFERROR(VLOOKUP($B385&amp;S$14,Actual!$B$6:$H$1959,7,FALSE),"")</f>
        <v/>
      </c>
      <c r="T386" s="102" t="str">
        <f>IFERROR(VLOOKUP($B385&amp;T$14,Actual!$B$6:$H$1959,7,FALSE),"")</f>
        <v/>
      </c>
      <c r="U386" s="102" t="str">
        <f>IFERROR(VLOOKUP($B385&amp;U$14,Actual!$B$6:$H$1959,7,FALSE),"")</f>
        <v/>
      </c>
      <c r="V386" s="102" t="str">
        <f>IFERROR(VLOOKUP($B385&amp;V$14,Actual!$B$6:$H$1959,7,FALSE),"")</f>
        <v/>
      </c>
      <c r="W386" s="102" t="str">
        <f>IFERROR(VLOOKUP($B385&amp;W$14,Actual!$B$6:$H$1959,7,FALSE),"")</f>
        <v>A</v>
      </c>
      <c r="X386" s="102" t="str">
        <f>IFERROR(VLOOKUP($B385&amp;X$14,Actual!$B$6:$H$1959,7,FALSE),"")</f>
        <v/>
      </c>
      <c r="Y386" s="102" t="str">
        <f>IFERROR(VLOOKUP($B385&amp;Y$14,Actual!$B$6:$H$1959,7,FALSE),"")</f>
        <v/>
      </c>
      <c r="Z386" s="102" t="str">
        <f>IFERROR(VLOOKUP($B385&amp;Z$14,Actual!$B$6:$H$1959,7,FALSE),"")</f>
        <v/>
      </c>
      <c r="AA386" s="102" t="str">
        <f>IFERROR(VLOOKUP($B385&amp;AA$14,Actual!$B$6:$H$1959,7,FALSE),"")</f>
        <v/>
      </c>
      <c r="AB386" s="102" t="str">
        <f>IFERROR(VLOOKUP($B385&amp;AB$14,Actual!$B$6:$H$1959,7,FALSE),"")</f>
        <v/>
      </c>
      <c r="AC386" s="701" t="str">
        <f>IFERROR(VLOOKUP($B385&amp;AC$14,Actual!$B$6:$H$1959,7,FALSE),"")</f>
        <v/>
      </c>
      <c r="AD386" s="701" t="str">
        <f>IFERROR(VLOOKUP($B385&amp;AD$14,Actual!$B$6:$H$1959,7,FALSE),"")</f>
        <v/>
      </c>
      <c r="AE386" s="701" t="str">
        <f>IFERROR(VLOOKUP($B385&amp;AE$14,Actual!$B$6:$H$1959,7,FALSE),"")</f>
        <v/>
      </c>
      <c r="AF386" s="327"/>
      <c r="AG386" s="102" t="str">
        <f>IFERROR(VLOOKUP($B385&amp;AG$14,Actual!$B$6:$H$1959,7,FALSE),"")</f>
        <v/>
      </c>
      <c r="AH386" s="102" t="str">
        <f>IFERROR(VLOOKUP($B385&amp;AH$14,Actual!$B$6:$H$1959,7,FALSE),"")</f>
        <v/>
      </c>
      <c r="AI386" s="102" t="str">
        <f>IFERROR(VLOOKUP($B385&amp;AI$14,Actual!$B$6:$H$1959,7,FALSE),"")</f>
        <v/>
      </c>
      <c r="AJ386" s="102" t="str">
        <f>IFERROR(VLOOKUP($B385&amp;AJ$14,Actual!$B$6:$H$1959,7,FALSE),"")</f>
        <v/>
      </c>
      <c r="AK386" s="102" t="str">
        <f>IFERROR(VLOOKUP($B385&amp;AK$14,Actual!$B$6:$H$1959,7,FALSE),"")</f>
        <v/>
      </c>
      <c r="AL386" s="102" t="str">
        <f>IFERROR(VLOOKUP($B385&amp;AL$14,Actual!$B$6:$H$1959,7,FALSE),"")</f>
        <v/>
      </c>
      <c r="AM386" s="102" t="str">
        <f>IFERROR(VLOOKUP($B385&amp;AM$14,Actual!$B$6:$H$1959,7,FALSE),"")</f>
        <v/>
      </c>
      <c r="AN386" s="102" t="str">
        <f>IFERROR(VLOOKUP($B385&amp;AN$14,Actual!$B$6:$H$1959,7,FALSE),"")</f>
        <v/>
      </c>
      <c r="AO386" s="102" t="str">
        <f>IFERROR(VLOOKUP($B385&amp;AO$14,Actual!$B$6:$H$1959,7,FALSE),"")</f>
        <v/>
      </c>
      <c r="AP386" s="102" t="str">
        <f>IFERROR(VLOOKUP($B385&amp;AP$14,Actual!$B$6:$H$1959,7,FALSE),"")</f>
        <v/>
      </c>
      <c r="AQ386" s="102" t="str">
        <f>IFERROR(VLOOKUP($B385&amp;AQ$14,Actual!$B$6:$H$1959,7,FALSE),"")</f>
        <v/>
      </c>
      <c r="AR386" s="102" t="str">
        <f>IFERROR(VLOOKUP($B385&amp;AR$14,Actual!$B$6:$H$1959,7,FALSE),"")</f>
        <v/>
      </c>
      <c r="AS386" s="102" t="str">
        <f>IFERROR(VLOOKUP($B385&amp;AS$14,Actual!$B$6:$H$1959,7,FALSE),"")</f>
        <v/>
      </c>
      <c r="AT386" s="102" t="str">
        <f>IFERROR(VLOOKUP($B385&amp;AT$14,Actual!$B$6:$H$1959,7,FALSE),"")</f>
        <v/>
      </c>
      <c r="AU386" s="102" t="str">
        <f>IFERROR(VLOOKUP($B385&amp;AU$14,Actual!$B$6:$H$1959,7,FALSE),"")</f>
        <v/>
      </c>
      <c r="AV386" s="102" t="str">
        <f>IFERROR(VLOOKUP($B385&amp;AV$14,Actual!$B$6:$H$1959,7,FALSE),"")</f>
        <v/>
      </c>
      <c r="AW386" s="102" t="str">
        <f>IFERROR(VLOOKUP($B385&amp;AW$14,Actual!$B$6:$H$1959,7,FALSE),"")</f>
        <v/>
      </c>
      <c r="AX386" s="102" t="str">
        <f>IFERROR(VLOOKUP($B385&amp;AX$14,Actual!$B$6:$H$1959,7,FALSE),"")</f>
        <v/>
      </c>
      <c r="AY386" s="102" t="str">
        <f>IFERROR(VLOOKUP($B385&amp;AY$14,Actual!$B$6:$H$1959,7,FALSE),"")</f>
        <v/>
      </c>
      <c r="AZ386" s="102" t="str">
        <f>IFERROR(VLOOKUP($B385&amp;AZ$14,Actual!$B$6:$H$1959,7,FALSE),"")</f>
        <v/>
      </c>
      <c r="BA386" s="106" t="str">
        <f>IFERROR(VLOOKUP($B385&amp;BA$14,Actual!$B$6:$H$1959,7,FALSE),"")</f>
        <v/>
      </c>
      <c r="BB386" s="331"/>
      <c r="BC386" s="291" t="str">
        <f>IFERROR(VLOOKUP($B385&amp;BC$14,Actual!$B$6:$H$1959,7,FALSE),"")</f>
        <v/>
      </c>
      <c r="BD386" s="102" t="str">
        <f>IFERROR(VLOOKUP($B385&amp;BD$14,Actual!$B$6:$H$1959,7,FALSE),"")</f>
        <v/>
      </c>
      <c r="BE386" s="102" t="str">
        <f>IFERROR(VLOOKUP($B385&amp;BE$14,Actual!$B$6:$H$1959,7,FALSE),"")</f>
        <v/>
      </c>
      <c r="BF386" s="102" t="str">
        <f>IFERROR(VLOOKUP($B385&amp;BF$14,Actual!$B$6:$H$1959,7,FALSE),"")</f>
        <v/>
      </c>
      <c r="BG386" s="331"/>
      <c r="BH386" s="102" t="str">
        <f>IFERROR(VLOOKUP($B385&amp;BH$14,Actual!$B$6:$H$1959,7,FALSE),"")</f>
        <v/>
      </c>
      <c r="BI386" s="102" t="str">
        <f>IFERROR(VLOOKUP($B385&amp;BI$14,Actual!$B$6:$H$1959,7,FALSE),"")</f>
        <v/>
      </c>
      <c r="BJ386" s="102" t="str">
        <f>IFERROR(VLOOKUP($B385&amp;BJ$14,Actual!$B$6:$H$1959,7,FALSE),"")</f>
        <v/>
      </c>
      <c r="BK386" s="102" t="str">
        <f>IFERROR(VLOOKUP($B385&amp;BK$14,Actual!$B$6:$H$1959,7,FALSE),"")</f>
        <v/>
      </c>
      <c r="BL386" s="331"/>
      <c r="BM386" s="102" t="str">
        <f>IFERROR(VLOOKUP($B385&amp;BM$14,Actual!$B$6:$H$1959,7,FALSE),"")</f>
        <v/>
      </c>
      <c r="BN386" s="102" t="str">
        <f>IFERROR(VLOOKUP($B385&amp;BN$14,Actual!$B$6:$H$1959,7,FALSE),"")</f>
        <v/>
      </c>
      <c r="BO386" s="102" t="str">
        <f>IFERROR(VLOOKUP($B385&amp;BO$14,Actual!$B$6:$H$1959,7,FALSE),"")</f>
        <v/>
      </c>
      <c r="BP386" s="102" t="str">
        <f>IFERROR(VLOOKUP($B385&amp;BP$14,Actual!$B$6:$H$1959,7,FALSE),"")</f>
        <v/>
      </c>
      <c r="BQ386" s="102" t="str">
        <f>IFERROR(VLOOKUP($B385&amp;BQ$14,Actual!$B$6:$H$1959,7,FALSE),"")</f>
        <v/>
      </c>
      <c r="BR386" s="357"/>
      <c r="BS386" s="290" t="str">
        <f ca="1">IFERROR(VLOOKUP($B385&amp;BS$14,Actual!$B$6:$H$1959,7,FALSE),"")</f>
        <v>A</v>
      </c>
      <c r="BT386" s="290" t="str">
        <f ca="1">IFERROR(VLOOKUP($B385&amp;BT$14,Actual!$B$6:$H$1959,7,FALSE),"")</f>
        <v>A</v>
      </c>
      <c r="BU386" s="290" t="str">
        <f ca="1">IFERROR(VLOOKUP($B385&amp;BU$14,Actual!$B$6:$H$1959,7,FALSE),"")</f>
        <v>A</v>
      </c>
      <c r="BV386" s="290" t="str">
        <f>IFERROR(VLOOKUP($B385&amp;BV$14,Actual!$B$6:$H$1959,7,FALSE),"")</f>
        <v/>
      </c>
      <c r="BW386" s="290" t="str">
        <f>IFERROR(VLOOKUP($B385&amp;BW$14,Actual!$B$6:$H$1959,7,FALSE),"")</f>
        <v/>
      </c>
      <c r="BX386" s="290" t="str">
        <f>IFERROR(VLOOKUP($B385&amp;BX$14,Actual!$B$6:$H$1959,7,FALSE),"")</f>
        <v/>
      </c>
      <c r="BY386" s="290" t="str">
        <f>IFERROR(VLOOKUP($B385&amp;BY$14,Actual!$B$6:$H$1959,7,FALSE),"")</f>
        <v/>
      </c>
      <c r="BZ386" s="331"/>
      <c r="CA386" s="102" t="str">
        <f>IFERROR(VLOOKUP($B385&amp;CA$14,Actual!$B$6:$H$1959,7,FALSE),"")</f>
        <v/>
      </c>
      <c r="CB386" s="102" t="str">
        <f>IFERROR(VLOOKUP($B385&amp;CB$14,Actual!$B$6:$H$1959,7,FALSE),"")</f>
        <v/>
      </c>
      <c r="CC386" s="102" t="str">
        <f>IFERROR(VLOOKUP($B385&amp;CC$14,Actual!$B$6:$H$1959,7,FALSE),"")</f>
        <v/>
      </c>
      <c r="CD386" s="102" t="str">
        <f>IFERROR(VLOOKUP($B385&amp;CD$14,Actual!$B$6:$H$1959,7,FALSE),"")</f>
        <v/>
      </c>
      <c r="CE386" s="102" t="str">
        <f>IFERROR(VLOOKUP($B385&amp;CE$14,Actual!$B$6:$H$1959,7,FALSE),"")</f>
        <v/>
      </c>
      <c r="CF386" s="102" t="str">
        <f>IFERROR(VLOOKUP($B385&amp;CF$14,Actual!$B$6:$H$1959,7,FALSE),"")</f>
        <v/>
      </c>
      <c r="CG386" s="331"/>
      <c r="CH386" s="290" t="str">
        <f>IFERROR(VLOOKUP($B385&amp;CH$14,Actual!$B$6:$H$1959,7,FALSE),"")</f>
        <v/>
      </c>
      <c r="CI386" s="290" t="str">
        <f>IFERROR(VLOOKUP($B385&amp;CI$14,Actual!$B$6:$H$1959,7,FALSE),"")</f>
        <v/>
      </c>
      <c r="CJ386" s="290" t="str">
        <f>IFERROR(VLOOKUP($B385&amp;CJ$14,Actual!$B$6:$H$1959,7,FALSE),"")</f>
        <v/>
      </c>
      <c r="CK386" s="290" t="str">
        <f>IFERROR(VLOOKUP($B385&amp;CK$14,Actual!$B$6:$H$1959,7,FALSE),"")</f>
        <v/>
      </c>
      <c r="CL386" s="290" t="str">
        <f>IFERROR(VLOOKUP($B385&amp;CL$14,Actual!$B$6:$H$1959,7,FALSE),"")</f>
        <v/>
      </c>
      <c r="CM386" s="290" t="str">
        <f>IFERROR(VLOOKUP($B385&amp;CM$14,Actual!$B$6:$H$1959,7,FALSE),"")</f>
        <v/>
      </c>
      <c r="CN386" s="290" t="str">
        <f>IFERROR(VLOOKUP($B385&amp;CN$14,Actual!$B$6:$H$1959,7,FALSE),"")</f>
        <v/>
      </c>
      <c r="CO386" s="290" t="str">
        <f>IFERROR(VLOOKUP($B385&amp;CO$14,Actual!$B$6:$H$1959,7,FALSE),"")</f>
        <v/>
      </c>
      <c r="CP386" s="740" t="str">
        <f>IFERROR(VLOOKUP($B385&amp;CP$14,Actual!$B$6:$H$1959,7,FALSE),"")</f>
        <v/>
      </c>
      <c r="CQ386" s="105" t="str">
        <f>IFERROR(VLOOKUP($B385&amp;CQ$14,Actual!$B$6:$H$1959,7,FALSE),"")</f>
        <v/>
      </c>
      <c r="CR386" s="102" t="str">
        <f>IFERROR(VLOOKUP($B385&amp;CR$14,Actual!$B$6:$H$1959,7,FALSE),"")</f>
        <v/>
      </c>
      <c r="CS386" s="106"/>
      <c r="CT386" s="291" t="str">
        <f>IFERROR(VLOOKUP($B385&amp;CT$14,Actual!$B$6:$H$1959,7,FALSE),"")</f>
        <v/>
      </c>
      <c r="CU386" s="102" t="str">
        <f>IFERROR(VLOOKUP($B385&amp;CU$14,Actual!$B$6:$H$1959,7,FALSE),"")</f>
        <v/>
      </c>
      <c r="CV386" s="102" t="str">
        <f>IFERROR(VLOOKUP($B385&amp;CV$14,Actual!$B$6:$H$1959,7,FALSE),"")</f>
        <v/>
      </c>
      <c r="CW386" s="102"/>
      <c r="CX386" s="105" t="str">
        <f>IFERROR(VLOOKUP($B385&amp;CX$14,Actual!$B$6:$H$1959,7,FALSE),"")</f>
        <v/>
      </c>
      <c r="CY386" s="102" t="str">
        <f>IFERROR(VLOOKUP($B385&amp;CY$14,Actual!$B$6:$H$1959,7,FALSE),"")</f>
        <v/>
      </c>
      <c r="CZ386" s="106" t="str">
        <f>IFERROR(VLOOKUP($B385&amp;CZ$14,Actual!$B$6:$H$1959,7,FALSE),"")</f>
        <v/>
      </c>
      <c r="DA386" s="105" t="str">
        <f>IFERROR(VLOOKUP($B385&amp;DA$14,Actual!$B$6:$H$1959,7,FALSE),"")</f>
        <v/>
      </c>
      <c r="DB386" s="102" t="str">
        <f>IFERROR(VLOOKUP($B385&amp;DB$14,Actual!$B$6:$H$1959,7,FALSE),"")</f>
        <v/>
      </c>
      <c r="DC386" s="102" t="str">
        <f>IFERROR(VLOOKUP($B385&amp;DC$14,Actual!$B$6:$H$1959,7,FALSE),"")</f>
        <v/>
      </c>
      <c r="DD386" s="102" t="str">
        <f>IFERROR(VLOOKUP($B385&amp;DD$14,Actual!$B$6:$H$1959,7,FALSE),"")</f>
        <v/>
      </c>
      <c r="DE386" s="102" t="str">
        <f>IFERROR(VLOOKUP($B385&amp;DE$14,Actual!$B$6:$H$1959,7,FALSE),"")</f>
        <v/>
      </c>
      <c r="DF386" s="102" t="str">
        <f>IFERROR(VLOOKUP($B385&amp;DF$14,Actual!$B$6:$H$1959,7,FALSE),"")</f>
        <v/>
      </c>
      <c r="DG386" s="102" t="str">
        <f>IFERROR(VLOOKUP($B385&amp;DG$14,Actual!$B$6:$H$1959,7,FALSE),"")</f>
        <v/>
      </c>
      <c r="DH386" s="102" t="str">
        <f>IFERROR(VLOOKUP($B385&amp;DH$14,Actual!$B$6:$H$1959,7,FALSE),"")</f>
        <v/>
      </c>
      <c r="DI386" s="102" t="str">
        <f>IFERROR(VLOOKUP($B385&amp;DI$14,Actual!$B$6:$H$1959,7,FALSE),"")</f>
        <v/>
      </c>
      <c r="DJ386" s="102" t="str">
        <f>IFERROR(VLOOKUP($B385&amp;DJ$14,Actual!$B$6:$H$1959,7,FALSE),"")</f>
        <v/>
      </c>
      <c r="DK386" s="102" t="str">
        <f>IFERROR(VLOOKUP($B385&amp;DK$14,Actual!$B$6:$H$1959,7,FALSE),"")</f>
        <v/>
      </c>
      <c r="DL386" s="102" t="str">
        <f>IFERROR(VLOOKUP($B385&amp;DL$14,Actual!$B$6:$H$1959,7,FALSE),"")</f>
        <v/>
      </c>
      <c r="DM386" s="102" t="str">
        <f>IFERROR(VLOOKUP($B385&amp;DM$14,Actual!$B$6:$H$1959,7,FALSE),"")</f>
        <v/>
      </c>
      <c r="DN386" s="102" t="str">
        <f>IFERROR(VLOOKUP($B385&amp;DN$14,Actual!$B$6:$H$1959,7,FALSE),"")</f>
        <v/>
      </c>
      <c r="DO386" s="102" t="str">
        <f>IFERROR(VLOOKUP($B385&amp;DO$14,Actual!$B$6:$H$1959,7,FALSE),"")</f>
        <v/>
      </c>
      <c r="DP386" s="102" t="str">
        <f>IFERROR(VLOOKUP($B385&amp;DP$14,Actual!$B$6:$H$1959,7,FALSE),"")</f>
        <v/>
      </c>
      <c r="DQ386" s="102" t="str">
        <f>IFERROR(VLOOKUP($B385&amp;DQ$14,Actual!$B$6:$H$1959,7,FALSE),"")</f>
        <v/>
      </c>
      <c r="DR386" s="971" t="str">
        <f>IFERROR(VLOOKUP($B385&amp;DR$14,Actual!$B$6:$H$1959,7,FALSE),"")</f>
        <v/>
      </c>
      <c r="DS386" s="971" t="str">
        <f>IFERROR(VLOOKUP($B385&amp;DS$14,Actual!$B$6:$H$1959,7,FALSE),"")</f>
        <v/>
      </c>
      <c r="DT386" s="106" t="str">
        <f>IFERROR(VLOOKUP($B385&amp;DT$14,Actual!$B$6:$H$1959,7,FALSE),"")</f>
        <v/>
      </c>
      <c r="DV386" s="103">
        <f t="shared" ca="1" si="63"/>
        <v>0</v>
      </c>
    </row>
    <row r="387" spans="1:126" s="103" customFormat="1">
      <c r="A387" s="1075"/>
      <c r="B387" s="1072"/>
      <c r="C387" s="1079"/>
      <c r="D387" s="1080"/>
      <c r="E387" s="1084"/>
      <c r="F387" s="1087"/>
      <c r="G387" s="1087"/>
      <c r="H387" s="341" t="s">
        <v>360</v>
      </c>
      <c r="I387" s="93"/>
      <c r="J387" s="344" t="str">
        <f>IFERROR(VLOOKUP($B385&amp;J$14,Plan!$B$10:$H$300,7,FALSE),"")</f>
        <v/>
      </c>
      <c r="K387" s="344" t="str">
        <f>IFERROR(VLOOKUP($B385&amp;K$14,Plan!$B$10:$H$300,7,FALSE),"")</f>
        <v/>
      </c>
      <c r="L387" s="344" t="str">
        <f>IFERROR(VLOOKUP($B385&amp;L$14,Plan!$B$10:$H$300,7,FALSE),"")</f>
        <v/>
      </c>
      <c r="M387" s="344" t="str">
        <f>IFERROR(VLOOKUP($B385&amp;M$14,Plan!$B$10:$H$300,7,FALSE),"")</f>
        <v/>
      </c>
      <c r="N387" s="344" t="str">
        <f>IFERROR(VLOOKUP($B385&amp;N$14,Plan!$B$10:$H$300,7,FALSE),"")</f>
        <v/>
      </c>
      <c r="O387" s="344" t="str">
        <f>IFERROR(VLOOKUP($B385&amp;O$14,Plan!$B$10:$H$300,7,FALSE),"")</f>
        <v/>
      </c>
      <c r="P387" s="344" t="str">
        <f>IFERROR(VLOOKUP($B385&amp;P$14,Plan!$B$10:$H$300,7,FALSE),"")</f>
        <v/>
      </c>
      <c r="Q387" s="344" t="str">
        <f>IFERROR(VLOOKUP($B385&amp;Q$14,Plan!$B$10:$H$300,7,FALSE),"")</f>
        <v/>
      </c>
      <c r="R387" s="344" t="str">
        <f>IFERROR(VLOOKUP($B385&amp;R$14,Plan!$B$10:$H$300,7,FALSE),"")</f>
        <v/>
      </c>
      <c r="S387" s="344" t="str">
        <f>IFERROR(VLOOKUP($B385&amp;S$14,Plan!$B$10:$H$300,7,FALSE),"")</f>
        <v/>
      </c>
      <c r="T387" s="344" t="str">
        <f>IFERROR(VLOOKUP($B385&amp;T$14,Plan!$B$10:$H$300,7,FALSE),"")</f>
        <v/>
      </c>
      <c r="U387" s="344" t="str">
        <f>IFERROR(VLOOKUP($B385&amp;U$14,Plan!$B$10:$H$300,7,FALSE),"")</f>
        <v/>
      </c>
      <c r="V387" s="344" t="str">
        <f>IFERROR(VLOOKUP($B385&amp;V$14,Plan!$B$10:$H$300,7,FALSE),"")</f>
        <v/>
      </c>
      <c r="W387" s="344" t="str">
        <f>IFERROR(VLOOKUP($B385&amp;W$14,Plan!$B$10:$H$300,7,FALSE),"")</f>
        <v/>
      </c>
      <c r="X387" s="344" t="str">
        <f>IFERROR(VLOOKUP($B385&amp;X$14,Plan!$B$10:$H$300,7,FALSE),"")</f>
        <v/>
      </c>
      <c r="Y387" s="344" t="str">
        <f>IFERROR(VLOOKUP($B385&amp;Y$14,Plan!$B$10:$H$300,7,FALSE),"")</f>
        <v/>
      </c>
      <c r="Z387" s="344" t="str">
        <f>IFERROR(VLOOKUP($B385&amp;Z$14,Plan!$B$10:$H$300,7,FALSE),"")</f>
        <v/>
      </c>
      <c r="AA387" s="344" t="str">
        <f>IFERROR(VLOOKUP($B385&amp;AA$14,Plan!$B$10:$H$300,7,FALSE),"")</f>
        <v/>
      </c>
      <c r="AB387" s="344" t="str">
        <f>IFERROR(VLOOKUP($B385&amp;AB$14,Plan!$B$10:$H$300,7,FALSE),"")</f>
        <v/>
      </c>
      <c r="AC387" s="702" t="str">
        <f>IFERROR(VLOOKUP($B385&amp;AC$14,Plan!$B$10:$H$300,7,FALSE),"")</f>
        <v/>
      </c>
      <c r="AD387" s="702" t="str">
        <f>IFERROR(VLOOKUP($B385&amp;AD$14,Plan!$B$10:$H$300,7,FALSE),"")</f>
        <v/>
      </c>
      <c r="AE387" s="702" t="str">
        <f>IFERROR(VLOOKUP($B385&amp;AE$14,Plan!$B$10:$H$300,7,FALSE),"")</f>
        <v/>
      </c>
      <c r="AF387" s="327"/>
      <c r="AG387" s="344" t="str">
        <f>IFERROR(VLOOKUP($B385&amp;AG$14,Plan!$B$10:$H$300,7,FALSE),"")</f>
        <v/>
      </c>
      <c r="AH387" s="344" t="str">
        <f>IFERROR(VLOOKUP($B385&amp;AH$14,Plan!$B$10:$H$300,7,FALSE),"")</f>
        <v/>
      </c>
      <c r="AI387" s="344" t="str">
        <f>IFERROR(VLOOKUP($B385&amp;AI$14,Plan!$B$10:$H$300,7,FALSE),"")</f>
        <v/>
      </c>
      <c r="AJ387" s="344" t="str">
        <f>IFERROR(VLOOKUP($B385&amp;AJ$14,Plan!$B$10:$H$300,7,FALSE),"")</f>
        <v/>
      </c>
      <c r="AK387" s="344" t="str">
        <f>IFERROR(VLOOKUP($B385&amp;AK$14,Plan!$B$10:$H$300,7,FALSE),"")</f>
        <v/>
      </c>
      <c r="AL387" s="344" t="str">
        <f>IFERROR(VLOOKUP($B385&amp;AL$14,Plan!$B$10:$H$300,7,FALSE),"")</f>
        <v/>
      </c>
      <c r="AM387" s="344" t="str">
        <f>IFERROR(VLOOKUP($B385&amp;AM$14,Plan!$B$10:$H$300,7,FALSE),"")</f>
        <v/>
      </c>
      <c r="AN387" s="344" t="str">
        <f>IFERROR(VLOOKUP($B385&amp;AN$14,Plan!$B$10:$H$300,7,FALSE),"")</f>
        <v/>
      </c>
      <c r="AO387" s="344" t="str">
        <f>IFERROR(VLOOKUP($B385&amp;AO$14,Plan!$B$10:$H$300,7,FALSE),"")</f>
        <v/>
      </c>
      <c r="AP387" s="344" t="str">
        <f>IFERROR(VLOOKUP($B385&amp;AP$14,Plan!$B$10:$H$300,7,FALSE),"")</f>
        <v/>
      </c>
      <c r="AQ387" s="344" t="str">
        <f>IFERROR(VLOOKUP($B385&amp;AQ$14,Plan!$B$10:$H$300,7,FALSE),"")</f>
        <v/>
      </c>
      <c r="AR387" s="344" t="str">
        <f>IFERROR(VLOOKUP($B385&amp;AR$14,Plan!$B$10:$H$300,7,FALSE),"")</f>
        <v/>
      </c>
      <c r="AS387" s="344" t="str">
        <f>IFERROR(VLOOKUP($B385&amp;AS$14,Plan!$B$10:$H$300,7,FALSE),"")</f>
        <v/>
      </c>
      <c r="AT387" s="344" t="str">
        <f>IFERROR(VLOOKUP($B385&amp;AT$14,Plan!$B$10:$H$300,7,FALSE),"")</f>
        <v/>
      </c>
      <c r="AU387" s="344" t="str">
        <f>IFERROR(VLOOKUP($B385&amp;AU$14,Plan!$B$10:$H$300,7,FALSE),"")</f>
        <v/>
      </c>
      <c r="AV387" s="344" t="str">
        <f>IFERROR(VLOOKUP($B385&amp;AV$14,Plan!$B$10:$H$300,7,FALSE),"")</f>
        <v/>
      </c>
      <c r="AW387" s="344" t="str">
        <f>IFERROR(VLOOKUP($B385&amp;AW$14,Plan!$B$10:$H$300,7,FALSE),"")</f>
        <v/>
      </c>
      <c r="AX387" s="344" t="str">
        <f>IFERROR(VLOOKUP($B385&amp;AX$14,Plan!$B$10:$H$300,7,FALSE),"")</f>
        <v/>
      </c>
      <c r="AY387" s="344" t="str">
        <f>IFERROR(VLOOKUP($B385&amp;AY$14,Plan!$B$10:$H$300,7,FALSE),"")</f>
        <v/>
      </c>
      <c r="AZ387" s="344" t="str">
        <f>IFERROR(VLOOKUP($B385&amp;AZ$14,Plan!$B$10:$H$300,7,FALSE),"")</f>
        <v/>
      </c>
      <c r="BA387" s="355" t="str">
        <f>IFERROR(VLOOKUP($B385&amp;BA$14,Plan!$B$10:$H$300,7,FALSE),"")</f>
        <v/>
      </c>
      <c r="BB387" s="331"/>
      <c r="BC387" s="345" t="str">
        <f>IFERROR(VLOOKUP($B385&amp;BC$14,Plan!$B$10:$H$300,7,FALSE),"")</f>
        <v/>
      </c>
      <c r="BD387" s="344" t="str">
        <f>IFERROR(VLOOKUP($B385&amp;BD$14,Plan!$B$10:$H$300,7,FALSE),"")</f>
        <v/>
      </c>
      <c r="BE387" s="344" t="str">
        <f>IFERROR(VLOOKUP($B385&amp;BE$14,Plan!$B$10:$H$300,7,FALSE),"")</f>
        <v/>
      </c>
      <c r="BF387" s="344" t="str">
        <f>IFERROR(VLOOKUP($B385&amp;BF$14,Plan!$B$10:$H$300,7,FALSE),"")</f>
        <v/>
      </c>
      <c r="BG387" s="331"/>
      <c r="BH387" s="344" t="str">
        <f>IFERROR(VLOOKUP($B385&amp;BH$14,Plan!$B$10:$H$300,7,FALSE),"")</f>
        <v/>
      </c>
      <c r="BI387" s="344" t="str">
        <f>IFERROR(VLOOKUP($B385&amp;BI$14,Plan!$B$10:$H$300,7,FALSE),"")</f>
        <v/>
      </c>
      <c r="BJ387" s="344" t="str">
        <f>IFERROR(VLOOKUP($B385&amp;BJ$14,Plan!$B$10:$H$300,7,FALSE),"")</f>
        <v/>
      </c>
      <c r="BK387" s="344" t="str">
        <f>IFERROR(VLOOKUP($B385&amp;BK$14,Plan!$B$10:$H$300,7,FALSE),"")</f>
        <v/>
      </c>
      <c r="BL387" s="331"/>
      <c r="BM387" s="344" t="str">
        <f>IFERROR(VLOOKUP($B385&amp;BM$14,Plan!$B$10:$H$300,7,FALSE),"")</f>
        <v/>
      </c>
      <c r="BN387" s="344" t="str">
        <f>IFERROR(VLOOKUP($B385&amp;BN$14,Plan!$B$10:$H$300,7,FALSE),"")</f>
        <v/>
      </c>
      <c r="BO387" s="344" t="str">
        <f>IFERROR(VLOOKUP($B385&amp;BO$14,Plan!$B$10:$H$300,7,FALSE),"")</f>
        <v/>
      </c>
      <c r="BP387" s="344" t="str">
        <f>IFERROR(VLOOKUP($B385&amp;BP$14,Plan!$B$10:$H$300,7,FALSE),"")</f>
        <v/>
      </c>
      <c r="BQ387" s="344" t="str">
        <f>IFERROR(VLOOKUP($B385&amp;BQ$14,Plan!$B$10:$H$300,7,FALSE),"")</f>
        <v/>
      </c>
      <c r="BR387" s="357"/>
      <c r="BS387" s="344" t="str">
        <f>IFERROR(VLOOKUP($B385&amp;BS$14,Plan!$B$10:$H$300,7,FALSE),"")</f>
        <v/>
      </c>
      <c r="BT387" s="344" t="str">
        <f>IFERROR(VLOOKUP($B385&amp;BT$14,Plan!$B$10:$H$300,7,FALSE),"")</f>
        <v/>
      </c>
      <c r="BU387" s="344" t="str">
        <f>IFERROR(VLOOKUP($B385&amp;BU$14,Plan!$B$10:$H$300,7,FALSE),"")</f>
        <v/>
      </c>
      <c r="BV387" s="344" t="str">
        <f>IFERROR(VLOOKUP($B385&amp;BV$14,Plan!$B$10:$H$300,7,FALSE),"")</f>
        <v/>
      </c>
      <c r="BW387" s="344" t="str">
        <f>IFERROR(VLOOKUP($B385&amp;BW$14,Plan!$B$10:$H$300,7,FALSE),"")</f>
        <v/>
      </c>
      <c r="BX387" s="344">
        <f>IFERROR(VLOOKUP($B385&amp;BX$14,Plan!$B$10:$H$300,7,FALSE),"")</f>
        <v>2</v>
      </c>
      <c r="BY387" s="344" t="str">
        <f>IFERROR(VLOOKUP($B385&amp;BY$14,Plan!$B$10:$H$300,7,FALSE),"")</f>
        <v/>
      </c>
      <c r="BZ387" s="331"/>
      <c r="CA387" s="344" t="str">
        <f>IFERROR(VLOOKUP($B385&amp;CA$14,Plan!$B$10:$H$300,7,FALSE),"")</f>
        <v/>
      </c>
      <c r="CB387" s="344" t="str">
        <f>IFERROR(VLOOKUP($B385&amp;CB$14,Plan!$B$10:$H$300,7,FALSE),"")</f>
        <v/>
      </c>
      <c r="CC387" s="344" t="str">
        <f>IFERROR(VLOOKUP($B385&amp;CC$14,Plan!$B$10:$H$300,7,FALSE),"")</f>
        <v/>
      </c>
      <c r="CD387" s="344" t="str">
        <f>IFERROR(VLOOKUP($B385&amp;CD$14,Plan!$B$10:$H$300,7,FALSE),"")</f>
        <v/>
      </c>
      <c r="CE387" s="344" t="str">
        <f>IFERROR(VLOOKUP($B385&amp;CE$14,Plan!$B$10:$H$300,7,FALSE),"")</f>
        <v/>
      </c>
      <c r="CF387" s="344" t="str">
        <f>IFERROR(VLOOKUP($B385&amp;CF$14,Plan!$B$10:$H$300,7,FALSE),"")</f>
        <v/>
      </c>
      <c r="CG387" s="331"/>
      <c r="CH387" s="344" t="str">
        <f>IFERROR(VLOOKUP($B385&amp;CH$14,Plan!$B$10:$H$300,7,FALSE),"")</f>
        <v/>
      </c>
      <c r="CI387" s="344" t="str">
        <f>IFERROR(VLOOKUP($B385&amp;CI$14,Plan!$B$10:$H$300,7,FALSE),"")</f>
        <v/>
      </c>
      <c r="CJ387" s="344" t="str">
        <f>IFERROR(VLOOKUP($B385&amp;CJ$14,Plan!$B$10:$H$300,7,FALSE),"")</f>
        <v/>
      </c>
      <c r="CK387" s="344" t="str">
        <f>IFERROR(VLOOKUP($B385&amp;CK$14,Plan!$B$10:$H$300,7,FALSE),"")</f>
        <v/>
      </c>
      <c r="CL387" s="344" t="str">
        <f>IFERROR(VLOOKUP($B385&amp;CL$14,Plan!$B$10:$H$300,7,FALSE),"")</f>
        <v/>
      </c>
      <c r="CM387" s="344" t="str">
        <f>IFERROR(VLOOKUP($B385&amp;CM$14,Plan!$B$10:$H$300,7,FALSE),"")</f>
        <v/>
      </c>
      <c r="CN387" s="344" t="str">
        <f>IFERROR(VLOOKUP($B385&amp;CN$14,Plan!$B$10:$H$300,7,FALSE),"")</f>
        <v/>
      </c>
      <c r="CO387" s="344" t="str">
        <f>IFERROR(VLOOKUP($B385&amp;CO$14,Plan!$B$10:$H$300,7,FALSE),"")</f>
        <v/>
      </c>
      <c r="CP387" s="702" t="str">
        <f>IFERROR(VLOOKUP($B385&amp;CP$14,Plan!$B$10:$H$300,7,FALSE),"")</f>
        <v/>
      </c>
      <c r="CQ387" s="360">
        <f>IFERROR(VLOOKUP($B385&amp;CQ$14,Plan!$B$10:$H$300,7,FALSE),"")</f>
        <v>2</v>
      </c>
      <c r="CR387" s="344" t="str">
        <f>IFERROR(VLOOKUP($B385&amp;CR$14,Plan!$B$10:$H$300,7,FALSE),"")</f>
        <v/>
      </c>
      <c r="CS387" s="355"/>
      <c r="CT387" s="345" t="str">
        <f>IFERROR(VLOOKUP($B385&amp;CT$14,Plan!$B$10:$H$300,7,FALSE),"")</f>
        <v/>
      </c>
      <c r="CU387" s="344" t="str">
        <f>IFERROR(VLOOKUP($B385&amp;CU$14,Plan!$B$10:$H$300,7,FALSE),"")</f>
        <v/>
      </c>
      <c r="CV387" s="344" t="str">
        <f>IFERROR(VLOOKUP($B385&amp;CV$14,Plan!$B$10:$H$300,7,FALSE),"")</f>
        <v/>
      </c>
      <c r="CW387" s="344"/>
      <c r="CX387" s="360" t="str">
        <f>IFERROR(VLOOKUP($B385&amp;CX$14,Plan!$B$10:$H$300,7,FALSE),"")</f>
        <v/>
      </c>
      <c r="CY387" s="344" t="str">
        <f>IFERROR(VLOOKUP($B385&amp;CY$14,Plan!$B$10:$H$300,7,FALSE),"")</f>
        <v/>
      </c>
      <c r="CZ387" s="355" t="str">
        <f>IFERROR(VLOOKUP($B385&amp;CZ$14,Plan!$B$10:$H$300,7,FALSE),"")</f>
        <v/>
      </c>
      <c r="DA387" s="360" t="str">
        <f>IFERROR(VLOOKUP($B385&amp;DA$14,Plan!$B$10:$H$300,7,FALSE),"")</f>
        <v/>
      </c>
      <c r="DB387" s="344" t="str">
        <f>IFERROR(VLOOKUP($B385&amp;DB$14,Plan!$B$10:$H$300,7,FALSE),"")</f>
        <v/>
      </c>
      <c r="DC387" s="344" t="str">
        <f>IFERROR(VLOOKUP($B385&amp;DC$14,Plan!$B$10:$H$300,7,FALSE),"")</f>
        <v/>
      </c>
      <c r="DD387" s="344" t="str">
        <f>IFERROR(VLOOKUP($B385&amp;DD$14,Plan!$B$10:$H$300,7,FALSE),"")</f>
        <v/>
      </c>
      <c r="DE387" s="344" t="str">
        <f>IFERROR(VLOOKUP($B385&amp;DE$14,Plan!$B$10:$H$300,7,FALSE),"")</f>
        <v/>
      </c>
      <c r="DF387" s="344" t="str">
        <f>IFERROR(VLOOKUP($B385&amp;DF$14,Plan!$B$10:$H$300,7,FALSE),"")</f>
        <v/>
      </c>
      <c r="DG387" s="344" t="str">
        <f>IFERROR(VLOOKUP($B385&amp;DG$14,Plan!$B$10:$H$300,7,FALSE),"")</f>
        <v/>
      </c>
      <c r="DH387" s="344" t="str">
        <f>IFERROR(VLOOKUP($B385&amp;DH$14,Plan!$B$10:$H$300,7,FALSE),"")</f>
        <v/>
      </c>
      <c r="DI387" s="344" t="str">
        <f>IFERROR(VLOOKUP($B385&amp;DI$14,Plan!$B$10:$H$300,7,FALSE),"")</f>
        <v/>
      </c>
      <c r="DJ387" s="344" t="str">
        <f>IFERROR(VLOOKUP($B385&amp;DJ$14,Plan!$B$10:$H$300,7,FALSE),"")</f>
        <v/>
      </c>
      <c r="DK387" s="344" t="str">
        <f>IFERROR(VLOOKUP($B385&amp;DK$14,Plan!$B$10:$H$300,7,FALSE),"")</f>
        <v/>
      </c>
      <c r="DL387" s="344" t="str">
        <f>IFERROR(VLOOKUP($B385&amp;DL$14,Plan!$B$10:$H$300,7,FALSE),"")</f>
        <v/>
      </c>
      <c r="DM387" s="344" t="str">
        <f>IFERROR(VLOOKUP($B385&amp;DM$14,Plan!$B$10:$H$300,7,FALSE),"")</f>
        <v/>
      </c>
      <c r="DN387" s="344" t="str">
        <f>IFERROR(VLOOKUP($B385&amp;DN$14,Plan!$B$10:$H$300,7,FALSE),"")</f>
        <v/>
      </c>
      <c r="DO387" s="344" t="str">
        <f>IFERROR(VLOOKUP($B385&amp;DO$14,Plan!$B$10:$H$300,7,FALSE),"")</f>
        <v/>
      </c>
      <c r="DP387" s="344" t="str">
        <f>IFERROR(VLOOKUP($B385&amp;DP$14,Plan!$B$10:$H$300,7,FALSE),"")</f>
        <v/>
      </c>
      <c r="DQ387" s="344" t="str">
        <f>IFERROR(VLOOKUP($B385&amp;DQ$14,Plan!$B$10:$H$300,7,FALSE),"")</f>
        <v/>
      </c>
      <c r="DR387" s="972" t="str">
        <f>IFERROR(VLOOKUP($B385&amp;DR$14,Plan!$B$10:$H$300,7,FALSE),"")</f>
        <v/>
      </c>
      <c r="DS387" s="972" t="str">
        <f>IFERROR(VLOOKUP($B385&amp;DS$14,Plan!$B$10:$H$300,7,FALSE),"")</f>
        <v/>
      </c>
      <c r="DT387" s="355" t="str">
        <f>IFERROR(VLOOKUP($B385&amp;DT$14,Plan!$B$10:$H$300,7,FALSE),"")</f>
        <v/>
      </c>
      <c r="DV387" s="103">
        <f t="shared" si="63"/>
        <v>2</v>
      </c>
    </row>
    <row r="388" spans="1:126" s="103" customFormat="1">
      <c r="A388" s="1076"/>
      <c r="B388" s="1073"/>
      <c r="C388" s="1081"/>
      <c r="D388" s="1082"/>
      <c r="E388" s="1085"/>
      <c r="F388" s="1088"/>
      <c r="G388" s="1088"/>
      <c r="H388" s="342" t="s">
        <v>358</v>
      </c>
      <c r="I388" s="441"/>
      <c r="J388" s="320" t="str">
        <f>IF(IFERROR(VLOOKUP($B385&amp;J$14,Plan!$B$10:$K$300,9,FALSE),"")=0,"",IFERROR(VLOOKUP($B385&amp;J$14,Plan!$B$10:$K$300,9,FALSE),""))</f>
        <v/>
      </c>
      <c r="K388" s="320" t="str">
        <f>IF(IFERROR(VLOOKUP($B385&amp;K$14,Plan!$B$10:$K$300,9,FALSE),"")=0,"",IFERROR(VLOOKUP($B385&amp;K$14,Plan!$B$10:$K$300,9,FALSE),""))</f>
        <v/>
      </c>
      <c r="L388" s="320" t="str">
        <f>IF(IFERROR(VLOOKUP($B385&amp;L$14,Plan!$B$10:$K$300,9,FALSE),"")=0,"",IFERROR(VLOOKUP($B385&amp;L$14,Plan!$B$10:$K$300,9,FALSE),""))</f>
        <v/>
      </c>
      <c r="M388" s="320" t="str">
        <f>IF(IFERROR(VLOOKUP($B385&amp;M$14,Plan!$B$10:$K$300,9,FALSE),"")=0,"",IFERROR(VLOOKUP($B385&amp;M$14,Plan!$B$10:$K$300,9,FALSE),""))</f>
        <v/>
      </c>
      <c r="N388" s="320" t="str">
        <f>IF(IFERROR(VLOOKUP($B385&amp;N$14,Plan!$B$10:$K$300,9,FALSE),"")=0,"",IFERROR(VLOOKUP($B385&amp;N$14,Plan!$B$10:$K$300,9,FALSE),""))</f>
        <v/>
      </c>
      <c r="O388" s="320" t="str">
        <f>IF(IFERROR(VLOOKUP($B385&amp;O$14,Plan!$B$10:$K$300,9,FALSE),"")=0,"",IFERROR(VLOOKUP($B385&amp;O$14,Plan!$B$10:$K$300,9,FALSE),""))</f>
        <v/>
      </c>
      <c r="P388" s="320" t="str">
        <f>IF(IFERROR(VLOOKUP($B385&amp;P$14,Plan!$B$10:$K$300,9,FALSE),"")=0,"",IFERROR(VLOOKUP($B385&amp;P$14,Plan!$B$10:$K$300,9,FALSE),""))</f>
        <v/>
      </c>
      <c r="Q388" s="320" t="str">
        <f>IF(IFERROR(VLOOKUP($B385&amp;Q$14,Plan!$B$10:$K$300,9,FALSE),"")=0,"",IFERROR(VLOOKUP($B385&amp;Q$14,Plan!$B$10:$K$300,9,FALSE),""))</f>
        <v/>
      </c>
      <c r="R388" s="320" t="str">
        <f>IF(IFERROR(VLOOKUP($B385&amp;R$14,Plan!$B$10:$K$300,9,FALSE),"")=0,"",IFERROR(VLOOKUP($B385&amp;R$14,Plan!$B$10:$K$300,9,FALSE),""))</f>
        <v/>
      </c>
      <c r="S388" s="320" t="str">
        <f>IF(IFERROR(VLOOKUP($B385&amp;S$14,Plan!$B$10:$K$300,9,FALSE),"")=0,"",IFERROR(VLOOKUP($B385&amp;S$14,Plan!$B$10:$K$300,9,FALSE),""))</f>
        <v/>
      </c>
      <c r="T388" s="320" t="str">
        <f>IF(IFERROR(VLOOKUP($B385&amp;T$14,Plan!$B$10:$K$300,9,FALSE),"")=0,"",IFERROR(VLOOKUP($B385&amp;T$14,Plan!$B$10:$K$300,9,FALSE),""))</f>
        <v/>
      </c>
      <c r="U388" s="320" t="str">
        <f>IF(IFERROR(VLOOKUP($B385&amp;U$14,Plan!$B$10:$K$300,9,FALSE),"")=0,"",IFERROR(VLOOKUP($B385&amp;U$14,Plan!$B$10:$K$300,9,FALSE),""))</f>
        <v/>
      </c>
      <c r="V388" s="320" t="str">
        <f>IF(IFERROR(VLOOKUP($B385&amp;V$14,Plan!$B$10:$K$300,9,FALSE),"")=0,"",IFERROR(VLOOKUP($B385&amp;V$14,Plan!$B$10:$K$300,9,FALSE),""))</f>
        <v/>
      </c>
      <c r="W388" s="320" t="str">
        <f>IF(IFERROR(VLOOKUP($B385&amp;W$14,Plan!$B$10:$K$300,9,FALSE),"")=0,"",IFERROR(VLOOKUP($B385&amp;W$14,Plan!$B$10:$K$300,9,FALSE),""))</f>
        <v/>
      </c>
      <c r="X388" s="320" t="str">
        <f>IF(IFERROR(VLOOKUP($B385&amp;X$14,Plan!$B$10:$K$300,9,FALSE),"")=0,"",IFERROR(VLOOKUP($B385&amp;X$14,Plan!$B$10:$K$300,9,FALSE),""))</f>
        <v/>
      </c>
      <c r="Y388" s="320" t="str">
        <f>IF(IFERROR(VLOOKUP($B385&amp;Y$14,Plan!$B$10:$K$300,9,FALSE),"")=0,"",IFERROR(VLOOKUP($B385&amp;Y$14,Plan!$B$10:$K$300,9,FALSE),""))</f>
        <v/>
      </c>
      <c r="Z388" s="320" t="str">
        <f>IF(IFERROR(VLOOKUP($B385&amp;Z$14,Plan!$B$10:$K$300,9,FALSE),"")=0,"",IFERROR(VLOOKUP($B385&amp;Z$14,Plan!$B$10:$K$300,9,FALSE),""))</f>
        <v/>
      </c>
      <c r="AA388" s="320" t="str">
        <f>IF(IFERROR(VLOOKUP($B385&amp;AA$14,Plan!$B$10:$K$300,9,FALSE),"")=0,"",IFERROR(VLOOKUP($B385&amp;AA$14,Plan!$B$10:$K$300,9,FALSE),""))</f>
        <v/>
      </c>
      <c r="AB388" s="320" t="str">
        <f>IF(IFERROR(VLOOKUP($B385&amp;AB$14,Plan!$B$10:$K$300,9,FALSE),"")=0,"",IFERROR(VLOOKUP($B385&amp;AB$14,Plan!$B$10:$K$300,9,FALSE),""))</f>
        <v/>
      </c>
      <c r="AC388" s="703" t="str">
        <f>IF(IFERROR(VLOOKUP($B385&amp;AC$14,Plan!$B$10:$K$300,9,FALSE),"")=0,"",IFERROR(VLOOKUP($B385&amp;AC$14,Plan!$B$10:$K$300,9,FALSE),""))</f>
        <v/>
      </c>
      <c r="AD388" s="703" t="str">
        <f>IF(IFERROR(VLOOKUP($B385&amp;AD$14,Plan!$B$10:$K$300,9,FALSE),"")=0,"",IFERROR(VLOOKUP($B385&amp;AD$14,Plan!$B$10:$K$300,9,FALSE),""))</f>
        <v/>
      </c>
      <c r="AE388" s="703" t="str">
        <f>IF(IFERROR(VLOOKUP($B385&amp;AE$14,Plan!$B$10:$K$300,9,FALSE),"")=0,"",IFERROR(VLOOKUP($B385&amp;AE$14,Plan!$B$10:$K$300,9,FALSE),""))</f>
        <v/>
      </c>
      <c r="AF388" s="354"/>
      <c r="AG388" s="320" t="str">
        <f>IF(IFERROR(VLOOKUP($B385&amp;AG$14,Plan!$B$10:$K$300,9,FALSE),"")=0,"",IFERROR(VLOOKUP($B385&amp;AG$14,Plan!$B$10:$K$300,9,FALSE),""))</f>
        <v/>
      </c>
      <c r="AH388" s="320" t="str">
        <f>IF(IFERROR(VLOOKUP($B385&amp;AH$14,Plan!$B$10:$K$300,9,FALSE),"")=0,"",IFERROR(VLOOKUP($B385&amp;AH$14,Plan!$B$10:$K$300,9,FALSE),""))</f>
        <v/>
      </c>
      <c r="AI388" s="320" t="str">
        <f>IF(IFERROR(VLOOKUP($B385&amp;AI$14,Plan!$B$10:$K$300,9,FALSE),"")=0,"",IFERROR(VLOOKUP($B385&amp;AI$14,Plan!$B$10:$K$300,9,FALSE),""))</f>
        <v/>
      </c>
      <c r="AJ388" s="320" t="str">
        <f>IF(IFERROR(VLOOKUP($B385&amp;AJ$14,Plan!$B$10:$K$300,9,FALSE),"")=0,"",IFERROR(VLOOKUP($B385&amp;AJ$14,Plan!$B$10:$K$300,9,FALSE),""))</f>
        <v/>
      </c>
      <c r="AK388" s="320" t="str">
        <f>IF(IFERROR(VLOOKUP($B385&amp;AK$14,Plan!$B$10:$K$300,9,FALSE),"")=0,"",IFERROR(VLOOKUP($B385&amp;AK$14,Plan!$B$10:$K$300,9,FALSE),""))</f>
        <v/>
      </c>
      <c r="AL388" s="320" t="str">
        <f>IF(IFERROR(VLOOKUP($B385&amp;AL$14,Plan!$B$10:$K$300,9,FALSE),"")=0,"",IFERROR(VLOOKUP($B385&amp;AL$14,Plan!$B$10:$K$300,9,FALSE),""))</f>
        <v/>
      </c>
      <c r="AM388" s="320" t="str">
        <f>IF(IFERROR(VLOOKUP($B385&amp;AM$14,Plan!$B$10:$K$300,9,FALSE),"")=0,"",IFERROR(VLOOKUP($B385&amp;AM$14,Plan!$B$10:$K$300,9,FALSE),""))</f>
        <v/>
      </c>
      <c r="AN388" s="320" t="str">
        <f>IF(IFERROR(VLOOKUP($B385&amp;AN$14,Plan!$B$10:$K$300,9,FALSE),"")=0,"",IFERROR(VLOOKUP($B385&amp;AN$14,Plan!$B$10:$K$300,9,FALSE),""))</f>
        <v/>
      </c>
      <c r="AO388" s="320" t="str">
        <f>IF(IFERROR(VLOOKUP($B385&amp;AO$14,Plan!$B$10:$K$300,9,FALSE),"")=0,"",IFERROR(VLOOKUP($B385&amp;AO$14,Plan!$B$10:$K$300,9,FALSE),""))</f>
        <v/>
      </c>
      <c r="AP388" s="320" t="str">
        <f>IF(IFERROR(VLOOKUP($B385&amp;AP$14,Plan!$B$10:$K$300,9,FALSE),"")=0,"",IFERROR(VLOOKUP($B385&amp;AP$14,Plan!$B$10:$K$300,9,FALSE),""))</f>
        <v/>
      </c>
      <c r="AQ388" s="320" t="str">
        <f>IF(IFERROR(VLOOKUP($B385&amp;AQ$14,Plan!$B$10:$K$300,9,FALSE),"")=0,"",IFERROR(VLOOKUP($B385&amp;AQ$14,Plan!$B$10:$K$300,9,FALSE),""))</f>
        <v/>
      </c>
      <c r="AR388" s="320" t="str">
        <f>IF(IFERROR(VLOOKUP($B385&amp;AR$14,Plan!$B$10:$K$300,9,FALSE),"")=0,"",IFERROR(VLOOKUP($B385&amp;AR$14,Plan!$B$10:$K$300,9,FALSE),""))</f>
        <v/>
      </c>
      <c r="AS388" s="320" t="str">
        <f>IF(IFERROR(VLOOKUP($B385&amp;AS$14,Plan!$B$10:$K$300,9,FALSE),"")=0,"",IFERROR(VLOOKUP($B385&amp;AS$14,Plan!$B$10:$K$300,9,FALSE),""))</f>
        <v/>
      </c>
      <c r="AT388" s="320" t="str">
        <f>IF(IFERROR(VLOOKUP($B385&amp;AT$14,Plan!$B$10:$K$300,9,FALSE),"")=0,"",IFERROR(VLOOKUP($B385&amp;AT$14,Plan!$B$10:$K$300,9,FALSE),""))</f>
        <v/>
      </c>
      <c r="AU388" s="320" t="str">
        <f>IF(IFERROR(VLOOKUP($B385&amp;AU$14,Plan!$B$10:$K$300,9,FALSE),"")=0,"",IFERROR(VLOOKUP($B385&amp;AU$14,Plan!$B$10:$K$300,9,FALSE),""))</f>
        <v/>
      </c>
      <c r="AV388" s="320" t="str">
        <f>IF(IFERROR(VLOOKUP($B385&amp;AV$14,Plan!$B$10:$K$300,9,FALSE),"")=0,"",IFERROR(VLOOKUP($B385&amp;AV$14,Plan!$B$10:$K$300,9,FALSE),""))</f>
        <v/>
      </c>
      <c r="AW388" s="320" t="str">
        <f>IF(IFERROR(VLOOKUP($B385&amp;AW$14,Plan!$B$10:$K$300,9,FALSE),"")=0,"",IFERROR(VLOOKUP($B385&amp;AW$14,Plan!$B$10:$K$300,9,FALSE),""))</f>
        <v/>
      </c>
      <c r="AX388" s="320" t="str">
        <f>IF(IFERROR(VLOOKUP($B385&amp;AX$14,Plan!$B$10:$K$300,9,FALSE),"")=0,"",IFERROR(VLOOKUP($B385&amp;AX$14,Plan!$B$10:$K$300,9,FALSE),""))</f>
        <v/>
      </c>
      <c r="AY388" s="320" t="str">
        <f>IF(IFERROR(VLOOKUP($B385&amp;AY$14,Plan!$B$10:$K$300,9,FALSE),"")=0,"",IFERROR(VLOOKUP($B385&amp;AY$14,Plan!$B$10:$K$300,9,FALSE),""))</f>
        <v/>
      </c>
      <c r="AZ388" s="320" t="str">
        <f>IF(IFERROR(VLOOKUP($B385&amp;AZ$14,Plan!$B$10:$K$300,9,FALSE),"")=0,"",IFERROR(VLOOKUP($B385&amp;AZ$14,Plan!$B$10:$K$300,9,FALSE),""))</f>
        <v/>
      </c>
      <c r="BA388" s="323" t="str">
        <f>IF(IFERROR(VLOOKUP($B385&amp;BA$14,Plan!$B$10:$K$300,9,FALSE),"")=0,"",IFERROR(VLOOKUP($B385&amp;BA$14,Plan!$B$10:$K$300,9,FALSE),""))</f>
        <v/>
      </c>
      <c r="BB388" s="328"/>
      <c r="BC388" s="321" t="str">
        <f>IF(IFERROR(VLOOKUP($B385&amp;BC$14,Plan!$B$10:$K$300,9,FALSE),"")=0,"",IFERROR(VLOOKUP($B385&amp;BC$14,Plan!$B$10:$K$300,9,FALSE),""))</f>
        <v/>
      </c>
      <c r="BD388" s="320" t="str">
        <f>IF(IFERROR(VLOOKUP($B385&amp;BD$14,Plan!$B$10:$K$300,9,FALSE),"")=0,"",IFERROR(VLOOKUP($B385&amp;BD$14,Plan!$B$10:$K$300,9,FALSE),""))</f>
        <v/>
      </c>
      <c r="BE388" s="320" t="str">
        <f>IF(IFERROR(VLOOKUP($B385&amp;BE$14,Plan!$B$10:$K$300,9,FALSE),"")=0,"",IFERROR(VLOOKUP($B385&amp;BE$14,Plan!$B$10:$K$300,9,FALSE),""))</f>
        <v/>
      </c>
      <c r="BF388" s="320" t="str">
        <f>IF(IFERROR(VLOOKUP($B385&amp;BF$14,Plan!$B$10:$K$300,9,FALSE),"")=0,"",IFERROR(VLOOKUP($B385&amp;BF$14,Plan!$B$10:$K$300,9,FALSE),""))</f>
        <v/>
      </c>
      <c r="BG388" s="328"/>
      <c r="BH388" s="320" t="str">
        <f>IF(IFERROR(VLOOKUP($B385&amp;BH$14,Plan!$B$10:$K$300,9,FALSE),"")=0,"",IFERROR(VLOOKUP($B385&amp;BH$14,Plan!$B$10:$K$300,9,FALSE),""))</f>
        <v/>
      </c>
      <c r="BI388" s="320" t="str">
        <f>IF(IFERROR(VLOOKUP($B385&amp;BI$14,Plan!$B$10:$K$300,9,FALSE),"")=0,"",IFERROR(VLOOKUP($B385&amp;BI$14,Plan!$B$10:$K$300,9,FALSE),""))</f>
        <v/>
      </c>
      <c r="BJ388" s="320" t="str">
        <f>IF(IFERROR(VLOOKUP($B385&amp;BJ$14,Plan!$B$10:$K$300,9,FALSE),"")=0,"",IFERROR(VLOOKUP($B385&amp;BJ$14,Plan!$B$10:$K$300,9,FALSE),""))</f>
        <v/>
      </c>
      <c r="BK388" s="320" t="str">
        <f>IF(IFERROR(VLOOKUP($B385&amp;BK$14,Plan!$B$10:$K$300,9,FALSE),"")=0,"",IFERROR(VLOOKUP($B385&amp;BK$14,Plan!$B$10:$K$300,9,FALSE),""))</f>
        <v/>
      </c>
      <c r="BL388" s="328"/>
      <c r="BM388" s="320" t="str">
        <f>IF(IFERROR(VLOOKUP($B385&amp;BM$14,Plan!$B$10:$K$300,9,FALSE),"")=0,"",IFERROR(VLOOKUP($B385&amp;BM$14,Plan!$B$10:$K$300,9,FALSE),""))</f>
        <v/>
      </c>
      <c r="BN388" s="320" t="str">
        <f>IF(IFERROR(VLOOKUP($B385&amp;BN$14,Plan!$B$10:$K$300,9,FALSE),"")=0,"",IFERROR(VLOOKUP($B385&amp;BN$14,Plan!$B$10:$K$300,9,FALSE),""))</f>
        <v/>
      </c>
      <c r="BO388" s="320" t="str">
        <f>IF(IFERROR(VLOOKUP($B385&amp;BO$14,Plan!$B$10:$K$300,9,FALSE),"")=0,"",IFERROR(VLOOKUP($B385&amp;BO$14,Plan!$B$10:$K$300,9,FALSE),""))</f>
        <v/>
      </c>
      <c r="BP388" s="320" t="str">
        <f>IF(IFERROR(VLOOKUP($B385&amp;BP$14,Plan!$B$10:$K$300,9,FALSE),"")=0,"",IFERROR(VLOOKUP($B385&amp;BP$14,Plan!$B$10:$K$300,9,FALSE),""))</f>
        <v/>
      </c>
      <c r="BQ388" s="320" t="str">
        <f>IF(IFERROR(VLOOKUP($B385&amp;BQ$14,Plan!$B$10:$K$300,9,FALSE),"")=0,"",IFERROR(VLOOKUP($B385&amp;BQ$14,Plan!$B$10:$K$300,9,FALSE),""))</f>
        <v/>
      </c>
      <c r="BR388" s="358"/>
      <c r="BS388" s="320" t="str">
        <f>IF(IFERROR(VLOOKUP($B385&amp;BS$14,Plan!$B$10:$K$300,9,FALSE),"")=0,"",IFERROR(VLOOKUP($B385&amp;BS$14,Plan!$B$10:$K$300,9,FALSE),""))</f>
        <v/>
      </c>
      <c r="BT388" s="320" t="str">
        <f>IF(IFERROR(VLOOKUP($B385&amp;BT$14,Plan!$B$10:$K$300,9,FALSE),"")=0,"",IFERROR(VLOOKUP($B385&amp;BT$14,Plan!$B$10:$K$300,9,FALSE),""))</f>
        <v/>
      </c>
      <c r="BU388" s="320" t="str">
        <f>IF(IFERROR(VLOOKUP($B385&amp;BU$14,Plan!$B$10:$K$300,9,FALSE),"")=0,"",IFERROR(VLOOKUP($B385&amp;BU$14,Plan!$B$10:$K$300,9,FALSE),""))</f>
        <v/>
      </c>
      <c r="BV388" s="320" t="str">
        <f>IF(IFERROR(VLOOKUP($B385&amp;BV$14,Plan!$B$10:$K$300,9,FALSE),"")=0,"",IFERROR(VLOOKUP($B385&amp;BV$14,Plan!$B$10:$K$300,9,FALSE),""))</f>
        <v/>
      </c>
      <c r="BW388" s="320" t="str">
        <f>IF(IFERROR(VLOOKUP($B385&amp;BW$14,Plan!$B$10:$K$300,9,FALSE),"")=0,"",IFERROR(VLOOKUP($B385&amp;BW$14,Plan!$B$10:$K$300,9,FALSE),""))</f>
        <v/>
      </c>
      <c r="BX388" s="320" t="str">
        <f>IF(IFERROR(VLOOKUP($B385&amp;BX$14,Plan!$B$10:$K$300,9,FALSE),"")=0,"",IFERROR(VLOOKUP($B385&amp;BX$14,Plan!$B$10:$K$300,9,FALSE),""))</f>
        <v/>
      </c>
      <c r="BY388" s="320" t="str">
        <f>IF(IFERROR(VLOOKUP($B385&amp;BY$14,Plan!$B$10:$K$300,9,FALSE),"")=0,"",IFERROR(VLOOKUP($B385&amp;BY$14,Plan!$B$10:$K$300,9,FALSE),""))</f>
        <v/>
      </c>
      <c r="BZ388" s="328"/>
      <c r="CA388" s="320" t="str">
        <f>IF(IFERROR(VLOOKUP($B385&amp;CA$14,Plan!$B$10:$K$300,9,FALSE),"")=0,"",IFERROR(VLOOKUP($B385&amp;CA$14,Plan!$B$10:$K$300,9,FALSE),""))</f>
        <v/>
      </c>
      <c r="CB388" s="320" t="str">
        <f>IF(IFERROR(VLOOKUP($B385&amp;CB$14,Plan!$B$10:$K$300,9,FALSE),"")=0,"",IFERROR(VLOOKUP($B385&amp;CB$14,Plan!$B$10:$K$300,9,FALSE),""))</f>
        <v/>
      </c>
      <c r="CC388" s="320" t="str">
        <f>IF(IFERROR(VLOOKUP($B385&amp;CC$14,Plan!$B$10:$K$300,9,FALSE),"")=0,"",IFERROR(VLOOKUP($B385&amp;CC$14,Plan!$B$10:$K$300,9,FALSE),""))</f>
        <v/>
      </c>
      <c r="CD388" s="320" t="str">
        <f>IF(IFERROR(VLOOKUP($B385&amp;CD$14,Plan!$B$10:$K$300,9,FALSE),"")=0,"",IFERROR(VLOOKUP($B385&amp;CD$14,Plan!$B$10:$K$300,9,FALSE),""))</f>
        <v/>
      </c>
      <c r="CE388" s="320" t="str">
        <f>IF(IFERROR(VLOOKUP($B385&amp;CE$14,Plan!$B$10:$K$300,9,FALSE),"")=0,"",IFERROR(VLOOKUP($B385&amp;CE$14,Plan!$B$10:$K$300,9,FALSE),""))</f>
        <v/>
      </c>
      <c r="CF388" s="320" t="str">
        <f>IF(IFERROR(VLOOKUP($B385&amp;CF$14,Plan!$B$10:$K$300,9,FALSE),"")=0,"",IFERROR(VLOOKUP($B385&amp;CF$14,Plan!$B$10:$K$300,9,FALSE),""))</f>
        <v/>
      </c>
      <c r="CG388" s="328"/>
      <c r="CH388" s="320" t="str">
        <f>IF(IFERROR(VLOOKUP($B385&amp;CH$14,Plan!$B$10:$K$300,9,FALSE),"")=0,"",IFERROR(VLOOKUP($B385&amp;CH$14,Plan!$B$10:$K$300,9,FALSE),""))</f>
        <v/>
      </c>
      <c r="CI388" s="320" t="str">
        <f>IF(IFERROR(VLOOKUP($B385&amp;CI$14,Plan!$B$10:$K$300,9,FALSE),"")=0,"",IFERROR(VLOOKUP($B385&amp;CI$14,Plan!$B$10:$K$300,9,FALSE),""))</f>
        <v/>
      </c>
      <c r="CJ388" s="320" t="str">
        <f>IF(IFERROR(VLOOKUP($B385&amp;CJ$14,Plan!$B$10:$K$300,9,FALSE),"")=0,"",IFERROR(VLOOKUP($B385&amp;CJ$14,Plan!$B$10:$K$300,9,FALSE),""))</f>
        <v/>
      </c>
      <c r="CK388" s="320" t="str">
        <f>IF(IFERROR(VLOOKUP($B385&amp;CK$14,Plan!$B$10:$K$300,9,FALSE),"")=0,"",IFERROR(VLOOKUP($B385&amp;CK$14,Plan!$B$10:$K$300,9,FALSE),""))</f>
        <v/>
      </c>
      <c r="CL388" s="320" t="str">
        <f>IF(IFERROR(VLOOKUP($B385&amp;CL$14,Plan!$B$10:$K$300,9,FALSE),"")=0,"",IFERROR(VLOOKUP($B385&amp;CL$14,Plan!$B$10:$K$300,9,FALSE),""))</f>
        <v/>
      </c>
      <c r="CM388" s="320" t="str">
        <f>IF(IFERROR(VLOOKUP($B385&amp;CM$14,Plan!$B$10:$K$300,9,FALSE),"")=0,"",IFERROR(VLOOKUP($B385&amp;CM$14,Plan!$B$10:$K$300,9,FALSE),""))</f>
        <v/>
      </c>
      <c r="CN388" s="320" t="str">
        <f>IF(IFERROR(VLOOKUP($B385&amp;CN$14,Plan!$B$10:$K$300,9,FALSE),"")=0,"",IFERROR(VLOOKUP($B385&amp;CN$14,Plan!$B$10:$K$300,9,FALSE),""))</f>
        <v/>
      </c>
      <c r="CO388" s="320" t="str">
        <f>IF(IFERROR(VLOOKUP($B385&amp;CO$14,Plan!$B$10:$K$300,9,FALSE),"")=0,"",IFERROR(VLOOKUP($B385&amp;CO$14,Plan!$B$10:$K$300,9,FALSE),""))</f>
        <v/>
      </c>
      <c r="CP388" s="703" t="str">
        <f>IF(IFERROR(VLOOKUP($B385&amp;CP$14,Plan!$B$10:$K$300,9,FALSE),"")=0,"",IFERROR(VLOOKUP($B385&amp;CP$14,Plan!$B$10:$K$300,9,FALSE),""))</f>
        <v/>
      </c>
      <c r="CQ388" s="322" t="str">
        <f>IF(IFERROR(VLOOKUP($B385&amp;CQ$14,Plan!$B$10:$K$300,9,FALSE),"")=0,"",IFERROR(VLOOKUP($B385&amp;CQ$14,Plan!$B$10:$K$300,9,FALSE),""))</f>
        <v/>
      </c>
      <c r="CR388" s="320" t="str">
        <f>IF(IFERROR(VLOOKUP($B385&amp;CR$14,Plan!$B$10:$K$300,9,FALSE),"")=0,"",IFERROR(VLOOKUP($B385&amp;CR$14,Plan!$B$10:$K$300,9,FALSE),""))</f>
        <v/>
      </c>
      <c r="CS388" s="323"/>
      <c r="CT388" s="321" t="str">
        <f>IF(IFERROR(VLOOKUP($B385&amp;CT$14,Plan!$B$10:$K$300,9,FALSE),"")=0,"",IFERROR(VLOOKUP($B385&amp;CT$14,Plan!$B$10:$K$300,9,FALSE),""))</f>
        <v/>
      </c>
      <c r="CU388" s="320" t="str">
        <f>IF(IFERROR(VLOOKUP($B385&amp;CU$14,Plan!$B$10:$K$300,9,FALSE),"")=0,"",IFERROR(VLOOKUP($B385&amp;CU$14,Plan!$B$10:$K$300,9,FALSE),""))</f>
        <v/>
      </c>
      <c r="CV388" s="320" t="str">
        <f>IF(IFERROR(VLOOKUP($B385&amp;CV$14,Plan!$B$10:$K$300,9,FALSE),"")=0,"",IFERROR(VLOOKUP($B385&amp;CV$14,Plan!$B$10:$K$300,9,FALSE),""))</f>
        <v/>
      </c>
      <c r="CW388" s="320"/>
      <c r="CX388" s="322" t="str">
        <f>IF(IFERROR(VLOOKUP($B385&amp;CX$14,Plan!$B$10:$K$300,9,FALSE),"")=0,"",IFERROR(VLOOKUP($B385&amp;CX$14,Plan!$B$10:$K$300,9,FALSE),""))</f>
        <v/>
      </c>
      <c r="CY388" s="320" t="str">
        <f>IF(IFERROR(VLOOKUP($B385&amp;CY$14,Plan!$B$10:$K$300,9,FALSE),"")=0,"",IFERROR(VLOOKUP($B385&amp;CY$14,Plan!$B$10:$K$300,9,FALSE),""))</f>
        <v/>
      </c>
      <c r="CZ388" s="323" t="str">
        <f>IF(IFERROR(VLOOKUP($B385&amp;CZ$14,Plan!$B$10:$K$300,9,FALSE),"")=0,"",IFERROR(VLOOKUP($B385&amp;CZ$14,Plan!$B$10:$K$300,9,FALSE),""))</f>
        <v/>
      </c>
      <c r="DA388" s="322" t="str">
        <f>IF(IFERROR(VLOOKUP($B385&amp;DA$14,Plan!$B$10:$K$300,9,FALSE),"")=0,"",IFERROR(VLOOKUP($B385&amp;DA$14,Plan!$B$10:$K$300,9,FALSE),""))</f>
        <v/>
      </c>
      <c r="DB388" s="320" t="str">
        <f>IF(IFERROR(VLOOKUP($B385&amp;DB$14,Plan!$B$10:$K$300,9,FALSE),"")=0,"",IFERROR(VLOOKUP($B385&amp;DB$14,Plan!$B$10:$K$300,9,FALSE),""))</f>
        <v/>
      </c>
      <c r="DC388" s="320" t="str">
        <f>IF(IFERROR(VLOOKUP($B385&amp;DC$14,Plan!$B$10:$K$300,9,FALSE),"")=0,"",IFERROR(VLOOKUP($B385&amp;DC$14,Plan!$B$10:$K$300,9,FALSE),""))</f>
        <v/>
      </c>
      <c r="DD388" s="320" t="str">
        <f>IF(IFERROR(VLOOKUP($B385&amp;DD$14,Plan!$B$10:$K$300,9,FALSE),"")=0,"",IFERROR(VLOOKUP($B385&amp;DD$14,Plan!$B$10:$K$300,9,FALSE),""))</f>
        <v/>
      </c>
      <c r="DE388" s="320" t="str">
        <f>IF(IFERROR(VLOOKUP($B385&amp;DE$14,Plan!$B$10:$K$300,9,FALSE),"")=0,"",IFERROR(VLOOKUP($B385&amp;DE$14,Plan!$B$10:$K$300,9,FALSE),""))</f>
        <v/>
      </c>
      <c r="DF388" s="320" t="str">
        <f>IF(IFERROR(VLOOKUP($B385&amp;DF$14,Plan!$B$10:$K$300,9,FALSE),"")=0,"",IFERROR(VLOOKUP($B385&amp;DF$14,Plan!$B$10:$K$300,9,FALSE),""))</f>
        <v/>
      </c>
      <c r="DG388" s="320" t="str">
        <f>IF(IFERROR(VLOOKUP($B385&amp;DG$14,Plan!$B$10:$K$300,9,FALSE),"")=0,"",IFERROR(VLOOKUP($B385&amp;DG$14,Plan!$B$10:$K$300,9,FALSE),""))</f>
        <v/>
      </c>
      <c r="DH388" s="320" t="str">
        <f>IF(IFERROR(VLOOKUP($B385&amp;DH$14,Plan!$B$10:$K$300,9,FALSE),"")=0,"",IFERROR(VLOOKUP($B385&amp;DH$14,Plan!$B$10:$K$300,9,FALSE),""))</f>
        <v/>
      </c>
      <c r="DI388" s="320" t="str">
        <f>IF(IFERROR(VLOOKUP($B385&amp;DI$14,Plan!$B$10:$K$300,9,FALSE),"")=0,"",IFERROR(VLOOKUP($B385&amp;DI$14,Plan!$B$10:$K$300,9,FALSE),""))</f>
        <v/>
      </c>
      <c r="DJ388" s="320" t="str">
        <f>IF(IFERROR(VLOOKUP($B385&amp;DJ$14,Plan!$B$10:$K$300,9,FALSE),"")=0,"",IFERROR(VLOOKUP($B385&amp;DJ$14,Plan!$B$10:$K$300,9,FALSE),""))</f>
        <v/>
      </c>
      <c r="DK388" s="320" t="str">
        <f>IF(IFERROR(VLOOKUP($B385&amp;DK$14,Plan!$B$10:$K$300,9,FALSE),"")=0,"",IFERROR(VLOOKUP($B385&amp;DK$14,Plan!$B$10:$K$300,9,FALSE),""))</f>
        <v/>
      </c>
      <c r="DL388" s="320" t="str">
        <f>IF(IFERROR(VLOOKUP($B385&amp;DL$14,Plan!$B$10:$K$300,9,FALSE),"")=0,"",IFERROR(VLOOKUP($B385&amp;DL$14,Plan!$B$10:$K$300,9,FALSE),""))</f>
        <v/>
      </c>
      <c r="DM388" s="320" t="str">
        <f>IF(IFERROR(VLOOKUP($B385&amp;DM$14,Plan!$B$10:$K$300,9,FALSE),"")=0,"",IFERROR(VLOOKUP($B385&amp;DM$14,Plan!$B$10:$K$300,9,FALSE),""))</f>
        <v/>
      </c>
      <c r="DN388" s="320" t="str">
        <f>IF(IFERROR(VLOOKUP($B385&amp;DN$14,Plan!$B$10:$K$300,9,FALSE),"")=0,"",IFERROR(VLOOKUP($B385&amp;DN$14,Plan!$B$10:$K$300,9,FALSE),""))</f>
        <v/>
      </c>
      <c r="DO388" s="320" t="str">
        <f>IF(IFERROR(VLOOKUP($B385&amp;DO$14,Plan!$B$10:$K$300,9,FALSE),"")=0,"",IFERROR(VLOOKUP($B385&amp;DO$14,Plan!$B$10:$K$300,9,FALSE),""))</f>
        <v/>
      </c>
      <c r="DP388" s="320" t="str">
        <f>IF(IFERROR(VLOOKUP($B385&amp;DP$14,Plan!$B$10:$K$300,9,FALSE),"")=0,"",IFERROR(VLOOKUP($B385&amp;DP$14,Plan!$B$10:$K$300,9,FALSE),""))</f>
        <v/>
      </c>
      <c r="DQ388" s="320" t="str">
        <f>IF(IFERROR(VLOOKUP($B385&amp;DQ$14,Plan!$B$10:$K$300,9,FALSE),"")=0,"",IFERROR(VLOOKUP($B385&amp;DQ$14,Plan!$B$10:$K$300,9,FALSE),""))</f>
        <v/>
      </c>
      <c r="DR388" s="973" t="str">
        <f>IF(IFERROR(VLOOKUP($B385&amp;DR$14,Plan!$B$10:$K$300,9,FALSE),"")=0,"",IFERROR(VLOOKUP($B385&amp;DR$14,Plan!$B$10:$K$300,9,FALSE),""))</f>
        <v/>
      </c>
      <c r="DS388" s="973" t="str">
        <f>IF(IFERROR(VLOOKUP($B385&amp;DS$14,Plan!$B$10:$K$300,9,FALSE),"")=0,"",IFERROR(VLOOKUP($B385&amp;DS$14,Plan!$B$10:$K$300,9,FALSE),""))</f>
        <v/>
      </c>
      <c r="DT388" s="323" t="str">
        <f>IF(IFERROR(VLOOKUP($B385&amp;DT$14,Plan!$B$10:$K$300,9,FALSE),"")=0,"",IFERROR(VLOOKUP($B385&amp;DT$14,Plan!$B$10:$K$300,9,FALSE),""))</f>
        <v/>
      </c>
      <c r="DV388" s="103">
        <f t="shared" si="63"/>
        <v>0</v>
      </c>
    </row>
    <row r="389" spans="1:126" s="103" customFormat="1" ht="15" customHeight="1">
      <c r="A389" s="1074">
        <f>+A385+1</f>
        <v>89</v>
      </c>
      <c r="B389" s="1071" t="s">
        <v>635</v>
      </c>
      <c r="C389" s="1077" t="s">
        <v>612</v>
      </c>
      <c r="D389" s="1078"/>
      <c r="E389" s="1083" t="s">
        <v>370</v>
      </c>
      <c r="F389" s="1086" t="s">
        <v>198</v>
      </c>
      <c r="G389" s="1086" t="s">
        <v>404</v>
      </c>
      <c r="H389" s="340" t="s">
        <v>357</v>
      </c>
      <c r="I389" s="85"/>
      <c r="J389" s="86" t="str">
        <f>IF(VLOOKUP(J$14,'ISP-F14-HRD-00'!$B$14:$BE$128,MATCH($C389,'ISP-F14-HRD-00'!$B$11:$BE$11,0),FALSE)=0,"",VLOOKUP(J$14,'ISP-F14-HRD-00'!$B$14:$BE$128,MATCH($C389,'ISP-F14-HRD-00'!$B$11:$BE$11,0),FALSE))</f>
        <v/>
      </c>
      <c r="K389" s="86" t="str">
        <f>IF(VLOOKUP(K$14,'ISP-F14-HRD-00'!$B$14:$BE$128,MATCH($C389,'ISP-F14-HRD-00'!$B$11:$BE$11,0),FALSE)=0,"",VLOOKUP(K$14,'ISP-F14-HRD-00'!$B$14:$BE$128,MATCH($C389,'ISP-F14-HRD-00'!$B$11:$BE$11,0),FALSE))</f>
        <v/>
      </c>
      <c r="L389" s="86" t="str">
        <f>IF(VLOOKUP(L$14,'ISP-F14-HRD-00'!$B$14:$BE$128,MATCH($C389,'ISP-F14-HRD-00'!$B$11:$BE$11,0),FALSE)=0,"",VLOOKUP(L$14,'ISP-F14-HRD-00'!$B$14:$BE$128,MATCH($C389,'ISP-F14-HRD-00'!$B$11:$BE$11,0),FALSE))</f>
        <v/>
      </c>
      <c r="M389" s="86" t="str">
        <f>IF(VLOOKUP(M$14,'ISP-F14-HRD-00'!$B$14:$BE$128,MATCH($C389,'ISP-F14-HRD-00'!$B$11:$BE$11,0),FALSE)=0,"",VLOOKUP(M$14,'ISP-F14-HRD-00'!$B$14:$BE$128,MATCH($C389,'ISP-F14-HRD-00'!$B$11:$BE$11,0),FALSE))</f>
        <v/>
      </c>
      <c r="N389" s="86" t="str">
        <f>IF(VLOOKUP(N$14,'ISP-F14-HRD-00'!$B$14:$BE$128,MATCH($C389,'ISP-F14-HRD-00'!$B$11:$BE$11,0),FALSE)=0,"",VLOOKUP(N$14,'ISP-F14-HRD-00'!$B$14:$BE$128,MATCH($C389,'ISP-F14-HRD-00'!$B$11:$BE$11,0),FALSE))</f>
        <v/>
      </c>
      <c r="O389" s="86" t="str">
        <f>IF(VLOOKUP(O$14,'ISP-F14-HRD-00'!$B$14:$BE$128,MATCH($C389,'ISP-F14-HRD-00'!$B$11:$BE$11,0),FALSE)=0,"",VLOOKUP(O$14,'ISP-F14-HRD-00'!$B$14:$BE$128,MATCH($C389,'ISP-F14-HRD-00'!$B$11:$BE$11,0),FALSE))</f>
        <v/>
      </c>
      <c r="P389" s="86" t="str">
        <f>IF(VLOOKUP(P$14,'ISP-F14-HRD-00'!$B$14:$BE$128,MATCH($C389,'ISP-F14-HRD-00'!$B$11:$BE$11,0),FALSE)=0,"",VLOOKUP(P$14,'ISP-F14-HRD-00'!$B$14:$BE$128,MATCH($C389,'ISP-F14-HRD-00'!$B$11:$BE$11,0),FALSE))</f>
        <v/>
      </c>
      <c r="Q389" s="86" t="str">
        <f>IF(VLOOKUP(Q$14,'ISP-F14-HRD-00'!$B$14:$BE$128,MATCH($C389,'ISP-F14-HRD-00'!$B$11:$BE$11,0),FALSE)=0,"",VLOOKUP(Q$14,'ISP-F14-HRD-00'!$B$14:$BE$128,MATCH($C389,'ISP-F14-HRD-00'!$B$11:$BE$11,0),FALSE))</f>
        <v/>
      </c>
      <c r="R389" s="86" t="str">
        <f>IF(VLOOKUP(R$14,'ISP-F14-HRD-00'!$B$14:$BE$128,MATCH($C389,'ISP-F14-HRD-00'!$B$11:$BE$11,0),FALSE)=0,"",VLOOKUP(R$14,'ISP-F14-HRD-00'!$B$14:$BE$128,MATCH($C389,'ISP-F14-HRD-00'!$B$11:$BE$11,0),FALSE))</f>
        <v/>
      </c>
      <c r="S389" s="86" t="str">
        <f>IF(VLOOKUP(S$14,'ISP-F14-HRD-00'!$B$14:$BE$128,MATCH($C389,'ISP-F14-HRD-00'!$B$11:$BE$11,0),FALSE)=0,"",VLOOKUP(S$14,'ISP-F14-HRD-00'!$B$14:$BE$128,MATCH($C389,'ISP-F14-HRD-00'!$B$11:$BE$11,0),FALSE))</f>
        <v/>
      </c>
      <c r="T389" s="86" t="str">
        <f>IF(VLOOKUP(T$14,'ISP-F14-HRD-00'!$B$14:$BE$128,MATCH($C389,'ISP-F14-HRD-00'!$B$11:$BE$11,0),FALSE)=0,"",VLOOKUP(T$14,'ISP-F14-HRD-00'!$B$14:$BE$128,MATCH($C389,'ISP-F14-HRD-00'!$B$11:$BE$11,0),FALSE))</f>
        <v/>
      </c>
      <c r="U389" s="86" t="str">
        <f>IF(VLOOKUP(U$14,'ISP-F14-HRD-00'!$B$14:$BE$128,MATCH($C389,'ISP-F14-HRD-00'!$B$11:$BE$11,0),FALSE)=0,"",VLOOKUP(U$14,'ISP-F14-HRD-00'!$B$14:$BE$128,MATCH($C389,'ISP-F14-HRD-00'!$B$11:$BE$11,0),FALSE))</f>
        <v/>
      </c>
      <c r="V389" s="86" t="str">
        <f>IF(VLOOKUP(V$14,'ISP-F14-HRD-00'!$B$14:$BE$128,MATCH($C389,'ISP-F14-HRD-00'!$B$11:$BE$11,0),FALSE)=0,"",VLOOKUP(V$14,'ISP-F14-HRD-00'!$B$14:$BE$128,MATCH($C389,'ISP-F14-HRD-00'!$B$11:$BE$11,0),FALSE))</f>
        <v/>
      </c>
      <c r="W389" s="86" t="str">
        <f>IF(VLOOKUP(W$14,'ISP-F14-HRD-00'!$B$14:$BE$128,MATCH($C389,'ISP-F14-HRD-00'!$B$11:$BE$11,0),FALSE)=0,"",VLOOKUP(W$14,'ISP-F14-HRD-00'!$B$14:$BE$128,MATCH($C389,'ISP-F14-HRD-00'!$B$11:$BE$11,0),FALSE))</f>
        <v/>
      </c>
      <c r="X389" s="86" t="str">
        <f>IF(VLOOKUP(X$14,'ISP-F14-HRD-00'!$B$14:$BE$128,MATCH($C389,'ISP-F14-HRD-00'!$B$11:$BE$11,0),FALSE)=0,"",VLOOKUP(X$14,'ISP-F14-HRD-00'!$B$14:$BE$128,MATCH($C389,'ISP-F14-HRD-00'!$B$11:$BE$11,0),FALSE))</f>
        <v/>
      </c>
      <c r="Y389" s="86" t="str">
        <f>IF(VLOOKUP(Y$14,'ISP-F14-HRD-00'!$B$14:$BE$128,MATCH($C389,'ISP-F14-HRD-00'!$B$11:$BE$11,0),FALSE)=0,"",VLOOKUP(Y$14,'ISP-F14-HRD-00'!$B$14:$BE$128,MATCH($C389,'ISP-F14-HRD-00'!$B$11:$BE$11,0),FALSE))</f>
        <v/>
      </c>
      <c r="Z389" s="86" t="str">
        <f>IF(VLOOKUP(Z$14,'ISP-F14-HRD-00'!$B$14:$BE$128,MATCH($C389,'ISP-F14-HRD-00'!$B$11:$BE$11,0),FALSE)=0,"",VLOOKUP(Z$14,'ISP-F14-HRD-00'!$B$14:$BE$128,MATCH($C389,'ISP-F14-HRD-00'!$B$11:$BE$11,0),FALSE))</f>
        <v/>
      </c>
      <c r="AA389" s="86" t="str">
        <f>IF(VLOOKUP(AA$14,'ISP-F14-HRD-00'!$B$14:$BE$128,MATCH($C389,'ISP-F14-HRD-00'!$B$11:$BE$11,0),FALSE)=0,"",VLOOKUP(AA$14,'ISP-F14-HRD-00'!$B$14:$BE$128,MATCH($C389,'ISP-F14-HRD-00'!$B$11:$BE$11,0),FALSE))</f>
        <v/>
      </c>
      <c r="AB389" s="86" t="str">
        <f>IF(VLOOKUP(AB$14,'ISP-F14-HRD-00'!$B$14:$BE$128,MATCH($C389,'ISP-F14-HRD-00'!$B$11:$BE$11,0),FALSE)=0,"",VLOOKUP(AB$14,'ISP-F14-HRD-00'!$B$14:$BE$128,MATCH($C389,'ISP-F14-HRD-00'!$B$11:$BE$11,0),FALSE))</f>
        <v/>
      </c>
      <c r="AC389" s="700" t="str">
        <f>IF(VLOOKUP(AC$14,'ISP-F14-HRD-00'!$B$14:$BE$128,MATCH($C389,'ISP-F14-HRD-00'!$B$11:$BE$11,0),FALSE)=0,"",VLOOKUP(AC$14,'ISP-F14-HRD-00'!$B$14:$BE$128,MATCH($C389,'ISP-F14-HRD-00'!$B$11:$BE$11,0),FALSE))</f>
        <v/>
      </c>
      <c r="AD389" s="700" t="str">
        <f>IF(VLOOKUP(AD$14,'ISP-F14-HRD-00'!$B$14:$BE$128,MATCH($C389,'ISP-F14-HRD-00'!$B$11:$BE$11,0),FALSE)=0,"",VLOOKUP(AD$14,'ISP-F14-HRD-00'!$B$14:$BE$128,MATCH($C389,'ISP-F14-HRD-00'!$B$11:$BE$11,0),FALSE))</f>
        <v/>
      </c>
      <c r="AE389" s="700" t="e">
        <f>IF(VLOOKUP(AE$14,'ISP-F14-HRD-00'!$B$14:$BE$128,MATCH($C389,'ISP-F14-HRD-00'!$B$11:$BE$11,0),FALSE)=0,"",VLOOKUP(AE$14,'ISP-F14-HRD-00'!$B$14:$BE$128,MATCH($C389,'ISP-F14-HRD-00'!$B$11:$BE$11,0),FALSE))</f>
        <v>#N/A</v>
      </c>
      <c r="AF389" s="353"/>
      <c r="AG389" s="86" t="str">
        <f>IF(VLOOKUP(AG$14,'ISP-F14-HRD-00'!$B$14:$BE$128,MATCH($C389,'ISP-F14-HRD-00'!$B$11:$BE$11,0),FALSE)=0,"",VLOOKUP(AG$14,'ISP-F14-HRD-00'!$B$14:$BE$128,MATCH($C389,'ISP-F14-HRD-00'!$B$11:$BE$11,0),FALSE))</f>
        <v/>
      </c>
      <c r="AH389" s="86" t="str">
        <f>IF(VLOOKUP(AH$14,'ISP-F14-HRD-00'!$B$14:$BE$128,MATCH($C389,'ISP-F14-HRD-00'!$B$11:$BE$11,0),FALSE)=0,"",VLOOKUP(AH$14,'ISP-F14-HRD-00'!$B$14:$BE$128,MATCH($C389,'ISP-F14-HRD-00'!$B$11:$BE$11,0),FALSE))</f>
        <v/>
      </c>
      <c r="AI389" s="86" t="str">
        <f>IF(VLOOKUP(AI$14,'ISP-F14-HRD-00'!$B$14:$BE$128,MATCH($C389,'ISP-F14-HRD-00'!$B$11:$BE$11,0),FALSE)=0,"",VLOOKUP(AI$14,'ISP-F14-HRD-00'!$B$14:$BE$128,MATCH($C389,'ISP-F14-HRD-00'!$B$11:$BE$11,0),FALSE))</f>
        <v/>
      </c>
      <c r="AJ389" s="86" t="str">
        <f>IF(VLOOKUP(AJ$14,'ISP-F14-HRD-00'!$B$14:$BE$128,MATCH($C389,'ISP-F14-HRD-00'!$B$11:$BE$11,0),FALSE)=0,"",VLOOKUP(AJ$14,'ISP-F14-HRD-00'!$B$14:$BE$128,MATCH($C389,'ISP-F14-HRD-00'!$B$11:$BE$11,0),FALSE))</f>
        <v/>
      </c>
      <c r="AK389" s="86" t="str">
        <f>IF(VLOOKUP(AK$14,'ISP-F14-HRD-00'!$B$14:$BE$128,MATCH($C389,'ISP-F14-HRD-00'!$B$11:$BE$11,0),FALSE)=0,"",VLOOKUP(AK$14,'ISP-F14-HRD-00'!$B$14:$BE$128,MATCH($C389,'ISP-F14-HRD-00'!$B$11:$BE$11,0),FALSE))</f>
        <v/>
      </c>
      <c r="AL389" s="86" t="str">
        <f>IF(VLOOKUP(AL$14,'ISP-F14-HRD-00'!$B$14:$BE$128,MATCH($C389,'ISP-F14-HRD-00'!$B$11:$BE$11,0),FALSE)=0,"",VLOOKUP(AL$14,'ISP-F14-HRD-00'!$B$14:$BE$128,MATCH($C389,'ISP-F14-HRD-00'!$B$11:$BE$11,0),FALSE))</f>
        <v/>
      </c>
      <c r="AM389" s="86" t="str">
        <f>IF(VLOOKUP(AM$14,'ISP-F14-HRD-00'!$B$14:$BE$128,MATCH($C389,'ISP-F14-HRD-00'!$B$11:$BE$11,0),FALSE)=0,"",VLOOKUP(AM$14,'ISP-F14-HRD-00'!$B$14:$BE$128,MATCH($C389,'ISP-F14-HRD-00'!$B$11:$BE$11,0),FALSE))</f>
        <v/>
      </c>
      <c r="AN389" s="86" t="str">
        <f>IF(VLOOKUP(AN$14,'ISP-F14-HRD-00'!$B$14:$BE$128,MATCH($C389,'ISP-F14-HRD-00'!$B$11:$BE$11,0),FALSE)=0,"",VLOOKUP(AN$14,'ISP-F14-HRD-00'!$B$14:$BE$128,MATCH($C389,'ISP-F14-HRD-00'!$B$11:$BE$11,0),FALSE))</f>
        <v/>
      </c>
      <c r="AO389" s="86" t="str">
        <f>IF(VLOOKUP(AO$14,'ISP-F14-HRD-00'!$B$14:$BE$128,MATCH($C389,'ISP-F14-HRD-00'!$B$11:$BE$11,0),FALSE)=0,"",VLOOKUP(AO$14,'ISP-F14-HRD-00'!$B$14:$BE$128,MATCH($C389,'ISP-F14-HRD-00'!$B$11:$BE$11,0),FALSE))</f>
        <v/>
      </c>
      <c r="AP389" s="86" t="str">
        <f>IF(VLOOKUP(AP$14,'ISP-F14-HRD-00'!$B$14:$BE$128,MATCH($C389,'ISP-F14-HRD-00'!$B$11:$BE$11,0),FALSE)=0,"",VLOOKUP(AP$14,'ISP-F14-HRD-00'!$B$14:$BE$128,MATCH($C389,'ISP-F14-HRD-00'!$B$11:$BE$11,0),FALSE))</f>
        <v/>
      </c>
      <c r="AQ389" s="86" t="str">
        <f>IF(VLOOKUP(AQ$14,'ISP-F14-HRD-00'!$B$14:$BE$128,MATCH($C389,'ISP-F14-HRD-00'!$B$11:$BE$11,0),FALSE)=0,"",VLOOKUP(AQ$14,'ISP-F14-HRD-00'!$B$14:$BE$128,MATCH($C389,'ISP-F14-HRD-00'!$B$11:$BE$11,0),FALSE))</f>
        <v/>
      </c>
      <c r="AR389" s="86" t="str">
        <f>IF(VLOOKUP(AR$14,'ISP-F14-HRD-00'!$B$14:$BE$128,MATCH($C389,'ISP-F14-HRD-00'!$B$11:$BE$11,0),FALSE)=0,"",VLOOKUP(AR$14,'ISP-F14-HRD-00'!$B$14:$BE$128,MATCH($C389,'ISP-F14-HRD-00'!$B$11:$BE$11,0),FALSE))</f>
        <v/>
      </c>
      <c r="AS389" s="86" t="str">
        <f>IF(VLOOKUP(AS$14,'ISP-F14-HRD-00'!$B$14:$BE$128,MATCH($C389,'ISP-F14-HRD-00'!$B$11:$BE$11,0),FALSE)=0,"",VLOOKUP(AS$14,'ISP-F14-HRD-00'!$B$14:$BE$128,MATCH($C389,'ISP-F14-HRD-00'!$B$11:$BE$11,0),FALSE))</f>
        <v/>
      </c>
      <c r="AT389" s="86" t="str">
        <f>IF(VLOOKUP(AT$14,'ISP-F14-HRD-00'!$B$14:$BE$128,MATCH($C389,'ISP-F14-HRD-00'!$B$11:$BE$11,0),FALSE)=0,"",VLOOKUP(AT$14,'ISP-F14-HRD-00'!$B$14:$BE$128,MATCH($C389,'ISP-F14-HRD-00'!$B$11:$BE$11,0),FALSE))</f>
        <v/>
      </c>
      <c r="AU389" s="86" t="str">
        <f>IF(VLOOKUP(AU$14,'ISP-F14-HRD-00'!$B$14:$BE$128,MATCH($C389,'ISP-F14-HRD-00'!$B$11:$BE$11,0),FALSE)=0,"",VLOOKUP(AU$14,'ISP-F14-HRD-00'!$B$14:$BE$128,MATCH($C389,'ISP-F14-HRD-00'!$B$11:$BE$11,0),FALSE))</f>
        <v/>
      </c>
      <c r="AV389" s="86" t="str">
        <f>IF(VLOOKUP(AV$14,'ISP-F14-HRD-00'!$B$14:$BE$128,MATCH($C389,'ISP-F14-HRD-00'!$B$11:$BE$11,0),FALSE)=0,"",VLOOKUP(AV$14,'ISP-F14-HRD-00'!$B$14:$BE$128,MATCH($C389,'ISP-F14-HRD-00'!$B$11:$BE$11,0),FALSE))</f>
        <v/>
      </c>
      <c r="AW389" s="86" t="str">
        <f>IF(VLOOKUP(AW$14,'ISP-F14-HRD-00'!$B$14:$BE$128,MATCH($C389,'ISP-F14-HRD-00'!$B$11:$BE$11,0),FALSE)=0,"",VLOOKUP(AW$14,'ISP-F14-HRD-00'!$B$14:$BE$128,MATCH($C389,'ISP-F14-HRD-00'!$B$11:$BE$11,0),FALSE))</f>
        <v/>
      </c>
      <c r="AX389" s="86" t="str">
        <f>IF(VLOOKUP(AX$14,'ISP-F14-HRD-00'!$B$14:$BE$128,MATCH($C389,'ISP-F14-HRD-00'!$B$11:$BE$11,0),FALSE)=0,"",VLOOKUP(AX$14,'ISP-F14-HRD-00'!$B$14:$BE$128,MATCH($C389,'ISP-F14-HRD-00'!$B$11:$BE$11,0),FALSE))</f>
        <v/>
      </c>
      <c r="AY389" s="86" t="str">
        <f>IF(VLOOKUP(AY$14,'ISP-F14-HRD-00'!$B$14:$BE$128,MATCH($C389,'ISP-F14-HRD-00'!$B$11:$BE$11,0),FALSE)=0,"",VLOOKUP(AY$14,'ISP-F14-HRD-00'!$B$14:$BE$128,MATCH($C389,'ISP-F14-HRD-00'!$B$11:$BE$11,0),FALSE))</f>
        <v/>
      </c>
      <c r="AZ389" s="86" t="str">
        <f>IF(VLOOKUP(AZ$14,'ISP-F14-HRD-00'!$B$14:$BE$128,MATCH($C389,'ISP-F14-HRD-00'!$B$11:$BE$11,0),FALSE)=0,"",VLOOKUP(AZ$14,'ISP-F14-HRD-00'!$B$14:$BE$128,MATCH($C389,'ISP-F14-HRD-00'!$B$11:$BE$11,0),FALSE))</f>
        <v/>
      </c>
      <c r="BA389" s="87" t="str">
        <f>IF(VLOOKUP(BA$14,'ISP-F14-HRD-00'!$B$14:$BE$128,MATCH($C389,'ISP-F14-HRD-00'!$B$11:$BE$11,0),FALSE)=0,"",VLOOKUP(BA$14,'ISP-F14-HRD-00'!$B$14:$BE$128,MATCH($C389,'ISP-F14-HRD-00'!$B$11:$BE$11,0),FALSE))</f>
        <v/>
      </c>
      <c r="BB389" s="330"/>
      <c r="BC389" s="89" t="str">
        <f>IF(VLOOKUP(BC$14,'ISP-F14-HRD-00'!$B$14:$BE$128,MATCH($C389,'ISP-F14-HRD-00'!$B$11:$BE$11,0),FALSE)=0,"",VLOOKUP(BC$14,'ISP-F14-HRD-00'!$B$14:$BE$128,MATCH($C389,'ISP-F14-HRD-00'!$B$11:$BE$11,0),FALSE))</f>
        <v/>
      </c>
      <c r="BD389" s="86" t="str">
        <f>IF(VLOOKUP(BD$14,'ISP-F14-HRD-00'!$B$14:$BE$128,MATCH($C389,'ISP-F14-HRD-00'!$B$11:$BE$11,0),FALSE)=0,"",VLOOKUP(BD$14,'ISP-F14-HRD-00'!$B$14:$BE$128,MATCH($C389,'ISP-F14-HRD-00'!$B$11:$BE$11,0),FALSE))</f>
        <v/>
      </c>
      <c r="BE389" s="86" t="str">
        <f>IF(VLOOKUP(BE$14,'ISP-F14-HRD-00'!$B$14:$BE$128,MATCH($C389,'ISP-F14-HRD-00'!$B$11:$BE$11,0),FALSE)=0,"",VLOOKUP(BE$14,'ISP-F14-HRD-00'!$B$14:$BE$128,MATCH($C389,'ISP-F14-HRD-00'!$B$11:$BE$11,0),FALSE))</f>
        <v/>
      </c>
      <c r="BF389" s="86" t="str">
        <f>IF(VLOOKUP(BF$14,'ISP-F14-HRD-00'!$B$14:$BE$128,MATCH($C389,'ISP-F14-HRD-00'!$B$11:$BE$11,0),FALSE)=0,"",VLOOKUP(BF$14,'ISP-F14-HRD-00'!$B$14:$BE$128,MATCH($C389,'ISP-F14-HRD-00'!$B$11:$BE$11,0),FALSE))</f>
        <v/>
      </c>
      <c r="BG389" s="330"/>
      <c r="BH389" s="86" t="str">
        <f>IF(VLOOKUP(BH$14,'ISP-F14-HRD-00'!$B$14:$BE$128,MATCH($C389,'ISP-F14-HRD-00'!$B$11:$BE$11,0),FALSE)=0,"",VLOOKUP(BH$14,'ISP-F14-HRD-00'!$B$14:$BE$128,MATCH($C389,'ISP-F14-HRD-00'!$B$11:$BE$11,0),FALSE))</f>
        <v/>
      </c>
      <c r="BI389" s="86" t="str">
        <f>IF(VLOOKUP(BI$14,'ISP-F14-HRD-00'!$B$14:$BE$128,MATCH($C389,'ISP-F14-HRD-00'!$B$11:$BE$11,0),FALSE)=0,"",VLOOKUP(BI$14,'ISP-F14-HRD-00'!$B$14:$BE$128,MATCH($C389,'ISP-F14-HRD-00'!$B$11:$BE$11,0),FALSE))</f>
        <v/>
      </c>
      <c r="BJ389" s="86" t="str">
        <f>IF(VLOOKUP(BJ$14,'ISP-F14-HRD-00'!$B$14:$BE$128,MATCH($C389,'ISP-F14-HRD-00'!$B$11:$BE$11,0),FALSE)=0,"",VLOOKUP(BJ$14,'ISP-F14-HRD-00'!$B$14:$BE$128,MATCH($C389,'ISP-F14-HRD-00'!$B$11:$BE$11,0),FALSE))</f>
        <v/>
      </c>
      <c r="BK389" s="86" t="str">
        <f>IF(VLOOKUP(BK$14,'ISP-F14-HRD-00'!$B$14:$BE$128,MATCH($C389,'ISP-F14-HRD-00'!$B$11:$BE$11,0),FALSE)=0,"",VLOOKUP(BK$14,'ISP-F14-HRD-00'!$B$14:$BE$128,MATCH($C389,'ISP-F14-HRD-00'!$B$11:$BE$11,0),FALSE))</f>
        <v/>
      </c>
      <c r="BL389" s="330"/>
      <c r="BM389" s="86" t="str">
        <f>IF(VLOOKUP(BM$14,'ISP-F14-HRD-00'!$B$14:$BE$128,MATCH($C389,'ISP-F14-HRD-00'!$B$11:$BE$11,0),FALSE)=0,"",VLOOKUP(BM$14,'ISP-F14-HRD-00'!$B$14:$BE$128,MATCH($C389,'ISP-F14-HRD-00'!$B$11:$BE$11,0),FALSE))</f>
        <v/>
      </c>
      <c r="BN389" s="86" t="str">
        <f>IF(VLOOKUP(BN$14,'ISP-F14-HRD-00'!$B$14:$BE$128,MATCH($C389,'ISP-F14-HRD-00'!$B$11:$BE$11,0),FALSE)=0,"",VLOOKUP(BN$14,'ISP-F14-HRD-00'!$B$14:$BE$128,MATCH($C389,'ISP-F14-HRD-00'!$B$11:$BE$11,0),FALSE))</f>
        <v/>
      </c>
      <c r="BO389" s="86" t="str">
        <f>IF(VLOOKUP(BO$14,'ISP-F14-HRD-00'!$B$14:$BE$128,MATCH($C389,'ISP-F14-HRD-00'!$B$11:$BE$11,0),FALSE)=0,"",VLOOKUP(BO$14,'ISP-F14-HRD-00'!$B$14:$BE$128,MATCH($C389,'ISP-F14-HRD-00'!$B$11:$BE$11,0),FALSE))</f>
        <v/>
      </c>
      <c r="BP389" s="86" t="str">
        <f>IF(VLOOKUP(BP$14,'ISP-F14-HRD-00'!$B$14:$BE$128,MATCH($C389,'ISP-F14-HRD-00'!$B$11:$BE$11,0),FALSE)=0,"",VLOOKUP(BP$14,'ISP-F14-HRD-00'!$B$14:$BE$128,MATCH($C389,'ISP-F14-HRD-00'!$B$11:$BE$11,0),FALSE))</f>
        <v/>
      </c>
      <c r="BQ389" s="86" t="str">
        <f>IF(VLOOKUP(BQ$14,'ISP-F14-HRD-00'!$B$14:$BE$128,MATCH($C389,'ISP-F14-HRD-00'!$B$11:$BE$11,0),FALSE)=0,"",VLOOKUP(BQ$14,'ISP-F14-HRD-00'!$B$14:$BE$128,MATCH($C389,'ISP-F14-HRD-00'!$B$11:$BE$11,0),FALSE))</f>
        <v/>
      </c>
      <c r="BR389" s="356"/>
      <c r="BS389" s="86" t="str">
        <f>IF(VLOOKUP(BS$14,'ISP-F14-HRD-00'!$B$14:$BE$128,MATCH($C389,'ISP-F14-HRD-00'!$B$11:$BE$11,0),FALSE)=0,"",VLOOKUP(BS$14,'ISP-F14-HRD-00'!$B$14:$BE$128,MATCH($C389,'ISP-F14-HRD-00'!$B$11:$BE$11,0),FALSE))</f>
        <v/>
      </c>
      <c r="BT389" s="86" t="str">
        <f>IF(VLOOKUP(BT$14,'ISP-F14-HRD-00'!$B$14:$BE$128,MATCH($C389,'ISP-F14-HRD-00'!$B$11:$BE$11,0),FALSE)=0,"",VLOOKUP(BT$14,'ISP-F14-HRD-00'!$B$14:$BE$128,MATCH($C389,'ISP-F14-HRD-00'!$B$11:$BE$11,0),FALSE))</f>
        <v/>
      </c>
      <c r="BU389" s="86" t="str">
        <f>IF(VLOOKUP(BU$14,'ISP-F14-HRD-00'!$B$14:$BE$128,MATCH($C389,'ISP-F14-HRD-00'!$B$11:$BE$11,0),FALSE)=0,"",VLOOKUP(BU$14,'ISP-F14-HRD-00'!$B$14:$BE$128,MATCH($C389,'ISP-F14-HRD-00'!$B$11:$BE$11,0),FALSE))</f>
        <v/>
      </c>
      <c r="BV389" s="86" t="str">
        <f>IF(VLOOKUP(BV$14,'ISP-F14-HRD-00'!$B$14:$BE$128,MATCH($C389,'ISP-F14-HRD-00'!$B$11:$BE$11,0),FALSE)=0,"",VLOOKUP(BV$14,'ISP-F14-HRD-00'!$B$14:$BE$128,MATCH($C389,'ISP-F14-HRD-00'!$B$11:$BE$11,0),FALSE))</f>
        <v/>
      </c>
      <c r="BW389" s="86" t="str">
        <f>IF(VLOOKUP(BW$14,'ISP-F14-HRD-00'!$B$14:$BE$128,MATCH($C389,'ISP-F14-HRD-00'!$B$11:$BE$11,0),FALSE)=0,"",VLOOKUP(BW$14,'ISP-F14-HRD-00'!$B$14:$BE$128,MATCH($C389,'ISP-F14-HRD-00'!$B$11:$BE$11,0),FALSE))</f>
        <v/>
      </c>
      <c r="BX389" s="86" t="str">
        <f>IF(VLOOKUP(BX$14,'ISP-F14-HRD-00'!$B$14:$BE$128,MATCH($C389,'ISP-F14-HRD-00'!$B$11:$BE$11,0),FALSE)=0,"",VLOOKUP(BX$14,'ISP-F14-HRD-00'!$B$14:$BE$128,MATCH($C389,'ISP-F14-HRD-00'!$B$11:$BE$11,0),FALSE))</f>
        <v/>
      </c>
      <c r="BY389" s="86" t="str">
        <f>IF(VLOOKUP(BY$14,'ISP-F14-HRD-00'!$B$14:$BE$128,MATCH($C389,'ISP-F14-HRD-00'!$B$11:$BE$11,0),FALSE)=0,"",VLOOKUP(BY$14,'ISP-F14-HRD-00'!$B$14:$BE$128,MATCH($C389,'ISP-F14-HRD-00'!$B$11:$BE$11,0),FALSE))</f>
        <v/>
      </c>
      <c r="BZ389" s="330"/>
      <c r="CA389" s="86" t="str">
        <f>IF(VLOOKUP(CA$14,'ISP-F14-HRD-00'!$B$14:$BE$128,MATCH($C389,'ISP-F14-HRD-00'!$B$11:$BE$11,0),FALSE)=0,"",VLOOKUP(CA$14,'ISP-F14-HRD-00'!$B$14:$BE$128,MATCH($C389,'ISP-F14-HRD-00'!$B$11:$BE$11,0),FALSE))</f>
        <v/>
      </c>
      <c r="CB389" s="86" t="str">
        <f>IF(VLOOKUP(CB$14,'ISP-F14-HRD-00'!$B$14:$BE$128,MATCH($C389,'ISP-F14-HRD-00'!$B$11:$BE$11,0),FALSE)=0,"",VLOOKUP(CB$14,'ISP-F14-HRD-00'!$B$14:$BE$128,MATCH($C389,'ISP-F14-HRD-00'!$B$11:$BE$11,0),FALSE))</f>
        <v/>
      </c>
      <c r="CC389" s="86" t="str">
        <f>IF(VLOOKUP(CC$14,'ISP-F14-HRD-00'!$B$14:$BE$128,MATCH($C389,'ISP-F14-HRD-00'!$B$11:$BE$11,0),FALSE)=0,"",VLOOKUP(CC$14,'ISP-F14-HRD-00'!$B$14:$BE$128,MATCH($C389,'ISP-F14-HRD-00'!$B$11:$BE$11,0),FALSE))</f>
        <v/>
      </c>
      <c r="CD389" s="86" t="str">
        <f>IF(VLOOKUP(CD$14,'ISP-F14-HRD-00'!$B$14:$BE$128,MATCH($C389,'ISP-F14-HRD-00'!$B$11:$BE$11,0),FALSE)=0,"",VLOOKUP(CD$14,'ISP-F14-HRD-00'!$B$14:$BE$128,MATCH($C389,'ISP-F14-HRD-00'!$B$11:$BE$11,0),FALSE))</f>
        <v/>
      </c>
      <c r="CE389" s="86" t="str">
        <f>IF(VLOOKUP(CE$14,'ISP-F14-HRD-00'!$B$14:$BE$128,MATCH($C389,'ISP-F14-HRD-00'!$B$11:$BE$11,0),FALSE)=0,"",VLOOKUP(CE$14,'ISP-F14-HRD-00'!$B$14:$BE$128,MATCH($C389,'ISP-F14-HRD-00'!$B$11:$BE$11,0),FALSE))</f>
        <v/>
      </c>
      <c r="CF389" s="86" t="str">
        <f>IF(VLOOKUP(CF$14,'ISP-F14-HRD-00'!$B$14:$BE$128,MATCH($C389,'ISP-F14-HRD-00'!$B$11:$BE$11,0),FALSE)=0,"",VLOOKUP(CF$14,'ISP-F14-HRD-00'!$B$14:$BE$128,MATCH($C389,'ISP-F14-HRD-00'!$B$11:$BE$11,0),FALSE))</f>
        <v/>
      </c>
      <c r="CG389" s="330"/>
      <c r="CH389" s="86" t="str">
        <f>IF(VLOOKUP(CH$14,'ISP-F14-HRD-00'!$B$14:$BE$128,MATCH($C389,'ISP-F14-HRD-00'!$B$11:$BE$11,0),FALSE)=0,"",VLOOKUP(CH$14,'ISP-F14-HRD-00'!$B$14:$BE$128,MATCH($C389,'ISP-F14-HRD-00'!$B$11:$BE$11,0),FALSE))</f>
        <v/>
      </c>
      <c r="CI389" s="86" t="str">
        <f>IF(VLOOKUP(CI$14,'ISP-F14-HRD-00'!$B$14:$BE$128,MATCH($C389,'ISP-F14-HRD-00'!$B$11:$BE$11,0),FALSE)=0,"",VLOOKUP(CI$14,'ISP-F14-HRD-00'!$B$14:$BE$128,MATCH($C389,'ISP-F14-HRD-00'!$B$11:$BE$11,0),FALSE))</f>
        <v/>
      </c>
      <c r="CJ389" s="86" t="str">
        <f>IF(VLOOKUP(CJ$14,'ISP-F14-HRD-00'!$B$14:$BE$128,MATCH($C389,'ISP-F14-HRD-00'!$B$11:$BE$11,0),FALSE)=0,"",VLOOKUP(CJ$14,'ISP-F14-HRD-00'!$B$14:$BE$128,MATCH($C389,'ISP-F14-HRD-00'!$B$11:$BE$11,0),FALSE))</f>
        <v/>
      </c>
      <c r="CK389" s="86" t="str">
        <f>IF(VLOOKUP(CK$14,'ISP-F14-HRD-00'!$B$14:$BE$128,MATCH($C389,'ISP-F14-HRD-00'!$B$11:$BE$11,0),FALSE)=0,"",VLOOKUP(CK$14,'ISP-F14-HRD-00'!$B$14:$BE$128,MATCH($C389,'ISP-F14-HRD-00'!$B$11:$BE$11,0),FALSE))</f>
        <v/>
      </c>
      <c r="CL389" s="86" t="str">
        <f>IF(VLOOKUP(CL$14,'ISP-F14-HRD-00'!$B$14:$BE$128,MATCH($C389,'ISP-F14-HRD-00'!$B$11:$BE$11,0),FALSE)=0,"",VLOOKUP(CL$14,'ISP-F14-HRD-00'!$B$14:$BE$128,MATCH($C389,'ISP-F14-HRD-00'!$B$11:$BE$11,0),FALSE))</f>
        <v/>
      </c>
      <c r="CM389" s="86" t="str">
        <f>IF(VLOOKUP(CM$14,'ISP-F14-HRD-00'!$B$14:$BE$128,MATCH($C389,'ISP-F14-HRD-00'!$B$11:$BE$11,0),FALSE)=0,"",VLOOKUP(CM$14,'ISP-F14-HRD-00'!$B$14:$BE$128,MATCH($C389,'ISP-F14-HRD-00'!$B$11:$BE$11,0),FALSE))</f>
        <v/>
      </c>
      <c r="CN389" s="86" t="str">
        <f>IF(VLOOKUP(CN$14,'ISP-F14-HRD-00'!$B$14:$BE$128,MATCH($C389,'ISP-F14-HRD-00'!$B$11:$BE$11,0),FALSE)=0,"",VLOOKUP(CN$14,'ISP-F14-HRD-00'!$B$14:$BE$128,MATCH($C389,'ISP-F14-HRD-00'!$B$11:$BE$11,0),FALSE))</f>
        <v/>
      </c>
      <c r="CO389" s="86" t="str">
        <f>IF(VLOOKUP(CO$14,'ISP-F14-HRD-00'!$B$14:$BE$128,MATCH($C389,'ISP-F14-HRD-00'!$B$11:$BE$11,0),FALSE)=0,"",VLOOKUP(CO$14,'ISP-F14-HRD-00'!$B$14:$BE$128,MATCH($C389,'ISP-F14-HRD-00'!$B$11:$BE$11,0),FALSE))</f>
        <v/>
      </c>
      <c r="CP389" s="700" t="str">
        <f>IF(VLOOKUP(CP$14,'ISP-F14-HRD-00'!$B$14:$BE$128,MATCH($C389,'ISP-F14-HRD-00'!$B$11:$BE$11,0),FALSE)=0,"",VLOOKUP(CP$14,'ISP-F14-HRD-00'!$B$14:$BE$128,MATCH($C389,'ISP-F14-HRD-00'!$B$11:$BE$11,0),FALSE))</f>
        <v/>
      </c>
      <c r="CQ389" s="88" t="str">
        <f>IF(VLOOKUP(CQ$14,'ISP-F14-HRD-00'!$B$14:$BE$128,MATCH($C389,'ISP-F14-HRD-00'!$B$11:$BE$11,0),FALSE)=0,"",VLOOKUP(CQ$14,'ISP-F14-HRD-00'!$B$14:$BE$128,MATCH($C389,'ISP-F14-HRD-00'!$B$11:$BE$11,0),FALSE))</f>
        <v/>
      </c>
      <c r="CR389" s="86" t="str">
        <f>IF(VLOOKUP(CR$14,'ISP-F14-HRD-00'!$B$14:$BE$128,MATCH($C389,'ISP-F14-HRD-00'!$B$11:$BE$11,0),FALSE)=0,"",VLOOKUP(CR$14,'ISP-F14-HRD-00'!$B$14:$BE$128,MATCH($C389,'ISP-F14-HRD-00'!$B$11:$BE$11,0),FALSE))</f>
        <v/>
      </c>
      <c r="CS389" s="87"/>
      <c r="CT389" s="89" t="str">
        <f>IF(VLOOKUP(CT$14,'ISP-F14-HRD-00'!$B$14:$BE$128,MATCH($C389,'ISP-F14-HRD-00'!$B$11:$BE$11,0),FALSE)=0,"",VLOOKUP(CT$14,'ISP-F14-HRD-00'!$B$14:$BE$128,MATCH($C389,'ISP-F14-HRD-00'!$B$11:$BE$11,0),FALSE))</f>
        <v/>
      </c>
      <c r="CU389" s="86" t="str">
        <f>IF(VLOOKUP(CU$14,'ISP-F14-HRD-00'!$B$14:$BE$128,MATCH($C389,'ISP-F14-HRD-00'!$B$11:$BE$11,0),FALSE)=0,"",VLOOKUP(CU$14,'ISP-F14-HRD-00'!$B$14:$BE$128,MATCH($C389,'ISP-F14-HRD-00'!$B$11:$BE$11,0),FALSE))</f>
        <v/>
      </c>
      <c r="CV389" s="86" t="str">
        <f>IF(VLOOKUP(CV$14,'ISP-F14-HRD-00'!$B$14:$BE$128,MATCH($C389,'ISP-F14-HRD-00'!$B$11:$BE$11,0),FALSE)=0,"",VLOOKUP(CV$14,'ISP-F14-HRD-00'!$B$14:$BE$128,MATCH($C389,'ISP-F14-HRD-00'!$B$11:$BE$11,0),FALSE))</f>
        <v/>
      </c>
      <c r="CW389" s="86"/>
      <c r="CX389" s="88" t="str">
        <f>IF(VLOOKUP(CX$14,'ISP-F14-HRD-00'!$B$14:$BE$128,MATCH($C389,'ISP-F14-HRD-00'!$B$11:$BE$11,0),FALSE)=0,"",VLOOKUP(CX$14,'ISP-F14-HRD-00'!$B$14:$BE$128,MATCH($C389,'ISP-F14-HRD-00'!$B$11:$BE$11,0),FALSE))</f>
        <v/>
      </c>
      <c r="CY389" s="86" t="str">
        <f>IF(VLOOKUP(CY$14,'ISP-F14-HRD-00'!$B$14:$BE$128,MATCH($C389,'ISP-F14-HRD-00'!$B$11:$BE$11,0),FALSE)=0,"",VLOOKUP(CY$14,'ISP-F14-HRD-00'!$B$14:$BE$128,MATCH($C389,'ISP-F14-HRD-00'!$B$11:$BE$11,0),FALSE))</f>
        <v/>
      </c>
      <c r="CZ389" s="87" t="str">
        <f>IF(VLOOKUP(CZ$14,'ISP-F14-HRD-00'!$B$14:$BE$128,MATCH($C389,'ISP-F14-HRD-00'!$B$11:$BE$11,0),FALSE)=0,"",VLOOKUP(CZ$14,'ISP-F14-HRD-00'!$B$14:$BE$128,MATCH($C389,'ISP-F14-HRD-00'!$B$11:$BE$11,0),FALSE))</f>
        <v/>
      </c>
      <c r="DA389" s="88" t="str">
        <f>IF(VLOOKUP(DA$14,'ISP-F14-HRD-00'!$B$14:$BE$128,MATCH($C389,'ISP-F14-HRD-00'!$B$11:$BE$11,0),FALSE)=0,"",VLOOKUP(DA$14,'ISP-F14-HRD-00'!$B$14:$BE$128,MATCH($C389,'ISP-F14-HRD-00'!$B$11:$BE$11,0),FALSE))</f>
        <v/>
      </c>
      <c r="DB389" s="86" t="str">
        <f>IF(VLOOKUP(DB$14,'ISP-F14-HRD-00'!$B$14:$BE$128,MATCH($C389,'ISP-F14-HRD-00'!$B$11:$BE$11,0),FALSE)=0,"",VLOOKUP(DB$14,'ISP-F14-HRD-00'!$B$14:$BE$128,MATCH($C389,'ISP-F14-HRD-00'!$B$11:$BE$11,0),FALSE))</f>
        <v/>
      </c>
      <c r="DC389" s="86" t="str">
        <f>IF(VLOOKUP(DC$14,'ISP-F14-HRD-00'!$B$14:$BE$128,MATCH($C389,'ISP-F14-HRD-00'!$B$11:$BE$11,0),FALSE)=0,"",VLOOKUP(DC$14,'ISP-F14-HRD-00'!$B$14:$BE$128,MATCH($C389,'ISP-F14-HRD-00'!$B$11:$BE$11,0),FALSE))</f>
        <v/>
      </c>
      <c r="DD389" s="86" t="str">
        <f>IF(VLOOKUP(DD$14,'ISP-F14-HRD-00'!$B$14:$BE$128,MATCH($C389,'ISP-F14-HRD-00'!$B$11:$BE$11,0),FALSE)=0,"",VLOOKUP(DD$14,'ISP-F14-HRD-00'!$B$14:$BE$128,MATCH($C389,'ISP-F14-HRD-00'!$B$11:$BE$11,0),FALSE))</f>
        <v/>
      </c>
      <c r="DE389" s="86" t="str">
        <f>IF(VLOOKUP(DE$14,'ISP-F14-HRD-00'!$B$14:$BE$128,MATCH($C389,'ISP-F14-HRD-00'!$B$11:$BE$11,0),FALSE)=0,"",VLOOKUP(DE$14,'ISP-F14-HRD-00'!$B$14:$BE$128,MATCH($C389,'ISP-F14-HRD-00'!$B$11:$BE$11,0),FALSE))</f>
        <v/>
      </c>
      <c r="DF389" s="86" t="str">
        <f>IF(VLOOKUP(DF$14,'ISP-F14-HRD-00'!$B$14:$BE$128,MATCH($C389,'ISP-F14-HRD-00'!$B$11:$BE$11,0),FALSE)=0,"",VLOOKUP(DF$14,'ISP-F14-HRD-00'!$B$14:$BE$128,MATCH($C389,'ISP-F14-HRD-00'!$B$11:$BE$11,0),FALSE))</f>
        <v/>
      </c>
      <c r="DG389" s="86" t="str">
        <f>IF(VLOOKUP(DG$14,'ISP-F14-HRD-00'!$B$14:$BE$128,MATCH($C389,'ISP-F14-HRD-00'!$B$11:$BE$11,0),FALSE)=0,"",VLOOKUP(DG$14,'ISP-F14-HRD-00'!$B$14:$BE$128,MATCH($C389,'ISP-F14-HRD-00'!$B$11:$BE$11,0),FALSE))</f>
        <v/>
      </c>
      <c r="DH389" s="86" t="str">
        <f>IF(VLOOKUP(DH$14,'ISP-F14-HRD-00'!$B$14:$BE$128,MATCH($C389,'ISP-F14-HRD-00'!$B$11:$BE$11,0),FALSE)=0,"",VLOOKUP(DH$14,'ISP-F14-HRD-00'!$B$14:$BE$128,MATCH($C389,'ISP-F14-HRD-00'!$B$11:$BE$11,0),FALSE))</f>
        <v/>
      </c>
      <c r="DI389" s="86" t="str">
        <f>IF(VLOOKUP(DI$14,'ISP-F14-HRD-00'!$B$14:$BE$128,MATCH($C389,'ISP-F14-HRD-00'!$B$11:$BE$11,0),FALSE)=0,"",VLOOKUP(DI$14,'ISP-F14-HRD-00'!$B$14:$BE$128,MATCH($C389,'ISP-F14-HRD-00'!$B$11:$BE$11,0),FALSE))</f>
        <v/>
      </c>
      <c r="DJ389" s="86" t="str">
        <f>IF(VLOOKUP(DJ$14,'ISP-F14-HRD-00'!$B$14:$BE$128,MATCH($C389,'ISP-F14-HRD-00'!$B$11:$BE$11,0),FALSE)=0,"",VLOOKUP(DJ$14,'ISP-F14-HRD-00'!$B$14:$BE$128,MATCH($C389,'ISP-F14-HRD-00'!$B$11:$BE$11,0),FALSE))</f>
        <v/>
      </c>
      <c r="DK389" s="86" t="str">
        <f>IF(VLOOKUP(DK$14,'ISP-F14-HRD-00'!$B$14:$BE$128,MATCH($C389,'ISP-F14-HRD-00'!$B$11:$BE$11,0),FALSE)=0,"",VLOOKUP(DK$14,'ISP-F14-HRD-00'!$B$14:$BE$128,MATCH($C389,'ISP-F14-HRD-00'!$B$11:$BE$11,0),FALSE))</f>
        <v/>
      </c>
      <c r="DL389" s="86" t="str">
        <f>IF(VLOOKUP(DL$14,'ISP-F14-HRD-00'!$B$14:$BE$128,MATCH($C389,'ISP-F14-HRD-00'!$B$11:$BE$11,0),FALSE)=0,"",VLOOKUP(DL$14,'ISP-F14-HRD-00'!$B$14:$BE$128,MATCH($C389,'ISP-F14-HRD-00'!$B$11:$BE$11,0),FALSE))</f>
        <v/>
      </c>
      <c r="DM389" s="86" t="str">
        <f>IF(VLOOKUP(DM$14,'ISP-F14-HRD-00'!$B$14:$BE$128,MATCH($C389,'ISP-F14-HRD-00'!$B$11:$BE$11,0),FALSE)=0,"",VLOOKUP(DM$14,'ISP-F14-HRD-00'!$B$14:$BE$128,MATCH($C389,'ISP-F14-HRD-00'!$B$11:$BE$11,0),FALSE))</f>
        <v/>
      </c>
      <c r="DN389" s="86" t="str">
        <f>IF(VLOOKUP(DN$14,'ISP-F14-HRD-00'!$B$14:$BE$128,MATCH($C389,'ISP-F14-HRD-00'!$B$11:$BE$11,0),FALSE)=0,"",VLOOKUP(DN$14,'ISP-F14-HRD-00'!$B$14:$BE$128,MATCH($C389,'ISP-F14-HRD-00'!$B$11:$BE$11,0),FALSE))</f>
        <v/>
      </c>
      <c r="DO389" s="86" t="str">
        <f>IF(VLOOKUP(DO$14,'ISP-F14-HRD-00'!$B$14:$BE$128,MATCH($C389,'ISP-F14-HRD-00'!$B$11:$BE$11,0),FALSE)=0,"",VLOOKUP(DO$14,'ISP-F14-HRD-00'!$B$14:$BE$128,MATCH($C389,'ISP-F14-HRD-00'!$B$11:$BE$11,0),FALSE))</f>
        <v/>
      </c>
      <c r="DP389" s="86" t="str">
        <f>IF(VLOOKUP(DP$14,'ISP-F14-HRD-00'!$B$14:$BE$128,MATCH($C389,'ISP-F14-HRD-00'!$B$11:$BE$11,0),FALSE)=0,"",VLOOKUP(DP$14,'ISP-F14-HRD-00'!$B$14:$BE$128,MATCH($C389,'ISP-F14-HRD-00'!$B$11:$BE$11,0),FALSE))</f>
        <v/>
      </c>
      <c r="DQ389" s="86" t="str">
        <f>IF(VLOOKUP(DQ$14,'ISP-F14-HRD-00'!$B$14:$BE$128,MATCH($C389,'ISP-F14-HRD-00'!$B$11:$BE$11,0),FALSE)=0,"",VLOOKUP(DQ$14,'ISP-F14-HRD-00'!$B$14:$BE$128,MATCH($C389,'ISP-F14-HRD-00'!$B$11:$BE$11,0),FALSE))</f>
        <v/>
      </c>
      <c r="DR389" s="970" t="str">
        <f>IF(VLOOKUP(DR$14,'ISP-F14-HRD-00'!$B$14:$BE$128,MATCH($C389,'ISP-F14-HRD-00'!$B$11:$BE$11,0),FALSE)=0,"",VLOOKUP(DR$14,'ISP-F14-HRD-00'!$B$14:$BE$128,MATCH($C389,'ISP-F14-HRD-00'!$B$11:$BE$11,0),FALSE))</f>
        <v/>
      </c>
      <c r="DS389" s="970" t="str">
        <f>IF(VLOOKUP(DS$14,'ISP-F14-HRD-00'!$B$14:$BE$128,MATCH($C389,'ISP-F14-HRD-00'!$B$11:$BE$11,0),FALSE)=0,"",VLOOKUP(DS$14,'ISP-F14-HRD-00'!$B$14:$BE$128,MATCH($C389,'ISP-F14-HRD-00'!$B$11:$BE$11,0),FALSE))</f>
        <v/>
      </c>
      <c r="DT389" s="87" t="e">
        <f>IF(VLOOKUP(DT$14,'ISP-F14-HRD-00'!$B$14:$BE$128,MATCH($C389,'ISP-F14-HRD-00'!$B$11:$BE$11,0),FALSE)=0,"",VLOOKUP(DT$14,'ISP-F14-HRD-00'!$B$14:$BE$128,MATCH($C389,'ISP-F14-HRD-00'!$B$11:$BE$11,0),FALSE))</f>
        <v>#N/A</v>
      </c>
      <c r="DV389" s="103">
        <f t="shared" si="63"/>
        <v>0</v>
      </c>
    </row>
    <row r="390" spans="1:126" s="103" customFormat="1">
      <c r="A390" s="1075"/>
      <c r="B390" s="1072"/>
      <c r="C390" s="1079"/>
      <c r="D390" s="1080"/>
      <c r="E390" s="1084"/>
      <c r="F390" s="1087"/>
      <c r="G390" s="1087"/>
      <c r="H390" s="343" t="s">
        <v>359</v>
      </c>
      <c r="I390" s="104"/>
      <c r="J390" s="102" t="str">
        <f>IFERROR(VLOOKUP($B389&amp;J$14,Actual!$B$6:$H$1959,7,FALSE),"")</f>
        <v/>
      </c>
      <c r="K390" s="102" t="str">
        <f>IFERROR(VLOOKUP($B389&amp;K$14,Actual!$B$6:$H$1959,7,FALSE),"")</f>
        <v/>
      </c>
      <c r="L390" s="102" t="str">
        <f>IFERROR(VLOOKUP($B389&amp;L$14,Actual!$B$6:$H$1959,7,FALSE),"")</f>
        <v/>
      </c>
      <c r="M390" s="102" t="str">
        <f>IFERROR(VLOOKUP($B389&amp;M$14,Actual!$B$6:$H$1959,7,FALSE),"")</f>
        <v/>
      </c>
      <c r="N390" s="102" t="str">
        <f>IFERROR(VLOOKUP($B389&amp;N$14,Actual!$B$6:$H$1959,7,FALSE),"")</f>
        <v/>
      </c>
      <c r="O390" s="102" t="str">
        <f>IFERROR(VLOOKUP($B389&amp;O$14,Actual!$B$6:$H$1959,7,FALSE),"")</f>
        <v/>
      </c>
      <c r="P390" s="102" t="str">
        <f>IFERROR(VLOOKUP($B389&amp;P$14,Actual!$B$6:$H$1959,7,FALSE),"")</f>
        <v/>
      </c>
      <c r="Q390" s="102" t="str">
        <f>IFERROR(VLOOKUP($B389&amp;Q$14,Actual!$B$6:$H$1959,7,FALSE),"")</f>
        <v/>
      </c>
      <c r="R390" s="102" t="str">
        <f ca="1">IFERROR(VLOOKUP($B389&amp;R$14,Actual!$B$6:$H$1959,7,FALSE),"")</f>
        <v>A</v>
      </c>
      <c r="S390" s="102" t="str">
        <f>IFERROR(VLOOKUP($B389&amp;S$14,Actual!$B$6:$H$1959,7,FALSE),"")</f>
        <v/>
      </c>
      <c r="T390" s="102" t="str">
        <f>IFERROR(VLOOKUP($B389&amp;T$14,Actual!$B$6:$H$1959,7,FALSE),"")</f>
        <v/>
      </c>
      <c r="U390" s="102" t="str">
        <f>IFERROR(VLOOKUP($B389&amp;U$14,Actual!$B$6:$H$1959,7,FALSE),"")</f>
        <v/>
      </c>
      <c r="V390" s="102" t="str">
        <f>IFERROR(VLOOKUP($B389&amp;V$14,Actual!$B$6:$H$1959,7,FALSE),"")</f>
        <v/>
      </c>
      <c r="W390" s="102" t="str">
        <f>IFERROR(VLOOKUP($B389&amp;W$14,Actual!$B$6:$H$1959,7,FALSE),"")</f>
        <v/>
      </c>
      <c r="X390" s="102" t="str">
        <f>IFERROR(VLOOKUP($B389&amp;X$14,Actual!$B$6:$H$1959,7,FALSE),"")</f>
        <v/>
      </c>
      <c r="Y390" s="102" t="str">
        <f>IFERROR(VLOOKUP($B389&amp;Y$14,Actual!$B$6:$H$1959,7,FALSE),"")</f>
        <v/>
      </c>
      <c r="Z390" s="102" t="str">
        <f>IFERROR(VLOOKUP($B389&amp;Z$14,Actual!$B$6:$H$1959,7,FALSE),"")</f>
        <v/>
      </c>
      <c r="AA390" s="102" t="str">
        <f>IFERROR(VLOOKUP($B389&amp;AA$14,Actual!$B$6:$H$1959,7,FALSE),"")</f>
        <v/>
      </c>
      <c r="AB390" s="102" t="str">
        <f>IFERROR(VLOOKUP($B389&amp;AB$14,Actual!$B$6:$H$1959,7,FALSE),"")</f>
        <v/>
      </c>
      <c r="AC390" s="701" t="str">
        <f>IFERROR(VLOOKUP($B389&amp;AC$14,Actual!$B$6:$H$1959,7,FALSE),"")</f>
        <v/>
      </c>
      <c r="AD390" s="701" t="str">
        <f>IFERROR(VLOOKUP($B389&amp;AD$14,Actual!$B$6:$H$1959,7,FALSE),"")</f>
        <v/>
      </c>
      <c r="AE390" s="701" t="str">
        <f>IFERROR(VLOOKUP($B389&amp;AE$14,Actual!$B$6:$H$1959,7,FALSE),"")</f>
        <v/>
      </c>
      <c r="AF390" s="327"/>
      <c r="AG390" s="102" t="str">
        <f>IFERROR(VLOOKUP($B389&amp;AG$14,Actual!$B$6:$H$1959,7,FALSE),"")</f>
        <v/>
      </c>
      <c r="AH390" s="102" t="str">
        <f>IFERROR(VLOOKUP($B389&amp;AH$14,Actual!$B$6:$H$1959,7,FALSE),"")</f>
        <v/>
      </c>
      <c r="AI390" s="102" t="str">
        <f>IFERROR(VLOOKUP($B389&amp;AI$14,Actual!$B$6:$H$1959,7,FALSE),"")</f>
        <v/>
      </c>
      <c r="AJ390" s="102" t="str">
        <f>IFERROR(VLOOKUP($B389&amp;AJ$14,Actual!$B$6:$H$1959,7,FALSE),"")</f>
        <v/>
      </c>
      <c r="AK390" s="102" t="str">
        <f>IFERROR(VLOOKUP($B389&amp;AK$14,Actual!$B$6:$H$1959,7,FALSE),"")</f>
        <v/>
      </c>
      <c r="AL390" s="102" t="str">
        <f>IFERROR(VLOOKUP($B389&amp;AL$14,Actual!$B$6:$H$1959,7,FALSE),"")</f>
        <v/>
      </c>
      <c r="AM390" s="102" t="str">
        <f>IFERROR(VLOOKUP($B389&amp;AM$14,Actual!$B$6:$H$1959,7,FALSE),"")</f>
        <v/>
      </c>
      <c r="AN390" s="102" t="str">
        <f>IFERROR(VLOOKUP($B389&amp;AN$14,Actual!$B$6:$H$1959,7,FALSE),"")</f>
        <v/>
      </c>
      <c r="AO390" s="102" t="str">
        <f>IFERROR(VLOOKUP($B389&amp;AO$14,Actual!$B$6:$H$1959,7,FALSE),"")</f>
        <v/>
      </c>
      <c r="AP390" s="102" t="str">
        <f>IFERROR(VLOOKUP($B389&amp;AP$14,Actual!$B$6:$H$1959,7,FALSE),"")</f>
        <v/>
      </c>
      <c r="AQ390" s="102" t="str">
        <f>IFERROR(VLOOKUP($B389&amp;AQ$14,Actual!$B$6:$H$1959,7,FALSE),"")</f>
        <v/>
      </c>
      <c r="AR390" s="102" t="str">
        <f>IFERROR(VLOOKUP($B389&amp;AR$14,Actual!$B$6:$H$1959,7,FALSE),"")</f>
        <v/>
      </c>
      <c r="AS390" s="102" t="str">
        <f>IFERROR(VLOOKUP($B389&amp;AS$14,Actual!$B$6:$H$1959,7,FALSE),"")</f>
        <v/>
      </c>
      <c r="AT390" s="102" t="str">
        <f>IFERROR(VLOOKUP($B389&amp;AT$14,Actual!$B$6:$H$1959,7,FALSE),"")</f>
        <v/>
      </c>
      <c r="AU390" s="102" t="str">
        <f>IFERROR(VLOOKUP($B389&amp;AU$14,Actual!$B$6:$H$1959,7,FALSE),"")</f>
        <v/>
      </c>
      <c r="AV390" s="102" t="str">
        <f>IFERROR(VLOOKUP($B389&amp;AV$14,Actual!$B$6:$H$1959,7,FALSE),"")</f>
        <v/>
      </c>
      <c r="AW390" s="102" t="str">
        <f>IFERROR(VLOOKUP($B389&amp;AW$14,Actual!$B$6:$H$1959,7,FALSE),"")</f>
        <v/>
      </c>
      <c r="AX390" s="102" t="str">
        <f>IFERROR(VLOOKUP($B389&amp;AX$14,Actual!$B$6:$H$1959,7,FALSE),"")</f>
        <v/>
      </c>
      <c r="AY390" s="102" t="str">
        <f>IFERROR(VLOOKUP($B389&amp;AY$14,Actual!$B$6:$H$1959,7,FALSE),"")</f>
        <v/>
      </c>
      <c r="AZ390" s="102" t="str">
        <f>IFERROR(VLOOKUP($B389&amp;AZ$14,Actual!$B$6:$H$1959,7,FALSE),"")</f>
        <v/>
      </c>
      <c r="BA390" s="106" t="str">
        <f>IFERROR(VLOOKUP($B389&amp;BA$14,Actual!$B$6:$H$1959,7,FALSE),"")</f>
        <v/>
      </c>
      <c r="BB390" s="331"/>
      <c r="BC390" s="291" t="str">
        <f>IFERROR(VLOOKUP($B389&amp;BC$14,Actual!$B$6:$H$1959,7,FALSE),"")</f>
        <v/>
      </c>
      <c r="BD390" s="102" t="str">
        <f>IFERROR(VLOOKUP($B389&amp;BD$14,Actual!$B$6:$H$1959,7,FALSE),"")</f>
        <v/>
      </c>
      <c r="BE390" s="102" t="str">
        <f>IFERROR(VLOOKUP($B389&amp;BE$14,Actual!$B$6:$H$1959,7,FALSE),"")</f>
        <v/>
      </c>
      <c r="BF390" s="102" t="str">
        <f>IFERROR(VLOOKUP($B389&amp;BF$14,Actual!$B$6:$H$1959,7,FALSE),"")</f>
        <v/>
      </c>
      <c r="BG390" s="331"/>
      <c r="BH390" s="102" t="str">
        <f>IFERROR(VLOOKUP($B389&amp;BH$14,Actual!$B$6:$H$1959,7,FALSE),"")</f>
        <v/>
      </c>
      <c r="BI390" s="102" t="str">
        <f>IFERROR(VLOOKUP($B389&amp;BI$14,Actual!$B$6:$H$1959,7,FALSE),"")</f>
        <v/>
      </c>
      <c r="BJ390" s="102" t="str">
        <f>IFERROR(VLOOKUP($B389&amp;BJ$14,Actual!$B$6:$H$1959,7,FALSE),"")</f>
        <v/>
      </c>
      <c r="BK390" s="102" t="str">
        <f>IFERROR(VLOOKUP($B389&amp;BK$14,Actual!$B$6:$H$1959,7,FALSE),"")</f>
        <v/>
      </c>
      <c r="BL390" s="331"/>
      <c r="BM390" s="102" t="str">
        <f>IFERROR(VLOOKUP($B389&amp;BM$14,Actual!$B$6:$H$1959,7,FALSE),"")</f>
        <v/>
      </c>
      <c r="BN390" s="102" t="str">
        <f>IFERROR(VLOOKUP($B389&amp;BN$14,Actual!$B$6:$H$1959,7,FALSE),"")</f>
        <v/>
      </c>
      <c r="BO390" s="102" t="str">
        <f>IFERROR(VLOOKUP($B389&amp;BO$14,Actual!$B$6:$H$1959,7,FALSE),"")</f>
        <v/>
      </c>
      <c r="BP390" s="102" t="str">
        <f>IFERROR(VLOOKUP($B389&amp;BP$14,Actual!$B$6:$H$1959,7,FALSE),"")</f>
        <v/>
      </c>
      <c r="BQ390" s="102" t="str">
        <f>IFERROR(VLOOKUP($B389&amp;BQ$14,Actual!$B$6:$H$1959,7,FALSE),"")</f>
        <v/>
      </c>
      <c r="BR390" s="357"/>
      <c r="BS390" s="290" t="str">
        <f ca="1">IFERROR(VLOOKUP($B389&amp;BS$14,Actual!$B$6:$H$1959,7,FALSE),"")</f>
        <v>A</v>
      </c>
      <c r="BT390" s="290" t="str">
        <f ca="1">IFERROR(VLOOKUP($B389&amp;BT$14,Actual!$B$6:$H$1959,7,FALSE),"")</f>
        <v>A</v>
      </c>
      <c r="BU390" s="290" t="str">
        <f>IFERROR(VLOOKUP($B389&amp;BU$14,Actual!$B$6:$H$1959,7,FALSE),"")</f>
        <v/>
      </c>
      <c r="BV390" s="290" t="str">
        <f>IFERROR(VLOOKUP($B389&amp;BV$14,Actual!$B$6:$H$1959,7,FALSE),"")</f>
        <v/>
      </c>
      <c r="BW390" s="290" t="str">
        <f>IFERROR(VLOOKUP($B389&amp;BW$14,Actual!$B$6:$H$1959,7,FALSE),"")</f>
        <v/>
      </c>
      <c r="BX390" s="290" t="str">
        <f>IFERROR(VLOOKUP($B389&amp;BX$14,Actual!$B$6:$H$1959,7,FALSE),"")</f>
        <v/>
      </c>
      <c r="BY390" s="290" t="str">
        <f>IFERROR(VLOOKUP($B389&amp;BY$14,Actual!$B$6:$H$1959,7,FALSE),"")</f>
        <v/>
      </c>
      <c r="BZ390" s="331"/>
      <c r="CA390" s="102" t="str">
        <f>IFERROR(VLOOKUP($B389&amp;CA$14,Actual!$B$6:$H$1959,7,FALSE),"")</f>
        <v/>
      </c>
      <c r="CB390" s="102" t="str">
        <f>IFERROR(VLOOKUP($B389&amp;CB$14,Actual!$B$6:$H$1959,7,FALSE),"")</f>
        <v/>
      </c>
      <c r="CC390" s="102" t="str">
        <f>IFERROR(VLOOKUP($B389&amp;CC$14,Actual!$B$6:$H$1959,7,FALSE),"")</f>
        <v/>
      </c>
      <c r="CD390" s="102" t="str">
        <f>IFERROR(VLOOKUP($B389&amp;CD$14,Actual!$B$6:$H$1959,7,FALSE),"")</f>
        <v/>
      </c>
      <c r="CE390" s="102" t="str">
        <f>IFERROR(VLOOKUP($B389&amp;CE$14,Actual!$B$6:$H$1959,7,FALSE),"")</f>
        <v/>
      </c>
      <c r="CF390" s="102" t="str">
        <f>IFERROR(VLOOKUP($B389&amp;CF$14,Actual!$B$6:$H$1959,7,FALSE),"")</f>
        <v/>
      </c>
      <c r="CG390" s="331"/>
      <c r="CH390" s="290" t="str">
        <f>IFERROR(VLOOKUP($B389&amp;CH$14,Actual!$B$6:$H$1959,7,FALSE),"")</f>
        <v/>
      </c>
      <c r="CI390" s="290" t="str">
        <f>IFERROR(VLOOKUP($B389&amp;CI$14,Actual!$B$6:$H$1959,7,FALSE),"")</f>
        <v/>
      </c>
      <c r="CJ390" s="290" t="str">
        <f>IFERROR(VLOOKUP($B389&amp;CJ$14,Actual!$B$6:$H$1959,7,FALSE),"")</f>
        <v/>
      </c>
      <c r="CK390" s="290" t="str">
        <f>IFERROR(VLOOKUP($B389&amp;CK$14,Actual!$B$6:$H$1959,7,FALSE),"")</f>
        <v/>
      </c>
      <c r="CL390" s="290" t="str">
        <f>IFERROR(VLOOKUP($B389&amp;CL$14,Actual!$B$6:$H$1959,7,FALSE),"")</f>
        <v/>
      </c>
      <c r="CM390" s="290" t="str">
        <f>IFERROR(VLOOKUP($B389&amp;CM$14,Actual!$B$6:$H$1959,7,FALSE),"")</f>
        <v/>
      </c>
      <c r="CN390" s="290" t="str">
        <f>IFERROR(VLOOKUP($B389&amp;CN$14,Actual!$B$6:$H$1959,7,FALSE),"")</f>
        <v/>
      </c>
      <c r="CO390" s="290" t="str">
        <f>IFERROR(VLOOKUP($B389&amp;CO$14,Actual!$B$6:$H$1959,7,FALSE),"")</f>
        <v/>
      </c>
      <c r="CP390" s="740" t="str">
        <f>IFERROR(VLOOKUP($B389&amp;CP$14,Actual!$B$6:$H$1959,7,FALSE),"")</f>
        <v/>
      </c>
      <c r="CQ390" s="105" t="str">
        <f>IFERROR(VLOOKUP($B389&amp;CQ$14,Actual!$B$6:$H$1959,7,FALSE),"")</f>
        <v/>
      </c>
      <c r="CR390" s="102" t="str">
        <f>IFERROR(VLOOKUP($B389&amp;CR$14,Actual!$B$6:$H$1959,7,FALSE),"")</f>
        <v/>
      </c>
      <c r="CS390" s="106"/>
      <c r="CT390" s="291" t="str">
        <f>IFERROR(VLOOKUP($B389&amp;CT$14,Actual!$B$6:$H$1959,7,FALSE),"")</f>
        <v/>
      </c>
      <c r="CU390" s="102" t="str">
        <f>IFERROR(VLOOKUP($B389&amp;CU$14,Actual!$B$6:$H$1959,7,FALSE),"")</f>
        <v/>
      </c>
      <c r="CV390" s="102" t="str">
        <f>IFERROR(VLOOKUP($B389&amp;CV$14,Actual!$B$6:$H$1959,7,FALSE),"")</f>
        <v/>
      </c>
      <c r="CW390" s="102"/>
      <c r="CX390" s="105" t="str">
        <f>IFERROR(VLOOKUP($B389&amp;CX$14,Actual!$B$6:$H$1959,7,FALSE),"")</f>
        <v/>
      </c>
      <c r="CY390" s="102" t="str">
        <f>IFERROR(VLOOKUP($B389&amp;CY$14,Actual!$B$6:$H$1959,7,FALSE),"")</f>
        <v/>
      </c>
      <c r="CZ390" s="106" t="str">
        <f>IFERROR(VLOOKUP($B389&amp;CZ$14,Actual!$B$6:$H$1959,7,FALSE),"")</f>
        <v/>
      </c>
      <c r="DA390" s="105" t="str">
        <f>IFERROR(VLOOKUP($B389&amp;DA$14,Actual!$B$6:$H$1959,7,FALSE),"")</f>
        <v/>
      </c>
      <c r="DB390" s="102" t="str">
        <f>IFERROR(VLOOKUP($B389&amp;DB$14,Actual!$B$6:$H$1959,7,FALSE),"")</f>
        <v/>
      </c>
      <c r="DC390" s="102" t="str">
        <f>IFERROR(VLOOKUP($B389&amp;DC$14,Actual!$B$6:$H$1959,7,FALSE),"")</f>
        <v/>
      </c>
      <c r="DD390" s="102" t="str">
        <f>IFERROR(VLOOKUP($B389&amp;DD$14,Actual!$B$6:$H$1959,7,FALSE),"")</f>
        <v/>
      </c>
      <c r="DE390" s="102" t="str">
        <f>IFERROR(VLOOKUP($B389&amp;DE$14,Actual!$B$6:$H$1959,7,FALSE),"")</f>
        <v/>
      </c>
      <c r="DF390" s="102" t="str">
        <f>IFERROR(VLOOKUP($B389&amp;DF$14,Actual!$B$6:$H$1959,7,FALSE),"")</f>
        <v/>
      </c>
      <c r="DG390" s="102" t="str">
        <f>IFERROR(VLOOKUP($B389&amp;DG$14,Actual!$B$6:$H$1959,7,FALSE),"")</f>
        <v/>
      </c>
      <c r="DH390" s="102" t="str">
        <f>IFERROR(VLOOKUP($B389&amp;DH$14,Actual!$B$6:$H$1959,7,FALSE),"")</f>
        <v/>
      </c>
      <c r="DI390" s="102" t="str">
        <f>IFERROR(VLOOKUP($B389&amp;DI$14,Actual!$B$6:$H$1959,7,FALSE),"")</f>
        <v/>
      </c>
      <c r="DJ390" s="102" t="str">
        <f>IFERROR(VLOOKUP($B389&amp;DJ$14,Actual!$B$6:$H$1959,7,FALSE),"")</f>
        <v/>
      </c>
      <c r="DK390" s="102" t="str">
        <f>IFERROR(VLOOKUP($B389&amp;DK$14,Actual!$B$6:$H$1959,7,FALSE),"")</f>
        <v/>
      </c>
      <c r="DL390" s="102" t="str">
        <f>IFERROR(VLOOKUP($B389&amp;DL$14,Actual!$B$6:$H$1959,7,FALSE),"")</f>
        <v/>
      </c>
      <c r="DM390" s="102" t="str">
        <f>IFERROR(VLOOKUP($B389&amp;DM$14,Actual!$B$6:$H$1959,7,FALSE),"")</f>
        <v/>
      </c>
      <c r="DN390" s="102" t="str">
        <f>IFERROR(VLOOKUP($B389&amp;DN$14,Actual!$B$6:$H$1959,7,FALSE),"")</f>
        <v/>
      </c>
      <c r="DO390" s="102" t="str">
        <f>IFERROR(VLOOKUP($B389&amp;DO$14,Actual!$B$6:$H$1959,7,FALSE),"")</f>
        <v/>
      </c>
      <c r="DP390" s="102" t="str">
        <f>IFERROR(VLOOKUP($B389&amp;DP$14,Actual!$B$6:$H$1959,7,FALSE),"")</f>
        <v/>
      </c>
      <c r="DQ390" s="102" t="str">
        <f>IFERROR(VLOOKUP($B389&amp;DQ$14,Actual!$B$6:$H$1959,7,FALSE),"")</f>
        <v/>
      </c>
      <c r="DR390" s="971" t="str">
        <f>IFERROR(VLOOKUP($B389&amp;DR$14,Actual!$B$6:$H$1959,7,FALSE),"")</f>
        <v/>
      </c>
      <c r="DS390" s="971" t="str">
        <f>IFERROR(VLOOKUP($B389&amp;DS$14,Actual!$B$6:$H$1959,7,FALSE),"")</f>
        <v/>
      </c>
      <c r="DT390" s="106" t="str">
        <f>IFERROR(VLOOKUP($B389&amp;DT$14,Actual!$B$6:$H$1959,7,FALSE),"")</f>
        <v/>
      </c>
      <c r="DV390" s="103">
        <f t="shared" ca="1" si="63"/>
        <v>0</v>
      </c>
    </row>
    <row r="391" spans="1:126" s="103" customFormat="1">
      <c r="A391" s="1075"/>
      <c r="B391" s="1072"/>
      <c r="C391" s="1079"/>
      <c r="D391" s="1080"/>
      <c r="E391" s="1084"/>
      <c r="F391" s="1087"/>
      <c r="G391" s="1087"/>
      <c r="H391" s="341" t="s">
        <v>360</v>
      </c>
      <c r="I391" s="93"/>
      <c r="J391" s="344" t="str">
        <f>IFERROR(VLOOKUP($B389&amp;J$14,Plan!$B$10:$H$300,7,FALSE),"")</f>
        <v/>
      </c>
      <c r="K391" s="344" t="str">
        <f>IFERROR(VLOOKUP($B389&amp;K$14,Plan!$B$10:$H$300,7,FALSE),"")</f>
        <v/>
      </c>
      <c r="L391" s="344" t="str">
        <f>IFERROR(VLOOKUP($B389&amp;L$14,Plan!$B$10:$H$300,7,FALSE),"")</f>
        <v/>
      </c>
      <c r="M391" s="344" t="str">
        <f>IFERROR(VLOOKUP($B389&amp;M$14,Plan!$B$10:$H$300,7,FALSE),"")</f>
        <v/>
      </c>
      <c r="N391" s="344" t="str">
        <f>IFERROR(VLOOKUP($B389&amp;N$14,Plan!$B$10:$H$300,7,FALSE),"")</f>
        <v/>
      </c>
      <c r="O391" s="344" t="str">
        <f>IFERROR(VLOOKUP($B389&amp;O$14,Plan!$B$10:$H$300,7,FALSE),"")</f>
        <v/>
      </c>
      <c r="P391" s="344" t="str">
        <f>IFERROR(VLOOKUP($B389&amp;P$14,Plan!$B$10:$H$300,7,FALSE),"")</f>
        <v/>
      </c>
      <c r="Q391" s="344" t="str">
        <f>IFERROR(VLOOKUP($B389&amp;Q$14,Plan!$B$10:$H$300,7,FALSE),"")</f>
        <v/>
      </c>
      <c r="R391" s="344" t="str">
        <f>IFERROR(VLOOKUP($B389&amp;R$14,Plan!$B$10:$H$300,7,FALSE),"")</f>
        <v/>
      </c>
      <c r="S391" s="344" t="str">
        <f>IFERROR(VLOOKUP($B389&amp;S$14,Plan!$B$10:$H$300,7,FALSE),"")</f>
        <v/>
      </c>
      <c r="T391" s="344" t="str">
        <f>IFERROR(VLOOKUP($B389&amp;T$14,Plan!$B$10:$H$300,7,FALSE),"")</f>
        <v/>
      </c>
      <c r="U391" s="344" t="str">
        <f>IFERROR(VLOOKUP($B389&amp;U$14,Plan!$B$10:$H$300,7,FALSE),"")</f>
        <v/>
      </c>
      <c r="V391" s="344" t="str">
        <f>IFERROR(VLOOKUP($B389&amp;V$14,Plan!$B$10:$H$300,7,FALSE),"")</f>
        <v/>
      </c>
      <c r="W391" s="344" t="str">
        <f>IFERROR(VLOOKUP($B389&amp;W$14,Plan!$B$10:$H$300,7,FALSE),"")</f>
        <v/>
      </c>
      <c r="X391" s="344" t="str">
        <f>IFERROR(VLOOKUP($B389&amp;X$14,Plan!$B$10:$H$300,7,FALSE),"")</f>
        <v/>
      </c>
      <c r="Y391" s="344" t="str">
        <f>IFERROR(VLOOKUP($B389&amp;Y$14,Plan!$B$10:$H$300,7,FALSE),"")</f>
        <v/>
      </c>
      <c r="Z391" s="344" t="str">
        <f>IFERROR(VLOOKUP($B389&amp;Z$14,Plan!$B$10:$H$300,7,FALSE),"")</f>
        <v/>
      </c>
      <c r="AA391" s="344" t="str">
        <f>IFERROR(VLOOKUP($B389&amp;AA$14,Plan!$B$10:$H$300,7,FALSE),"")</f>
        <v/>
      </c>
      <c r="AB391" s="344" t="str">
        <f>IFERROR(VLOOKUP($B389&amp;AB$14,Plan!$B$10:$H$300,7,FALSE),"")</f>
        <v/>
      </c>
      <c r="AC391" s="702" t="str">
        <f>IFERROR(VLOOKUP($B389&amp;AC$14,Plan!$B$10:$H$300,7,FALSE),"")</f>
        <v/>
      </c>
      <c r="AD391" s="702" t="str">
        <f>IFERROR(VLOOKUP($B389&amp;AD$14,Plan!$B$10:$H$300,7,FALSE),"")</f>
        <v/>
      </c>
      <c r="AE391" s="702" t="str">
        <f>IFERROR(VLOOKUP($B389&amp;AE$14,Plan!$B$10:$H$300,7,FALSE),"")</f>
        <v/>
      </c>
      <c r="AF391" s="327"/>
      <c r="AG391" s="344" t="str">
        <f>IFERROR(VLOOKUP($B389&amp;AG$14,Plan!$B$10:$H$300,7,FALSE),"")</f>
        <v/>
      </c>
      <c r="AH391" s="344" t="str">
        <f>IFERROR(VLOOKUP($B389&amp;AH$14,Plan!$B$10:$H$300,7,FALSE),"")</f>
        <v/>
      </c>
      <c r="AI391" s="344" t="str">
        <f>IFERROR(VLOOKUP($B389&amp;AI$14,Plan!$B$10:$H$300,7,FALSE),"")</f>
        <v/>
      </c>
      <c r="AJ391" s="344" t="str">
        <f>IFERROR(VLOOKUP($B389&amp;AJ$14,Plan!$B$10:$H$300,7,FALSE),"")</f>
        <v/>
      </c>
      <c r="AK391" s="344" t="str">
        <f>IFERROR(VLOOKUP($B389&amp;AK$14,Plan!$B$10:$H$300,7,FALSE),"")</f>
        <v/>
      </c>
      <c r="AL391" s="344" t="str">
        <f>IFERROR(VLOOKUP($B389&amp;AL$14,Plan!$B$10:$H$300,7,FALSE),"")</f>
        <v/>
      </c>
      <c r="AM391" s="344" t="str">
        <f>IFERROR(VLOOKUP($B389&amp;AM$14,Plan!$B$10:$H$300,7,FALSE),"")</f>
        <v/>
      </c>
      <c r="AN391" s="344" t="str">
        <f>IFERROR(VLOOKUP($B389&amp;AN$14,Plan!$B$10:$H$300,7,FALSE),"")</f>
        <v/>
      </c>
      <c r="AO391" s="344" t="str">
        <f>IFERROR(VLOOKUP($B389&amp;AO$14,Plan!$B$10:$H$300,7,FALSE),"")</f>
        <v/>
      </c>
      <c r="AP391" s="344" t="str">
        <f>IFERROR(VLOOKUP($B389&amp;AP$14,Plan!$B$10:$H$300,7,FALSE),"")</f>
        <v/>
      </c>
      <c r="AQ391" s="344" t="str">
        <f>IFERROR(VLOOKUP($B389&amp;AQ$14,Plan!$B$10:$H$300,7,FALSE),"")</f>
        <v/>
      </c>
      <c r="AR391" s="344" t="str">
        <f>IFERROR(VLOOKUP($B389&amp;AR$14,Plan!$B$10:$H$300,7,FALSE),"")</f>
        <v/>
      </c>
      <c r="AS391" s="344" t="str">
        <f>IFERROR(VLOOKUP($B389&amp;AS$14,Plan!$B$10:$H$300,7,FALSE),"")</f>
        <v/>
      </c>
      <c r="AT391" s="344" t="str">
        <f>IFERROR(VLOOKUP($B389&amp;AT$14,Plan!$B$10:$H$300,7,FALSE),"")</f>
        <v/>
      </c>
      <c r="AU391" s="344" t="str">
        <f>IFERROR(VLOOKUP($B389&amp;AU$14,Plan!$B$10:$H$300,7,FALSE),"")</f>
        <v/>
      </c>
      <c r="AV391" s="344" t="str">
        <f>IFERROR(VLOOKUP($B389&amp;AV$14,Plan!$B$10:$H$300,7,FALSE),"")</f>
        <v/>
      </c>
      <c r="AW391" s="344" t="str">
        <f>IFERROR(VLOOKUP($B389&amp;AW$14,Plan!$B$10:$H$300,7,FALSE),"")</f>
        <v/>
      </c>
      <c r="AX391" s="344" t="str">
        <f>IFERROR(VLOOKUP($B389&amp;AX$14,Plan!$B$10:$H$300,7,FALSE),"")</f>
        <v/>
      </c>
      <c r="AY391" s="344" t="str">
        <f>IFERROR(VLOOKUP($B389&amp;AY$14,Plan!$B$10:$H$300,7,FALSE),"")</f>
        <v/>
      </c>
      <c r="AZ391" s="344" t="str">
        <f>IFERROR(VLOOKUP($B389&amp;AZ$14,Plan!$B$10:$H$300,7,FALSE),"")</f>
        <v/>
      </c>
      <c r="BA391" s="355" t="str">
        <f>IFERROR(VLOOKUP($B389&amp;BA$14,Plan!$B$10:$H$300,7,FALSE),"")</f>
        <v/>
      </c>
      <c r="BB391" s="331"/>
      <c r="BC391" s="345" t="str">
        <f>IFERROR(VLOOKUP($B389&amp;BC$14,Plan!$B$10:$H$300,7,FALSE),"")</f>
        <v/>
      </c>
      <c r="BD391" s="344" t="str">
        <f>IFERROR(VLOOKUP($B389&amp;BD$14,Plan!$B$10:$H$300,7,FALSE),"")</f>
        <v/>
      </c>
      <c r="BE391" s="344" t="str">
        <f>IFERROR(VLOOKUP($B389&amp;BE$14,Plan!$B$10:$H$300,7,FALSE),"")</f>
        <v/>
      </c>
      <c r="BF391" s="344" t="str">
        <f>IFERROR(VLOOKUP($B389&amp;BF$14,Plan!$B$10:$H$300,7,FALSE),"")</f>
        <v/>
      </c>
      <c r="BG391" s="331"/>
      <c r="BH391" s="344" t="str">
        <f>IFERROR(VLOOKUP($B389&amp;BH$14,Plan!$B$10:$H$300,7,FALSE),"")</f>
        <v/>
      </c>
      <c r="BI391" s="344" t="str">
        <f>IFERROR(VLOOKUP($B389&amp;BI$14,Plan!$B$10:$H$300,7,FALSE),"")</f>
        <v/>
      </c>
      <c r="BJ391" s="344" t="str">
        <f>IFERROR(VLOOKUP($B389&amp;BJ$14,Plan!$B$10:$H$300,7,FALSE),"")</f>
        <v/>
      </c>
      <c r="BK391" s="344" t="str">
        <f>IFERROR(VLOOKUP($B389&amp;BK$14,Plan!$B$10:$H$300,7,FALSE),"")</f>
        <v/>
      </c>
      <c r="BL391" s="331"/>
      <c r="BM391" s="344" t="str">
        <f>IFERROR(VLOOKUP($B389&amp;BM$14,Plan!$B$10:$H$300,7,FALSE),"")</f>
        <v/>
      </c>
      <c r="BN391" s="344" t="str">
        <f>IFERROR(VLOOKUP($B389&amp;BN$14,Plan!$B$10:$H$300,7,FALSE),"")</f>
        <v/>
      </c>
      <c r="BO391" s="344" t="str">
        <f>IFERROR(VLOOKUP($B389&amp;BO$14,Plan!$B$10:$H$300,7,FALSE),"")</f>
        <v/>
      </c>
      <c r="BP391" s="344" t="str">
        <f>IFERROR(VLOOKUP($B389&amp;BP$14,Plan!$B$10:$H$300,7,FALSE),"")</f>
        <v/>
      </c>
      <c r="BQ391" s="344" t="str">
        <f>IFERROR(VLOOKUP($B389&amp;BQ$14,Plan!$B$10:$H$300,7,FALSE),"")</f>
        <v/>
      </c>
      <c r="BR391" s="357"/>
      <c r="BS391" s="344" t="str">
        <f>IFERROR(VLOOKUP($B389&amp;BS$14,Plan!$B$10:$H$300,7,FALSE),"")</f>
        <v/>
      </c>
      <c r="BT391" s="344" t="str">
        <f>IFERROR(VLOOKUP($B389&amp;BT$14,Plan!$B$10:$H$300,7,FALSE),"")</f>
        <v/>
      </c>
      <c r="BU391" s="344" t="str">
        <f>IFERROR(VLOOKUP($B389&amp;BU$14,Plan!$B$10:$H$300,7,FALSE),"")</f>
        <v/>
      </c>
      <c r="BV391" s="344" t="str">
        <f>IFERROR(VLOOKUP($B389&amp;BV$14,Plan!$B$10:$H$300,7,FALSE),"")</f>
        <v/>
      </c>
      <c r="BW391" s="344" t="str">
        <f>IFERROR(VLOOKUP($B389&amp;BW$14,Plan!$B$10:$H$300,7,FALSE),"")</f>
        <v/>
      </c>
      <c r="BX391" s="344" t="str">
        <f>IFERROR(VLOOKUP($B389&amp;BX$14,Plan!$B$10:$H$300,7,FALSE),"")</f>
        <v/>
      </c>
      <c r="BY391" s="344" t="str">
        <f>IFERROR(VLOOKUP($B389&amp;BY$14,Plan!$B$10:$H$300,7,FALSE),"")</f>
        <v/>
      </c>
      <c r="BZ391" s="331"/>
      <c r="CA391" s="344" t="str">
        <f>IFERROR(VLOOKUP($B389&amp;CA$14,Plan!$B$10:$H$300,7,FALSE),"")</f>
        <v/>
      </c>
      <c r="CB391" s="344" t="str">
        <f>IFERROR(VLOOKUP($B389&amp;CB$14,Plan!$B$10:$H$300,7,FALSE),"")</f>
        <v/>
      </c>
      <c r="CC391" s="344" t="str">
        <f>IFERROR(VLOOKUP($B389&amp;CC$14,Plan!$B$10:$H$300,7,FALSE),"")</f>
        <v/>
      </c>
      <c r="CD391" s="344" t="str">
        <f>IFERROR(VLOOKUP($B389&amp;CD$14,Plan!$B$10:$H$300,7,FALSE),"")</f>
        <v/>
      </c>
      <c r="CE391" s="344" t="str">
        <f>IFERROR(VLOOKUP($B389&amp;CE$14,Plan!$B$10:$H$300,7,FALSE),"")</f>
        <v/>
      </c>
      <c r="CF391" s="344" t="str">
        <f>IFERROR(VLOOKUP($B389&amp;CF$14,Plan!$B$10:$H$300,7,FALSE),"")</f>
        <v/>
      </c>
      <c r="CG391" s="331"/>
      <c r="CH391" s="344" t="str">
        <f>IFERROR(VLOOKUP($B389&amp;CH$14,Plan!$B$10:$H$300,7,FALSE),"")</f>
        <v/>
      </c>
      <c r="CI391" s="344" t="str">
        <f>IFERROR(VLOOKUP($B389&amp;CI$14,Plan!$B$10:$H$300,7,FALSE),"")</f>
        <v/>
      </c>
      <c r="CJ391" s="344" t="str">
        <f>IFERROR(VLOOKUP($B389&amp;CJ$14,Plan!$B$10:$H$300,7,FALSE),"")</f>
        <v/>
      </c>
      <c r="CK391" s="344" t="str">
        <f>IFERROR(VLOOKUP($B389&amp;CK$14,Plan!$B$10:$H$300,7,FALSE),"")</f>
        <v/>
      </c>
      <c r="CL391" s="344" t="str">
        <f>IFERROR(VLOOKUP($B389&amp;CL$14,Plan!$B$10:$H$300,7,FALSE),"")</f>
        <v/>
      </c>
      <c r="CM391" s="344" t="str">
        <f>IFERROR(VLOOKUP($B389&amp;CM$14,Plan!$B$10:$H$300,7,FALSE),"")</f>
        <v/>
      </c>
      <c r="CN391" s="344" t="str">
        <f>IFERROR(VLOOKUP($B389&amp;CN$14,Plan!$B$10:$H$300,7,FALSE),"")</f>
        <v/>
      </c>
      <c r="CO391" s="344" t="str">
        <f>IFERROR(VLOOKUP($B389&amp;CO$14,Plan!$B$10:$H$300,7,FALSE),"")</f>
        <v/>
      </c>
      <c r="CP391" s="702" t="str">
        <f>IFERROR(VLOOKUP($B389&amp;CP$14,Plan!$B$10:$H$300,7,FALSE),"")</f>
        <v/>
      </c>
      <c r="CQ391" s="360" t="str">
        <f>IFERROR(VLOOKUP($B389&amp;CQ$14,Plan!$B$10:$H$300,7,FALSE),"")</f>
        <v/>
      </c>
      <c r="CR391" s="344" t="str">
        <f>IFERROR(VLOOKUP($B389&amp;CR$14,Plan!$B$10:$H$300,7,FALSE),"")</f>
        <v/>
      </c>
      <c r="CS391" s="355"/>
      <c r="CT391" s="345" t="str">
        <f>IFERROR(VLOOKUP($B389&amp;CT$14,Plan!$B$10:$H$300,7,FALSE),"")</f>
        <v/>
      </c>
      <c r="CU391" s="344" t="str">
        <f>IFERROR(VLOOKUP($B389&amp;CU$14,Plan!$B$10:$H$300,7,FALSE),"")</f>
        <v/>
      </c>
      <c r="CV391" s="344" t="str">
        <f>IFERROR(VLOOKUP($B389&amp;CV$14,Plan!$B$10:$H$300,7,FALSE),"")</f>
        <v/>
      </c>
      <c r="CW391" s="344"/>
      <c r="CX391" s="360" t="str">
        <f>IFERROR(VLOOKUP($B389&amp;CX$14,Plan!$B$10:$H$300,7,FALSE),"")</f>
        <v/>
      </c>
      <c r="CY391" s="344" t="str">
        <f>IFERROR(VLOOKUP($B389&amp;CY$14,Plan!$B$10:$H$300,7,FALSE),"")</f>
        <v/>
      </c>
      <c r="CZ391" s="355" t="str">
        <f>IFERROR(VLOOKUP($B389&amp;CZ$14,Plan!$B$10:$H$300,7,FALSE),"")</f>
        <v/>
      </c>
      <c r="DA391" s="360" t="str">
        <f>IFERROR(VLOOKUP($B389&amp;DA$14,Plan!$B$10:$H$300,7,FALSE),"")</f>
        <v/>
      </c>
      <c r="DB391" s="344" t="str">
        <f>IFERROR(VLOOKUP($B389&amp;DB$14,Plan!$B$10:$H$300,7,FALSE),"")</f>
        <v/>
      </c>
      <c r="DC391" s="344" t="str">
        <f>IFERROR(VLOOKUP($B389&amp;DC$14,Plan!$B$10:$H$300,7,FALSE),"")</f>
        <v/>
      </c>
      <c r="DD391" s="344" t="str">
        <f>IFERROR(VLOOKUP($B389&amp;DD$14,Plan!$B$10:$H$300,7,FALSE),"")</f>
        <v/>
      </c>
      <c r="DE391" s="344" t="str">
        <f>IFERROR(VLOOKUP($B389&amp;DE$14,Plan!$B$10:$H$300,7,FALSE),"")</f>
        <v/>
      </c>
      <c r="DF391" s="344" t="str">
        <f>IFERROR(VLOOKUP($B389&amp;DF$14,Plan!$B$10:$H$300,7,FALSE),"")</f>
        <v/>
      </c>
      <c r="DG391" s="344" t="str">
        <f>IFERROR(VLOOKUP($B389&amp;DG$14,Plan!$B$10:$H$300,7,FALSE),"")</f>
        <v/>
      </c>
      <c r="DH391" s="344" t="str">
        <f>IFERROR(VLOOKUP($B389&amp;DH$14,Plan!$B$10:$H$300,7,FALSE),"")</f>
        <v/>
      </c>
      <c r="DI391" s="344" t="str">
        <f>IFERROR(VLOOKUP($B389&amp;DI$14,Plan!$B$10:$H$300,7,FALSE),"")</f>
        <v/>
      </c>
      <c r="DJ391" s="344" t="str">
        <f>IFERROR(VLOOKUP($B389&amp;DJ$14,Plan!$B$10:$H$300,7,FALSE),"")</f>
        <v/>
      </c>
      <c r="DK391" s="344" t="str">
        <f>IFERROR(VLOOKUP($B389&amp;DK$14,Plan!$B$10:$H$300,7,FALSE),"")</f>
        <v/>
      </c>
      <c r="DL391" s="344" t="str">
        <f>IFERROR(VLOOKUP($B389&amp;DL$14,Plan!$B$10:$H$300,7,FALSE),"")</f>
        <v/>
      </c>
      <c r="DM391" s="344" t="str">
        <f>IFERROR(VLOOKUP($B389&amp;DM$14,Plan!$B$10:$H$300,7,FALSE),"")</f>
        <v/>
      </c>
      <c r="DN391" s="344" t="str">
        <f>IFERROR(VLOOKUP($B389&amp;DN$14,Plan!$B$10:$H$300,7,FALSE),"")</f>
        <v/>
      </c>
      <c r="DO391" s="344" t="str">
        <f>IFERROR(VLOOKUP($B389&amp;DO$14,Plan!$B$10:$H$300,7,FALSE),"")</f>
        <v/>
      </c>
      <c r="DP391" s="344" t="str">
        <f>IFERROR(VLOOKUP($B389&amp;DP$14,Plan!$B$10:$H$300,7,FALSE),"")</f>
        <v/>
      </c>
      <c r="DQ391" s="344" t="str">
        <f>IFERROR(VLOOKUP($B389&amp;DQ$14,Plan!$B$10:$H$300,7,FALSE),"")</f>
        <v/>
      </c>
      <c r="DR391" s="972" t="str">
        <f>IFERROR(VLOOKUP($B389&amp;DR$14,Plan!$B$10:$H$300,7,FALSE),"")</f>
        <v/>
      </c>
      <c r="DS391" s="972" t="str">
        <f>IFERROR(VLOOKUP($B389&amp;DS$14,Plan!$B$10:$H$300,7,FALSE),"")</f>
        <v/>
      </c>
      <c r="DT391" s="355" t="str">
        <f>IFERROR(VLOOKUP($B389&amp;DT$14,Plan!$B$10:$H$300,7,FALSE),"")</f>
        <v/>
      </c>
      <c r="DV391" s="103">
        <f t="shared" si="63"/>
        <v>0</v>
      </c>
    </row>
    <row r="392" spans="1:126" s="103" customFormat="1">
      <c r="A392" s="1076"/>
      <c r="B392" s="1073"/>
      <c r="C392" s="1081"/>
      <c r="D392" s="1082"/>
      <c r="E392" s="1085"/>
      <c r="F392" s="1088"/>
      <c r="G392" s="1088"/>
      <c r="H392" s="342" t="s">
        <v>358</v>
      </c>
      <c r="I392" s="441"/>
      <c r="J392" s="320" t="str">
        <f>IF(IFERROR(VLOOKUP($B389&amp;J$14,Plan!$B$10:$K$300,9,FALSE),"")=0,"",IFERROR(VLOOKUP($B389&amp;J$14,Plan!$B$10:$K$300,9,FALSE),""))</f>
        <v/>
      </c>
      <c r="K392" s="320" t="str">
        <f>IF(IFERROR(VLOOKUP($B389&amp;K$14,Plan!$B$10:$K$300,9,FALSE),"")=0,"",IFERROR(VLOOKUP($B389&amp;K$14,Plan!$B$10:$K$300,9,FALSE),""))</f>
        <v/>
      </c>
      <c r="L392" s="320" t="str">
        <f>IF(IFERROR(VLOOKUP($B389&amp;L$14,Plan!$B$10:$K$300,9,FALSE),"")=0,"",IFERROR(VLOOKUP($B389&amp;L$14,Plan!$B$10:$K$300,9,FALSE),""))</f>
        <v/>
      </c>
      <c r="M392" s="320" t="str">
        <f>IF(IFERROR(VLOOKUP($B389&amp;M$14,Plan!$B$10:$K$300,9,FALSE),"")=0,"",IFERROR(VLOOKUP($B389&amp;M$14,Plan!$B$10:$K$300,9,FALSE),""))</f>
        <v/>
      </c>
      <c r="N392" s="320" t="str">
        <f>IF(IFERROR(VLOOKUP($B389&amp;N$14,Plan!$B$10:$K$300,9,FALSE),"")=0,"",IFERROR(VLOOKUP($B389&amp;N$14,Plan!$B$10:$K$300,9,FALSE),""))</f>
        <v/>
      </c>
      <c r="O392" s="320" t="str">
        <f>IF(IFERROR(VLOOKUP($B389&amp;O$14,Plan!$B$10:$K$300,9,FALSE),"")=0,"",IFERROR(VLOOKUP($B389&amp;O$14,Plan!$B$10:$K$300,9,FALSE),""))</f>
        <v/>
      </c>
      <c r="P392" s="320" t="str">
        <f>IF(IFERROR(VLOOKUP($B389&amp;P$14,Plan!$B$10:$K$300,9,FALSE),"")=0,"",IFERROR(VLOOKUP($B389&amp;P$14,Plan!$B$10:$K$300,9,FALSE),""))</f>
        <v/>
      </c>
      <c r="Q392" s="320" t="str">
        <f>IF(IFERROR(VLOOKUP($B389&amp;Q$14,Plan!$B$10:$K$300,9,FALSE),"")=0,"",IFERROR(VLOOKUP($B389&amp;Q$14,Plan!$B$10:$K$300,9,FALSE),""))</f>
        <v/>
      </c>
      <c r="R392" s="320" t="str">
        <f>IF(IFERROR(VLOOKUP($B389&amp;R$14,Plan!$B$10:$K$300,9,FALSE),"")=0,"",IFERROR(VLOOKUP($B389&amp;R$14,Plan!$B$10:$K$300,9,FALSE),""))</f>
        <v/>
      </c>
      <c r="S392" s="320" t="str">
        <f>IF(IFERROR(VLOOKUP($B389&amp;S$14,Plan!$B$10:$K$300,9,FALSE),"")=0,"",IFERROR(VLOOKUP($B389&amp;S$14,Plan!$B$10:$K$300,9,FALSE),""))</f>
        <v/>
      </c>
      <c r="T392" s="320" t="str">
        <f>IF(IFERROR(VLOOKUP($B389&amp;T$14,Plan!$B$10:$K$300,9,FALSE),"")=0,"",IFERROR(VLOOKUP($B389&amp;T$14,Plan!$B$10:$K$300,9,FALSE),""))</f>
        <v/>
      </c>
      <c r="U392" s="320" t="str">
        <f>IF(IFERROR(VLOOKUP($B389&amp;U$14,Plan!$B$10:$K$300,9,FALSE),"")=0,"",IFERROR(VLOOKUP($B389&amp;U$14,Plan!$B$10:$K$300,9,FALSE),""))</f>
        <v/>
      </c>
      <c r="V392" s="320" t="str">
        <f>IF(IFERROR(VLOOKUP($B389&amp;V$14,Plan!$B$10:$K$300,9,FALSE),"")=0,"",IFERROR(VLOOKUP($B389&amp;V$14,Plan!$B$10:$K$300,9,FALSE),""))</f>
        <v/>
      </c>
      <c r="W392" s="320" t="str">
        <f>IF(IFERROR(VLOOKUP($B389&amp;W$14,Plan!$B$10:$K$300,9,FALSE),"")=0,"",IFERROR(VLOOKUP($B389&amp;W$14,Plan!$B$10:$K$300,9,FALSE),""))</f>
        <v/>
      </c>
      <c r="X392" s="320" t="str">
        <f>IF(IFERROR(VLOOKUP($B389&amp;X$14,Plan!$B$10:$K$300,9,FALSE),"")=0,"",IFERROR(VLOOKUP($B389&amp;X$14,Plan!$B$10:$K$300,9,FALSE),""))</f>
        <v/>
      </c>
      <c r="Y392" s="320" t="str">
        <f>IF(IFERROR(VLOOKUP($B389&amp;Y$14,Plan!$B$10:$K$300,9,FALSE),"")=0,"",IFERROR(VLOOKUP($B389&amp;Y$14,Plan!$B$10:$K$300,9,FALSE),""))</f>
        <v/>
      </c>
      <c r="Z392" s="320" t="str">
        <f>IF(IFERROR(VLOOKUP($B389&amp;Z$14,Plan!$B$10:$K$300,9,FALSE),"")=0,"",IFERROR(VLOOKUP($B389&amp;Z$14,Plan!$B$10:$K$300,9,FALSE),""))</f>
        <v/>
      </c>
      <c r="AA392" s="320" t="str">
        <f>IF(IFERROR(VLOOKUP($B389&amp;AA$14,Plan!$B$10:$K$300,9,FALSE),"")=0,"",IFERROR(VLOOKUP($B389&amp;AA$14,Plan!$B$10:$K$300,9,FALSE),""))</f>
        <v/>
      </c>
      <c r="AB392" s="320" t="str">
        <f>IF(IFERROR(VLOOKUP($B389&amp;AB$14,Plan!$B$10:$K$300,9,FALSE),"")=0,"",IFERROR(VLOOKUP($B389&amp;AB$14,Plan!$B$10:$K$300,9,FALSE),""))</f>
        <v/>
      </c>
      <c r="AC392" s="703" t="str">
        <f>IF(IFERROR(VLOOKUP($B389&amp;AC$14,Plan!$B$10:$K$300,9,FALSE),"")=0,"",IFERROR(VLOOKUP($B389&amp;AC$14,Plan!$B$10:$K$300,9,FALSE),""))</f>
        <v/>
      </c>
      <c r="AD392" s="703" t="str">
        <f>IF(IFERROR(VLOOKUP($B389&amp;AD$14,Plan!$B$10:$K$300,9,FALSE),"")=0,"",IFERROR(VLOOKUP($B389&amp;AD$14,Plan!$B$10:$K$300,9,FALSE),""))</f>
        <v/>
      </c>
      <c r="AE392" s="703" t="str">
        <f>IF(IFERROR(VLOOKUP($B389&amp;AE$14,Plan!$B$10:$K$300,9,FALSE),"")=0,"",IFERROR(VLOOKUP($B389&amp;AE$14,Plan!$B$10:$K$300,9,FALSE),""))</f>
        <v/>
      </c>
      <c r="AF392" s="354"/>
      <c r="AG392" s="320" t="str">
        <f>IF(IFERROR(VLOOKUP($B389&amp;AG$14,Plan!$B$10:$K$300,9,FALSE),"")=0,"",IFERROR(VLOOKUP($B389&amp;AG$14,Plan!$B$10:$K$300,9,FALSE),""))</f>
        <v/>
      </c>
      <c r="AH392" s="320" t="str">
        <f>IF(IFERROR(VLOOKUP($B389&amp;AH$14,Plan!$B$10:$K$300,9,FALSE),"")=0,"",IFERROR(VLOOKUP($B389&amp;AH$14,Plan!$B$10:$K$300,9,FALSE),""))</f>
        <v/>
      </c>
      <c r="AI392" s="320" t="str">
        <f>IF(IFERROR(VLOOKUP($B389&amp;AI$14,Plan!$B$10:$K$300,9,FALSE),"")=0,"",IFERROR(VLOOKUP($B389&amp;AI$14,Plan!$B$10:$K$300,9,FALSE),""))</f>
        <v/>
      </c>
      <c r="AJ392" s="320" t="str">
        <f>IF(IFERROR(VLOOKUP($B389&amp;AJ$14,Plan!$B$10:$K$300,9,FALSE),"")=0,"",IFERROR(VLOOKUP($B389&amp;AJ$14,Plan!$B$10:$K$300,9,FALSE),""))</f>
        <v/>
      </c>
      <c r="AK392" s="320" t="str">
        <f>IF(IFERROR(VLOOKUP($B389&amp;AK$14,Plan!$B$10:$K$300,9,FALSE),"")=0,"",IFERROR(VLOOKUP($B389&amp;AK$14,Plan!$B$10:$K$300,9,FALSE),""))</f>
        <v/>
      </c>
      <c r="AL392" s="320" t="str">
        <f>IF(IFERROR(VLOOKUP($B389&amp;AL$14,Plan!$B$10:$K$300,9,FALSE),"")=0,"",IFERROR(VLOOKUP($B389&amp;AL$14,Plan!$B$10:$K$300,9,FALSE),""))</f>
        <v/>
      </c>
      <c r="AM392" s="320" t="str">
        <f>IF(IFERROR(VLOOKUP($B389&amp;AM$14,Plan!$B$10:$K$300,9,FALSE),"")=0,"",IFERROR(VLOOKUP($B389&amp;AM$14,Plan!$B$10:$K$300,9,FALSE),""))</f>
        <v/>
      </c>
      <c r="AN392" s="320" t="str">
        <f>IF(IFERROR(VLOOKUP($B389&amp;AN$14,Plan!$B$10:$K$300,9,FALSE),"")=0,"",IFERROR(VLOOKUP($B389&amp;AN$14,Plan!$B$10:$K$300,9,FALSE),""))</f>
        <v/>
      </c>
      <c r="AO392" s="320" t="str">
        <f>IF(IFERROR(VLOOKUP($B389&amp;AO$14,Plan!$B$10:$K$300,9,FALSE),"")=0,"",IFERROR(VLOOKUP($B389&amp;AO$14,Plan!$B$10:$K$300,9,FALSE),""))</f>
        <v/>
      </c>
      <c r="AP392" s="320" t="str">
        <f>IF(IFERROR(VLOOKUP($B389&amp;AP$14,Plan!$B$10:$K$300,9,FALSE),"")=0,"",IFERROR(VLOOKUP($B389&amp;AP$14,Plan!$B$10:$K$300,9,FALSE),""))</f>
        <v/>
      </c>
      <c r="AQ392" s="320" t="str">
        <f>IF(IFERROR(VLOOKUP($B389&amp;AQ$14,Plan!$B$10:$K$300,9,FALSE),"")=0,"",IFERROR(VLOOKUP($B389&amp;AQ$14,Plan!$B$10:$K$300,9,FALSE),""))</f>
        <v/>
      </c>
      <c r="AR392" s="320" t="str">
        <f>IF(IFERROR(VLOOKUP($B389&amp;AR$14,Plan!$B$10:$K$300,9,FALSE),"")=0,"",IFERROR(VLOOKUP($B389&amp;AR$14,Plan!$B$10:$K$300,9,FALSE),""))</f>
        <v/>
      </c>
      <c r="AS392" s="320" t="str">
        <f>IF(IFERROR(VLOOKUP($B389&amp;AS$14,Plan!$B$10:$K$300,9,FALSE),"")=0,"",IFERROR(VLOOKUP($B389&amp;AS$14,Plan!$B$10:$K$300,9,FALSE),""))</f>
        <v/>
      </c>
      <c r="AT392" s="320" t="str">
        <f>IF(IFERROR(VLOOKUP($B389&amp;AT$14,Plan!$B$10:$K$300,9,FALSE),"")=0,"",IFERROR(VLOOKUP($B389&amp;AT$14,Plan!$B$10:$K$300,9,FALSE),""))</f>
        <v/>
      </c>
      <c r="AU392" s="320" t="str">
        <f>IF(IFERROR(VLOOKUP($B389&amp;AU$14,Plan!$B$10:$K$300,9,FALSE),"")=0,"",IFERROR(VLOOKUP($B389&amp;AU$14,Plan!$B$10:$K$300,9,FALSE),""))</f>
        <v/>
      </c>
      <c r="AV392" s="320" t="str">
        <f>IF(IFERROR(VLOOKUP($B389&amp;AV$14,Plan!$B$10:$K$300,9,FALSE),"")=0,"",IFERROR(VLOOKUP($B389&amp;AV$14,Plan!$B$10:$K$300,9,FALSE),""))</f>
        <v/>
      </c>
      <c r="AW392" s="320" t="str">
        <f>IF(IFERROR(VLOOKUP($B389&amp;AW$14,Plan!$B$10:$K$300,9,FALSE),"")=0,"",IFERROR(VLOOKUP($B389&amp;AW$14,Plan!$B$10:$K$300,9,FALSE),""))</f>
        <v/>
      </c>
      <c r="AX392" s="320" t="str">
        <f>IF(IFERROR(VLOOKUP($B389&amp;AX$14,Plan!$B$10:$K$300,9,FALSE),"")=0,"",IFERROR(VLOOKUP($B389&amp;AX$14,Plan!$B$10:$K$300,9,FALSE),""))</f>
        <v/>
      </c>
      <c r="AY392" s="320" t="str">
        <f>IF(IFERROR(VLOOKUP($B389&amp;AY$14,Plan!$B$10:$K$300,9,FALSE),"")=0,"",IFERROR(VLOOKUP($B389&amp;AY$14,Plan!$B$10:$K$300,9,FALSE),""))</f>
        <v/>
      </c>
      <c r="AZ392" s="320" t="str">
        <f>IF(IFERROR(VLOOKUP($B389&amp;AZ$14,Plan!$B$10:$K$300,9,FALSE),"")=0,"",IFERROR(VLOOKUP($B389&amp;AZ$14,Plan!$B$10:$K$300,9,FALSE),""))</f>
        <v/>
      </c>
      <c r="BA392" s="323" t="str">
        <f>IF(IFERROR(VLOOKUP($B389&amp;BA$14,Plan!$B$10:$K$300,9,FALSE),"")=0,"",IFERROR(VLOOKUP($B389&amp;BA$14,Plan!$B$10:$K$300,9,FALSE),""))</f>
        <v/>
      </c>
      <c r="BB392" s="328"/>
      <c r="BC392" s="321" t="str">
        <f>IF(IFERROR(VLOOKUP($B389&amp;BC$14,Plan!$B$10:$K$300,9,FALSE),"")=0,"",IFERROR(VLOOKUP($B389&amp;BC$14,Plan!$B$10:$K$300,9,FALSE),""))</f>
        <v/>
      </c>
      <c r="BD392" s="320" t="str">
        <f>IF(IFERROR(VLOOKUP($B389&amp;BD$14,Plan!$B$10:$K$300,9,FALSE),"")=0,"",IFERROR(VLOOKUP($B389&amp;BD$14,Plan!$B$10:$K$300,9,FALSE),""))</f>
        <v/>
      </c>
      <c r="BE392" s="320" t="str">
        <f>IF(IFERROR(VLOOKUP($B389&amp;BE$14,Plan!$B$10:$K$300,9,FALSE),"")=0,"",IFERROR(VLOOKUP($B389&amp;BE$14,Plan!$B$10:$K$300,9,FALSE),""))</f>
        <v/>
      </c>
      <c r="BF392" s="320" t="str">
        <f>IF(IFERROR(VLOOKUP($B389&amp;BF$14,Plan!$B$10:$K$300,9,FALSE),"")=0,"",IFERROR(VLOOKUP($B389&amp;BF$14,Plan!$B$10:$K$300,9,FALSE),""))</f>
        <v/>
      </c>
      <c r="BG392" s="328"/>
      <c r="BH392" s="320" t="str">
        <f>IF(IFERROR(VLOOKUP($B389&amp;BH$14,Plan!$B$10:$K$300,9,FALSE),"")=0,"",IFERROR(VLOOKUP($B389&amp;BH$14,Plan!$B$10:$K$300,9,FALSE),""))</f>
        <v/>
      </c>
      <c r="BI392" s="320" t="str">
        <f>IF(IFERROR(VLOOKUP($B389&amp;BI$14,Plan!$B$10:$K$300,9,FALSE),"")=0,"",IFERROR(VLOOKUP($B389&amp;BI$14,Plan!$B$10:$K$300,9,FALSE),""))</f>
        <v/>
      </c>
      <c r="BJ392" s="320" t="str">
        <f>IF(IFERROR(VLOOKUP($B389&amp;BJ$14,Plan!$B$10:$K$300,9,FALSE),"")=0,"",IFERROR(VLOOKUP($B389&amp;BJ$14,Plan!$B$10:$K$300,9,FALSE),""))</f>
        <v/>
      </c>
      <c r="BK392" s="320" t="str">
        <f>IF(IFERROR(VLOOKUP($B389&amp;BK$14,Plan!$B$10:$K$300,9,FALSE),"")=0,"",IFERROR(VLOOKUP($B389&amp;BK$14,Plan!$B$10:$K$300,9,FALSE),""))</f>
        <v/>
      </c>
      <c r="BL392" s="328"/>
      <c r="BM392" s="320" t="str">
        <f>IF(IFERROR(VLOOKUP($B389&amp;BM$14,Plan!$B$10:$K$300,9,FALSE),"")=0,"",IFERROR(VLOOKUP($B389&amp;BM$14,Plan!$B$10:$K$300,9,FALSE),""))</f>
        <v/>
      </c>
      <c r="BN392" s="320" t="str">
        <f>IF(IFERROR(VLOOKUP($B389&amp;BN$14,Plan!$B$10:$K$300,9,FALSE),"")=0,"",IFERROR(VLOOKUP($B389&amp;BN$14,Plan!$B$10:$K$300,9,FALSE),""))</f>
        <v/>
      </c>
      <c r="BO392" s="320" t="str">
        <f>IF(IFERROR(VLOOKUP($B389&amp;BO$14,Plan!$B$10:$K$300,9,FALSE),"")=0,"",IFERROR(VLOOKUP($B389&amp;BO$14,Plan!$B$10:$K$300,9,FALSE),""))</f>
        <v/>
      </c>
      <c r="BP392" s="320" t="str">
        <f>IF(IFERROR(VLOOKUP($B389&amp;BP$14,Plan!$B$10:$K$300,9,FALSE),"")=0,"",IFERROR(VLOOKUP($B389&amp;BP$14,Plan!$B$10:$K$300,9,FALSE),""))</f>
        <v/>
      </c>
      <c r="BQ392" s="320" t="str">
        <f>IF(IFERROR(VLOOKUP($B389&amp;BQ$14,Plan!$B$10:$K$300,9,FALSE),"")=0,"",IFERROR(VLOOKUP($B389&amp;BQ$14,Plan!$B$10:$K$300,9,FALSE),""))</f>
        <v/>
      </c>
      <c r="BR392" s="358"/>
      <c r="BS392" s="320" t="str">
        <f>IF(IFERROR(VLOOKUP($B389&amp;BS$14,Plan!$B$10:$K$300,9,FALSE),"")=0,"",IFERROR(VLOOKUP($B389&amp;BS$14,Plan!$B$10:$K$300,9,FALSE),""))</f>
        <v/>
      </c>
      <c r="BT392" s="320" t="str">
        <f>IF(IFERROR(VLOOKUP($B389&amp;BT$14,Plan!$B$10:$K$300,9,FALSE),"")=0,"",IFERROR(VLOOKUP($B389&amp;BT$14,Plan!$B$10:$K$300,9,FALSE),""))</f>
        <v/>
      </c>
      <c r="BU392" s="320" t="str">
        <f>IF(IFERROR(VLOOKUP($B389&amp;BU$14,Plan!$B$10:$K$300,9,FALSE),"")=0,"",IFERROR(VLOOKUP($B389&amp;BU$14,Plan!$B$10:$K$300,9,FALSE),""))</f>
        <v/>
      </c>
      <c r="BV392" s="320" t="str">
        <f>IF(IFERROR(VLOOKUP($B389&amp;BV$14,Plan!$B$10:$K$300,9,FALSE),"")=0,"",IFERROR(VLOOKUP($B389&amp;BV$14,Plan!$B$10:$K$300,9,FALSE),""))</f>
        <v/>
      </c>
      <c r="BW392" s="320" t="str">
        <f>IF(IFERROR(VLOOKUP($B389&amp;BW$14,Plan!$B$10:$K$300,9,FALSE),"")=0,"",IFERROR(VLOOKUP($B389&amp;BW$14,Plan!$B$10:$K$300,9,FALSE),""))</f>
        <v/>
      </c>
      <c r="BX392" s="320" t="str">
        <f>IF(IFERROR(VLOOKUP($B389&amp;BX$14,Plan!$B$10:$K$300,9,FALSE),"")=0,"",IFERROR(VLOOKUP($B389&amp;BX$14,Plan!$B$10:$K$300,9,FALSE),""))</f>
        <v/>
      </c>
      <c r="BY392" s="320" t="str">
        <f>IF(IFERROR(VLOOKUP($B389&amp;BY$14,Plan!$B$10:$K$300,9,FALSE),"")=0,"",IFERROR(VLOOKUP($B389&amp;BY$14,Plan!$B$10:$K$300,9,FALSE),""))</f>
        <v/>
      </c>
      <c r="BZ392" s="328"/>
      <c r="CA392" s="320" t="str">
        <f>IF(IFERROR(VLOOKUP($B389&amp;CA$14,Plan!$B$10:$K$300,9,FALSE),"")=0,"",IFERROR(VLOOKUP($B389&amp;CA$14,Plan!$B$10:$K$300,9,FALSE),""))</f>
        <v/>
      </c>
      <c r="CB392" s="320" t="str">
        <f>IF(IFERROR(VLOOKUP($B389&amp;CB$14,Plan!$B$10:$K$300,9,FALSE),"")=0,"",IFERROR(VLOOKUP($B389&amp;CB$14,Plan!$B$10:$K$300,9,FALSE),""))</f>
        <v/>
      </c>
      <c r="CC392" s="320" t="str">
        <f>IF(IFERROR(VLOOKUP($B389&amp;CC$14,Plan!$B$10:$K$300,9,FALSE),"")=0,"",IFERROR(VLOOKUP($B389&amp;CC$14,Plan!$B$10:$K$300,9,FALSE),""))</f>
        <v/>
      </c>
      <c r="CD392" s="320" t="str">
        <f>IF(IFERROR(VLOOKUP($B389&amp;CD$14,Plan!$B$10:$K$300,9,FALSE),"")=0,"",IFERROR(VLOOKUP($B389&amp;CD$14,Plan!$B$10:$K$300,9,FALSE),""))</f>
        <v/>
      </c>
      <c r="CE392" s="320" t="str">
        <f>IF(IFERROR(VLOOKUP($B389&amp;CE$14,Plan!$B$10:$K$300,9,FALSE),"")=0,"",IFERROR(VLOOKUP($B389&amp;CE$14,Plan!$B$10:$K$300,9,FALSE),""))</f>
        <v/>
      </c>
      <c r="CF392" s="320" t="str">
        <f>IF(IFERROR(VLOOKUP($B389&amp;CF$14,Plan!$B$10:$K$300,9,FALSE),"")=0,"",IFERROR(VLOOKUP($B389&amp;CF$14,Plan!$B$10:$K$300,9,FALSE),""))</f>
        <v/>
      </c>
      <c r="CG392" s="328"/>
      <c r="CH392" s="320" t="str">
        <f>IF(IFERROR(VLOOKUP($B389&amp;CH$14,Plan!$B$10:$K$300,9,FALSE),"")=0,"",IFERROR(VLOOKUP($B389&amp;CH$14,Plan!$B$10:$K$300,9,FALSE),""))</f>
        <v/>
      </c>
      <c r="CI392" s="320" t="str">
        <f>IF(IFERROR(VLOOKUP($B389&amp;CI$14,Plan!$B$10:$K$300,9,FALSE),"")=0,"",IFERROR(VLOOKUP($B389&amp;CI$14,Plan!$B$10:$K$300,9,FALSE),""))</f>
        <v/>
      </c>
      <c r="CJ392" s="320" t="str">
        <f>IF(IFERROR(VLOOKUP($B389&amp;CJ$14,Plan!$B$10:$K$300,9,FALSE),"")=0,"",IFERROR(VLOOKUP($B389&amp;CJ$14,Plan!$B$10:$K$300,9,FALSE),""))</f>
        <v/>
      </c>
      <c r="CK392" s="320" t="str">
        <f>IF(IFERROR(VLOOKUP($B389&amp;CK$14,Plan!$B$10:$K$300,9,FALSE),"")=0,"",IFERROR(VLOOKUP($B389&amp;CK$14,Plan!$B$10:$K$300,9,FALSE),""))</f>
        <v/>
      </c>
      <c r="CL392" s="320" t="str">
        <f>IF(IFERROR(VLOOKUP($B389&amp;CL$14,Plan!$B$10:$K$300,9,FALSE),"")=0,"",IFERROR(VLOOKUP($B389&amp;CL$14,Plan!$B$10:$K$300,9,FALSE),""))</f>
        <v/>
      </c>
      <c r="CM392" s="320" t="str">
        <f>IF(IFERROR(VLOOKUP($B389&amp;CM$14,Plan!$B$10:$K$300,9,FALSE),"")=0,"",IFERROR(VLOOKUP($B389&amp;CM$14,Plan!$B$10:$K$300,9,FALSE),""))</f>
        <v/>
      </c>
      <c r="CN392" s="320" t="str">
        <f>IF(IFERROR(VLOOKUP($B389&amp;CN$14,Plan!$B$10:$K$300,9,FALSE),"")=0,"",IFERROR(VLOOKUP($B389&amp;CN$14,Plan!$B$10:$K$300,9,FALSE),""))</f>
        <v/>
      </c>
      <c r="CO392" s="320" t="str">
        <f>IF(IFERROR(VLOOKUP($B389&amp;CO$14,Plan!$B$10:$K$300,9,FALSE),"")=0,"",IFERROR(VLOOKUP($B389&amp;CO$14,Plan!$B$10:$K$300,9,FALSE),""))</f>
        <v/>
      </c>
      <c r="CP392" s="703" t="str">
        <f>IF(IFERROR(VLOOKUP($B389&amp;CP$14,Plan!$B$10:$K$300,9,FALSE),"")=0,"",IFERROR(VLOOKUP($B389&amp;CP$14,Plan!$B$10:$K$300,9,FALSE),""))</f>
        <v/>
      </c>
      <c r="CQ392" s="322" t="str">
        <f>IF(IFERROR(VLOOKUP($B389&amp;CQ$14,Plan!$B$10:$K$300,9,FALSE),"")=0,"",IFERROR(VLOOKUP($B389&amp;CQ$14,Plan!$B$10:$K$300,9,FALSE),""))</f>
        <v/>
      </c>
      <c r="CR392" s="320" t="str">
        <f>IF(IFERROR(VLOOKUP($B389&amp;CR$14,Plan!$B$10:$K$300,9,FALSE),"")=0,"",IFERROR(VLOOKUP($B389&amp;CR$14,Plan!$B$10:$K$300,9,FALSE),""))</f>
        <v/>
      </c>
      <c r="CS392" s="323"/>
      <c r="CT392" s="321" t="str">
        <f>IF(IFERROR(VLOOKUP($B389&amp;CT$14,Plan!$B$10:$K$300,9,FALSE),"")=0,"",IFERROR(VLOOKUP($B389&amp;CT$14,Plan!$B$10:$K$300,9,FALSE),""))</f>
        <v/>
      </c>
      <c r="CU392" s="320" t="str">
        <f>IF(IFERROR(VLOOKUP($B389&amp;CU$14,Plan!$B$10:$K$300,9,FALSE),"")=0,"",IFERROR(VLOOKUP($B389&amp;CU$14,Plan!$B$10:$K$300,9,FALSE),""))</f>
        <v/>
      </c>
      <c r="CV392" s="320" t="str">
        <f>IF(IFERROR(VLOOKUP($B389&amp;CV$14,Plan!$B$10:$K$300,9,FALSE),"")=0,"",IFERROR(VLOOKUP($B389&amp;CV$14,Plan!$B$10:$K$300,9,FALSE),""))</f>
        <v/>
      </c>
      <c r="CW392" s="320"/>
      <c r="CX392" s="322" t="str">
        <f>IF(IFERROR(VLOOKUP($B389&amp;CX$14,Plan!$B$10:$K$300,9,FALSE),"")=0,"",IFERROR(VLOOKUP($B389&amp;CX$14,Plan!$B$10:$K$300,9,FALSE),""))</f>
        <v/>
      </c>
      <c r="CY392" s="320" t="str">
        <f>IF(IFERROR(VLOOKUP($B389&amp;CY$14,Plan!$B$10:$K$300,9,FALSE),"")=0,"",IFERROR(VLOOKUP($B389&amp;CY$14,Plan!$B$10:$K$300,9,FALSE),""))</f>
        <v/>
      </c>
      <c r="CZ392" s="323" t="str">
        <f>IF(IFERROR(VLOOKUP($B389&amp;CZ$14,Plan!$B$10:$K$300,9,FALSE),"")=0,"",IFERROR(VLOOKUP($B389&amp;CZ$14,Plan!$B$10:$K$300,9,FALSE),""))</f>
        <v/>
      </c>
      <c r="DA392" s="322" t="str">
        <f>IF(IFERROR(VLOOKUP($B389&amp;DA$14,Plan!$B$10:$K$300,9,FALSE),"")=0,"",IFERROR(VLOOKUP($B389&amp;DA$14,Plan!$B$10:$K$300,9,FALSE),""))</f>
        <v/>
      </c>
      <c r="DB392" s="320" t="str">
        <f>IF(IFERROR(VLOOKUP($B389&amp;DB$14,Plan!$B$10:$K$300,9,FALSE),"")=0,"",IFERROR(VLOOKUP($B389&amp;DB$14,Plan!$B$10:$K$300,9,FALSE),""))</f>
        <v/>
      </c>
      <c r="DC392" s="320" t="str">
        <f>IF(IFERROR(VLOOKUP($B389&amp;DC$14,Plan!$B$10:$K$300,9,FALSE),"")=0,"",IFERROR(VLOOKUP($B389&amp;DC$14,Plan!$B$10:$K$300,9,FALSE),""))</f>
        <v/>
      </c>
      <c r="DD392" s="320" t="str">
        <f>IF(IFERROR(VLOOKUP($B389&amp;DD$14,Plan!$B$10:$K$300,9,FALSE),"")=0,"",IFERROR(VLOOKUP($B389&amp;DD$14,Plan!$B$10:$K$300,9,FALSE),""))</f>
        <v/>
      </c>
      <c r="DE392" s="320" t="str">
        <f>IF(IFERROR(VLOOKUP($B389&amp;DE$14,Plan!$B$10:$K$300,9,FALSE),"")=0,"",IFERROR(VLOOKUP($B389&amp;DE$14,Plan!$B$10:$K$300,9,FALSE),""))</f>
        <v/>
      </c>
      <c r="DF392" s="320" t="str">
        <f>IF(IFERROR(VLOOKUP($B389&amp;DF$14,Plan!$B$10:$K$300,9,FALSE),"")=0,"",IFERROR(VLOOKUP($B389&amp;DF$14,Plan!$B$10:$K$300,9,FALSE),""))</f>
        <v/>
      </c>
      <c r="DG392" s="320" t="str">
        <f>IF(IFERROR(VLOOKUP($B389&amp;DG$14,Plan!$B$10:$K$300,9,FALSE),"")=0,"",IFERROR(VLOOKUP($B389&amp;DG$14,Plan!$B$10:$K$300,9,FALSE),""))</f>
        <v/>
      </c>
      <c r="DH392" s="320" t="str">
        <f>IF(IFERROR(VLOOKUP($B389&amp;DH$14,Plan!$B$10:$K$300,9,FALSE),"")=0,"",IFERROR(VLOOKUP($B389&amp;DH$14,Plan!$B$10:$K$300,9,FALSE),""))</f>
        <v/>
      </c>
      <c r="DI392" s="320" t="str">
        <f>IF(IFERROR(VLOOKUP($B389&amp;DI$14,Plan!$B$10:$K$300,9,FALSE),"")=0,"",IFERROR(VLOOKUP($B389&amp;DI$14,Plan!$B$10:$K$300,9,FALSE),""))</f>
        <v/>
      </c>
      <c r="DJ392" s="320" t="str">
        <f>IF(IFERROR(VLOOKUP($B389&amp;DJ$14,Plan!$B$10:$K$300,9,FALSE),"")=0,"",IFERROR(VLOOKUP($B389&amp;DJ$14,Plan!$B$10:$K$300,9,FALSE),""))</f>
        <v/>
      </c>
      <c r="DK392" s="320" t="str">
        <f>IF(IFERROR(VLOOKUP($B389&amp;DK$14,Plan!$B$10:$K$300,9,FALSE),"")=0,"",IFERROR(VLOOKUP($B389&amp;DK$14,Plan!$B$10:$K$300,9,FALSE),""))</f>
        <v/>
      </c>
      <c r="DL392" s="320" t="str">
        <f>IF(IFERROR(VLOOKUP($B389&amp;DL$14,Plan!$B$10:$K$300,9,FALSE),"")=0,"",IFERROR(VLOOKUP($B389&amp;DL$14,Plan!$B$10:$K$300,9,FALSE),""))</f>
        <v/>
      </c>
      <c r="DM392" s="320" t="str">
        <f>IF(IFERROR(VLOOKUP($B389&amp;DM$14,Plan!$B$10:$K$300,9,FALSE),"")=0,"",IFERROR(VLOOKUP($B389&amp;DM$14,Plan!$B$10:$K$300,9,FALSE),""))</f>
        <v/>
      </c>
      <c r="DN392" s="320" t="str">
        <f>IF(IFERROR(VLOOKUP($B389&amp;DN$14,Plan!$B$10:$K$300,9,FALSE),"")=0,"",IFERROR(VLOOKUP($B389&amp;DN$14,Plan!$B$10:$K$300,9,FALSE),""))</f>
        <v/>
      </c>
      <c r="DO392" s="320" t="str">
        <f>IF(IFERROR(VLOOKUP($B389&amp;DO$14,Plan!$B$10:$K$300,9,FALSE),"")=0,"",IFERROR(VLOOKUP($B389&amp;DO$14,Plan!$B$10:$K$300,9,FALSE),""))</f>
        <v/>
      </c>
      <c r="DP392" s="320" t="str">
        <f>IF(IFERROR(VLOOKUP($B389&amp;DP$14,Plan!$B$10:$K$300,9,FALSE),"")=0,"",IFERROR(VLOOKUP($B389&amp;DP$14,Plan!$B$10:$K$300,9,FALSE),""))</f>
        <v/>
      </c>
      <c r="DQ392" s="320" t="str">
        <f>IF(IFERROR(VLOOKUP($B389&amp;DQ$14,Plan!$B$10:$K$300,9,FALSE),"")=0,"",IFERROR(VLOOKUP($B389&amp;DQ$14,Plan!$B$10:$K$300,9,FALSE),""))</f>
        <v/>
      </c>
      <c r="DR392" s="973" t="str">
        <f>IF(IFERROR(VLOOKUP($B389&amp;DR$14,Plan!$B$10:$K$300,9,FALSE),"")=0,"",IFERROR(VLOOKUP($B389&amp;DR$14,Plan!$B$10:$K$300,9,FALSE),""))</f>
        <v/>
      </c>
      <c r="DS392" s="973" t="str">
        <f>IF(IFERROR(VLOOKUP($B389&amp;DS$14,Plan!$B$10:$K$300,9,FALSE),"")=0,"",IFERROR(VLOOKUP($B389&amp;DS$14,Plan!$B$10:$K$300,9,FALSE),""))</f>
        <v/>
      </c>
      <c r="DT392" s="323" t="str">
        <f>IF(IFERROR(VLOOKUP($B389&amp;DT$14,Plan!$B$10:$K$300,9,FALSE),"")=0,"",IFERROR(VLOOKUP($B389&amp;DT$14,Plan!$B$10:$K$300,9,FALSE),""))</f>
        <v/>
      </c>
      <c r="DV392" s="103">
        <f t="shared" si="63"/>
        <v>0</v>
      </c>
    </row>
    <row r="393" spans="1:126" s="103" customFormat="1" ht="15" customHeight="1">
      <c r="A393" s="1074">
        <f>+A389+1</f>
        <v>90</v>
      </c>
      <c r="B393" s="1071" t="s">
        <v>637</v>
      </c>
      <c r="C393" s="1077" t="s">
        <v>612</v>
      </c>
      <c r="D393" s="1078"/>
      <c r="E393" s="1083" t="s">
        <v>370</v>
      </c>
      <c r="F393" s="1086" t="s">
        <v>392</v>
      </c>
      <c r="G393" s="1086" t="s">
        <v>404</v>
      </c>
      <c r="H393" s="340" t="s">
        <v>357</v>
      </c>
      <c r="I393" s="85"/>
      <c r="J393" s="86" t="str">
        <f>IF(VLOOKUP(J$14,'ISP-F14-HRD-00'!$B$14:$BE$128,MATCH($C393,'ISP-F14-HRD-00'!$B$11:$BE$11,0),FALSE)=0,"",VLOOKUP(J$14,'ISP-F14-HRD-00'!$B$14:$BE$128,MATCH($C393,'ISP-F14-HRD-00'!$B$11:$BE$11,0),FALSE))</f>
        <v/>
      </c>
      <c r="K393" s="86" t="str">
        <f>IF(VLOOKUP(K$14,'ISP-F14-HRD-00'!$B$14:$BE$128,MATCH($C393,'ISP-F14-HRD-00'!$B$11:$BE$11,0),FALSE)=0,"",VLOOKUP(K$14,'ISP-F14-HRD-00'!$B$14:$BE$128,MATCH($C393,'ISP-F14-HRD-00'!$B$11:$BE$11,0),FALSE))</f>
        <v/>
      </c>
      <c r="L393" s="86" t="str">
        <f>IF(VLOOKUP(L$14,'ISP-F14-HRD-00'!$B$14:$BE$128,MATCH($C393,'ISP-F14-HRD-00'!$B$11:$BE$11,0),FALSE)=0,"",VLOOKUP(L$14,'ISP-F14-HRD-00'!$B$14:$BE$128,MATCH($C393,'ISP-F14-HRD-00'!$B$11:$BE$11,0),FALSE))</f>
        <v/>
      </c>
      <c r="M393" s="86" t="str">
        <f>IF(VLOOKUP(M$14,'ISP-F14-HRD-00'!$B$14:$BE$128,MATCH($C393,'ISP-F14-HRD-00'!$B$11:$BE$11,0),FALSE)=0,"",VLOOKUP(M$14,'ISP-F14-HRD-00'!$B$14:$BE$128,MATCH($C393,'ISP-F14-HRD-00'!$B$11:$BE$11,0),FALSE))</f>
        <v/>
      </c>
      <c r="N393" s="86" t="str">
        <f>IF(VLOOKUP(N$14,'ISP-F14-HRD-00'!$B$14:$BE$128,MATCH($C393,'ISP-F14-HRD-00'!$B$11:$BE$11,0),FALSE)=0,"",VLOOKUP(N$14,'ISP-F14-HRD-00'!$B$14:$BE$128,MATCH($C393,'ISP-F14-HRD-00'!$B$11:$BE$11,0),FALSE))</f>
        <v/>
      </c>
      <c r="O393" s="86" t="str">
        <f>IF(VLOOKUP(O$14,'ISP-F14-HRD-00'!$B$14:$BE$128,MATCH($C393,'ISP-F14-HRD-00'!$B$11:$BE$11,0),FALSE)=0,"",VLOOKUP(O$14,'ISP-F14-HRD-00'!$B$14:$BE$128,MATCH($C393,'ISP-F14-HRD-00'!$B$11:$BE$11,0),FALSE))</f>
        <v/>
      </c>
      <c r="P393" s="86" t="str">
        <f>IF(VLOOKUP(P$14,'ISP-F14-HRD-00'!$B$14:$BE$128,MATCH($C393,'ISP-F14-HRD-00'!$B$11:$BE$11,0),FALSE)=0,"",VLOOKUP(P$14,'ISP-F14-HRD-00'!$B$14:$BE$128,MATCH($C393,'ISP-F14-HRD-00'!$B$11:$BE$11,0),FALSE))</f>
        <v/>
      </c>
      <c r="Q393" s="86" t="str">
        <f>IF(VLOOKUP(Q$14,'ISP-F14-HRD-00'!$B$14:$BE$128,MATCH($C393,'ISP-F14-HRD-00'!$B$11:$BE$11,0),FALSE)=0,"",VLOOKUP(Q$14,'ISP-F14-HRD-00'!$B$14:$BE$128,MATCH($C393,'ISP-F14-HRD-00'!$B$11:$BE$11,0),FALSE))</f>
        <v/>
      </c>
      <c r="R393" s="86" t="str">
        <f>IF(VLOOKUP(R$14,'ISP-F14-HRD-00'!$B$14:$BE$128,MATCH($C393,'ISP-F14-HRD-00'!$B$11:$BE$11,0),FALSE)=0,"",VLOOKUP(R$14,'ISP-F14-HRD-00'!$B$14:$BE$128,MATCH($C393,'ISP-F14-HRD-00'!$B$11:$BE$11,0),FALSE))</f>
        <v/>
      </c>
      <c r="S393" s="86" t="str">
        <f>IF(VLOOKUP(S$14,'ISP-F14-HRD-00'!$B$14:$BE$128,MATCH($C393,'ISP-F14-HRD-00'!$B$11:$BE$11,0),FALSE)=0,"",VLOOKUP(S$14,'ISP-F14-HRD-00'!$B$14:$BE$128,MATCH($C393,'ISP-F14-HRD-00'!$B$11:$BE$11,0),FALSE))</f>
        <v/>
      </c>
      <c r="T393" s="86" t="str">
        <f>IF(VLOOKUP(T$14,'ISP-F14-HRD-00'!$B$14:$BE$128,MATCH($C393,'ISP-F14-HRD-00'!$B$11:$BE$11,0),FALSE)=0,"",VLOOKUP(T$14,'ISP-F14-HRD-00'!$B$14:$BE$128,MATCH($C393,'ISP-F14-HRD-00'!$B$11:$BE$11,0),FALSE))</f>
        <v/>
      </c>
      <c r="U393" s="86" t="str">
        <f>IF(VLOOKUP(U$14,'ISP-F14-HRD-00'!$B$14:$BE$128,MATCH($C393,'ISP-F14-HRD-00'!$B$11:$BE$11,0),FALSE)=0,"",VLOOKUP(U$14,'ISP-F14-HRD-00'!$B$14:$BE$128,MATCH($C393,'ISP-F14-HRD-00'!$B$11:$BE$11,0),FALSE))</f>
        <v/>
      </c>
      <c r="V393" s="86" t="str">
        <f>IF(VLOOKUP(V$14,'ISP-F14-HRD-00'!$B$14:$BE$128,MATCH($C393,'ISP-F14-HRD-00'!$B$11:$BE$11,0),FALSE)=0,"",VLOOKUP(V$14,'ISP-F14-HRD-00'!$B$14:$BE$128,MATCH($C393,'ISP-F14-HRD-00'!$B$11:$BE$11,0),FALSE))</f>
        <v/>
      </c>
      <c r="W393" s="86" t="str">
        <f>IF(VLOOKUP(W$14,'ISP-F14-HRD-00'!$B$14:$BE$128,MATCH($C393,'ISP-F14-HRD-00'!$B$11:$BE$11,0),FALSE)=0,"",VLOOKUP(W$14,'ISP-F14-HRD-00'!$B$14:$BE$128,MATCH($C393,'ISP-F14-HRD-00'!$B$11:$BE$11,0),FALSE))</f>
        <v/>
      </c>
      <c r="X393" s="86" t="str">
        <f>IF(VLOOKUP(X$14,'ISP-F14-HRD-00'!$B$14:$BE$128,MATCH($C393,'ISP-F14-HRD-00'!$B$11:$BE$11,0),FALSE)=0,"",VLOOKUP(X$14,'ISP-F14-HRD-00'!$B$14:$BE$128,MATCH($C393,'ISP-F14-HRD-00'!$B$11:$BE$11,0),FALSE))</f>
        <v/>
      </c>
      <c r="Y393" s="86" t="str">
        <f>IF(VLOOKUP(Y$14,'ISP-F14-HRD-00'!$B$14:$BE$128,MATCH($C393,'ISP-F14-HRD-00'!$B$11:$BE$11,0),FALSE)=0,"",VLOOKUP(Y$14,'ISP-F14-HRD-00'!$B$14:$BE$128,MATCH($C393,'ISP-F14-HRD-00'!$B$11:$BE$11,0),FALSE))</f>
        <v/>
      </c>
      <c r="Z393" s="86" t="str">
        <f>IF(VLOOKUP(Z$14,'ISP-F14-HRD-00'!$B$14:$BE$128,MATCH($C393,'ISP-F14-HRD-00'!$B$11:$BE$11,0),FALSE)=0,"",VLOOKUP(Z$14,'ISP-F14-HRD-00'!$B$14:$BE$128,MATCH($C393,'ISP-F14-HRD-00'!$B$11:$BE$11,0),FALSE))</f>
        <v/>
      </c>
      <c r="AA393" s="86" t="str">
        <f>IF(VLOOKUP(AA$14,'ISP-F14-HRD-00'!$B$14:$BE$128,MATCH($C393,'ISP-F14-HRD-00'!$B$11:$BE$11,0),FALSE)=0,"",VLOOKUP(AA$14,'ISP-F14-HRD-00'!$B$14:$BE$128,MATCH($C393,'ISP-F14-HRD-00'!$B$11:$BE$11,0),FALSE))</f>
        <v/>
      </c>
      <c r="AB393" s="86" t="str">
        <f>IF(VLOOKUP(AB$14,'ISP-F14-HRD-00'!$B$14:$BE$128,MATCH($C393,'ISP-F14-HRD-00'!$B$11:$BE$11,0),FALSE)=0,"",VLOOKUP(AB$14,'ISP-F14-HRD-00'!$B$14:$BE$128,MATCH($C393,'ISP-F14-HRD-00'!$B$11:$BE$11,0),FALSE))</f>
        <v/>
      </c>
      <c r="AC393" s="700" t="str">
        <f>IF(VLOOKUP(AC$14,'ISP-F14-HRD-00'!$B$14:$BE$128,MATCH($C393,'ISP-F14-HRD-00'!$B$11:$BE$11,0),FALSE)=0,"",VLOOKUP(AC$14,'ISP-F14-HRD-00'!$B$14:$BE$128,MATCH($C393,'ISP-F14-HRD-00'!$B$11:$BE$11,0),FALSE))</f>
        <v/>
      </c>
      <c r="AD393" s="700" t="str">
        <f>IF(VLOOKUP(AD$14,'ISP-F14-HRD-00'!$B$14:$BE$128,MATCH($C393,'ISP-F14-HRD-00'!$B$11:$BE$11,0),FALSE)=0,"",VLOOKUP(AD$14,'ISP-F14-HRD-00'!$B$14:$BE$128,MATCH($C393,'ISP-F14-HRD-00'!$B$11:$BE$11,0),FALSE))</f>
        <v/>
      </c>
      <c r="AE393" s="700" t="e">
        <f>IF(VLOOKUP(AE$14,'ISP-F14-HRD-00'!$B$14:$BE$128,MATCH($C393,'ISP-F14-HRD-00'!$B$11:$BE$11,0),FALSE)=0,"",VLOOKUP(AE$14,'ISP-F14-HRD-00'!$B$14:$BE$128,MATCH($C393,'ISP-F14-HRD-00'!$B$11:$BE$11,0),FALSE))</f>
        <v>#N/A</v>
      </c>
      <c r="AF393" s="353"/>
      <c r="AG393" s="86" t="str">
        <f>IF(VLOOKUP(AG$14,'ISP-F14-HRD-00'!$B$14:$BE$128,MATCH($C393,'ISP-F14-HRD-00'!$B$11:$BE$11,0),FALSE)=0,"",VLOOKUP(AG$14,'ISP-F14-HRD-00'!$B$14:$BE$128,MATCH($C393,'ISP-F14-HRD-00'!$B$11:$BE$11,0),FALSE))</f>
        <v/>
      </c>
      <c r="AH393" s="86" t="str">
        <f>IF(VLOOKUP(AH$14,'ISP-F14-HRD-00'!$B$14:$BE$128,MATCH($C393,'ISP-F14-HRD-00'!$B$11:$BE$11,0),FALSE)=0,"",VLOOKUP(AH$14,'ISP-F14-HRD-00'!$B$14:$BE$128,MATCH($C393,'ISP-F14-HRD-00'!$B$11:$BE$11,0),FALSE))</f>
        <v/>
      </c>
      <c r="AI393" s="86" t="str">
        <f>IF(VLOOKUP(AI$14,'ISP-F14-HRD-00'!$B$14:$BE$128,MATCH($C393,'ISP-F14-HRD-00'!$B$11:$BE$11,0),FALSE)=0,"",VLOOKUP(AI$14,'ISP-F14-HRD-00'!$B$14:$BE$128,MATCH($C393,'ISP-F14-HRD-00'!$B$11:$BE$11,0),FALSE))</f>
        <v/>
      </c>
      <c r="AJ393" s="86" t="str">
        <f>IF(VLOOKUP(AJ$14,'ISP-F14-HRD-00'!$B$14:$BE$128,MATCH($C393,'ISP-F14-HRD-00'!$B$11:$BE$11,0),FALSE)=0,"",VLOOKUP(AJ$14,'ISP-F14-HRD-00'!$B$14:$BE$128,MATCH($C393,'ISP-F14-HRD-00'!$B$11:$BE$11,0),FALSE))</f>
        <v/>
      </c>
      <c r="AK393" s="86" t="str">
        <f>IF(VLOOKUP(AK$14,'ISP-F14-HRD-00'!$B$14:$BE$128,MATCH($C393,'ISP-F14-HRD-00'!$B$11:$BE$11,0),FALSE)=0,"",VLOOKUP(AK$14,'ISP-F14-HRD-00'!$B$14:$BE$128,MATCH($C393,'ISP-F14-HRD-00'!$B$11:$BE$11,0),FALSE))</f>
        <v/>
      </c>
      <c r="AL393" s="86" t="str">
        <f>IF(VLOOKUP(AL$14,'ISP-F14-HRD-00'!$B$14:$BE$128,MATCH($C393,'ISP-F14-HRD-00'!$B$11:$BE$11,0),FALSE)=0,"",VLOOKUP(AL$14,'ISP-F14-HRD-00'!$B$14:$BE$128,MATCH($C393,'ISP-F14-HRD-00'!$B$11:$BE$11,0),FALSE))</f>
        <v/>
      </c>
      <c r="AM393" s="86" t="str">
        <f>IF(VLOOKUP(AM$14,'ISP-F14-HRD-00'!$B$14:$BE$128,MATCH($C393,'ISP-F14-HRD-00'!$B$11:$BE$11,0),FALSE)=0,"",VLOOKUP(AM$14,'ISP-F14-HRD-00'!$B$14:$BE$128,MATCH($C393,'ISP-F14-HRD-00'!$B$11:$BE$11,0),FALSE))</f>
        <v/>
      </c>
      <c r="AN393" s="86" t="str">
        <f>IF(VLOOKUP(AN$14,'ISP-F14-HRD-00'!$B$14:$BE$128,MATCH($C393,'ISP-F14-HRD-00'!$B$11:$BE$11,0),FALSE)=0,"",VLOOKUP(AN$14,'ISP-F14-HRD-00'!$B$14:$BE$128,MATCH($C393,'ISP-F14-HRD-00'!$B$11:$BE$11,0),FALSE))</f>
        <v/>
      </c>
      <c r="AO393" s="86" t="str">
        <f>IF(VLOOKUP(AO$14,'ISP-F14-HRD-00'!$B$14:$BE$128,MATCH($C393,'ISP-F14-HRD-00'!$B$11:$BE$11,0),FALSE)=0,"",VLOOKUP(AO$14,'ISP-F14-HRD-00'!$B$14:$BE$128,MATCH($C393,'ISP-F14-HRD-00'!$B$11:$BE$11,0),FALSE))</f>
        <v/>
      </c>
      <c r="AP393" s="86" t="str">
        <f>IF(VLOOKUP(AP$14,'ISP-F14-HRD-00'!$B$14:$BE$128,MATCH($C393,'ISP-F14-HRD-00'!$B$11:$BE$11,0),FALSE)=0,"",VLOOKUP(AP$14,'ISP-F14-HRD-00'!$B$14:$BE$128,MATCH($C393,'ISP-F14-HRD-00'!$B$11:$BE$11,0),FALSE))</f>
        <v/>
      </c>
      <c r="AQ393" s="86" t="str">
        <f>IF(VLOOKUP(AQ$14,'ISP-F14-HRD-00'!$B$14:$BE$128,MATCH($C393,'ISP-F14-HRD-00'!$B$11:$BE$11,0),FALSE)=0,"",VLOOKUP(AQ$14,'ISP-F14-HRD-00'!$B$14:$BE$128,MATCH($C393,'ISP-F14-HRD-00'!$B$11:$BE$11,0),FALSE))</f>
        <v/>
      </c>
      <c r="AR393" s="86" t="str">
        <f>IF(VLOOKUP(AR$14,'ISP-F14-HRD-00'!$B$14:$BE$128,MATCH($C393,'ISP-F14-HRD-00'!$B$11:$BE$11,0),FALSE)=0,"",VLOOKUP(AR$14,'ISP-F14-HRD-00'!$B$14:$BE$128,MATCH($C393,'ISP-F14-HRD-00'!$B$11:$BE$11,0),FALSE))</f>
        <v/>
      </c>
      <c r="AS393" s="86" t="str">
        <f>IF(VLOOKUP(AS$14,'ISP-F14-HRD-00'!$B$14:$BE$128,MATCH($C393,'ISP-F14-HRD-00'!$B$11:$BE$11,0),FALSE)=0,"",VLOOKUP(AS$14,'ISP-F14-HRD-00'!$B$14:$BE$128,MATCH($C393,'ISP-F14-HRD-00'!$B$11:$BE$11,0),FALSE))</f>
        <v/>
      </c>
      <c r="AT393" s="86" t="str">
        <f>IF(VLOOKUP(AT$14,'ISP-F14-HRD-00'!$B$14:$BE$128,MATCH($C393,'ISP-F14-HRD-00'!$B$11:$BE$11,0),FALSE)=0,"",VLOOKUP(AT$14,'ISP-F14-HRD-00'!$B$14:$BE$128,MATCH($C393,'ISP-F14-HRD-00'!$B$11:$BE$11,0),FALSE))</f>
        <v/>
      </c>
      <c r="AU393" s="86" t="str">
        <f>IF(VLOOKUP(AU$14,'ISP-F14-HRD-00'!$B$14:$BE$128,MATCH($C393,'ISP-F14-HRD-00'!$B$11:$BE$11,0),FALSE)=0,"",VLOOKUP(AU$14,'ISP-F14-HRD-00'!$B$14:$BE$128,MATCH($C393,'ISP-F14-HRD-00'!$B$11:$BE$11,0),FALSE))</f>
        <v/>
      </c>
      <c r="AV393" s="86" t="str">
        <f>IF(VLOOKUP(AV$14,'ISP-F14-HRD-00'!$B$14:$BE$128,MATCH($C393,'ISP-F14-HRD-00'!$B$11:$BE$11,0),FALSE)=0,"",VLOOKUP(AV$14,'ISP-F14-HRD-00'!$B$14:$BE$128,MATCH($C393,'ISP-F14-HRD-00'!$B$11:$BE$11,0),FALSE))</f>
        <v/>
      </c>
      <c r="AW393" s="86" t="str">
        <f>IF(VLOOKUP(AW$14,'ISP-F14-HRD-00'!$B$14:$BE$128,MATCH($C393,'ISP-F14-HRD-00'!$B$11:$BE$11,0),FALSE)=0,"",VLOOKUP(AW$14,'ISP-F14-HRD-00'!$B$14:$BE$128,MATCH($C393,'ISP-F14-HRD-00'!$B$11:$BE$11,0),FALSE))</f>
        <v/>
      </c>
      <c r="AX393" s="86" t="str">
        <f>IF(VLOOKUP(AX$14,'ISP-F14-HRD-00'!$B$14:$BE$128,MATCH($C393,'ISP-F14-HRD-00'!$B$11:$BE$11,0),FALSE)=0,"",VLOOKUP(AX$14,'ISP-F14-HRD-00'!$B$14:$BE$128,MATCH($C393,'ISP-F14-HRD-00'!$B$11:$BE$11,0),FALSE))</f>
        <v/>
      </c>
      <c r="AY393" s="86" t="str">
        <f>IF(VLOOKUP(AY$14,'ISP-F14-HRD-00'!$B$14:$BE$128,MATCH($C393,'ISP-F14-HRD-00'!$B$11:$BE$11,0),FALSE)=0,"",VLOOKUP(AY$14,'ISP-F14-HRD-00'!$B$14:$BE$128,MATCH($C393,'ISP-F14-HRD-00'!$B$11:$BE$11,0),FALSE))</f>
        <v/>
      </c>
      <c r="AZ393" s="86" t="str">
        <f>IF(VLOOKUP(AZ$14,'ISP-F14-HRD-00'!$B$14:$BE$128,MATCH($C393,'ISP-F14-HRD-00'!$B$11:$BE$11,0),FALSE)=0,"",VLOOKUP(AZ$14,'ISP-F14-HRD-00'!$B$14:$BE$128,MATCH($C393,'ISP-F14-HRD-00'!$B$11:$BE$11,0),FALSE))</f>
        <v/>
      </c>
      <c r="BA393" s="87" t="str">
        <f>IF(VLOOKUP(BA$14,'ISP-F14-HRD-00'!$B$14:$BE$128,MATCH($C393,'ISP-F14-HRD-00'!$B$11:$BE$11,0),FALSE)=0,"",VLOOKUP(BA$14,'ISP-F14-HRD-00'!$B$14:$BE$128,MATCH($C393,'ISP-F14-HRD-00'!$B$11:$BE$11,0),FALSE))</f>
        <v/>
      </c>
      <c r="BB393" s="330"/>
      <c r="BC393" s="89" t="str">
        <f>IF(VLOOKUP(BC$14,'ISP-F14-HRD-00'!$B$14:$BE$128,MATCH($C393,'ISP-F14-HRD-00'!$B$11:$BE$11,0),FALSE)=0,"",VLOOKUP(BC$14,'ISP-F14-HRD-00'!$B$14:$BE$128,MATCH($C393,'ISP-F14-HRD-00'!$B$11:$BE$11,0),FALSE))</f>
        <v/>
      </c>
      <c r="BD393" s="86" t="str">
        <f>IF(VLOOKUP(BD$14,'ISP-F14-HRD-00'!$B$14:$BE$128,MATCH($C393,'ISP-F14-HRD-00'!$B$11:$BE$11,0),FALSE)=0,"",VLOOKUP(BD$14,'ISP-F14-HRD-00'!$B$14:$BE$128,MATCH($C393,'ISP-F14-HRD-00'!$B$11:$BE$11,0),FALSE))</f>
        <v/>
      </c>
      <c r="BE393" s="86" t="str">
        <f>IF(VLOOKUP(BE$14,'ISP-F14-HRD-00'!$B$14:$BE$128,MATCH($C393,'ISP-F14-HRD-00'!$B$11:$BE$11,0),FALSE)=0,"",VLOOKUP(BE$14,'ISP-F14-HRD-00'!$B$14:$BE$128,MATCH($C393,'ISP-F14-HRD-00'!$B$11:$BE$11,0),FALSE))</f>
        <v/>
      </c>
      <c r="BF393" s="86" t="str">
        <f>IF(VLOOKUP(BF$14,'ISP-F14-HRD-00'!$B$14:$BE$128,MATCH($C393,'ISP-F14-HRD-00'!$B$11:$BE$11,0),FALSE)=0,"",VLOOKUP(BF$14,'ISP-F14-HRD-00'!$B$14:$BE$128,MATCH($C393,'ISP-F14-HRD-00'!$B$11:$BE$11,0),FALSE))</f>
        <v/>
      </c>
      <c r="BG393" s="330"/>
      <c r="BH393" s="86" t="str">
        <f>IF(VLOOKUP(BH$14,'ISP-F14-HRD-00'!$B$14:$BE$128,MATCH($C393,'ISP-F14-HRD-00'!$B$11:$BE$11,0),FALSE)=0,"",VLOOKUP(BH$14,'ISP-F14-HRD-00'!$B$14:$BE$128,MATCH($C393,'ISP-F14-HRD-00'!$B$11:$BE$11,0),FALSE))</f>
        <v/>
      </c>
      <c r="BI393" s="86" t="str">
        <f>IF(VLOOKUP(BI$14,'ISP-F14-HRD-00'!$B$14:$BE$128,MATCH($C393,'ISP-F14-HRD-00'!$B$11:$BE$11,0),FALSE)=0,"",VLOOKUP(BI$14,'ISP-F14-HRD-00'!$B$14:$BE$128,MATCH($C393,'ISP-F14-HRD-00'!$B$11:$BE$11,0),FALSE))</f>
        <v/>
      </c>
      <c r="BJ393" s="86" t="str">
        <f>IF(VLOOKUP(BJ$14,'ISP-F14-HRD-00'!$B$14:$BE$128,MATCH($C393,'ISP-F14-HRD-00'!$B$11:$BE$11,0),FALSE)=0,"",VLOOKUP(BJ$14,'ISP-F14-HRD-00'!$B$14:$BE$128,MATCH($C393,'ISP-F14-HRD-00'!$B$11:$BE$11,0),FALSE))</f>
        <v/>
      </c>
      <c r="BK393" s="86" t="str">
        <f>IF(VLOOKUP(BK$14,'ISP-F14-HRD-00'!$B$14:$BE$128,MATCH($C393,'ISP-F14-HRD-00'!$B$11:$BE$11,0),FALSE)=0,"",VLOOKUP(BK$14,'ISP-F14-HRD-00'!$B$14:$BE$128,MATCH($C393,'ISP-F14-HRD-00'!$B$11:$BE$11,0),FALSE))</f>
        <v/>
      </c>
      <c r="BL393" s="330"/>
      <c r="BM393" s="86" t="str">
        <f>IF(VLOOKUP(BM$14,'ISP-F14-HRD-00'!$B$14:$BE$128,MATCH($C393,'ISP-F14-HRD-00'!$B$11:$BE$11,0),FALSE)=0,"",VLOOKUP(BM$14,'ISP-F14-HRD-00'!$B$14:$BE$128,MATCH($C393,'ISP-F14-HRD-00'!$B$11:$BE$11,0),FALSE))</f>
        <v/>
      </c>
      <c r="BN393" s="86" t="str">
        <f>IF(VLOOKUP(BN$14,'ISP-F14-HRD-00'!$B$14:$BE$128,MATCH($C393,'ISP-F14-HRD-00'!$B$11:$BE$11,0),FALSE)=0,"",VLOOKUP(BN$14,'ISP-F14-HRD-00'!$B$14:$BE$128,MATCH($C393,'ISP-F14-HRD-00'!$B$11:$BE$11,0),FALSE))</f>
        <v/>
      </c>
      <c r="BO393" s="86" t="str">
        <f>IF(VLOOKUP(BO$14,'ISP-F14-HRD-00'!$B$14:$BE$128,MATCH($C393,'ISP-F14-HRD-00'!$B$11:$BE$11,0),FALSE)=0,"",VLOOKUP(BO$14,'ISP-F14-HRD-00'!$B$14:$BE$128,MATCH($C393,'ISP-F14-HRD-00'!$B$11:$BE$11,0),FALSE))</f>
        <v/>
      </c>
      <c r="BP393" s="86" t="str">
        <f>IF(VLOOKUP(BP$14,'ISP-F14-HRD-00'!$B$14:$BE$128,MATCH($C393,'ISP-F14-HRD-00'!$B$11:$BE$11,0),FALSE)=0,"",VLOOKUP(BP$14,'ISP-F14-HRD-00'!$B$14:$BE$128,MATCH($C393,'ISP-F14-HRD-00'!$B$11:$BE$11,0),FALSE))</f>
        <v/>
      </c>
      <c r="BQ393" s="86" t="str">
        <f>IF(VLOOKUP(BQ$14,'ISP-F14-HRD-00'!$B$14:$BE$128,MATCH($C393,'ISP-F14-HRD-00'!$B$11:$BE$11,0),FALSE)=0,"",VLOOKUP(BQ$14,'ISP-F14-HRD-00'!$B$14:$BE$128,MATCH($C393,'ISP-F14-HRD-00'!$B$11:$BE$11,0),FALSE))</f>
        <v/>
      </c>
      <c r="BR393" s="356"/>
      <c r="BS393" s="86" t="str">
        <f>IF(VLOOKUP(BS$14,'ISP-F14-HRD-00'!$B$14:$BE$128,MATCH($C393,'ISP-F14-HRD-00'!$B$11:$BE$11,0),FALSE)=0,"",VLOOKUP(BS$14,'ISP-F14-HRD-00'!$B$14:$BE$128,MATCH($C393,'ISP-F14-HRD-00'!$B$11:$BE$11,0),FALSE))</f>
        <v/>
      </c>
      <c r="BT393" s="86" t="str">
        <f>IF(VLOOKUP(BT$14,'ISP-F14-HRD-00'!$B$14:$BE$128,MATCH($C393,'ISP-F14-HRD-00'!$B$11:$BE$11,0),FALSE)=0,"",VLOOKUP(BT$14,'ISP-F14-HRD-00'!$B$14:$BE$128,MATCH($C393,'ISP-F14-HRD-00'!$B$11:$BE$11,0),FALSE))</f>
        <v/>
      </c>
      <c r="BU393" s="86" t="str">
        <f>IF(VLOOKUP(BU$14,'ISP-F14-HRD-00'!$B$14:$BE$128,MATCH($C393,'ISP-F14-HRD-00'!$B$11:$BE$11,0),FALSE)=0,"",VLOOKUP(BU$14,'ISP-F14-HRD-00'!$B$14:$BE$128,MATCH($C393,'ISP-F14-HRD-00'!$B$11:$BE$11,0),FALSE))</f>
        <v/>
      </c>
      <c r="BV393" s="86" t="str">
        <f>IF(VLOOKUP(BV$14,'ISP-F14-HRD-00'!$B$14:$BE$128,MATCH($C393,'ISP-F14-HRD-00'!$B$11:$BE$11,0),FALSE)=0,"",VLOOKUP(BV$14,'ISP-F14-HRD-00'!$B$14:$BE$128,MATCH($C393,'ISP-F14-HRD-00'!$B$11:$BE$11,0),FALSE))</f>
        <v/>
      </c>
      <c r="BW393" s="86" t="str">
        <f>IF(VLOOKUP(BW$14,'ISP-F14-HRD-00'!$B$14:$BE$128,MATCH($C393,'ISP-F14-HRD-00'!$B$11:$BE$11,0),FALSE)=0,"",VLOOKUP(BW$14,'ISP-F14-HRD-00'!$B$14:$BE$128,MATCH($C393,'ISP-F14-HRD-00'!$B$11:$BE$11,0),FALSE))</f>
        <v/>
      </c>
      <c r="BX393" s="86" t="str">
        <f>IF(VLOOKUP(BX$14,'ISP-F14-HRD-00'!$B$14:$BE$128,MATCH($C393,'ISP-F14-HRD-00'!$B$11:$BE$11,0),FALSE)=0,"",VLOOKUP(BX$14,'ISP-F14-HRD-00'!$B$14:$BE$128,MATCH($C393,'ISP-F14-HRD-00'!$B$11:$BE$11,0),FALSE))</f>
        <v/>
      </c>
      <c r="BY393" s="86" t="str">
        <f>IF(VLOOKUP(BY$14,'ISP-F14-HRD-00'!$B$14:$BE$128,MATCH($C393,'ISP-F14-HRD-00'!$B$11:$BE$11,0),FALSE)=0,"",VLOOKUP(BY$14,'ISP-F14-HRD-00'!$B$14:$BE$128,MATCH($C393,'ISP-F14-HRD-00'!$B$11:$BE$11,0),FALSE))</f>
        <v/>
      </c>
      <c r="BZ393" s="330"/>
      <c r="CA393" s="86" t="str">
        <f>IF(VLOOKUP(CA$14,'ISP-F14-HRD-00'!$B$14:$BE$128,MATCH($C393,'ISP-F14-HRD-00'!$B$11:$BE$11,0),FALSE)=0,"",VLOOKUP(CA$14,'ISP-F14-HRD-00'!$B$14:$BE$128,MATCH($C393,'ISP-F14-HRD-00'!$B$11:$BE$11,0),FALSE))</f>
        <v/>
      </c>
      <c r="CB393" s="86" t="str">
        <f>IF(VLOOKUP(CB$14,'ISP-F14-HRD-00'!$B$14:$BE$128,MATCH($C393,'ISP-F14-HRD-00'!$B$11:$BE$11,0),FALSE)=0,"",VLOOKUP(CB$14,'ISP-F14-HRD-00'!$B$14:$BE$128,MATCH($C393,'ISP-F14-HRD-00'!$B$11:$BE$11,0),FALSE))</f>
        <v/>
      </c>
      <c r="CC393" s="86" t="str">
        <f>IF(VLOOKUP(CC$14,'ISP-F14-HRD-00'!$B$14:$BE$128,MATCH($C393,'ISP-F14-HRD-00'!$B$11:$BE$11,0),FALSE)=0,"",VLOOKUP(CC$14,'ISP-F14-HRD-00'!$B$14:$BE$128,MATCH($C393,'ISP-F14-HRD-00'!$B$11:$BE$11,0),FALSE))</f>
        <v/>
      </c>
      <c r="CD393" s="86" t="str">
        <f>IF(VLOOKUP(CD$14,'ISP-F14-HRD-00'!$B$14:$BE$128,MATCH($C393,'ISP-F14-HRD-00'!$B$11:$BE$11,0),FALSE)=0,"",VLOOKUP(CD$14,'ISP-F14-HRD-00'!$B$14:$BE$128,MATCH($C393,'ISP-F14-HRD-00'!$B$11:$BE$11,0),FALSE))</f>
        <v/>
      </c>
      <c r="CE393" s="86" t="str">
        <f>IF(VLOOKUP(CE$14,'ISP-F14-HRD-00'!$B$14:$BE$128,MATCH($C393,'ISP-F14-HRD-00'!$B$11:$BE$11,0),FALSE)=0,"",VLOOKUP(CE$14,'ISP-F14-HRD-00'!$B$14:$BE$128,MATCH($C393,'ISP-F14-HRD-00'!$B$11:$BE$11,0),FALSE))</f>
        <v/>
      </c>
      <c r="CF393" s="86" t="str">
        <f>IF(VLOOKUP(CF$14,'ISP-F14-HRD-00'!$B$14:$BE$128,MATCH($C393,'ISP-F14-HRD-00'!$B$11:$BE$11,0),FALSE)=0,"",VLOOKUP(CF$14,'ISP-F14-HRD-00'!$B$14:$BE$128,MATCH($C393,'ISP-F14-HRD-00'!$B$11:$BE$11,0),FALSE))</f>
        <v/>
      </c>
      <c r="CG393" s="330"/>
      <c r="CH393" s="86" t="str">
        <f>IF(VLOOKUP(CH$14,'ISP-F14-HRD-00'!$B$14:$BE$128,MATCH($C393,'ISP-F14-HRD-00'!$B$11:$BE$11,0),FALSE)=0,"",VLOOKUP(CH$14,'ISP-F14-HRD-00'!$B$14:$BE$128,MATCH($C393,'ISP-F14-HRD-00'!$B$11:$BE$11,0),FALSE))</f>
        <v/>
      </c>
      <c r="CI393" s="86" t="str">
        <f>IF(VLOOKUP(CI$14,'ISP-F14-HRD-00'!$B$14:$BE$128,MATCH($C393,'ISP-F14-HRD-00'!$B$11:$BE$11,0),FALSE)=0,"",VLOOKUP(CI$14,'ISP-F14-HRD-00'!$B$14:$BE$128,MATCH($C393,'ISP-F14-HRD-00'!$B$11:$BE$11,0),FALSE))</f>
        <v/>
      </c>
      <c r="CJ393" s="86" t="str">
        <f>IF(VLOOKUP(CJ$14,'ISP-F14-HRD-00'!$B$14:$BE$128,MATCH($C393,'ISP-F14-HRD-00'!$B$11:$BE$11,0),FALSE)=0,"",VLOOKUP(CJ$14,'ISP-F14-HRD-00'!$B$14:$BE$128,MATCH($C393,'ISP-F14-HRD-00'!$B$11:$BE$11,0),FALSE))</f>
        <v/>
      </c>
      <c r="CK393" s="86" t="str">
        <f>IF(VLOOKUP(CK$14,'ISP-F14-HRD-00'!$B$14:$BE$128,MATCH($C393,'ISP-F14-HRD-00'!$B$11:$BE$11,0),FALSE)=0,"",VLOOKUP(CK$14,'ISP-F14-HRD-00'!$B$14:$BE$128,MATCH($C393,'ISP-F14-HRD-00'!$B$11:$BE$11,0),FALSE))</f>
        <v/>
      </c>
      <c r="CL393" s="86" t="str">
        <f>IF(VLOOKUP(CL$14,'ISP-F14-HRD-00'!$B$14:$BE$128,MATCH($C393,'ISP-F14-HRD-00'!$B$11:$BE$11,0),FALSE)=0,"",VLOOKUP(CL$14,'ISP-F14-HRD-00'!$B$14:$BE$128,MATCH($C393,'ISP-F14-HRD-00'!$B$11:$BE$11,0),FALSE))</f>
        <v/>
      </c>
      <c r="CM393" s="86" t="str">
        <f>IF(VLOOKUP(CM$14,'ISP-F14-HRD-00'!$B$14:$BE$128,MATCH($C393,'ISP-F14-HRD-00'!$B$11:$BE$11,0),FALSE)=0,"",VLOOKUP(CM$14,'ISP-F14-HRD-00'!$B$14:$BE$128,MATCH($C393,'ISP-F14-HRD-00'!$B$11:$BE$11,0),FALSE))</f>
        <v/>
      </c>
      <c r="CN393" s="86" t="str">
        <f>IF(VLOOKUP(CN$14,'ISP-F14-HRD-00'!$B$14:$BE$128,MATCH($C393,'ISP-F14-HRD-00'!$B$11:$BE$11,0),FALSE)=0,"",VLOOKUP(CN$14,'ISP-F14-HRD-00'!$B$14:$BE$128,MATCH($C393,'ISP-F14-HRD-00'!$B$11:$BE$11,0),FALSE))</f>
        <v/>
      </c>
      <c r="CO393" s="86" t="str">
        <f>IF(VLOOKUP(CO$14,'ISP-F14-HRD-00'!$B$14:$BE$128,MATCH($C393,'ISP-F14-HRD-00'!$B$11:$BE$11,0),FALSE)=0,"",VLOOKUP(CO$14,'ISP-F14-HRD-00'!$B$14:$BE$128,MATCH($C393,'ISP-F14-HRD-00'!$B$11:$BE$11,0),FALSE))</f>
        <v/>
      </c>
      <c r="CP393" s="700" t="str">
        <f>IF(VLOOKUP(CP$14,'ISP-F14-HRD-00'!$B$14:$BE$128,MATCH($C393,'ISP-F14-HRD-00'!$B$11:$BE$11,0),FALSE)=0,"",VLOOKUP(CP$14,'ISP-F14-HRD-00'!$B$14:$BE$128,MATCH($C393,'ISP-F14-HRD-00'!$B$11:$BE$11,0),FALSE))</f>
        <v/>
      </c>
      <c r="CQ393" s="88" t="str">
        <f>IF(VLOOKUP(CQ$14,'ISP-F14-HRD-00'!$B$14:$BE$128,MATCH($C393,'ISP-F14-HRD-00'!$B$11:$BE$11,0),FALSE)=0,"",VLOOKUP(CQ$14,'ISP-F14-HRD-00'!$B$14:$BE$128,MATCH($C393,'ISP-F14-HRD-00'!$B$11:$BE$11,0),FALSE))</f>
        <v/>
      </c>
      <c r="CR393" s="86" t="str">
        <f>IF(VLOOKUP(CR$14,'ISP-F14-HRD-00'!$B$14:$BE$128,MATCH($C393,'ISP-F14-HRD-00'!$B$11:$BE$11,0),FALSE)=0,"",VLOOKUP(CR$14,'ISP-F14-HRD-00'!$B$14:$BE$128,MATCH($C393,'ISP-F14-HRD-00'!$B$11:$BE$11,0),FALSE))</f>
        <v/>
      </c>
      <c r="CS393" s="87"/>
      <c r="CT393" s="89" t="str">
        <f>IF(VLOOKUP(CT$14,'ISP-F14-HRD-00'!$B$14:$BE$128,MATCH($C393,'ISP-F14-HRD-00'!$B$11:$BE$11,0),FALSE)=0,"",VLOOKUP(CT$14,'ISP-F14-HRD-00'!$B$14:$BE$128,MATCH($C393,'ISP-F14-HRD-00'!$B$11:$BE$11,0),FALSE))</f>
        <v/>
      </c>
      <c r="CU393" s="86" t="str">
        <f>IF(VLOOKUP(CU$14,'ISP-F14-HRD-00'!$B$14:$BE$128,MATCH($C393,'ISP-F14-HRD-00'!$B$11:$BE$11,0),FALSE)=0,"",VLOOKUP(CU$14,'ISP-F14-HRD-00'!$B$14:$BE$128,MATCH($C393,'ISP-F14-HRD-00'!$B$11:$BE$11,0),FALSE))</f>
        <v/>
      </c>
      <c r="CV393" s="86" t="str">
        <f>IF(VLOOKUP(CV$14,'ISP-F14-HRD-00'!$B$14:$BE$128,MATCH($C393,'ISP-F14-HRD-00'!$B$11:$BE$11,0),FALSE)=0,"",VLOOKUP(CV$14,'ISP-F14-HRD-00'!$B$14:$BE$128,MATCH($C393,'ISP-F14-HRD-00'!$B$11:$BE$11,0),FALSE))</f>
        <v/>
      </c>
      <c r="CW393" s="86"/>
      <c r="CX393" s="88" t="str">
        <f>IF(VLOOKUP(CX$14,'ISP-F14-HRD-00'!$B$14:$BE$128,MATCH($C393,'ISP-F14-HRD-00'!$B$11:$BE$11,0),FALSE)=0,"",VLOOKUP(CX$14,'ISP-F14-HRD-00'!$B$14:$BE$128,MATCH($C393,'ISP-F14-HRD-00'!$B$11:$BE$11,0),FALSE))</f>
        <v/>
      </c>
      <c r="CY393" s="86" t="str">
        <f>IF(VLOOKUP(CY$14,'ISP-F14-HRD-00'!$B$14:$BE$128,MATCH($C393,'ISP-F14-HRD-00'!$B$11:$BE$11,0),FALSE)=0,"",VLOOKUP(CY$14,'ISP-F14-HRD-00'!$B$14:$BE$128,MATCH($C393,'ISP-F14-HRD-00'!$B$11:$BE$11,0),FALSE))</f>
        <v/>
      </c>
      <c r="CZ393" s="87" t="str">
        <f>IF(VLOOKUP(CZ$14,'ISP-F14-HRD-00'!$B$14:$BE$128,MATCH($C393,'ISP-F14-HRD-00'!$B$11:$BE$11,0),FALSE)=0,"",VLOOKUP(CZ$14,'ISP-F14-HRD-00'!$B$14:$BE$128,MATCH($C393,'ISP-F14-HRD-00'!$B$11:$BE$11,0),FALSE))</f>
        <v/>
      </c>
      <c r="DA393" s="88" t="str">
        <f>IF(VLOOKUP(DA$14,'ISP-F14-HRD-00'!$B$14:$BE$128,MATCH($C393,'ISP-F14-HRD-00'!$B$11:$BE$11,0),FALSE)=0,"",VLOOKUP(DA$14,'ISP-F14-HRD-00'!$B$14:$BE$128,MATCH($C393,'ISP-F14-HRD-00'!$B$11:$BE$11,0),FALSE))</f>
        <v/>
      </c>
      <c r="DB393" s="86" t="str">
        <f>IF(VLOOKUP(DB$14,'ISP-F14-HRD-00'!$B$14:$BE$128,MATCH($C393,'ISP-F14-HRD-00'!$B$11:$BE$11,0),FALSE)=0,"",VLOOKUP(DB$14,'ISP-F14-HRD-00'!$B$14:$BE$128,MATCH($C393,'ISP-F14-HRD-00'!$B$11:$BE$11,0),FALSE))</f>
        <v/>
      </c>
      <c r="DC393" s="86" t="str">
        <f>IF(VLOOKUP(DC$14,'ISP-F14-HRD-00'!$B$14:$BE$128,MATCH($C393,'ISP-F14-HRD-00'!$B$11:$BE$11,0),FALSE)=0,"",VLOOKUP(DC$14,'ISP-F14-HRD-00'!$B$14:$BE$128,MATCH($C393,'ISP-F14-HRD-00'!$B$11:$BE$11,0),FALSE))</f>
        <v/>
      </c>
      <c r="DD393" s="86" t="str">
        <f>IF(VLOOKUP(DD$14,'ISP-F14-HRD-00'!$B$14:$BE$128,MATCH($C393,'ISP-F14-HRD-00'!$B$11:$BE$11,0),FALSE)=0,"",VLOOKUP(DD$14,'ISP-F14-HRD-00'!$B$14:$BE$128,MATCH($C393,'ISP-F14-HRD-00'!$B$11:$BE$11,0),FALSE))</f>
        <v/>
      </c>
      <c r="DE393" s="86" t="str">
        <f>IF(VLOOKUP(DE$14,'ISP-F14-HRD-00'!$B$14:$BE$128,MATCH($C393,'ISP-F14-HRD-00'!$B$11:$BE$11,0),FALSE)=0,"",VLOOKUP(DE$14,'ISP-F14-HRD-00'!$B$14:$BE$128,MATCH($C393,'ISP-F14-HRD-00'!$B$11:$BE$11,0),FALSE))</f>
        <v/>
      </c>
      <c r="DF393" s="86" t="str">
        <f>IF(VLOOKUP(DF$14,'ISP-F14-HRD-00'!$B$14:$BE$128,MATCH($C393,'ISP-F14-HRD-00'!$B$11:$BE$11,0),FALSE)=0,"",VLOOKUP(DF$14,'ISP-F14-HRD-00'!$B$14:$BE$128,MATCH($C393,'ISP-F14-HRD-00'!$B$11:$BE$11,0),FALSE))</f>
        <v/>
      </c>
      <c r="DG393" s="86" t="str">
        <f>IF(VLOOKUP(DG$14,'ISP-F14-HRD-00'!$B$14:$BE$128,MATCH($C393,'ISP-F14-HRD-00'!$B$11:$BE$11,0),FALSE)=0,"",VLOOKUP(DG$14,'ISP-F14-HRD-00'!$B$14:$BE$128,MATCH($C393,'ISP-F14-HRD-00'!$B$11:$BE$11,0),FALSE))</f>
        <v/>
      </c>
      <c r="DH393" s="86" t="str">
        <f>IF(VLOOKUP(DH$14,'ISP-F14-HRD-00'!$B$14:$BE$128,MATCH($C393,'ISP-F14-HRD-00'!$B$11:$BE$11,0),FALSE)=0,"",VLOOKUP(DH$14,'ISP-F14-HRD-00'!$B$14:$BE$128,MATCH($C393,'ISP-F14-HRD-00'!$B$11:$BE$11,0),FALSE))</f>
        <v/>
      </c>
      <c r="DI393" s="86" t="str">
        <f>IF(VLOOKUP(DI$14,'ISP-F14-HRD-00'!$B$14:$BE$128,MATCH($C393,'ISP-F14-HRD-00'!$B$11:$BE$11,0),FALSE)=0,"",VLOOKUP(DI$14,'ISP-F14-HRD-00'!$B$14:$BE$128,MATCH($C393,'ISP-F14-HRD-00'!$B$11:$BE$11,0),FALSE))</f>
        <v/>
      </c>
      <c r="DJ393" s="86" t="str">
        <f>IF(VLOOKUP(DJ$14,'ISP-F14-HRD-00'!$B$14:$BE$128,MATCH($C393,'ISP-F14-HRD-00'!$B$11:$BE$11,0),FALSE)=0,"",VLOOKUP(DJ$14,'ISP-F14-HRD-00'!$B$14:$BE$128,MATCH($C393,'ISP-F14-HRD-00'!$B$11:$BE$11,0),FALSE))</f>
        <v/>
      </c>
      <c r="DK393" s="86" t="str">
        <f>IF(VLOOKUP(DK$14,'ISP-F14-HRD-00'!$B$14:$BE$128,MATCH($C393,'ISP-F14-HRD-00'!$B$11:$BE$11,0),FALSE)=0,"",VLOOKUP(DK$14,'ISP-F14-HRD-00'!$B$14:$BE$128,MATCH($C393,'ISP-F14-HRD-00'!$B$11:$BE$11,0),FALSE))</f>
        <v/>
      </c>
      <c r="DL393" s="86" t="str">
        <f>IF(VLOOKUP(DL$14,'ISP-F14-HRD-00'!$B$14:$BE$128,MATCH($C393,'ISP-F14-HRD-00'!$B$11:$BE$11,0),FALSE)=0,"",VLOOKUP(DL$14,'ISP-F14-HRD-00'!$B$14:$BE$128,MATCH($C393,'ISP-F14-HRD-00'!$B$11:$BE$11,0),FALSE))</f>
        <v/>
      </c>
      <c r="DM393" s="86" t="str">
        <f>IF(VLOOKUP(DM$14,'ISP-F14-HRD-00'!$B$14:$BE$128,MATCH($C393,'ISP-F14-HRD-00'!$B$11:$BE$11,0),FALSE)=0,"",VLOOKUP(DM$14,'ISP-F14-HRD-00'!$B$14:$BE$128,MATCH($C393,'ISP-F14-HRD-00'!$B$11:$BE$11,0),FALSE))</f>
        <v/>
      </c>
      <c r="DN393" s="86" t="str">
        <f>IF(VLOOKUP(DN$14,'ISP-F14-HRD-00'!$B$14:$BE$128,MATCH($C393,'ISP-F14-HRD-00'!$B$11:$BE$11,0),FALSE)=0,"",VLOOKUP(DN$14,'ISP-F14-HRD-00'!$B$14:$BE$128,MATCH($C393,'ISP-F14-HRD-00'!$B$11:$BE$11,0),FALSE))</f>
        <v/>
      </c>
      <c r="DO393" s="86" t="str">
        <f>IF(VLOOKUP(DO$14,'ISP-F14-HRD-00'!$B$14:$BE$128,MATCH($C393,'ISP-F14-HRD-00'!$B$11:$BE$11,0),FALSE)=0,"",VLOOKUP(DO$14,'ISP-F14-HRD-00'!$B$14:$BE$128,MATCH($C393,'ISP-F14-HRD-00'!$B$11:$BE$11,0),FALSE))</f>
        <v/>
      </c>
      <c r="DP393" s="86" t="str">
        <f>IF(VLOOKUP(DP$14,'ISP-F14-HRD-00'!$B$14:$BE$128,MATCH($C393,'ISP-F14-HRD-00'!$B$11:$BE$11,0),FALSE)=0,"",VLOOKUP(DP$14,'ISP-F14-HRD-00'!$B$14:$BE$128,MATCH($C393,'ISP-F14-HRD-00'!$B$11:$BE$11,0),FALSE))</f>
        <v/>
      </c>
      <c r="DQ393" s="86" t="str">
        <f>IF(VLOOKUP(DQ$14,'ISP-F14-HRD-00'!$B$14:$BE$128,MATCH($C393,'ISP-F14-HRD-00'!$B$11:$BE$11,0),FALSE)=0,"",VLOOKUP(DQ$14,'ISP-F14-HRD-00'!$B$14:$BE$128,MATCH($C393,'ISP-F14-HRD-00'!$B$11:$BE$11,0),FALSE))</f>
        <v/>
      </c>
      <c r="DR393" s="970" t="str">
        <f>IF(VLOOKUP(DR$14,'ISP-F14-HRD-00'!$B$14:$BE$128,MATCH($C393,'ISP-F14-HRD-00'!$B$11:$BE$11,0),FALSE)=0,"",VLOOKUP(DR$14,'ISP-F14-HRD-00'!$B$14:$BE$128,MATCH($C393,'ISP-F14-HRD-00'!$B$11:$BE$11,0),FALSE))</f>
        <v/>
      </c>
      <c r="DS393" s="970" t="str">
        <f>IF(VLOOKUP(DS$14,'ISP-F14-HRD-00'!$B$14:$BE$128,MATCH($C393,'ISP-F14-HRD-00'!$B$11:$BE$11,0),FALSE)=0,"",VLOOKUP(DS$14,'ISP-F14-HRD-00'!$B$14:$BE$128,MATCH($C393,'ISP-F14-HRD-00'!$B$11:$BE$11,0),FALSE))</f>
        <v/>
      </c>
      <c r="DT393" s="87" t="e">
        <f>IF(VLOOKUP(DT$14,'ISP-F14-HRD-00'!$B$14:$BE$128,MATCH($C393,'ISP-F14-HRD-00'!$B$11:$BE$11,0),FALSE)=0,"",VLOOKUP(DT$14,'ISP-F14-HRD-00'!$B$14:$BE$128,MATCH($C393,'ISP-F14-HRD-00'!$B$11:$BE$11,0),FALSE))</f>
        <v>#N/A</v>
      </c>
      <c r="DV393" s="103">
        <f t="shared" si="63"/>
        <v>0</v>
      </c>
    </row>
    <row r="394" spans="1:126" s="103" customFormat="1">
      <c r="A394" s="1075"/>
      <c r="B394" s="1072"/>
      <c r="C394" s="1079"/>
      <c r="D394" s="1080"/>
      <c r="E394" s="1084"/>
      <c r="F394" s="1087"/>
      <c r="G394" s="1087"/>
      <c r="H394" s="343" t="s">
        <v>359</v>
      </c>
      <c r="I394" s="104"/>
      <c r="J394" s="102" t="str">
        <f>IFERROR(VLOOKUP($B393&amp;J$14,Actual!$B$6:$H$1959,7,FALSE),"")</f>
        <v/>
      </c>
      <c r="K394" s="102" t="str">
        <f>IFERROR(VLOOKUP($B393&amp;K$14,Actual!$B$6:$H$1959,7,FALSE),"")</f>
        <v/>
      </c>
      <c r="L394" s="102" t="str">
        <f>IFERROR(VLOOKUP($B393&amp;L$14,Actual!$B$6:$H$1959,7,FALSE),"")</f>
        <v/>
      </c>
      <c r="M394" s="102" t="str">
        <f>IFERROR(VLOOKUP($B393&amp;M$14,Actual!$B$6:$H$1959,7,FALSE),"")</f>
        <v/>
      </c>
      <c r="N394" s="102" t="str">
        <f>IFERROR(VLOOKUP($B393&amp;N$14,Actual!$B$6:$H$1959,7,FALSE),"")</f>
        <v/>
      </c>
      <c r="O394" s="102" t="str">
        <f>IFERROR(VLOOKUP($B393&amp;O$14,Actual!$B$6:$H$1959,7,FALSE),"")</f>
        <v/>
      </c>
      <c r="P394" s="102" t="str">
        <f>IFERROR(VLOOKUP($B393&amp;P$14,Actual!$B$6:$H$1959,7,FALSE),"")</f>
        <v/>
      </c>
      <c r="Q394" s="102" t="str">
        <f>IFERROR(VLOOKUP($B393&amp;Q$14,Actual!$B$6:$H$1959,7,FALSE),"")</f>
        <v/>
      </c>
      <c r="R394" s="102" t="str">
        <f>IFERROR(VLOOKUP($B393&amp;R$14,Actual!$B$6:$H$1959,7,FALSE),"")</f>
        <v/>
      </c>
      <c r="S394" s="102" t="str">
        <f>IFERROR(VLOOKUP($B393&amp;S$14,Actual!$B$6:$H$1959,7,FALSE),"")</f>
        <v/>
      </c>
      <c r="T394" s="102" t="str">
        <f>IFERROR(VLOOKUP($B393&amp;T$14,Actual!$B$6:$H$1959,7,FALSE),"")</f>
        <v/>
      </c>
      <c r="U394" s="102" t="str">
        <f>IFERROR(VLOOKUP($B393&amp;U$14,Actual!$B$6:$H$1959,7,FALSE),"")</f>
        <v/>
      </c>
      <c r="V394" s="102" t="str">
        <f>IFERROR(VLOOKUP($B393&amp;V$14,Actual!$B$6:$H$1959,7,FALSE),"")</f>
        <v/>
      </c>
      <c r="W394" s="102" t="str">
        <f>IFERROR(VLOOKUP($B393&amp;W$14,Actual!$B$6:$H$1959,7,FALSE),"")</f>
        <v/>
      </c>
      <c r="X394" s="102" t="str">
        <f>IFERROR(VLOOKUP($B393&amp;X$14,Actual!$B$6:$H$1959,7,FALSE),"")</f>
        <v/>
      </c>
      <c r="Y394" s="102" t="str">
        <f>IFERROR(VLOOKUP($B393&amp;Y$14,Actual!$B$6:$H$1959,7,FALSE),"")</f>
        <v/>
      </c>
      <c r="Z394" s="102" t="str">
        <f>IFERROR(VLOOKUP($B393&amp;Z$14,Actual!$B$6:$H$1959,7,FALSE),"")</f>
        <v/>
      </c>
      <c r="AA394" s="102" t="str">
        <f>IFERROR(VLOOKUP($B393&amp;AA$14,Actual!$B$6:$H$1959,7,FALSE),"")</f>
        <v/>
      </c>
      <c r="AB394" s="102" t="str">
        <f>IFERROR(VLOOKUP($B393&amp;AB$14,Actual!$B$6:$H$1959,7,FALSE),"")</f>
        <v/>
      </c>
      <c r="AC394" s="701" t="str">
        <f>IFERROR(VLOOKUP($B393&amp;AC$14,Actual!$B$6:$H$1959,7,FALSE),"")</f>
        <v/>
      </c>
      <c r="AD394" s="701" t="str">
        <f>IFERROR(VLOOKUP($B393&amp;AD$14,Actual!$B$6:$H$1959,7,FALSE),"")</f>
        <v/>
      </c>
      <c r="AE394" s="701" t="str">
        <f>IFERROR(VLOOKUP($B393&amp;AE$14,Actual!$B$6:$H$1959,7,FALSE),"")</f>
        <v/>
      </c>
      <c r="AF394" s="327"/>
      <c r="AG394" s="102" t="str">
        <f>IFERROR(VLOOKUP($B393&amp;AG$14,Actual!$B$6:$H$1959,7,FALSE),"")</f>
        <v/>
      </c>
      <c r="AH394" s="102" t="str">
        <f>IFERROR(VLOOKUP($B393&amp;AH$14,Actual!$B$6:$H$1959,7,FALSE),"")</f>
        <v/>
      </c>
      <c r="AI394" s="102" t="str">
        <f>IFERROR(VLOOKUP($B393&amp;AI$14,Actual!$B$6:$H$1959,7,FALSE),"")</f>
        <v/>
      </c>
      <c r="AJ394" s="102" t="str">
        <f>IFERROR(VLOOKUP($B393&amp;AJ$14,Actual!$B$6:$H$1959,7,FALSE),"")</f>
        <v/>
      </c>
      <c r="AK394" s="102" t="str">
        <f>IFERROR(VLOOKUP($B393&amp;AK$14,Actual!$B$6:$H$1959,7,FALSE),"")</f>
        <v/>
      </c>
      <c r="AL394" s="102" t="str">
        <f>IFERROR(VLOOKUP($B393&amp;AL$14,Actual!$B$6:$H$1959,7,FALSE),"")</f>
        <v/>
      </c>
      <c r="AM394" s="102" t="str">
        <f>IFERROR(VLOOKUP($B393&amp;AM$14,Actual!$B$6:$H$1959,7,FALSE),"")</f>
        <v/>
      </c>
      <c r="AN394" s="102" t="str">
        <f>IFERROR(VLOOKUP($B393&amp;AN$14,Actual!$B$6:$H$1959,7,FALSE),"")</f>
        <v/>
      </c>
      <c r="AO394" s="102" t="str">
        <f>IFERROR(VLOOKUP($B393&amp;AO$14,Actual!$B$6:$H$1959,7,FALSE),"")</f>
        <v/>
      </c>
      <c r="AP394" s="102" t="str">
        <f>IFERROR(VLOOKUP($B393&amp;AP$14,Actual!$B$6:$H$1959,7,FALSE),"")</f>
        <v/>
      </c>
      <c r="AQ394" s="102" t="str">
        <f>IFERROR(VLOOKUP($B393&amp;AQ$14,Actual!$B$6:$H$1959,7,FALSE),"")</f>
        <v/>
      </c>
      <c r="AR394" s="102" t="str">
        <f>IFERROR(VLOOKUP($B393&amp;AR$14,Actual!$B$6:$H$1959,7,FALSE),"")</f>
        <v/>
      </c>
      <c r="AS394" s="102" t="str">
        <f>IFERROR(VLOOKUP($B393&amp;AS$14,Actual!$B$6:$H$1959,7,FALSE),"")</f>
        <v/>
      </c>
      <c r="AT394" s="102" t="str">
        <f>IFERROR(VLOOKUP($B393&amp;AT$14,Actual!$B$6:$H$1959,7,FALSE),"")</f>
        <v/>
      </c>
      <c r="AU394" s="102" t="str">
        <f>IFERROR(VLOOKUP($B393&amp;AU$14,Actual!$B$6:$H$1959,7,FALSE),"")</f>
        <v/>
      </c>
      <c r="AV394" s="102" t="str">
        <f>IFERROR(VLOOKUP($B393&amp;AV$14,Actual!$B$6:$H$1959,7,FALSE),"")</f>
        <v/>
      </c>
      <c r="AW394" s="102" t="str">
        <f>IFERROR(VLOOKUP($B393&amp;AW$14,Actual!$B$6:$H$1959,7,FALSE),"")</f>
        <v/>
      </c>
      <c r="AX394" s="102" t="str">
        <f>IFERROR(VLOOKUP($B393&amp;AX$14,Actual!$B$6:$H$1959,7,FALSE),"")</f>
        <v/>
      </c>
      <c r="AY394" s="102" t="str">
        <f>IFERROR(VLOOKUP($B393&amp;AY$14,Actual!$B$6:$H$1959,7,FALSE),"")</f>
        <v/>
      </c>
      <c r="AZ394" s="102" t="str">
        <f>IFERROR(VLOOKUP($B393&amp;AZ$14,Actual!$B$6:$H$1959,7,FALSE),"")</f>
        <v/>
      </c>
      <c r="BA394" s="106" t="str">
        <f>IFERROR(VLOOKUP($B393&amp;BA$14,Actual!$B$6:$H$1959,7,FALSE),"")</f>
        <v/>
      </c>
      <c r="BB394" s="331"/>
      <c r="BC394" s="291" t="str">
        <f>IFERROR(VLOOKUP($B393&amp;BC$14,Actual!$B$6:$H$1959,7,FALSE),"")</f>
        <v/>
      </c>
      <c r="BD394" s="102" t="str">
        <f>IFERROR(VLOOKUP($B393&amp;BD$14,Actual!$B$6:$H$1959,7,FALSE),"")</f>
        <v/>
      </c>
      <c r="BE394" s="102" t="str">
        <f>IFERROR(VLOOKUP($B393&amp;BE$14,Actual!$B$6:$H$1959,7,FALSE),"")</f>
        <v/>
      </c>
      <c r="BF394" s="102" t="str">
        <f>IFERROR(VLOOKUP($B393&amp;BF$14,Actual!$B$6:$H$1959,7,FALSE),"")</f>
        <v/>
      </c>
      <c r="BG394" s="331"/>
      <c r="BH394" s="102" t="str">
        <f>IFERROR(VLOOKUP($B393&amp;BH$14,Actual!$B$6:$H$1959,7,FALSE),"")</f>
        <v/>
      </c>
      <c r="BI394" s="102" t="str">
        <f>IFERROR(VLOOKUP($B393&amp;BI$14,Actual!$B$6:$H$1959,7,FALSE),"")</f>
        <v/>
      </c>
      <c r="BJ394" s="102" t="str">
        <f>IFERROR(VLOOKUP($B393&amp;BJ$14,Actual!$B$6:$H$1959,7,FALSE),"")</f>
        <v/>
      </c>
      <c r="BK394" s="102" t="str">
        <f>IFERROR(VLOOKUP($B393&amp;BK$14,Actual!$B$6:$H$1959,7,FALSE),"")</f>
        <v/>
      </c>
      <c r="BL394" s="331"/>
      <c r="BM394" s="102" t="str">
        <f>IFERROR(VLOOKUP($B393&amp;BM$14,Actual!$B$6:$H$1959,7,FALSE),"")</f>
        <v/>
      </c>
      <c r="BN394" s="102" t="str">
        <f>IFERROR(VLOOKUP($B393&amp;BN$14,Actual!$B$6:$H$1959,7,FALSE),"")</f>
        <v/>
      </c>
      <c r="BO394" s="102" t="str">
        <f>IFERROR(VLOOKUP($B393&amp;BO$14,Actual!$B$6:$H$1959,7,FALSE),"")</f>
        <v/>
      </c>
      <c r="BP394" s="102" t="str">
        <f>IFERROR(VLOOKUP($B393&amp;BP$14,Actual!$B$6:$H$1959,7,FALSE),"")</f>
        <v/>
      </c>
      <c r="BQ394" s="102" t="str">
        <f>IFERROR(VLOOKUP($B393&amp;BQ$14,Actual!$B$6:$H$1959,7,FALSE),"")</f>
        <v/>
      </c>
      <c r="BR394" s="357"/>
      <c r="BS394" s="290" t="str">
        <f>IFERROR(VLOOKUP($B393&amp;BS$14,Actual!$B$6:$H$1959,7,FALSE),"")</f>
        <v/>
      </c>
      <c r="BT394" s="290" t="str">
        <f>IFERROR(VLOOKUP($B393&amp;BT$14,Actual!$B$6:$H$1959,7,FALSE),"")</f>
        <v/>
      </c>
      <c r="BU394" s="290" t="str">
        <f>IFERROR(VLOOKUP($B393&amp;BU$14,Actual!$B$6:$H$1959,7,FALSE),"")</f>
        <v/>
      </c>
      <c r="BV394" s="290" t="str">
        <f>IFERROR(VLOOKUP($B393&amp;BV$14,Actual!$B$6:$H$1959,7,FALSE),"")</f>
        <v/>
      </c>
      <c r="BW394" s="290" t="str">
        <f>IFERROR(VLOOKUP($B393&amp;BW$14,Actual!$B$6:$H$1959,7,FALSE),"")</f>
        <v/>
      </c>
      <c r="BX394" s="290" t="str">
        <f>IFERROR(VLOOKUP($B393&amp;BX$14,Actual!$B$6:$H$1959,7,FALSE),"")</f>
        <v/>
      </c>
      <c r="BY394" s="290" t="str">
        <f>IFERROR(VLOOKUP($B393&amp;BY$14,Actual!$B$6:$H$1959,7,FALSE),"")</f>
        <v/>
      </c>
      <c r="BZ394" s="331"/>
      <c r="CA394" s="102" t="str">
        <f>IFERROR(VLOOKUP($B393&amp;CA$14,Actual!$B$6:$H$1959,7,FALSE),"")</f>
        <v/>
      </c>
      <c r="CB394" s="102" t="str">
        <f>IFERROR(VLOOKUP($B393&amp;CB$14,Actual!$B$6:$H$1959,7,FALSE),"")</f>
        <v/>
      </c>
      <c r="CC394" s="102" t="str">
        <f>IFERROR(VLOOKUP($B393&amp;CC$14,Actual!$B$6:$H$1959,7,FALSE),"")</f>
        <v/>
      </c>
      <c r="CD394" s="102" t="str">
        <f>IFERROR(VLOOKUP($B393&amp;CD$14,Actual!$B$6:$H$1959,7,FALSE),"")</f>
        <v/>
      </c>
      <c r="CE394" s="102" t="str">
        <f>IFERROR(VLOOKUP($B393&amp;CE$14,Actual!$B$6:$H$1959,7,FALSE),"")</f>
        <v/>
      </c>
      <c r="CF394" s="102" t="str">
        <f>IFERROR(VLOOKUP($B393&amp;CF$14,Actual!$B$6:$H$1959,7,FALSE),"")</f>
        <v/>
      </c>
      <c r="CG394" s="331"/>
      <c r="CH394" s="290" t="str">
        <f>IFERROR(VLOOKUP($B393&amp;CH$14,Actual!$B$6:$H$1959,7,FALSE),"")</f>
        <v/>
      </c>
      <c r="CI394" s="290" t="str">
        <f>IFERROR(VLOOKUP($B393&amp;CI$14,Actual!$B$6:$H$1959,7,FALSE),"")</f>
        <v/>
      </c>
      <c r="CJ394" s="290" t="str">
        <f>IFERROR(VLOOKUP($B393&amp;CJ$14,Actual!$B$6:$H$1959,7,FALSE),"")</f>
        <v/>
      </c>
      <c r="CK394" s="290" t="str">
        <f>IFERROR(VLOOKUP($B393&amp;CK$14,Actual!$B$6:$H$1959,7,FALSE),"")</f>
        <v/>
      </c>
      <c r="CL394" s="290" t="str">
        <f>IFERROR(VLOOKUP($B393&amp;CL$14,Actual!$B$6:$H$1959,7,FALSE),"")</f>
        <v/>
      </c>
      <c r="CM394" s="290" t="str">
        <f>IFERROR(VLOOKUP($B393&amp;CM$14,Actual!$B$6:$H$1959,7,FALSE),"")</f>
        <v/>
      </c>
      <c r="CN394" s="290" t="str">
        <f>IFERROR(VLOOKUP($B393&amp;CN$14,Actual!$B$6:$H$1959,7,FALSE),"")</f>
        <v/>
      </c>
      <c r="CO394" s="290" t="str">
        <f>IFERROR(VLOOKUP($B393&amp;CO$14,Actual!$B$6:$H$1959,7,FALSE),"")</f>
        <v/>
      </c>
      <c r="CP394" s="740" t="str">
        <f>IFERROR(VLOOKUP($B393&amp;CP$14,Actual!$B$6:$H$1959,7,FALSE),"")</f>
        <v/>
      </c>
      <c r="CQ394" s="105" t="str">
        <f>IFERROR(VLOOKUP($B393&amp;CQ$14,Actual!$B$6:$H$1959,7,FALSE),"")</f>
        <v/>
      </c>
      <c r="CR394" s="102" t="str">
        <f>IFERROR(VLOOKUP($B393&amp;CR$14,Actual!$B$6:$H$1959,7,FALSE),"")</f>
        <v/>
      </c>
      <c r="CS394" s="106"/>
      <c r="CT394" s="291" t="str">
        <f>IFERROR(VLOOKUP($B393&amp;CT$14,Actual!$B$6:$H$1959,7,FALSE),"")</f>
        <v/>
      </c>
      <c r="CU394" s="102" t="str">
        <f>IFERROR(VLOOKUP($B393&amp;CU$14,Actual!$B$6:$H$1959,7,FALSE),"")</f>
        <v/>
      </c>
      <c r="CV394" s="102" t="str">
        <f>IFERROR(VLOOKUP($B393&amp;CV$14,Actual!$B$6:$H$1959,7,FALSE),"")</f>
        <v/>
      </c>
      <c r="CW394" s="102"/>
      <c r="CX394" s="105" t="str">
        <f>IFERROR(VLOOKUP($B393&amp;CX$14,Actual!$B$6:$H$1959,7,FALSE),"")</f>
        <v/>
      </c>
      <c r="CY394" s="102" t="str">
        <f>IFERROR(VLOOKUP($B393&amp;CY$14,Actual!$B$6:$H$1959,7,FALSE),"")</f>
        <v/>
      </c>
      <c r="CZ394" s="106" t="str">
        <f>IFERROR(VLOOKUP($B393&amp;CZ$14,Actual!$B$6:$H$1959,7,FALSE),"")</f>
        <v/>
      </c>
      <c r="DA394" s="105" t="str">
        <f>IFERROR(VLOOKUP($B393&amp;DA$14,Actual!$B$6:$H$1959,7,FALSE),"")</f>
        <v/>
      </c>
      <c r="DB394" s="102" t="str">
        <f>IFERROR(VLOOKUP($B393&amp;DB$14,Actual!$B$6:$H$1959,7,FALSE),"")</f>
        <v/>
      </c>
      <c r="DC394" s="102" t="str">
        <f>IFERROR(VLOOKUP($B393&amp;DC$14,Actual!$B$6:$H$1959,7,FALSE),"")</f>
        <v/>
      </c>
      <c r="DD394" s="102" t="str">
        <f>IFERROR(VLOOKUP($B393&amp;DD$14,Actual!$B$6:$H$1959,7,FALSE),"")</f>
        <v/>
      </c>
      <c r="DE394" s="102" t="str">
        <f>IFERROR(VLOOKUP($B393&amp;DE$14,Actual!$B$6:$H$1959,7,FALSE),"")</f>
        <v/>
      </c>
      <c r="DF394" s="102" t="str">
        <f>IFERROR(VLOOKUP($B393&amp;DF$14,Actual!$B$6:$H$1959,7,FALSE),"")</f>
        <v/>
      </c>
      <c r="DG394" s="102" t="str">
        <f>IFERROR(VLOOKUP($B393&amp;DG$14,Actual!$B$6:$H$1959,7,FALSE),"")</f>
        <v/>
      </c>
      <c r="DH394" s="102" t="str">
        <f>IFERROR(VLOOKUP($B393&amp;DH$14,Actual!$B$6:$H$1959,7,FALSE),"")</f>
        <v/>
      </c>
      <c r="DI394" s="102" t="str">
        <f>IFERROR(VLOOKUP($B393&amp;DI$14,Actual!$B$6:$H$1959,7,FALSE),"")</f>
        <v/>
      </c>
      <c r="DJ394" s="102" t="str">
        <f>IFERROR(VLOOKUP($B393&amp;DJ$14,Actual!$B$6:$H$1959,7,FALSE),"")</f>
        <v/>
      </c>
      <c r="DK394" s="102" t="str">
        <f>IFERROR(VLOOKUP($B393&amp;DK$14,Actual!$B$6:$H$1959,7,FALSE),"")</f>
        <v/>
      </c>
      <c r="DL394" s="102" t="str">
        <f>IFERROR(VLOOKUP($B393&amp;DL$14,Actual!$B$6:$H$1959,7,FALSE),"")</f>
        <v/>
      </c>
      <c r="DM394" s="102" t="str">
        <f>IFERROR(VLOOKUP($B393&amp;DM$14,Actual!$B$6:$H$1959,7,FALSE),"")</f>
        <v/>
      </c>
      <c r="DN394" s="102" t="str">
        <f>IFERROR(VLOOKUP($B393&amp;DN$14,Actual!$B$6:$H$1959,7,FALSE),"")</f>
        <v/>
      </c>
      <c r="DO394" s="102" t="str">
        <f>IFERROR(VLOOKUP($B393&amp;DO$14,Actual!$B$6:$H$1959,7,FALSE),"")</f>
        <v/>
      </c>
      <c r="DP394" s="102" t="str">
        <f>IFERROR(VLOOKUP($B393&amp;DP$14,Actual!$B$6:$H$1959,7,FALSE),"")</f>
        <v/>
      </c>
      <c r="DQ394" s="102" t="str">
        <f>IFERROR(VLOOKUP($B393&amp;DQ$14,Actual!$B$6:$H$1959,7,FALSE),"")</f>
        <v/>
      </c>
      <c r="DR394" s="971" t="str">
        <f>IFERROR(VLOOKUP($B393&amp;DR$14,Actual!$B$6:$H$1959,7,FALSE),"")</f>
        <v/>
      </c>
      <c r="DS394" s="971" t="str">
        <f>IFERROR(VLOOKUP($B393&amp;DS$14,Actual!$B$6:$H$1959,7,FALSE),"")</f>
        <v/>
      </c>
      <c r="DT394" s="106" t="str">
        <f>IFERROR(VLOOKUP($B393&amp;DT$14,Actual!$B$6:$H$1959,7,FALSE),"")</f>
        <v/>
      </c>
      <c r="DV394" s="103">
        <f t="shared" si="63"/>
        <v>0</v>
      </c>
    </row>
    <row r="395" spans="1:126" s="103" customFormat="1">
      <c r="A395" s="1075"/>
      <c r="B395" s="1072"/>
      <c r="C395" s="1079"/>
      <c r="D395" s="1080"/>
      <c r="E395" s="1084"/>
      <c r="F395" s="1087"/>
      <c r="G395" s="1087"/>
      <c r="H395" s="341" t="s">
        <v>360</v>
      </c>
      <c r="I395" s="93"/>
      <c r="J395" s="344" t="str">
        <f>IFERROR(VLOOKUP($B393&amp;J$14,Plan!$B$10:$H$300,7,FALSE),"")</f>
        <v/>
      </c>
      <c r="K395" s="344" t="str">
        <f>IFERROR(VLOOKUP($B393&amp;K$14,Plan!$B$10:$H$300,7,FALSE),"")</f>
        <v/>
      </c>
      <c r="L395" s="344" t="str">
        <f>IFERROR(VLOOKUP($B393&amp;L$14,Plan!$B$10:$H$300,7,FALSE),"")</f>
        <v/>
      </c>
      <c r="M395" s="344" t="str">
        <f>IFERROR(VLOOKUP($B393&amp;M$14,Plan!$B$10:$H$300,7,FALSE),"")</f>
        <v/>
      </c>
      <c r="N395" s="344" t="str">
        <f>IFERROR(VLOOKUP($B393&amp;N$14,Plan!$B$10:$H$300,7,FALSE),"")</f>
        <v/>
      </c>
      <c r="O395" s="344" t="str">
        <f>IFERROR(VLOOKUP($B393&amp;O$14,Plan!$B$10:$H$300,7,FALSE),"")</f>
        <v/>
      </c>
      <c r="P395" s="344" t="str">
        <f>IFERROR(VLOOKUP($B393&amp;P$14,Plan!$B$10:$H$300,7,FALSE),"")</f>
        <v/>
      </c>
      <c r="Q395" s="344" t="str">
        <f>IFERROR(VLOOKUP($B393&amp;Q$14,Plan!$B$10:$H$300,7,FALSE),"")</f>
        <v/>
      </c>
      <c r="R395" s="344" t="str">
        <f>IFERROR(VLOOKUP($B393&amp;R$14,Plan!$B$10:$H$300,7,FALSE),"")</f>
        <v/>
      </c>
      <c r="S395" s="344" t="str">
        <f>IFERROR(VLOOKUP($B393&amp;S$14,Plan!$B$10:$H$300,7,FALSE),"")</f>
        <v/>
      </c>
      <c r="T395" s="344" t="str">
        <f>IFERROR(VLOOKUP($B393&amp;T$14,Plan!$B$10:$H$300,7,FALSE),"")</f>
        <v/>
      </c>
      <c r="U395" s="344" t="str">
        <f>IFERROR(VLOOKUP($B393&amp;U$14,Plan!$B$10:$H$300,7,FALSE),"")</f>
        <v/>
      </c>
      <c r="V395" s="344" t="str">
        <f>IFERROR(VLOOKUP($B393&amp;V$14,Plan!$B$10:$H$300,7,FALSE),"")</f>
        <v/>
      </c>
      <c r="W395" s="344" t="str">
        <f>IFERROR(VLOOKUP($B393&amp;W$14,Plan!$B$10:$H$300,7,FALSE),"")</f>
        <v/>
      </c>
      <c r="X395" s="344" t="str">
        <f>IFERROR(VLOOKUP($B393&amp;X$14,Plan!$B$10:$H$300,7,FALSE),"")</f>
        <v/>
      </c>
      <c r="Y395" s="344" t="str">
        <f>IFERROR(VLOOKUP($B393&amp;Y$14,Plan!$B$10:$H$300,7,FALSE),"")</f>
        <v/>
      </c>
      <c r="Z395" s="344" t="str">
        <f>IFERROR(VLOOKUP($B393&amp;Z$14,Plan!$B$10:$H$300,7,FALSE),"")</f>
        <v/>
      </c>
      <c r="AA395" s="344" t="str">
        <f>IFERROR(VLOOKUP($B393&amp;AA$14,Plan!$B$10:$H$300,7,FALSE),"")</f>
        <v/>
      </c>
      <c r="AB395" s="344" t="str">
        <f>IFERROR(VLOOKUP($B393&amp;AB$14,Plan!$B$10:$H$300,7,FALSE),"")</f>
        <v/>
      </c>
      <c r="AC395" s="702" t="str">
        <f>IFERROR(VLOOKUP($B393&amp;AC$14,Plan!$B$10:$H$300,7,FALSE),"")</f>
        <v/>
      </c>
      <c r="AD395" s="702" t="str">
        <f>IFERROR(VLOOKUP($B393&amp;AD$14,Plan!$B$10:$H$300,7,FALSE),"")</f>
        <v/>
      </c>
      <c r="AE395" s="702" t="str">
        <f>IFERROR(VLOOKUP($B393&amp;AE$14,Plan!$B$10:$H$300,7,FALSE),"")</f>
        <v/>
      </c>
      <c r="AF395" s="327"/>
      <c r="AG395" s="344" t="str">
        <f>IFERROR(VLOOKUP($B393&amp;AG$14,Plan!$B$10:$H$300,7,FALSE),"")</f>
        <v/>
      </c>
      <c r="AH395" s="344" t="str">
        <f>IFERROR(VLOOKUP($B393&amp;AH$14,Plan!$B$10:$H$300,7,FALSE),"")</f>
        <v/>
      </c>
      <c r="AI395" s="344" t="str">
        <f>IFERROR(VLOOKUP($B393&amp;AI$14,Plan!$B$10:$H$300,7,FALSE),"")</f>
        <v/>
      </c>
      <c r="AJ395" s="344" t="str">
        <f>IFERROR(VLOOKUP($B393&amp;AJ$14,Plan!$B$10:$H$300,7,FALSE),"")</f>
        <v/>
      </c>
      <c r="AK395" s="344" t="str">
        <f>IFERROR(VLOOKUP($B393&amp;AK$14,Plan!$B$10:$H$300,7,FALSE),"")</f>
        <v/>
      </c>
      <c r="AL395" s="344" t="str">
        <f>IFERROR(VLOOKUP($B393&amp;AL$14,Plan!$B$10:$H$300,7,FALSE),"")</f>
        <v/>
      </c>
      <c r="AM395" s="344" t="str">
        <f>IFERROR(VLOOKUP($B393&amp;AM$14,Plan!$B$10:$H$300,7,FALSE),"")</f>
        <v/>
      </c>
      <c r="AN395" s="344" t="str">
        <f>IFERROR(VLOOKUP($B393&amp;AN$14,Plan!$B$10:$H$300,7,FALSE),"")</f>
        <v/>
      </c>
      <c r="AO395" s="344" t="str">
        <f>IFERROR(VLOOKUP($B393&amp;AO$14,Plan!$B$10:$H$300,7,FALSE),"")</f>
        <v/>
      </c>
      <c r="AP395" s="344" t="str">
        <f>IFERROR(VLOOKUP($B393&amp;AP$14,Plan!$B$10:$H$300,7,FALSE),"")</f>
        <v/>
      </c>
      <c r="AQ395" s="344" t="str">
        <f>IFERROR(VLOOKUP($B393&amp;AQ$14,Plan!$B$10:$H$300,7,FALSE),"")</f>
        <v/>
      </c>
      <c r="AR395" s="344" t="str">
        <f>IFERROR(VLOOKUP($B393&amp;AR$14,Plan!$B$10:$H$300,7,FALSE),"")</f>
        <v/>
      </c>
      <c r="AS395" s="344" t="str">
        <f>IFERROR(VLOOKUP($B393&amp;AS$14,Plan!$B$10:$H$300,7,FALSE),"")</f>
        <v/>
      </c>
      <c r="AT395" s="344" t="str">
        <f>IFERROR(VLOOKUP($B393&amp;AT$14,Plan!$B$10:$H$300,7,FALSE),"")</f>
        <v/>
      </c>
      <c r="AU395" s="344" t="str">
        <f>IFERROR(VLOOKUP($B393&amp;AU$14,Plan!$B$10:$H$300,7,FALSE),"")</f>
        <v/>
      </c>
      <c r="AV395" s="344" t="str">
        <f>IFERROR(VLOOKUP($B393&amp;AV$14,Plan!$B$10:$H$300,7,FALSE),"")</f>
        <v/>
      </c>
      <c r="AW395" s="344" t="str">
        <f>IFERROR(VLOOKUP($B393&amp;AW$14,Plan!$B$10:$H$300,7,FALSE),"")</f>
        <v/>
      </c>
      <c r="AX395" s="344" t="str">
        <f>IFERROR(VLOOKUP($B393&amp;AX$14,Plan!$B$10:$H$300,7,FALSE),"")</f>
        <v/>
      </c>
      <c r="AY395" s="344" t="str">
        <f>IFERROR(VLOOKUP($B393&amp;AY$14,Plan!$B$10:$H$300,7,FALSE),"")</f>
        <v/>
      </c>
      <c r="AZ395" s="344" t="str">
        <f>IFERROR(VLOOKUP($B393&amp;AZ$14,Plan!$B$10:$H$300,7,FALSE),"")</f>
        <v/>
      </c>
      <c r="BA395" s="355" t="str">
        <f>IFERROR(VLOOKUP($B393&amp;BA$14,Plan!$B$10:$H$300,7,FALSE),"")</f>
        <v/>
      </c>
      <c r="BB395" s="331"/>
      <c r="BC395" s="345" t="str">
        <f>IFERROR(VLOOKUP($B393&amp;BC$14,Plan!$B$10:$H$300,7,FALSE),"")</f>
        <v/>
      </c>
      <c r="BD395" s="344" t="str">
        <f>IFERROR(VLOOKUP($B393&amp;BD$14,Plan!$B$10:$H$300,7,FALSE),"")</f>
        <v/>
      </c>
      <c r="BE395" s="344" t="str">
        <f>IFERROR(VLOOKUP($B393&amp;BE$14,Plan!$B$10:$H$300,7,FALSE),"")</f>
        <v/>
      </c>
      <c r="BF395" s="344" t="str">
        <f>IFERROR(VLOOKUP($B393&amp;BF$14,Plan!$B$10:$H$300,7,FALSE),"")</f>
        <v/>
      </c>
      <c r="BG395" s="331"/>
      <c r="BH395" s="344" t="str">
        <f>IFERROR(VLOOKUP($B393&amp;BH$14,Plan!$B$10:$H$300,7,FALSE),"")</f>
        <v/>
      </c>
      <c r="BI395" s="344" t="str">
        <f>IFERROR(VLOOKUP($B393&amp;BI$14,Plan!$B$10:$H$300,7,FALSE),"")</f>
        <v/>
      </c>
      <c r="BJ395" s="344" t="str">
        <f>IFERROR(VLOOKUP($B393&amp;BJ$14,Plan!$B$10:$H$300,7,FALSE),"")</f>
        <v/>
      </c>
      <c r="BK395" s="344" t="str">
        <f>IFERROR(VLOOKUP($B393&amp;BK$14,Plan!$B$10:$H$300,7,FALSE),"")</f>
        <v/>
      </c>
      <c r="BL395" s="331"/>
      <c r="BM395" s="344" t="str">
        <f>IFERROR(VLOOKUP($B393&amp;BM$14,Plan!$B$10:$H$300,7,FALSE),"")</f>
        <v/>
      </c>
      <c r="BN395" s="344" t="str">
        <f>IFERROR(VLOOKUP($B393&amp;BN$14,Plan!$B$10:$H$300,7,FALSE),"")</f>
        <v/>
      </c>
      <c r="BO395" s="344" t="str">
        <f>IFERROR(VLOOKUP($B393&amp;BO$14,Plan!$B$10:$H$300,7,FALSE),"")</f>
        <v/>
      </c>
      <c r="BP395" s="344" t="str">
        <f>IFERROR(VLOOKUP($B393&amp;BP$14,Plan!$B$10:$H$300,7,FALSE),"")</f>
        <v/>
      </c>
      <c r="BQ395" s="344" t="str">
        <f>IFERROR(VLOOKUP($B393&amp;BQ$14,Plan!$B$10:$H$300,7,FALSE),"")</f>
        <v/>
      </c>
      <c r="BR395" s="357"/>
      <c r="BS395" s="344" t="str">
        <f>IFERROR(VLOOKUP($B393&amp;BS$14,Plan!$B$10:$H$300,7,FALSE),"")</f>
        <v/>
      </c>
      <c r="BT395" s="344" t="str">
        <f>IFERROR(VLOOKUP($B393&amp;BT$14,Plan!$B$10:$H$300,7,FALSE),"")</f>
        <v/>
      </c>
      <c r="BU395" s="344" t="str">
        <f>IFERROR(VLOOKUP($B393&amp;BU$14,Plan!$B$10:$H$300,7,FALSE),"")</f>
        <v/>
      </c>
      <c r="BV395" s="344" t="str">
        <f>IFERROR(VLOOKUP($B393&amp;BV$14,Plan!$B$10:$H$300,7,FALSE),"")</f>
        <v/>
      </c>
      <c r="BW395" s="344" t="str">
        <f>IFERROR(VLOOKUP($B393&amp;BW$14,Plan!$B$10:$H$300,7,FALSE),"")</f>
        <v/>
      </c>
      <c r="BX395" s="344" t="str">
        <f>IFERROR(VLOOKUP($B393&amp;BX$14,Plan!$B$10:$H$300,7,FALSE),"")</f>
        <v/>
      </c>
      <c r="BY395" s="344" t="str">
        <f>IFERROR(VLOOKUP($B393&amp;BY$14,Plan!$B$10:$H$300,7,FALSE),"")</f>
        <v/>
      </c>
      <c r="BZ395" s="331"/>
      <c r="CA395" s="344" t="str">
        <f>IFERROR(VLOOKUP($B393&amp;CA$14,Plan!$B$10:$H$300,7,FALSE),"")</f>
        <v/>
      </c>
      <c r="CB395" s="344" t="str">
        <f>IFERROR(VLOOKUP($B393&amp;CB$14,Plan!$B$10:$H$300,7,FALSE),"")</f>
        <v/>
      </c>
      <c r="CC395" s="344" t="str">
        <f>IFERROR(VLOOKUP($B393&amp;CC$14,Plan!$B$10:$H$300,7,FALSE),"")</f>
        <v/>
      </c>
      <c r="CD395" s="344" t="str">
        <f>IFERROR(VLOOKUP($B393&amp;CD$14,Plan!$B$10:$H$300,7,FALSE),"")</f>
        <v/>
      </c>
      <c r="CE395" s="344" t="str">
        <f>IFERROR(VLOOKUP($B393&amp;CE$14,Plan!$B$10:$H$300,7,FALSE),"")</f>
        <v/>
      </c>
      <c r="CF395" s="344" t="str">
        <f>IFERROR(VLOOKUP($B393&amp;CF$14,Plan!$B$10:$H$300,7,FALSE),"")</f>
        <v/>
      </c>
      <c r="CG395" s="331"/>
      <c r="CH395" s="344" t="str">
        <f>IFERROR(VLOOKUP($B393&amp;CH$14,Plan!$B$10:$H$300,7,FALSE),"")</f>
        <v/>
      </c>
      <c r="CI395" s="344" t="str">
        <f>IFERROR(VLOOKUP($B393&amp;CI$14,Plan!$B$10:$H$300,7,FALSE),"")</f>
        <v/>
      </c>
      <c r="CJ395" s="344" t="str">
        <f>IFERROR(VLOOKUP($B393&amp;CJ$14,Plan!$B$10:$H$300,7,FALSE),"")</f>
        <v/>
      </c>
      <c r="CK395" s="344" t="str">
        <f>IFERROR(VLOOKUP($B393&amp;CK$14,Plan!$B$10:$H$300,7,FALSE),"")</f>
        <v/>
      </c>
      <c r="CL395" s="344" t="str">
        <f>IFERROR(VLOOKUP($B393&amp;CL$14,Plan!$B$10:$H$300,7,FALSE),"")</f>
        <v/>
      </c>
      <c r="CM395" s="344" t="str">
        <f>IFERROR(VLOOKUP($B393&amp;CM$14,Plan!$B$10:$H$300,7,FALSE),"")</f>
        <v/>
      </c>
      <c r="CN395" s="344" t="str">
        <f>IFERROR(VLOOKUP($B393&amp;CN$14,Plan!$B$10:$H$300,7,FALSE),"")</f>
        <v/>
      </c>
      <c r="CO395" s="344" t="str">
        <f>IFERROR(VLOOKUP($B393&amp;CO$14,Plan!$B$10:$H$300,7,FALSE),"")</f>
        <v/>
      </c>
      <c r="CP395" s="702" t="str">
        <f>IFERROR(VLOOKUP($B393&amp;CP$14,Plan!$B$10:$H$300,7,FALSE),"")</f>
        <v/>
      </c>
      <c r="CQ395" s="360" t="str">
        <f>IFERROR(VLOOKUP($B393&amp;CQ$14,Plan!$B$10:$H$300,7,FALSE),"")</f>
        <v/>
      </c>
      <c r="CR395" s="344" t="str">
        <f>IFERROR(VLOOKUP($B393&amp;CR$14,Plan!$B$10:$H$300,7,FALSE),"")</f>
        <v/>
      </c>
      <c r="CS395" s="355"/>
      <c r="CT395" s="345" t="str">
        <f>IFERROR(VLOOKUP($B393&amp;CT$14,Plan!$B$10:$H$300,7,FALSE),"")</f>
        <v/>
      </c>
      <c r="CU395" s="344" t="str">
        <f>IFERROR(VLOOKUP($B393&amp;CU$14,Plan!$B$10:$H$300,7,FALSE),"")</f>
        <v/>
      </c>
      <c r="CV395" s="344" t="str">
        <f>IFERROR(VLOOKUP($B393&amp;CV$14,Plan!$B$10:$H$300,7,FALSE),"")</f>
        <v/>
      </c>
      <c r="CW395" s="344"/>
      <c r="CX395" s="360" t="str">
        <f>IFERROR(VLOOKUP($B393&amp;CX$14,Plan!$B$10:$H$300,7,FALSE),"")</f>
        <v/>
      </c>
      <c r="CY395" s="344" t="str">
        <f>IFERROR(VLOOKUP($B393&amp;CY$14,Plan!$B$10:$H$300,7,FALSE),"")</f>
        <v/>
      </c>
      <c r="CZ395" s="355" t="str">
        <f>IFERROR(VLOOKUP($B393&amp;CZ$14,Plan!$B$10:$H$300,7,FALSE),"")</f>
        <v/>
      </c>
      <c r="DA395" s="360" t="str">
        <f>IFERROR(VLOOKUP($B393&amp;DA$14,Plan!$B$10:$H$300,7,FALSE),"")</f>
        <v/>
      </c>
      <c r="DB395" s="344" t="str">
        <f>IFERROR(VLOOKUP($B393&amp;DB$14,Plan!$B$10:$H$300,7,FALSE),"")</f>
        <v/>
      </c>
      <c r="DC395" s="344" t="str">
        <f>IFERROR(VLOOKUP($B393&amp;DC$14,Plan!$B$10:$H$300,7,FALSE),"")</f>
        <v/>
      </c>
      <c r="DD395" s="344" t="str">
        <f>IFERROR(VLOOKUP($B393&amp;DD$14,Plan!$B$10:$H$300,7,FALSE),"")</f>
        <v/>
      </c>
      <c r="DE395" s="344" t="str">
        <f>IFERROR(VLOOKUP($B393&amp;DE$14,Plan!$B$10:$H$300,7,FALSE),"")</f>
        <v/>
      </c>
      <c r="DF395" s="344" t="str">
        <f>IFERROR(VLOOKUP($B393&amp;DF$14,Plan!$B$10:$H$300,7,FALSE),"")</f>
        <v/>
      </c>
      <c r="DG395" s="344" t="str">
        <f>IFERROR(VLOOKUP($B393&amp;DG$14,Plan!$B$10:$H$300,7,FALSE),"")</f>
        <v/>
      </c>
      <c r="DH395" s="344" t="str">
        <f>IFERROR(VLOOKUP($B393&amp;DH$14,Plan!$B$10:$H$300,7,FALSE),"")</f>
        <v/>
      </c>
      <c r="DI395" s="344" t="str">
        <f>IFERROR(VLOOKUP($B393&amp;DI$14,Plan!$B$10:$H$300,7,FALSE),"")</f>
        <v/>
      </c>
      <c r="DJ395" s="344" t="str">
        <f>IFERROR(VLOOKUP($B393&amp;DJ$14,Plan!$B$10:$H$300,7,FALSE),"")</f>
        <v/>
      </c>
      <c r="DK395" s="344" t="str">
        <f>IFERROR(VLOOKUP($B393&amp;DK$14,Plan!$B$10:$H$300,7,FALSE),"")</f>
        <v/>
      </c>
      <c r="DL395" s="344" t="str">
        <f>IFERROR(VLOOKUP($B393&amp;DL$14,Plan!$B$10:$H$300,7,FALSE),"")</f>
        <v/>
      </c>
      <c r="DM395" s="344" t="str">
        <f>IFERROR(VLOOKUP($B393&amp;DM$14,Plan!$B$10:$H$300,7,FALSE),"")</f>
        <v/>
      </c>
      <c r="DN395" s="344" t="str">
        <f>IFERROR(VLOOKUP($B393&amp;DN$14,Plan!$B$10:$H$300,7,FALSE),"")</f>
        <v/>
      </c>
      <c r="DO395" s="344" t="str">
        <f>IFERROR(VLOOKUP($B393&amp;DO$14,Plan!$B$10:$H$300,7,FALSE),"")</f>
        <v/>
      </c>
      <c r="DP395" s="344" t="str">
        <f>IFERROR(VLOOKUP($B393&amp;DP$14,Plan!$B$10:$H$300,7,FALSE),"")</f>
        <v/>
      </c>
      <c r="DQ395" s="344" t="str">
        <f>IFERROR(VLOOKUP($B393&amp;DQ$14,Plan!$B$10:$H$300,7,FALSE),"")</f>
        <v/>
      </c>
      <c r="DR395" s="972" t="str">
        <f>IFERROR(VLOOKUP($B393&amp;DR$14,Plan!$B$10:$H$300,7,FALSE),"")</f>
        <v/>
      </c>
      <c r="DS395" s="972" t="str">
        <f>IFERROR(VLOOKUP($B393&amp;DS$14,Plan!$B$10:$H$300,7,FALSE),"")</f>
        <v/>
      </c>
      <c r="DT395" s="355" t="str">
        <f>IFERROR(VLOOKUP($B393&amp;DT$14,Plan!$B$10:$H$300,7,FALSE),"")</f>
        <v/>
      </c>
      <c r="DV395" s="103">
        <f t="shared" si="63"/>
        <v>0</v>
      </c>
    </row>
    <row r="396" spans="1:126" s="103" customFormat="1">
      <c r="A396" s="1076"/>
      <c r="B396" s="1073"/>
      <c r="C396" s="1081"/>
      <c r="D396" s="1082"/>
      <c r="E396" s="1085"/>
      <c r="F396" s="1088"/>
      <c r="G396" s="1088"/>
      <c r="H396" s="342" t="s">
        <v>358</v>
      </c>
      <c r="I396" s="441"/>
      <c r="J396" s="320" t="str">
        <f>IF(IFERROR(VLOOKUP($B393&amp;J$14,Plan!$B$10:$K$300,9,FALSE),"")=0,"",IFERROR(VLOOKUP($B393&amp;J$14,Plan!$B$10:$K$300,9,FALSE),""))</f>
        <v/>
      </c>
      <c r="K396" s="320" t="str">
        <f>IF(IFERROR(VLOOKUP($B393&amp;K$14,Plan!$B$10:$K$300,9,FALSE),"")=0,"",IFERROR(VLOOKUP($B393&amp;K$14,Plan!$B$10:$K$300,9,FALSE),""))</f>
        <v/>
      </c>
      <c r="L396" s="320" t="str">
        <f>IF(IFERROR(VLOOKUP($B393&amp;L$14,Plan!$B$10:$K$300,9,FALSE),"")=0,"",IFERROR(VLOOKUP($B393&amp;L$14,Plan!$B$10:$K$300,9,FALSE),""))</f>
        <v/>
      </c>
      <c r="M396" s="320" t="str">
        <f>IF(IFERROR(VLOOKUP($B393&amp;M$14,Plan!$B$10:$K$300,9,FALSE),"")=0,"",IFERROR(VLOOKUP($B393&amp;M$14,Plan!$B$10:$K$300,9,FALSE),""))</f>
        <v/>
      </c>
      <c r="N396" s="320" t="str">
        <f>IF(IFERROR(VLOOKUP($B393&amp;N$14,Plan!$B$10:$K$300,9,FALSE),"")=0,"",IFERROR(VLOOKUP($B393&amp;N$14,Plan!$B$10:$K$300,9,FALSE),""))</f>
        <v/>
      </c>
      <c r="O396" s="320" t="str">
        <f>IF(IFERROR(VLOOKUP($B393&amp;O$14,Plan!$B$10:$K$300,9,FALSE),"")=0,"",IFERROR(VLOOKUP($B393&amp;O$14,Plan!$B$10:$K$300,9,FALSE),""))</f>
        <v/>
      </c>
      <c r="P396" s="320" t="str">
        <f>IF(IFERROR(VLOOKUP($B393&amp;P$14,Plan!$B$10:$K$300,9,FALSE),"")=0,"",IFERROR(VLOOKUP($B393&amp;P$14,Plan!$B$10:$K$300,9,FALSE),""))</f>
        <v/>
      </c>
      <c r="Q396" s="320" t="str">
        <f>IF(IFERROR(VLOOKUP($B393&amp;Q$14,Plan!$B$10:$K$300,9,FALSE),"")=0,"",IFERROR(VLOOKUP($B393&amp;Q$14,Plan!$B$10:$K$300,9,FALSE),""))</f>
        <v/>
      </c>
      <c r="R396" s="320" t="str">
        <f>IF(IFERROR(VLOOKUP($B393&amp;R$14,Plan!$B$10:$K$300,9,FALSE),"")=0,"",IFERROR(VLOOKUP($B393&amp;R$14,Plan!$B$10:$K$300,9,FALSE),""))</f>
        <v/>
      </c>
      <c r="S396" s="320" t="str">
        <f>IF(IFERROR(VLOOKUP($B393&amp;S$14,Plan!$B$10:$K$300,9,FALSE),"")=0,"",IFERROR(VLOOKUP($B393&amp;S$14,Plan!$B$10:$K$300,9,FALSE),""))</f>
        <v/>
      </c>
      <c r="T396" s="320" t="str">
        <f>IF(IFERROR(VLOOKUP($B393&amp;T$14,Plan!$B$10:$K$300,9,FALSE),"")=0,"",IFERROR(VLOOKUP($B393&amp;T$14,Plan!$B$10:$K$300,9,FALSE),""))</f>
        <v/>
      </c>
      <c r="U396" s="320" t="str">
        <f>IF(IFERROR(VLOOKUP($B393&amp;U$14,Plan!$B$10:$K$300,9,FALSE),"")=0,"",IFERROR(VLOOKUP($B393&amp;U$14,Plan!$B$10:$K$300,9,FALSE),""))</f>
        <v/>
      </c>
      <c r="V396" s="320" t="str">
        <f>IF(IFERROR(VLOOKUP($B393&amp;V$14,Plan!$B$10:$K$300,9,FALSE),"")=0,"",IFERROR(VLOOKUP($B393&amp;V$14,Plan!$B$10:$K$300,9,FALSE),""))</f>
        <v/>
      </c>
      <c r="W396" s="320" t="str">
        <f>IF(IFERROR(VLOOKUP($B393&amp;W$14,Plan!$B$10:$K$300,9,FALSE),"")=0,"",IFERROR(VLOOKUP($B393&amp;W$14,Plan!$B$10:$K$300,9,FALSE),""))</f>
        <v/>
      </c>
      <c r="X396" s="320" t="str">
        <f>IF(IFERROR(VLOOKUP($B393&amp;X$14,Plan!$B$10:$K$300,9,FALSE),"")=0,"",IFERROR(VLOOKUP($B393&amp;X$14,Plan!$B$10:$K$300,9,FALSE),""))</f>
        <v/>
      </c>
      <c r="Y396" s="320" t="str">
        <f>IF(IFERROR(VLOOKUP($B393&amp;Y$14,Plan!$B$10:$K$300,9,FALSE),"")=0,"",IFERROR(VLOOKUP($B393&amp;Y$14,Plan!$B$10:$K$300,9,FALSE),""))</f>
        <v/>
      </c>
      <c r="Z396" s="320" t="str">
        <f>IF(IFERROR(VLOOKUP($B393&amp;Z$14,Plan!$B$10:$K$300,9,FALSE),"")=0,"",IFERROR(VLOOKUP($B393&amp;Z$14,Plan!$B$10:$K$300,9,FALSE),""))</f>
        <v/>
      </c>
      <c r="AA396" s="320" t="str">
        <f>IF(IFERROR(VLOOKUP($B393&amp;AA$14,Plan!$B$10:$K$300,9,FALSE),"")=0,"",IFERROR(VLOOKUP($B393&amp;AA$14,Plan!$B$10:$K$300,9,FALSE),""))</f>
        <v/>
      </c>
      <c r="AB396" s="320" t="str">
        <f>IF(IFERROR(VLOOKUP($B393&amp;AB$14,Plan!$B$10:$K$300,9,FALSE),"")=0,"",IFERROR(VLOOKUP($B393&amp;AB$14,Plan!$B$10:$K$300,9,FALSE),""))</f>
        <v/>
      </c>
      <c r="AC396" s="703" t="str">
        <f>IF(IFERROR(VLOOKUP($B393&amp;AC$14,Plan!$B$10:$K$300,9,FALSE),"")=0,"",IFERROR(VLOOKUP($B393&amp;AC$14,Plan!$B$10:$K$300,9,FALSE),""))</f>
        <v/>
      </c>
      <c r="AD396" s="703" t="str">
        <f>IF(IFERROR(VLOOKUP($B393&amp;AD$14,Plan!$B$10:$K$300,9,FALSE),"")=0,"",IFERROR(VLOOKUP($B393&amp;AD$14,Plan!$B$10:$K$300,9,FALSE),""))</f>
        <v/>
      </c>
      <c r="AE396" s="703" t="str">
        <f>IF(IFERROR(VLOOKUP($B393&amp;AE$14,Plan!$B$10:$K$300,9,FALSE),"")=0,"",IFERROR(VLOOKUP($B393&amp;AE$14,Plan!$B$10:$K$300,9,FALSE),""))</f>
        <v/>
      </c>
      <c r="AF396" s="354"/>
      <c r="AG396" s="320" t="str">
        <f>IF(IFERROR(VLOOKUP($B393&amp;AG$14,Plan!$B$10:$K$300,9,FALSE),"")=0,"",IFERROR(VLOOKUP($B393&amp;AG$14,Plan!$B$10:$K$300,9,FALSE),""))</f>
        <v/>
      </c>
      <c r="AH396" s="320" t="str">
        <f>IF(IFERROR(VLOOKUP($B393&amp;AH$14,Plan!$B$10:$K$300,9,FALSE),"")=0,"",IFERROR(VLOOKUP($B393&amp;AH$14,Plan!$B$10:$K$300,9,FALSE),""))</f>
        <v/>
      </c>
      <c r="AI396" s="320" t="str">
        <f>IF(IFERROR(VLOOKUP($B393&amp;AI$14,Plan!$B$10:$K$300,9,FALSE),"")=0,"",IFERROR(VLOOKUP($B393&amp;AI$14,Plan!$B$10:$K$300,9,FALSE),""))</f>
        <v/>
      </c>
      <c r="AJ396" s="320" t="str">
        <f>IF(IFERROR(VLOOKUP($B393&amp;AJ$14,Plan!$B$10:$K$300,9,FALSE),"")=0,"",IFERROR(VLOOKUP($B393&amp;AJ$14,Plan!$B$10:$K$300,9,FALSE),""))</f>
        <v/>
      </c>
      <c r="AK396" s="320" t="str">
        <f>IF(IFERROR(VLOOKUP($B393&amp;AK$14,Plan!$B$10:$K$300,9,FALSE),"")=0,"",IFERROR(VLOOKUP($B393&amp;AK$14,Plan!$B$10:$K$300,9,FALSE),""))</f>
        <v/>
      </c>
      <c r="AL396" s="320" t="str">
        <f>IF(IFERROR(VLOOKUP($B393&amp;AL$14,Plan!$B$10:$K$300,9,FALSE),"")=0,"",IFERROR(VLOOKUP($B393&amp;AL$14,Plan!$B$10:$K$300,9,FALSE),""))</f>
        <v/>
      </c>
      <c r="AM396" s="320" t="str">
        <f>IF(IFERROR(VLOOKUP($B393&amp;AM$14,Plan!$B$10:$K$300,9,FALSE),"")=0,"",IFERROR(VLOOKUP($B393&amp;AM$14,Plan!$B$10:$K$300,9,FALSE),""))</f>
        <v/>
      </c>
      <c r="AN396" s="320" t="str">
        <f>IF(IFERROR(VLOOKUP($B393&amp;AN$14,Plan!$B$10:$K$300,9,FALSE),"")=0,"",IFERROR(VLOOKUP($B393&amp;AN$14,Plan!$B$10:$K$300,9,FALSE),""))</f>
        <v/>
      </c>
      <c r="AO396" s="320" t="str">
        <f>IF(IFERROR(VLOOKUP($B393&amp;AO$14,Plan!$B$10:$K$300,9,FALSE),"")=0,"",IFERROR(VLOOKUP($B393&amp;AO$14,Plan!$B$10:$K$300,9,FALSE),""))</f>
        <v/>
      </c>
      <c r="AP396" s="320" t="str">
        <f>IF(IFERROR(VLOOKUP($B393&amp;AP$14,Plan!$B$10:$K$300,9,FALSE),"")=0,"",IFERROR(VLOOKUP($B393&amp;AP$14,Plan!$B$10:$K$300,9,FALSE),""))</f>
        <v/>
      </c>
      <c r="AQ396" s="320" t="str">
        <f>IF(IFERROR(VLOOKUP($B393&amp;AQ$14,Plan!$B$10:$K$300,9,FALSE),"")=0,"",IFERROR(VLOOKUP($B393&amp;AQ$14,Plan!$B$10:$K$300,9,FALSE),""))</f>
        <v/>
      </c>
      <c r="AR396" s="320" t="str">
        <f>IF(IFERROR(VLOOKUP($B393&amp;AR$14,Plan!$B$10:$K$300,9,FALSE),"")=0,"",IFERROR(VLOOKUP($B393&amp;AR$14,Plan!$B$10:$K$300,9,FALSE),""))</f>
        <v/>
      </c>
      <c r="AS396" s="320" t="str">
        <f>IF(IFERROR(VLOOKUP($B393&amp;AS$14,Plan!$B$10:$K$300,9,FALSE),"")=0,"",IFERROR(VLOOKUP($B393&amp;AS$14,Plan!$B$10:$K$300,9,FALSE),""))</f>
        <v/>
      </c>
      <c r="AT396" s="320" t="str">
        <f>IF(IFERROR(VLOOKUP($B393&amp;AT$14,Plan!$B$10:$K$300,9,FALSE),"")=0,"",IFERROR(VLOOKUP($B393&amp;AT$14,Plan!$B$10:$K$300,9,FALSE),""))</f>
        <v/>
      </c>
      <c r="AU396" s="320" t="str">
        <f>IF(IFERROR(VLOOKUP($B393&amp;AU$14,Plan!$B$10:$K$300,9,FALSE),"")=0,"",IFERROR(VLOOKUP($B393&amp;AU$14,Plan!$B$10:$K$300,9,FALSE),""))</f>
        <v/>
      </c>
      <c r="AV396" s="320" t="str">
        <f>IF(IFERROR(VLOOKUP($B393&amp;AV$14,Plan!$B$10:$K$300,9,FALSE),"")=0,"",IFERROR(VLOOKUP($B393&amp;AV$14,Plan!$B$10:$K$300,9,FALSE),""))</f>
        <v/>
      </c>
      <c r="AW396" s="320" t="str">
        <f>IF(IFERROR(VLOOKUP($B393&amp;AW$14,Plan!$B$10:$K$300,9,FALSE),"")=0,"",IFERROR(VLOOKUP($B393&amp;AW$14,Plan!$B$10:$K$300,9,FALSE),""))</f>
        <v/>
      </c>
      <c r="AX396" s="320" t="str">
        <f>IF(IFERROR(VLOOKUP($B393&amp;AX$14,Plan!$B$10:$K$300,9,FALSE),"")=0,"",IFERROR(VLOOKUP($B393&amp;AX$14,Plan!$B$10:$K$300,9,FALSE),""))</f>
        <v/>
      </c>
      <c r="AY396" s="320" t="str">
        <f>IF(IFERROR(VLOOKUP($B393&amp;AY$14,Plan!$B$10:$K$300,9,FALSE),"")=0,"",IFERROR(VLOOKUP($B393&amp;AY$14,Plan!$B$10:$K$300,9,FALSE),""))</f>
        <v/>
      </c>
      <c r="AZ396" s="320" t="str">
        <f>IF(IFERROR(VLOOKUP($B393&amp;AZ$14,Plan!$B$10:$K$300,9,FALSE),"")=0,"",IFERROR(VLOOKUP($B393&amp;AZ$14,Plan!$B$10:$K$300,9,FALSE),""))</f>
        <v/>
      </c>
      <c r="BA396" s="323" t="str">
        <f>IF(IFERROR(VLOOKUP($B393&amp;BA$14,Plan!$B$10:$K$300,9,FALSE),"")=0,"",IFERROR(VLOOKUP($B393&amp;BA$14,Plan!$B$10:$K$300,9,FALSE),""))</f>
        <v/>
      </c>
      <c r="BB396" s="328"/>
      <c r="BC396" s="321" t="str">
        <f>IF(IFERROR(VLOOKUP($B393&amp;BC$14,Plan!$B$10:$K$300,9,FALSE),"")=0,"",IFERROR(VLOOKUP($B393&amp;BC$14,Plan!$B$10:$K$300,9,FALSE),""))</f>
        <v/>
      </c>
      <c r="BD396" s="320" t="str">
        <f>IF(IFERROR(VLOOKUP($B393&amp;BD$14,Plan!$B$10:$K$300,9,FALSE),"")=0,"",IFERROR(VLOOKUP($B393&amp;BD$14,Plan!$B$10:$K$300,9,FALSE),""))</f>
        <v/>
      </c>
      <c r="BE396" s="320" t="str">
        <f>IF(IFERROR(VLOOKUP($B393&amp;BE$14,Plan!$B$10:$K$300,9,FALSE),"")=0,"",IFERROR(VLOOKUP($B393&amp;BE$14,Plan!$B$10:$K$300,9,FALSE),""))</f>
        <v/>
      </c>
      <c r="BF396" s="320" t="str">
        <f>IF(IFERROR(VLOOKUP($B393&amp;BF$14,Plan!$B$10:$K$300,9,FALSE),"")=0,"",IFERROR(VLOOKUP($B393&amp;BF$14,Plan!$B$10:$K$300,9,FALSE),""))</f>
        <v/>
      </c>
      <c r="BG396" s="328"/>
      <c r="BH396" s="320" t="str">
        <f>IF(IFERROR(VLOOKUP($B393&amp;BH$14,Plan!$B$10:$K$300,9,FALSE),"")=0,"",IFERROR(VLOOKUP($B393&amp;BH$14,Plan!$B$10:$K$300,9,FALSE),""))</f>
        <v/>
      </c>
      <c r="BI396" s="320" t="str">
        <f>IF(IFERROR(VLOOKUP($B393&amp;BI$14,Plan!$B$10:$K$300,9,FALSE),"")=0,"",IFERROR(VLOOKUP($B393&amp;BI$14,Plan!$B$10:$K$300,9,FALSE),""))</f>
        <v/>
      </c>
      <c r="BJ396" s="320" t="str">
        <f>IF(IFERROR(VLOOKUP($B393&amp;BJ$14,Plan!$B$10:$K$300,9,FALSE),"")=0,"",IFERROR(VLOOKUP($B393&amp;BJ$14,Plan!$B$10:$K$300,9,FALSE),""))</f>
        <v/>
      </c>
      <c r="BK396" s="320" t="str">
        <f>IF(IFERROR(VLOOKUP($B393&amp;BK$14,Plan!$B$10:$K$300,9,FALSE),"")=0,"",IFERROR(VLOOKUP($B393&amp;BK$14,Plan!$B$10:$K$300,9,FALSE),""))</f>
        <v/>
      </c>
      <c r="BL396" s="328"/>
      <c r="BM396" s="320" t="str">
        <f>IF(IFERROR(VLOOKUP($B393&amp;BM$14,Plan!$B$10:$K$300,9,FALSE),"")=0,"",IFERROR(VLOOKUP($B393&amp;BM$14,Plan!$B$10:$K$300,9,FALSE),""))</f>
        <v/>
      </c>
      <c r="BN396" s="320" t="str">
        <f>IF(IFERROR(VLOOKUP($B393&amp;BN$14,Plan!$B$10:$K$300,9,FALSE),"")=0,"",IFERROR(VLOOKUP($B393&amp;BN$14,Plan!$B$10:$K$300,9,FALSE),""))</f>
        <v/>
      </c>
      <c r="BO396" s="320" t="str">
        <f>IF(IFERROR(VLOOKUP($B393&amp;BO$14,Plan!$B$10:$K$300,9,FALSE),"")=0,"",IFERROR(VLOOKUP($B393&amp;BO$14,Plan!$B$10:$K$300,9,FALSE),""))</f>
        <v/>
      </c>
      <c r="BP396" s="320" t="str">
        <f>IF(IFERROR(VLOOKUP($B393&amp;BP$14,Plan!$B$10:$K$300,9,FALSE),"")=0,"",IFERROR(VLOOKUP($B393&amp;BP$14,Plan!$B$10:$K$300,9,FALSE),""))</f>
        <v/>
      </c>
      <c r="BQ396" s="320" t="str">
        <f>IF(IFERROR(VLOOKUP($B393&amp;BQ$14,Plan!$B$10:$K$300,9,FALSE),"")=0,"",IFERROR(VLOOKUP($B393&amp;BQ$14,Plan!$B$10:$K$300,9,FALSE),""))</f>
        <v/>
      </c>
      <c r="BR396" s="358"/>
      <c r="BS396" s="320" t="str">
        <f>IF(IFERROR(VLOOKUP($B393&amp;BS$14,Plan!$B$10:$K$300,9,FALSE),"")=0,"",IFERROR(VLOOKUP($B393&amp;BS$14,Plan!$B$10:$K$300,9,FALSE),""))</f>
        <v/>
      </c>
      <c r="BT396" s="320" t="str">
        <f>IF(IFERROR(VLOOKUP($B393&amp;BT$14,Plan!$B$10:$K$300,9,FALSE),"")=0,"",IFERROR(VLOOKUP($B393&amp;BT$14,Plan!$B$10:$K$300,9,FALSE),""))</f>
        <v/>
      </c>
      <c r="BU396" s="320" t="str">
        <f>IF(IFERROR(VLOOKUP($B393&amp;BU$14,Plan!$B$10:$K$300,9,FALSE),"")=0,"",IFERROR(VLOOKUP($B393&amp;BU$14,Plan!$B$10:$K$300,9,FALSE),""))</f>
        <v/>
      </c>
      <c r="BV396" s="320" t="str">
        <f>IF(IFERROR(VLOOKUP($B393&amp;BV$14,Plan!$B$10:$K$300,9,FALSE),"")=0,"",IFERROR(VLOOKUP($B393&amp;BV$14,Plan!$B$10:$K$300,9,FALSE),""))</f>
        <v/>
      </c>
      <c r="BW396" s="320" t="str">
        <f>IF(IFERROR(VLOOKUP($B393&amp;BW$14,Plan!$B$10:$K$300,9,FALSE),"")=0,"",IFERROR(VLOOKUP($B393&amp;BW$14,Plan!$B$10:$K$300,9,FALSE),""))</f>
        <v/>
      </c>
      <c r="BX396" s="320" t="str">
        <f>IF(IFERROR(VLOOKUP($B393&amp;BX$14,Plan!$B$10:$K$300,9,FALSE),"")=0,"",IFERROR(VLOOKUP($B393&amp;BX$14,Plan!$B$10:$K$300,9,FALSE),""))</f>
        <v/>
      </c>
      <c r="BY396" s="320" t="str">
        <f>IF(IFERROR(VLOOKUP($B393&amp;BY$14,Plan!$B$10:$K$300,9,FALSE),"")=0,"",IFERROR(VLOOKUP($B393&amp;BY$14,Plan!$B$10:$K$300,9,FALSE),""))</f>
        <v/>
      </c>
      <c r="BZ396" s="328"/>
      <c r="CA396" s="320" t="str">
        <f>IF(IFERROR(VLOOKUP($B393&amp;CA$14,Plan!$B$10:$K$300,9,FALSE),"")=0,"",IFERROR(VLOOKUP($B393&amp;CA$14,Plan!$B$10:$K$300,9,FALSE),""))</f>
        <v/>
      </c>
      <c r="CB396" s="320" t="str">
        <f>IF(IFERROR(VLOOKUP($B393&amp;CB$14,Plan!$B$10:$K$300,9,FALSE),"")=0,"",IFERROR(VLOOKUP($B393&amp;CB$14,Plan!$B$10:$K$300,9,FALSE),""))</f>
        <v/>
      </c>
      <c r="CC396" s="320" t="str">
        <f>IF(IFERROR(VLOOKUP($B393&amp;CC$14,Plan!$B$10:$K$300,9,FALSE),"")=0,"",IFERROR(VLOOKUP($B393&amp;CC$14,Plan!$B$10:$K$300,9,FALSE),""))</f>
        <v/>
      </c>
      <c r="CD396" s="320" t="str">
        <f>IF(IFERROR(VLOOKUP($B393&amp;CD$14,Plan!$B$10:$K$300,9,FALSE),"")=0,"",IFERROR(VLOOKUP($B393&amp;CD$14,Plan!$B$10:$K$300,9,FALSE),""))</f>
        <v/>
      </c>
      <c r="CE396" s="320" t="str">
        <f>IF(IFERROR(VLOOKUP($B393&amp;CE$14,Plan!$B$10:$K$300,9,FALSE),"")=0,"",IFERROR(VLOOKUP($B393&amp;CE$14,Plan!$B$10:$K$300,9,FALSE),""))</f>
        <v/>
      </c>
      <c r="CF396" s="320" t="str">
        <f>IF(IFERROR(VLOOKUP($B393&amp;CF$14,Plan!$B$10:$K$300,9,FALSE),"")=0,"",IFERROR(VLOOKUP($B393&amp;CF$14,Plan!$B$10:$K$300,9,FALSE),""))</f>
        <v/>
      </c>
      <c r="CG396" s="328"/>
      <c r="CH396" s="320" t="str">
        <f>IF(IFERROR(VLOOKUP($B393&amp;CH$14,Plan!$B$10:$K$300,9,FALSE),"")=0,"",IFERROR(VLOOKUP($B393&amp;CH$14,Plan!$B$10:$K$300,9,FALSE),""))</f>
        <v/>
      </c>
      <c r="CI396" s="320" t="str">
        <f>IF(IFERROR(VLOOKUP($B393&amp;CI$14,Plan!$B$10:$K$300,9,FALSE),"")=0,"",IFERROR(VLOOKUP($B393&amp;CI$14,Plan!$B$10:$K$300,9,FALSE),""))</f>
        <v/>
      </c>
      <c r="CJ396" s="320" t="str">
        <f>IF(IFERROR(VLOOKUP($B393&amp;CJ$14,Plan!$B$10:$K$300,9,FALSE),"")=0,"",IFERROR(VLOOKUP($B393&amp;CJ$14,Plan!$B$10:$K$300,9,FALSE),""))</f>
        <v/>
      </c>
      <c r="CK396" s="320" t="str">
        <f>IF(IFERROR(VLOOKUP($B393&amp;CK$14,Plan!$B$10:$K$300,9,FALSE),"")=0,"",IFERROR(VLOOKUP($B393&amp;CK$14,Plan!$B$10:$K$300,9,FALSE),""))</f>
        <v/>
      </c>
      <c r="CL396" s="320" t="str">
        <f>IF(IFERROR(VLOOKUP($B393&amp;CL$14,Plan!$B$10:$K$300,9,FALSE),"")=0,"",IFERROR(VLOOKUP($B393&amp;CL$14,Plan!$B$10:$K$300,9,FALSE),""))</f>
        <v/>
      </c>
      <c r="CM396" s="320" t="str">
        <f>IF(IFERROR(VLOOKUP($B393&amp;CM$14,Plan!$B$10:$K$300,9,FALSE),"")=0,"",IFERROR(VLOOKUP($B393&amp;CM$14,Plan!$B$10:$K$300,9,FALSE),""))</f>
        <v/>
      </c>
      <c r="CN396" s="320" t="str">
        <f>IF(IFERROR(VLOOKUP($B393&amp;CN$14,Plan!$B$10:$K$300,9,FALSE),"")=0,"",IFERROR(VLOOKUP($B393&amp;CN$14,Plan!$B$10:$K$300,9,FALSE),""))</f>
        <v/>
      </c>
      <c r="CO396" s="320" t="str">
        <f>IF(IFERROR(VLOOKUP($B393&amp;CO$14,Plan!$B$10:$K$300,9,FALSE),"")=0,"",IFERROR(VLOOKUP($B393&amp;CO$14,Plan!$B$10:$K$300,9,FALSE),""))</f>
        <v/>
      </c>
      <c r="CP396" s="703" t="str">
        <f>IF(IFERROR(VLOOKUP($B393&amp;CP$14,Plan!$B$10:$K$300,9,FALSE),"")=0,"",IFERROR(VLOOKUP($B393&amp;CP$14,Plan!$B$10:$K$300,9,FALSE),""))</f>
        <v/>
      </c>
      <c r="CQ396" s="322" t="str">
        <f>IF(IFERROR(VLOOKUP($B393&amp;CQ$14,Plan!$B$10:$K$300,9,FALSE),"")=0,"",IFERROR(VLOOKUP($B393&amp;CQ$14,Plan!$B$10:$K$300,9,FALSE),""))</f>
        <v/>
      </c>
      <c r="CR396" s="320" t="str">
        <f>IF(IFERROR(VLOOKUP($B393&amp;CR$14,Plan!$B$10:$K$300,9,FALSE),"")=0,"",IFERROR(VLOOKUP($B393&amp;CR$14,Plan!$B$10:$K$300,9,FALSE),""))</f>
        <v/>
      </c>
      <c r="CS396" s="323"/>
      <c r="CT396" s="321" t="str">
        <f>IF(IFERROR(VLOOKUP($B393&amp;CT$14,Plan!$B$10:$K$300,9,FALSE),"")=0,"",IFERROR(VLOOKUP($B393&amp;CT$14,Plan!$B$10:$K$300,9,FALSE),""))</f>
        <v/>
      </c>
      <c r="CU396" s="320" t="str">
        <f>IF(IFERROR(VLOOKUP($B393&amp;CU$14,Plan!$B$10:$K$300,9,FALSE),"")=0,"",IFERROR(VLOOKUP($B393&amp;CU$14,Plan!$B$10:$K$300,9,FALSE),""))</f>
        <v/>
      </c>
      <c r="CV396" s="320" t="str">
        <f>IF(IFERROR(VLOOKUP($B393&amp;CV$14,Plan!$B$10:$K$300,9,FALSE),"")=0,"",IFERROR(VLOOKUP($B393&amp;CV$14,Plan!$B$10:$K$300,9,FALSE),""))</f>
        <v/>
      </c>
      <c r="CW396" s="320"/>
      <c r="CX396" s="322" t="str">
        <f>IF(IFERROR(VLOOKUP($B393&amp;CX$14,Plan!$B$10:$K$300,9,FALSE),"")=0,"",IFERROR(VLOOKUP($B393&amp;CX$14,Plan!$B$10:$K$300,9,FALSE),""))</f>
        <v/>
      </c>
      <c r="CY396" s="320" t="str">
        <f>IF(IFERROR(VLOOKUP($B393&amp;CY$14,Plan!$B$10:$K$300,9,FALSE),"")=0,"",IFERROR(VLOOKUP($B393&amp;CY$14,Plan!$B$10:$K$300,9,FALSE),""))</f>
        <v/>
      </c>
      <c r="CZ396" s="323" t="str">
        <f>IF(IFERROR(VLOOKUP($B393&amp;CZ$14,Plan!$B$10:$K$300,9,FALSE),"")=0,"",IFERROR(VLOOKUP($B393&amp;CZ$14,Plan!$B$10:$K$300,9,FALSE),""))</f>
        <v/>
      </c>
      <c r="DA396" s="322" t="str">
        <f>IF(IFERROR(VLOOKUP($B393&amp;DA$14,Plan!$B$10:$K$300,9,FALSE),"")=0,"",IFERROR(VLOOKUP($B393&amp;DA$14,Plan!$B$10:$K$300,9,FALSE),""))</f>
        <v/>
      </c>
      <c r="DB396" s="320" t="str">
        <f>IF(IFERROR(VLOOKUP($B393&amp;DB$14,Plan!$B$10:$K$300,9,FALSE),"")=0,"",IFERROR(VLOOKUP($B393&amp;DB$14,Plan!$B$10:$K$300,9,FALSE),""))</f>
        <v/>
      </c>
      <c r="DC396" s="320" t="str">
        <f>IF(IFERROR(VLOOKUP($B393&amp;DC$14,Plan!$B$10:$K$300,9,FALSE),"")=0,"",IFERROR(VLOOKUP($B393&amp;DC$14,Plan!$B$10:$K$300,9,FALSE),""))</f>
        <v/>
      </c>
      <c r="DD396" s="320" t="str">
        <f>IF(IFERROR(VLOOKUP($B393&amp;DD$14,Plan!$B$10:$K$300,9,FALSE),"")=0,"",IFERROR(VLOOKUP($B393&amp;DD$14,Plan!$B$10:$K$300,9,FALSE),""))</f>
        <v/>
      </c>
      <c r="DE396" s="320" t="str">
        <f>IF(IFERROR(VLOOKUP($B393&amp;DE$14,Plan!$B$10:$K$300,9,FALSE),"")=0,"",IFERROR(VLOOKUP($B393&amp;DE$14,Plan!$B$10:$K$300,9,FALSE),""))</f>
        <v/>
      </c>
      <c r="DF396" s="320" t="str">
        <f>IF(IFERROR(VLOOKUP($B393&amp;DF$14,Plan!$B$10:$K$300,9,FALSE),"")=0,"",IFERROR(VLOOKUP($B393&amp;DF$14,Plan!$B$10:$K$300,9,FALSE),""))</f>
        <v/>
      </c>
      <c r="DG396" s="320" t="str">
        <f>IF(IFERROR(VLOOKUP($B393&amp;DG$14,Plan!$B$10:$K$300,9,FALSE),"")=0,"",IFERROR(VLOOKUP($B393&amp;DG$14,Plan!$B$10:$K$300,9,FALSE),""))</f>
        <v/>
      </c>
      <c r="DH396" s="320" t="str">
        <f>IF(IFERROR(VLOOKUP($B393&amp;DH$14,Plan!$B$10:$K$300,9,FALSE),"")=0,"",IFERROR(VLOOKUP($B393&amp;DH$14,Plan!$B$10:$K$300,9,FALSE),""))</f>
        <v/>
      </c>
      <c r="DI396" s="320" t="str">
        <f>IF(IFERROR(VLOOKUP($B393&amp;DI$14,Plan!$B$10:$K$300,9,FALSE),"")=0,"",IFERROR(VLOOKUP($B393&amp;DI$14,Plan!$B$10:$K$300,9,FALSE),""))</f>
        <v/>
      </c>
      <c r="DJ396" s="320" t="str">
        <f>IF(IFERROR(VLOOKUP($B393&amp;DJ$14,Plan!$B$10:$K$300,9,FALSE),"")=0,"",IFERROR(VLOOKUP($B393&amp;DJ$14,Plan!$B$10:$K$300,9,FALSE),""))</f>
        <v/>
      </c>
      <c r="DK396" s="320" t="str">
        <f>IF(IFERROR(VLOOKUP($B393&amp;DK$14,Plan!$B$10:$K$300,9,FALSE),"")=0,"",IFERROR(VLOOKUP($B393&amp;DK$14,Plan!$B$10:$K$300,9,FALSE),""))</f>
        <v/>
      </c>
      <c r="DL396" s="320" t="str">
        <f>IF(IFERROR(VLOOKUP($B393&amp;DL$14,Plan!$B$10:$K$300,9,FALSE),"")=0,"",IFERROR(VLOOKUP($B393&amp;DL$14,Plan!$B$10:$K$300,9,FALSE),""))</f>
        <v/>
      </c>
      <c r="DM396" s="320" t="str">
        <f>IF(IFERROR(VLOOKUP($B393&amp;DM$14,Plan!$B$10:$K$300,9,FALSE),"")=0,"",IFERROR(VLOOKUP($B393&amp;DM$14,Plan!$B$10:$K$300,9,FALSE),""))</f>
        <v/>
      </c>
      <c r="DN396" s="320" t="str">
        <f>IF(IFERROR(VLOOKUP($B393&amp;DN$14,Plan!$B$10:$K$300,9,FALSE),"")=0,"",IFERROR(VLOOKUP($B393&amp;DN$14,Plan!$B$10:$K$300,9,FALSE),""))</f>
        <v/>
      </c>
      <c r="DO396" s="320" t="str">
        <f>IF(IFERROR(VLOOKUP($B393&amp;DO$14,Plan!$B$10:$K$300,9,FALSE),"")=0,"",IFERROR(VLOOKUP($B393&amp;DO$14,Plan!$B$10:$K$300,9,FALSE),""))</f>
        <v/>
      </c>
      <c r="DP396" s="320" t="str">
        <f>IF(IFERROR(VLOOKUP($B393&amp;DP$14,Plan!$B$10:$K$300,9,FALSE),"")=0,"",IFERROR(VLOOKUP($B393&amp;DP$14,Plan!$B$10:$K$300,9,FALSE),""))</f>
        <v/>
      </c>
      <c r="DQ396" s="320" t="str">
        <f>IF(IFERROR(VLOOKUP($B393&amp;DQ$14,Plan!$B$10:$K$300,9,FALSE),"")=0,"",IFERROR(VLOOKUP($B393&amp;DQ$14,Plan!$B$10:$K$300,9,FALSE),""))</f>
        <v/>
      </c>
      <c r="DR396" s="973" t="str">
        <f>IF(IFERROR(VLOOKUP($B393&amp;DR$14,Plan!$B$10:$K$300,9,FALSE),"")=0,"",IFERROR(VLOOKUP($B393&amp;DR$14,Plan!$B$10:$K$300,9,FALSE),""))</f>
        <v/>
      </c>
      <c r="DS396" s="973" t="str">
        <f>IF(IFERROR(VLOOKUP($B393&amp;DS$14,Plan!$B$10:$K$300,9,FALSE),"")=0,"",IFERROR(VLOOKUP($B393&amp;DS$14,Plan!$B$10:$K$300,9,FALSE),""))</f>
        <v/>
      </c>
      <c r="DT396" s="323" t="str">
        <f>IF(IFERROR(VLOOKUP($B393&amp;DT$14,Plan!$B$10:$K$300,9,FALSE),"")=0,"",IFERROR(VLOOKUP($B393&amp;DT$14,Plan!$B$10:$K$300,9,FALSE),""))</f>
        <v/>
      </c>
      <c r="DV396" s="103">
        <f t="shared" si="63"/>
        <v>0</v>
      </c>
    </row>
    <row r="397" spans="1:126" s="103" customFormat="1" ht="15" customHeight="1">
      <c r="A397" s="1074">
        <f>+A393+1</f>
        <v>91</v>
      </c>
      <c r="B397" s="1071" t="s">
        <v>638</v>
      </c>
      <c r="C397" s="1077" t="s">
        <v>612</v>
      </c>
      <c r="D397" s="1078"/>
      <c r="E397" s="1083" t="s">
        <v>370</v>
      </c>
      <c r="F397" s="1086" t="s">
        <v>392</v>
      </c>
      <c r="G397" s="1086" t="s">
        <v>396</v>
      </c>
      <c r="H397" s="340" t="s">
        <v>357</v>
      </c>
      <c r="I397" s="85"/>
      <c r="J397" s="86" t="str">
        <f>IF(VLOOKUP(J$14,'ISP-F14-HRD-00'!$B$14:$BE$128,MATCH($C397,'ISP-F14-HRD-00'!$B$11:$BE$11,0),FALSE)=0,"",VLOOKUP(J$14,'ISP-F14-HRD-00'!$B$14:$BE$128,MATCH($C397,'ISP-F14-HRD-00'!$B$11:$BE$11,0),FALSE))</f>
        <v/>
      </c>
      <c r="K397" s="86" t="str">
        <f>IF(VLOOKUP(K$14,'ISP-F14-HRD-00'!$B$14:$BE$128,MATCH($C397,'ISP-F14-HRD-00'!$B$11:$BE$11,0),FALSE)=0,"",VLOOKUP(K$14,'ISP-F14-HRD-00'!$B$14:$BE$128,MATCH($C397,'ISP-F14-HRD-00'!$B$11:$BE$11,0),FALSE))</f>
        <v/>
      </c>
      <c r="L397" s="86" t="str">
        <f>IF(VLOOKUP(L$14,'ISP-F14-HRD-00'!$B$14:$BE$128,MATCH($C397,'ISP-F14-HRD-00'!$B$11:$BE$11,0),FALSE)=0,"",VLOOKUP(L$14,'ISP-F14-HRD-00'!$B$14:$BE$128,MATCH($C397,'ISP-F14-HRD-00'!$B$11:$BE$11,0),FALSE))</f>
        <v/>
      </c>
      <c r="M397" s="86" t="str">
        <f>IF(VLOOKUP(M$14,'ISP-F14-HRD-00'!$B$14:$BE$128,MATCH($C397,'ISP-F14-HRD-00'!$B$11:$BE$11,0),FALSE)=0,"",VLOOKUP(M$14,'ISP-F14-HRD-00'!$B$14:$BE$128,MATCH($C397,'ISP-F14-HRD-00'!$B$11:$BE$11,0),FALSE))</f>
        <v/>
      </c>
      <c r="N397" s="86" t="str">
        <f>IF(VLOOKUP(N$14,'ISP-F14-HRD-00'!$B$14:$BE$128,MATCH($C397,'ISP-F14-HRD-00'!$B$11:$BE$11,0),FALSE)=0,"",VLOOKUP(N$14,'ISP-F14-HRD-00'!$B$14:$BE$128,MATCH($C397,'ISP-F14-HRD-00'!$B$11:$BE$11,0),FALSE))</f>
        <v/>
      </c>
      <c r="O397" s="86" t="str">
        <f>IF(VLOOKUP(O$14,'ISP-F14-HRD-00'!$B$14:$BE$128,MATCH($C397,'ISP-F14-HRD-00'!$B$11:$BE$11,0),FALSE)=0,"",VLOOKUP(O$14,'ISP-F14-HRD-00'!$B$14:$BE$128,MATCH($C397,'ISP-F14-HRD-00'!$B$11:$BE$11,0),FALSE))</f>
        <v/>
      </c>
      <c r="P397" s="86" t="str">
        <f>IF(VLOOKUP(P$14,'ISP-F14-HRD-00'!$B$14:$BE$128,MATCH($C397,'ISP-F14-HRD-00'!$B$11:$BE$11,0),FALSE)=0,"",VLOOKUP(P$14,'ISP-F14-HRD-00'!$B$14:$BE$128,MATCH($C397,'ISP-F14-HRD-00'!$B$11:$BE$11,0),FALSE))</f>
        <v/>
      </c>
      <c r="Q397" s="86" t="str">
        <f>IF(VLOOKUP(Q$14,'ISP-F14-HRD-00'!$B$14:$BE$128,MATCH($C397,'ISP-F14-HRD-00'!$B$11:$BE$11,0),FALSE)=0,"",VLOOKUP(Q$14,'ISP-F14-HRD-00'!$B$14:$BE$128,MATCH($C397,'ISP-F14-HRD-00'!$B$11:$BE$11,0),FALSE))</f>
        <v/>
      </c>
      <c r="R397" s="86" t="str">
        <f>IF(VLOOKUP(R$14,'ISP-F14-HRD-00'!$B$14:$BE$128,MATCH($C397,'ISP-F14-HRD-00'!$B$11:$BE$11,0),FALSE)=0,"",VLOOKUP(R$14,'ISP-F14-HRD-00'!$B$14:$BE$128,MATCH($C397,'ISP-F14-HRD-00'!$B$11:$BE$11,0),FALSE))</f>
        <v/>
      </c>
      <c r="S397" s="86" t="str">
        <f>IF(VLOOKUP(S$14,'ISP-F14-HRD-00'!$B$14:$BE$128,MATCH($C397,'ISP-F14-HRD-00'!$B$11:$BE$11,0),FALSE)=0,"",VLOOKUP(S$14,'ISP-F14-HRD-00'!$B$14:$BE$128,MATCH($C397,'ISP-F14-HRD-00'!$B$11:$BE$11,0),FALSE))</f>
        <v/>
      </c>
      <c r="T397" s="86" t="str">
        <f>IF(VLOOKUP(T$14,'ISP-F14-HRD-00'!$B$14:$BE$128,MATCH($C397,'ISP-F14-HRD-00'!$B$11:$BE$11,0),FALSE)=0,"",VLOOKUP(T$14,'ISP-F14-HRD-00'!$B$14:$BE$128,MATCH($C397,'ISP-F14-HRD-00'!$B$11:$BE$11,0),FALSE))</f>
        <v/>
      </c>
      <c r="U397" s="86" t="str">
        <f>IF(VLOOKUP(U$14,'ISP-F14-HRD-00'!$B$14:$BE$128,MATCH($C397,'ISP-F14-HRD-00'!$B$11:$BE$11,0),FALSE)=0,"",VLOOKUP(U$14,'ISP-F14-HRD-00'!$B$14:$BE$128,MATCH($C397,'ISP-F14-HRD-00'!$B$11:$BE$11,0),FALSE))</f>
        <v/>
      </c>
      <c r="V397" s="86" t="str">
        <f>IF(VLOOKUP(V$14,'ISP-F14-HRD-00'!$B$14:$BE$128,MATCH($C397,'ISP-F14-HRD-00'!$B$11:$BE$11,0),FALSE)=0,"",VLOOKUP(V$14,'ISP-F14-HRD-00'!$B$14:$BE$128,MATCH($C397,'ISP-F14-HRD-00'!$B$11:$BE$11,0),FALSE))</f>
        <v/>
      </c>
      <c r="W397" s="86" t="str">
        <f>IF(VLOOKUP(W$14,'ISP-F14-HRD-00'!$B$14:$BE$128,MATCH($C397,'ISP-F14-HRD-00'!$B$11:$BE$11,0),FALSE)=0,"",VLOOKUP(W$14,'ISP-F14-HRD-00'!$B$14:$BE$128,MATCH($C397,'ISP-F14-HRD-00'!$B$11:$BE$11,0),FALSE))</f>
        <v/>
      </c>
      <c r="X397" s="86" t="str">
        <f>IF(VLOOKUP(X$14,'ISP-F14-HRD-00'!$B$14:$BE$128,MATCH($C397,'ISP-F14-HRD-00'!$B$11:$BE$11,0),FALSE)=0,"",VLOOKUP(X$14,'ISP-F14-HRD-00'!$B$14:$BE$128,MATCH($C397,'ISP-F14-HRD-00'!$B$11:$BE$11,0),FALSE))</f>
        <v/>
      </c>
      <c r="Y397" s="86" t="str">
        <f>IF(VLOOKUP(Y$14,'ISP-F14-HRD-00'!$B$14:$BE$128,MATCH($C397,'ISP-F14-HRD-00'!$B$11:$BE$11,0),FALSE)=0,"",VLOOKUP(Y$14,'ISP-F14-HRD-00'!$B$14:$BE$128,MATCH($C397,'ISP-F14-HRD-00'!$B$11:$BE$11,0),FALSE))</f>
        <v/>
      </c>
      <c r="Z397" s="86" t="str">
        <f>IF(VLOOKUP(Z$14,'ISP-F14-HRD-00'!$B$14:$BE$128,MATCH($C397,'ISP-F14-HRD-00'!$B$11:$BE$11,0),FALSE)=0,"",VLOOKUP(Z$14,'ISP-F14-HRD-00'!$B$14:$BE$128,MATCH($C397,'ISP-F14-HRD-00'!$B$11:$BE$11,0),FALSE))</f>
        <v/>
      </c>
      <c r="AA397" s="86" t="str">
        <f>IF(VLOOKUP(AA$14,'ISP-F14-HRD-00'!$B$14:$BE$128,MATCH($C397,'ISP-F14-HRD-00'!$B$11:$BE$11,0),FALSE)=0,"",VLOOKUP(AA$14,'ISP-F14-HRD-00'!$B$14:$BE$128,MATCH($C397,'ISP-F14-HRD-00'!$B$11:$BE$11,0),FALSE))</f>
        <v/>
      </c>
      <c r="AB397" s="86" t="str">
        <f>IF(VLOOKUP(AB$14,'ISP-F14-HRD-00'!$B$14:$BE$128,MATCH($C397,'ISP-F14-HRD-00'!$B$11:$BE$11,0),FALSE)=0,"",VLOOKUP(AB$14,'ISP-F14-HRD-00'!$B$14:$BE$128,MATCH($C397,'ISP-F14-HRD-00'!$B$11:$BE$11,0),FALSE))</f>
        <v/>
      </c>
      <c r="AC397" s="700" t="str">
        <f>IF(VLOOKUP(AC$14,'ISP-F14-HRD-00'!$B$14:$BE$128,MATCH($C397,'ISP-F14-HRD-00'!$B$11:$BE$11,0),FALSE)=0,"",VLOOKUP(AC$14,'ISP-F14-HRD-00'!$B$14:$BE$128,MATCH($C397,'ISP-F14-HRD-00'!$B$11:$BE$11,0),FALSE))</f>
        <v/>
      </c>
      <c r="AD397" s="700" t="str">
        <f>IF(VLOOKUP(AD$14,'ISP-F14-HRD-00'!$B$14:$BE$128,MATCH($C397,'ISP-F14-HRD-00'!$B$11:$BE$11,0),FALSE)=0,"",VLOOKUP(AD$14,'ISP-F14-HRD-00'!$B$14:$BE$128,MATCH($C397,'ISP-F14-HRD-00'!$B$11:$BE$11,0),FALSE))</f>
        <v/>
      </c>
      <c r="AE397" s="700" t="e">
        <f>IF(VLOOKUP(AE$14,'ISP-F14-HRD-00'!$B$14:$BE$128,MATCH($C397,'ISP-F14-HRD-00'!$B$11:$BE$11,0),FALSE)=0,"",VLOOKUP(AE$14,'ISP-F14-HRD-00'!$B$14:$BE$128,MATCH($C397,'ISP-F14-HRD-00'!$B$11:$BE$11,0),FALSE))</f>
        <v>#N/A</v>
      </c>
      <c r="AF397" s="353"/>
      <c r="AG397" s="86" t="str">
        <f>IF(VLOOKUP(AG$14,'ISP-F14-HRD-00'!$B$14:$BE$128,MATCH($C397,'ISP-F14-HRD-00'!$B$11:$BE$11,0),FALSE)=0,"",VLOOKUP(AG$14,'ISP-F14-HRD-00'!$B$14:$BE$128,MATCH($C397,'ISP-F14-HRD-00'!$B$11:$BE$11,0),FALSE))</f>
        <v/>
      </c>
      <c r="AH397" s="86" t="str">
        <f>IF(VLOOKUP(AH$14,'ISP-F14-HRD-00'!$B$14:$BE$128,MATCH($C397,'ISP-F14-HRD-00'!$B$11:$BE$11,0),FALSE)=0,"",VLOOKUP(AH$14,'ISP-F14-HRD-00'!$B$14:$BE$128,MATCH($C397,'ISP-F14-HRD-00'!$B$11:$BE$11,0),FALSE))</f>
        <v/>
      </c>
      <c r="AI397" s="86" t="str">
        <f>IF(VLOOKUP(AI$14,'ISP-F14-HRD-00'!$B$14:$BE$128,MATCH($C397,'ISP-F14-HRD-00'!$B$11:$BE$11,0),FALSE)=0,"",VLOOKUP(AI$14,'ISP-F14-HRD-00'!$B$14:$BE$128,MATCH($C397,'ISP-F14-HRD-00'!$B$11:$BE$11,0),FALSE))</f>
        <v/>
      </c>
      <c r="AJ397" s="86" t="str">
        <f>IF(VLOOKUP(AJ$14,'ISP-F14-HRD-00'!$B$14:$BE$128,MATCH($C397,'ISP-F14-HRD-00'!$B$11:$BE$11,0),FALSE)=0,"",VLOOKUP(AJ$14,'ISP-F14-HRD-00'!$B$14:$BE$128,MATCH($C397,'ISP-F14-HRD-00'!$B$11:$BE$11,0),FALSE))</f>
        <v/>
      </c>
      <c r="AK397" s="86" t="str">
        <f>IF(VLOOKUP(AK$14,'ISP-F14-HRD-00'!$B$14:$BE$128,MATCH($C397,'ISP-F14-HRD-00'!$B$11:$BE$11,0),FALSE)=0,"",VLOOKUP(AK$14,'ISP-F14-HRD-00'!$B$14:$BE$128,MATCH($C397,'ISP-F14-HRD-00'!$B$11:$BE$11,0),FALSE))</f>
        <v/>
      </c>
      <c r="AL397" s="86" t="str">
        <f>IF(VLOOKUP(AL$14,'ISP-F14-HRD-00'!$B$14:$BE$128,MATCH($C397,'ISP-F14-HRD-00'!$B$11:$BE$11,0),FALSE)=0,"",VLOOKUP(AL$14,'ISP-F14-HRD-00'!$B$14:$BE$128,MATCH($C397,'ISP-F14-HRD-00'!$B$11:$BE$11,0),FALSE))</f>
        <v/>
      </c>
      <c r="AM397" s="86" t="str">
        <f>IF(VLOOKUP(AM$14,'ISP-F14-HRD-00'!$B$14:$BE$128,MATCH($C397,'ISP-F14-HRD-00'!$B$11:$BE$11,0),FALSE)=0,"",VLOOKUP(AM$14,'ISP-F14-HRD-00'!$B$14:$BE$128,MATCH($C397,'ISP-F14-HRD-00'!$B$11:$BE$11,0),FALSE))</f>
        <v/>
      </c>
      <c r="AN397" s="86" t="str">
        <f>IF(VLOOKUP(AN$14,'ISP-F14-HRD-00'!$B$14:$BE$128,MATCH($C397,'ISP-F14-HRD-00'!$B$11:$BE$11,0),FALSE)=0,"",VLOOKUP(AN$14,'ISP-F14-HRD-00'!$B$14:$BE$128,MATCH($C397,'ISP-F14-HRD-00'!$B$11:$BE$11,0),FALSE))</f>
        <v/>
      </c>
      <c r="AO397" s="86" t="str">
        <f>IF(VLOOKUP(AO$14,'ISP-F14-HRD-00'!$B$14:$BE$128,MATCH($C397,'ISP-F14-HRD-00'!$B$11:$BE$11,0),FALSE)=0,"",VLOOKUP(AO$14,'ISP-F14-HRD-00'!$B$14:$BE$128,MATCH($C397,'ISP-F14-HRD-00'!$B$11:$BE$11,0),FALSE))</f>
        <v/>
      </c>
      <c r="AP397" s="86" t="str">
        <f>IF(VLOOKUP(AP$14,'ISP-F14-HRD-00'!$B$14:$BE$128,MATCH($C397,'ISP-F14-HRD-00'!$B$11:$BE$11,0),FALSE)=0,"",VLOOKUP(AP$14,'ISP-F14-HRD-00'!$B$14:$BE$128,MATCH($C397,'ISP-F14-HRD-00'!$B$11:$BE$11,0),FALSE))</f>
        <v/>
      </c>
      <c r="AQ397" s="86" t="str">
        <f>IF(VLOOKUP(AQ$14,'ISP-F14-HRD-00'!$B$14:$BE$128,MATCH($C397,'ISP-F14-HRD-00'!$B$11:$BE$11,0),FALSE)=0,"",VLOOKUP(AQ$14,'ISP-F14-HRD-00'!$B$14:$BE$128,MATCH($C397,'ISP-F14-HRD-00'!$B$11:$BE$11,0),FALSE))</f>
        <v/>
      </c>
      <c r="AR397" s="86" t="str">
        <f>IF(VLOOKUP(AR$14,'ISP-F14-HRD-00'!$B$14:$BE$128,MATCH($C397,'ISP-F14-HRD-00'!$B$11:$BE$11,0),FALSE)=0,"",VLOOKUP(AR$14,'ISP-F14-HRD-00'!$B$14:$BE$128,MATCH($C397,'ISP-F14-HRD-00'!$B$11:$BE$11,0),FALSE))</f>
        <v/>
      </c>
      <c r="AS397" s="86" t="str">
        <f>IF(VLOOKUP(AS$14,'ISP-F14-HRD-00'!$B$14:$BE$128,MATCH($C397,'ISP-F14-HRD-00'!$B$11:$BE$11,0),FALSE)=0,"",VLOOKUP(AS$14,'ISP-F14-HRD-00'!$B$14:$BE$128,MATCH($C397,'ISP-F14-HRD-00'!$B$11:$BE$11,0),FALSE))</f>
        <v/>
      </c>
      <c r="AT397" s="86" t="str">
        <f>IF(VLOOKUP(AT$14,'ISP-F14-HRD-00'!$B$14:$BE$128,MATCH($C397,'ISP-F14-HRD-00'!$B$11:$BE$11,0),FALSE)=0,"",VLOOKUP(AT$14,'ISP-F14-HRD-00'!$B$14:$BE$128,MATCH($C397,'ISP-F14-HRD-00'!$B$11:$BE$11,0),FALSE))</f>
        <v/>
      </c>
      <c r="AU397" s="86" t="str">
        <f>IF(VLOOKUP(AU$14,'ISP-F14-HRD-00'!$B$14:$BE$128,MATCH($C397,'ISP-F14-HRD-00'!$B$11:$BE$11,0),FALSE)=0,"",VLOOKUP(AU$14,'ISP-F14-HRD-00'!$B$14:$BE$128,MATCH($C397,'ISP-F14-HRD-00'!$B$11:$BE$11,0),FALSE))</f>
        <v/>
      </c>
      <c r="AV397" s="86" t="str">
        <f>IF(VLOOKUP(AV$14,'ISP-F14-HRD-00'!$B$14:$BE$128,MATCH($C397,'ISP-F14-HRD-00'!$B$11:$BE$11,0),FALSE)=0,"",VLOOKUP(AV$14,'ISP-F14-HRD-00'!$B$14:$BE$128,MATCH($C397,'ISP-F14-HRD-00'!$B$11:$BE$11,0),FALSE))</f>
        <v/>
      </c>
      <c r="AW397" s="86" t="str">
        <f>IF(VLOOKUP(AW$14,'ISP-F14-HRD-00'!$B$14:$BE$128,MATCH($C397,'ISP-F14-HRD-00'!$B$11:$BE$11,0),FALSE)=0,"",VLOOKUP(AW$14,'ISP-F14-HRD-00'!$B$14:$BE$128,MATCH($C397,'ISP-F14-HRD-00'!$B$11:$BE$11,0),FALSE))</f>
        <v/>
      </c>
      <c r="AX397" s="86" t="str">
        <f>IF(VLOOKUP(AX$14,'ISP-F14-HRD-00'!$B$14:$BE$128,MATCH($C397,'ISP-F14-HRD-00'!$B$11:$BE$11,0),FALSE)=0,"",VLOOKUP(AX$14,'ISP-F14-HRD-00'!$B$14:$BE$128,MATCH($C397,'ISP-F14-HRD-00'!$B$11:$BE$11,0),FALSE))</f>
        <v/>
      </c>
      <c r="AY397" s="86" t="str">
        <f>IF(VLOOKUP(AY$14,'ISP-F14-HRD-00'!$B$14:$BE$128,MATCH($C397,'ISP-F14-HRD-00'!$B$11:$BE$11,0),FALSE)=0,"",VLOOKUP(AY$14,'ISP-F14-HRD-00'!$B$14:$BE$128,MATCH($C397,'ISP-F14-HRD-00'!$B$11:$BE$11,0),FALSE))</f>
        <v/>
      </c>
      <c r="AZ397" s="86" t="str">
        <f>IF(VLOOKUP(AZ$14,'ISP-F14-HRD-00'!$B$14:$BE$128,MATCH($C397,'ISP-F14-HRD-00'!$B$11:$BE$11,0),FALSE)=0,"",VLOOKUP(AZ$14,'ISP-F14-HRD-00'!$B$14:$BE$128,MATCH($C397,'ISP-F14-HRD-00'!$B$11:$BE$11,0),FALSE))</f>
        <v/>
      </c>
      <c r="BA397" s="87" t="str">
        <f>IF(VLOOKUP(BA$14,'ISP-F14-HRD-00'!$B$14:$BE$128,MATCH($C397,'ISP-F14-HRD-00'!$B$11:$BE$11,0),FALSE)=0,"",VLOOKUP(BA$14,'ISP-F14-HRD-00'!$B$14:$BE$128,MATCH($C397,'ISP-F14-HRD-00'!$B$11:$BE$11,0),FALSE))</f>
        <v/>
      </c>
      <c r="BB397" s="330"/>
      <c r="BC397" s="89" t="str">
        <f>IF(VLOOKUP(BC$14,'ISP-F14-HRD-00'!$B$14:$BE$128,MATCH($C397,'ISP-F14-HRD-00'!$B$11:$BE$11,0),FALSE)=0,"",VLOOKUP(BC$14,'ISP-F14-HRD-00'!$B$14:$BE$128,MATCH($C397,'ISP-F14-HRD-00'!$B$11:$BE$11,0),FALSE))</f>
        <v/>
      </c>
      <c r="BD397" s="86" t="str">
        <f>IF(VLOOKUP(BD$14,'ISP-F14-HRD-00'!$B$14:$BE$128,MATCH($C397,'ISP-F14-HRD-00'!$B$11:$BE$11,0),FALSE)=0,"",VLOOKUP(BD$14,'ISP-F14-HRD-00'!$B$14:$BE$128,MATCH($C397,'ISP-F14-HRD-00'!$B$11:$BE$11,0),FALSE))</f>
        <v/>
      </c>
      <c r="BE397" s="86" t="str">
        <f>IF(VLOOKUP(BE$14,'ISP-F14-HRD-00'!$B$14:$BE$128,MATCH($C397,'ISP-F14-HRD-00'!$B$11:$BE$11,0),FALSE)=0,"",VLOOKUP(BE$14,'ISP-F14-HRD-00'!$B$14:$BE$128,MATCH($C397,'ISP-F14-HRD-00'!$B$11:$BE$11,0),FALSE))</f>
        <v/>
      </c>
      <c r="BF397" s="86" t="str">
        <f>IF(VLOOKUP(BF$14,'ISP-F14-HRD-00'!$B$14:$BE$128,MATCH($C397,'ISP-F14-HRD-00'!$B$11:$BE$11,0),FALSE)=0,"",VLOOKUP(BF$14,'ISP-F14-HRD-00'!$B$14:$BE$128,MATCH($C397,'ISP-F14-HRD-00'!$B$11:$BE$11,0),FALSE))</f>
        <v/>
      </c>
      <c r="BG397" s="330"/>
      <c r="BH397" s="86" t="str">
        <f>IF(VLOOKUP(BH$14,'ISP-F14-HRD-00'!$B$14:$BE$128,MATCH($C397,'ISP-F14-HRD-00'!$B$11:$BE$11,0),FALSE)=0,"",VLOOKUP(BH$14,'ISP-F14-HRD-00'!$B$14:$BE$128,MATCH($C397,'ISP-F14-HRD-00'!$B$11:$BE$11,0),FALSE))</f>
        <v/>
      </c>
      <c r="BI397" s="86" t="str">
        <f>IF(VLOOKUP(BI$14,'ISP-F14-HRD-00'!$B$14:$BE$128,MATCH($C397,'ISP-F14-HRD-00'!$B$11:$BE$11,0),FALSE)=0,"",VLOOKUP(BI$14,'ISP-F14-HRD-00'!$B$14:$BE$128,MATCH($C397,'ISP-F14-HRD-00'!$B$11:$BE$11,0),FALSE))</f>
        <v/>
      </c>
      <c r="BJ397" s="86" t="str">
        <f>IF(VLOOKUP(BJ$14,'ISP-F14-HRD-00'!$B$14:$BE$128,MATCH($C397,'ISP-F14-HRD-00'!$B$11:$BE$11,0),FALSE)=0,"",VLOOKUP(BJ$14,'ISP-F14-HRD-00'!$B$14:$BE$128,MATCH($C397,'ISP-F14-HRD-00'!$B$11:$BE$11,0),FALSE))</f>
        <v/>
      </c>
      <c r="BK397" s="86" t="str">
        <f>IF(VLOOKUP(BK$14,'ISP-F14-HRD-00'!$B$14:$BE$128,MATCH($C397,'ISP-F14-HRD-00'!$B$11:$BE$11,0),FALSE)=0,"",VLOOKUP(BK$14,'ISP-F14-HRD-00'!$B$14:$BE$128,MATCH($C397,'ISP-F14-HRD-00'!$B$11:$BE$11,0),FALSE))</f>
        <v/>
      </c>
      <c r="BL397" s="330"/>
      <c r="BM397" s="86" t="str">
        <f>IF(VLOOKUP(BM$14,'ISP-F14-HRD-00'!$B$14:$BE$128,MATCH($C397,'ISP-F14-HRD-00'!$B$11:$BE$11,0),FALSE)=0,"",VLOOKUP(BM$14,'ISP-F14-HRD-00'!$B$14:$BE$128,MATCH($C397,'ISP-F14-HRD-00'!$B$11:$BE$11,0),FALSE))</f>
        <v/>
      </c>
      <c r="BN397" s="86" t="str">
        <f>IF(VLOOKUP(BN$14,'ISP-F14-HRD-00'!$B$14:$BE$128,MATCH($C397,'ISP-F14-HRD-00'!$B$11:$BE$11,0),FALSE)=0,"",VLOOKUP(BN$14,'ISP-F14-HRD-00'!$B$14:$BE$128,MATCH($C397,'ISP-F14-HRD-00'!$B$11:$BE$11,0),FALSE))</f>
        <v/>
      </c>
      <c r="BO397" s="86" t="str">
        <f>IF(VLOOKUP(BO$14,'ISP-F14-HRD-00'!$B$14:$BE$128,MATCH($C397,'ISP-F14-HRD-00'!$B$11:$BE$11,0),FALSE)=0,"",VLOOKUP(BO$14,'ISP-F14-HRD-00'!$B$14:$BE$128,MATCH($C397,'ISP-F14-HRD-00'!$B$11:$BE$11,0),FALSE))</f>
        <v/>
      </c>
      <c r="BP397" s="86" t="str">
        <f>IF(VLOOKUP(BP$14,'ISP-F14-HRD-00'!$B$14:$BE$128,MATCH($C397,'ISP-F14-HRD-00'!$B$11:$BE$11,0),FALSE)=0,"",VLOOKUP(BP$14,'ISP-F14-HRD-00'!$B$14:$BE$128,MATCH($C397,'ISP-F14-HRD-00'!$B$11:$BE$11,0),FALSE))</f>
        <v/>
      </c>
      <c r="BQ397" s="86" t="str">
        <f>IF(VLOOKUP(BQ$14,'ISP-F14-HRD-00'!$B$14:$BE$128,MATCH($C397,'ISP-F14-HRD-00'!$B$11:$BE$11,0),FALSE)=0,"",VLOOKUP(BQ$14,'ISP-F14-HRD-00'!$B$14:$BE$128,MATCH($C397,'ISP-F14-HRD-00'!$B$11:$BE$11,0),FALSE))</f>
        <v/>
      </c>
      <c r="BR397" s="356"/>
      <c r="BS397" s="86" t="str">
        <f>IF(VLOOKUP(BS$14,'ISP-F14-HRD-00'!$B$14:$BE$128,MATCH($C397,'ISP-F14-HRD-00'!$B$11:$BE$11,0),FALSE)=0,"",VLOOKUP(BS$14,'ISP-F14-HRD-00'!$B$14:$BE$128,MATCH($C397,'ISP-F14-HRD-00'!$B$11:$BE$11,0),FALSE))</f>
        <v/>
      </c>
      <c r="BT397" s="86" t="str">
        <f>IF(VLOOKUP(BT$14,'ISP-F14-HRD-00'!$B$14:$BE$128,MATCH($C397,'ISP-F14-HRD-00'!$B$11:$BE$11,0),FALSE)=0,"",VLOOKUP(BT$14,'ISP-F14-HRD-00'!$B$14:$BE$128,MATCH($C397,'ISP-F14-HRD-00'!$B$11:$BE$11,0),FALSE))</f>
        <v/>
      </c>
      <c r="BU397" s="86" t="str">
        <f>IF(VLOOKUP(BU$14,'ISP-F14-HRD-00'!$B$14:$BE$128,MATCH($C397,'ISP-F14-HRD-00'!$B$11:$BE$11,0),FALSE)=0,"",VLOOKUP(BU$14,'ISP-F14-HRD-00'!$B$14:$BE$128,MATCH($C397,'ISP-F14-HRD-00'!$B$11:$BE$11,0),FALSE))</f>
        <v/>
      </c>
      <c r="BV397" s="86" t="str">
        <f>IF(VLOOKUP(BV$14,'ISP-F14-HRD-00'!$B$14:$BE$128,MATCH($C397,'ISP-F14-HRD-00'!$B$11:$BE$11,0),FALSE)=0,"",VLOOKUP(BV$14,'ISP-F14-HRD-00'!$B$14:$BE$128,MATCH($C397,'ISP-F14-HRD-00'!$B$11:$BE$11,0),FALSE))</f>
        <v/>
      </c>
      <c r="BW397" s="86" t="str">
        <f>IF(VLOOKUP(BW$14,'ISP-F14-HRD-00'!$B$14:$BE$128,MATCH($C397,'ISP-F14-HRD-00'!$B$11:$BE$11,0),FALSE)=0,"",VLOOKUP(BW$14,'ISP-F14-HRD-00'!$B$14:$BE$128,MATCH($C397,'ISP-F14-HRD-00'!$B$11:$BE$11,0),FALSE))</f>
        <v/>
      </c>
      <c r="BX397" s="86" t="str">
        <f>IF(VLOOKUP(BX$14,'ISP-F14-HRD-00'!$B$14:$BE$128,MATCH($C397,'ISP-F14-HRD-00'!$B$11:$BE$11,0),FALSE)=0,"",VLOOKUP(BX$14,'ISP-F14-HRD-00'!$B$14:$BE$128,MATCH($C397,'ISP-F14-HRD-00'!$B$11:$BE$11,0),FALSE))</f>
        <v/>
      </c>
      <c r="BY397" s="86" t="str">
        <f>IF(VLOOKUP(BY$14,'ISP-F14-HRD-00'!$B$14:$BE$128,MATCH($C397,'ISP-F14-HRD-00'!$B$11:$BE$11,0),FALSE)=0,"",VLOOKUP(BY$14,'ISP-F14-HRD-00'!$B$14:$BE$128,MATCH($C397,'ISP-F14-HRD-00'!$B$11:$BE$11,0),FALSE))</f>
        <v/>
      </c>
      <c r="BZ397" s="330"/>
      <c r="CA397" s="86" t="str">
        <f>IF(VLOOKUP(CA$14,'ISP-F14-HRD-00'!$B$14:$BE$128,MATCH($C397,'ISP-F14-HRD-00'!$B$11:$BE$11,0),FALSE)=0,"",VLOOKUP(CA$14,'ISP-F14-HRD-00'!$B$14:$BE$128,MATCH($C397,'ISP-F14-HRD-00'!$B$11:$BE$11,0),FALSE))</f>
        <v/>
      </c>
      <c r="CB397" s="86" t="str">
        <f>IF(VLOOKUP(CB$14,'ISP-F14-HRD-00'!$B$14:$BE$128,MATCH($C397,'ISP-F14-HRD-00'!$B$11:$BE$11,0),FALSE)=0,"",VLOOKUP(CB$14,'ISP-F14-HRD-00'!$B$14:$BE$128,MATCH($C397,'ISP-F14-HRD-00'!$B$11:$BE$11,0),FALSE))</f>
        <v/>
      </c>
      <c r="CC397" s="86" t="str">
        <f>IF(VLOOKUP(CC$14,'ISP-F14-HRD-00'!$B$14:$BE$128,MATCH($C397,'ISP-F14-HRD-00'!$B$11:$BE$11,0),FALSE)=0,"",VLOOKUP(CC$14,'ISP-F14-HRD-00'!$B$14:$BE$128,MATCH($C397,'ISP-F14-HRD-00'!$B$11:$BE$11,0),FALSE))</f>
        <v/>
      </c>
      <c r="CD397" s="86" t="str">
        <f>IF(VLOOKUP(CD$14,'ISP-F14-HRD-00'!$B$14:$BE$128,MATCH($C397,'ISP-F14-HRD-00'!$B$11:$BE$11,0),FALSE)=0,"",VLOOKUP(CD$14,'ISP-F14-HRD-00'!$B$14:$BE$128,MATCH($C397,'ISP-F14-HRD-00'!$B$11:$BE$11,0),FALSE))</f>
        <v/>
      </c>
      <c r="CE397" s="86" t="str">
        <f>IF(VLOOKUP(CE$14,'ISP-F14-HRD-00'!$B$14:$BE$128,MATCH($C397,'ISP-F14-HRD-00'!$B$11:$BE$11,0),FALSE)=0,"",VLOOKUP(CE$14,'ISP-F14-HRD-00'!$B$14:$BE$128,MATCH($C397,'ISP-F14-HRD-00'!$B$11:$BE$11,0),FALSE))</f>
        <v/>
      </c>
      <c r="CF397" s="86" t="str">
        <f>IF(VLOOKUP(CF$14,'ISP-F14-HRD-00'!$B$14:$BE$128,MATCH($C397,'ISP-F14-HRD-00'!$B$11:$BE$11,0),FALSE)=0,"",VLOOKUP(CF$14,'ISP-F14-HRD-00'!$B$14:$BE$128,MATCH($C397,'ISP-F14-HRD-00'!$B$11:$BE$11,0),FALSE))</f>
        <v/>
      </c>
      <c r="CG397" s="330"/>
      <c r="CH397" s="86" t="str">
        <f>IF(VLOOKUP(CH$14,'ISP-F14-HRD-00'!$B$14:$BE$128,MATCH($C397,'ISP-F14-HRD-00'!$B$11:$BE$11,0),FALSE)=0,"",VLOOKUP(CH$14,'ISP-F14-HRD-00'!$B$14:$BE$128,MATCH($C397,'ISP-F14-HRD-00'!$B$11:$BE$11,0),FALSE))</f>
        <v/>
      </c>
      <c r="CI397" s="86" t="str">
        <f>IF(VLOOKUP(CI$14,'ISP-F14-HRD-00'!$B$14:$BE$128,MATCH($C397,'ISP-F14-HRD-00'!$B$11:$BE$11,0),FALSE)=0,"",VLOOKUP(CI$14,'ISP-F14-HRD-00'!$B$14:$BE$128,MATCH($C397,'ISP-F14-HRD-00'!$B$11:$BE$11,0),FALSE))</f>
        <v/>
      </c>
      <c r="CJ397" s="86" t="str">
        <f>IF(VLOOKUP(CJ$14,'ISP-F14-HRD-00'!$B$14:$BE$128,MATCH($C397,'ISP-F14-HRD-00'!$B$11:$BE$11,0),FALSE)=0,"",VLOOKUP(CJ$14,'ISP-F14-HRD-00'!$B$14:$BE$128,MATCH($C397,'ISP-F14-HRD-00'!$B$11:$BE$11,0),FALSE))</f>
        <v/>
      </c>
      <c r="CK397" s="86" t="str">
        <f>IF(VLOOKUP(CK$14,'ISP-F14-HRD-00'!$B$14:$BE$128,MATCH($C397,'ISP-F14-HRD-00'!$B$11:$BE$11,0),FALSE)=0,"",VLOOKUP(CK$14,'ISP-F14-HRD-00'!$B$14:$BE$128,MATCH($C397,'ISP-F14-HRD-00'!$B$11:$BE$11,0),FALSE))</f>
        <v/>
      </c>
      <c r="CL397" s="86" t="str">
        <f>IF(VLOOKUP(CL$14,'ISP-F14-HRD-00'!$B$14:$BE$128,MATCH($C397,'ISP-F14-HRD-00'!$B$11:$BE$11,0),FALSE)=0,"",VLOOKUP(CL$14,'ISP-F14-HRD-00'!$B$14:$BE$128,MATCH($C397,'ISP-F14-HRD-00'!$B$11:$BE$11,0),FALSE))</f>
        <v/>
      </c>
      <c r="CM397" s="86" t="str">
        <f>IF(VLOOKUP(CM$14,'ISP-F14-HRD-00'!$B$14:$BE$128,MATCH($C397,'ISP-F14-HRD-00'!$B$11:$BE$11,0),FALSE)=0,"",VLOOKUP(CM$14,'ISP-F14-HRD-00'!$B$14:$BE$128,MATCH($C397,'ISP-F14-HRD-00'!$B$11:$BE$11,0),FALSE))</f>
        <v/>
      </c>
      <c r="CN397" s="86" t="str">
        <f>IF(VLOOKUP(CN$14,'ISP-F14-HRD-00'!$B$14:$BE$128,MATCH($C397,'ISP-F14-HRD-00'!$B$11:$BE$11,0),FALSE)=0,"",VLOOKUP(CN$14,'ISP-F14-HRD-00'!$B$14:$BE$128,MATCH($C397,'ISP-F14-HRD-00'!$B$11:$BE$11,0),FALSE))</f>
        <v/>
      </c>
      <c r="CO397" s="86" t="str">
        <f>IF(VLOOKUP(CO$14,'ISP-F14-HRD-00'!$B$14:$BE$128,MATCH($C397,'ISP-F14-HRD-00'!$B$11:$BE$11,0),FALSE)=0,"",VLOOKUP(CO$14,'ISP-F14-HRD-00'!$B$14:$BE$128,MATCH($C397,'ISP-F14-HRD-00'!$B$11:$BE$11,0),FALSE))</f>
        <v/>
      </c>
      <c r="CP397" s="700" t="str">
        <f>IF(VLOOKUP(CP$14,'ISP-F14-HRD-00'!$B$14:$BE$128,MATCH($C397,'ISP-F14-HRD-00'!$B$11:$BE$11,0),FALSE)=0,"",VLOOKUP(CP$14,'ISP-F14-HRD-00'!$B$14:$BE$128,MATCH($C397,'ISP-F14-HRD-00'!$B$11:$BE$11,0),FALSE))</f>
        <v/>
      </c>
      <c r="CQ397" s="88" t="str">
        <f>IF(VLOOKUP(CQ$14,'ISP-F14-HRD-00'!$B$14:$BE$128,MATCH($C397,'ISP-F14-HRD-00'!$B$11:$BE$11,0),FALSE)=0,"",VLOOKUP(CQ$14,'ISP-F14-HRD-00'!$B$14:$BE$128,MATCH($C397,'ISP-F14-HRD-00'!$B$11:$BE$11,0),FALSE))</f>
        <v/>
      </c>
      <c r="CR397" s="86" t="str">
        <f>IF(VLOOKUP(CR$14,'ISP-F14-HRD-00'!$B$14:$BE$128,MATCH($C397,'ISP-F14-HRD-00'!$B$11:$BE$11,0),FALSE)=0,"",VLOOKUP(CR$14,'ISP-F14-HRD-00'!$B$14:$BE$128,MATCH($C397,'ISP-F14-HRD-00'!$B$11:$BE$11,0),FALSE))</f>
        <v/>
      </c>
      <c r="CS397" s="87"/>
      <c r="CT397" s="89" t="str">
        <f>IF(VLOOKUP(CT$14,'ISP-F14-HRD-00'!$B$14:$BE$128,MATCH($C397,'ISP-F14-HRD-00'!$B$11:$BE$11,0),FALSE)=0,"",VLOOKUP(CT$14,'ISP-F14-HRD-00'!$B$14:$BE$128,MATCH($C397,'ISP-F14-HRD-00'!$B$11:$BE$11,0),FALSE))</f>
        <v/>
      </c>
      <c r="CU397" s="86" t="str">
        <f>IF(VLOOKUP(CU$14,'ISP-F14-HRD-00'!$B$14:$BE$128,MATCH($C397,'ISP-F14-HRD-00'!$B$11:$BE$11,0),FALSE)=0,"",VLOOKUP(CU$14,'ISP-F14-HRD-00'!$B$14:$BE$128,MATCH($C397,'ISP-F14-HRD-00'!$B$11:$BE$11,0),FALSE))</f>
        <v/>
      </c>
      <c r="CV397" s="86" t="str">
        <f>IF(VLOOKUP(CV$14,'ISP-F14-HRD-00'!$B$14:$BE$128,MATCH($C397,'ISP-F14-HRD-00'!$B$11:$BE$11,0),FALSE)=0,"",VLOOKUP(CV$14,'ISP-F14-HRD-00'!$B$14:$BE$128,MATCH($C397,'ISP-F14-HRD-00'!$B$11:$BE$11,0),FALSE))</f>
        <v/>
      </c>
      <c r="CW397" s="86"/>
      <c r="CX397" s="88" t="str">
        <f>IF(VLOOKUP(CX$14,'ISP-F14-HRD-00'!$B$14:$BE$128,MATCH($C397,'ISP-F14-HRD-00'!$B$11:$BE$11,0),FALSE)=0,"",VLOOKUP(CX$14,'ISP-F14-HRD-00'!$B$14:$BE$128,MATCH($C397,'ISP-F14-HRD-00'!$B$11:$BE$11,0),FALSE))</f>
        <v/>
      </c>
      <c r="CY397" s="86" t="str">
        <f>IF(VLOOKUP(CY$14,'ISP-F14-HRD-00'!$B$14:$BE$128,MATCH($C397,'ISP-F14-HRD-00'!$B$11:$BE$11,0),FALSE)=0,"",VLOOKUP(CY$14,'ISP-F14-HRD-00'!$B$14:$BE$128,MATCH($C397,'ISP-F14-HRD-00'!$B$11:$BE$11,0),FALSE))</f>
        <v/>
      </c>
      <c r="CZ397" s="87" t="str">
        <f>IF(VLOOKUP(CZ$14,'ISP-F14-HRD-00'!$B$14:$BE$128,MATCH($C397,'ISP-F14-HRD-00'!$B$11:$BE$11,0),FALSE)=0,"",VLOOKUP(CZ$14,'ISP-F14-HRD-00'!$B$14:$BE$128,MATCH($C397,'ISP-F14-HRD-00'!$B$11:$BE$11,0),FALSE))</f>
        <v/>
      </c>
      <c r="DA397" s="88" t="str">
        <f>IF(VLOOKUP(DA$14,'ISP-F14-HRD-00'!$B$14:$BE$128,MATCH($C397,'ISP-F14-HRD-00'!$B$11:$BE$11,0),FALSE)=0,"",VLOOKUP(DA$14,'ISP-F14-HRD-00'!$B$14:$BE$128,MATCH($C397,'ISP-F14-HRD-00'!$B$11:$BE$11,0),FALSE))</f>
        <v/>
      </c>
      <c r="DB397" s="86" t="str">
        <f>IF(VLOOKUP(DB$14,'ISP-F14-HRD-00'!$B$14:$BE$128,MATCH($C397,'ISP-F14-HRD-00'!$B$11:$BE$11,0),FALSE)=0,"",VLOOKUP(DB$14,'ISP-F14-HRD-00'!$B$14:$BE$128,MATCH($C397,'ISP-F14-HRD-00'!$B$11:$BE$11,0),FALSE))</f>
        <v/>
      </c>
      <c r="DC397" s="86" t="str">
        <f>IF(VLOOKUP(DC$14,'ISP-F14-HRD-00'!$B$14:$BE$128,MATCH($C397,'ISP-F14-HRD-00'!$B$11:$BE$11,0),FALSE)=0,"",VLOOKUP(DC$14,'ISP-F14-HRD-00'!$B$14:$BE$128,MATCH($C397,'ISP-F14-HRD-00'!$B$11:$BE$11,0),FALSE))</f>
        <v/>
      </c>
      <c r="DD397" s="86" t="str">
        <f>IF(VLOOKUP(DD$14,'ISP-F14-HRD-00'!$B$14:$BE$128,MATCH($C397,'ISP-F14-HRD-00'!$B$11:$BE$11,0),FALSE)=0,"",VLOOKUP(DD$14,'ISP-F14-HRD-00'!$B$14:$BE$128,MATCH($C397,'ISP-F14-HRD-00'!$B$11:$BE$11,0),FALSE))</f>
        <v/>
      </c>
      <c r="DE397" s="86" t="str">
        <f>IF(VLOOKUP(DE$14,'ISP-F14-HRD-00'!$B$14:$BE$128,MATCH($C397,'ISP-F14-HRD-00'!$B$11:$BE$11,0),FALSE)=0,"",VLOOKUP(DE$14,'ISP-F14-HRD-00'!$B$14:$BE$128,MATCH($C397,'ISP-F14-HRD-00'!$B$11:$BE$11,0),FALSE))</f>
        <v/>
      </c>
      <c r="DF397" s="86" t="str">
        <f>IF(VLOOKUP(DF$14,'ISP-F14-HRD-00'!$B$14:$BE$128,MATCH($C397,'ISP-F14-HRD-00'!$B$11:$BE$11,0),FALSE)=0,"",VLOOKUP(DF$14,'ISP-F14-HRD-00'!$B$14:$BE$128,MATCH($C397,'ISP-F14-HRD-00'!$B$11:$BE$11,0),FALSE))</f>
        <v/>
      </c>
      <c r="DG397" s="86" t="str">
        <f>IF(VLOOKUP(DG$14,'ISP-F14-HRD-00'!$B$14:$BE$128,MATCH($C397,'ISP-F14-HRD-00'!$B$11:$BE$11,0),FALSE)=0,"",VLOOKUP(DG$14,'ISP-F14-HRD-00'!$B$14:$BE$128,MATCH($C397,'ISP-F14-HRD-00'!$B$11:$BE$11,0),FALSE))</f>
        <v/>
      </c>
      <c r="DH397" s="86" t="str">
        <f>IF(VLOOKUP(DH$14,'ISP-F14-HRD-00'!$B$14:$BE$128,MATCH($C397,'ISP-F14-HRD-00'!$B$11:$BE$11,0),FALSE)=0,"",VLOOKUP(DH$14,'ISP-F14-HRD-00'!$B$14:$BE$128,MATCH($C397,'ISP-F14-HRD-00'!$B$11:$BE$11,0),FALSE))</f>
        <v/>
      </c>
      <c r="DI397" s="86" t="str">
        <f>IF(VLOOKUP(DI$14,'ISP-F14-HRD-00'!$B$14:$BE$128,MATCH($C397,'ISP-F14-HRD-00'!$B$11:$BE$11,0),FALSE)=0,"",VLOOKUP(DI$14,'ISP-F14-HRD-00'!$B$14:$BE$128,MATCH($C397,'ISP-F14-HRD-00'!$B$11:$BE$11,0),FALSE))</f>
        <v/>
      </c>
      <c r="DJ397" s="86" t="str">
        <f>IF(VLOOKUP(DJ$14,'ISP-F14-HRD-00'!$B$14:$BE$128,MATCH($C397,'ISP-F14-HRD-00'!$B$11:$BE$11,0),FALSE)=0,"",VLOOKUP(DJ$14,'ISP-F14-HRD-00'!$B$14:$BE$128,MATCH($C397,'ISP-F14-HRD-00'!$B$11:$BE$11,0),FALSE))</f>
        <v/>
      </c>
      <c r="DK397" s="86" t="str">
        <f>IF(VLOOKUP(DK$14,'ISP-F14-HRD-00'!$B$14:$BE$128,MATCH($C397,'ISP-F14-HRD-00'!$B$11:$BE$11,0),FALSE)=0,"",VLOOKUP(DK$14,'ISP-F14-HRD-00'!$B$14:$BE$128,MATCH($C397,'ISP-F14-HRD-00'!$B$11:$BE$11,0),FALSE))</f>
        <v/>
      </c>
      <c r="DL397" s="86" t="str">
        <f>IF(VLOOKUP(DL$14,'ISP-F14-HRD-00'!$B$14:$BE$128,MATCH($C397,'ISP-F14-HRD-00'!$B$11:$BE$11,0),FALSE)=0,"",VLOOKUP(DL$14,'ISP-F14-HRD-00'!$B$14:$BE$128,MATCH($C397,'ISP-F14-HRD-00'!$B$11:$BE$11,0),FALSE))</f>
        <v/>
      </c>
      <c r="DM397" s="86" t="str">
        <f>IF(VLOOKUP(DM$14,'ISP-F14-HRD-00'!$B$14:$BE$128,MATCH($C397,'ISP-F14-HRD-00'!$B$11:$BE$11,0),FALSE)=0,"",VLOOKUP(DM$14,'ISP-F14-HRD-00'!$B$14:$BE$128,MATCH($C397,'ISP-F14-HRD-00'!$B$11:$BE$11,0),FALSE))</f>
        <v/>
      </c>
      <c r="DN397" s="86" t="str">
        <f>IF(VLOOKUP(DN$14,'ISP-F14-HRD-00'!$B$14:$BE$128,MATCH($C397,'ISP-F14-HRD-00'!$B$11:$BE$11,0),FALSE)=0,"",VLOOKUP(DN$14,'ISP-F14-HRD-00'!$B$14:$BE$128,MATCH($C397,'ISP-F14-HRD-00'!$B$11:$BE$11,0),FALSE))</f>
        <v/>
      </c>
      <c r="DO397" s="86" t="str">
        <f>IF(VLOOKUP(DO$14,'ISP-F14-HRD-00'!$B$14:$BE$128,MATCH($C397,'ISP-F14-HRD-00'!$B$11:$BE$11,0),FALSE)=0,"",VLOOKUP(DO$14,'ISP-F14-HRD-00'!$B$14:$BE$128,MATCH($C397,'ISP-F14-HRD-00'!$B$11:$BE$11,0),FALSE))</f>
        <v/>
      </c>
      <c r="DP397" s="86" t="str">
        <f>IF(VLOOKUP(DP$14,'ISP-F14-HRD-00'!$B$14:$BE$128,MATCH($C397,'ISP-F14-HRD-00'!$B$11:$BE$11,0),FALSE)=0,"",VLOOKUP(DP$14,'ISP-F14-HRD-00'!$B$14:$BE$128,MATCH($C397,'ISP-F14-HRD-00'!$B$11:$BE$11,0),FALSE))</f>
        <v/>
      </c>
      <c r="DQ397" s="86" t="str">
        <f>IF(VLOOKUP(DQ$14,'ISP-F14-HRD-00'!$B$14:$BE$128,MATCH($C397,'ISP-F14-HRD-00'!$B$11:$BE$11,0),FALSE)=0,"",VLOOKUP(DQ$14,'ISP-F14-HRD-00'!$B$14:$BE$128,MATCH($C397,'ISP-F14-HRD-00'!$B$11:$BE$11,0),FALSE))</f>
        <v/>
      </c>
      <c r="DR397" s="970" t="str">
        <f>IF(VLOOKUP(DR$14,'ISP-F14-HRD-00'!$B$14:$BE$128,MATCH($C397,'ISP-F14-HRD-00'!$B$11:$BE$11,0),FALSE)=0,"",VLOOKUP(DR$14,'ISP-F14-HRD-00'!$B$14:$BE$128,MATCH($C397,'ISP-F14-HRD-00'!$B$11:$BE$11,0),FALSE))</f>
        <v/>
      </c>
      <c r="DS397" s="970" t="str">
        <f>IF(VLOOKUP(DS$14,'ISP-F14-HRD-00'!$B$14:$BE$128,MATCH($C397,'ISP-F14-HRD-00'!$B$11:$BE$11,0),FALSE)=0,"",VLOOKUP(DS$14,'ISP-F14-HRD-00'!$B$14:$BE$128,MATCH($C397,'ISP-F14-HRD-00'!$B$11:$BE$11,0),FALSE))</f>
        <v/>
      </c>
      <c r="DT397" s="87" t="e">
        <f>IF(VLOOKUP(DT$14,'ISP-F14-HRD-00'!$B$14:$BE$128,MATCH($C397,'ISP-F14-HRD-00'!$B$11:$BE$11,0),FALSE)=0,"",VLOOKUP(DT$14,'ISP-F14-HRD-00'!$B$14:$BE$128,MATCH($C397,'ISP-F14-HRD-00'!$B$11:$BE$11,0),FALSE))</f>
        <v>#N/A</v>
      </c>
      <c r="DV397" s="103">
        <f t="shared" si="63"/>
        <v>0</v>
      </c>
    </row>
    <row r="398" spans="1:126" s="103" customFormat="1">
      <c r="A398" s="1075"/>
      <c r="B398" s="1072"/>
      <c r="C398" s="1079"/>
      <c r="D398" s="1080"/>
      <c r="E398" s="1084"/>
      <c r="F398" s="1087"/>
      <c r="G398" s="1087"/>
      <c r="H398" s="343" t="s">
        <v>359</v>
      </c>
      <c r="I398" s="104"/>
      <c r="J398" s="102" t="str">
        <f>IFERROR(VLOOKUP($B397&amp;J$14,Actual!$B$6:$H$1959,7,FALSE),"")</f>
        <v/>
      </c>
      <c r="K398" s="102" t="str">
        <f>IFERROR(VLOOKUP($B397&amp;K$14,Actual!$B$6:$H$1959,7,FALSE),"")</f>
        <v/>
      </c>
      <c r="L398" s="102" t="str">
        <f>IFERROR(VLOOKUP($B397&amp;L$14,Actual!$B$6:$H$1959,7,FALSE),"")</f>
        <v/>
      </c>
      <c r="M398" s="102" t="str">
        <f>IFERROR(VLOOKUP($B397&amp;M$14,Actual!$B$6:$H$1959,7,FALSE),"")</f>
        <v/>
      </c>
      <c r="N398" s="102" t="str">
        <f>IFERROR(VLOOKUP($B397&amp;N$14,Actual!$B$6:$H$1959,7,FALSE),"")</f>
        <v/>
      </c>
      <c r="O398" s="102" t="str">
        <f>IFERROR(VLOOKUP($B397&amp;O$14,Actual!$B$6:$H$1959,7,FALSE),"")</f>
        <v/>
      </c>
      <c r="P398" s="102" t="str">
        <f>IFERROR(VLOOKUP($B397&amp;P$14,Actual!$B$6:$H$1959,7,FALSE),"")</f>
        <v/>
      </c>
      <c r="Q398" s="102" t="str">
        <f>IFERROR(VLOOKUP($B397&amp;Q$14,Actual!$B$6:$H$1959,7,FALSE),"")</f>
        <v/>
      </c>
      <c r="R398" s="102" t="str">
        <f>IFERROR(VLOOKUP($B397&amp;R$14,Actual!$B$6:$H$1959,7,FALSE),"")</f>
        <v/>
      </c>
      <c r="S398" s="102" t="str">
        <f>IFERROR(VLOOKUP($B397&amp;S$14,Actual!$B$6:$H$1959,7,FALSE),"")</f>
        <v/>
      </c>
      <c r="T398" s="102" t="str">
        <f>IFERROR(VLOOKUP($B397&amp;T$14,Actual!$B$6:$H$1959,7,FALSE),"")</f>
        <v/>
      </c>
      <c r="U398" s="102" t="str">
        <f>IFERROR(VLOOKUP($B397&amp;U$14,Actual!$B$6:$H$1959,7,FALSE),"")</f>
        <v/>
      </c>
      <c r="V398" s="102" t="str">
        <f>IFERROR(VLOOKUP($B397&amp;V$14,Actual!$B$6:$H$1959,7,FALSE),"")</f>
        <v/>
      </c>
      <c r="W398" s="102" t="str">
        <f ca="1">IFERROR(VLOOKUP($B397&amp;W$14,Actual!$B$6:$H$1959,7,FALSE),"")</f>
        <v>A</v>
      </c>
      <c r="X398" s="102" t="str">
        <f>IFERROR(VLOOKUP($B397&amp;X$14,Actual!$B$6:$H$1959,7,FALSE),"")</f>
        <v/>
      </c>
      <c r="Y398" s="102" t="str">
        <f>IFERROR(VLOOKUP($B397&amp;Y$14,Actual!$B$6:$H$1959,7,FALSE),"")</f>
        <v/>
      </c>
      <c r="Z398" s="102" t="str">
        <f>IFERROR(VLOOKUP($B397&amp;Z$14,Actual!$B$6:$H$1959,7,FALSE),"")</f>
        <v/>
      </c>
      <c r="AA398" s="102" t="str">
        <f>IFERROR(VLOOKUP($B397&amp;AA$14,Actual!$B$6:$H$1959,7,FALSE),"")</f>
        <v/>
      </c>
      <c r="AB398" s="102" t="str">
        <f>IFERROR(VLOOKUP($B397&amp;AB$14,Actual!$B$6:$H$1959,7,FALSE),"")</f>
        <v/>
      </c>
      <c r="AC398" s="701" t="str">
        <f>IFERROR(VLOOKUP($B397&amp;AC$14,Actual!$B$6:$H$1959,7,FALSE),"")</f>
        <v/>
      </c>
      <c r="AD398" s="701" t="str">
        <f>IFERROR(VLOOKUP($B397&amp;AD$14,Actual!$B$6:$H$1959,7,FALSE),"")</f>
        <v/>
      </c>
      <c r="AE398" s="701" t="str">
        <f>IFERROR(VLOOKUP($B397&amp;AE$14,Actual!$B$6:$H$1959,7,FALSE),"")</f>
        <v/>
      </c>
      <c r="AF398" s="327"/>
      <c r="AG398" s="102" t="str">
        <f>IFERROR(VLOOKUP($B397&amp;AG$14,Actual!$B$6:$H$1959,7,FALSE),"")</f>
        <v/>
      </c>
      <c r="AH398" s="102" t="str">
        <f>IFERROR(VLOOKUP($B397&amp;AH$14,Actual!$B$6:$H$1959,7,FALSE),"")</f>
        <v/>
      </c>
      <c r="AI398" s="102" t="str">
        <f>IFERROR(VLOOKUP($B397&amp;AI$14,Actual!$B$6:$H$1959,7,FALSE),"")</f>
        <v/>
      </c>
      <c r="AJ398" s="102" t="str">
        <f>IFERROR(VLOOKUP($B397&amp;AJ$14,Actual!$B$6:$H$1959,7,FALSE),"")</f>
        <v/>
      </c>
      <c r="AK398" s="102" t="str">
        <f>IFERROR(VLOOKUP($B397&amp;AK$14,Actual!$B$6:$H$1959,7,FALSE),"")</f>
        <v/>
      </c>
      <c r="AL398" s="102" t="str">
        <f>IFERROR(VLOOKUP($B397&amp;AL$14,Actual!$B$6:$H$1959,7,FALSE),"")</f>
        <v/>
      </c>
      <c r="AM398" s="102" t="str">
        <f>IFERROR(VLOOKUP($B397&amp;AM$14,Actual!$B$6:$H$1959,7,FALSE),"")</f>
        <v/>
      </c>
      <c r="AN398" s="102" t="str">
        <f>IFERROR(VLOOKUP($B397&amp;AN$14,Actual!$B$6:$H$1959,7,FALSE),"")</f>
        <v/>
      </c>
      <c r="AO398" s="102" t="str">
        <f>IFERROR(VLOOKUP($B397&amp;AO$14,Actual!$B$6:$H$1959,7,FALSE),"")</f>
        <v/>
      </c>
      <c r="AP398" s="102" t="str">
        <f>IFERROR(VLOOKUP($B397&amp;AP$14,Actual!$B$6:$H$1959,7,FALSE),"")</f>
        <v/>
      </c>
      <c r="AQ398" s="102" t="str">
        <f>IFERROR(VLOOKUP($B397&amp;AQ$14,Actual!$B$6:$H$1959,7,FALSE),"")</f>
        <v/>
      </c>
      <c r="AR398" s="102" t="str">
        <f>IFERROR(VLOOKUP($B397&amp;AR$14,Actual!$B$6:$H$1959,7,FALSE),"")</f>
        <v/>
      </c>
      <c r="AS398" s="102" t="str">
        <f>IFERROR(VLOOKUP($B397&amp;AS$14,Actual!$B$6:$H$1959,7,FALSE),"")</f>
        <v/>
      </c>
      <c r="AT398" s="102" t="str">
        <f>IFERROR(VLOOKUP($B397&amp;AT$14,Actual!$B$6:$H$1959,7,FALSE),"")</f>
        <v/>
      </c>
      <c r="AU398" s="102" t="str">
        <f>IFERROR(VLOOKUP($B397&amp;AU$14,Actual!$B$6:$H$1959,7,FALSE),"")</f>
        <v/>
      </c>
      <c r="AV398" s="102" t="str">
        <f>IFERROR(VLOOKUP($B397&amp;AV$14,Actual!$B$6:$H$1959,7,FALSE),"")</f>
        <v/>
      </c>
      <c r="AW398" s="102" t="str">
        <f>IFERROR(VLOOKUP($B397&amp;AW$14,Actual!$B$6:$H$1959,7,FALSE),"")</f>
        <v/>
      </c>
      <c r="AX398" s="102" t="str">
        <f>IFERROR(VLOOKUP($B397&amp;AX$14,Actual!$B$6:$H$1959,7,FALSE),"")</f>
        <v/>
      </c>
      <c r="AY398" s="102" t="str">
        <f>IFERROR(VLOOKUP($B397&amp;AY$14,Actual!$B$6:$H$1959,7,FALSE),"")</f>
        <v/>
      </c>
      <c r="AZ398" s="102" t="str">
        <f ca="1">IFERROR(VLOOKUP($B397&amp;AZ$14,Actual!$B$6:$H$1959,7,FALSE),"")</f>
        <v>A</v>
      </c>
      <c r="BA398" s="106" t="str">
        <f>IFERROR(VLOOKUP($B397&amp;BA$14,Actual!$B$6:$H$1959,7,FALSE),"")</f>
        <v/>
      </c>
      <c r="BB398" s="331"/>
      <c r="BC398" s="291" t="str">
        <f>IFERROR(VLOOKUP($B397&amp;BC$14,Actual!$B$6:$H$1959,7,FALSE),"")</f>
        <v/>
      </c>
      <c r="BD398" s="102" t="str">
        <f>IFERROR(VLOOKUP($B397&amp;BD$14,Actual!$B$6:$H$1959,7,FALSE),"")</f>
        <v/>
      </c>
      <c r="BE398" s="102" t="str">
        <f>IFERROR(VLOOKUP($B397&amp;BE$14,Actual!$B$6:$H$1959,7,FALSE),"")</f>
        <v/>
      </c>
      <c r="BF398" s="102" t="str">
        <f>IFERROR(VLOOKUP($B397&amp;BF$14,Actual!$B$6:$H$1959,7,FALSE),"")</f>
        <v/>
      </c>
      <c r="BG398" s="331"/>
      <c r="BH398" s="102" t="str">
        <f>IFERROR(VLOOKUP($B397&amp;BH$14,Actual!$B$6:$H$1959,7,FALSE),"")</f>
        <v/>
      </c>
      <c r="BI398" s="102" t="str">
        <f>IFERROR(VLOOKUP($B397&amp;BI$14,Actual!$B$6:$H$1959,7,FALSE),"")</f>
        <v/>
      </c>
      <c r="BJ398" s="102" t="str">
        <f>IFERROR(VLOOKUP($B397&amp;BJ$14,Actual!$B$6:$H$1959,7,FALSE),"")</f>
        <v/>
      </c>
      <c r="BK398" s="102" t="str">
        <f>IFERROR(VLOOKUP($B397&amp;BK$14,Actual!$B$6:$H$1959,7,FALSE),"")</f>
        <v/>
      </c>
      <c r="BL398" s="331"/>
      <c r="BM398" s="102" t="str">
        <f>IFERROR(VLOOKUP($B397&amp;BM$14,Actual!$B$6:$H$1959,7,FALSE),"")</f>
        <v/>
      </c>
      <c r="BN398" s="102" t="str">
        <f>IFERROR(VLOOKUP($B397&amp;BN$14,Actual!$B$6:$H$1959,7,FALSE),"")</f>
        <v/>
      </c>
      <c r="BO398" s="102" t="str">
        <f>IFERROR(VLOOKUP($B397&amp;BO$14,Actual!$B$6:$H$1959,7,FALSE),"")</f>
        <v/>
      </c>
      <c r="BP398" s="102" t="str">
        <f>IFERROR(VLOOKUP($B397&amp;BP$14,Actual!$B$6:$H$1959,7,FALSE),"")</f>
        <v/>
      </c>
      <c r="BQ398" s="102" t="str">
        <f>IFERROR(VLOOKUP($B397&amp;BQ$14,Actual!$B$6:$H$1959,7,FALSE),"")</f>
        <v/>
      </c>
      <c r="BR398" s="357"/>
      <c r="BS398" s="290" t="str">
        <f>IFERROR(VLOOKUP($B397&amp;BS$14,Actual!$B$6:$H$1959,7,FALSE),"")</f>
        <v/>
      </c>
      <c r="BT398" s="290" t="str">
        <f>IFERROR(VLOOKUP($B397&amp;BT$14,Actual!$B$6:$H$1959,7,FALSE),"")</f>
        <v/>
      </c>
      <c r="BU398" s="290" t="str">
        <f>IFERROR(VLOOKUP($B397&amp;BU$14,Actual!$B$6:$H$1959,7,FALSE),"")</f>
        <v/>
      </c>
      <c r="BV398" s="290" t="str">
        <f>IFERROR(VLOOKUP($B397&amp;BV$14,Actual!$B$6:$H$1959,7,FALSE),"")</f>
        <v/>
      </c>
      <c r="BW398" s="290" t="str">
        <f>IFERROR(VLOOKUP($B397&amp;BW$14,Actual!$B$6:$H$1959,7,FALSE),"")</f>
        <v/>
      </c>
      <c r="BX398" s="290" t="str">
        <f>IFERROR(VLOOKUP($B397&amp;BX$14,Actual!$B$6:$H$1959,7,FALSE),"")</f>
        <v/>
      </c>
      <c r="BY398" s="290" t="str">
        <f>IFERROR(VLOOKUP($B397&amp;BY$14,Actual!$B$6:$H$1959,7,FALSE),"")</f>
        <v/>
      </c>
      <c r="BZ398" s="331"/>
      <c r="CA398" s="102" t="str">
        <f>IFERROR(VLOOKUP($B397&amp;CA$14,Actual!$B$6:$H$1959,7,FALSE),"")</f>
        <v/>
      </c>
      <c r="CB398" s="102" t="str">
        <f>IFERROR(VLOOKUP($B397&amp;CB$14,Actual!$B$6:$H$1959,7,FALSE),"")</f>
        <v/>
      </c>
      <c r="CC398" s="102" t="str">
        <f>IFERROR(VLOOKUP($B397&amp;CC$14,Actual!$B$6:$H$1959,7,FALSE),"")</f>
        <v/>
      </c>
      <c r="CD398" s="102" t="str">
        <f>IFERROR(VLOOKUP($B397&amp;CD$14,Actual!$B$6:$H$1959,7,FALSE),"")</f>
        <v/>
      </c>
      <c r="CE398" s="102" t="str">
        <f>IFERROR(VLOOKUP($B397&amp;CE$14,Actual!$B$6:$H$1959,7,FALSE),"")</f>
        <v/>
      </c>
      <c r="CF398" s="102" t="str">
        <f>IFERROR(VLOOKUP($B397&amp;CF$14,Actual!$B$6:$H$1959,7,FALSE),"")</f>
        <v/>
      </c>
      <c r="CG398" s="331"/>
      <c r="CH398" s="290" t="str">
        <f>IFERROR(VLOOKUP($B397&amp;CH$14,Actual!$B$6:$H$1959,7,FALSE),"")</f>
        <v/>
      </c>
      <c r="CI398" s="290" t="str">
        <f>IFERROR(VLOOKUP($B397&amp;CI$14,Actual!$B$6:$H$1959,7,FALSE),"")</f>
        <v/>
      </c>
      <c r="CJ398" s="290" t="str">
        <f>IFERROR(VLOOKUP($B397&amp;CJ$14,Actual!$B$6:$H$1959,7,FALSE),"")</f>
        <v/>
      </c>
      <c r="CK398" s="290" t="str">
        <f>IFERROR(VLOOKUP($B397&amp;CK$14,Actual!$B$6:$H$1959,7,FALSE),"")</f>
        <v/>
      </c>
      <c r="CL398" s="290" t="str">
        <f>IFERROR(VLOOKUP($B397&amp;CL$14,Actual!$B$6:$H$1959,7,FALSE),"")</f>
        <v/>
      </c>
      <c r="CM398" s="290" t="str">
        <f>IFERROR(VLOOKUP($B397&amp;CM$14,Actual!$B$6:$H$1959,7,FALSE),"")</f>
        <v/>
      </c>
      <c r="CN398" s="290" t="str">
        <f>IFERROR(VLOOKUP($B397&amp;CN$14,Actual!$B$6:$H$1959,7,FALSE),"")</f>
        <v/>
      </c>
      <c r="CO398" s="290" t="str">
        <f>IFERROR(VLOOKUP($B397&amp;CO$14,Actual!$B$6:$H$1959,7,FALSE),"")</f>
        <v/>
      </c>
      <c r="CP398" s="740" t="str">
        <f>IFERROR(VLOOKUP($B397&amp;CP$14,Actual!$B$6:$H$1959,7,FALSE),"")</f>
        <v/>
      </c>
      <c r="CQ398" s="105" t="str">
        <f>IFERROR(VLOOKUP($B397&amp;CQ$14,Actual!$B$6:$H$1959,7,FALSE),"")</f>
        <v/>
      </c>
      <c r="CR398" s="102" t="str">
        <f>IFERROR(VLOOKUP($B397&amp;CR$14,Actual!$B$6:$H$1959,7,FALSE),"")</f>
        <v/>
      </c>
      <c r="CS398" s="106"/>
      <c r="CT398" s="291" t="str">
        <f>IFERROR(VLOOKUP($B397&amp;CT$14,Actual!$B$6:$H$1959,7,FALSE),"")</f>
        <v/>
      </c>
      <c r="CU398" s="102" t="str">
        <f>IFERROR(VLOOKUP($B397&amp;CU$14,Actual!$B$6:$H$1959,7,FALSE),"")</f>
        <v/>
      </c>
      <c r="CV398" s="102" t="str">
        <f>IFERROR(VLOOKUP($B397&amp;CV$14,Actual!$B$6:$H$1959,7,FALSE),"")</f>
        <v/>
      </c>
      <c r="CW398" s="102"/>
      <c r="CX398" s="105" t="str">
        <f>IFERROR(VLOOKUP($B397&amp;CX$14,Actual!$B$6:$H$1959,7,FALSE),"")</f>
        <v/>
      </c>
      <c r="CY398" s="102" t="str">
        <f>IFERROR(VLOOKUP($B397&amp;CY$14,Actual!$B$6:$H$1959,7,FALSE),"")</f>
        <v/>
      </c>
      <c r="CZ398" s="106" t="str">
        <f>IFERROR(VLOOKUP($B397&amp;CZ$14,Actual!$B$6:$H$1959,7,FALSE),"")</f>
        <v/>
      </c>
      <c r="DA398" s="105" t="str">
        <f>IFERROR(VLOOKUP($B397&amp;DA$14,Actual!$B$6:$H$1959,7,FALSE),"")</f>
        <v/>
      </c>
      <c r="DB398" s="102" t="str">
        <f>IFERROR(VLOOKUP($B397&amp;DB$14,Actual!$B$6:$H$1959,7,FALSE),"")</f>
        <v/>
      </c>
      <c r="DC398" s="102" t="str">
        <f>IFERROR(VLOOKUP($B397&amp;DC$14,Actual!$B$6:$H$1959,7,FALSE),"")</f>
        <v/>
      </c>
      <c r="DD398" s="102" t="str">
        <f>IFERROR(VLOOKUP($B397&amp;DD$14,Actual!$B$6:$H$1959,7,FALSE),"")</f>
        <v/>
      </c>
      <c r="DE398" s="102" t="str">
        <f>IFERROR(VLOOKUP($B397&amp;DE$14,Actual!$B$6:$H$1959,7,FALSE),"")</f>
        <v/>
      </c>
      <c r="DF398" s="102" t="str">
        <f>IFERROR(VLOOKUP($B397&amp;DF$14,Actual!$B$6:$H$1959,7,FALSE),"")</f>
        <v/>
      </c>
      <c r="DG398" s="102" t="str">
        <f>IFERROR(VLOOKUP($B397&amp;DG$14,Actual!$B$6:$H$1959,7,FALSE),"")</f>
        <v/>
      </c>
      <c r="DH398" s="102" t="str">
        <f>IFERROR(VLOOKUP($B397&amp;DH$14,Actual!$B$6:$H$1959,7,FALSE),"")</f>
        <v/>
      </c>
      <c r="DI398" s="102" t="str">
        <f>IFERROR(VLOOKUP($B397&amp;DI$14,Actual!$B$6:$H$1959,7,FALSE),"")</f>
        <v/>
      </c>
      <c r="DJ398" s="102" t="str">
        <f>IFERROR(VLOOKUP($B397&amp;DJ$14,Actual!$B$6:$H$1959,7,FALSE),"")</f>
        <v/>
      </c>
      <c r="DK398" s="102" t="str">
        <f>IFERROR(VLOOKUP($B397&amp;DK$14,Actual!$B$6:$H$1959,7,FALSE),"")</f>
        <v/>
      </c>
      <c r="DL398" s="102" t="str">
        <f>IFERROR(VLOOKUP($B397&amp;DL$14,Actual!$B$6:$H$1959,7,FALSE),"")</f>
        <v/>
      </c>
      <c r="DM398" s="102" t="str">
        <f>IFERROR(VLOOKUP($B397&amp;DM$14,Actual!$B$6:$H$1959,7,FALSE),"")</f>
        <v/>
      </c>
      <c r="DN398" s="102" t="str">
        <f>IFERROR(VLOOKUP($B397&amp;DN$14,Actual!$B$6:$H$1959,7,FALSE),"")</f>
        <v/>
      </c>
      <c r="DO398" s="102" t="str">
        <f>IFERROR(VLOOKUP($B397&amp;DO$14,Actual!$B$6:$H$1959,7,FALSE),"")</f>
        <v/>
      </c>
      <c r="DP398" s="102" t="str">
        <f>IFERROR(VLOOKUP($B397&amp;DP$14,Actual!$B$6:$H$1959,7,FALSE),"")</f>
        <v/>
      </c>
      <c r="DQ398" s="102" t="str">
        <f>IFERROR(VLOOKUP($B397&amp;DQ$14,Actual!$B$6:$H$1959,7,FALSE),"")</f>
        <v/>
      </c>
      <c r="DR398" s="971" t="str">
        <f>IFERROR(VLOOKUP($B397&amp;DR$14,Actual!$B$6:$H$1959,7,FALSE),"")</f>
        <v/>
      </c>
      <c r="DS398" s="971" t="str">
        <f>IFERROR(VLOOKUP($B397&amp;DS$14,Actual!$B$6:$H$1959,7,FALSE),"")</f>
        <v/>
      </c>
      <c r="DT398" s="106" t="str">
        <f>IFERROR(VLOOKUP($B397&amp;DT$14,Actual!$B$6:$H$1959,7,FALSE),"")</f>
        <v/>
      </c>
      <c r="DV398" s="103">
        <f t="shared" ca="1" si="63"/>
        <v>0</v>
      </c>
    </row>
    <row r="399" spans="1:126" s="103" customFormat="1">
      <c r="A399" s="1075"/>
      <c r="B399" s="1072"/>
      <c r="C399" s="1079"/>
      <c r="D399" s="1080"/>
      <c r="E399" s="1084"/>
      <c r="F399" s="1087"/>
      <c r="G399" s="1087"/>
      <c r="H399" s="341" t="s">
        <v>360</v>
      </c>
      <c r="I399" s="93"/>
      <c r="J399" s="344" t="str">
        <f>IFERROR(VLOOKUP($B397&amp;J$14,Plan!$B$10:$H$300,7,FALSE),"")</f>
        <v/>
      </c>
      <c r="K399" s="344" t="str">
        <f>IFERROR(VLOOKUP($B397&amp;K$14,Plan!$B$10:$H$300,7,FALSE),"")</f>
        <v/>
      </c>
      <c r="L399" s="344" t="str">
        <f>IFERROR(VLOOKUP($B397&amp;L$14,Plan!$B$10:$H$300,7,FALSE),"")</f>
        <v/>
      </c>
      <c r="M399" s="344" t="str">
        <f>IFERROR(VLOOKUP($B397&amp;M$14,Plan!$B$10:$H$300,7,FALSE),"")</f>
        <v/>
      </c>
      <c r="N399" s="344" t="str">
        <f>IFERROR(VLOOKUP($B397&amp;N$14,Plan!$B$10:$H$300,7,FALSE),"")</f>
        <v/>
      </c>
      <c r="O399" s="344" t="str">
        <f>IFERROR(VLOOKUP($B397&amp;O$14,Plan!$B$10:$H$300,7,FALSE),"")</f>
        <v/>
      </c>
      <c r="P399" s="344" t="str">
        <f>IFERROR(VLOOKUP($B397&amp;P$14,Plan!$B$10:$H$300,7,FALSE),"")</f>
        <v/>
      </c>
      <c r="Q399" s="344" t="str">
        <f>IFERROR(VLOOKUP($B397&amp;Q$14,Plan!$B$10:$H$300,7,FALSE),"")</f>
        <v/>
      </c>
      <c r="R399" s="344" t="str">
        <f>IFERROR(VLOOKUP($B397&amp;R$14,Plan!$B$10:$H$300,7,FALSE),"")</f>
        <v/>
      </c>
      <c r="S399" s="344" t="str">
        <f>IFERROR(VLOOKUP($B397&amp;S$14,Plan!$B$10:$H$300,7,FALSE),"")</f>
        <v/>
      </c>
      <c r="T399" s="344" t="str">
        <f>IFERROR(VLOOKUP($B397&amp;T$14,Plan!$B$10:$H$300,7,FALSE),"")</f>
        <v/>
      </c>
      <c r="U399" s="344" t="str">
        <f>IFERROR(VLOOKUP($B397&amp;U$14,Plan!$B$10:$H$300,7,FALSE),"")</f>
        <v/>
      </c>
      <c r="V399" s="344" t="str">
        <f>IFERROR(VLOOKUP($B397&amp;V$14,Plan!$B$10:$H$300,7,FALSE),"")</f>
        <v/>
      </c>
      <c r="W399" s="344" t="str">
        <f>IFERROR(VLOOKUP($B397&amp;W$14,Plan!$B$10:$H$300,7,FALSE),"")</f>
        <v/>
      </c>
      <c r="X399" s="344" t="str">
        <f>IFERROR(VLOOKUP($B397&amp;X$14,Plan!$B$10:$H$300,7,FALSE),"")</f>
        <v/>
      </c>
      <c r="Y399" s="344" t="str">
        <f>IFERROR(VLOOKUP($B397&amp;Y$14,Plan!$B$10:$H$300,7,FALSE),"")</f>
        <v/>
      </c>
      <c r="Z399" s="344" t="str">
        <f>IFERROR(VLOOKUP($B397&amp;Z$14,Plan!$B$10:$H$300,7,FALSE),"")</f>
        <v/>
      </c>
      <c r="AA399" s="344" t="str">
        <f>IFERROR(VLOOKUP($B397&amp;AA$14,Plan!$B$10:$H$300,7,FALSE),"")</f>
        <v/>
      </c>
      <c r="AB399" s="344" t="str">
        <f>IFERROR(VLOOKUP($B397&amp;AB$14,Plan!$B$10:$H$300,7,FALSE),"")</f>
        <v/>
      </c>
      <c r="AC399" s="702" t="str">
        <f>IFERROR(VLOOKUP($B397&amp;AC$14,Plan!$B$10:$H$300,7,FALSE),"")</f>
        <v/>
      </c>
      <c r="AD399" s="702" t="str">
        <f>IFERROR(VLOOKUP($B397&amp;AD$14,Plan!$B$10:$H$300,7,FALSE),"")</f>
        <v/>
      </c>
      <c r="AE399" s="702" t="str">
        <f>IFERROR(VLOOKUP($B397&amp;AE$14,Plan!$B$10:$H$300,7,FALSE),"")</f>
        <v/>
      </c>
      <c r="AF399" s="327"/>
      <c r="AG399" s="344" t="str">
        <f>IFERROR(VLOOKUP($B397&amp;AG$14,Plan!$B$10:$H$300,7,FALSE),"")</f>
        <v/>
      </c>
      <c r="AH399" s="344" t="str">
        <f>IFERROR(VLOOKUP($B397&amp;AH$14,Plan!$B$10:$H$300,7,FALSE),"")</f>
        <v/>
      </c>
      <c r="AI399" s="344" t="str">
        <f>IFERROR(VLOOKUP($B397&amp;AI$14,Plan!$B$10:$H$300,7,FALSE),"")</f>
        <v/>
      </c>
      <c r="AJ399" s="344" t="str">
        <f>IFERROR(VLOOKUP($B397&amp;AJ$14,Plan!$B$10:$H$300,7,FALSE),"")</f>
        <v/>
      </c>
      <c r="AK399" s="344" t="str">
        <f>IFERROR(VLOOKUP($B397&amp;AK$14,Plan!$B$10:$H$300,7,FALSE),"")</f>
        <v/>
      </c>
      <c r="AL399" s="344" t="str">
        <f>IFERROR(VLOOKUP($B397&amp;AL$14,Plan!$B$10:$H$300,7,FALSE),"")</f>
        <v/>
      </c>
      <c r="AM399" s="344" t="str">
        <f>IFERROR(VLOOKUP($B397&amp;AM$14,Plan!$B$10:$H$300,7,FALSE),"")</f>
        <v/>
      </c>
      <c r="AN399" s="344" t="str">
        <f>IFERROR(VLOOKUP($B397&amp;AN$14,Plan!$B$10:$H$300,7,FALSE),"")</f>
        <v/>
      </c>
      <c r="AO399" s="344" t="str">
        <f>IFERROR(VLOOKUP($B397&amp;AO$14,Plan!$B$10:$H$300,7,FALSE),"")</f>
        <v/>
      </c>
      <c r="AP399" s="344" t="str">
        <f>IFERROR(VLOOKUP($B397&amp;AP$14,Plan!$B$10:$H$300,7,FALSE),"")</f>
        <v/>
      </c>
      <c r="AQ399" s="344" t="str">
        <f>IFERROR(VLOOKUP($B397&amp;AQ$14,Plan!$B$10:$H$300,7,FALSE),"")</f>
        <v/>
      </c>
      <c r="AR399" s="344" t="str">
        <f>IFERROR(VLOOKUP($B397&amp;AR$14,Plan!$B$10:$H$300,7,FALSE),"")</f>
        <v/>
      </c>
      <c r="AS399" s="344" t="str">
        <f>IFERROR(VLOOKUP($B397&amp;AS$14,Plan!$B$10:$H$300,7,FALSE),"")</f>
        <v/>
      </c>
      <c r="AT399" s="344" t="str">
        <f>IFERROR(VLOOKUP($B397&amp;AT$14,Plan!$B$10:$H$300,7,FALSE),"")</f>
        <v/>
      </c>
      <c r="AU399" s="344" t="str">
        <f>IFERROR(VLOOKUP($B397&amp;AU$14,Plan!$B$10:$H$300,7,FALSE),"")</f>
        <v/>
      </c>
      <c r="AV399" s="344" t="str">
        <f>IFERROR(VLOOKUP($B397&amp;AV$14,Plan!$B$10:$H$300,7,FALSE),"")</f>
        <v/>
      </c>
      <c r="AW399" s="344" t="str">
        <f>IFERROR(VLOOKUP($B397&amp;AW$14,Plan!$B$10:$H$300,7,FALSE),"")</f>
        <v/>
      </c>
      <c r="AX399" s="344" t="str">
        <f>IFERROR(VLOOKUP($B397&amp;AX$14,Plan!$B$10:$H$300,7,FALSE),"")</f>
        <v/>
      </c>
      <c r="AY399" s="344" t="str">
        <f>IFERROR(VLOOKUP($B397&amp;AY$14,Plan!$B$10:$H$300,7,FALSE),"")</f>
        <v/>
      </c>
      <c r="AZ399" s="344" t="str">
        <f>IFERROR(VLOOKUP($B397&amp;AZ$14,Plan!$B$10:$H$300,7,FALSE),"")</f>
        <v/>
      </c>
      <c r="BA399" s="355" t="str">
        <f>IFERROR(VLOOKUP($B397&amp;BA$14,Plan!$B$10:$H$300,7,FALSE),"")</f>
        <v/>
      </c>
      <c r="BB399" s="331"/>
      <c r="BC399" s="345" t="str">
        <f>IFERROR(VLOOKUP($B397&amp;BC$14,Plan!$B$10:$H$300,7,FALSE),"")</f>
        <v/>
      </c>
      <c r="BD399" s="344" t="str">
        <f>IFERROR(VLOOKUP($B397&amp;BD$14,Plan!$B$10:$H$300,7,FALSE),"")</f>
        <v/>
      </c>
      <c r="BE399" s="344" t="str">
        <f>IFERROR(VLOOKUP($B397&amp;BE$14,Plan!$B$10:$H$300,7,FALSE),"")</f>
        <v/>
      </c>
      <c r="BF399" s="344" t="str">
        <f>IFERROR(VLOOKUP($B397&amp;BF$14,Plan!$B$10:$H$300,7,FALSE),"")</f>
        <v/>
      </c>
      <c r="BG399" s="331"/>
      <c r="BH399" s="344" t="str">
        <f>IFERROR(VLOOKUP($B397&amp;BH$14,Plan!$B$10:$H$300,7,FALSE),"")</f>
        <v/>
      </c>
      <c r="BI399" s="344" t="str">
        <f>IFERROR(VLOOKUP($B397&amp;BI$14,Plan!$B$10:$H$300,7,FALSE),"")</f>
        <v/>
      </c>
      <c r="BJ399" s="344" t="str">
        <f>IFERROR(VLOOKUP($B397&amp;BJ$14,Plan!$B$10:$H$300,7,FALSE),"")</f>
        <v/>
      </c>
      <c r="BK399" s="344" t="str">
        <f>IFERROR(VLOOKUP($B397&amp;BK$14,Plan!$B$10:$H$300,7,FALSE),"")</f>
        <v/>
      </c>
      <c r="BL399" s="331"/>
      <c r="BM399" s="344" t="str">
        <f>IFERROR(VLOOKUP($B397&amp;BM$14,Plan!$B$10:$H$300,7,FALSE),"")</f>
        <v/>
      </c>
      <c r="BN399" s="344" t="str">
        <f>IFERROR(VLOOKUP($B397&amp;BN$14,Plan!$B$10:$H$300,7,FALSE),"")</f>
        <v/>
      </c>
      <c r="BO399" s="344" t="str">
        <f>IFERROR(VLOOKUP($B397&amp;BO$14,Plan!$B$10:$H$300,7,FALSE),"")</f>
        <v/>
      </c>
      <c r="BP399" s="344" t="str">
        <f>IFERROR(VLOOKUP($B397&amp;BP$14,Plan!$B$10:$H$300,7,FALSE),"")</f>
        <v/>
      </c>
      <c r="BQ399" s="344" t="str">
        <f>IFERROR(VLOOKUP($B397&amp;BQ$14,Plan!$B$10:$H$300,7,FALSE),"")</f>
        <v/>
      </c>
      <c r="BR399" s="357"/>
      <c r="BS399" s="344" t="str">
        <f>IFERROR(VLOOKUP($B397&amp;BS$14,Plan!$B$10:$H$300,7,FALSE),"")</f>
        <v/>
      </c>
      <c r="BT399" s="344" t="str">
        <f>IFERROR(VLOOKUP($B397&amp;BT$14,Plan!$B$10:$H$300,7,FALSE),"")</f>
        <v/>
      </c>
      <c r="BU399" s="344" t="str">
        <f>IFERROR(VLOOKUP($B397&amp;BU$14,Plan!$B$10:$H$300,7,FALSE),"")</f>
        <v/>
      </c>
      <c r="BV399" s="344" t="str">
        <f>IFERROR(VLOOKUP($B397&amp;BV$14,Plan!$B$10:$H$300,7,FALSE),"")</f>
        <v/>
      </c>
      <c r="BW399" s="344" t="str">
        <f>IFERROR(VLOOKUP($B397&amp;BW$14,Plan!$B$10:$H$300,7,FALSE),"")</f>
        <v/>
      </c>
      <c r="BX399" s="344" t="str">
        <f>IFERROR(VLOOKUP($B397&amp;BX$14,Plan!$B$10:$H$300,7,FALSE),"")</f>
        <v/>
      </c>
      <c r="BY399" s="344" t="str">
        <f>IFERROR(VLOOKUP($B397&amp;BY$14,Plan!$B$10:$H$300,7,FALSE),"")</f>
        <v/>
      </c>
      <c r="BZ399" s="331"/>
      <c r="CA399" s="344" t="str">
        <f>IFERROR(VLOOKUP($B397&amp;CA$14,Plan!$B$10:$H$300,7,FALSE),"")</f>
        <v/>
      </c>
      <c r="CB399" s="344" t="str">
        <f>IFERROR(VLOOKUP($B397&amp;CB$14,Plan!$B$10:$H$300,7,FALSE),"")</f>
        <v/>
      </c>
      <c r="CC399" s="344" t="str">
        <f>IFERROR(VLOOKUP($B397&amp;CC$14,Plan!$B$10:$H$300,7,FALSE),"")</f>
        <v/>
      </c>
      <c r="CD399" s="344" t="str">
        <f>IFERROR(VLOOKUP($B397&amp;CD$14,Plan!$B$10:$H$300,7,FALSE),"")</f>
        <v/>
      </c>
      <c r="CE399" s="344" t="str">
        <f>IFERROR(VLOOKUP($B397&amp;CE$14,Plan!$B$10:$H$300,7,FALSE),"")</f>
        <v/>
      </c>
      <c r="CF399" s="344" t="str">
        <f>IFERROR(VLOOKUP($B397&amp;CF$14,Plan!$B$10:$H$300,7,FALSE),"")</f>
        <v/>
      </c>
      <c r="CG399" s="331"/>
      <c r="CH399" s="344" t="str">
        <f>IFERROR(VLOOKUP($B397&amp;CH$14,Plan!$B$10:$H$300,7,FALSE),"")</f>
        <v/>
      </c>
      <c r="CI399" s="344" t="str">
        <f>IFERROR(VLOOKUP($B397&amp;CI$14,Plan!$B$10:$H$300,7,FALSE),"")</f>
        <v/>
      </c>
      <c r="CJ399" s="344" t="str">
        <f>IFERROR(VLOOKUP($B397&amp;CJ$14,Plan!$B$10:$H$300,7,FALSE),"")</f>
        <v/>
      </c>
      <c r="CK399" s="344" t="str">
        <f>IFERROR(VLOOKUP($B397&amp;CK$14,Plan!$B$10:$H$300,7,FALSE),"")</f>
        <v/>
      </c>
      <c r="CL399" s="344" t="str">
        <f>IFERROR(VLOOKUP($B397&amp;CL$14,Plan!$B$10:$H$300,7,FALSE),"")</f>
        <v/>
      </c>
      <c r="CM399" s="344" t="str">
        <f>IFERROR(VLOOKUP($B397&amp;CM$14,Plan!$B$10:$H$300,7,FALSE),"")</f>
        <v/>
      </c>
      <c r="CN399" s="344" t="str">
        <f>IFERROR(VLOOKUP($B397&amp;CN$14,Plan!$B$10:$H$300,7,FALSE),"")</f>
        <v/>
      </c>
      <c r="CO399" s="344" t="str">
        <f>IFERROR(VLOOKUP($B397&amp;CO$14,Plan!$B$10:$H$300,7,FALSE),"")</f>
        <v/>
      </c>
      <c r="CP399" s="702" t="str">
        <f>IFERROR(VLOOKUP($B397&amp;CP$14,Plan!$B$10:$H$300,7,FALSE),"")</f>
        <v/>
      </c>
      <c r="CQ399" s="360" t="str">
        <f>IFERROR(VLOOKUP($B397&amp;CQ$14,Plan!$B$10:$H$300,7,FALSE),"")</f>
        <v/>
      </c>
      <c r="CR399" s="344" t="str">
        <f>IFERROR(VLOOKUP($B397&amp;CR$14,Plan!$B$10:$H$300,7,FALSE),"")</f>
        <v/>
      </c>
      <c r="CS399" s="355"/>
      <c r="CT399" s="345" t="str">
        <f>IFERROR(VLOOKUP($B397&amp;CT$14,Plan!$B$10:$H$300,7,FALSE),"")</f>
        <v/>
      </c>
      <c r="CU399" s="344" t="str">
        <f>IFERROR(VLOOKUP($B397&amp;CU$14,Plan!$B$10:$H$300,7,FALSE),"")</f>
        <v/>
      </c>
      <c r="CV399" s="344" t="str">
        <f>IFERROR(VLOOKUP($B397&amp;CV$14,Plan!$B$10:$H$300,7,FALSE),"")</f>
        <v/>
      </c>
      <c r="CW399" s="344"/>
      <c r="CX399" s="360" t="str">
        <f>IFERROR(VLOOKUP($B397&amp;CX$14,Plan!$B$10:$H$300,7,FALSE),"")</f>
        <v/>
      </c>
      <c r="CY399" s="344" t="str">
        <f>IFERROR(VLOOKUP($B397&amp;CY$14,Plan!$B$10:$H$300,7,FALSE),"")</f>
        <v/>
      </c>
      <c r="CZ399" s="355" t="str">
        <f>IFERROR(VLOOKUP($B397&amp;CZ$14,Plan!$B$10:$H$300,7,FALSE),"")</f>
        <v/>
      </c>
      <c r="DA399" s="360" t="str">
        <f>IFERROR(VLOOKUP($B397&amp;DA$14,Plan!$B$10:$H$300,7,FALSE),"")</f>
        <v/>
      </c>
      <c r="DB399" s="344" t="str">
        <f>IFERROR(VLOOKUP($B397&amp;DB$14,Plan!$B$10:$H$300,7,FALSE),"")</f>
        <v/>
      </c>
      <c r="DC399" s="344" t="str">
        <f>IFERROR(VLOOKUP($B397&amp;DC$14,Plan!$B$10:$H$300,7,FALSE),"")</f>
        <v/>
      </c>
      <c r="DD399" s="344" t="str">
        <f>IFERROR(VLOOKUP($B397&amp;DD$14,Plan!$B$10:$H$300,7,FALSE),"")</f>
        <v/>
      </c>
      <c r="DE399" s="344" t="str">
        <f>IFERROR(VLOOKUP($B397&amp;DE$14,Plan!$B$10:$H$300,7,FALSE),"")</f>
        <v/>
      </c>
      <c r="DF399" s="344" t="str">
        <f>IFERROR(VLOOKUP($B397&amp;DF$14,Plan!$B$10:$H$300,7,FALSE),"")</f>
        <v/>
      </c>
      <c r="DG399" s="344" t="str">
        <f>IFERROR(VLOOKUP($B397&amp;DG$14,Plan!$B$10:$H$300,7,FALSE),"")</f>
        <v/>
      </c>
      <c r="DH399" s="344" t="str">
        <f>IFERROR(VLOOKUP($B397&amp;DH$14,Plan!$B$10:$H$300,7,FALSE),"")</f>
        <v/>
      </c>
      <c r="DI399" s="344" t="str">
        <f>IFERROR(VLOOKUP($B397&amp;DI$14,Plan!$B$10:$H$300,7,FALSE),"")</f>
        <v/>
      </c>
      <c r="DJ399" s="344" t="str">
        <f>IFERROR(VLOOKUP($B397&amp;DJ$14,Plan!$B$10:$H$300,7,FALSE),"")</f>
        <v/>
      </c>
      <c r="DK399" s="344" t="str">
        <f>IFERROR(VLOOKUP($B397&amp;DK$14,Plan!$B$10:$H$300,7,FALSE),"")</f>
        <v/>
      </c>
      <c r="DL399" s="344" t="str">
        <f>IFERROR(VLOOKUP($B397&amp;DL$14,Plan!$B$10:$H$300,7,FALSE),"")</f>
        <v/>
      </c>
      <c r="DM399" s="344" t="str">
        <f>IFERROR(VLOOKUP($B397&amp;DM$14,Plan!$B$10:$H$300,7,FALSE),"")</f>
        <v/>
      </c>
      <c r="DN399" s="344" t="str">
        <f>IFERROR(VLOOKUP($B397&amp;DN$14,Plan!$B$10:$H$300,7,FALSE),"")</f>
        <v/>
      </c>
      <c r="DO399" s="344" t="str">
        <f>IFERROR(VLOOKUP($B397&amp;DO$14,Plan!$B$10:$H$300,7,FALSE),"")</f>
        <v/>
      </c>
      <c r="DP399" s="344" t="str">
        <f>IFERROR(VLOOKUP($B397&amp;DP$14,Plan!$B$10:$H$300,7,FALSE),"")</f>
        <v/>
      </c>
      <c r="DQ399" s="344" t="str">
        <f>IFERROR(VLOOKUP($B397&amp;DQ$14,Plan!$B$10:$H$300,7,FALSE),"")</f>
        <v/>
      </c>
      <c r="DR399" s="972" t="str">
        <f>IFERROR(VLOOKUP($B397&amp;DR$14,Plan!$B$10:$H$300,7,FALSE),"")</f>
        <v/>
      </c>
      <c r="DS399" s="972" t="str">
        <f>IFERROR(VLOOKUP($B397&amp;DS$14,Plan!$B$10:$H$300,7,FALSE),"")</f>
        <v/>
      </c>
      <c r="DT399" s="355" t="str">
        <f>IFERROR(VLOOKUP($B397&amp;DT$14,Plan!$B$10:$H$300,7,FALSE),"")</f>
        <v/>
      </c>
      <c r="DV399" s="103">
        <f t="shared" si="63"/>
        <v>0</v>
      </c>
    </row>
    <row r="400" spans="1:126" s="103" customFormat="1">
      <c r="A400" s="1076"/>
      <c r="B400" s="1073"/>
      <c r="C400" s="1081"/>
      <c r="D400" s="1082"/>
      <c r="E400" s="1085"/>
      <c r="F400" s="1088"/>
      <c r="G400" s="1088"/>
      <c r="H400" s="342" t="s">
        <v>358</v>
      </c>
      <c r="I400" s="441"/>
      <c r="J400" s="320" t="str">
        <f>IF(IFERROR(VLOOKUP($B397&amp;J$14,Plan!$B$10:$K$300,9,FALSE),"")=0,"",IFERROR(VLOOKUP($B397&amp;J$14,Plan!$B$10:$K$300,9,FALSE),""))</f>
        <v/>
      </c>
      <c r="K400" s="320" t="str">
        <f>IF(IFERROR(VLOOKUP($B397&amp;K$14,Plan!$B$10:$K$300,9,FALSE),"")=0,"",IFERROR(VLOOKUP($B397&amp;K$14,Plan!$B$10:$K$300,9,FALSE),""))</f>
        <v/>
      </c>
      <c r="L400" s="320" t="str">
        <f>IF(IFERROR(VLOOKUP($B397&amp;L$14,Plan!$B$10:$K$300,9,FALSE),"")=0,"",IFERROR(VLOOKUP($B397&amp;L$14,Plan!$B$10:$K$300,9,FALSE),""))</f>
        <v/>
      </c>
      <c r="M400" s="320" t="str">
        <f>IF(IFERROR(VLOOKUP($B397&amp;M$14,Plan!$B$10:$K$300,9,FALSE),"")=0,"",IFERROR(VLOOKUP($B397&amp;M$14,Plan!$B$10:$K$300,9,FALSE),""))</f>
        <v/>
      </c>
      <c r="N400" s="320" t="str">
        <f>IF(IFERROR(VLOOKUP($B397&amp;N$14,Plan!$B$10:$K$300,9,FALSE),"")=0,"",IFERROR(VLOOKUP($B397&amp;N$14,Plan!$B$10:$K$300,9,FALSE),""))</f>
        <v/>
      </c>
      <c r="O400" s="320" t="str">
        <f>IF(IFERROR(VLOOKUP($B397&amp;O$14,Plan!$B$10:$K$300,9,FALSE),"")=0,"",IFERROR(VLOOKUP($B397&amp;O$14,Plan!$B$10:$K$300,9,FALSE),""))</f>
        <v/>
      </c>
      <c r="P400" s="320" t="str">
        <f>IF(IFERROR(VLOOKUP($B397&amp;P$14,Plan!$B$10:$K$300,9,FALSE),"")=0,"",IFERROR(VLOOKUP($B397&amp;P$14,Plan!$B$10:$K$300,9,FALSE),""))</f>
        <v/>
      </c>
      <c r="Q400" s="320" t="str">
        <f>IF(IFERROR(VLOOKUP($B397&amp;Q$14,Plan!$B$10:$K$300,9,FALSE),"")=0,"",IFERROR(VLOOKUP($B397&amp;Q$14,Plan!$B$10:$K$300,9,FALSE),""))</f>
        <v/>
      </c>
      <c r="R400" s="320" t="str">
        <f>IF(IFERROR(VLOOKUP($B397&amp;R$14,Plan!$B$10:$K$300,9,FALSE),"")=0,"",IFERROR(VLOOKUP($B397&amp;R$14,Plan!$B$10:$K$300,9,FALSE),""))</f>
        <v/>
      </c>
      <c r="S400" s="320" t="str">
        <f>IF(IFERROR(VLOOKUP($B397&amp;S$14,Plan!$B$10:$K$300,9,FALSE),"")=0,"",IFERROR(VLOOKUP($B397&amp;S$14,Plan!$B$10:$K$300,9,FALSE),""))</f>
        <v/>
      </c>
      <c r="T400" s="320" t="str">
        <f>IF(IFERROR(VLOOKUP($B397&amp;T$14,Plan!$B$10:$K$300,9,FALSE),"")=0,"",IFERROR(VLOOKUP($B397&amp;T$14,Plan!$B$10:$K$300,9,FALSE),""))</f>
        <v/>
      </c>
      <c r="U400" s="320" t="str">
        <f>IF(IFERROR(VLOOKUP($B397&amp;U$14,Plan!$B$10:$K$300,9,FALSE),"")=0,"",IFERROR(VLOOKUP($B397&amp;U$14,Plan!$B$10:$K$300,9,FALSE),""))</f>
        <v/>
      </c>
      <c r="V400" s="320" t="str">
        <f>IF(IFERROR(VLOOKUP($B397&amp;V$14,Plan!$B$10:$K$300,9,FALSE),"")=0,"",IFERROR(VLOOKUP($B397&amp;V$14,Plan!$B$10:$K$300,9,FALSE),""))</f>
        <v/>
      </c>
      <c r="W400" s="320" t="str">
        <f>IF(IFERROR(VLOOKUP($B397&amp;W$14,Plan!$B$10:$K$300,9,FALSE),"")=0,"",IFERROR(VLOOKUP($B397&amp;W$14,Plan!$B$10:$K$300,9,FALSE),""))</f>
        <v/>
      </c>
      <c r="X400" s="320" t="str">
        <f>IF(IFERROR(VLOOKUP($B397&amp;X$14,Plan!$B$10:$K$300,9,FALSE),"")=0,"",IFERROR(VLOOKUP($B397&amp;X$14,Plan!$B$10:$K$300,9,FALSE),""))</f>
        <v/>
      </c>
      <c r="Y400" s="320" t="str">
        <f>IF(IFERROR(VLOOKUP($B397&amp;Y$14,Plan!$B$10:$K$300,9,FALSE),"")=0,"",IFERROR(VLOOKUP($B397&amp;Y$14,Plan!$B$10:$K$300,9,FALSE),""))</f>
        <v/>
      </c>
      <c r="Z400" s="320" t="str">
        <f>IF(IFERROR(VLOOKUP($B397&amp;Z$14,Plan!$B$10:$K$300,9,FALSE),"")=0,"",IFERROR(VLOOKUP($B397&amp;Z$14,Plan!$B$10:$K$300,9,FALSE),""))</f>
        <v/>
      </c>
      <c r="AA400" s="320" t="str">
        <f>IF(IFERROR(VLOOKUP($B397&amp;AA$14,Plan!$B$10:$K$300,9,FALSE),"")=0,"",IFERROR(VLOOKUP($B397&amp;AA$14,Plan!$B$10:$K$300,9,FALSE),""))</f>
        <v/>
      </c>
      <c r="AB400" s="320" t="str">
        <f>IF(IFERROR(VLOOKUP($B397&amp;AB$14,Plan!$B$10:$K$300,9,FALSE),"")=0,"",IFERROR(VLOOKUP($B397&amp;AB$14,Plan!$B$10:$K$300,9,FALSE),""))</f>
        <v/>
      </c>
      <c r="AC400" s="703" t="str">
        <f>IF(IFERROR(VLOOKUP($B397&amp;AC$14,Plan!$B$10:$K$300,9,FALSE),"")=0,"",IFERROR(VLOOKUP($B397&amp;AC$14,Plan!$B$10:$K$300,9,FALSE),""))</f>
        <v/>
      </c>
      <c r="AD400" s="703" t="str">
        <f>IF(IFERROR(VLOOKUP($B397&amp;AD$14,Plan!$B$10:$K$300,9,FALSE),"")=0,"",IFERROR(VLOOKUP($B397&amp;AD$14,Plan!$B$10:$K$300,9,FALSE),""))</f>
        <v/>
      </c>
      <c r="AE400" s="703" t="str">
        <f>IF(IFERROR(VLOOKUP($B397&amp;AE$14,Plan!$B$10:$K$300,9,FALSE),"")=0,"",IFERROR(VLOOKUP($B397&amp;AE$14,Plan!$B$10:$K$300,9,FALSE),""))</f>
        <v/>
      </c>
      <c r="AF400" s="354"/>
      <c r="AG400" s="320" t="str">
        <f>IF(IFERROR(VLOOKUP($B397&amp;AG$14,Plan!$B$10:$K$300,9,FALSE),"")=0,"",IFERROR(VLOOKUP($B397&amp;AG$14,Plan!$B$10:$K$300,9,FALSE),""))</f>
        <v/>
      </c>
      <c r="AH400" s="320" t="str">
        <f>IF(IFERROR(VLOOKUP($B397&amp;AH$14,Plan!$B$10:$K$300,9,FALSE),"")=0,"",IFERROR(VLOOKUP($B397&amp;AH$14,Plan!$B$10:$K$300,9,FALSE),""))</f>
        <v/>
      </c>
      <c r="AI400" s="320" t="str">
        <f>IF(IFERROR(VLOOKUP($B397&amp;AI$14,Plan!$B$10:$K$300,9,FALSE),"")=0,"",IFERROR(VLOOKUP($B397&amp;AI$14,Plan!$B$10:$K$300,9,FALSE),""))</f>
        <v/>
      </c>
      <c r="AJ400" s="320" t="str">
        <f>IF(IFERROR(VLOOKUP($B397&amp;AJ$14,Plan!$B$10:$K$300,9,FALSE),"")=0,"",IFERROR(VLOOKUP($B397&amp;AJ$14,Plan!$B$10:$K$300,9,FALSE),""))</f>
        <v/>
      </c>
      <c r="AK400" s="320" t="str">
        <f>IF(IFERROR(VLOOKUP($B397&amp;AK$14,Plan!$B$10:$K$300,9,FALSE),"")=0,"",IFERROR(VLOOKUP($B397&amp;AK$14,Plan!$B$10:$K$300,9,FALSE),""))</f>
        <v/>
      </c>
      <c r="AL400" s="320" t="str">
        <f>IF(IFERROR(VLOOKUP($B397&amp;AL$14,Plan!$B$10:$K$300,9,FALSE),"")=0,"",IFERROR(VLOOKUP($B397&amp;AL$14,Plan!$B$10:$K$300,9,FALSE),""))</f>
        <v/>
      </c>
      <c r="AM400" s="320" t="str">
        <f>IF(IFERROR(VLOOKUP($B397&amp;AM$14,Plan!$B$10:$K$300,9,FALSE),"")=0,"",IFERROR(VLOOKUP($B397&amp;AM$14,Plan!$B$10:$K$300,9,FALSE),""))</f>
        <v/>
      </c>
      <c r="AN400" s="320" t="str">
        <f>IF(IFERROR(VLOOKUP($B397&amp;AN$14,Plan!$B$10:$K$300,9,FALSE),"")=0,"",IFERROR(VLOOKUP($B397&amp;AN$14,Plan!$B$10:$K$300,9,FALSE),""))</f>
        <v/>
      </c>
      <c r="AO400" s="320" t="str">
        <f>IF(IFERROR(VLOOKUP($B397&amp;AO$14,Plan!$B$10:$K$300,9,FALSE),"")=0,"",IFERROR(VLOOKUP($B397&amp;AO$14,Plan!$B$10:$K$300,9,FALSE),""))</f>
        <v/>
      </c>
      <c r="AP400" s="320" t="str">
        <f>IF(IFERROR(VLOOKUP($B397&amp;AP$14,Plan!$B$10:$K$300,9,FALSE),"")=0,"",IFERROR(VLOOKUP($B397&amp;AP$14,Plan!$B$10:$K$300,9,FALSE),""))</f>
        <v/>
      </c>
      <c r="AQ400" s="320" t="str">
        <f>IF(IFERROR(VLOOKUP($B397&amp;AQ$14,Plan!$B$10:$K$300,9,FALSE),"")=0,"",IFERROR(VLOOKUP($B397&amp;AQ$14,Plan!$B$10:$K$300,9,FALSE),""))</f>
        <v/>
      </c>
      <c r="AR400" s="320" t="str">
        <f>IF(IFERROR(VLOOKUP($B397&amp;AR$14,Plan!$B$10:$K$300,9,FALSE),"")=0,"",IFERROR(VLOOKUP($B397&amp;AR$14,Plan!$B$10:$K$300,9,FALSE),""))</f>
        <v/>
      </c>
      <c r="AS400" s="320" t="str">
        <f>IF(IFERROR(VLOOKUP($B397&amp;AS$14,Plan!$B$10:$K$300,9,FALSE),"")=0,"",IFERROR(VLOOKUP($B397&amp;AS$14,Plan!$B$10:$K$300,9,FALSE),""))</f>
        <v/>
      </c>
      <c r="AT400" s="320" t="str">
        <f>IF(IFERROR(VLOOKUP($B397&amp;AT$14,Plan!$B$10:$K$300,9,FALSE),"")=0,"",IFERROR(VLOOKUP($B397&amp;AT$14,Plan!$B$10:$K$300,9,FALSE),""))</f>
        <v/>
      </c>
      <c r="AU400" s="320" t="str">
        <f>IF(IFERROR(VLOOKUP($B397&amp;AU$14,Plan!$B$10:$K$300,9,FALSE),"")=0,"",IFERROR(VLOOKUP($B397&amp;AU$14,Plan!$B$10:$K$300,9,FALSE),""))</f>
        <v/>
      </c>
      <c r="AV400" s="320" t="str">
        <f>IF(IFERROR(VLOOKUP($B397&amp;AV$14,Plan!$B$10:$K$300,9,FALSE),"")=0,"",IFERROR(VLOOKUP($B397&amp;AV$14,Plan!$B$10:$K$300,9,FALSE),""))</f>
        <v/>
      </c>
      <c r="AW400" s="320" t="str">
        <f>IF(IFERROR(VLOOKUP($B397&amp;AW$14,Plan!$B$10:$K$300,9,FALSE),"")=0,"",IFERROR(VLOOKUP($B397&amp;AW$14,Plan!$B$10:$K$300,9,FALSE),""))</f>
        <v/>
      </c>
      <c r="AX400" s="320" t="str">
        <f>IF(IFERROR(VLOOKUP($B397&amp;AX$14,Plan!$B$10:$K$300,9,FALSE),"")=0,"",IFERROR(VLOOKUP($B397&amp;AX$14,Plan!$B$10:$K$300,9,FALSE),""))</f>
        <v/>
      </c>
      <c r="AY400" s="320" t="str">
        <f>IF(IFERROR(VLOOKUP($B397&amp;AY$14,Plan!$B$10:$K$300,9,FALSE),"")=0,"",IFERROR(VLOOKUP($B397&amp;AY$14,Plan!$B$10:$K$300,9,FALSE),""))</f>
        <v/>
      </c>
      <c r="AZ400" s="320" t="str">
        <f>IF(IFERROR(VLOOKUP($B397&amp;AZ$14,Plan!$B$10:$K$300,9,FALSE),"")=0,"",IFERROR(VLOOKUP($B397&amp;AZ$14,Plan!$B$10:$K$300,9,FALSE),""))</f>
        <v/>
      </c>
      <c r="BA400" s="323" t="str">
        <f>IF(IFERROR(VLOOKUP($B397&amp;BA$14,Plan!$B$10:$K$300,9,FALSE),"")=0,"",IFERROR(VLOOKUP($B397&amp;BA$14,Plan!$B$10:$K$300,9,FALSE),""))</f>
        <v/>
      </c>
      <c r="BB400" s="328"/>
      <c r="BC400" s="321" t="str">
        <f>IF(IFERROR(VLOOKUP($B397&amp;BC$14,Plan!$B$10:$K$300,9,FALSE),"")=0,"",IFERROR(VLOOKUP($B397&amp;BC$14,Plan!$B$10:$K$300,9,FALSE),""))</f>
        <v/>
      </c>
      <c r="BD400" s="320" t="str">
        <f>IF(IFERROR(VLOOKUP($B397&amp;BD$14,Plan!$B$10:$K$300,9,FALSE),"")=0,"",IFERROR(VLOOKUP($B397&amp;BD$14,Plan!$B$10:$K$300,9,FALSE),""))</f>
        <v/>
      </c>
      <c r="BE400" s="320" t="str">
        <f>IF(IFERROR(VLOOKUP($B397&amp;BE$14,Plan!$B$10:$K$300,9,FALSE),"")=0,"",IFERROR(VLOOKUP($B397&amp;BE$14,Plan!$B$10:$K$300,9,FALSE),""))</f>
        <v/>
      </c>
      <c r="BF400" s="320" t="str">
        <f>IF(IFERROR(VLOOKUP($B397&amp;BF$14,Plan!$B$10:$K$300,9,FALSE),"")=0,"",IFERROR(VLOOKUP($B397&amp;BF$14,Plan!$B$10:$K$300,9,FALSE),""))</f>
        <v/>
      </c>
      <c r="BG400" s="328"/>
      <c r="BH400" s="320" t="str">
        <f>IF(IFERROR(VLOOKUP($B397&amp;BH$14,Plan!$B$10:$K$300,9,FALSE),"")=0,"",IFERROR(VLOOKUP($B397&amp;BH$14,Plan!$B$10:$K$300,9,FALSE),""))</f>
        <v/>
      </c>
      <c r="BI400" s="320" t="str">
        <f>IF(IFERROR(VLOOKUP($B397&amp;BI$14,Plan!$B$10:$K$300,9,FALSE),"")=0,"",IFERROR(VLOOKUP($B397&amp;BI$14,Plan!$B$10:$K$300,9,FALSE),""))</f>
        <v/>
      </c>
      <c r="BJ400" s="320" t="str">
        <f>IF(IFERROR(VLOOKUP($B397&amp;BJ$14,Plan!$B$10:$K$300,9,FALSE),"")=0,"",IFERROR(VLOOKUP($B397&amp;BJ$14,Plan!$B$10:$K$300,9,FALSE),""))</f>
        <v/>
      </c>
      <c r="BK400" s="320" t="str">
        <f>IF(IFERROR(VLOOKUP($B397&amp;BK$14,Plan!$B$10:$K$300,9,FALSE),"")=0,"",IFERROR(VLOOKUP($B397&amp;BK$14,Plan!$B$10:$K$300,9,FALSE),""))</f>
        <v/>
      </c>
      <c r="BL400" s="328"/>
      <c r="BM400" s="320" t="str">
        <f>IF(IFERROR(VLOOKUP($B397&amp;BM$14,Plan!$B$10:$K$300,9,FALSE),"")=0,"",IFERROR(VLOOKUP($B397&amp;BM$14,Plan!$B$10:$K$300,9,FALSE),""))</f>
        <v/>
      </c>
      <c r="BN400" s="320" t="str">
        <f>IF(IFERROR(VLOOKUP($B397&amp;BN$14,Plan!$B$10:$K$300,9,FALSE),"")=0,"",IFERROR(VLOOKUP($B397&amp;BN$14,Plan!$B$10:$K$300,9,FALSE),""))</f>
        <v/>
      </c>
      <c r="BO400" s="320" t="str">
        <f>IF(IFERROR(VLOOKUP($B397&amp;BO$14,Plan!$B$10:$K$300,9,FALSE),"")=0,"",IFERROR(VLOOKUP($B397&amp;BO$14,Plan!$B$10:$K$300,9,FALSE),""))</f>
        <v/>
      </c>
      <c r="BP400" s="320" t="str">
        <f>IF(IFERROR(VLOOKUP($B397&amp;BP$14,Plan!$B$10:$K$300,9,FALSE),"")=0,"",IFERROR(VLOOKUP($B397&amp;BP$14,Plan!$B$10:$K$300,9,FALSE),""))</f>
        <v/>
      </c>
      <c r="BQ400" s="320" t="str">
        <f>IF(IFERROR(VLOOKUP($B397&amp;BQ$14,Plan!$B$10:$K$300,9,FALSE),"")=0,"",IFERROR(VLOOKUP($B397&amp;BQ$14,Plan!$B$10:$K$300,9,FALSE),""))</f>
        <v/>
      </c>
      <c r="BR400" s="358"/>
      <c r="BS400" s="320" t="str">
        <f>IF(IFERROR(VLOOKUP($B397&amp;BS$14,Plan!$B$10:$K$300,9,FALSE),"")=0,"",IFERROR(VLOOKUP($B397&amp;BS$14,Plan!$B$10:$K$300,9,FALSE),""))</f>
        <v/>
      </c>
      <c r="BT400" s="320" t="str">
        <f>IF(IFERROR(VLOOKUP($B397&amp;BT$14,Plan!$B$10:$K$300,9,FALSE),"")=0,"",IFERROR(VLOOKUP($B397&amp;BT$14,Plan!$B$10:$K$300,9,FALSE),""))</f>
        <v/>
      </c>
      <c r="BU400" s="320" t="str">
        <f>IF(IFERROR(VLOOKUP($B397&amp;BU$14,Plan!$B$10:$K$300,9,FALSE),"")=0,"",IFERROR(VLOOKUP($B397&amp;BU$14,Plan!$B$10:$K$300,9,FALSE),""))</f>
        <v/>
      </c>
      <c r="BV400" s="320" t="str">
        <f>IF(IFERROR(VLOOKUP($B397&amp;BV$14,Plan!$B$10:$K$300,9,FALSE),"")=0,"",IFERROR(VLOOKUP($B397&amp;BV$14,Plan!$B$10:$K$300,9,FALSE),""))</f>
        <v/>
      </c>
      <c r="BW400" s="320" t="str">
        <f>IF(IFERROR(VLOOKUP($B397&amp;BW$14,Plan!$B$10:$K$300,9,FALSE),"")=0,"",IFERROR(VLOOKUP($B397&amp;BW$14,Plan!$B$10:$K$300,9,FALSE),""))</f>
        <v/>
      </c>
      <c r="BX400" s="320" t="str">
        <f>IF(IFERROR(VLOOKUP($B397&amp;BX$14,Plan!$B$10:$K$300,9,FALSE),"")=0,"",IFERROR(VLOOKUP($B397&amp;BX$14,Plan!$B$10:$K$300,9,FALSE),""))</f>
        <v/>
      </c>
      <c r="BY400" s="320" t="str">
        <f>IF(IFERROR(VLOOKUP($B397&amp;BY$14,Plan!$B$10:$K$300,9,FALSE),"")=0,"",IFERROR(VLOOKUP($B397&amp;BY$14,Plan!$B$10:$K$300,9,FALSE),""))</f>
        <v/>
      </c>
      <c r="BZ400" s="328"/>
      <c r="CA400" s="320" t="str">
        <f>IF(IFERROR(VLOOKUP($B397&amp;CA$14,Plan!$B$10:$K$300,9,FALSE),"")=0,"",IFERROR(VLOOKUP($B397&amp;CA$14,Plan!$B$10:$K$300,9,FALSE),""))</f>
        <v/>
      </c>
      <c r="CB400" s="320" t="str">
        <f>IF(IFERROR(VLOOKUP($B397&amp;CB$14,Plan!$B$10:$K$300,9,FALSE),"")=0,"",IFERROR(VLOOKUP($B397&amp;CB$14,Plan!$B$10:$K$300,9,FALSE),""))</f>
        <v/>
      </c>
      <c r="CC400" s="320" t="str">
        <f>IF(IFERROR(VLOOKUP($B397&amp;CC$14,Plan!$B$10:$K$300,9,FALSE),"")=0,"",IFERROR(VLOOKUP($B397&amp;CC$14,Plan!$B$10:$K$300,9,FALSE),""))</f>
        <v/>
      </c>
      <c r="CD400" s="320" t="str">
        <f>IF(IFERROR(VLOOKUP($B397&amp;CD$14,Plan!$B$10:$K$300,9,FALSE),"")=0,"",IFERROR(VLOOKUP($B397&amp;CD$14,Plan!$B$10:$K$300,9,FALSE),""))</f>
        <v/>
      </c>
      <c r="CE400" s="320" t="str">
        <f>IF(IFERROR(VLOOKUP($B397&amp;CE$14,Plan!$B$10:$K$300,9,FALSE),"")=0,"",IFERROR(VLOOKUP($B397&amp;CE$14,Plan!$B$10:$K$300,9,FALSE),""))</f>
        <v/>
      </c>
      <c r="CF400" s="320" t="str">
        <f>IF(IFERROR(VLOOKUP($B397&amp;CF$14,Plan!$B$10:$K$300,9,FALSE),"")=0,"",IFERROR(VLOOKUP($B397&amp;CF$14,Plan!$B$10:$K$300,9,FALSE),""))</f>
        <v/>
      </c>
      <c r="CG400" s="328"/>
      <c r="CH400" s="320" t="str">
        <f>IF(IFERROR(VLOOKUP($B397&amp;CH$14,Plan!$B$10:$K$300,9,FALSE),"")=0,"",IFERROR(VLOOKUP($B397&amp;CH$14,Plan!$B$10:$K$300,9,FALSE),""))</f>
        <v/>
      </c>
      <c r="CI400" s="320" t="str">
        <f>IF(IFERROR(VLOOKUP($B397&amp;CI$14,Plan!$B$10:$K$300,9,FALSE),"")=0,"",IFERROR(VLOOKUP($B397&amp;CI$14,Plan!$B$10:$K$300,9,FALSE),""))</f>
        <v/>
      </c>
      <c r="CJ400" s="320" t="str">
        <f>IF(IFERROR(VLOOKUP($B397&amp;CJ$14,Plan!$B$10:$K$300,9,FALSE),"")=0,"",IFERROR(VLOOKUP($B397&amp;CJ$14,Plan!$B$10:$K$300,9,FALSE),""))</f>
        <v/>
      </c>
      <c r="CK400" s="320" t="str">
        <f>IF(IFERROR(VLOOKUP($B397&amp;CK$14,Plan!$B$10:$K$300,9,FALSE),"")=0,"",IFERROR(VLOOKUP($B397&amp;CK$14,Plan!$B$10:$K$300,9,FALSE),""))</f>
        <v/>
      </c>
      <c r="CL400" s="320" t="str">
        <f>IF(IFERROR(VLOOKUP($B397&amp;CL$14,Plan!$B$10:$K$300,9,FALSE),"")=0,"",IFERROR(VLOOKUP($B397&amp;CL$14,Plan!$B$10:$K$300,9,FALSE),""))</f>
        <v/>
      </c>
      <c r="CM400" s="320" t="str">
        <f>IF(IFERROR(VLOOKUP($B397&amp;CM$14,Plan!$B$10:$K$300,9,FALSE),"")=0,"",IFERROR(VLOOKUP($B397&amp;CM$14,Plan!$B$10:$K$300,9,FALSE),""))</f>
        <v/>
      </c>
      <c r="CN400" s="320" t="str">
        <f>IF(IFERROR(VLOOKUP($B397&amp;CN$14,Plan!$B$10:$K$300,9,FALSE),"")=0,"",IFERROR(VLOOKUP($B397&amp;CN$14,Plan!$B$10:$K$300,9,FALSE),""))</f>
        <v/>
      </c>
      <c r="CO400" s="320" t="str">
        <f>IF(IFERROR(VLOOKUP($B397&amp;CO$14,Plan!$B$10:$K$300,9,FALSE),"")=0,"",IFERROR(VLOOKUP($B397&amp;CO$14,Plan!$B$10:$K$300,9,FALSE),""))</f>
        <v/>
      </c>
      <c r="CP400" s="703" t="str">
        <f>IF(IFERROR(VLOOKUP($B397&amp;CP$14,Plan!$B$10:$K$300,9,FALSE),"")=0,"",IFERROR(VLOOKUP($B397&amp;CP$14,Plan!$B$10:$K$300,9,FALSE),""))</f>
        <v/>
      </c>
      <c r="CQ400" s="322" t="str">
        <f>IF(IFERROR(VLOOKUP($B397&amp;CQ$14,Plan!$B$10:$K$300,9,FALSE),"")=0,"",IFERROR(VLOOKUP($B397&amp;CQ$14,Plan!$B$10:$K$300,9,FALSE),""))</f>
        <v/>
      </c>
      <c r="CR400" s="320" t="str">
        <f>IF(IFERROR(VLOOKUP($B397&amp;CR$14,Plan!$B$10:$K$300,9,FALSE),"")=0,"",IFERROR(VLOOKUP($B397&amp;CR$14,Plan!$B$10:$K$300,9,FALSE),""))</f>
        <v/>
      </c>
      <c r="CS400" s="323"/>
      <c r="CT400" s="321" t="str">
        <f>IF(IFERROR(VLOOKUP($B397&amp;CT$14,Plan!$B$10:$K$300,9,FALSE),"")=0,"",IFERROR(VLOOKUP($B397&amp;CT$14,Plan!$B$10:$K$300,9,FALSE),""))</f>
        <v/>
      </c>
      <c r="CU400" s="320" t="str">
        <f>IF(IFERROR(VLOOKUP($B397&amp;CU$14,Plan!$B$10:$K$300,9,FALSE),"")=0,"",IFERROR(VLOOKUP($B397&amp;CU$14,Plan!$B$10:$K$300,9,FALSE),""))</f>
        <v/>
      </c>
      <c r="CV400" s="320" t="str">
        <f>IF(IFERROR(VLOOKUP($B397&amp;CV$14,Plan!$B$10:$K$300,9,FALSE),"")=0,"",IFERROR(VLOOKUP($B397&amp;CV$14,Plan!$B$10:$K$300,9,FALSE),""))</f>
        <v/>
      </c>
      <c r="CW400" s="320"/>
      <c r="CX400" s="322" t="str">
        <f>IF(IFERROR(VLOOKUP($B397&amp;CX$14,Plan!$B$10:$K$300,9,FALSE),"")=0,"",IFERROR(VLOOKUP($B397&amp;CX$14,Plan!$B$10:$K$300,9,FALSE),""))</f>
        <v/>
      </c>
      <c r="CY400" s="320" t="str">
        <f>IF(IFERROR(VLOOKUP($B397&amp;CY$14,Plan!$B$10:$K$300,9,FALSE),"")=0,"",IFERROR(VLOOKUP($B397&amp;CY$14,Plan!$B$10:$K$300,9,FALSE),""))</f>
        <v/>
      </c>
      <c r="CZ400" s="323" t="str">
        <f>IF(IFERROR(VLOOKUP($B397&amp;CZ$14,Plan!$B$10:$K$300,9,FALSE),"")=0,"",IFERROR(VLOOKUP($B397&amp;CZ$14,Plan!$B$10:$K$300,9,FALSE),""))</f>
        <v/>
      </c>
      <c r="DA400" s="322" t="str">
        <f>IF(IFERROR(VLOOKUP($B397&amp;DA$14,Plan!$B$10:$K$300,9,FALSE),"")=0,"",IFERROR(VLOOKUP($B397&amp;DA$14,Plan!$B$10:$K$300,9,FALSE),""))</f>
        <v/>
      </c>
      <c r="DB400" s="320" t="str">
        <f>IF(IFERROR(VLOOKUP($B397&amp;DB$14,Plan!$B$10:$K$300,9,FALSE),"")=0,"",IFERROR(VLOOKUP($B397&amp;DB$14,Plan!$B$10:$K$300,9,FALSE),""))</f>
        <v/>
      </c>
      <c r="DC400" s="320" t="str">
        <f>IF(IFERROR(VLOOKUP($B397&amp;DC$14,Plan!$B$10:$K$300,9,FALSE),"")=0,"",IFERROR(VLOOKUP($B397&amp;DC$14,Plan!$B$10:$K$300,9,FALSE),""))</f>
        <v/>
      </c>
      <c r="DD400" s="320" t="str">
        <f>IF(IFERROR(VLOOKUP($B397&amp;DD$14,Plan!$B$10:$K$300,9,FALSE),"")=0,"",IFERROR(VLOOKUP($B397&amp;DD$14,Plan!$B$10:$K$300,9,FALSE),""))</f>
        <v/>
      </c>
      <c r="DE400" s="320" t="str">
        <f>IF(IFERROR(VLOOKUP($B397&amp;DE$14,Plan!$B$10:$K$300,9,FALSE),"")=0,"",IFERROR(VLOOKUP($B397&amp;DE$14,Plan!$B$10:$K$300,9,FALSE),""))</f>
        <v/>
      </c>
      <c r="DF400" s="320" t="str">
        <f>IF(IFERROR(VLOOKUP($B397&amp;DF$14,Plan!$B$10:$K$300,9,FALSE),"")=0,"",IFERROR(VLOOKUP($B397&amp;DF$14,Plan!$B$10:$K$300,9,FALSE),""))</f>
        <v/>
      </c>
      <c r="DG400" s="320" t="str">
        <f>IF(IFERROR(VLOOKUP($B397&amp;DG$14,Plan!$B$10:$K$300,9,FALSE),"")=0,"",IFERROR(VLOOKUP($B397&amp;DG$14,Plan!$B$10:$K$300,9,FALSE),""))</f>
        <v/>
      </c>
      <c r="DH400" s="320" t="str">
        <f>IF(IFERROR(VLOOKUP($B397&amp;DH$14,Plan!$B$10:$K$300,9,FALSE),"")=0,"",IFERROR(VLOOKUP($B397&amp;DH$14,Plan!$B$10:$K$300,9,FALSE),""))</f>
        <v/>
      </c>
      <c r="DI400" s="320" t="str">
        <f>IF(IFERROR(VLOOKUP($B397&amp;DI$14,Plan!$B$10:$K$300,9,FALSE),"")=0,"",IFERROR(VLOOKUP($B397&amp;DI$14,Plan!$B$10:$K$300,9,FALSE),""))</f>
        <v/>
      </c>
      <c r="DJ400" s="320" t="str">
        <f>IF(IFERROR(VLOOKUP($B397&amp;DJ$14,Plan!$B$10:$K$300,9,FALSE),"")=0,"",IFERROR(VLOOKUP($B397&amp;DJ$14,Plan!$B$10:$K$300,9,FALSE),""))</f>
        <v/>
      </c>
      <c r="DK400" s="320" t="str">
        <f>IF(IFERROR(VLOOKUP($B397&amp;DK$14,Plan!$B$10:$K$300,9,FALSE),"")=0,"",IFERROR(VLOOKUP($B397&amp;DK$14,Plan!$B$10:$K$300,9,FALSE),""))</f>
        <v/>
      </c>
      <c r="DL400" s="320" t="str">
        <f>IF(IFERROR(VLOOKUP($B397&amp;DL$14,Plan!$B$10:$K$300,9,FALSE),"")=0,"",IFERROR(VLOOKUP($B397&amp;DL$14,Plan!$B$10:$K$300,9,FALSE),""))</f>
        <v/>
      </c>
      <c r="DM400" s="320" t="str">
        <f>IF(IFERROR(VLOOKUP($B397&amp;DM$14,Plan!$B$10:$K$300,9,FALSE),"")=0,"",IFERROR(VLOOKUP($B397&amp;DM$14,Plan!$B$10:$K$300,9,FALSE),""))</f>
        <v/>
      </c>
      <c r="DN400" s="320" t="str">
        <f>IF(IFERROR(VLOOKUP($B397&amp;DN$14,Plan!$B$10:$K$300,9,FALSE),"")=0,"",IFERROR(VLOOKUP($B397&amp;DN$14,Plan!$B$10:$K$300,9,FALSE),""))</f>
        <v/>
      </c>
      <c r="DO400" s="320" t="str">
        <f>IF(IFERROR(VLOOKUP($B397&amp;DO$14,Plan!$B$10:$K$300,9,FALSE),"")=0,"",IFERROR(VLOOKUP($B397&amp;DO$14,Plan!$B$10:$K$300,9,FALSE),""))</f>
        <v/>
      </c>
      <c r="DP400" s="320" t="str">
        <f>IF(IFERROR(VLOOKUP($B397&amp;DP$14,Plan!$B$10:$K$300,9,FALSE),"")=0,"",IFERROR(VLOOKUP($B397&amp;DP$14,Plan!$B$10:$K$300,9,FALSE),""))</f>
        <v/>
      </c>
      <c r="DQ400" s="320" t="str">
        <f>IF(IFERROR(VLOOKUP($B397&amp;DQ$14,Plan!$B$10:$K$300,9,FALSE),"")=0,"",IFERROR(VLOOKUP($B397&amp;DQ$14,Plan!$B$10:$K$300,9,FALSE),""))</f>
        <v/>
      </c>
      <c r="DR400" s="973" t="str">
        <f>IF(IFERROR(VLOOKUP($B397&amp;DR$14,Plan!$B$10:$K$300,9,FALSE),"")=0,"",IFERROR(VLOOKUP($B397&amp;DR$14,Plan!$B$10:$K$300,9,FALSE),""))</f>
        <v/>
      </c>
      <c r="DS400" s="973" t="str">
        <f>IF(IFERROR(VLOOKUP($B397&amp;DS$14,Plan!$B$10:$K$300,9,FALSE),"")=0,"",IFERROR(VLOOKUP($B397&amp;DS$14,Plan!$B$10:$K$300,9,FALSE),""))</f>
        <v/>
      </c>
      <c r="DT400" s="323" t="str">
        <f>IF(IFERROR(VLOOKUP($B397&amp;DT$14,Plan!$B$10:$K$300,9,FALSE),"")=0,"",IFERROR(VLOOKUP($B397&amp;DT$14,Plan!$B$10:$K$300,9,FALSE),""))</f>
        <v/>
      </c>
      <c r="DV400" s="103">
        <f t="shared" si="63"/>
        <v>0</v>
      </c>
    </row>
    <row r="401" spans="1:126" s="103" customFormat="1" ht="15" customHeight="1">
      <c r="A401" s="1074">
        <f>+A397+1</f>
        <v>92</v>
      </c>
      <c r="B401" s="1071" t="s">
        <v>639</v>
      </c>
      <c r="C401" s="1077" t="s">
        <v>612</v>
      </c>
      <c r="D401" s="1078"/>
      <c r="E401" s="1083" t="s">
        <v>370</v>
      </c>
      <c r="F401" s="1086" t="s">
        <v>388</v>
      </c>
      <c r="G401" s="1086" t="s">
        <v>382</v>
      </c>
      <c r="H401" s="340" t="s">
        <v>357</v>
      </c>
      <c r="I401" s="85"/>
      <c r="J401" s="86" t="str">
        <f>IF(VLOOKUP(J$14,'ISP-F14-HRD-00'!$B$14:$BE$128,MATCH($C401,'ISP-F14-HRD-00'!$B$11:$BE$11,0),FALSE)=0,"",VLOOKUP(J$14,'ISP-F14-HRD-00'!$B$14:$BE$128,MATCH($C401,'ISP-F14-HRD-00'!$B$11:$BE$11,0),FALSE))</f>
        <v/>
      </c>
      <c r="K401" s="86" t="str">
        <f>IF(VLOOKUP(K$14,'ISP-F14-HRD-00'!$B$14:$BE$128,MATCH($C401,'ISP-F14-HRD-00'!$B$11:$BE$11,0),FALSE)=0,"",VLOOKUP(K$14,'ISP-F14-HRD-00'!$B$14:$BE$128,MATCH($C401,'ISP-F14-HRD-00'!$B$11:$BE$11,0),FALSE))</f>
        <v/>
      </c>
      <c r="L401" s="86" t="str">
        <f>IF(VLOOKUP(L$14,'ISP-F14-HRD-00'!$B$14:$BE$128,MATCH($C401,'ISP-F14-HRD-00'!$B$11:$BE$11,0),FALSE)=0,"",VLOOKUP(L$14,'ISP-F14-HRD-00'!$B$14:$BE$128,MATCH($C401,'ISP-F14-HRD-00'!$B$11:$BE$11,0),FALSE))</f>
        <v/>
      </c>
      <c r="M401" s="86" t="str">
        <f>IF(VLOOKUP(M$14,'ISP-F14-HRD-00'!$B$14:$BE$128,MATCH($C401,'ISP-F14-HRD-00'!$B$11:$BE$11,0),FALSE)=0,"",VLOOKUP(M$14,'ISP-F14-HRD-00'!$B$14:$BE$128,MATCH($C401,'ISP-F14-HRD-00'!$B$11:$BE$11,0),FALSE))</f>
        <v/>
      </c>
      <c r="N401" s="86" t="str">
        <f>IF(VLOOKUP(N$14,'ISP-F14-HRD-00'!$B$14:$BE$128,MATCH($C401,'ISP-F14-HRD-00'!$B$11:$BE$11,0),FALSE)=0,"",VLOOKUP(N$14,'ISP-F14-HRD-00'!$B$14:$BE$128,MATCH($C401,'ISP-F14-HRD-00'!$B$11:$BE$11,0),FALSE))</f>
        <v/>
      </c>
      <c r="O401" s="86" t="str">
        <f>IF(VLOOKUP(O$14,'ISP-F14-HRD-00'!$B$14:$BE$128,MATCH($C401,'ISP-F14-HRD-00'!$B$11:$BE$11,0),FALSE)=0,"",VLOOKUP(O$14,'ISP-F14-HRD-00'!$B$14:$BE$128,MATCH($C401,'ISP-F14-HRD-00'!$B$11:$BE$11,0),FALSE))</f>
        <v/>
      </c>
      <c r="P401" s="86" t="str">
        <f>IF(VLOOKUP(P$14,'ISP-F14-HRD-00'!$B$14:$BE$128,MATCH($C401,'ISP-F14-HRD-00'!$B$11:$BE$11,0),FALSE)=0,"",VLOOKUP(P$14,'ISP-F14-HRD-00'!$B$14:$BE$128,MATCH($C401,'ISP-F14-HRD-00'!$B$11:$BE$11,0),FALSE))</f>
        <v/>
      </c>
      <c r="Q401" s="86" t="str">
        <f>IF(VLOOKUP(Q$14,'ISP-F14-HRD-00'!$B$14:$BE$128,MATCH($C401,'ISP-F14-HRD-00'!$B$11:$BE$11,0),FALSE)=0,"",VLOOKUP(Q$14,'ISP-F14-HRD-00'!$B$14:$BE$128,MATCH($C401,'ISP-F14-HRD-00'!$B$11:$BE$11,0),FALSE))</f>
        <v/>
      </c>
      <c r="R401" s="86" t="str">
        <f>IF(VLOOKUP(R$14,'ISP-F14-HRD-00'!$B$14:$BE$128,MATCH($C401,'ISP-F14-HRD-00'!$B$11:$BE$11,0),FALSE)=0,"",VLOOKUP(R$14,'ISP-F14-HRD-00'!$B$14:$BE$128,MATCH($C401,'ISP-F14-HRD-00'!$B$11:$BE$11,0),FALSE))</f>
        <v/>
      </c>
      <c r="S401" s="86" t="str">
        <f>IF(VLOOKUP(S$14,'ISP-F14-HRD-00'!$B$14:$BE$128,MATCH($C401,'ISP-F14-HRD-00'!$B$11:$BE$11,0),FALSE)=0,"",VLOOKUP(S$14,'ISP-F14-HRD-00'!$B$14:$BE$128,MATCH($C401,'ISP-F14-HRD-00'!$B$11:$BE$11,0),FALSE))</f>
        <v/>
      </c>
      <c r="T401" s="86" t="str">
        <f>IF(VLOOKUP(T$14,'ISP-F14-HRD-00'!$B$14:$BE$128,MATCH($C401,'ISP-F14-HRD-00'!$B$11:$BE$11,0),FALSE)=0,"",VLOOKUP(T$14,'ISP-F14-HRD-00'!$B$14:$BE$128,MATCH($C401,'ISP-F14-HRD-00'!$B$11:$BE$11,0),FALSE))</f>
        <v/>
      </c>
      <c r="U401" s="86" t="str">
        <f>IF(VLOOKUP(U$14,'ISP-F14-HRD-00'!$B$14:$BE$128,MATCH($C401,'ISP-F14-HRD-00'!$B$11:$BE$11,0),FALSE)=0,"",VLOOKUP(U$14,'ISP-F14-HRD-00'!$B$14:$BE$128,MATCH($C401,'ISP-F14-HRD-00'!$B$11:$BE$11,0),FALSE))</f>
        <v/>
      </c>
      <c r="V401" s="86" t="str">
        <f>IF(VLOOKUP(V$14,'ISP-F14-HRD-00'!$B$14:$BE$128,MATCH($C401,'ISP-F14-HRD-00'!$B$11:$BE$11,0),FALSE)=0,"",VLOOKUP(V$14,'ISP-F14-HRD-00'!$B$14:$BE$128,MATCH($C401,'ISP-F14-HRD-00'!$B$11:$BE$11,0),FALSE))</f>
        <v/>
      </c>
      <c r="W401" s="86" t="str">
        <f>IF(VLOOKUP(W$14,'ISP-F14-HRD-00'!$B$14:$BE$128,MATCH($C401,'ISP-F14-HRD-00'!$B$11:$BE$11,0),FALSE)=0,"",VLOOKUP(W$14,'ISP-F14-HRD-00'!$B$14:$BE$128,MATCH($C401,'ISP-F14-HRD-00'!$B$11:$BE$11,0),FALSE))</f>
        <v/>
      </c>
      <c r="X401" s="86" t="str">
        <f>IF(VLOOKUP(X$14,'ISP-F14-HRD-00'!$B$14:$BE$128,MATCH($C401,'ISP-F14-HRD-00'!$B$11:$BE$11,0),FALSE)=0,"",VLOOKUP(X$14,'ISP-F14-HRD-00'!$B$14:$BE$128,MATCH($C401,'ISP-F14-HRD-00'!$B$11:$BE$11,0),FALSE))</f>
        <v/>
      </c>
      <c r="Y401" s="86" t="str">
        <f>IF(VLOOKUP(Y$14,'ISP-F14-HRD-00'!$B$14:$BE$128,MATCH($C401,'ISP-F14-HRD-00'!$B$11:$BE$11,0),FALSE)=0,"",VLOOKUP(Y$14,'ISP-F14-HRD-00'!$B$14:$BE$128,MATCH($C401,'ISP-F14-HRD-00'!$B$11:$BE$11,0),FALSE))</f>
        <v/>
      </c>
      <c r="Z401" s="86" t="str">
        <f>IF(VLOOKUP(Z$14,'ISP-F14-HRD-00'!$B$14:$BE$128,MATCH($C401,'ISP-F14-HRD-00'!$B$11:$BE$11,0),FALSE)=0,"",VLOOKUP(Z$14,'ISP-F14-HRD-00'!$B$14:$BE$128,MATCH($C401,'ISP-F14-HRD-00'!$B$11:$BE$11,0),FALSE))</f>
        <v/>
      </c>
      <c r="AA401" s="86" t="str">
        <f>IF(VLOOKUP(AA$14,'ISP-F14-HRD-00'!$B$14:$BE$128,MATCH($C401,'ISP-F14-HRD-00'!$B$11:$BE$11,0),FALSE)=0,"",VLOOKUP(AA$14,'ISP-F14-HRD-00'!$B$14:$BE$128,MATCH($C401,'ISP-F14-HRD-00'!$B$11:$BE$11,0),FALSE))</f>
        <v/>
      </c>
      <c r="AB401" s="86" t="str">
        <f>IF(VLOOKUP(AB$14,'ISP-F14-HRD-00'!$B$14:$BE$128,MATCH($C401,'ISP-F14-HRD-00'!$B$11:$BE$11,0),FALSE)=0,"",VLOOKUP(AB$14,'ISP-F14-HRD-00'!$B$14:$BE$128,MATCH($C401,'ISP-F14-HRD-00'!$B$11:$BE$11,0),FALSE))</f>
        <v/>
      </c>
      <c r="AC401" s="700" t="str">
        <f>IF(VLOOKUP(AC$14,'ISP-F14-HRD-00'!$B$14:$BE$128,MATCH($C401,'ISP-F14-HRD-00'!$B$11:$BE$11,0),FALSE)=0,"",VLOOKUP(AC$14,'ISP-F14-HRD-00'!$B$14:$BE$128,MATCH($C401,'ISP-F14-HRD-00'!$B$11:$BE$11,0),FALSE))</f>
        <v/>
      </c>
      <c r="AD401" s="700" t="str">
        <f>IF(VLOOKUP(AD$14,'ISP-F14-HRD-00'!$B$14:$BE$128,MATCH($C401,'ISP-F14-HRD-00'!$B$11:$BE$11,0),FALSE)=0,"",VLOOKUP(AD$14,'ISP-F14-HRD-00'!$B$14:$BE$128,MATCH($C401,'ISP-F14-HRD-00'!$B$11:$BE$11,0),FALSE))</f>
        <v/>
      </c>
      <c r="AE401" s="700" t="e">
        <f>IF(VLOOKUP(AE$14,'ISP-F14-HRD-00'!$B$14:$BE$128,MATCH($C401,'ISP-F14-HRD-00'!$B$11:$BE$11,0),FALSE)=0,"",VLOOKUP(AE$14,'ISP-F14-HRD-00'!$B$14:$BE$128,MATCH($C401,'ISP-F14-HRD-00'!$B$11:$BE$11,0),FALSE))</f>
        <v>#N/A</v>
      </c>
      <c r="AF401" s="353"/>
      <c r="AG401" s="86" t="str">
        <f>IF(VLOOKUP(AG$14,'ISP-F14-HRD-00'!$B$14:$BE$128,MATCH($C401,'ISP-F14-HRD-00'!$B$11:$BE$11,0),FALSE)=0,"",VLOOKUP(AG$14,'ISP-F14-HRD-00'!$B$14:$BE$128,MATCH($C401,'ISP-F14-HRD-00'!$B$11:$BE$11,0),FALSE))</f>
        <v/>
      </c>
      <c r="AH401" s="86" t="str">
        <f>IF(VLOOKUP(AH$14,'ISP-F14-HRD-00'!$B$14:$BE$128,MATCH($C401,'ISP-F14-HRD-00'!$B$11:$BE$11,0),FALSE)=0,"",VLOOKUP(AH$14,'ISP-F14-HRD-00'!$B$14:$BE$128,MATCH($C401,'ISP-F14-HRD-00'!$B$11:$BE$11,0),FALSE))</f>
        <v/>
      </c>
      <c r="AI401" s="86" t="str">
        <f>IF(VLOOKUP(AI$14,'ISP-F14-HRD-00'!$B$14:$BE$128,MATCH($C401,'ISP-F14-HRD-00'!$B$11:$BE$11,0),FALSE)=0,"",VLOOKUP(AI$14,'ISP-F14-HRD-00'!$B$14:$BE$128,MATCH($C401,'ISP-F14-HRD-00'!$B$11:$BE$11,0),FALSE))</f>
        <v/>
      </c>
      <c r="AJ401" s="86" t="str">
        <f>IF(VLOOKUP(AJ$14,'ISP-F14-HRD-00'!$B$14:$BE$128,MATCH($C401,'ISP-F14-HRD-00'!$B$11:$BE$11,0),FALSE)=0,"",VLOOKUP(AJ$14,'ISP-F14-HRD-00'!$B$14:$BE$128,MATCH($C401,'ISP-F14-HRD-00'!$B$11:$BE$11,0),FALSE))</f>
        <v/>
      </c>
      <c r="AK401" s="86" t="str">
        <f>IF(VLOOKUP(AK$14,'ISP-F14-HRD-00'!$B$14:$BE$128,MATCH($C401,'ISP-F14-HRD-00'!$B$11:$BE$11,0),FALSE)=0,"",VLOOKUP(AK$14,'ISP-F14-HRD-00'!$B$14:$BE$128,MATCH($C401,'ISP-F14-HRD-00'!$B$11:$BE$11,0),FALSE))</f>
        <v/>
      </c>
      <c r="AL401" s="86" t="str">
        <f>IF(VLOOKUP(AL$14,'ISP-F14-HRD-00'!$B$14:$BE$128,MATCH($C401,'ISP-F14-HRD-00'!$B$11:$BE$11,0),FALSE)=0,"",VLOOKUP(AL$14,'ISP-F14-HRD-00'!$B$14:$BE$128,MATCH($C401,'ISP-F14-HRD-00'!$B$11:$BE$11,0),FALSE))</f>
        <v/>
      </c>
      <c r="AM401" s="86" t="str">
        <f>IF(VLOOKUP(AM$14,'ISP-F14-HRD-00'!$B$14:$BE$128,MATCH($C401,'ISP-F14-HRD-00'!$B$11:$BE$11,0),FALSE)=0,"",VLOOKUP(AM$14,'ISP-F14-HRD-00'!$B$14:$BE$128,MATCH($C401,'ISP-F14-HRD-00'!$B$11:$BE$11,0),FALSE))</f>
        <v/>
      </c>
      <c r="AN401" s="86" t="str">
        <f>IF(VLOOKUP(AN$14,'ISP-F14-HRD-00'!$B$14:$BE$128,MATCH($C401,'ISP-F14-HRD-00'!$B$11:$BE$11,0),FALSE)=0,"",VLOOKUP(AN$14,'ISP-F14-HRD-00'!$B$14:$BE$128,MATCH($C401,'ISP-F14-HRD-00'!$B$11:$BE$11,0),FALSE))</f>
        <v/>
      </c>
      <c r="AO401" s="86" t="str">
        <f>IF(VLOOKUP(AO$14,'ISP-F14-HRD-00'!$B$14:$BE$128,MATCH($C401,'ISP-F14-HRD-00'!$B$11:$BE$11,0),FALSE)=0,"",VLOOKUP(AO$14,'ISP-F14-HRD-00'!$B$14:$BE$128,MATCH($C401,'ISP-F14-HRD-00'!$B$11:$BE$11,0),FALSE))</f>
        <v/>
      </c>
      <c r="AP401" s="86" t="str">
        <f>IF(VLOOKUP(AP$14,'ISP-F14-HRD-00'!$B$14:$BE$128,MATCH($C401,'ISP-F14-HRD-00'!$B$11:$BE$11,0),FALSE)=0,"",VLOOKUP(AP$14,'ISP-F14-HRD-00'!$B$14:$BE$128,MATCH($C401,'ISP-F14-HRD-00'!$B$11:$BE$11,0),FALSE))</f>
        <v/>
      </c>
      <c r="AQ401" s="86" t="str">
        <f>IF(VLOOKUP(AQ$14,'ISP-F14-HRD-00'!$B$14:$BE$128,MATCH($C401,'ISP-F14-HRD-00'!$B$11:$BE$11,0),FALSE)=0,"",VLOOKUP(AQ$14,'ISP-F14-HRD-00'!$B$14:$BE$128,MATCH($C401,'ISP-F14-HRD-00'!$B$11:$BE$11,0),FALSE))</f>
        <v/>
      </c>
      <c r="AR401" s="86" t="str">
        <f>IF(VLOOKUP(AR$14,'ISP-F14-HRD-00'!$B$14:$BE$128,MATCH($C401,'ISP-F14-HRD-00'!$B$11:$BE$11,0),FALSE)=0,"",VLOOKUP(AR$14,'ISP-F14-HRD-00'!$B$14:$BE$128,MATCH($C401,'ISP-F14-HRD-00'!$B$11:$BE$11,0),FALSE))</f>
        <v/>
      </c>
      <c r="AS401" s="86" t="str">
        <f>IF(VLOOKUP(AS$14,'ISP-F14-HRD-00'!$B$14:$BE$128,MATCH($C401,'ISP-F14-HRD-00'!$B$11:$BE$11,0),FALSE)=0,"",VLOOKUP(AS$14,'ISP-F14-HRD-00'!$B$14:$BE$128,MATCH($C401,'ISP-F14-HRD-00'!$B$11:$BE$11,0),FALSE))</f>
        <v/>
      </c>
      <c r="AT401" s="86" t="str">
        <f>IF(VLOOKUP(AT$14,'ISP-F14-HRD-00'!$B$14:$BE$128,MATCH($C401,'ISP-F14-HRD-00'!$B$11:$BE$11,0),FALSE)=0,"",VLOOKUP(AT$14,'ISP-F14-HRD-00'!$B$14:$BE$128,MATCH($C401,'ISP-F14-HRD-00'!$B$11:$BE$11,0),FALSE))</f>
        <v/>
      </c>
      <c r="AU401" s="86" t="str">
        <f>IF(VLOOKUP(AU$14,'ISP-F14-HRD-00'!$B$14:$BE$128,MATCH($C401,'ISP-F14-HRD-00'!$B$11:$BE$11,0),FALSE)=0,"",VLOOKUP(AU$14,'ISP-F14-HRD-00'!$B$14:$BE$128,MATCH($C401,'ISP-F14-HRD-00'!$B$11:$BE$11,0),FALSE))</f>
        <v/>
      </c>
      <c r="AV401" s="86" t="str">
        <f>IF(VLOOKUP(AV$14,'ISP-F14-HRD-00'!$B$14:$BE$128,MATCH($C401,'ISP-F14-HRD-00'!$B$11:$BE$11,0),FALSE)=0,"",VLOOKUP(AV$14,'ISP-F14-HRD-00'!$B$14:$BE$128,MATCH($C401,'ISP-F14-HRD-00'!$B$11:$BE$11,0),FALSE))</f>
        <v/>
      </c>
      <c r="AW401" s="86" t="str">
        <f>IF(VLOOKUP(AW$14,'ISP-F14-HRD-00'!$B$14:$BE$128,MATCH($C401,'ISP-F14-HRD-00'!$B$11:$BE$11,0),FALSE)=0,"",VLOOKUP(AW$14,'ISP-F14-HRD-00'!$B$14:$BE$128,MATCH($C401,'ISP-F14-HRD-00'!$B$11:$BE$11,0),FALSE))</f>
        <v/>
      </c>
      <c r="AX401" s="86" t="str">
        <f>IF(VLOOKUP(AX$14,'ISP-F14-HRD-00'!$B$14:$BE$128,MATCH($C401,'ISP-F14-HRD-00'!$B$11:$BE$11,0),FALSE)=0,"",VLOOKUP(AX$14,'ISP-F14-HRD-00'!$B$14:$BE$128,MATCH($C401,'ISP-F14-HRD-00'!$B$11:$BE$11,0),FALSE))</f>
        <v/>
      </c>
      <c r="AY401" s="86" t="str">
        <f>IF(VLOOKUP(AY$14,'ISP-F14-HRD-00'!$B$14:$BE$128,MATCH($C401,'ISP-F14-HRD-00'!$B$11:$BE$11,0),FALSE)=0,"",VLOOKUP(AY$14,'ISP-F14-HRD-00'!$B$14:$BE$128,MATCH($C401,'ISP-F14-HRD-00'!$B$11:$BE$11,0),FALSE))</f>
        <v/>
      </c>
      <c r="AZ401" s="86" t="str">
        <f>IF(VLOOKUP(AZ$14,'ISP-F14-HRD-00'!$B$14:$BE$128,MATCH($C401,'ISP-F14-HRD-00'!$B$11:$BE$11,0),FALSE)=0,"",VLOOKUP(AZ$14,'ISP-F14-HRD-00'!$B$14:$BE$128,MATCH($C401,'ISP-F14-HRD-00'!$B$11:$BE$11,0),FALSE))</f>
        <v/>
      </c>
      <c r="BA401" s="87" t="str">
        <f>IF(VLOOKUP(BA$14,'ISP-F14-HRD-00'!$B$14:$BE$128,MATCH($C401,'ISP-F14-HRD-00'!$B$11:$BE$11,0),FALSE)=0,"",VLOOKUP(BA$14,'ISP-F14-HRD-00'!$B$14:$BE$128,MATCH($C401,'ISP-F14-HRD-00'!$B$11:$BE$11,0),FALSE))</f>
        <v/>
      </c>
      <c r="BB401" s="330"/>
      <c r="BC401" s="89" t="str">
        <f>IF(VLOOKUP(BC$14,'ISP-F14-HRD-00'!$B$14:$BE$128,MATCH($C401,'ISP-F14-HRD-00'!$B$11:$BE$11,0),FALSE)=0,"",VLOOKUP(BC$14,'ISP-F14-HRD-00'!$B$14:$BE$128,MATCH($C401,'ISP-F14-HRD-00'!$B$11:$BE$11,0),FALSE))</f>
        <v/>
      </c>
      <c r="BD401" s="86" t="str">
        <f>IF(VLOOKUP(BD$14,'ISP-F14-HRD-00'!$B$14:$BE$128,MATCH($C401,'ISP-F14-HRD-00'!$B$11:$BE$11,0),FALSE)=0,"",VLOOKUP(BD$14,'ISP-F14-HRD-00'!$B$14:$BE$128,MATCH($C401,'ISP-F14-HRD-00'!$B$11:$BE$11,0),FALSE))</f>
        <v/>
      </c>
      <c r="BE401" s="86" t="str">
        <f>IF(VLOOKUP(BE$14,'ISP-F14-HRD-00'!$B$14:$BE$128,MATCH($C401,'ISP-F14-HRD-00'!$B$11:$BE$11,0),FALSE)=0,"",VLOOKUP(BE$14,'ISP-F14-HRD-00'!$B$14:$BE$128,MATCH($C401,'ISP-F14-HRD-00'!$B$11:$BE$11,0),FALSE))</f>
        <v/>
      </c>
      <c r="BF401" s="86" t="str">
        <f>IF(VLOOKUP(BF$14,'ISP-F14-HRD-00'!$B$14:$BE$128,MATCH($C401,'ISP-F14-HRD-00'!$B$11:$BE$11,0),FALSE)=0,"",VLOOKUP(BF$14,'ISP-F14-HRD-00'!$B$14:$BE$128,MATCH($C401,'ISP-F14-HRD-00'!$B$11:$BE$11,0),FALSE))</f>
        <v/>
      </c>
      <c r="BG401" s="330"/>
      <c r="BH401" s="86" t="str">
        <f>IF(VLOOKUP(BH$14,'ISP-F14-HRD-00'!$B$14:$BE$128,MATCH($C401,'ISP-F14-HRD-00'!$B$11:$BE$11,0),FALSE)=0,"",VLOOKUP(BH$14,'ISP-F14-HRD-00'!$B$14:$BE$128,MATCH($C401,'ISP-F14-HRD-00'!$B$11:$BE$11,0),FALSE))</f>
        <v/>
      </c>
      <c r="BI401" s="86" t="str">
        <f>IF(VLOOKUP(BI$14,'ISP-F14-HRD-00'!$B$14:$BE$128,MATCH($C401,'ISP-F14-HRD-00'!$B$11:$BE$11,0),FALSE)=0,"",VLOOKUP(BI$14,'ISP-F14-HRD-00'!$B$14:$BE$128,MATCH($C401,'ISP-F14-HRD-00'!$B$11:$BE$11,0),FALSE))</f>
        <v/>
      </c>
      <c r="BJ401" s="86" t="str">
        <f>IF(VLOOKUP(BJ$14,'ISP-F14-HRD-00'!$B$14:$BE$128,MATCH($C401,'ISP-F14-HRD-00'!$B$11:$BE$11,0),FALSE)=0,"",VLOOKUP(BJ$14,'ISP-F14-HRD-00'!$B$14:$BE$128,MATCH($C401,'ISP-F14-HRD-00'!$B$11:$BE$11,0),FALSE))</f>
        <v/>
      </c>
      <c r="BK401" s="86" t="str">
        <f>IF(VLOOKUP(BK$14,'ISP-F14-HRD-00'!$B$14:$BE$128,MATCH($C401,'ISP-F14-HRD-00'!$B$11:$BE$11,0),FALSE)=0,"",VLOOKUP(BK$14,'ISP-F14-HRD-00'!$B$14:$BE$128,MATCH($C401,'ISP-F14-HRD-00'!$B$11:$BE$11,0),FALSE))</f>
        <v/>
      </c>
      <c r="BL401" s="330"/>
      <c r="BM401" s="86" t="str">
        <f>IF(VLOOKUP(BM$14,'ISP-F14-HRD-00'!$B$14:$BE$128,MATCH($C401,'ISP-F14-HRD-00'!$B$11:$BE$11,0),FALSE)=0,"",VLOOKUP(BM$14,'ISP-F14-HRD-00'!$B$14:$BE$128,MATCH($C401,'ISP-F14-HRD-00'!$B$11:$BE$11,0),FALSE))</f>
        <v/>
      </c>
      <c r="BN401" s="86" t="str">
        <f>IF(VLOOKUP(BN$14,'ISP-F14-HRD-00'!$B$14:$BE$128,MATCH($C401,'ISP-F14-HRD-00'!$B$11:$BE$11,0),FALSE)=0,"",VLOOKUP(BN$14,'ISP-F14-HRD-00'!$B$14:$BE$128,MATCH($C401,'ISP-F14-HRD-00'!$B$11:$BE$11,0),FALSE))</f>
        <v/>
      </c>
      <c r="BO401" s="86" t="str">
        <f>IF(VLOOKUP(BO$14,'ISP-F14-HRD-00'!$B$14:$BE$128,MATCH($C401,'ISP-F14-HRD-00'!$B$11:$BE$11,0),FALSE)=0,"",VLOOKUP(BO$14,'ISP-F14-HRD-00'!$B$14:$BE$128,MATCH($C401,'ISP-F14-HRD-00'!$B$11:$BE$11,0),FALSE))</f>
        <v/>
      </c>
      <c r="BP401" s="86" t="str">
        <f>IF(VLOOKUP(BP$14,'ISP-F14-HRD-00'!$B$14:$BE$128,MATCH($C401,'ISP-F14-HRD-00'!$B$11:$BE$11,0),FALSE)=0,"",VLOOKUP(BP$14,'ISP-F14-HRD-00'!$B$14:$BE$128,MATCH($C401,'ISP-F14-HRD-00'!$B$11:$BE$11,0),FALSE))</f>
        <v/>
      </c>
      <c r="BQ401" s="86" t="str">
        <f>IF(VLOOKUP(BQ$14,'ISP-F14-HRD-00'!$B$14:$BE$128,MATCH($C401,'ISP-F14-HRD-00'!$B$11:$BE$11,0),FALSE)=0,"",VLOOKUP(BQ$14,'ISP-F14-HRD-00'!$B$14:$BE$128,MATCH($C401,'ISP-F14-HRD-00'!$B$11:$BE$11,0),FALSE))</f>
        <v/>
      </c>
      <c r="BR401" s="356"/>
      <c r="BS401" s="86" t="str">
        <f>IF(VLOOKUP(BS$14,'ISP-F14-HRD-00'!$B$14:$BE$128,MATCH($C401,'ISP-F14-HRD-00'!$B$11:$BE$11,0),FALSE)=0,"",VLOOKUP(BS$14,'ISP-F14-HRD-00'!$B$14:$BE$128,MATCH($C401,'ISP-F14-HRD-00'!$B$11:$BE$11,0),FALSE))</f>
        <v/>
      </c>
      <c r="BT401" s="86" t="str">
        <f>IF(VLOOKUP(BT$14,'ISP-F14-HRD-00'!$B$14:$BE$128,MATCH($C401,'ISP-F14-HRD-00'!$B$11:$BE$11,0),FALSE)=0,"",VLOOKUP(BT$14,'ISP-F14-HRD-00'!$B$14:$BE$128,MATCH($C401,'ISP-F14-HRD-00'!$B$11:$BE$11,0),FALSE))</f>
        <v/>
      </c>
      <c r="BU401" s="86" t="str">
        <f>IF(VLOOKUP(BU$14,'ISP-F14-HRD-00'!$B$14:$BE$128,MATCH($C401,'ISP-F14-HRD-00'!$B$11:$BE$11,0),FALSE)=0,"",VLOOKUP(BU$14,'ISP-F14-HRD-00'!$B$14:$BE$128,MATCH($C401,'ISP-F14-HRD-00'!$B$11:$BE$11,0),FALSE))</f>
        <v/>
      </c>
      <c r="BV401" s="86" t="str">
        <f>IF(VLOOKUP(BV$14,'ISP-F14-HRD-00'!$B$14:$BE$128,MATCH($C401,'ISP-F14-HRD-00'!$B$11:$BE$11,0),FALSE)=0,"",VLOOKUP(BV$14,'ISP-F14-HRD-00'!$B$14:$BE$128,MATCH($C401,'ISP-F14-HRD-00'!$B$11:$BE$11,0),FALSE))</f>
        <v/>
      </c>
      <c r="BW401" s="86" t="str">
        <f>IF(VLOOKUP(BW$14,'ISP-F14-HRD-00'!$B$14:$BE$128,MATCH($C401,'ISP-F14-HRD-00'!$B$11:$BE$11,0),FALSE)=0,"",VLOOKUP(BW$14,'ISP-F14-HRD-00'!$B$14:$BE$128,MATCH($C401,'ISP-F14-HRD-00'!$B$11:$BE$11,0),FALSE))</f>
        <v/>
      </c>
      <c r="BX401" s="86" t="str">
        <f>IF(VLOOKUP(BX$14,'ISP-F14-HRD-00'!$B$14:$BE$128,MATCH($C401,'ISP-F14-HRD-00'!$B$11:$BE$11,0),FALSE)=0,"",VLOOKUP(BX$14,'ISP-F14-HRD-00'!$B$14:$BE$128,MATCH($C401,'ISP-F14-HRD-00'!$B$11:$BE$11,0),FALSE))</f>
        <v/>
      </c>
      <c r="BY401" s="86" t="str">
        <f>IF(VLOOKUP(BY$14,'ISP-F14-HRD-00'!$B$14:$BE$128,MATCH($C401,'ISP-F14-HRD-00'!$B$11:$BE$11,0),FALSE)=0,"",VLOOKUP(BY$14,'ISP-F14-HRD-00'!$B$14:$BE$128,MATCH($C401,'ISP-F14-HRD-00'!$B$11:$BE$11,0),FALSE))</f>
        <v/>
      </c>
      <c r="BZ401" s="330"/>
      <c r="CA401" s="86" t="str">
        <f>IF(VLOOKUP(CA$14,'ISP-F14-HRD-00'!$B$14:$BE$128,MATCH($C401,'ISP-F14-HRD-00'!$B$11:$BE$11,0),FALSE)=0,"",VLOOKUP(CA$14,'ISP-F14-HRD-00'!$B$14:$BE$128,MATCH($C401,'ISP-F14-HRD-00'!$B$11:$BE$11,0),FALSE))</f>
        <v/>
      </c>
      <c r="CB401" s="86" t="str">
        <f>IF(VLOOKUP(CB$14,'ISP-F14-HRD-00'!$B$14:$BE$128,MATCH($C401,'ISP-F14-HRD-00'!$B$11:$BE$11,0),FALSE)=0,"",VLOOKUP(CB$14,'ISP-F14-HRD-00'!$B$14:$BE$128,MATCH($C401,'ISP-F14-HRD-00'!$B$11:$BE$11,0),FALSE))</f>
        <v/>
      </c>
      <c r="CC401" s="86" t="str">
        <f>IF(VLOOKUP(CC$14,'ISP-F14-HRD-00'!$B$14:$BE$128,MATCH($C401,'ISP-F14-HRD-00'!$B$11:$BE$11,0),FALSE)=0,"",VLOOKUP(CC$14,'ISP-F14-HRD-00'!$B$14:$BE$128,MATCH($C401,'ISP-F14-HRD-00'!$B$11:$BE$11,0),FALSE))</f>
        <v/>
      </c>
      <c r="CD401" s="86" t="str">
        <f>IF(VLOOKUP(CD$14,'ISP-F14-HRD-00'!$B$14:$BE$128,MATCH($C401,'ISP-F14-HRD-00'!$B$11:$BE$11,0),FALSE)=0,"",VLOOKUP(CD$14,'ISP-F14-HRD-00'!$B$14:$BE$128,MATCH($C401,'ISP-F14-HRD-00'!$B$11:$BE$11,0),FALSE))</f>
        <v/>
      </c>
      <c r="CE401" s="86" t="str">
        <f>IF(VLOOKUP(CE$14,'ISP-F14-HRD-00'!$B$14:$BE$128,MATCH($C401,'ISP-F14-HRD-00'!$B$11:$BE$11,0),FALSE)=0,"",VLOOKUP(CE$14,'ISP-F14-HRD-00'!$B$14:$BE$128,MATCH($C401,'ISP-F14-HRD-00'!$B$11:$BE$11,0),FALSE))</f>
        <v/>
      </c>
      <c r="CF401" s="86" t="str">
        <f>IF(VLOOKUP(CF$14,'ISP-F14-HRD-00'!$B$14:$BE$128,MATCH($C401,'ISP-F14-HRD-00'!$B$11:$BE$11,0),FALSE)=0,"",VLOOKUP(CF$14,'ISP-F14-HRD-00'!$B$14:$BE$128,MATCH($C401,'ISP-F14-HRD-00'!$B$11:$BE$11,0),FALSE))</f>
        <v/>
      </c>
      <c r="CG401" s="330"/>
      <c r="CH401" s="86" t="str">
        <f>IF(VLOOKUP(CH$14,'ISP-F14-HRD-00'!$B$14:$BE$128,MATCH($C401,'ISP-F14-HRD-00'!$B$11:$BE$11,0),FALSE)=0,"",VLOOKUP(CH$14,'ISP-F14-HRD-00'!$B$14:$BE$128,MATCH($C401,'ISP-F14-HRD-00'!$B$11:$BE$11,0),FALSE))</f>
        <v/>
      </c>
      <c r="CI401" s="86" t="str">
        <f>IF(VLOOKUP(CI$14,'ISP-F14-HRD-00'!$B$14:$BE$128,MATCH($C401,'ISP-F14-HRD-00'!$B$11:$BE$11,0),FALSE)=0,"",VLOOKUP(CI$14,'ISP-F14-HRD-00'!$B$14:$BE$128,MATCH($C401,'ISP-F14-HRD-00'!$B$11:$BE$11,0),FALSE))</f>
        <v/>
      </c>
      <c r="CJ401" s="86" t="str">
        <f>IF(VLOOKUP(CJ$14,'ISP-F14-HRD-00'!$B$14:$BE$128,MATCH($C401,'ISP-F14-HRD-00'!$B$11:$BE$11,0),FALSE)=0,"",VLOOKUP(CJ$14,'ISP-F14-HRD-00'!$B$14:$BE$128,MATCH($C401,'ISP-F14-HRD-00'!$B$11:$BE$11,0),FALSE))</f>
        <v/>
      </c>
      <c r="CK401" s="86" t="str">
        <f>IF(VLOOKUP(CK$14,'ISP-F14-HRD-00'!$B$14:$BE$128,MATCH($C401,'ISP-F14-HRD-00'!$B$11:$BE$11,0),FALSE)=0,"",VLOOKUP(CK$14,'ISP-F14-HRD-00'!$B$14:$BE$128,MATCH($C401,'ISP-F14-HRD-00'!$B$11:$BE$11,0),FALSE))</f>
        <v/>
      </c>
      <c r="CL401" s="86" t="str">
        <f>IF(VLOOKUP(CL$14,'ISP-F14-HRD-00'!$B$14:$BE$128,MATCH($C401,'ISP-F14-HRD-00'!$B$11:$BE$11,0),FALSE)=0,"",VLOOKUP(CL$14,'ISP-F14-HRD-00'!$B$14:$BE$128,MATCH($C401,'ISP-F14-HRD-00'!$B$11:$BE$11,0),FALSE))</f>
        <v/>
      </c>
      <c r="CM401" s="86" t="str">
        <f>IF(VLOOKUP(CM$14,'ISP-F14-HRD-00'!$B$14:$BE$128,MATCH($C401,'ISP-F14-HRD-00'!$B$11:$BE$11,0),FALSE)=0,"",VLOOKUP(CM$14,'ISP-F14-HRD-00'!$B$14:$BE$128,MATCH($C401,'ISP-F14-HRD-00'!$B$11:$BE$11,0),FALSE))</f>
        <v/>
      </c>
      <c r="CN401" s="86" t="str">
        <f>IF(VLOOKUP(CN$14,'ISP-F14-HRD-00'!$B$14:$BE$128,MATCH($C401,'ISP-F14-HRD-00'!$B$11:$BE$11,0),FALSE)=0,"",VLOOKUP(CN$14,'ISP-F14-HRD-00'!$B$14:$BE$128,MATCH($C401,'ISP-F14-HRD-00'!$B$11:$BE$11,0),FALSE))</f>
        <v/>
      </c>
      <c r="CO401" s="86" t="str">
        <f>IF(VLOOKUP(CO$14,'ISP-F14-HRD-00'!$B$14:$BE$128,MATCH($C401,'ISP-F14-HRD-00'!$B$11:$BE$11,0),FALSE)=0,"",VLOOKUP(CO$14,'ISP-F14-HRD-00'!$B$14:$BE$128,MATCH($C401,'ISP-F14-HRD-00'!$B$11:$BE$11,0),FALSE))</f>
        <v/>
      </c>
      <c r="CP401" s="700" t="str">
        <f>IF(VLOOKUP(CP$14,'ISP-F14-HRD-00'!$B$14:$BE$128,MATCH($C401,'ISP-F14-HRD-00'!$B$11:$BE$11,0),FALSE)=0,"",VLOOKUP(CP$14,'ISP-F14-HRD-00'!$B$14:$BE$128,MATCH($C401,'ISP-F14-HRD-00'!$B$11:$BE$11,0),FALSE))</f>
        <v/>
      </c>
      <c r="CQ401" s="88" t="str">
        <f>IF(VLOOKUP(CQ$14,'ISP-F14-HRD-00'!$B$14:$BE$128,MATCH($C401,'ISP-F14-HRD-00'!$B$11:$BE$11,0),FALSE)=0,"",VLOOKUP(CQ$14,'ISP-F14-HRD-00'!$B$14:$BE$128,MATCH($C401,'ISP-F14-HRD-00'!$B$11:$BE$11,0),FALSE))</f>
        <v/>
      </c>
      <c r="CR401" s="86" t="str">
        <f>IF(VLOOKUP(CR$14,'ISP-F14-HRD-00'!$B$14:$BE$128,MATCH($C401,'ISP-F14-HRD-00'!$B$11:$BE$11,0),FALSE)=0,"",VLOOKUP(CR$14,'ISP-F14-HRD-00'!$B$14:$BE$128,MATCH($C401,'ISP-F14-HRD-00'!$B$11:$BE$11,0),FALSE))</f>
        <v/>
      </c>
      <c r="CS401" s="87"/>
      <c r="CT401" s="89" t="str">
        <f>IF(VLOOKUP(CT$14,'ISP-F14-HRD-00'!$B$14:$BE$128,MATCH($C401,'ISP-F14-HRD-00'!$B$11:$BE$11,0),FALSE)=0,"",VLOOKUP(CT$14,'ISP-F14-HRD-00'!$B$14:$BE$128,MATCH($C401,'ISP-F14-HRD-00'!$B$11:$BE$11,0),FALSE))</f>
        <v/>
      </c>
      <c r="CU401" s="86" t="str">
        <f>IF(VLOOKUP(CU$14,'ISP-F14-HRD-00'!$B$14:$BE$128,MATCH($C401,'ISP-F14-HRD-00'!$B$11:$BE$11,0),FALSE)=0,"",VLOOKUP(CU$14,'ISP-F14-HRD-00'!$B$14:$BE$128,MATCH($C401,'ISP-F14-HRD-00'!$B$11:$BE$11,0),FALSE))</f>
        <v/>
      </c>
      <c r="CV401" s="86" t="str">
        <f>IF(VLOOKUP(CV$14,'ISP-F14-HRD-00'!$B$14:$BE$128,MATCH($C401,'ISP-F14-HRD-00'!$B$11:$BE$11,0),FALSE)=0,"",VLOOKUP(CV$14,'ISP-F14-HRD-00'!$B$14:$BE$128,MATCH($C401,'ISP-F14-HRD-00'!$B$11:$BE$11,0),FALSE))</f>
        <v/>
      </c>
      <c r="CW401" s="86"/>
      <c r="CX401" s="88" t="str">
        <f>IF(VLOOKUP(CX$14,'ISP-F14-HRD-00'!$B$14:$BE$128,MATCH($C401,'ISP-F14-HRD-00'!$B$11:$BE$11,0),FALSE)=0,"",VLOOKUP(CX$14,'ISP-F14-HRD-00'!$B$14:$BE$128,MATCH($C401,'ISP-F14-HRD-00'!$B$11:$BE$11,0),FALSE))</f>
        <v/>
      </c>
      <c r="CY401" s="86" t="str">
        <f>IF(VLOOKUP(CY$14,'ISP-F14-HRD-00'!$B$14:$BE$128,MATCH($C401,'ISP-F14-HRD-00'!$B$11:$BE$11,0),FALSE)=0,"",VLOOKUP(CY$14,'ISP-F14-HRD-00'!$B$14:$BE$128,MATCH($C401,'ISP-F14-HRD-00'!$B$11:$BE$11,0),FALSE))</f>
        <v/>
      </c>
      <c r="CZ401" s="87" t="str">
        <f>IF(VLOOKUP(CZ$14,'ISP-F14-HRD-00'!$B$14:$BE$128,MATCH($C401,'ISP-F14-HRD-00'!$B$11:$BE$11,0),FALSE)=0,"",VLOOKUP(CZ$14,'ISP-F14-HRD-00'!$B$14:$BE$128,MATCH($C401,'ISP-F14-HRD-00'!$B$11:$BE$11,0),FALSE))</f>
        <v/>
      </c>
      <c r="DA401" s="88" t="str">
        <f>IF(VLOOKUP(DA$14,'ISP-F14-HRD-00'!$B$14:$BE$128,MATCH($C401,'ISP-F14-HRD-00'!$B$11:$BE$11,0),FALSE)=0,"",VLOOKUP(DA$14,'ISP-F14-HRD-00'!$B$14:$BE$128,MATCH($C401,'ISP-F14-HRD-00'!$B$11:$BE$11,0),FALSE))</f>
        <v/>
      </c>
      <c r="DB401" s="86" t="str">
        <f>IF(VLOOKUP(DB$14,'ISP-F14-HRD-00'!$B$14:$BE$128,MATCH($C401,'ISP-F14-HRD-00'!$B$11:$BE$11,0),FALSE)=0,"",VLOOKUP(DB$14,'ISP-F14-HRD-00'!$B$14:$BE$128,MATCH($C401,'ISP-F14-HRD-00'!$B$11:$BE$11,0),FALSE))</f>
        <v/>
      </c>
      <c r="DC401" s="86" t="str">
        <f>IF(VLOOKUP(DC$14,'ISP-F14-HRD-00'!$B$14:$BE$128,MATCH($C401,'ISP-F14-HRD-00'!$B$11:$BE$11,0),FALSE)=0,"",VLOOKUP(DC$14,'ISP-F14-HRD-00'!$B$14:$BE$128,MATCH($C401,'ISP-F14-HRD-00'!$B$11:$BE$11,0),FALSE))</f>
        <v/>
      </c>
      <c r="DD401" s="86" t="str">
        <f>IF(VLOOKUP(DD$14,'ISP-F14-HRD-00'!$B$14:$BE$128,MATCH($C401,'ISP-F14-HRD-00'!$B$11:$BE$11,0),FALSE)=0,"",VLOOKUP(DD$14,'ISP-F14-HRD-00'!$B$14:$BE$128,MATCH($C401,'ISP-F14-HRD-00'!$B$11:$BE$11,0),FALSE))</f>
        <v/>
      </c>
      <c r="DE401" s="86" t="str">
        <f>IF(VLOOKUP(DE$14,'ISP-F14-HRD-00'!$B$14:$BE$128,MATCH($C401,'ISP-F14-HRD-00'!$B$11:$BE$11,0),FALSE)=0,"",VLOOKUP(DE$14,'ISP-F14-HRD-00'!$B$14:$BE$128,MATCH($C401,'ISP-F14-HRD-00'!$B$11:$BE$11,0),FALSE))</f>
        <v/>
      </c>
      <c r="DF401" s="86" t="str">
        <f>IF(VLOOKUP(DF$14,'ISP-F14-HRD-00'!$B$14:$BE$128,MATCH($C401,'ISP-F14-HRD-00'!$B$11:$BE$11,0),FALSE)=0,"",VLOOKUP(DF$14,'ISP-F14-HRD-00'!$B$14:$BE$128,MATCH($C401,'ISP-F14-HRD-00'!$B$11:$BE$11,0),FALSE))</f>
        <v/>
      </c>
      <c r="DG401" s="86" t="str">
        <f>IF(VLOOKUP(DG$14,'ISP-F14-HRD-00'!$B$14:$BE$128,MATCH($C401,'ISP-F14-HRD-00'!$B$11:$BE$11,0),FALSE)=0,"",VLOOKUP(DG$14,'ISP-F14-HRD-00'!$B$14:$BE$128,MATCH($C401,'ISP-F14-HRD-00'!$B$11:$BE$11,0),FALSE))</f>
        <v/>
      </c>
      <c r="DH401" s="86" t="str">
        <f>IF(VLOOKUP(DH$14,'ISP-F14-HRD-00'!$B$14:$BE$128,MATCH($C401,'ISP-F14-HRD-00'!$B$11:$BE$11,0),FALSE)=0,"",VLOOKUP(DH$14,'ISP-F14-HRD-00'!$B$14:$BE$128,MATCH($C401,'ISP-F14-HRD-00'!$B$11:$BE$11,0),FALSE))</f>
        <v/>
      </c>
      <c r="DI401" s="86" t="str">
        <f>IF(VLOOKUP(DI$14,'ISP-F14-HRD-00'!$B$14:$BE$128,MATCH($C401,'ISP-F14-HRD-00'!$B$11:$BE$11,0),FALSE)=0,"",VLOOKUP(DI$14,'ISP-F14-HRD-00'!$B$14:$BE$128,MATCH($C401,'ISP-F14-HRD-00'!$B$11:$BE$11,0),FALSE))</f>
        <v/>
      </c>
      <c r="DJ401" s="86" t="str">
        <f>IF(VLOOKUP(DJ$14,'ISP-F14-HRD-00'!$B$14:$BE$128,MATCH($C401,'ISP-F14-HRD-00'!$B$11:$BE$11,0),FALSE)=0,"",VLOOKUP(DJ$14,'ISP-F14-HRD-00'!$B$14:$BE$128,MATCH($C401,'ISP-F14-HRD-00'!$B$11:$BE$11,0),FALSE))</f>
        <v/>
      </c>
      <c r="DK401" s="86" t="str">
        <f>IF(VLOOKUP(DK$14,'ISP-F14-HRD-00'!$B$14:$BE$128,MATCH($C401,'ISP-F14-HRD-00'!$B$11:$BE$11,0),FALSE)=0,"",VLOOKUP(DK$14,'ISP-F14-HRD-00'!$B$14:$BE$128,MATCH($C401,'ISP-F14-HRD-00'!$B$11:$BE$11,0),FALSE))</f>
        <v/>
      </c>
      <c r="DL401" s="86" t="str">
        <f>IF(VLOOKUP(DL$14,'ISP-F14-HRD-00'!$B$14:$BE$128,MATCH($C401,'ISP-F14-HRD-00'!$B$11:$BE$11,0),FALSE)=0,"",VLOOKUP(DL$14,'ISP-F14-HRD-00'!$B$14:$BE$128,MATCH($C401,'ISP-F14-HRD-00'!$B$11:$BE$11,0),FALSE))</f>
        <v/>
      </c>
      <c r="DM401" s="86" t="str">
        <f>IF(VLOOKUP(DM$14,'ISP-F14-HRD-00'!$B$14:$BE$128,MATCH($C401,'ISP-F14-HRD-00'!$B$11:$BE$11,0),FALSE)=0,"",VLOOKUP(DM$14,'ISP-F14-HRD-00'!$B$14:$BE$128,MATCH($C401,'ISP-F14-HRD-00'!$B$11:$BE$11,0),FALSE))</f>
        <v/>
      </c>
      <c r="DN401" s="86" t="str">
        <f>IF(VLOOKUP(DN$14,'ISP-F14-HRD-00'!$B$14:$BE$128,MATCH($C401,'ISP-F14-HRD-00'!$B$11:$BE$11,0),FALSE)=0,"",VLOOKUP(DN$14,'ISP-F14-HRD-00'!$B$14:$BE$128,MATCH($C401,'ISP-F14-HRD-00'!$B$11:$BE$11,0),FALSE))</f>
        <v/>
      </c>
      <c r="DO401" s="86" t="str">
        <f>IF(VLOOKUP(DO$14,'ISP-F14-HRD-00'!$B$14:$BE$128,MATCH($C401,'ISP-F14-HRD-00'!$B$11:$BE$11,0),FALSE)=0,"",VLOOKUP(DO$14,'ISP-F14-HRD-00'!$B$14:$BE$128,MATCH($C401,'ISP-F14-HRD-00'!$B$11:$BE$11,0),FALSE))</f>
        <v/>
      </c>
      <c r="DP401" s="86" t="str">
        <f>IF(VLOOKUP(DP$14,'ISP-F14-HRD-00'!$B$14:$BE$128,MATCH($C401,'ISP-F14-HRD-00'!$B$11:$BE$11,0),FALSE)=0,"",VLOOKUP(DP$14,'ISP-F14-HRD-00'!$B$14:$BE$128,MATCH($C401,'ISP-F14-HRD-00'!$B$11:$BE$11,0),FALSE))</f>
        <v/>
      </c>
      <c r="DQ401" s="86" t="str">
        <f>IF(VLOOKUP(DQ$14,'ISP-F14-HRD-00'!$B$14:$BE$128,MATCH($C401,'ISP-F14-HRD-00'!$B$11:$BE$11,0),FALSE)=0,"",VLOOKUP(DQ$14,'ISP-F14-HRD-00'!$B$14:$BE$128,MATCH($C401,'ISP-F14-HRD-00'!$B$11:$BE$11,0),FALSE))</f>
        <v/>
      </c>
      <c r="DR401" s="970" t="str">
        <f>IF(VLOOKUP(DR$14,'ISP-F14-HRD-00'!$B$14:$BE$128,MATCH($C401,'ISP-F14-HRD-00'!$B$11:$BE$11,0),FALSE)=0,"",VLOOKUP(DR$14,'ISP-F14-HRD-00'!$B$14:$BE$128,MATCH($C401,'ISP-F14-HRD-00'!$B$11:$BE$11,0),FALSE))</f>
        <v/>
      </c>
      <c r="DS401" s="970" t="str">
        <f>IF(VLOOKUP(DS$14,'ISP-F14-HRD-00'!$B$14:$BE$128,MATCH($C401,'ISP-F14-HRD-00'!$B$11:$BE$11,0),FALSE)=0,"",VLOOKUP(DS$14,'ISP-F14-HRD-00'!$B$14:$BE$128,MATCH($C401,'ISP-F14-HRD-00'!$B$11:$BE$11,0),FALSE))</f>
        <v/>
      </c>
      <c r="DT401" s="87" t="e">
        <f>IF(VLOOKUP(DT$14,'ISP-F14-HRD-00'!$B$14:$BE$128,MATCH($C401,'ISP-F14-HRD-00'!$B$11:$BE$11,0),FALSE)=0,"",VLOOKUP(DT$14,'ISP-F14-HRD-00'!$B$14:$BE$128,MATCH($C401,'ISP-F14-HRD-00'!$B$11:$BE$11,0),FALSE))</f>
        <v>#N/A</v>
      </c>
      <c r="DV401" s="103">
        <f t="shared" si="63"/>
        <v>0</v>
      </c>
    </row>
    <row r="402" spans="1:126" s="103" customFormat="1">
      <c r="A402" s="1075"/>
      <c r="B402" s="1072"/>
      <c r="C402" s="1079"/>
      <c r="D402" s="1080"/>
      <c r="E402" s="1084"/>
      <c r="F402" s="1087"/>
      <c r="G402" s="1087"/>
      <c r="H402" s="343" t="s">
        <v>359</v>
      </c>
      <c r="I402" s="104"/>
      <c r="J402" s="102" t="str">
        <f>IFERROR(VLOOKUP($B401&amp;J$14,Actual!$B$6:$H$1959,7,FALSE),"")</f>
        <v/>
      </c>
      <c r="K402" s="102" t="str">
        <f>IFERROR(VLOOKUP($B401&amp;K$14,Actual!$B$6:$H$1959,7,FALSE),"")</f>
        <v/>
      </c>
      <c r="L402" s="102" t="str">
        <f>IFERROR(VLOOKUP($B401&amp;L$14,Actual!$B$6:$H$1959,7,FALSE),"")</f>
        <v/>
      </c>
      <c r="M402" s="102" t="str">
        <f>IFERROR(VLOOKUP($B401&amp;M$14,Actual!$B$6:$H$1959,7,FALSE),"")</f>
        <v/>
      </c>
      <c r="N402" s="102" t="str">
        <f>IFERROR(VLOOKUP($B401&amp;N$14,Actual!$B$6:$H$1959,7,FALSE),"")</f>
        <v/>
      </c>
      <c r="O402" s="102" t="str">
        <f>IFERROR(VLOOKUP($B401&amp;O$14,Actual!$B$6:$H$1959,7,FALSE),"")</f>
        <v/>
      </c>
      <c r="P402" s="102" t="str">
        <f>IFERROR(VLOOKUP($B401&amp;P$14,Actual!$B$6:$H$1959,7,FALSE),"")</f>
        <v/>
      </c>
      <c r="Q402" s="102" t="str">
        <f>IFERROR(VLOOKUP($B401&amp;Q$14,Actual!$B$6:$H$1959,7,FALSE),"")</f>
        <v/>
      </c>
      <c r="R402" s="102" t="str">
        <f>IFERROR(VLOOKUP($B401&amp;R$14,Actual!$B$6:$H$1959,7,FALSE),"")</f>
        <v/>
      </c>
      <c r="S402" s="102" t="str">
        <f>IFERROR(VLOOKUP($B401&amp;S$14,Actual!$B$6:$H$1959,7,FALSE),"")</f>
        <v/>
      </c>
      <c r="T402" s="102" t="str">
        <f>IFERROR(VLOOKUP($B401&amp;T$14,Actual!$B$6:$H$1959,7,FALSE),"")</f>
        <v/>
      </c>
      <c r="U402" s="102" t="str">
        <f>IFERROR(VLOOKUP($B401&amp;U$14,Actual!$B$6:$H$1959,7,FALSE),"")</f>
        <v/>
      </c>
      <c r="V402" s="102" t="str">
        <f>IFERROR(VLOOKUP($B401&amp;V$14,Actual!$B$6:$H$1959,7,FALSE),"")</f>
        <v/>
      </c>
      <c r="W402" s="102" t="str">
        <f ca="1">IFERROR(VLOOKUP($B401&amp;W$14,Actual!$B$6:$H$1959,7,FALSE),"")</f>
        <v>A</v>
      </c>
      <c r="X402" s="102" t="str">
        <f>IFERROR(VLOOKUP($B401&amp;X$14,Actual!$B$6:$H$1959,7,FALSE),"")</f>
        <v/>
      </c>
      <c r="Y402" s="102" t="str">
        <f>IFERROR(VLOOKUP($B401&amp;Y$14,Actual!$B$6:$H$1959,7,FALSE),"")</f>
        <v/>
      </c>
      <c r="Z402" s="102" t="str">
        <f>IFERROR(VLOOKUP($B401&amp;Z$14,Actual!$B$6:$H$1959,7,FALSE),"")</f>
        <v/>
      </c>
      <c r="AA402" s="102" t="str">
        <f>IFERROR(VLOOKUP($B401&amp;AA$14,Actual!$B$6:$H$1959,7,FALSE),"")</f>
        <v/>
      </c>
      <c r="AB402" s="102" t="str">
        <f>IFERROR(VLOOKUP($B401&amp;AB$14,Actual!$B$6:$H$1959,7,FALSE),"")</f>
        <v/>
      </c>
      <c r="AC402" s="701" t="str">
        <f>IFERROR(VLOOKUP($B401&amp;AC$14,Actual!$B$6:$H$1959,7,FALSE),"")</f>
        <v/>
      </c>
      <c r="AD402" s="701" t="str">
        <f>IFERROR(VLOOKUP($B401&amp;AD$14,Actual!$B$6:$H$1959,7,FALSE),"")</f>
        <v/>
      </c>
      <c r="AE402" s="701" t="str">
        <f>IFERROR(VLOOKUP($B401&amp;AE$14,Actual!$B$6:$H$1959,7,FALSE),"")</f>
        <v/>
      </c>
      <c r="AF402" s="327"/>
      <c r="AG402" s="102" t="str">
        <f>IFERROR(VLOOKUP($B401&amp;AG$14,Actual!$B$6:$H$1959,7,FALSE),"")</f>
        <v/>
      </c>
      <c r="AH402" s="102" t="str">
        <f>IFERROR(VLOOKUP($B401&amp;AH$14,Actual!$B$6:$H$1959,7,FALSE),"")</f>
        <v/>
      </c>
      <c r="AI402" s="102" t="str">
        <f>IFERROR(VLOOKUP($B401&amp;AI$14,Actual!$B$6:$H$1959,7,FALSE),"")</f>
        <v/>
      </c>
      <c r="AJ402" s="102" t="str">
        <f>IFERROR(VLOOKUP($B401&amp;AJ$14,Actual!$B$6:$H$1959,7,FALSE),"")</f>
        <v/>
      </c>
      <c r="AK402" s="102" t="str">
        <f>IFERROR(VLOOKUP($B401&amp;AK$14,Actual!$B$6:$H$1959,7,FALSE),"")</f>
        <v/>
      </c>
      <c r="AL402" s="102" t="str">
        <f>IFERROR(VLOOKUP($B401&amp;AL$14,Actual!$B$6:$H$1959,7,FALSE),"")</f>
        <v/>
      </c>
      <c r="AM402" s="102" t="str">
        <f>IFERROR(VLOOKUP($B401&amp;AM$14,Actual!$B$6:$H$1959,7,FALSE),"")</f>
        <v/>
      </c>
      <c r="AN402" s="102" t="str">
        <f>IFERROR(VLOOKUP($B401&amp;AN$14,Actual!$B$6:$H$1959,7,FALSE),"")</f>
        <v/>
      </c>
      <c r="AO402" s="102" t="str">
        <f>IFERROR(VLOOKUP($B401&amp;AO$14,Actual!$B$6:$H$1959,7,FALSE),"")</f>
        <v/>
      </c>
      <c r="AP402" s="102" t="str">
        <f>IFERROR(VLOOKUP($B401&amp;AP$14,Actual!$B$6:$H$1959,7,FALSE),"")</f>
        <v/>
      </c>
      <c r="AQ402" s="102" t="str">
        <f>IFERROR(VLOOKUP($B401&amp;AQ$14,Actual!$B$6:$H$1959,7,FALSE),"")</f>
        <v/>
      </c>
      <c r="AR402" s="102" t="str">
        <f>IFERROR(VLOOKUP($B401&amp;AR$14,Actual!$B$6:$H$1959,7,FALSE),"")</f>
        <v/>
      </c>
      <c r="AS402" s="102" t="str">
        <f>IFERROR(VLOOKUP($B401&amp;AS$14,Actual!$B$6:$H$1959,7,FALSE),"")</f>
        <v/>
      </c>
      <c r="AT402" s="102" t="str">
        <f>IFERROR(VLOOKUP($B401&amp;AT$14,Actual!$B$6:$H$1959,7,FALSE),"")</f>
        <v/>
      </c>
      <c r="AU402" s="102" t="str">
        <f>IFERROR(VLOOKUP($B401&amp;AU$14,Actual!$B$6:$H$1959,7,FALSE),"")</f>
        <v/>
      </c>
      <c r="AV402" s="102" t="str">
        <f>IFERROR(VLOOKUP($B401&amp;AV$14,Actual!$B$6:$H$1959,7,FALSE),"")</f>
        <v/>
      </c>
      <c r="AW402" s="102" t="str">
        <f>IFERROR(VLOOKUP($B401&amp;AW$14,Actual!$B$6:$H$1959,7,FALSE),"")</f>
        <v/>
      </c>
      <c r="AX402" s="102" t="str">
        <f>IFERROR(VLOOKUP($B401&amp;AX$14,Actual!$B$6:$H$1959,7,FALSE),"")</f>
        <v/>
      </c>
      <c r="AY402" s="102" t="str">
        <f>IFERROR(VLOOKUP($B401&amp;AY$14,Actual!$B$6:$H$1959,7,FALSE),"")</f>
        <v/>
      </c>
      <c r="AZ402" s="102" t="str">
        <f ca="1">IFERROR(VLOOKUP($B401&amp;AZ$14,Actual!$B$6:$H$1959,7,FALSE),"")</f>
        <v>A</v>
      </c>
      <c r="BA402" s="106" t="str">
        <f>IFERROR(VLOOKUP($B401&amp;BA$14,Actual!$B$6:$H$1959,7,FALSE),"")</f>
        <v/>
      </c>
      <c r="BB402" s="331"/>
      <c r="BC402" s="291" t="str">
        <f>IFERROR(VLOOKUP($B401&amp;BC$14,Actual!$B$6:$H$1959,7,FALSE),"")</f>
        <v/>
      </c>
      <c r="BD402" s="102" t="str">
        <f>IFERROR(VLOOKUP($B401&amp;BD$14,Actual!$B$6:$H$1959,7,FALSE),"")</f>
        <v/>
      </c>
      <c r="BE402" s="102" t="str">
        <f>IFERROR(VLOOKUP($B401&amp;BE$14,Actual!$B$6:$H$1959,7,FALSE),"")</f>
        <v/>
      </c>
      <c r="BF402" s="102" t="str">
        <f>IFERROR(VLOOKUP($B401&amp;BF$14,Actual!$B$6:$H$1959,7,FALSE),"")</f>
        <v/>
      </c>
      <c r="BG402" s="331"/>
      <c r="BH402" s="102" t="str">
        <f>IFERROR(VLOOKUP($B401&amp;BH$14,Actual!$B$6:$H$1959,7,FALSE),"")</f>
        <v/>
      </c>
      <c r="BI402" s="102" t="str">
        <f>IFERROR(VLOOKUP($B401&amp;BI$14,Actual!$B$6:$H$1959,7,FALSE),"")</f>
        <v/>
      </c>
      <c r="BJ402" s="102" t="str">
        <f>IFERROR(VLOOKUP($B401&amp;BJ$14,Actual!$B$6:$H$1959,7,FALSE),"")</f>
        <v/>
      </c>
      <c r="BK402" s="102" t="str">
        <f>IFERROR(VLOOKUP($B401&amp;BK$14,Actual!$B$6:$H$1959,7,FALSE),"")</f>
        <v/>
      </c>
      <c r="BL402" s="331"/>
      <c r="BM402" s="102" t="str">
        <f>IFERROR(VLOOKUP($B401&amp;BM$14,Actual!$B$6:$H$1959,7,FALSE),"")</f>
        <v/>
      </c>
      <c r="BN402" s="102" t="str">
        <f>IFERROR(VLOOKUP($B401&amp;BN$14,Actual!$B$6:$H$1959,7,FALSE),"")</f>
        <v/>
      </c>
      <c r="BO402" s="102" t="str">
        <f>IFERROR(VLOOKUP($B401&amp;BO$14,Actual!$B$6:$H$1959,7,FALSE),"")</f>
        <v/>
      </c>
      <c r="BP402" s="102" t="str">
        <f>IFERROR(VLOOKUP($B401&amp;BP$14,Actual!$B$6:$H$1959,7,FALSE),"")</f>
        <v/>
      </c>
      <c r="BQ402" s="102" t="str">
        <f>IFERROR(VLOOKUP($B401&amp;BQ$14,Actual!$B$6:$H$1959,7,FALSE),"")</f>
        <v/>
      </c>
      <c r="BR402" s="357"/>
      <c r="BS402" s="290" t="str">
        <f>IFERROR(VLOOKUP($B401&amp;BS$14,Actual!$B$6:$H$1959,7,FALSE),"")</f>
        <v/>
      </c>
      <c r="BT402" s="290" t="str">
        <f>IFERROR(VLOOKUP($B401&amp;BT$14,Actual!$B$6:$H$1959,7,FALSE),"")</f>
        <v/>
      </c>
      <c r="BU402" s="290" t="str">
        <f>IFERROR(VLOOKUP($B401&amp;BU$14,Actual!$B$6:$H$1959,7,FALSE),"")</f>
        <v/>
      </c>
      <c r="BV402" s="290" t="str">
        <f>IFERROR(VLOOKUP($B401&amp;BV$14,Actual!$B$6:$H$1959,7,FALSE),"")</f>
        <v/>
      </c>
      <c r="BW402" s="290" t="str">
        <f>IFERROR(VLOOKUP($B401&amp;BW$14,Actual!$B$6:$H$1959,7,FALSE),"")</f>
        <v/>
      </c>
      <c r="BX402" s="290" t="str">
        <f>IFERROR(VLOOKUP($B401&amp;BX$14,Actual!$B$6:$H$1959,7,FALSE),"")</f>
        <v/>
      </c>
      <c r="BY402" s="290" t="str">
        <f>IFERROR(VLOOKUP($B401&amp;BY$14,Actual!$B$6:$H$1959,7,FALSE),"")</f>
        <v/>
      </c>
      <c r="BZ402" s="331"/>
      <c r="CA402" s="102" t="str">
        <f>IFERROR(VLOOKUP($B401&amp;CA$14,Actual!$B$6:$H$1959,7,FALSE),"")</f>
        <v/>
      </c>
      <c r="CB402" s="102" t="str">
        <f>IFERROR(VLOOKUP($B401&amp;CB$14,Actual!$B$6:$H$1959,7,FALSE),"")</f>
        <v/>
      </c>
      <c r="CC402" s="102" t="str">
        <f>IFERROR(VLOOKUP($B401&amp;CC$14,Actual!$B$6:$H$1959,7,FALSE),"")</f>
        <v/>
      </c>
      <c r="CD402" s="102" t="str">
        <f>IFERROR(VLOOKUP($B401&amp;CD$14,Actual!$B$6:$H$1959,7,FALSE),"")</f>
        <v/>
      </c>
      <c r="CE402" s="102" t="str">
        <f>IFERROR(VLOOKUP($B401&amp;CE$14,Actual!$B$6:$H$1959,7,FALSE),"")</f>
        <v/>
      </c>
      <c r="CF402" s="102" t="str">
        <f>IFERROR(VLOOKUP($B401&amp;CF$14,Actual!$B$6:$H$1959,7,FALSE),"")</f>
        <v/>
      </c>
      <c r="CG402" s="331"/>
      <c r="CH402" s="290" t="str">
        <f>IFERROR(VLOOKUP($B401&amp;CH$14,Actual!$B$6:$H$1959,7,FALSE),"")</f>
        <v/>
      </c>
      <c r="CI402" s="290" t="str">
        <f>IFERROR(VLOOKUP($B401&amp;CI$14,Actual!$B$6:$H$1959,7,FALSE),"")</f>
        <v/>
      </c>
      <c r="CJ402" s="290" t="str">
        <f>IFERROR(VLOOKUP($B401&amp;CJ$14,Actual!$B$6:$H$1959,7,FALSE),"")</f>
        <v/>
      </c>
      <c r="CK402" s="290" t="str">
        <f>IFERROR(VLOOKUP($B401&amp;CK$14,Actual!$B$6:$H$1959,7,FALSE),"")</f>
        <v/>
      </c>
      <c r="CL402" s="290" t="str">
        <f>IFERROR(VLOOKUP($B401&amp;CL$14,Actual!$B$6:$H$1959,7,FALSE),"")</f>
        <v/>
      </c>
      <c r="CM402" s="290" t="str">
        <f>IFERROR(VLOOKUP($B401&amp;CM$14,Actual!$B$6:$H$1959,7,FALSE),"")</f>
        <v/>
      </c>
      <c r="CN402" s="290" t="str">
        <f>IFERROR(VLOOKUP($B401&amp;CN$14,Actual!$B$6:$H$1959,7,FALSE),"")</f>
        <v/>
      </c>
      <c r="CO402" s="290" t="str">
        <f>IFERROR(VLOOKUP($B401&amp;CO$14,Actual!$B$6:$H$1959,7,FALSE),"")</f>
        <v/>
      </c>
      <c r="CP402" s="740" t="str">
        <f>IFERROR(VLOOKUP($B401&amp;CP$14,Actual!$B$6:$H$1959,7,FALSE),"")</f>
        <v/>
      </c>
      <c r="CQ402" s="105" t="str">
        <f>IFERROR(VLOOKUP($B401&amp;CQ$14,Actual!$B$6:$H$1959,7,FALSE),"")</f>
        <v/>
      </c>
      <c r="CR402" s="102" t="str">
        <f>IFERROR(VLOOKUP($B401&amp;CR$14,Actual!$B$6:$H$1959,7,FALSE),"")</f>
        <v/>
      </c>
      <c r="CS402" s="106"/>
      <c r="CT402" s="291" t="str">
        <f>IFERROR(VLOOKUP($B401&amp;CT$14,Actual!$B$6:$H$1959,7,FALSE),"")</f>
        <v/>
      </c>
      <c r="CU402" s="102" t="str">
        <f>IFERROR(VLOOKUP($B401&amp;CU$14,Actual!$B$6:$H$1959,7,FALSE),"")</f>
        <v/>
      </c>
      <c r="CV402" s="102" t="str">
        <f>IFERROR(VLOOKUP($B401&amp;CV$14,Actual!$B$6:$H$1959,7,FALSE),"")</f>
        <v/>
      </c>
      <c r="CW402" s="102"/>
      <c r="CX402" s="105" t="str">
        <f>IFERROR(VLOOKUP($B401&amp;CX$14,Actual!$B$6:$H$1959,7,FALSE),"")</f>
        <v/>
      </c>
      <c r="CY402" s="102" t="str">
        <f>IFERROR(VLOOKUP($B401&amp;CY$14,Actual!$B$6:$H$1959,7,FALSE),"")</f>
        <v/>
      </c>
      <c r="CZ402" s="106" t="str">
        <f>IFERROR(VLOOKUP($B401&amp;CZ$14,Actual!$B$6:$H$1959,7,FALSE),"")</f>
        <v/>
      </c>
      <c r="DA402" s="105" t="str">
        <f>IFERROR(VLOOKUP($B401&amp;DA$14,Actual!$B$6:$H$1959,7,FALSE),"")</f>
        <v/>
      </c>
      <c r="DB402" s="102" t="str">
        <f>IFERROR(VLOOKUP($B401&amp;DB$14,Actual!$B$6:$H$1959,7,FALSE),"")</f>
        <v/>
      </c>
      <c r="DC402" s="102" t="str">
        <f>IFERROR(VLOOKUP($B401&amp;DC$14,Actual!$B$6:$H$1959,7,FALSE),"")</f>
        <v/>
      </c>
      <c r="DD402" s="102" t="str">
        <f>IFERROR(VLOOKUP($B401&amp;DD$14,Actual!$B$6:$H$1959,7,FALSE),"")</f>
        <v/>
      </c>
      <c r="DE402" s="102" t="str">
        <f>IFERROR(VLOOKUP($B401&amp;DE$14,Actual!$B$6:$H$1959,7,FALSE),"")</f>
        <v/>
      </c>
      <c r="DF402" s="102" t="str">
        <f>IFERROR(VLOOKUP($B401&amp;DF$14,Actual!$B$6:$H$1959,7,FALSE),"")</f>
        <v/>
      </c>
      <c r="DG402" s="102" t="str">
        <f>IFERROR(VLOOKUP($B401&amp;DG$14,Actual!$B$6:$H$1959,7,FALSE),"")</f>
        <v/>
      </c>
      <c r="DH402" s="102" t="str">
        <f>IFERROR(VLOOKUP($B401&amp;DH$14,Actual!$B$6:$H$1959,7,FALSE),"")</f>
        <v/>
      </c>
      <c r="DI402" s="102" t="str">
        <f>IFERROR(VLOOKUP($B401&amp;DI$14,Actual!$B$6:$H$1959,7,FALSE),"")</f>
        <v/>
      </c>
      <c r="DJ402" s="102" t="str">
        <f>IFERROR(VLOOKUP($B401&amp;DJ$14,Actual!$B$6:$H$1959,7,FALSE),"")</f>
        <v/>
      </c>
      <c r="DK402" s="102" t="str">
        <f>IFERROR(VLOOKUP($B401&amp;DK$14,Actual!$B$6:$H$1959,7,FALSE),"")</f>
        <v/>
      </c>
      <c r="DL402" s="102" t="str">
        <f>IFERROR(VLOOKUP($B401&amp;DL$14,Actual!$B$6:$H$1959,7,FALSE),"")</f>
        <v/>
      </c>
      <c r="DM402" s="102" t="str">
        <f>IFERROR(VLOOKUP($B401&amp;DM$14,Actual!$B$6:$H$1959,7,FALSE),"")</f>
        <v/>
      </c>
      <c r="DN402" s="102" t="str">
        <f>IFERROR(VLOOKUP($B401&amp;DN$14,Actual!$B$6:$H$1959,7,FALSE),"")</f>
        <v/>
      </c>
      <c r="DO402" s="102" t="str">
        <f>IFERROR(VLOOKUP($B401&amp;DO$14,Actual!$B$6:$H$1959,7,FALSE),"")</f>
        <v/>
      </c>
      <c r="DP402" s="102" t="str">
        <f>IFERROR(VLOOKUP($B401&amp;DP$14,Actual!$B$6:$H$1959,7,FALSE),"")</f>
        <v/>
      </c>
      <c r="DQ402" s="102" t="str">
        <f>IFERROR(VLOOKUP($B401&amp;DQ$14,Actual!$B$6:$H$1959,7,FALSE),"")</f>
        <v/>
      </c>
      <c r="DR402" s="971" t="str">
        <f>IFERROR(VLOOKUP($B401&amp;DR$14,Actual!$B$6:$H$1959,7,FALSE),"")</f>
        <v/>
      </c>
      <c r="DS402" s="971" t="str">
        <f>IFERROR(VLOOKUP($B401&amp;DS$14,Actual!$B$6:$H$1959,7,FALSE),"")</f>
        <v/>
      </c>
      <c r="DT402" s="106" t="str">
        <f>IFERROR(VLOOKUP($B401&amp;DT$14,Actual!$B$6:$H$1959,7,FALSE),"")</f>
        <v/>
      </c>
      <c r="DV402" s="103">
        <f t="shared" ca="1" si="63"/>
        <v>0</v>
      </c>
    </row>
    <row r="403" spans="1:126" s="103" customFormat="1">
      <c r="A403" s="1075"/>
      <c r="B403" s="1072"/>
      <c r="C403" s="1079"/>
      <c r="D403" s="1080"/>
      <c r="E403" s="1084"/>
      <c r="F403" s="1087"/>
      <c r="G403" s="1087"/>
      <c r="H403" s="341" t="s">
        <v>360</v>
      </c>
      <c r="I403" s="93"/>
      <c r="J403" s="344" t="str">
        <f>IFERROR(VLOOKUP($B401&amp;J$14,Plan!$B$10:$H$300,7,FALSE),"")</f>
        <v/>
      </c>
      <c r="K403" s="344" t="str">
        <f>IFERROR(VLOOKUP($B401&amp;K$14,Plan!$B$10:$H$300,7,FALSE),"")</f>
        <v/>
      </c>
      <c r="L403" s="344" t="str">
        <f>IFERROR(VLOOKUP($B401&amp;L$14,Plan!$B$10:$H$300,7,FALSE),"")</f>
        <v/>
      </c>
      <c r="M403" s="344" t="str">
        <f>IFERROR(VLOOKUP($B401&amp;M$14,Plan!$B$10:$H$300,7,FALSE),"")</f>
        <v/>
      </c>
      <c r="N403" s="344" t="str">
        <f>IFERROR(VLOOKUP($B401&amp;N$14,Plan!$B$10:$H$300,7,FALSE),"")</f>
        <v/>
      </c>
      <c r="O403" s="344" t="str">
        <f>IFERROR(VLOOKUP($B401&amp;O$14,Plan!$B$10:$H$300,7,FALSE),"")</f>
        <v/>
      </c>
      <c r="P403" s="344" t="str">
        <f>IFERROR(VLOOKUP($B401&amp;P$14,Plan!$B$10:$H$300,7,FALSE),"")</f>
        <v/>
      </c>
      <c r="Q403" s="344" t="str">
        <f>IFERROR(VLOOKUP($B401&amp;Q$14,Plan!$B$10:$H$300,7,FALSE),"")</f>
        <v/>
      </c>
      <c r="R403" s="344" t="str">
        <f>IFERROR(VLOOKUP($B401&amp;R$14,Plan!$B$10:$H$300,7,FALSE),"")</f>
        <v/>
      </c>
      <c r="S403" s="344" t="str">
        <f>IFERROR(VLOOKUP($B401&amp;S$14,Plan!$B$10:$H$300,7,FALSE),"")</f>
        <v/>
      </c>
      <c r="T403" s="344" t="str">
        <f>IFERROR(VLOOKUP($B401&amp;T$14,Plan!$B$10:$H$300,7,FALSE),"")</f>
        <v/>
      </c>
      <c r="U403" s="344" t="str">
        <f>IFERROR(VLOOKUP($B401&amp;U$14,Plan!$B$10:$H$300,7,FALSE),"")</f>
        <v/>
      </c>
      <c r="V403" s="344" t="str">
        <f>IFERROR(VLOOKUP($B401&amp;V$14,Plan!$B$10:$H$300,7,FALSE),"")</f>
        <v/>
      </c>
      <c r="W403" s="344" t="str">
        <f>IFERROR(VLOOKUP($B401&amp;W$14,Plan!$B$10:$H$300,7,FALSE),"")</f>
        <v/>
      </c>
      <c r="X403" s="344" t="str">
        <f>IFERROR(VLOOKUP($B401&amp;X$14,Plan!$B$10:$H$300,7,FALSE),"")</f>
        <v/>
      </c>
      <c r="Y403" s="344" t="str">
        <f>IFERROR(VLOOKUP($B401&amp;Y$14,Plan!$B$10:$H$300,7,FALSE),"")</f>
        <v/>
      </c>
      <c r="Z403" s="344" t="str">
        <f>IFERROR(VLOOKUP($B401&amp;Z$14,Plan!$B$10:$H$300,7,FALSE),"")</f>
        <v/>
      </c>
      <c r="AA403" s="344" t="str">
        <f>IFERROR(VLOOKUP($B401&amp;AA$14,Plan!$B$10:$H$300,7,FALSE),"")</f>
        <v/>
      </c>
      <c r="AB403" s="344" t="str">
        <f>IFERROR(VLOOKUP($B401&amp;AB$14,Plan!$B$10:$H$300,7,FALSE),"")</f>
        <v/>
      </c>
      <c r="AC403" s="702" t="str">
        <f>IFERROR(VLOOKUP($B401&amp;AC$14,Plan!$B$10:$H$300,7,FALSE),"")</f>
        <v/>
      </c>
      <c r="AD403" s="702" t="str">
        <f>IFERROR(VLOOKUP($B401&amp;AD$14,Plan!$B$10:$H$300,7,FALSE),"")</f>
        <v/>
      </c>
      <c r="AE403" s="702" t="str">
        <f>IFERROR(VLOOKUP($B401&amp;AE$14,Plan!$B$10:$H$300,7,FALSE),"")</f>
        <v/>
      </c>
      <c r="AF403" s="327"/>
      <c r="AG403" s="344" t="str">
        <f>IFERROR(VLOOKUP($B401&amp;AG$14,Plan!$B$10:$H$300,7,FALSE),"")</f>
        <v/>
      </c>
      <c r="AH403" s="344" t="str">
        <f>IFERROR(VLOOKUP($B401&amp;AH$14,Plan!$B$10:$H$300,7,FALSE),"")</f>
        <v/>
      </c>
      <c r="AI403" s="344" t="str">
        <f>IFERROR(VLOOKUP($B401&amp;AI$14,Plan!$B$10:$H$300,7,FALSE),"")</f>
        <v/>
      </c>
      <c r="AJ403" s="344" t="str">
        <f>IFERROR(VLOOKUP($B401&amp;AJ$14,Plan!$B$10:$H$300,7,FALSE),"")</f>
        <v/>
      </c>
      <c r="AK403" s="344" t="str">
        <f>IFERROR(VLOOKUP($B401&amp;AK$14,Plan!$B$10:$H$300,7,FALSE),"")</f>
        <v/>
      </c>
      <c r="AL403" s="344" t="str">
        <f>IFERROR(VLOOKUP($B401&amp;AL$14,Plan!$B$10:$H$300,7,FALSE),"")</f>
        <v/>
      </c>
      <c r="AM403" s="344" t="str">
        <f>IFERROR(VLOOKUP($B401&amp;AM$14,Plan!$B$10:$H$300,7,FALSE),"")</f>
        <v/>
      </c>
      <c r="AN403" s="344" t="str">
        <f>IFERROR(VLOOKUP($B401&amp;AN$14,Plan!$B$10:$H$300,7,FALSE),"")</f>
        <v/>
      </c>
      <c r="AO403" s="344" t="str">
        <f>IFERROR(VLOOKUP($B401&amp;AO$14,Plan!$B$10:$H$300,7,FALSE),"")</f>
        <v/>
      </c>
      <c r="AP403" s="344" t="str">
        <f>IFERROR(VLOOKUP($B401&amp;AP$14,Plan!$B$10:$H$300,7,FALSE),"")</f>
        <v/>
      </c>
      <c r="AQ403" s="344" t="str">
        <f>IFERROR(VLOOKUP($B401&amp;AQ$14,Plan!$B$10:$H$300,7,FALSE),"")</f>
        <v/>
      </c>
      <c r="AR403" s="344" t="str">
        <f>IFERROR(VLOOKUP($B401&amp;AR$14,Plan!$B$10:$H$300,7,FALSE),"")</f>
        <v/>
      </c>
      <c r="AS403" s="344" t="str">
        <f>IFERROR(VLOOKUP($B401&amp;AS$14,Plan!$B$10:$H$300,7,FALSE),"")</f>
        <v/>
      </c>
      <c r="AT403" s="344" t="str">
        <f>IFERROR(VLOOKUP($B401&amp;AT$14,Plan!$B$10:$H$300,7,FALSE),"")</f>
        <v/>
      </c>
      <c r="AU403" s="344" t="str">
        <f>IFERROR(VLOOKUP($B401&amp;AU$14,Plan!$B$10:$H$300,7,FALSE),"")</f>
        <v/>
      </c>
      <c r="AV403" s="344" t="str">
        <f>IFERROR(VLOOKUP($B401&amp;AV$14,Plan!$B$10:$H$300,7,FALSE),"")</f>
        <v/>
      </c>
      <c r="AW403" s="344" t="str">
        <f>IFERROR(VLOOKUP($B401&amp;AW$14,Plan!$B$10:$H$300,7,FALSE),"")</f>
        <v/>
      </c>
      <c r="AX403" s="344" t="str">
        <f>IFERROR(VLOOKUP($B401&amp;AX$14,Plan!$B$10:$H$300,7,FALSE),"")</f>
        <v/>
      </c>
      <c r="AY403" s="344" t="str">
        <f>IFERROR(VLOOKUP($B401&amp;AY$14,Plan!$B$10:$H$300,7,FALSE),"")</f>
        <v/>
      </c>
      <c r="AZ403" s="344" t="str">
        <f>IFERROR(VLOOKUP($B401&amp;AZ$14,Plan!$B$10:$H$300,7,FALSE),"")</f>
        <v/>
      </c>
      <c r="BA403" s="355" t="str">
        <f>IFERROR(VLOOKUP($B401&amp;BA$14,Plan!$B$10:$H$300,7,FALSE),"")</f>
        <v/>
      </c>
      <c r="BB403" s="331"/>
      <c r="BC403" s="345" t="str">
        <f>IFERROR(VLOOKUP($B401&amp;BC$14,Plan!$B$10:$H$300,7,FALSE),"")</f>
        <v/>
      </c>
      <c r="BD403" s="344" t="str">
        <f>IFERROR(VLOOKUP($B401&amp;BD$14,Plan!$B$10:$H$300,7,FALSE),"")</f>
        <v/>
      </c>
      <c r="BE403" s="344" t="str">
        <f>IFERROR(VLOOKUP($B401&amp;BE$14,Plan!$B$10:$H$300,7,FALSE),"")</f>
        <v/>
      </c>
      <c r="BF403" s="344" t="str">
        <f>IFERROR(VLOOKUP($B401&amp;BF$14,Plan!$B$10:$H$300,7,FALSE),"")</f>
        <v/>
      </c>
      <c r="BG403" s="331"/>
      <c r="BH403" s="344" t="str">
        <f>IFERROR(VLOOKUP($B401&amp;BH$14,Plan!$B$10:$H$300,7,FALSE),"")</f>
        <v/>
      </c>
      <c r="BI403" s="344" t="str">
        <f>IFERROR(VLOOKUP($B401&amp;BI$14,Plan!$B$10:$H$300,7,FALSE),"")</f>
        <v/>
      </c>
      <c r="BJ403" s="344" t="str">
        <f>IFERROR(VLOOKUP($B401&amp;BJ$14,Plan!$B$10:$H$300,7,FALSE),"")</f>
        <v/>
      </c>
      <c r="BK403" s="344" t="str">
        <f>IFERROR(VLOOKUP($B401&amp;BK$14,Plan!$B$10:$H$300,7,FALSE),"")</f>
        <v/>
      </c>
      <c r="BL403" s="331"/>
      <c r="BM403" s="344" t="str">
        <f>IFERROR(VLOOKUP($B401&amp;BM$14,Plan!$B$10:$H$300,7,FALSE),"")</f>
        <v/>
      </c>
      <c r="BN403" s="344" t="str">
        <f>IFERROR(VLOOKUP($B401&amp;BN$14,Plan!$B$10:$H$300,7,FALSE),"")</f>
        <v/>
      </c>
      <c r="BO403" s="344" t="str">
        <f>IFERROR(VLOOKUP($B401&amp;BO$14,Plan!$B$10:$H$300,7,FALSE),"")</f>
        <v/>
      </c>
      <c r="BP403" s="344" t="str">
        <f>IFERROR(VLOOKUP($B401&amp;BP$14,Plan!$B$10:$H$300,7,FALSE),"")</f>
        <v/>
      </c>
      <c r="BQ403" s="344" t="str">
        <f>IFERROR(VLOOKUP($B401&amp;BQ$14,Plan!$B$10:$H$300,7,FALSE),"")</f>
        <v/>
      </c>
      <c r="BR403" s="357"/>
      <c r="BS403" s="344" t="str">
        <f>IFERROR(VLOOKUP($B401&amp;BS$14,Plan!$B$10:$H$300,7,FALSE),"")</f>
        <v/>
      </c>
      <c r="BT403" s="344" t="str">
        <f>IFERROR(VLOOKUP($B401&amp;BT$14,Plan!$B$10:$H$300,7,FALSE),"")</f>
        <v/>
      </c>
      <c r="BU403" s="344" t="str">
        <f>IFERROR(VLOOKUP($B401&amp;BU$14,Plan!$B$10:$H$300,7,FALSE),"")</f>
        <v/>
      </c>
      <c r="BV403" s="344" t="str">
        <f>IFERROR(VLOOKUP($B401&amp;BV$14,Plan!$B$10:$H$300,7,FALSE),"")</f>
        <v/>
      </c>
      <c r="BW403" s="344" t="str">
        <f>IFERROR(VLOOKUP($B401&amp;BW$14,Plan!$B$10:$H$300,7,FALSE),"")</f>
        <v/>
      </c>
      <c r="BX403" s="344" t="str">
        <f>IFERROR(VLOOKUP($B401&amp;BX$14,Plan!$B$10:$H$300,7,FALSE),"")</f>
        <v/>
      </c>
      <c r="BY403" s="344" t="str">
        <f>IFERROR(VLOOKUP($B401&amp;BY$14,Plan!$B$10:$H$300,7,FALSE),"")</f>
        <v/>
      </c>
      <c r="BZ403" s="331"/>
      <c r="CA403" s="344" t="str">
        <f>IFERROR(VLOOKUP($B401&amp;CA$14,Plan!$B$10:$H$300,7,FALSE),"")</f>
        <v/>
      </c>
      <c r="CB403" s="344" t="str">
        <f>IFERROR(VLOOKUP($B401&amp;CB$14,Plan!$B$10:$H$300,7,FALSE),"")</f>
        <v/>
      </c>
      <c r="CC403" s="344" t="str">
        <f>IFERROR(VLOOKUP($B401&amp;CC$14,Plan!$B$10:$H$300,7,FALSE),"")</f>
        <v/>
      </c>
      <c r="CD403" s="344" t="str">
        <f>IFERROR(VLOOKUP($B401&amp;CD$14,Plan!$B$10:$H$300,7,FALSE),"")</f>
        <v/>
      </c>
      <c r="CE403" s="344" t="str">
        <f>IFERROR(VLOOKUP($B401&amp;CE$14,Plan!$B$10:$H$300,7,FALSE),"")</f>
        <v/>
      </c>
      <c r="CF403" s="344" t="str">
        <f>IFERROR(VLOOKUP($B401&amp;CF$14,Plan!$B$10:$H$300,7,FALSE),"")</f>
        <v/>
      </c>
      <c r="CG403" s="331"/>
      <c r="CH403" s="344" t="str">
        <f>IFERROR(VLOOKUP($B401&amp;CH$14,Plan!$B$10:$H$300,7,FALSE),"")</f>
        <v/>
      </c>
      <c r="CI403" s="344" t="str">
        <f>IFERROR(VLOOKUP($B401&amp;CI$14,Plan!$B$10:$H$300,7,FALSE),"")</f>
        <v/>
      </c>
      <c r="CJ403" s="344" t="str">
        <f>IFERROR(VLOOKUP($B401&amp;CJ$14,Plan!$B$10:$H$300,7,FALSE),"")</f>
        <v/>
      </c>
      <c r="CK403" s="344" t="str">
        <f>IFERROR(VLOOKUP($B401&amp;CK$14,Plan!$B$10:$H$300,7,FALSE),"")</f>
        <v/>
      </c>
      <c r="CL403" s="344" t="str">
        <f>IFERROR(VLOOKUP($B401&amp;CL$14,Plan!$B$10:$H$300,7,FALSE),"")</f>
        <v/>
      </c>
      <c r="CM403" s="344" t="str">
        <f>IFERROR(VLOOKUP($B401&amp;CM$14,Plan!$B$10:$H$300,7,FALSE),"")</f>
        <v/>
      </c>
      <c r="CN403" s="344" t="str">
        <f>IFERROR(VLOOKUP($B401&amp;CN$14,Plan!$B$10:$H$300,7,FALSE),"")</f>
        <v/>
      </c>
      <c r="CO403" s="344" t="str">
        <f>IFERROR(VLOOKUP($B401&amp;CO$14,Plan!$B$10:$H$300,7,FALSE),"")</f>
        <v/>
      </c>
      <c r="CP403" s="702" t="str">
        <f>IFERROR(VLOOKUP($B401&amp;CP$14,Plan!$B$10:$H$300,7,FALSE),"")</f>
        <v/>
      </c>
      <c r="CQ403" s="360" t="str">
        <f>IFERROR(VLOOKUP($B401&amp;CQ$14,Plan!$B$10:$H$300,7,FALSE),"")</f>
        <v/>
      </c>
      <c r="CR403" s="344" t="str">
        <f>IFERROR(VLOOKUP($B401&amp;CR$14,Plan!$B$10:$H$300,7,FALSE),"")</f>
        <v/>
      </c>
      <c r="CS403" s="355"/>
      <c r="CT403" s="345" t="str">
        <f>IFERROR(VLOOKUP($B401&amp;CT$14,Plan!$B$10:$H$300,7,FALSE),"")</f>
        <v/>
      </c>
      <c r="CU403" s="344" t="str">
        <f>IFERROR(VLOOKUP($B401&amp;CU$14,Plan!$B$10:$H$300,7,FALSE),"")</f>
        <v/>
      </c>
      <c r="CV403" s="344" t="str">
        <f>IFERROR(VLOOKUP($B401&amp;CV$14,Plan!$B$10:$H$300,7,FALSE),"")</f>
        <v/>
      </c>
      <c r="CW403" s="344"/>
      <c r="CX403" s="360" t="str">
        <f>IFERROR(VLOOKUP($B401&amp;CX$14,Plan!$B$10:$H$300,7,FALSE),"")</f>
        <v/>
      </c>
      <c r="CY403" s="344" t="str">
        <f>IFERROR(VLOOKUP($B401&amp;CY$14,Plan!$B$10:$H$300,7,FALSE),"")</f>
        <v/>
      </c>
      <c r="CZ403" s="355" t="str">
        <f>IFERROR(VLOOKUP($B401&amp;CZ$14,Plan!$B$10:$H$300,7,FALSE),"")</f>
        <v/>
      </c>
      <c r="DA403" s="360" t="str">
        <f>IFERROR(VLOOKUP($B401&amp;DA$14,Plan!$B$10:$H$300,7,FALSE),"")</f>
        <v/>
      </c>
      <c r="DB403" s="344" t="str">
        <f>IFERROR(VLOOKUP($B401&amp;DB$14,Plan!$B$10:$H$300,7,FALSE),"")</f>
        <v/>
      </c>
      <c r="DC403" s="344" t="str">
        <f>IFERROR(VLOOKUP($B401&amp;DC$14,Plan!$B$10:$H$300,7,FALSE),"")</f>
        <v/>
      </c>
      <c r="DD403" s="344" t="str">
        <f>IFERROR(VLOOKUP($B401&amp;DD$14,Plan!$B$10:$H$300,7,FALSE),"")</f>
        <v/>
      </c>
      <c r="DE403" s="344" t="str">
        <f>IFERROR(VLOOKUP($B401&amp;DE$14,Plan!$B$10:$H$300,7,FALSE),"")</f>
        <v/>
      </c>
      <c r="DF403" s="344" t="str">
        <f>IFERROR(VLOOKUP($B401&amp;DF$14,Plan!$B$10:$H$300,7,FALSE),"")</f>
        <v/>
      </c>
      <c r="DG403" s="344" t="str">
        <f>IFERROR(VLOOKUP($B401&amp;DG$14,Plan!$B$10:$H$300,7,FALSE),"")</f>
        <v/>
      </c>
      <c r="DH403" s="344" t="str">
        <f>IFERROR(VLOOKUP($B401&amp;DH$14,Plan!$B$10:$H$300,7,FALSE),"")</f>
        <v/>
      </c>
      <c r="DI403" s="344" t="str">
        <f>IFERROR(VLOOKUP($B401&amp;DI$14,Plan!$B$10:$H$300,7,FALSE),"")</f>
        <v/>
      </c>
      <c r="DJ403" s="344" t="str">
        <f>IFERROR(VLOOKUP($B401&amp;DJ$14,Plan!$B$10:$H$300,7,FALSE),"")</f>
        <v/>
      </c>
      <c r="DK403" s="344" t="str">
        <f>IFERROR(VLOOKUP($B401&amp;DK$14,Plan!$B$10:$H$300,7,FALSE),"")</f>
        <v/>
      </c>
      <c r="DL403" s="344" t="str">
        <f>IFERROR(VLOOKUP($B401&amp;DL$14,Plan!$B$10:$H$300,7,FALSE),"")</f>
        <v/>
      </c>
      <c r="DM403" s="344" t="str">
        <f>IFERROR(VLOOKUP($B401&amp;DM$14,Plan!$B$10:$H$300,7,FALSE),"")</f>
        <v/>
      </c>
      <c r="DN403" s="344" t="str">
        <f>IFERROR(VLOOKUP($B401&amp;DN$14,Plan!$B$10:$H$300,7,FALSE),"")</f>
        <v/>
      </c>
      <c r="DO403" s="344" t="str">
        <f>IFERROR(VLOOKUP($B401&amp;DO$14,Plan!$B$10:$H$300,7,FALSE),"")</f>
        <v/>
      </c>
      <c r="DP403" s="344" t="str">
        <f>IFERROR(VLOOKUP($B401&amp;DP$14,Plan!$B$10:$H$300,7,FALSE),"")</f>
        <v/>
      </c>
      <c r="DQ403" s="344" t="str">
        <f>IFERROR(VLOOKUP($B401&amp;DQ$14,Plan!$B$10:$H$300,7,FALSE),"")</f>
        <v/>
      </c>
      <c r="DR403" s="972" t="str">
        <f>IFERROR(VLOOKUP($B401&amp;DR$14,Plan!$B$10:$H$300,7,FALSE),"")</f>
        <v/>
      </c>
      <c r="DS403" s="972" t="str">
        <f>IFERROR(VLOOKUP($B401&amp;DS$14,Plan!$B$10:$H$300,7,FALSE),"")</f>
        <v/>
      </c>
      <c r="DT403" s="355" t="str">
        <f>IFERROR(VLOOKUP($B401&amp;DT$14,Plan!$B$10:$H$300,7,FALSE),"")</f>
        <v/>
      </c>
      <c r="DV403" s="103">
        <f t="shared" si="63"/>
        <v>0</v>
      </c>
    </row>
    <row r="404" spans="1:126" s="103" customFormat="1">
      <c r="A404" s="1076"/>
      <c r="B404" s="1073"/>
      <c r="C404" s="1081"/>
      <c r="D404" s="1082"/>
      <c r="E404" s="1085"/>
      <c r="F404" s="1088"/>
      <c r="G404" s="1088"/>
      <c r="H404" s="342" t="s">
        <v>358</v>
      </c>
      <c r="I404" s="441"/>
      <c r="J404" s="320" t="str">
        <f>IF(IFERROR(VLOOKUP($B401&amp;J$14,Plan!$B$10:$K$300,9,FALSE),"")=0,"",IFERROR(VLOOKUP($B401&amp;J$14,Plan!$B$10:$K$300,9,FALSE),""))</f>
        <v/>
      </c>
      <c r="K404" s="320" t="str">
        <f>IF(IFERROR(VLOOKUP($B401&amp;K$14,Plan!$B$10:$K$300,9,FALSE),"")=0,"",IFERROR(VLOOKUP($B401&amp;K$14,Plan!$B$10:$K$300,9,FALSE),""))</f>
        <v/>
      </c>
      <c r="L404" s="320" t="str">
        <f>IF(IFERROR(VLOOKUP($B401&amp;L$14,Plan!$B$10:$K$300,9,FALSE),"")=0,"",IFERROR(VLOOKUP($B401&amp;L$14,Plan!$B$10:$K$300,9,FALSE),""))</f>
        <v/>
      </c>
      <c r="M404" s="320" t="str">
        <f>IF(IFERROR(VLOOKUP($B401&amp;M$14,Plan!$B$10:$K$300,9,FALSE),"")=0,"",IFERROR(VLOOKUP($B401&amp;M$14,Plan!$B$10:$K$300,9,FALSE),""))</f>
        <v/>
      </c>
      <c r="N404" s="320" t="str">
        <f>IF(IFERROR(VLOOKUP($B401&amp;N$14,Plan!$B$10:$K$300,9,FALSE),"")=0,"",IFERROR(VLOOKUP($B401&amp;N$14,Plan!$B$10:$K$300,9,FALSE),""))</f>
        <v/>
      </c>
      <c r="O404" s="320" t="str">
        <f>IF(IFERROR(VLOOKUP($B401&amp;O$14,Plan!$B$10:$K$300,9,FALSE),"")=0,"",IFERROR(VLOOKUP($B401&amp;O$14,Plan!$B$10:$K$300,9,FALSE),""))</f>
        <v/>
      </c>
      <c r="P404" s="320" t="str">
        <f>IF(IFERROR(VLOOKUP($B401&amp;P$14,Plan!$B$10:$K$300,9,FALSE),"")=0,"",IFERROR(VLOOKUP($B401&amp;P$14,Plan!$B$10:$K$300,9,FALSE),""))</f>
        <v/>
      </c>
      <c r="Q404" s="320" t="str">
        <f>IF(IFERROR(VLOOKUP($B401&amp;Q$14,Plan!$B$10:$K$300,9,FALSE),"")=0,"",IFERROR(VLOOKUP($B401&amp;Q$14,Plan!$B$10:$K$300,9,FALSE),""))</f>
        <v/>
      </c>
      <c r="R404" s="320" t="str">
        <f>IF(IFERROR(VLOOKUP($B401&amp;R$14,Plan!$B$10:$K$300,9,FALSE),"")=0,"",IFERROR(VLOOKUP($B401&amp;R$14,Plan!$B$10:$K$300,9,FALSE),""))</f>
        <v/>
      </c>
      <c r="S404" s="320" t="str">
        <f>IF(IFERROR(VLOOKUP($B401&amp;S$14,Plan!$B$10:$K$300,9,FALSE),"")=0,"",IFERROR(VLOOKUP($B401&amp;S$14,Plan!$B$10:$K$300,9,FALSE),""))</f>
        <v/>
      </c>
      <c r="T404" s="320" t="str">
        <f>IF(IFERROR(VLOOKUP($B401&amp;T$14,Plan!$B$10:$K$300,9,FALSE),"")=0,"",IFERROR(VLOOKUP($B401&amp;T$14,Plan!$B$10:$K$300,9,FALSE),""))</f>
        <v/>
      </c>
      <c r="U404" s="320" t="str">
        <f>IF(IFERROR(VLOOKUP($B401&amp;U$14,Plan!$B$10:$K$300,9,FALSE),"")=0,"",IFERROR(VLOOKUP($B401&amp;U$14,Plan!$B$10:$K$300,9,FALSE),""))</f>
        <v/>
      </c>
      <c r="V404" s="320" t="str">
        <f>IF(IFERROR(VLOOKUP($B401&amp;V$14,Plan!$B$10:$K$300,9,FALSE),"")=0,"",IFERROR(VLOOKUP($B401&amp;V$14,Plan!$B$10:$K$300,9,FALSE),""))</f>
        <v/>
      </c>
      <c r="W404" s="320" t="str">
        <f>IF(IFERROR(VLOOKUP($B401&amp;W$14,Plan!$B$10:$K$300,9,FALSE),"")=0,"",IFERROR(VLOOKUP($B401&amp;W$14,Plan!$B$10:$K$300,9,FALSE),""))</f>
        <v/>
      </c>
      <c r="X404" s="320" t="str">
        <f>IF(IFERROR(VLOOKUP($B401&amp;X$14,Plan!$B$10:$K$300,9,FALSE),"")=0,"",IFERROR(VLOOKUP($B401&amp;X$14,Plan!$B$10:$K$300,9,FALSE),""))</f>
        <v/>
      </c>
      <c r="Y404" s="320" t="str">
        <f>IF(IFERROR(VLOOKUP($B401&amp;Y$14,Plan!$B$10:$K$300,9,FALSE),"")=0,"",IFERROR(VLOOKUP($B401&amp;Y$14,Plan!$B$10:$K$300,9,FALSE),""))</f>
        <v/>
      </c>
      <c r="Z404" s="320" t="str">
        <f>IF(IFERROR(VLOOKUP($B401&amp;Z$14,Plan!$B$10:$K$300,9,FALSE),"")=0,"",IFERROR(VLOOKUP($B401&amp;Z$14,Plan!$B$10:$K$300,9,FALSE),""))</f>
        <v/>
      </c>
      <c r="AA404" s="320" t="str">
        <f>IF(IFERROR(VLOOKUP($B401&amp;AA$14,Plan!$B$10:$K$300,9,FALSE),"")=0,"",IFERROR(VLOOKUP($B401&amp;AA$14,Plan!$B$10:$K$300,9,FALSE),""))</f>
        <v/>
      </c>
      <c r="AB404" s="320" t="str">
        <f>IF(IFERROR(VLOOKUP($B401&amp;AB$14,Plan!$B$10:$K$300,9,FALSE),"")=0,"",IFERROR(VLOOKUP($B401&amp;AB$14,Plan!$B$10:$K$300,9,FALSE),""))</f>
        <v/>
      </c>
      <c r="AC404" s="703" t="str">
        <f>IF(IFERROR(VLOOKUP($B401&amp;AC$14,Plan!$B$10:$K$300,9,FALSE),"")=0,"",IFERROR(VLOOKUP($B401&amp;AC$14,Plan!$B$10:$K$300,9,FALSE),""))</f>
        <v/>
      </c>
      <c r="AD404" s="703" t="str">
        <f>IF(IFERROR(VLOOKUP($B401&amp;AD$14,Plan!$B$10:$K$300,9,FALSE),"")=0,"",IFERROR(VLOOKUP($B401&amp;AD$14,Plan!$B$10:$K$300,9,FALSE),""))</f>
        <v/>
      </c>
      <c r="AE404" s="703" t="str">
        <f>IF(IFERROR(VLOOKUP($B401&amp;AE$14,Plan!$B$10:$K$300,9,FALSE),"")=0,"",IFERROR(VLOOKUP($B401&amp;AE$14,Plan!$B$10:$K$300,9,FALSE),""))</f>
        <v/>
      </c>
      <c r="AF404" s="354"/>
      <c r="AG404" s="320" t="str">
        <f>IF(IFERROR(VLOOKUP($B401&amp;AG$14,Plan!$B$10:$K$300,9,FALSE),"")=0,"",IFERROR(VLOOKUP($B401&amp;AG$14,Plan!$B$10:$K$300,9,FALSE),""))</f>
        <v/>
      </c>
      <c r="AH404" s="320" t="str">
        <f>IF(IFERROR(VLOOKUP($B401&amp;AH$14,Plan!$B$10:$K$300,9,FALSE),"")=0,"",IFERROR(VLOOKUP($B401&amp;AH$14,Plan!$B$10:$K$300,9,FALSE),""))</f>
        <v/>
      </c>
      <c r="AI404" s="320" t="str">
        <f>IF(IFERROR(VLOOKUP($B401&amp;AI$14,Plan!$B$10:$K$300,9,FALSE),"")=0,"",IFERROR(VLOOKUP($B401&amp;AI$14,Plan!$B$10:$K$300,9,FALSE),""))</f>
        <v/>
      </c>
      <c r="AJ404" s="320" t="str">
        <f>IF(IFERROR(VLOOKUP($B401&amp;AJ$14,Plan!$B$10:$K$300,9,FALSE),"")=0,"",IFERROR(VLOOKUP($B401&amp;AJ$14,Plan!$B$10:$K$300,9,FALSE),""))</f>
        <v/>
      </c>
      <c r="AK404" s="320" t="str">
        <f>IF(IFERROR(VLOOKUP($B401&amp;AK$14,Plan!$B$10:$K$300,9,FALSE),"")=0,"",IFERROR(VLOOKUP($B401&amp;AK$14,Plan!$B$10:$K$300,9,FALSE),""))</f>
        <v/>
      </c>
      <c r="AL404" s="320" t="str">
        <f>IF(IFERROR(VLOOKUP($B401&amp;AL$14,Plan!$B$10:$K$300,9,FALSE),"")=0,"",IFERROR(VLOOKUP($B401&amp;AL$14,Plan!$B$10:$K$300,9,FALSE),""))</f>
        <v/>
      </c>
      <c r="AM404" s="320" t="str">
        <f>IF(IFERROR(VLOOKUP($B401&amp;AM$14,Plan!$B$10:$K$300,9,FALSE),"")=0,"",IFERROR(VLOOKUP($B401&amp;AM$14,Plan!$B$10:$K$300,9,FALSE),""))</f>
        <v/>
      </c>
      <c r="AN404" s="320" t="str">
        <f>IF(IFERROR(VLOOKUP($B401&amp;AN$14,Plan!$B$10:$K$300,9,FALSE),"")=0,"",IFERROR(VLOOKUP($B401&amp;AN$14,Plan!$B$10:$K$300,9,FALSE),""))</f>
        <v/>
      </c>
      <c r="AO404" s="320" t="str">
        <f>IF(IFERROR(VLOOKUP($B401&amp;AO$14,Plan!$B$10:$K$300,9,FALSE),"")=0,"",IFERROR(VLOOKUP($B401&amp;AO$14,Plan!$B$10:$K$300,9,FALSE),""))</f>
        <v/>
      </c>
      <c r="AP404" s="320" t="str">
        <f>IF(IFERROR(VLOOKUP($B401&amp;AP$14,Plan!$B$10:$K$300,9,FALSE),"")=0,"",IFERROR(VLOOKUP($B401&amp;AP$14,Plan!$B$10:$K$300,9,FALSE),""))</f>
        <v/>
      </c>
      <c r="AQ404" s="320" t="str">
        <f>IF(IFERROR(VLOOKUP($B401&amp;AQ$14,Plan!$B$10:$K$300,9,FALSE),"")=0,"",IFERROR(VLOOKUP($B401&amp;AQ$14,Plan!$B$10:$K$300,9,FALSE),""))</f>
        <v/>
      </c>
      <c r="AR404" s="320" t="str">
        <f>IF(IFERROR(VLOOKUP($B401&amp;AR$14,Plan!$B$10:$K$300,9,FALSE),"")=0,"",IFERROR(VLOOKUP($B401&amp;AR$14,Plan!$B$10:$K$300,9,FALSE),""))</f>
        <v/>
      </c>
      <c r="AS404" s="320" t="str">
        <f>IF(IFERROR(VLOOKUP($B401&amp;AS$14,Plan!$B$10:$K$300,9,FALSE),"")=0,"",IFERROR(VLOOKUP($B401&amp;AS$14,Plan!$B$10:$K$300,9,FALSE),""))</f>
        <v/>
      </c>
      <c r="AT404" s="320" t="str">
        <f>IF(IFERROR(VLOOKUP($B401&amp;AT$14,Plan!$B$10:$K$300,9,FALSE),"")=0,"",IFERROR(VLOOKUP($B401&amp;AT$14,Plan!$B$10:$K$300,9,FALSE),""))</f>
        <v/>
      </c>
      <c r="AU404" s="320" t="str">
        <f>IF(IFERROR(VLOOKUP($B401&amp;AU$14,Plan!$B$10:$K$300,9,FALSE),"")=0,"",IFERROR(VLOOKUP($B401&amp;AU$14,Plan!$B$10:$K$300,9,FALSE),""))</f>
        <v/>
      </c>
      <c r="AV404" s="320" t="str">
        <f>IF(IFERROR(VLOOKUP($B401&amp;AV$14,Plan!$B$10:$K$300,9,FALSE),"")=0,"",IFERROR(VLOOKUP($B401&amp;AV$14,Plan!$B$10:$K$300,9,FALSE),""))</f>
        <v/>
      </c>
      <c r="AW404" s="320" t="str">
        <f>IF(IFERROR(VLOOKUP($B401&amp;AW$14,Plan!$B$10:$K$300,9,FALSE),"")=0,"",IFERROR(VLOOKUP($B401&amp;AW$14,Plan!$B$10:$K$300,9,FALSE),""))</f>
        <v/>
      </c>
      <c r="AX404" s="320" t="str">
        <f>IF(IFERROR(VLOOKUP($B401&amp;AX$14,Plan!$B$10:$K$300,9,FALSE),"")=0,"",IFERROR(VLOOKUP($B401&amp;AX$14,Plan!$B$10:$K$300,9,FALSE),""))</f>
        <v/>
      </c>
      <c r="AY404" s="320" t="str">
        <f>IF(IFERROR(VLOOKUP($B401&amp;AY$14,Plan!$B$10:$K$300,9,FALSE),"")=0,"",IFERROR(VLOOKUP($B401&amp;AY$14,Plan!$B$10:$K$300,9,FALSE),""))</f>
        <v/>
      </c>
      <c r="AZ404" s="320" t="str">
        <f>IF(IFERROR(VLOOKUP($B401&amp;AZ$14,Plan!$B$10:$K$300,9,FALSE),"")=0,"",IFERROR(VLOOKUP($B401&amp;AZ$14,Plan!$B$10:$K$300,9,FALSE),""))</f>
        <v/>
      </c>
      <c r="BA404" s="323" t="str">
        <f>IF(IFERROR(VLOOKUP($B401&amp;BA$14,Plan!$B$10:$K$300,9,FALSE),"")=0,"",IFERROR(VLOOKUP($B401&amp;BA$14,Plan!$B$10:$K$300,9,FALSE),""))</f>
        <v/>
      </c>
      <c r="BB404" s="328"/>
      <c r="BC404" s="321" t="str">
        <f>IF(IFERROR(VLOOKUP($B401&amp;BC$14,Plan!$B$10:$K$300,9,FALSE),"")=0,"",IFERROR(VLOOKUP($B401&amp;BC$14,Plan!$B$10:$K$300,9,FALSE),""))</f>
        <v/>
      </c>
      <c r="BD404" s="320" t="str">
        <f>IF(IFERROR(VLOOKUP($B401&amp;BD$14,Plan!$B$10:$K$300,9,FALSE),"")=0,"",IFERROR(VLOOKUP($B401&amp;BD$14,Plan!$B$10:$K$300,9,FALSE),""))</f>
        <v/>
      </c>
      <c r="BE404" s="320" t="str">
        <f>IF(IFERROR(VLOOKUP($B401&amp;BE$14,Plan!$B$10:$K$300,9,FALSE),"")=0,"",IFERROR(VLOOKUP($B401&amp;BE$14,Plan!$B$10:$K$300,9,FALSE),""))</f>
        <v/>
      </c>
      <c r="BF404" s="320" t="str">
        <f>IF(IFERROR(VLOOKUP($B401&amp;BF$14,Plan!$B$10:$K$300,9,FALSE),"")=0,"",IFERROR(VLOOKUP($B401&amp;BF$14,Plan!$B$10:$K$300,9,FALSE),""))</f>
        <v/>
      </c>
      <c r="BG404" s="328"/>
      <c r="BH404" s="320" t="str">
        <f>IF(IFERROR(VLOOKUP($B401&amp;BH$14,Plan!$B$10:$K$300,9,FALSE),"")=0,"",IFERROR(VLOOKUP($B401&amp;BH$14,Plan!$B$10:$K$300,9,FALSE),""))</f>
        <v/>
      </c>
      <c r="BI404" s="320" t="str">
        <f>IF(IFERROR(VLOOKUP($B401&amp;BI$14,Plan!$B$10:$K$300,9,FALSE),"")=0,"",IFERROR(VLOOKUP($B401&amp;BI$14,Plan!$B$10:$K$300,9,FALSE),""))</f>
        <v/>
      </c>
      <c r="BJ404" s="320" t="str">
        <f>IF(IFERROR(VLOOKUP($B401&amp;BJ$14,Plan!$B$10:$K$300,9,FALSE),"")=0,"",IFERROR(VLOOKUP($B401&amp;BJ$14,Plan!$B$10:$K$300,9,FALSE),""))</f>
        <v/>
      </c>
      <c r="BK404" s="320" t="str">
        <f>IF(IFERROR(VLOOKUP($B401&amp;BK$14,Plan!$B$10:$K$300,9,FALSE),"")=0,"",IFERROR(VLOOKUP($B401&amp;BK$14,Plan!$B$10:$K$300,9,FALSE),""))</f>
        <v/>
      </c>
      <c r="BL404" s="328"/>
      <c r="BM404" s="320" t="str">
        <f>IF(IFERROR(VLOOKUP($B401&amp;BM$14,Plan!$B$10:$K$300,9,FALSE),"")=0,"",IFERROR(VLOOKUP($B401&amp;BM$14,Plan!$B$10:$K$300,9,FALSE),""))</f>
        <v/>
      </c>
      <c r="BN404" s="320" t="str">
        <f>IF(IFERROR(VLOOKUP($B401&amp;BN$14,Plan!$B$10:$K$300,9,FALSE),"")=0,"",IFERROR(VLOOKUP($B401&amp;BN$14,Plan!$B$10:$K$300,9,FALSE),""))</f>
        <v/>
      </c>
      <c r="BO404" s="320" t="str">
        <f>IF(IFERROR(VLOOKUP($B401&amp;BO$14,Plan!$B$10:$K$300,9,FALSE),"")=0,"",IFERROR(VLOOKUP($B401&amp;BO$14,Plan!$B$10:$K$300,9,FALSE),""))</f>
        <v/>
      </c>
      <c r="BP404" s="320" t="str">
        <f>IF(IFERROR(VLOOKUP($B401&amp;BP$14,Plan!$B$10:$K$300,9,FALSE),"")=0,"",IFERROR(VLOOKUP($B401&amp;BP$14,Plan!$B$10:$K$300,9,FALSE),""))</f>
        <v/>
      </c>
      <c r="BQ404" s="320" t="str">
        <f>IF(IFERROR(VLOOKUP($B401&amp;BQ$14,Plan!$B$10:$K$300,9,FALSE),"")=0,"",IFERROR(VLOOKUP($B401&amp;BQ$14,Plan!$B$10:$K$300,9,FALSE),""))</f>
        <v/>
      </c>
      <c r="BR404" s="358"/>
      <c r="BS404" s="320" t="str">
        <f>IF(IFERROR(VLOOKUP($B401&amp;BS$14,Plan!$B$10:$K$300,9,FALSE),"")=0,"",IFERROR(VLOOKUP($B401&amp;BS$14,Plan!$B$10:$K$300,9,FALSE),""))</f>
        <v/>
      </c>
      <c r="BT404" s="320" t="str">
        <f>IF(IFERROR(VLOOKUP($B401&amp;BT$14,Plan!$B$10:$K$300,9,FALSE),"")=0,"",IFERROR(VLOOKUP($B401&amp;BT$14,Plan!$B$10:$K$300,9,FALSE),""))</f>
        <v/>
      </c>
      <c r="BU404" s="320" t="str">
        <f>IF(IFERROR(VLOOKUP($B401&amp;BU$14,Plan!$B$10:$K$300,9,FALSE),"")=0,"",IFERROR(VLOOKUP($B401&amp;BU$14,Plan!$B$10:$K$300,9,FALSE),""))</f>
        <v/>
      </c>
      <c r="BV404" s="320" t="str">
        <f>IF(IFERROR(VLOOKUP($B401&amp;BV$14,Plan!$B$10:$K$300,9,FALSE),"")=0,"",IFERROR(VLOOKUP($B401&amp;BV$14,Plan!$B$10:$K$300,9,FALSE),""))</f>
        <v/>
      </c>
      <c r="BW404" s="320" t="str">
        <f>IF(IFERROR(VLOOKUP($B401&amp;BW$14,Plan!$B$10:$K$300,9,FALSE),"")=0,"",IFERROR(VLOOKUP($B401&amp;BW$14,Plan!$B$10:$K$300,9,FALSE),""))</f>
        <v/>
      </c>
      <c r="BX404" s="320" t="str">
        <f>IF(IFERROR(VLOOKUP($B401&amp;BX$14,Plan!$B$10:$K$300,9,FALSE),"")=0,"",IFERROR(VLOOKUP($B401&amp;BX$14,Plan!$B$10:$K$300,9,FALSE),""))</f>
        <v/>
      </c>
      <c r="BY404" s="320" t="str">
        <f>IF(IFERROR(VLOOKUP($B401&amp;BY$14,Plan!$B$10:$K$300,9,FALSE),"")=0,"",IFERROR(VLOOKUP($B401&amp;BY$14,Plan!$B$10:$K$300,9,FALSE),""))</f>
        <v/>
      </c>
      <c r="BZ404" s="328"/>
      <c r="CA404" s="320" t="str">
        <f>IF(IFERROR(VLOOKUP($B401&amp;CA$14,Plan!$B$10:$K$300,9,FALSE),"")=0,"",IFERROR(VLOOKUP($B401&amp;CA$14,Plan!$B$10:$K$300,9,FALSE),""))</f>
        <v/>
      </c>
      <c r="CB404" s="320" t="str">
        <f>IF(IFERROR(VLOOKUP($B401&amp;CB$14,Plan!$B$10:$K$300,9,FALSE),"")=0,"",IFERROR(VLOOKUP($B401&amp;CB$14,Plan!$B$10:$K$300,9,FALSE),""))</f>
        <v/>
      </c>
      <c r="CC404" s="320" t="str">
        <f>IF(IFERROR(VLOOKUP($B401&amp;CC$14,Plan!$B$10:$K$300,9,FALSE),"")=0,"",IFERROR(VLOOKUP($B401&amp;CC$14,Plan!$B$10:$K$300,9,FALSE),""))</f>
        <v/>
      </c>
      <c r="CD404" s="320" t="str">
        <f>IF(IFERROR(VLOOKUP($B401&amp;CD$14,Plan!$B$10:$K$300,9,FALSE),"")=0,"",IFERROR(VLOOKUP($B401&amp;CD$14,Plan!$B$10:$K$300,9,FALSE),""))</f>
        <v/>
      </c>
      <c r="CE404" s="320" t="str">
        <f>IF(IFERROR(VLOOKUP($B401&amp;CE$14,Plan!$B$10:$K$300,9,FALSE),"")=0,"",IFERROR(VLOOKUP($B401&amp;CE$14,Plan!$B$10:$K$300,9,FALSE),""))</f>
        <v/>
      </c>
      <c r="CF404" s="320" t="str">
        <f>IF(IFERROR(VLOOKUP($B401&amp;CF$14,Plan!$B$10:$K$300,9,FALSE),"")=0,"",IFERROR(VLOOKUP($B401&amp;CF$14,Plan!$B$10:$K$300,9,FALSE),""))</f>
        <v/>
      </c>
      <c r="CG404" s="328"/>
      <c r="CH404" s="320" t="str">
        <f>IF(IFERROR(VLOOKUP($B401&amp;CH$14,Plan!$B$10:$K$300,9,FALSE),"")=0,"",IFERROR(VLOOKUP($B401&amp;CH$14,Plan!$B$10:$K$300,9,FALSE),""))</f>
        <v/>
      </c>
      <c r="CI404" s="320" t="str">
        <f>IF(IFERROR(VLOOKUP($B401&amp;CI$14,Plan!$B$10:$K$300,9,FALSE),"")=0,"",IFERROR(VLOOKUP($B401&amp;CI$14,Plan!$B$10:$K$300,9,FALSE),""))</f>
        <v/>
      </c>
      <c r="CJ404" s="320" t="str">
        <f>IF(IFERROR(VLOOKUP($B401&amp;CJ$14,Plan!$B$10:$K$300,9,FALSE),"")=0,"",IFERROR(VLOOKUP($B401&amp;CJ$14,Plan!$B$10:$K$300,9,FALSE),""))</f>
        <v/>
      </c>
      <c r="CK404" s="320" t="str">
        <f>IF(IFERROR(VLOOKUP($B401&amp;CK$14,Plan!$B$10:$K$300,9,FALSE),"")=0,"",IFERROR(VLOOKUP($B401&amp;CK$14,Plan!$B$10:$K$300,9,FALSE),""))</f>
        <v/>
      </c>
      <c r="CL404" s="320" t="str">
        <f>IF(IFERROR(VLOOKUP($B401&amp;CL$14,Plan!$B$10:$K$300,9,FALSE),"")=0,"",IFERROR(VLOOKUP($B401&amp;CL$14,Plan!$B$10:$K$300,9,FALSE),""))</f>
        <v/>
      </c>
      <c r="CM404" s="320" t="str">
        <f>IF(IFERROR(VLOOKUP($B401&amp;CM$14,Plan!$B$10:$K$300,9,FALSE),"")=0,"",IFERROR(VLOOKUP($B401&amp;CM$14,Plan!$B$10:$K$300,9,FALSE),""))</f>
        <v/>
      </c>
      <c r="CN404" s="320" t="str">
        <f>IF(IFERROR(VLOOKUP($B401&amp;CN$14,Plan!$B$10:$K$300,9,FALSE),"")=0,"",IFERROR(VLOOKUP($B401&amp;CN$14,Plan!$B$10:$K$300,9,FALSE),""))</f>
        <v/>
      </c>
      <c r="CO404" s="320" t="str">
        <f>IF(IFERROR(VLOOKUP($B401&amp;CO$14,Plan!$B$10:$K$300,9,FALSE),"")=0,"",IFERROR(VLOOKUP($B401&amp;CO$14,Plan!$B$10:$K$300,9,FALSE),""))</f>
        <v/>
      </c>
      <c r="CP404" s="703" t="str">
        <f>IF(IFERROR(VLOOKUP($B401&amp;CP$14,Plan!$B$10:$K$300,9,FALSE),"")=0,"",IFERROR(VLOOKUP($B401&amp;CP$14,Plan!$B$10:$K$300,9,FALSE),""))</f>
        <v/>
      </c>
      <c r="CQ404" s="322" t="str">
        <f>IF(IFERROR(VLOOKUP($B401&amp;CQ$14,Plan!$B$10:$K$300,9,FALSE),"")=0,"",IFERROR(VLOOKUP($B401&amp;CQ$14,Plan!$B$10:$K$300,9,FALSE),""))</f>
        <v/>
      </c>
      <c r="CR404" s="320" t="str">
        <f>IF(IFERROR(VLOOKUP($B401&amp;CR$14,Plan!$B$10:$K$300,9,FALSE),"")=0,"",IFERROR(VLOOKUP($B401&amp;CR$14,Plan!$B$10:$K$300,9,FALSE),""))</f>
        <v/>
      </c>
      <c r="CS404" s="323"/>
      <c r="CT404" s="321" t="str">
        <f>IF(IFERROR(VLOOKUP($B401&amp;CT$14,Plan!$B$10:$K$300,9,FALSE),"")=0,"",IFERROR(VLOOKUP($B401&amp;CT$14,Plan!$B$10:$K$300,9,FALSE),""))</f>
        <v/>
      </c>
      <c r="CU404" s="320" t="str">
        <f>IF(IFERROR(VLOOKUP($B401&amp;CU$14,Plan!$B$10:$K$300,9,FALSE),"")=0,"",IFERROR(VLOOKUP($B401&amp;CU$14,Plan!$B$10:$K$300,9,FALSE),""))</f>
        <v/>
      </c>
      <c r="CV404" s="320" t="str">
        <f>IF(IFERROR(VLOOKUP($B401&amp;CV$14,Plan!$B$10:$K$300,9,FALSE),"")=0,"",IFERROR(VLOOKUP($B401&amp;CV$14,Plan!$B$10:$K$300,9,FALSE),""))</f>
        <v/>
      </c>
      <c r="CW404" s="320"/>
      <c r="CX404" s="322" t="str">
        <f>IF(IFERROR(VLOOKUP($B401&amp;CX$14,Plan!$B$10:$K$300,9,FALSE),"")=0,"",IFERROR(VLOOKUP($B401&amp;CX$14,Plan!$B$10:$K$300,9,FALSE),""))</f>
        <v/>
      </c>
      <c r="CY404" s="320" t="str">
        <f>IF(IFERROR(VLOOKUP($B401&amp;CY$14,Plan!$B$10:$K$300,9,FALSE),"")=0,"",IFERROR(VLOOKUP($B401&amp;CY$14,Plan!$B$10:$K$300,9,FALSE),""))</f>
        <v/>
      </c>
      <c r="CZ404" s="323" t="str">
        <f>IF(IFERROR(VLOOKUP($B401&amp;CZ$14,Plan!$B$10:$K$300,9,FALSE),"")=0,"",IFERROR(VLOOKUP($B401&amp;CZ$14,Plan!$B$10:$K$300,9,FALSE),""))</f>
        <v/>
      </c>
      <c r="DA404" s="322" t="str">
        <f>IF(IFERROR(VLOOKUP($B401&amp;DA$14,Plan!$B$10:$K$300,9,FALSE),"")=0,"",IFERROR(VLOOKUP($B401&amp;DA$14,Plan!$B$10:$K$300,9,FALSE),""))</f>
        <v/>
      </c>
      <c r="DB404" s="320" t="str">
        <f>IF(IFERROR(VLOOKUP($B401&amp;DB$14,Plan!$B$10:$K$300,9,FALSE),"")=0,"",IFERROR(VLOOKUP($B401&amp;DB$14,Plan!$B$10:$K$300,9,FALSE),""))</f>
        <v/>
      </c>
      <c r="DC404" s="320" t="str">
        <f>IF(IFERROR(VLOOKUP($B401&amp;DC$14,Plan!$B$10:$K$300,9,FALSE),"")=0,"",IFERROR(VLOOKUP($B401&amp;DC$14,Plan!$B$10:$K$300,9,FALSE),""))</f>
        <v/>
      </c>
      <c r="DD404" s="320" t="str">
        <f>IF(IFERROR(VLOOKUP($B401&amp;DD$14,Plan!$B$10:$K$300,9,FALSE),"")=0,"",IFERROR(VLOOKUP($B401&amp;DD$14,Plan!$B$10:$K$300,9,FALSE),""))</f>
        <v/>
      </c>
      <c r="DE404" s="320" t="str">
        <f>IF(IFERROR(VLOOKUP($B401&amp;DE$14,Plan!$B$10:$K$300,9,FALSE),"")=0,"",IFERROR(VLOOKUP($B401&amp;DE$14,Plan!$B$10:$K$300,9,FALSE),""))</f>
        <v/>
      </c>
      <c r="DF404" s="320" t="str">
        <f>IF(IFERROR(VLOOKUP($B401&amp;DF$14,Plan!$B$10:$K$300,9,FALSE),"")=0,"",IFERROR(VLOOKUP($B401&amp;DF$14,Plan!$B$10:$K$300,9,FALSE),""))</f>
        <v/>
      </c>
      <c r="DG404" s="320" t="str">
        <f>IF(IFERROR(VLOOKUP($B401&amp;DG$14,Plan!$B$10:$K$300,9,FALSE),"")=0,"",IFERROR(VLOOKUP($B401&amp;DG$14,Plan!$B$10:$K$300,9,FALSE),""))</f>
        <v/>
      </c>
      <c r="DH404" s="320" t="str">
        <f>IF(IFERROR(VLOOKUP($B401&amp;DH$14,Plan!$B$10:$K$300,9,FALSE),"")=0,"",IFERROR(VLOOKUP($B401&amp;DH$14,Plan!$B$10:$K$300,9,FALSE),""))</f>
        <v/>
      </c>
      <c r="DI404" s="320" t="str">
        <f>IF(IFERROR(VLOOKUP($B401&amp;DI$14,Plan!$B$10:$K$300,9,FALSE),"")=0,"",IFERROR(VLOOKUP($B401&amp;DI$14,Plan!$B$10:$K$300,9,FALSE),""))</f>
        <v/>
      </c>
      <c r="DJ404" s="320" t="str">
        <f>IF(IFERROR(VLOOKUP($B401&amp;DJ$14,Plan!$B$10:$K$300,9,FALSE),"")=0,"",IFERROR(VLOOKUP($B401&amp;DJ$14,Plan!$B$10:$K$300,9,FALSE),""))</f>
        <v/>
      </c>
      <c r="DK404" s="320" t="str">
        <f>IF(IFERROR(VLOOKUP($B401&amp;DK$14,Plan!$B$10:$K$300,9,FALSE),"")=0,"",IFERROR(VLOOKUP($B401&amp;DK$14,Plan!$B$10:$K$300,9,FALSE),""))</f>
        <v/>
      </c>
      <c r="DL404" s="320" t="str">
        <f>IF(IFERROR(VLOOKUP($B401&amp;DL$14,Plan!$B$10:$K$300,9,FALSE),"")=0,"",IFERROR(VLOOKUP($B401&amp;DL$14,Plan!$B$10:$K$300,9,FALSE),""))</f>
        <v/>
      </c>
      <c r="DM404" s="320" t="str">
        <f>IF(IFERROR(VLOOKUP($B401&amp;DM$14,Plan!$B$10:$K$300,9,FALSE),"")=0,"",IFERROR(VLOOKUP($B401&amp;DM$14,Plan!$B$10:$K$300,9,FALSE),""))</f>
        <v/>
      </c>
      <c r="DN404" s="320" t="str">
        <f>IF(IFERROR(VLOOKUP($B401&amp;DN$14,Plan!$B$10:$K$300,9,FALSE),"")=0,"",IFERROR(VLOOKUP($B401&amp;DN$14,Plan!$B$10:$K$300,9,FALSE),""))</f>
        <v/>
      </c>
      <c r="DO404" s="320" t="str">
        <f>IF(IFERROR(VLOOKUP($B401&amp;DO$14,Plan!$B$10:$K$300,9,FALSE),"")=0,"",IFERROR(VLOOKUP($B401&amp;DO$14,Plan!$B$10:$K$300,9,FALSE),""))</f>
        <v/>
      </c>
      <c r="DP404" s="320" t="str">
        <f>IF(IFERROR(VLOOKUP($B401&amp;DP$14,Plan!$B$10:$K$300,9,FALSE),"")=0,"",IFERROR(VLOOKUP($B401&amp;DP$14,Plan!$B$10:$K$300,9,FALSE),""))</f>
        <v/>
      </c>
      <c r="DQ404" s="320" t="str">
        <f>IF(IFERROR(VLOOKUP($B401&amp;DQ$14,Plan!$B$10:$K$300,9,FALSE),"")=0,"",IFERROR(VLOOKUP($B401&amp;DQ$14,Plan!$B$10:$K$300,9,FALSE),""))</f>
        <v/>
      </c>
      <c r="DR404" s="973" t="str">
        <f>IF(IFERROR(VLOOKUP($B401&amp;DR$14,Plan!$B$10:$K$300,9,FALSE),"")=0,"",IFERROR(VLOOKUP($B401&amp;DR$14,Plan!$B$10:$K$300,9,FALSE),""))</f>
        <v/>
      </c>
      <c r="DS404" s="973" t="str">
        <f>IF(IFERROR(VLOOKUP($B401&amp;DS$14,Plan!$B$10:$K$300,9,FALSE),"")=0,"",IFERROR(VLOOKUP($B401&amp;DS$14,Plan!$B$10:$K$300,9,FALSE),""))</f>
        <v/>
      </c>
      <c r="DT404" s="323" t="str">
        <f>IF(IFERROR(VLOOKUP($B401&amp;DT$14,Plan!$B$10:$K$300,9,FALSE),"")=0,"",IFERROR(VLOOKUP($B401&amp;DT$14,Plan!$B$10:$K$300,9,FALSE),""))</f>
        <v/>
      </c>
      <c r="DV404" s="103">
        <f t="shared" si="63"/>
        <v>0</v>
      </c>
    </row>
    <row r="405" spans="1:126" s="103" customFormat="1" ht="15" customHeight="1">
      <c r="A405" s="1074">
        <f>+A401+1</f>
        <v>93</v>
      </c>
      <c r="B405" s="1071" t="s">
        <v>640</v>
      </c>
      <c r="C405" s="1077" t="s">
        <v>612</v>
      </c>
      <c r="D405" s="1078"/>
      <c r="E405" s="1083" t="s">
        <v>370</v>
      </c>
      <c r="F405" s="1086" t="s">
        <v>198</v>
      </c>
      <c r="G405" s="1086" t="s">
        <v>383</v>
      </c>
      <c r="H405" s="340" t="s">
        <v>357</v>
      </c>
      <c r="I405" s="85"/>
      <c r="J405" s="86" t="str">
        <f>IF(VLOOKUP(J$14,'ISP-F14-HRD-00'!$B$14:$BE$128,MATCH($C405,'ISP-F14-HRD-00'!$B$11:$BE$11,0),FALSE)=0,"",VLOOKUP(J$14,'ISP-F14-HRD-00'!$B$14:$BE$128,MATCH($C405,'ISP-F14-HRD-00'!$B$11:$BE$11,0),FALSE))</f>
        <v/>
      </c>
      <c r="K405" s="86" t="str">
        <f>IF(VLOOKUP(K$14,'ISP-F14-HRD-00'!$B$14:$BE$128,MATCH($C405,'ISP-F14-HRD-00'!$B$11:$BE$11,0),FALSE)=0,"",VLOOKUP(K$14,'ISP-F14-HRD-00'!$B$14:$BE$128,MATCH($C405,'ISP-F14-HRD-00'!$B$11:$BE$11,0),FALSE))</f>
        <v/>
      </c>
      <c r="L405" s="86" t="str">
        <f>IF(VLOOKUP(L$14,'ISP-F14-HRD-00'!$B$14:$BE$128,MATCH($C405,'ISP-F14-HRD-00'!$B$11:$BE$11,0),FALSE)=0,"",VLOOKUP(L$14,'ISP-F14-HRD-00'!$B$14:$BE$128,MATCH($C405,'ISP-F14-HRD-00'!$B$11:$BE$11,0),FALSE))</f>
        <v/>
      </c>
      <c r="M405" s="86" t="str">
        <f>IF(VLOOKUP(M$14,'ISP-F14-HRD-00'!$B$14:$BE$128,MATCH($C405,'ISP-F14-HRD-00'!$B$11:$BE$11,0),FALSE)=0,"",VLOOKUP(M$14,'ISP-F14-HRD-00'!$B$14:$BE$128,MATCH($C405,'ISP-F14-HRD-00'!$B$11:$BE$11,0),FALSE))</f>
        <v/>
      </c>
      <c r="N405" s="86" t="str">
        <f>IF(VLOOKUP(N$14,'ISP-F14-HRD-00'!$B$14:$BE$128,MATCH($C405,'ISP-F14-HRD-00'!$B$11:$BE$11,0),FALSE)=0,"",VLOOKUP(N$14,'ISP-F14-HRD-00'!$B$14:$BE$128,MATCH($C405,'ISP-F14-HRD-00'!$B$11:$BE$11,0),FALSE))</f>
        <v/>
      </c>
      <c r="O405" s="86" t="str">
        <f>IF(VLOOKUP(O$14,'ISP-F14-HRD-00'!$B$14:$BE$128,MATCH($C405,'ISP-F14-HRD-00'!$B$11:$BE$11,0),FALSE)=0,"",VLOOKUP(O$14,'ISP-F14-HRD-00'!$B$14:$BE$128,MATCH($C405,'ISP-F14-HRD-00'!$B$11:$BE$11,0),FALSE))</f>
        <v/>
      </c>
      <c r="P405" s="86" t="str">
        <f>IF(VLOOKUP(P$14,'ISP-F14-HRD-00'!$B$14:$BE$128,MATCH($C405,'ISP-F14-HRD-00'!$B$11:$BE$11,0),FALSE)=0,"",VLOOKUP(P$14,'ISP-F14-HRD-00'!$B$14:$BE$128,MATCH($C405,'ISP-F14-HRD-00'!$B$11:$BE$11,0),FALSE))</f>
        <v/>
      </c>
      <c r="Q405" s="86" t="str">
        <f>IF(VLOOKUP(Q$14,'ISP-F14-HRD-00'!$B$14:$BE$128,MATCH($C405,'ISP-F14-HRD-00'!$B$11:$BE$11,0),FALSE)=0,"",VLOOKUP(Q$14,'ISP-F14-HRD-00'!$B$14:$BE$128,MATCH($C405,'ISP-F14-HRD-00'!$B$11:$BE$11,0),FALSE))</f>
        <v/>
      </c>
      <c r="R405" s="86" t="str">
        <f>IF(VLOOKUP(R$14,'ISP-F14-HRD-00'!$B$14:$BE$128,MATCH($C405,'ISP-F14-HRD-00'!$B$11:$BE$11,0),FALSE)=0,"",VLOOKUP(R$14,'ISP-F14-HRD-00'!$B$14:$BE$128,MATCH($C405,'ISP-F14-HRD-00'!$B$11:$BE$11,0),FALSE))</f>
        <v/>
      </c>
      <c r="S405" s="86" t="str">
        <f>IF(VLOOKUP(S$14,'ISP-F14-HRD-00'!$B$14:$BE$128,MATCH($C405,'ISP-F14-HRD-00'!$B$11:$BE$11,0),FALSE)=0,"",VLOOKUP(S$14,'ISP-F14-HRD-00'!$B$14:$BE$128,MATCH($C405,'ISP-F14-HRD-00'!$B$11:$BE$11,0),FALSE))</f>
        <v/>
      </c>
      <c r="T405" s="86" t="str">
        <f>IF(VLOOKUP(T$14,'ISP-F14-HRD-00'!$B$14:$BE$128,MATCH($C405,'ISP-F14-HRD-00'!$B$11:$BE$11,0),FALSE)=0,"",VLOOKUP(T$14,'ISP-F14-HRD-00'!$B$14:$BE$128,MATCH($C405,'ISP-F14-HRD-00'!$B$11:$BE$11,0),FALSE))</f>
        <v/>
      </c>
      <c r="U405" s="86" t="str">
        <f>IF(VLOOKUP(U$14,'ISP-F14-HRD-00'!$B$14:$BE$128,MATCH($C405,'ISP-F14-HRD-00'!$B$11:$BE$11,0),FALSE)=0,"",VLOOKUP(U$14,'ISP-F14-HRD-00'!$B$14:$BE$128,MATCH($C405,'ISP-F14-HRD-00'!$B$11:$BE$11,0),FALSE))</f>
        <v/>
      </c>
      <c r="V405" s="86" t="str">
        <f>IF(VLOOKUP(V$14,'ISP-F14-HRD-00'!$B$14:$BE$128,MATCH($C405,'ISP-F14-HRD-00'!$B$11:$BE$11,0),FALSE)=0,"",VLOOKUP(V$14,'ISP-F14-HRD-00'!$B$14:$BE$128,MATCH($C405,'ISP-F14-HRD-00'!$B$11:$BE$11,0),FALSE))</f>
        <v/>
      </c>
      <c r="W405" s="86" t="str">
        <f>IF(VLOOKUP(W$14,'ISP-F14-HRD-00'!$B$14:$BE$128,MATCH($C405,'ISP-F14-HRD-00'!$B$11:$BE$11,0),FALSE)=0,"",VLOOKUP(W$14,'ISP-F14-HRD-00'!$B$14:$BE$128,MATCH($C405,'ISP-F14-HRD-00'!$B$11:$BE$11,0),FALSE))</f>
        <v/>
      </c>
      <c r="X405" s="86" t="str">
        <f>IF(VLOOKUP(X$14,'ISP-F14-HRD-00'!$B$14:$BE$128,MATCH($C405,'ISP-F14-HRD-00'!$B$11:$BE$11,0),FALSE)=0,"",VLOOKUP(X$14,'ISP-F14-HRD-00'!$B$14:$BE$128,MATCH($C405,'ISP-F14-HRD-00'!$B$11:$BE$11,0),FALSE))</f>
        <v/>
      </c>
      <c r="Y405" s="86" t="str">
        <f>IF(VLOOKUP(Y$14,'ISP-F14-HRD-00'!$B$14:$BE$128,MATCH($C405,'ISP-F14-HRD-00'!$B$11:$BE$11,0),FALSE)=0,"",VLOOKUP(Y$14,'ISP-F14-HRD-00'!$B$14:$BE$128,MATCH($C405,'ISP-F14-HRD-00'!$B$11:$BE$11,0),FALSE))</f>
        <v/>
      </c>
      <c r="Z405" s="86" t="str">
        <f>IF(VLOOKUP(Z$14,'ISP-F14-HRD-00'!$B$14:$BE$128,MATCH($C405,'ISP-F14-HRD-00'!$B$11:$BE$11,0),FALSE)=0,"",VLOOKUP(Z$14,'ISP-F14-HRD-00'!$B$14:$BE$128,MATCH($C405,'ISP-F14-HRD-00'!$B$11:$BE$11,0),FALSE))</f>
        <v/>
      </c>
      <c r="AA405" s="86" t="str">
        <f>IF(VLOOKUP(AA$14,'ISP-F14-HRD-00'!$B$14:$BE$128,MATCH($C405,'ISP-F14-HRD-00'!$B$11:$BE$11,0),FALSE)=0,"",VLOOKUP(AA$14,'ISP-F14-HRD-00'!$B$14:$BE$128,MATCH($C405,'ISP-F14-HRD-00'!$B$11:$BE$11,0),FALSE))</f>
        <v/>
      </c>
      <c r="AB405" s="86" t="str">
        <f>IF(VLOOKUP(AB$14,'ISP-F14-HRD-00'!$B$14:$BE$128,MATCH($C405,'ISP-F14-HRD-00'!$B$11:$BE$11,0),FALSE)=0,"",VLOOKUP(AB$14,'ISP-F14-HRD-00'!$B$14:$BE$128,MATCH($C405,'ISP-F14-HRD-00'!$B$11:$BE$11,0),FALSE))</f>
        <v/>
      </c>
      <c r="AC405" s="700" t="str">
        <f>IF(VLOOKUP(AC$14,'ISP-F14-HRD-00'!$B$14:$BE$128,MATCH($C405,'ISP-F14-HRD-00'!$B$11:$BE$11,0),FALSE)=0,"",VLOOKUP(AC$14,'ISP-F14-HRD-00'!$B$14:$BE$128,MATCH($C405,'ISP-F14-HRD-00'!$B$11:$BE$11,0),FALSE))</f>
        <v/>
      </c>
      <c r="AD405" s="700" t="str">
        <f>IF(VLOOKUP(AD$14,'ISP-F14-HRD-00'!$B$14:$BE$128,MATCH($C405,'ISP-F14-HRD-00'!$B$11:$BE$11,0),FALSE)=0,"",VLOOKUP(AD$14,'ISP-F14-HRD-00'!$B$14:$BE$128,MATCH($C405,'ISP-F14-HRD-00'!$B$11:$BE$11,0),FALSE))</f>
        <v/>
      </c>
      <c r="AE405" s="700" t="e">
        <f>IF(VLOOKUP(AE$14,'ISP-F14-HRD-00'!$B$14:$BE$128,MATCH($C405,'ISP-F14-HRD-00'!$B$11:$BE$11,0),FALSE)=0,"",VLOOKUP(AE$14,'ISP-F14-HRD-00'!$B$14:$BE$128,MATCH($C405,'ISP-F14-HRD-00'!$B$11:$BE$11,0),FALSE))</f>
        <v>#N/A</v>
      </c>
      <c r="AF405" s="353"/>
      <c r="AG405" s="86" t="str">
        <f>IF(VLOOKUP(AG$14,'ISP-F14-HRD-00'!$B$14:$BE$128,MATCH($C405,'ISP-F14-HRD-00'!$B$11:$BE$11,0),FALSE)=0,"",VLOOKUP(AG$14,'ISP-F14-HRD-00'!$B$14:$BE$128,MATCH($C405,'ISP-F14-HRD-00'!$B$11:$BE$11,0),FALSE))</f>
        <v/>
      </c>
      <c r="AH405" s="86" t="str">
        <f>IF(VLOOKUP(AH$14,'ISP-F14-HRD-00'!$B$14:$BE$128,MATCH($C405,'ISP-F14-HRD-00'!$B$11:$BE$11,0),FALSE)=0,"",VLOOKUP(AH$14,'ISP-F14-HRD-00'!$B$14:$BE$128,MATCH($C405,'ISP-F14-HRD-00'!$B$11:$BE$11,0),FALSE))</f>
        <v/>
      </c>
      <c r="AI405" s="86" t="str">
        <f>IF(VLOOKUP(AI$14,'ISP-F14-HRD-00'!$B$14:$BE$128,MATCH($C405,'ISP-F14-HRD-00'!$B$11:$BE$11,0),FALSE)=0,"",VLOOKUP(AI$14,'ISP-F14-HRD-00'!$B$14:$BE$128,MATCH($C405,'ISP-F14-HRD-00'!$B$11:$BE$11,0),FALSE))</f>
        <v/>
      </c>
      <c r="AJ405" s="86" t="str">
        <f>IF(VLOOKUP(AJ$14,'ISP-F14-HRD-00'!$B$14:$BE$128,MATCH($C405,'ISP-F14-HRD-00'!$B$11:$BE$11,0),FALSE)=0,"",VLOOKUP(AJ$14,'ISP-F14-HRD-00'!$B$14:$BE$128,MATCH($C405,'ISP-F14-HRD-00'!$B$11:$BE$11,0),FALSE))</f>
        <v/>
      </c>
      <c r="AK405" s="86" t="str">
        <f>IF(VLOOKUP(AK$14,'ISP-F14-HRD-00'!$B$14:$BE$128,MATCH($C405,'ISP-F14-HRD-00'!$B$11:$BE$11,0),FALSE)=0,"",VLOOKUP(AK$14,'ISP-F14-HRD-00'!$B$14:$BE$128,MATCH($C405,'ISP-F14-HRD-00'!$B$11:$BE$11,0),FALSE))</f>
        <v/>
      </c>
      <c r="AL405" s="86" t="str">
        <f>IF(VLOOKUP(AL$14,'ISP-F14-HRD-00'!$B$14:$BE$128,MATCH($C405,'ISP-F14-HRD-00'!$B$11:$BE$11,0),FALSE)=0,"",VLOOKUP(AL$14,'ISP-F14-HRD-00'!$B$14:$BE$128,MATCH($C405,'ISP-F14-HRD-00'!$B$11:$BE$11,0),FALSE))</f>
        <v/>
      </c>
      <c r="AM405" s="86" t="str">
        <f>IF(VLOOKUP(AM$14,'ISP-F14-HRD-00'!$B$14:$BE$128,MATCH($C405,'ISP-F14-HRD-00'!$B$11:$BE$11,0),FALSE)=0,"",VLOOKUP(AM$14,'ISP-F14-HRD-00'!$B$14:$BE$128,MATCH($C405,'ISP-F14-HRD-00'!$B$11:$BE$11,0),FALSE))</f>
        <v/>
      </c>
      <c r="AN405" s="86" t="str">
        <f>IF(VLOOKUP(AN$14,'ISP-F14-HRD-00'!$B$14:$BE$128,MATCH($C405,'ISP-F14-HRD-00'!$B$11:$BE$11,0),FALSE)=0,"",VLOOKUP(AN$14,'ISP-F14-HRD-00'!$B$14:$BE$128,MATCH($C405,'ISP-F14-HRD-00'!$B$11:$BE$11,0),FALSE))</f>
        <v/>
      </c>
      <c r="AO405" s="86" t="str">
        <f>IF(VLOOKUP(AO$14,'ISP-F14-HRD-00'!$B$14:$BE$128,MATCH($C405,'ISP-F14-HRD-00'!$B$11:$BE$11,0),FALSE)=0,"",VLOOKUP(AO$14,'ISP-F14-HRD-00'!$B$14:$BE$128,MATCH($C405,'ISP-F14-HRD-00'!$B$11:$BE$11,0),FALSE))</f>
        <v/>
      </c>
      <c r="AP405" s="86" t="str">
        <f>IF(VLOOKUP(AP$14,'ISP-F14-HRD-00'!$B$14:$BE$128,MATCH($C405,'ISP-F14-HRD-00'!$B$11:$BE$11,0),FALSE)=0,"",VLOOKUP(AP$14,'ISP-F14-HRD-00'!$B$14:$BE$128,MATCH($C405,'ISP-F14-HRD-00'!$B$11:$BE$11,0),FALSE))</f>
        <v/>
      </c>
      <c r="AQ405" s="86" t="str">
        <f>IF(VLOOKUP(AQ$14,'ISP-F14-HRD-00'!$B$14:$BE$128,MATCH($C405,'ISP-F14-HRD-00'!$B$11:$BE$11,0),FALSE)=0,"",VLOOKUP(AQ$14,'ISP-F14-HRD-00'!$B$14:$BE$128,MATCH($C405,'ISP-F14-HRD-00'!$B$11:$BE$11,0),FALSE))</f>
        <v/>
      </c>
      <c r="AR405" s="86" t="str">
        <f>IF(VLOOKUP(AR$14,'ISP-F14-HRD-00'!$B$14:$BE$128,MATCH($C405,'ISP-F14-HRD-00'!$B$11:$BE$11,0),FALSE)=0,"",VLOOKUP(AR$14,'ISP-F14-HRD-00'!$B$14:$BE$128,MATCH($C405,'ISP-F14-HRD-00'!$B$11:$BE$11,0),FALSE))</f>
        <v/>
      </c>
      <c r="AS405" s="86" t="str">
        <f>IF(VLOOKUP(AS$14,'ISP-F14-HRD-00'!$B$14:$BE$128,MATCH($C405,'ISP-F14-HRD-00'!$B$11:$BE$11,0),FALSE)=0,"",VLOOKUP(AS$14,'ISP-F14-HRD-00'!$B$14:$BE$128,MATCH($C405,'ISP-F14-HRD-00'!$B$11:$BE$11,0),FALSE))</f>
        <v/>
      </c>
      <c r="AT405" s="86" t="str">
        <f>IF(VLOOKUP(AT$14,'ISP-F14-HRD-00'!$B$14:$BE$128,MATCH($C405,'ISP-F14-HRD-00'!$B$11:$BE$11,0),FALSE)=0,"",VLOOKUP(AT$14,'ISP-F14-HRD-00'!$B$14:$BE$128,MATCH($C405,'ISP-F14-HRD-00'!$B$11:$BE$11,0),FALSE))</f>
        <v/>
      </c>
      <c r="AU405" s="86" t="str">
        <f>IF(VLOOKUP(AU$14,'ISP-F14-HRD-00'!$B$14:$BE$128,MATCH($C405,'ISP-F14-HRD-00'!$B$11:$BE$11,0),FALSE)=0,"",VLOOKUP(AU$14,'ISP-F14-HRD-00'!$B$14:$BE$128,MATCH($C405,'ISP-F14-HRD-00'!$B$11:$BE$11,0),FALSE))</f>
        <v/>
      </c>
      <c r="AV405" s="86" t="str">
        <f>IF(VLOOKUP(AV$14,'ISP-F14-HRD-00'!$B$14:$BE$128,MATCH($C405,'ISP-F14-HRD-00'!$B$11:$BE$11,0),FALSE)=0,"",VLOOKUP(AV$14,'ISP-F14-HRD-00'!$B$14:$BE$128,MATCH($C405,'ISP-F14-HRD-00'!$B$11:$BE$11,0),FALSE))</f>
        <v/>
      </c>
      <c r="AW405" s="86" t="str">
        <f>IF(VLOOKUP(AW$14,'ISP-F14-HRD-00'!$B$14:$BE$128,MATCH($C405,'ISP-F14-HRD-00'!$B$11:$BE$11,0),FALSE)=0,"",VLOOKUP(AW$14,'ISP-F14-HRD-00'!$B$14:$BE$128,MATCH($C405,'ISP-F14-HRD-00'!$B$11:$BE$11,0),FALSE))</f>
        <v/>
      </c>
      <c r="AX405" s="86" t="str">
        <f>IF(VLOOKUP(AX$14,'ISP-F14-HRD-00'!$B$14:$BE$128,MATCH($C405,'ISP-F14-HRD-00'!$B$11:$BE$11,0),FALSE)=0,"",VLOOKUP(AX$14,'ISP-F14-HRD-00'!$B$14:$BE$128,MATCH($C405,'ISP-F14-HRD-00'!$B$11:$BE$11,0),FALSE))</f>
        <v/>
      </c>
      <c r="AY405" s="86" t="str">
        <f>IF(VLOOKUP(AY$14,'ISP-F14-HRD-00'!$B$14:$BE$128,MATCH($C405,'ISP-F14-HRD-00'!$B$11:$BE$11,0),FALSE)=0,"",VLOOKUP(AY$14,'ISP-F14-HRD-00'!$B$14:$BE$128,MATCH($C405,'ISP-F14-HRD-00'!$B$11:$BE$11,0),FALSE))</f>
        <v/>
      </c>
      <c r="AZ405" s="86" t="str">
        <f>IF(VLOOKUP(AZ$14,'ISP-F14-HRD-00'!$B$14:$BE$128,MATCH($C405,'ISP-F14-HRD-00'!$B$11:$BE$11,0),FALSE)=0,"",VLOOKUP(AZ$14,'ISP-F14-HRD-00'!$B$14:$BE$128,MATCH($C405,'ISP-F14-HRD-00'!$B$11:$BE$11,0),FALSE))</f>
        <v/>
      </c>
      <c r="BA405" s="87" t="str">
        <f>IF(VLOOKUP(BA$14,'ISP-F14-HRD-00'!$B$14:$BE$128,MATCH($C405,'ISP-F14-HRD-00'!$B$11:$BE$11,0),FALSE)=0,"",VLOOKUP(BA$14,'ISP-F14-HRD-00'!$B$14:$BE$128,MATCH($C405,'ISP-F14-HRD-00'!$B$11:$BE$11,0),FALSE))</f>
        <v/>
      </c>
      <c r="BB405" s="330"/>
      <c r="BC405" s="89" t="str">
        <f>IF(VLOOKUP(BC$14,'ISP-F14-HRD-00'!$B$14:$BE$128,MATCH($C405,'ISP-F14-HRD-00'!$B$11:$BE$11,0),FALSE)=0,"",VLOOKUP(BC$14,'ISP-F14-HRD-00'!$B$14:$BE$128,MATCH($C405,'ISP-F14-HRD-00'!$B$11:$BE$11,0),FALSE))</f>
        <v/>
      </c>
      <c r="BD405" s="86" t="str">
        <f>IF(VLOOKUP(BD$14,'ISP-F14-HRD-00'!$B$14:$BE$128,MATCH($C405,'ISP-F14-HRD-00'!$B$11:$BE$11,0),FALSE)=0,"",VLOOKUP(BD$14,'ISP-F14-HRD-00'!$B$14:$BE$128,MATCH($C405,'ISP-F14-HRD-00'!$B$11:$BE$11,0),FALSE))</f>
        <v/>
      </c>
      <c r="BE405" s="86" t="str">
        <f>IF(VLOOKUP(BE$14,'ISP-F14-HRD-00'!$B$14:$BE$128,MATCH($C405,'ISP-F14-HRD-00'!$B$11:$BE$11,0),FALSE)=0,"",VLOOKUP(BE$14,'ISP-F14-HRD-00'!$B$14:$BE$128,MATCH($C405,'ISP-F14-HRD-00'!$B$11:$BE$11,0),FALSE))</f>
        <v/>
      </c>
      <c r="BF405" s="86" t="str">
        <f>IF(VLOOKUP(BF$14,'ISP-F14-HRD-00'!$B$14:$BE$128,MATCH($C405,'ISP-F14-HRD-00'!$B$11:$BE$11,0),FALSE)=0,"",VLOOKUP(BF$14,'ISP-F14-HRD-00'!$B$14:$BE$128,MATCH($C405,'ISP-F14-HRD-00'!$B$11:$BE$11,0),FALSE))</f>
        <v/>
      </c>
      <c r="BG405" s="330"/>
      <c r="BH405" s="86" t="str">
        <f>IF(VLOOKUP(BH$14,'ISP-F14-HRD-00'!$B$14:$BE$128,MATCH($C405,'ISP-F14-HRD-00'!$B$11:$BE$11,0),FALSE)=0,"",VLOOKUP(BH$14,'ISP-F14-HRD-00'!$B$14:$BE$128,MATCH($C405,'ISP-F14-HRD-00'!$B$11:$BE$11,0),FALSE))</f>
        <v/>
      </c>
      <c r="BI405" s="86" t="str">
        <f>IF(VLOOKUP(BI$14,'ISP-F14-HRD-00'!$B$14:$BE$128,MATCH($C405,'ISP-F14-HRD-00'!$B$11:$BE$11,0),FALSE)=0,"",VLOOKUP(BI$14,'ISP-F14-HRD-00'!$B$14:$BE$128,MATCH($C405,'ISP-F14-HRD-00'!$B$11:$BE$11,0),FALSE))</f>
        <v/>
      </c>
      <c r="BJ405" s="86" t="str">
        <f>IF(VLOOKUP(BJ$14,'ISP-F14-HRD-00'!$B$14:$BE$128,MATCH($C405,'ISP-F14-HRD-00'!$B$11:$BE$11,0),FALSE)=0,"",VLOOKUP(BJ$14,'ISP-F14-HRD-00'!$B$14:$BE$128,MATCH($C405,'ISP-F14-HRD-00'!$B$11:$BE$11,0),FALSE))</f>
        <v/>
      </c>
      <c r="BK405" s="86" t="str">
        <f>IF(VLOOKUP(BK$14,'ISP-F14-HRD-00'!$B$14:$BE$128,MATCH($C405,'ISP-F14-HRD-00'!$B$11:$BE$11,0),FALSE)=0,"",VLOOKUP(BK$14,'ISP-F14-HRD-00'!$B$14:$BE$128,MATCH($C405,'ISP-F14-HRD-00'!$B$11:$BE$11,0),FALSE))</f>
        <v/>
      </c>
      <c r="BL405" s="330"/>
      <c r="BM405" s="86" t="str">
        <f>IF(VLOOKUP(BM$14,'ISP-F14-HRD-00'!$B$14:$BE$128,MATCH($C405,'ISP-F14-HRD-00'!$B$11:$BE$11,0),FALSE)=0,"",VLOOKUP(BM$14,'ISP-F14-HRD-00'!$B$14:$BE$128,MATCH($C405,'ISP-F14-HRD-00'!$B$11:$BE$11,0),FALSE))</f>
        <v/>
      </c>
      <c r="BN405" s="86" t="str">
        <f>IF(VLOOKUP(BN$14,'ISP-F14-HRD-00'!$B$14:$BE$128,MATCH($C405,'ISP-F14-HRD-00'!$B$11:$BE$11,0),FALSE)=0,"",VLOOKUP(BN$14,'ISP-F14-HRD-00'!$B$14:$BE$128,MATCH($C405,'ISP-F14-HRD-00'!$B$11:$BE$11,0),FALSE))</f>
        <v/>
      </c>
      <c r="BO405" s="86" t="str">
        <f>IF(VLOOKUP(BO$14,'ISP-F14-HRD-00'!$B$14:$BE$128,MATCH($C405,'ISP-F14-HRD-00'!$B$11:$BE$11,0),FALSE)=0,"",VLOOKUP(BO$14,'ISP-F14-HRD-00'!$B$14:$BE$128,MATCH($C405,'ISP-F14-HRD-00'!$B$11:$BE$11,0),FALSE))</f>
        <v/>
      </c>
      <c r="BP405" s="86" t="str">
        <f>IF(VLOOKUP(BP$14,'ISP-F14-HRD-00'!$B$14:$BE$128,MATCH($C405,'ISP-F14-HRD-00'!$B$11:$BE$11,0),FALSE)=0,"",VLOOKUP(BP$14,'ISP-F14-HRD-00'!$B$14:$BE$128,MATCH($C405,'ISP-F14-HRD-00'!$B$11:$BE$11,0),FALSE))</f>
        <v/>
      </c>
      <c r="BQ405" s="86" t="str">
        <f>IF(VLOOKUP(BQ$14,'ISP-F14-HRD-00'!$B$14:$BE$128,MATCH($C405,'ISP-F14-HRD-00'!$B$11:$BE$11,0),FALSE)=0,"",VLOOKUP(BQ$14,'ISP-F14-HRD-00'!$B$14:$BE$128,MATCH($C405,'ISP-F14-HRD-00'!$B$11:$BE$11,0),FALSE))</f>
        <v/>
      </c>
      <c r="BR405" s="356"/>
      <c r="BS405" s="86" t="str">
        <f>IF(VLOOKUP(BS$14,'ISP-F14-HRD-00'!$B$14:$BE$128,MATCH($C405,'ISP-F14-HRD-00'!$B$11:$BE$11,0),FALSE)=0,"",VLOOKUP(BS$14,'ISP-F14-HRD-00'!$B$14:$BE$128,MATCH($C405,'ISP-F14-HRD-00'!$B$11:$BE$11,0),FALSE))</f>
        <v/>
      </c>
      <c r="BT405" s="86" t="str">
        <f>IF(VLOOKUP(BT$14,'ISP-F14-HRD-00'!$B$14:$BE$128,MATCH($C405,'ISP-F14-HRD-00'!$B$11:$BE$11,0),FALSE)=0,"",VLOOKUP(BT$14,'ISP-F14-HRD-00'!$B$14:$BE$128,MATCH($C405,'ISP-F14-HRD-00'!$B$11:$BE$11,0),FALSE))</f>
        <v/>
      </c>
      <c r="BU405" s="86" t="str">
        <f>IF(VLOOKUP(BU$14,'ISP-F14-HRD-00'!$B$14:$BE$128,MATCH($C405,'ISP-F14-HRD-00'!$B$11:$BE$11,0),FALSE)=0,"",VLOOKUP(BU$14,'ISP-F14-HRD-00'!$B$14:$BE$128,MATCH($C405,'ISP-F14-HRD-00'!$B$11:$BE$11,0),FALSE))</f>
        <v/>
      </c>
      <c r="BV405" s="86" t="str">
        <f>IF(VLOOKUP(BV$14,'ISP-F14-HRD-00'!$B$14:$BE$128,MATCH($C405,'ISP-F14-HRD-00'!$B$11:$BE$11,0),FALSE)=0,"",VLOOKUP(BV$14,'ISP-F14-HRD-00'!$B$14:$BE$128,MATCH($C405,'ISP-F14-HRD-00'!$B$11:$BE$11,0),FALSE))</f>
        <v/>
      </c>
      <c r="BW405" s="86" t="str">
        <f>IF(VLOOKUP(BW$14,'ISP-F14-HRD-00'!$B$14:$BE$128,MATCH($C405,'ISP-F14-HRD-00'!$B$11:$BE$11,0),FALSE)=0,"",VLOOKUP(BW$14,'ISP-F14-HRD-00'!$B$14:$BE$128,MATCH($C405,'ISP-F14-HRD-00'!$B$11:$BE$11,0),FALSE))</f>
        <v/>
      </c>
      <c r="BX405" s="86" t="str">
        <f>IF(VLOOKUP(BX$14,'ISP-F14-HRD-00'!$B$14:$BE$128,MATCH($C405,'ISP-F14-HRD-00'!$B$11:$BE$11,0),FALSE)=0,"",VLOOKUP(BX$14,'ISP-F14-HRD-00'!$B$14:$BE$128,MATCH($C405,'ISP-F14-HRD-00'!$B$11:$BE$11,0),FALSE))</f>
        <v/>
      </c>
      <c r="BY405" s="86" t="str">
        <f>IF(VLOOKUP(BY$14,'ISP-F14-HRD-00'!$B$14:$BE$128,MATCH($C405,'ISP-F14-HRD-00'!$B$11:$BE$11,0),FALSE)=0,"",VLOOKUP(BY$14,'ISP-F14-HRD-00'!$B$14:$BE$128,MATCH($C405,'ISP-F14-HRD-00'!$B$11:$BE$11,0),FALSE))</f>
        <v/>
      </c>
      <c r="BZ405" s="330"/>
      <c r="CA405" s="86" t="str">
        <f>IF(VLOOKUP(CA$14,'ISP-F14-HRD-00'!$B$14:$BE$128,MATCH($C405,'ISP-F14-HRD-00'!$B$11:$BE$11,0),FALSE)=0,"",VLOOKUP(CA$14,'ISP-F14-HRD-00'!$B$14:$BE$128,MATCH($C405,'ISP-F14-HRD-00'!$B$11:$BE$11,0),FALSE))</f>
        <v/>
      </c>
      <c r="CB405" s="86" t="str">
        <f>IF(VLOOKUP(CB$14,'ISP-F14-HRD-00'!$B$14:$BE$128,MATCH($C405,'ISP-F14-HRD-00'!$B$11:$BE$11,0),FALSE)=0,"",VLOOKUP(CB$14,'ISP-F14-HRD-00'!$B$14:$BE$128,MATCH($C405,'ISP-F14-HRD-00'!$B$11:$BE$11,0),FALSE))</f>
        <v/>
      </c>
      <c r="CC405" s="86" t="str">
        <f>IF(VLOOKUP(CC$14,'ISP-F14-HRD-00'!$B$14:$BE$128,MATCH($C405,'ISP-F14-HRD-00'!$B$11:$BE$11,0),FALSE)=0,"",VLOOKUP(CC$14,'ISP-F14-HRD-00'!$B$14:$BE$128,MATCH($C405,'ISP-F14-HRD-00'!$B$11:$BE$11,0),FALSE))</f>
        <v/>
      </c>
      <c r="CD405" s="86" t="str">
        <f>IF(VLOOKUP(CD$14,'ISP-F14-HRD-00'!$B$14:$BE$128,MATCH($C405,'ISP-F14-HRD-00'!$B$11:$BE$11,0),FALSE)=0,"",VLOOKUP(CD$14,'ISP-F14-HRD-00'!$B$14:$BE$128,MATCH($C405,'ISP-F14-HRD-00'!$B$11:$BE$11,0),FALSE))</f>
        <v/>
      </c>
      <c r="CE405" s="86" t="str">
        <f>IF(VLOOKUP(CE$14,'ISP-F14-HRD-00'!$B$14:$BE$128,MATCH($C405,'ISP-F14-HRD-00'!$B$11:$BE$11,0),FALSE)=0,"",VLOOKUP(CE$14,'ISP-F14-HRD-00'!$B$14:$BE$128,MATCH($C405,'ISP-F14-HRD-00'!$B$11:$BE$11,0),FALSE))</f>
        <v/>
      </c>
      <c r="CF405" s="86" t="str">
        <f>IF(VLOOKUP(CF$14,'ISP-F14-HRD-00'!$B$14:$BE$128,MATCH($C405,'ISP-F14-HRD-00'!$B$11:$BE$11,0),FALSE)=0,"",VLOOKUP(CF$14,'ISP-F14-HRD-00'!$B$14:$BE$128,MATCH($C405,'ISP-F14-HRD-00'!$B$11:$BE$11,0),FALSE))</f>
        <v/>
      </c>
      <c r="CG405" s="330"/>
      <c r="CH405" s="86" t="str">
        <f>IF(VLOOKUP(CH$14,'ISP-F14-HRD-00'!$B$14:$BE$128,MATCH($C405,'ISP-F14-HRD-00'!$B$11:$BE$11,0),FALSE)=0,"",VLOOKUP(CH$14,'ISP-F14-HRD-00'!$B$14:$BE$128,MATCH($C405,'ISP-F14-HRD-00'!$B$11:$BE$11,0),FALSE))</f>
        <v/>
      </c>
      <c r="CI405" s="86" t="str">
        <f>IF(VLOOKUP(CI$14,'ISP-F14-HRD-00'!$B$14:$BE$128,MATCH($C405,'ISP-F14-HRD-00'!$B$11:$BE$11,0),FALSE)=0,"",VLOOKUP(CI$14,'ISP-F14-HRD-00'!$B$14:$BE$128,MATCH($C405,'ISP-F14-HRD-00'!$B$11:$BE$11,0),FALSE))</f>
        <v/>
      </c>
      <c r="CJ405" s="86" t="str">
        <f>IF(VLOOKUP(CJ$14,'ISP-F14-HRD-00'!$B$14:$BE$128,MATCH($C405,'ISP-F14-HRD-00'!$B$11:$BE$11,0),FALSE)=0,"",VLOOKUP(CJ$14,'ISP-F14-HRD-00'!$B$14:$BE$128,MATCH($C405,'ISP-F14-HRD-00'!$B$11:$BE$11,0),FALSE))</f>
        <v/>
      </c>
      <c r="CK405" s="86" t="str">
        <f>IF(VLOOKUP(CK$14,'ISP-F14-HRD-00'!$B$14:$BE$128,MATCH($C405,'ISP-F14-HRD-00'!$B$11:$BE$11,0),FALSE)=0,"",VLOOKUP(CK$14,'ISP-F14-HRD-00'!$B$14:$BE$128,MATCH($C405,'ISP-F14-HRD-00'!$B$11:$BE$11,0),FALSE))</f>
        <v/>
      </c>
      <c r="CL405" s="86" t="str">
        <f>IF(VLOOKUP(CL$14,'ISP-F14-HRD-00'!$B$14:$BE$128,MATCH($C405,'ISP-F14-HRD-00'!$B$11:$BE$11,0),FALSE)=0,"",VLOOKUP(CL$14,'ISP-F14-HRD-00'!$B$14:$BE$128,MATCH($C405,'ISP-F14-HRD-00'!$B$11:$BE$11,0),FALSE))</f>
        <v/>
      </c>
      <c r="CM405" s="86" t="str">
        <f>IF(VLOOKUP(CM$14,'ISP-F14-HRD-00'!$B$14:$BE$128,MATCH($C405,'ISP-F14-HRD-00'!$B$11:$BE$11,0),FALSE)=0,"",VLOOKUP(CM$14,'ISP-F14-HRD-00'!$B$14:$BE$128,MATCH($C405,'ISP-F14-HRD-00'!$B$11:$BE$11,0),FALSE))</f>
        <v/>
      </c>
      <c r="CN405" s="86" t="str">
        <f>IF(VLOOKUP(CN$14,'ISP-F14-HRD-00'!$B$14:$BE$128,MATCH($C405,'ISP-F14-HRD-00'!$B$11:$BE$11,0),FALSE)=0,"",VLOOKUP(CN$14,'ISP-F14-HRD-00'!$B$14:$BE$128,MATCH($C405,'ISP-F14-HRD-00'!$B$11:$BE$11,0),FALSE))</f>
        <v/>
      </c>
      <c r="CO405" s="86" t="str">
        <f>IF(VLOOKUP(CO$14,'ISP-F14-HRD-00'!$B$14:$BE$128,MATCH($C405,'ISP-F14-HRD-00'!$B$11:$BE$11,0),FALSE)=0,"",VLOOKUP(CO$14,'ISP-F14-HRD-00'!$B$14:$BE$128,MATCH($C405,'ISP-F14-HRD-00'!$B$11:$BE$11,0),FALSE))</f>
        <v/>
      </c>
      <c r="CP405" s="700" t="str">
        <f>IF(VLOOKUP(CP$14,'ISP-F14-HRD-00'!$B$14:$BE$128,MATCH($C405,'ISP-F14-HRD-00'!$B$11:$BE$11,0),FALSE)=0,"",VLOOKUP(CP$14,'ISP-F14-HRD-00'!$B$14:$BE$128,MATCH($C405,'ISP-F14-HRD-00'!$B$11:$BE$11,0),FALSE))</f>
        <v/>
      </c>
      <c r="CQ405" s="88" t="str">
        <f>IF(VLOOKUP(CQ$14,'ISP-F14-HRD-00'!$B$14:$BE$128,MATCH($C405,'ISP-F14-HRD-00'!$B$11:$BE$11,0),FALSE)=0,"",VLOOKUP(CQ$14,'ISP-F14-HRD-00'!$B$14:$BE$128,MATCH($C405,'ISP-F14-HRD-00'!$B$11:$BE$11,0),FALSE))</f>
        <v/>
      </c>
      <c r="CR405" s="86" t="str">
        <f>IF(VLOOKUP(CR$14,'ISP-F14-HRD-00'!$B$14:$BE$128,MATCH($C405,'ISP-F14-HRD-00'!$B$11:$BE$11,0),FALSE)=0,"",VLOOKUP(CR$14,'ISP-F14-HRD-00'!$B$14:$BE$128,MATCH($C405,'ISP-F14-HRD-00'!$B$11:$BE$11,0),FALSE))</f>
        <v/>
      </c>
      <c r="CS405" s="87"/>
      <c r="CT405" s="89" t="str">
        <f>IF(VLOOKUP(CT$14,'ISP-F14-HRD-00'!$B$14:$BE$128,MATCH($C405,'ISP-F14-HRD-00'!$B$11:$BE$11,0),FALSE)=0,"",VLOOKUP(CT$14,'ISP-F14-HRD-00'!$B$14:$BE$128,MATCH($C405,'ISP-F14-HRD-00'!$B$11:$BE$11,0),FALSE))</f>
        <v/>
      </c>
      <c r="CU405" s="86" t="str">
        <f>IF(VLOOKUP(CU$14,'ISP-F14-HRD-00'!$B$14:$BE$128,MATCH($C405,'ISP-F14-HRD-00'!$B$11:$BE$11,0),FALSE)=0,"",VLOOKUP(CU$14,'ISP-F14-HRD-00'!$B$14:$BE$128,MATCH($C405,'ISP-F14-HRD-00'!$B$11:$BE$11,0),FALSE))</f>
        <v/>
      </c>
      <c r="CV405" s="86" t="str">
        <f>IF(VLOOKUP(CV$14,'ISP-F14-HRD-00'!$B$14:$BE$128,MATCH($C405,'ISP-F14-HRD-00'!$B$11:$BE$11,0),FALSE)=0,"",VLOOKUP(CV$14,'ISP-F14-HRD-00'!$B$14:$BE$128,MATCH($C405,'ISP-F14-HRD-00'!$B$11:$BE$11,0),FALSE))</f>
        <v/>
      </c>
      <c r="CW405" s="86"/>
      <c r="CX405" s="88" t="str">
        <f>IF(VLOOKUP(CX$14,'ISP-F14-HRD-00'!$B$14:$BE$128,MATCH($C405,'ISP-F14-HRD-00'!$B$11:$BE$11,0),FALSE)=0,"",VLOOKUP(CX$14,'ISP-F14-HRD-00'!$B$14:$BE$128,MATCH($C405,'ISP-F14-HRD-00'!$B$11:$BE$11,0),FALSE))</f>
        <v/>
      </c>
      <c r="CY405" s="86" t="str">
        <f>IF(VLOOKUP(CY$14,'ISP-F14-HRD-00'!$B$14:$BE$128,MATCH($C405,'ISP-F14-HRD-00'!$B$11:$BE$11,0),FALSE)=0,"",VLOOKUP(CY$14,'ISP-F14-HRD-00'!$B$14:$BE$128,MATCH($C405,'ISP-F14-HRD-00'!$B$11:$BE$11,0),FALSE))</f>
        <v/>
      </c>
      <c r="CZ405" s="87" t="str">
        <f>IF(VLOOKUP(CZ$14,'ISP-F14-HRD-00'!$B$14:$BE$128,MATCH($C405,'ISP-F14-HRD-00'!$B$11:$BE$11,0),FALSE)=0,"",VLOOKUP(CZ$14,'ISP-F14-HRD-00'!$B$14:$BE$128,MATCH($C405,'ISP-F14-HRD-00'!$B$11:$BE$11,0),FALSE))</f>
        <v/>
      </c>
      <c r="DA405" s="88" t="str">
        <f>IF(VLOOKUP(DA$14,'ISP-F14-HRD-00'!$B$14:$BE$128,MATCH($C405,'ISP-F14-HRD-00'!$B$11:$BE$11,0),FALSE)=0,"",VLOOKUP(DA$14,'ISP-F14-HRD-00'!$B$14:$BE$128,MATCH($C405,'ISP-F14-HRD-00'!$B$11:$BE$11,0),FALSE))</f>
        <v/>
      </c>
      <c r="DB405" s="86" t="str">
        <f>IF(VLOOKUP(DB$14,'ISP-F14-HRD-00'!$B$14:$BE$128,MATCH($C405,'ISP-F14-HRD-00'!$B$11:$BE$11,0),FALSE)=0,"",VLOOKUP(DB$14,'ISP-F14-HRD-00'!$B$14:$BE$128,MATCH($C405,'ISP-F14-HRD-00'!$B$11:$BE$11,0),FALSE))</f>
        <v/>
      </c>
      <c r="DC405" s="86" t="str">
        <f>IF(VLOOKUP(DC$14,'ISP-F14-HRD-00'!$B$14:$BE$128,MATCH($C405,'ISP-F14-HRD-00'!$B$11:$BE$11,0),FALSE)=0,"",VLOOKUP(DC$14,'ISP-F14-HRD-00'!$B$14:$BE$128,MATCH($C405,'ISP-F14-HRD-00'!$B$11:$BE$11,0),FALSE))</f>
        <v/>
      </c>
      <c r="DD405" s="86" t="str">
        <f>IF(VLOOKUP(DD$14,'ISP-F14-HRD-00'!$B$14:$BE$128,MATCH($C405,'ISP-F14-HRD-00'!$B$11:$BE$11,0),FALSE)=0,"",VLOOKUP(DD$14,'ISP-F14-HRD-00'!$B$14:$BE$128,MATCH($C405,'ISP-F14-HRD-00'!$B$11:$BE$11,0),FALSE))</f>
        <v/>
      </c>
      <c r="DE405" s="86" t="str">
        <f>IF(VLOOKUP(DE$14,'ISP-F14-HRD-00'!$B$14:$BE$128,MATCH($C405,'ISP-F14-HRD-00'!$B$11:$BE$11,0),FALSE)=0,"",VLOOKUP(DE$14,'ISP-F14-HRD-00'!$B$14:$BE$128,MATCH($C405,'ISP-F14-HRD-00'!$B$11:$BE$11,0),FALSE))</f>
        <v/>
      </c>
      <c r="DF405" s="86" t="str">
        <f>IF(VLOOKUP(DF$14,'ISP-F14-HRD-00'!$B$14:$BE$128,MATCH($C405,'ISP-F14-HRD-00'!$B$11:$BE$11,0),FALSE)=0,"",VLOOKUP(DF$14,'ISP-F14-HRD-00'!$B$14:$BE$128,MATCH($C405,'ISP-F14-HRD-00'!$B$11:$BE$11,0),FALSE))</f>
        <v/>
      </c>
      <c r="DG405" s="86" t="str">
        <f>IF(VLOOKUP(DG$14,'ISP-F14-HRD-00'!$B$14:$BE$128,MATCH($C405,'ISP-F14-HRD-00'!$B$11:$BE$11,0),FALSE)=0,"",VLOOKUP(DG$14,'ISP-F14-HRD-00'!$B$14:$BE$128,MATCH($C405,'ISP-F14-HRD-00'!$B$11:$BE$11,0),FALSE))</f>
        <v/>
      </c>
      <c r="DH405" s="86" t="str">
        <f>IF(VLOOKUP(DH$14,'ISP-F14-HRD-00'!$B$14:$BE$128,MATCH($C405,'ISP-F14-HRD-00'!$B$11:$BE$11,0),FALSE)=0,"",VLOOKUP(DH$14,'ISP-F14-HRD-00'!$B$14:$BE$128,MATCH($C405,'ISP-F14-HRD-00'!$B$11:$BE$11,0),FALSE))</f>
        <v/>
      </c>
      <c r="DI405" s="86" t="str">
        <f>IF(VLOOKUP(DI$14,'ISP-F14-HRD-00'!$B$14:$BE$128,MATCH($C405,'ISP-F14-HRD-00'!$B$11:$BE$11,0),FALSE)=0,"",VLOOKUP(DI$14,'ISP-F14-HRD-00'!$B$14:$BE$128,MATCH($C405,'ISP-F14-HRD-00'!$B$11:$BE$11,0),FALSE))</f>
        <v/>
      </c>
      <c r="DJ405" s="86" t="str">
        <f>IF(VLOOKUP(DJ$14,'ISP-F14-HRD-00'!$B$14:$BE$128,MATCH($C405,'ISP-F14-HRD-00'!$B$11:$BE$11,0),FALSE)=0,"",VLOOKUP(DJ$14,'ISP-F14-HRD-00'!$B$14:$BE$128,MATCH($C405,'ISP-F14-HRD-00'!$B$11:$BE$11,0),FALSE))</f>
        <v/>
      </c>
      <c r="DK405" s="86" t="str">
        <f>IF(VLOOKUP(DK$14,'ISP-F14-HRD-00'!$B$14:$BE$128,MATCH($C405,'ISP-F14-HRD-00'!$B$11:$BE$11,0),FALSE)=0,"",VLOOKUP(DK$14,'ISP-F14-HRD-00'!$B$14:$BE$128,MATCH($C405,'ISP-F14-HRD-00'!$B$11:$BE$11,0),FALSE))</f>
        <v/>
      </c>
      <c r="DL405" s="86" t="str">
        <f>IF(VLOOKUP(DL$14,'ISP-F14-HRD-00'!$B$14:$BE$128,MATCH($C405,'ISP-F14-HRD-00'!$B$11:$BE$11,0),FALSE)=0,"",VLOOKUP(DL$14,'ISP-F14-HRD-00'!$B$14:$BE$128,MATCH($C405,'ISP-F14-HRD-00'!$B$11:$BE$11,0),FALSE))</f>
        <v/>
      </c>
      <c r="DM405" s="86" t="str">
        <f>IF(VLOOKUP(DM$14,'ISP-F14-HRD-00'!$B$14:$BE$128,MATCH($C405,'ISP-F14-HRD-00'!$B$11:$BE$11,0),FALSE)=0,"",VLOOKUP(DM$14,'ISP-F14-HRD-00'!$B$14:$BE$128,MATCH($C405,'ISP-F14-HRD-00'!$B$11:$BE$11,0),FALSE))</f>
        <v/>
      </c>
      <c r="DN405" s="86" t="str">
        <f>IF(VLOOKUP(DN$14,'ISP-F14-HRD-00'!$B$14:$BE$128,MATCH($C405,'ISP-F14-HRD-00'!$B$11:$BE$11,0),FALSE)=0,"",VLOOKUP(DN$14,'ISP-F14-HRD-00'!$B$14:$BE$128,MATCH($C405,'ISP-F14-HRD-00'!$B$11:$BE$11,0),FALSE))</f>
        <v/>
      </c>
      <c r="DO405" s="86" t="str">
        <f>IF(VLOOKUP(DO$14,'ISP-F14-HRD-00'!$B$14:$BE$128,MATCH($C405,'ISP-F14-HRD-00'!$B$11:$BE$11,0),FALSE)=0,"",VLOOKUP(DO$14,'ISP-F14-HRD-00'!$B$14:$BE$128,MATCH($C405,'ISP-F14-HRD-00'!$B$11:$BE$11,0),FALSE))</f>
        <v/>
      </c>
      <c r="DP405" s="86" t="str">
        <f>IF(VLOOKUP(DP$14,'ISP-F14-HRD-00'!$B$14:$BE$128,MATCH($C405,'ISP-F14-HRD-00'!$B$11:$BE$11,0),FALSE)=0,"",VLOOKUP(DP$14,'ISP-F14-HRD-00'!$B$14:$BE$128,MATCH($C405,'ISP-F14-HRD-00'!$B$11:$BE$11,0),FALSE))</f>
        <v/>
      </c>
      <c r="DQ405" s="86" t="str">
        <f>IF(VLOOKUP(DQ$14,'ISP-F14-HRD-00'!$B$14:$BE$128,MATCH($C405,'ISP-F14-HRD-00'!$B$11:$BE$11,0),FALSE)=0,"",VLOOKUP(DQ$14,'ISP-F14-HRD-00'!$B$14:$BE$128,MATCH($C405,'ISP-F14-HRD-00'!$B$11:$BE$11,0),FALSE))</f>
        <v/>
      </c>
      <c r="DR405" s="970" t="str">
        <f>IF(VLOOKUP(DR$14,'ISP-F14-HRD-00'!$B$14:$BE$128,MATCH($C405,'ISP-F14-HRD-00'!$B$11:$BE$11,0),FALSE)=0,"",VLOOKUP(DR$14,'ISP-F14-HRD-00'!$B$14:$BE$128,MATCH($C405,'ISP-F14-HRD-00'!$B$11:$BE$11,0),FALSE))</f>
        <v/>
      </c>
      <c r="DS405" s="970" t="str">
        <f>IF(VLOOKUP(DS$14,'ISP-F14-HRD-00'!$B$14:$BE$128,MATCH($C405,'ISP-F14-HRD-00'!$B$11:$BE$11,0),FALSE)=0,"",VLOOKUP(DS$14,'ISP-F14-HRD-00'!$B$14:$BE$128,MATCH($C405,'ISP-F14-HRD-00'!$B$11:$BE$11,0),FALSE))</f>
        <v/>
      </c>
      <c r="DT405" s="87" t="e">
        <f>IF(VLOOKUP(DT$14,'ISP-F14-HRD-00'!$B$14:$BE$128,MATCH($C405,'ISP-F14-HRD-00'!$B$11:$BE$11,0),FALSE)=0,"",VLOOKUP(DT$14,'ISP-F14-HRD-00'!$B$14:$BE$128,MATCH($C405,'ISP-F14-HRD-00'!$B$11:$BE$11,0),FALSE))</f>
        <v>#N/A</v>
      </c>
      <c r="DV405" s="103">
        <f t="shared" si="63"/>
        <v>0</v>
      </c>
    </row>
    <row r="406" spans="1:126" s="103" customFormat="1">
      <c r="A406" s="1075"/>
      <c r="B406" s="1072"/>
      <c r="C406" s="1079"/>
      <c r="D406" s="1080"/>
      <c r="E406" s="1084"/>
      <c r="F406" s="1087"/>
      <c r="G406" s="1087"/>
      <c r="H406" s="343" t="s">
        <v>359</v>
      </c>
      <c r="I406" s="104"/>
      <c r="J406" s="102" t="str">
        <f>IFERROR(VLOOKUP($B405&amp;J$14,Actual!$B$6:$H$1959,7,FALSE),"")</f>
        <v/>
      </c>
      <c r="K406" s="102" t="str">
        <f>IFERROR(VLOOKUP($B405&amp;K$14,Actual!$B$6:$H$1959,7,FALSE),"")</f>
        <v/>
      </c>
      <c r="L406" s="102" t="str">
        <f>IFERROR(VLOOKUP($B405&amp;L$14,Actual!$B$6:$H$1959,7,FALSE),"")</f>
        <v/>
      </c>
      <c r="M406" s="102" t="str">
        <f>IFERROR(VLOOKUP($B405&amp;M$14,Actual!$B$6:$H$1959,7,FALSE),"")</f>
        <v/>
      </c>
      <c r="N406" s="102" t="str">
        <f>IFERROR(VLOOKUP($B405&amp;N$14,Actual!$B$6:$H$1959,7,FALSE),"")</f>
        <v/>
      </c>
      <c r="O406" s="102" t="str">
        <f>IFERROR(VLOOKUP($B405&amp;O$14,Actual!$B$6:$H$1959,7,FALSE),"")</f>
        <v/>
      </c>
      <c r="P406" s="102" t="str">
        <f>IFERROR(VLOOKUP($B405&amp;P$14,Actual!$B$6:$H$1959,7,FALSE),"")</f>
        <v/>
      </c>
      <c r="Q406" s="102" t="str">
        <f>IFERROR(VLOOKUP($B405&amp;Q$14,Actual!$B$6:$H$1959,7,FALSE),"")</f>
        <v/>
      </c>
      <c r="R406" s="102" t="str">
        <f>IFERROR(VLOOKUP($B405&amp;R$14,Actual!$B$6:$H$1959,7,FALSE),"")</f>
        <v/>
      </c>
      <c r="S406" s="102" t="str">
        <f>IFERROR(VLOOKUP($B405&amp;S$14,Actual!$B$6:$H$1959,7,FALSE),"")</f>
        <v/>
      </c>
      <c r="T406" s="102" t="str">
        <f>IFERROR(VLOOKUP($B405&amp;T$14,Actual!$B$6:$H$1959,7,FALSE),"")</f>
        <v/>
      </c>
      <c r="U406" s="102" t="str">
        <f>IFERROR(VLOOKUP($B405&amp;U$14,Actual!$B$6:$H$1959,7,FALSE),"")</f>
        <v/>
      </c>
      <c r="V406" s="102" t="str">
        <f>IFERROR(VLOOKUP($B405&amp;V$14,Actual!$B$6:$H$1959,7,FALSE),"")</f>
        <v/>
      </c>
      <c r="W406" s="102" t="str">
        <f ca="1">IFERROR(VLOOKUP($B405&amp;W$14,Actual!$B$6:$H$1959,7,FALSE),"")</f>
        <v>A</v>
      </c>
      <c r="X406" s="102" t="str">
        <f>IFERROR(VLOOKUP($B405&amp;X$14,Actual!$B$6:$H$1959,7,FALSE),"")</f>
        <v/>
      </c>
      <c r="Y406" s="102" t="str">
        <f>IFERROR(VLOOKUP($B405&amp;Y$14,Actual!$B$6:$H$1959,7,FALSE),"")</f>
        <v/>
      </c>
      <c r="Z406" s="102" t="str">
        <f>IFERROR(VLOOKUP($B405&amp;Z$14,Actual!$B$6:$H$1959,7,FALSE),"")</f>
        <v/>
      </c>
      <c r="AA406" s="102" t="str">
        <f>IFERROR(VLOOKUP($B405&amp;AA$14,Actual!$B$6:$H$1959,7,FALSE),"")</f>
        <v/>
      </c>
      <c r="AB406" s="102" t="str">
        <f>IFERROR(VLOOKUP($B405&amp;AB$14,Actual!$B$6:$H$1959,7,FALSE),"")</f>
        <v/>
      </c>
      <c r="AC406" s="701" t="str">
        <f>IFERROR(VLOOKUP($B405&amp;AC$14,Actual!$B$6:$H$1959,7,FALSE),"")</f>
        <v/>
      </c>
      <c r="AD406" s="701" t="str">
        <f>IFERROR(VLOOKUP($B405&amp;AD$14,Actual!$B$6:$H$1959,7,FALSE),"")</f>
        <v/>
      </c>
      <c r="AE406" s="701" t="str">
        <f>IFERROR(VLOOKUP($B405&amp;AE$14,Actual!$B$6:$H$1959,7,FALSE),"")</f>
        <v/>
      </c>
      <c r="AF406" s="327"/>
      <c r="AG406" s="102" t="str">
        <f>IFERROR(VLOOKUP($B405&amp;AG$14,Actual!$B$6:$H$1959,7,FALSE),"")</f>
        <v/>
      </c>
      <c r="AH406" s="102" t="str">
        <f>IFERROR(VLOOKUP($B405&amp;AH$14,Actual!$B$6:$H$1959,7,FALSE),"")</f>
        <v/>
      </c>
      <c r="AI406" s="102" t="str">
        <f>IFERROR(VLOOKUP($B405&amp;AI$14,Actual!$B$6:$H$1959,7,FALSE),"")</f>
        <v/>
      </c>
      <c r="AJ406" s="102" t="str">
        <f>IFERROR(VLOOKUP($B405&amp;AJ$14,Actual!$B$6:$H$1959,7,FALSE),"")</f>
        <v/>
      </c>
      <c r="AK406" s="102" t="str">
        <f>IFERROR(VLOOKUP($B405&amp;AK$14,Actual!$B$6:$H$1959,7,FALSE),"")</f>
        <v/>
      </c>
      <c r="AL406" s="102" t="str">
        <f>IFERROR(VLOOKUP($B405&amp;AL$14,Actual!$B$6:$H$1959,7,FALSE),"")</f>
        <v/>
      </c>
      <c r="AM406" s="102" t="str">
        <f>IFERROR(VLOOKUP($B405&amp;AM$14,Actual!$B$6:$H$1959,7,FALSE),"")</f>
        <v/>
      </c>
      <c r="AN406" s="102" t="str">
        <f>IFERROR(VLOOKUP($B405&amp;AN$14,Actual!$B$6:$H$1959,7,FALSE),"")</f>
        <v/>
      </c>
      <c r="AO406" s="102" t="str">
        <f>IFERROR(VLOOKUP($B405&amp;AO$14,Actual!$B$6:$H$1959,7,FALSE),"")</f>
        <v/>
      </c>
      <c r="AP406" s="102" t="str">
        <f>IFERROR(VLOOKUP($B405&amp;AP$14,Actual!$B$6:$H$1959,7,FALSE),"")</f>
        <v/>
      </c>
      <c r="AQ406" s="102" t="str">
        <f>IFERROR(VLOOKUP($B405&amp;AQ$14,Actual!$B$6:$H$1959,7,FALSE),"")</f>
        <v/>
      </c>
      <c r="AR406" s="102" t="str">
        <f>IFERROR(VLOOKUP($B405&amp;AR$14,Actual!$B$6:$H$1959,7,FALSE),"")</f>
        <v/>
      </c>
      <c r="AS406" s="102" t="str">
        <f>IFERROR(VLOOKUP($B405&amp;AS$14,Actual!$B$6:$H$1959,7,FALSE),"")</f>
        <v/>
      </c>
      <c r="AT406" s="102" t="str">
        <f>IFERROR(VLOOKUP($B405&amp;AT$14,Actual!$B$6:$H$1959,7,FALSE),"")</f>
        <v/>
      </c>
      <c r="AU406" s="102" t="str">
        <f>IFERROR(VLOOKUP($B405&amp;AU$14,Actual!$B$6:$H$1959,7,FALSE),"")</f>
        <v/>
      </c>
      <c r="AV406" s="102" t="str">
        <f>IFERROR(VLOOKUP($B405&amp;AV$14,Actual!$B$6:$H$1959,7,FALSE),"")</f>
        <v/>
      </c>
      <c r="AW406" s="102" t="str">
        <f>IFERROR(VLOOKUP($B405&amp;AW$14,Actual!$B$6:$H$1959,7,FALSE),"")</f>
        <v/>
      </c>
      <c r="AX406" s="102" t="str">
        <f>IFERROR(VLOOKUP($B405&amp;AX$14,Actual!$B$6:$H$1959,7,FALSE),"")</f>
        <v/>
      </c>
      <c r="AY406" s="102" t="str">
        <f>IFERROR(VLOOKUP($B405&amp;AY$14,Actual!$B$6:$H$1959,7,FALSE),"")</f>
        <v/>
      </c>
      <c r="AZ406" s="102" t="str">
        <f ca="1">IFERROR(VLOOKUP($B405&amp;AZ$14,Actual!$B$6:$H$1959,7,FALSE),"")</f>
        <v>A</v>
      </c>
      <c r="BA406" s="106" t="str">
        <f>IFERROR(VLOOKUP($B405&amp;BA$14,Actual!$B$6:$H$1959,7,FALSE),"")</f>
        <v/>
      </c>
      <c r="BB406" s="331"/>
      <c r="BC406" s="291" t="str">
        <f>IFERROR(VLOOKUP($B405&amp;BC$14,Actual!$B$6:$H$1959,7,FALSE),"")</f>
        <v/>
      </c>
      <c r="BD406" s="102" t="str">
        <f>IFERROR(VLOOKUP($B405&amp;BD$14,Actual!$B$6:$H$1959,7,FALSE),"")</f>
        <v/>
      </c>
      <c r="BE406" s="102" t="str">
        <f>IFERROR(VLOOKUP($B405&amp;BE$14,Actual!$B$6:$H$1959,7,FALSE),"")</f>
        <v/>
      </c>
      <c r="BF406" s="102" t="str">
        <f>IFERROR(VLOOKUP($B405&amp;BF$14,Actual!$B$6:$H$1959,7,FALSE),"")</f>
        <v/>
      </c>
      <c r="BG406" s="331"/>
      <c r="BH406" s="102" t="str">
        <f>IFERROR(VLOOKUP($B405&amp;BH$14,Actual!$B$6:$H$1959,7,FALSE),"")</f>
        <v/>
      </c>
      <c r="BI406" s="102" t="str">
        <f>IFERROR(VLOOKUP($B405&amp;BI$14,Actual!$B$6:$H$1959,7,FALSE),"")</f>
        <v/>
      </c>
      <c r="BJ406" s="102" t="str">
        <f>IFERROR(VLOOKUP($B405&amp;BJ$14,Actual!$B$6:$H$1959,7,FALSE),"")</f>
        <v/>
      </c>
      <c r="BK406" s="102" t="str">
        <f>IFERROR(VLOOKUP($B405&amp;BK$14,Actual!$B$6:$H$1959,7,FALSE),"")</f>
        <v/>
      </c>
      <c r="BL406" s="331"/>
      <c r="BM406" s="102" t="str">
        <f>IFERROR(VLOOKUP($B405&amp;BM$14,Actual!$B$6:$H$1959,7,FALSE),"")</f>
        <v/>
      </c>
      <c r="BN406" s="102" t="str">
        <f>IFERROR(VLOOKUP($B405&amp;BN$14,Actual!$B$6:$H$1959,7,FALSE),"")</f>
        <v/>
      </c>
      <c r="BO406" s="102" t="str">
        <f>IFERROR(VLOOKUP($B405&amp;BO$14,Actual!$B$6:$H$1959,7,FALSE),"")</f>
        <v/>
      </c>
      <c r="BP406" s="102" t="str">
        <f>IFERROR(VLOOKUP($B405&amp;BP$14,Actual!$B$6:$H$1959,7,FALSE),"")</f>
        <v/>
      </c>
      <c r="BQ406" s="102" t="str">
        <f>IFERROR(VLOOKUP($B405&amp;BQ$14,Actual!$B$6:$H$1959,7,FALSE),"")</f>
        <v/>
      </c>
      <c r="BR406" s="357"/>
      <c r="BS406" s="290" t="str">
        <f>IFERROR(VLOOKUP($B405&amp;BS$14,Actual!$B$6:$H$1959,7,FALSE),"")</f>
        <v/>
      </c>
      <c r="BT406" s="290" t="str">
        <f>IFERROR(VLOOKUP($B405&amp;BT$14,Actual!$B$6:$H$1959,7,FALSE),"")</f>
        <v/>
      </c>
      <c r="BU406" s="290" t="str">
        <f>IFERROR(VLOOKUP($B405&amp;BU$14,Actual!$B$6:$H$1959,7,FALSE),"")</f>
        <v/>
      </c>
      <c r="BV406" s="290" t="str">
        <f>IFERROR(VLOOKUP($B405&amp;BV$14,Actual!$B$6:$H$1959,7,FALSE),"")</f>
        <v/>
      </c>
      <c r="BW406" s="290" t="str">
        <f>IFERROR(VLOOKUP($B405&amp;BW$14,Actual!$B$6:$H$1959,7,FALSE),"")</f>
        <v/>
      </c>
      <c r="BX406" s="290" t="str">
        <f>IFERROR(VLOOKUP($B405&amp;BX$14,Actual!$B$6:$H$1959,7,FALSE),"")</f>
        <v/>
      </c>
      <c r="BY406" s="290" t="str">
        <f>IFERROR(VLOOKUP($B405&amp;BY$14,Actual!$B$6:$H$1959,7,FALSE),"")</f>
        <v/>
      </c>
      <c r="BZ406" s="331"/>
      <c r="CA406" s="102" t="str">
        <f>IFERROR(VLOOKUP($B405&amp;CA$14,Actual!$B$6:$H$1959,7,FALSE),"")</f>
        <v/>
      </c>
      <c r="CB406" s="102" t="str">
        <f>IFERROR(VLOOKUP($B405&amp;CB$14,Actual!$B$6:$H$1959,7,FALSE),"")</f>
        <v/>
      </c>
      <c r="CC406" s="102" t="str">
        <f>IFERROR(VLOOKUP($B405&amp;CC$14,Actual!$B$6:$H$1959,7,FALSE),"")</f>
        <v/>
      </c>
      <c r="CD406" s="102" t="str">
        <f>IFERROR(VLOOKUP($B405&amp;CD$14,Actual!$B$6:$H$1959,7,FALSE),"")</f>
        <v/>
      </c>
      <c r="CE406" s="102" t="str">
        <f>IFERROR(VLOOKUP($B405&amp;CE$14,Actual!$B$6:$H$1959,7,FALSE),"")</f>
        <v/>
      </c>
      <c r="CF406" s="102" t="str">
        <f>IFERROR(VLOOKUP($B405&amp;CF$14,Actual!$B$6:$H$1959,7,FALSE),"")</f>
        <v/>
      </c>
      <c r="CG406" s="331"/>
      <c r="CH406" s="290" t="str">
        <f>IFERROR(VLOOKUP($B405&amp;CH$14,Actual!$B$6:$H$1959,7,FALSE),"")</f>
        <v/>
      </c>
      <c r="CI406" s="290" t="str">
        <f>IFERROR(VLOOKUP($B405&amp;CI$14,Actual!$B$6:$H$1959,7,FALSE),"")</f>
        <v/>
      </c>
      <c r="CJ406" s="290" t="str">
        <f>IFERROR(VLOOKUP($B405&amp;CJ$14,Actual!$B$6:$H$1959,7,FALSE),"")</f>
        <v/>
      </c>
      <c r="CK406" s="290" t="str">
        <f>IFERROR(VLOOKUP($B405&amp;CK$14,Actual!$B$6:$H$1959,7,FALSE),"")</f>
        <v/>
      </c>
      <c r="CL406" s="290" t="str">
        <f>IFERROR(VLOOKUP($B405&amp;CL$14,Actual!$B$6:$H$1959,7,FALSE),"")</f>
        <v/>
      </c>
      <c r="CM406" s="290" t="str">
        <f>IFERROR(VLOOKUP($B405&amp;CM$14,Actual!$B$6:$H$1959,7,FALSE),"")</f>
        <v/>
      </c>
      <c r="CN406" s="290" t="str">
        <f>IFERROR(VLOOKUP($B405&amp;CN$14,Actual!$B$6:$H$1959,7,FALSE),"")</f>
        <v/>
      </c>
      <c r="CO406" s="290" t="str">
        <f>IFERROR(VLOOKUP($B405&amp;CO$14,Actual!$B$6:$H$1959,7,FALSE),"")</f>
        <v/>
      </c>
      <c r="CP406" s="740" t="str">
        <f>IFERROR(VLOOKUP($B405&amp;CP$14,Actual!$B$6:$H$1959,7,FALSE),"")</f>
        <v/>
      </c>
      <c r="CQ406" s="105" t="str">
        <f>IFERROR(VLOOKUP($B405&amp;CQ$14,Actual!$B$6:$H$1959,7,FALSE),"")</f>
        <v/>
      </c>
      <c r="CR406" s="102" t="str">
        <f>IFERROR(VLOOKUP($B405&amp;CR$14,Actual!$B$6:$H$1959,7,FALSE),"")</f>
        <v/>
      </c>
      <c r="CS406" s="106"/>
      <c r="CT406" s="291" t="str">
        <f>IFERROR(VLOOKUP($B405&amp;CT$14,Actual!$B$6:$H$1959,7,FALSE),"")</f>
        <v/>
      </c>
      <c r="CU406" s="102" t="str">
        <f>IFERROR(VLOOKUP($B405&amp;CU$14,Actual!$B$6:$H$1959,7,FALSE),"")</f>
        <v/>
      </c>
      <c r="CV406" s="102" t="str">
        <f>IFERROR(VLOOKUP($B405&amp;CV$14,Actual!$B$6:$H$1959,7,FALSE),"")</f>
        <v/>
      </c>
      <c r="CW406" s="102"/>
      <c r="CX406" s="105" t="str">
        <f>IFERROR(VLOOKUP($B405&amp;CX$14,Actual!$B$6:$H$1959,7,FALSE),"")</f>
        <v/>
      </c>
      <c r="CY406" s="102" t="str">
        <f>IFERROR(VLOOKUP($B405&amp;CY$14,Actual!$B$6:$H$1959,7,FALSE),"")</f>
        <v/>
      </c>
      <c r="CZ406" s="106" t="str">
        <f>IFERROR(VLOOKUP($B405&amp;CZ$14,Actual!$B$6:$H$1959,7,FALSE),"")</f>
        <v/>
      </c>
      <c r="DA406" s="105" t="str">
        <f>IFERROR(VLOOKUP($B405&amp;DA$14,Actual!$B$6:$H$1959,7,FALSE),"")</f>
        <v/>
      </c>
      <c r="DB406" s="102" t="str">
        <f>IFERROR(VLOOKUP($B405&amp;DB$14,Actual!$B$6:$H$1959,7,FALSE),"")</f>
        <v/>
      </c>
      <c r="DC406" s="102" t="str">
        <f>IFERROR(VLOOKUP($B405&amp;DC$14,Actual!$B$6:$H$1959,7,FALSE),"")</f>
        <v/>
      </c>
      <c r="DD406" s="102" t="str">
        <f>IFERROR(VLOOKUP($B405&amp;DD$14,Actual!$B$6:$H$1959,7,FALSE),"")</f>
        <v/>
      </c>
      <c r="DE406" s="102" t="str">
        <f>IFERROR(VLOOKUP($B405&amp;DE$14,Actual!$B$6:$H$1959,7,FALSE),"")</f>
        <v/>
      </c>
      <c r="DF406" s="102" t="str">
        <f>IFERROR(VLOOKUP($B405&amp;DF$14,Actual!$B$6:$H$1959,7,FALSE),"")</f>
        <v/>
      </c>
      <c r="DG406" s="102" t="str">
        <f>IFERROR(VLOOKUP($B405&amp;DG$14,Actual!$B$6:$H$1959,7,FALSE),"")</f>
        <v/>
      </c>
      <c r="DH406" s="102" t="str">
        <f>IFERROR(VLOOKUP($B405&amp;DH$14,Actual!$B$6:$H$1959,7,FALSE),"")</f>
        <v/>
      </c>
      <c r="DI406" s="102" t="str">
        <f>IFERROR(VLOOKUP($B405&amp;DI$14,Actual!$B$6:$H$1959,7,FALSE),"")</f>
        <v/>
      </c>
      <c r="DJ406" s="102" t="str">
        <f>IFERROR(VLOOKUP($B405&amp;DJ$14,Actual!$B$6:$H$1959,7,FALSE),"")</f>
        <v/>
      </c>
      <c r="DK406" s="102" t="str">
        <f>IFERROR(VLOOKUP($B405&amp;DK$14,Actual!$B$6:$H$1959,7,FALSE),"")</f>
        <v/>
      </c>
      <c r="DL406" s="102" t="str">
        <f>IFERROR(VLOOKUP($B405&amp;DL$14,Actual!$B$6:$H$1959,7,FALSE),"")</f>
        <v/>
      </c>
      <c r="DM406" s="102" t="str">
        <f>IFERROR(VLOOKUP($B405&amp;DM$14,Actual!$B$6:$H$1959,7,FALSE),"")</f>
        <v/>
      </c>
      <c r="DN406" s="102" t="str">
        <f>IFERROR(VLOOKUP($B405&amp;DN$14,Actual!$B$6:$H$1959,7,FALSE),"")</f>
        <v/>
      </c>
      <c r="DO406" s="102" t="str">
        <f>IFERROR(VLOOKUP($B405&amp;DO$14,Actual!$B$6:$H$1959,7,FALSE),"")</f>
        <v/>
      </c>
      <c r="DP406" s="102" t="str">
        <f>IFERROR(VLOOKUP($B405&amp;DP$14,Actual!$B$6:$H$1959,7,FALSE),"")</f>
        <v/>
      </c>
      <c r="DQ406" s="102" t="str">
        <f>IFERROR(VLOOKUP($B405&amp;DQ$14,Actual!$B$6:$H$1959,7,FALSE),"")</f>
        <v/>
      </c>
      <c r="DR406" s="971" t="str">
        <f>IFERROR(VLOOKUP($B405&amp;DR$14,Actual!$B$6:$H$1959,7,FALSE),"")</f>
        <v/>
      </c>
      <c r="DS406" s="971" t="str">
        <f>IFERROR(VLOOKUP($B405&amp;DS$14,Actual!$B$6:$H$1959,7,FALSE),"")</f>
        <v/>
      </c>
      <c r="DT406" s="106" t="str">
        <f>IFERROR(VLOOKUP($B405&amp;DT$14,Actual!$B$6:$H$1959,7,FALSE),"")</f>
        <v/>
      </c>
      <c r="DV406" s="103">
        <f t="shared" ca="1" si="63"/>
        <v>0</v>
      </c>
    </row>
    <row r="407" spans="1:126" s="103" customFormat="1">
      <c r="A407" s="1075"/>
      <c r="B407" s="1072"/>
      <c r="C407" s="1079"/>
      <c r="D407" s="1080"/>
      <c r="E407" s="1084"/>
      <c r="F407" s="1087"/>
      <c r="G407" s="1087"/>
      <c r="H407" s="341" t="s">
        <v>360</v>
      </c>
      <c r="I407" s="93"/>
      <c r="J407" s="344" t="str">
        <f>IFERROR(VLOOKUP($B405&amp;J$14,Plan!$B$10:$H$300,7,FALSE),"")</f>
        <v/>
      </c>
      <c r="K407" s="344" t="str">
        <f>IFERROR(VLOOKUP($B405&amp;K$14,Plan!$B$10:$H$300,7,FALSE),"")</f>
        <v/>
      </c>
      <c r="L407" s="344" t="str">
        <f>IFERROR(VLOOKUP($B405&amp;L$14,Plan!$B$10:$H$300,7,FALSE),"")</f>
        <v/>
      </c>
      <c r="M407" s="344" t="str">
        <f>IFERROR(VLOOKUP($B405&amp;M$14,Plan!$B$10:$H$300,7,FALSE),"")</f>
        <v/>
      </c>
      <c r="N407" s="344" t="str">
        <f>IFERROR(VLOOKUP($B405&amp;N$14,Plan!$B$10:$H$300,7,FALSE),"")</f>
        <v/>
      </c>
      <c r="O407" s="344" t="str">
        <f>IFERROR(VLOOKUP($B405&amp;O$14,Plan!$B$10:$H$300,7,FALSE),"")</f>
        <v/>
      </c>
      <c r="P407" s="344" t="str">
        <f>IFERROR(VLOOKUP($B405&amp;P$14,Plan!$B$10:$H$300,7,FALSE),"")</f>
        <v/>
      </c>
      <c r="Q407" s="344" t="str">
        <f>IFERROR(VLOOKUP($B405&amp;Q$14,Plan!$B$10:$H$300,7,FALSE),"")</f>
        <v/>
      </c>
      <c r="R407" s="344" t="str">
        <f>IFERROR(VLOOKUP($B405&amp;R$14,Plan!$B$10:$H$300,7,FALSE),"")</f>
        <v/>
      </c>
      <c r="S407" s="344" t="str">
        <f>IFERROR(VLOOKUP($B405&amp;S$14,Plan!$B$10:$H$300,7,FALSE),"")</f>
        <v/>
      </c>
      <c r="T407" s="344" t="str">
        <f>IFERROR(VLOOKUP($B405&amp;T$14,Plan!$B$10:$H$300,7,FALSE),"")</f>
        <v/>
      </c>
      <c r="U407" s="344" t="str">
        <f>IFERROR(VLOOKUP($B405&amp;U$14,Plan!$B$10:$H$300,7,FALSE),"")</f>
        <v/>
      </c>
      <c r="V407" s="344" t="str">
        <f>IFERROR(VLOOKUP($B405&amp;V$14,Plan!$B$10:$H$300,7,FALSE),"")</f>
        <v/>
      </c>
      <c r="W407" s="344" t="str">
        <f>IFERROR(VLOOKUP($B405&amp;W$14,Plan!$B$10:$H$300,7,FALSE),"")</f>
        <v/>
      </c>
      <c r="X407" s="344" t="str">
        <f>IFERROR(VLOOKUP($B405&amp;X$14,Plan!$B$10:$H$300,7,FALSE),"")</f>
        <v/>
      </c>
      <c r="Y407" s="344" t="str">
        <f>IFERROR(VLOOKUP($B405&amp;Y$14,Plan!$B$10:$H$300,7,FALSE),"")</f>
        <v/>
      </c>
      <c r="Z407" s="344" t="str">
        <f>IFERROR(VLOOKUP($B405&amp;Z$14,Plan!$B$10:$H$300,7,FALSE),"")</f>
        <v/>
      </c>
      <c r="AA407" s="344" t="str">
        <f>IFERROR(VLOOKUP($B405&amp;AA$14,Plan!$B$10:$H$300,7,FALSE),"")</f>
        <v/>
      </c>
      <c r="AB407" s="344" t="str">
        <f>IFERROR(VLOOKUP($B405&amp;AB$14,Plan!$B$10:$H$300,7,FALSE),"")</f>
        <v/>
      </c>
      <c r="AC407" s="702" t="str">
        <f>IFERROR(VLOOKUP($B405&amp;AC$14,Plan!$B$10:$H$300,7,FALSE),"")</f>
        <v/>
      </c>
      <c r="AD407" s="702" t="str">
        <f>IFERROR(VLOOKUP($B405&amp;AD$14,Plan!$B$10:$H$300,7,FALSE),"")</f>
        <v/>
      </c>
      <c r="AE407" s="702" t="str">
        <f>IFERROR(VLOOKUP($B405&amp;AE$14,Plan!$B$10:$H$300,7,FALSE),"")</f>
        <v/>
      </c>
      <c r="AF407" s="327"/>
      <c r="AG407" s="344" t="str">
        <f>IFERROR(VLOOKUP($B405&amp;AG$14,Plan!$B$10:$H$300,7,FALSE),"")</f>
        <v/>
      </c>
      <c r="AH407" s="344" t="str">
        <f>IFERROR(VLOOKUP($B405&amp;AH$14,Plan!$B$10:$H$300,7,FALSE),"")</f>
        <v/>
      </c>
      <c r="AI407" s="344" t="str">
        <f>IFERROR(VLOOKUP($B405&amp;AI$14,Plan!$B$10:$H$300,7,FALSE),"")</f>
        <v/>
      </c>
      <c r="AJ407" s="344" t="str">
        <f>IFERROR(VLOOKUP($B405&amp;AJ$14,Plan!$B$10:$H$300,7,FALSE),"")</f>
        <v/>
      </c>
      <c r="AK407" s="344" t="str">
        <f>IFERROR(VLOOKUP($B405&amp;AK$14,Plan!$B$10:$H$300,7,FALSE),"")</f>
        <v/>
      </c>
      <c r="AL407" s="344" t="str">
        <f>IFERROR(VLOOKUP($B405&amp;AL$14,Plan!$B$10:$H$300,7,FALSE),"")</f>
        <v/>
      </c>
      <c r="AM407" s="344" t="str">
        <f>IFERROR(VLOOKUP($B405&amp;AM$14,Plan!$B$10:$H$300,7,FALSE),"")</f>
        <v/>
      </c>
      <c r="AN407" s="344" t="str">
        <f>IFERROR(VLOOKUP($B405&amp;AN$14,Plan!$B$10:$H$300,7,FALSE),"")</f>
        <v/>
      </c>
      <c r="AO407" s="344" t="str">
        <f>IFERROR(VLOOKUP($B405&amp;AO$14,Plan!$B$10:$H$300,7,FALSE),"")</f>
        <v/>
      </c>
      <c r="AP407" s="344" t="str">
        <f>IFERROR(VLOOKUP($B405&amp;AP$14,Plan!$B$10:$H$300,7,FALSE),"")</f>
        <v/>
      </c>
      <c r="AQ407" s="344" t="str">
        <f>IFERROR(VLOOKUP($B405&amp;AQ$14,Plan!$B$10:$H$300,7,FALSE),"")</f>
        <v/>
      </c>
      <c r="AR407" s="344" t="str">
        <f>IFERROR(VLOOKUP($B405&amp;AR$14,Plan!$B$10:$H$300,7,FALSE),"")</f>
        <v/>
      </c>
      <c r="AS407" s="344" t="str">
        <f>IFERROR(VLOOKUP($B405&amp;AS$14,Plan!$B$10:$H$300,7,FALSE),"")</f>
        <v/>
      </c>
      <c r="AT407" s="344" t="str">
        <f>IFERROR(VLOOKUP($B405&amp;AT$14,Plan!$B$10:$H$300,7,FALSE),"")</f>
        <v/>
      </c>
      <c r="AU407" s="344" t="str">
        <f>IFERROR(VLOOKUP($B405&amp;AU$14,Plan!$B$10:$H$300,7,FALSE),"")</f>
        <v/>
      </c>
      <c r="AV407" s="344" t="str">
        <f>IFERROR(VLOOKUP($B405&amp;AV$14,Plan!$B$10:$H$300,7,FALSE),"")</f>
        <v/>
      </c>
      <c r="AW407" s="344" t="str">
        <f>IFERROR(VLOOKUP($B405&amp;AW$14,Plan!$B$10:$H$300,7,FALSE),"")</f>
        <v/>
      </c>
      <c r="AX407" s="344" t="str">
        <f>IFERROR(VLOOKUP($B405&amp;AX$14,Plan!$B$10:$H$300,7,FALSE),"")</f>
        <v/>
      </c>
      <c r="AY407" s="344" t="str">
        <f>IFERROR(VLOOKUP($B405&amp;AY$14,Plan!$B$10:$H$300,7,FALSE),"")</f>
        <v/>
      </c>
      <c r="AZ407" s="344" t="str">
        <f>IFERROR(VLOOKUP($B405&amp;AZ$14,Plan!$B$10:$H$300,7,FALSE),"")</f>
        <v/>
      </c>
      <c r="BA407" s="355" t="str">
        <f>IFERROR(VLOOKUP($B405&amp;BA$14,Plan!$B$10:$H$300,7,FALSE),"")</f>
        <v/>
      </c>
      <c r="BB407" s="331"/>
      <c r="BC407" s="345" t="str">
        <f>IFERROR(VLOOKUP($B405&amp;BC$14,Plan!$B$10:$H$300,7,FALSE),"")</f>
        <v/>
      </c>
      <c r="BD407" s="344" t="str">
        <f>IFERROR(VLOOKUP($B405&amp;BD$14,Plan!$B$10:$H$300,7,FALSE),"")</f>
        <v/>
      </c>
      <c r="BE407" s="344" t="str">
        <f>IFERROR(VLOOKUP($B405&amp;BE$14,Plan!$B$10:$H$300,7,FALSE),"")</f>
        <v/>
      </c>
      <c r="BF407" s="344" t="str">
        <f>IFERROR(VLOOKUP($B405&amp;BF$14,Plan!$B$10:$H$300,7,FALSE),"")</f>
        <v/>
      </c>
      <c r="BG407" s="331"/>
      <c r="BH407" s="344" t="str">
        <f>IFERROR(VLOOKUP($B405&amp;BH$14,Plan!$B$10:$H$300,7,FALSE),"")</f>
        <v/>
      </c>
      <c r="BI407" s="344" t="str">
        <f>IFERROR(VLOOKUP($B405&amp;BI$14,Plan!$B$10:$H$300,7,FALSE),"")</f>
        <v/>
      </c>
      <c r="BJ407" s="344" t="str">
        <f>IFERROR(VLOOKUP($B405&amp;BJ$14,Plan!$B$10:$H$300,7,FALSE),"")</f>
        <v/>
      </c>
      <c r="BK407" s="344" t="str">
        <f>IFERROR(VLOOKUP($B405&amp;BK$14,Plan!$B$10:$H$300,7,FALSE),"")</f>
        <v/>
      </c>
      <c r="BL407" s="331"/>
      <c r="BM407" s="344" t="str">
        <f>IFERROR(VLOOKUP($B405&amp;BM$14,Plan!$B$10:$H$300,7,FALSE),"")</f>
        <v/>
      </c>
      <c r="BN407" s="344" t="str">
        <f>IFERROR(VLOOKUP($B405&amp;BN$14,Plan!$B$10:$H$300,7,FALSE),"")</f>
        <v/>
      </c>
      <c r="BO407" s="344" t="str">
        <f>IFERROR(VLOOKUP($B405&amp;BO$14,Plan!$B$10:$H$300,7,FALSE),"")</f>
        <v/>
      </c>
      <c r="BP407" s="344" t="str">
        <f>IFERROR(VLOOKUP($B405&amp;BP$14,Plan!$B$10:$H$300,7,FALSE),"")</f>
        <v/>
      </c>
      <c r="BQ407" s="344" t="str">
        <f>IFERROR(VLOOKUP($B405&amp;BQ$14,Plan!$B$10:$H$300,7,FALSE),"")</f>
        <v/>
      </c>
      <c r="BR407" s="357"/>
      <c r="BS407" s="344" t="str">
        <f>IFERROR(VLOOKUP($B405&amp;BS$14,Plan!$B$10:$H$300,7,FALSE),"")</f>
        <v/>
      </c>
      <c r="BT407" s="344" t="str">
        <f>IFERROR(VLOOKUP($B405&amp;BT$14,Plan!$B$10:$H$300,7,FALSE),"")</f>
        <v/>
      </c>
      <c r="BU407" s="344" t="str">
        <f>IFERROR(VLOOKUP($B405&amp;BU$14,Plan!$B$10:$H$300,7,FALSE),"")</f>
        <v/>
      </c>
      <c r="BV407" s="344" t="str">
        <f>IFERROR(VLOOKUP($B405&amp;BV$14,Plan!$B$10:$H$300,7,FALSE),"")</f>
        <v/>
      </c>
      <c r="BW407" s="344" t="str">
        <f>IFERROR(VLOOKUP($B405&amp;BW$14,Plan!$B$10:$H$300,7,FALSE),"")</f>
        <v/>
      </c>
      <c r="BX407" s="344" t="str">
        <f>IFERROR(VLOOKUP($B405&amp;BX$14,Plan!$B$10:$H$300,7,FALSE),"")</f>
        <v/>
      </c>
      <c r="BY407" s="344" t="str">
        <f>IFERROR(VLOOKUP($B405&amp;BY$14,Plan!$B$10:$H$300,7,FALSE),"")</f>
        <v/>
      </c>
      <c r="BZ407" s="331"/>
      <c r="CA407" s="344" t="str">
        <f>IFERROR(VLOOKUP($B405&amp;CA$14,Plan!$B$10:$H$300,7,FALSE),"")</f>
        <v/>
      </c>
      <c r="CB407" s="344" t="str">
        <f>IFERROR(VLOOKUP($B405&amp;CB$14,Plan!$B$10:$H$300,7,FALSE),"")</f>
        <v/>
      </c>
      <c r="CC407" s="344" t="str">
        <f>IFERROR(VLOOKUP($B405&amp;CC$14,Plan!$B$10:$H$300,7,FALSE),"")</f>
        <v/>
      </c>
      <c r="CD407" s="344" t="str">
        <f>IFERROR(VLOOKUP($B405&amp;CD$14,Plan!$B$10:$H$300,7,FALSE),"")</f>
        <v/>
      </c>
      <c r="CE407" s="344" t="str">
        <f>IFERROR(VLOOKUP($B405&amp;CE$14,Plan!$B$10:$H$300,7,FALSE),"")</f>
        <v/>
      </c>
      <c r="CF407" s="344" t="str">
        <f>IFERROR(VLOOKUP($B405&amp;CF$14,Plan!$B$10:$H$300,7,FALSE),"")</f>
        <v/>
      </c>
      <c r="CG407" s="331"/>
      <c r="CH407" s="344" t="str">
        <f>IFERROR(VLOOKUP($B405&amp;CH$14,Plan!$B$10:$H$300,7,FALSE),"")</f>
        <v/>
      </c>
      <c r="CI407" s="344" t="str">
        <f>IFERROR(VLOOKUP($B405&amp;CI$14,Plan!$B$10:$H$300,7,FALSE),"")</f>
        <v/>
      </c>
      <c r="CJ407" s="344" t="str">
        <f>IFERROR(VLOOKUP($B405&amp;CJ$14,Plan!$B$10:$H$300,7,FALSE),"")</f>
        <v/>
      </c>
      <c r="CK407" s="344" t="str">
        <f>IFERROR(VLOOKUP($B405&amp;CK$14,Plan!$B$10:$H$300,7,FALSE),"")</f>
        <v/>
      </c>
      <c r="CL407" s="344" t="str">
        <f>IFERROR(VLOOKUP($B405&amp;CL$14,Plan!$B$10:$H$300,7,FALSE),"")</f>
        <v/>
      </c>
      <c r="CM407" s="344" t="str">
        <f>IFERROR(VLOOKUP($B405&amp;CM$14,Plan!$B$10:$H$300,7,FALSE),"")</f>
        <v/>
      </c>
      <c r="CN407" s="344" t="str">
        <f>IFERROR(VLOOKUP($B405&amp;CN$14,Plan!$B$10:$H$300,7,FALSE),"")</f>
        <v/>
      </c>
      <c r="CO407" s="344" t="str">
        <f>IFERROR(VLOOKUP($B405&amp;CO$14,Plan!$B$10:$H$300,7,FALSE),"")</f>
        <v/>
      </c>
      <c r="CP407" s="702" t="str">
        <f>IFERROR(VLOOKUP($B405&amp;CP$14,Plan!$B$10:$H$300,7,FALSE),"")</f>
        <v/>
      </c>
      <c r="CQ407" s="360" t="str">
        <f>IFERROR(VLOOKUP($B405&amp;CQ$14,Plan!$B$10:$H$300,7,FALSE),"")</f>
        <v/>
      </c>
      <c r="CR407" s="344" t="str">
        <f>IFERROR(VLOOKUP($B405&amp;CR$14,Plan!$B$10:$H$300,7,FALSE),"")</f>
        <v/>
      </c>
      <c r="CS407" s="355"/>
      <c r="CT407" s="345" t="str">
        <f>IFERROR(VLOOKUP($B405&amp;CT$14,Plan!$B$10:$H$300,7,FALSE),"")</f>
        <v/>
      </c>
      <c r="CU407" s="344" t="str">
        <f>IFERROR(VLOOKUP($B405&amp;CU$14,Plan!$B$10:$H$300,7,FALSE),"")</f>
        <v/>
      </c>
      <c r="CV407" s="344" t="str">
        <f>IFERROR(VLOOKUP($B405&amp;CV$14,Plan!$B$10:$H$300,7,FALSE),"")</f>
        <v/>
      </c>
      <c r="CW407" s="344"/>
      <c r="CX407" s="360" t="str">
        <f>IFERROR(VLOOKUP($B405&amp;CX$14,Plan!$B$10:$H$300,7,FALSE),"")</f>
        <v/>
      </c>
      <c r="CY407" s="344" t="str">
        <f>IFERROR(VLOOKUP($B405&amp;CY$14,Plan!$B$10:$H$300,7,FALSE),"")</f>
        <v/>
      </c>
      <c r="CZ407" s="355" t="str">
        <f>IFERROR(VLOOKUP($B405&amp;CZ$14,Plan!$B$10:$H$300,7,FALSE),"")</f>
        <v/>
      </c>
      <c r="DA407" s="360" t="str">
        <f>IFERROR(VLOOKUP($B405&amp;DA$14,Plan!$B$10:$H$300,7,FALSE),"")</f>
        <v/>
      </c>
      <c r="DB407" s="344" t="str">
        <f>IFERROR(VLOOKUP($B405&amp;DB$14,Plan!$B$10:$H$300,7,FALSE),"")</f>
        <v/>
      </c>
      <c r="DC407" s="344" t="str">
        <f>IFERROR(VLOOKUP($B405&amp;DC$14,Plan!$B$10:$H$300,7,FALSE),"")</f>
        <v/>
      </c>
      <c r="DD407" s="344" t="str">
        <f>IFERROR(VLOOKUP($B405&amp;DD$14,Plan!$B$10:$H$300,7,FALSE),"")</f>
        <v/>
      </c>
      <c r="DE407" s="344" t="str">
        <f>IFERROR(VLOOKUP($B405&amp;DE$14,Plan!$B$10:$H$300,7,FALSE),"")</f>
        <v/>
      </c>
      <c r="DF407" s="344" t="str">
        <f>IFERROR(VLOOKUP($B405&amp;DF$14,Plan!$B$10:$H$300,7,FALSE),"")</f>
        <v/>
      </c>
      <c r="DG407" s="344" t="str">
        <f>IFERROR(VLOOKUP($B405&amp;DG$14,Plan!$B$10:$H$300,7,FALSE),"")</f>
        <v/>
      </c>
      <c r="DH407" s="344" t="str">
        <f>IFERROR(VLOOKUP($B405&amp;DH$14,Plan!$B$10:$H$300,7,FALSE),"")</f>
        <v/>
      </c>
      <c r="DI407" s="344" t="str">
        <f>IFERROR(VLOOKUP($B405&amp;DI$14,Plan!$B$10:$H$300,7,FALSE),"")</f>
        <v/>
      </c>
      <c r="DJ407" s="344" t="str">
        <f>IFERROR(VLOOKUP($B405&amp;DJ$14,Plan!$B$10:$H$300,7,FALSE),"")</f>
        <v/>
      </c>
      <c r="DK407" s="344" t="str">
        <f>IFERROR(VLOOKUP($B405&amp;DK$14,Plan!$B$10:$H$300,7,FALSE),"")</f>
        <v/>
      </c>
      <c r="DL407" s="344" t="str">
        <f>IFERROR(VLOOKUP($B405&amp;DL$14,Plan!$B$10:$H$300,7,FALSE),"")</f>
        <v/>
      </c>
      <c r="DM407" s="344" t="str">
        <f>IFERROR(VLOOKUP($B405&amp;DM$14,Plan!$B$10:$H$300,7,FALSE),"")</f>
        <v/>
      </c>
      <c r="DN407" s="344" t="str">
        <f>IFERROR(VLOOKUP($B405&amp;DN$14,Plan!$B$10:$H$300,7,FALSE),"")</f>
        <v/>
      </c>
      <c r="DO407" s="344" t="str">
        <f>IFERROR(VLOOKUP($B405&amp;DO$14,Plan!$B$10:$H$300,7,FALSE),"")</f>
        <v/>
      </c>
      <c r="DP407" s="344" t="str">
        <f>IFERROR(VLOOKUP($B405&amp;DP$14,Plan!$B$10:$H$300,7,FALSE),"")</f>
        <v/>
      </c>
      <c r="DQ407" s="344" t="str">
        <f>IFERROR(VLOOKUP($B405&amp;DQ$14,Plan!$B$10:$H$300,7,FALSE),"")</f>
        <v/>
      </c>
      <c r="DR407" s="972" t="str">
        <f>IFERROR(VLOOKUP($B405&amp;DR$14,Plan!$B$10:$H$300,7,FALSE),"")</f>
        <v/>
      </c>
      <c r="DS407" s="972" t="str">
        <f>IFERROR(VLOOKUP($B405&amp;DS$14,Plan!$B$10:$H$300,7,FALSE),"")</f>
        <v/>
      </c>
      <c r="DT407" s="355" t="str">
        <f>IFERROR(VLOOKUP($B405&amp;DT$14,Plan!$B$10:$H$300,7,FALSE),"")</f>
        <v/>
      </c>
      <c r="DV407" s="103">
        <f t="shared" si="63"/>
        <v>0</v>
      </c>
    </row>
    <row r="408" spans="1:126" s="103" customFormat="1">
      <c r="A408" s="1076"/>
      <c r="B408" s="1073"/>
      <c r="C408" s="1081"/>
      <c r="D408" s="1082"/>
      <c r="E408" s="1085"/>
      <c r="F408" s="1088"/>
      <c r="G408" s="1088"/>
      <c r="H408" s="342" t="s">
        <v>358</v>
      </c>
      <c r="I408" s="441"/>
      <c r="J408" s="320" t="str">
        <f>IF(IFERROR(VLOOKUP($B405&amp;J$14,Plan!$B$10:$K$300,9,FALSE),"")=0,"",IFERROR(VLOOKUP($B405&amp;J$14,Plan!$B$10:$K$300,9,FALSE),""))</f>
        <v/>
      </c>
      <c r="K408" s="320" t="str">
        <f>IF(IFERROR(VLOOKUP($B405&amp;K$14,Plan!$B$10:$K$300,9,FALSE),"")=0,"",IFERROR(VLOOKUP($B405&amp;K$14,Plan!$B$10:$K$300,9,FALSE),""))</f>
        <v/>
      </c>
      <c r="L408" s="320" t="str">
        <f>IF(IFERROR(VLOOKUP($B405&amp;L$14,Plan!$B$10:$K$300,9,FALSE),"")=0,"",IFERROR(VLOOKUP($B405&amp;L$14,Plan!$B$10:$K$300,9,FALSE),""))</f>
        <v/>
      </c>
      <c r="M408" s="320" t="str">
        <f>IF(IFERROR(VLOOKUP($B405&amp;M$14,Plan!$B$10:$K$300,9,FALSE),"")=0,"",IFERROR(VLOOKUP($B405&amp;M$14,Plan!$B$10:$K$300,9,FALSE),""))</f>
        <v/>
      </c>
      <c r="N408" s="320" t="str">
        <f>IF(IFERROR(VLOOKUP($B405&amp;N$14,Plan!$B$10:$K$300,9,FALSE),"")=0,"",IFERROR(VLOOKUP($B405&amp;N$14,Plan!$B$10:$K$300,9,FALSE),""))</f>
        <v/>
      </c>
      <c r="O408" s="320" t="str">
        <f>IF(IFERROR(VLOOKUP($B405&amp;O$14,Plan!$B$10:$K$300,9,FALSE),"")=0,"",IFERROR(VLOOKUP($B405&amp;O$14,Plan!$B$10:$K$300,9,FALSE),""))</f>
        <v/>
      </c>
      <c r="P408" s="320" t="str">
        <f>IF(IFERROR(VLOOKUP($B405&amp;P$14,Plan!$B$10:$K$300,9,FALSE),"")=0,"",IFERROR(VLOOKUP($B405&amp;P$14,Plan!$B$10:$K$300,9,FALSE),""))</f>
        <v/>
      </c>
      <c r="Q408" s="320" t="str">
        <f>IF(IFERROR(VLOOKUP($B405&amp;Q$14,Plan!$B$10:$K$300,9,FALSE),"")=0,"",IFERROR(VLOOKUP($B405&amp;Q$14,Plan!$B$10:$K$300,9,FALSE),""))</f>
        <v/>
      </c>
      <c r="R408" s="320" t="str">
        <f>IF(IFERROR(VLOOKUP($B405&amp;R$14,Plan!$B$10:$K$300,9,FALSE),"")=0,"",IFERROR(VLOOKUP($B405&amp;R$14,Plan!$B$10:$K$300,9,FALSE),""))</f>
        <v/>
      </c>
      <c r="S408" s="320" t="str">
        <f>IF(IFERROR(VLOOKUP($B405&amp;S$14,Plan!$B$10:$K$300,9,FALSE),"")=0,"",IFERROR(VLOOKUP($B405&amp;S$14,Plan!$B$10:$K$300,9,FALSE),""))</f>
        <v/>
      </c>
      <c r="T408" s="320" t="str">
        <f>IF(IFERROR(VLOOKUP($B405&amp;T$14,Plan!$B$10:$K$300,9,FALSE),"")=0,"",IFERROR(VLOOKUP($B405&amp;T$14,Plan!$B$10:$K$300,9,FALSE),""))</f>
        <v/>
      </c>
      <c r="U408" s="320" t="str">
        <f>IF(IFERROR(VLOOKUP($B405&amp;U$14,Plan!$B$10:$K$300,9,FALSE),"")=0,"",IFERROR(VLOOKUP($B405&amp;U$14,Plan!$B$10:$K$300,9,FALSE),""))</f>
        <v/>
      </c>
      <c r="V408" s="320" t="str">
        <f>IF(IFERROR(VLOOKUP($B405&amp;V$14,Plan!$B$10:$K$300,9,FALSE),"")=0,"",IFERROR(VLOOKUP($B405&amp;V$14,Plan!$B$10:$K$300,9,FALSE),""))</f>
        <v/>
      </c>
      <c r="W408" s="320" t="str">
        <f>IF(IFERROR(VLOOKUP($B405&amp;W$14,Plan!$B$10:$K$300,9,FALSE),"")=0,"",IFERROR(VLOOKUP($B405&amp;W$14,Plan!$B$10:$K$300,9,FALSE),""))</f>
        <v/>
      </c>
      <c r="X408" s="320" t="str">
        <f>IF(IFERROR(VLOOKUP($B405&amp;X$14,Plan!$B$10:$K$300,9,FALSE),"")=0,"",IFERROR(VLOOKUP($B405&amp;X$14,Plan!$B$10:$K$300,9,FALSE),""))</f>
        <v/>
      </c>
      <c r="Y408" s="320" t="str">
        <f>IF(IFERROR(VLOOKUP($B405&amp;Y$14,Plan!$B$10:$K$300,9,FALSE),"")=0,"",IFERROR(VLOOKUP($B405&amp;Y$14,Plan!$B$10:$K$300,9,FALSE),""))</f>
        <v/>
      </c>
      <c r="Z408" s="320" t="str">
        <f>IF(IFERROR(VLOOKUP($B405&amp;Z$14,Plan!$B$10:$K$300,9,FALSE),"")=0,"",IFERROR(VLOOKUP($B405&amp;Z$14,Plan!$B$10:$K$300,9,FALSE),""))</f>
        <v/>
      </c>
      <c r="AA408" s="320" t="str">
        <f>IF(IFERROR(VLOOKUP($B405&amp;AA$14,Plan!$B$10:$K$300,9,FALSE),"")=0,"",IFERROR(VLOOKUP($B405&amp;AA$14,Plan!$B$10:$K$300,9,FALSE),""))</f>
        <v/>
      </c>
      <c r="AB408" s="320" t="str">
        <f>IF(IFERROR(VLOOKUP($B405&amp;AB$14,Plan!$B$10:$K$300,9,FALSE),"")=0,"",IFERROR(VLOOKUP($B405&amp;AB$14,Plan!$B$10:$K$300,9,FALSE),""))</f>
        <v/>
      </c>
      <c r="AC408" s="703" t="str">
        <f>IF(IFERROR(VLOOKUP($B405&amp;AC$14,Plan!$B$10:$K$300,9,FALSE),"")=0,"",IFERROR(VLOOKUP($B405&amp;AC$14,Plan!$B$10:$K$300,9,FALSE),""))</f>
        <v/>
      </c>
      <c r="AD408" s="703" t="str">
        <f>IF(IFERROR(VLOOKUP($B405&amp;AD$14,Plan!$B$10:$K$300,9,FALSE),"")=0,"",IFERROR(VLOOKUP($B405&amp;AD$14,Plan!$B$10:$K$300,9,FALSE),""))</f>
        <v/>
      </c>
      <c r="AE408" s="703" t="str">
        <f>IF(IFERROR(VLOOKUP($B405&amp;AE$14,Plan!$B$10:$K$300,9,FALSE),"")=0,"",IFERROR(VLOOKUP($B405&amp;AE$14,Plan!$B$10:$K$300,9,FALSE),""))</f>
        <v/>
      </c>
      <c r="AF408" s="354"/>
      <c r="AG408" s="320" t="str">
        <f>IF(IFERROR(VLOOKUP($B405&amp;AG$14,Plan!$B$10:$K$300,9,FALSE),"")=0,"",IFERROR(VLOOKUP($B405&amp;AG$14,Plan!$B$10:$K$300,9,FALSE),""))</f>
        <v/>
      </c>
      <c r="AH408" s="320" t="str">
        <f>IF(IFERROR(VLOOKUP($B405&amp;AH$14,Plan!$B$10:$K$300,9,FALSE),"")=0,"",IFERROR(VLOOKUP($B405&amp;AH$14,Plan!$B$10:$K$300,9,FALSE),""))</f>
        <v/>
      </c>
      <c r="AI408" s="320" t="str">
        <f>IF(IFERROR(VLOOKUP($B405&amp;AI$14,Plan!$B$10:$K$300,9,FALSE),"")=0,"",IFERROR(VLOOKUP($B405&amp;AI$14,Plan!$B$10:$K$300,9,FALSE),""))</f>
        <v/>
      </c>
      <c r="AJ408" s="320" t="str">
        <f>IF(IFERROR(VLOOKUP($B405&amp;AJ$14,Plan!$B$10:$K$300,9,FALSE),"")=0,"",IFERROR(VLOOKUP($B405&amp;AJ$14,Plan!$B$10:$K$300,9,FALSE),""))</f>
        <v/>
      </c>
      <c r="AK408" s="320" t="str">
        <f>IF(IFERROR(VLOOKUP($B405&amp;AK$14,Plan!$B$10:$K$300,9,FALSE),"")=0,"",IFERROR(VLOOKUP($B405&amp;AK$14,Plan!$B$10:$K$300,9,FALSE),""))</f>
        <v/>
      </c>
      <c r="AL408" s="320" t="str">
        <f>IF(IFERROR(VLOOKUP($B405&amp;AL$14,Plan!$B$10:$K$300,9,FALSE),"")=0,"",IFERROR(VLOOKUP($B405&amp;AL$14,Plan!$B$10:$K$300,9,FALSE),""))</f>
        <v/>
      </c>
      <c r="AM408" s="320" t="str">
        <f>IF(IFERROR(VLOOKUP($B405&amp;AM$14,Plan!$B$10:$K$300,9,FALSE),"")=0,"",IFERROR(VLOOKUP($B405&amp;AM$14,Plan!$B$10:$K$300,9,FALSE),""))</f>
        <v/>
      </c>
      <c r="AN408" s="320" t="str">
        <f>IF(IFERROR(VLOOKUP($B405&amp;AN$14,Plan!$B$10:$K$300,9,FALSE),"")=0,"",IFERROR(VLOOKUP($B405&amp;AN$14,Plan!$B$10:$K$300,9,FALSE),""))</f>
        <v/>
      </c>
      <c r="AO408" s="320" t="str">
        <f>IF(IFERROR(VLOOKUP($B405&amp;AO$14,Plan!$B$10:$K$300,9,FALSE),"")=0,"",IFERROR(VLOOKUP($B405&amp;AO$14,Plan!$B$10:$K$300,9,FALSE),""))</f>
        <v/>
      </c>
      <c r="AP408" s="320" t="str">
        <f>IF(IFERROR(VLOOKUP($B405&amp;AP$14,Plan!$B$10:$K$300,9,FALSE),"")=0,"",IFERROR(VLOOKUP($B405&amp;AP$14,Plan!$B$10:$K$300,9,FALSE),""))</f>
        <v/>
      </c>
      <c r="AQ408" s="320" t="str">
        <f>IF(IFERROR(VLOOKUP($B405&amp;AQ$14,Plan!$B$10:$K$300,9,FALSE),"")=0,"",IFERROR(VLOOKUP($B405&amp;AQ$14,Plan!$B$10:$K$300,9,FALSE),""))</f>
        <v/>
      </c>
      <c r="AR408" s="320" t="str">
        <f>IF(IFERROR(VLOOKUP($B405&amp;AR$14,Plan!$B$10:$K$300,9,FALSE),"")=0,"",IFERROR(VLOOKUP($B405&amp;AR$14,Plan!$B$10:$K$300,9,FALSE),""))</f>
        <v/>
      </c>
      <c r="AS408" s="320" t="str">
        <f>IF(IFERROR(VLOOKUP($B405&amp;AS$14,Plan!$B$10:$K$300,9,FALSE),"")=0,"",IFERROR(VLOOKUP($B405&amp;AS$14,Plan!$B$10:$K$300,9,FALSE),""))</f>
        <v/>
      </c>
      <c r="AT408" s="320" t="str">
        <f>IF(IFERROR(VLOOKUP($B405&amp;AT$14,Plan!$B$10:$K$300,9,FALSE),"")=0,"",IFERROR(VLOOKUP($B405&amp;AT$14,Plan!$B$10:$K$300,9,FALSE),""))</f>
        <v/>
      </c>
      <c r="AU408" s="320" t="str">
        <f>IF(IFERROR(VLOOKUP($B405&amp;AU$14,Plan!$B$10:$K$300,9,FALSE),"")=0,"",IFERROR(VLOOKUP($B405&amp;AU$14,Plan!$B$10:$K$300,9,FALSE),""))</f>
        <v/>
      </c>
      <c r="AV408" s="320" t="str">
        <f>IF(IFERROR(VLOOKUP($B405&amp;AV$14,Plan!$B$10:$K$300,9,FALSE),"")=0,"",IFERROR(VLOOKUP($B405&amp;AV$14,Plan!$B$10:$K$300,9,FALSE),""))</f>
        <v/>
      </c>
      <c r="AW408" s="320" t="str">
        <f>IF(IFERROR(VLOOKUP($B405&amp;AW$14,Plan!$B$10:$K$300,9,FALSE),"")=0,"",IFERROR(VLOOKUP($B405&amp;AW$14,Plan!$B$10:$K$300,9,FALSE),""))</f>
        <v/>
      </c>
      <c r="AX408" s="320" t="str">
        <f>IF(IFERROR(VLOOKUP($B405&amp;AX$14,Plan!$B$10:$K$300,9,FALSE),"")=0,"",IFERROR(VLOOKUP($B405&amp;AX$14,Plan!$B$10:$K$300,9,FALSE),""))</f>
        <v/>
      </c>
      <c r="AY408" s="320" t="str">
        <f>IF(IFERROR(VLOOKUP($B405&amp;AY$14,Plan!$B$10:$K$300,9,FALSE),"")=0,"",IFERROR(VLOOKUP($B405&amp;AY$14,Plan!$B$10:$K$300,9,FALSE),""))</f>
        <v/>
      </c>
      <c r="AZ408" s="320" t="str">
        <f>IF(IFERROR(VLOOKUP($B405&amp;AZ$14,Plan!$B$10:$K$300,9,FALSE),"")=0,"",IFERROR(VLOOKUP($B405&amp;AZ$14,Plan!$B$10:$K$300,9,FALSE),""))</f>
        <v/>
      </c>
      <c r="BA408" s="323" t="str">
        <f>IF(IFERROR(VLOOKUP($B405&amp;BA$14,Plan!$B$10:$K$300,9,FALSE),"")=0,"",IFERROR(VLOOKUP($B405&amp;BA$14,Plan!$B$10:$K$300,9,FALSE),""))</f>
        <v/>
      </c>
      <c r="BB408" s="328"/>
      <c r="BC408" s="321" t="str">
        <f>IF(IFERROR(VLOOKUP($B405&amp;BC$14,Plan!$B$10:$K$300,9,FALSE),"")=0,"",IFERROR(VLOOKUP($B405&amp;BC$14,Plan!$B$10:$K$300,9,FALSE),""))</f>
        <v/>
      </c>
      <c r="BD408" s="320" t="str">
        <f>IF(IFERROR(VLOOKUP($B405&amp;BD$14,Plan!$B$10:$K$300,9,FALSE),"")=0,"",IFERROR(VLOOKUP($B405&amp;BD$14,Plan!$B$10:$K$300,9,FALSE),""))</f>
        <v/>
      </c>
      <c r="BE408" s="320" t="str">
        <f>IF(IFERROR(VLOOKUP($B405&amp;BE$14,Plan!$B$10:$K$300,9,FALSE),"")=0,"",IFERROR(VLOOKUP($B405&amp;BE$14,Plan!$B$10:$K$300,9,FALSE),""))</f>
        <v/>
      </c>
      <c r="BF408" s="320" t="str">
        <f>IF(IFERROR(VLOOKUP($B405&amp;BF$14,Plan!$B$10:$K$300,9,FALSE),"")=0,"",IFERROR(VLOOKUP($B405&amp;BF$14,Plan!$B$10:$K$300,9,FALSE),""))</f>
        <v/>
      </c>
      <c r="BG408" s="328"/>
      <c r="BH408" s="320" t="str">
        <f>IF(IFERROR(VLOOKUP($B405&amp;BH$14,Plan!$B$10:$K$300,9,FALSE),"")=0,"",IFERROR(VLOOKUP($B405&amp;BH$14,Plan!$B$10:$K$300,9,FALSE),""))</f>
        <v/>
      </c>
      <c r="BI408" s="320" t="str">
        <f>IF(IFERROR(VLOOKUP($B405&amp;BI$14,Plan!$B$10:$K$300,9,FALSE),"")=0,"",IFERROR(VLOOKUP($B405&amp;BI$14,Plan!$B$10:$K$300,9,FALSE),""))</f>
        <v/>
      </c>
      <c r="BJ408" s="320" t="str">
        <f>IF(IFERROR(VLOOKUP($B405&amp;BJ$14,Plan!$B$10:$K$300,9,FALSE),"")=0,"",IFERROR(VLOOKUP($B405&amp;BJ$14,Plan!$B$10:$K$300,9,FALSE),""))</f>
        <v/>
      </c>
      <c r="BK408" s="320" t="str">
        <f>IF(IFERROR(VLOOKUP($B405&amp;BK$14,Plan!$B$10:$K$300,9,FALSE),"")=0,"",IFERROR(VLOOKUP($B405&amp;BK$14,Plan!$B$10:$K$300,9,FALSE),""))</f>
        <v/>
      </c>
      <c r="BL408" s="328"/>
      <c r="BM408" s="320" t="str">
        <f>IF(IFERROR(VLOOKUP($B405&amp;BM$14,Plan!$B$10:$K$300,9,FALSE),"")=0,"",IFERROR(VLOOKUP($B405&amp;BM$14,Plan!$B$10:$K$300,9,FALSE),""))</f>
        <v/>
      </c>
      <c r="BN408" s="320" t="str">
        <f>IF(IFERROR(VLOOKUP($B405&amp;BN$14,Plan!$B$10:$K$300,9,FALSE),"")=0,"",IFERROR(VLOOKUP($B405&amp;BN$14,Plan!$B$10:$K$300,9,FALSE),""))</f>
        <v/>
      </c>
      <c r="BO408" s="320" t="str">
        <f>IF(IFERROR(VLOOKUP($B405&amp;BO$14,Plan!$B$10:$K$300,9,FALSE),"")=0,"",IFERROR(VLOOKUP($B405&amp;BO$14,Plan!$B$10:$K$300,9,FALSE),""))</f>
        <v/>
      </c>
      <c r="BP408" s="320" t="str">
        <f>IF(IFERROR(VLOOKUP($B405&amp;BP$14,Plan!$B$10:$K$300,9,FALSE),"")=0,"",IFERROR(VLOOKUP($B405&amp;BP$14,Plan!$B$10:$K$300,9,FALSE),""))</f>
        <v/>
      </c>
      <c r="BQ408" s="320" t="str">
        <f>IF(IFERROR(VLOOKUP($B405&amp;BQ$14,Plan!$B$10:$K$300,9,FALSE),"")=0,"",IFERROR(VLOOKUP($B405&amp;BQ$14,Plan!$B$10:$K$300,9,FALSE),""))</f>
        <v/>
      </c>
      <c r="BR408" s="358"/>
      <c r="BS408" s="320" t="str">
        <f>IF(IFERROR(VLOOKUP($B405&amp;BS$14,Plan!$B$10:$K$300,9,FALSE),"")=0,"",IFERROR(VLOOKUP($B405&amp;BS$14,Plan!$B$10:$K$300,9,FALSE),""))</f>
        <v/>
      </c>
      <c r="BT408" s="320" t="str">
        <f>IF(IFERROR(VLOOKUP($B405&amp;BT$14,Plan!$B$10:$K$300,9,FALSE),"")=0,"",IFERROR(VLOOKUP($B405&amp;BT$14,Plan!$B$10:$K$300,9,FALSE),""))</f>
        <v/>
      </c>
      <c r="BU408" s="320" t="str">
        <f>IF(IFERROR(VLOOKUP($B405&amp;BU$14,Plan!$B$10:$K$300,9,FALSE),"")=0,"",IFERROR(VLOOKUP($B405&amp;BU$14,Plan!$B$10:$K$300,9,FALSE),""))</f>
        <v/>
      </c>
      <c r="BV408" s="320" t="str">
        <f>IF(IFERROR(VLOOKUP($B405&amp;BV$14,Plan!$B$10:$K$300,9,FALSE),"")=0,"",IFERROR(VLOOKUP($B405&amp;BV$14,Plan!$B$10:$K$300,9,FALSE),""))</f>
        <v/>
      </c>
      <c r="BW408" s="320" t="str">
        <f>IF(IFERROR(VLOOKUP($B405&amp;BW$14,Plan!$B$10:$K$300,9,FALSE),"")=0,"",IFERROR(VLOOKUP($B405&amp;BW$14,Plan!$B$10:$K$300,9,FALSE),""))</f>
        <v/>
      </c>
      <c r="BX408" s="320" t="str">
        <f>IF(IFERROR(VLOOKUP($B405&amp;BX$14,Plan!$B$10:$K$300,9,FALSE),"")=0,"",IFERROR(VLOOKUP($B405&amp;BX$14,Plan!$B$10:$K$300,9,FALSE),""))</f>
        <v/>
      </c>
      <c r="BY408" s="320" t="str">
        <f>IF(IFERROR(VLOOKUP($B405&amp;BY$14,Plan!$B$10:$K$300,9,FALSE),"")=0,"",IFERROR(VLOOKUP($B405&amp;BY$14,Plan!$B$10:$K$300,9,FALSE),""))</f>
        <v/>
      </c>
      <c r="BZ408" s="328"/>
      <c r="CA408" s="320" t="str">
        <f>IF(IFERROR(VLOOKUP($B405&amp;CA$14,Plan!$B$10:$K$300,9,FALSE),"")=0,"",IFERROR(VLOOKUP($B405&amp;CA$14,Plan!$B$10:$K$300,9,FALSE),""))</f>
        <v/>
      </c>
      <c r="CB408" s="320" t="str">
        <f>IF(IFERROR(VLOOKUP($B405&amp;CB$14,Plan!$B$10:$K$300,9,FALSE),"")=0,"",IFERROR(VLOOKUP($B405&amp;CB$14,Plan!$B$10:$K$300,9,FALSE),""))</f>
        <v/>
      </c>
      <c r="CC408" s="320" t="str">
        <f>IF(IFERROR(VLOOKUP($B405&amp;CC$14,Plan!$B$10:$K$300,9,FALSE),"")=0,"",IFERROR(VLOOKUP($B405&amp;CC$14,Plan!$B$10:$K$300,9,FALSE),""))</f>
        <v/>
      </c>
      <c r="CD408" s="320" t="str">
        <f>IF(IFERROR(VLOOKUP($B405&amp;CD$14,Plan!$B$10:$K$300,9,FALSE),"")=0,"",IFERROR(VLOOKUP($B405&amp;CD$14,Plan!$B$10:$K$300,9,FALSE),""))</f>
        <v/>
      </c>
      <c r="CE408" s="320" t="str">
        <f>IF(IFERROR(VLOOKUP($B405&amp;CE$14,Plan!$B$10:$K$300,9,FALSE),"")=0,"",IFERROR(VLOOKUP($B405&amp;CE$14,Plan!$B$10:$K$300,9,FALSE),""))</f>
        <v/>
      </c>
      <c r="CF408" s="320" t="str">
        <f>IF(IFERROR(VLOOKUP($B405&amp;CF$14,Plan!$B$10:$K$300,9,FALSE),"")=0,"",IFERROR(VLOOKUP($B405&amp;CF$14,Plan!$B$10:$K$300,9,FALSE),""))</f>
        <v/>
      </c>
      <c r="CG408" s="328"/>
      <c r="CH408" s="320" t="str">
        <f>IF(IFERROR(VLOOKUP($B405&amp;CH$14,Plan!$B$10:$K$300,9,FALSE),"")=0,"",IFERROR(VLOOKUP($B405&amp;CH$14,Plan!$B$10:$K$300,9,FALSE),""))</f>
        <v/>
      </c>
      <c r="CI408" s="320" t="str">
        <f>IF(IFERROR(VLOOKUP($B405&amp;CI$14,Plan!$B$10:$K$300,9,FALSE),"")=0,"",IFERROR(VLOOKUP($B405&amp;CI$14,Plan!$B$10:$K$300,9,FALSE),""))</f>
        <v/>
      </c>
      <c r="CJ408" s="320" t="str">
        <f>IF(IFERROR(VLOOKUP($B405&amp;CJ$14,Plan!$B$10:$K$300,9,FALSE),"")=0,"",IFERROR(VLOOKUP($B405&amp;CJ$14,Plan!$B$10:$K$300,9,FALSE),""))</f>
        <v/>
      </c>
      <c r="CK408" s="320" t="str">
        <f>IF(IFERROR(VLOOKUP($B405&amp;CK$14,Plan!$B$10:$K$300,9,FALSE),"")=0,"",IFERROR(VLOOKUP($B405&amp;CK$14,Plan!$B$10:$K$300,9,FALSE),""))</f>
        <v/>
      </c>
      <c r="CL408" s="320" t="str">
        <f>IF(IFERROR(VLOOKUP($B405&amp;CL$14,Plan!$B$10:$K$300,9,FALSE),"")=0,"",IFERROR(VLOOKUP($B405&amp;CL$14,Plan!$B$10:$K$300,9,FALSE),""))</f>
        <v/>
      </c>
      <c r="CM408" s="320" t="str">
        <f>IF(IFERROR(VLOOKUP($B405&amp;CM$14,Plan!$B$10:$K$300,9,FALSE),"")=0,"",IFERROR(VLOOKUP($B405&amp;CM$14,Plan!$B$10:$K$300,9,FALSE),""))</f>
        <v/>
      </c>
      <c r="CN408" s="320" t="str">
        <f>IF(IFERROR(VLOOKUP($B405&amp;CN$14,Plan!$B$10:$K$300,9,FALSE),"")=0,"",IFERROR(VLOOKUP($B405&amp;CN$14,Plan!$B$10:$K$300,9,FALSE),""))</f>
        <v/>
      </c>
      <c r="CO408" s="320" t="str">
        <f>IF(IFERROR(VLOOKUP($B405&amp;CO$14,Plan!$B$10:$K$300,9,FALSE),"")=0,"",IFERROR(VLOOKUP($B405&amp;CO$14,Plan!$B$10:$K$300,9,FALSE),""))</f>
        <v/>
      </c>
      <c r="CP408" s="703" t="str">
        <f>IF(IFERROR(VLOOKUP($B405&amp;CP$14,Plan!$B$10:$K$300,9,FALSE),"")=0,"",IFERROR(VLOOKUP($B405&amp;CP$14,Plan!$B$10:$K$300,9,FALSE),""))</f>
        <v/>
      </c>
      <c r="CQ408" s="322" t="str">
        <f>IF(IFERROR(VLOOKUP($B405&amp;CQ$14,Plan!$B$10:$K$300,9,FALSE),"")=0,"",IFERROR(VLOOKUP($B405&amp;CQ$14,Plan!$B$10:$K$300,9,FALSE),""))</f>
        <v/>
      </c>
      <c r="CR408" s="320" t="str">
        <f>IF(IFERROR(VLOOKUP($B405&amp;CR$14,Plan!$B$10:$K$300,9,FALSE),"")=0,"",IFERROR(VLOOKUP($B405&amp;CR$14,Plan!$B$10:$K$300,9,FALSE),""))</f>
        <v/>
      </c>
      <c r="CS408" s="323"/>
      <c r="CT408" s="321" t="str">
        <f>IF(IFERROR(VLOOKUP($B405&amp;CT$14,Plan!$B$10:$K$300,9,FALSE),"")=0,"",IFERROR(VLOOKUP($B405&amp;CT$14,Plan!$B$10:$K$300,9,FALSE),""))</f>
        <v/>
      </c>
      <c r="CU408" s="320" t="str">
        <f>IF(IFERROR(VLOOKUP($B405&amp;CU$14,Plan!$B$10:$K$300,9,FALSE),"")=0,"",IFERROR(VLOOKUP($B405&amp;CU$14,Plan!$B$10:$K$300,9,FALSE),""))</f>
        <v/>
      </c>
      <c r="CV408" s="320" t="str">
        <f>IF(IFERROR(VLOOKUP($B405&amp;CV$14,Plan!$B$10:$K$300,9,FALSE),"")=0,"",IFERROR(VLOOKUP($B405&amp;CV$14,Plan!$B$10:$K$300,9,FALSE),""))</f>
        <v/>
      </c>
      <c r="CW408" s="320"/>
      <c r="CX408" s="322" t="str">
        <f>IF(IFERROR(VLOOKUP($B405&amp;CX$14,Plan!$B$10:$K$300,9,FALSE),"")=0,"",IFERROR(VLOOKUP($B405&amp;CX$14,Plan!$B$10:$K$300,9,FALSE),""))</f>
        <v/>
      </c>
      <c r="CY408" s="320" t="str">
        <f>IF(IFERROR(VLOOKUP($B405&amp;CY$14,Plan!$B$10:$K$300,9,FALSE),"")=0,"",IFERROR(VLOOKUP($B405&amp;CY$14,Plan!$B$10:$K$300,9,FALSE),""))</f>
        <v/>
      </c>
      <c r="CZ408" s="323" t="str">
        <f>IF(IFERROR(VLOOKUP($B405&amp;CZ$14,Plan!$B$10:$K$300,9,FALSE),"")=0,"",IFERROR(VLOOKUP($B405&amp;CZ$14,Plan!$B$10:$K$300,9,FALSE),""))</f>
        <v/>
      </c>
      <c r="DA408" s="322" t="str">
        <f>IF(IFERROR(VLOOKUP($B405&amp;DA$14,Plan!$B$10:$K$300,9,FALSE),"")=0,"",IFERROR(VLOOKUP($B405&amp;DA$14,Plan!$B$10:$K$300,9,FALSE),""))</f>
        <v/>
      </c>
      <c r="DB408" s="320" t="str">
        <f>IF(IFERROR(VLOOKUP($B405&amp;DB$14,Plan!$B$10:$K$300,9,FALSE),"")=0,"",IFERROR(VLOOKUP($B405&amp;DB$14,Plan!$B$10:$K$300,9,FALSE),""))</f>
        <v/>
      </c>
      <c r="DC408" s="320" t="str">
        <f>IF(IFERROR(VLOOKUP($B405&amp;DC$14,Plan!$B$10:$K$300,9,FALSE),"")=0,"",IFERROR(VLOOKUP($B405&amp;DC$14,Plan!$B$10:$K$300,9,FALSE),""))</f>
        <v/>
      </c>
      <c r="DD408" s="320" t="str">
        <f>IF(IFERROR(VLOOKUP($B405&amp;DD$14,Plan!$B$10:$K$300,9,FALSE),"")=0,"",IFERROR(VLOOKUP($B405&amp;DD$14,Plan!$B$10:$K$300,9,FALSE),""))</f>
        <v/>
      </c>
      <c r="DE408" s="320" t="str">
        <f>IF(IFERROR(VLOOKUP($B405&amp;DE$14,Plan!$B$10:$K$300,9,FALSE),"")=0,"",IFERROR(VLOOKUP($B405&amp;DE$14,Plan!$B$10:$K$300,9,FALSE),""))</f>
        <v/>
      </c>
      <c r="DF408" s="320" t="str">
        <f>IF(IFERROR(VLOOKUP($B405&amp;DF$14,Plan!$B$10:$K$300,9,FALSE),"")=0,"",IFERROR(VLOOKUP($B405&amp;DF$14,Plan!$B$10:$K$300,9,FALSE),""))</f>
        <v/>
      </c>
      <c r="DG408" s="320" t="str">
        <f>IF(IFERROR(VLOOKUP($B405&amp;DG$14,Plan!$B$10:$K$300,9,FALSE),"")=0,"",IFERROR(VLOOKUP($B405&amp;DG$14,Plan!$B$10:$K$300,9,FALSE),""))</f>
        <v/>
      </c>
      <c r="DH408" s="320" t="str">
        <f>IF(IFERROR(VLOOKUP($B405&amp;DH$14,Plan!$B$10:$K$300,9,FALSE),"")=0,"",IFERROR(VLOOKUP($B405&amp;DH$14,Plan!$B$10:$K$300,9,FALSE),""))</f>
        <v/>
      </c>
      <c r="DI408" s="320" t="str">
        <f>IF(IFERROR(VLOOKUP($B405&amp;DI$14,Plan!$B$10:$K$300,9,FALSE),"")=0,"",IFERROR(VLOOKUP($B405&amp;DI$14,Plan!$B$10:$K$300,9,FALSE),""))</f>
        <v/>
      </c>
      <c r="DJ408" s="320" t="str">
        <f>IF(IFERROR(VLOOKUP($B405&amp;DJ$14,Plan!$B$10:$K$300,9,FALSE),"")=0,"",IFERROR(VLOOKUP($B405&amp;DJ$14,Plan!$B$10:$K$300,9,FALSE),""))</f>
        <v/>
      </c>
      <c r="DK408" s="320" t="str">
        <f>IF(IFERROR(VLOOKUP($B405&amp;DK$14,Plan!$B$10:$K$300,9,FALSE),"")=0,"",IFERROR(VLOOKUP($B405&amp;DK$14,Plan!$B$10:$K$300,9,FALSE),""))</f>
        <v/>
      </c>
      <c r="DL408" s="320" t="str">
        <f>IF(IFERROR(VLOOKUP($B405&amp;DL$14,Plan!$B$10:$K$300,9,FALSE),"")=0,"",IFERROR(VLOOKUP($B405&amp;DL$14,Plan!$B$10:$K$300,9,FALSE),""))</f>
        <v/>
      </c>
      <c r="DM408" s="320" t="str">
        <f>IF(IFERROR(VLOOKUP($B405&amp;DM$14,Plan!$B$10:$K$300,9,FALSE),"")=0,"",IFERROR(VLOOKUP($B405&amp;DM$14,Plan!$B$10:$K$300,9,FALSE),""))</f>
        <v/>
      </c>
      <c r="DN408" s="320" t="str">
        <f>IF(IFERROR(VLOOKUP($B405&amp;DN$14,Plan!$B$10:$K$300,9,FALSE),"")=0,"",IFERROR(VLOOKUP($B405&amp;DN$14,Plan!$B$10:$K$300,9,FALSE),""))</f>
        <v/>
      </c>
      <c r="DO408" s="320" t="str">
        <f>IF(IFERROR(VLOOKUP($B405&amp;DO$14,Plan!$B$10:$K$300,9,FALSE),"")=0,"",IFERROR(VLOOKUP($B405&amp;DO$14,Plan!$B$10:$K$300,9,FALSE),""))</f>
        <v/>
      </c>
      <c r="DP408" s="320" t="str">
        <f>IF(IFERROR(VLOOKUP($B405&amp;DP$14,Plan!$B$10:$K$300,9,FALSE),"")=0,"",IFERROR(VLOOKUP($B405&amp;DP$14,Plan!$B$10:$K$300,9,FALSE),""))</f>
        <v/>
      </c>
      <c r="DQ408" s="320" t="str">
        <f>IF(IFERROR(VLOOKUP($B405&amp;DQ$14,Plan!$B$10:$K$300,9,FALSE),"")=0,"",IFERROR(VLOOKUP($B405&amp;DQ$14,Plan!$B$10:$K$300,9,FALSE),""))</f>
        <v/>
      </c>
      <c r="DR408" s="973" t="str">
        <f>IF(IFERROR(VLOOKUP($B405&amp;DR$14,Plan!$B$10:$K$300,9,FALSE),"")=0,"",IFERROR(VLOOKUP($B405&amp;DR$14,Plan!$B$10:$K$300,9,FALSE),""))</f>
        <v/>
      </c>
      <c r="DS408" s="973" t="str">
        <f>IF(IFERROR(VLOOKUP($B405&amp;DS$14,Plan!$B$10:$K$300,9,FALSE),"")=0,"",IFERROR(VLOOKUP($B405&amp;DS$14,Plan!$B$10:$K$300,9,FALSE),""))</f>
        <v/>
      </c>
      <c r="DT408" s="323" t="str">
        <f>IF(IFERROR(VLOOKUP($B405&amp;DT$14,Plan!$B$10:$K$300,9,FALSE),"")=0,"",IFERROR(VLOOKUP($B405&amp;DT$14,Plan!$B$10:$K$300,9,FALSE),""))</f>
        <v/>
      </c>
      <c r="DV408" s="103">
        <f t="shared" si="63"/>
        <v>0</v>
      </c>
    </row>
    <row r="409" spans="1:126" s="103" customFormat="1" ht="15" customHeight="1">
      <c r="A409" s="1074">
        <f>+A405+1</f>
        <v>94</v>
      </c>
      <c r="B409" s="1071" t="s">
        <v>641</v>
      </c>
      <c r="C409" s="1077" t="s">
        <v>612</v>
      </c>
      <c r="D409" s="1078"/>
      <c r="E409" s="1083" t="s">
        <v>370</v>
      </c>
      <c r="F409" s="1086" t="s">
        <v>198</v>
      </c>
      <c r="G409" s="1086" t="s">
        <v>383</v>
      </c>
      <c r="H409" s="340" t="s">
        <v>357</v>
      </c>
      <c r="I409" s="85"/>
      <c r="J409" s="86" t="str">
        <f>IF(VLOOKUP(J$14,'ISP-F14-HRD-00'!$B$14:$BE$128,MATCH($C409,'ISP-F14-HRD-00'!$B$11:$BE$11,0),FALSE)=0,"",VLOOKUP(J$14,'ISP-F14-HRD-00'!$B$14:$BE$128,MATCH($C409,'ISP-F14-HRD-00'!$B$11:$BE$11,0),FALSE))</f>
        <v/>
      </c>
      <c r="K409" s="86" t="str">
        <f>IF(VLOOKUP(K$14,'ISP-F14-HRD-00'!$B$14:$BE$128,MATCH($C409,'ISP-F14-HRD-00'!$B$11:$BE$11,0),FALSE)=0,"",VLOOKUP(K$14,'ISP-F14-HRD-00'!$B$14:$BE$128,MATCH($C409,'ISP-F14-HRD-00'!$B$11:$BE$11,0),FALSE))</f>
        <v/>
      </c>
      <c r="L409" s="86" t="str">
        <f>IF(VLOOKUP(L$14,'ISP-F14-HRD-00'!$B$14:$BE$128,MATCH($C409,'ISP-F14-HRD-00'!$B$11:$BE$11,0),FALSE)=0,"",VLOOKUP(L$14,'ISP-F14-HRD-00'!$B$14:$BE$128,MATCH($C409,'ISP-F14-HRD-00'!$B$11:$BE$11,0),FALSE))</f>
        <v/>
      </c>
      <c r="M409" s="86" t="str">
        <f>IF(VLOOKUP(M$14,'ISP-F14-HRD-00'!$B$14:$BE$128,MATCH($C409,'ISP-F14-HRD-00'!$B$11:$BE$11,0),FALSE)=0,"",VLOOKUP(M$14,'ISP-F14-HRD-00'!$B$14:$BE$128,MATCH($C409,'ISP-F14-HRD-00'!$B$11:$BE$11,0),FALSE))</f>
        <v/>
      </c>
      <c r="N409" s="86" t="str">
        <f>IF(VLOOKUP(N$14,'ISP-F14-HRD-00'!$B$14:$BE$128,MATCH($C409,'ISP-F14-HRD-00'!$B$11:$BE$11,0),FALSE)=0,"",VLOOKUP(N$14,'ISP-F14-HRD-00'!$B$14:$BE$128,MATCH($C409,'ISP-F14-HRD-00'!$B$11:$BE$11,0),FALSE))</f>
        <v/>
      </c>
      <c r="O409" s="86" t="str">
        <f>IF(VLOOKUP(O$14,'ISP-F14-HRD-00'!$B$14:$BE$128,MATCH($C409,'ISP-F14-HRD-00'!$B$11:$BE$11,0),FALSE)=0,"",VLOOKUP(O$14,'ISP-F14-HRD-00'!$B$14:$BE$128,MATCH($C409,'ISP-F14-HRD-00'!$B$11:$BE$11,0),FALSE))</f>
        <v/>
      </c>
      <c r="P409" s="86" t="str">
        <f>IF(VLOOKUP(P$14,'ISP-F14-HRD-00'!$B$14:$BE$128,MATCH($C409,'ISP-F14-HRD-00'!$B$11:$BE$11,0),FALSE)=0,"",VLOOKUP(P$14,'ISP-F14-HRD-00'!$B$14:$BE$128,MATCH($C409,'ISP-F14-HRD-00'!$B$11:$BE$11,0),FALSE))</f>
        <v/>
      </c>
      <c r="Q409" s="86" t="str">
        <f>IF(VLOOKUP(Q$14,'ISP-F14-HRD-00'!$B$14:$BE$128,MATCH($C409,'ISP-F14-HRD-00'!$B$11:$BE$11,0),FALSE)=0,"",VLOOKUP(Q$14,'ISP-F14-HRD-00'!$B$14:$BE$128,MATCH($C409,'ISP-F14-HRD-00'!$B$11:$BE$11,0),FALSE))</f>
        <v/>
      </c>
      <c r="R409" s="86" t="str">
        <f>IF(VLOOKUP(R$14,'ISP-F14-HRD-00'!$B$14:$BE$128,MATCH($C409,'ISP-F14-HRD-00'!$B$11:$BE$11,0),FALSE)=0,"",VLOOKUP(R$14,'ISP-F14-HRD-00'!$B$14:$BE$128,MATCH($C409,'ISP-F14-HRD-00'!$B$11:$BE$11,0),FALSE))</f>
        <v/>
      </c>
      <c r="S409" s="86" t="str">
        <f>IF(VLOOKUP(S$14,'ISP-F14-HRD-00'!$B$14:$BE$128,MATCH($C409,'ISP-F14-HRD-00'!$B$11:$BE$11,0),FALSE)=0,"",VLOOKUP(S$14,'ISP-F14-HRD-00'!$B$14:$BE$128,MATCH($C409,'ISP-F14-HRD-00'!$B$11:$BE$11,0),FALSE))</f>
        <v/>
      </c>
      <c r="T409" s="86" t="str">
        <f>IF(VLOOKUP(T$14,'ISP-F14-HRD-00'!$B$14:$BE$128,MATCH($C409,'ISP-F14-HRD-00'!$B$11:$BE$11,0),FALSE)=0,"",VLOOKUP(T$14,'ISP-F14-HRD-00'!$B$14:$BE$128,MATCH($C409,'ISP-F14-HRD-00'!$B$11:$BE$11,0),FALSE))</f>
        <v/>
      </c>
      <c r="U409" s="86" t="str">
        <f>IF(VLOOKUP(U$14,'ISP-F14-HRD-00'!$B$14:$BE$128,MATCH($C409,'ISP-F14-HRD-00'!$B$11:$BE$11,0),FALSE)=0,"",VLOOKUP(U$14,'ISP-F14-HRD-00'!$B$14:$BE$128,MATCH($C409,'ISP-F14-HRD-00'!$B$11:$BE$11,0),FALSE))</f>
        <v/>
      </c>
      <c r="V409" s="86" t="str">
        <f>IF(VLOOKUP(V$14,'ISP-F14-HRD-00'!$B$14:$BE$128,MATCH($C409,'ISP-F14-HRD-00'!$B$11:$BE$11,0),FALSE)=0,"",VLOOKUP(V$14,'ISP-F14-HRD-00'!$B$14:$BE$128,MATCH($C409,'ISP-F14-HRD-00'!$B$11:$BE$11,0),FALSE))</f>
        <v/>
      </c>
      <c r="W409" s="86" t="str">
        <f>IF(VLOOKUP(W$14,'ISP-F14-HRD-00'!$B$14:$BE$128,MATCH($C409,'ISP-F14-HRD-00'!$B$11:$BE$11,0),FALSE)=0,"",VLOOKUP(W$14,'ISP-F14-HRD-00'!$B$14:$BE$128,MATCH($C409,'ISP-F14-HRD-00'!$B$11:$BE$11,0),FALSE))</f>
        <v/>
      </c>
      <c r="X409" s="86" t="str">
        <f>IF(VLOOKUP(X$14,'ISP-F14-HRD-00'!$B$14:$BE$128,MATCH($C409,'ISP-F14-HRD-00'!$B$11:$BE$11,0),FALSE)=0,"",VLOOKUP(X$14,'ISP-F14-HRD-00'!$B$14:$BE$128,MATCH($C409,'ISP-F14-HRD-00'!$B$11:$BE$11,0),FALSE))</f>
        <v/>
      </c>
      <c r="Y409" s="86" t="str">
        <f>IF(VLOOKUP(Y$14,'ISP-F14-HRD-00'!$B$14:$BE$128,MATCH($C409,'ISP-F14-HRD-00'!$B$11:$BE$11,0),FALSE)=0,"",VLOOKUP(Y$14,'ISP-F14-HRD-00'!$B$14:$BE$128,MATCH($C409,'ISP-F14-HRD-00'!$B$11:$BE$11,0),FALSE))</f>
        <v/>
      </c>
      <c r="Z409" s="86" t="str">
        <f>IF(VLOOKUP(Z$14,'ISP-F14-HRD-00'!$B$14:$BE$128,MATCH($C409,'ISP-F14-HRD-00'!$B$11:$BE$11,0),FALSE)=0,"",VLOOKUP(Z$14,'ISP-F14-HRD-00'!$B$14:$BE$128,MATCH($C409,'ISP-F14-HRD-00'!$B$11:$BE$11,0),FALSE))</f>
        <v/>
      </c>
      <c r="AA409" s="86" t="str">
        <f>IF(VLOOKUP(AA$14,'ISP-F14-HRD-00'!$B$14:$BE$128,MATCH($C409,'ISP-F14-HRD-00'!$B$11:$BE$11,0),FALSE)=0,"",VLOOKUP(AA$14,'ISP-F14-HRD-00'!$B$14:$BE$128,MATCH($C409,'ISP-F14-HRD-00'!$B$11:$BE$11,0),FALSE))</f>
        <v/>
      </c>
      <c r="AB409" s="86" t="str">
        <f>IF(VLOOKUP(AB$14,'ISP-F14-HRD-00'!$B$14:$BE$128,MATCH($C409,'ISP-F14-HRD-00'!$B$11:$BE$11,0),FALSE)=0,"",VLOOKUP(AB$14,'ISP-F14-HRD-00'!$B$14:$BE$128,MATCH($C409,'ISP-F14-HRD-00'!$B$11:$BE$11,0),FALSE))</f>
        <v/>
      </c>
      <c r="AC409" s="700" t="str">
        <f>IF(VLOOKUP(AC$14,'ISP-F14-HRD-00'!$B$14:$BE$128,MATCH($C409,'ISP-F14-HRD-00'!$B$11:$BE$11,0),FALSE)=0,"",VLOOKUP(AC$14,'ISP-F14-HRD-00'!$B$14:$BE$128,MATCH($C409,'ISP-F14-HRD-00'!$B$11:$BE$11,0),FALSE))</f>
        <v/>
      </c>
      <c r="AD409" s="700" t="str">
        <f>IF(VLOOKUP(AD$14,'ISP-F14-HRD-00'!$B$14:$BE$128,MATCH($C409,'ISP-F14-HRD-00'!$B$11:$BE$11,0),FALSE)=0,"",VLOOKUP(AD$14,'ISP-F14-HRD-00'!$B$14:$BE$128,MATCH($C409,'ISP-F14-HRD-00'!$B$11:$BE$11,0),FALSE))</f>
        <v/>
      </c>
      <c r="AE409" s="700" t="e">
        <f>IF(VLOOKUP(AE$14,'ISP-F14-HRD-00'!$B$14:$BE$128,MATCH($C409,'ISP-F14-HRD-00'!$B$11:$BE$11,0),FALSE)=0,"",VLOOKUP(AE$14,'ISP-F14-HRD-00'!$B$14:$BE$128,MATCH($C409,'ISP-F14-HRD-00'!$B$11:$BE$11,0),FALSE))</f>
        <v>#N/A</v>
      </c>
      <c r="AF409" s="353"/>
      <c r="AG409" s="86" t="str">
        <f>IF(VLOOKUP(AG$14,'ISP-F14-HRD-00'!$B$14:$BE$128,MATCH($C409,'ISP-F14-HRD-00'!$B$11:$BE$11,0),FALSE)=0,"",VLOOKUP(AG$14,'ISP-F14-HRD-00'!$B$14:$BE$128,MATCH($C409,'ISP-F14-HRD-00'!$B$11:$BE$11,0),FALSE))</f>
        <v/>
      </c>
      <c r="AH409" s="86" t="str">
        <f>IF(VLOOKUP(AH$14,'ISP-F14-HRD-00'!$B$14:$BE$128,MATCH($C409,'ISP-F14-HRD-00'!$B$11:$BE$11,0),FALSE)=0,"",VLOOKUP(AH$14,'ISP-F14-HRD-00'!$B$14:$BE$128,MATCH($C409,'ISP-F14-HRD-00'!$B$11:$BE$11,0),FALSE))</f>
        <v/>
      </c>
      <c r="AI409" s="86" t="str">
        <f>IF(VLOOKUP(AI$14,'ISP-F14-HRD-00'!$B$14:$BE$128,MATCH($C409,'ISP-F14-HRD-00'!$B$11:$BE$11,0),FALSE)=0,"",VLOOKUP(AI$14,'ISP-F14-HRD-00'!$B$14:$BE$128,MATCH($C409,'ISP-F14-HRD-00'!$B$11:$BE$11,0),FALSE))</f>
        <v/>
      </c>
      <c r="AJ409" s="86" t="str">
        <f>IF(VLOOKUP(AJ$14,'ISP-F14-HRD-00'!$B$14:$BE$128,MATCH($C409,'ISP-F14-HRD-00'!$B$11:$BE$11,0),FALSE)=0,"",VLOOKUP(AJ$14,'ISP-F14-HRD-00'!$B$14:$BE$128,MATCH($C409,'ISP-F14-HRD-00'!$B$11:$BE$11,0),FALSE))</f>
        <v/>
      </c>
      <c r="AK409" s="86" t="str">
        <f>IF(VLOOKUP(AK$14,'ISP-F14-HRD-00'!$B$14:$BE$128,MATCH($C409,'ISP-F14-HRD-00'!$B$11:$BE$11,0),FALSE)=0,"",VLOOKUP(AK$14,'ISP-F14-HRD-00'!$B$14:$BE$128,MATCH($C409,'ISP-F14-HRD-00'!$B$11:$BE$11,0),FALSE))</f>
        <v/>
      </c>
      <c r="AL409" s="86" t="str">
        <f>IF(VLOOKUP(AL$14,'ISP-F14-HRD-00'!$B$14:$BE$128,MATCH($C409,'ISP-F14-HRD-00'!$B$11:$BE$11,0),FALSE)=0,"",VLOOKUP(AL$14,'ISP-F14-HRD-00'!$B$14:$BE$128,MATCH($C409,'ISP-F14-HRD-00'!$B$11:$BE$11,0),FALSE))</f>
        <v/>
      </c>
      <c r="AM409" s="86" t="str">
        <f>IF(VLOOKUP(AM$14,'ISP-F14-HRD-00'!$B$14:$BE$128,MATCH($C409,'ISP-F14-HRD-00'!$B$11:$BE$11,0),FALSE)=0,"",VLOOKUP(AM$14,'ISP-F14-HRD-00'!$B$14:$BE$128,MATCH($C409,'ISP-F14-HRD-00'!$B$11:$BE$11,0),FALSE))</f>
        <v/>
      </c>
      <c r="AN409" s="86" t="str">
        <f>IF(VLOOKUP(AN$14,'ISP-F14-HRD-00'!$B$14:$BE$128,MATCH($C409,'ISP-F14-HRD-00'!$B$11:$BE$11,0),FALSE)=0,"",VLOOKUP(AN$14,'ISP-F14-HRD-00'!$B$14:$BE$128,MATCH($C409,'ISP-F14-HRD-00'!$B$11:$BE$11,0),FALSE))</f>
        <v/>
      </c>
      <c r="AO409" s="86" t="str">
        <f>IF(VLOOKUP(AO$14,'ISP-F14-HRD-00'!$B$14:$BE$128,MATCH($C409,'ISP-F14-HRD-00'!$B$11:$BE$11,0),FALSE)=0,"",VLOOKUP(AO$14,'ISP-F14-HRD-00'!$B$14:$BE$128,MATCH($C409,'ISP-F14-HRD-00'!$B$11:$BE$11,0),FALSE))</f>
        <v/>
      </c>
      <c r="AP409" s="86" t="str">
        <f>IF(VLOOKUP(AP$14,'ISP-F14-HRD-00'!$B$14:$BE$128,MATCH($C409,'ISP-F14-HRD-00'!$B$11:$BE$11,0),FALSE)=0,"",VLOOKUP(AP$14,'ISP-F14-HRD-00'!$B$14:$BE$128,MATCH($C409,'ISP-F14-HRD-00'!$B$11:$BE$11,0),FALSE))</f>
        <v/>
      </c>
      <c r="AQ409" s="86" t="str">
        <f>IF(VLOOKUP(AQ$14,'ISP-F14-HRD-00'!$B$14:$BE$128,MATCH($C409,'ISP-F14-HRD-00'!$B$11:$BE$11,0),FALSE)=0,"",VLOOKUP(AQ$14,'ISP-F14-HRD-00'!$B$14:$BE$128,MATCH($C409,'ISP-F14-HRD-00'!$B$11:$BE$11,0),FALSE))</f>
        <v/>
      </c>
      <c r="AR409" s="86" t="str">
        <f>IF(VLOOKUP(AR$14,'ISP-F14-HRD-00'!$B$14:$BE$128,MATCH($C409,'ISP-F14-HRD-00'!$B$11:$BE$11,0),FALSE)=0,"",VLOOKUP(AR$14,'ISP-F14-HRD-00'!$B$14:$BE$128,MATCH($C409,'ISP-F14-HRD-00'!$B$11:$BE$11,0),FALSE))</f>
        <v/>
      </c>
      <c r="AS409" s="86" t="str">
        <f>IF(VLOOKUP(AS$14,'ISP-F14-HRD-00'!$B$14:$BE$128,MATCH($C409,'ISP-F14-HRD-00'!$B$11:$BE$11,0),FALSE)=0,"",VLOOKUP(AS$14,'ISP-F14-HRD-00'!$B$14:$BE$128,MATCH($C409,'ISP-F14-HRD-00'!$B$11:$BE$11,0),FALSE))</f>
        <v/>
      </c>
      <c r="AT409" s="86" t="str">
        <f>IF(VLOOKUP(AT$14,'ISP-F14-HRD-00'!$B$14:$BE$128,MATCH($C409,'ISP-F14-HRD-00'!$B$11:$BE$11,0),FALSE)=0,"",VLOOKUP(AT$14,'ISP-F14-HRD-00'!$B$14:$BE$128,MATCH($C409,'ISP-F14-HRD-00'!$B$11:$BE$11,0),FALSE))</f>
        <v/>
      </c>
      <c r="AU409" s="86" t="str">
        <f>IF(VLOOKUP(AU$14,'ISP-F14-HRD-00'!$B$14:$BE$128,MATCH($C409,'ISP-F14-HRD-00'!$B$11:$BE$11,0),FALSE)=0,"",VLOOKUP(AU$14,'ISP-F14-HRD-00'!$B$14:$BE$128,MATCH($C409,'ISP-F14-HRD-00'!$B$11:$BE$11,0),FALSE))</f>
        <v/>
      </c>
      <c r="AV409" s="86" t="str">
        <f>IF(VLOOKUP(AV$14,'ISP-F14-HRD-00'!$B$14:$BE$128,MATCH($C409,'ISP-F14-HRD-00'!$B$11:$BE$11,0),FALSE)=0,"",VLOOKUP(AV$14,'ISP-F14-HRD-00'!$B$14:$BE$128,MATCH($C409,'ISP-F14-HRD-00'!$B$11:$BE$11,0),FALSE))</f>
        <v/>
      </c>
      <c r="AW409" s="86" t="str">
        <f>IF(VLOOKUP(AW$14,'ISP-F14-HRD-00'!$B$14:$BE$128,MATCH($C409,'ISP-F14-HRD-00'!$B$11:$BE$11,0),FALSE)=0,"",VLOOKUP(AW$14,'ISP-F14-HRD-00'!$B$14:$BE$128,MATCH($C409,'ISP-F14-HRD-00'!$B$11:$BE$11,0),FALSE))</f>
        <v/>
      </c>
      <c r="AX409" s="86" t="str">
        <f>IF(VLOOKUP(AX$14,'ISP-F14-HRD-00'!$B$14:$BE$128,MATCH($C409,'ISP-F14-HRD-00'!$B$11:$BE$11,0),FALSE)=0,"",VLOOKUP(AX$14,'ISP-F14-HRD-00'!$B$14:$BE$128,MATCH($C409,'ISP-F14-HRD-00'!$B$11:$BE$11,0),FALSE))</f>
        <v/>
      </c>
      <c r="AY409" s="86" t="str">
        <f>IF(VLOOKUP(AY$14,'ISP-F14-HRD-00'!$B$14:$BE$128,MATCH($C409,'ISP-F14-HRD-00'!$B$11:$BE$11,0),FALSE)=0,"",VLOOKUP(AY$14,'ISP-F14-HRD-00'!$B$14:$BE$128,MATCH($C409,'ISP-F14-HRD-00'!$B$11:$BE$11,0),FALSE))</f>
        <v/>
      </c>
      <c r="AZ409" s="86" t="str">
        <f>IF(VLOOKUP(AZ$14,'ISP-F14-HRD-00'!$B$14:$BE$128,MATCH($C409,'ISP-F14-HRD-00'!$B$11:$BE$11,0),FALSE)=0,"",VLOOKUP(AZ$14,'ISP-F14-HRD-00'!$B$14:$BE$128,MATCH($C409,'ISP-F14-HRD-00'!$B$11:$BE$11,0),FALSE))</f>
        <v/>
      </c>
      <c r="BA409" s="87" t="str">
        <f>IF(VLOOKUP(BA$14,'ISP-F14-HRD-00'!$B$14:$BE$128,MATCH($C409,'ISP-F14-HRD-00'!$B$11:$BE$11,0),FALSE)=0,"",VLOOKUP(BA$14,'ISP-F14-HRD-00'!$B$14:$BE$128,MATCH($C409,'ISP-F14-HRD-00'!$B$11:$BE$11,0),FALSE))</f>
        <v/>
      </c>
      <c r="BB409" s="330"/>
      <c r="BC409" s="89" t="str">
        <f>IF(VLOOKUP(BC$14,'ISP-F14-HRD-00'!$B$14:$BE$128,MATCH($C409,'ISP-F14-HRD-00'!$B$11:$BE$11,0),FALSE)=0,"",VLOOKUP(BC$14,'ISP-F14-HRD-00'!$B$14:$BE$128,MATCH($C409,'ISP-F14-HRD-00'!$B$11:$BE$11,0),FALSE))</f>
        <v/>
      </c>
      <c r="BD409" s="86" t="str">
        <f>IF(VLOOKUP(BD$14,'ISP-F14-HRD-00'!$B$14:$BE$128,MATCH($C409,'ISP-F14-HRD-00'!$B$11:$BE$11,0),FALSE)=0,"",VLOOKUP(BD$14,'ISP-F14-HRD-00'!$B$14:$BE$128,MATCH($C409,'ISP-F14-HRD-00'!$B$11:$BE$11,0),FALSE))</f>
        <v/>
      </c>
      <c r="BE409" s="86" t="str">
        <f>IF(VLOOKUP(BE$14,'ISP-F14-HRD-00'!$B$14:$BE$128,MATCH($C409,'ISP-F14-HRD-00'!$B$11:$BE$11,0),FALSE)=0,"",VLOOKUP(BE$14,'ISP-F14-HRD-00'!$B$14:$BE$128,MATCH($C409,'ISP-F14-HRD-00'!$B$11:$BE$11,0),FALSE))</f>
        <v/>
      </c>
      <c r="BF409" s="86" t="str">
        <f>IF(VLOOKUP(BF$14,'ISP-F14-HRD-00'!$B$14:$BE$128,MATCH($C409,'ISP-F14-HRD-00'!$B$11:$BE$11,0),FALSE)=0,"",VLOOKUP(BF$14,'ISP-F14-HRD-00'!$B$14:$BE$128,MATCH($C409,'ISP-F14-HRD-00'!$B$11:$BE$11,0),FALSE))</f>
        <v/>
      </c>
      <c r="BG409" s="330"/>
      <c r="BH409" s="86" t="str">
        <f>IF(VLOOKUP(BH$14,'ISP-F14-HRD-00'!$B$14:$BE$128,MATCH($C409,'ISP-F14-HRD-00'!$B$11:$BE$11,0),FALSE)=0,"",VLOOKUP(BH$14,'ISP-F14-HRD-00'!$B$14:$BE$128,MATCH($C409,'ISP-F14-HRD-00'!$B$11:$BE$11,0),FALSE))</f>
        <v/>
      </c>
      <c r="BI409" s="86" t="str">
        <f>IF(VLOOKUP(BI$14,'ISP-F14-HRD-00'!$B$14:$BE$128,MATCH($C409,'ISP-F14-HRD-00'!$B$11:$BE$11,0),FALSE)=0,"",VLOOKUP(BI$14,'ISP-F14-HRD-00'!$B$14:$BE$128,MATCH($C409,'ISP-F14-HRD-00'!$B$11:$BE$11,0),FALSE))</f>
        <v/>
      </c>
      <c r="BJ409" s="86" t="str">
        <f>IF(VLOOKUP(BJ$14,'ISP-F14-HRD-00'!$B$14:$BE$128,MATCH($C409,'ISP-F14-HRD-00'!$B$11:$BE$11,0),FALSE)=0,"",VLOOKUP(BJ$14,'ISP-F14-HRD-00'!$B$14:$BE$128,MATCH($C409,'ISP-F14-HRD-00'!$B$11:$BE$11,0),FALSE))</f>
        <v/>
      </c>
      <c r="BK409" s="86" t="str">
        <f>IF(VLOOKUP(BK$14,'ISP-F14-HRD-00'!$B$14:$BE$128,MATCH($C409,'ISP-F14-HRD-00'!$B$11:$BE$11,0),FALSE)=0,"",VLOOKUP(BK$14,'ISP-F14-HRD-00'!$B$14:$BE$128,MATCH($C409,'ISP-F14-HRD-00'!$B$11:$BE$11,0),FALSE))</f>
        <v/>
      </c>
      <c r="BL409" s="330"/>
      <c r="BM409" s="86" t="str">
        <f>IF(VLOOKUP(BM$14,'ISP-F14-HRD-00'!$B$14:$BE$128,MATCH($C409,'ISP-F14-HRD-00'!$B$11:$BE$11,0),FALSE)=0,"",VLOOKUP(BM$14,'ISP-F14-HRD-00'!$B$14:$BE$128,MATCH($C409,'ISP-F14-HRD-00'!$B$11:$BE$11,0),FALSE))</f>
        <v/>
      </c>
      <c r="BN409" s="86" t="str">
        <f>IF(VLOOKUP(BN$14,'ISP-F14-HRD-00'!$B$14:$BE$128,MATCH($C409,'ISP-F14-HRD-00'!$B$11:$BE$11,0),FALSE)=0,"",VLOOKUP(BN$14,'ISP-F14-HRD-00'!$B$14:$BE$128,MATCH($C409,'ISP-F14-HRD-00'!$B$11:$BE$11,0),FALSE))</f>
        <v/>
      </c>
      <c r="BO409" s="86" t="str">
        <f>IF(VLOOKUP(BO$14,'ISP-F14-HRD-00'!$B$14:$BE$128,MATCH($C409,'ISP-F14-HRD-00'!$B$11:$BE$11,0),FALSE)=0,"",VLOOKUP(BO$14,'ISP-F14-HRD-00'!$B$14:$BE$128,MATCH($C409,'ISP-F14-HRD-00'!$B$11:$BE$11,0),FALSE))</f>
        <v/>
      </c>
      <c r="BP409" s="86" t="str">
        <f>IF(VLOOKUP(BP$14,'ISP-F14-HRD-00'!$B$14:$BE$128,MATCH($C409,'ISP-F14-HRD-00'!$B$11:$BE$11,0),FALSE)=0,"",VLOOKUP(BP$14,'ISP-F14-HRD-00'!$B$14:$BE$128,MATCH($C409,'ISP-F14-HRD-00'!$B$11:$BE$11,0),FALSE))</f>
        <v/>
      </c>
      <c r="BQ409" s="86" t="str">
        <f>IF(VLOOKUP(BQ$14,'ISP-F14-HRD-00'!$B$14:$BE$128,MATCH($C409,'ISP-F14-HRD-00'!$B$11:$BE$11,0),FALSE)=0,"",VLOOKUP(BQ$14,'ISP-F14-HRD-00'!$B$14:$BE$128,MATCH($C409,'ISP-F14-HRD-00'!$B$11:$BE$11,0),FALSE))</f>
        <v/>
      </c>
      <c r="BR409" s="356"/>
      <c r="BS409" s="86" t="str">
        <f>IF(VLOOKUP(BS$14,'ISP-F14-HRD-00'!$B$14:$BE$128,MATCH($C409,'ISP-F14-HRD-00'!$B$11:$BE$11,0),FALSE)=0,"",VLOOKUP(BS$14,'ISP-F14-HRD-00'!$B$14:$BE$128,MATCH($C409,'ISP-F14-HRD-00'!$B$11:$BE$11,0),FALSE))</f>
        <v/>
      </c>
      <c r="BT409" s="86" t="str">
        <f>IF(VLOOKUP(BT$14,'ISP-F14-HRD-00'!$B$14:$BE$128,MATCH($C409,'ISP-F14-HRD-00'!$B$11:$BE$11,0),FALSE)=0,"",VLOOKUP(BT$14,'ISP-F14-HRD-00'!$B$14:$BE$128,MATCH($C409,'ISP-F14-HRD-00'!$B$11:$BE$11,0),FALSE))</f>
        <v/>
      </c>
      <c r="BU409" s="86" t="str">
        <f>IF(VLOOKUP(BU$14,'ISP-F14-HRD-00'!$B$14:$BE$128,MATCH($C409,'ISP-F14-HRD-00'!$B$11:$BE$11,0),FALSE)=0,"",VLOOKUP(BU$14,'ISP-F14-HRD-00'!$B$14:$BE$128,MATCH($C409,'ISP-F14-HRD-00'!$B$11:$BE$11,0),FALSE))</f>
        <v/>
      </c>
      <c r="BV409" s="86" t="str">
        <f>IF(VLOOKUP(BV$14,'ISP-F14-HRD-00'!$B$14:$BE$128,MATCH($C409,'ISP-F14-HRD-00'!$B$11:$BE$11,0),FALSE)=0,"",VLOOKUP(BV$14,'ISP-F14-HRD-00'!$B$14:$BE$128,MATCH($C409,'ISP-F14-HRD-00'!$B$11:$BE$11,0),FALSE))</f>
        <v/>
      </c>
      <c r="BW409" s="86" t="str">
        <f>IF(VLOOKUP(BW$14,'ISP-F14-HRD-00'!$B$14:$BE$128,MATCH($C409,'ISP-F14-HRD-00'!$B$11:$BE$11,0),FALSE)=0,"",VLOOKUP(BW$14,'ISP-F14-HRD-00'!$B$14:$BE$128,MATCH($C409,'ISP-F14-HRD-00'!$B$11:$BE$11,0),FALSE))</f>
        <v/>
      </c>
      <c r="BX409" s="86" t="str">
        <f>IF(VLOOKUP(BX$14,'ISP-F14-HRD-00'!$B$14:$BE$128,MATCH($C409,'ISP-F14-HRD-00'!$B$11:$BE$11,0),FALSE)=0,"",VLOOKUP(BX$14,'ISP-F14-HRD-00'!$B$14:$BE$128,MATCH($C409,'ISP-F14-HRD-00'!$B$11:$BE$11,0),FALSE))</f>
        <v/>
      </c>
      <c r="BY409" s="86" t="str">
        <f>IF(VLOOKUP(BY$14,'ISP-F14-HRD-00'!$B$14:$BE$128,MATCH($C409,'ISP-F14-HRD-00'!$B$11:$BE$11,0),FALSE)=0,"",VLOOKUP(BY$14,'ISP-F14-HRD-00'!$B$14:$BE$128,MATCH($C409,'ISP-F14-HRD-00'!$B$11:$BE$11,0),FALSE))</f>
        <v/>
      </c>
      <c r="BZ409" s="330"/>
      <c r="CA409" s="86" t="str">
        <f>IF(VLOOKUP(CA$14,'ISP-F14-HRD-00'!$B$14:$BE$128,MATCH($C409,'ISP-F14-HRD-00'!$B$11:$BE$11,0),FALSE)=0,"",VLOOKUP(CA$14,'ISP-F14-HRD-00'!$B$14:$BE$128,MATCH($C409,'ISP-F14-HRD-00'!$B$11:$BE$11,0),FALSE))</f>
        <v/>
      </c>
      <c r="CB409" s="86" t="str">
        <f>IF(VLOOKUP(CB$14,'ISP-F14-HRD-00'!$B$14:$BE$128,MATCH($C409,'ISP-F14-HRD-00'!$B$11:$BE$11,0),FALSE)=0,"",VLOOKUP(CB$14,'ISP-F14-HRD-00'!$B$14:$BE$128,MATCH($C409,'ISP-F14-HRD-00'!$B$11:$BE$11,0),FALSE))</f>
        <v/>
      </c>
      <c r="CC409" s="86" t="str">
        <f>IF(VLOOKUP(CC$14,'ISP-F14-HRD-00'!$B$14:$BE$128,MATCH($C409,'ISP-F14-HRD-00'!$B$11:$BE$11,0),FALSE)=0,"",VLOOKUP(CC$14,'ISP-F14-HRD-00'!$B$14:$BE$128,MATCH($C409,'ISP-F14-HRD-00'!$B$11:$BE$11,0),FALSE))</f>
        <v/>
      </c>
      <c r="CD409" s="86" t="str">
        <f>IF(VLOOKUP(CD$14,'ISP-F14-HRD-00'!$B$14:$BE$128,MATCH($C409,'ISP-F14-HRD-00'!$B$11:$BE$11,0),FALSE)=0,"",VLOOKUP(CD$14,'ISP-F14-HRD-00'!$B$14:$BE$128,MATCH($C409,'ISP-F14-HRD-00'!$B$11:$BE$11,0),FALSE))</f>
        <v/>
      </c>
      <c r="CE409" s="86" t="str">
        <f>IF(VLOOKUP(CE$14,'ISP-F14-HRD-00'!$B$14:$BE$128,MATCH($C409,'ISP-F14-HRD-00'!$B$11:$BE$11,0),FALSE)=0,"",VLOOKUP(CE$14,'ISP-F14-HRD-00'!$B$14:$BE$128,MATCH($C409,'ISP-F14-HRD-00'!$B$11:$BE$11,0),FALSE))</f>
        <v/>
      </c>
      <c r="CF409" s="86" t="str">
        <f>IF(VLOOKUP(CF$14,'ISP-F14-HRD-00'!$B$14:$BE$128,MATCH($C409,'ISP-F14-HRD-00'!$B$11:$BE$11,0),FALSE)=0,"",VLOOKUP(CF$14,'ISP-F14-HRD-00'!$B$14:$BE$128,MATCH($C409,'ISP-F14-HRD-00'!$B$11:$BE$11,0),FALSE))</f>
        <v/>
      </c>
      <c r="CG409" s="330"/>
      <c r="CH409" s="86" t="str">
        <f>IF(VLOOKUP(CH$14,'ISP-F14-HRD-00'!$B$14:$BE$128,MATCH($C409,'ISP-F14-HRD-00'!$B$11:$BE$11,0),FALSE)=0,"",VLOOKUP(CH$14,'ISP-F14-HRD-00'!$B$14:$BE$128,MATCH($C409,'ISP-F14-HRD-00'!$B$11:$BE$11,0),FALSE))</f>
        <v/>
      </c>
      <c r="CI409" s="86" t="str">
        <f>IF(VLOOKUP(CI$14,'ISP-F14-HRD-00'!$B$14:$BE$128,MATCH($C409,'ISP-F14-HRD-00'!$B$11:$BE$11,0),FALSE)=0,"",VLOOKUP(CI$14,'ISP-F14-HRD-00'!$B$14:$BE$128,MATCH($C409,'ISP-F14-HRD-00'!$B$11:$BE$11,0),FALSE))</f>
        <v/>
      </c>
      <c r="CJ409" s="86" t="str">
        <f>IF(VLOOKUP(CJ$14,'ISP-F14-HRD-00'!$B$14:$BE$128,MATCH($C409,'ISP-F14-HRD-00'!$B$11:$BE$11,0),FALSE)=0,"",VLOOKUP(CJ$14,'ISP-F14-HRD-00'!$B$14:$BE$128,MATCH($C409,'ISP-F14-HRD-00'!$B$11:$BE$11,0),FALSE))</f>
        <v/>
      </c>
      <c r="CK409" s="86" t="str">
        <f>IF(VLOOKUP(CK$14,'ISP-F14-HRD-00'!$B$14:$BE$128,MATCH($C409,'ISP-F14-HRD-00'!$B$11:$BE$11,0),FALSE)=0,"",VLOOKUP(CK$14,'ISP-F14-HRD-00'!$B$14:$BE$128,MATCH($C409,'ISP-F14-HRD-00'!$B$11:$BE$11,0),FALSE))</f>
        <v/>
      </c>
      <c r="CL409" s="86" t="str">
        <f>IF(VLOOKUP(CL$14,'ISP-F14-HRD-00'!$B$14:$BE$128,MATCH($C409,'ISP-F14-HRD-00'!$B$11:$BE$11,0),FALSE)=0,"",VLOOKUP(CL$14,'ISP-F14-HRD-00'!$B$14:$BE$128,MATCH($C409,'ISP-F14-HRD-00'!$B$11:$BE$11,0),FALSE))</f>
        <v/>
      </c>
      <c r="CM409" s="86" t="str">
        <f>IF(VLOOKUP(CM$14,'ISP-F14-HRD-00'!$B$14:$BE$128,MATCH($C409,'ISP-F14-HRD-00'!$B$11:$BE$11,0),FALSE)=0,"",VLOOKUP(CM$14,'ISP-F14-HRD-00'!$B$14:$BE$128,MATCH($C409,'ISP-F14-HRD-00'!$B$11:$BE$11,0),FALSE))</f>
        <v/>
      </c>
      <c r="CN409" s="86" t="str">
        <f>IF(VLOOKUP(CN$14,'ISP-F14-HRD-00'!$B$14:$BE$128,MATCH($C409,'ISP-F14-HRD-00'!$B$11:$BE$11,0),FALSE)=0,"",VLOOKUP(CN$14,'ISP-F14-HRD-00'!$B$14:$BE$128,MATCH($C409,'ISP-F14-HRD-00'!$B$11:$BE$11,0),FALSE))</f>
        <v/>
      </c>
      <c r="CO409" s="86" t="str">
        <f>IF(VLOOKUP(CO$14,'ISP-F14-HRD-00'!$B$14:$BE$128,MATCH($C409,'ISP-F14-HRD-00'!$B$11:$BE$11,0),FALSE)=0,"",VLOOKUP(CO$14,'ISP-F14-HRD-00'!$B$14:$BE$128,MATCH($C409,'ISP-F14-HRD-00'!$B$11:$BE$11,0),FALSE))</f>
        <v/>
      </c>
      <c r="CP409" s="700" t="str">
        <f>IF(VLOOKUP(CP$14,'ISP-F14-HRD-00'!$B$14:$BE$128,MATCH($C409,'ISP-F14-HRD-00'!$B$11:$BE$11,0),FALSE)=0,"",VLOOKUP(CP$14,'ISP-F14-HRD-00'!$B$14:$BE$128,MATCH($C409,'ISP-F14-HRD-00'!$B$11:$BE$11,0),FALSE))</f>
        <v/>
      </c>
      <c r="CQ409" s="88" t="str">
        <f>IF(VLOOKUP(CQ$14,'ISP-F14-HRD-00'!$B$14:$BE$128,MATCH($C409,'ISP-F14-HRD-00'!$B$11:$BE$11,0),FALSE)=0,"",VLOOKUP(CQ$14,'ISP-F14-HRD-00'!$B$14:$BE$128,MATCH($C409,'ISP-F14-HRD-00'!$B$11:$BE$11,0),FALSE))</f>
        <v/>
      </c>
      <c r="CR409" s="86" t="str">
        <f>IF(VLOOKUP(CR$14,'ISP-F14-HRD-00'!$B$14:$BE$128,MATCH($C409,'ISP-F14-HRD-00'!$B$11:$BE$11,0),FALSE)=0,"",VLOOKUP(CR$14,'ISP-F14-HRD-00'!$B$14:$BE$128,MATCH($C409,'ISP-F14-HRD-00'!$B$11:$BE$11,0),FALSE))</f>
        <v/>
      </c>
      <c r="CS409" s="87"/>
      <c r="CT409" s="89" t="str">
        <f>IF(VLOOKUP(CT$14,'ISP-F14-HRD-00'!$B$14:$BE$128,MATCH($C409,'ISP-F14-HRD-00'!$B$11:$BE$11,0),FALSE)=0,"",VLOOKUP(CT$14,'ISP-F14-HRD-00'!$B$14:$BE$128,MATCH($C409,'ISP-F14-HRD-00'!$B$11:$BE$11,0),FALSE))</f>
        <v/>
      </c>
      <c r="CU409" s="86" t="str">
        <f>IF(VLOOKUP(CU$14,'ISP-F14-HRD-00'!$B$14:$BE$128,MATCH($C409,'ISP-F14-HRD-00'!$B$11:$BE$11,0),FALSE)=0,"",VLOOKUP(CU$14,'ISP-F14-HRD-00'!$B$14:$BE$128,MATCH($C409,'ISP-F14-HRD-00'!$B$11:$BE$11,0),FALSE))</f>
        <v/>
      </c>
      <c r="CV409" s="86" t="str">
        <f>IF(VLOOKUP(CV$14,'ISP-F14-HRD-00'!$B$14:$BE$128,MATCH($C409,'ISP-F14-HRD-00'!$B$11:$BE$11,0),FALSE)=0,"",VLOOKUP(CV$14,'ISP-F14-HRD-00'!$B$14:$BE$128,MATCH($C409,'ISP-F14-HRD-00'!$B$11:$BE$11,0),FALSE))</f>
        <v/>
      </c>
      <c r="CW409" s="86"/>
      <c r="CX409" s="88" t="str">
        <f>IF(VLOOKUP(CX$14,'ISP-F14-HRD-00'!$B$14:$BE$128,MATCH($C409,'ISP-F14-HRD-00'!$B$11:$BE$11,0),FALSE)=0,"",VLOOKUP(CX$14,'ISP-F14-HRD-00'!$B$14:$BE$128,MATCH($C409,'ISP-F14-HRD-00'!$B$11:$BE$11,0),FALSE))</f>
        <v/>
      </c>
      <c r="CY409" s="86" t="str">
        <f>IF(VLOOKUP(CY$14,'ISP-F14-HRD-00'!$B$14:$BE$128,MATCH($C409,'ISP-F14-HRD-00'!$B$11:$BE$11,0),FALSE)=0,"",VLOOKUP(CY$14,'ISP-F14-HRD-00'!$B$14:$BE$128,MATCH($C409,'ISP-F14-HRD-00'!$B$11:$BE$11,0),FALSE))</f>
        <v/>
      </c>
      <c r="CZ409" s="87" t="str">
        <f>IF(VLOOKUP(CZ$14,'ISP-F14-HRD-00'!$B$14:$BE$128,MATCH($C409,'ISP-F14-HRD-00'!$B$11:$BE$11,0),FALSE)=0,"",VLOOKUP(CZ$14,'ISP-F14-HRD-00'!$B$14:$BE$128,MATCH($C409,'ISP-F14-HRD-00'!$B$11:$BE$11,0),FALSE))</f>
        <v/>
      </c>
      <c r="DA409" s="88" t="str">
        <f>IF(VLOOKUP(DA$14,'ISP-F14-HRD-00'!$B$14:$BE$128,MATCH($C409,'ISP-F14-HRD-00'!$B$11:$BE$11,0),FALSE)=0,"",VLOOKUP(DA$14,'ISP-F14-HRD-00'!$B$14:$BE$128,MATCH($C409,'ISP-F14-HRD-00'!$B$11:$BE$11,0),FALSE))</f>
        <v/>
      </c>
      <c r="DB409" s="86" t="str">
        <f>IF(VLOOKUP(DB$14,'ISP-F14-HRD-00'!$B$14:$BE$128,MATCH($C409,'ISP-F14-HRD-00'!$B$11:$BE$11,0),FALSE)=0,"",VLOOKUP(DB$14,'ISP-F14-HRD-00'!$B$14:$BE$128,MATCH($C409,'ISP-F14-HRD-00'!$B$11:$BE$11,0),FALSE))</f>
        <v/>
      </c>
      <c r="DC409" s="86" t="str">
        <f>IF(VLOOKUP(DC$14,'ISP-F14-HRD-00'!$B$14:$BE$128,MATCH($C409,'ISP-F14-HRD-00'!$B$11:$BE$11,0),FALSE)=0,"",VLOOKUP(DC$14,'ISP-F14-HRD-00'!$B$14:$BE$128,MATCH($C409,'ISP-F14-HRD-00'!$B$11:$BE$11,0),FALSE))</f>
        <v/>
      </c>
      <c r="DD409" s="86" t="str">
        <f>IF(VLOOKUP(DD$14,'ISP-F14-HRD-00'!$B$14:$BE$128,MATCH($C409,'ISP-F14-HRD-00'!$B$11:$BE$11,0),FALSE)=0,"",VLOOKUP(DD$14,'ISP-F14-HRD-00'!$B$14:$BE$128,MATCH($C409,'ISP-F14-HRD-00'!$B$11:$BE$11,0),FALSE))</f>
        <v/>
      </c>
      <c r="DE409" s="86" t="str">
        <f>IF(VLOOKUP(DE$14,'ISP-F14-HRD-00'!$B$14:$BE$128,MATCH($C409,'ISP-F14-HRD-00'!$B$11:$BE$11,0),FALSE)=0,"",VLOOKUP(DE$14,'ISP-F14-HRD-00'!$B$14:$BE$128,MATCH($C409,'ISP-F14-HRD-00'!$B$11:$BE$11,0),FALSE))</f>
        <v/>
      </c>
      <c r="DF409" s="86" t="str">
        <f>IF(VLOOKUP(DF$14,'ISP-F14-HRD-00'!$B$14:$BE$128,MATCH($C409,'ISP-F14-HRD-00'!$B$11:$BE$11,0),FALSE)=0,"",VLOOKUP(DF$14,'ISP-F14-HRD-00'!$B$14:$BE$128,MATCH($C409,'ISP-F14-HRD-00'!$B$11:$BE$11,0),FALSE))</f>
        <v/>
      </c>
      <c r="DG409" s="86" t="str">
        <f>IF(VLOOKUP(DG$14,'ISP-F14-HRD-00'!$B$14:$BE$128,MATCH($C409,'ISP-F14-HRD-00'!$B$11:$BE$11,0),FALSE)=0,"",VLOOKUP(DG$14,'ISP-F14-HRD-00'!$B$14:$BE$128,MATCH($C409,'ISP-F14-HRD-00'!$B$11:$BE$11,0),FALSE))</f>
        <v/>
      </c>
      <c r="DH409" s="86" t="str">
        <f>IF(VLOOKUP(DH$14,'ISP-F14-HRD-00'!$B$14:$BE$128,MATCH($C409,'ISP-F14-HRD-00'!$B$11:$BE$11,0),FALSE)=0,"",VLOOKUP(DH$14,'ISP-F14-HRD-00'!$B$14:$BE$128,MATCH($C409,'ISP-F14-HRD-00'!$B$11:$BE$11,0),FALSE))</f>
        <v/>
      </c>
      <c r="DI409" s="86" t="str">
        <f>IF(VLOOKUP(DI$14,'ISP-F14-HRD-00'!$B$14:$BE$128,MATCH($C409,'ISP-F14-HRD-00'!$B$11:$BE$11,0),FALSE)=0,"",VLOOKUP(DI$14,'ISP-F14-HRD-00'!$B$14:$BE$128,MATCH($C409,'ISP-F14-HRD-00'!$B$11:$BE$11,0),FALSE))</f>
        <v/>
      </c>
      <c r="DJ409" s="86" t="str">
        <f>IF(VLOOKUP(DJ$14,'ISP-F14-HRD-00'!$B$14:$BE$128,MATCH($C409,'ISP-F14-HRD-00'!$B$11:$BE$11,0),FALSE)=0,"",VLOOKUP(DJ$14,'ISP-F14-HRD-00'!$B$14:$BE$128,MATCH($C409,'ISP-F14-HRD-00'!$B$11:$BE$11,0),FALSE))</f>
        <v/>
      </c>
      <c r="DK409" s="86" t="str">
        <f>IF(VLOOKUP(DK$14,'ISP-F14-HRD-00'!$B$14:$BE$128,MATCH($C409,'ISP-F14-HRD-00'!$B$11:$BE$11,0),FALSE)=0,"",VLOOKUP(DK$14,'ISP-F14-HRD-00'!$B$14:$BE$128,MATCH($C409,'ISP-F14-HRD-00'!$B$11:$BE$11,0),FALSE))</f>
        <v/>
      </c>
      <c r="DL409" s="86" t="str">
        <f>IF(VLOOKUP(DL$14,'ISP-F14-HRD-00'!$B$14:$BE$128,MATCH($C409,'ISP-F14-HRD-00'!$B$11:$BE$11,0),FALSE)=0,"",VLOOKUP(DL$14,'ISP-F14-HRD-00'!$B$14:$BE$128,MATCH($C409,'ISP-F14-HRD-00'!$B$11:$BE$11,0),FALSE))</f>
        <v/>
      </c>
      <c r="DM409" s="86" t="str">
        <f>IF(VLOOKUP(DM$14,'ISP-F14-HRD-00'!$B$14:$BE$128,MATCH($C409,'ISP-F14-HRD-00'!$B$11:$BE$11,0),FALSE)=0,"",VLOOKUP(DM$14,'ISP-F14-HRD-00'!$B$14:$BE$128,MATCH($C409,'ISP-F14-HRD-00'!$B$11:$BE$11,0),FALSE))</f>
        <v/>
      </c>
      <c r="DN409" s="86" t="str">
        <f>IF(VLOOKUP(DN$14,'ISP-F14-HRD-00'!$B$14:$BE$128,MATCH($C409,'ISP-F14-HRD-00'!$B$11:$BE$11,0),FALSE)=0,"",VLOOKUP(DN$14,'ISP-F14-HRD-00'!$B$14:$BE$128,MATCH($C409,'ISP-F14-HRD-00'!$B$11:$BE$11,0),FALSE))</f>
        <v/>
      </c>
      <c r="DO409" s="86" t="str">
        <f>IF(VLOOKUP(DO$14,'ISP-F14-HRD-00'!$B$14:$BE$128,MATCH($C409,'ISP-F14-HRD-00'!$B$11:$BE$11,0),FALSE)=0,"",VLOOKUP(DO$14,'ISP-F14-HRD-00'!$B$14:$BE$128,MATCH($C409,'ISP-F14-HRD-00'!$B$11:$BE$11,0),FALSE))</f>
        <v/>
      </c>
      <c r="DP409" s="86" t="str">
        <f>IF(VLOOKUP(DP$14,'ISP-F14-HRD-00'!$B$14:$BE$128,MATCH($C409,'ISP-F14-HRD-00'!$B$11:$BE$11,0),FALSE)=0,"",VLOOKUP(DP$14,'ISP-F14-HRD-00'!$B$14:$BE$128,MATCH($C409,'ISP-F14-HRD-00'!$B$11:$BE$11,0),FALSE))</f>
        <v/>
      </c>
      <c r="DQ409" s="86" t="str">
        <f>IF(VLOOKUP(DQ$14,'ISP-F14-HRD-00'!$B$14:$BE$128,MATCH($C409,'ISP-F14-HRD-00'!$B$11:$BE$11,0),FALSE)=0,"",VLOOKUP(DQ$14,'ISP-F14-HRD-00'!$B$14:$BE$128,MATCH($C409,'ISP-F14-HRD-00'!$B$11:$BE$11,0),FALSE))</f>
        <v/>
      </c>
      <c r="DR409" s="970" t="str">
        <f>IF(VLOOKUP(DR$14,'ISP-F14-HRD-00'!$B$14:$BE$128,MATCH($C409,'ISP-F14-HRD-00'!$B$11:$BE$11,0),FALSE)=0,"",VLOOKUP(DR$14,'ISP-F14-HRD-00'!$B$14:$BE$128,MATCH($C409,'ISP-F14-HRD-00'!$B$11:$BE$11,0),FALSE))</f>
        <v/>
      </c>
      <c r="DS409" s="970" t="str">
        <f>IF(VLOOKUP(DS$14,'ISP-F14-HRD-00'!$B$14:$BE$128,MATCH($C409,'ISP-F14-HRD-00'!$B$11:$BE$11,0),FALSE)=0,"",VLOOKUP(DS$14,'ISP-F14-HRD-00'!$B$14:$BE$128,MATCH($C409,'ISP-F14-HRD-00'!$B$11:$BE$11,0),FALSE))</f>
        <v/>
      </c>
      <c r="DT409" s="87" t="e">
        <f>IF(VLOOKUP(DT$14,'ISP-F14-HRD-00'!$B$14:$BE$128,MATCH($C409,'ISP-F14-HRD-00'!$B$11:$BE$11,0),FALSE)=0,"",VLOOKUP(DT$14,'ISP-F14-HRD-00'!$B$14:$BE$128,MATCH($C409,'ISP-F14-HRD-00'!$B$11:$BE$11,0),FALSE))</f>
        <v>#N/A</v>
      </c>
      <c r="DV409" s="103">
        <f t="shared" si="63"/>
        <v>0</v>
      </c>
    </row>
    <row r="410" spans="1:126" s="103" customFormat="1">
      <c r="A410" s="1075"/>
      <c r="B410" s="1072"/>
      <c r="C410" s="1079"/>
      <c r="D410" s="1080"/>
      <c r="E410" s="1084"/>
      <c r="F410" s="1087"/>
      <c r="G410" s="1087"/>
      <c r="H410" s="343" t="s">
        <v>359</v>
      </c>
      <c r="I410" s="104"/>
      <c r="J410" s="102" t="str">
        <f>IFERROR(VLOOKUP($B409&amp;J$14,Actual!$B$6:$H$1959,7,FALSE),"")</f>
        <v/>
      </c>
      <c r="K410" s="102" t="str">
        <f>IFERROR(VLOOKUP($B409&amp;K$14,Actual!$B$6:$H$1959,7,FALSE),"")</f>
        <v/>
      </c>
      <c r="L410" s="102" t="str">
        <f>IFERROR(VLOOKUP($B409&amp;L$14,Actual!$B$6:$H$1959,7,FALSE),"")</f>
        <v/>
      </c>
      <c r="M410" s="102" t="str">
        <f>IFERROR(VLOOKUP($B409&amp;M$14,Actual!$B$6:$H$1959,7,FALSE),"")</f>
        <v/>
      </c>
      <c r="N410" s="102" t="str">
        <f>IFERROR(VLOOKUP($B409&amp;N$14,Actual!$B$6:$H$1959,7,FALSE),"")</f>
        <v/>
      </c>
      <c r="O410" s="102" t="str">
        <f>IFERROR(VLOOKUP($B409&amp;O$14,Actual!$B$6:$H$1959,7,FALSE),"")</f>
        <v/>
      </c>
      <c r="P410" s="102" t="str">
        <f>IFERROR(VLOOKUP($B409&amp;P$14,Actual!$B$6:$H$1959,7,FALSE),"")</f>
        <v/>
      </c>
      <c r="Q410" s="102" t="str">
        <f>IFERROR(VLOOKUP($B409&amp;Q$14,Actual!$B$6:$H$1959,7,FALSE),"")</f>
        <v/>
      </c>
      <c r="R410" s="102" t="str">
        <f>IFERROR(VLOOKUP($B409&amp;R$14,Actual!$B$6:$H$1959,7,FALSE),"")</f>
        <v/>
      </c>
      <c r="S410" s="102" t="str">
        <f>IFERROR(VLOOKUP($B409&amp;S$14,Actual!$B$6:$H$1959,7,FALSE),"")</f>
        <v/>
      </c>
      <c r="T410" s="102" t="str">
        <f>IFERROR(VLOOKUP($B409&amp;T$14,Actual!$B$6:$H$1959,7,FALSE),"")</f>
        <v/>
      </c>
      <c r="U410" s="102" t="str">
        <f>IFERROR(VLOOKUP($B409&amp;U$14,Actual!$B$6:$H$1959,7,FALSE),"")</f>
        <v/>
      </c>
      <c r="V410" s="102" t="str">
        <f>IFERROR(VLOOKUP($B409&amp;V$14,Actual!$B$6:$H$1959,7,FALSE),"")</f>
        <v/>
      </c>
      <c r="W410" s="102" t="str">
        <f ca="1">IFERROR(VLOOKUP($B409&amp;W$14,Actual!$B$6:$H$1959,7,FALSE),"")</f>
        <v>A</v>
      </c>
      <c r="X410" s="102" t="str">
        <f>IFERROR(VLOOKUP($B409&amp;X$14,Actual!$B$6:$H$1959,7,FALSE),"")</f>
        <v/>
      </c>
      <c r="Y410" s="102" t="str">
        <f>IFERROR(VLOOKUP($B409&amp;Y$14,Actual!$B$6:$H$1959,7,FALSE),"")</f>
        <v/>
      </c>
      <c r="Z410" s="102" t="str">
        <f>IFERROR(VLOOKUP($B409&amp;Z$14,Actual!$B$6:$H$1959,7,FALSE),"")</f>
        <v/>
      </c>
      <c r="AA410" s="102" t="str">
        <f>IFERROR(VLOOKUP($B409&amp;AA$14,Actual!$B$6:$H$1959,7,FALSE),"")</f>
        <v/>
      </c>
      <c r="AB410" s="102" t="str">
        <f>IFERROR(VLOOKUP($B409&amp;AB$14,Actual!$B$6:$H$1959,7,FALSE),"")</f>
        <v/>
      </c>
      <c r="AC410" s="701" t="str">
        <f>IFERROR(VLOOKUP($B409&amp;AC$14,Actual!$B$6:$H$1959,7,FALSE),"")</f>
        <v/>
      </c>
      <c r="AD410" s="701" t="str">
        <f>IFERROR(VLOOKUP($B409&amp;AD$14,Actual!$B$6:$H$1959,7,FALSE),"")</f>
        <v/>
      </c>
      <c r="AE410" s="701" t="str">
        <f>IFERROR(VLOOKUP($B409&amp;AE$14,Actual!$B$6:$H$1959,7,FALSE),"")</f>
        <v/>
      </c>
      <c r="AF410" s="327"/>
      <c r="AG410" s="102" t="str">
        <f>IFERROR(VLOOKUP($B409&amp;AG$14,Actual!$B$6:$H$1959,7,FALSE),"")</f>
        <v/>
      </c>
      <c r="AH410" s="102" t="str">
        <f>IFERROR(VLOOKUP($B409&amp;AH$14,Actual!$B$6:$H$1959,7,FALSE),"")</f>
        <v/>
      </c>
      <c r="AI410" s="102" t="str">
        <f>IFERROR(VLOOKUP($B409&amp;AI$14,Actual!$B$6:$H$1959,7,FALSE),"")</f>
        <v/>
      </c>
      <c r="AJ410" s="102" t="str">
        <f>IFERROR(VLOOKUP($B409&amp;AJ$14,Actual!$B$6:$H$1959,7,FALSE),"")</f>
        <v/>
      </c>
      <c r="AK410" s="102" t="str">
        <f>IFERROR(VLOOKUP($B409&amp;AK$14,Actual!$B$6:$H$1959,7,FALSE),"")</f>
        <v/>
      </c>
      <c r="AL410" s="102" t="str">
        <f>IFERROR(VLOOKUP($B409&amp;AL$14,Actual!$B$6:$H$1959,7,FALSE),"")</f>
        <v/>
      </c>
      <c r="AM410" s="102" t="str">
        <f>IFERROR(VLOOKUP($B409&amp;AM$14,Actual!$B$6:$H$1959,7,FALSE),"")</f>
        <v/>
      </c>
      <c r="AN410" s="102" t="str">
        <f>IFERROR(VLOOKUP($B409&amp;AN$14,Actual!$B$6:$H$1959,7,FALSE),"")</f>
        <v/>
      </c>
      <c r="AO410" s="102" t="str">
        <f>IFERROR(VLOOKUP($B409&amp;AO$14,Actual!$B$6:$H$1959,7,FALSE),"")</f>
        <v/>
      </c>
      <c r="AP410" s="102" t="str">
        <f>IFERROR(VLOOKUP($B409&amp;AP$14,Actual!$B$6:$H$1959,7,FALSE),"")</f>
        <v/>
      </c>
      <c r="AQ410" s="102" t="str">
        <f>IFERROR(VLOOKUP($B409&amp;AQ$14,Actual!$B$6:$H$1959,7,FALSE),"")</f>
        <v/>
      </c>
      <c r="AR410" s="102" t="str">
        <f>IFERROR(VLOOKUP($B409&amp;AR$14,Actual!$B$6:$H$1959,7,FALSE),"")</f>
        <v/>
      </c>
      <c r="AS410" s="102" t="str">
        <f>IFERROR(VLOOKUP($B409&amp;AS$14,Actual!$B$6:$H$1959,7,FALSE),"")</f>
        <v/>
      </c>
      <c r="AT410" s="102" t="str">
        <f>IFERROR(VLOOKUP($B409&amp;AT$14,Actual!$B$6:$H$1959,7,FALSE),"")</f>
        <v/>
      </c>
      <c r="AU410" s="102" t="str">
        <f>IFERROR(VLOOKUP($B409&amp;AU$14,Actual!$B$6:$H$1959,7,FALSE),"")</f>
        <v/>
      </c>
      <c r="AV410" s="102" t="str">
        <f>IFERROR(VLOOKUP($B409&amp;AV$14,Actual!$B$6:$H$1959,7,FALSE),"")</f>
        <v/>
      </c>
      <c r="AW410" s="102" t="str">
        <f>IFERROR(VLOOKUP($B409&amp;AW$14,Actual!$B$6:$H$1959,7,FALSE),"")</f>
        <v/>
      </c>
      <c r="AX410" s="102" t="str">
        <f>IFERROR(VLOOKUP($B409&amp;AX$14,Actual!$B$6:$H$1959,7,FALSE),"")</f>
        <v/>
      </c>
      <c r="AY410" s="102" t="str">
        <f>IFERROR(VLOOKUP($B409&amp;AY$14,Actual!$B$6:$H$1959,7,FALSE),"")</f>
        <v/>
      </c>
      <c r="AZ410" s="102" t="str">
        <f ca="1">IFERROR(VLOOKUP($B409&amp;AZ$14,Actual!$B$6:$H$1959,7,FALSE),"")</f>
        <v>A</v>
      </c>
      <c r="BA410" s="106" t="str">
        <f>IFERROR(VLOOKUP($B409&amp;BA$14,Actual!$B$6:$H$1959,7,FALSE),"")</f>
        <v/>
      </c>
      <c r="BB410" s="331"/>
      <c r="BC410" s="291" t="str">
        <f>IFERROR(VLOOKUP($B409&amp;BC$14,Actual!$B$6:$H$1959,7,FALSE),"")</f>
        <v/>
      </c>
      <c r="BD410" s="102" t="str">
        <f>IFERROR(VLOOKUP($B409&amp;BD$14,Actual!$B$6:$H$1959,7,FALSE),"")</f>
        <v/>
      </c>
      <c r="BE410" s="102" t="str">
        <f>IFERROR(VLOOKUP($B409&amp;BE$14,Actual!$B$6:$H$1959,7,FALSE),"")</f>
        <v/>
      </c>
      <c r="BF410" s="102" t="str">
        <f>IFERROR(VLOOKUP($B409&amp;BF$14,Actual!$B$6:$H$1959,7,FALSE),"")</f>
        <v/>
      </c>
      <c r="BG410" s="331"/>
      <c r="BH410" s="102" t="str">
        <f>IFERROR(VLOOKUP($B409&amp;BH$14,Actual!$B$6:$H$1959,7,FALSE),"")</f>
        <v/>
      </c>
      <c r="BI410" s="102" t="str">
        <f>IFERROR(VLOOKUP($B409&amp;BI$14,Actual!$B$6:$H$1959,7,FALSE),"")</f>
        <v/>
      </c>
      <c r="BJ410" s="102" t="str">
        <f>IFERROR(VLOOKUP($B409&amp;BJ$14,Actual!$B$6:$H$1959,7,FALSE),"")</f>
        <v/>
      </c>
      <c r="BK410" s="102" t="str">
        <f>IFERROR(VLOOKUP($B409&amp;BK$14,Actual!$B$6:$H$1959,7,FALSE),"")</f>
        <v/>
      </c>
      <c r="BL410" s="331"/>
      <c r="BM410" s="102" t="str">
        <f>IFERROR(VLOOKUP($B409&amp;BM$14,Actual!$B$6:$H$1959,7,FALSE),"")</f>
        <v/>
      </c>
      <c r="BN410" s="102" t="str">
        <f>IFERROR(VLOOKUP($B409&amp;BN$14,Actual!$B$6:$H$1959,7,FALSE),"")</f>
        <v/>
      </c>
      <c r="BO410" s="102" t="str">
        <f>IFERROR(VLOOKUP($B409&amp;BO$14,Actual!$B$6:$H$1959,7,FALSE),"")</f>
        <v/>
      </c>
      <c r="BP410" s="102" t="str">
        <f>IFERROR(VLOOKUP($B409&amp;BP$14,Actual!$B$6:$H$1959,7,FALSE),"")</f>
        <v/>
      </c>
      <c r="BQ410" s="102" t="str">
        <f>IFERROR(VLOOKUP($B409&amp;BQ$14,Actual!$B$6:$H$1959,7,FALSE),"")</f>
        <v/>
      </c>
      <c r="BR410" s="357"/>
      <c r="BS410" s="290" t="str">
        <f ca="1">IFERROR(VLOOKUP($B409&amp;BS$14,Actual!$B$6:$H$1959,7,FALSE),"")</f>
        <v>A</v>
      </c>
      <c r="BT410" s="290" t="str">
        <f ca="1">IFERROR(VLOOKUP($B409&amp;BT$14,Actual!$B$6:$H$1959,7,FALSE),"")</f>
        <v>A</v>
      </c>
      <c r="BU410" s="290" t="str">
        <f>IFERROR(VLOOKUP($B409&amp;BU$14,Actual!$B$6:$H$1959,7,FALSE),"")</f>
        <v/>
      </c>
      <c r="BV410" s="290" t="str">
        <f>IFERROR(VLOOKUP($B409&amp;BV$14,Actual!$B$6:$H$1959,7,FALSE),"")</f>
        <v/>
      </c>
      <c r="BW410" s="290" t="str">
        <f>IFERROR(VLOOKUP($B409&amp;BW$14,Actual!$B$6:$H$1959,7,FALSE),"")</f>
        <v/>
      </c>
      <c r="BX410" s="290" t="str">
        <f>IFERROR(VLOOKUP($B409&amp;BX$14,Actual!$B$6:$H$1959,7,FALSE),"")</f>
        <v/>
      </c>
      <c r="BY410" s="290" t="str">
        <f>IFERROR(VLOOKUP($B409&amp;BY$14,Actual!$B$6:$H$1959,7,FALSE),"")</f>
        <v/>
      </c>
      <c r="BZ410" s="331"/>
      <c r="CA410" s="102" t="str">
        <f>IFERROR(VLOOKUP($B409&amp;CA$14,Actual!$B$6:$H$1959,7,FALSE),"")</f>
        <v/>
      </c>
      <c r="CB410" s="102" t="str">
        <f>IFERROR(VLOOKUP($B409&amp;CB$14,Actual!$B$6:$H$1959,7,FALSE),"")</f>
        <v/>
      </c>
      <c r="CC410" s="102" t="str">
        <f>IFERROR(VLOOKUP($B409&amp;CC$14,Actual!$B$6:$H$1959,7,FALSE),"")</f>
        <v/>
      </c>
      <c r="CD410" s="102" t="str">
        <f>IFERROR(VLOOKUP($B409&amp;CD$14,Actual!$B$6:$H$1959,7,FALSE),"")</f>
        <v/>
      </c>
      <c r="CE410" s="102" t="str">
        <f>IFERROR(VLOOKUP($B409&amp;CE$14,Actual!$B$6:$H$1959,7,FALSE),"")</f>
        <v/>
      </c>
      <c r="CF410" s="102" t="str">
        <f>IFERROR(VLOOKUP($B409&amp;CF$14,Actual!$B$6:$H$1959,7,FALSE),"")</f>
        <v/>
      </c>
      <c r="CG410" s="331"/>
      <c r="CH410" s="290" t="str">
        <f>IFERROR(VLOOKUP($B409&amp;CH$14,Actual!$B$6:$H$1959,7,FALSE),"")</f>
        <v/>
      </c>
      <c r="CI410" s="290" t="str">
        <f>IFERROR(VLOOKUP($B409&amp;CI$14,Actual!$B$6:$H$1959,7,FALSE),"")</f>
        <v/>
      </c>
      <c r="CJ410" s="290" t="str">
        <f>IFERROR(VLOOKUP($B409&amp;CJ$14,Actual!$B$6:$H$1959,7,FALSE),"")</f>
        <v/>
      </c>
      <c r="CK410" s="290" t="str">
        <f>IFERROR(VLOOKUP($B409&amp;CK$14,Actual!$B$6:$H$1959,7,FALSE),"")</f>
        <v/>
      </c>
      <c r="CL410" s="290" t="str">
        <f>IFERROR(VLOOKUP($B409&amp;CL$14,Actual!$B$6:$H$1959,7,FALSE),"")</f>
        <v/>
      </c>
      <c r="CM410" s="290" t="str">
        <f>IFERROR(VLOOKUP($B409&amp;CM$14,Actual!$B$6:$H$1959,7,FALSE),"")</f>
        <v/>
      </c>
      <c r="CN410" s="290" t="str">
        <f>IFERROR(VLOOKUP($B409&amp;CN$14,Actual!$B$6:$H$1959,7,FALSE),"")</f>
        <v/>
      </c>
      <c r="CO410" s="290" t="str">
        <f>IFERROR(VLOOKUP($B409&amp;CO$14,Actual!$B$6:$H$1959,7,FALSE),"")</f>
        <v/>
      </c>
      <c r="CP410" s="740" t="str">
        <f>IFERROR(VLOOKUP($B409&amp;CP$14,Actual!$B$6:$H$1959,7,FALSE),"")</f>
        <v/>
      </c>
      <c r="CQ410" s="105" t="str">
        <f>IFERROR(VLOOKUP($B409&amp;CQ$14,Actual!$B$6:$H$1959,7,FALSE),"")</f>
        <v/>
      </c>
      <c r="CR410" s="102" t="str">
        <f>IFERROR(VLOOKUP($B409&amp;CR$14,Actual!$B$6:$H$1959,7,FALSE),"")</f>
        <v/>
      </c>
      <c r="CS410" s="106"/>
      <c r="CT410" s="291" t="str">
        <f>IFERROR(VLOOKUP($B409&amp;CT$14,Actual!$B$6:$H$1959,7,FALSE),"")</f>
        <v/>
      </c>
      <c r="CU410" s="102" t="str">
        <f>IFERROR(VLOOKUP($B409&amp;CU$14,Actual!$B$6:$H$1959,7,FALSE),"")</f>
        <v/>
      </c>
      <c r="CV410" s="102" t="str">
        <f>IFERROR(VLOOKUP($B409&amp;CV$14,Actual!$B$6:$H$1959,7,FALSE),"")</f>
        <v/>
      </c>
      <c r="CW410" s="102"/>
      <c r="CX410" s="105" t="str">
        <f>IFERROR(VLOOKUP($B409&amp;CX$14,Actual!$B$6:$H$1959,7,FALSE),"")</f>
        <v/>
      </c>
      <c r="CY410" s="102" t="str">
        <f>IFERROR(VLOOKUP($B409&amp;CY$14,Actual!$B$6:$H$1959,7,FALSE),"")</f>
        <v/>
      </c>
      <c r="CZ410" s="106" t="str">
        <f>IFERROR(VLOOKUP($B409&amp;CZ$14,Actual!$B$6:$H$1959,7,FALSE),"")</f>
        <v/>
      </c>
      <c r="DA410" s="105" t="str">
        <f>IFERROR(VLOOKUP($B409&amp;DA$14,Actual!$B$6:$H$1959,7,FALSE),"")</f>
        <v/>
      </c>
      <c r="DB410" s="102" t="str">
        <f>IFERROR(VLOOKUP($B409&amp;DB$14,Actual!$B$6:$H$1959,7,FALSE),"")</f>
        <v/>
      </c>
      <c r="DC410" s="102" t="str">
        <f>IFERROR(VLOOKUP($B409&amp;DC$14,Actual!$B$6:$H$1959,7,FALSE),"")</f>
        <v/>
      </c>
      <c r="DD410" s="102" t="str">
        <f>IFERROR(VLOOKUP($B409&amp;DD$14,Actual!$B$6:$H$1959,7,FALSE),"")</f>
        <v/>
      </c>
      <c r="DE410" s="102" t="str">
        <f>IFERROR(VLOOKUP($B409&amp;DE$14,Actual!$B$6:$H$1959,7,FALSE),"")</f>
        <v/>
      </c>
      <c r="DF410" s="102" t="str">
        <f>IFERROR(VLOOKUP($B409&amp;DF$14,Actual!$B$6:$H$1959,7,FALSE),"")</f>
        <v/>
      </c>
      <c r="DG410" s="102" t="str">
        <f>IFERROR(VLOOKUP($B409&amp;DG$14,Actual!$B$6:$H$1959,7,FALSE),"")</f>
        <v/>
      </c>
      <c r="DH410" s="102" t="str">
        <f>IFERROR(VLOOKUP($B409&amp;DH$14,Actual!$B$6:$H$1959,7,FALSE),"")</f>
        <v/>
      </c>
      <c r="DI410" s="102" t="str">
        <f>IFERROR(VLOOKUP($B409&amp;DI$14,Actual!$B$6:$H$1959,7,FALSE),"")</f>
        <v/>
      </c>
      <c r="DJ410" s="102" t="str">
        <f>IFERROR(VLOOKUP($B409&amp;DJ$14,Actual!$B$6:$H$1959,7,FALSE),"")</f>
        <v/>
      </c>
      <c r="DK410" s="102" t="str">
        <f>IFERROR(VLOOKUP($B409&amp;DK$14,Actual!$B$6:$H$1959,7,FALSE),"")</f>
        <v/>
      </c>
      <c r="DL410" s="102" t="str">
        <f>IFERROR(VLOOKUP($B409&amp;DL$14,Actual!$B$6:$H$1959,7,FALSE),"")</f>
        <v/>
      </c>
      <c r="DM410" s="102" t="str">
        <f>IFERROR(VLOOKUP($B409&amp;DM$14,Actual!$B$6:$H$1959,7,FALSE),"")</f>
        <v/>
      </c>
      <c r="DN410" s="102" t="str">
        <f>IFERROR(VLOOKUP($B409&amp;DN$14,Actual!$B$6:$H$1959,7,FALSE),"")</f>
        <v/>
      </c>
      <c r="DO410" s="102" t="str">
        <f>IFERROR(VLOOKUP($B409&amp;DO$14,Actual!$B$6:$H$1959,7,FALSE),"")</f>
        <v/>
      </c>
      <c r="DP410" s="102" t="str">
        <f>IFERROR(VLOOKUP($B409&amp;DP$14,Actual!$B$6:$H$1959,7,FALSE),"")</f>
        <v/>
      </c>
      <c r="DQ410" s="102" t="str">
        <f>IFERROR(VLOOKUP($B409&amp;DQ$14,Actual!$B$6:$H$1959,7,FALSE),"")</f>
        <v/>
      </c>
      <c r="DR410" s="971" t="str">
        <f>IFERROR(VLOOKUP($B409&amp;DR$14,Actual!$B$6:$H$1959,7,FALSE),"")</f>
        <v/>
      </c>
      <c r="DS410" s="971" t="str">
        <f>IFERROR(VLOOKUP($B409&amp;DS$14,Actual!$B$6:$H$1959,7,FALSE),"")</f>
        <v/>
      </c>
      <c r="DT410" s="106" t="str">
        <f>IFERROR(VLOOKUP($B409&amp;DT$14,Actual!$B$6:$H$1959,7,FALSE),"")</f>
        <v/>
      </c>
      <c r="DV410" s="103">
        <f t="shared" ref="DV410:DV473" ca="1" si="64">COUNT(J410:DT410)</f>
        <v>0</v>
      </c>
    </row>
    <row r="411" spans="1:126" s="103" customFormat="1">
      <c r="A411" s="1075"/>
      <c r="B411" s="1072"/>
      <c r="C411" s="1079"/>
      <c r="D411" s="1080"/>
      <c r="E411" s="1084"/>
      <c r="F411" s="1087"/>
      <c r="G411" s="1087"/>
      <c r="H411" s="341" t="s">
        <v>360</v>
      </c>
      <c r="I411" s="93"/>
      <c r="J411" s="344" t="str">
        <f>IFERROR(VLOOKUP($B409&amp;J$14,Plan!$B$10:$H$300,7,FALSE),"")</f>
        <v/>
      </c>
      <c r="K411" s="344" t="str">
        <f>IFERROR(VLOOKUP($B409&amp;K$14,Plan!$B$10:$H$300,7,FALSE),"")</f>
        <v/>
      </c>
      <c r="L411" s="344" t="str">
        <f>IFERROR(VLOOKUP($B409&amp;L$14,Plan!$B$10:$H$300,7,FALSE),"")</f>
        <v/>
      </c>
      <c r="M411" s="344" t="str">
        <f>IFERROR(VLOOKUP($B409&amp;M$14,Plan!$B$10:$H$300,7,FALSE),"")</f>
        <v/>
      </c>
      <c r="N411" s="344" t="str">
        <f>IFERROR(VLOOKUP($B409&amp;N$14,Plan!$B$10:$H$300,7,FALSE),"")</f>
        <v/>
      </c>
      <c r="O411" s="344" t="str">
        <f>IFERROR(VLOOKUP($B409&amp;O$14,Plan!$B$10:$H$300,7,FALSE),"")</f>
        <v/>
      </c>
      <c r="P411" s="344" t="str">
        <f>IFERROR(VLOOKUP($B409&amp;P$14,Plan!$B$10:$H$300,7,FALSE),"")</f>
        <v/>
      </c>
      <c r="Q411" s="344" t="str">
        <f>IFERROR(VLOOKUP($B409&amp;Q$14,Plan!$B$10:$H$300,7,FALSE),"")</f>
        <v/>
      </c>
      <c r="R411" s="344" t="str">
        <f>IFERROR(VLOOKUP($B409&amp;R$14,Plan!$B$10:$H$300,7,FALSE),"")</f>
        <v/>
      </c>
      <c r="S411" s="344" t="str">
        <f>IFERROR(VLOOKUP($B409&amp;S$14,Plan!$B$10:$H$300,7,FALSE),"")</f>
        <v/>
      </c>
      <c r="T411" s="344" t="str">
        <f>IFERROR(VLOOKUP($B409&amp;T$14,Plan!$B$10:$H$300,7,FALSE),"")</f>
        <v/>
      </c>
      <c r="U411" s="344" t="str">
        <f>IFERROR(VLOOKUP($B409&amp;U$14,Plan!$B$10:$H$300,7,FALSE),"")</f>
        <v/>
      </c>
      <c r="V411" s="344" t="str">
        <f>IFERROR(VLOOKUP($B409&amp;V$14,Plan!$B$10:$H$300,7,FALSE),"")</f>
        <v/>
      </c>
      <c r="W411" s="344" t="str">
        <f>IFERROR(VLOOKUP($B409&amp;W$14,Plan!$B$10:$H$300,7,FALSE),"")</f>
        <v/>
      </c>
      <c r="X411" s="344" t="str">
        <f>IFERROR(VLOOKUP($B409&amp;X$14,Plan!$B$10:$H$300,7,FALSE),"")</f>
        <v/>
      </c>
      <c r="Y411" s="344" t="str">
        <f>IFERROR(VLOOKUP($B409&amp;Y$14,Plan!$B$10:$H$300,7,FALSE),"")</f>
        <v/>
      </c>
      <c r="Z411" s="344" t="str">
        <f>IFERROR(VLOOKUP($B409&amp;Z$14,Plan!$B$10:$H$300,7,FALSE),"")</f>
        <v/>
      </c>
      <c r="AA411" s="344" t="str">
        <f>IFERROR(VLOOKUP($B409&amp;AA$14,Plan!$B$10:$H$300,7,FALSE),"")</f>
        <v/>
      </c>
      <c r="AB411" s="344" t="str">
        <f>IFERROR(VLOOKUP($B409&amp;AB$14,Plan!$B$10:$H$300,7,FALSE),"")</f>
        <v/>
      </c>
      <c r="AC411" s="702" t="str">
        <f>IFERROR(VLOOKUP($B409&amp;AC$14,Plan!$B$10:$H$300,7,FALSE),"")</f>
        <v/>
      </c>
      <c r="AD411" s="702" t="str">
        <f>IFERROR(VLOOKUP($B409&amp;AD$14,Plan!$B$10:$H$300,7,FALSE),"")</f>
        <v/>
      </c>
      <c r="AE411" s="702" t="str">
        <f>IFERROR(VLOOKUP($B409&amp;AE$14,Plan!$B$10:$H$300,7,FALSE),"")</f>
        <v/>
      </c>
      <c r="AF411" s="327"/>
      <c r="AG411" s="344" t="str">
        <f>IFERROR(VLOOKUP($B409&amp;AG$14,Plan!$B$10:$H$300,7,FALSE),"")</f>
        <v/>
      </c>
      <c r="AH411" s="344" t="str">
        <f>IFERROR(VLOOKUP($B409&amp;AH$14,Plan!$B$10:$H$300,7,FALSE),"")</f>
        <v/>
      </c>
      <c r="AI411" s="344" t="str">
        <f>IFERROR(VLOOKUP($B409&amp;AI$14,Plan!$B$10:$H$300,7,FALSE),"")</f>
        <v/>
      </c>
      <c r="AJ411" s="344" t="str">
        <f>IFERROR(VLOOKUP($B409&amp;AJ$14,Plan!$B$10:$H$300,7,FALSE),"")</f>
        <v/>
      </c>
      <c r="AK411" s="344" t="str">
        <f>IFERROR(VLOOKUP($B409&amp;AK$14,Plan!$B$10:$H$300,7,FALSE),"")</f>
        <v/>
      </c>
      <c r="AL411" s="344" t="str">
        <f>IFERROR(VLOOKUP($B409&amp;AL$14,Plan!$B$10:$H$300,7,FALSE),"")</f>
        <v/>
      </c>
      <c r="AM411" s="344" t="str">
        <f>IFERROR(VLOOKUP($B409&amp;AM$14,Plan!$B$10:$H$300,7,FALSE),"")</f>
        <v/>
      </c>
      <c r="AN411" s="344" t="str">
        <f>IFERROR(VLOOKUP($B409&amp;AN$14,Plan!$B$10:$H$300,7,FALSE),"")</f>
        <v/>
      </c>
      <c r="AO411" s="344" t="str">
        <f>IFERROR(VLOOKUP($B409&amp;AO$14,Plan!$B$10:$H$300,7,FALSE),"")</f>
        <v/>
      </c>
      <c r="AP411" s="344" t="str">
        <f>IFERROR(VLOOKUP($B409&amp;AP$14,Plan!$B$10:$H$300,7,FALSE),"")</f>
        <v/>
      </c>
      <c r="AQ411" s="344" t="str">
        <f>IFERROR(VLOOKUP($B409&amp;AQ$14,Plan!$B$10:$H$300,7,FALSE),"")</f>
        <v/>
      </c>
      <c r="AR411" s="344" t="str">
        <f>IFERROR(VLOOKUP($B409&amp;AR$14,Plan!$B$10:$H$300,7,FALSE),"")</f>
        <v/>
      </c>
      <c r="AS411" s="344" t="str">
        <f>IFERROR(VLOOKUP($B409&amp;AS$14,Plan!$B$10:$H$300,7,FALSE),"")</f>
        <v/>
      </c>
      <c r="AT411" s="344" t="str">
        <f>IFERROR(VLOOKUP($B409&amp;AT$14,Plan!$B$10:$H$300,7,FALSE),"")</f>
        <v/>
      </c>
      <c r="AU411" s="344" t="str">
        <f>IFERROR(VLOOKUP($B409&amp;AU$14,Plan!$B$10:$H$300,7,FALSE),"")</f>
        <v/>
      </c>
      <c r="AV411" s="344" t="str">
        <f>IFERROR(VLOOKUP($B409&amp;AV$14,Plan!$B$10:$H$300,7,FALSE),"")</f>
        <v/>
      </c>
      <c r="AW411" s="344" t="str">
        <f>IFERROR(VLOOKUP($B409&amp;AW$14,Plan!$B$10:$H$300,7,FALSE),"")</f>
        <v/>
      </c>
      <c r="AX411" s="344" t="str">
        <f>IFERROR(VLOOKUP($B409&amp;AX$14,Plan!$B$10:$H$300,7,FALSE),"")</f>
        <v/>
      </c>
      <c r="AY411" s="344" t="str">
        <f>IFERROR(VLOOKUP($B409&amp;AY$14,Plan!$B$10:$H$300,7,FALSE),"")</f>
        <v/>
      </c>
      <c r="AZ411" s="344" t="str">
        <f>IFERROR(VLOOKUP($B409&amp;AZ$14,Plan!$B$10:$H$300,7,FALSE),"")</f>
        <v/>
      </c>
      <c r="BA411" s="355" t="str">
        <f>IFERROR(VLOOKUP($B409&amp;BA$14,Plan!$B$10:$H$300,7,FALSE),"")</f>
        <v/>
      </c>
      <c r="BB411" s="331"/>
      <c r="BC411" s="345" t="str">
        <f>IFERROR(VLOOKUP($B409&amp;BC$14,Plan!$B$10:$H$300,7,FALSE),"")</f>
        <v/>
      </c>
      <c r="BD411" s="344" t="str">
        <f>IFERROR(VLOOKUP($B409&amp;BD$14,Plan!$B$10:$H$300,7,FALSE),"")</f>
        <v/>
      </c>
      <c r="BE411" s="344" t="str">
        <f>IFERROR(VLOOKUP($B409&amp;BE$14,Plan!$B$10:$H$300,7,FALSE),"")</f>
        <v/>
      </c>
      <c r="BF411" s="344" t="str">
        <f>IFERROR(VLOOKUP($B409&amp;BF$14,Plan!$B$10:$H$300,7,FALSE),"")</f>
        <v/>
      </c>
      <c r="BG411" s="331"/>
      <c r="BH411" s="344" t="str">
        <f>IFERROR(VLOOKUP($B409&amp;BH$14,Plan!$B$10:$H$300,7,FALSE),"")</f>
        <v/>
      </c>
      <c r="BI411" s="344" t="str">
        <f>IFERROR(VLOOKUP($B409&amp;BI$14,Plan!$B$10:$H$300,7,FALSE),"")</f>
        <v/>
      </c>
      <c r="BJ411" s="344" t="str">
        <f>IFERROR(VLOOKUP($B409&amp;BJ$14,Plan!$B$10:$H$300,7,FALSE),"")</f>
        <v/>
      </c>
      <c r="BK411" s="344" t="str">
        <f>IFERROR(VLOOKUP($B409&amp;BK$14,Plan!$B$10:$H$300,7,FALSE),"")</f>
        <v/>
      </c>
      <c r="BL411" s="331"/>
      <c r="BM411" s="344" t="str">
        <f>IFERROR(VLOOKUP($B409&amp;BM$14,Plan!$B$10:$H$300,7,FALSE),"")</f>
        <v/>
      </c>
      <c r="BN411" s="344" t="str">
        <f>IFERROR(VLOOKUP($B409&amp;BN$14,Plan!$B$10:$H$300,7,FALSE),"")</f>
        <v/>
      </c>
      <c r="BO411" s="344" t="str">
        <f>IFERROR(VLOOKUP($B409&amp;BO$14,Plan!$B$10:$H$300,7,FALSE),"")</f>
        <v/>
      </c>
      <c r="BP411" s="344" t="str">
        <f>IFERROR(VLOOKUP($B409&amp;BP$14,Plan!$B$10:$H$300,7,FALSE),"")</f>
        <v/>
      </c>
      <c r="BQ411" s="344" t="str">
        <f>IFERROR(VLOOKUP($B409&amp;BQ$14,Plan!$B$10:$H$300,7,FALSE),"")</f>
        <v/>
      </c>
      <c r="BR411" s="357"/>
      <c r="BS411" s="344" t="str">
        <f>IFERROR(VLOOKUP($B409&amp;BS$14,Plan!$B$10:$H$300,7,FALSE),"")</f>
        <v/>
      </c>
      <c r="BT411" s="344" t="str">
        <f>IFERROR(VLOOKUP($B409&amp;BT$14,Plan!$B$10:$H$300,7,FALSE),"")</f>
        <v/>
      </c>
      <c r="BU411" s="344" t="str">
        <f>IFERROR(VLOOKUP($B409&amp;BU$14,Plan!$B$10:$H$300,7,FALSE),"")</f>
        <v/>
      </c>
      <c r="BV411" s="344" t="str">
        <f>IFERROR(VLOOKUP($B409&amp;BV$14,Plan!$B$10:$H$300,7,FALSE),"")</f>
        <v/>
      </c>
      <c r="BW411" s="344" t="str">
        <f>IFERROR(VLOOKUP($B409&amp;BW$14,Plan!$B$10:$H$300,7,FALSE),"")</f>
        <v/>
      </c>
      <c r="BX411" s="344" t="str">
        <f>IFERROR(VLOOKUP($B409&amp;BX$14,Plan!$B$10:$H$300,7,FALSE),"")</f>
        <v/>
      </c>
      <c r="BY411" s="344" t="str">
        <f>IFERROR(VLOOKUP($B409&amp;BY$14,Plan!$B$10:$H$300,7,FALSE),"")</f>
        <v/>
      </c>
      <c r="BZ411" s="331"/>
      <c r="CA411" s="344" t="str">
        <f>IFERROR(VLOOKUP($B409&amp;CA$14,Plan!$B$10:$H$300,7,FALSE),"")</f>
        <v/>
      </c>
      <c r="CB411" s="344" t="str">
        <f>IFERROR(VLOOKUP($B409&amp;CB$14,Plan!$B$10:$H$300,7,FALSE),"")</f>
        <v/>
      </c>
      <c r="CC411" s="344" t="str">
        <f>IFERROR(VLOOKUP($B409&amp;CC$14,Plan!$B$10:$H$300,7,FALSE),"")</f>
        <v/>
      </c>
      <c r="CD411" s="344" t="str">
        <f>IFERROR(VLOOKUP($B409&amp;CD$14,Plan!$B$10:$H$300,7,FALSE),"")</f>
        <v/>
      </c>
      <c r="CE411" s="344" t="str">
        <f>IFERROR(VLOOKUP($B409&amp;CE$14,Plan!$B$10:$H$300,7,FALSE),"")</f>
        <v/>
      </c>
      <c r="CF411" s="344" t="str">
        <f>IFERROR(VLOOKUP($B409&amp;CF$14,Plan!$B$10:$H$300,7,FALSE),"")</f>
        <v/>
      </c>
      <c r="CG411" s="331"/>
      <c r="CH411" s="344" t="str">
        <f>IFERROR(VLOOKUP($B409&amp;CH$14,Plan!$B$10:$H$300,7,FALSE),"")</f>
        <v/>
      </c>
      <c r="CI411" s="344" t="str">
        <f>IFERROR(VLOOKUP($B409&amp;CI$14,Plan!$B$10:$H$300,7,FALSE),"")</f>
        <v/>
      </c>
      <c r="CJ411" s="344" t="str">
        <f>IFERROR(VLOOKUP($B409&amp;CJ$14,Plan!$B$10:$H$300,7,FALSE),"")</f>
        <v/>
      </c>
      <c r="CK411" s="344" t="str">
        <f>IFERROR(VLOOKUP($B409&amp;CK$14,Plan!$B$10:$H$300,7,FALSE),"")</f>
        <v/>
      </c>
      <c r="CL411" s="344" t="str">
        <f>IFERROR(VLOOKUP($B409&amp;CL$14,Plan!$B$10:$H$300,7,FALSE),"")</f>
        <v/>
      </c>
      <c r="CM411" s="344" t="str">
        <f>IFERROR(VLOOKUP($B409&amp;CM$14,Plan!$B$10:$H$300,7,FALSE),"")</f>
        <v/>
      </c>
      <c r="CN411" s="344" t="str">
        <f>IFERROR(VLOOKUP($B409&amp;CN$14,Plan!$B$10:$H$300,7,FALSE),"")</f>
        <v/>
      </c>
      <c r="CO411" s="344" t="str">
        <f>IFERROR(VLOOKUP($B409&amp;CO$14,Plan!$B$10:$H$300,7,FALSE),"")</f>
        <v/>
      </c>
      <c r="CP411" s="702" t="str">
        <f>IFERROR(VLOOKUP($B409&amp;CP$14,Plan!$B$10:$H$300,7,FALSE),"")</f>
        <v/>
      </c>
      <c r="CQ411" s="360" t="str">
        <f>IFERROR(VLOOKUP($B409&amp;CQ$14,Plan!$B$10:$H$300,7,FALSE),"")</f>
        <v/>
      </c>
      <c r="CR411" s="344" t="str">
        <f>IFERROR(VLOOKUP($B409&amp;CR$14,Plan!$B$10:$H$300,7,FALSE),"")</f>
        <v/>
      </c>
      <c r="CS411" s="355"/>
      <c r="CT411" s="345" t="str">
        <f>IFERROR(VLOOKUP($B409&amp;CT$14,Plan!$B$10:$H$300,7,FALSE),"")</f>
        <v/>
      </c>
      <c r="CU411" s="344" t="str">
        <f>IFERROR(VLOOKUP($B409&amp;CU$14,Plan!$B$10:$H$300,7,FALSE),"")</f>
        <v/>
      </c>
      <c r="CV411" s="344" t="str">
        <f>IFERROR(VLOOKUP($B409&amp;CV$14,Plan!$B$10:$H$300,7,FALSE),"")</f>
        <v/>
      </c>
      <c r="CW411" s="344"/>
      <c r="CX411" s="360" t="str">
        <f>IFERROR(VLOOKUP($B409&amp;CX$14,Plan!$B$10:$H$300,7,FALSE),"")</f>
        <v/>
      </c>
      <c r="CY411" s="344" t="str">
        <f>IFERROR(VLOOKUP($B409&amp;CY$14,Plan!$B$10:$H$300,7,FALSE),"")</f>
        <v/>
      </c>
      <c r="CZ411" s="355" t="str">
        <f>IFERROR(VLOOKUP($B409&amp;CZ$14,Plan!$B$10:$H$300,7,FALSE),"")</f>
        <v/>
      </c>
      <c r="DA411" s="360" t="str">
        <f>IFERROR(VLOOKUP($B409&amp;DA$14,Plan!$B$10:$H$300,7,FALSE),"")</f>
        <v/>
      </c>
      <c r="DB411" s="344" t="str">
        <f>IFERROR(VLOOKUP($B409&amp;DB$14,Plan!$B$10:$H$300,7,FALSE),"")</f>
        <v/>
      </c>
      <c r="DC411" s="344" t="str">
        <f>IFERROR(VLOOKUP($B409&amp;DC$14,Plan!$B$10:$H$300,7,FALSE),"")</f>
        <v/>
      </c>
      <c r="DD411" s="344" t="str">
        <f>IFERROR(VLOOKUP($B409&amp;DD$14,Plan!$B$10:$H$300,7,FALSE),"")</f>
        <v/>
      </c>
      <c r="DE411" s="344" t="str">
        <f>IFERROR(VLOOKUP($B409&amp;DE$14,Plan!$B$10:$H$300,7,FALSE),"")</f>
        <v/>
      </c>
      <c r="DF411" s="344" t="str">
        <f>IFERROR(VLOOKUP($B409&amp;DF$14,Plan!$B$10:$H$300,7,FALSE),"")</f>
        <v/>
      </c>
      <c r="DG411" s="344" t="str">
        <f>IFERROR(VLOOKUP($B409&amp;DG$14,Plan!$B$10:$H$300,7,FALSE),"")</f>
        <v/>
      </c>
      <c r="DH411" s="344" t="str">
        <f>IFERROR(VLOOKUP($B409&amp;DH$14,Plan!$B$10:$H$300,7,FALSE),"")</f>
        <v/>
      </c>
      <c r="DI411" s="344" t="str">
        <f>IFERROR(VLOOKUP($B409&amp;DI$14,Plan!$B$10:$H$300,7,FALSE),"")</f>
        <v/>
      </c>
      <c r="DJ411" s="344" t="str">
        <f>IFERROR(VLOOKUP($B409&amp;DJ$14,Plan!$B$10:$H$300,7,FALSE),"")</f>
        <v/>
      </c>
      <c r="DK411" s="344" t="str">
        <f>IFERROR(VLOOKUP($B409&amp;DK$14,Plan!$B$10:$H$300,7,FALSE),"")</f>
        <v/>
      </c>
      <c r="DL411" s="344" t="str">
        <f>IFERROR(VLOOKUP($B409&amp;DL$14,Plan!$B$10:$H$300,7,FALSE),"")</f>
        <v/>
      </c>
      <c r="DM411" s="344" t="str">
        <f>IFERROR(VLOOKUP($B409&amp;DM$14,Plan!$B$10:$H$300,7,FALSE),"")</f>
        <v/>
      </c>
      <c r="DN411" s="344" t="str">
        <f>IFERROR(VLOOKUP($B409&amp;DN$14,Plan!$B$10:$H$300,7,FALSE),"")</f>
        <v/>
      </c>
      <c r="DO411" s="344" t="str">
        <f>IFERROR(VLOOKUP($B409&amp;DO$14,Plan!$B$10:$H$300,7,FALSE),"")</f>
        <v/>
      </c>
      <c r="DP411" s="344" t="str">
        <f>IFERROR(VLOOKUP($B409&amp;DP$14,Plan!$B$10:$H$300,7,FALSE),"")</f>
        <v/>
      </c>
      <c r="DQ411" s="344" t="str">
        <f>IFERROR(VLOOKUP($B409&amp;DQ$14,Plan!$B$10:$H$300,7,FALSE),"")</f>
        <v/>
      </c>
      <c r="DR411" s="972" t="str">
        <f>IFERROR(VLOOKUP($B409&amp;DR$14,Plan!$B$10:$H$300,7,FALSE),"")</f>
        <v/>
      </c>
      <c r="DS411" s="972" t="str">
        <f>IFERROR(VLOOKUP($B409&amp;DS$14,Plan!$B$10:$H$300,7,FALSE),"")</f>
        <v/>
      </c>
      <c r="DT411" s="355" t="str">
        <f>IFERROR(VLOOKUP($B409&amp;DT$14,Plan!$B$10:$H$300,7,FALSE),"")</f>
        <v/>
      </c>
      <c r="DV411" s="103">
        <f t="shared" si="64"/>
        <v>0</v>
      </c>
    </row>
    <row r="412" spans="1:126" s="103" customFormat="1">
      <c r="A412" s="1076"/>
      <c r="B412" s="1073"/>
      <c r="C412" s="1081"/>
      <c r="D412" s="1082"/>
      <c r="E412" s="1085"/>
      <c r="F412" s="1088"/>
      <c r="G412" s="1088"/>
      <c r="H412" s="342" t="s">
        <v>358</v>
      </c>
      <c r="I412" s="441"/>
      <c r="J412" s="320" t="str">
        <f>IF(IFERROR(VLOOKUP($B409&amp;J$14,Plan!$B$10:$K$300,9,FALSE),"")=0,"",IFERROR(VLOOKUP($B409&amp;J$14,Plan!$B$10:$K$300,9,FALSE),""))</f>
        <v/>
      </c>
      <c r="K412" s="320" t="str">
        <f>IF(IFERROR(VLOOKUP($B409&amp;K$14,Plan!$B$10:$K$300,9,FALSE),"")=0,"",IFERROR(VLOOKUP($B409&amp;K$14,Plan!$B$10:$K$300,9,FALSE),""))</f>
        <v/>
      </c>
      <c r="L412" s="320" t="str">
        <f>IF(IFERROR(VLOOKUP($B409&amp;L$14,Plan!$B$10:$K$300,9,FALSE),"")=0,"",IFERROR(VLOOKUP($B409&amp;L$14,Plan!$B$10:$K$300,9,FALSE),""))</f>
        <v/>
      </c>
      <c r="M412" s="320" t="str">
        <f>IF(IFERROR(VLOOKUP($B409&amp;M$14,Plan!$B$10:$K$300,9,FALSE),"")=0,"",IFERROR(VLOOKUP($B409&amp;M$14,Plan!$B$10:$K$300,9,FALSE),""))</f>
        <v/>
      </c>
      <c r="N412" s="320" t="str">
        <f>IF(IFERROR(VLOOKUP($B409&amp;N$14,Plan!$B$10:$K$300,9,FALSE),"")=0,"",IFERROR(VLOOKUP($B409&amp;N$14,Plan!$B$10:$K$300,9,FALSE),""))</f>
        <v/>
      </c>
      <c r="O412" s="320" t="str">
        <f>IF(IFERROR(VLOOKUP($B409&amp;O$14,Plan!$B$10:$K$300,9,FALSE),"")=0,"",IFERROR(VLOOKUP($B409&amp;O$14,Plan!$B$10:$K$300,9,FALSE),""))</f>
        <v/>
      </c>
      <c r="P412" s="320" t="str">
        <f>IF(IFERROR(VLOOKUP($B409&amp;P$14,Plan!$B$10:$K$300,9,FALSE),"")=0,"",IFERROR(VLOOKUP($B409&amp;P$14,Plan!$B$10:$K$300,9,FALSE),""))</f>
        <v/>
      </c>
      <c r="Q412" s="320" t="str">
        <f>IF(IFERROR(VLOOKUP($B409&amp;Q$14,Plan!$B$10:$K$300,9,FALSE),"")=0,"",IFERROR(VLOOKUP($B409&amp;Q$14,Plan!$B$10:$K$300,9,FALSE),""))</f>
        <v/>
      </c>
      <c r="R412" s="320" t="str">
        <f>IF(IFERROR(VLOOKUP($B409&amp;R$14,Plan!$B$10:$K$300,9,FALSE),"")=0,"",IFERROR(VLOOKUP($B409&amp;R$14,Plan!$B$10:$K$300,9,FALSE),""))</f>
        <v/>
      </c>
      <c r="S412" s="320" t="str">
        <f>IF(IFERROR(VLOOKUP($B409&amp;S$14,Plan!$B$10:$K$300,9,FALSE),"")=0,"",IFERROR(VLOOKUP($B409&amp;S$14,Plan!$B$10:$K$300,9,FALSE),""))</f>
        <v/>
      </c>
      <c r="T412" s="320" t="str">
        <f>IF(IFERROR(VLOOKUP($B409&amp;T$14,Plan!$B$10:$K$300,9,FALSE),"")=0,"",IFERROR(VLOOKUP($B409&amp;T$14,Plan!$B$10:$K$300,9,FALSE),""))</f>
        <v/>
      </c>
      <c r="U412" s="320" t="str">
        <f>IF(IFERROR(VLOOKUP($B409&amp;U$14,Plan!$B$10:$K$300,9,FALSE),"")=0,"",IFERROR(VLOOKUP($B409&amp;U$14,Plan!$B$10:$K$300,9,FALSE),""))</f>
        <v/>
      </c>
      <c r="V412" s="320" t="str">
        <f>IF(IFERROR(VLOOKUP($B409&amp;V$14,Plan!$B$10:$K$300,9,FALSE),"")=0,"",IFERROR(VLOOKUP($B409&amp;V$14,Plan!$B$10:$K$300,9,FALSE),""))</f>
        <v/>
      </c>
      <c r="W412" s="320" t="str">
        <f>IF(IFERROR(VLOOKUP($B409&amp;W$14,Plan!$B$10:$K$300,9,FALSE),"")=0,"",IFERROR(VLOOKUP($B409&amp;W$14,Plan!$B$10:$K$300,9,FALSE),""))</f>
        <v/>
      </c>
      <c r="X412" s="320" t="str">
        <f>IF(IFERROR(VLOOKUP($B409&amp;X$14,Plan!$B$10:$K$300,9,FALSE),"")=0,"",IFERROR(VLOOKUP($B409&amp;X$14,Plan!$B$10:$K$300,9,FALSE),""))</f>
        <v/>
      </c>
      <c r="Y412" s="320" t="str">
        <f>IF(IFERROR(VLOOKUP($B409&amp;Y$14,Plan!$B$10:$K$300,9,FALSE),"")=0,"",IFERROR(VLOOKUP($B409&amp;Y$14,Plan!$B$10:$K$300,9,FALSE),""))</f>
        <v/>
      </c>
      <c r="Z412" s="320" t="str">
        <f>IF(IFERROR(VLOOKUP($B409&amp;Z$14,Plan!$B$10:$K$300,9,FALSE),"")=0,"",IFERROR(VLOOKUP($B409&amp;Z$14,Plan!$B$10:$K$300,9,FALSE),""))</f>
        <v/>
      </c>
      <c r="AA412" s="320" t="str">
        <f>IF(IFERROR(VLOOKUP($B409&amp;AA$14,Plan!$B$10:$K$300,9,FALSE),"")=0,"",IFERROR(VLOOKUP($B409&amp;AA$14,Plan!$B$10:$K$300,9,FALSE),""))</f>
        <v/>
      </c>
      <c r="AB412" s="320" t="str">
        <f>IF(IFERROR(VLOOKUP($B409&amp;AB$14,Plan!$B$10:$K$300,9,FALSE),"")=0,"",IFERROR(VLOOKUP($B409&amp;AB$14,Plan!$B$10:$K$300,9,FALSE),""))</f>
        <v/>
      </c>
      <c r="AC412" s="703" t="str">
        <f>IF(IFERROR(VLOOKUP($B409&amp;AC$14,Plan!$B$10:$K$300,9,FALSE),"")=0,"",IFERROR(VLOOKUP($B409&amp;AC$14,Plan!$B$10:$K$300,9,FALSE),""))</f>
        <v/>
      </c>
      <c r="AD412" s="703" t="str">
        <f>IF(IFERROR(VLOOKUP($B409&amp;AD$14,Plan!$B$10:$K$300,9,FALSE),"")=0,"",IFERROR(VLOOKUP($B409&amp;AD$14,Plan!$B$10:$K$300,9,FALSE),""))</f>
        <v/>
      </c>
      <c r="AE412" s="703" t="str">
        <f>IF(IFERROR(VLOOKUP($B409&amp;AE$14,Plan!$B$10:$K$300,9,FALSE),"")=0,"",IFERROR(VLOOKUP($B409&amp;AE$14,Plan!$B$10:$K$300,9,FALSE),""))</f>
        <v/>
      </c>
      <c r="AF412" s="354"/>
      <c r="AG412" s="320" t="str">
        <f>IF(IFERROR(VLOOKUP($B409&amp;AG$14,Plan!$B$10:$K$300,9,FALSE),"")=0,"",IFERROR(VLOOKUP($B409&amp;AG$14,Plan!$B$10:$K$300,9,FALSE),""))</f>
        <v/>
      </c>
      <c r="AH412" s="320" t="str">
        <f>IF(IFERROR(VLOOKUP($B409&amp;AH$14,Plan!$B$10:$K$300,9,FALSE),"")=0,"",IFERROR(VLOOKUP($B409&amp;AH$14,Plan!$B$10:$K$300,9,FALSE),""))</f>
        <v/>
      </c>
      <c r="AI412" s="320" t="str">
        <f>IF(IFERROR(VLOOKUP($B409&amp;AI$14,Plan!$B$10:$K$300,9,FALSE),"")=0,"",IFERROR(VLOOKUP($B409&amp;AI$14,Plan!$B$10:$K$300,9,FALSE),""))</f>
        <v/>
      </c>
      <c r="AJ412" s="320" t="str">
        <f>IF(IFERROR(VLOOKUP($B409&amp;AJ$14,Plan!$B$10:$K$300,9,FALSE),"")=0,"",IFERROR(VLOOKUP($B409&amp;AJ$14,Plan!$B$10:$K$300,9,FALSE),""))</f>
        <v/>
      </c>
      <c r="AK412" s="320" t="str">
        <f>IF(IFERROR(VLOOKUP($B409&amp;AK$14,Plan!$B$10:$K$300,9,FALSE),"")=0,"",IFERROR(VLOOKUP($B409&amp;AK$14,Plan!$B$10:$K$300,9,FALSE),""))</f>
        <v/>
      </c>
      <c r="AL412" s="320" t="str">
        <f>IF(IFERROR(VLOOKUP($B409&amp;AL$14,Plan!$B$10:$K$300,9,FALSE),"")=0,"",IFERROR(VLOOKUP($B409&amp;AL$14,Plan!$B$10:$K$300,9,FALSE),""))</f>
        <v/>
      </c>
      <c r="AM412" s="320" t="str">
        <f>IF(IFERROR(VLOOKUP($B409&amp;AM$14,Plan!$B$10:$K$300,9,FALSE),"")=0,"",IFERROR(VLOOKUP($B409&amp;AM$14,Plan!$B$10:$K$300,9,FALSE),""))</f>
        <v/>
      </c>
      <c r="AN412" s="320" t="str">
        <f>IF(IFERROR(VLOOKUP($B409&amp;AN$14,Plan!$B$10:$K$300,9,FALSE),"")=0,"",IFERROR(VLOOKUP($B409&amp;AN$14,Plan!$B$10:$K$300,9,FALSE),""))</f>
        <v/>
      </c>
      <c r="AO412" s="320" t="str">
        <f>IF(IFERROR(VLOOKUP($B409&amp;AO$14,Plan!$B$10:$K$300,9,FALSE),"")=0,"",IFERROR(VLOOKUP($B409&amp;AO$14,Plan!$B$10:$K$300,9,FALSE),""))</f>
        <v/>
      </c>
      <c r="AP412" s="320" t="str">
        <f>IF(IFERROR(VLOOKUP($B409&amp;AP$14,Plan!$B$10:$K$300,9,FALSE),"")=0,"",IFERROR(VLOOKUP($B409&amp;AP$14,Plan!$B$10:$K$300,9,FALSE),""))</f>
        <v/>
      </c>
      <c r="AQ412" s="320" t="str">
        <f>IF(IFERROR(VLOOKUP($B409&amp;AQ$14,Plan!$B$10:$K$300,9,FALSE),"")=0,"",IFERROR(VLOOKUP($B409&amp;AQ$14,Plan!$B$10:$K$300,9,FALSE),""))</f>
        <v/>
      </c>
      <c r="AR412" s="320" t="str">
        <f>IF(IFERROR(VLOOKUP($B409&amp;AR$14,Plan!$B$10:$K$300,9,FALSE),"")=0,"",IFERROR(VLOOKUP($B409&amp;AR$14,Plan!$B$10:$K$300,9,FALSE),""))</f>
        <v/>
      </c>
      <c r="AS412" s="320" t="str">
        <f>IF(IFERROR(VLOOKUP($B409&amp;AS$14,Plan!$B$10:$K$300,9,FALSE),"")=0,"",IFERROR(VLOOKUP($B409&amp;AS$14,Plan!$B$10:$K$300,9,FALSE),""))</f>
        <v/>
      </c>
      <c r="AT412" s="320" t="str">
        <f>IF(IFERROR(VLOOKUP($B409&amp;AT$14,Plan!$B$10:$K$300,9,FALSE),"")=0,"",IFERROR(VLOOKUP($B409&amp;AT$14,Plan!$B$10:$K$300,9,FALSE),""))</f>
        <v/>
      </c>
      <c r="AU412" s="320" t="str">
        <f>IF(IFERROR(VLOOKUP($B409&amp;AU$14,Plan!$B$10:$K$300,9,FALSE),"")=0,"",IFERROR(VLOOKUP($B409&amp;AU$14,Plan!$B$10:$K$300,9,FALSE),""))</f>
        <v/>
      </c>
      <c r="AV412" s="320" t="str">
        <f>IF(IFERROR(VLOOKUP($B409&amp;AV$14,Plan!$B$10:$K$300,9,FALSE),"")=0,"",IFERROR(VLOOKUP($B409&amp;AV$14,Plan!$B$10:$K$300,9,FALSE),""))</f>
        <v/>
      </c>
      <c r="AW412" s="320" t="str">
        <f>IF(IFERROR(VLOOKUP($B409&amp;AW$14,Plan!$B$10:$K$300,9,FALSE),"")=0,"",IFERROR(VLOOKUP($B409&amp;AW$14,Plan!$B$10:$K$300,9,FALSE),""))</f>
        <v/>
      </c>
      <c r="AX412" s="320" t="str">
        <f>IF(IFERROR(VLOOKUP($B409&amp;AX$14,Plan!$B$10:$K$300,9,FALSE),"")=0,"",IFERROR(VLOOKUP($B409&amp;AX$14,Plan!$B$10:$K$300,9,FALSE),""))</f>
        <v/>
      </c>
      <c r="AY412" s="320" t="str">
        <f>IF(IFERROR(VLOOKUP($B409&amp;AY$14,Plan!$B$10:$K$300,9,FALSE),"")=0,"",IFERROR(VLOOKUP($B409&amp;AY$14,Plan!$B$10:$K$300,9,FALSE),""))</f>
        <v/>
      </c>
      <c r="AZ412" s="320" t="str">
        <f>IF(IFERROR(VLOOKUP($B409&amp;AZ$14,Plan!$B$10:$K$300,9,FALSE),"")=0,"",IFERROR(VLOOKUP($B409&amp;AZ$14,Plan!$B$10:$K$300,9,FALSE),""))</f>
        <v/>
      </c>
      <c r="BA412" s="323" t="str">
        <f>IF(IFERROR(VLOOKUP($B409&amp;BA$14,Plan!$B$10:$K$300,9,FALSE),"")=0,"",IFERROR(VLOOKUP($B409&amp;BA$14,Plan!$B$10:$K$300,9,FALSE),""))</f>
        <v/>
      </c>
      <c r="BB412" s="328"/>
      <c r="BC412" s="321" t="str">
        <f>IF(IFERROR(VLOOKUP($B409&amp;BC$14,Plan!$B$10:$K$300,9,FALSE),"")=0,"",IFERROR(VLOOKUP($B409&amp;BC$14,Plan!$B$10:$K$300,9,FALSE),""))</f>
        <v/>
      </c>
      <c r="BD412" s="320" t="str">
        <f>IF(IFERROR(VLOOKUP($B409&amp;BD$14,Plan!$B$10:$K$300,9,FALSE),"")=0,"",IFERROR(VLOOKUP($B409&amp;BD$14,Plan!$B$10:$K$300,9,FALSE),""))</f>
        <v/>
      </c>
      <c r="BE412" s="320" t="str">
        <f>IF(IFERROR(VLOOKUP($B409&amp;BE$14,Plan!$B$10:$K$300,9,FALSE),"")=0,"",IFERROR(VLOOKUP($B409&amp;BE$14,Plan!$B$10:$K$300,9,FALSE),""))</f>
        <v/>
      </c>
      <c r="BF412" s="320" t="str">
        <f>IF(IFERROR(VLOOKUP($B409&amp;BF$14,Plan!$B$10:$K$300,9,FALSE),"")=0,"",IFERROR(VLOOKUP($B409&amp;BF$14,Plan!$B$10:$K$300,9,FALSE),""))</f>
        <v/>
      </c>
      <c r="BG412" s="328"/>
      <c r="BH412" s="320" t="str">
        <f>IF(IFERROR(VLOOKUP($B409&amp;BH$14,Plan!$B$10:$K$300,9,FALSE),"")=0,"",IFERROR(VLOOKUP($B409&amp;BH$14,Plan!$B$10:$K$300,9,FALSE),""))</f>
        <v/>
      </c>
      <c r="BI412" s="320" t="str">
        <f>IF(IFERROR(VLOOKUP($B409&amp;BI$14,Plan!$B$10:$K$300,9,FALSE),"")=0,"",IFERROR(VLOOKUP($B409&amp;BI$14,Plan!$B$10:$K$300,9,FALSE),""))</f>
        <v/>
      </c>
      <c r="BJ412" s="320" t="str">
        <f>IF(IFERROR(VLOOKUP($B409&amp;BJ$14,Plan!$B$10:$K$300,9,FALSE),"")=0,"",IFERROR(VLOOKUP($B409&amp;BJ$14,Plan!$B$10:$K$300,9,FALSE),""))</f>
        <v/>
      </c>
      <c r="BK412" s="320" t="str">
        <f>IF(IFERROR(VLOOKUP($B409&amp;BK$14,Plan!$B$10:$K$300,9,FALSE),"")=0,"",IFERROR(VLOOKUP($B409&amp;BK$14,Plan!$B$10:$K$300,9,FALSE),""))</f>
        <v/>
      </c>
      <c r="BL412" s="328"/>
      <c r="BM412" s="320" t="str">
        <f>IF(IFERROR(VLOOKUP($B409&amp;BM$14,Plan!$B$10:$K$300,9,FALSE),"")=0,"",IFERROR(VLOOKUP($B409&amp;BM$14,Plan!$B$10:$K$300,9,FALSE),""))</f>
        <v/>
      </c>
      <c r="BN412" s="320" t="str">
        <f>IF(IFERROR(VLOOKUP($B409&amp;BN$14,Plan!$B$10:$K$300,9,FALSE),"")=0,"",IFERROR(VLOOKUP($B409&amp;BN$14,Plan!$B$10:$K$300,9,FALSE),""))</f>
        <v/>
      </c>
      <c r="BO412" s="320" t="str">
        <f>IF(IFERROR(VLOOKUP($B409&amp;BO$14,Plan!$B$10:$K$300,9,FALSE),"")=0,"",IFERROR(VLOOKUP($B409&amp;BO$14,Plan!$B$10:$K$300,9,FALSE),""))</f>
        <v/>
      </c>
      <c r="BP412" s="320" t="str">
        <f>IF(IFERROR(VLOOKUP($B409&amp;BP$14,Plan!$B$10:$K$300,9,FALSE),"")=0,"",IFERROR(VLOOKUP($B409&amp;BP$14,Plan!$B$10:$K$300,9,FALSE),""))</f>
        <v/>
      </c>
      <c r="BQ412" s="320" t="str">
        <f>IF(IFERROR(VLOOKUP($B409&amp;BQ$14,Plan!$B$10:$K$300,9,FALSE),"")=0,"",IFERROR(VLOOKUP($B409&amp;BQ$14,Plan!$B$10:$K$300,9,FALSE),""))</f>
        <v/>
      </c>
      <c r="BR412" s="358"/>
      <c r="BS412" s="320" t="str">
        <f>IF(IFERROR(VLOOKUP($B409&amp;BS$14,Plan!$B$10:$K$300,9,FALSE),"")=0,"",IFERROR(VLOOKUP($B409&amp;BS$14,Plan!$B$10:$K$300,9,FALSE),""))</f>
        <v/>
      </c>
      <c r="BT412" s="320" t="str">
        <f>IF(IFERROR(VLOOKUP($B409&amp;BT$14,Plan!$B$10:$K$300,9,FALSE),"")=0,"",IFERROR(VLOOKUP($B409&amp;BT$14,Plan!$B$10:$K$300,9,FALSE),""))</f>
        <v/>
      </c>
      <c r="BU412" s="320" t="str">
        <f>IF(IFERROR(VLOOKUP($B409&amp;BU$14,Plan!$B$10:$K$300,9,FALSE),"")=0,"",IFERROR(VLOOKUP($B409&amp;BU$14,Plan!$B$10:$K$300,9,FALSE),""))</f>
        <v/>
      </c>
      <c r="BV412" s="320" t="str">
        <f>IF(IFERROR(VLOOKUP($B409&amp;BV$14,Plan!$B$10:$K$300,9,FALSE),"")=0,"",IFERROR(VLOOKUP($B409&amp;BV$14,Plan!$B$10:$K$300,9,FALSE),""))</f>
        <v/>
      </c>
      <c r="BW412" s="320" t="str">
        <f>IF(IFERROR(VLOOKUP($B409&amp;BW$14,Plan!$B$10:$K$300,9,FALSE),"")=0,"",IFERROR(VLOOKUP($B409&amp;BW$14,Plan!$B$10:$K$300,9,FALSE),""))</f>
        <v/>
      </c>
      <c r="BX412" s="320" t="str">
        <f>IF(IFERROR(VLOOKUP($B409&amp;BX$14,Plan!$B$10:$K$300,9,FALSE),"")=0,"",IFERROR(VLOOKUP($B409&amp;BX$14,Plan!$B$10:$K$300,9,FALSE),""))</f>
        <v/>
      </c>
      <c r="BY412" s="320" t="str">
        <f>IF(IFERROR(VLOOKUP($B409&amp;BY$14,Plan!$B$10:$K$300,9,FALSE),"")=0,"",IFERROR(VLOOKUP($B409&amp;BY$14,Plan!$B$10:$K$300,9,FALSE),""))</f>
        <v/>
      </c>
      <c r="BZ412" s="328"/>
      <c r="CA412" s="320" t="str">
        <f>IF(IFERROR(VLOOKUP($B409&amp;CA$14,Plan!$B$10:$K$300,9,FALSE),"")=0,"",IFERROR(VLOOKUP($B409&amp;CA$14,Plan!$B$10:$K$300,9,FALSE),""))</f>
        <v/>
      </c>
      <c r="CB412" s="320" t="str">
        <f>IF(IFERROR(VLOOKUP($B409&amp;CB$14,Plan!$B$10:$K$300,9,FALSE),"")=0,"",IFERROR(VLOOKUP($B409&amp;CB$14,Plan!$B$10:$K$300,9,FALSE),""))</f>
        <v/>
      </c>
      <c r="CC412" s="320" t="str">
        <f>IF(IFERROR(VLOOKUP($B409&amp;CC$14,Plan!$B$10:$K$300,9,FALSE),"")=0,"",IFERROR(VLOOKUP($B409&amp;CC$14,Plan!$B$10:$K$300,9,FALSE),""))</f>
        <v/>
      </c>
      <c r="CD412" s="320" t="str">
        <f>IF(IFERROR(VLOOKUP($B409&amp;CD$14,Plan!$B$10:$K$300,9,FALSE),"")=0,"",IFERROR(VLOOKUP($B409&amp;CD$14,Plan!$B$10:$K$300,9,FALSE),""))</f>
        <v/>
      </c>
      <c r="CE412" s="320" t="str">
        <f>IF(IFERROR(VLOOKUP($B409&amp;CE$14,Plan!$B$10:$K$300,9,FALSE),"")=0,"",IFERROR(VLOOKUP($B409&amp;CE$14,Plan!$B$10:$K$300,9,FALSE),""))</f>
        <v/>
      </c>
      <c r="CF412" s="320" t="str">
        <f>IF(IFERROR(VLOOKUP($B409&amp;CF$14,Plan!$B$10:$K$300,9,FALSE),"")=0,"",IFERROR(VLOOKUP($B409&amp;CF$14,Plan!$B$10:$K$300,9,FALSE),""))</f>
        <v/>
      </c>
      <c r="CG412" s="328"/>
      <c r="CH412" s="320" t="str">
        <f>IF(IFERROR(VLOOKUP($B409&amp;CH$14,Plan!$B$10:$K$300,9,FALSE),"")=0,"",IFERROR(VLOOKUP($B409&amp;CH$14,Plan!$B$10:$K$300,9,FALSE),""))</f>
        <v/>
      </c>
      <c r="CI412" s="320" t="str">
        <f>IF(IFERROR(VLOOKUP($B409&amp;CI$14,Plan!$B$10:$K$300,9,FALSE),"")=0,"",IFERROR(VLOOKUP($B409&amp;CI$14,Plan!$B$10:$K$300,9,FALSE),""))</f>
        <v/>
      </c>
      <c r="CJ412" s="320" t="str">
        <f>IF(IFERROR(VLOOKUP($B409&amp;CJ$14,Plan!$B$10:$K$300,9,FALSE),"")=0,"",IFERROR(VLOOKUP($B409&amp;CJ$14,Plan!$B$10:$K$300,9,FALSE),""))</f>
        <v/>
      </c>
      <c r="CK412" s="320" t="str">
        <f>IF(IFERROR(VLOOKUP($B409&amp;CK$14,Plan!$B$10:$K$300,9,FALSE),"")=0,"",IFERROR(VLOOKUP($B409&amp;CK$14,Plan!$B$10:$K$300,9,FALSE),""))</f>
        <v/>
      </c>
      <c r="CL412" s="320" t="str">
        <f>IF(IFERROR(VLOOKUP($B409&amp;CL$14,Plan!$B$10:$K$300,9,FALSE),"")=0,"",IFERROR(VLOOKUP($B409&amp;CL$14,Plan!$B$10:$K$300,9,FALSE),""))</f>
        <v/>
      </c>
      <c r="CM412" s="320" t="str">
        <f>IF(IFERROR(VLOOKUP($B409&amp;CM$14,Plan!$B$10:$K$300,9,FALSE),"")=0,"",IFERROR(VLOOKUP($B409&amp;CM$14,Plan!$B$10:$K$300,9,FALSE),""))</f>
        <v/>
      </c>
      <c r="CN412" s="320" t="str">
        <f>IF(IFERROR(VLOOKUP($B409&amp;CN$14,Plan!$B$10:$K$300,9,FALSE),"")=0,"",IFERROR(VLOOKUP($B409&amp;CN$14,Plan!$B$10:$K$300,9,FALSE),""))</f>
        <v/>
      </c>
      <c r="CO412" s="320" t="str">
        <f>IF(IFERROR(VLOOKUP($B409&amp;CO$14,Plan!$B$10:$K$300,9,FALSE),"")=0,"",IFERROR(VLOOKUP($B409&amp;CO$14,Plan!$B$10:$K$300,9,FALSE),""))</f>
        <v/>
      </c>
      <c r="CP412" s="703" t="str">
        <f>IF(IFERROR(VLOOKUP($B409&amp;CP$14,Plan!$B$10:$K$300,9,FALSE),"")=0,"",IFERROR(VLOOKUP($B409&amp;CP$14,Plan!$B$10:$K$300,9,FALSE),""))</f>
        <v/>
      </c>
      <c r="CQ412" s="322" t="str">
        <f>IF(IFERROR(VLOOKUP($B409&amp;CQ$14,Plan!$B$10:$K$300,9,FALSE),"")=0,"",IFERROR(VLOOKUP($B409&amp;CQ$14,Plan!$B$10:$K$300,9,FALSE),""))</f>
        <v/>
      </c>
      <c r="CR412" s="320" t="str">
        <f>IF(IFERROR(VLOOKUP($B409&amp;CR$14,Plan!$B$10:$K$300,9,FALSE),"")=0,"",IFERROR(VLOOKUP($B409&amp;CR$14,Plan!$B$10:$K$300,9,FALSE),""))</f>
        <v/>
      </c>
      <c r="CS412" s="323"/>
      <c r="CT412" s="321" t="str">
        <f>IF(IFERROR(VLOOKUP($B409&amp;CT$14,Plan!$B$10:$K$300,9,FALSE),"")=0,"",IFERROR(VLOOKUP($B409&amp;CT$14,Plan!$B$10:$K$300,9,FALSE),""))</f>
        <v/>
      </c>
      <c r="CU412" s="320" t="str">
        <f>IF(IFERROR(VLOOKUP($B409&amp;CU$14,Plan!$B$10:$K$300,9,FALSE),"")=0,"",IFERROR(VLOOKUP($B409&amp;CU$14,Plan!$B$10:$K$300,9,FALSE),""))</f>
        <v/>
      </c>
      <c r="CV412" s="320" t="str">
        <f>IF(IFERROR(VLOOKUP($B409&amp;CV$14,Plan!$B$10:$K$300,9,FALSE),"")=0,"",IFERROR(VLOOKUP($B409&amp;CV$14,Plan!$B$10:$K$300,9,FALSE),""))</f>
        <v/>
      </c>
      <c r="CW412" s="320"/>
      <c r="CX412" s="322" t="str">
        <f>IF(IFERROR(VLOOKUP($B409&amp;CX$14,Plan!$B$10:$K$300,9,FALSE),"")=0,"",IFERROR(VLOOKUP($B409&amp;CX$14,Plan!$B$10:$K$300,9,FALSE),""))</f>
        <v/>
      </c>
      <c r="CY412" s="320" t="str">
        <f>IF(IFERROR(VLOOKUP($B409&amp;CY$14,Plan!$B$10:$K$300,9,FALSE),"")=0,"",IFERROR(VLOOKUP($B409&amp;CY$14,Plan!$B$10:$K$300,9,FALSE),""))</f>
        <v/>
      </c>
      <c r="CZ412" s="323" t="str">
        <f>IF(IFERROR(VLOOKUP($B409&amp;CZ$14,Plan!$B$10:$K$300,9,FALSE),"")=0,"",IFERROR(VLOOKUP($B409&amp;CZ$14,Plan!$B$10:$K$300,9,FALSE),""))</f>
        <v/>
      </c>
      <c r="DA412" s="322" t="str">
        <f>IF(IFERROR(VLOOKUP($B409&amp;DA$14,Plan!$B$10:$K$300,9,FALSE),"")=0,"",IFERROR(VLOOKUP($B409&amp;DA$14,Plan!$B$10:$K$300,9,FALSE),""))</f>
        <v/>
      </c>
      <c r="DB412" s="320" t="str">
        <f>IF(IFERROR(VLOOKUP($B409&amp;DB$14,Plan!$B$10:$K$300,9,FALSE),"")=0,"",IFERROR(VLOOKUP($B409&amp;DB$14,Plan!$B$10:$K$300,9,FALSE),""))</f>
        <v/>
      </c>
      <c r="DC412" s="320" t="str">
        <f>IF(IFERROR(VLOOKUP($B409&amp;DC$14,Plan!$B$10:$K$300,9,FALSE),"")=0,"",IFERROR(VLOOKUP($B409&amp;DC$14,Plan!$B$10:$K$300,9,FALSE),""))</f>
        <v/>
      </c>
      <c r="DD412" s="320" t="str">
        <f>IF(IFERROR(VLOOKUP($B409&amp;DD$14,Plan!$B$10:$K$300,9,FALSE),"")=0,"",IFERROR(VLOOKUP($B409&amp;DD$14,Plan!$B$10:$K$300,9,FALSE),""))</f>
        <v/>
      </c>
      <c r="DE412" s="320" t="str">
        <f>IF(IFERROR(VLOOKUP($B409&amp;DE$14,Plan!$B$10:$K$300,9,FALSE),"")=0,"",IFERROR(VLOOKUP($B409&amp;DE$14,Plan!$B$10:$K$300,9,FALSE),""))</f>
        <v/>
      </c>
      <c r="DF412" s="320" t="str">
        <f>IF(IFERROR(VLOOKUP($B409&amp;DF$14,Plan!$B$10:$K$300,9,FALSE),"")=0,"",IFERROR(VLOOKUP($B409&amp;DF$14,Plan!$B$10:$K$300,9,FALSE),""))</f>
        <v/>
      </c>
      <c r="DG412" s="320" t="str">
        <f>IF(IFERROR(VLOOKUP($B409&amp;DG$14,Plan!$B$10:$K$300,9,FALSE),"")=0,"",IFERROR(VLOOKUP($B409&amp;DG$14,Plan!$B$10:$K$300,9,FALSE),""))</f>
        <v/>
      </c>
      <c r="DH412" s="320" t="str">
        <f>IF(IFERROR(VLOOKUP($B409&amp;DH$14,Plan!$B$10:$K$300,9,FALSE),"")=0,"",IFERROR(VLOOKUP($B409&amp;DH$14,Plan!$B$10:$K$300,9,FALSE),""))</f>
        <v/>
      </c>
      <c r="DI412" s="320" t="str">
        <f>IF(IFERROR(VLOOKUP($B409&amp;DI$14,Plan!$B$10:$K$300,9,FALSE),"")=0,"",IFERROR(VLOOKUP($B409&amp;DI$14,Plan!$B$10:$K$300,9,FALSE),""))</f>
        <v/>
      </c>
      <c r="DJ412" s="320" t="str">
        <f>IF(IFERROR(VLOOKUP($B409&amp;DJ$14,Plan!$B$10:$K$300,9,FALSE),"")=0,"",IFERROR(VLOOKUP($B409&amp;DJ$14,Plan!$B$10:$K$300,9,FALSE),""))</f>
        <v/>
      </c>
      <c r="DK412" s="320" t="str">
        <f>IF(IFERROR(VLOOKUP($B409&amp;DK$14,Plan!$B$10:$K$300,9,FALSE),"")=0,"",IFERROR(VLOOKUP($B409&amp;DK$14,Plan!$B$10:$K$300,9,FALSE),""))</f>
        <v/>
      </c>
      <c r="DL412" s="320" t="str">
        <f>IF(IFERROR(VLOOKUP($B409&amp;DL$14,Plan!$B$10:$K$300,9,FALSE),"")=0,"",IFERROR(VLOOKUP($B409&amp;DL$14,Plan!$B$10:$K$300,9,FALSE),""))</f>
        <v/>
      </c>
      <c r="DM412" s="320" t="str">
        <f>IF(IFERROR(VLOOKUP($B409&amp;DM$14,Plan!$B$10:$K$300,9,FALSE),"")=0,"",IFERROR(VLOOKUP($B409&amp;DM$14,Plan!$B$10:$K$300,9,FALSE),""))</f>
        <v/>
      </c>
      <c r="DN412" s="320" t="str">
        <f>IF(IFERROR(VLOOKUP($B409&amp;DN$14,Plan!$B$10:$K$300,9,FALSE),"")=0,"",IFERROR(VLOOKUP($B409&amp;DN$14,Plan!$B$10:$K$300,9,FALSE),""))</f>
        <v/>
      </c>
      <c r="DO412" s="320" t="str">
        <f>IF(IFERROR(VLOOKUP($B409&amp;DO$14,Plan!$B$10:$K$300,9,FALSE),"")=0,"",IFERROR(VLOOKUP($B409&amp;DO$14,Plan!$B$10:$K$300,9,FALSE),""))</f>
        <v/>
      </c>
      <c r="DP412" s="320" t="str">
        <f>IF(IFERROR(VLOOKUP($B409&amp;DP$14,Plan!$B$10:$K$300,9,FALSE),"")=0,"",IFERROR(VLOOKUP($B409&amp;DP$14,Plan!$B$10:$K$300,9,FALSE),""))</f>
        <v/>
      </c>
      <c r="DQ412" s="320" t="str">
        <f>IF(IFERROR(VLOOKUP($B409&amp;DQ$14,Plan!$B$10:$K$300,9,FALSE),"")=0,"",IFERROR(VLOOKUP($B409&amp;DQ$14,Plan!$B$10:$K$300,9,FALSE),""))</f>
        <v/>
      </c>
      <c r="DR412" s="973" t="str">
        <f>IF(IFERROR(VLOOKUP($B409&amp;DR$14,Plan!$B$10:$K$300,9,FALSE),"")=0,"",IFERROR(VLOOKUP($B409&amp;DR$14,Plan!$B$10:$K$300,9,FALSE),""))</f>
        <v/>
      </c>
      <c r="DS412" s="973" t="str">
        <f>IF(IFERROR(VLOOKUP($B409&amp;DS$14,Plan!$B$10:$K$300,9,FALSE),"")=0,"",IFERROR(VLOOKUP($B409&amp;DS$14,Plan!$B$10:$K$300,9,FALSE),""))</f>
        <v/>
      </c>
      <c r="DT412" s="323" t="str">
        <f>IF(IFERROR(VLOOKUP($B409&amp;DT$14,Plan!$B$10:$K$300,9,FALSE),"")=0,"",IFERROR(VLOOKUP($B409&amp;DT$14,Plan!$B$10:$K$300,9,FALSE),""))</f>
        <v/>
      </c>
      <c r="DV412" s="103">
        <f t="shared" si="64"/>
        <v>0</v>
      </c>
    </row>
    <row r="413" spans="1:126" s="103" customFormat="1" ht="15" customHeight="1">
      <c r="A413" s="1074">
        <f>+A409+1</f>
        <v>95</v>
      </c>
      <c r="B413" s="1071" t="s">
        <v>642</v>
      </c>
      <c r="C413" s="1077" t="s">
        <v>612</v>
      </c>
      <c r="D413" s="1078"/>
      <c r="E413" s="1083" t="s">
        <v>370</v>
      </c>
      <c r="F413" s="1086" t="s">
        <v>198</v>
      </c>
      <c r="G413" s="1086" t="s">
        <v>407</v>
      </c>
      <c r="H413" s="340" t="s">
        <v>357</v>
      </c>
      <c r="I413" s="85"/>
      <c r="J413" s="86" t="str">
        <f>IF(VLOOKUP(J$14,'ISP-F14-HRD-00'!$B$14:$BE$128,MATCH($C413,'ISP-F14-HRD-00'!$B$11:$BE$11,0),FALSE)=0,"",VLOOKUP(J$14,'ISP-F14-HRD-00'!$B$14:$BE$128,MATCH($C413,'ISP-F14-HRD-00'!$B$11:$BE$11,0),FALSE))</f>
        <v/>
      </c>
      <c r="K413" s="86" t="str">
        <f>IF(VLOOKUP(K$14,'ISP-F14-HRD-00'!$B$14:$BE$128,MATCH($C413,'ISP-F14-HRD-00'!$B$11:$BE$11,0),FALSE)=0,"",VLOOKUP(K$14,'ISP-F14-HRD-00'!$B$14:$BE$128,MATCH($C413,'ISP-F14-HRD-00'!$B$11:$BE$11,0),FALSE))</f>
        <v/>
      </c>
      <c r="L413" s="86" t="str">
        <f>IF(VLOOKUP(L$14,'ISP-F14-HRD-00'!$B$14:$BE$128,MATCH($C413,'ISP-F14-HRD-00'!$B$11:$BE$11,0),FALSE)=0,"",VLOOKUP(L$14,'ISP-F14-HRD-00'!$B$14:$BE$128,MATCH($C413,'ISP-F14-HRD-00'!$B$11:$BE$11,0),FALSE))</f>
        <v/>
      </c>
      <c r="M413" s="86" t="str">
        <f>IF(VLOOKUP(M$14,'ISP-F14-HRD-00'!$B$14:$BE$128,MATCH($C413,'ISP-F14-HRD-00'!$B$11:$BE$11,0),FALSE)=0,"",VLOOKUP(M$14,'ISP-F14-HRD-00'!$B$14:$BE$128,MATCH($C413,'ISP-F14-HRD-00'!$B$11:$BE$11,0),FALSE))</f>
        <v/>
      </c>
      <c r="N413" s="86" t="str">
        <f>IF(VLOOKUP(N$14,'ISP-F14-HRD-00'!$B$14:$BE$128,MATCH($C413,'ISP-F14-HRD-00'!$B$11:$BE$11,0),FALSE)=0,"",VLOOKUP(N$14,'ISP-F14-HRD-00'!$B$14:$BE$128,MATCH($C413,'ISP-F14-HRD-00'!$B$11:$BE$11,0),FALSE))</f>
        <v/>
      </c>
      <c r="O413" s="86" t="str">
        <f>IF(VLOOKUP(O$14,'ISP-F14-HRD-00'!$B$14:$BE$128,MATCH($C413,'ISP-F14-HRD-00'!$B$11:$BE$11,0),FALSE)=0,"",VLOOKUP(O$14,'ISP-F14-HRD-00'!$B$14:$BE$128,MATCH($C413,'ISP-F14-HRD-00'!$B$11:$BE$11,0),FALSE))</f>
        <v/>
      </c>
      <c r="P413" s="86" t="str">
        <f>IF(VLOOKUP(P$14,'ISP-F14-HRD-00'!$B$14:$BE$128,MATCH($C413,'ISP-F14-HRD-00'!$B$11:$BE$11,0),FALSE)=0,"",VLOOKUP(P$14,'ISP-F14-HRD-00'!$B$14:$BE$128,MATCH($C413,'ISP-F14-HRD-00'!$B$11:$BE$11,0),FALSE))</f>
        <v/>
      </c>
      <c r="Q413" s="86" t="str">
        <f>IF(VLOOKUP(Q$14,'ISP-F14-HRD-00'!$B$14:$BE$128,MATCH($C413,'ISP-F14-HRD-00'!$B$11:$BE$11,0),FALSE)=0,"",VLOOKUP(Q$14,'ISP-F14-HRD-00'!$B$14:$BE$128,MATCH($C413,'ISP-F14-HRD-00'!$B$11:$BE$11,0),FALSE))</f>
        <v/>
      </c>
      <c r="R413" s="86" t="str">
        <f>IF(VLOOKUP(R$14,'ISP-F14-HRD-00'!$B$14:$BE$128,MATCH($C413,'ISP-F14-HRD-00'!$B$11:$BE$11,0),FALSE)=0,"",VLOOKUP(R$14,'ISP-F14-HRD-00'!$B$14:$BE$128,MATCH($C413,'ISP-F14-HRD-00'!$B$11:$BE$11,0),FALSE))</f>
        <v/>
      </c>
      <c r="S413" s="86" t="str">
        <f>IF(VLOOKUP(S$14,'ISP-F14-HRD-00'!$B$14:$BE$128,MATCH($C413,'ISP-F14-HRD-00'!$B$11:$BE$11,0),FALSE)=0,"",VLOOKUP(S$14,'ISP-F14-HRD-00'!$B$14:$BE$128,MATCH($C413,'ISP-F14-HRD-00'!$B$11:$BE$11,0),FALSE))</f>
        <v/>
      </c>
      <c r="T413" s="86" t="str">
        <f>IF(VLOOKUP(T$14,'ISP-F14-HRD-00'!$B$14:$BE$128,MATCH($C413,'ISP-F14-HRD-00'!$B$11:$BE$11,0),FALSE)=0,"",VLOOKUP(T$14,'ISP-F14-HRD-00'!$B$14:$BE$128,MATCH($C413,'ISP-F14-HRD-00'!$B$11:$BE$11,0),FALSE))</f>
        <v/>
      </c>
      <c r="U413" s="86" t="str">
        <f>IF(VLOOKUP(U$14,'ISP-F14-HRD-00'!$B$14:$BE$128,MATCH($C413,'ISP-F14-HRD-00'!$B$11:$BE$11,0),FALSE)=0,"",VLOOKUP(U$14,'ISP-F14-HRD-00'!$B$14:$BE$128,MATCH($C413,'ISP-F14-HRD-00'!$B$11:$BE$11,0),FALSE))</f>
        <v/>
      </c>
      <c r="V413" s="86" t="str">
        <f>IF(VLOOKUP(V$14,'ISP-F14-HRD-00'!$B$14:$BE$128,MATCH($C413,'ISP-F14-HRD-00'!$B$11:$BE$11,0),FALSE)=0,"",VLOOKUP(V$14,'ISP-F14-HRD-00'!$B$14:$BE$128,MATCH($C413,'ISP-F14-HRD-00'!$B$11:$BE$11,0),FALSE))</f>
        <v/>
      </c>
      <c r="W413" s="86" t="str">
        <f>IF(VLOOKUP(W$14,'ISP-F14-HRD-00'!$B$14:$BE$128,MATCH($C413,'ISP-F14-HRD-00'!$B$11:$BE$11,0),FALSE)=0,"",VLOOKUP(W$14,'ISP-F14-HRD-00'!$B$14:$BE$128,MATCH($C413,'ISP-F14-HRD-00'!$B$11:$BE$11,0),FALSE))</f>
        <v/>
      </c>
      <c r="X413" s="86" t="str">
        <f>IF(VLOOKUP(X$14,'ISP-F14-HRD-00'!$B$14:$BE$128,MATCH($C413,'ISP-F14-HRD-00'!$B$11:$BE$11,0),FALSE)=0,"",VLOOKUP(X$14,'ISP-F14-HRD-00'!$B$14:$BE$128,MATCH($C413,'ISP-F14-HRD-00'!$B$11:$BE$11,0),FALSE))</f>
        <v/>
      </c>
      <c r="Y413" s="86" t="str">
        <f>IF(VLOOKUP(Y$14,'ISP-F14-HRD-00'!$B$14:$BE$128,MATCH($C413,'ISP-F14-HRD-00'!$B$11:$BE$11,0),FALSE)=0,"",VLOOKUP(Y$14,'ISP-F14-HRD-00'!$B$14:$BE$128,MATCH($C413,'ISP-F14-HRD-00'!$B$11:$BE$11,0),FALSE))</f>
        <v/>
      </c>
      <c r="Z413" s="86" t="str">
        <f>IF(VLOOKUP(Z$14,'ISP-F14-HRD-00'!$B$14:$BE$128,MATCH($C413,'ISP-F14-HRD-00'!$B$11:$BE$11,0),FALSE)=0,"",VLOOKUP(Z$14,'ISP-F14-HRD-00'!$B$14:$BE$128,MATCH($C413,'ISP-F14-HRD-00'!$B$11:$BE$11,0),FALSE))</f>
        <v/>
      </c>
      <c r="AA413" s="86" t="str">
        <f>IF(VLOOKUP(AA$14,'ISP-F14-HRD-00'!$B$14:$BE$128,MATCH($C413,'ISP-F14-HRD-00'!$B$11:$BE$11,0),FALSE)=0,"",VLOOKUP(AA$14,'ISP-F14-HRD-00'!$B$14:$BE$128,MATCH($C413,'ISP-F14-HRD-00'!$B$11:$BE$11,0),FALSE))</f>
        <v/>
      </c>
      <c r="AB413" s="86" t="str">
        <f>IF(VLOOKUP(AB$14,'ISP-F14-HRD-00'!$B$14:$BE$128,MATCH($C413,'ISP-F14-HRD-00'!$B$11:$BE$11,0),FALSE)=0,"",VLOOKUP(AB$14,'ISP-F14-HRD-00'!$B$14:$BE$128,MATCH($C413,'ISP-F14-HRD-00'!$B$11:$BE$11,0),FALSE))</f>
        <v/>
      </c>
      <c r="AC413" s="700" t="str">
        <f>IF(VLOOKUP(AC$14,'ISP-F14-HRD-00'!$B$14:$BE$128,MATCH($C413,'ISP-F14-HRD-00'!$B$11:$BE$11,0),FALSE)=0,"",VLOOKUP(AC$14,'ISP-F14-HRD-00'!$B$14:$BE$128,MATCH($C413,'ISP-F14-HRD-00'!$B$11:$BE$11,0),FALSE))</f>
        <v/>
      </c>
      <c r="AD413" s="700" t="str">
        <f>IF(VLOOKUP(AD$14,'ISP-F14-HRD-00'!$B$14:$BE$128,MATCH($C413,'ISP-F14-HRD-00'!$B$11:$BE$11,0),FALSE)=0,"",VLOOKUP(AD$14,'ISP-F14-HRD-00'!$B$14:$BE$128,MATCH($C413,'ISP-F14-HRD-00'!$B$11:$BE$11,0),FALSE))</f>
        <v/>
      </c>
      <c r="AE413" s="700" t="e">
        <f>IF(VLOOKUP(AE$14,'ISP-F14-HRD-00'!$B$14:$BE$128,MATCH($C413,'ISP-F14-HRD-00'!$B$11:$BE$11,0),FALSE)=0,"",VLOOKUP(AE$14,'ISP-F14-HRD-00'!$B$14:$BE$128,MATCH($C413,'ISP-F14-HRD-00'!$B$11:$BE$11,0),FALSE))</f>
        <v>#N/A</v>
      </c>
      <c r="AF413" s="353"/>
      <c r="AG413" s="86" t="str">
        <f>IF(VLOOKUP(AG$14,'ISP-F14-HRD-00'!$B$14:$BE$128,MATCH($C413,'ISP-F14-HRD-00'!$B$11:$BE$11,0),FALSE)=0,"",VLOOKUP(AG$14,'ISP-F14-HRD-00'!$B$14:$BE$128,MATCH($C413,'ISP-F14-HRD-00'!$B$11:$BE$11,0),FALSE))</f>
        <v/>
      </c>
      <c r="AH413" s="86" t="str">
        <f>IF(VLOOKUP(AH$14,'ISP-F14-HRD-00'!$B$14:$BE$128,MATCH($C413,'ISP-F14-HRD-00'!$B$11:$BE$11,0),FALSE)=0,"",VLOOKUP(AH$14,'ISP-F14-HRD-00'!$B$14:$BE$128,MATCH($C413,'ISP-F14-HRD-00'!$B$11:$BE$11,0),FALSE))</f>
        <v/>
      </c>
      <c r="AI413" s="86" t="str">
        <f>IF(VLOOKUP(AI$14,'ISP-F14-HRD-00'!$B$14:$BE$128,MATCH($C413,'ISP-F14-HRD-00'!$B$11:$BE$11,0),FALSE)=0,"",VLOOKUP(AI$14,'ISP-F14-HRD-00'!$B$14:$BE$128,MATCH($C413,'ISP-F14-HRD-00'!$B$11:$BE$11,0),FALSE))</f>
        <v/>
      </c>
      <c r="AJ413" s="86" t="str">
        <f>IF(VLOOKUP(AJ$14,'ISP-F14-HRD-00'!$B$14:$BE$128,MATCH($C413,'ISP-F14-HRD-00'!$B$11:$BE$11,0),FALSE)=0,"",VLOOKUP(AJ$14,'ISP-F14-HRD-00'!$B$14:$BE$128,MATCH($C413,'ISP-F14-HRD-00'!$B$11:$BE$11,0),FALSE))</f>
        <v/>
      </c>
      <c r="AK413" s="86" t="str">
        <f>IF(VLOOKUP(AK$14,'ISP-F14-HRD-00'!$B$14:$BE$128,MATCH($C413,'ISP-F14-HRD-00'!$B$11:$BE$11,0),FALSE)=0,"",VLOOKUP(AK$14,'ISP-F14-HRD-00'!$B$14:$BE$128,MATCH($C413,'ISP-F14-HRD-00'!$B$11:$BE$11,0),FALSE))</f>
        <v/>
      </c>
      <c r="AL413" s="86" t="str">
        <f>IF(VLOOKUP(AL$14,'ISP-F14-HRD-00'!$B$14:$BE$128,MATCH($C413,'ISP-F14-HRD-00'!$B$11:$BE$11,0),FALSE)=0,"",VLOOKUP(AL$14,'ISP-F14-HRD-00'!$B$14:$BE$128,MATCH($C413,'ISP-F14-HRD-00'!$B$11:$BE$11,0),FALSE))</f>
        <v/>
      </c>
      <c r="AM413" s="86" t="str">
        <f>IF(VLOOKUP(AM$14,'ISP-F14-HRD-00'!$B$14:$BE$128,MATCH($C413,'ISP-F14-HRD-00'!$B$11:$BE$11,0),FALSE)=0,"",VLOOKUP(AM$14,'ISP-F14-HRD-00'!$B$14:$BE$128,MATCH($C413,'ISP-F14-HRD-00'!$B$11:$BE$11,0),FALSE))</f>
        <v/>
      </c>
      <c r="AN413" s="86" t="str">
        <f>IF(VLOOKUP(AN$14,'ISP-F14-HRD-00'!$B$14:$BE$128,MATCH($C413,'ISP-F14-HRD-00'!$B$11:$BE$11,0),FALSE)=0,"",VLOOKUP(AN$14,'ISP-F14-HRD-00'!$B$14:$BE$128,MATCH($C413,'ISP-F14-HRD-00'!$B$11:$BE$11,0),FALSE))</f>
        <v/>
      </c>
      <c r="AO413" s="86" t="str">
        <f>IF(VLOOKUP(AO$14,'ISP-F14-HRD-00'!$B$14:$BE$128,MATCH($C413,'ISP-F14-HRD-00'!$B$11:$BE$11,0),FALSE)=0,"",VLOOKUP(AO$14,'ISP-F14-HRD-00'!$B$14:$BE$128,MATCH($C413,'ISP-F14-HRD-00'!$B$11:$BE$11,0),FALSE))</f>
        <v/>
      </c>
      <c r="AP413" s="86" t="str">
        <f>IF(VLOOKUP(AP$14,'ISP-F14-HRD-00'!$B$14:$BE$128,MATCH($C413,'ISP-F14-HRD-00'!$B$11:$BE$11,0),FALSE)=0,"",VLOOKUP(AP$14,'ISP-F14-HRD-00'!$B$14:$BE$128,MATCH($C413,'ISP-F14-HRD-00'!$B$11:$BE$11,0),FALSE))</f>
        <v/>
      </c>
      <c r="AQ413" s="86" t="str">
        <f>IF(VLOOKUP(AQ$14,'ISP-F14-HRD-00'!$B$14:$BE$128,MATCH($C413,'ISP-F14-HRD-00'!$B$11:$BE$11,0),FALSE)=0,"",VLOOKUP(AQ$14,'ISP-F14-HRD-00'!$B$14:$BE$128,MATCH($C413,'ISP-F14-HRD-00'!$B$11:$BE$11,0),FALSE))</f>
        <v/>
      </c>
      <c r="AR413" s="86" t="str">
        <f>IF(VLOOKUP(AR$14,'ISP-F14-HRD-00'!$B$14:$BE$128,MATCH($C413,'ISP-F14-HRD-00'!$B$11:$BE$11,0),FALSE)=0,"",VLOOKUP(AR$14,'ISP-F14-HRD-00'!$B$14:$BE$128,MATCH($C413,'ISP-F14-HRD-00'!$B$11:$BE$11,0),FALSE))</f>
        <v/>
      </c>
      <c r="AS413" s="86" t="str">
        <f>IF(VLOOKUP(AS$14,'ISP-F14-HRD-00'!$B$14:$BE$128,MATCH($C413,'ISP-F14-HRD-00'!$B$11:$BE$11,0),FALSE)=0,"",VLOOKUP(AS$14,'ISP-F14-HRD-00'!$B$14:$BE$128,MATCH($C413,'ISP-F14-HRD-00'!$B$11:$BE$11,0),FALSE))</f>
        <v/>
      </c>
      <c r="AT413" s="86" t="str">
        <f>IF(VLOOKUP(AT$14,'ISP-F14-HRD-00'!$B$14:$BE$128,MATCH($C413,'ISP-F14-HRD-00'!$B$11:$BE$11,0),FALSE)=0,"",VLOOKUP(AT$14,'ISP-F14-HRD-00'!$B$14:$BE$128,MATCH($C413,'ISP-F14-HRD-00'!$B$11:$BE$11,0),FALSE))</f>
        <v/>
      </c>
      <c r="AU413" s="86" t="str">
        <f>IF(VLOOKUP(AU$14,'ISP-F14-HRD-00'!$B$14:$BE$128,MATCH($C413,'ISP-F14-HRD-00'!$B$11:$BE$11,0),FALSE)=0,"",VLOOKUP(AU$14,'ISP-F14-HRD-00'!$B$14:$BE$128,MATCH($C413,'ISP-F14-HRD-00'!$B$11:$BE$11,0),FALSE))</f>
        <v/>
      </c>
      <c r="AV413" s="86" t="str">
        <f>IF(VLOOKUP(AV$14,'ISP-F14-HRD-00'!$B$14:$BE$128,MATCH($C413,'ISP-F14-HRD-00'!$B$11:$BE$11,0),FALSE)=0,"",VLOOKUP(AV$14,'ISP-F14-HRD-00'!$B$14:$BE$128,MATCH($C413,'ISP-F14-HRD-00'!$B$11:$BE$11,0),FALSE))</f>
        <v/>
      </c>
      <c r="AW413" s="86" t="str">
        <f>IF(VLOOKUP(AW$14,'ISP-F14-HRD-00'!$B$14:$BE$128,MATCH($C413,'ISP-F14-HRD-00'!$B$11:$BE$11,0),FALSE)=0,"",VLOOKUP(AW$14,'ISP-F14-HRD-00'!$B$14:$BE$128,MATCH($C413,'ISP-F14-HRD-00'!$B$11:$BE$11,0),FALSE))</f>
        <v/>
      </c>
      <c r="AX413" s="86" t="str">
        <f>IF(VLOOKUP(AX$14,'ISP-F14-HRD-00'!$B$14:$BE$128,MATCH($C413,'ISP-F14-HRD-00'!$B$11:$BE$11,0),FALSE)=0,"",VLOOKUP(AX$14,'ISP-F14-HRD-00'!$B$14:$BE$128,MATCH($C413,'ISP-F14-HRD-00'!$B$11:$BE$11,0),FALSE))</f>
        <v/>
      </c>
      <c r="AY413" s="86" t="str">
        <f>IF(VLOOKUP(AY$14,'ISP-F14-HRD-00'!$B$14:$BE$128,MATCH($C413,'ISP-F14-HRD-00'!$B$11:$BE$11,0),FALSE)=0,"",VLOOKUP(AY$14,'ISP-F14-HRD-00'!$B$14:$BE$128,MATCH($C413,'ISP-F14-HRD-00'!$B$11:$BE$11,0),FALSE))</f>
        <v/>
      </c>
      <c r="AZ413" s="86" t="str">
        <f>IF(VLOOKUP(AZ$14,'ISP-F14-HRD-00'!$B$14:$BE$128,MATCH($C413,'ISP-F14-HRD-00'!$B$11:$BE$11,0),FALSE)=0,"",VLOOKUP(AZ$14,'ISP-F14-HRD-00'!$B$14:$BE$128,MATCH($C413,'ISP-F14-HRD-00'!$B$11:$BE$11,0),FALSE))</f>
        <v/>
      </c>
      <c r="BA413" s="87" t="str">
        <f>IF(VLOOKUP(BA$14,'ISP-F14-HRD-00'!$B$14:$BE$128,MATCH($C413,'ISP-F14-HRD-00'!$B$11:$BE$11,0),FALSE)=0,"",VLOOKUP(BA$14,'ISP-F14-HRD-00'!$B$14:$BE$128,MATCH($C413,'ISP-F14-HRD-00'!$B$11:$BE$11,0),FALSE))</f>
        <v/>
      </c>
      <c r="BB413" s="330"/>
      <c r="BC413" s="89" t="str">
        <f>IF(VLOOKUP(BC$14,'ISP-F14-HRD-00'!$B$14:$BE$128,MATCH($C413,'ISP-F14-HRD-00'!$B$11:$BE$11,0),FALSE)=0,"",VLOOKUP(BC$14,'ISP-F14-HRD-00'!$B$14:$BE$128,MATCH($C413,'ISP-F14-HRD-00'!$B$11:$BE$11,0),FALSE))</f>
        <v/>
      </c>
      <c r="BD413" s="86" t="str">
        <f>IF(VLOOKUP(BD$14,'ISP-F14-HRD-00'!$B$14:$BE$128,MATCH($C413,'ISP-F14-HRD-00'!$B$11:$BE$11,0),FALSE)=0,"",VLOOKUP(BD$14,'ISP-F14-HRD-00'!$B$14:$BE$128,MATCH($C413,'ISP-F14-HRD-00'!$B$11:$BE$11,0),FALSE))</f>
        <v/>
      </c>
      <c r="BE413" s="86" t="str">
        <f>IF(VLOOKUP(BE$14,'ISP-F14-HRD-00'!$B$14:$BE$128,MATCH($C413,'ISP-F14-HRD-00'!$B$11:$BE$11,0),FALSE)=0,"",VLOOKUP(BE$14,'ISP-F14-HRD-00'!$B$14:$BE$128,MATCH($C413,'ISP-F14-HRD-00'!$B$11:$BE$11,0),FALSE))</f>
        <v/>
      </c>
      <c r="BF413" s="86" t="str">
        <f>IF(VLOOKUP(BF$14,'ISP-F14-HRD-00'!$B$14:$BE$128,MATCH($C413,'ISP-F14-HRD-00'!$B$11:$BE$11,0),FALSE)=0,"",VLOOKUP(BF$14,'ISP-F14-HRD-00'!$B$14:$BE$128,MATCH($C413,'ISP-F14-HRD-00'!$B$11:$BE$11,0),FALSE))</f>
        <v/>
      </c>
      <c r="BG413" s="330"/>
      <c r="BH413" s="86" t="str">
        <f>IF(VLOOKUP(BH$14,'ISP-F14-HRD-00'!$B$14:$BE$128,MATCH($C413,'ISP-F14-HRD-00'!$B$11:$BE$11,0),FALSE)=0,"",VLOOKUP(BH$14,'ISP-F14-HRD-00'!$B$14:$BE$128,MATCH($C413,'ISP-F14-HRD-00'!$B$11:$BE$11,0),FALSE))</f>
        <v/>
      </c>
      <c r="BI413" s="86" t="str">
        <f>IF(VLOOKUP(BI$14,'ISP-F14-HRD-00'!$B$14:$BE$128,MATCH($C413,'ISP-F14-HRD-00'!$B$11:$BE$11,0),FALSE)=0,"",VLOOKUP(BI$14,'ISP-F14-HRD-00'!$B$14:$BE$128,MATCH($C413,'ISP-F14-HRD-00'!$B$11:$BE$11,0),FALSE))</f>
        <v/>
      </c>
      <c r="BJ413" s="86" t="str">
        <f>IF(VLOOKUP(BJ$14,'ISP-F14-HRD-00'!$B$14:$BE$128,MATCH($C413,'ISP-F14-HRD-00'!$B$11:$BE$11,0),FALSE)=0,"",VLOOKUP(BJ$14,'ISP-F14-HRD-00'!$B$14:$BE$128,MATCH($C413,'ISP-F14-HRD-00'!$B$11:$BE$11,0),FALSE))</f>
        <v/>
      </c>
      <c r="BK413" s="86" t="str">
        <f>IF(VLOOKUP(BK$14,'ISP-F14-HRD-00'!$B$14:$BE$128,MATCH($C413,'ISP-F14-HRD-00'!$B$11:$BE$11,0),FALSE)=0,"",VLOOKUP(BK$14,'ISP-F14-HRD-00'!$B$14:$BE$128,MATCH($C413,'ISP-F14-HRD-00'!$B$11:$BE$11,0),FALSE))</f>
        <v/>
      </c>
      <c r="BL413" s="330"/>
      <c r="BM413" s="86" t="str">
        <f>IF(VLOOKUP(BM$14,'ISP-F14-HRD-00'!$B$14:$BE$128,MATCH($C413,'ISP-F14-HRD-00'!$B$11:$BE$11,0),FALSE)=0,"",VLOOKUP(BM$14,'ISP-F14-HRD-00'!$B$14:$BE$128,MATCH($C413,'ISP-F14-HRD-00'!$B$11:$BE$11,0),FALSE))</f>
        <v/>
      </c>
      <c r="BN413" s="86" t="str">
        <f>IF(VLOOKUP(BN$14,'ISP-F14-HRD-00'!$B$14:$BE$128,MATCH($C413,'ISP-F14-HRD-00'!$B$11:$BE$11,0),FALSE)=0,"",VLOOKUP(BN$14,'ISP-F14-HRD-00'!$B$14:$BE$128,MATCH($C413,'ISP-F14-HRD-00'!$B$11:$BE$11,0),FALSE))</f>
        <v/>
      </c>
      <c r="BO413" s="86" t="str">
        <f>IF(VLOOKUP(BO$14,'ISP-F14-HRD-00'!$B$14:$BE$128,MATCH($C413,'ISP-F14-HRD-00'!$B$11:$BE$11,0),FALSE)=0,"",VLOOKUP(BO$14,'ISP-F14-HRD-00'!$B$14:$BE$128,MATCH($C413,'ISP-F14-HRD-00'!$B$11:$BE$11,0),FALSE))</f>
        <v/>
      </c>
      <c r="BP413" s="86" t="str">
        <f>IF(VLOOKUP(BP$14,'ISP-F14-HRD-00'!$B$14:$BE$128,MATCH($C413,'ISP-F14-HRD-00'!$B$11:$BE$11,0),FALSE)=0,"",VLOOKUP(BP$14,'ISP-F14-HRD-00'!$B$14:$BE$128,MATCH($C413,'ISP-F14-HRD-00'!$B$11:$BE$11,0),FALSE))</f>
        <v/>
      </c>
      <c r="BQ413" s="86" t="str">
        <f>IF(VLOOKUP(BQ$14,'ISP-F14-HRD-00'!$B$14:$BE$128,MATCH($C413,'ISP-F14-HRD-00'!$B$11:$BE$11,0),FALSE)=0,"",VLOOKUP(BQ$14,'ISP-F14-HRD-00'!$B$14:$BE$128,MATCH($C413,'ISP-F14-HRD-00'!$B$11:$BE$11,0),FALSE))</f>
        <v/>
      </c>
      <c r="BR413" s="356"/>
      <c r="BS413" s="86" t="str">
        <f>IF(VLOOKUP(BS$14,'ISP-F14-HRD-00'!$B$14:$BE$128,MATCH($C413,'ISP-F14-HRD-00'!$B$11:$BE$11,0),FALSE)=0,"",VLOOKUP(BS$14,'ISP-F14-HRD-00'!$B$14:$BE$128,MATCH($C413,'ISP-F14-HRD-00'!$B$11:$BE$11,0),FALSE))</f>
        <v/>
      </c>
      <c r="BT413" s="86" t="str">
        <f>IF(VLOOKUP(BT$14,'ISP-F14-HRD-00'!$B$14:$BE$128,MATCH($C413,'ISP-F14-HRD-00'!$B$11:$BE$11,0),FALSE)=0,"",VLOOKUP(BT$14,'ISP-F14-HRD-00'!$B$14:$BE$128,MATCH($C413,'ISP-F14-HRD-00'!$B$11:$BE$11,0),FALSE))</f>
        <v/>
      </c>
      <c r="BU413" s="86" t="str">
        <f>IF(VLOOKUP(BU$14,'ISP-F14-HRD-00'!$B$14:$BE$128,MATCH($C413,'ISP-F14-HRD-00'!$B$11:$BE$11,0),FALSE)=0,"",VLOOKUP(BU$14,'ISP-F14-HRD-00'!$B$14:$BE$128,MATCH($C413,'ISP-F14-HRD-00'!$B$11:$BE$11,0),FALSE))</f>
        <v/>
      </c>
      <c r="BV413" s="86" t="str">
        <f>IF(VLOOKUP(BV$14,'ISP-F14-HRD-00'!$B$14:$BE$128,MATCH($C413,'ISP-F14-HRD-00'!$B$11:$BE$11,0),FALSE)=0,"",VLOOKUP(BV$14,'ISP-F14-HRD-00'!$B$14:$BE$128,MATCH($C413,'ISP-F14-HRD-00'!$B$11:$BE$11,0),FALSE))</f>
        <v/>
      </c>
      <c r="BW413" s="86" t="str">
        <f>IF(VLOOKUP(BW$14,'ISP-F14-HRD-00'!$B$14:$BE$128,MATCH($C413,'ISP-F14-HRD-00'!$B$11:$BE$11,0),FALSE)=0,"",VLOOKUP(BW$14,'ISP-F14-HRD-00'!$B$14:$BE$128,MATCH($C413,'ISP-F14-HRD-00'!$B$11:$BE$11,0),FALSE))</f>
        <v/>
      </c>
      <c r="BX413" s="86" t="str">
        <f>IF(VLOOKUP(BX$14,'ISP-F14-HRD-00'!$B$14:$BE$128,MATCH($C413,'ISP-F14-HRD-00'!$B$11:$BE$11,0),FALSE)=0,"",VLOOKUP(BX$14,'ISP-F14-HRD-00'!$B$14:$BE$128,MATCH($C413,'ISP-F14-HRD-00'!$B$11:$BE$11,0),FALSE))</f>
        <v/>
      </c>
      <c r="BY413" s="86" t="str">
        <f>IF(VLOOKUP(BY$14,'ISP-F14-HRD-00'!$B$14:$BE$128,MATCH($C413,'ISP-F14-HRD-00'!$B$11:$BE$11,0),FALSE)=0,"",VLOOKUP(BY$14,'ISP-F14-HRD-00'!$B$14:$BE$128,MATCH($C413,'ISP-F14-HRD-00'!$B$11:$BE$11,0),FALSE))</f>
        <v/>
      </c>
      <c r="BZ413" s="330"/>
      <c r="CA413" s="86" t="str">
        <f>IF(VLOOKUP(CA$14,'ISP-F14-HRD-00'!$B$14:$BE$128,MATCH($C413,'ISP-F14-HRD-00'!$B$11:$BE$11,0),FALSE)=0,"",VLOOKUP(CA$14,'ISP-F14-HRD-00'!$B$14:$BE$128,MATCH($C413,'ISP-F14-HRD-00'!$B$11:$BE$11,0),FALSE))</f>
        <v/>
      </c>
      <c r="CB413" s="86" t="str">
        <f>IF(VLOOKUP(CB$14,'ISP-F14-HRD-00'!$B$14:$BE$128,MATCH($C413,'ISP-F14-HRD-00'!$B$11:$BE$11,0),FALSE)=0,"",VLOOKUP(CB$14,'ISP-F14-HRD-00'!$B$14:$BE$128,MATCH($C413,'ISP-F14-HRD-00'!$B$11:$BE$11,0),FALSE))</f>
        <v/>
      </c>
      <c r="CC413" s="86" t="str">
        <f>IF(VLOOKUP(CC$14,'ISP-F14-HRD-00'!$B$14:$BE$128,MATCH($C413,'ISP-F14-HRD-00'!$B$11:$BE$11,0),FALSE)=0,"",VLOOKUP(CC$14,'ISP-F14-HRD-00'!$B$14:$BE$128,MATCH($C413,'ISP-F14-HRD-00'!$B$11:$BE$11,0),FALSE))</f>
        <v/>
      </c>
      <c r="CD413" s="86" t="str">
        <f>IF(VLOOKUP(CD$14,'ISP-F14-HRD-00'!$B$14:$BE$128,MATCH($C413,'ISP-F14-HRD-00'!$B$11:$BE$11,0),FALSE)=0,"",VLOOKUP(CD$14,'ISP-F14-HRD-00'!$B$14:$BE$128,MATCH($C413,'ISP-F14-HRD-00'!$B$11:$BE$11,0),FALSE))</f>
        <v/>
      </c>
      <c r="CE413" s="86" t="str">
        <f>IF(VLOOKUP(CE$14,'ISP-F14-HRD-00'!$B$14:$BE$128,MATCH($C413,'ISP-F14-HRD-00'!$B$11:$BE$11,0),FALSE)=0,"",VLOOKUP(CE$14,'ISP-F14-HRD-00'!$B$14:$BE$128,MATCH($C413,'ISP-F14-HRD-00'!$B$11:$BE$11,0),FALSE))</f>
        <v/>
      </c>
      <c r="CF413" s="86" t="str">
        <f>IF(VLOOKUP(CF$14,'ISP-F14-HRD-00'!$B$14:$BE$128,MATCH($C413,'ISP-F14-HRD-00'!$B$11:$BE$11,0),FALSE)=0,"",VLOOKUP(CF$14,'ISP-F14-HRD-00'!$B$14:$BE$128,MATCH($C413,'ISP-F14-HRD-00'!$B$11:$BE$11,0),FALSE))</f>
        <v/>
      </c>
      <c r="CG413" s="330"/>
      <c r="CH413" s="86" t="str">
        <f>IF(VLOOKUP(CH$14,'ISP-F14-HRD-00'!$B$14:$BE$128,MATCH($C413,'ISP-F14-HRD-00'!$B$11:$BE$11,0),FALSE)=0,"",VLOOKUP(CH$14,'ISP-F14-HRD-00'!$B$14:$BE$128,MATCH($C413,'ISP-F14-HRD-00'!$B$11:$BE$11,0),FALSE))</f>
        <v/>
      </c>
      <c r="CI413" s="86" t="str">
        <f>IF(VLOOKUP(CI$14,'ISP-F14-HRD-00'!$B$14:$BE$128,MATCH($C413,'ISP-F14-HRD-00'!$B$11:$BE$11,0),FALSE)=0,"",VLOOKUP(CI$14,'ISP-F14-HRD-00'!$B$14:$BE$128,MATCH($C413,'ISP-F14-HRD-00'!$B$11:$BE$11,0),FALSE))</f>
        <v/>
      </c>
      <c r="CJ413" s="86" t="str">
        <f>IF(VLOOKUP(CJ$14,'ISP-F14-HRD-00'!$B$14:$BE$128,MATCH($C413,'ISP-F14-HRD-00'!$B$11:$BE$11,0),FALSE)=0,"",VLOOKUP(CJ$14,'ISP-F14-HRD-00'!$B$14:$BE$128,MATCH($C413,'ISP-F14-HRD-00'!$B$11:$BE$11,0),FALSE))</f>
        <v/>
      </c>
      <c r="CK413" s="86" t="str">
        <f>IF(VLOOKUP(CK$14,'ISP-F14-HRD-00'!$B$14:$BE$128,MATCH($C413,'ISP-F14-HRD-00'!$B$11:$BE$11,0),FALSE)=0,"",VLOOKUP(CK$14,'ISP-F14-HRD-00'!$B$14:$BE$128,MATCH($C413,'ISP-F14-HRD-00'!$B$11:$BE$11,0),FALSE))</f>
        <v/>
      </c>
      <c r="CL413" s="86" t="str">
        <f>IF(VLOOKUP(CL$14,'ISP-F14-HRD-00'!$B$14:$BE$128,MATCH($C413,'ISP-F14-HRD-00'!$B$11:$BE$11,0),FALSE)=0,"",VLOOKUP(CL$14,'ISP-F14-HRD-00'!$B$14:$BE$128,MATCH($C413,'ISP-F14-HRD-00'!$B$11:$BE$11,0),FALSE))</f>
        <v/>
      </c>
      <c r="CM413" s="86" t="str">
        <f>IF(VLOOKUP(CM$14,'ISP-F14-HRD-00'!$B$14:$BE$128,MATCH($C413,'ISP-F14-HRD-00'!$B$11:$BE$11,0),FALSE)=0,"",VLOOKUP(CM$14,'ISP-F14-HRD-00'!$B$14:$BE$128,MATCH($C413,'ISP-F14-HRD-00'!$B$11:$BE$11,0),FALSE))</f>
        <v/>
      </c>
      <c r="CN413" s="86" t="str">
        <f>IF(VLOOKUP(CN$14,'ISP-F14-HRD-00'!$B$14:$BE$128,MATCH($C413,'ISP-F14-HRD-00'!$B$11:$BE$11,0),FALSE)=0,"",VLOOKUP(CN$14,'ISP-F14-HRD-00'!$B$14:$BE$128,MATCH($C413,'ISP-F14-HRD-00'!$B$11:$BE$11,0),FALSE))</f>
        <v/>
      </c>
      <c r="CO413" s="86" t="str">
        <f>IF(VLOOKUP(CO$14,'ISP-F14-HRD-00'!$B$14:$BE$128,MATCH($C413,'ISP-F14-HRD-00'!$B$11:$BE$11,0),FALSE)=0,"",VLOOKUP(CO$14,'ISP-F14-HRD-00'!$B$14:$BE$128,MATCH($C413,'ISP-F14-HRD-00'!$B$11:$BE$11,0),FALSE))</f>
        <v/>
      </c>
      <c r="CP413" s="700" t="str">
        <f>IF(VLOOKUP(CP$14,'ISP-F14-HRD-00'!$B$14:$BE$128,MATCH($C413,'ISP-F14-HRD-00'!$B$11:$BE$11,0),FALSE)=0,"",VLOOKUP(CP$14,'ISP-F14-HRD-00'!$B$14:$BE$128,MATCH($C413,'ISP-F14-HRD-00'!$B$11:$BE$11,0),FALSE))</f>
        <v/>
      </c>
      <c r="CQ413" s="88" t="str">
        <f>IF(VLOOKUP(CQ$14,'ISP-F14-HRD-00'!$B$14:$BE$128,MATCH($C413,'ISP-F14-HRD-00'!$B$11:$BE$11,0),FALSE)=0,"",VLOOKUP(CQ$14,'ISP-F14-HRD-00'!$B$14:$BE$128,MATCH($C413,'ISP-F14-HRD-00'!$B$11:$BE$11,0),FALSE))</f>
        <v/>
      </c>
      <c r="CR413" s="86" t="str">
        <f>IF(VLOOKUP(CR$14,'ISP-F14-HRD-00'!$B$14:$BE$128,MATCH($C413,'ISP-F14-HRD-00'!$B$11:$BE$11,0),FALSE)=0,"",VLOOKUP(CR$14,'ISP-F14-HRD-00'!$B$14:$BE$128,MATCH($C413,'ISP-F14-HRD-00'!$B$11:$BE$11,0),FALSE))</f>
        <v/>
      </c>
      <c r="CS413" s="87"/>
      <c r="CT413" s="89" t="str">
        <f>IF(VLOOKUP(CT$14,'ISP-F14-HRD-00'!$B$14:$BE$128,MATCH($C413,'ISP-F14-HRD-00'!$B$11:$BE$11,0),FALSE)=0,"",VLOOKUP(CT$14,'ISP-F14-HRD-00'!$B$14:$BE$128,MATCH($C413,'ISP-F14-HRD-00'!$B$11:$BE$11,0),FALSE))</f>
        <v/>
      </c>
      <c r="CU413" s="86" t="str">
        <f>IF(VLOOKUP(CU$14,'ISP-F14-HRD-00'!$B$14:$BE$128,MATCH($C413,'ISP-F14-HRD-00'!$B$11:$BE$11,0),FALSE)=0,"",VLOOKUP(CU$14,'ISP-F14-HRD-00'!$B$14:$BE$128,MATCH($C413,'ISP-F14-HRD-00'!$B$11:$BE$11,0),FALSE))</f>
        <v/>
      </c>
      <c r="CV413" s="86" t="str">
        <f>IF(VLOOKUP(CV$14,'ISP-F14-HRD-00'!$B$14:$BE$128,MATCH($C413,'ISP-F14-HRD-00'!$B$11:$BE$11,0),FALSE)=0,"",VLOOKUP(CV$14,'ISP-F14-HRD-00'!$B$14:$BE$128,MATCH($C413,'ISP-F14-HRD-00'!$B$11:$BE$11,0),FALSE))</f>
        <v/>
      </c>
      <c r="CW413" s="86"/>
      <c r="CX413" s="88" t="str">
        <f>IF(VLOOKUP(CX$14,'ISP-F14-HRD-00'!$B$14:$BE$128,MATCH($C413,'ISP-F14-HRD-00'!$B$11:$BE$11,0),FALSE)=0,"",VLOOKUP(CX$14,'ISP-F14-HRD-00'!$B$14:$BE$128,MATCH($C413,'ISP-F14-HRD-00'!$B$11:$BE$11,0),FALSE))</f>
        <v/>
      </c>
      <c r="CY413" s="86" t="str">
        <f>IF(VLOOKUP(CY$14,'ISP-F14-HRD-00'!$B$14:$BE$128,MATCH($C413,'ISP-F14-HRD-00'!$B$11:$BE$11,0),FALSE)=0,"",VLOOKUP(CY$14,'ISP-F14-HRD-00'!$B$14:$BE$128,MATCH($C413,'ISP-F14-HRD-00'!$B$11:$BE$11,0),FALSE))</f>
        <v/>
      </c>
      <c r="CZ413" s="87" t="str">
        <f>IF(VLOOKUP(CZ$14,'ISP-F14-HRD-00'!$B$14:$BE$128,MATCH($C413,'ISP-F14-HRD-00'!$B$11:$BE$11,0),FALSE)=0,"",VLOOKUP(CZ$14,'ISP-F14-HRD-00'!$B$14:$BE$128,MATCH($C413,'ISP-F14-HRD-00'!$B$11:$BE$11,0),FALSE))</f>
        <v/>
      </c>
      <c r="DA413" s="88" t="str">
        <f>IF(VLOOKUP(DA$14,'ISP-F14-HRD-00'!$B$14:$BE$128,MATCH($C413,'ISP-F14-HRD-00'!$B$11:$BE$11,0),FALSE)=0,"",VLOOKUP(DA$14,'ISP-F14-HRD-00'!$B$14:$BE$128,MATCH($C413,'ISP-F14-HRD-00'!$B$11:$BE$11,0),FALSE))</f>
        <v/>
      </c>
      <c r="DB413" s="86" t="str">
        <f>IF(VLOOKUP(DB$14,'ISP-F14-HRD-00'!$B$14:$BE$128,MATCH($C413,'ISP-F14-HRD-00'!$B$11:$BE$11,0),FALSE)=0,"",VLOOKUP(DB$14,'ISP-F14-HRD-00'!$B$14:$BE$128,MATCH($C413,'ISP-F14-HRD-00'!$B$11:$BE$11,0),FALSE))</f>
        <v/>
      </c>
      <c r="DC413" s="86" t="str">
        <f>IF(VLOOKUP(DC$14,'ISP-F14-HRD-00'!$B$14:$BE$128,MATCH($C413,'ISP-F14-HRD-00'!$B$11:$BE$11,0),FALSE)=0,"",VLOOKUP(DC$14,'ISP-F14-HRD-00'!$B$14:$BE$128,MATCH($C413,'ISP-F14-HRD-00'!$B$11:$BE$11,0),FALSE))</f>
        <v/>
      </c>
      <c r="DD413" s="86" t="str">
        <f>IF(VLOOKUP(DD$14,'ISP-F14-HRD-00'!$B$14:$BE$128,MATCH($C413,'ISP-F14-HRD-00'!$B$11:$BE$11,0),FALSE)=0,"",VLOOKUP(DD$14,'ISP-F14-HRD-00'!$B$14:$BE$128,MATCH($C413,'ISP-F14-HRD-00'!$B$11:$BE$11,0),FALSE))</f>
        <v/>
      </c>
      <c r="DE413" s="86" t="str">
        <f>IF(VLOOKUP(DE$14,'ISP-F14-HRD-00'!$B$14:$BE$128,MATCH($C413,'ISP-F14-HRD-00'!$B$11:$BE$11,0),FALSE)=0,"",VLOOKUP(DE$14,'ISP-F14-HRD-00'!$B$14:$BE$128,MATCH($C413,'ISP-F14-HRD-00'!$B$11:$BE$11,0),FALSE))</f>
        <v/>
      </c>
      <c r="DF413" s="86" t="str">
        <f>IF(VLOOKUP(DF$14,'ISP-F14-HRD-00'!$B$14:$BE$128,MATCH($C413,'ISP-F14-HRD-00'!$B$11:$BE$11,0),FALSE)=0,"",VLOOKUP(DF$14,'ISP-F14-HRD-00'!$B$14:$BE$128,MATCH($C413,'ISP-F14-HRD-00'!$B$11:$BE$11,0),FALSE))</f>
        <v/>
      </c>
      <c r="DG413" s="86" t="str">
        <f>IF(VLOOKUP(DG$14,'ISP-F14-HRD-00'!$B$14:$BE$128,MATCH($C413,'ISP-F14-HRD-00'!$B$11:$BE$11,0),FALSE)=0,"",VLOOKUP(DG$14,'ISP-F14-HRD-00'!$B$14:$BE$128,MATCH($C413,'ISP-F14-HRD-00'!$B$11:$BE$11,0),FALSE))</f>
        <v/>
      </c>
      <c r="DH413" s="86" t="str">
        <f>IF(VLOOKUP(DH$14,'ISP-F14-HRD-00'!$B$14:$BE$128,MATCH($C413,'ISP-F14-HRD-00'!$B$11:$BE$11,0),FALSE)=0,"",VLOOKUP(DH$14,'ISP-F14-HRD-00'!$B$14:$BE$128,MATCH($C413,'ISP-F14-HRD-00'!$B$11:$BE$11,0),FALSE))</f>
        <v/>
      </c>
      <c r="DI413" s="86" t="str">
        <f>IF(VLOOKUP(DI$14,'ISP-F14-HRD-00'!$B$14:$BE$128,MATCH($C413,'ISP-F14-HRD-00'!$B$11:$BE$11,0),FALSE)=0,"",VLOOKUP(DI$14,'ISP-F14-HRD-00'!$B$14:$BE$128,MATCH($C413,'ISP-F14-HRD-00'!$B$11:$BE$11,0),FALSE))</f>
        <v/>
      </c>
      <c r="DJ413" s="86" t="str">
        <f>IF(VLOOKUP(DJ$14,'ISP-F14-HRD-00'!$B$14:$BE$128,MATCH($C413,'ISP-F14-HRD-00'!$B$11:$BE$11,0),FALSE)=0,"",VLOOKUP(DJ$14,'ISP-F14-HRD-00'!$B$14:$BE$128,MATCH($C413,'ISP-F14-HRD-00'!$B$11:$BE$11,0),FALSE))</f>
        <v/>
      </c>
      <c r="DK413" s="86" t="str">
        <f>IF(VLOOKUP(DK$14,'ISP-F14-HRD-00'!$B$14:$BE$128,MATCH($C413,'ISP-F14-HRD-00'!$B$11:$BE$11,0),FALSE)=0,"",VLOOKUP(DK$14,'ISP-F14-HRD-00'!$B$14:$BE$128,MATCH($C413,'ISP-F14-HRD-00'!$B$11:$BE$11,0),FALSE))</f>
        <v/>
      </c>
      <c r="DL413" s="86" t="str">
        <f>IF(VLOOKUP(DL$14,'ISP-F14-HRD-00'!$B$14:$BE$128,MATCH($C413,'ISP-F14-HRD-00'!$B$11:$BE$11,0),FALSE)=0,"",VLOOKUP(DL$14,'ISP-F14-HRD-00'!$B$14:$BE$128,MATCH($C413,'ISP-F14-HRD-00'!$B$11:$BE$11,0),FALSE))</f>
        <v/>
      </c>
      <c r="DM413" s="86" t="str">
        <f>IF(VLOOKUP(DM$14,'ISP-F14-HRD-00'!$B$14:$BE$128,MATCH($C413,'ISP-F14-HRD-00'!$B$11:$BE$11,0),FALSE)=0,"",VLOOKUP(DM$14,'ISP-F14-HRD-00'!$B$14:$BE$128,MATCH($C413,'ISP-F14-HRD-00'!$B$11:$BE$11,0),FALSE))</f>
        <v/>
      </c>
      <c r="DN413" s="86" t="str">
        <f>IF(VLOOKUP(DN$14,'ISP-F14-HRD-00'!$B$14:$BE$128,MATCH($C413,'ISP-F14-HRD-00'!$B$11:$BE$11,0),FALSE)=0,"",VLOOKUP(DN$14,'ISP-F14-HRD-00'!$B$14:$BE$128,MATCH($C413,'ISP-F14-HRD-00'!$B$11:$BE$11,0),FALSE))</f>
        <v/>
      </c>
      <c r="DO413" s="86" t="str">
        <f>IF(VLOOKUP(DO$14,'ISP-F14-HRD-00'!$B$14:$BE$128,MATCH($C413,'ISP-F14-HRD-00'!$B$11:$BE$11,0),FALSE)=0,"",VLOOKUP(DO$14,'ISP-F14-HRD-00'!$B$14:$BE$128,MATCH($C413,'ISP-F14-HRD-00'!$B$11:$BE$11,0),FALSE))</f>
        <v/>
      </c>
      <c r="DP413" s="86" t="str">
        <f>IF(VLOOKUP(DP$14,'ISP-F14-HRD-00'!$B$14:$BE$128,MATCH($C413,'ISP-F14-HRD-00'!$B$11:$BE$11,0),FALSE)=0,"",VLOOKUP(DP$14,'ISP-F14-HRD-00'!$B$14:$BE$128,MATCH($C413,'ISP-F14-HRD-00'!$B$11:$BE$11,0),FALSE))</f>
        <v/>
      </c>
      <c r="DQ413" s="86" t="str">
        <f>IF(VLOOKUP(DQ$14,'ISP-F14-HRD-00'!$B$14:$BE$128,MATCH($C413,'ISP-F14-HRD-00'!$B$11:$BE$11,0),FALSE)=0,"",VLOOKUP(DQ$14,'ISP-F14-HRD-00'!$B$14:$BE$128,MATCH($C413,'ISP-F14-HRD-00'!$B$11:$BE$11,0),FALSE))</f>
        <v/>
      </c>
      <c r="DR413" s="970" t="str">
        <f>IF(VLOOKUP(DR$14,'ISP-F14-HRD-00'!$B$14:$BE$128,MATCH($C413,'ISP-F14-HRD-00'!$B$11:$BE$11,0),FALSE)=0,"",VLOOKUP(DR$14,'ISP-F14-HRD-00'!$B$14:$BE$128,MATCH($C413,'ISP-F14-HRD-00'!$B$11:$BE$11,0),FALSE))</f>
        <v/>
      </c>
      <c r="DS413" s="970" t="str">
        <f>IF(VLOOKUP(DS$14,'ISP-F14-HRD-00'!$B$14:$BE$128,MATCH($C413,'ISP-F14-HRD-00'!$B$11:$BE$11,0),FALSE)=0,"",VLOOKUP(DS$14,'ISP-F14-HRD-00'!$B$14:$BE$128,MATCH($C413,'ISP-F14-HRD-00'!$B$11:$BE$11,0),FALSE))</f>
        <v/>
      </c>
      <c r="DT413" s="87" t="e">
        <f>IF(VLOOKUP(DT$14,'ISP-F14-HRD-00'!$B$14:$BE$128,MATCH($C413,'ISP-F14-HRD-00'!$B$11:$BE$11,0),FALSE)=0,"",VLOOKUP(DT$14,'ISP-F14-HRD-00'!$B$14:$BE$128,MATCH($C413,'ISP-F14-HRD-00'!$B$11:$BE$11,0),FALSE))</f>
        <v>#N/A</v>
      </c>
      <c r="DV413" s="103">
        <f t="shared" si="64"/>
        <v>0</v>
      </c>
    </row>
    <row r="414" spans="1:126" s="103" customFormat="1">
      <c r="A414" s="1075"/>
      <c r="B414" s="1072"/>
      <c r="C414" s="1079"/>
      <c r="D414" s="1080"/>
      <c r="E414" s="1084"/>
      <c r="F414" s="1087"/>
      <c r="G414" s="1087"/>
      <c r="H414" s="343" t="s">
        <v>359</v>
      </c>
      <c r="I414" s="104"/>
      <c r="J414" s="102" t="str">
        <f>IFERROR(VLOOKUP($B413&amp;J$14,Actual!$B$6:$H$1959,7,FALSE),"")</f>
        <v/>
      </c>
      <c r="K414" s="102" t="str">
        <f>IFERROR(VLOOKUP($B413&amp;K$14,Actual!$B$6:$H$1959,7,FALSE),"")</f>
        <v/>
      </c>
      <c r="L414" s="102" t="str">
        <f>IFERROR(VLOOKUP($B413&amp;L$14,Actual!$B$6:$H$1959,7,FALSE),"")</f>
        <v/>
      </c>
      <c r="M414" s="102" t="str">
        <f>IFERROR(VLOOKUP($B413&amp;M$14,Actual!$B$6:$H$1959,7,FALSE),"")</f>
        <v/>
      </c>
      <c r="N414" s="102" t="str">
        <f>IFERROR(VLOOKUP($B413&amp;N$14,Actual!$B$6:$H$1959,7,FALSE),"")</f>
        <v/>
      </c>
      <c r="O414" s="102" t="str">
        <f>IFERROR(VLOOKUP($B413&amp;O$14,Actual!$B$6:$H$1959,7,FALSE),"")</f>
        <v/>
      </c>
      <c r="P414" s="102" t="str">
        <f>IFERROR(VLOOKUP($B413&amp;P$14,Actual!$B$6:$H$1959,7,FALSE),"")</f>
        <v/>
      </c>
      <c r="Q414" s="102" t="str">
        <f>IFERROR(VLOOKUP($B413&amp;Q$14,Actual!$B$6:$H$1959,7,FALSE),"")</f>
        <v/>
      </c>
      <c r="R414" s="102" t="str">
        <f>IFERROR(VLOOKUP($B413&amp;R$14,Actual!$B$6:$H$1959,7,FALSE),"")</f>
        <v/>
      </c>
      <c r="S414" s="102" t="str">
        <f>IFERROR(VLOOKUP($B413&amp;S$14,Actual!$B$6:$H$1959,7,FALSE),"")</f>
        <v/>
      </c>
      <c r="T414" s="102" t="str">
        <f>IFERROR(VLOOKUP($B413&amp;T$14,Actual!$B$6:$H$1959,7,FALSE),"")</f>
        <v/>
      </c>
      <c r="U414" s="102" t="str">
        <f>IFERROR(VLOOKUP($B413&amp;U$14,Actual!$B$6:$H$1959,7,FALSE),"")</f>
        <v/>
      </c>
      <c r="V414" s="102" t="str">
        <f>IFERROR(VLOOKUP($B413&amp;V$14,Actual!$B$6:$H$1959,7,FALSE),"")</f>
        <v/>
      </c>
      <c r="W414" s="102" t="str">
        <f ca="1">IFERROR(VLOOKUP($B413&amp;W$14,Actual!$B$6:$H$1959,7,FALSE),"")</f>
        <v>A</v>
      </c>
      <c r="X414" s="102" t="str">
        <f>IFERROR(VLOOKUP($B413&amp;X$14,Actual!$B$6:$H$1959,7,FALSE),"")</f>
        <v/>
      </c>
      <c r="Y414" s="102" t="str">
        <f>IFERROR(VLOOKUP($B413&amp;Y$14,Actual!$B$6:$H$1959,7,FALSE),"")</f>
        <v/>
      </c>
      <c r="Z414" s="102" t="str">
        <f>IFERROR(VLOOKUP($B413&amp;Z$14,Actual!$B$6:$H$1959,7,FALSE),"")</f>
        <v/>
      </c>
      <c r="AA414" s="102" t="str">
        <f>IFERROR(VLOOKUP($B413&amp;AA$14,Actual!$B$6:$H$1959,7,FALSE),"")</f>
        <v/>
      </c>
      <c r="AB414" s="102" t="str">
        <f>IFERROR(VLOOKUP($B413&amp;AB$14,Actual!$B$6:$H$1959,7,FALSE),"")</f>
        <v/>
      </c>
      <c r="AC414" s="701" t="str">
        <f>IFERROR(VLOOKUP($B413&amp;AC$14,Actual!$B$6:$H$1959,7,FALSE),"")</f>
        <v/>
      </c>
      <c r="AD414" s="701" t="str">
        <f>IFERROR(VLOOKUP($B413&amp;AD$14,Actual!$B$6:$H$1959,7,FALSE),"")</f>
        <v/>
      </c>
      <c r="AE414" s="701" t="str">
        <f>IFERROR(VLOOKUP($B413&amp;AE$14,Actual!$B$6:$H$1959,7,FALSE),"")</f>
        <v/>
      </c>
      <c r="AF414" s="327"/>
      <c r="AG414" s="102" t="str">
        <f>IFERROR(VLOOKUP($B413&amp;AG$14,Actual!$B$6:$H$1959,7,FALSE),"")</f>
        <v/>
      </c>
      <c r="AH414" s="102" t="str">
        <f>IFERROR(VLOOKUP($B413&amp;AH$14,Actual!$B$6:$H$1959,7,FALSE),"")</f>
        <v/>
      </c>
      <c r="AI414" s="102" t="str">
        <f>IFERROR(VLOOKUP($B413&amp;AI$14,Actual!$B$6:$H$1959,7,FALSE),"")</f>
        <v/>
      </c>
      <c r="AJ414" s="102" t="str">
        <f>IFERROR(VLOOKUP($B413&amp;AJ$14,Actual!$B$6:$H$1959,7,FALSE),"")</f>
        <v/>
      </c>
      <c r="AK414" s="102" t="str">
        <f>IFERROR(VLOOKUP($B413&amp;AK$14,Actual!$B$6:$H$1959,7,FALSE),"")</f>
        <v/>
      </c>
      <c r="AL414" s="102" t="str">
        <f>IFERROR(VLOOKUP($B413&amp;AL$14,Actual!$B$6:$H$1959,7,FALSE),"")</f>
        <v/>
      </c>
      <c r="AM414" s="102" t="str">
        <f>IFERROR(VLOOKUP($B413&amp;AM$14,Actual!$B$6:$H$1959,7,FALSE),"")</f>
        <v/>
      </c>
      <c r="AN414" s="102" t="str">
        <f>IFERROR(VLOOKUP($B413&amp;AN$14,Actual!$B$6:$H$1959,7,FALSE),"")</f>
        <v/>
      </c>
      <c r="AO414" s="102" t="str">
        <f>IFERROR(VLOOKUP($B413&amp;AO$14,Actual!$B$6:$H$1959,7,FALSE),"")</f>
        <v/>
      </c>
      <c r="AP414" s="102" t="str">
        <f>IFERROR(VLOOKUP($B413&amp;AP$14,Actual!$B$6:$H$1959,7,FALSE),"")</f>
        <v/>
      </c>
      <c r="AQ414" s="102" t="str">
        <f>IFERROR(VLOOKUP($B413&amp;AQ$14,Actual!$B$6:$H$1959,7,FALSE),"")</f>
        <v/>
      </c>
      <c r="AR414" s="102" t="str">
        <f>IFERROR(VLOOKUP($B413&amp;AR$14,Actual!$B$6:$H$1959,7,FALSE),"")</f>
        <v/>
      </c>
      <c r="AS414" s="102" t="str">
        <f>IFERROR(VLOOKUP($B413&amp;AS$14,Actual!$B$6:$H$1959,7,FALSE),"")</f>
        <v/>
      </c>
      <c r="AT414" s="102" t="str">
        <f>IFERROR(VLOOKUP($B413&amp;AT$14,Actual!$B$6:$H$1959,7,FALSE),"")</f>
        <v/>
      </c>
      <c r="AU414" s="102" t="str">
        <f>IFERROR(VLOOKUP($B413&amp;AU$14,Actual!$B$6:$H$1959,7,FALSE),"")</f>
        <v/>
      </c>
      <c r="AV414" s="102" t="str">
        <f>IFERROR(VLOOKUP($B413&amp;AV$14,Actual!$B$6:$H$1959,7,FALSE),"")</f>
        <v/>
      </c>
      <c r="AW414" s="102" t="str">
        <f>IFERROR(VLOOKUP($B413&amp;AW$14,Actual!$B$6:$H$1959,7,FALSE),"")</f>
        <v/>
      </c>
      <c r="AX414" s="102" t="str">
        <f>IFERROR(VLOOKUP($B413&amp;AX$14,Actual!$B$6:$H$1959,7,FALSE),"")</f>
        <v/>
      </c>
      <c r="AY414" s="102" t="str">
        <f>IFERROR(VLOOKUP($B413&amp;AY$14,Actual!$B$6:$H$1959,7,FALSE),"")</f>
        <v/>
      </c>
      <c r="AZ414" s="102" t="str">
        <f>IFERROR(VLOOKUP($B413&amp;AZ$14,Actual!$B$6:$H$1959,7,FALSE),"")</f>
        <v/>
      </c>
      <c r="BA414" s="106" t="str">
        <f>IFERROR(VLOOKUP($B413&amp;BA$14,Actual!$B$6:$H$1959,7,FALSE),"")</f>
        <v/>
      </c>
      <c r="BB414" s="331"/>
      <c r="BC414" s="291" t="str">
        <f>IFERROR(VLOOKUP($B413&amp;BC$14,Actual!$B$6:$H$1959,7,FALSE),"")</f>
        <v/>
      </c>
      <c r="BD414" s="102" t="str">
        <f>IFERROR(VLOOKUP($B413&amp;BD$14,Actual!$B$6:$H$1959,7,FALSE),"")</f>
        <v/>
      </c>
      <c r="BE414" s="102" t="str">
        <f>IFERROR(VLOOKUP($B413&amp;BE$14,Actual!$B$6:$H$1959,7,FALSE),"")</f>
        <v/>
      </c>
      <c r="BF414" s="102" t="str">
        <f>IFERROR(VLOOKUP($B413&amp;BF$14,Actual!$B$6:$H$1959,7,FALSE),"")</f>
        <v/>
      </c>
      <c r="BG414" s="331"/>
      <c r="BH414" s="102" t="str">
        <f>IFERROR(VLOOKUP($B413&amp;BH$14,Actual!$B$6:$H$1959,7,FALSE),"")</f>
        <v/>
      </c>
      <c r="BI414" s="102" t="str">
        <f>IFERROR(VLOOKUP($B413&amp;BI$14,Actual!$B$6:$H$1959,7,FALSE),"")</f>
        <v/>
      </c>
      <c r="BJ414" s="102" t="str">
        <f>IFERROR(VLOOKUP($B413&amp;BJ$14,Actual!$B$6:$H$1959,7,FALSE),"")</f>
        <v/>
      </c>
      <c r="BK414" s="102" t="str">
        <f>IFERROR(VLOOKUP($B413&amp;BK$14,Actual!$B$6:$H$1959,7,FALSE),"")</f>
        <v/>
      </c>
      <c r="BL414" s="331"/>
      <c r="BM414" s="102" t="str">
        <f>IFERROR(VLOOKUP($B413&amp;BM$14,Actual!$B$6:$H$1959,7,FALSE),"")</f>
        <v/>
      </c>
      <c r="BN414" s="102" t="str">
        <f>IFERROR(VLOOKUP($B413&amp;BN$14,Actual!$B$6:$H$1959,7,FALSE),"")</f>
        <v/>
      </c>
      <c r="BO414" s="102" t="str">
        <f>IFERROR(VLOOKUP($B413&amp;BO$14,Actual!$B$6:$H$1959,7,FALSE),"")</f>
        <v/>
      </c>
      <c r="BP414" s="102" t="str">
        <f>IFERROR(VLOOKUP($B413&amp;BP$14,Actual!$B$6:$H$1959,7,FALSE),"")</f>
        <v/>
      </c>
      <c r="BQ414" s="102" t="str">
        <f>IFERROR(VLOOKUP($B413&amp;BQ$14,Actual!$B$6:$H$1959,7,FALSE),"")</f>
        <v/>
      </c>
      <c r="BR414" s="357"/>
      <c r="BS414" s="290" t="str">
        <f ca="1">IFERROR(VLOOKUP($B413&amp;BS$14,Actual!$B$6:$H$1959,7,FALSE),"")</f>
        <v>A</v>
      </c>
      <c r="BT414" s="290" t="str">
        <f ca="1">IFERROR(VLOOKUP($B413&amp;BT$14,Actual!$B$6:$H$1959,7,FALSE),"")</f>
        <v>A</v>
      </c>
      <c r="BU414" s="290" t="str">
        <f>IFERROR(VLOOKUP($B413&amp;BU$14,Actual!$B$6:$H$1959,7,FALSE),"")</f>
        <v/>
      </c>
      <c r="BV414" s="290" t="str">
        <f>IFERROR(VLOOKUP($B413&amp;BV$14,Actual!$B$6:$H$1959,7,FALSE),"")</f>
        <v/>
      </c>
      <c r="BW414" s="290" t="str">
        <f>IFERROR(VLOOKUP($B413&amp;BW$14,Actual!$B$6:$H$1959,7,FALSE),"")</f>
        <v/>
      </c>
      <c r="BX414" s="290" t="str">
        <f>IFERROR(VLOOKUP($B413&amp;BX$14,Actual!$B$6:$H$1959,7,FALSE),"")</f>
        <v/>
      </c>
      <c r="BY414" s="290" t="str">
        <f>IFERROR(VLOOKUP($B413&amp;BY$14,Actual!$B$6:$H$1959,7,FALSE),"")</f>
        <v/>
      </c>
      <c r="BZ414" s="331"/>
      <c r="CA414" s="102" t="str">
        <f>IFERROR(VLOOKUP($B413&amp;CA$14,Actual!$B$6:$H$1959,7,FALSE),"")</f>
        <v/>
      </c>
      <c r="CB414" s="102" t="str">
        <f>IFERROR(VLOOKUP($B413&amp;CB$14,Actual!$B$6:$H$1959,7,FALSE),"")</f>
        <v/>
      </c>
      <c r="CC414" s="102" t="str">
        <f>IFERROR(VLOOKUP($B413&amp;CC$14,Actual!$B$6:$H$1959,7,FALSE),"")</f>
        <v/>
      </c>
      <c r="CD414" s="102" t="str">
        <f>IFERROR(VLOOKUP($B413&amp;CD$14,Actual!$B$6:$H$1959,7,FALSE),"")</f>
        <v/>
      </c>
      <c r="CE414" s="102" t="str">
        <f>IFERROR(VLOOKUP($B413&amp;CE$14,Actual!$B$6:$H$1959,7,FALSE),"")</f>
        <v/>
      </c>
      <c r="CF414" s="102" t="str">
        <f>IFERROR(VLOOKUP($B413&amp;CF$14,Actual!$B$6:$H$1959,7,FALSE),"")</f>
        <v/>
      </c>
      <c r="CG414" s="331"/>
      <c r="CH414" s="290" t="str">
        <f>IFERROR(VLOOKUP($B413&amp;CH$14,Actual!$B$6:$H$1959,7,FALSE),"")</f>
        <v/>
      </c>
      <c r="CI414" s="290" t="str">
        <f>IFERROR(VLOOKUP($B413&amp;CI$14,Actual!$B$6:$H$1959,7,FALSE),"")</f>
        <v/>
      </c>
      <c r="CJ414" s="290" t="str">
        <f>IFERROR(VLOOKUP($B413&amp;CJ$14,Actual!$B$6:$H$1959,7,FALSE),"")</f>
        <v/>
      </c>
      <c r="CK414" s="290" t="str">
        <f>IFERROR(VLOOKUP($B413&amp;CK$14,Actual!$B$6:$H$1959,7,FALSE),"")</f>
        <v/>
      </c>
      <c r="CL414" s="290" t="str">
        <f>IFERROR(VLOOKUP($B413&amp;CL$14,Actual!$B$6:$H$1959,7,FALSE),"")</f>
        <v/>
      </c>
      <c r="CM414" s="290" t="str">
        <f>IFERROR(VLOOKUP($B413&amp;CM$14,Actual!$B$6:$H$1959,7,FALSE),"")</f>
        <v/>
      </c>
      <c r="CN414" s="290" t="str">
        <f>IFERROR(VLOOKUP($B413&amp;CN$14,Actual!$B$6:$H$1959,7,FALSE),"")</f>
        <v/>
      </c>
      <c r="CO414" s="290" t="str">
        <f>IFERROR(VLOOKUP($B413&amp;CO$14,Actual!$B$6:$H$1959,7,FALSE),"")</f>
        <v/>
      </c>
      <c r="CP414" s="740" t="str">
        <f>IFERROR(VLOOKUP($B413&amp;CP$14,Actual!$B$6:$H$1959,7,FALSE),"")</f>
        <v/>
      </c>
      <c r="CQ414" s="105" t="str">
        <f>IFERROR(VLOOKUP($B413&amp;CQ$14,Actual!$B$6:$H$1959,7,FALSE),"")</f>
        <v/>
      </c>
      <c r="CR414" s="102" t="str">
        <f>IFERROR(VLOOKUP($B413&amp;CR$14,Actual!$B$6:$H$1959,7,FALSE),"")</f>
        <v/>
      </c>
      <c r="CS414" s="106"/>
      <c r="CT414" s="291" t="str">
        <f>IFERROR(VLOOKUP($B413&amp;CT$14,Actual!$B$6:$H$1959,7,FALSE),"")</f>
        <v/>
      </c>
      <c r="CU414" s="102" t="str">
        <f>IFERROR(VLOOKUP($B413&amp;CU$14,Actual!$B$6:$H$1959,7,FALSE),"")</f>
        <v/>
      </c>
      <c r="CV414" s="102" t="str">
        <f>IFERROR(VLOOKUP($B413&amp;CV$14,Actual!$B$6:$H$1959,7,FALSE),"")</f>
        <v/>
      </c>
      <c r="CW414" s="102"/>
      <c r="CX414" s="105" t="str">
        <f>IFERROR(VLOOKUP($B413&amp;CX$14,Actual!$B$6:$H$1959,7,FALSE),"")</f>
        <v/>
      </c>
      <c r="CY414" s="102" t="str">
        <f>IFERROR(VLOOKUP($B413&amp;CY$14,Actual!$B$6:$H$1959,7,FALSE),"")</f>
        <v/>
      </c>
      <c r="CZ414" s="106" t="str">
        <f>IFERROR(VLOOKUP($B413&amp;CZ$14,Actual!$B$6:$H$1959,7,FALSE),"")</f>
        <v/>
      </c>
      <c r="DA414" s="105" t="str">
        <f>IFERROR(VLOOKUP($B413&amp;DA$14,Actual!$B$6:$H$1959,7,FALSE),"")</f>
        <v/>
      </c>
      <c r="DB414" s="102" t="str">
        <f>IFERROR(VLOOKUP($B413&amp;DB$14,Actual!$B$6:$H$1959,7,FALSE),"")</f>
        <v/>
      </c>
      <c r="DC414" s="102" t="str">
        <f>IFERROR(VLOOKUP($B413&amp;DC$14,Actual!$B$6:$H$1959,7,FALSE),"")</f>
        <v/>
      </c>
      <c r="DD414" s="102" t="str">
        <f>IFERROR(VLOOKUP($B413&amp;DD$14,Actual!$B$6:$H$1959,7,FALSE),"")</f>
        <v/>
      </c>
      <c r="DE414" s="102" t="str">
        <f>IFERROR(VLOOKUP($B413&amp;DE$14,Actual!$B$6:$H$1959,7,FALSE),"")</f>
        <v/>
      </c>
      <c r="DF414" s="102" t="str">
        <f>IFERROR(VLOOKUP($B413&amp;DF$14,Actual!$B$6:$H$1959,7,FALSE),"")</f>
        <v/>
      </c>
      <c r="DG414" s="102" t="str">
        <f>IFERROR(VLOOKUP($B413&amp;DG$14,Actual!$B$6:$H$1959,7,FALSE),"")</f>
        <v/>
      </c>
      <c r="DH414" s="102" t="str">
        <f>IFERROR(VLOOKUP($B413&amp;DH$14,Actual!$B$6:$H$1959,7,FALSE),"")</f>
        <v/>
      </c>
      <c r="DI414" s="102" t="str">
        <f>IFERROR(VLOOKUP($B413&amp;DI$14,Actual!$B$6:$H$1959,7,FALSE),"")</f>
        <v/>
      </c>
      <c r="DJ414" s="102" t="str">
        <f>IFERROR(VLOOKUP($B413&amp;DJ$14,Actual!$B$6:$H$1959,7,FALSE),"")</f>
        <v/>
      </c>
      <c r="DK414" s="102" t="str">
        <f>IFERROR(VLOOKUP($B413&amp;DK$14,Actual!$B$6:$H$1959,7,FALSE),"")</f>
        <v/>
      </c>
      <c r="DL414" s="102" t="str">
        <f>IFERROR(VLOOKUP($B413&amp;DL$14,Actual!$B$6:$H$1959,7,FALSE),"")</f>
        <v/>
      </c>
      <c r="DM414" s="102" t="str">
        <f>IFERROR(VLOOKUP($B413&amp;DM$14,Actual!$B$6:$H$1959,7,FALSE),"")</f>
        <v/>
      </c>
      <c r="DN414" s="102" t="str">
        <f>IFERROR(VLOOKUP($B413&amp;DN$14,Actual!$B$6:$H$1959,7,FALSE),"")</f>
        <v/>
      </c>
      <c r="DO414" s="102" t="str">
        <f>IFERROR(VLOOKUP($B413&amp;DO$14,Actual!$B$6:$H$1959,7,FALSE),"")</f>
        <v/>
      </c>
      <c r="DP414" s="102" t="str">
        <f>IFERROR(VLOOKUP($B413&amp;DP$14,Actual!$B$6:$H$1959,7,FALSE),"")</f>
        <v/>
      </c>
      <c r="DQ414" s="102" t="str">
        <f>IFERROR(VLOOKUP($B413&amp;DQ$14,Actual!$B$6:$H$1959,7,FALSE),"")</f>
        <v/>
      </c>
      <c r="DR414" s="971" t="str">
        <f>IFERROR(VLOOKUP($B413&amp;DR$14,Actual!$B$6:$H$1959,7,FALSE),"")</f>
        <v/>
      </c>
      <c r="DS414" s="971" t="str">
        <f>IFERROR(VLOOKUP($B413&amp;DS$14,Actual!$B$6:$H$1959,7,FALSE),"")</f>
        <v/>
      </c>
      <c r="DT414" s="106" t="str">
        <f>IFERROR(VLOOKUP($B413&amp;DT$14,Actual!$B$6:$H$1959,7,FALSE),"")</f>
        <v/>
      </c>
      <c r="DV414" s="103">
        <f t="shared" ca="1" si="64"/>
        <v>0</v>
      </c>
    </row>
    <row r="415" spans="1:126" s="103" customFormat="1">
      <c r="A415" s="1075"/>
      <c r="B415" s="1072"/>
      <c r="C415" s="1079"/>
      <c r="D415" s="1080"/>
      <c r="E415" s="1084"/>
      <c r="F415" s="1087"/>
      <c r="G415" s="1087"/>
      <c r="H415" s="341" t="s">
        <v>360</v>
      </c>
      <c r="I415" s="93"/>
      <c r="J415" s="344" t="str">
        <f>IFERROR(VLOOKUP($B413&amp;J$14,Plan!$B$10:$H$300,7,FALSE),"")</f>
        <v/>
      </c>
      <c r="K415" s="344" t="str">
        <f>IFERROR(VLOOKUP($B413&amp;K$14,Plan!$B$10:$H$300,7,FALSE),"")</f>
        <v/>
      </c>
      <c r="L415" s="344" t="str">
        <f>IFERROR(VLOOKUP($B413&amp;L$14,Plan!$B$10:$H$300,7,FALSE),"")</f>
        <v/>
      </c>
      <c r="M415" s="344" t="str">
        <f>IFERROR(VLOOKUP($B413&amp;M$14,Plan!$B$10:$H$300,7,FALSE),"")</f>
        <v/>
      </c>
      <c r="N415" s="344" t="str">
        <f>IFERROR(VLOOKUP($B413&amp;N$14,Plan!$B$10:$H$300,7,FALSE),"")</f>
        <v/>
      </c>
      <c r="O415" s="344" t="str">
        <f>IFERROR(VLOOKUP($B413&amp;O$14,Plan!$B$10:$H$300,7,FALSE),"")</f>
        <v/>
      </c>
      <c r="P415" s="344" t="str">
        <f>IFERROR(VLOOKUP($B413&amp;P$14,Plan!$B$10:$H$300,7,FALSE),"")</f>
        <v/>
      </c>
      <c r="Q415" s="344" t="str">
        <f>IFERROR(VLOOKUP($B413&amp;Q$14,Plan!$B$10:$H$300,7,FALSE),"")</f>
        <v/>
      </c>
      <c r="R415" s="344" t="str">
        <f>IFERROR(VLOOKUP($B413&amp;R$14,Plan!$B$10:$H$300,7,FALSE),"")</f>
        <v/>
      </c>
      <c r="S415" s="344" t="str">
        <f>IFERROR(VLOOKUP($B413&amp;S$14,Plan!$B$10:$H$300,7,FALSE),"")</f>
        <v/>
      </c>
      <c r="T415" s="344" t="str">
        <f>IFERROR(VLOOKUP($B413&amp;T$14,Plan!$B$10:$H$300,7,FALSE),"")</f>
        <v/>
      </c>
      <c r="U415" s="344" t="str">
        <f>IFERROR(VLOOKUP($B413&amp;U$14,Plan!$B$10:$H$300,7,FALSE),"")</f>
        <v/>
      </c>
      <c r="V415" s="344" t="str">
        <f>IFERROR(VLOOKUP($B413&amp;V$14,Plan!$B$10:$H$300,7,FALSE),"")</f>
        <v/>
      </c>
      <c r="W415" s="344" t="str">
        <f>IFERROR(VLOOKUP($B413&amp;W$14,Plan!$B$10:$H$300,7,FALSE),"")</f>
        <v/>
      </c>
      <c r="X415" s="344" t="str">
        <f>IFERROR(VLOOKUP($B413&amp;X$14,Plan!$B$10:$H$300,7,FALSE),"")</f>
        <v/>
      </c>
      <c r="Y415" s="344" t="str">
        <f>IFERROR(VLOOKUP($B413&amp;Y$14,Plan!$B$10:$H$300,7,FALSE),"")</f>
        <v/>
      </c>
      <c r="Z415" s="344" t="str">
        <f>IFERROR(VLOOKUP($B413&amp;Z$14,Plan!$B$10:$H$300,7,FALSE),"")</f>
        <v/>
      </c>
      <c r="AA415" s="344" t="str">
        <f>IFERROR(VLOOKUP($B413&amp;AA$14,Plan!$B$10:$H$300,7,FALSE),"")</f>
        <v/>
      </c>
      <c r="AB415" s="344" t="str">
        <f>IFERROR(VLOOKUP($B413&amp;AB$14,Plan!$B$10:$H$300,7,FALSE),"")</f>
        <v/>
      </c>
      <c r="AC415" s="702" t="str">
        <f>IFERROR(VLOOKUP($B413&amp;AC$14,Plan!$B$10:$H$300,7,FALSE),"")</f>
        <v/>
      </c>
      <c r="AD415" s="702" t="str">
        <f>IFERROR(VLOOKUP($B413&amp;AD$14,Plan!$B$10:$H$300,7,FALSE),"")</f>
        <v/>
      </c>
      <c r="AE415" s="702" t="str">
        <f>IFERROR(VLOOKUP($B413&amp;AE$14,Plan!$B$10:$H$300,7,FALSE),"")</f>
        <v/>
      </c>
      <c r="AF415" s="327"/>
      <c r="AG415" s="344" t="str">
        <f>IFERROR(VLOOKUP($B413&amp;AG$14,Plan!$B$10:$H$300,7,FALSE),"")</f>
        <v/>
      </c>
      <c r="AH415" s="344" t="str">
        <f>IFERROR(VLOOKUP($B413&amp;AH$14,Plan!$B$10:$H$300,7,FALSE),"")</f>
        <v/>
      </c>
      <c r="AI415" s="344" t="str">
        <f>IFERROR(VLOOKUP($B413&amp;AI$14,Plan!$B$10:$H$300,7,FALSE),"")</f>
        <v/>
      </c>
      <c r="AJ415" s="344" t="str">
        <f>IFERROR(VLOOKUP($B413&amp;AJ$14,Plan!$B$10:$H$300,7,FALSE),"")</f>
        <v/>
      </c>
      <c r="AK415" s="344" t="str">
        <f>IFERROR(VLOOKUP($B413&amp;AK$14,Plan!$B$10:$H$300,7,FALSE),"")</f>
        <v/>
      </c>
      <c r="AL415" s="344" t="str">
        <f>IFERROR(VLOOKUP($B413&amp;AL$14,Plan!$B$10:$H$300,7,FALSE),"")</f>
        <v/>
      </c>
      <c r="AM415" s="344" t="str">
        <f>IFERROR(VLOOKUP($B413&amp;AM$14,Plan!$B$10:$H$300,7,FALSE),"")</f>
        <v/>
      </c>
      <c r="AN415" s="344" t="str">
        <f>IFERROR(VLOOKUP($B413&amp;AN$14,Plan!$B$10:$H$300,7,FALSE),"")</f>
        <v/>
      </c>
      <c r="AO415" s="344" t="str">
        <f>IFERROR(VLOOKUP($B413&amp;AO$14,Plan!$B$10:$H$300,7,FALSE),"")</f>
        <v/>
      </c>
      <c r="AP415" s="344" t="str">
        <f>IFERROR(VLOOKUP($B413&amp;AP$14,Plan!$B$10:$H$300,7,FALSE),"")</f>
        <v/>
      </c>
      <c r="AQ415" s="344" t="str">
        <f>IFERROR(VLOOKUP($B413&amp;AQ$14,Plan!$B$10:$H$300,7,FALSE),"")</f>
        <v/>
      </c>
      <c r="AR415" s="344" t="str">
        <f>IFERROR(VLOOKUP($B413&amp;AR$14,Plan!$B$10:$H$300,7,FALSE),"")</f>
        <v/>
      </c>
      <c r="AS415" s="344" t="str">
        <f>IFERROR(VLOOKUP($B413&amp;AS$14,Plan!$B$10:$H$300,7,FALSE),"")</f>
        <v/>
      </c>
      <c r="AT415" s="344" t="str">
        <f>IFERROR(VLOOKUP($B413&amp;AT$14,Plan!$B$10:$H$300,7,FALSE),"")</f>
        <v/>
      </c>
      <c r="AU415" s="344" t="str">
        <f>IFERROR(VLOOKUP($B413&amp;AU$14,Plan!$B$10:$H$300,7,FALSE),"")</f>
        <v/>
      </c>
      <c r="AV415" s="344" t="str">
        <f>IFERROR(VLOOKUP($B413&amp;AV$14,Plan!$B$10:$H$300,7,FALSE),"")</f>
        <v/>
      </c>
      <c r="AW415" s="344" t="str">
        <f>IFERROR(VLOOKUP($B413&amp;AW$14,Plan!$B$10:$H$300,7,FALSE),"")</f>
        <v/>
      </c>
      <c r="AX415" s="344" t="str">
        <f>IFERROR(VLOOKUP($B413&amp;AX$14,Plan!$B$10:$H$300,7,FALSE),"")</f>
        <v/>
      </c>
      <c r="AY415" s="344" t="str">
        <f>IFERROR(VLOOKUP($B413&amp;AY$14,Plan!$B$10:$H$300,7,FALSE),"")</f>
        <v/>
      </c>
      <c r="AZ415" s="344" t="str">
        <f>IFERROR(VLOOKUP($B413&amp;AZ$14,Plan!$B$10:$H$300,7,FALSE),"")</f>
        <v/>
      </c>
      <c r="BA415" s="355" t="str">
        <f>IFERROR(VLOOKUP($B413&amp;BA$14,Plan!$B$10:$H$300,7,FALSE),"")</f>
        <v/>
      </c>
      <c r="BB415" s="331"/>
      <c r="BC415" s="345" t="str">
        <f>IFERROR(VLOOKUP($B413&amp;BC$14,Plan!$B$10:$H$300,7,FALSE),"")</f>
        <v/>
      </c>
      <c r="BD415" s="344" t="str">
        <f>IFERROR(VLOOKUP($B413&amp;BD$14,Plan!$B$10:$H$300,7,FALSE),"")</f>
        <v/>
      </c>
      <c r="BE415" s="344" t="str">
        <f>IFERROR(VLOOKUP($B413&amp;BE$14,Plan!$B$10:$H$300,7,FALSE),"")</f>
        <v/>
      </c>
      <c r="BF415" s="344" t="str">
        <f>IFERROR(VLOOKUP($B413&amp;BF$14,Plan!$B$10:$H$300,7,FALSE),"")</f>
        <v/>
      </c>
      <c r="BG415" s="331"/>
      <c r="BH415" s="344" t="str">
        <f>IFERROR(VLOOKUP($B413&amp;BH$14,Plan!$B$10:$H$300,7,FALSE),"")</f>
        <v/>
      </c>
      <c r="BI415" s="344" t="str">
        <f>IFERROR(VLOOKUP($B413&amp;BI$14,Plan!$B$10:$H$300,7,FALSE),"")</f>
        <v/>
      </c>
      <c r="BJ415" s="344" t="str">
        <f>IFERROR(VLOOKUP($B413&amp;BJ$14,Plan!$B$10:$H$300,7,FALSE),"")</f>
        <v/>
      </c>
      <c r="BK415" s="344" t="str">
        <f>IFERROR(VLOOKUP($B413&amp;BK$14,Plan!$B$10:$H$300,7,FALSE),"")</f>
        <v/>
      </c>
      <c r="BL415" s="331"/>
      <c r="BM415" s="344" t="str">
        <f>IFERROR(VLOOKUP($B413&amp;BM$14,Plan!$B$10:$H$300,7,FALSE),"")</f>
        <v/>
      </c>
      <c r="BN415" s="344" t="str">
        <f>IFERROR(VLOOKUP($B413&amp;BN$14,Plan!$B$10:$H$300,7,FALSE),"")</f>
        <v/>
      </c>
      <c r="BO415" s="344" t="str">
        <f>IFERROR(VLOOKUP($B413&amp;BO$14,Plan!$B$10:$H$300,7,FALSE),"")</f>
        <v/>
      </c>
      <c r="BP415" s="344" t="str">
        <f>IFERROR(VLOOKUP($B413&amp;BP$14,Plan!$B$10:$H$300,7,FALSE),"")</f>
        <v/>
      </c>
      <c r="BQ415" s="344" t="str">
        <f>IFERROR(VLOOKUP($B413&amp;BQ$14,Plan!$B$10:$H$300,7,FALSE),"")</f>
        <v/>
      </c>
      <c r="BR415" s="357"/>
      <c r="BS415" s="344" t="str">
        <f>IFERROR(VLOOKUP($B413&amp;BS$14,Plan!$B$10:$H$300,7,FALSE),"")</f>
        <v/>
      </c>
      <c r="BT415" s="344" t="str">
        <f>IFERROR(VLOOKUP($B413&amp;BT$14,Plan!$B$10:$H$300,7,FALSE),"")</f>
        <v/>
      </c>
      <c r="BU415" s="344" t="str">
        <f>IFERROR(VLOOKUP($B413&amp;BU$14,Plan!$B$10:$H$300,7,FALSE),"")</f>
        <v/>
      </c>
      <c r="BV415" s="344" t="str">
        <f>IFERROR(VLOOKUP($B413&amp;BV$14,Plan!$B$10:$H$300,7,FALSE),"")</f>
        <v/>
      </c>
      <c r="BW415" s="344" t="str">
        <f>IFERROR(VLOOKUP($B413&amp;BW$14,Plan!$B$10:$H$300,7,FALSE),"")</f>
        <v/>
      </c>
      <c r="BX415" s="344" t="str">
        <f>IFERROR(VLOOKUP($B413&amp;BX$14,Plan!$B$10:$H$300,7,FALSE),"")</f>
        <v/>
      </c>
      <c r="BY415" s="344" t="str">
        <f>IFERROR(VLOOKUP($B413&amp;BY$14,Plan!$B$10:$H$300,7,FALSE),"")</f>
        <v/>
      </c>
      <c r="BZ415" s="331"/>
      <c r="CA415" s="344" t="str">
        <f>IFERROR(VLOOKUP($B413&amp;CA$14,Plan!$B$10:$H$300,7,FALSE),"")</f>
        <v/>
      </c>
      <c r="CB415" s="344" t="str">
        <f>IFERROR(VLOOKUP($B413&amp;CB$14,Plan!$B$10:$H$300,7,FALSE),"")</f>
        <v/>
      </c>
      <c r="CC415" s="344" t="str">
        <f>IFERROR(VLOOKUP($B413&amp;CC$14,Plan!$B$10:$H$300,7,FALSE),"")</f>
        <v/>
      </c>
      <c r="CD415" s="344" t="str">
        <f>IFERROR(VLOOKUP($B413&amp;CD$14,Plan!$B$10:$H$300,7,FALSE),"")</f>
        <v/>
      </c>
      <c r="CE415" s="344" t="str">
        <f>IFERROR(VLOOKUP($B413&amp;CE$14,Plan!$B$10:$H$300,7,FALSE),"")</f>
        <v/>
      </c>
      <c r="CF415" s="344" t="str">
        <f>IFERROR(VLOOKUP($B413&amp;CF$14,Plan!$B$10:$H$300,7,FALSE),"")</f>
        <v/>
      </c>
      <c r="CG415" s="331"/>
      <c r="CH415" s="344" t="str">
        <f>IFERROR(VLOOKUP($B413&amp;CH$14,Plan!$B$10:$H$300,7,FALSE),"")</f>
        <v/>
      </c>
      <c r="CI415" s="344" t="str">
        <f>IFERROR(VLOOKUP($B413&amp;CI$14,Plan!$B$10:$H$300,7,FALSE),"")</f>
        <v/>
      </c>
      <c r="CJ415" s="344" t="str">
        <f>IFERROR(VLOOKUP($B413&amp;CJ$14,Plan!$B$10:$H$300,7,FALSE),"")</f>
        <v/>
      </c>
      <c r="CK415" s="344" t="str">
        <f>IFERROR(VLOOKUP($B413&amp;CK$14,Plan!$B$10:$H$300,7,FALSE),"")</f>
        <v/>
      </c>
      <c r="CL415" s="344" t="str">
        <f>IFERROR(VLOOKUP($B413&amp;CL$14,Plan!$B$10:$H$300,7,FALSE),"")</f>
        <v/>
      </c>
      <c r="CM415" s="344" t="str">
        <f>IFERROR(VLOOKUP($B413&amp;CM$14,Plan!$B$10:$H$300,7,FALSE),"")</f>
        <v/>
      </c>
      <c r="CN415" s="344" t="str">
        <f>IFERROR(VLOOKUP($B413&amp;CN$14,Plan!$B$10:$H$300,7,FALSE),"")</f>
        <v/>
      </c>
      <c r="CO415" s="344" t="str">
        <f>IFERROR(VLOOKUP($B413&amp;CO$14,Plan!$B$10:$H$300,7,FALSE),"")</f>
        <v/>
      </c>
      <c r="CP415" s="702" t="str">
        <f>IFERROR(VLOOKUP($B413&amp;CP$14,Plan!$B$10:$H$300,7,FALSE),"")</f>
        <v/>
      </c>
      <c r="CQ415" s="360" t="str">
        <f>IFERROR(VLOOKUP($B413&amp;CQ$14,Plan!$B$10:$H$300,7,FALSE),"")</f>
        <v/>
      </c>
      <c r="CR415" s="344" t="str">
        <f>IFERROR(VLOOKUP($B413&amp;CR$14,Plan!$B$10:$H$300,7,FALSE),"")</f>
        <v/>
      </c>
      <c r="CS415" s="355"/>
      <c r="CT415" s="345" t="str">
        <f>IFERROR(VLOOKUP($B413&amp;CT$14,Plan!$B$10:$H$300,7,FALSE),"")</f>
        <v/>
      </c>
      <c r="CU415" s="344" t="str">
        <f>IFERROR(VLOOKUP($B413&amp;CU$14,Plan!$B$10:$H$300,7,FALSE),"")</f>
        <v/>
      </c>
      <c r="CV415" s="344" t="str">
        <f>IFERROR(VLOOKUP($B413&amp;CV$14,Plan!$B$10:$H$300,7,FALSE),"")</f>
        <v/>
      </c>
      <c r="CW415" s="344"/>
      <c r="CX415" s="360" t="str">
        <f>IFERROR(VLOOKUP($B413&amp;CX$14,Plan!$B$10:$H$300,7,FALSE),"")</f>
        <v/>
      </c>
      <c r="CY415" s="344" t="str">
        <f>IFERROR(VLOOKUP($B413&amp;CY$14,Plan!$B$10:$H$300,7,FALSE),"")</f>
        <v/>
      </c>
      <c r="CZ415" s="355" t="str">
        <f>IFERROR(VLOOKUP($B413&amp;CZ$14,Plan!$B$10:$H$300,7,FALSE),"")</f>
        <v/>
      </c>
      <c r="DA415" s="360" t="str">
        <f>IFERROR(VLOOKUP($B413&amp;DA$14,Plan!$B$10:$H$300,7,FALSE),"")</f>
        <v/>
      </c>
      <c r="DB415" s="344" t="str">
        <f>IFERROR(VLOOKUP($B413&amp;DB$14,Plan!$B$10:$H$300,7,FALSE),"")</f>
        <v/>
      </c>
      <c r="DC415" s="344" t="str">
        <f>IFERROR(VLOOKUP($B413&amp;DC$14,Plan!$B$10:$H$300,7,FALSE),"")</f>
        <v/>
      </c>
      <c r="DD415" s="344" t="str">
        <f>IFERROR(VLOOKUP($B413&amp;DD$14,Plan!$B$10:$H$300,7,FALSE),"")</f>
        <v/>
      </c>
      <c r="DE415" s="344" t="str">
        <f>IFERROR(VLOOKUP($B413&amp;DE$14,Plan!$B$10:$H$300,7,FALSE),"")</f>
        <v/>
      </c>
      <c r="DF415" s="344" t="str">
        <f>IFERROR(VLOOKUP($B413&amp;DF$14,Plan!$B$10:$H$300,7,FALSE),"")</f>
        <v/>
      </c>
      <c r="DG415" s="344" t="str">
        <f>IFERROR(VLOOKUP($B413&amp;DG$14,Plan!$B$10:$H$300,7,FALSE),"")</f>
        <v/>
      </c>
      <c r="DH415" s="344" t="str">
        <f>IFERROR(VLOOKUP($B413&amp;DH$14,Plan!$B$10:$H$300,7,FALSE),"")</f>
        <v/>
      </c>
      <c r="DI415" s="344" t="str">
        <f>IFERROR(VLOOKUP($B413&amp;DI$14,Plan!$B$10:$H$300,7,FALSE),"")</f>
        <v/>
      </c>
      <c r="DJ415" s="344" t="str">
        <f>IFERROR(VLOOKUP($B413&amp;DJ$14,Plan!$B$10:$H$300,7,FALSE),"")</f>
        <v/>
      </c>
      <c r="DK415" s="344" t="str">
        <f>IFERROR(VLOOKUP($B413&amp;DK$14,Plan!$B$10:$H$300,7,FALSE),"")</f>
        <v/>
      </c>
      <c r="DL415" s="344" t="str">
        <f>IFERROR(VLOOKUP($B413&amp;DL$14,Plan!$B$10:$H$300,7,FALSE),"")</f>
        <v/>
      </c>
      <c r="DM415" s="344" t="str">
        <f>IFERROR(VLOOKUP($B413&amp;DM$14,Plan!$B$10:$H$300,7,FALSE),"")</f>
        <v/>
      </c>
      <c r="DN415" s="344" t="str">
        <f>IFERROR(VLOOKUP($B413&amp;DN$14,Plan!$B$10:$H$300,7,FALSE),"")</f>
        <v/>
      </c>
      <c r="DO415" s="344" t="str">
        <f>IFERROR(VLOOKUP($B413&amp;DO$14,Plan!$B$10:$H$300,7,FALSE),"")</f>
        <v/>
      </c>
      <c r="DP415" s="344" t="str">
        <f>IFERROR(VLOOKUP($B413&amp;DP$14,Plan!$B$10:$H$300,7,FALSE),"")</f>
        <v/>
      </c>
      <c r="DQ415" s="344" t="str">
        <f>IFERROR(VLOOKUP($B413&amp;DQ$14,Plan!$B$10:$H$300,7,FALSE),"")</f>
        <v/>
      </c>
      <c r="DR415" s="972" t="str">
        <f>IFERROR(VLOOKUP($B413&amp;DR$14,Plan!$B$10:$H$300,7,FALSE),"")</f>
        <v/>
      </c>
      <c r="DS415" s="972" t="str">
        <f>IFERROR(VLOOKUP($B413&amp;DS$14,Plan!$B$10:$H$300,7,FALSE),"")</f>
        <v/>
      </c>
      <c r="DT415" s="355" t="str">
        <f>IFERROR(VLOOKUP($B413&amp;DT$14,Plan!$B$10:$H$300,7,FALSE),"")</f>
        <v/>
      </c>
      <c r="DV415" s="103">
        <f t="shared" si="64"/>
        <v>0</v>
      </c>
    </row>
    <row r="416" spans="1:126" s="103" customFormat="1">
      <c r="A416" s="1076"/>
      <c r="B416" s="1073"/>
      <c r="C416" s="1081"/>
      <c r="D416" s="1082"/>
      <c r="E416" s="1085"/>
      <c r="F416" s="1088"/>
      <c r="G416" s="1088"/>
      <c r="H416" s="342" t="s">
        <v>358</v>
      </c>
      <c r="I416" s="441"/>
      <c r="J416" s="320" t="str">
        <f>IF(IFERROR(VLOOKUP($B413&amp;J$14,Plan!$B$10:$K$300,9,FALSE),"")=0,"",IFERROR(VLOOKUP($B413&amp;J$14,Plan!$B$10:$K$300,9,FALSE),""))</f>
        <v/>
      </c>
      <c r="K416" s="320" t="str">
        <f>IF(IFERROR(VLOOKUP($B413&amp;K$14,Plan!$B$10:$K$300,9,FALSE),"")=0,"",IFERROR(VLOOKUP($B413&amp;K$14,Plan!$B$10:$K$300,9,FALSE),""))</f>
        <v/>
      </c>
      <c r="L416" s="320" t="str">
        <f>IF(IFERROR(VLOOKUP($B413&amp;L$14,Plan!$B$10:$K$300,9,FALSE),"")=0,"",IFERROR(VLOOKUP($B413&amp;L$14,Plan!$B$10:$K$300,9,FALSE),""))</f>
        <v/>
      </c>
      <c r="M416" s="320" t="str">
        <f>IF(IFERROR(VLOOKUP($B413&amp;M$14,Plan!$B$10:$K$300,9,FALSE),"")=0,"",IFERROR(VLOOKUP($B413&amp;M$14,Plan!$B$10:$K$300,9,FALSE),""))</f>
        <v/>
      </c>
      <c r="N416" s="320" t="str">
        <f>IF(IFERROR(VLOOKUP($B413&amp;N$14,Plan!$B$10:$K$300,9,FALSE),"")=0,"",IFERROR(VLOOKUP($B413&amp;N$14,Plan!$B$10:$K$300,9,FALSE),""))</f>
        <v/>
      </c>
      <c r="O416" s="320" t="str">
        <f>IF(IFERROR(VLOOKUP($B413&amp;O$14,Plan!$B$10:$K$300,9,FALSE),"")=0,"",IFERROR(VLOOKUP($B413&amp;O$14,Plan!$B$10:$K$300,9,FALSE),""))</f>
        <v/>
      </c>
      <c r="P416" s="320" t="str">
        <f>IF(IFERROR(VLOOKUP($B413&amp;P$14,Plan!$B$10:$K$300,9,FALSE),"")=0,"",IFERROR(VLOOKUP($B413&amp;P$14,Plan!$B$10:$K$300,9,FALSE),""))</f>
        <v/>
      </c>
      <c r="Q416" s="320" t="str">
        <f>IF(IFERROR(VLOOKUP($B413&amp;Q$14,Plan!$B$10:$K$300,9,FALSE),"")=0,"",IFERROR(VLOOKUP($B413&amp;Q$14,Plan!$B$10:$K$300,9,FALSE),""))</f>
        <v/>
      </c>
      <c r="R416" s="320" t="str">
        <f>IF(IFERROR(VLOOKUP($B413&amp;R$14,Plan!$B$10:$K$300,9,FALSE),"")=0,"",IFERROR(VLOOKUP($B413&amp;R$14,Plan!$B$10:$K$300,9,FALSE),""))</f>
        <v/>
      </c>
      <c r="S416" s="320" t="str">
        <f>IF(IFERROR(VLOOKUP($B413&amp;S$14,Plan!$B$10:$K$300,9,FALSE),"")=0,"",IFERROR(VLOOKUP($B413&amp;S$14,Plan!$B$10:$K$300,9,FALSE),""))</f>
        <v/>
      </c>
      <c r="T416" s="320" t="str">
        <f>IF(IFERROR(VLOOKUP($B413&amp;T$14,Plan!$B$10:$K$300,9,FALSE),"")=0,"",IFERROR(VLOOKUP($B413&amp;T$14,Plan!$B$10:$K$300,9,FALSE),""))</f>
        <v/>
      </c>
      <c r="U416" s="320" t="str">
        <f>IF(IFERROR(VLOOKUP($B413&amp;U$14,Plan!$B$10:$K$300,9,FALSE),"")=0,"",IFERROR(VLOOKUP($B413&amp;U$14,Plan!$B$10:$K$300,9,FALSE),""))</f>
        <v/>
      </c>
      <c r="V416" s="320" t="str">
        <f>IF(IFERROR(VLOOKUP($B413&amp;V$14,Plan!$B$10:$K$300,9,FALSE),"")=0,"",IFERROR(VLOOKUP($B413&amp;V$14,Plan!$B$10:$K$300,9,FALSE),""))</f>
        <v/>
      </c>
      <c r="W416" s="320" t="str">
        <f>IF(IFERROR(VLOOKUP($B413&amp;W$14,Plan!$B$10:$K$300,9,FALSE),"")=0,"",IFERROR(VLOOKUP($B413&amp;W$14,Plan!$B$10:$K$300,9,FALSE),""))</f>
        <v/>
      </c>
      <c r="X416" s="320" t="str">
        <f>IF(IFERROR(VLOOKUP($B413&amp;X$14,Plan!$B$10:$K$300,9,FALSE),"")=0,"",IFERROR(VLOOKUP($B413&amp;X$14,Plan!$B$10:$K$300,9,FALSE),""))</f>
        <v/>
      </c>
      <c r="Y416" s="320" t="str">
        <f>IF(IFERROR(VLOOKUP($B413&amp;Y$14,Plan!$B$10:$K$300,9,FALSE),"")=0,"",IFERROR(VLOOKUP($B413&amp;Y$14,Plan!$B$10:$K$300,9,FALSE),""))</f>
        <v/>
      </c>
      <c r="Z416" s="320" t="str">
        <f>IF(IFERROR(VLOOKUP($B413&amp;Z$14,Plan!$B$10:$K$300,9,FALSE),"")=0,"",IFERROR(VLOOKUP($B413&amp;Z$14,Plan!$B$10:$K$300,9,FALSE),""))</f>
        <v/>
      </c>
      <c r="AA416" s="320" t="str">
        <f>IF(IFERROR(VLOOKUP($B413&amp;AA$14,Plan!$B$10:$K$300,9,FALSE),"")=0,"",IFERROR(VLOOKUP($B413&amp;AA$14,Plan!$B$10:$K$300,9,FALSE),""))</f>
        <v/>
      </c>
      <c r="AB416" s="320" t="str">
        <f>IF(IFERROR(VLOOKUP($B413&amp;AB$14,Plan!$B$10:$K$300,9,FALSE),"")=0,"",IFERROR(VLOOKUP($B413&amp;AB$14,Plan!$B$10:$K$300,9,FALSE),""))</f>
        <v/>
      </c>
      <c r="AC416" s="703" t="str">
        <f>IF(IFERROR(VLOOKUP($B413&amp;AC$14,Plan!$B$10:$K$300,9,FALSE),"")=0,"",IFERROR(VLOOKUP($B413&amp;AC$14,Plan!$B$10:$K$300,9,FALSE),""))</f>
        <v/>
      </c>
      <c r="AD416" s="703" t="str">
        <f>IF(IFERROR(VLOOKUP($B413&amp;AD$14,Plan!$B$10:$K$300,9,FALSE),"")=0,"",IFERROR(VLOOKUP($B413&amp;AD$14,Plan!$B$10:$K$300,9,FALSE),""))</f>
        <v/>
      </c>
      <c r="AE416" s="703" t="str">
        <f>IF(IFERROR(VLOOKUP($B413&amp;AE$14,Plan!$B$10:$K$300,9,FALSE),"")=0,"",IFERROR(VLOOKUP($B413&amp;AE$14,Plan!$B$10:$K$300,9,FALSE),""))</f>
        <v/>
      </c>
      <c r="AF416" s="354"/>
      <c r="AG416" s="320" t="str">
        <f>IF(IFERROR(VLOOKUP($B413&amp;AG$14,Plan!$B$10:$K$300,9,FALSE),"")=0,"",IFERROR(VLOOKUP($B413&amp;AG$14,Plan!$B$10:$K$300,9,FALSE),""))</f>
        <v/>
      </c>
      <c r="AH416" s="320" t="str">
        <f>IF(IFERROR(VLOOKUP($B413&amp;AH$14,Plan!$B$10:$K$300,9,FALSE),"")=0,"",IFERROR(VLOOKUP($B413&amp;AH$14,Plan!$B$10:$K$300,9,FALSE),""))</f>
        <v/>
      </c>
      <c r="AI416" s="320" t="str">
        <f>IF(IFERROR(VLOOKUP($B413&amp;AI$14,Plan!$B$10:$K$300,9,FALSE),"")=0,"",IFERROR(VLOOKUP($B413&amp;AI$14,Plan!$B$10:$K$300,9,FALSE),""))</f>
        <v/>
      </c>
      <c r="AJ416" s="320" t="str">
        <f>IF(IFERROR(VLOOKUP($B413&amp;AJ$14,Plan!$B$10:$K$300,9,FALSE),"")=0,"",IFERROR(VLOOKUP($B413&amp;AJ$14,Plan!$B$10:$K$300,9,FALSE),""))</f>
        <v/>
      </c>
      <c r="AK416" s="320" t="str">
        <f>IF(IFERROR(VLOOKUP($B413&amp;AK$14,Plan!$B$10:$K$300,9,FALSE),"")=0,"",IFERROR(VLOOKUP($B413&amp;AK$14,Plan!$B$10:$K$300,9,FALSE),""))</f>
        <v/>
      </c>
      <c r="AL416" s="320" t="str">
        <f>IF(IFERROR(VLOOKUP($B413&amp;AL$14,Plan!$B$10:$K$300,9,FALSE),"")=0,"",IFERROR(VLOOKUP($B413&amp;AL$14,Plan!$B$10:$K$300,9,FALSE),""))</f>
        <v/>
      </c>
      <c r="AM416" s="320" t="str">
        <f>IF(IFERROR(VLOOKUP($B413&amp;AM$14,Plan!$B$10:$K$300,9,FALSE),"")=0,"",IFERROR(VLOOKUP($B413&amp;AM$14,Plan!$B$10:$K$300,9,FALSE),""))</f>
        <v/>
      </c>
      <c r="AN416" s="320" t="str">
        <f>IF(IFERROR(VLOOKUP($B413&amp;AN$14,Plan!$B$10:$K$300,9,FALSE),"")=0,"",IFERROR(VLOOKUP($B413&amp;AN$14,Plan!$B$10:$K$300,9,FALSE),""))</f>
        <v/>
      </c>
      <c r="AO416" s="320" t="str">
        <f>IF(IFERROR(VLOOKUP($B413&amp;AO$14,Plan!$B$10:$K$300,9,FALSE),"")=0,"",IFERROR(VLOOKUP($B413&amp;AO$14,Plan!$B$10:$K$300,9,FALSE),""))</f>
        <v/>
      </c>
      <c r="AP416" s="320" t="str">
        <f>IF(IFERROR(VLOOKUP($B413&amp;AP$14,Plan!$B$10:$K$300,9,FALSE),"")=0,"",IFERROR(VLOOKUP($B413&amp;AP$14,Plan!$B$10:$K$300,9,FALSE),""))</f>
        <v/>
      </c>
      <c r="AQ416" s="320" t="str">
        <f>IF(IFERROR(VLOOKUP($B413&amp;AQ$14,Plan!$B$10:$K$300,9,FALSE),"")=0,"",IFERROR(VLOOKUP($B413&amp;AQ$14,Plan!$B$10:$K$300,9,FALSE),""))</f>
        <v/>
      </c>
      <c r="AR416" s="320" t="str">
        <f>IF(IFERROR(VLOOKUP($B413&amp;AR$14,Plan!$B$10:$K$300,9,FALSE),"")=0,"",IFERROR(VLOOKUP($B413&amp;AR$14,Plan!$B$10:$K$300,9,FALSE),""))</f>
        <v/>
      </c>
      <c r="AS416" s="320" t="str">
        <f>IF(IFERROR(VLOOKUP($B413&amp;AS$14,Plan!$B$10:$K$300,9,FALSE),"")=0,"",IFERROR(VLOOKUP($B413&amp;AS$14,Plan!$B$10:$K$300,9,FALSE),""))</f>
        <v/>
      </c>
      <c r="AT416" s="320" t="str">
        <f>IF(IFERROR(VLOOKUP($B413&amp;AT$14,Plan!$B$10:$K$300,9,FALSE),"")=0,"",IFERROR(VLOOKUP($B413&amp;AT$14,Plan!$B$10:$K$300,9,FALSE),""))</f>
        <v/>
      </c>
      <c r="AU416" s="320" t="str">
        <f>IF(IFERROR(VLOOKUP($B413&amp;AU$14,Plan!$B$10:$K$300,9,FALSE),"")=0,"",IFERROR(VLOOKUP($B413&amp;AU$14,Plan!$B$10:$K$300,9,FALSE),""))</f>
        <v/>
      </c>
      <c r="AV416" s="320" t="str">
        <f>IF(IFERROR(VLOOKUP($B413&amp;AV$14,Plan!$B$10:$K$300,9,FALSE),"")=0,"",IFERROR(VLOOKUP($B413&amp;AV$14,Plan!$B$10:$K$300,9,FALSE),""))</f>
        <v/>
      </c>
      <c r="AW416" s="320" t="str">
        <f>IF(IFERROR(VLOOKUP($B413&amp;AW$14,Plan!$B$10:$K$300,9,FALSE),"")=0,"",IFERROR(VLOOKUP($B413&amp;AW$14,Plan!$B$10:$K$300,9,FALSE),""))</f>
        <v/>
      </c>
      <c r="AX416" s="320" t="str">
        <f>IF(IFERROR(VLOOKUP($B413&amp;AX$14,Plan!$B$10:$K$300,9,FALSE),"")=0,"",IFERROR(VLOOKUP($B413&amp;AX$14,Plan!$B$10:$K$300,9,FALSE),""))</f>
        <v/>
      </c>
      <c r="AY416" s="320" t="str">
        <f>IF(IFERROR(VLOOKUP($B413&amp;AY$14,Plan!$B$10:$K$300,9,FALSE),"")=0,"",IFERROR(VLOOKUP($B413&amp;AY$14,Plan!$B$10:$K$300,9,FALSE),""))</f>
        <v/>
      </c>
      <c r="AZ416" s="320" t="str">
        <f>IF(IFERROR(VLOOKUP($B413&amp;AZ$14,Plan!$B$10:$K$300,9,FALSE),"")=0,"",IFERROR(VLOOKUP($B413&amp;AZ$14,Plan!$B$10:$K$300,9,FALSE),""))</f>
        <v/>
      </c>
      <c r="BA416" s="323" t="str">
        <f>IF(IFERROR(VLOOKUP($B413&amp;BA$14,Plan!$B$10:$K$300,9,FALSE),"")=0,"",IFERROR(VLOOKUP($B413&amp;BA$14,Plan!$B$10:$K$300,9,FALSE),""))</f>
        <v/>
      </c>
      <c r="BB416" s="328"/>
      <c r="BC416" s="321" t="str">
        <f>IF(IFERROR(VLOOKUP($B413&amp;BC$14,Plan!$B$10:$K$300,9,FALSE),"")=0,"",IFERROR(VLOOKUP($B413&amp;BC$14,Plan!$B$10:$K$300,9,FALSE),""))</f>
        <v/>
      </c>
      <c r="BD416" s="320" t="str">
        <f>IF(IFERROR(VLOOKUP($B413&amp;BD$14,Plan!$B$10:$K$300,9,FALSE),"")=0,"",IFERROR(VLOOKUP($B413&amp;BD$14,Plan!$B$10:$K$300,9,FALSE),""))</f>
        <v/>
      </c>
      <c r="BE416" s="320" t="str">
        <f>IF(IFERROR(VLOOKUP($B413&amp;BE$14,Plan!$B$10:$K$300,9,FALSE),"")=0,"",IFERROR(VLOOKUP($B413&amp;BE$14,Plan!$B$10:$K$300,9,FALSE),""))</f>
        <v/>
      </c>
      <c r="BF416" s="320" t="str">
        <f>IF(IFERROR(VLOOKUP($B413&amp;BF$14,Plan!$B$10:$K$300,9,FALSE),"")=0,"",IFERROR(VLOOKUP($B413&amp;BF$14,Plan!$B$10:$K$300,9,FALSE),""))</f>
        <v/>
      </c>
      <c r="BG416" s="328"/>
      <c r="BH416" s="320" t="str">
        <f>IF(IFERROR(VLOOKUP($B413&amp;BH$14,Plan!$B$10:$K$300,9,FALSE),"")=0,"",IFERROR(VLOOKUP($B413&amp;BH$14,Plan!$B$10:$K$300,9,FALSE),""))</f>
        <v/>
      </c>
      <c r="BI416" s="320" t="str">
        <f>IF(IFERROR(VLOOKUP($B413&amp;BI$14,Plan!$B$10:$K$300,9,FALSE),"")=0,"",IFERROR(VLOOKUP($B413&amp;BI$14,Plan!$B$10:$K$300,9,FALSE),""))</f>
        <v/>
      </c>
      <c r="BJ416" s="320" t="str">
        <f>IF(IFERROR(VLOOKUP($B413&amp;BJ$14,Plan!$B$10:$K$300,9,FALSE),"")=0,"",IFERROR(VLOOKUP($B413&amp;BJ$14,Plan!$B$10:$K$300,9,FALSE),""))</f>
        <v/>
      </c>
      <c r="BK416" s="320" t="str">
        <f>IF(IFERROR(VLOOKUP($B413&amp;BK$14,Plan!$B$10:$K$300,9,FALSE),"")=0,"",IFERROR(VLOOKUP($B413&amp;BK$14,Plan!$B$10:$K$300,9,FALSE),""))</f>
        <v/>
      </c>
      <c r="BL416" s="328"/>
      <c r="BM416" s="320" t="str">
        <f>IF(IFERROR(VLOOKUP($B413&amp;BM$14,Plan!$B$10:$K$300,9,FALSE),"")=0,"",IFERROR(VLOOKUP($B413&amp;BM$14,Plan!$B$10:$K$300,9,FALSE),""))</f>
        <v/>
      </c>
      <c r="BN416" s="320" t="str">
        <f>IF(IFERROR(VLOOKUP($B413&amp;BN$14,Plan!$B$10:$K$300,9,FALSE),"")=0,"",IFERROR(VLOOKUP($B413&amp;BN$14,Plan!$B$10:$K$300,9,FALSE),""))</f>
        <v/>
      </c>
      <c r="BO416" s="320" t="str">
        <f>IF(IFERROR(VLOOKUP($B413&amp;BO$14,Plan!$B$10:$K$300,9,FALSE),"")=0,"",IFERROR(VLOOKUP($B413&amp;BO$14,Plan!$B$10:$K$300,9,FALSE),""))</f>
        <v/>
      </c>
      <c r="BP416" s="320" t="str">
        <f>IF(IFERROR(VLOOKUP($B413&amp;BP$14,Plan!$B$10:$K$300,9,FALSE),"")=0,"",IFERROR(VLOOKUP($B413&amp;BP$14,Plan!$B$10:$K$300,9,FALSE),""))</f>
        <v/>
      </c>
      <c r="BQ416" s="320" t="str">
        <f>IF(IFERROR(VLOOKUP($B413&amp;BQ$14,Plan!$B$10:$K$300,9,FALSE),"")=0,"",IFERROR(VLOOKUP($B413&amp;BQ$14,Plan!$B$10:$K$300,9,FALSE),""))</f>
        <v/>
      </c>
      <c r="BR416" s="358"/>
      <c r="BS416" s="320" t="str">
        <f>IF(IFERROR(VLOOKUP($B413&amp;BS$14,Plan!$B$10:$K$300,9,FALSE),"")=0,"",IFERROR(VLOOKUP($B413&amp;BS$14,Plan!$B$10:$K$300,9,FALSE),""))</f>
        <v/>
      </c>
      <c r="BT416" s="320" t="str">
        <f>IF(IFERROR(VLOOKUP($B413&amp;BT$14,Plan!$B$10:$K$300,9,FALSE),"")=0,"",IFERROR(VLOOKUP($B413&amp;BT$14,Plan!$B$10:$K$300,9,FALSE),""))</f>
        <v/>
      </c>
      <c r="BU416" s="320" t="str">
        <f>IF(IFERROR(VLOOKUP($B413&amp;BU$14,Plan!$B$10:$K$300,9,FALSE),"")=0,"",IFERROR(VLOOKUP($B413&amp;BU$14,Plan!$B$10:$K$300,9,FALSE),""))</f>
        <v/>
      </c>
      <c r="BV416" s="320" t="str">
        <f>IF(IFERROR(VLOOKUP($B413&amp;BV$14,Plan!$B$10:$K$300,9,FALSE),"")=0,"",IFERROR(VLOOKUP($B413&amp;BV$14,Plan!$B$10:$K$300,9,FALSE),""))</f>
        <v/>
      </c>
      <c r="BW416" s="320" t="str">
        <f>IF(IFERROR(VLOOKUP($B413&amp;BW$14,Plan!$B$10:$K$300,9,FALSE),"")=0,"",IFERROR(VLOOKUP($B413&amp;BW$14,Plan!$B$10:$K$300,9,FALSE),""))</f>
        <v/>
      </c>
      <c r="BX416" s="320" t="str">
        <f>IF(IFERROR(VLOOKUP($B413&amp;BX$14,Plan!$B$10:$K$300,9,FALSE),"")=0,"",IFERROR(VLOOKUP($B413&amp;BX$14,Plan!$B$10:$K$300,9,FALSE),""))</f>
        <v/>
      </c>
      <c r="BY416" s="320" t="str">
        <f>IF(IFERROR(VLOOKUP($B413&amp;BY$14,Plan!$B$10:$K$300,9,FALSE),"")=0,"",IFERROR(VLOOKUP($B413&amp;BY$14,Plan!$B$10:$K$300,9,FALSE),""))</f>
        <v/>
      </c>
      <c r="BZ416" s="328"/>
      <c r="CA416" s="320" t="str">
        <f>IF(IFERROR(VLOOKUP($B413&amp;CA$14,Plan!$B$10:$K$300,9,FALSE),"")=0,"",IFERROR(VLOOKUP($B413&amp;CA$14,Plan!$B$10:$K$300,9,FALSE),""))</f>
        <v/>
      </c>
      <c r="CB416" s="320" t="str">
        <f>IF(IFERROR(VLOOKUP($B413&amp;CB$14,Plan!$B$10:$K$300,9,FALSE),"")=0,"",IFERROR(VLOOKUP($B413&amp;CB$14,Plan!$B$10:$K$300,9,FALSE),""))</f>
        <v/>
      </c>
      <c r="CC416" s="320" t="str">
        <f>IF(IFERROR(VLOOKUP($B413&amp;CC$14,Plan!$B$10:$K$300,9,FALSE),"")=0,"",IFERROR(VLOOKUP($B413&amp;CC$14,Plan!$B$10:$K$300,9,FALSE),""))</f>
        <v/>
      </c>
      <c r="CD416" s="320" t="str">
        <f>IF(IFERROR(VLOOKUP($B413&amp;CD$14,Plan!$B$10:$K$300,9,FALSE),"")=0,"",IFERROR(VLOOKUP($B413&amp;CD$14,Plan!$B$10:$K$300,9,FALSE),""))</f>
        <v/>
      </c>
      <c r="CE416" s="320" t="str">
        <f>IF(IFERROR(VLOOKUP($B413&amp;CE$14,Plan!$B$10:$K$300,9,FALSE),"")=0,"",IFERROR(VLOOKUP($B413&amp;CE$14,Plan!$B$10:$K$300,9,FALSE),""))</f>
        <v/>
      </c>
      <c r="CF416" s="320" t="str">
        <f>IF(IFERROR(VLOOKUP($B413&amp;CF$14,Plan!$B$10:$K$300,9,FALSE),"")=0,"",IFERROR(VLOOKUP($B413&amp;CF$14,Plan!$B$10:$K$300,9,FALSE),""))</f>
        <v/>
      </c>
      <c r="CG416" s="328"/>
      <c r="CH416" s="320" t="str">
        <f>IF(IFERROR(VLOOKUP($B413&amp;CH$14,Plan!$B$10:$K$300,9,FALSE),"")=0,"",IFERROR(VLOOKUP($B413&amp;CH$14,Plan!$B$10:$K$300,9,FALSE),""))</f>
        <v/>
      </c>
      <c r="CI416" s="320" t="str">
        <f>IF(IFERROR(VLOOKUP($B413&amp;CI$14,Plan!$B$10:$K$300,9,FALSE),"")=0,"",IFERROR(VLOOKUP($B413&amp;CI$14,Plan!$B$10:$K$300,9,FALSE),""))</f>
        <v/>
      </c>
      <c r="CJ416" s="320" t="str">
        <f>IF(IFERROR(VLOOKUP($B413&amp;CJ$14,Plan!$B$10:$K$300,9,FALSE),"")=0,"",IFERROR(VLOOKUP($B413&amp;CJ$14,Plan!$B$10:$K$300,9,FALSE),""))</f>
        <v/>
      </c>
      <c r="CK416" s="320" t="str">
        <f>IF(IFERROR(VLOOKUP($B413&amp;CK$14,Plan!$B$10:$K$300,9,FALSE),"")=0,"",IFERROR(VLOOKUP($B413&amp;CK$14,Plan!$B$10:$K$300,9,FALSE),""))</f>
        <v/>
      </c>
      <c r="CL416" s="320" t="str">
        <f>IF(IFERROR(VLOOKUP($B413&amp;CL$14,Plan!$B$10:$K$300,9,FALSE),"")=0,"",IFERROR(VLOOKUP($B413&amp;CL$14,Plan!$B$10:$K$300,9,FALSE),""))</f>
        <v/>
      </c>
      <c r="CM416" s="320" t="str">
        <f>IF(IFERROR(VLOOKUP($B413&amp;CM$14,Plan!$B$10:$K$300,9,FALSE),"")=0,"",IFERROR(VLOOKUP($B413&amp;CM$14,Plan!$B$10:$K$300,9,FALSE),""))</f>
        <v/>
      </c>
      <c r="CN416" s="320" t="str">
        <f>IF(IFERROR(VLOOKUP($B413&amp;CN$14,Plan!$B$10:$K$300,9,FALSE),"")=0,"",IFERROR(VLOOKUP($B413&amp;CN$14,Plan!$B$10:$K$300,9,FALSE),""))</f>
        <v/>
      </c>
      <c r="CO416" s="320" t="str">
        <f>IF(IFERROR(VLOOKUP($B413&amp;CO$14,Plan!$B$10:$K$300,9,FALSE),"")=0,"",IFERROR(VLOOKUP($B413&amp;CO$14,Plan!$B$10:$K$300,9,FALSE),""))</f>
        <v/>
      </c>
      <c r="CP416" s="703" t="str">
        <f>IF(IFERROR(VLOOKUP($B413&amp;CP$14,Plan!$B$10:$K$300,9,FALSE),"")=0,"",IFERROR(VLOOKUP($B413&amp;CP$14,Plan!$B$10:$K$300,9,FALSE),""))</f>
        <v/>
      </c>
      <c r="CQ416" s="322" t="str">
        <f>IF(IFERROR(VLOOKUP($B413&amp;CQ$14,Plan!$B$10:$K$300,9,FALSE),"")=0,"",IFERROR(VLOOKUP($B413&amp;CQ$14,Plan!$B$10:$K$300,9,FALSE),""))</f>
        <v/>
      </c>
      <c r="CR416" s="320" t="str">
        <f>IF(IFERROR(VLOOKUP($B413&amp;CR$14,Plan!$B$10:$K$300,9,FALSE),"")=0,"",IFERROR(VLOOKUP($B413&amp;CR$14,Plan!$B$10:$K$300,9,FALSE),""))</f>
        <v/>
      </c>
      <c r="CS416" s="323"/>
      <c r="CT416" s="321" t="str">
        <f>IF(IFERROR(VLOOKUP($B413&amp;CT$14,Plan!$B$10:$K$300,9,FALSE),"")=0,"",IFERROR(VLOOKUP($B413&amp;CT$14,Plan!$B$10:$K$300,9,FALSE),""))</f>
        <v/>
      </c>
      <c r="CU416" s="320" t="str">
        <f>IF(IFERROR(VLOOKUP($B413&amp;CU$14,Plan!$B$10:$K$300,9,FALSE),"")=0,"",IFERROR(VLOOKUP($B413&amp;CU$14,Plan!$B$10:$K$300,9,FALSE),""))</f>
        <v/>
      </c>
      <c r="CV416" s="320" t="str">
        <f>IF(IFERROR(VLOOKUP($B413&amp;CV$14,Plan!$B$10:$K$300,9,FALSE),"")=0,"",IFERROR(VLOOKUP($B413&amp;CV$14,Plan!$B$10:$K$300,9,FALSE),""))</f>
        <v/>
      </c>
      <c r="CW416" s="320"/>
      <c r="CX416" s="322" t="str">
        <f>IF(IFERROR(VLOOKUP($B413&amp;CX$14,Plan!$B$10:$K$300,9,FALSE),"")=0,"",IFERROR(VLOOKUP($B413&amp;CX$14,Plan!$B$10:$K$300,9,FALSE),""))</f>
        <v/>
      </c>
      <c r="CY416" s="320" t="str">
        <f>IF(IFERROR(VLOOKUP($B413&amp;CY$14,Plan!$B$10:$K$300,9,FALSE),"")=0,"",IFERROR(VLOOKUP($B413&amp;CY$14,Plan!$B$10:$K$300,9,FALSE),""))</f>
        <v/>
      </c>
      <c r="CZ416" s="323" t="str">
        <f>IF(IFERROR(VLOOKUP($B413&amp;CZ$14,Plan!$B$10:$K$300,9,FALSE),"")=0,"",IFERROR(VLOOKUP($B413&amp;CZ$14,Plan!$B$10:$K$300,9,FALSE),""))</f>
        <v/>
      </c>
      <c r="DA416" s="322" t="str">
        <f>IF(IFERROR(VLOOKUP($B413&amp;DA$14,Plan!$B$10:$K$300,9,FALSE),"")=0,"",IFERROR(VLOOKUP($B413&amp;DA$14,Plan!$B$10:$K$300,9,FALSE),""))</f>
        <v/>
      </c>
      <c r="DB416" s="320" t="str">
        <f>IF(IFERROR(VLOOKUP($B413&amp;DB$14,Plan!$B$10:$K$300,9,FALSE),"")=0,"",IFERROR(VLOOKUP($B413&amp;DB$14,Plan!$B$10:$K$300,9,FALSE),""))</f>
        <v/>
      </c>
      <c r="DC416" s="320" t="str">
        <f>IF(IFERROR(VLOOKUP($B413&amp;DC$14,Plan!$B$10:$K$300,9,FALSE),"")=0,"",IFERROR(VLOOKUP($B413&amp;DC$14,Plan!$B$10:$K$300,9,FALSE),""))</f>
        <v/>
      </c>
      <c r="DD416" s="320" t="str">
        <f>IF(IFERROR(VLOOKUP($B413&amp;DD$14,Plan!$B$10:$K$300,9,FALSE),"")=0,"",IFERROR(VLOOKUP($B413&amp;DD$14,Plan!$B$10:$K$300,9,FALSE),""))</f>
        <v/>
      </c>
      <c r="DE416" s="320" t="str">
        <f>IF(IFERROR(VLOOKUP($B413&amp;DE$14,Plan!$B$10:$K$300,9,FALSE),"")=0,"",IFERROR(VLOOKUP($B413&amp;DE$14,Plan!$B$10:$K$300,9,FALSE),""))</f>
        <v/>
      </c>
      <c r="DF416" s="320" t="str">
        <f>IF(IFERROR(VLOOKUP($B413&amp;DF$14,Plan!$B$10:$K$300,9,FALSE),"")=0,"",IFERROR(VLOOKUP($B413&amp;DF$14,Plan!$B$10:$K$300,9,FALSE),""))</f>
        <v/>
      </c>
      <c r="DG416" s="320" t="str">
        <f>IF(IFERROR(VLOOKUP($B413&amp;DG$14,Plan!$B$10:$K$300,9,FALSE),"")=0,"",IFERROR(VLOOKUP($B413&amp;DG$14,Plan!$B$10:$K$300,9,FALSE),""))</f>
        <v/>
      </c>
      <c r="DH416" s="320" t="str">
        <f>IF(IFERROR(VLOOKUP($B413&amp;DH$14,Plan!$B$10:$K$300,9,FALSE),"")=0,"",IFERROR(VLOOKUP($B413&amp;DH$14,Plan!$B$10:$K$300,9,FALSE),""))</f>
        <v/>
      </c>
      <c r="DI416" s="320" t="str">
        <f>IF(IFERROR(VLOOKUP($B413&amp;DI$14,Plan!$B$10:$K$300,9,FALSE),"")=0,"",IFERROR(VLOOKUP($B413&amp;DI$14,Plan!$B$10:$K$300,9,FALSE),""))</f>
        <v/>
      </c>
      <c r="DJ416" s="320" t="str">
        <f>IF(IFERROR(VLOOKUP($B413&amp;DJ$14,Plan!$B$10:$K$300,9,FALSE),"")=0,"",IFERROR(VLOOKUP($B413&amp;DJ$14,Plan!$B$10:$K$300,9,FALSE),""))</f>
        <v/>
      </c>
      <c r="DK416" s="320" t="str">
        <f>IF(IFERROR(VLOOKUP($B413&amp;DK$14,Plan!$B$10:$K$300,9,FALSE),"")=0,"",IFERROR(VLOOKUP($B413&amp;DK$14,Plan!$B$10:$K$300,9,FALSE),""))</f>
        <v/>
      </c>
      <c r="DL416" s="320" t="str">
        <f>IF(IFERROR(VLOOKUP($B413&amp;DL$14,Plan!$B$10:$K$300,9,FALSE),"")=0,"",IFERROR(VLOOKUP($B413&amp;DL$14,Plan!$B$10:$K$300,9,FALSE),""))</f>
        <v/>
      </c>
      <c r="DM416" s="320" t="str">
        <f>IF(IFERROR(VLOOKUP($B413&amp;DM$14,Plan!$B$10:$K$300,9,FALSE),"")=0,"",IFERROR(VLOOKUP($B413&amp;DM$14,Plan!$B$10:$K$300,9,FALSE),""))</f>
        <v/>
      </c>
      <c r="DN416" s="320" t="str">
        <f>IF(IFERROR(VLOOKUP($B413&amp;DN$14,Plan!$B$10:$K$300,9,FALSE),"")=0,"",IFERROR(VLOOKUP($B413&amp;DN$14,Plan!$B$10:$K$300,9,FALSE),""))</f>
        <v/>
      </c>
      <c r="DO416" s="320" t="str">
        <f>IF(IFERROR(VLOOKUP($B413&amp;DO$14,Plan!$B$10:$K$300,9,FALSE),"")=0,"",IFERROR(VLOOKUP($B413&amp;DO$14,Plan!$B$10:$K$300,9,FALSE),""))</f>
        <v/>
      </c>
      <c r="DP416" s="320" t="str">
        <f>IF(IFERROR(VLOOKUP($B413&amp;DP$14,Plan!$B$10:$K$300,9,FALSE),"")=0,"",IFERROR(VLOOKUP($B413&amp;DP$14,Plan!$B$10:$K$300,9,FALSE),""))</f>
        <v/>
      </c>
      <c r="DQ416" s="320" t="str">
        <f>IF(IFERROR(VLOOKUP($B413&amp;DQ$14,Plan!$B$10:$K$300,9,FALSE),"")=0,"",IFERROR(VLOOKUP($B413&amp;DQ$14,Plan!$B$10:$K$300,9,FALSE),""))</f>
        <v/>
      </c>
      <c r="DR416" s="973" t="str">
        <f>IF(IFERROR(VLOOKUP($B413&amp;DR$14,Plan!$B$10:$K$300,9,FALSE),"")=0,"",IFERROR(VLOOKUP($B413&amp;DR$14,Plan!$B$10:$K$300,9,FALSE),""))</f>
        <v/>
      </c>
      <c r="DS416" s="973" t="str">
        <f>IF(IFERROR(VLOOKUP($B413&amp;DS$14,Plan!$B$10:$K$300,9,FALSE),"")=0,"",IFERROR(VLOOKUP($B413&amp;DS$14,Plan!$B$10:$K$300,9,FALSE),""))</f>
        <v/>
      </c>
      <c r="DT416" s="323" t="str">
        <f>IF(IFERROR(VLOOKUP($B413&amp;DT$14,Plan!$B$10:$K$300,9,FALSE),"")=0,"",IFERROR(VLOOKUP($B413&amp;DT$14,Plan!$B$10:$K$300,9,FALSE),""))</f>
        <v/>
      </c>
      <c r="DV416" s="103">
        <f t="shared" si="64"/>
        <v>0</v>
      </c>
    </row>
    <row r="417" spans="1:126" s="103" customFormat="1" ht="15" customHeight="1">
      <c r="A417" s="1074">
        <f>+A413+1</f>
        <v>96</v>
      </c>
      <c r="B417" s="1071" t="s">
        <v>643</v>
      </c>
      <c r="C417" s="1077" t="s">
        <v>230</v>
      </c>
      <c r="D417" s="1078"/>
      <c r="E417" s="1083" t="s">
        <v>370</v>
      </c>
      <c r="F417" s="1086" t="s">
        <v>198</v>
      </c>
      <c r="G417" s="1086" t="s">
        <v>646</v>
      </c>
      <c r="H417" s="340" t="s">
        <v>357</v>
      </c>
      <c r="I417" s="85"/>
      <c r="J417" s="86" t="str">
        <f>IF(VLOOKUP(J$14,'ISP-F14-HRD-00'!$B$14:$BE$128,MATCH($C417,'ISP-F14-HRD-00'!$B$11:$BE$11,0),FALSE)=0,"",VLOOKUP(J$14,'ISP-F14-HRD-00'!$B$14:$BE$128,MATCH($C417,'ISP-F14-HRD-00'!$B$11:$BE$11,0),FALSE))</f>
        <v/>
      </c>
      <c r="K417" s="86" t="str">
        <f>IF(VLOOKUP(K$14,'ISP-F14-HRD-00'!$B$14:$BE$128,MATCH($C417,'ISP-F14-HRD-00'!$B$11:$BE$11,0),FALSE)=0,"",VLOOKUP(K$14,'ISP-F14-HRD-00'!$B$14:$BE$128,MATCH($C417,'ISP-F14-HRD-00'!$B$11:$BE$11,0),FALSE))</f>
        <v/>
      </c>
      <c r="L417" s="86" t="str">
        <f>IF(VLOOKUP(L$14,'ISP-F14-HRD-00'!$B$14:$BE$128,MATCH($C417,'ISP-F14-HRD-00'!$B$11:$BE$11,0),FALSE)=0,"",VLOOKUP(L$14,'ISP-F14-HRD-00'!$B$14:$BE$128,MATCH($C417,'ISP-F14-HRD-00'!$B$11:$BE$11,0),FALSE))</f>
        <v/>
      </c>
      <c r="M417" s="86" t="str">
        <f>IF(VLOOKUP(M$14,'ISP-F14-HRD-00'!$B$14:$BE$128,MATCH($C417,'ISP-F14-HRD-00'!$B$11:$BE$11,0),FALSE)=0,"",VLOOKUP(M$14,'ISP-F14-HRD-00'!$B$14:$BE$128,MATCH($C417,'ISP-F14-HRD-00'!$B$11:$BE$11,0),FALSE))</f>
        <v/>
      </c>
      <c r="N417" s="86" t="str">
        <f>IF(VLOOKUP(N$14,'ISP-F14-HRD-00'!$B$14:$BE$128,MATCH($C417,'ISP-F14-HRD-00'!$B$11:$BE$11,0),FALSE)=0,"",VLOOKUP(N$14,'ISP-F14-HRD-00'!$B$14:$BE$128,MATCH($C417,'ISP-F14-HRD-00'!$B$11:$BE$11,0),FALSE))</f>
        <v/>
      </c>
      <c r="O417" s="86" t="str">
        <f>IF(VLOOKUP(O$14,'ISP-F14-HRD-00'!$B$14:$BE$128,MATCH($C417,'ISP-F14-HRD-00'!$B$11:$BE$11,0),FALSE)=0,"",VLOOKUP(O$14,'ISP-F14-HRD-00'!$B$14:$BE$128,MATCH($C417,'ISP-F14-HRD-00'!$B$11:$BE$11,0),FALSE))</f>
        <v/>
      </c>
      <c r="P417" s="86" t="str">
        <f>IF(VLOOKUP(P$14,'ISP-F14-HRD-00'!$B$14:$BE$128,MATCH($C417,'ISP-F14-HRD-00'!$B$11:$BE$11,0),FALSE)=0,"",VLOOKUP(P$14,'ISP-F14-HRD-00'!$B$14:$BE$128,MATCH($C417,'ISP-F14-HRD-00'!$B$11:$BE$11,0),FALSE))</f>
        <v/>
      </c>
      <c r="Q417" s="86" t="str">
        <f>IF(VLOOKUP(Q$14,'ISP-F14-HRD-00'!$B$14:$BE$128,MATCH($C417,'ISP-F14-HRD-00'!$B$11:$BE$11,0),FALSE)=0,"",VLOOKUP(Q$14,'ISP-F14-HRD-00'!$B$14:$BE$128,MATCH($C417,'ISP-F14-HRD-00'!$B$11:$BE$11,0),FALSE))</f>
        <v/>
      </c>
      <c r="R417" s="86" t="str">
        <f>IF(VLOOKUP(R$14,'ISP-F14-HRD-00'!$B$14:$BE$128,MATCH($C417,'ISP-F14-HRD-00'!$B$11:$BE$11,0),FALSE)=0,"",VLOOKUP(R$14,'ISP-F14-HRD-00'!$B$14:$BE$128,MATCH($C417,'ISP-F14-HRD-00'!$B$11:$BE$11,0),FALSE))</f>
        <v/>
      </c>
      <c r="S417" s="86" t="str">
        <f>IF(VLOOKUP(S$14,'ISP-F14-HRD-00'!$B$14:$BE$128,MATCH($C417,'ISP-F14-HRD-00'!$B$11:$BE$11,0),FALSE)=0,"",VLOOKUP(S$14,'ISP-F14-HRD-00'!$B$14:$BE$128,MATCH($C417,'ISP-F14-HRD-00'!$B$11:$BE$11,0),FALSE))</f>
        <v/>
      </c>
      <c r="T417" s="86" t="str">
        <f>IF(VLOOKUP(T$14,'ISP-F14-HRD-00'!$B$14:$BE$128,MATCH($C417,'ISP-F14-HRD-00'!$B$11:$BE$11,0),FALSE)=0,"",VLOOKUP(T$14,'ISP-F14-HRD-00'!$B$14:$BE$128,MATCH($C417,'ISP-F14-HRD-00'!$B$11:$BE$11,0),FALSE))</f>
        <v/>
      </c>
      <c r="U417" s="86" t="str">
        <f>IF(VLOOKUP(U$14,'ISP-F14-HRD-00'!$B$14:$BE$128,MATCH($C417,'ISP-F14-HRD-00'!$B$11:$BE$11,0),FALSE)=0,"",VLOOKUP(U$14,'ISP-F14-HRD-00'!$B$14:$BE$128,MATCH($C417,'ISP-F14-HRD-00'!$B$11:$BE$11,0),FALSE))</f>
        <v/>
      </c>
      <c r="V417" s="86" t="str">
        <f>IF(VLOOKUP(V$14,'ISP-F14-HRD-00'!$B$14:$BE$128,MATCH($C417,'ISP-F14-HRD-00'!$B$11:$BE$11,0),FALSE)=0,"",VLOOKUP(V$14,'ISP-F14-HRD-00'!$B$14:$BE$128,MATCH($C417,'ISP-F14-HRD-00'!$B$11:$BE$11,0),FALSE))</f>
        <v/>
      </c>
      <c r="W417" s="86" t="str">
        <f>IF(VLOOKUP(W$14,'ISP-F14-HRD-00'!$B$14:$BE$128,MATCH($C417,'ISP-F14-HRD-00'!$B$11:$BE$11,0),FALSE)=0,"",VLOOKUP(W$14,'ISP-F14-HRD-00'!$B$14:$BE$128,MATCH($C417,'ISP-F14-HRD-00'!$B$11:$BE$11,0),FALSE))</f>
        <v/>
      </c>
      <c r="X417" s="86" t="str">
        <f>IF(VLOOKUP(X$14,'ISP-F14-HRD-00'!$B$14:$BE$128,MATCH($C417,'ISP-F14-HRD-00'!$B$11:$BE$11,0),FALSE)=0,"",VLOOKUP(X$14,'ISP-F14-HRD-00'!$B$14:$BE$128,MATCH($C417,'ISP-F14-HRD-00'!$B$11:$BE$11,0),FALSE))</f>
        <v/>
      </c>
      <c r="Y417" s="86" t="str">
        <f>IF(VLOOKUP(Y$14,'ISP-F14-HRD-00'!$B$14:$BE$128,MATCH($C417,'ISP-F14-HRD-00'!$B$11:$BE$11,0),FALSE)=0,"",VLOOKUP(Y$14,'ISP-F14-HRD-00'!$B$14:$BE$128,MATCH($C417,'ISP-F14-HRD-00'!$B$11:$BE$11,0),FALSE))</f>
        <v/>
      </c>
      <c r="Z417" s="86" t="str">
        <f>IF(VLOOKUP(Z$14,'ISP-F14-HRD-00'!$B$14:$BE$128,MATCH($C417,'ISP-F14-HRD-00'!$B$11:$BE$11,0),FALSE)=0,"",VLOOKUP(Z$14,'ISP-F14-HRD-00'!$B$14:$BE$128,MATCH($C417,'ISP-F14-HRD-00'!$B$11:$BE$11,0),FALSE))</f>
        <v/>
      </c>
      <c r="AA417" s="86" t="str">
        <f>IF(VLOOKUP(AA$14,'ISP-F14-HRD-00'!$B$14:$BE$128,MATCH($C417,'ISP-F14-HRD-00'!$B$11:$BE$11,0),FALSE)=0,"",VLOOKUP(AA$14,'ISP-F14-HRD-00'!$B$14:$BE$128,MATCH($C417,'ISP-F14-HRD-00'!$B$11:$BE$11,0),FALSE))</f>
        <v/>
      </c>
      <c r="AB417" s="86" t="str">
        <f>IF(VLOOKUP(AB$14,'ISP-F14-HRD-00'!$B$14:$BE$128,MATCH($C417,'ISP-F14-HRD-00'!$B$11:$BE$11,0),FALSE)=0,"",VLOOKUP(AB$14,'ISP-F14-HRD-00'!$B$14:$BE$128,MATCH($C417,'ISP-F14-HRD-00'!$B$11:$BE$11,0),FALSE))</f>
        <v/>
      </c>
      <c r="AC417" s="700" t="str">
        <f>IF(VLOOKUP(AC$14,'ISP-F14-HRD-00'!$B$14:$BE$128,MATCH($C417,'ISP-F14-HRD-00'!$B$11:$BE$11,0),FALSE)=0,"",VLOOKUP(AC$14,'ISP-F14-HRD-00'!$B$14:$BE$128,MATCH($C417,'ISP-F14-HRD-00'!$B$11:$BE$11,0),FALSE))</f>
        <v/>
      </c>
      <c r="AD417" s="700" t="str">
        <f>IF(VLOOKUP(AD$14,'ISP-F14-HRD-00'!$B$14:$BE$128,MATCH($C417,'ISP-F14-HRD-00'!$B$11:$BE$11,0),FALSE)=0,"",VLOOKUP(AD$14,'ISP-F14-HRD-00'!$B$14:$BE$128,MATCH($C417,'ISP-F14-HRD-00'!$B$11:$BE$11,0),FALSE))</f>
        <v/>
      </c>
      <c r="AE417" s="700" t="e">
        <f>IF(VLOOKUP(AE$14,'ISP-F14-HRD-00'!$B$14:$BE$128,MATCH($C417,'ISP-F14-HRD-00'!$B$11:$BE$11,0),FALSE)=0,"",VLOOKUP(AE$14,'ISP-F14-HRD-00'!$B$14:$BE$128,MATCH($C417,'ISP-F14-HRD-00'!$B$11:$BE$11,0),FALSE))</f>
        <v>#N/A</v>
      </c>
      <c r="AF417" s="353"/>
      <c r="AG417" s="86" t="str">
        <f>IF(VLOOKUP(AG$14,'ISP-F14-HRD-00'!$B$14:$BE$128,MATCH($C417,'ISP-F14-HRD-00'!$B$11:$BE$11,0),FALSE)=0,"",VLOOKUP(AG$14,'ISP-F14-HRD-00'!$B$14:$BE$128,MATCH($C417,'ISP-F14-HRD-00'!$B$11:$BE$11,0),FALSE))</f>
        <v/>
      </c>
      <c r="AH417" s="86" t="str">
        <f>IF(VLOOKUP(AH$14,'ISP-F14-HRD-00'!$B$14:$BE$128,MATCH($C417,'ISP-F14-HRD-00'!$B$11:$BE$11,0),FALSE)=0,"",VLOOKUP(AH$14,'ISP-F14-HRD-00'!$B$14:$BE$128,MATCH($C417,'ISP-F14-HRD-00'!$B$11:$BE$11,0),FALSE))</f>
        <v/>
      </c>
      <c r="AI417" s="86" t="str">
        <f>IF(VLOOKUP(AI$14,'ISP-F14-HRD-00'!$B$14:$BE$128,MATCH($C417,'ISP-F14-HRD-00'!$B$11:$BE$11,0),FALSE)=0,"",VLOOKUP(AI$14,'ISP-F14-HRD-00'!$B$14:$BE$128,MATCH($C417,'ISP-F14-HRD-00'!$B$11:$BE$11,0),FALSE))</f>
        <v/>
      </c>
      <c r="AJ417" s="86" t="str">
        <f>IF(VLOOKUP(AJ$14,'ISP-F14-HRD-00'!$B$14:$BE$128,MATCH($C417,'ISP-F14-HRD-00'!$B$11:$BE$11,0),FALSE)=0,"",VLOOKUP(AJ$14,'ISP-F14-HRD-00'!$B$14:$BE$128,MATCH($C417,'ISP-F14-HRD-00'!$B$11:$BE$11,0),FALSE))</f>
        <v/>
      </c>
      <c r="AK417" s="86" t="str">
        <f>IF(VLOOKUP(AK$14,'ISP-F14-HRD-00'!$B$14:$BE$128,MATCH($C417,'ISP-F14-HRD-00'!$B$11:$BE$11,0),FALSE)=0,"",VLOOKUP(AK$14,'ISP-F14-HRD-00'!$B$14:$BE$128,MATCH($C417,'ISP-F14-HRD-00'!$B$11:$BE$11,0),FALSE))</f>
        <v/>
      </c>
      <c r="AL417" s="86" t="str">
        <f>IF(VLOOKUP(AL$14,'ISP-F14-HRD-00'!$B$14:$BE$128,MATCH($C417,'ISP-F14-HRD-00'!$B$11:$BE$11,0),FALSE)=0,"",VLOOKUP(AL$14,'ISP-F14-HRD-00'!$B$14:$BE$128,MATCH($C417,'ISP-F14-HRD-00'!$B$11:$BE$11,0),FALSE))</f>
        <v/>
      </c>
      <c r="AM417" s="86" t="str">
        <f>IF(VLOOKUP(AM$14,'ISP-F14-HRD-00'!$B$14:$BE$128,MATCH($C417,'ISP-F14-HRD-00'!$B$11:$BE$11,0),FALSE)=0,"",VLOOKUP(AM$14,'ISP-F14-HRD-00'!$B$14:$BE$128,MATCH($C417,'ISP-F14-HRD-00'!$B$11:$BE$11,0),FALSE))</f>
        <v/>
      </c>
      <c r="AN417" s="86" t="str">
        <f>IF(VLOOKUP(AN$14,'ISP-F14-HRD-00'!$B$14:$BE$128,MATCH($C417,'ISP-F14-HRD-00'!$B$11:$BE$11,0),FALSE)=0,"",VLOOKUP(AN$14,'ISP-F14-HRD-00'!$B$14:$BE$128,MATCH($C417,'ISP-F14-HRD-00'!$B$11:$BE$11,0),FALSE))</f>
        <v/>
      </c>
      <c r="AO417" s="86" t="str">
        <f>IF(VLOOKUP(AO$14,'ISP-F14-HRD-00'!$B$14:$BE$128,MATCH($C417,'ISP-F14-HRD-00'!$B$11:$BE$11,0),FALSE)=0,"",VLOOKUP(AO$14,'ISP-F14-HRD-00'!$B$14:$BE$128,MATCH($C417,'ISP-F14-HRD-00'!$B$11:$BE$11,0),FALSE))</f>
        <v/>
      </c>
      <c r="AP417" s="86" t="str">
        <f>IF(VLOOKUP(AP$14,'ISP-F14-HRD-00'!$B$14:$BE$128,MATCH($C417,'ISP-F14-HRD-00'!$B$11:$BE$11,0),FALSE)=0,"",VLOOKUP(AP$14,'ISP-F14-HRD-00'!$B$14:$BE$128,MATCH($C417,'ISP-F14-HRD-00'!$B$11:$BE$11,0),FALSE))</f>
        <v/>
      </c>
      <c r="AQ417" s="86" t="str">
        <f>IF(VLOOKUP(AQ$14,'ISP-F14-HRD-00'!$B$14:$BE$128,MATCH($C417,'ISP-F14-HRD-00'!$B$11:$BE$11,0),FALSE)=0,"",VLOOKUP(AQ$14,'ISP-F14-HRD-00'!$B$14:$BE$128,MATCH($C417,'ISP-F14-HRD-00'!$B$11:$BE$11,0),FALSE))</f>
        <v/>
      </c>
      <c r="AR417" s="86" t="str">
        <f>IF(VLOOKUP(AR$14,'ISP-F14-HRD-00'!$B$14:$BE$128,MATCH($C417,'ISP-F14-HRD-00'!$B$11:$BE$11,0),FALSE)=0,"",VLOOKUP(AR$14,'ISP-F14-HRD-00'!$B$14:$BE$128,MATCH($C417,'ISP-F14-HRD-00'!$B$11:$BE$11,0),FALSE))</f>
        <v/>
      </c>
      <c r="AS417" s="86" t="str">
        <f>IF(VLOOKUP(AS$14,'ISP-F14-HRD-00'!$B$14:$BE$128,MATCH($C417,'ISP-F14-HRD-00'!$B$11:$BE$11,0),FALSE)=0,"",VLOOKUP(AS$14,'ISP-F14-HRD-00'!$B$14:$BE$128,MATCH($C417,'ISP-F14-HRD-00'!$B$11:$BE$11,0),FALSE))</f>
        <v/>
      </c>
      <c r="AT417" s="86" t="str">
        <f>IF(VLOOKUP(AT$14,'ISP-F14-HRD-00'!$B$14:$BE$128,MATCH($C417,'ISP-F14-HRD-00'!$B$11:$BE$11,0),FALSE)=0,"",VLOOKUP(AT$14,'ISP-F14-HRD-00'!$B$14:$BE$128,MATCH($C417,'ISP-F14-HRD-00'!$B$11:$BE$11,0),FALSE))</f>
        <v/>
      </c>
      <c r="AU417" s="86" t="str">
        <f>IF(VLOOKUP(AU$14,'ISP-F14-HRD-00'!$B$14:$BE$128,MATCH($C417,'ISP-F14-HRD-00'!$B$11:$BE$11,0),FALSE)=0,"",VLOOKUP(AU$14,'ISP-F14-HRD-00'!$B$14:$BE$128,MATCH($C417,'ISP-F14-HRD-00'!$B$11:$BE$11,0),FALSE))</f>
        <v/>
      </c>
      <c r="AV417" s="86" t="str">
        <f>IF(VLOOKUP(AV$14,'ISP-F14-HRD-00'!$B$14:$BE$128,MATCH($C417,'ISP-F14-HRD-00'!$B$11:$BE$11,0),FALSE)=0,"",VLOOKUP(AV$14,'ISP-F14-HRD-00'!$B$14:$BE$128,MATCH($C417,'ISP-F14-HRD-00'!$B$11:$BE$11,0),FALSE))</f>
        <v/>
      </c>
      <c r="AW417" s="86" t="str">
        <f>IF(VLOOKUP(AW$14,'ISP-F14-HRD-00'!$B$14:$BE$128,MATCH($C417,'ISP-F14-HRD-00'!$B$11:$BE$11,0),FALSE)=0,"",VLOOKUP(AW$14,'ISP-F14-HRD-00'!$B$14:$BE$128,MATCH($C417,'ISP-F14-HRD-00'!$B$11:$BE$11,0),FALSE))</f>
        <v/>
      </c>
      <c r="AX417" s="86" t="str">
        <f>IF(VLOOKUP(AX$14,'ISP-F14-HRD-00'!$B$14:$BE$128,MATCH($C417,'ISP-F14-HRD-00'!$B$11:$BE$11,0),FALSE)=0,"",VLOOKUP(AX$14,'ISP-F14-HRD-00'!$B$14:$BE$128,MATCH($C417,'ISP-F14-HRD-00'!$B$11:$BE$11,0),FALSE))</f>
        <v/>
      </c>
      <c r="AY417" s="86" t="str">
        <f>IF(VLOOKUP(AY$14,'ISP-F14-HRD-00'!$B$14:$BE$128,MATCH($C417,'ISP-F14-HRD-00'!$B$11:$BE$11,0),FALSE)=0,"",VLOOKUP(AY$14,'ISP-F14-HRD-00'!$B$14:$BE$128,MATCH($C417,'ISP-F14-HRD-00'!$B$11:$BE$11,0),FALSE))</f>
        <v/>
      </c>
      <c r="AZ417" s="86" t="str">
        <f>IF(VLOOKUP(AZ$14,'ISP-F14-HRD-00'!$B$14:$BE$128,MATCH($C417,'ISP-F14-HRD-00'!$B$11:$BE$11,0),FALSE)=0,"",VLOOKUP(AZ$14,'ISP-F14-HRD-00'!$B$14:$BE$128,MATCH($C417,'ISP-F14-HRD-00'!$B$11:$BE$11,0),FALSE))</f>
        <v/>
      </c>
      <c r="BA417" s="87" t="str">
        <f>IF(VLOOKUP(BA$14,'ISP-F14-HRD-00'!$B$14:$BE$128,MATCH($C417,'ISP-F14-HRD-00'!$B$11:$BE$11,0),FALSE)=0,"",VLOOKUP(BA$14,'ISP-F14-HRD-00'!$B$14:$BE$128,MATCH($C417,'ISP-F14-HRD-00'!$B$11:$BE$11,0),FALSE))</f>
        <v/>
      </c>
      <c r="BB417" s="330"/>
      <c r="BC417" s="89" t="str">
        <f>IF(VLOOKUP(BC$14,'ISP-F14-HRD-00'!$B$14:$BE$128,MATCH($C417,'ISP-F14-HRD-00'!$B$11:$BE$11,0),FALSE)=0,"",VLOOKUP(BC$14,'ISP-F14-HRD-00'!$B$14:$BE$128,MATCH($C417,'ISP-F14-HRD-00'!$B$11:$BE$11,0),FALSE))</f>
        <v/>
      </c>
      <c r="BD417" s="86" t="str">
        <f>IF(VLOOKUP(BD$14,'ISP-F14-HRD-00'!$B$14:$BE$128,MATCH($C417,'ISP-F14-HRD-00'!$B$11:$BE$11,0),FALSE)=0,"",VLOOKUP(BD$14,'ISP-F14-HRD-00'!$B$14:$BE$128,MATCH($C417,'ISP-F14-HRD-00'!$B$11:$BE$11,0),FALSE))</f>
        <v/>
      </c>
      <c r="BE417" s="86" t="str">
        <f>IF(VLOOKUP(BE$14,'ISP-F14-HRD-00'!$B$14:$BE$128,MATCH($C417,'ISP-F14-HRD-00'!$B$11:$BE$11,0),FALSE)=0,"",VLOOKUP(BE$14,'ISP-F14-HRD-00'!$B$14:$BE$128,MATCH($C417,'ISP-F14-HRD-00'!$B$11:$BE$11,0),FALSE))</f>
        <v/>
      </c>
      <c r="BF417" s="86" t="str">
        <f>IF(VLOOKUP(BF$14,'ISP-F14-HRD-00'!$B$14:$BE$128,MATCH($C417,'ISP-F14-HRD-00'!$B$11:$BE$11,0),FALSE)=0,"",VLOOKUP(BF$14,'ISP-F14-HRD-00'!$B$14:$BE$128,MATCH($C417,'ISP-F14-HRD-00'!$B$11:$BE$11,0),FALSE))</f>
        <v/>
      </c>
      <c r="BG417" s="330"/>
      <c r="BH417" s="86" t="str">
        <f>IF(VLOOKUP(BH$14,'ISP-F14-HRD-00'!$B$14:$BE$128,MATCH($C417,'ISP-F14-HRD-00'!$B$11:$BE$11,0),FALSE)=0,"",VLOOKUP(BH$14,'ISP-F14-HRD-00'!$B$14:$BE$128,MATCH($C417,'ISP-F14-HRD-00'!$B$11:$BE$11,0),FALSE))</f>
        <v/>
      </c>
      <c r="BI417" s="86" t="str">
        <f>IF(VLOOKUP(BI$14,'ISP-F14-HRD-00'!$B$14:$BE$128,MATCH($C417,'ISP-F14-HRD-00'!$B$11:$BE$11,0),FALSE)=0,"",VLOOKUP(BI$14,'ISP-F14-HRD-00'!$B$14:$BE$128,MATCH($C417,'ISP-F14-HRD-00'!$B$11:$BE$11,0),FALSE))</f>
        <v/>
      </c>
      <c r="BJ417" s="86" t="str">
        <f>IF(VLOOKUP(BJ$14,'ISP-F14-HRD-00'!$B$14:$BE$128,MATCH($C417,'ISP-F14-HRD-00'!$B$11:$BE$11,0),FALSE)=0,"",VLOOKUP(BJ$14,'ISP-F14-HRD-00'!$B$14:$BE$128,MATCH($C417,'ISP-F14-HRD-00'!$B$11:$BE$11,0),FALSE))</f>
        <v/>
      </c>
      <c r="BK417" s="86" t="str">
        <f>IF(VLOOKUP(BK$14,'ISP-F14-HRD-00'!$B$14:$BE$128,MATCH($C417,'ISP-F14-HRD-00'!$B$11:$BE$11,0),FALSE)=0,"",VLOOKUP(BK$14,'ISP-F14-HRD-00'!$B$14:$BE$128,MATCH($C417,'ISP-F14-HRD-00'!$B$11:$BE$11,0),FALSE))</f>
        <v/>
      </c>
      <c r="BL417" s="330"/>
      <c r="BM417" s="86" t="str">
        <f>IF(VLOOKUP(BM$14,'ISP-F14-HRD-00'!$B$14:$BE$128,MATCH($C417,'ISP-F14-HRD-00'!$B$11:$BE$11,0),FALSE)=0,"",VLOOKUP(BM$14,'ISP-F14-HRD-00'!$B$14:$BE$128,MATCH($C417,'ISP-F14-HRD-00'!$B$11:$BE$11,0),FALSE))</f>
        <v/>
      </c>
      <c r="BN417" s="86" t="str">
        <f>IF(VLOOKUP(BN$14,'ISP-F14-HRD-00'!$B$14:$BE$128,MATCH($C417,'ISP-F14-HRD-00'!$B$11:$BE$11,0),FALSE)=0,"",VLOOKUP(BN$14,'ISP-F14-HRD-00'!$B$14:$BE$128,MATCH($C417,'ISP-F14-HRD-00'!$B$11:$BE$11,0),FALSE))</f>
        <v/>
      </c>
      <c r="BO417" s="86" t="str">
        <f>IF(VLOOKUP(BO$14,'ISP-F14-HRD-00'!$B$14:$BE$128,MATCH($C417,'ISP-F14-HRD-00'!$B$11:$BE$11,0),FALSE)=0,"",VLOOKUP(BO$14,'ISP-F14-HRD-00'!$B$14:$BE$128,MATCH($C417,'ISP-F14-HRD-00'!$B$11:$BE$11,0),FALSE))</f>
        <v/>
      </c>
      <c r="BP417" s="86" t="str">
        <f>IF(VLOOKUP(BP$14,'ISP-F14-HRD-00'!$B$14:$BE$128,MATCH($C417,'ISP-F14-HRD-00'!$B$11:$BE$11,0),FALSE)=0,"",VLOOKUP(BP$14,'ISP-F14-HRD-00'!$B$14:$BE$128,MATCH($C417,'ISP-F14-HRD-00'!$B$11:$BE$11,0),FALSE))</f>
        <v/>
      </c>
      <c r="BQ417" s="86" t="str">
        <f>IF(VLOOKUP(BQ$14,'ISP-F14-HRD-00'!$B$14:$BE$128,MATCH($C417,'ISP-F14-HRD-00'!$B$11:$BE$11,0),FALSE)=0,"",VLOOKUP(BQ$14,'ISP-F14-HRD-00'!$B$14:$BE$128,MATCH($C417,'ISP-F14-HRD-00'!$B$11:$BE$11,0),FALSE))</f>
        <v/>
      </c>
      <c r="BR417" s="356"/>
      <c r="BS417" s="86">
        <f>IF(VLOOKUP(BS$14,'ISP-F14-HRD-00'!$B$14:$BE$128,MATCH($C417,'ISP-F14-HRD-00'!$B$11:$BE$11,0),FALSE)=0,"",VLOOKUP(BS$14,'ISP-F14-HRD-00'!$B$14:$BE$128,MATCH($C417,'ISP-F14-HRD-00'!$B$11:$BE$11,0),FALSE))</f>
        <v>1</v>
      </c>
      <c r="BT417" s="86">
        <f>IF(VLOOKUP(BT$14,'ISP-F14-HRD-00'!$B$14:$BE$128,MATCH($C417,'ISP-F14-HRD-00'!$B$11:$BE$11,0),FALSE)=0,"",VLOOKUP(BT$14,'ISP-F14-HRD-00'!$B$14:$BE$128,MATCH($C417,'ISP-F14-HRD-00'!$B$11:$BE$11,0),FALSE))</f>
        <v>1</v>
      </c>
      <c r="BU417" s="86" t="str">
        <f>IF(VLOOKUP(BU$14,'ISP-F14-HRD-00'!$B$14:$BE$128,MATCH($C417,'ISP-F14-HRD-00'!$B$11:$BE$11,0),FALSE)=0,"",VLOOKUP(BU$14,'ISP-F14-HRD-00'!$B$14:$BE$128,MATCH($C417,'ISP-F14-HRD-00'!$B$11:$BE$11,0),FALSE))</f>
        <v/>
      </c>
      <c r="BV417" s="86" t="str">
        <f>IF(VLOOKUP(BV$14,'ISP-F14-HRD-00'!$B$14:$BE$128,MATCH($C417,'ISP-F14-HRD-00'!$B$11:$BE$11,0),FALSE)=0,"",VLOOKUP(BV$14,'ISP-F14-HRD-00'!$B$14:$BE$128,MATCH($C417,'ISP-F14-HRD-00'!$B$11:$BE$11,0),FALSE))</f>
        <v/>
      </c>
      <c r="BW417" s="86" t="str">
        <f>IF(VLOOKUP(BW$14,'ISP-F14-HRD-00'!$B$14:$BE$128,MATCH($C417,'ISP-F14-HRD-00'!$B$11:$BE$11,0),FALSE)=0,"",VLOOKUP(BW$14,'ISP-F14-HRD-00'!$B$14:$BE$128,MATCH($C417,'ISP-F14-HRD-00'!$B$11:$BE$11,0),FALSE))</f>
        <v/>
      </c>
      <c r="BX417" s="86" t="str">
        <f>IF(VLOOKUP(BX$14,'ISP-F14-HRD-00'!$B$14:$BE$128,MATCH($C417,'ISP-F14-HRD-00'!$B$11:$BE$11,0),FALSE)=0,"",VLOOKUP(BX$14,'ISP-F14-HRD-00'!$B$14:$BE$128,MATCH($C417,'ISP-F14-HRD-00'!$B$11:$BE$11,0),FALSE))</f>
        <v/>
      </c>
      <c r="BY417" s="86" t="str">
        <f>IF(VLOOKUP(BY$14,'ISP-F14-HRD-00'!$B$14:$BE$128,MATCH($C417,'ISP-F14-HRD-00'!$B$11:$BE$11,0),FALSE)=0,"",VLOOKUP(BY$14,'ISP-F14-HRD-00'!$B$14:$BE$128,MATCH($C417,'ISP-F14-HRD-00'!$B$11:$BE$11,0),FALSE))</f>
        <v/>
      </c>
      <c r="BZ417" s="330"/>
      <c r="CA417" s="86" t="str">
        <f>IF(VLOOKUP(CA$14,'ISP-F14-HRD-00'!$B$14:$BE$128,MATCH($C417,'ISP-F14-HRD-00'!$B$11:$BE$11,0),FALSE)=0,"",VLOOKUP(CA$14,'ISP-F14-HRD-00'!$B$14:$BE$128,MATCH($C417,'ISP-F14-HRD-00'!$B$11:$BE$11,0),FALSE))</f>
        <v/>
      </c>
      <c r="CB417" s="86" t="str">
        <f>IF(VLOOKUP(CB$14,'ISP-F14-HRD-00'!$B$14:$BE$128,MATCH($C417,'ISP-F14-HRD-00'!$B$11:$BE$11,0),FALSE)=0,"",VLOOKUP(CB$14,'ISP-F14-HRD-00'!$B$14:$BE$128,MATCH($C417,'ISP-F14-HRD-00'!$B$11:$BE$11,0),FALSE))</f>
        <v/>
      </c>
      <c r="CC417" s="86" t="str">
        <f>IF(VLOOKUP(CC$14,'ISP-F14-HRD-00'!$B$14:$BE$128,MATCH($C417,'ISP-F14-HRD-00'!$B$11:$BE$11,0),FALSE)=0,"",VLOOKUP(CC$14,'ISP-F14-HRD-00'!$B$14:$BE$128,MATCH($C417,'ISP-F14-HRD-00'!$B$11:$BE$11,0),FALSE))</f>
        <v/>
      </c>
      <c r="CD417" s="86" t="str">
        <f>IF(VLOOKUP(CD$14,'ISP-F14-HRD-00'!$B$14:$BE$128,MATCH($C417,'ISP-F14-HRD-00'!$B$11:$BE$11,0),FALSE)=0,"",VLOOKUP(CD$14,'ISP-F14-HRD-00'!$B$14:$BE$128,MATCH($C417,'ISP-F14-HRD-00'!$B$11:$BE$11,0),FALSE))</f>
        <v/>
      </c>
      <c r="CE417" s="86" t="str">
        <f>IF(VLOOKUP(CE$14,'ISP-F14-HRD-00'!$B$14:$BE$128,MATCH($C417,'ISP-F14-HRD-00'!$B$11:$BE$11,0),FALSE)=0,"",VLOOKUP(CE$14,'ISP-F14-HRD-00'!$B$14:$BE$128,MATCH($C417,'ISP-F14-HRD-00'!$B$11:$BE$11,0),FALSE))</f>
        <v/>
      </c>
      <c r="CF417" s="86" t="str">
        <f>IF(VLOOKUP(CF$14,'ISP-F14-HRD-00'!$B$14:$BE$128,MATCH($C417,'ISP-F14-HRD-00'!$B$11:$BE$11,0),FALSE)=0,"",VLOOKUP(CF$14,'ISP-F14-HRD-00'!$B$14:$BE$128,MATCH($C417,'ISP-F14-HRD-00'!$B$11:$BE$11,0),FALSE))</f>
        <v/>
      </c>
      <c r="CG417" s="330"/>
      <c r="CH417" s="86" t="str">
        <f>IF(VLOOKUP(CH$14,'ISP-F14-HRD-00'!$B$14:$BE$128,MATCH($C417,'ISP-F14-HRD-00'!$B$11:$BE$11,0),FALSE)=0,"",VLOOKUP(CH$14,'ISP-F14-HRD-00'!$B$14:$BE$128,MATCH($C417,'ISP-F14-HRD-00'!$B$11:$BE$11,0),FALSE))</f>
        <v/>
      </c>
      <c r="CI417" s="86" t="str">
        <f>IF(VLOOKUP(CI$14,'ISP-F14-HRD-00'!$B$14:$BE$128,MATCH($C417,'ISP-F14-HRD-00'!$B$11:$BE$11,0),FALSE)=0,"",VLOOKUP(CI$14,'ISP-F14-HRD-00'!$B$14:$BE$128,MATCH($C417,'ISP-F14-HRD-00'!$B$11:$BE$11,0),FALSE))</f>
        <v/>
      </c>
      <c r="CJ417" s="86" t="str">
        <f>IF(VLOOKUP(CJ$14,'ISP-F14-HRD-00'!$B$14:$BE$128,MATCH($C417,'ISP-F14-HRD-00'!$B$11:$BE$11,0),FALSE)=0,"",VLOOKUP(CJ$14,'ISP-F14-HRD-00'!$B$14:$BE$128,MATCH($C417,'ISP-F14-HRD-00'!$B$11:$BE$11,0),FALSE))</f>
        <v/>
      </c>
      <c r="CK417" s="86" t="str">
        <f>IF(VLOOKUP(CK$14,'ISP-F14-HRD-00'!$B$14:$BE$128,MATCH($C417,'ISP-F14-HRD-00'!$B$11:$BE$11,0),FALSE)=0,"",VLOOKUP(CK$14,'ISP-F14-HRD-00'!$B$14:$BE$128,MATCH($C417,'ISP-F14-HRD-00'!$B$11:$BE$11,0),FALSE))</f>
        <v/>
      </c>
      <c r="CL417" s="86" t="str">
        <f>IF(VLOOKUP(CL$14,'ISP-F14-HRD-00'!$B$14:$BE$128,MATCH($C417,'ISP-F14-HRD-00'!$B$11:$BE$11,0),FALSE)=0,"",VLOOKUP(CL$14,'ISP-F14-HRD-00'!$B$14:$BE$128,MATCH($C417,'ISP-F14-HRD-00'!$B$11:$BE$11,0),FALSE))</f>
        <v/>
      </c>
      <c r="CM417" s="86" t="str">
        <f>IF(VLOOKUP(CM$14,'ISP-F14-HRD-00'!$B$14:$BE$128,MATCH($C417,'ISP-F14-HRD-00'!$B$11:$BE$11,0),FALSE)=0,"",VLOOKUP(CM$14,'ISP-F14-HRD-00'!$B$14:$BE$128,MATCH($C417,'ISP-F14-HRD-00'!$B$11:$BE$11,0),FALSE))</f>
        <v/>
      </c>
      <c r="CN417" s="86" t="str">
        <f>IF(VLOOKUP(CN$14,'ISP-F14-HRD-00'!$B$14:$BE$128,MATCH($C417,'ISP-F14-HRD-00'!$B$11:$BE$11,0),FALSE)=0,"",VLOOKUP(CN$14,'ISP-F14-HRD-00'!$B$14:$BE$128,MATCH($C417,'ISP-F14-HRD-00'!$B$11:$BE$11,0),FALSE))</f>
        <v/>
      </c>
      <c r="CO417" s="86" t="str">
        <f>IF(VLOOKUP(CO$14,'ISP-F14-HRD-00'!$B$14:$BE$128,MATCH($C417,'ISP-F14-HRD-00'!$B$11:$BE$11,0),FALSE)=0,"",VLOOKUP(CO$14,'ISP-F14-HRD-00'!$B$14:$BE$128,MATCH($C417,'ISP-F14-HRD-00'!$B$11:$BE$11,0),FALSE))</f>
        <v/>
      </c>
      <c r="CP417" s="700" t="str">
        <f>IF(VLOOKUP(CP$14,'ISP-F14-HRD-00'!$B$14:$BE$128,MATCH($C417,'ISP-F14-HRD-00'!$B$11:$BE$11,0),FALSE)=0,"",VLOOKUP(CP$14,'ISP-F14-HRD-00'!$B$14:$BE$128,MATCH($C417,'ISP-F14-HRD-00'!$B$11:$BE$11,0),FALSE))</f>
        <v/>
      </c>
      <c r="CQ417" s="88">
        <f>IF(VLOOKUP(CQ$14,'ISP-F14-HRD-00'!$B$14:$BE$128,MATCH($C417,'ISP-F14-HRD-00'!$B$11:$BE$11,0),FALSE)=0,"",VLOOKUP(CQ$14,'ISP-F14-HRD-00'!$B$14:$BE$128,MATCH($C417,'ISP-F14-HRD-00'!$B$11:$BE$11,0),FALSE))</f>
        <v>1</v>
      </c>
      <c r="CR417" s="86" t="str">
        <f>IF(VLOOKUP(CR$14,'ISP-F14-HRD-00'!$B$14:$BE$128,MATCH($C417,'ISP-F14-HRD-00'!$B$11:$BE$11,0),FALSE)=0,"",VLOOKUP(CR$14,'ISP-F14-HRD-00'!$B$14:$BE$128,MATCH($C417,'ISP-F14-HRD-00'!$B$11:$BE$11,0),FALSE))</f>
        <v/>
      </c>
      <c r="CS417" s="87"/>
      <c r="CT417" s="89" t="str">
        <f>IF(VLOOKUP(CT$14,'ISP-F14-HRD-00'!$B$14:$BE$128,MATCH($C417,'ISP-F14-HRD-00'!$B$11:$BE$11,0),FALSE)=0,"",VLOOKUP(CT$14,'ISP-F14-HRD-00'!$B$14:$BE$128,MATCH($C417,'ISP-F14-HRD-00'!$B$11:$BE$11,0),FALSE))</f>
        <v/>
      </c>
      <c r="CU417" s="86" t="str">
        <f>IF(VLOOKUP(CU$14,'ISP-F14-HRD-00'!$B$14:$BE$128,MATCH($C417,'ISP-F14-HRD-00'!$B$11:$BE$11,0),FALSE)=0,"",VLOOKUP(CU$14,'ISP-F14-HRD-00'!$B$14:$BE$128,MATCH($C417,'ISP-F14-HRD-00'!$B$11:$BE$11,0),FALSE))</f>
        <v/>
      </c>
      <c r="CV417" s="86" t="str">
        <f>IF(VLOOKUP(CV$14,'ISP-F14-HRD-00'!$B$14:$BE$128,MATCH($C417,'ISP-F14-HRD-00'!$B$11:$BE$11,0),FALSE)=0,"",VLOOKUP(CV$14,'ISP-F14-HRD-00'!$B$14:$BE$128,MATCH($C417,'ISP-F14-HRD-00'!$B$11:$BE$11,0),FALSE))</f>
        <v/>
      </c>
      <c r="CW417" s="86"/>
      <c r="CX417" s="88" t="str">
        <f>IF(VLOOKUP(CX$14,'ISP-F14-HRD-00'!$B$14:$BE$128,MATCH($C417,'ISP-F14-HRD-00'!$B$11:$BE$11,0),FALSE)=0,"",VLOOKUP(CX$14,'ISP-F14-HRD-00'!$B$14:$BE$128,MATCH($C417,'ISP-F14-HRD-00'!$B$11:$BE$11,0),FALSE))</f>
        <v/>
      </c>
      <c r="CY417" s="86" t="str">
        <f>IF(VLOOKUP(CY$14,'ISP-F14-HRD-00'!$B$14:$BE$128,MATCH($C417,'ISP-F14-HRD-00'!$B$11:$BE$11,0),FALSE)=0,"",VLOOKUP(CY$14,'ISP-F14-HRD-00'!$B$14:$BE$128,MATCH($C417,'ISP-F14-HRD-00'!$B$11:$BE$11,0),FALSE))</f>
        <v/>
      </c>
      <c r="CZ417" s="87" t="str">
        <f>IF(VLOOKUP(CZ$14,'ISP-F14-HRD-00'!$B$14:$BE$128,MATCH($C417,'ISP-F14-HRD-00'!$B$11:$BE$11,0),FALSE)=0,"",VLOOKUP(CZ$14,'ISP-F14-HRD-00'!$B$14:$BE$128,MATCH($C417,'ISP-F14-HRD-00'!$B$11:$BE$11,0),FALSE))</f>
        <v/>
      </c>
      <c r="DA417" s="88" t="str">
        <f>IF(VLOOKUP(DA$14,'ISP-F14-HRD-00'!$B$14:$BE$128,MATCH($C417,'ISP-F14-HRD-00'!$B$11:$BE$11,0),FALSE)=0,"",VLOOKUP(DA$14,'ISP-F14-HRD-00'!$B$14:$BE$128,MATCH($C417,'ISP-F14-HRD-00'!$B$11:$BE$11,0),FALSE))</f>
        <v/>
      </c>
      <c r="DB417" s="86" t="str">
        <f>IF(VLOOKUP(DB$14,'ISP-F14-HRD-00'!$B$14:$BE$128,MATCH($C417,'ISP-F14-HRD-00'!$B$11:$BE$11,0),FALSE)=0,"",VLOOKUP(DB$14,'ISP-F14-HRD-00'!$B$14:$BE$128,MATCH($C417,'ISP-F14-HRD-00'!$B$11:$BE$11,0),FALSE))</f>
        <v/>
      </c>
      <c r="DC417" s="86" t="str">
        <f>IF(VLOOKUP(DC$14,'ISP-F14-HRD-00'!$B$14:$BE$128,MATCH($C417,'ISP-F14-HRD-00'!$B$11:$BE$11,0),FALSE)=0,"",VLOOKUP(DC$14,'ISP-F14-HRD-00'!$B$14:$BE$128,MATCH($C417,'ISP-F14-HRD-00'!$B$11:$BE$11,0),FALSE))</f>
        <v/>
      </c>
      <c r="DD417" s="86" t="str">
        <f>IF(VLOOKUP(DD$14,'ISP-F14-HRD-00'!$B$14:$BE$128,MATCH($C417,'ISP-F14-HRD-00'!$B$11:$BE$11,0),FALSE)=0,"",VLOOKUP(DD$14,'ISP-F14-HRD-00'!$B$14:$BE$128,MATCH($C417,'ISP-F14-HRD-00'!$B$11:$BE$11,0),FALSE))</f>
        <v/>
      </c>
      <c r="DE417" s="86" t="str">
        <f>IF(VLOOKUP(DE$14,'ISP-F14-HRD-00'!$B$14:$BE$128,MATCH($C417,'ISP-F14-HRD-00'!$B$11:$BE$11,0),FALSE)=0,"",VLOOKUP(DE$14,'ISP-F14-HRD-00'!$B$14:$BE$128,MATCH($C417,'ISP-F14-HRD-00'!$B$11:$BE$11,0),FALSE))</f>
        <v/>
      </c>
      <c r="DF417" s="86" t="str">
        <f>IF(VLOOKUP(DF$14,'ISP-F14-HRD-00'!$B$14:$BE$128,MATCH($C417,'ISP-F14-HRD-00'!$B$11:$BE$11,0),FALSE)=0,"",VLOOKUP(DF$14,'ISP-F14-HRD-00'!$B$14:$BE$128,MATCH($C417,'ISP-F14-HRD-00'!$B$11:$BE$11,0),FALSE))</f>
        <v/>
      </c>
      <c r="DG417" s="86" t="str">
        <f>IF(VLOOKUP(DG$14,'ISP-F14-HRD-00'!$B$14:$BE$128,MATCH($C417,'ISP-F14-HRD-00'!$B$11:$BE$11,0),FALSE)=0,"",VLOOKUP(DG$14,'ISP-F14-HRD-00'!$B$14:$BE$128,MATCH($C417,'ISP-F14-HRD-00'!$B$11:$BE$11,0),FALSE))</f>
        <v/>
      </c>
      <c r="DH417" s="86" t="str">
        <f>IF(VLOOKUP(DH$14,'ISP-F14-HRD-00'!$B$14:$BE$128,MATCH($C417,'ISP-F14-HRD-00'!$B$11:$BE$11,0),FALSE)=0,"",VLOOKUP(DH$14,'ISP-F14-HRD-00'!$B$14:$BE$128,MATCH($C417,'ISP-F14-HRD-00'!$B$11:$BE$11,0),FALSE))</f>
        <v/>
      </c>
      <c r="DI417" s="86" t="str">
        <f>IF(VLOOKUP(DI$14,'ISP-F14-HRD-00'!$B$14:$BE$128,MATCH($C417,'ISP-F14-HRD-00'!$B$11:$BE$11,0),FALSE)=0,"",VLOOKUP(DI$14,'ISP-F14-HRD-00'!$B$14:$BE$128,MATCH($C417,'ISP-F14-HRD-00'!$B$11:$BE$11,0),FALSE))</f>
        <v/>
      </c>
      <c r="DJ417" s="86" t="str">
        <f>IF(VLOOKUP(DJ$14,'ISP-F14-HRD-00'!$B$14:$BE$128,MATCH($C417,'ISP-F14-HRD-00'!$B$11:$BE$11,0),FALSE)=0,"",VLOOKUP(DJ$14,'ISP-F14-HRD-00'!$B$14:$BE$128,MATCH($C417,'ISP-F14-HRD-00'!$B$11:$BE$11,0),FALSE))</f>
        <v/>
      </c>
      <c r="DK417" s="86" t="str">
        <f>IF(VLOOKUP(DK$14,'ISP-F14-HRD-00'!$B$14:$BE$128,MATCH($C417,'ISP-F14-HRD-00'!$B$11:$BE$11,0),FALSE)=0,"",VLOOKUP(DK$14,'ISP-F14-HRD-00'!$B$14:$BE$128,MATCH($C417,'ISP-F14-HRD-00'!$B$11:$BE$11,0),FALSE))</f>
        <v/>
      </c>
      <c r="DL417" s="86" t="str">
        <f>IF(VLOOKUP(DL$14,'ISP-F14-HRD-00'!$B$14:$BE$128,MATCH($C417,'ISP-F14-HRD-00'!$B$11:$BE$11,0),FALSE)=0,"",VLOOKUP(DL$14,'ISP-F14-HRD-00'!$B$14:$BE$128,MATCH($C417,'ISP-F14-HRD-00'!$B$11:$BE$11,0),FALSE))</f>
        <v/>
      </c>
      <c r="DM417" s="86" t="str">
        <f>IF(VLOOKUP(DM$14,'ISP-F14-HRD-00'!$B$14:$BE$128,MATCH($C417,'ISP-F14-HRD-00'!$B$11:$BE$11,0),FALSE)=0,"",VLOOKUP(DM$14,'ISP-F14-HRD-00'!$B$14:$BE$128,MATCH($C417,'ISP-F14-HRD-00'!$B$11:$BE$11,0),FALSE))</f>
        <v/>
      </c>
      <c r="DN417" s="86" t="str">
        <f>IF(VLOOKUP(DN$14,'ISP-F14-HRD-00'!$B$14:$BE$128,MATCH($C417,'ISP-F14-HRD-00'!$B$11:$BE$11,0),FALSE)=0,"",VLOOKUP(DN$14,'ISP-F14-HRD-00'!$B$14:$BE$128,MATCH($C417,'ISP-F14-HRD-00'!$B$11:$BE$11,0),FALSE))</f>
        <v/>
      </c>
      <c r="DO417" s="86" t="str">
        <f>IF(VLOOKUP(DO$14,'ISP-F14-HRD-00'!$B$14:$BE$128,MATCH($C417,'ISP-F14-HRD-00'!$B$11:$BE$11,0),FALSE)=0,"",VLOOKUP(DO$14,'ISP-F14-HRD-00'!$B$14:$BE$128,MATCH($C417,'ISP-F14-HRD-00'!$B$11:$BE$11,0),FALSE))</f>
        <v/>
      </c>
      <c r="DP417" s="86" t="str">
        <f>IF(VLOOKUP(DP$14,'ISP-F14-HRD-00'!$B$14:$BE$128,MATCH($C417,'ISP-F14-HRD-00'!$B$11:$BE$11,0),FALSE)=0,"",VLOOKUP(DP$14,'ISP-F14-HRD-00'!$B$14:$BE$128,MATCH($C417,'ISP-F14-HRD-00'!$B$11:$BE$11,0),FALSE))</f>
        <v/>
      </c>
      <c r="DQ417" s="86" t="str">
        <f>IF(VLOOKUP(DQ$14,'ISP-F14-HRD-00'!$B$14:$BE$128,MATCH($C417,'ISP-F14-HRD-00'!$B$11:$BE$11,0),FALSE)=0,"",VLOOKUP(DQ$14,'ISP-F14-HRD-00'!$B$14:$BE$128,MATCH($C417,'ISP-F14-HRD-00'!$B$11:$BE$11,0),FALSE))</f>
        <v/>
      </c>
      <c r="DR417" s="970" t="str">
        <f>IF(VLOOKUP(DR$14,'ISP-F14-HRD-00'!$B$14:$BE$128,MATCH($C417,'ISP-F14-HRD-00'!$B$11:$BE$11,0),FALSE)=0,"",VLOOKUP(DR$14,'ISP-F14-HRD-00'!$B$14:$BE$128,MATCH($C417,'ISP-F14-HRD-00'!$B$11:$BE$11,0),FALSE))</f>
        <v/>
      </c>
      <c r="DS417" s="970" t="str">
        <f>IF(VLOOKUP(DS$14,'ISP-F14-HRD-00'!$B$14:$BE$128,MATCH($C417,'ISP-F14-HRD-00'!$B$11:$BE$11,0),FALSE)=0,"",VLOOKUP(DS$14,'ISP-F14-HRD-00'!$B$14:$BE$128,MATCH($C417,'ISP-F14-HRD-00'!$B$11:$BE$11,0),FALSE))</f>
        <v/>
      </c>
      <c r="DT417" s="87" t="e">
        <f>IF(VLOOKUP(DT$14,'ISP-F14-HRD-00'!$B$14:$BE$128,MATCH($C417,'ISP-F14-HRD-00'!$B$11:$BE$11,0),FALSE)=0,"",VLOOKUP(DT$14,'ISP-F14-HRD-00'!$B$14:$BE$128,MATCH($C417,'ISP-F14-HRD-00'!$B$11:$BE$11,0),FALSE))</f>
        <v>#N/A</v>
      </c>
      <c r="DV417" s="103">
        <f t="shared" si="64"/>
        <v>3</v>
      </c>
    </row>
    <row r="418" spans="1:126" s="103" customFormat="1">
      <c r="A418" s="1075"/>
      <c r="B418" s="1072"/>
      <c r="C418" s="1079"/>
      <c r="D418" s="1080"/>
      <c r="E418" s="1084"/>
      <c r="F418" s="1087"/>
      <c r="G418" s="1087"/>
      <c r="H418" s="343" t="s">
        <v>359</v>
      </c>
      <c r="I418" s="104"/>
      <c r="J418" s="102" t="str">
        <f>IFERROR(VLOOKUP($B417&amp;J$14,Actual!$B$6:$H$1959,7,FALSE),"")</f>
        <v/>
      </c>
      <c r="K418" s="102" t="str">
        <f>IFERROR(VLOOKUP($B417&amp;K$14,Actual!$B$6:$H$1959,7,FALSE),"")</f>
        <v/>
      </c>
      <c r="L418" s="102" t="str">
        <f>IFERROR(VLOOKUP($B417&amp;L$14,Actual!$B$6:$H$1959,7,FALSE),"")</f>
        <v/>
      </c>
      <c r="M418" s="102" t="str">
        <f>IFERROR(VLOOKUP($B417&amp;M$14,Actual!$B$6:$H$1959,7,FALSE),"")</f>
        <v/>
      </c>
      <c r="N418" s="102" t="str">
        <f>IFERROR(VLOOKUP($B417&amp;N$14,Actual!$B$6:$H$1959,7,FALSE),"")</f>
        <v/>
      </c>
      <c r="O418" s="102" t="str">
        <f>IFERROR(VLOOKUP($B417&amp;O$14,Actual!$B$6:$H$1959,7,FALSE),"")</f>
        <v/>
      </c>
      <c r="P418" s="102" t="str">
        <f>IFERROR(VLOOKUP($B417&amp;P$14,Actual!$B$6:$H$1959,7,FALSE),"")</f>
        <v/>
      </c>
      <c r="Q418" s="102" t="str">
        <f>IFERROR(VLOOKUP($B417&amp;Q$14,Actual!$B$6:$H$1959,7,FALSE),"")</f>
        <v/>
      </c>
      <c r="R418" s="102" t="str">
        <f>IFERROR(VLOOKUP($B417&amp;R$14,Actual!$B$6:$H$1959,7,FALSE),"")</f>
        <v/>
      </c>
      <c r="S418" s="102" t="str">
        <f>IFERROR(VLOOKUP($B417&amp;S$14,Actual!$B$6:$H$1959,7,FALSE),"")</f>
        <v/>
      </c>
      <c r="T418" s="102" t="str">
        <f>IFERROR(VLOOKUP($B417&amp;T$14,Actual!$B$6:$H$1959,7,FALSE),"")</f>
        <v/>
      </c>
      <c r="U418" s="102" t="str">
        <f>IFERROR(VLOOKUP($B417&amp;U$14,Actual!$B$6:$H$1959,7,FALSE),"")</f>
        <v/>
      </c>
      <c r="V418" s="102" t="str">
        <f ca="1">IFERROR(VLOOKUP($B417&amp;V$14,Actual!$B$6:$H$1959,7,FALSE),"")</f>
        <v>A</v>
      </c>
      <c r="W418" s="102" t="str">
        <f>IFERROR(VLOOKUP($B417&amp;W$14,Actual!$B$6:$H$1959,7,FALSE),"")</f>
        <v/>
      </c>
      <c r="X418" s="102" t="str">
        <f>IFERROR(VLOOKUP($B417&amp;X$14,Actual!$B$6:$H$1959,7,FALSE),"")</f>
        <v/>
      </c>
      <c r="Y418" s="102" t="str">
        <f>IFERROR(VLOOKUP($B417&amp;Y$14,Actual!$B$6:$H$1959,7,FALSE),"")</f>
        <v/>
      </c>
      <c r="Z418" s="102" t="str">
        <f>IFERROR(VLOOKUP($B417&amp;Z$14,Actual!$B$6:$H$1959,7,FALSE),"")</f>
        <v/>
      </c>
      <c r="AA418" s="102" t="str">
        <f>IFERROR(VLOOKUP($B417&amp;AA$14,Actual!$B$6:$H$1959,7,FALSE),"")</f>
        <v/>
      </c>
      <c r="AB418" s="102" t="str">
        <f>IFERROR(VLOOKUP($B417&amp;AB$14,Actual!$B$6:$H$1959,7,FALSE),"")</f>
        <v/>
      </c>
      <c r="AC418" s="701" t="str">
        <f>IFERROR(VLOOKUP($B417&amp;AC$14,Actual!$B$6:$H$1959,7,FALSE),"")</f>
        <v/>
      </c>
      <c r="AD418" s="701" t="str">
        <f>IFERROR(VLOOKUP($B417&amp;AD$14,Actual!$B$6:$H$1959,7,FALSE),"")</f>
        <v/>
      </c>
      <c r="AE418" s="701" t="str">
        <f>IFERROR(VLOOKUP($B417&amp;AE$14,Actual!$B$6:$H$1959,7,FALSE),"")</f>
        <v/>
      </c>
      <c r="AF418" s="327"/>
      <c r="AG418" s="102" t="str">
        <f>IFERROR(VLOOKUP($B417&amp;AG$14,Actual!$B$6:$H$1959,7,FALSE),"")</f>
        <v/>
      </c>
      <c r="AH418" s="102" t="str">
        <f>IFERROR(VLOOKUP($B417&amp;AH$14,Actual!$B$6:$H$1959,7,FALSE),"")</f>
        <v/>
      </c>
      <c r="AI418" s="102" t="str">
        <f>IFERROR(VLOOKUP($B417&amp;AI$14,Actual!$B$6:$H$1959,7,FALSE),"")</f>
        <v/>
      </c>
      <c r="AJ418" s="102" t="str">
        <f>IFERROR(VLOOKUP($B417&amp;AJ$14,Actual!$B$6:$H$1959,7,FALSE),"")</f>
        <v/>
      </c>
      <c r="AK418" s="102" t="str">
        <f>IFERROR(VLOOKUP($B417&amp;AK$14,Actual!$B$6:$H$1959,7,FALSE),"")</f>
        <v/>
      </c>
      <c r="AL418" s="102" t="str">
        <f>IFERROR(VLOOKUP($B417&amp;AL$14,Actual!$B$6:$H$1959,7,FALSE),"")</f>
        <v/>
      </c>
      <c r="AM418" s="102" t="str">
        <f>IFERROR(VLOOKUP($B417&amp;AM$14,Actual!$B$6:$H$1959,7,FALSE),"")</f>
        <v/>
      </c>
      <c r="AN418" s="102" t="str">
        <f>IFERROR(VLOOKUP($B417&amp;AN$14,Actual!$B$6:$H$1959,7,FALSE),"")</f>
        <v/>
      </c>
      <c r="AO418" s="102" t="str">
        <f>IFERROR(VLOOKUP($B417&amp;AO$14,Actual!$B$6:$H$1959,7,FALSE),"")</f>
        <v/>
      </c>
      <c r="AP418" s="102" t="str">
        <f>IFERROR(VLOOKUP($B417&amp;AP$14,Actual!$B$6:$H$1959,7,FALSE),"")</f>
        <v/>
      </c>
      <c r="AQ418" s="102" t="str">
        <f>IFERROR(VLOOKUP($B417&amp;AQ$14,Actual!$B$6:$H$1959,7,FALSE),"")</f>
        <v/>
      </c>
      <c r="AR418" s="102" t="str">
        <f>IFERROR(VLOOKUP($B417&amp;AR$14,Actual!$B$6:$H$1959,7,FALSE),"")</f>
        <v/>
      </c>
      <c r="AS418" s="102" t="str">
        <f>IFERROR(VLOOKUP($B417&amp;AS$14,Actual!$B$6:$H$1959,7,FALSE),"")</f>
        <v/>
      </c>
      <c r="AT418" s="102" t="str">
        <f>IFERROR(VLOOKUP($B417&amp;AT$14,Actual!$B$6:$H$1959,7,FALSE),"")</f>
        <v/>
      </c>
      <c r="AU418" s="102" t="str">
        <f>IFERROR(VLOOKUP($B417&amp;AU$14,Actual!$B$6:$H$1959,7,FALSE),"")</f>
        <v/>
      </c>
      <c r="AV418" s="102" t="str">
        <f>IFERROR(VLOOKUP($B417&amp;AV$14,Actual!$B$6:$H$1959,7,FALSE),"")</f>
        <v/>
      </c>
      <c r="AW418" s="102" t="str">
        <f>IFERROR(VLOOKUP($B417&amp;AW$14,Actual!$B$6:$H$1959,7,FALSE),"")</f>
        <v/>
      </c>
      <c r="AX418" s="102" t="str">
        <f>IFERROR(VLOOKUP($B417&amp;AX$14,Actual!$B$6:$H$1959,7,FALSE),"")</f>
        <v/>
      </c>
      <c r="AY418" s="102" t="str">
        <f>IFERROR(VLOOKUP($B417&amp;AY$14,Actual!$B$6:$H$1959,7,FALSE),"")</f>
        <v/>
      </c>
      <c r="AZ418" s="102" t="str">
        <f>IFERROR(VLOOKUP($B417&amp;AZ$14,Actual!$B$6:$H$1959,7,FALSE),"")</f>
        <v/>
      </c>
      <c r="BA418" s="106" t="str">
        <f>IFERROR(VLOOKUP($B417&amp;BA$14,Actual!$B$6:$H$1959,7,FALSE),"")</f>
        <v/>
      </c>
      <c r="BB418" s="331"/>
      <c r="BC418" s="291" t="str">
        <f>IFERROR(VLOOKUP($B417&amp;BC$14,Actual!$B$6:$H$1959,7,FALSE),"")</f>
        <v/>
      </c>
      <c r="BD418" s="102" t="str">
        <f>IFERROR(VLOOKUP($B417&amp;BD$14,Actual!$B$6:$H$1959,7,FALSE),"")</f>
        <v/>
      </c>
      <c r="BE418" s="102" t="str">
        <f>IFERROR(VLOOKUP($B417&amp;BE$14,Actual!$B$6:$H$1959,7,FALSE),"")</f>
        <v/>
      </c>
      <c r="BF418" s="102" t="str">
        <f>IFERROR(VLOOKUP($B417&amp;BF$14,Actual!$B$6:$H$1959,7,FALSE),"")</f>
        <v/>
      </c>
      <c r="BG418" s="331"/>
      <c r="BH418" s="102" t="str">
        <f>IFERROR(VLOOKUP($B417&amp;BH$14,Actual!$B$6:$H$1959,7,FALSE),"")</f>
        <v/>
      </c>
      <c r="BI418" s="102" t="str">
        <f>IFERROR(VLOOKUP($B417&amp;BI$14,Actual!$B$6:$H$1959,7,FALSE),"")</f>
        <v/>
      </c>
      <c r="BJ418" s="102" t="str">
        <f>IFERROR(VLOOKUP($B417&amp;BJ$14,Actual!$B$6:$H$1959,7,FALSE),"")</f>
        <v/>
      </c>
      <c r="BK418" s="102" t="str">
        <f>IFERROR(VLOOKUP($B417&amp;BK$14,Actual!$B$6:$H$1959,7,FALSE),"")</f>
        <v/>
      </c>
      <c r="BL418" s="331"/>
      <c r="BM418" s="102" t="str">
        <f>IFERROR(VLOOKUP($B417&amp;BM$14,Actual!$B$6:$H$1959,7,FALSE),"")</f>
        <v/>
      </c>
      <c r="BN418" s="102" t="str">
        <f>IFERROR(VLOOKUP($B417&amp;BN$14,Actual!$B$6:$H$1959,7,FALSE),"")</f>
        <v/>
      </c>
      <c r="BO418" s="102" t="str">
        <f>IFERROR(VLOOKUP($B417&amp;BO$14,Actual!$B$6:$H$1959,7,FALSE),"")</f>
        <v/>
      </c>
      <c r="BP418" s="102" t="str">
        <f>IFERROR(VLOOKUP($B417&amp;BP$14,Actual!$B$6:$H$1959,7,FALSE),"")</f>
        <v/>
      </c>
      <c r="BQ418" s="102" t="str">
        <f>IFERROR(VLOOKUP($B417&amp;BQ$14,Actual!$B$6:$H$1959,7,FALSE),"")</f>
        <v/>
      </c>
      <c r="BR418" s="357"/>
      <c r="BS418" s="290" t="str">
        <f ca="1">IFERROR(VLOOKUP($B417&amp;BS$14,Actual!$B$6:$H$1959,7,FALSE),"")</f>
        <v>A</v>
      </c>
      <c r="BT418" s="290" t="str">
        <f ca="1">IFERROR(VLOOKUP($B417&amp;BT$14,Actual!$B$6:$H$1959,7,FALSE),"")</f>
        <v>A</v>
      </c>
      <c r="BU418" s="290" t="str">
        <f>IFERROR(VLOOKUP($B417&amp;BU$14,Actual!$B$6:$H$1959,7,FALSE),"")</f>
        <v/>
      </c>
      <c r="BV418" s="290" t="str">
        <f>IFERROR(VLOOKUP($B417&amp;BV$14,Actual!$B$6:$H$1959,7,FALSE),"")</f>
        <v/>
      </c>
      <c r="BW418" s="290" t="str">
        <f>IFERROR(VLOOKUP($B417&amp;BW$14,Actual!$B$6:$H$1959,7,FALSE),"")</f>
        <v/>
      </c>
      <c r="BX418" s="290" t="str">
        <f>IFERROR(VLOOKUP($B417&amp;BX$14,Actual!$B$6:$H$1959,7,FALSE),"")</f>
        <v/>
      </c>
      <c r="BY418" s="290" t="str">
        <f>IFERROR(VLOOKUP($B417&amp;BY$14,Actual!$B$6:$H$1959,7,FALSE),"")</f>
        <v/>
      </c>
      <c r="BZ418" s="331"/>
      <c r="CA418" s="102" t="str">
        <f>IFERROR(VLOOKUP($B417&amp;CA$14,Actual!$B$6:$H$1959,7,FALSE),"")</f>
        <v/>
      </c>
      <c r="CB418" s="102" t="str">
        <f>IFERROR(VLOOKUP($B417&amp;CB$14,Actual!$B$6:$H$1959,7,FALSE),"")</f>
        <v/>
      </c>
      <c r="CC418" s="102" t="str">
        <f>IFERROR(VLOOKUP($B417&amp;CC$14,Actual!$B$6:$H$1959,7,FALSE),"")</f>
        <v/>
      </c>
      <c r="CD418" s="102" t="str">
        <f>IFERROR(VLOOKUP($B417&amp;CD$14,Actual!$B$6:$H$1959,7,FALSE),"")</f>
        <v/>
      </c>
      <c r="CE418" s="102" t="str">
        <f>IFERROR(VLOOKUP($B417&amp;CE$14,Actual!$B$6:$H$1959,7,FALSE),"")</f>
        <v/>
      </c>
      <c r="CF418" s="102" t="str">
        <f>IFERROR(VLOOKUP($B417&amp;CF$14,Actual!$B$6:$H$1959,7,FALSE),"")</f>
        <v/>
      </c>
      <c r="CG418" s="331"/>
      <c r="CH418" s="290" t="str">
        <f>IFERROR(VLOOKUP($B417&amp;CH$14,Actual!$B$6:$H$1959,7,FALSE),"")</f>
        <v/>
      </c>
      <c r="CI418" s="290" t="str">
        <f>IFERROR(VLOOKUP($B417&amp;CI$14,Actual!$B$6:$H$1959,7,FALSE),"")</f>
        <v/>
      </c>
      <c r="CJ418" s="290" t="str">
        <f>IFERROR(VLOOKUP($B417&amp;CJ$14,Actual!$B$6:$H$1959,7,FALSE),"")</f>
        <v/>
      </c>
      <c r="CK418" s="290" t="str">
        <f>IFERROR(VLOOKUP($B417&amp;CK$14,Actual!$B$6:$H$1959,7,FALSE),"")</f>
        <v/>
      </c>
      <c r="CL418" s="290" t="str">
        <f>IFERROR(VLOOKUP($B417&amp;CL$14,Actual!$B$6:$H$1959,7,FALSE),"")</f>
        <v/>
      </c>
      <c r="CM418" s="290" t="str">
        <f>IFERROR(VLOOKUP($B417&amp;CM$14,Actual!$B$6:$H$1959,7,FALSE),"")</f>
        <v/>
      </c>
      <c r="CN418" s="290" t="str">
        <f>IFERROR(VLOOKUP($B417&amp;CN$14,Actual!$B$6:$H$1959,7,FALSE),"")</f>
        <v/>
      </c>
      <c r="CO418" s="290" t="str">
        <f>IFERROR(VLOOKUP($B417&amp;CO$14,Actual!$B$6:$H$1959,7,FALSE),"")</f>
        <v/>
      </c>
      <c r="CP418" s="740" t="str">
        <f>IFERROR(VLOOKUP($B417&amp;CP$14,Actual!$B$6:$H$1959,7,FALSE),"")</f>
        <v/>
      </c>
      <c r="CQ418" s="105" t="str">
        <f>IFERROR(VLOOKUP($B417&amp;CQ$14,Actual!$B$6:$H$1959,7,FALSE),"")</f>
        <v/>
      </c>
      <c r="CR418" s="102" t="str">
        <f>IFERROR(VLOOKUP($B417&amp;CR$14,Actual!$B$6:$H$1959,7,FALSE),"")</f>
        <v/>
      </c>
      <c r="CS418" s="106"/>
      <c r="CT418" s="291" t="str">
        <f>IFERROR(VLOOKUP($B417&amp;CT$14,Actual!$B$6:$H$1959,7,FALSE),"")</f>
        <v/>
      </c>
      <c r="CU418" s="102" t="str">
        <f>IFERROR(VLOOKUP($B417&amp;CU$14,Actual!$B$6:$H$1959,7,FALSE),"")</f>
        <v/>
      </c>
      <c r="CV418" s="102" t="str">
        <f>IFERROR(VLOOKUP($B417&amp;CV$14,Actual!$B$6:$H$1959,7,FALSE),"")</f>
        <v/>
      </c>
      <c r="CW418" s="102"/>
      <c r="CX418" s="105" t="str">
        <f>IFERROR(VLOOKUP($B417&amp;CX$14,Actual!$B$6:$H$1959,7,FALSE),"")</f>
        <v/>
      </c>
      <c r="CY418" s="102" t="str">
        <f>IFERROR(VLOOKUP($B417&amp;CY$14,Actual!$B$6:$H$1959,7,FALSE),"")</f>
        <v/>
      </c>
      <c r="CZ418" s="106" t="str">
        <f>IFERROR(VLOOKUP($B417&amp;CZ$14,Actual!$B$6:$H$1959,7,FALSE),"")</f>
        <v/>
      </c>
      <c r="DA418" s="105" t="str">
        <f>IFERROR(VLOOKUP($B417&amp;DA$14,Actual!$B$6:$H$1959,7,FALSE),"")</f>
        <v/>
      </c>
      <c r="DB418" s="102" t="str">
        <f>IFERROR(VLOOKUP($B417&amp;DB$14,Actual!$B$6:$H$1959,7,FALSE),"")</f>
        <v/>
      </c>
      <c r="DC418" s="102" t="str">
        <f>IFERROR(VLOOKUP($B417&amp;DC$14,Actual!$B$6:$H$1959,7,FALSE),"")</f>
        <v/>
      </c>
      <c r="DD418" s="102" t="str">
        <f>IFERROR(VLOOKUP($B417&amp;DD$14,Actual!$B$6:$H$1959,7,FALSE),"")</f>
        <v/>
      </c>
      <c r="DE418" s="102" t="str">
        <f>IFERROR(VLOOKUP($B417&amp;DE$14,Actual!$B$6:$H$1959,7,FALSE),"")</f>
        <v/>
      </c>
      <c r="DF418" s="102" t="str">
        <f>IFERROR(VLOOKUP($B417&amp;DF$14,Actual!$B$6:$H$1959,7,FALSE),"")</f>
        <v/>
      </c>
      <c r="DG418" s="102" t="str">
        <f>IFERROR(VLOOKUP($B417&amp;DG$14,Actual!$B$6:$H$1959,7,FALSE),"")</f>
        <v/>
      </c>
      <c r="DH418" s="102" t="str">
        <f>IFERROR(VLOOKUP($B417&amp;DH$14,Actual!$B$6:$H$1959,7,FALSE),"")</f>
        <v/>
      </c>
      <c r="DI418" s="102" t="str">
        <f>IFERROR(VLOOKUP($B417&amp;DI$14,Actual!$B$6:$H$1959,7,FALSE),"")</f>
        <v/>
      </c>
      <c r="DJ418" s="102" t="str">
        <f>IFERROR(VLOOKUP($B417&amp;DJ$14,Actual!$B$6:$H$1959,7,FALSE),"")</f>
        <v/>
      </c>
      <c r="DK418" s="102" t="str">
        <f>IFERROR(VLOOKUP($B417&amp;DK$14,Actual!$B$6:$H$1959,7,FALSE),"")</f>
        <v/>
      </c>
      <c r="DL418" s="102" t="str">
        <f>IFERROR(VLOOKUP($B417&amp;DL$14,Actual!$B$6:$H$1959,7,FALSE),"")</f>
        <v/>
      </c>
      <c r="DM418" s="102" t="str">
        <f>IFERROR(VLOOKUP($B417&amp;DM$14,Actual!$B$6:$H$1959,7,FALSE),"")</f>
        <v/>
      </c>
      <c r="DN418" s="102" t="str">
        <f>IFERROR(VLOOKUP($B417&amp;DN$14,Actual!$B$6:$H$1959,7,FALSE),"")</f>
        <v/>
      </c>
      <c r="DO418" s="102" t="str">
        <f>IFERROR(VLOOKUP($B417&amp;DO$14,Actual!$B$6:$H$1959,7,FALSE),"")</f>
        <v/>
      </c>
      <c r="DP418" s="102" t="str">
        <f>IFERROR(VLOOKUP($B417&amp;DP$14,Actual!$B$6:$H$1959,7,FALSE),"")</f>
        <v/>
      </c>
      <c r="DQ418" s="102" t="str">
        <f>IFERROR(VLOOKUP($B417&amp;DQ$14,Actual!$B$6:$H$1959,7,FALSE),"")</f>
        <v/>
      </c>
      <c r="DR418" s="971" t="str">
        <f>IFERROR(VLOOKUP($B417&amp;DR$14,Actual!$B$6:$H$1959,7,FALSE),"")</f>
        <v/>
      </c>
      <c r="DS418" s="971" t="str">
        <f>IFERROR(VLOOKUP($B417&amp;DS$14,Actual!$B$6:$H$1959,7,FALSE),"")</f>
        <v/>
      </c>
      <c r="DT418" s="106" t="str">
        <f>IFERROR(VLOOKUP($B417&amp;DT$14,Actual!$B$6:$H$1959,7,FALSE),"")</f>
        <v/>
      </c>
      <c r="DV418" s="103">
        <f t="shared" ca="1" si="64"/>
        <v>0</v>
      </c>
    </row>
    <row r="419" spans="1:126" s="103" customFormat="1">
      <c r="A419" s="1075"/>
      <c r="B419" s="1072"/>
      <c r="C419" s="1079"/>
      <c r="D419" s="1080"/>
      <c r="E419" s="1084"/>
      <c r="F419" s="1087"/>
      <c r="G419" s="1087"/>
      <c r="H419" s="341" t="s">
        <v>360</v>
      </c>
      <c r="I419" s="93"/>
      <c r="J419" s="344" t="str">
        <f>IFERROR(VLOOKUP($B417&amp;J$14,Plan!$B$10:$H$300,7,FALSE),"")</f>
        <v/>
      </c>
      <c r="K419" s="344" t="str">
        <f>IFERROR(VLOOKUP($B417&amp;K$14,Plan!$B$10:$H$300,7,FALSE),"")</f>
        <v/>
      </c>
      <c r="L419" s="344" t="str">
        <f>IFERROR(VLOOKUP($B417&amp;L$14,Plan!$B$10:$H$300,7,FALSE),"")</f>
        <v/>
      </c>
      <c r="M419" s="344" t="str">
        <f>IFERROR(VLOOKUP($B417&amp;M$14,Plan!$B$10:$H$300,7,FALSE),"")</f>
        <v/>
      </c>
      <c r="N419" s="344" t="str">
        <f>IFERROR(VLOOKUP($B417&amp;N$14,Plan!$B$10:$H$300,7,FALSE),"")</f>
        <v/>
      </c>
      <c r="O419" s="344" t="str">
        <f>IFERROR(VLOOKUP($B417&amp;O$14,Plan!$B$10:$H$300,7,FALSE),"")</f>
        <v/>
      </c>
      <c r="P419" s="344" t="str">
        <f>IFERROR(VLOOKUP($B417&amp;P$14,Plan!$B$10:$H$300,7,FALSE),"")</f>
        <v/>
      </c>
      <c r="Q419" s="344" t="str">
        <f>IFERROR(VLOOKUP($B417&amp;Q$14,Plan!$B$10:$H$300,7,FALSE),"")</f>
        <v/>
      </c>
      <c r="R419" s="344" t="str">
        <f>IFERROR(VLOOKUP($B417&amp;R$14,Plan!$B$10:$H$300,7,FALSE),"")</f>
        <v/>
      </c>
      <c r="S419" s="344" t="str">
        <f>IFERROR(VLOOKUP($B417&amp;S$14,Plan!$B$10:$H$300,7,FALSE),"")</f>
        <v/>
      </c>
      <c r="T419" s="344" t="str">
        <f>IFERROR(VLOOKUP($B417&amp;T$14,Plan!$B$10:$H$300,7,FALSE),"")</f>
        <v/>
      </c>
      <c r="U419" s="344" t="str">
        <f>IFERROR(VLOOKUP($B417&amp;U$14,Plan!$B$10:$H$300,7,FALSE),"")</f>
        <v/>
      </c>
      <c r="V419" s="344" t="str">
        <f>IFERROR(VLOOKUP($B417&amp;V$14,Plan!$B$10:$H$300,7,FALSE),"")</f>
        <v/>
      </c>
      <c r="W419" s="344" t="str">
        <f>IFERROR(VLOOKUP($B417&amp;W$14,Plan!$B$10:$H$300,7,FALSE),"")</f>
        <v/>
      </c>
      <c r="X419" s="344" t="str">
        <f>IFERROR(VLOOKUP($B417&amp;X$14,Plan!$B$10:$H$300,7,FALSE),"")</f>
        <v/>
      </c>
      <c r="Y419" s="344" t="str">
        <f>IFERROR(VLOOKUP($B417&amp;Y$14,Plan!$B$10:$H$300,7,FALSE),"")</f>
        <v/>
      </c>
      <c r="Z419" s="344" t="str">
        <f>IFERROR(VLOOKUP($B417&amp;Z$14,Plan!$B$10:$H$300,7,FALSE),"")</f>
        <v/>
      </c>
      <c r="AA419" s="344" t="str">
        <f>IFERROR(VLOOKUP($B417&amp;AA$14,Plan!$B$10:$H$300,7,FALSE),"")</f>
        <v/>
      </c>
      <c r="AB419" s="344" t="str">
        <f>IFERROR(VLOOKUP($B417&amp;AB$14,Plan!$B$10:$H$300,7,FALSE),"")</f>
        <v/>
      </c>
      <c r="AC419" s="702" t="str">
        <f>IFERROR(VLOOKUP($B417&amp;AC$14,Plan!$B$10:$H$300,7,FALSE),"")</f>
        <v/>
      </c>
      <c r="AD419" s="702" t="str">
        <f>IFERROR(VLOOKUP($B417&amp;AD$14,Plan!$B$10:$H$300,7,FALSE),"")</f>
        <v/>
      </c>
      <c r="AE419" s="702" t="str">
        <f>IFERROR(VLOOKUP($B417&amp;AE$14,Plan!$B$10:$H$300,7,FALSE),"")</f>
        <v/>
      </c>
      <c r="AF419" s="327"/>
      <c r="AG419" s="344" t="str">
        <f>IFERROR(VLOOKUP($B417&amp;AG$14,Plan!$B$10:$H$300,7,FALSE),"")</f>
        <v/>
      </c>
      <c r="AH419" s="344" t="str">
        <f>IFERROR(VLOOKUP($B417&amp;AH$14,Plan!$B$10:$H$300,7,FALSE),"")</f>
        <v/>
      </c>
      <c r="AI419" s="344" t="str">
        <f>IFERROR(VLOOKUP($B417&amp;AI$14,Plan!$B$10:$H$300,7,FALSE),"")</f>
        <v/>
      </c>
      <c r="AJ419" s="344" t="str">
        <f>IFERROR(VLOOKUP($B417&amp;AJ$14,Plan!$B$10:$H$300,7,FALSE),"")</f>
        <v/>
      </c>
      <c r="AK419" s="344" t="str">
        <f>IFERROR(VLOOKUP($B417&amp;AK$14,Plan!$B$10:$H$300,7,FALSE),"")</f>
        <v/>
      </c>
      <c r="AL419" s="344" t="str">
        <f>IFERROR(VLOOKUP($B417&amp;AL$14,Plan!$B$10:$H$300,7,FALSE),"")</f>
        <v/>
      </c>
      <c r="AM419" s="344" t="str">
        <f>IFERROR(VLOOKUP($B417&amp;AM$14,Plan!$B$10:$H$300,7,FALSE),"")</f>
        <v/>
      </c>
      <c r="AN419" s="344" t="str">
        <f>IFERROR(VLOOKUP($B417&amp;AN$14,Plan!$B$10:$H$300,7,FALSE),"")</f>
        <v/>
      </c>
      <c r="AO419" s="344" t="str">
        <f>IFERROR(VLOOKUP($B417&amp;AO$14,Plan!$B$10:$H$300,7,FALSE),"")</f>
        <v/>
      </c>
      <c r="AP419" s="344" t="str">
        <f>IFERROR(VLOOKUP($B417&amp;AP$14,Plan!$B$10:$H$300,7,FALSE),"")</f>
        <v/>
      </c>
      <c r="AQ419" s="344" t="str">
        <f>IFERROR(VLOOKUP($B417&amp;AQ$14,Plan!$B$10:$H$300,7,FALSE),"")</f>
        <v/>
      </c>
      <c r="AR419" s="344" t="str">
        <f>IFERROR(VLOOKUP($B417&amp;AR$14,Plan!$B$10:$H$300,7,FALSE),"")</f>
        <v/>
      </c>
      <c r="AS419" s="344" t="str">
        <f>IFERROR(VLOOKUP($B417&amp;AS$14,Plan!$B$10:$H$300,7,FALSE),"")</f>
        <v/>
      </c>
      <c r="AT419" s="344" t="str">
        <f>IFERROR(VLOOKUP($B417&amp;AT$14,Plan!$B$10:$H$300,7,FALSE),"")</f>
        <v/>
      </c>
      <c r="AU419" s="344" t="str">
        <f>IFERROR(VLOOKUP($B417&amp;AU$14,Plan!$B$10:$H$300,7,FALSE),"")</f>
        <v/>
      </c>
      <c r="AV419" s="344" t="str">
        <f>IFERROR(VLOOKUP($B417&amp;AV$14,Plan!$B$10:$H$300,7,FALSE),"")</f>
        <v/>
      </c>
      <c r="AW419" s="344" t="str">
        <f>IFERROR(VLOOKUP($B417&amp;AW$14,Plan!$B$10:$H$300,7,FALSE),"")</f>
        <v/>
      </c>
      <c r="AX419" s="344" t="str">
        <f>IFERROR(VLOOKUP($B417&amp;AX$14,Plan!$B$10:$H$300,7,FALSE),"")</f>
        <v/>
      </c>
      <c r="AY419" s="344" t="str">
        <f>IFERROR(VLOOKUP($B417&amp;AY$14,Plan!$B$10:$H$300,7,FALSE),"")</f>
        <v/>
      </c>
      <c r="AZ419" s="344" t="str">
        <f>IFERROR(VLOOKUP($B417&amp;AZ$14,Plan!$B$10:$H$300,7,FALSE),"")</f>
        <v/>
      </c>
      <c r="BA419" s="355" t="str">
        <f>IFERROR(VLOOKUP($B417&amp;BA$14,Plan!$B$10:$H$300,7,FALSE),"")</f>
        <v/>
      </c>
      <c r="BB419" s="331"/>
      <c r="BC419" s="345" t="str">
        <f>IFERROR(VLOOKUP($B417&amp;BC$14,Plan!$B$10:$H$300,7,FALSE),"")</f>
        <v/>
      </c>
      <c r="BD419" s="344" t="str">
        <f>IFERROR(VLOOKUP($B417&amp;BD$14,Plan!$B$10:$H$300,7,FALSE),"")</f>
        <v/>
      </c>
      <c r="BE419" s="344" t="str">
        <f>IFERROR(VLOOKUP($B417&amp;BE$14,Plan!$B$10:$H$300,7,FALSE),"")</f>
        <v/>
      </c>
      <c r="BF419" s="344" t="str">
        <f>IFERROR(VLOOKUP($B417&amp;BF$14,Plan!$B$10:$H$300,7,FALSE),"")</f>
        <v/>
      </c>
      <c r="BG419" s="331"/>
      <c r="BH419" s="344" t="str">
        <f>IFERROR(VLOOKUP($B417&amp;BH$14,Plan!$B$10:$H$300,7,FALSE),"")</f>
        <v/>
      </c>
      <c r="BI419" s="344" t="str">
        <f>IFERROR(VLOOKUP($B417&amp;BI$14,Plan!$B$10:$H$300,7,FALSE),"")</f>
        <v/>
      </c>
      <c r="BJ419" s="344" t="str">
        <f>IFERROR(VLOOKUP($B417&amp;BJ$14,Plan!$B$10:$H$300,7,FALSE),"")</f>
        <v/>
      </c>
      <c r="BK419" s="344" t="str">
        <f>IFERROR(VLOOKUP($B417&amp;BK$14,Plan!$B$10:$H$300,7,FALSE),"")</f>
        <v/>
      </c>
      <c r="BL419" s="331"/>
      <c r="BM419" s="344" t="str">
        <f>IFERROR(VLOOKUP($B417&amp;BM$14,Plan!$B$10:$H$300,7,FALSE),"")</f>
        <v/>
      </c>
      <c r="BN419" s="344" t="str">
        <f>IFERROR(VLOOKUP($B417&amp;BN$14,Plan!$B$10:$H$300,7,FALSE),"")</f>
        <v/>
      </c>
      <c r="BO419" s="344" t="str">
        <f>IFERROR(VLOOKUP($B417&amp;BO$14,Plan!$B$10:$H$300,7,FALSE),"")</f>
        <v/>
      </c>
      <c r="BP419" s="344" t="str">
        <f>IFERROR(VLOOKUP($B417&amp;BP$14,Plan!$B$10:$H$300,7,FALSE),"")</f>
        <v/>
      </c>
      <c r="BQ419" s="344" t="str">
        <f>IFERROR(VLOOKUP($B417&amp;BQ$14,Plan!$B$10:$H$300,7,FALSE),"")</f>
        <v/>
      </c>
      <c r="BR419" s="357"/>
      <c r="BS419" s="344" t="str">
        <f>IFERROR(VLOOKUP($B417&amp;BS$14,Plan!$B$10:$H$300,7,FALSE),"")</f>
        <v/>
      </c>
      <c r="BT419" s="344" t="str">
        <f>IFERROR(VLOOKUP($B417&amp;BT$14,Plan!$B$10:$H$300,7,FALSE),"")</f>
        <v/>
      </c>
      <c r="BU419" s="344" t="str">
        <f>IFERROR(VLOOKUP($B417&amp;BU$14,Plan!$B$10:$H$300,7,FALSE),"")</f>
        <v/>
      </c>
      <c r="BV419" s="344" t="str">
        <f>IFERROR(VLOOKUP($B417&amp;BV$14,Plan!$B$10:$H$300,7,FALSE),"")</f>
        <v/>
      </c>
      <c r="BW419" s="344" t="str">
        <f>IFERROR(VLOOKUP($B417&amp;BW$14,Plan!$B$10:$H$300,7,FALSE),"")</f>
        <v/>
      </c>
      <c r="BX419" s="344">
        <f>IFERROR(VLOOKUP($B417&amp;BX$14,Plan!$B$10:$H$300,7,FALSE),"")</f>
        <v>2</v>
      </c>
      <c r="BY419" s="344" t="str">
        <f>IFERROR(VLOOKUP($B417&amp;BY$14,Plan!$B$10:$H$300,7,FALSE),"")</f>
        <v/>
      </c>
      <c r="BZ419" s="331"/>
      <c r="CA419" s="344" t="str">
        <f>IFERROR(VLOOKUP($B417&amp;CA$14,Plan!$B$10:$H$300,7,FALSE),"")</f>
        <v/>
      </c>
      <c r="CB419" s="344" t="str">
        <f>IFERROR(VLOOKUP($B417&amp;CB$14,Plan!$B$10:$H$300,7,FALSE),"")</f>
        <v/>
      </c>
      <c r="CC419" s="344" t="str">
        <f>IFERROR(VLOOKUP($B417&amp;CC$14,Plan!$B$10:$H$300,7,FALSE),"")</f>
        <v/>
      </c>
      <c r="CD419" s="344" t="str">
        <f>IFERROR(VLOOKUP($B417&amp;CD$14,Plan!$B$10:$H$300,7,FALSE),"")</f>
        <v/>
      </c>
      <c r="CE419" s="344" t="str">
        <f>IFERROR(VLOOKUP($B417&amp;CE$14,Plan!$B$10:$H$300,7,FALSE),"")</f>
        <v/>
      </c>
      <c r="CF419" s="344" t="str">
        <f>IFERROR(VLOOKUP($B417&amp;CF$14,Plan!$B$10:$H$300,7,FALSE),"")</f>
        <v/>
      </c>
      <c r="CG419" s="331"/>
      <c r="CH419" s="344" t="str">
        <f>IFERROR(VLOOKUP($B417&amp;CH$14,Plan!$B$10:$H$300,7,FALSE),"")</f>
        <v/>
      </c>
      <c r="CI419" s="344" t="str">
        <f>IFERROR(VLOOKUP($B417&amp;CI$14,Plan!$B$10:$H$300,7,FALSE),"")</f>
        <v/>
      </c>
      <c r="CJ419" s="344" t="str">
        <f>IFERROR(VLOOKUP($B417&amp;CJ$14,Plan!$B$10:$H$300,7,FALSE),"")</f>
        <v/>
      </c>
      <c r="CK419" s="344" t="str">
        <f>IFERROR(VLOOKUP($B417&amp;CK$14,Plan!$B$10:$H$300,7,FALSE),"")</f>
        <v/>
      </c>
      <c r="CL419" s="344" t="str">
        <f>IFERROR(VLOOKUP($B417&amp;CL$14,Plan!$B$10:$H$300,7,FALSE),"")</f>
        <v/>
      </c>
      <c r="CM419" s="344" t="str">
        <f>IFERROR(VLOOKUP($B417&amp;CM$14,Plan!$B$10:$H$300,7,FALSE),"")</f>
        <v/>
      </c>
      <c r="CN419" s="344" t="str">
        <f>IFERROR(VLOOKUP($B417&amp;CN$14,Plan!$B$10:$H$300,7,FALSE),"")</f>
        <v/>
      </c>
      <c r="CO419" s="344" t="str">
        <f>IFERROR(VLOOKUP($B417&amp;CO$14,Plan!$B$10:$H$300,7,FALSE),"")</f>
        <v/>
      </c>
      <c r="CP419" s="702" t="str">
        <f>IFERROR(VLOOKUP($B417&amp;CP$14,Plan!$B$10:$H$300,7,FALSE),"")</f>
        <v/>
      </c>
      <c r="CQ419" s="360">
        <f>IFERROR(VLOOKUP($B417&amp;CQ$14,Plan!$B$10:$H$300,7,FALSE),"")</f>
        <v>2</v>
      </c>
      <c r="CR419" s="344" t="str">
        <f>IFERROR(VLOOKUP($B417&amp;CR$14,Plan!$B$10:$H$300,7,FALSE),"")</f>
        <v/>
      </c>
      <c r="CS419" s="355"/>
      <c r="CT419" s="345" t="str">
        <f>IFERROR(VLOOKUP($B417&amp;CT$14,Plan!$B$10:$H$300,7,FALSE),"")</f>
        <v/>
      </c>
      <c r="CU419" s="344" t="str">
        <f>IFERROR(VLOOKUP($B417&amp;CU$14,Plan!$B$10:$H$300,7,FALSE),"")</f>
        <v/>
      </c>
      <c r="CV419" s="344" t="str">
        <f>IFERROR(VLOOKUP($B417&amp;CV$14,Plan!$B$10:$H$300,7,FALSE),"")</f>
        <v/>
      </c>
      <c r="CW419" s="344"/>
      <c r="CX419" s="360" t="str">
        <f>IFERROR(VLOOKUP($B417&amp;CX$14,Plan!$B$10:$H$300,7,FALSE),"")</f>
        <v/>
      </c>
      <c r="CY419" s="344" t="str">
        <f>IFERROR(VLOOKUP($B417&amp;CY$14,Plan!$B$10:$H$300,7,FALSE),"")</f>
        <v/>
      </c>
      <c r="CZ419" s="355" t="str">
        <f>IFERROR(VLOOKUP($B417&amp;CZ$14,Plan!$B$10:$H$300,7,FALSE),"")</f>
        <v/>
      </c>
      <c r="DA419" s="360" t="str">
        <f>IFERROR(VLOOKUP($B417&amp;DA$14,Plan!$B$10:$H$300,7,FALSE),"")</f>
        <v/>
      </c>
      <c r="DB419" s="344" t="str">
        <f>IFERROR(VLOOKUP($B417&amp;DB$14,Plan!$B$10:$H$300,7,FALSE),"")</f>
        <v/>
      </c>
      <c r="DC419" s="344" t="str">
        <f>IFERROR(VLOOKUP($B417&amp;DC$14,Plan!$B$10:$H$300,7,FALSE),"")</f>
        <v/>
      </c>
      <c r="DD419" s="344" t="str">
        <f>IFERROR(VLOOKUP($B417&amp;DD$14,Plan!$B$10:$H$300,7,FALSE),"")</f>
        <v/>
      </c>
      <c r="DE419" s="344" t="str">
        <f>IFERROR(VLOOKUP($B417&amp;DE$14,Plan!$B$10:$H$300,7,FALSE),"")</f>
        <v/>
      </c>
      <c r="DF419" s="344" t="str">
        <f>IFERROR(VLOOKUP($B417&amp;DF$14,Plan!$B$10:$H$300,7,FALSE),"")</f>
        <v/>
      </c>
      <c r="DG419" s="344" t="str">
        <f>IFERROR(VLOOKUP($B417&amp;DG$14,Plan!$B$10:$H$300,7,FALSE),"")</f>
        <v/>
      </c>
      <c r="DH419" s="344" t="str">
        <f>IFERROR(VLOOKUP($B417&amp;DH$14,Plan!$B$10:$H$300,7,FALSE),"")</f>
        <v/>
      </c>
      <c r="DI419" s="344" t="str">
        <f>IFERROR(VLOOKUP($B417&amp;DI$14,Plan!$B$10:$H$300,7,FALSE),"")</f>
        <v/>
      </c>
      <c r="DJ419" s="344" t="str">
        <f>IFERROR(VLOOKUP($B417&amp;DJ$14,Plan!$B$10:$H$300,7,FALSE),"")</f>
        <v/>
      </c>
      <c r="DK419" s="344" t="str">
        <f>IFERROR(VLOOKUP($B417&amp;DK$14,Plan!$B$10:$H$300,7,FALSE),"")</f>
        <v/>
      </c>
      <c r="DL419" s="344" t="str">
        <f>IFERROR(VLOOKUP($B417&amp;DL$14,Plan!$B$10:$H$300,7,FALSE),"")</f>
        <v/>
      </c>
      <c r="DM419" s="344" t="str">
        <f>IFERROR(VLOOKUP($B417&amp;DM$14,Plan!$B$10:$H$300,7,FALSE),"")</f>
        <v/>
      </c>
      <c r="DN419" s="344" t="str">
        <f>IFERROR(VLOOKUP($B417&amp;DN$14,Plan!$B$10:$H$300,7,FALSE),"")</f>
        <v/>
      </c>
      <c r="DO419" s="344" t="str">
        <f>IFERROR(VLOOKUP($B417&amp;DO$14,Plan!$B$10:$H$300,7,FALSE),"")</f>
        <v/>
      </c>
      <c r="DP419" s="344" t="str">
        <f>IFERROR(VLOOKUP($B417&amp;DP$14,Plan!$B$10:$H$300,7,FALSE),"")</f>
        <v/>
      </c>
      <c r="DQ419" s="344" t="str">
        <f>IFERROR(VLOOKUP($B417&amp;DQ$14,Plan!$B$10:$H$300,7,FALSE),"")</f>
        <v/>
      </c>
      <c r="DR419" s="972" t="str">
        <f>IFERROR(VLOOKUP($B417&amp;DR$14,Plan!$B$10:$H$300,7,FALSE),"")</f>
        <v/>
      </c>
      <c r="DS419" s="972" t="str">
        <f>IFERROR(VLOOKUP($B417&amp;DS$14,Plan!$B$10:$H$300,7,FALSE),"")</f>
        <v/>
      </c>
      <c r="DT419" s="355" t="str">
        <f>IFERROR(VLOOKUP($B417&amp;DT$14,Plan!$B$10:$H$300,7,FALSE),"")</f>
        <v/>
      </c>
      <c r="DV419" s="103">
        <f t="shared" si="64"/>
        <v>2</v>
      </c>
    </row>
    <row r="420" spans="1:126" s="103" customFormat="1">
      <c r="A420" s="1076"/>
      <c r="B420" s="1073"/>
      <c r="C420" s="1081"/>
      <c r="D420" s="1082"/>
      <c r="E420" s="1085"/>
      <c r="F420" s="1088"/>
      <c r="G420" s="1088"/>
      <c r="H420" s="342" t="s">
        <v>358</v>
      </c>
      <c r="I420" s="441"/>
      <c r="J420" s="320" t="str">
        <f>IF(IFERROR(VLOOKUP($B417&amp;J$14,Plan!$B$10:$K$300,9,FALSE),"")=0,"",IFERROR(VLOOKUP($B417&amp;J$14,Plan!$B$10:$K$300,9,FALSE),""))</f>
        <v/>
      </c>
      <c r="K420" s="320" t="str">
        <f>IF(IFERROR(VLOOKUP($B417&amp;K$14,Plan!$B$10:$K$300,9,FALSE),"")=0,"",IFERROR(VLOOKUP($B417&amp;K$14,Plan!$B$10:$K$300,9,FALSE),""))</f>
        <v/>
      </c>
      <c r="L420" s="320" t="str">
        <f>IF(IFERROR(VLOOKUP($B417&amp;L$14,Plan!$B$10:$K$300,9,FALSE),"")=0,"",IFERROR(VLOOKUP($B417&amp;L$14,Plan!$B$10:$K$300,9,FALSE),""))</f>
        <v/>
      </c>
      <c r="M420" s="320" t="str">
        <f>IF(IFERROR(VLOOKUP($B417&amp;M$14,Plan!$B$10:$K$300,9,FALSE),"")=0,"",IFERROR(VLOOKUP($B417&amp;M$14,Plan!$B$10:$K$300,9,FALSE),""))</f>
        <v/>
      </c>
      <c r="N420" s="320" t="str">
        <f>IF(IFERROR(VLOOKUP($B417&amp;N$14,Plan!$B$10:$K$300,9,FALSE),"")=0,"",IFERROR(VLOOKUP($B417&amp;N$14,Plan!$B$10:$K$300,9,FALSE),""))</f>
        <v/>
      </c>
      <c r="O420" s="320" t="str">
        <f>IF(IFERROR(VLOOKUP($B417&amp;O$14,Plan!$B$10:$K$300,9,FALSE),"")=0,"",IFERROR(VLOOKUP($B417&amp;O$14,Plan!$B$10:$K$300,9,FALSE),""))</f>
        <v/>
      </c>
      <c r="P420" s="320" t="str">
        <f>IF(IFERROR(VLOOKUP($B417&amp;P$14,Plan!$B$10:$K$300,9,FALSE),"")=0,"",IFERROR(VLOOKUP($B417&amp;P$14,Plan!$B$10:$K$300,9,FALSE),""))</f>
        <v/>
      </c>
      <c r="Q420" s="320" t="str">
        <f>IF(IFERROR(VLOOKUP($B417&amp;Q$14,Plan!$B$10:$K$300,9,FALSE),"")=0,"",IFERROR(VLOOKUP($B417&amp;Q$14,Plan!$B$10:$K$300,9,FALSE),""))</f>
        <v/>
      </c>
      <c r="R420" s="320" t="str">
        <f>IF(IFERROR(VLOOKUP($B417&amp;R$14,Plan!$B$10:$K$300,9,FALSE),"")=0,"",IFERROR(VLOOKUP($B417&amp;R$14,Plan!$B$10:$K$300,9,FALSE),""))</f>
        <v/>
      </c>
      <c r="S420" s="320" t="str">
        <f>IF(IFERROR(VLOOKUP($B417&amp;S$14,Plan!$B$10:$K$300,9,FALSE),"")=0,"",IFERROR(VLOOKUP($B417&amp;S$14,Plan!$B$10:$K$300,9,FALSE),""))</f>
        <v/>
      </c>
      <c r="T420" s="320" t="str">
        <f>IF(IFERROR(VLOOKUP($B417&amp;T$14,Plan!$B$10:$K$300,9,FALSE),"")=0,"",IFERROR(VLOOKUP($B417&amp;T$14,Plan!$B$10:$K$300,9,FALSE),""))</f>
        <v/>
      </c>
      <c r="U420" s="320" t="str">
        <f>IF(IFERROR(VLOOKUP($B417&amp;U$14,Plan!$B$10:$K$300,9,FALSE),"")=0,"",IFERROR(VLOOKUP($B417&amp;U$14,Plan!$B$10:$K$300,9,FALSE),""))</f>
        <v/>
      </c>
      <c r="V420" s="320" t="str">
        <f>IF(IFERROR(VLOOKUP($B417&amp;V$14,Plan!$B$10:$K$300,9,FALSE),"")=0,"",IFERROR(VLOOKUP($B417&amp;V$14,Plan!$B$10:$K$300,9,FALSE),""))</f>
        <v/>
      </c>
      <c r="W420" s="320" t="str">
        <f>IF(IFERROR(VLOOKUP($B417&amp;W$14,Plan!$B$10:$K$300,9,FALSE),"")=0,"",IFERROR(VLOOKUP($B417&amp;W$14,Plan!$B$10:$K$300,9,FALSE),""))</f>
        <v/>
      </c>
      <c r="X420" s="320" t="str">
        <f>IF(IFERROR(VLOOKUP($B417&amp;X$14,Plan!$B$10:$K$300,9,FALSE),"")=0,"",IFERROR(VLOOKUP($B417&amp;X$14,Plan!$B$10:$K$300,9,FALSE),""))</f>
        <v/>
      </c>
      <c r="Y420" s="320" t="str">
        <f>IF(IFERROR(VLOOKUP($B417&amp;Y$14,Plan!$B$10:$K$300,9,FALSE),"")=0,"",IFERROR(VLOOKUP($B417&amp;Y$14,Plan!$B$10:$K$300,9,FALSE),""))</f>
        <v/>
      </c>
      <c r="Z420" s="320" t="str">
        <f>IF(IFERROR(VLOOKUP($B417&amp;Z$14,Plan!$B$10:$K$300,9,FALSE),"")=0,"",IFERROR(VLOOKUP($B417&amp;Z$14,Plan!$B$10:$K$300,9,FALSE),""))</f>
        <v/>
      </c>
      <c r="AA420" s="320" t="str">
        <f>IF(IFERROR(VLOOKUP($B417&amp;AA$14,Plan!$B$10:$K$300,9,FALSE),"")=0,"",IFERROR(VLOOKUP($B417&amp;AA$14,Plan!$B$10:$K$300,9,FALSE),""))</f>
        <v/>
      </c>
      <c r="AB420" s="320" t="str">
        <f>IF(IFERROR(VLOOKUP($B417&amp;AB$14,Plan!$B$10:$K$300,9,FALSE),"")=0,"",IFERROR(VLOOKUP($B417&amp;AB$14,Plan!$B$10:$K$300,9,FALSE),""))</f>
        <v/>
      </c>
      <c r="AC420" s="703" t="str">
        <f>IF(IFERROR(VLOOKUP($B417&amp;AC$14,Plan!$B$10:$K$300,9,FALSE),"")=0,"",IFERROR(VLOOKUP($B417&amp;AC$14,Plan!$B$10:$K$300,9,FALSE),""))</f>
        <v/>
      </c>
      <c r="AD420" s="703" t="str">
        <f>IF(IFERROR(VLOOKUP($B417&amp;AD$14,Plan!$B$10:$K$300,9,FALSE),"")=0,"",IFERROR(VLOOKUP($B417&amp;AD$14,Plan!$B$10:$K$300,9,FALSE),""))</f>
        <v/>
      </c>
      <c r="AE420" s="703" t="str">
        <f>IF(IFERROR(VLOOKUP($B417&amp;AE$14,Plan!$B$10:$K$300,9,FALSE),"")=0,"",IFERROR(VLOOKUP($B417&amp;AE$14,Plan!$B$10:$K$300,9,FALSE),""))</f>
        <v/>
      </c>
      <c r="AF420" s="354"/>
      <c r="AG420" s="320" t="str">
        <f>IF(IFERROR(VLOOKUP($B417&amp;AG$14,Plan!$B$10:$K$300,9,FALSE),"")=0,"",IFERROR(VLOOKUP($B417&amp;AG$14,Plan!$B$10:$K$300,9,FALSE),""))</f>
        <v/>
      </c>
      <c r="AH420" s="320" t="str">
        <f>IF(IFERROR(VLOOKUP($B417&amp;AH$14,Plan!$B$10:$K$300,9,FALSE),"")=0,"",IFERROR(VLOOKUP($B417&amp;AH$14,Plan!$B$10:$K$300,9,FALSE),""))</f>
        <v/>
      </c>
      <c r="AI420" s="320" t="str">
        <f>IF(IFERROR(VLOOKUP($B417&amp;AI$14,Plan!$B$10:$K$300,9,FALSE),"")=0,"",IFERROR(VLOOKUP($B417&amp;AI$14,Plan!$B$10:$K$300,9,FALSE),""))</f>
        <v/>
      </c>
      <c r="AJ420" s="320" t="str">
        <f>IF(IFERROR(VLOOKUP($B417&amp;AJ$14,Plan!$B$10:$K$300,9,FALSE),"")=0,"",IFERROR(VLOOKUP($B417&amp;AJ$14,Plan!$B$10:$K$300,9,FALSE),""))</f>
        <v/>
      </c>
      <c r="AK420" s="320" t="str">
        <f>IF(IFERROR(VLOOKUP($B417&amp;AK$14,Plan!$B$10:$K$300,9,FALSE),"")=0,"",IFERROR(VLOOKUP($B417&amp;AK$14,Plan!$B$10:$K$300,9,FALSE),""))</f>
        <v/>
      </c>
      <c r="AL420" s="320" t="str">
        <f>IF(IFERROR(VLOOKUP($B417&amp;AL$14,Plan!$B$10:$K$300,9,FALSE),"")=0,"",IFERROR(VLOOKUP($B417&amp;AL$14,Plan!$B$10:$K$300,9,FALSE),""))</f>
        <v/>
      </c>
      <c r="AM420" s="320" t="str">
        <f>IF(IFERROR(VLOOKUP($B417&amp;AM$14,Plan!$B$10:$K$300,9,FALSE),"")=0,"",IFERROR(VLOOKUP($B417&amp;AM$14,Plan!$B$10:$K$300,9,FALSE),""))</f>
        <v/>
      </c>
      <c r="AN420" s="320" t="str">
        <f>IF(IFERROR(VLOOKUP($B417&amp;AN$14,Plan!$B$10:$K$300,9,FALSE),"")=0,"",IFERROR(VLOOKUP($B417&amp;AN$14,Plan!$B$10:$K$300,9,FALSE),""))</f>
        <v/>
      </c>
      <c r="AO420" s="320" t="str">
        <f>IF(IFERROR(VLOOKUP($B417&amp;AO$14,Plan!$B$10:$K$300,9,FALSE),"")=0,"",IFERROR(VLOOKUP($B417&amp;AO$14,Plan!$B$10:$K$300,9,FALSE),""))</f>
        <v/>
      </c>
      <c r="AP420" s="320" t="str">
        <f>IF(IFERROR(VLOOKUP($B417&amp;AP$14,Plan!$B$10:$K$300,9,FALSE),"")=0,"",IFERROR(VLOOKUP($B417&amp;AP$14,Plan!$B$10:$K$300,9,FALSE),""))</f>
        <v/>
      </c>
      <c r="AQ420" s="320" t="str">
        <f>IF(IFERROR(VLOOKUP($B417&amp;AQ$14,Plan!$B$10:$K$300,9,FALSE),"")=0,"",IFERROR(VLOOKUP($B417&amp;AQ$14,Plan!$B$10:$K$300,9,FALSE),""))</f>
        <v/>
      </c>
      <c r="AR420" s="320" t="str">
        <f>IF(IFERROR(VLOOKUP($B417&amp;AR$14,Plan!$B$10:$K$300,9,FALSE),"")=0,"",IFERROR(VLOOKUP($B417&amp;AR$14,Plan!$B$10:$K$300,9,FALSE),""))</f>
        <v/>
      </c>
      <c r="AS420" s="320" t="str">
        <f>IF(IFERROR(VLOOKUP($B417&amp;AS$14,Plan!$B$10:$K$300,9,FALSE),"")=0,"",IFERROR(VLOOKUP($B417&amp;AS$14,Plan!$B$10:$K$300,9,FALSE),""))</f>
        <v/>
      </c>
      <c r="AT420" s="320" t="str">
        <f>IF(IFERROR(VLOOKUP($B417&amp;AT$14,Plan!$B$10:$K$300,9,FALSE),"")=0,"",IFERROR(VLOOKUP($B417&amp;AT$14,Plan!$B$10:$K$300,9,FALSE),""))</f>
        <v/>
      </c>
      <c r="AU420" s="320" t="str">
        <f>IF(IFERROR(VLOOKUP($B417&amp;AU$14,Plan!$B$10:$K$300,9,FALSE),"")=0,"",IFERROR(VLOOKUP($B417&amp;AU$14,Plan!$B$10:$K$300,9,FALSE),""))</f>
        <v/>
      </c>
      <c r="AV420" s="320" t="str">
        <f>IF(IFERROR(VLOOKUP($B417&amp;AV$14,Plan!$B$10:$K$300,9,FALSE),"")=0,"",IFERROR(VLOOKUP($B417&amp;AV$14,Plan!$B$10:$K$300,9,FALSE),""))</f>
        <v/>
      </c>
      <c r="AW420" s="320" t="str">
        <f>IF(IFERROR(VLOOKUP($B417&amp;AW$14,Plan!$B$10:$K$300,9,FALSE),"")=0,"",IFERROR(VLOOKUP($B417&amp;AW$14,Plan!$B$10:$K$300,9,FALSE),""))</f>
        <v/>
      </c>
      <c r="AX420" s="320" t="str">
        <f>IF(IFERROR(VLOOKUP($B417&amp;AX$14,Plan!$B$10:$K$300,9,FALSE),"")=0,"",IFERROR(VLOOKUP($B417&amp;AX$14,Plan!$B$10:$K$300,9,FALSE),""))</f>
        <v/>
      </c>
      <c r="AY420" s="320" t="str">
        <f>IF(IFERROR(VLOOKUP($B417&amp;AY$14,Plan!$B$10:$K$300,9,FALSE),"")=0,"",IFERROR(VLOOKUP($B417&amp;AY$14,Plan!$B$10:$K$300,9,FALSE),""))</f>
        <v/>
      </c>
      <c r="AZ420" s="320" t="str">
        <f>IF(IFERROR(VLOOKUP($B417&amp;AZ$14,Plan!$B$10:$K$300,9,FALSE),"")=0,"",IFERROR(VLOOKUP($B417&amp;AZ$14,Plan!$B$10:$K$300,9,FALSE),""))</f>
        <v/>
      </c>
      <c r="BA420" s="323" t="str">
        <f>IF(IFERROR(VLOOKUP($B417&amp;BA$14,Plan!$B$10:$K$300,9,FALSE),"")=0,"",IFERROR(VLOOKUP($B417&amp;BA$14,Plan!$B$10:$K$300,9,FALSE),""))</f>
        <v/>
      </c>
      <c r="BB420" s="328"/>
      <c r="BC420" s="321" t="str">
        <f>IF(IFERROR(VLOOKUP($B417&amp;BC$14,Plan!$B$10:$K$300,9,FALSE),"")=0,"",IFERROR(VLOOKUP($B417&amp;BC$14,Plan!$B$10:$K$300,9,FALSE),""))</f>
        <v/>
      </c>
      <c r="BD420" s="320" t="str">
        <f>IF(IFERROR(VLOOKUP($B417&amp;BD$14,Plan!$B$10:$K$300,9,FALSE),"")=0,"",IFERROR(VLOOKUP($B417&amp;BD$14,Plan!$B$10:$K$300,9,FALSE),""))</f>
        <v/>
      </c>
      <c r="BE420" s="320" t="str">
        <f>IF(IFERROR(VLOOKUP($B417&amp;BE$14,Plan!$B$10:$K$300,9,FALSE),"")=0,"",IFERROR(VLOOKUP($B417&amp;BE$14,Plan!$B$10:$K$300,9,FALSE),""))</f>
        <v/>
      </c>
      <c r="BF420" s="320" t="str">
        <f>IF(IFERROR(VLOOKUP($B417&amp;BF$14,Plan!$B$10:$K$300,9,FALSE),"")=0,"",IFERROR(VLOOKUP($B417&amp;BF$14,Plan!$B$10:$K$300,9,FALSE),""))</f>
        <v/>
      </c>
      <c r="BG420" s="328"/>
      <c r="BH420" s="320" t="str">
        <f>IF(IFERROR(VLOOKUP($B417&amp;BH$14,Plan!$B$10:$K$300,9,FALSE),"")=0,"",IFERROR(VLOOKUP($B417&amp;BH$14,Plan!$B$10:$K$300,9,FALSE),""))</f>
        <v/>
      </c>
      <c r="BI420" s="320" t="str">
        <f>IF(IFERROR(VLOOKUP($B417&amp;BI$14,Plan!$B$10:$K$300,9,FALSE),"")=0,"",IFERROR(VLOOKUP($B417&amp;BI$14,Plan!$B$10:$K$300,9,FALSE),""))</f>
        <v/>
      </c>
      <c r="BJ420" s="320" t="str">
        <f>IF(IFERROR(VLOOKUP($B417&amp;BJ$14,Plan!$B$10:$K$300,9,FALSE),"")=0,"",IFERROR(VLOOKUP($B417&amp;BJ$14,Plan!$B$10:$K$300,9,FALSE),""))</f>
        <v/>
      </c>
      <c r="BK420" s="320" t="str">
        <f>IF(IFERROR(VLOOKUP($B417&amp;BK$14,Plan!$B$10:$K$300,9,FALSE),"")=0,"",IFERROR(VLOOKUP($B417&amp;BK$14,Plan!$B$10:$K$300,9,FALSE),""))</f>
        <v/>
      </c>
      <c r="BL420" s="328"/>
      <c r="BM420" s="320" t="str">
        <f>IF(IFERROR(VLOOKUP($B417&amp;BM$14,Plan!$B$10:$K$300,9,FALSE),"")=0,"",IFERROR(VLOOKUP($B417&amp;BM$14,Plan!$B$10:$K$300,9,FALSE),""))</f>
        <v/>
      </c>
      <c r="BN420" s="320" t="str">
        <f>IF(IFERROR(VLOOKUP($B417&amp;BN$14,Plan!$B$10:$K$300,9,FALSE),"")=0,"",IFERROR(VLOOKUP($B417&amp;BN$14,Plan!$B$10:$K$300,9,FALSE),""))</f>
        <v/>
      </c>
      <c r="BO420" s="320" t="str">
        <f>IF(IFERROR(VLOOKUP($B417&amp;BO$14,Plan!$B$10:$K$300,9,FALSE),"")=0,"",IFERROR(VLOOKUP($B417&amp;BO$14,Plan!$B$10:$K$300,9,FALSE),""))</f>
        <v/>
      </c>
      <c r="BP420" s="320" t="str">
        <f>IF(IFERROR(VLOOKUP($B417&amp;BP$14,Plan!$B$10:$K$300,9,FALSE),"")=0,"",IFERROR(VLOOKUP($B417&amp;BP$14,Plan!$B$10:$K$300,9,FALSE),""))</f>
        <v/>
      </c>
      <c r="BQ420" s="320" t="str">
        <f>IF(IFERROR(VLOOKUP($B417&amp;BQ$14,Plan!$B$10:$K$300,9,FALSE),"")=0,"",IFERROR(VLOOKUP($B417&amp;BQ$14,Plan!$B$10:$K$300,9,FALSE),""))</f>
        <v/>
      </c>
      <c r="BR420" s="358"/>
      <c r="BS420" s="320" t="str">
        <f>IF(IFERROR(VLOOKUP($B417&amp;BS$14,Plan!$B$10:$K$300,9,FALSE),"")=0,"",IFERROR(VLOOKUP($B417&amp;BS$14,Plan!$B$10:$K$300,9,FALSE),""))</f>
        <v/>
      </c>
      <c r="BT420" s="320" t="str">
        <f>IF(IFERROR(VLOOKUP($B417&amp;BT$14,Plan!$B$10:$K$300,9,FALSE),"")=0,"",IFERROR(VLOOKUP($B417&amp;BT$14,Plan!$B$10:$K$300,9,FALSE),""))</f>
        <v/>
      </c>
      <c r="BU420" s="320" t="str">
        <f>IF(IFERROR(VLOOKUP($B417&amp;BU$14,Plan!$B$10:$K$300,9,FALSE),"")=0,"",IFERROR(VLOOKUP($B417&amp;BU$14,Plan!$B$10:$K$300,9,FALSE),""))</f>
        <v/>
      </c>
      <c r="BV420" s="320" t="str">
        <f>IF(IFERROR(VLOOKUP($B417&amp;BV$14,Plan!$B$10:$K$300,9,FALSE),"")=0,"",IFERROR(VLOOKUP($B417&amp;BV$14,Plan!$B$10:$K$300,9,FALSE),""))</f>
        <v/>
      </c>
      <c r="BW420" s="320" t="str">
        <f>IF(IFERROR(VLOOKUP($B417&amp;BW$14,Plan!$B$10:$K$300,9,FALSE),"")=0,"",IFERROR(VLOOKUP($B417&amp;BW$14,Plan!$B$10:$K$300,9,FALSE),""))</f>
        <v/>
      </c>
      <c r="BX420" s="320" t="str">
        <f>IF(IFERROR(VLOOKUP($B417&amp;BX$14,Plan!$B$10:$K$300,9,FALSE),"")=0,"",IFERROR(VLOOKUP($B417&amp;BX$14,Plan!$B$10:$K$300,9,FALSE),""))</f>
        <v/>
      </c>
      <c r="BY420" s="320" t="str">
        <f>IF(IFERROR(VLOOKUP($B417&amp;BY$14,Plan!$B$10:$K$300,9,FALSE),"")=0,"",IFERROR(VLOOKUP($B417&amp;BY$14,Plan!$B$10:$K$300,9,FALSE),""))</f>
        <v/>
      </c>
      <c r="BZ420" s="328"/>
      <c r="CA420" s="320" t="str">
        <f>IF(IFERROR(VLOOKUP($B417&amp;CA$14,Plan!$B$10:$K$300,9,FALSE),"")=0,"",IFERROR(VLOOKUP($B417&amp;CA$14,Plan!$B$10:$K$300,9,FALSE),""))</f>
        <v/>
      </c>
      <c r="CB420" s="320" t="str">
        <f>IF(IFERROR(VLOOKUP($B417&amp;CB$14,Plan!$B$10:$K$300,9,FALSE),"")=0,"",IFERROR(VLOOKUP($B417&amp;CB$14,Plan!$B$10:$K$300,9,FALSE),""))</f>
        <v/>
      </c>
      <c r="CC420" s="320" t="str">
        <f>IF(IFERROR(VLOOKUP($B417&amp;CC$14,Plan!$B$10:$K$300,9,FALSE),"")=0,"",IFERROR(VLOOKUP($B417&amp;CC$14,Plan!$B$10:$K$300,9,FALSE),""))</f>
        <v/>
      </c>
      <c r="CD420" s="320" t="str">
        <f>IF(IFERROR(VLOOKUP($B417&amp;CD$14,Plan!$B$10:$K$300,9,FALSE),"")=0,"",IFERROR(VLOOKUP($B417&amp;CD$14,Plan!$B$10:$K$300,9,FALSE),""))</f>
        <v/>
      </c>
      <c r="CE420" s="320" t="str">
        <f>IF(IFERROR(VLOOKUP($B417&amp;CE$14,Plan!$B$10:$K$300,9,FALSE),"")=0,"",IFERROR(VLOOKUP($B417&amp;CE$14,Plan!$B$10:$K$300,9,FALSE),""))</f>
        <v/>
      </c>
      <c r="CF420" s="320" t="str">
        <f>IF(IFERROR(VLOOKUP($B417&amp;CF$14,Plan!$B$10:$K$300,9,FALSE),"")=0,"",IFERROR(VLOOKUP($B417&amp;CF$14,Plan!$B$10:$K$300,9,FALSE),""))</f>
        <v/>
      </c>
      <c r="CG420" s="328"/>
      <c r="CH420" s="320" t="str">
        <f>IF(IFERROR(VLOOKUP($B417&amp;CH$14,Plan!$B$10:$K$300,9,FALSE),"")=0,"",IFERROR(VLOOKUP($B417&amp;CH$14,Plan!$B$10:$K$300,9,FALSE),""))</f>
        <v/>
      </c>
      <c r="CI420" s="320" t="str">
        <f>IF(IFERROR(VLOOKUP($B417&amp;CI$14,Plan!$B$10:$K$300,9,FALSE),"")=0,"",IFERROR(VLOOKUP($B417&amp;CI$14,Plan!$B$10:$K$300,9,FALSE),""))</f>
        <v/>
      </c>
      <c r="CJ420" s="320" t="str">
        <f>IF(IFERROR(VLOOKUP($B417&amp;CJ$14,Plan!$B$10:$K$300,9,FALSE),"")=0,"",IFERROR(VLOOKUP($B417&amp;CJ$14,Plan!$B$10:$K$300,9,FALSE),""))</f>
        <v/>
      </c>
      <c r="CK420" s="320" t="str">
        <f>IF(IFERROR(VLOOKUP($B417&amp;CK$14,Plan!$B$10:$K$300,9,FALSE),"")=0,"",IFERROR(VLOOKUP($B417&amp;CK$14,Plan!$B$10:$K$300,9,FALSE),""))</f>
        <v/>
      </c>
      <c r="CL420" s="320" t="str">
        <f>IF(IFERROR(VLOOKUP($B417&amp;CL$14,Plan!$B$10:$K$300,9,FALSE),"")=0,"",IFERROR(VLOOKUP($B417&amp;CL$14,Plan!$B$10:$K$300,9,FALSE),""))</f>
        <v/>
      </c>
      <c r="CM420" s="320" t="str">
        <f>IF(IFERROR(VLOOKUP($B417&amp;CM$14,Plan!$B$10:$K$300,9,FALSE),"")=0,"",IFERROR(VLOOKUP($B417&amp;CM$14,Plan!$B$10:$K$300,9,FALSE),""))</f>
        <v/>
      </c>
      <c r="CN420" s="320" t="str">
        <f>IF(IFERROR(VLOOKUP($B417&amp;CN$14,Plan!$B$10:$K$300,9,FALSE),"")=0,"",IFERROR(VLOOKUP($B417&amp;CN$14,Plan!$B$10:$K$300,9,FALSE),""))</f>
        <v/>
      </c>
      <c r="CO420" s="320" t="str">
        <f>IF(IFERROR(VLOOKUP($B417&amp;CO$14,Plan!$B$10:$K$300,9,FALSE),"")=0,"",IFERROR(VLOOKUP($B417&amp;CO$14,Plan!$B$10:$K$300,9,FALSE),""))</f>
        <v/>
      </c>
      <c r="CP420" s="703" t="str">
        <f>IF(IFERROR(VLOOKUP($B417&amp;CP$14,Plan!$B$10:$K$300,9,FALSE),"")=0,"",IFERROR(VLOOKUP($B417&amp;CP$14,Plan!$B$10:$K$300,9,FALSE),""))</f>
        <v/>
      </c>
      <c r="CQ420" s="322" t="str">
        <f>IF(IFERROR(VLOOKUP($B417&amp;CQ$14,Plan!$B$10:$K$300,9,FALSE),"")=0,"",IFERROR(VLOOKUP($B417&amp;CQ$14,Plan!$B$10:$K$300,9,FALSE),""))</f>
        <v/>
      </c>
      <c r="CR420" s="320" t="str">
        <f>IF(IFERROR(VLOOKUP($B417&amp;CR$14,Plan!$B$10:$K$300,9,FALSE),"")=0,"",IFERROR(VLOOKUP($B417&amp;CR$14,Plan!$B$10:$K$300,9,FALSE),""))</f>
        <v/>
      </c>
      <c r="CS420" s="323"/>
      <c r="CT420" s="321" t="str">
        <f>IF(IFERROR(VLOOKUP($B417&amp;CT$14,Plan!$B$10:$K$300,9,FALSE),"")=0,"",IFERROR(VLOOKUP($B417&amp;CT$14,Plan!$B$10:$K$300,9,FALSE),""))</f>
        <v/>
      </c>
      <c r="CU420" s="320" t="str">
        <f>IF(IFERROR(VLOOKUP($B417&amp;CU$14,Plan!$B$10:$K$300,9,FALSE),"")=0,"",IFERROR(VLOOKUP($B417&amp;CU$14,Plan!$B$10:$K$300,9,FALSE),""))</f>
        <v/>
      </c>
      <c r="CV420" s="320" t="str">
        <f>IF(IFERROR(VLOOKUP($B417&amp;CV$14,Plan!$B$10:$K$300,9,FALSE),"")=0,"",IFERROR(VLOOKUP($B417&amp;CV$14,Plan!$B$10:$K$300,9,FALSE),""))</f>
        <v/>
      </c>
      <c r="CW420" s="320"/>
      <c r="CX420" s="322" t="str">
        <f>IF(IFERROR(VLOOKUP($B417&amp;CX$14,Plan!$B$10:$K$300,9,FALSE),"")=0,"",IFERROR(VLOOKUP($B417&amp;CX$14,Plan!$B$10:$K$300,9,FALSE),""))</f>
        <v/>
      </c>
      <c r="CY420" s="320" t="str">
        <f>IF(IFERROR(VLOOKUP($B417&amp;CY$14,Plan!$B$10:$K$300,9,FALSE),"")=0,"",IFERROR(VLOOKUP($B417&amp;CY$14,Plan!$B$10:$K$300,9,FALSE),""))</f>
        <v/>
      </c>
      <c r="CZ420" s="323" t="str">
        <f>IF(IFERROR(VLOOKUP($B417&amp;CZ$14,Plan!$B$10:$K$300,9,FALSE),"")=0,"",IFERROR(VLOOKUP($B417&amp;CZ$14,Plan!$B$10:$K$300,9,FALSE),""))</f>
        <v/>
      </c>
      <c r="DA420" s="322" t="str">
        <f>IF(IFERROR(VLOOKUP($B417&amp;DA$14,Plan!$B$10:$K$300,9,FALSE),"")=0,"",IFERROR(VLOOKUP($B417&amp;DA$14,Plan!$B$10:$K$300,9,FALSE),""))</f>
        <v/>
      </c>
      <c r="DB420" s="320" t="str">
        <f>IF(IFERROR(VLOOKUP($B417&amp;DB$14,Plan!$B$10:$K$300,9,FALSE),"")=0,"",IFERROR(VLOOKUP($B417&amp;DB$14,Plan!$B$10:$K$300,9,FALSE),""))</f>
        <v/>
      </c>
      <c r="DC420" s="320" t="str">
        <f>IF(IFERROR(VLOOKUP($B417&amp;DC$14,Plan!$B$10:$K$300,9,FALSE),"")=0,"",IFERROR(VLOOKUP($B417&amp;DC$14,Plan!$B$10:$K$300,9,FALSE),""))</f>
        <v/>
      </c>
      <c r="DD420" s="320" t="str">
        <f>IF(IFERROR(VLOOKUP($B417&amp;DD$14,Plan!$B$10:$K$300,9,FALSE),"")=0,"",IFERROR(VLOOKUP($B417&amp;DD$14,Plan!$B$10:$K$300,9,FALSE),""))</f>
        <v/>
      </c>
      <c r="DE420" s="320" t="str">
        <f>IF(IFERROR(VLOOKUP($B417&amp;DE$14,Plan!$B$10:$K$300,9,FALSE),"")=0,"",IFERROR(VLOOKUP($B417&amp;DE$14,Plan!$B$10:$K$300,9,FALSE),""))</f>
        <v/>
      </c>
      <c r="DF420" s="320" t="str">
        <f>IF(IFERROR(VLOOKUP($B417&amp;DF$14,Plan!$B$10:$K$300,9,FALSE),"")=0,"",IFERROR(VLOOKUP($B417&amp;DF$14,Plan!$B$10:$K$300,9,FALSE),""))</f>
        <v/>
      </c>
      <c r="DG420" s="320" t="str">
        <f>IF(IFERROR(VLOOKUP($B417&amp;DG$14,Plan!$B$10:$K$300,9,FALSE),"")=0,"",IFERROR(VLOOKUP($B417&amp;DG$14,Plan!$B$10:$K$300,9,FALSE),""))</f>
        <v/>
      </c>
      <c r="DH420" s="320" t="str">
        <f>IF(IFERROR(VLOOKUP($B417&amp;DH$14,Plan!$B$10:$K$300,9,FALSE),"")=0,"",IFERROR(VLOOKUP($B417&amp;DH$14,Plan!$B$10:$K$300,9,FALSE),""))</f>
        <v/>
      </c>
      <c r="DI420" s="320" t="str">
        <f>IF(IFERROR(VLOOKUP($B417&amp;DI$14,Plan!$B$10:$K$300,9,FALSE),"")=0,"",IFERROR(VLOOKUP($B417&amp;DI$14,Plan!$B$10:$K$300,9,FALSE),""))</f>
        <v/>
      </c>
      <c r="DJ420" s="320" t="str">
        <f>IF(IFERROR(VLOOKUP($B417&amp;DJ$14,Plan!$B$10:$K$300,9,FALSE),"")=0,"",IFERROR(VLOOKUP($B417&amp;DJ$14,Plan!$B$10:$K$300,9,FALSE),""))</f>
        <v/>
      </c>
      <c r="DK420" s="320" t="str">
        <f>IF(IFERROR(VLOOKUP($B417&amp;DK$14,Plan!$B$10:$K$300,9,FALSE),"")=0,"",IFERROR(VLOOKUP($B417&amp;DK$14,Plan!$B$10:$K$300,9,FALSE),""))</f>
        <v/>
      </c>
      <c r="DL420" s="320" t="str">
        <f>IF(IFERROR(VLOOKUP($B417&amp;DL$14,Plan!$B$10:$K$300,9,FALSE),"")=0,"",IFERROR(VLOOKUP($B417&amp;DL$14,Plan!$B$10:$K$300,9,FALSE),""))</f>
        <v/>
      </c>
      <c r="DM420" s="320" t="str">
        <f>IF(IFERROR(VLOOKUP($B417&amp;DM$14,Plan!$B$10:$K$300,9,FALSE),"")=0,"",IFERROR(VLOOKUP($B417&amp;DM$14,Plan!$B$10:$K$300,9,FALSE),""))</f>
        <v/>
      </c>
      <c r="DN420" s="320" t="str">
        <f>IF(IFERROR(VLOOKUP($B417&amp;DN$14,Plan!$B$10:$K$300,9,FALSE),"")=0,"",IFERROR(VLOOKUP($B417&amp;DN$14,Plan!$B$10:$K$300,9,FALSE),""))</f>
        <v/>
      </c>
      <c r="DO420" s="320" t="str">
        <f>IF(IFERROR(VLOOKUP($B417&amp;DO$14,Plan!$B$10:$K$300,9,FALSE),"")=0,"",IFERROR(VLOOKUP($B417&amp;DO$14,Plan!$B$10:$K$300,9,FALSE),""))</f>
        <v/>
      </c>
      <c r="DP420" s="320" t="str">
        <f>IF(IFERROR(VLOOKUP($B417&amp;DP$14,Plan!$B$10:$K$300,9,FALSE),"")=0,"",IFERROR(VLOOKUP($B417&amp;DP$14,Plan!$B$10:$K$300,9,FALSE),""))</f>
        <v/>
      </c>
      <c r="DQ420" s="320" t="str">
        <f>IF(IFERROR(VLOOKUP($B417&amp;DQ$14,Plan!$B$10:$K$300,9,FALSE),"")=0,"",IFERROR(VLOOKUP($B417&amp;DQ$14,Plan!$B$10:$K$300,9,FALSE),""))</f>
        <v/>
      </c>
      <c r="DR420" s="973" t="str">
        <f>IF(IFERROR(VLOOKUP($B417&amp;DR$14,Plan!$B$10:$K$300,9,FALSE),"")=0,"",IFERROR(VLOOKUP($B417&amp;DR$14,Plan!$B$10:$K$300,9,FALSE),""))</f>
        <v/>
      </c>
      <c r="DS420" s="973" t="str">
        <f>IF(IFERROR(VLOOKUP($B417&amp;DS$14,Plan!$B$10:$K$300,9,FALSE),"")=0,"",IFERROR(VLOOKUP($B417&amp;DS$14,Plan!$B$10:$K$300,9,FALSE),""))</f>
        <v/>
      </c>
      <c r="DT420" s="323" t="str">
        <f>IF(IFERROR(VLOOKUP($B417&amp;DT$14,Plan!$B$10:$K$300,9,FALSE),"")=0,"",IFERROR(VLOOKUP($B417&amp;DT$14,Plan!$B$10:$K$300,9,FALSE),""))</f>
        <v/>
      </c>
      <c r="DV420" s="103">
        <f t="shared" si="64"/>
        <v>0</v>
      </c>
    </row>
    <row r="421" spans="1:126" s="103" customFormat="1" ht="15" customHeight="1">
      <c r="A421" s="1074">
        <f>+A417+1</f>
        <v>97</v>
      </c>
      <c r="B421" s="1071" t="s">
        <v>644</v>
      </c>
      <c r="C421" s="1077" t="s">
        <v>230</v>
      </c>
      <c r="D421" s="1078"/>
      <c r="E421" s="1083" t="s">
        <v>370</v>
      </c>
      <c r="F421" s="1086" t="s">
        <v>200</v>
      </c>
      <c r="G421" s="1086" t="s">
        <v>680</v>
      </c>
      <c r="H421" s="340" t="s">
        <v>357</v>
      </c>
      <c r="I421" s="85"/>
      <c r="J421" s="86" t="str">
        <f>IF(VLOOKUP(J$14,'ISP-F14-HRD-00'!$B$14:$BE$128,MATCH($C421,'ISP-F14-HRD-00'!$B$11:$BE$11,0),FALSE)=0,"",VLOOKUP(J$14,'ISP-F14-HRD-00'!$B$14:$BE$128,MATCH($C421,'ISP-F14-HRD-00'!$B$11:$BE$11,0),FALSE))</f>
        <v/>
      </c>
      <c r="K421" s="86" t="str">
        <f>IF(VLOOKUP(K$14,'ISP-F14-HRD-00'!$B$14:$BE$128,MATCH($C421,'ISP-F14-HRD-00'!$B$11:$BE$11,0),FALSE)=0,"",VLOOKUP(K$14,'ISP-F14-HRD-00'!$B$14:$BE$128,MATCH($C421,'ISP-F14-HRD-00'!$B$11:$BE$11,0),FALSE))</f>
        <v/>
      </c>
      <c r="L421" s="86" t="str">
        <f>IF(VLOOKUP(L$14,'ISP-F14-HRD-00'!$B$14:$BE$128,MATCH($C421,'ISP-F14-HRD-00'!$B$11:$BE$11,0),FALSE)=0,"",VLOOKUP(L$14,'ISP-F14-HRD-00'!$B$14:$BE$128,MATCH($C421,'ISP-F14-HRD-00'!$B$11:$BE$11,0),FALSE))</f>
        <v/>
      </c>
      <c r="M421" s="86" t="str">
        <f>IF(VLOOKUP(M$14,'ISP-F14-HRD-00'!$B$14:$BE$128,MATCH($C421,'ISP-F14-HRD-00'!$B$11:$BE$11,0),FALSE)=0,"",VLOOKUP(M$14,'ISP-F14-HRD-00'!$B$14:$BE$128,MATCH($C421,'ISP-F14-HRD-00'!$B$11:$BE$11,0),FALSE))</f>
        <v/>
      </c>
      <c r="N421" s="86" t="str">
        <f>IF(VLOOKUP(N$14,'ISP-F14-HRD-00'!$B$14:$BE$128,MATCH($C421,'ISP-F14-HRD-00'!$B$11:$BE$11,0),FALSE)=0,"",VLOOKUP(N$14,'ISP-F14-HRD-00'!$B$14:$BE$128,MATCH($C421,'ISP-F14-HRD-00'!$B$11:$BE$11,0),FALSE))</f>
        <v/>
      </c>
      <c r="O421" s="86" t="str">
        <f>IF(VLOOKUP(O$14,'ISP-F14-HRD-00'!$B$14:$BE$128,MATCH($C421,'ISP-F14-HRD-00'!$B$11:$BE$11,0),FALSE)=0,"",VLOOKUP(O$14,'ISP-F14-HRD-00'!$B$14:$BE$128,MATCH($C421,'ISP-F14-HRD-00'!$B$11:$BE$11,0),FALSE))</f>
        <v/>
      </c>
      <c r="P421" s="86" t="str">
        <f>IF(VLOOKUP(P$14,'ISP-F14-HRD-00'!$B$14:$BE$128,MATCH($C421,'ISP-F14-HRD-00'!$B$11:$BE$11,0),FALSE)=0,"",VLOOKUP(P$14,'ISP-F14-HRD-00'!$B$14:$BE$128,MATCH($C421,'ISP-F14-HRD-00'!$B$11:$BE$11,0),FALSE))</f>
        <v/>
      </c>
      <c r="Q421" s="86" t="str">
        <f>IF(VLOOKUP(Q$14,'ISP-F14-HRD-00'!$B$14:$BE$128,MATCH($C421,'ISP-F14-HRD-00'!$B$11:$BE$11,0),FALSE)=0,"",VLOOKUP(Q$14,'ISP-F14-HRD-00'!$B$14:$BE$128,MATCH($C421,'ISP-F14-HRD-00'!$B$11:$BE$11,0),FALSE))</f>
        <v/>
      </c>
      <c r="R421" s="86" t="str">
        <f>IF(VLOOKUP(R$14,'ISP-F14-HRD-00'!$B$14:$BE$128,MATCH($C421,'ISP-F14-HRD-00'!$B$11:$BE$11,0),FALSE)=0,"",VLOOKUP(R$14,'ISP-F14-HRD-00'!$B$14:$BE$128,MATCH($C421,'ISP-F14-HRD-00'!$B$11:$BE$11,0),FALSE))</f>
        <v/>
      </c>
      <c r="S421" s="86" t="str">
        <f>IF(VLOOKUP(S$14,'ISP-F14-HRD-00'!$B$14:$BE$128,MATCH($C421,'ISP-F14-HRD-00'!$B$11:$BE$11,0),FALSE)=0,"",VLOOKUP(S$14,'ISP-F14-HRD-00'!$B$14:$BE$128,MATCH($C421,'ISP-F14-HRD-00'!$B$11:$BE$11,0),FALSE))</f>
        <v/>
      </c>
      <c r="T421" s="86" t="str">
        <f>IF(VLOOKUP(T$14,'ISP-F14-HRD-00'!$B$14:$BE$128,MATCH($C421,'ISP-F14-HRD-00'!$B$11:$BE$11,0),FALSE)=0,"",VLOOKUP(T$14,'ISP-F14-HRD-00'!$B$14:$BE$128,MATCH($C421,'ISP-F14-HRD-00'!$B$11:$BE$11,0),FALSE))</f>
        <v/>
      </c>
      <c r="U421" s="86" t="str">
        <f>IF(VLOOKUP(U$14,'ISP-F14-HRD-00'!$B$14:$BE$128,MATCH($C421,'ISP-F14-HRD-00'!$B$11:$BE$11,0),FALSE)=0,"",VLOOKUP(U$14,'ISP-F14-HRD-00'!$B$14:$BE$128,MATCH($C421,'ISP-F14-HRD-00'!$B$11:$BE$11,0),FALSE))</f>
        <v/>
      </c>
      <c r="V421" s="86" t="str">
        <f>IF(VLOOKUP(V$14,'ISP-F14-HRD-00'!$B$14:$BE$128,MATCH($C421,'ISP-F14-HRD-00'!$B$11:$BE$11,0),FALSE)=0,"",VLOOKUP(V$14,'ISP-F14-HRD-00'!$B$14:$BE$128,MATCH($C421,'ISP-F14-HRD-00'!$B$11:$BE$11,0),FALSE))</f>
        <v/>
      </c>
      <c r="W421" s="86" t="str">
        <f>IF(VLOOKUP(W$14,'ISP-F14-HRD-00'!$B$14:$BE$128,MATCH($C421,'ISP-F14-HRD-00'!$B$11:$BE$11,0),FALSE)=0,"",VLOOKUP(W$14,'ISP-F14-HRD-00'!$B$14:$BE$128,MATCH($C421,'ISP-F14-HRD-00'!$B$11:$BE$11,0),FALSE))</f>
        <v/>
      </c>
      <c r="X421" s="86" t="str">
        <f>IF(VLOOKUP(X$14,'ISP-F14-HRD-00'!$B$14:$BE$128,MATCH($C421,'ISP-F14-HRD-00'!$B$11:$BE$11,0),FALSE)=0,"",VLOOKUP(X$14,'ISP-F14-HRD-00'!$B$14:$BE$128,MATCH($C421,'ISP-F14-HRD-00'!$B$11:$BE$11,0),FALSE))</f>
        <v/>
      </c>
      <c r="Y421" s="86" t="str">
        <f>IF(VLOOKUP(Y$14,'ISP-F14-HRD-00'!$B$14:$BE$128,MATCH($C421,'ISP-F14-HRD-00'!$B$11:$BE$11,0),FALSE)=0,"",VLOOKUP(Y$14,'ISP-F14-HRD-00'!$B$14:$BE$128,MATCH($C421,'ISP-F14-HRD-00'!$B$11:$BE$11,0),FALSE))</f>
        <v/>
      </c>
      <c r="Z421" s="86" t="str">
        <f>IF(VLOOKUP(Z$14,'ISP-F14-HRD-00'!$B$14:$BE$128,MATCH($C421,'ISP-F14-HRD-00'!$B$11:$BE$11,0),FALSE)=0,"",VLOOKUP(Z$14,'ISP-F14-HRD-00'!$B$14:$BE$128,MATCH($C421,'ISP-F14-HRD-00'!$B$11:$BE$11,0),FALSE))</f>
        <v/>
      </c>
      <c r="AA421" s="86" t="str">
        <f>IF(VLOOKUP(AA$14,'ISP-F14-HRD-00'!$B$14:$BE$128,MATCH($C421,'ISP-F14-HRD-00'!$B$11:$BE$11,0),FALSE)=0,"",VLOOKUP(AA$14,'ISP-F14-HRD-00'!$B$14:$BE$128,MATCH($C421,'ISP-F14-HRD-00'!$B$11:$BE$11,0),FALSE))</f>
        <v/>
      </c>
      <c r="AB421" s="86" t="str">
        <f>IF(VLOOKUP(AB$14,'ISP-F14-HRD-00'!$B$14:$BE$128,MATCH($C421,'ISP-F14-HRD-00'!$B$11:$BE$11,0),FALSE)=0,"",VLOOKUP(AB$14,'ISP-F14-HRD-00'!$B$14:$BE$128,MATCH($C421,'ISP-F14-HRD-00'!$B$11:$BE$11,0),FALSE))</f>
        <v/>
      </c>
      <c r="AC421" s="700" t="str">
        <f>IF(VLOOKUP(AC$14,'ISP-F14-HRD-00'!$B$14:$BE$128,MATCH($C421,'ISP-F14-HRD-00'!$B$11:$BE$11,0),FALSE)=0,"",VLOOKUP(AC$14,'ISP-F14-HRD-00'!$B$14:$BE$128,MATCH($C421,'ISP-F14-HRD-00'!$B$11:$BE$11,0),FALSE))</f>
        <v/>
      </c>
      <c r="AD421" s="700" t="str">
        <f>IF(VLOOKUP(AD$14,'ISP-F14-HRD-00'!$B$14:$BE$128,MATCH($C421,'ISP-F14-HRD-00'!$B$11:$BE$11,0),FALSE)=0,"",VLOOKUP(AD$14,'ISP-F14-HRD-00'!$B$14:$BE$128,MATCH($C421,'ISP-F14-HRD-00'!$B$11:$BE$11,0),FALSE))</f>
        <v/>
      </c>
      <c r="AE421" s="700" t="e">
        <f>IF(VLOOKUP(AE$14,'ISP-F14-HRD-00'!$B$14:$BE$128,MATCH($C421,'ISP-F14-HRD-00'!$B$11:$BE$11,0),FALSE)=0,"",VLOOKUP(AE$14,'ISP-F14-HRD-00'!$B$14:$BE$128,MATCH($C421,'ISP-F14-HRD-00'!$B$11:$BE$11,0),FALSE))</f>
        <v>#N/A</v>
      </c>
      <c r="AF421" s="353"/>
      <c r="AG421" s="86" t="str">
        <f>IF(VLOOKUP(AG$14,'ISP-F14-HRD-00'!$B$14:$BE$128,MATCH($C421,'ISP-F14-HRD-00'!$B$11:$BE$11,0),FALSE)=0,"",VLOOKUP(AG$14,'ISP-F14-HRD-00'!$B$14:$BE$128,MATCH($C421,'ISP-F14-HRD-00'!$B$11:$BE$11,0),FALSE))</f>
        <v/>
      </c>
      <c r="AH421" s="86" t="str">
        <f>IF(VLOOKUP(AH$14,'ISP-F14-HRD-00'!$B$14:$BE$128,MATCH($C421,'ISP-F14-HRD-00'!$B$11:$BE$11,0),FALSE)=0,"",VLOOKUP(AH$14,'ISP-F14-HRD-00'!$B$14:$BE$128,MATCH($C421,'ISP-F14-HRD-00'!$B$11:$BE$11,0),FALSE))</f>
        <v/>
      </c>
      <c r="AI421" s="86" t="str">
        <f>IF(VLOOKUP(AI$14,'ISP-F14-HRD-00'!$B$14:$BE$128,MATCH($C421,'ISP-F14-HRD-00'!$B$11:$BE$11,0),FALSE)=0,"",VLOOKUP(AI$14,'ISP-F14-HRD-00'!$B$14:$BE$128,MATCH($C421,'ISP-F14-HRD-00'!$B$11:$BE$11,0),FALSE))</f>
        <v/>
      </c>
      <c r="AJ421" s="86" t="str">
        <f>IF(VLOOKUP(AJ$14,'ISP-F14-HRD-00'!$B$14:$BE$128,MATCH($C421,'ISP-F14-HRD-00'!$B$11:$BE$11,0),FALSE)=0,"",VLOOKUP(AJ$14,'ISP-F14-HRD-00'!$B$14:$BE$128,MATCH($C421,'ISP-F14-HRD-00'!$B$11:$BE$11,0),FALSE))</f>
        <v/>
      </c>
      <c r="AK421" s="86" t="str">
        <f>IF(VLOOKUP(AK$14,'ISP-F14-HRD-00'!$B$14:$BE$128,MATCH($C421,'ISP-F14-HRD-00'!$B$11:$BE$11,0),FALSE)=0,"",VLOOKUP(AK$14,'ISP-F14-HRD-00'!$B$14:$BE$128,MATCH($C421,'ISP-F14-HRD-00'!$B$11:$BE$11,0),FALSE))</f>
        <v/>
      </c>
      <c r="AL421" s="86" t="str">
        <f>IF(VLOOKUP(AL$14,'ISP-F14-HRD-00'!$B$14:$BE$128,MATCH($C421,'ISP-F14-HRD-00'!$B$11:$BE$11,0),FALSE)=0,"",VLOOKUP(AL$14,'ISP-F14-HRD-00'!$B$14:$BE$128,MATCH($C421,'ISP-F14-HRD-00'!$B$11:$BE$11,0),FALSE))</f>
        <v/>
      </c>
      <c r="AM421" s="86" t="str">
        <f>IF(VLOOKUP(AM$14,'ISP-F14-HRD-00'!$B$14:$BE$128,MATCH($C421,'ISP-F14-HRD-00'!$B$11:$BE$11,0),FALSE)=0,"",VLOOKUP(AM$14,'ISP-F14-HRD-00'!$B$14:$BE$128,MATCH($C421,'ISP-F14-HRD-00'!$B$11:$BE$11,0),FALSE))</f>
        <v/>
      </c>
      <c r="AN421" s="86" t="str">
        <f>IF(VLOOKUP(AN$14,'ISP-F14-HRD-00'!$B$14:$BE$128,MATCH($C421,'ISP-F14-HRD-00'!$B$11:$BE$11,0),FALSE)=0,"",VLOOKUP(AN$14,'ISP-F14-HRD-00'!$B$14:$BE$128,MATCH($C421,'ISP-F14-HRD-00'!$B$11:$BE$11,0),FALSE))</f>
        <v/>
      </c>
      <c r="AO421" s="86" t="str">
        <f>IF(VLOOKUP(AO$14,'ISP-F14-HRD-00'!$B$14:$BE$128,MATCH($C421,'ISP-F14-HRD-00'!$B$11:$BE$11,0),FALSE)=0,"",VLOOKUP(AO$14,'ISP-F14-HRD-00'!$B$14:$BE$128,MATCH($C421,'ISP-F14-HRD-00'!$B$11:$BE$11,0),FALSE))</f>
        <v/>
      </c>
      <c r="AP421" s="86" t="str">
        <f>IF(VLOOKUP(AP$14,'ISP-F14-HRD-00'!$B$14:$BE$128,MATCH($C421,'ISP-F14-HRD-00'!$B$11:$BE$11,0),FALSE)=0,"",VLOOKUP(AP$14,'ISP-F14-HRD-00'!$B$14:$BE$128,MATCH($C421,'ISP-F14-HRD-00'!$B$11:$BE$11,0),FALSE))</f>
        <v/>
      </c>
      <c r="AQ421" s="86" t="str">
        <f>IF(VLOOKUP(AQ$14,'ISP-F14-HRD-00'!$B$14:$BE$128,MATCH($C421,'ISP-F14-HRD-00'!$B$11:$BE$11,0),FALSE)=0,"",VLOOKUP(AQ$14,'ISP-F14-HRD-00'!$B$14:$BE$128,MATCH($C421,'ISP-F14-HRD-00'!$B$11:$BE$11,0),FALSE))</f>
        <v/>
      </c>
      <c r="AR421" s="86" t="str">
        <f>IF(VLOOKUP(AR$14,'ISP-F14-HRD-00'!$B$14:$BE$128,MATCH($C421,'ISP-F14-HRD-00'!$B$11:$BE$11,0),FALSE)=0,"",VLOOKUP(AR$14,'ISP-F14-HRD-00'!$B$14:$BE$128,MATCH($C421,'ISP-F14-HRD-00'!$B$11:$BE$11,0),FALSE))</f>
        <v/>
      </c>
      <c r="AS421" s="86" t="str">
        <f>IF(VLOOKUP(AS$14,'ISP-F14-HRD-00'!$B$14:$BE$128,MATCH($C421,'ISP-F14-HRD-00'!$B$11:$BE$11,0),FALSE)=0,"",VLOOKUP(AS$14,'ISP-F14-HRD-00'!$B$14:$BE$128,MATCH($C421,'ISP-F14-HRD-00'!$B$11:$BE$11,0),FALSE))</f>
        <v/>
      </c>
      <c r="AT421" s="86" t="str">
        <f>IF(VLOOKUP(AT$14,'ISP-F14-HRD-00'!$B$14:$BE$128,MATCH($C421,'ISP-F14-HRD-00'!$B$11:$BE$11,0),FALSE)=0,"",VLOOKUP(AT$14,'ISP-F14-HRD-00'!$B$14:$BE$128,MATCH($C421,'ISP-F14-HRD-00'!$B$11:$BE$11,0),FALSE))</f>
        <v/>
      </c>
      <c r="AU421" s="86" t="str">
        <f>IF(VLOOKUP(AU$14,'ISP-F14-HRD-00'!$B$14:$BE$128,MATCH($C421,'ISP-F14-HRD-00'!$B$11:$BE$11,0),FALSE)=0,"",VLOOKUP(AU$14,'ISP-F14-HRD-00'!$B$14:$BE$128,MATCH($C421,'ISP-F14-HRD-00'!$B$11:$BE$11,0),FALSE))</f>
        <v/>
      </c>
      <c r="AV421" s="86" t="str">
        <f>IF(VLOOKUP(AV$14,'ISP-F14-HRD-00'!$B$14:$BE$128,MATCH($C421,'ISP-F14-HRD-00'!$B$11:$BE$11,0),FALSE)=0,"",VLOOKUP(AV$14,'ISP-F14-HRD-00'!$B$14:$BE$128,MATCH($C421,'ISP-F14-HRD-00'!$B$11:$BE$11,0),FALSE))</f>
        <v/>
      </c>
      <c r="AW421" s="86" t="str">
        <f>IF(VLOOKUP(AW$14,'ISP-F14-HRD-00'!$B$14:$BE$128,MATCH($C421,'ISP-F14-HRD-00'!$B$11:$BE$11,0),FALSE)=0,"",VLOOKUP(AW$14,'ISP-F14-HRD-00'!$B$14:$BE$128,MATCH($C421,'ISP-F14-HRD-00'!$B$11:$BE$11,0),FALSE))</f>
        <v/>
      </c>
      <c r="AX421" s="86" t="str">
        <f>IF(VLOOKUP(AX$14,'ISP-F14-HRD-00'!$B$14:$BE$128,MATCH($C421,'ISP-F14-HRD-00'!$B$11:$BE$11,0),FALSE)=0,"",VLOOKUP(AX$14,'ISP-F14-HRD-00'!$B$14:$BE$128,MATCH($C421,'ISP-F14-HRD-00'!$B$11:$BE$11,0),FALSE))</f>
        <v/>
      </c>
      <c r="AY421" s="86" t="str">
        <f>IF(VLOOKUP(AY$14,'ISP-F14-HRD-00'!$B$14:$BE$128,MATCH($C421,'ISP-F14-HRD-00'!$B$11:$BE$11,0),FALSE)=0,"",VLOOKUP(AY$14,'ISP-F14-HRD-00'!$B$14:$BE$128,MATCH($C421,'ISP-F14-HRD-00'!$B$11:$BE$11,0),FALSE))</f>
        <v/>
      </c>
      <c r="AZ421" s="86" t="str">
        <f>IF(VLOOKUP(AZ$14,'ISP-F14-HRD-00'!$B$14:$BE$128,MATCH($C421,'ISP-F14-HRD-00'!$B$11:$BE$11,0),FALSE)=0,"",VLOOKUP(AZ$14,'ISP-F14-HRD-00'!$B$14:$BE$128,MATCH($C421,'ISP-F14-HRD-00'!$B$11:$BE$11,0),FALSE))</f>
        <v/>
      </c>
      <c r="BA421" s="87" t="str">
        <f>IF(VLOOKUP(BA$14,'ISP-F14-HRD-00'!$B$14:$BE$128,MATCH($C421,'ISP-F14-HRD-00'!$B$11:$BE$11,0),FALSE)=0,"",VLOOKUP(BA$14,'ISP-F14-HRD-00'!$B$14:$BE$128,MATCH($C421,'ISP-F14-HRD-00'!$B$11:$BE$11,0),FALSE))</f>
        <v/>
      </c>
      <c r="BB421" s="330"/>
      <c r="BC421" s="89" t="str">
        <f>IF(VLOOKUP(BC$14,'ISP-F14-HRD-00'!$B$14:$BE$128,MATCH($C421,'ISP-F14-HRD-00'!$B$11:$BE$11,0),FALSE)=0,"",VLOOKUP(BC$14,'ISP-F14-HRD-00'!$B$14:$BE$128,MATCH($C421,'ISP-F14-HRD-00'!$B$11:$BE$11,0),FALSE))</f>
        <v/>
      </c>
      <c r="BD421" s="86" t="str">
        <f>IF(VLOOKUP(BD$14,'ISP-F14-HRD-00'!$B$14:$BE$128,MATCH($C421,'ISP-F14-HRD-00'!$B$11:$BE$11,0),FALSE)=0,"",VLOOKUP(BD$14,'ISP-F14-HRD-00'!$B$14:$BE$128,MATCH($C421,'ISP-F14-HRD-00'!$B$11:$BE$11,0),FALSE))</f>
        <v/>
      </c>
      <c r="BE421" s="86" t="str">
        <f>IF(VLOOKUP(BE$14,'ISP-F14-HRD-00'!$B$14:$BE$128,MATCH($C421,'ISP-F14-HRD-00'!$B$11:$BE$11,0),FALSE)=0,"",VLOOKUP(BE$14,'ISP-F14-HRD-00'!$B$14:$BE$128,MATCH($C421,'ISP-F14-HRD-00'!$B$11:$BE$11,0),FALSE))</f>
        <v/>
      </c>
      <c r="BF421" s="86" t="str">
        <f>IF(VLOOKUP(BF$14,'ISP-F14-HRD-00'!$B$14:$BE$128,MATCH($C421,'ISP-F14-HRD-00'!$B$11:$BE$11,0),FALSE)=0,"",VLOOKUP(BF$14,'ISP-F14-HRD-00'!$B$14:$BE$128,MATCH($C421,'ISP-F14-HRD-00'!$B$11:$BE$11,0),FALSE))</f>
        <v/>
      </c>
      <c r="BG421" s="330"/>
      <c r="BH421" s="86" t="str">
        <f>IF(VLOOKUP(BH$14,'ISP-F14-HRD-00'!$B$14:$BE$128,MATCH($C421,'ISP-F14-HRD-00'!$B$11:$BE$11,0),FALSE)=0,"",VLOOKUP(BH$14,'ISP-F14-HRD-00'!$B$14:$BE$128,MATCH($C421,'ISP-F14-HRD-00'!$B$11:$BE$11,0),FALSE))</f>
        <v/>
      </c>
      <c r="BI421" s="86" t="str">
        <f>IF(VLOOKUP(BI$14,'ISP-F14-HRD-00'!$B$14:$BE$128,MATCH($C421,'ISP-F14-HRD-00'!$B$11:$BE$11,0),FALSE)=0,"",VLOOKUP(BI$14,'ISP-F14-HRD-00'!$B$14:$BE$128,MATCH($C421,'ISP-F14-HRD-00'!$B$11:$BE$11,0),FALSE))</f>
        <v/>
      </c>
      <c r="BJ421" s="86" t="str">
        <f>IF(VLOOKUP(BJ$14,'ISP-F14-HRD-00'!$B$14:$BE$128,MATCH($C421,'ISP-F14-HRD-00'!$B$11:$BE$11,0),FALSE)=0,"",VLOOKUP(BJ$14,'ISP-F14-HRD-00'!$B$14:$BE$128,MATCH($C421,'ISP-F14-HRD-00'!$B$11:$BE$11,0),FALSE))</f>
        <v/>
      </c>
      <c r="BK421" s="86" t="str">
        <f>IF(VLOOKUP(BK$14,'ISP-F14-HRD-00'!$B$14:$BE$128,MATCH($C421,'ISP-F14-HRD-00'!$B$11:$BE$11,0),FALSE)=0,"",VLOOKUP(BK$14,'ISP-F14-HRD-00'!$B$14:$BE$128,MATCH($C421,'ISP-F14-HRD-00'!$B$11:$BE$11,0),FALSE))</f>
        <v/>
      </c>
      <c r="BL421" s="330"/>
      <c r="BM421" s="86" t="str">
        <f>IF(VLOOKUP(BM$14,'ISP-F14-HRD-00'!$B$14:$BE$128,MATCH($C421,'ISP-F14-HRD-00'!$B$11:$BE$11,0),FALSE)=0,"",VLOOKUP(BM$14,'ISP-F14-HRD-00'!$B$14:$BE$128,MATCH($C421,'ISP-F14-HRD-00'!$B$11:$BE$11,0),FALSE))</f>
        <v/>
      </c>
      <c r="BN421" s="86" t="str">
        <f>IF(VLOOKUP(BN$14,'ISP-F14-HRD-00'!$B$14:$BE$128,MATCH($C421,'ISP-F14-HRD-00'!$B$11:$BE$11,0),FALSE)=0,"",VLOOKUP(BN$14,'ISP-F14-HRD-00'!$B$14:$BE$128,MATCH($C421,'ISP-F14-HRD-00'!$B$11:$BE$11,0),FALSE))</f>
        <v/>
      </c>
      <c r="BO421" s="86" t="str">
        <f>IF(VLOOKUP(BO$14,'ISP-F14-HRD-00'!$B$14:$BE$128,MATCH($C421,'ISP-F14-HRD-00'!$B$11:$BE$11,0),FALSE)=0,"",VLOOKUP(BO$14,'ISP-F14-HRD-00'!$B$14:$BE$128,MATCH($C421,'ISP-F14-HRD-00'!$B$11:$BE$11,0),FALSE))</f>
        <v/>
      </c>
      <c r="BP421" s="86" t="str">
        <f>IF(VLOOKUP(BP$14,'ISP-F14-HRD-00'!$B$14:$BE$128,MATCH($C421,'ISP-F14-HRD-00'!$B$11:$BE$11,0),FALSE)=0,"",VLOOKUP(BP$14,'ISP-F14-HRD-00'!$B$14:$BE$128,MATCH($C421,'ISP-F14-HRD-00'!$B$11:$BE$11,0),FALSE))</f>
        <v/>
      </c>
      <c r="BQ421" s="86" t="str">
        <f>IF(VLOOKUP(BQ$14,'ISP-F14-HRD-00'!$B$14:$BE$128,MATCH($C421,'ISP-F14-HRD-00'!$B$11:$BE$11,0),FALSE)=0,"",VLOOKUP(BQ$14,'ISP-F14-HRD-00'!$B$14:$BE$128,MATCH($C421,'ISP-F14-HRD-00'!$B$11:$BE$11,0),FALSE))</f>
        <v/>
      </c>
      <c r="BR421" s="356"/>
      <c r="BS421" s="86">
        <f>IF(VLOOKUP(BS$14,'ISP-F14-HRD-00'!$B$14:$BE$128,MATCH($C421,'ISP-F14-HRD-00'!$B$11:$BE$11,0),FALSE)=0,"",VLOOKUP(BS$14,'ISP-F14-HRD-00'!$B$14:$BE$128,MATCH($C421,'ISP-F14-HRD-00'!$B$11:$BE$11,0),FALSE))</f>
        <v>1</v>
      </c>
      <c r="BT421" s="86">
        <f>IF(VLOOKUP(BT$14,'ISP-F14-HRD-00'!$B$14:$BE$128,MATCH($C421,'ISP-F14-HRD-00'!$B$11:$BE$11,0),FALSE)=0,"",VLOOKUP(BT$14,'ISP-F14-HRD-00'!$B$14:$BE$128,MATCH($C421,'ISP-F14-HRD-00'!$B$11:$BE$11,0),FALSE))</f>
        <v>1</v>
      </c>
      <c r="BU421" s="86" t="str">
        <f>IF(VLOOKUP(BU$14,'ISP-F14-HRD-00'!$B$14:$BE$128,MATCH($C421,'ISP-F14-HRD-00'!$B$11:$BE$11,0),FALSE)=0,"",VLOOKUP(BU$14,'ISP-F14-HRD-00'!$B$14:$BE$128,MATCH($C421,'ISP-F14-HRD-00'!$B$11:$BE$11,0),FALSE))</f>
        <v/>
      </c>
      <c r="BV421" s="86" t="str">
        <f>IF(VLOOKUP(BV$14,'ISP-F14-HRD-00'!$B$14:$BE$128,MATCH($C421,'ISP-F14-HRD-00'!$B$11:$BE$11,0),FALSE)=0,"",VLOOKUP(BV$14,'ISP-F14-HRD-00'!$B$14:$BE$128,MATCH($C421,'ISP-F14-HRD-00'!$B$11:$BE$11,0),FALSE))</f>
        <v/>
      </c>
      <c r="BW421" s="86" t="str">
        <f>IF(VLOOKUP(BW$14,'ISP-F14-HRD-00'!$B$14:$BE$128,MATCH($C421,'ISP-F14-HRD-00'!$B$11:$BE$11,0),FALSE)=0,"",VLOOKUP(BW$14,'ISP-F14-HRD-00'!$B$14:$BE$128,MATCH($C421,'ISP-F14-HRD-00'!$B$11:$BE$11,0),FALSE))</f>
        <v/>
      </c>
      <c r="BX421" s="86" t="str">
        <f>IF(VLOOKUP(BX$14,'ISP-F14-HRD-00'!$B$14:$BE$128,MATCH($C421,'ISP-F14-HRD-00'!$B$11:$BE$11,0),FALSE)=0,"",VLOOKUP(BX$14,'ISP-F14-HRD-00'!$B$14:$BE$128,MATCH($C421,'ISP-F14-HRD-00'!$B$11:$BE$11,0),FALSE))</f>
        <v/>
      </c>
      <c r="BY421" s="86" t="str">
        <f>IF(VLOOKUP(BY$14,'ISP-F14-HRD-00'!$B$14:$BE$128,MATCH($C421,'ISP-F14-HRD-00'!$B$11:$BE$11,0),FALSE)=0,"",VLOOKUP(BY$14,'ISP-F14-HRD-00'!$B$14:$BE$128,MATCH($C421,'ISP-F14-HRD-00'!$B$11:$BE$11,0),FALSE))</f>
        <v/>
      </c>
      <c r="BZ421" s="330"/>
      <c r="CA421" s="86" t="str">
        <f>IF(VLOOKUP(CA$14,'ISP-F14-HRD-00'!$B$14:$BE$128,MATCH($C421,'ISP-F14-HRD-00'!$B$11:$BE$11,0),FALSE)=0,"",VLOOKUP(CA$14,'ISP-F14-HRD-00'!$B$14:$BE$128,MATCH($C421,'ISP-F14-HRD-00'!$B$11:$BE$11,0),FALSE))</f>
        <v/>
      </c>
      <c r="CB421" s="86" t="str">
        <f>IF(VLOOKUP(CB$14,'ISP-F14-HRD-00'!$B$14:$BE$128,MATCH($C421,'ISP-F14-HRD-00'!$B$11:$BE$11,0),FALSE)=0,"",VLOOKUP(CB$14,'ISP-F14-HRD-00'!$B$14:$BE$128,MATCH($C421,'ISP-F14-HRD-00'!$B$11:$BE$11,0),FALSE))</f>
        <v/>
      </c>
      <c r="CC421" s="86" t="str">
        <f>IF(VLOOKUP(CC$14,'ISP-F14-HRD-00'!$B$14:$BE$128,MATCH($C421,'ISP-F14-HRD-00'!$B$11:$BE$11,0),FALSE)=0,"",VLOOKUP(CC$14,'ISP-F14-HRD-00'!$B$14:$BE$128,MATCH($C421,'ISP-F14-HRD-00'!$B$11:$BE$11,0),FALSE))</f>
        <v/>
      </c>
      <c r="CD421" s="86" t="str">
        <f>IF(VLOOKUP(CD$14,'ISP-F14-HRD-00'!$B$14:$BE$128,MATCH($C421,'ISP-F14-HRD-00'!$B$11:$BE$11,0),FALSE)=0,"",VLOOKUP(CD$14,'ISP-F14-HRD-00'!$B$14:$BE$128,MATCH($C421,'ISP-F14-HRD-00'!$B$11:$BE$11,0),FALSE))</f>
        <v/>
      </c>
      <c r="CE421" s="86" t="str">
        <f>IF(VLOOKUP(CE$14,'ISP-F14-HRD-00'!$B$14:$BE$128,MATCH($C421,'ISP-F14-HRD-00'!$B$11:$BE$11,0),FALSE)=0,"",VLOOKUP(CE$14,'ISP-F14-HRD-00'!$B$14:$BE$128,MATCH($C421,'ISP-F14-HRD-00'!$B$11:$BE$11,0),FALSE))</f>
        <v/>
      </c>
      <c r="CF421" s="86" t="str">
        <f>IF(VLOOKUP(CF$14,'ISP-F14-HRD-00'!$B$14:$BE$128,MATCH($C421,'ISP-F14-HRD-00'!$B$11:$BE$11,0),FALSE)=0,"",VLOOKUP(CF$14,'ISP-F14-HRD-00'!$B$14:$BE$128,MATCH($C421,'ISP-F14-HRD-00'!$B$11:$BE$11,0),FALSE))</f>
        <v/>
      </c>
      <c r="CG421" s="330"/>
      <c r="CH421" s="86" t="str">
        <f>IF(VLOOKUP(CH$14,'ISP-F14-HRD-00'!$B$14:$BE$128,MATCH($C421,'ISP-F14-HRD-00'!$B$11:$BE$11,0),FALSE)=0,"",VLOOKUP(CH$14,'ISP-F14-HRD-00'!$B$14:$BE$128,MATCH($C421,'ISP-F14-HRD-00'!$B$11:$BE$11,0),FALSE))</f>
        <v/>
      </c>
      <c r="CI421" s="86" t="str">
        <f>IF(VLOOKUP(CI$14,'ISP-F14-HRD-00'!$B$14:$BE$128,MATCH($C421,'ISP-F14-HRD-00'!$B$11:$BE$11,0),FALSE)=0,"",VLOOKUP(CI$14,'ISP-F14-HRD-00'!$B$14:$BE$128,MATCH($C421,'ISP-F14-HRD-00'!$B$11:$BE$11,0),FALSE))</f>
        <v/>
      </c>
      <c r="CJ421" s="86" t="str">
        <f>IF(VLOOKUP(CJ$14,'ISP-F14-HRD-00'!$B$14:$BE$128,MATCH($C421,'ISP-F14-HRD-00'!$B$11:$BE$11,0),FALSE)=0,"",VLOOKUP(CJ$14,'ISP-F14-HRD-00'!$B$14:$BE$128,MATCH($C421,'ISP-F14-HRD-00'!$B$11:$BE$11,0),FALSE))</f>
        <v/>
      </c>
      <c r="CK421" s="86" t="str">
        <f>IF(VLOOKUP(CK$14,'ISP-F14-HRD-00'!$B$14:$BE$128,MATCH($C421,'ISP-F14-HRD-00'!$B$11:$BE$11,0),FALSE)=0,"",VLOOKUP(CK$14,'ISP-F14-HRD-00'!$B$14:$BE$128,MATCH($C421,'ISP-F14-HRD-00'!$B$11:$BE$11,0),FALSE))</f>
        <v/>
      </c>
      <c r="CL421" s="86" t="str">
        <f>IF(VLOOKUP(CL$14,'ISP-F14-HRD-00'!$B$14:$BE$128,MATCH($C421,'ISP-F14-HRD-00'!$B$11:$BE$11,0),FALSE)=0,"",VLOOKUP(CL$14,'ISP-F14-HRD-00'!$B$14:$BE$128,MATCH($C421,'ISP-F14-HRD-00'!$B$11:$BE$11,0),FALSE))</f>
        <v/>
      </c>
      <c r="CM421" s="86" t="str">
        <f>IF(VLOOKUP(CM$14,'ISP-F14-HRD-00'!$B$14:$BE$128,MATCH($C421,'ISP-F14-HRD-00'!$B$11:$BE$11,0),FALSE)=0,"",VLOOKUP(CM$14,'ISP-F14-HRD-00'!$B$14:$BE$128,MATCH($C421,'ISP-F14-HRD-00'!$B$11:$BE$11,0),FALSE))</f>
        <v/>
      </c>
      <c r="CN421" s="86" t="str">
        <f>IF(VLOOKUP(CN$14,'ISP-F14-HRD-00'!$B$14:$BE$128,MATCH($C421,'ISP-F14-HRD-00'!$B$11:$BE$11,0),FALSE)=0,"",VLOOKUP(CN$14,'ISP-F14-HRD-00'!$B$14:$BE$128,MATCH($C421,'ISP-F14-HRD-00'!$B$11:$BE$11,0),FALSE))</f>
        <v/>
      </c>
      <c r="CO421" s="86" t="str">
        <f>IF(VLOOKUP(CO$14,'ISP-F14-HRD-00'!$B$14:$BE$128,MATCH($C421,'ISP-F14-HRD-00'!$B$11:$BE$11,0),FALSE)=0,"",VLOOKUP(CO$14,'ISP-F14-HRD-00'!$B$14:$BE$128,MATCH($C421,'ISP-F14-HRD-00'!$B$11:$BE$11,0),FALSE))</f>
        <v/>
      </c>
      <c r="CP421" s="700" t="str">
        <f>IF(VLOOKUP(CP$14,'ISP-F14-HRD-00'!$B$14:$BE$128,MATCH($C421,'ISP-F14-HRD-00'!$B$11:$BE$11,0),FALSE)=0,"",VLOOKUP(CP$14,'ISP-F14-HRD-00'!$B$14:$BE$128,MATCH($C421,'ISP-F14-HRD-00'!$B$11:$BE$11,0),FALSE))</f>
        <v/>
      </c>
      <c r="CQ421" s="88">
        <f>IF(VLOOKUP(CQ$14,'ISP-F14-HRD-00'!$B$14:$BE$128,MATCH($C421,'ISP-F14-HRD-00'!$B$11:$BE$11,0),FALSE)=0,"",VLOOKUP(CQ$14,'ISP-F14-HRD-00'!$B$14:$BE$128,MATCH($C421,'ISP-F14-HRD-00'!$B$11:$BE$11,0),FALSE))</f>
        <v>1</v>
      </c>
      <c r="CR421" s="86" t="str">
        <f>IF(VLOOKUP(CR$14,'ISP-F14-HRD-00'!$B$14:$BE$128,MATCH($C421,'ISP-F14-HRD-00'!$B$11:$BE$11,0),FALSE)=0,"",VLOOKUP(CR$14,'ISP-F14-HRD-00'!$B$14:$BE$128,MATCH($C421,'ISP-F14-HRD-00'!$B$11:$BE$11,0),FALSE))</f>
        <v/>
      </c>
      <c r="CS421" s="87"/>
      <c r="CT421" s="89" t="str">
        <f>IF(VLOOKUP(CT$14,'ISP-F14-HRD-00'!$B$14:$BE$128,MATCH($C421,'ISP-F14-HRD-00'!$B$11:$BE$11,0),FALSE)=0,"",VLOOKUP(CT$14,'ISP-F14-HRD-00'!$B$14:$BE$128,MATCH($C421,'ISP-F14-HRD-00'!$B$11:$BE$11,0),FALSE))</f>
        <v/>
      </c>
      <c r="CU421" s="86" t="str">
        <f>IF(VLOOKUP(CU$14,'ISP-F14-HRD-00'!$B$14:$BE$128,MATCH($C421,'ISP-F14-HRD-00'!$B$11:$BE$11,0),FALSE)=0,"",VLOOKUP(CU$14,'ISP-F14-HRD-00'!$B$14:$BE$128,MATCH($C421,'ISP-F14-HRD-00'!$B$11:$BE$11,0),FALSE))</f>
        <v/>
      </c>
      <c r="CV421" s="86" t="str">
        <f>IF(VLOOKUP(CV$14,'ISP-F14-HRD-00'!$B$14:$BE$128,MATCH($C421,'ISP-F14-HRD-00'!$B$11:$BE$11,0),FALSE)=0,"",VLOOKUP(CV$14,'ISP-F14-HRD-00'!$B$14:$BE$128,MATCH($C421,'ISP-F14-HRD-00'!$B$11:$BE$11,0),FALSE))</f>
        <v/>
      </c>
      <c r="CW421" s="86"/>
      <c r="CX421" s="88" t="str">
        <f>IF(VLOOKUP(CX$14,'ISP-F14-HRD-00'!$B$14:$BE$128,MATCH($C421,'ISP-F14-HRD-00'!$B$11:$BE$11,0),FALSE)=0,"",VLOOKUP(CX$14,'ISP-F14-HRD-00'!$B$14:$BE$128,MATCH($C421,'ISP-F14-HRD-00'!$B$11:$BE$11,0),FALSE))</f>
        <v/>
      </c>
      <c r="CY421" s="86" t="str">
        <f>IF(VLOOKUP(CY$14,'ISP-F14-HRD-00'!$B$14:$BE$128,MATCH($C421,'ISP-F14-HRD-00'!$B$11:$BE$11,0),FALSE)=0,"",VLOOKUP(CY$14,'ISP-F14-HRD-00'!$B$14:$BE$128,MATCH($C421,'ISP-F14-HRD-00'!$B$11:$BE$11,0),FALSE))</f>
        <v/>
      </c>
      <c r="CZ421" s="87" t="str">
        <f>IF(VLOOKUP(CZ$14,'ISP-F14-HRD-00'!$B$14:$BE$128,MATCH($C421,'ISP-F14-HRD-00'!$B$11:$BE$11,0),FALSE)=0,"",VLOOKUP(CZ$14,'ISP-F14-HRD-00'!$B$14:$BE$128,MATCH($C421,'ISP-F14-HRD-00'!$B$11:$BE$11,0),FALSE))</f>
        <v/>
      </c>
      <c r="DA421" s="88" t="str">
        <f>IF(VLOOKUP(DA$14,'ISP-F14-HRD-00'!$B$14:$BE$128,MATCH($C421,'ISP-F14-HRD-00'!$B$11:$BE$11,0),FALSE)=0,"",VLOOKUP(DA$14,'ISP-F14-HRD-00'!$B$14:$BE$128,MATCH($C421,'ISP-F14-HRD-00'!$B$11:$BE$11,0),FALSE))</f>
        <v/>
      </c>
      <c r="DB421" s="86" t="str">
        <f>IF(VLOOKUP(DB$14,'ISP-F14-HRD-00'!$B$14:$BE$128,MATCH($C421,'ISP-F14-HRD-00'!$B$11:$BE$11,0),FALSE)=0,"",VLOOKUP(DB$14,'ISP-F14-HRD-00'!$B$14:$BE$128,MATCH($C421,'ISP-F14-HRD-00'!$B$11:$BE$11,0),FALSE))</f>
        <v/>
      </c>
      <c r="DC421" s="86" t="str">
        <f>IF(VLOOKUP(DC$14,'ISP-F14-HRD-00'!$B$14:$BE$128,MATCH($C421,'ISP-F14-HRD-00'!$B$11:$BE$11,0),FALSE)=0,"",VLOOKUP(DC$14,'ISP-F14-HRD-00'!$B$14:$BE$128,MATCH($C421,'ISP-F14-HRD-00'!$B$11:$BE$11,0),FALSE))</f>
        <v/>
      </c>
      <c r="DD421" s="86" t="str">
        <f>IF(VLOOKUP(DD$14,'ISP-F14-HRD-00'!$B$14:$BE$128,MATCH($C421,'ISP-F14-HRD-00'!$B$11:$BE$11,0),FALSE)=0,"",VLOOKUP(DD$14,'ISP-F14-HRD-00'!$B$14:$BE$128,MATCH($C421,'ISP-F14-HRD-00'!$B$11:$BE$11,0),FALSE))</f>
        <v/>
      </c>
      <c r="DE421" s="86" t="str">
        <f>IF(VLOOKUP(DE$14,'ISP-F14-HRD-00'!$B$14:$BE$128,MATCH($C421,'ISP-F14-HRD-00'!$B$11:$BE$11,0),FALSE)=0,"",VLOOKUP(DE$14,'ISP-F14-HRD-00'!$B$14:$BE$128,MATCH($C421,'ISP-F14-HRD-00'!$B$11:$BE$11,0),FALSE))</f>
        <v/>
      </c>
      <c r="DF421" s="86" t="str">
        <f>IF(VLOOKUP(DF$14,'ISP-F14-HRD-00'!$B$14:$BE$128,MATCH($C421,'ISP-F14-HRD-00'!$B$11:$BE$11,0),FALSE)=0,"",VLOOKUP(DF$14,'ISP-F14-HRD-00'!$B$14:$BE$128,MATCH($C421,'ISP-F14-HRD-00'!$B$11:$BE$11,0),FALSE))</f>
        <v/>
      </c>
      <c r="DG421" s="86" t="str">
        <f>IF(VLOOKUP(DG$14,'ISP-F14-HRD-00'!$B$14:$BE$128,MATCH($C421,'ISP-F14-HRD-00'!$B$11:$BE$11,0),FALSE)=0,"",VLOOKUP(DG$14,'ISP-F14-HRD-00'!$B$14:$BE$128,MATCH($C421,'ISP-F14-HRD-00'!$B$11:$BE$11,0),FALSE))</f>
        <v/>
      </c>
      <c r="DH421" s="86" t="str">
        <f>IF(VLOOKUP(DH$14,'ISP-F14-HRD-00'!$B$14:$BE$128,MATCH($C421,'ISP-F14-HRD-00'!$B$11:$BE$11,0),FALSE)=0,"",VLOOKUP(DH$14,'ISP-F14-HRD-00'!$B$14:$BE$128,MATCH($C421,'ISP-F14-HRD-00'!$B$11:$BE$11,0),FALSE))</f>
        <v/>
      </c>
      <c r="DI421" s="86" t="str">
        <f>IF(VLOOKUP(DI$14,'ISP-F14-HRD-00'!$B$14:$BE$128,MATCH($C421,'ISP-F14-HRD-00'!$B$11:$BE$11,0),FALSE)=0,"",VLOOKUP(DI$14,'ISP-F14-HRD-00'!$B$14:$BE$128,MATCH($C421,'ISP-F14-HRD-00'!$B$11:$BE$11,0),FALSE))</f>
        <v/>
      </c>
      <c r="DJ421" s="86" t="str">
        <f>IF(VLOOKUP(DJ$14,'ISP-F14-HRD-00'!$B$14:$BE$128,MATCH($C421,'ISP-F14-HRD-00'!$B$11:$BE$11,0),FALSE)=0,"",VLOOKUP(DJ$14,'ISP-F14-HRD-00'!$B$14:$BE$128,MATCH($C421,'ISP-F14-HRD-00'!$B$11:$BE$11,0),FALSE))</f>
        <v/>
      </c>
      <c r="DK421" s="86" t="str">
        <f>IF(VLOOKUP(DK$14,'ISP-F14-HRD-00'!$B$14:$BE$128,MATCH($C421,'ISP-F14-HRD-00'!$B$11:$BE$11,0),FALSE)=0,"",VLOOKUP(DK$14,'ISP-F14-HRD-00'!$B$14:$BE$128,MATCH($C421,'ISP-F14-HRD-00'!$B$11:$BE$11,0),FALSE))</f>
        <v/>
      </c>
      <c r="DL421" s="86" t="str">
        <f>IF(VLOOKUP(DL$14,'ISP-F14-HRD-00'!$B$14:$BE$128,MATCH($C421,'ISP-F14-HRD-00'!$B$11:$BE$11,0),FALSE)=0,"",VLOOKUP(DL$14,'ISP-F14-HRD-00'!$B$14:$BE$128,MATCH($C421,'ISP-F14-HRD-00'!$B$11:$BE$11,0),FALSE))</f>
        <v/>
      </c>
      <c r="DM421" s="86" t="str">
        <f>IF(VLOOKUP(DM$14,'ISP-F14-HRD-00'!$B$14:$BE$128,MATCH($C421,'ISP-F14-HRD-00'!$B$11:$BE$11,0),FALSE)=0,"",VLOOKUP(DM$14,'ISP-F14-HRD-00'!$B$14:$BE$128,MATCH($C421,'ISP-F14-HRD-00'!$B$11:$BE$11,0),FALSE))</f>
        <v/>
      </c>
      <c r="DN421" s="86" t="str">
        <f>IF(VLOOKUP(DN$14,'ISP-F14-HRD-00'!$B$14:$BE$128,MATCH($C421,'ISP-F14-HRD-00'!$B$11:$BE$11,0),FALSE)=0,"",VLOOKUP(DN$14,'ISP-F14-HRD-00'!$B$14:$BE$128,MATCH($C421,'ISP-F14-HRD-00'!$B$11:$BE$11,0),FALSE))</f>
        <v/>
      </c>
      <c r="DO421" s="86" t="str">
        <f>IF(VLOOKUP(DO$14,'ISP-F14-HRD-00'!$B$14:$BE$128,MATCH($C421,'ISP-F14-HRD-00'!$B$11:$BE$11,0),FALSE)=0,"",VLOOKUP(DO$14,'ISP-F14-HRD-00'!$B$14:$BE$128,MATCH($C421,'ISP-F14-HRD-00'!$B$11:$BE$11,0),FALSE))</f>
        <v/>
      </c>
      <c r="DP421" s="86" t="str">
        <f>IF(VLOOKUP(DP$14,'ISP-F14-HRD-00'!$B$14:$BE$128,MATCH($C421,'ISP-F14-HRD-00'!$B$11:$BE$11,0),FALSE)=0,"",VLOOKUP(DP$14,'ISP-F14-HRD-00'!$B$14:$BE$128,MATCH($C421,'ISP-F14-HRD-00'!$B$11:$BE$11,0),FALSE))</f>
        <v/>
      </c>
      <c r="DQ421" s="86" t="str">
        <f>IF(VLOOKUP(DQ$14,'ISP-F14-HRD-00'!$B$14:$BE$128,MATCH($C421,'ISP-F14-HRD-00'!$B$11:$BE$11,0),FALSE)=0,"",VLOOKUP(DQ$14,'ISP-F14-HRD-00'!$B$14:$BE$128,MATCH($C421,'ISP-F14-HRD-00'!$B$11:$BE$11,0),FALSE))</f>
        <v/>
      </c>
      <c r="DR421" s="970" t="str">
        <f>IF(VLOOKUP(DR$14,'ISP-F14-HRD-00'!$B$14:$BE$128,MATCH($C421,'ISP-F14-HRD-00'!$B$11:$BE$11,0),FALSE)=0,"",VLOOKUP(DR$14,'ISP-F14-HRD-00'!$B$14:$BE$128,MATCH($C421,'ISP-F14-HRD-00'!$B$11:$BE$11,0),FALSE))</f>
        <v/>
      </c>
      <c r="DS421" s="970" t="str">
        <f>IF(VLOOKUP(DS$14,'ISP-F14-HRD-00'!$B$14:$BE$128,MATCH($C421,'ISP-F14-HRD-00'!$B$11:$BE$11,0),FALSE)=0,"",VLOOKUP(DS$14,'ISP-F14-HRD-00'!$B$14:$BE$128,MATCH($C421,'ISP-F14-HRD-00'!$B$11:$BE$11,0),FALSE))</f>
        <v/>
      </c>
      <c r="DT421" s="87" t="e">
        <f>IF(VLOOKUP(DT$14,'ISP-F14-HRD-00'!$B$14:$BE$128,MATCH($C421,'ISP-F14-HRD-00'!$B$11:$BE$11,0),FALSE)=0,"",VLOOKUP(DT$14,'ISP-F14-HRD-00'!$B$14:$BE$128,MATCH($C421,'ISP-F14-HRD-00'!$B$11:$BE$11,0),FALSE))</f>
        <v>#N/A</v>
      </c>
      <c r="DV421" s="103">
        <f t="shared" si="64"/>
        <v>3</v>
      </c>
    </row>
    <row r="422" spans="1:126" s="103" customFormat="1">
      <c r="A422" s="1075"/>
      <c r="B422" s="1072"/>
      <c r="C422" s="1079"/>
      <c r="D422" s="1080"/>
      <c r="E422" s="1084"/>
      <c r="F422" s="1087"/>
      <c r="G422" s="1087"/>
      <c r="H422" s="343" t="s">
        <v>359</v>
      </c>
      <c r="I422" s="104"/>
      <c r="J422" s="102" t="str">
        <f>IFERROR(VLOOKUP($B421&amp;J$14,Actual!$B$6:$H$1959,7,FALSE),"")</f>
        <v/>
      </c>
      <c r="K422" s="102" t="str">
        <f>IFERROR(VLOOKUP($B421&amp;K$14,Actual!$B$6:$H$1959,7,FALSE),"")</f>
        <v/>
      </c>
      <c r="L422" s="102" t="str">
        <f>IFERROR(VLOOKUP($B421&amp;L$14,Actual!$B$6:$H$1959,7,FALSE),"")</f>
        <v/>
      </c>
      <c r="M422" s="102" t="str">
        <f>IFERROR(VLOOKUP($B421&amp;M$14,Actual!$B$6:$H$1959,7,FALSE),"")</f>
        <v/>
      </c>
      <c r="N422" s="102" t="str">
        <f>IFERROR(VLOOKUP($B421&amp;N$14,Actual!$B$6:$H$1959,7,FALSE),"")</f>
        <v/>
      </c>
      <c r="O422" s="102" t="str">
        <f>IFERROR(VLOOKUP($B421&amp;O$14,Actual!$B$6:$H$1959,7,FALSE),"")</f>
        <v/>
      </c>
      <c r="P422" s="102" t="str">
        <f>IFERROR(VLOOKUP($B421&amp;P$14,Actual!$B$6:$H$1959,7,FALSE),"")</f>
        <v/>
      </c>
      <c r="Q422" s="102" t="str">
        <f ca="1">IFERROR(VLOOKUP($B421&amp;Q$14,Actual!$B$6:$H$1959,7,FALSE),"")</f>
        <v>E</v>
      </c>
      <c r="R422" s="102" t="str">
        <f>IFERROR(VLOOKUP($B421&amp;R$14,Actual!$B$6:$H$1959,7,FALSE),"")</f>
        <v/>
      </c>
      <c r="S422" s="102" t="str">
        <f>IFERROR(VLOOKUP($B421&amp;S$14,Actual!$B$6:$H$1959,7,FALSE),"")</f>
        <v/>
      </c>
      <c r="T422" s="102" t="str">
        <f>IFERROR(VLOOKUP($B421&amp;T$14,Actual!$B$6:$H$1959,7,FALSE),"")</f>
        <v/>
      </c>
      <c r="U422" s="102" t="str">
        <f>IFERROR(VLOOKUP($B421&amp;U$14,Actual!$B$6:$H$1959,7,FALSE),"")</f>
        <v/>
      </c>
      <c r="V422" s="102" t="str">
        <f>IFERROR(VLOOKUP($B421&amp;V$14,Actual!$B$6:$H$1959,7,FALSE),"")</f>
        <v/>
      </c>
      <c r="W422" s="102" t="str">
        <f>IFERROR(VLOOKUP($B421&amp;W$14,Actual!$B$6:$H$1959,7,FALSE),"")</f>
        <v/>
      </c>
      <c r="X422" s="102" t="str">
        <f>IFERROR(VLOOKUP($B421&amp;X$14,Actual!$B$6:$H$1959,7,FALSE),"")</f>
        <v/>
      </c>
      <c r="Y422" s="102" t="str">
        <f>IFERROR(VLOOKUP($B421&amp;Y$14,Actual!$B$6:$H$1959,7,FALSE),"")</f>
        <v/>
      </c>
      <c r="Z422" s="102" t="str">
        <f>IFERROR(VLOOKUP($B421&amp;Z$14,Actual!$B$6:$H$1959,7,FALSE),"")</f>
        <v/>
      </c>
      <c r="AA422" s="102" t="str">
        <f>IFERROR(VLOOKUP($B421&amp;AA$14,Actual!$B$6:$H$1959,7,FALSE),"")</f>
        <v/>
      </c>
      <c r="AB422" s="102" t="str">
        <f>IFERROR(VLOOKUP($B421&amp;AB$14,Actual!$B$6:$H$1959,7,FALSE),"")</f>
        <v/>
      </c>
      <c r="AC422" s="701" t="str">
        <f>IFERROR(VLOOKUP($B421&amp;AC$14,Actual!$B$6:$H$1959,7,FALSE),"")</f>
        <v/>
      </c>
      <c r="AD422" s="701" t="str">
        <f>IFERROR(VLOOKUP($B421&amp;AD$14,Actual!$B$6:$H$1959,7,FALSE),"")</f>
        <v/>
      </c>
      <c r="AE422" s="701" t="str">
        <f>IFERROR(VLOOKUP($B421&amp;AE$14,Actual!$B$6:$H$1959,7,FALSE),"")</f>
        <v/>
      </c>
      <c r="AF422" s="327"/>
      <c r="AG422" s="102" t="str">
        <f>IFERROR(VLOOKUP($B421&amp;AG$14,Actual!$B$6:$H$1959,7,FALSE),"")</f>
        <v/>
      </c>
      <c r="AH422" s="102" t="str">
        <f>IFERROR(VLOOKUP($B421&amp;AH$14,Actual!$B$6:$H$1959,7,FALSE),"")</f>
        <v/>
      </c>
      <c r="AI422" s="102" t="str">
        <f>IFERROR(VLOOKUP($B421&amp;AI$14,Actual!$B$6:$H$1959,7,FALSE),"")</f>
        <v/>
      </c>
      <c r="AJ422" s="102" t="str">
        <f>IFERROR(VLOOKUP($B421&amp;AJ$14,Actual!$B$6:$H$1959,7,FALSE),"")</f>
        <v/>
      </c>
      <c r="AK422" s="102" t="str">
        <f>IFERROR(VLOOKUP($B421&amp;AK$14,Actual!$B$6:$H$1959,7,FALSE),"")</f>
        <v/>
      </c>
      <c r="AL422" s="102" t="str">
        <f>IFERROR(VLOOKUP($B421&amp;AL$14,Actual!$B$6:$H$1959,7,FALSE),"")</f>
        <v/>
      </c>
      <c r="AM422" s="102" t="str">
        <f>IFERROR(VLOOKUP($B421&amp;AM$14,Actual!$B$6:$H$1959,7,FALSE),"")</f>
        <v/>
      </c>
      <c r="AN422" s="102" t="str">
        <f>IFERROR(VLOOKUP($B421&amp;AN$14,Actual!$B$6:$H$1959,7,FALSE),"")</f>
        <v/>
      </c>
      <c r="AO422" s="102" t="str">
        <f>IFERROR(VLOOKUP($B421&amp;AO$14,Actual!$B$6:$H$1959,7,FALSE),"")</f>
        <v/>
      </c>
      <c r="AP422" s="102" t="str">
        <f>IFERROR(VLOOKUP($B421&amp;AP$14,Actual!$B$6:$H$1959,7,FALSE),"")</f>
        <v/>
      </c>
      <c r="AQ422" s="102" t="str">
        <f>IFERROR(VLOOKUP($B421&amp;AQ$14,Actual!$B$6:$H$1959,7,FALSE),"")</f>
        <v/>
      </c>
      <c r="AR422" s="102" t="str">
        <f>IFERROR(VLOOKUP($B421&amp;AR$14,Actual!$B$6:$H$1959,7,FALSE),"")</f>
        <v/>
      </c>
      <c r="AS422" s="102" t="str">
        <f>IFERROR(VLOOKUP($B421&amp;AS$14,Actual!$B$6:$H$1959,7,FALSE),"")</f>
        <v/>
      </c>
      <c r="AT422" s="102" t="str">
        <f>IFERROR(VLOOKUP($B421&amp;AT$14,Actual!$B$6:$H$1959,7,FALSE),"")</f>
        <v/>
      </c>
      <c r="AU422" s="102" t="str">
        <f>IFERROR(VLOOKUP($B421&amp;AU$14,Actual!$B$6:$H$1959,7,FALSE),"")</f>
        <v/>
      </c>
      <c r="AV422" s="102" t="str">
        <f>IFERROR(VLOOKUP($B421&amp;AV$14,Actual!$B$6:$H$1959,7,FALSE),"")</f>
        <v/>
      </c>
      <c r="AW422" s="102" t="str">
        <f>IFERROR(VLOOKUP($B421&amp;AW$14,Actual!$B$6:$H$1959,7,FALSE),"")</f>
        <v/>
      </c>
      <c r="AX422" s="102" t="str">
        <f>IFERROR(VLOOKUP($B421&amp;AX$14,Actual!$B$6:$H$1959,7,FALSE),"")</f>
        <v/>
      </c>
      <c r="AY422" s="102" t="str">
        <f>IFERROR(VLOOKUP($B421&amp;AY$14,Actual!$B$6:$H$1959,7,FALSE),"")</f>
        <v/>
      </c>
      <c r="AZ422" s="102" t="str">
        <f>IFERROR(VLOOKUP($B421&amp;AZ$14,Actual!$B$6:$H$1959,7,FALSE),"")</f>
        <v/>
      </c>
      <c r="BA422" s="106" t="str">
        <f>IFERROR(VLOOKUP($B421&amp;BA$14,Actual!$B$6:$H$1959,7,FALSE),"")</f>
        <v/>
      </c>
      <c r="BB422" s="331"/>
      <c r="BC422" s="291" t="str">
        <f>IFERROR(VLOOKUP($B421&amp;BC$14,Actual!$B$6:$H$1959,7,FALSE),"")</f>
        <v/>
      </c>
      <c r="BD422" s="102" t="str">
        <f>IFERROR(VLOOKUP($B421&amp;BD$14,Actual!$B$6:$H$1959,7,FALSE),"")</f>
        <v/>
      </c>
      <c r="BE422" s="102" t="str">
        <f>IFERROR(VLOOKUP($B421&amp;BE$14,Actual!$B$6:$H$1959,7,FALSE),"")</f>
        <v/>
      </c>
      <c r="BF422" s="102" t="str">
        <f>IFERROR(VLOOKUP($B421&amp;BF$14,Actual!$B$6:$H$1959,7,FALSE),"")</f>
        <v/>
      </c>
      <c r="BG422" s="331"/>
      <c r="BH422" s="102" t="str">
        <f>IFERROR(VLOOKUP($B421&amp;BH$14,Actual!$B$6:$H$1959,7,FALSE),"")</f>
        <v/>
      </c>
      <c r="BI422" s="102" t="str">
        <f>IFERROR(VLOOKUP($B421&amp;BI$14,Actual!$B$6:$H$1959,7,FALSE),"")</f>
        <v/>
      </c>
      <c r="BJ422" s="102" t="str">
        <f>IFERROR(VLOOKUP($B421&amp;BJ$14,Actual!$B$6:$H$1959,7,FALSE),"")</f>
        <v/>
      </c>
      <c r="BK422" s="102" t="str">
        <f>IFERROR(VLOOKUP($B421&amp;BK$14,Actual!$B$6:$H$1959,7,FALSE),"")</f>
        <v/>
      </c>
      <c r="BL422" s="331"/>
      <c r="BM422" s="102" t="str">
        <f>IFERROR(VLOOKUP($B421&amp;BM$14,Actual!$B$6:$H$1959,7,FALSE),"")</f>
        <v/>
      </c>
      <c r="BN422" s="102" t="str">
        <f>IFERROR(VLOOKUP($B421&amp;BN$14,Actual!$B$6:$H$1959,7,FALSE),"")</f>
        <v/>
      </c>
      <c r="BO422" s="102" t="str">
        <f>IFERROR(VLOOKUP($B421&amp;BO$14,Actual!$B$6:$H$1959,7,FALSE),"")</f>
        <v/>
      </c>
      <c r="BP422" s="102" t="str">
        <f>IFERROR(VLOOKUP($B421&amp;BP$14,Actual!$B$6:$H$1959,7,FALSE),"")</f>
        <v/>
      </c>
      <c r="BQ422" s="102" t="str">
        <f>IFERROR(VLOOKUP($B421&amp;BQ$14,Actual!$B$6:$H$1959,7,FALSE),"")</f>
        <v/>
      </c>
      <c r="BR422" s="357"/>
      <c r="BS422" s="290" t="str">
        <f ca="1">IFERROR(VLOOKUP($B421&amp;BS$14,Actual!$B$6:$H$1959,7,FALSE),"")</f>
        <v>A</v>
      </c>
      <c r="BT422" s="290" t="str">
        <f ca="1">IFERROR(VLOOKUP($B421&amp;BT$14,Actual!$B$6:$H$1959,7,FALSE),"")</f>
        <v>A</v>
      </c>
      <c r="BU422" s="290" t="str">
        <f>IFERROR(VLOOKUP($B421&amp;BU$14,Actual!$B$6:$H$1959,7,FALSE),"")</f>
        <v/>
      </c>
      <c r="BV422" s="290" t="str">
        <f>IFERROR(VLOOKUP($B421&amp;BV$14,Actual!$B$6:$H$1959,7,FALSE),"")</f>
        <v/>
      </c>
      <c r="BW422" s="290" t="str">
        <f>IFERROR(VLOOKUP($B421&amp;BW$14,Actual!$B$6:$H$1959,7,FALSE),"")</f>
        <v/>
      </c>
      <c r="BX422" s="290" t="str">
        <f>IFERROR(VLOOKUP($B421&amp;BX$14,Actual!$B$6:$H$1959,7,FALSE),"")</f>
        <v/>
      </c>
      <c r="BY422" s="290" t="str">
        <f>IFERROR(VLOOKUP($B421&amp;BY$14,Actual!$B$6:$H$1959,7,FALSE),"")</f>
        <v/>
      </c>
      <c r="BZ422" s="331"/>
      <c r="CA422" s="102" t="str">
        <f>IFERROR(VLOOKUP($B421&amp;CA$14,Actual!$B$6:$H$1959,7,FALSE),"")</f>
        <v/>
      </c>
      <c r="CB422" s="102" t="str">
        <f>IFERROR(VLOOKUP($B421&amp;CB$14,Actual!$B$6:$H$1959,7,FALSE),"")</f>
        <v/>
      </c>
      <c r="CC422" s="102" t="str">
        <f>IFERROR(VLOOKUP($B421&amp;CC$14,Actual!$B$6:$H$1959,7,FALSE),"")</f>
        <v/>
      </c>
      <c r="CD422" s="102" t="str">
        <f>IFERROR(VLOOKUP($B421&amp;CD$14,Actual!$B$6:$H$1959,7,FALSE),"")</f>
        <v/>
      </c>
      <c r="CE422" s="102" t="str">
        <f>IFERROR(VLOOKUP($B421&amp;CE$14,Actual!$B$6:$H$1959,7,FALSE),"")</f>
        <v/>
      </c>
      <c r="CF422" s="102" t="str">
        <f>IFERROR(VLOOKUP($B421&amp;CF$14,Actual!$B$6:$H$1959,7,FALSE),"")</f>
        <v/>
      </c>
      <c r="CG422" s="331"/>
      <c r="CH422" s="290" t="str">
        <f>IFERROR(VLOOKUP($B421&amp;CH$14,Actual!$B$6:$H$1959,7,FALSE),"")</f>
        <v/>
      </c>
      <c r="CI422" s="290" t="str">
        <f>IFERROR(VLOOKUP($B421&amp;CI$14,Actual!$B$6:$H$1959,7,FALSE),"")</f>
        <v/>
      </c>
      <c r="CJ422" s="290" t="str">
        <f>IFERROR(VLOOKUP($B421&amp;CJ$14,Actual!$B$6:$H$1959,7,FALSE),"")</f>
        <v/>
      </c>
      <c r="CK422" s="290" t="str">
        <f>IFERROR(VLOOKUP($B421&amp;CK$14,Actual!$B$6:$H$1959,7,FALSE),"")</f>
        <v/>
      </c>
      <c r="CL422" s="290" t="str">
        <f>IFERROR(VLOOKUP($B421&amp;CL$14,Actual!$B$6:$H$1959,7,FALSE),"")</f>
        <v/>
      </c>
      <c r="CM422" s="290" t="str">
        <f>IFERROR(VLOOKUP($B421&amp;CM$14,Actual!$B$6:$H$1959,7,FALSE),"")</f>
        <v/>
      </c>
      <c r="CN422" s="290" t="str">
        <f>IFERROR(VLOOKUP($B421&amp;CN$14,Actual!$B$6:$H$1959,7,FALSE),"")</f>
        <v/>
      </c>
      <c r="CO422" s="290" t="str">
        <f>IFERROR(VLOOKUP($B421&amp;CO$14,Actual!$B$6:$H$1959,7,FALSE),"")</f>
        <v/>
      </c>
      <c r="CP422" s="740" t="str">
        <f>IFERROR(VLOOKUP($B421&amp;CP$14,Actual!$B$6:$H$1959,7,FALSE),"")</f>
        <v/>
      </c>
      <c r="CQ422" s="105" t="str">
        <f ca="1">IFERROR(VLOOKUP($B421&amp;CQ$14,Actual!$B$6:$H$1959,7,FALSE),"")</f>
        <v>A</v>
      </c>
      <c r="CR422" s="102" t="str">
        <f>IFERROR(VLOOKUP($B421&amp;CR$14,Actual!$B$6:$H$1959,7,FALSE),"")</f>
        <v/>
      </c>
      <c r="CS422" s="106"/>
      <c r="CT422" s="291" t="str">
        <f>IFERROR(VLOOKUP($B421&amp;CT$14,Actual!$B$6:$H$1959,7,FALSE),"")</f>
        <v/>
      </c>
      <c r="CU422" s="102" t="str">
        <f>IFERROR(VLOOKUP($B421&amp;CU$14,Actual!$B$6:$H$1959,7,FALSE),"")</f>
        <v/>
      </c>
      <c r="CV422" s="102" t="str">
        <f>IFERROR(VLOOKUP($B421&amp;CV$14,Actual!$B$6:$H$1959,7,FALSE),"")</f>
        <v/>
      </c>
      <c r="CW422" s="102"/>
      <c r="CX422" s="105" t="str">
        <f>IFERROR(VLOOKUP($B421&amp;CX$14,Actual!$B$6:$H$1959,7,FALSE),"")</f>
        <v/>
      </c>
      <c r="CY422" s="102" t="str">
        <f>IFERROR(VLOOKUP($B421&amp;CY$14,Actual!$B$6:$H$1959,7,FALSE),"")</f>
        <v/>
      </c>
      <c r="CZ422" s="106" t="str">
        <f>IFERROR(VLOOKUP($B421&amp;CZ$14,Actual!$B$6:$H$1959,7,FALSE),"")</f>
        <v/>
      </c>
      <c r="DA422" s="105" t="str">
        <f>IFERROR(VLOOKUP($B421&amp;DA$14,Actual!$B$6:$H$1959,7,FALSE),"")</f>
        <v/>
      </c>
      <c r="DB422" s="102" t="str">
        <f>IFERROR(VLOOKUP($B421&amp;DB$14,Actual!$B$6:$H$1959,7,FALSE),"")</f>
        <v/>
      </c>
      <c r="DC422" s="102" t="str">
        <f>IFERROR(VLOOKUP($B421&amp;DC$14,Actual!$B$6:$H$1959,7,FALSE),"")</f>
        <v/>
      </c>
      <c r="DD422" s="102" t="str">
        <f>IFERROR(VLOOKUP($B421&amp;DD$14,Actual!$B$6:$H$1959,7,FALSE),"")</f>
        <v/>
      </c>
      <c r="DE422" s="102" t="str">
        <f>IFERROR(VLOOKUP($B421&amp;DE$14,Actual!$B$6:$H$1959,7,FALSE),"")</f>
        <v/>
      </c>
      <c r="DF422" s="102" t="str">
        <f>IFERROR(VLOOKUP($B421&amp;DF$14,Actual!$B$6:$H$1959,7,FALSE),"")</f>
        <v/>
      </c>
      <c r="DG422" s="102" t="str">
        <f>IFERROR(VLOOKUP($B421&amp;DG$14,Actual!$B$6:$H$1959,7,FALSE),"")</f>
        <v/>
      </c>
      <c r="DH422" s="102" t="str">
        <f>IFERROR(VLOOKUP($B421&amp;DH$14,Actual!$B$6:$H$1959,7,FALSE),"")</f>
        <v/>
      </c>
      <c r="DI422" s="102" t="str">
        <f>IFERROR(VLOOKUP($B421&amp;DI$14,Actual!$B$6:$H$1959,7,FALSE),"")</f>
        <v/>
      </c>
      <c r="DJ422" s="102" t="str">
        <f>IFERROR(VLOOKUP($B421&amp;DJ$14,Actual!$B$6:$H$1959,7,FALSE),"")</f>
        <v/>
      </c>
      <c r="DK422" s="102" t="str">
        <f>IFERROR(VLOOKUP($B421&amp;DK$14,Actual!$B$6:$H$1959,7,FALSE),"")</f>
        <v/>
      </c>
      <c r="DL422" s="102" t="str">
        <f>IFERROR(VLOOKUP($B421&amp;DL$14,Actual!$B$6:$H$1959,7,FALSE),"")</f>
        <v/>
      </c>
      <c r="DM422" s="102" t="str">
        <f>IFERROR(VLOOKUP($B421&amp;DM$14,Actual!$B$6:$H$1959,7,FALSE),"")</f>
        <v/>
      </c>
      <c r="DN422" s="102" t="str">
        <f>IFERROR(VLOOKUP($B421&amp;DN$14,Actual!$B$6:$H$1959,7,FALSE),"")</f>
        <v/>
      </c>
      <c r="DO422" s="102" t="str">
        <f>IFERROR(VLOOKUP($B421&amp;DO$14,Actual!$B$6:$H$1959,7,FALSE),"")</f>
        <v/>
      </c>
      <c r="DP422" s="102" t="str">
        <f>IFERROR(VLOOKUP($B421&amp;DP$14,Actual!$B$6:$H$1959,7,FALSE),"")</f>
        <v/>
      </c>
      <c r="DQ422" s="102" t="str">
        <f>IFERROR(VLOOKUP($B421&amp;DQ$14,Actual!$B$6:$H$1959,7,FALSE),"")</f>
        <v/>
      </c>
      <c r="DR422" s="971" t="str">
        <f>IFERROR(VLOOKUP($B421&amp;DR$14,Actual!$B$6:$H$1959,7,FALSE),"")</f>
        <v/>
      </c>
      <c r="DS422" s="971" t="str">
        <f>IFERROR(VLOOKUP($B421&amp;DS$14,Actual!$B$6:$H$1959,7,FALSE),"")</f>
        <v/>
      </c>
      <c r="DT422" s="106" t="str">
        <f>IFERROR(VLOOKUP($B421&amp;DT$14,Actual!$B$6:$H$1959,7,FALSE),"")</f>
        <v/>
      </c>
      <c r="DV422" s="103">
        <f t="shared" ca="1" si="64"/>
        <v>0</v>
      </c>
    </row>
    <row r="423" spans="1:126" s="103" customFormat="1">
      <c r="A423" s="1075"/>
      <c r="B423" s="1072"/>
      <c r="C423" s="1079"/>
      <c r="D423" s="1080"/>
      <c r="E423" s="1084"/>
      <c r="F423" s="1087"/>
      <c r="G423" s="1087"/>
      <c r="H423" s="341" t="s">
        <v>360</v>
      </c>
      <c r="I423" s="93"/>
      <c r="J423" s="344" t="str">
        <f>IFERROR(VLOOKUP($B421&amp;J$14,Plan!$B$10:$H$300,7,FALSE),"")</f>
        <v/>
      </c>
      <c r="K423" s="344" t="str">
        <f>IFERROR(VLOOKUP($B421&amp;K$14,Plan!$B$10:$H$300,7,FALSE),"")</f>
        <v/>
      </c>
      <c r="L423" s="344" t="str">
        <f>IFERROR(VLOOKUP($B421&amp;L$14,Plan!$B$10:$H$300,7,FALSE),"")</f>
        <v/>
      </c>
      <c r="M423" s="344" t="str">
        <f>IFERROR(VLOOKUP($B421&amp;M$14,Plan!$B$10:$H$300,7,FALSE),"")</f>
        <v/>
      </c>
      <c r="N423" s="344" t="str">
        <f>IFERROR(VLOOKUP($B421&amp;N$14,Plan!$B$10:$H$300,7,FALSE),"")</f>
        <v/>
      </c>
      <c r="O423" s="344" t="str">
        <f>IFERROR(VLOOKUP($B421&amp;O$14,Plan!$B$10:$H$300,7,FALSE),"")</f>
        <v/>
      </c>
      <c r="P423" s="344" t="str">
        <f>IFERROR(VLOOKUP($B421&amp;P$14,Plan!$B$10:$H$300,7,FALSE),"")</f>
        <v/>
      </c>
      <c r="Q423" s="344" t="str">
        <f>IFERROR(VLOOKUP($B421&amp;Q$14,Plan!$B$10:$H$300,7,FALSE),"")</f>
        <v/>
      </c>
      <c r="R423" s="344" t="str">
        <f>IFERROR(VLOOKUP($B421&amp;R$14,Plan!$B$10:$H$300,7,FALSE),"")</f>
        <v/>
      </c>
      <c r="S423" s="344" t="str">
        <f>IFERROR(VLOOKUP($B421&amp;S$14,Plan!$B$10:$H$300,7,FALSE),"")</f>
        <v/>
      </c>
      <c r="T423" s="344" t="str">
        <f>IFERROR(VLOOKUP($B421&amp;T$14,Plan!$B$10:$H$300,7,FALSE),"")</f>
        <v/>
      </c>
      <c r="U423" s="344" t="str">
        <f>IFERROR(VLOOKUP($B421&amp;U$14,Plan!$B$10:$H$300,7,FALSE),"")</f>
        <v/>
      </c>
      <c r="V423" s="344" t="str">
        <f>IFERROR(VLOOKUP($B421&amp;V$14,Plan!$B$10:$H$300,7,FALSE),"")</f>
        <v/>
      </c>
      <c r="W423" s="344" t="str">
        <f>IFERROR(VLOOKUP($B421&amp;W$14,Plan!$B$10:$H$300,7,FALSE),"")</f>
        <v/>
      </c>
      <c r="X423" s="344" t="str">
        <f>IFERROR(VLOOKUP($B421&amp;X$14,Plan!$B$10:$H$300,7,FALSE),"")</f>
        <v/>
      </c>
      <c r="Y423" s="344" t="str">
        <f>IFERROR(VLOOKUP($B421&amp;Y$14,Plan!$B$10:$H$300,7,FALSE),"")</f>
        <v/>
      </c>
      <c r="Z423" s="344" t="str">
        <f>IFERROR(VLOOKUP($B421&amp;Z$14,Plan!$B$10:$H$300,7,FALSE),"")</f>
        <v/>
      </c>
      <c r="AA423" s="344" t="str">
        <f>IFERROR(VLOOKUP($B421&amp;AA$14,Plan!$B$10:$H$300,7,FALSE),"")</f>
        <v/>
      </c>
      <c r="AB423" s="344" t="str">
        <f>IFERROR(VLOOKUP($B421&amp;AB$14,Plan!$B$10:$H$300,7,FALSE),"")</f>
        <v/>
      </c>
      <c r="AC423" s="702" t="str">
        <f>IFERROR(VLOOKUP($B421&amp;AC$14,Plan!$B$10:$H$300,7,FALSE),"")</f>
        <v/>
      </c>
      <c r="AD423" s="702" t="str">
        <f>IFERROR(VLOOKUP($B421&amp;AD$14,Plan!$B$10:$H$300,7,FALSE),"")</f>
        <v/>
      </c>
      <c r="AE423" s="702" t="str">
        <f>IFERROR(VLOOKUP($B421&amp;AE$14,Plan!$B$10:$H$300,7,FALSE),"")</f>
        <v/>
      </c>
      <c r="AF423" s="327"/>
      <c r="AG423" s="344" t="str">
        <f>IFERROR(VLOOKUP($B421&amp;AG$14,Plan!$B$10:$H$300,7,FALSE),"")</f>
        <v/>
      </c>
      <c r="AH423" s="344" t="str">
        <f>IFERROR(VLOOKUP($B421&amp;AH$14,Plan!$B$10:$H$300,7,FALSE),"")</f>
        <v/>
      </c>
      <c r="AI423" s="344" t="str">
        <f>IFERROR(VLOOKUP($B421&amp;AI$14,Plan!$B$10:$H$300,7,FALSE),"")</f>
        <v/>
      </c>
      <c r="AJ423" s="344" t="str">
        <f>IFERROR(VLOOKUP($B421&amp;AJ$14,Plan!$B$10:$H$300,7,FALSE),"")</f>
        <v/>
      </c>
      <c r="AK423" s="344" t="str">
        <f>IFERROR(VLOOKUP($B421&amp;AK$14,Plan!$B$10:$H$300,7,FALSE),"")</f>
        <v/>
      </c>
      <c r="AL423" s="344" t="str">
        <f>IFERROR(VLOOKUP($B421&amp;AL$14,Plan!$B$10:$H$300,7,FALSE),"")</f>
        <v/>
      </c>
      <c r="AM423" s="344" t="str">
        <f>IFERROR(VLOOKUP($B421&amp;AM$14,Plan!$B$10:$H$300,7,FALSE),"")</f>
        <v/>
      </c>
      <c r="AN423" s="344" t="str">
        <f>IFERROR(VLOOKUP($B421&amp;AN$14,Plan!$B$10:$H$300,7,FALSE),"")</f>
        <v/>
      </c>
      <c r="AO423" s="344" t="str">
        <f>IFERROR(VLOOKUP($B421&amp;AO$14,Plan!$B$10:$H$300,7,FALSE),"")</f>
        <v/>
      </c>
      <c r="AP423" s="344" t="str">
        <f>IFERROR(VLOOKUP($B421&amp;AP$14,Plan!$B$10:$H$300,7,FALSE),"")</f>
        <v/>
      </c>
      <c r="AQ423" s="344" t="str">
        <f>IFERROR(VLOOKUP($B421&amp;AQ$14,Plan!$B$10:$H$300,7,FALSE),"")</f>
        <v/>
      </c>
      <c r="AR423" s="344" t="str">
        <f>IFERROR(VLOOKUP($B421&amp;AR$14,Plan!$B$10:$H$300,7,FALSE),"")</f>
        <v/>
      </c>
      <c r="AS423" s="344" t="str">
        <f>IFERROR(VLOOKUP($B421&amp;AS$14,Plan!$B$10:$H$300,7,FALSE),"")</f>
        <v/>
      </c>
      <c r="AT423" s="344" t="str">
        <f>IFERROR(VLOOKUP($B421&amp;AT$14,Plan!$B$10:$H$300,7,FALSE),"")</f>
        <v/>
      </c>
      <c r="AU423" s="344" t="str">
        <f>IFERROR(VLOOKUP($B421&amp;AU$14,Plan!$B$10:$H$300,7,FALSE),"")</f>
        <v/>
      </c>
      <c r="AV423" s="344" t="str">
        <f>IFERROR(VLOOKUP($B421&amp;AV$14,Plan!$B$10:$H$300,7,FALSE),"")</f>
        <v/>
      </c>
      <c r="AW423" s="344" t="str">
        <f>IFERROR(VLOOKUP($B421&amp;AW$14,Plan!$B$10:$H$300,7,FALSE),"")</f>
        <v/>
      </c>
      <c r="AX423" s="344" t="str">
        <f>IFERROR(VLOOKUP($B421&amp;AX$14,Plan!$B$10:$H$300,7,FALSE),"")</f>
        <v/>
      </c>
      <c r="AY423" s="344" t="str">
        <f>IFERROR(VLOOKUP($B421&amp;AY$14,Plan!$B$10:$H$300,7,FALSE),"")</f>
        <v/>
      </c>
      <c r="AZ423" s="344" t="str">
        <f>IFERROR(VLOOKUP($B421&amp;AZ$14,Plan!$B$10:$H$300,7,FALSE),"")</f>
        <v/>
      </c>
      <c r="BA423" s="355" t="str">
        <f>IFERROR(VLOOKUP($B421&amp;BA$14,Plan!$B$10:$H$300,7,FALSE),"")</f>
        <v/>
      </c>
      <c r="BB423" s="331"/>
      <c r="BC423" s="345" t="str">
        <f>IFERROR(VLOOKUP($B421&amp;BC$14,Plan!$B$10:$H$300,7,FALSE),"")</f>
        <v/>
      </c>
      <c r="BD423" s="344" t="str">
        <f>IFERROR(VLOOKUP($B421&amp;BD$14,Plan!$B$10:$H$300,7,FALSE),"")</f>
        <v/>
      </c>
      <c r="BE423" s="344" t="str">
        <f>IFERROR(VLOOKUP($B421&amp;BE$14,Plan!$B$10:$H$300,7,FALSE),"")</f>
        <v/>
      </c>
      <c r="BF423" s="344" t="str">
        <f>IFERROR(VLOOKUP($B421&amp;BF$14,Plan!$B$10:$H$300,7,FALSE),"")</f>
        <v/>
      </c>
      <c r="BG423" s="331"/>
      <c r="BH423" s="344" t="str">
        <f>IFERROR(VLOOKUP($B421&amp;BH$14,Plan!$B$10:$H$300,7,FALSE),"")</f>
        <v/>
      </c>
      <c r="BI423" s="344" t="str">
        <f>IFERROR(VLOOKUP($B421&amp;BI$14,Plan!$B$10:$H$300,7,FALSE),"")</f>
        <v/>
      </c>
      <c r="BJ423" s="344" t="str">
        <f>IFERROR(VLOOKUP($B421&amp;BJ$14,Plan!$B$10:$H$300,7,FALSE),"")</f>
        <v/>
      </c>
      <c r="BK423" s="344" t="str">
        <f>IFERROR(VLOOKUP($B421&amp;BK$14,Plan!$B$10:$H$300,7,FALSE),"")</f>
        <v/>
      </c>
      <c r="BL423" s="331"/>
      <c r="BM423" s="344" t="str">
        <f>IFERROR(VLOOKUP($B421&amp;BM$14,Plan!$B$10:$H$300,7,FALSE),"")</f>
        <v/>
      </c>
      <c r="BN423" s="344" t="str">
        <f>IFERROR(VLOOKUP($B421&amp;BN$14,Plan!$B$10:$H$300,7,FALSE),"")</f>
        <v/>
      </c>
      <c r="BO423" s="344" t="str">
        <f>IFERROR(VLOOKUP($B421&amp;BO$14,Plan!$B$10:$H$300,7,FALSE),"")</f>
        <v/>
      </c>
      <c r="BP423" s="344" t="str">
        <f>IFERROR(VLOOKUP($B421&amp;BP$14,Plan!$B$10:$H$300,7,FALSE),"")</f>
        <v/>
      </c>
      <c r="BQ423" s="344" t="str">
        <f>IFERROR(VLOOKUP($B421&amp;BQ$14,Plan!$B$10:$H$300,7,FALSE),"")</f>
        <v/>
      </c>
      <c r="BR423" s="357"/>
      <c r="BS423" s="344" t="str">
        <f>IFERROR(VLOOKUP($B421&amp;BS$14,Plan!$B$10:$H$300,7,FALSE),"")</f>
        <v/>
      </c>
      <c r="BT423" s="344" t="str">
        <f>IFERROR(VLOOKUP($B421&amp;BT$14,Plan!$B$10:$H$300,7,FALSE),"")</f>
        <v/>
      </c>
      <c r="BU423" s="344" t="str">
        <f>IFERROR(VLOOKUP($B421&amp;BU$14,Plan!$B$10:$H$300,7,FALSE),"")</f>
        <v/>
      </c>
      <c r="BV423" s="344" t="str">
        <f>IFERROR(VLOOKUP($B421&amp;BV$14,Plan!$B$10:$H$300,7,FALSE),"")</f>
        <v/>
      </c>
      <c r="BW423" s="344" t="str">
        <f>IFERROR(VLOOKUP($B421&amp;BW$14,Plan!$B$10:$H$300,7,FALSE),"")</f>
        <v/>
      </c>
      <c r="BX423" s="344" t="str">
        <f>IFERROR(VLOOKUP($B421&amp;BX$14,Plan!$B$10:$H$300,7,FALSE),"")</f>
        <v/>
      </c>
      <c r="BY423" s="344" t="str">
        <f>IFERROR(VLOOKUP($B421&amp;BY$14,Plan!$B$10:$H$300,7,FALSE),"")</f>
        <v/>
      </c>
      <c r="BZ423" s="331"/>
      <c r="CA423" s="344" t="str">
        <f>IFERROR(VLOOKUP($B421&amp;CA$14,Plan!$B$10:$H$300,7,FALSE),"")</f>
        <v/>
      </c>
      <c r="CB423" s="344" t="str">
        <f>IFERROR(VLOOKUP($B421&amp;CB$14,Plan!$B$10:$H$300,7,FALSE),"")</f>
        <v/>
      </c>
      <c r="CC423" s="344" t="str">
        <f>IFERROR(VLOOKUP($B421&amp;CC$14,Plan!$B$10:$H$300,7,FALSE),"")</f>
        <v/>
      </c>
      <c r="CD423" s="344" t="str">
        <f>IFERROR(VLOOKUP($B421&amp;CD$14,Plan!$B$10:$H$300,7,FALSE),"")</f>
        <v/>
      </c>
      <c r="CE423" s="344" t="str">
        <f>IFERROR(VLOOKUP($B421&amp;CE$14,Plan!$B$10:$H$300,7,FALSE),"")</f>
        <v/>
      </c>
      <c r="CF423" s="344" t="str">
        <f>IFERROR(VLOOKUP($B421&amp;CF$14,Plan!$B$10:$H$300,7,FALSE),"")</f>
        <v/>
      </c>
      <c r="CG423" s="331"/>
      <c r="CH423" s="344" t="str">
        <f>IFERROR(VLOOKUP($B421&amp;CH$14,Plan!$B$10:$H$300,7,FALSE),"")</f>
        <v/>
      </c>
      <c r="CI423" s="344" t="str">
        <f>IFERROR(VLOOKUP($B421&amp;CI$14,Plan!$B$10:$H$300,7,FALSE),"")</f>
        <v/>
      </c>
      <c r="CJ423" s="344" t="str">
        <f>IFERROR(VLOOKUP($B421&amp;CJ$14,Plan!$B$10:$H$300,7,FALSE),"")</f>
        <v/>
      </c>
      <c r="CK423" s="344" t="str">
        <f>IFERROR(VLOOKUP($B421&amp;CK$14,Plan!$B$10:$H$300,7,FALSE),"")</f>
        <v/>
      </c>
      <c r="CL423" s="344" t="str">
        <f>IFERROR(VLOOKUP($B421&amp;CL$14,Plan!$B$10:$H$300,7,FALSE),"")</f>
        <v/>
      </c>
      <c r="CM423" s="344" t="str">
        <f>IFERROR(VLOOKUP($B421&amp;CM$14,Plan!$B$10:$H$300,7,FALSE),"")</f>
        <v/>
      </c>
      <c r="CN423" s="344" t="str">
        <f>IFERROR(VLOOKUP($B421&amp;CN$14,Plan!$B$10:$H$300,7,FALSE),"")</f>
        <v/>
      </c>
      <c r="CO423" s="344" t="str">
        <f>IFERROR(VLOOKUP($B421&amp;CO$14,Plan!$B$10:$H$300,7,FALSE),"")</f>
        <v/>
      </c>
      <c r="CP423" s="702" t="str">
        <f>IFERROR(VLOOKUP($B421&amp;CP$14,Plan!$B$10:$H$300,7,FALSE),"")</f>
        <v/>
      </c>
      <c r="CQ423" s="360" t="str">
        <f>IFERROR(VLOOKUP($B421&amp;CQ$14,Plan!$B$10:$H$300,7,FALSE),"")</f>
        <v/>
      </c>
      <c r="CR423" s="344" t="str">
        <f>IFERROR(VLOOKUP($B421&amp;CR$14,Plan!$B$10:$H$300,7,FALSE),"")</f>
        <v/>
      </c>
      <c r="CS423" s="355"/>
      <c r="CT423" s="345" t="str">
        <f>IFERROR(VLOOKUP($B421&amp;CT$14,Plan!$B$10:$H$300,7,FALSE),"")</f>
        <v/>
      </c>
      <c r="CU423" s="344" t="str">
        <f>IFERROR(VLOOKUP($B421&amp;CU$14,Plan!$B$10:$H$300,7,FALSE),"")</f>
        <v/>
      </c>
      <c r="CV423" s="344" t="str">
        <f>IFERROR(VLOOKUP($B421&amp;CV$14,Plan!$B$10:$H$300,7,FALSE),"")</f>
        <v/>
      </c>
      <c r="CW423" s="344"/>
      <c r="CX423" s="360" t="str">
        <f>IFERROR(VLOOKUP($B421&amp;CX$14,Plan!$B$10:$H$300,7,FALSE),"")</f>
        <v/>
      </c>
      <c r="CY423" s="344" t="str">
        <f>IFERROR(VLOOKUP($B421&amp;CY$14,Plan!$B$10:$H$300,7,FALSE),"")</f>
        <v/>
      </c>
      <c r="CZ423" s="355" t="str">
        <f>IFERROR(VLOOKUP($B421&amp;CZ$14,Plan!$B$10:$H$300,7,FALSE),"")</f>
        <v/>
      </c>
      <c r="DA423" s="360" t="str">
        <f>IFERROR(VLOOKUP($B421&amp;DA$14,Plan!$B$10:$H$300,7,FALSE),"")</f>
        <v/>
      </c>
      <c r="DB423" s="344" t="str">
        <f>IFERROR(VLOOKUP($B421&amp;DB$14,Plan!$B$10:$H$300,7,FALSE),"")</f>
        <v/>
      </c>
      <c r="DC423" s="344" t="str">
        <f>IFERROR(VLOOKUP($B421&amp;DC$14,Plan!$B$10:$H$300,7,FALSE),"")</f>
        <v/>
      </c>
      <c r="DD423" s="344" t="str">
        <f>IFERROR(VLOOKUP($B421&amp;DD$14,Plan!$B$10:$H$300,7,FALSE),"")</f>
        <v/>
      </c>
      <c r="DE423" s="344" t="str">
        <f>IFERROR(VLOOKUP($B421&amp;DE$14,Plan!$B$10:$H$300,7,FALSE),"")</f>
        <v/>
      </c>
      <c r="DF423" s="344" t="str">
        <f>IFERROR(VLOOKUP($B421&amp;DF$14,Plan!$B$10:$H$300,7,FALSE),"")</f>
        <v/>
      </c>
      <c r="DG423" s="344" t="str">
        <f>IFERROR(VLOOKUP($B421&amp;DG$14,Plan!$B$10:$H$300,7,FALSE),"")</f>
        <v/>
      </c>
      <c r="DH423" s="344" t="str">
        <f>IFERROR(VLOOKUP($B421&amp;DH$14,Plan!$B$10:$H$300,7,FALSE),"")</f>
        <v/>
      </c>
      <c r="DI423" s="344" t="str">
        <f>IFERROR(VLOOKUP($B421&amp;DI$14,Plan!$B$10:$H$300,7,FALSE),"")</f>
        <v/>
      </c>
      <c r="DJ423" s="344" t="str">
        <f>IFERROR(VLOOKUP($B421&amp;DJ$14,Plan!$B$10:$H$300,7,FALSE),"")</f>
        <v/>
      </c>
      <c r="DK423" s="344" t="str">
        <f>IFERROR(VLOOKUP($B421&amp;DK$14,Plan!$B$10:$H$300,7,FALSE),"")</f>
        <v/>
      </c>
      <c r="DL423" s="344" t="str">
        <f>IFERROR(VLOOKUP($B421&amp;DL$14,Plan!$B$10:$H$300,7,FALSE),"")</f>
        <v/>
      </c>
      <c r="DM423" s="344" t="str">
        <f>IFERROR(VLOOKUP($B421&amp;DM$14,Plan!$B$10:$H$300,7,FALSE),"")</f>
        <v/>
      </c>
      <c r="DN423" s="344" t="str">
        <f>IFERROR(VLOOKUP($B421&amp;DN$14,Plan!$B$10:$H$300,7,FALSE),"")</f>
        <v/>
      </c>
      <c r="DO423" s="344" t="str">
        <f>IFERROR(VLOOKUP($B421&amp;DO$14,Plan!$B$10:$H$300,7,FALSE),"")</f>
        <v/>
      </c>
      <c r="DP423" s="344" t="str">
        <f>IFERROR(VLOOKUP($B421&amp;DP$14,Plan!$B$10:$H$300,7,FALSE),"")</f>
        <v/>
      </c>
      <c r="DQ423" s="344" t="str">
        <f>IFERROR(VLOOKUP($B421&amp;DQ$14,Plan!$B$10:$H$300,7,FALSE),"")</f>
        <v/>
      </c>
      <c r="DR423" s="972" t="str">
        <f>IFERROR(VLOOKUP($B421&amp;DR$14,Plan!$B$10:$H$300,7,FALSE),"")</f>
        <v/>
      </c>
      <c r="DS423" s="972" t="str">
        <f>IFERROR(VLOOKUP($B421&amp;DS$14,Plan!$B$10:$H$300,7,FALSE),"")</f>
        <v/>
      </c>
      <c r="DT423" s="355" t="str">
        <f>IFERROR(VLOOKUP($B421&amp;DT$14,Plan!$B$10:$H$300,7,FALSE),"")</f>
        <v/>
      </c>
      <c r="DV423" s="103">
        <f t="shared" si="64"/>
        <v>0</v>
      </c>
    </row>
    <row r="424" spans="1:126" s="103" customFormat="1">
      <c r="A424" s="1076"/>
      <c r="B424" s="1073"/>
      <c r="C424" s="1081"/>
      <c r="D424" s="1082"/>
      <c r="E424" s="1085"/>
      <c r="F424" s="1088"/>
      <c r="G424" s="1088"/>
      <c r="H424" s="342" t="s">
        <v>358</v>
      </c>
      <c r="I424" s="441"/>
      <c r="J424" s="320" t="str">
        <f>IF(IFERROR(VLOOKUP($B421&amp;J$14,Plan!$B$10:$K$300,9,FALSE),"")=0,"",IFERROR(VLOOKUP($B421&amp;J$14,Plan!$B$10:$K$300,9,FALSE),""))</f>
        <v/>
      </c>
      <c r="K424" s="320" t="str">
        <f>IF(IFERROR(VLOOKUP($B421&amp;K$14,Plan!$B$10:$K$300,9,FALSE),"")=0,"",IFERROR(VLOOKUP($B421&amp;K$14,Plan!$B$10:$K$300,9,FALSE),""))</f>
        <v/>
      </c>
      <c r="L424" s="320" t="str">
        <f>IF(IFERROR(VLOOKUP($B421&amp;L$14,Plan!$B$10:$K$300,9,FALSE),"")=0,"",IFERROR(VLOOKUP($B421&amp;L$14,Plan!$B$10:$K$300,9,FALSE),""))</f>
        <v/>
      </c>
      <c r="M424" s="320" t="str">
        <f>IF(IFERROR(VLOOKUP($B421&amp;M$14,Plan!$B$10:$K$300,9,FALSE),"")=0,"",IFERROR(VLOOKUP($B421&amp;M$14,Plan!$B$10:$K$300,9,FALSE),""))</f>
        <v/>
      </c>
      <c r="N424" s="320" t="str">
        <f>IF(IFERROR(VLOOKUP($B421&amp;N$14,Plan!$B$10:$K$300,9,FALSE),"")=0,"",IFERROR(VLOOKUP($B421&amp;N$14,Plan!$B$10:$K$300,9,FALSE),""))</f>
        <v/>
      </c>
      <c r="O424" s="320" t="str">
        <f>IF(IFERROR(VLOOKUP($B421&amp;O$14,Plan!$B$10:$K$300,9,FALSE),"")=0,"",IFERROR(VLOOKUP($B421&amp;O$14,Plan!$B$10:$K$300,9,FALSE),""))</f>
        <v/>
      </c>
      <c r="P424" s="320" t="str">
        <f>IF(IFERROR(VLOOKUP($B421&amp;P$14,Plan!$B$10:$K$300,9,FALSE),"")=0,"",IFERROR(VLOOKUP($B421&amp;P$14,Plan!$B$10:$K$300,9,FALSE),""))</f>
        <v/>
      </c>
      <c r="Q424" s="320" t="str">
        <f>IF(IFERROR(VLOOKUP($B421&amp;Q$14,Plan!$B$10:$K$300,9,FALSE),"")=0,"",IFERROR(VLOOKUP($B421&amp;Q$14,Plan!$B$10:$K$300,9,FALSE),""))</f>
        <v/>
      </c>
      <c r="R424" s="320" t="str">
        <f>IF(IFERROR(VLOOKUP($B421&amp;R$14,Plan!$B$10:$K$300,9,FALSE),"")=0,"",IFERROR(VLOOKUP($B421&amp;R$14,Plan!$B$10:$K$300,9,FALSE),""))</f>
        <v/>
      </c>
      <c r="S424" s="320" t="str">
        <f>IF(IFERROR(VLOOKUP($B421&amp;S$14,Plan!$B$10:$K$300,9,FALSE),"")=0,"",IFERROR(VLOOKUP($B421&amp;S$14,Plan!$B$10:$K$300,9,FALSE),""))</f>
        <v/>
      </c>
      <c r="T424" s="320" t="str">
        <f>IF(IFERROR(VLOOKUP($B421&amp;T$14,Plan!$B$10:$K$300,9,FALSE),"")=0,"",IFERROR(VLOOKUP($B421&amp;T$14,Plan!$B$10:$K$300,9,FALSE),""))</f>
        <v/>
      </c>
      <c r="U424" s="320" t="str">
        <f>IF(IFERROR(VLOOKUP($B421&amp;U$14,Plan!$B$10:$K$300,9,FALSE),"")=0,"",IFERROR(VLOOKUP($B421&amp;U$14,Plan!$B$10:$K$300,9,FALSE),""))</f>
        <v/>
      </c>
      <c r="V424" s="320" t="str">
        <f>IF(IFERROR(VLOOKUP($B421&amp;V$14,Plan!$B$10:$K$300,9,FALSE),"")=0,"",IFERROR(VLOOKUP($B421&amp;V$14,Plan!$B$10:$K$300,9,FALSE),""))</f>
        <v/>
      </c>
      <c r="W424" s="320" t="str">
        <f>IF(IFERROR(VLOOKUP($B421&amp;W$14,Plan!$B$10:$K$300,9,FALSE),"")=0,"",IFERROR(VLOOKUP($B421&amp;W$14,Plan!$B$10:$K$300,9,FALSE),""))</f>
        <v/>
      </c>
      <c r="X424" s="320" t="str">
        <f>IF(IFERROR(VLOOKUP($B421&amp;X$14,Plan!$B$10:$K$300,9,FALSE),"")=0,"",IFERROR(VLOOKUP($B421&amp;X$14,Plan!$B$10:$K$300,9,FALSE),""))</f>
        <v/>
      </c>
      <c r="Y424" s="320" t="str">
        <f>IF(IFERROR(VLOOKUP($B421&amp;Y$14,Plan!$B$10:$K$300,9,FALSE),"")=0,"",IFERROR(VLOOKUP($B421&amp;Y$14,Plan!$B$10:$K$300,9,FALSE),""))</f>
        <v/>
      </c>
      <c r="Z424" s="320" t="str">
        <f>IF(IFERROR(VLOOKUP($B421&amp;Z$14,Plan!$B$10:$K$300,9,FALSE),"")=0,"",IFERROR(VLOOKUP($B421&amp;Z$14,Plan!$B$10:$K$300,9,FALSE),""))</f>
        <v/>
      </c>
      <c r="AA424" s="320" t="str">
        <f>IF(IFERROR(VLOOKUP($B421&amp;AA$14,Plan!$B$10:$K$300,9,FALSE),"")=0,"",IFERROR(VLOOKUP($B421&amp;AA$14,Plan!$B$10:$K$300,9,FALSE),""))</f>
        <v/>
      </c>
      <c r="AB424" s="320" t="str">
        <f>IF(IFERROR(VLOOKUP($B421&amp;AB$14,Plan!$B$10:$K$300,9,FALSE),"")=0,"",IFERROR(VLOOKUP($B421&amp;AB$14,Plan!$B$10:$K$300,9,FALSE),""))</f>
        <v/>
      </c>
      <c r="AC424" s="703" t="str">
        <f>IF(IFERROR(VLOOKUP($B421&amp;AC$14,Plan!$B$10:$K$300,9,FALSE),"")=0,"",IFERROR(VLOOKUP($B421&amp;AC$14,Plan!$B$10:$K$300,9,FALSE),""))</f>
        <v/>
      </c>
      <c r="AD424" s="703" t="str">
        <f>IF(IFERROR(VLOOKUP($B421&amp;AD$14,Plan!$B$10:$K$300,9,FALSE),"")=0,"",IFERROR(VLOOKUP($B421&amp;AD$14,Plan!$B$10:$K$300,9,FALSE),""))</f>
        <v/>
      </c>
      <c r="AE424" s="703" t="str">
        <f>IF(IFERROR(VLOOKUP($B421&amp;AE$14,Plan!$B$10:$K$300,9,FALSE),"")=0,"",IFERROR(VLOOKUP($B421&amp;AE$14,Plan!$B$10:$K$300,9,FALSE),""))</f>
        <v/>
      </c>
      <c r="AF424" s="354"/>
      <c r="AG424" s="320" t="str">
        <f>IF(IFERROR(VLOOKUP($B421&amp;AG$14,Plan!$B$10:$K$300,9,FALSE),"")=0,"",IFERROR(VLOOKUP($B421&amp;AG$14,Plan!$B$10:$K$300,9,FALSE),""))</f>
        <v/>
      </c>
      <c r="AH424" s="320" t="str">
        <f>IF(IFERROR(VLOOKUP($B421&amp;AH$14,Plan!$B$10:$K$300,9,FALSE),"")=0,"",IFERROR(VLOOKUP($B421&amp;AH$14,Plan!$B$10:$K$300,9,FALSE),""))</f>
        <v/>
      </c>
      <c r="AI424" s="320" t="str">
        <f>IF(IFERROR(VLOOKUP($B421&amp;AI$14,Plan!$B$10:$K$300,9,FALSE),"")=0,"",IFERROR(VLOOKUP($B421&amp;AI$14,Plan!$B$10:$K$300,9,FALSE),""))</f>
        <v/>
      </c>
      <c r="AJ424" s="320" t="str">
        <f>IF(IFERROR(VLOOKUP($B421&amp;AJ$14,Plan!$B$10:$K$300,9,FALSE),"")=0,"",IFERROR(VLOOKUP($B421&amp;AJ$14,Plan!$B$10:$K$300,9,FALSE),""))</f>
        <v/>
      </c>
      <c r="AK424" s="320" t="str">
        <f>IF(IFERROR(VLOOKUP($B421&amp;AK$14,Plan!$B$10:$K$300,9,FALSE),"")=0,"",IFERROR(VLOOKUP($B421&amp;AK$14,Plan!$B$10:$K$300,9,FALSE),""))</f>
        <v/>
      </c>
      <c r="AL424" s="320" t="str">
        <f>IF(IFERROR(VLOOKUP($B421&amp;AL$14,Plan!$B$10:$K$300,9,FALSE),"")=0,"",IFERROR(VLOOKUP($B421&amp;AL$14,Plan!$B$10:$K$300,9,FALSE),""))</f>
        <v/>
      </c>
      <c r="AM424" s="320" t="str">
        <f>IF(IFERROR(VLOOKUP($B421&amp;AM$14,Plan!$B$10:$K$300,9,FALSE),"")=0,"",IFERROR(VLOOKUP($B421&amp;AM$14,Plan!$B$10:$K$300,9,FALSE),""))</f>
        <v/>
      </c>
      <c r="AN424" s="320" t="str">
        <f>IF(IFERROR(VLOOKUP($B421&amp;AN$14,Plan!$B$10:$K$300,9,FALSE),"")=0,"",IFERROR(VLOOKUP($B421&amp;AN$14,Plan!$B$10:$K$300,9,FALSE),""))</f>
        <v/>
      </c>
      <c r="AO424" s="320" t="str">
        <f>IF(IFERROR(VLOOKUP($B421&amp;AO$14,Plan!$B$10:$K$300,9,FALSE),"")=0,"",IFERROR(VLOOKUP($B421&amp;AO$14,Plan!$B$10:$K$300,9,FALSE),""))</f>
        <v/>
      </c>
      <c r="AP424" s="320" t="str">
        <f>IF(IFERROR(VLOOKUP($B421&amp;AP$14,Plan!$B$10:$K$300,9,FALSE),"")=0,"",IFERROR(VLOOKUP($B421&amp;AP$14,Plan!$B$10:$K$300,9,FALSE),""))</f>
        <v/>
      </c>
      <c r="AQ424" s="320" t="str">
        <f>IF(IFERROR(VLOOKUP($B421&amp;AQ$14,Plan!$B$10:$K$300,9,FALSE),"")=0,"",IFERROR(VLOOKUP($B421&amp;AQ$14,Plan!$B$10:$K$300,9,FALSE),""))</f>
        <v/>
      </c>
      <c r="AR424" s="320" t="str">
        <f>IF(IFERROR(VLOOKUP($B421&amp;AR$14,Plan!$B$10:$K$300,9,FALSE),"")=0,"",IFERROR(VLOOKUP($B421&amp;AR$14,Plan!$B$10:$K$300,9,FALSE),""))</f>
        <v/>
      </c>
      <c r="AS424" s="320" t="str">
        <f>IF(IFERROR(VLOOKUP($B421&amp;AS$14,Plan!$B$10:$K$300,9,FALSE),"")=0,"",IFERROR(VLOOKUP($B421&amp;AS$14,Plan!$B$10:$K$300,9,FALSE),""))</f>
        <v/>
      </c>
      <c r="AT424" s="320" t="str">
        <f>IF(IFERROR(VLOOKUP($B421&amp;AT$14,Plan!$B$10:$K$300,9,FALSE),"")=0,"",IFERROR(VLOOKUP($B421&amp;AT$14,Plan!$B$10:$K$300,9,FALSE),""))</f>
        <v/>
      </c>
      <c r="AU424" s="320" t="str">
        <f>IF(IFERROR(VLOOKUP($B421&amp;AU$14,Plan!$B$10:$K$300,9,FALSE),"")=0,"",IFERROR(VLOOKUP($B421&amp;AU$14,Plan!$B$10:$K$300,9,FALSE),""))</f>
        <v/>
      </c>
      <c r="AV424" s="320" t="str">
        <f>IF(IFERROR(VLOOKUP($B421&amp;AV$14,Plan!$B$10:$K$300,9,FALSE),"")=0,"",IFERROR(VLOOKUP($B421&amp;AV$14,Plan!$B$10:$K$300,9,FALSE),""))</f>
        <v/>
      </c>
      <c r="AW424" s="320" t="str">
        <f>IF(IFERROR(VLOOKUP($B421&amp;AW$14,Plan!$B$10:$K$300,9,FALSE),"")=0,"",IFERROR(VLOOKUP($B421&amp;AW$14,Plan!$B$10:$K$300,9,FALSE),""))</f>
        <v/>
      </c>
      <c r="AX424" s="320" t="str">
        <f>IF(IFERROR(VLOOKUP($B421&amp;AX$14,Plan!$B$10:$K$300,9,FALSE),"")=0,"",IFERROR(VLOOKUP($B421&amp;AX$14,Plan!$B$10:$K$300,9,FALSE),""))</f>
        <v/>
      </c>
      <c r="AY424" s="320" t="str">
        <f>IF(IFERROR(VLOOKUP($B421&amp;AY$14,Plan!$B$10:$K$300,9,FALSE),"")=0,"",IFERROR(VLOOKUP($B421&amp;AY$14,Plan!$B$10:$K$300,9,FALSE),""))</f>
        <v/>
      </c>
      <c r="AZ424" s="320" t="str">
        <f>IF(IFERROR(VLOOKUP($B421&amp;AZ$14,Plan!$B$10:$K$300,9,FALSE),"")=0,"",IFERROR(VLOOKUP($B421&amp;AZ$14,Plan!$B$10:$K$300,9,FALSE),""))</f>
        <v/>
      </c>
      <c r="BA424" s="323" t="str">
        <f>IF(IFERROR(VLOOKUP($B421&amp;BA$14,Plan!$B$10:$K$300,9,FALSE),"")=0,"",IFERROR(VLOOKUP($B421&amp;BA$14,Plan!$B$10:$K$300,9,FALSE),""))</f>
        <v/>
      </c>
      <c r="BB424" s="328"/>
      <c r="BC424" s="321" t="str">
        <f>IF(IFERROR(VLOOKUP($B421&amp;BC$14,Plan!$B$10:$K$300,9,FALSE),"")=0,"",IFERROR(VLOOKUP($B421&amp;BC$14,Plan!$B$10:$K$300,9,FALSE),""))</f>
        <v/>
      </c>
      <c r="BD424" s="320" t="str">
        <f>IF(IFERROR(VLOOKUP($B421&amp;BD$14,Plan!$B$10:$K$300,9,FALSE),"")=0,"",IFERROR(VLOOKUP($B421&amp;BD$14,Plan!$B$10:$K$300,9,FALSE),""))</f>
        <v/>
      </c>
      <c r="BE424" s="320" t="str">
        <f>IF(IFERROR(VLOOKUP($B421&amp;BE$14,Plan!$B$10:$K$300,9,FALSE),"")=0,"",IFERROR(VLOOKUP($B421&amp;BE$14,Plan!$B$10:$K$300,9,FALSE),""))</f>
        <v/>
      </c>
      <c r="BF424" s="320" t="str">
        <f>IF(IFERROR(VLOOKUP($B421&amp;BF$14,Plan!$B$10:$K$300,9,FALSE),"")=0,"",IFERROR(VLOOKUP($B421&amp;BF$14,Plan!$B$10:$K$300,9,FALSE),""))</f>
        <v/>
      </c>
      <c r="BG424" s="328"/>
      <c r="BH424" s="320" t="str">
        <f>IF(IFERROR(VLOOKUP($B421&amp;BH$14,Plan!$B$10:$K$300,9,FALSE),"")=0,"",IFERROR(VLOOKUP($B421&amp;BH$14,Plan!$B$10:$K$300,9,FALSE),""))</f>
        <v/>
      </c>
      <c r="BI424" s="320" t="str">
        <f>IF(IFERROR(VLOOKUP($B421&amp;BI$14,Plan!$B$10:$K$300,9,FALSE),"")=0,"",IFERROR(VLOOKUP($B421&amp;BI$14,Plan!$B$10:$K$300,9,FALSE),""))</f>
        <v/>
      </c>
      <c r="BJ424" s="320" t="str">
        <f>IF(IFERROR(VLOOKUP($B421&amp;BJ$14,Plan!$B$10:$K$300,9,FALSE),"")=0,"",IFERROR(VLOOKUP($B421&amp;BJ$14,Plan!$B$10:$K$300,9,FALSE),""))</f>
        <v/>
      </c>
      <c r="BK424" s="320" t="str">
        <f>IF(IFERROR(VLOOKUP($B421&amp;BK$14,Plan!$B$10:$K$300,9,FALSE),"")=0,"",IFERROR(VLOOKUP($B421&amp;BK$14,Plan!$B$10:$K$300,9,FALSE),""))</f>
        <v/>
      </c>
      <c r="BL424" s="328"/>
      <c r="BM424" s="320" t="str">
        <f>IF(IFERROR(VLOOKUP($B421&amp;BM$14,Plan!$B$10:$K$300,9,FALSE),"")=0,"",IFERROR(VLOOKUP($B421&amp;BM$14,Plan!$B$10:$K$300,9,FALSE),""))</f>
        <v/>
      </c>
      <c r="BN424" s="320" t="str">
        <f>IF(IFERROR(VLOOKUP($B421&amp;BN$14,Plan!$B$10:$K$300,9,FALSE),"")=0,"",IFERROR(VLOOKUP($B421&amp;BN$14,Plan!$B$10:$K$300,9,FALSE),""))</f>
        <v/>
      </c>
      <c r="BO424" s="320" t="str">
        <f>IF(IFERROR(VLOOKUP($B421&amp;BO$14,Plan!$B$10:$K$300,9,FALSE),"")=0,"",IFERROR(VLOOKUP($B421&amp;BO$14,Plan!$B$10:$K$300,9,FALSE),""))</f>
        <v/>
      </c>
      <c r="BP424" s="320" t="str">
        <f>IF(IFERROR(VLOOKUP($B421&amp;BP$14,Plan!$B$10:$K$300,9,FALSE),"")=0,"",IFERROR(VLOOKUP($B421&amp;BP$14,Plan!$B$10:$K$300,9,FALSE),""))</f>
        <v/>
      </c>
      <c r="BQ424" s="320" t="str">
        <f>IF(IFERROR(VLOOKUP($B421&amp;BQ$14,Plan!$B$10:$K$300,9,FALSE),"")=0,"",IFERROR(VLOOKUP($B421&amp;BQ$14,Plan!$B$10:$K$300,9,FALSE),""))</f>
        <v/>
      </c>
      <c r="BR424" s="358"/>
      <c r="BS424" s="320" t="str">
        <f>IF(IFERROR(VLOOKUP($B421&amp;BS$14,Plan!$B$10:$K$300,9,FALSE),"")=0,"",IFERROR(VLOOKUP($B421&amp;BS$14,Plan!$B$10:$K$300,9,FALSE),""))</f>
        <v/>
      </c>
      <c r="BT424" s="320" t="str">
        <f>IF(IFERROR(VLOOKUP($B421&amp;BT$14,Plan!$B$10:$K$300,9,FALSE),"")=0,"",IFERROR(VLOOKUP($B421&amp;BT$14,Plan!$B$10:$K$300,9,FALSE),""))</f>
        <v/>
      </c>
      <c r="BU424" s="320" t="str">
        <f>IF(IFERROR(VLOOKUP($B421&amp;BU$14,Plan!$B$10:$K$300,9,FALSE),"")=0,"",IFERROR(VLOOKUP($B421&amp;BU$14,Plan!$B$10:$K$300,9,FALSE),""))</f>
        <v/>
      </c>
      <c r="BV424" s="320" t="str">
        <f>IF(IFERROR(VLOOKUP($B421&amp;BV$14,Plan!$B$10:$K$300,9,FALSE),"")=0,"",IFERROR(VLOOKUP($B421&amp;BV$14,Plan!$B$10:$K$300,9,FALSE),""))</f>
        <v/>
      </c>
      <c r="BW424" s="320" t="str">
        <f>IF(IFERROR(VLOOKUP($B421&amp;BW$14,Plan!$B$10:$K$300,9,FALSE),"")=0,"",IFERROR(VLOOKUP($B421&amp;BW$14,Plan!$B$10:$K$300,9,FALSE),""))</f>
        <v/>
      </c>
      <c r="BX424" s="320" t="str">
        <f>IF(IFERROR(VLOOKUP($B421&amp;BX$14,Plan!$B$10:$K$300,9,FALSE),"")=0,"",IFERROR(VLOOKUP($B421&amp;BX$14,Plan!$B$10:$K$300,9,FALSE),""))</f>
        <v/>
      </c>
      <c r="BY424" s="320" t="str">
        <f>IF(IFERROR(VLOOKUP($B421&amp;BY$14,Plan!$B$10:$K$300,9,FALSE),"")=0,"",IFERROR(VLOOKUP($B421&amp;BY$14,Plan!$B$10:$K$300,9,FALSE),""))</f>
        <v/>
      </c>
      <c r="BZ424" s="328"/>
      <c r="CA424" s="320" t="str">
        <f>IF(IFERROR(VLOOKUP($B421&amp;CA$14,Plan!$B$10:$K$300,9,FALSE),"")=0,"",IFERROR(VLOOKUP($B421&amp;CA$14,Plan!$B$10:$K$300,9,FALSE),""))</f>
        <v/>
      </c>
      <c r="CB424" s="320" t="str">
        <f>IF(IFERROR(VLOOKUP($B421&amp;CB$14,Plan!$B$10:$K$300,9,FALSE),"")=0,"",IFERROR(VLOOKUP($B421&amp;CB$14,Plan!$B$10:$K$300,9,FALSE),""))</f>
        <v/>
      </c>
      <c r="CC424" s="320" t="str">
        <f>IF(IFERROR(VLOOKUP($B421&amp;CC$14,Plan!$B$10:$K$300,9,FALSE),"")=0,"",IFERROR(VLOOKUP($B421&amp;CC$14,Plan!$B$10:$K$300,9,FALSE),""))</f>
        <v/>
      </c>
      <c r="CD424" s="320" t="str">
        <f>IF(IFERROR(VLOOKUP($B421&amp;CD$14,Plan!$B$10:$K$300,9,FALSE),"")=0,"",IFERROR(VLOOKUP($B421&amp;CD$14,Plan!$B$10:$K$300,9,FALSE),""))</f>
        <v/>
      </c>
      <c r="CE424" s="320" t="str">
        <f>IF(IFERROR(VLOOKUP($B421&amp;CE$14,Plan!$B$10:$K$300,9,FALSE),"")=0,"",IFERROR(VLOOKUP($B421&amp;CE$14,Plan!$B$10:$K$300,9,FALSE),""))</f>
        <v/>
      </c>
      <c r="CF424" s="320" t="str">
        <f>IF(IFERROR(VLOOKUP($B421&amp;CF$14,Plan!$B$10:$K$300,9,FALSE),"")=0,"",IFERROR(VLOOKUP($B421&amp;CF$14,Plan!$B$10:$K$300,9,FALSE),""))</f>
        <v/>
      </c>
      <c r="CG424" s="328"/>
      <c r="CH424" s="320" t="str">
        <f>IF(IFERROR(VLOOKUP($B421&amp;CH$14,Plan!$B$10:$K$300,9,FALSE),"")=0,"",IFERROR(VLOOKUP($B421&amp;CH$14,Plan!$B$10:$K$300,9,FALSE),""))</f>
        <v/>
      </c>
      <c r="CI424" s="320" t="str">
        <f>IF(IFERROR(VLOOKUP($B421&amp;CI$14,Plan!$B$10:$K$300,9,FALSE),"")=0,"",IFERROR(VLOOKUP($B421&amp;CI$14,Plan!$B$10:$K$300,9,FALSE),""))</f>
        <v/>
      </c>
      <c r="CJ424" s="320" t="str">
        <f>IF(IFERROR(VLOOKUP($B421&amp;CJ$14,Plan!$B$10:$K$300,9,FALSE),"")=0,"",IFERROR(VLOOKUP($B421&amp;CJ$14,Plan!$B$10:$K$300,9,FALSE),""))</f>
        <v/>
      </c>
      <c r="CK424" s="320" t="str">
        <f>IF(IFERROR(VLOOKUP($B421&amp;CK$14,Plan!$B$10:$K$300,9,FALSE),"")=0,"",IFERROR(VLOOKUP($B421&amp;CK$14,Plan!$B$10:$K$300,9,FALSE),""))</f>
        <v/>
      </c>
      <c r="CL424" s="320" t="str">
        <f>IF(IFERROR(VLOOKUP($B421&amp;CL$14,Plan!$B$10:$K$300,9,FALSE),"")=0,"",IFERROR(VLOOKUP($B421&amp;CL$14,Plan!$B$10:$K$300,9,FALSE),""))</f>
        <v/>
      </c>
      <c r="CM424" s="320" t="str">
        <f>IF(IFERROR(VLOOKUP($B421&amp;CM$14,Plan!$B$10:$K$300,9,FALSE),"")=0,"",IFERROR(VLOOKUP($B421&amp;CM$14,Plan!$B$10:$K$300,9,FALSE),""))</f>
        <v/>
      </c>
      <c r="CN424" s="320" t="str">
        <f>IF(IFERROR(VLOOKUP($B421&amp;CN$14,Plan!$B$10:$K$300,9,FALSE),"")=0,"",IFERROR(VLOOKUP($B421&amp;CN$14,Plan!$B$10:$K$300,9,FALSE),""))</f>
        <v/>
      </c>
      <c r="CO424" s="320" t="str">
        <f>IF(IFERROR(VLOOKUP($B421&amp;CO$14,Plan!$B$10:$K$300,9,FALSE),"")=0,"",IFERROR(VLOOKUP($B421&amp;CO$14,Plan!$B$10:$K$300,9,FALSE),""))</f>
        <v/>
      </c>
      <c r="CP424" s="703" t="str">
        <f>IF(IFERROR(VLOOKUP($B421&amp;CP$14,Plan!$B$10:$K$300,9,FALSE),"")=0,"",IFERROR(VLOOKUP($B421&amp;CP$14,Plan!$B$10:$K$300,9,FALSE),""))</f>
        <v/>
      </c>
      <c r="CQ424" s="322" t="str">
        <f>IF(IFERROR(VLOOKUP($B421&amp;CQ$14,Plan!$B$10:$K$300,9,FALSE),"")=0,"",IFERROR(VLOOKUP($B421&amp;CQ$14,Plan!$B$10:$K$300,9,FALSE),""))</f>
        <v/>
      </c>
      <c r="CR424" s="320" t="str">
        <f>IF(IFERROR(VLOOKUP($B421&amp;CR$14,Plan!$B$10:$K$300,9,FALSE),"")=0,"",IFERROR(VLOOKUP($B421&amp;CR$14,Plan!$B$10:$K$300,9,FALSE),""))</f>
        <v/>
      </c>
      <c r="CS424" s="323"/>
      <c r="CT424" s="321" t="str">
        <f>IF(IFERROR(VLOOKUP($B421&amp;CT$14,Plan!$B$10:$K$300,9,FALSE),"")=0,"",IFERROR(VLOOKUP($B421&amp;CT$14,Plan!$B$10:$K$300,9,FALSE),""))</f>
        <v/>
      </c>
      <c r="CU424" s="320" t="str">
        <f>IF(IFERROR(VLOOKUP($B421&amp;CU$14,Plan!$B$10:$K$300,9,FALSE),"")=0,"",IFERROR(VLOOKUP($B421&amp;CU$14,Plan!$B$10:$K$300,9,FALSE),""))</f>
        <v/>
      </c>
      <c r="CV424" s="320" t="str">
        <f>IF(IFERROR(VLOOKUP($B421&amp;CV$14,Plan!$B$10:$K$300,9,FALSE),"")=0,"",IFERROR(VLOOKUP($B421&amp;CV$14,Plan!$B$10:$K$300,9,FALSE),""))</f>
        <v/>
      </c>
      <c r="CW424" s="320"/>
      <c r="CX424" s="322" t="str">
        <f>IF(IFERROR(VLOOKUP($B421&amp;CX$14,Plan!$B$10:$K$300,9,FALSE),"")=0,"",IFERROR(VLOOKUP($B421&amp;CX$14,Plan!$B$10:$K$300,9,FALSE),""))</f>
        <v/>
      </c>
      <c r="CY424" s="320" t="str">
        <f>IF(IFERROR(VLOOKUP($B421&amp;CY$14,Plan!$B$10:$K$300,9,FALSE),"")=0,"",IFERROR(VLOOKUP($B421&amp;CY$14,Plan!$B$10:$K$300,9,FALSE),""))</f>
        <v/>
      </c>
      <c r="CZ424" s="323" t="str">
        <f>IF(IFERROR(VLOOKUP($B421&amp;CZ$14,Plan!$B$10:$K$300,9,FALSE),"")=0,"",IFERROR(VLOOKUP($B421&amp;CZ$14,Plan!$B$10:$K$300,9,FALSE),""))</f>
        <v/>
      </c>
      <c r="DA424" s="322" t="str">
        <f>IF(IFERROR(VLOOKUP($B421&amp;DA$14,Plan!$B$10:$K$300,9,FALSE),"")=0,"",IFERROR(VLOOKUP($B421&amp;DA$14,Plan!$B$10:$K$300,9,FALSE),""))</f>
        <v/>
      </c>
      <c r="DB424" s="320" t="str">
        <f>IF(IFERROR(VLOOKUP($B421&amp;DB$14,Plan!$B$10:$K$300,9,FALSE),"")=0,"",IFERROR(VLOOKUP($B421&amp;DB$14,Plan!$B$10:$K$300,9,FALSE),""))</f>
        <v/>
      </c>
      <c r="DC424" s="320" t="str">
        <f>IF(IFERROR(VLOOKUP($B421&amp;DC$14,Plan!$B$10:$K$300,9,FALSE),"")=0,"",IFERROR(VLOOKUP($B421&amp;DC$14,Plan!$B$10:$K$300,9,FALSE),""))</f>
        <v/>
      </c>
      <c r="DD424" s="320" t="str">
        <f>IF(IFERROR(VLOOKUP($B421&amp;DD$14,Plan!$B$10:$K$300,9,FALSE),"")=0,"",IFERROR(VLOOKUP($B421&amp;DD$14,Plan!$B$10:$K$300,9,FALSE),""))</f>
        <v/>
      </c>
      <c r="DE424" s="320" t="str">
        <f>IF(IFERROR(VLOOKUP($B421&amp;DE$14,Plan!$B$10:$K$300,9,FALSE),"")=0,"",IFERROR(VLOOKUP($B421&amp;DE$14,Plan!$B$10:$K$300,9,FALSE),""))</f>
        <v/>
      </c>
      <c r="DF424" s="320" t="str">
        <f>IF(IFERROR(VLOOKUP($B421&amp;DF$14,Plan!$B$10:$K$300,9,FALSE),"")=0,"",IFERROR(VLOOKUP($B421&amp;DF$14,Plan!$B$10:$K$300,9,FALSE),""))</f>
        <v/>
      </c>
      <c r="DG424" s="320" t="str">
        <f>IF(IFERROR(VLOOKUP($B421&amp;DG$14,Plan!$B$10:$K$300,9,FALSE),"")=0,"",IFERROR(VLOOKUP($B421&amp;DG$14,Plan!$B$10:$K$300,9,FALSE),""))</f>
        <v/>
      </c>
      <c r="DH424" s="320" t="str">
        <f>IF(IFERROR(VLOOKUP($B421&amp;DH$14,Plan!$B$10:$K$300,9,FALSE),"")=0,"",IFERROR(VLOOKUP($B421&amp;DH$14,Plan!$B$10:$K$300,9,FALSE),""))</f>
        <v/>
      </c>
      <c r="DI424" s="320" t="str">
        <f>IF(IFERROR(VLOOKUP($B421&amp;DI$14,Plan!$B$10:$K$300,9,FALSE),"")=0,"",IFERROR(VLOOKUP($B421&amp;DI$14,Plan!$B$10:$K$300,9,FALSE),""))</f>
        <v/>
      </c>
      <c r="DJ424" s="320" t="str">
        <f>IF(IFERROR(VLOOKUP($B421&amp;DJ$14,Plan!$B$10:$K$300,9,FALSE),"")=0,"",IFERROR(VLOOKUP($B421&amp;DJ$14,Plan!$B$10:$K$300,9,FALSE),""))</f>
        <v/>
      </c>
      <c r="DK424" s="320" t="str">
        <f>IF(IFERROR(VLOOKUP($B421&amp;DK$14,Plan!$B$10:$K$300,9,FALSE),"")=0,"",IFERROR(VLOOKUP($B421&amp;DK$14,Plan!$B$10:$K$300,9,FALSE),""))</f>
        <v/>
      </c>
      <c r="DL424" s="320" t="str">
        <f>IF(IFERROR(VLOOKUP($B421&amp;DL$14,Plan!$B$10:$K$300,9,FALSE),"")=0,"",IFERROR(VLOOKUP($B421&amp;DL$14,Plan!$B$10:$K$300,9,FALSE),""))</f>
        <v/>
      </c>
      <c r="DM424" s="320" t="str">
        <f>IF(IFERROR(VLOOKUP($B421&amp;DM$14,Plan!$B$10:$K$300,9,FALSE),"")=0,"",IFERROR(VLOOKUP($B421&amp;DM$14,Plan!$B$10:$K$300,9,FALSE),""))</f>
        <v/>
      </c>
      <c r="DN424" s="320" t="str">
        <f>IF(IFERROR(VLOOKUP($B421&amp;DN$14,Plan!$B$10:$K$300,9,FALSE),"")=0,"",IFERROR(VLOOKUP($B421&amp;DN$14,Plan!$B$10:$K$300,9,FALSE),""))</f>
        <v/>
      </c>
      <c r="DO424" s="320" t="str">
        <f>IF(IFERROR(VLOOKUP($B421&amp;DO$14,Plan!$B$10:$K$300,9,FALSE),"")=0,"",IFERROR(VLOOKUP($B421&amp;DO$14,Plan!$B$10:$K$300,9,FALSE),""))</f>
        <v/>
      </c>
      <c r="DP424" s="320" t="str">
        <f>IF(IFERROR(VLOOKUP($B421&amp;DP$14,Plan!$B$10:$K$300,9,FALSE),"")=0,"",IFERROR(VLOOKUP($B421&amp;DP$14,Plan!$B$10:$K$300,9,FALSE),""))</f>
        <v/>
      </c>
      <c r="DQ424" s="320" t="str">
        <f>IF(IFERROR(VLOOKUP($B421&amp;DQ$14,Plan!$B$10:$K$300,9,FALSE),"")=0,"",IFERROR(VLOOKUP($B421&amp;DQ$14,Plan!$B$10:$K$300,9,FALSE),""))</f>
        <v/>
      </c>
      <c r="DR424" s="973" t="str">
        <f>IF(IFERROR(VLOOKUP($B421&amp;DR$14,Plan!$B$10:$K$300,9,FALSE),"")=0,"",IFERROR(VLOOKUP($B421&amp;DR$14,Plan!$B$10:$K$300,9,FALSE),""))</f>
        <v/>
      </c>
      <c r="DS424" s="973" t="str">
        <f>IF(IFERROR(VLOOKUP($B421&amp;DS$14,Plan!$B$10:$K$300,9,FALSE),"")=0,"",IFERROR(VLOOKUP($B421&amp;DS$14,Plan!$B$10:$K$300,9,FALSE),""))</f>
        <v/>
      </c>
      <c r="DT424" s="323" t="str">
        <f>IF(IFERROR(VLOOKUP($B421&amp;DT$14,Plan!$B$10:$K$300,9,FALSE),"")=0,"",IFERROR(VLOOKUP($B421&amp;DT$14,Plan!$B$10:$K$300,9,FALSE),""))</f>
        <v/>
      </c>
      <c r="DV424" s="103">
        <f t="shared" si="64"/>
        <v>0</v>
      </c>
    </row>
    <row r="425" spans="1:126" s="103" customFormat="1" ht="15" customHeight="1">
      <c r="A425" s="1074">
        <f>+A421+1</f>
        <v>98</v>
      </c>
      <c r="B425" s="1071" t="s">
        <v>676</v>
      </c>
      <c r="C425" s="1077" t="s">
        <v>612</v>
      </c>
      <c r="D425" s="1078"/>
      <c r="E425" s="1083" t="s">
        <v>370</v>
      </c>
      <c r="F425" s="1086" t="s">
        <v>198</v>
      </c>
      <c r="G425" s="1086" t="s">
        <v>385</v>
      </c>
      <c r="H425" s="340" t="s">
        <v>357</v>
      </c>
      <c r="I425" s="85"/>
      <c r="J425" s="86" t="str">
        <f>IF(VLOOKUP(J$14,'ISP-F14-HRD-00'!$B$14:$BE$128,MATCH($C425,'ISP-F14-HRD-00'!$B$11:$BE$11,0),FALSE)=0,"",VLOOKUP(J$14,'ISP-F14-HRD-00'!$B$14:$BE$128,MATCH($C425,'ISP-F14-HRD-00'!$B$11:$BE$11,0),FALSE))</f>
        <v/>
      </c>
      <c r="K425" s="86" t="str">
        <f>IF(VLOOKUP(K$14,'ISP-F14-HRD-00'!$B$14:$BE$128,MATCH($C425,'ISP-F14-HRD-00'!$B$11:$BE$11,0),FALSE)=0,"",VLOOKUP(K$14,'ISP-F14-HRD-00'!$B$14:$BE$128,MATCH($C425,'ISP-F14-HRD-00'!$B$11:$BE$11,0),FALSE))</f>
        <v/>
      </c>
      <c r="L425" s="86" t="str">
        <f>IF(VLOOKUP(L$14,'ISP-F14-HRD-00'!$B$14:$BE$128,MATCH($C425,'ISP-F14-HRD-00'!$B$11:$BE$11,0),FALSE)=0,"",VLOOKUP(L$14,'ISP-F14-HRD-00'!$B$14:$BE$128,MATCH($C425,'ISP-F14-HRD-00'!$B$11:$BE$11,0),FALSE))</f>
        <v/>
      </c>
      <c r="M425" s="86" t="str">
        <f>IF(VLOOKUP(M$14,'ISP-F14-HRD-00'!$B$14:$BE$128,MATCH($C425,'ISP-F14-HRD-00'!$B$11:$BE$11,0),FALSE)=0,"",VLOOKUP(M$14,'ISP-F14-HRD-00'!$B$14:$BE$128,MATCH($C425,'ISP-F14-HRD-00'!$B$11:$BE$11,0),FALSE))</f>
        <v/>
      </c>
      <c r="N425" s="86" t="str">
        <f>IF(VLOOKUP(N$14,'ISP-F14-HRD-00'!$B$14:$BE$128,MATCH($C425,'ISP-F14-HRD-00'!$B$11:$BE$11,0),FALSE)=0,"",VLOOKUP(N$14,'ISP-F14-HRD-00'!$B$14:$BE$128,MATCH($C425,'ISP-F14-HRD-00'!$B$11:$BE$11,0),FALSE))</f>
        <v/>
      </c>
      <c r="O425" s="86" t="str">
        <f>IF(VLOOKUP(O$14,'ISP-F14-HRD-00'!$B$14:$BE$128,MATCH($C425,'ISP-F14-HRD-00'!$B$11:$BE$11,0),FALSE)=0,"",VLOOKUP(O$14,'ISP-F14-HRD-00'!$B$14:$BE$128,MATCH($C425,'ISP-F14-HRD-00'!$B$11:$BE$11,0),FALSE))</f>
        <v/>
      </c>
      <c r="P425" s="86" t="str">
        <f>IF(VLOOKUP(P$14,'ISP-F14-HRD-00'!$B$14:$BE$128,MATCH($C425,'ISP-F14-HRD-00'!$B$11:$BE$11,0),FALSE)=0,"",VLOOKUP(P$14,'ISP-F14-HRD-00'!$B$14:$BE$128,MATCH($C425,'ISP-F14-HRD-00'!$B$11:$BE$11,0),FALSE))</f>
        <v/>
      </c>
      <c r="Q425" s="86" t="str">
        <f>IF(VLOOKUP(Q$14,'ISP-F14-HRD-00'!$B$14:$BE$128,MATCH($C425,'ISP-F14-HRD-00'!$B$11:$BE$11,0),FALSE)=0,"",VLOOKUP(Q$14,'ISP-F14-HRD-00'!$B$14:$BE$128,MATCH($C425,'ISP-F14-HRD-00'!$B$11:$BE$11,0),FALSE))</f>
        <v/>
      </c>
      <c r="R425" s="86" t="str">
        <f>IF(VLOOKUP(R$14,'ISP-F14-HRD-00'!$B$14:$BE$128,MATCH($C425,'ISP-F14-HRD-00'!$B$11:$BE$11,0),FALSE)=0,"",VLOOKUP(R$14,'ISP-F14-HRD-00'!$B$14:$BE$128,MATCH($C425,'ISP-F14-HRD-00'!$B$11:$BE$11,0),FALSE))</f>
        <v/>
      </c>
      <c r="S425" s="86" t="str">
        <f>IF(VLOOKUP(S$14,'ISP-F14-HRD-00'!$B$14:$BE$128,MATCH($C425,'ISP-F14-HRD-00'!$B$11:$BE$11,0),FALSE)=0,"",VLOOKUP(S$14,'ISP-F14-HRD-00'!$B$14:$BE$128,MATCH($C425,'ISP-F14-HRD-00'!$B$11:$BE$11,0),FALSE))</f>
        <v/>
      </c>
      <c r="T425" s="86" t="str">
        <f>IF(VLOOKUP(T$14,'ISP-F14-HRD-00'!$B$14:$BE$128,MATCH($C425,'ISP-F14-HRD-00'!$B$11:$BE$11,0),FALSE)=0,"",VLOOKUP(T$14,'ISP-F14-HRD-00'!$B$14:$BE$128,MATCH($C425,'ISP-F14-HRD-00'!$B$11:$BE$11,0),FALSE))</f>
        <v/>
      </c>
      <c r="U425" s="86" t="str">
        <f>IF(VLOOKUP(U$14,'ISP-F14-HRD-00'!$B$14:$BE$128,MATCH($C425,'ISP-F14-HRD-00'!$B$11:$BE$11,0),FALSE)=0,"",VLOOKUP(U$14,'ISP-F14-HRD-00'!$B$14:$BE$128,MATCH($C425,'ISP-F14-HRD-00'!$B$11:$BE$11,0),FALSE))</f>
        <v/>
      </c>
      <c r="V425" s="86" t="str">
        <f>IF(VLOOKUP(V$14,'ISP-F14-HRD-00'!$B$14:$BE$128,MATCH($C425,'ISP-F14-HRD-00'!$B$11:$BE$11,0),FALSE)=0,"",VLOOKUP(V$14,'ISP-F14-HRD-00'!$B$14:$BE$128,MATCH($C425,'ISP-F14-HRD-00'!$B$11:$BE$11,0),FALSE))</f>
        <v/>
      </c>
      <c r="W425" s="86" t="str">
        <f>IF(VLOOKUP(W$14,'ISP-F14-HRD-00'!$B$14:$BE$128,MATCH($C425,'ISP-F14-HRD-00'!$B$11:$BE$11,0),FALSE)=0,"",VLOOKUP(W$14,'ISP-F14-HRD-00'!$B$14:$BE$128,MATCH($C425,'ISP-F14-HRD-00'!$B$11:$BE$11,0),FALSE))</f>
        <v/>
      </c>
      <c r="X425" s="86" t="str">
        <f>IF(VLOOKUP(X$14,'ISP-F14-HRD-00'!$B$14:$BE$128,MATCH($C425,'ISP-F14-HRD-00'!$B$11:$BE$11,0),FALSE)=0,"",VLOOKUP(X$14,'ISP-F14-HRD-00'!$B$14:$BE$128,MATCH($C425,'ISP-F14-HRD-00'!$B$11:$BE$11,0),FALSE))</f>
        <v/>
      </c>
      <c r="Y425" s="86" t="str">
        <f>IF(VLOOKUP(Y$14,'ISP-F14-HRD-00'!$B$14:$BE$128,MATCH($C425,'ISP-F14-HRD-00'!$B$11:$BE$11,0),FALSE)=0,"",VLOOKUP(Y$14,'ISP-F14-HRD-00'!$B$14:$BE$128,MATCH($C425,'ISP-F14-HRD-00'!$B$11:$BE$11,0),FALSE))</f>
        <v/>
      </c>
      <c r="Z425" s="86" t="str">
        <f>IF(VLOOKUP(Z$14,'ISP-F14-HRD-00'!$B$14:$BE$128,MATCH($C425,'ISP-F14-HRD-00'!$B$11:$BE$11,0),FALSE)=0,"",VLOOKUP(Z$14,'ISP-F14-HRD-00'!$B$14:$BE$128,MATCH($C425,'ISP-F14-HRD-00'!$B$11:$BE$11,0),FALSE))</f>
        <v/>
      </c>
      <c r="AA425" s="86" t="str">
        <f>IF(VLOOKUP(AA$14,'ISP-F14-HRD-00'!$B$14:$BE$128,MATCH($C425,'ISP-F14-HRD-00'!$B$11:$BE$11,0),FALSE)=0,"",VLOOKUP(AA$14,'ISP-F14-HRD-00'!$B$14:$BE$128,MATCH($C425,'ISP-F14-HRD-00'!$B$11:$BE$11,0),FALSE))</f>
        <v/>
      </c>
      <c r="AB425" s="86" t="str">
        <f>IF(VLOOKUP(AB$14,'ISP-F14-HRD-00'!$B$14:$BE$128,MATCH($C425,'ISP-F14-HRD-00'!$B$11:$BE$11,0),FALSE)=0,"",VLOOKUP(AB$14,'ISP-F14-HRD-00'!$B$14:$BE$128,MATCH($C425,'ISP-F14-HRD-00'!$B$11:$BE$11,0),FALSE))</f>
        <v/>
      </c>
      <c r="AC425" s="700" t="str">
        <f>IF(VLOOKUP(AC$14,'ISP-F14-HRD-00'!$B$14:$BE$128,MATCH($C425,'ISP-F14-HRD-00'!$B$11:$BE$11,0),FALSE)=0,"",VLOOKUP(AC$14,'ISP-F14-HRD-00'!$B$14:$BE$128,MATCH($C425,'ISP-F14-HRD-00'!$B$11:$BE$11,0),FALSE))</f>
        <v/>
      </c>
      <c r="AD425" s="700" t="str">
        <f>IF(VLOOKUP(AD$14,'ISP-F14-HRD-00'!$B$14:$BE$128,MATCH($C425,'ISP-F14-HRD-00'!$B$11:$BE$11,0),FALSE)=0,"",VLOOKUP(AD$14,'ISP-F14-HRD-00'!$B$14:$BE$128,MATCH($C425,'ISP-F14-HRD-00'!$B$11:$BE$11,0),FALSE))</f>
        <v/>
      </c>
      <c r="AE425" s="700" t="e">
        <f>IF(VLOOKUP(AE$14,'ISP-F14-HRD-00'!$B$14:$BE$128,MATCH($C425,'ISP-F14-HRD-00'!$B$11:$BE$11,0),FALSE)=0,"",VLOOKUP(AE$14,'ISP-F14-HRD-00'!$B$14:$BE$128,MATCH($C425,'ISP-F14-HRD-00'!$B$11:$BE$11,0),FALSE))</f>
        <v>#N/A</v>
      </c>
      <c r="AF425" s="353"/>
      <c r="AG425" s="86" t="str">
        <f>IF(VLOOKUP(AG$14,'ISP-F14-HRD-00'!$B$14:$BE$128,MATCH($C425,'ISP-F14-HRD-00'!$B$11:$BE$11,0),FALSE)=0,"",VLOOKUP(AG$14,'ISP-F14-HRD-00'!$B$14:$BE$128,MATCH($C425,'ISP-F14-HRD-00'!$B$11:$BE$11,0),FALSE))</f>
        <v/>
      </c>
      <c r="AH425" s="86" t="str">
        <f>IF(VLOOKUP(AH$14,'ISP-F14-HRD-00'!$B$14:$BE$128,MATCH($C425,'ISP-F14-HRD-00'!$B$11:$BE$11,0),FALSE)=0,"",VLOOKUP(AH$14,'ISP-F14-HRD-00'!$B$14:$BE$128,MATCH($C425,'ISP-F14-HRD-00'!$B$11:$BE$11,0),FALSE))</f>
        <v/>
      </c>
      <c r="AI425" s="86" t="str">
        <f>IF(VLOOKUP(AI$14,'ISP-F14-HRD-00'!$B$14:$BE$128,MATCH($C425,'ISP-F14-HRD-00'!$B$11:$BE$11,0),FALSE)=0,"",VLOOKUP(AI$14,'ISP-F14-HRD-00'!$B$14:$BE$128,MATCH($C425,'ISP-F14-HRD-00'!$B$11:$BE$11,0),FALSE))</f>
        <v/>
      </c>
      <c r="AJ425" s="86" t="str">
        <f>IF(VLOOKUP(AJ$14,'ISP-F14-HRD-00'!$B$14:$BE$128,MATCH($C425,'ISP-F14-HRD-00'!$B$11:$BE$11,0),FALSE)=0,"",VLOOKUP(AJ$14,'ISP-F14-HRD-00'!$B$14:$BE$128,MATCH($C425,'ISP-F14-HRD-00'!$B$11:$BE$11,0),FALSE))</f>
        <v/>
      </c>
      <c r="AK425" s="86" t="str">
        <f>IF(VLOOKUP(AK$14,'ISP-F14-HRD-00'!$B$14:$BE$128,MATCH($C425,'ISP-F14-HRD-00'!$B$11:$BE$11,0),FALSE)=0,"",VLOOKUP(AK$14,'ISP-F14-HRD-00'!$B$14:$BE$128,MATCH($C425,'ISP-F14-HRD-00'!$B$11:$BE$11,0),FALSE))</f>
        <v/>
      </c>
      <c r="AL425" s="86" t="str">
        <f>IF(VLOOKUP(AL$14,'ISP-F14-HRD-00'!$B$14:$BE$128,MATCH($C425,'ISP-F14-HRD-00'!$B$11:$BE$11,0),FALSE)=0,"",VLOOKUP(AL$14,'ISP-F14-HRD-00'!$B$14:$BE$128,MATCH($C425,'ISP-F14-HRD-00'!$B$11:$BE$11,0),FALSE))</f>
        <v/>
      </c>
      <c r="AM425" s="86" t="str">
        <f>IF(VLOOKUP(AM$14,'ISP-F14-HRD-00'!$B$14:$BE$128,MATCH($C425,'ISP-F14-HRD-00'!$B$11:$BE$11,0),FALSE)=0,"",VLOOKUP(AM$14,'ISP-F14-HRD-00'!$B$14:$BE$128,MATCH($C425,'ISP-F14-HRD-00'!$B$11:$BE$11,0),FALSE))</f>
        <v/>
      </c>
      <c r="AN425" s="86" t="str">
        <f>IF(VLOOKUP(AN$14,'ISP-F14-HRD-00'!$B$14:$BE$128,MATCH($C425,'ISP-F14-HRD-00'!$B$11:$BE$11,0),FALSE)=0,"",VLOOKUP(AN$14,'ISP-F14-HRD-00'!$B$14:$BE$128,MATCH($C425,'ISP-F14-HRD-00'!$B$11:$BE$11,0),FALSE))</f>
        <v/>
      </c>
      <c r="AO425" s="86" t="str">
        <f>IF(VLOOKUP(AO$14,'ISP-F14-HRD-00'!$B$14:$BE$128,MATCH($C425,'ISP-F14-HRD-00'!$B$11:$BE$11,0),FALSE)=0,"",VLOOKUP(AO$14,'ISP-F14-HRD-00'!$B$14:$BE$128,MATCH($C425,'ISP-F14-HRD-00'!$B$11:$BE$11,0),FALSE))</f>
        <v/>
      </c>
      <c r="AP425" s="86" t="str">
        <f>IF(VLOOKUP(AP$14,'ISP-F14-HRD-00'!$B$14:$BE$128,MATCH($C425,'ISP-F14-HRD-00'!$B$11:$BE$11,0),FALSE)=0,"",VLOOKUP(AP$14,'ISP-F14-HRD-00'!$B$14:$BE$128,MATCH($C425,'ISP-F14-HRD-00'!$B$11:$BE$11,0),FALSE))</f>
        <v/>
      </c>
      <c r="AQ425" s="86" t="str">
        <f>IF(VLOOKUP(AQ$14,'ISP-F14-HRD-00'!$B$14:$BE$128,MATCH($C425,'ISP-F14-HRD-00'!$B$11:$BE$11,0),FALSE)=0,"",VLOOKUP(AQ$14,'ISP-F14-HRD-00'!$B$14:$BE$128,MATCH($C425,'ISP-F14-HRD-00'!$B$11:$BE$11,0),FALSE))</f>
        <v/>
      </c>
      <c r="AR425" s="86" t="str">
        <f>IF(VLOOKUP(AR$14,'ISP-F14-HRD-00'!$B$14:$BE$128,MATCH($C425,'ISP-F14-HRD-00'!$B$11:$BE$11,0),FALSE)=0,"",VLOOKUP(AR$14,'ISP-F14-HRD-00'!$B$14:$BE$128,MATCH($C425,'ISP-F14-HRD-00'!$B$11:$BE$11,0),FALSE))</f>
        <v/>
      </c>
      <c r="AS425" s="86" t="str">
        <f>IF(VLOOKUP(AS$14,'ISP-F14-HRD-00'!$B$14:$BE$128,MATCH($C425,'ISP-F14-HRD-00'!$B$11:$BE$11,0),FALSE)=0,"",VLOOKUP(AS$14,'ISP-F14-HRD-00'!$B$14:$BE$128,MATCH($C425,'ISP-F14-HRD-00'!$B$11:$BE$11,0),FALSE))</f>
        <v/>
      </c>
      <c r="AT425" s="86" t="str">
        <f>IF(VLOOKUP(AT$14,'ISP-F14-HRD-00'!$B$14:$BE$128,MATCH($C425,'ISP-F14-HRD-00'!$B$11:$BE$11,0),FALSE)=0,"",VLOOKUP(AT$14,'ISP-F14-HRD-00'!$B$14:$BE$128,MATCH($C425,'ISP-F14-HRD-00'!$B$11:$BE$11,0),FALSE))</f>
        <v/>
      </c>
      <c r="AU425" s="86" t="str">
        <f>IF(VLOOKUP(AU$14,'ISP-F14-HRD-00'!$B$14:$BE$128,MATCH($C425,'ISP-F14-HRD-00'!$B$11:$BE$11,0),FALSE)=0,"",VLOOKUP(AU$14,'ISP-F14-HRD-00'!$B$14:$BE$128,MATCH($C425,'ISP-F14-HRD-00'!$B$11:$BE$11,0),FALSE))</f>
        <v/>
      </c>
      <c r="AV425" s="86" t="str">
        <f>IF(VLOOKUP(AV$14,'ISP-F14-HRD-00'!$B$14:$BE$128,MATCH($C425,'ISP-F14-HRD-00'!$B$11:$BE$11,0),FALSE)=0,"",VLOOKUP(AV$14,'ISP-F14-HRD-00'!$B$14:$BE$128,MATCH($C425,'ISP-F14-HRD-00'!$B$11:$BE$11,0),FALSE))</f>
        <v/>
      </c>
      <c r="AW425" s="86" t="str">
        <f>IF(VLOOKUP(AW$14,'ISP-F14-HRD-00'!$B$14:$BE$128,MATCH($C425,'ISP-F14-HRD-00'!$B$11:$BE$11,0),FALSE)=0,"",VLOOKUP(AW$14,'ISP-F14-HRD-00'!$B$14:$BE$128,MATCH($C425,'ISP-F14-HRD-00'!$B$11:$BE$11,0),FALSE))</f>
        <v/>
      </c>
      <c r="AX425" s="86" t="str">
        <f>IF(VLOOKUP(AX$14,'ISP-F14-HRD-00'!$B$14:$BE$128,MATCH($C425,'ISP-F14-HRD-00'!$B$11:$BE$11,0),FALSE)=0,"",VLOOKUP(AX$14,'ISP-F14-HRD-00'!$B$14:$BE$128,MATCH($C425,'ISP-F14-HRD-00'!$B$11:$BE$11,0),FALSE))</f>
        <v/>
      </c>
      <c r="AY425" s="86" t="str">
        <f>IF(VLOOKUP(AY$14,'ISP-F14-HRD-00'!$B$14:$BE$128,MATCH($C425,'ISP-F14-HRD-00'!$B$11:$BE$11,0),FALSE)=0,"",VLOOKUP(AY$14,'ISP-F14-HRD-00'!$B$14:$BE$128,MATCH($C425,'ISP-F14-HRD-00'!$B$11:$BE$11,0),FALSE))</f>
        <v/>
      </c>
      <c r="AZ425" s="86" t="str">
        <f>IF(VLOOKUP(AZ$14,'ISP-F14-HRD-00'!$B$14:$BE$128,MATCH($C425,'ISP-F14-HRD-00'!$B$11:$BE$11,0),FALSE)=0,"",VLOOKUP(AZ$14,'ISP-F14-HRD-00'!$B$14:$BE$128,MATCH($C425,'ISP-F14-HRD-00'!$B$11:$BE$11,0),FALSE))</f>
        <v/>
      </c>
      <c r="BA425" s="87" t="str">
        <f>IF(VLOOKUP(BA$14,'ISP-F14-HRD-00'!$B$14:$BE$128,MATCH($C425,'ISP-F14-HRD-00'!$B$11:$BE$11,0),FALSE)=0,"",VLOOKUP(BA$14,'ISP-F14-HRD-00'!$B$14:$BE$128,MATCH($C425,'ISP-F14-HRD-00'!$B$11:$BE$11,0),FALSE))</f>
        <v/>
      </c>
      <c r="BB425" s="330"/>
      <c r="BC425" s="89" t="str">
        <f>IF(VLOOKUP(BC$14,'ISP-F14-HRD-00'!$B$14:$BE$128,MATCH($C425,'ISP-F14-HRD-00'!$B$11:$BE$11,0),FALSE)=0,"",VLOOKUP(BC$14,'ISP-F14-HRD-00'!$B$14:$BE$128,MATCH($C425,'ISP-F14-HRD-00'!$B$11:$BE$11,0),FALSE))</f>
        <v/>
      </c>
      <c r="BD425" s="86" t="str">
        <f>IF(VLOOKUP(BD$14,'ISP-F14-HRD-00'!$B$14:$BE$128,MATCH($C425,'ISP-F14-HRD-00'!$B$11:$BE$11,0),FALSE)=0,"",VLOOKUP(BD$14,'ISP-F14-HRD-00'!$B$14:$BE$128,MATCH($C425,'ISP-F14-HRD-00'!$B$11:$BE$11,0),FALSE))</f>
        <v/>
      </c>
      <c r="BE425" s="86" t="str">
        <f>IF(VLOOKUP(BE$14,'ISP-F14-HRD-00'!$B$14:$BE$128,MATCH($C425,'ISP-F14-HRD-00'!$B$11:$BE$11,0),FALSE)=0,"",VLOOKUP(BE$14,'ISP-F14-HRD-00'!$B$14:$BE$128,MATCH($C425,'ISP-F14-HRD-00'!$B$11:$BE$11,0),FALSE))</f>
        <v/>
      </c>
      <c r="BF425" s="86" t="str">
        <f>IF(VLOOKUP(BF$14,'ISP-F14-HRD-00'!$B$14:$BE$128,MATCH($C425,'ISP-F14-HRD-00'!$B$11:$BE$11,0),FALSE)=0,"",VLOOKUP(BF$14,'ISP-F14-HRD-00'!$B$14:$BE$128,MATCH($C425,'ISP-F14-HRD-00'!$B$11:$BE$11,0),FALSE))</f>
        <v/>
      </c>
      <c r="BG425" s="330"/>
      <c r="BH425" s="86" t="str">
        <f>IF(VLOOKUP(BH$14,'ISP-F14-HRD-00'!$B$14:$BE$128,MATCH($C425,'ISP-F14-HRD-00'!$B$11:$BE$11,0),FALSE)=0,"",VLOOKUP(BH$14,'ISP-F14-HRD-00'!$B$14:$BE$128,MATCH($C425,'ISP-F14-HRD-00'!$B$11:$BE$11,0),FALSE))</f>
        <v/>
      </c>
      <c r="BI425" s="86" t="str">
        <f>IF(VLOOKUP(BI$14,'ISP-F14-HRD-00'!$B$14:$BE$128,MATCH($C425,'ISP-F14-HRD-00'!$B$11:$BE$11,0),FALSE)=0,"",VLOOKUP(BI$14,'ISP-F14-HRD-00'!$B$14:$BE$128,MATCH($C425,'ISP-F14-HRD-00'!$B$11:$BE$11,0),FALSE))</f>
        <v/>
      </c>
      <c r="BJ425" s="86" t="str">
        <f>IF(VLOOKUP(BJ$14,'ISP-F14-HRD-00'!$B$14:$BE$128,MATCH($C425,'ISP-F14-HRD-00'!$B$11:$BE$11,0),FALSE)=0,"",VLOOKUP(BJ$14,'ISP-F14-HRD-00'!$B$14:$BE$128,MATCH($C425,'ISP-F14-HRD-00'!$B$11:$BE$11,0),FALSE))</f>
        <v/>
      </c>
      <c r="BK425" s="86" t="str">
        <f>IF(VLOOKUP(BK$14,'ISP-F14-HRD-00'!$B$14:$BE$128,MATCH($C425,'ISP-F14-HRD-00'!$B$11:$BE$11,0),FALSE)=0,"",VLOOKUP(BK$14,'ISP-F14-HRD-00'!$B$14:$BE$128,MATCH($C425,'ISP-F14-HRD-00'!$B$11:$BE$11,0),FALSE))</f>
        <v/>
      </c>
      <c r="BL425" s="330"/>
      <c r="BM425" s="86" t="str">
        <f>IF(VLOOKUP(BM$14,'ISP-F14-HRD-00'!$B$14:$BE$128,MATCH($C425,'ISP-F14-HRD-00'!$B$11:$BE$11,0),FALSE)=0,"",VLOOKUP(BM$14,'ISP-F14-HRD-00'!$B$14:$BE$128,MATCH($C425,'ISP-F14-HRD-00'!$B$11:$BE$11,0),FALSE))</f>
        <v/>
      </c>
      <c r="BN425" s="86" t="str">
        <f>IF(VLOOKUP(BN$14,'ISP-F14-HRD-00'!$B$14:$BE$128,MATCH($C425,'ISP-F14-HRD-00'!$B$11:$BE$11,0),FALSE)=0,"",VLOOKUP(BN$14,'ISP-F14-HRD-00'!$B$14:$BE$128,MATCH($C425,'ISP-F14-HRD-00'!$B$11:$BE$11,0),FALSE))</f>
        <v/>
      </c>
      <c r="BO425" s="86" t="str">
        <f>IF(VLOOKUP(BO$14,'ISP-F14-HRD-00'!$B$14:$BE$128,MATCH($C425,'ISP-F14-HRD-00'!$B$11:$BE$11,0),FALSE)=0,"",VLOOKUP(BO$14,'ISP-F14-HRD-00'!$B$14:$BE$128,MATCH($C425,'ISP-F14-HRD-00'!$B$11:$BE$11,0),FALSE))</f>
        <v/>
      </c>
      <c r="BP425" s="86" t="str">
        <f>IF(VLOOKUP(BP$14,'ISP-F14-HRD-00'!$B$14:$BE$128,MATCH($C425,'ISP-F14-HRD-00'!$B$11:$BE$11,0),FALSE)=0,"",VLOOKUP(BP$14,'ISP-F14-HRD-00'!$B$14:$BE$128,MATCH($C425,'ISP-F14-HRD-00'!$B$11:$BE$11,0),FALSE))</f>
        <v/>
      </c>
      <c r="BQ425" s="86" t="str">
        <f>IF(VLOOKUP(BQ$14,'ISP-F14-HRD-00'!$B$14:$BE$128,MATCH($C425,'ISP-F14-HRD-00'!$B$11:$BE$11,0),FALSE)=0,"",VLOOKUP(BQ$14,'ISP-F14-HRD-00'!$B$14:$BE$128,MATCH($C425,'ISP-F14-HRD-00'!$B$11:$BE$11,0),FALSE))</f>
        <v/>
      </c>
      <c r="BR425" s="356"/>
      <c r="BS425" s="86" t="str">
        <f>IF(VLOOKUP(BS$14,'ISP-F14-HRD-00'!$B$14:$BE$128,MATCH($C425,'ISP-F14-HRD-00'!$B$11:$BE$11,0),FALSE)=0,"",VLOOKUP(BS$14,'ISP-F14-HRD-00'!$B$14:$BE$128,MATCH($C425,'ISP-F14-HRD-00'!$B$11:$BE$11,0),FALSE))</f>
        <v/>
      </c>
      <c r="BT425" s="86" t="str">
        <f>IF(VLOOKUP(BT$14,'ISP-F14-HRD-00'!$B$14:$BE$128,MATCH($C425,'ISP-F14-HRD-00'!$B$11:$BE$11,0),FALSE)=0,"",VLOOKUP(BT$14,'ISP-F14-HRD-00'!$B$14:$BE$128,MATCH($C425,'ISP-F14-HRD-00'!$B$11:$BE$11,0),FALSE))</f>
        <v/>
      </c>
      <c r="BU425" s="86" t="str">
        <f>IF(VLOOKUP(BU$14,'ISP-F14-HRD-00'!$B$14:$BE$128,MATCH($C425,'ISP-F14-HRD-00'!$B$11:$BE$11,0),FALSE)=0,"",VLOOKUP(BU$14,'ISP-F14-HRD-00'!$B$14:$BE$128,MATCH($C425,'ISP-F14-HRD-00'!$B$11:$BE$11,0),FALSE))</f>
        <v/>
      </c>
      <c r="BV425" s="86" t="str">
        <f>IF(VLOOKUP(BV$14,'ISP-F14-HRD-00'!$B$14:$BE$128,MATCH($C425,'ISP-F14-HRD-00'!$B$11:$BE$11,0),FALSE)=0,"",VLOOKUP(BV$14,'ISP-F14-HRD-00'!$B$14:$BE$128,MATCH($C425,'ISP-F14-HRD-00'!$B$11:$BE$11,0),FALSE))</f>
        <v/>
      </c>
      <c r="BW425" s="86" t="str">
        <f>IF(VLOOKUP(BW$14,'ISP-F14-HRD-00'!$B$14:$BE$128,MATCH($C425,'ISP-F14-HRD-00'!$B$11:$BE$11,0),FALSE)=0,"",VLOOKUP(BW$14,'ISP-F14-HRD-00'!$B$14:$BE$128,MATCH($C425,'ISP-F14-HRD-00'!$B$11:$BE$11,0),FALSE))</f>
        <v/>
      </c>
      <c r="BX425" s="86" t="str">
        <f>IF(VLOOKUP(BX$14,'ISP-F14-HRD-00'!$B$14:$BE$128,MATCH($C425,'ISP-F14-HRD-00'!$B$11:$BE$11,0),FALSE)=0,"",VLOOKUP(BX$14,'ISP-F14-HRD-00'!$B$14:$BE$128,MATCH($C425,'ISP-F14-HRD-00'!$B$11:$BE$11,0),FALSE))</f>
        <v/>
      </c>
      <c r="BY425" s="86" t="str">
        <f>IF(VLOOKUP(BY$14,'ISP-F14-HRD-00'!$B$14:$BE$128,MATCH($C425,'ISP-F14-HRD-00'!$B$11:$BE$11,0),FALSE)=0,"",VLOOKUP(BY$14,'ISP-F14-HRD-00'!$B$14:$BE$128,MATCH($C425,'ISP-F14-HRD-00'!$B$11:$BE$11,0),FALSE))</f>
        <v/>
      </c>
      <c r="BZ425" s="330"/>
      <c r="CA425" s="86" t="str">
        <f>IF(VLOOKUP(CA$14,'ISP-F14-HRD-00'!$B$14:$BE$128,MATCH($C425,'ISP-F14-HRD-00'!$B$11:$BE$11,0),FALSE)=0,"",VLOOKUP(CA$14,'ISP-F14-HRD-00'!$B$14:$BE$128,MATCH($C425,'ISP-F14-HRD-00'!$B$11:$BE$11,0),FALSE))</f>
        <v/>
      </c>
      <c r="CB425" s="86" t="str">
        <f>IF(VLOOKUP(CB$14,'ISP-F14-HRD-00'!$B$14:$BE$128,MATCH($C425,'ISP-F14-HRD-00'!$B$11:$BE$11,0),FALSE)=0,"",VLOOKUP(CB$14,'ISP-F14-HRD-00'!$B$14:$BE$128,MATCH($C425,'ISP-F14-HRD-00'!$B$11:$BE$11,0),FALSE))</f>
        <v/>
      </c>
      <c r="CC425" s="86" t="str">
        <f>IF(VLOOKUP(CC$14,'ISP-F14-HRD-00'!$B$14:$BE$128,MATCH($C425,'ISP-F14-HRD-00'!$B$11:$BE$11,0),FALSE)=0,"",VLOOKUP(CC$14,'ISP-F14-HRD-00'!$B$14:$BE$128,MATCH($C425,'ISP-F14-HRD-00'!$B$11:$BE$11,0),FALSE))</f>
        <v/>
      </c>
      <c r="CD425" s="86" t="str">
        <f>IF(VLOOKUP(CD$14,'ISP-F14-HRD-00'!$B$14:$BE$128,MATCH($C425,'ISP-F14-HRD-00'!$B$11:$BE$11,0),FALSE)=0,"",VLOOKUP(CD$14,'ISP-F14-HRD-00'!$B$14:$BE$128,MATCH($C425,'ISP-F14-HRD-00'!$B$11:$BE$11,0),FALSE))</f>
        <v/>
      </c>
      <c r="CE425" s="86" t="str">
        <f>IF(VLOOKUP(CE$14,'ISP-F14-HRD-00'!$B$14:$BE$128,MATCH($C425,'ISP-F14-HRD-00'!$B$11:$BE$11,0),FALSE)=0,"",VLOOKUP(CE$14,'ISP-F14-HRD-00'!$B$14:$BE$128,MATCH($C425,'ISP-F14-HRD-00'!$B$11:$BE$11,0),FALSE))</f>
        <v/>
      </c>
      <c r="CF425" s="86" t="str">
        <f>IF(VLOOKUP(CF$14,'ISP-F14-HRD-00'!$B$14:$BE$128,MATCH($C425,'ISP-F14-HRD-00'!$B$11:$BE$11,0),FALSE)=0,"",VLOOKUP(CF$14,'ISP-F14-HRD-00'!$B$14:$BE$128,MATCH($C425,'ISP-F14-HRD-00'!$B$11:$BE$11,0),FALSE))</f>
        <v/>
      </c>
      <c r="CG425" s="330"/>
      <c r="CH425" s="86" t="str">
        <f>IF(VLOOKUP(CH$14,'ISP-F14-HRD-00'!$B$14:$BE$128,MATCH($C425,'ISP-F14-HRD-00'!$B$11:$BE$11,0),FALSE)=0,"",VLOOKUP(CH$14,'ISP-F14-HRD-00'!$B$14:$BE$128,MATCH($C425,'ISP-F14-HRD-00'!$B$11:$BE$11,0),FALSE))</f>
        <v/>
      </c>
      <c r="CI425" s="86" t="str">
        <f>IF(VLOOKUP(CI$14,'ISP-F14-HRD-00'!$B$14:$BE$128,MATCH($C425,'ISP-F14-HRD-00'!$B$11:$BE$11,0),FALSE)=0,"",VLOOKUP(CI$14,'ISP-F14-HRD-00'!$B$14:$BE$128,MATCH($C425,'ISP-F14-HRD-00'!$B$11:$BE$11,0),FALSE))</f>
        <v/>
      </c>
      <c r="CJ425" s="86" t="str">
        <f>IF(VLOOKUP(CJ$14,'ISP-F14-HRD-00'!$B$14:$BE$128,MATCH($C425,'ISP-F14-HRD-00'!$B$11:$BE$11,0),FALSE)=0,"",VLOOKUP(CJ$14,'ISP-F14-HRD-00'!$B$14:$BE$128,MATCH($C425,'ISP-F14-HRD-00'!$B$11:$BE$11,0),FALSE))</f>
        <v/>
      </c>
      <c r="CK425" s="86" t="str">
        <f>IF(VLOOKUP(CK$14,'ISP-F14-HRD-00'!$B$14:$BE$128,MATCH($C425,'ISP-F14-HRD-00'!$B$11:$BE$11,0),FALSE)=0,"",VLOOKUP(CK$14,'ISP-F14-HRD-00'!$B$14:$BE$128,MATCH($C425,'ISP-F14-HRD-00'!$B$11:$BE$11,0),FALSE))</f>
        <v/>
      </c>
      <c r="CL425" s="86" t="str">
        <f>IF(VLOOKUP(CL$14,'ISP-F14-HRD-00'!$B$14:$BE$128,MATCH($C425,'ISP-F14-HRD-00'!$B$11:$BE$11,0),FALSE)=0,"",VLOOKUP(CL$14,'ISP-F14-HRD-00'!$B$14:$BE$128,MATCH($C425,'ISP-F14-HRD-00'!$B$11:$BE$11,0),FALSE))</f>
        <v/>
      </c>
      <c r="CM425" s="86" t="str">
        <f>IF(VLOOKUP(CM$14,'ISP-F14-HRD-00'!$B$14:$BE$128,MATCH($C425,'ISP-F14-HRD-00'!$B$11:$BE$11,0),FALSE)=0,"",VLOOKUP(CM$14,'ISP-F14-HRD-00'!$B$14:$BE$128,MATCH($C425,'ISP-F14-HRD-00'!$B$11:$BE$11,0),FALSE))</f>
        <v/>
      </c>
      <c r="CN425" s="86" t="str">
        <f>IF(VLOOKUP(CN$14,'ISP-F14-HRD-00'!$B$14:$BE$128,MATCH($C425,'ISP-F14-HRD-00'!$B$11:$BE$11,0),FALSE)=0,"",VLOOKUP(CN$14,'ISP-F14-HRD-00'!$B$14:$BE$128,MATCH($C425,'ISP-F14-HRD-00'!$B$11:$BE$11,0),FALSE))</f>
        <v/>
      </c>
      <c r="CO425" s="86" t="str">
        <f>IF(VLOOKUP(CO$14,'ISP-F14-HRD-00'!$B$14:$BE$128,MATCH($C425,'ISP-F14-HRD-00'!$B$11:$BE$11,0),FALSE)=0,"",VLOOKUP(CO$14,'ISP-F14-HRD-00'!$B$14:$BE$128,MATCH($C425,'ISP-F14-HRD-00'!$B$11:$BE$11,0),FALSE))</f>
        <v/>
      </c>
      <c r="CP425" s="700" t="str">
        <f>IF(VLOOKUP(CP$14,'ISP-F14-HRD-00'!$B$14:$BE$128,MATCH($C425,'ISP-F14-HRD-00'!$B$11:$BE$11,0),FALSE)=0,"",VLOOKUP(CP$14,'ISP-F14-HRD-00'!$B$14:$BE$128,MATCH($C425,'ISP-F14-HRD-00'!$B$11:$BE$11,0),FALSE))</f>
        <v/>
      </c>
      <c r="CQ425" s="88" t="str">
        <f>IF(VLOOKUP(CQ$14,'ISP-F14-HRD-00'!$B$14:$BE$128,MATCH($C425,'ISP-F14-HRD-00'!$B$11:$BE$11,0),FALSE)=0,"",VLOOKUP(CQ$14,'ISP-F14-HRD-00'!$B$14:$BE$128,MATCH($C425,'ISP-F14-HRD-00'!$B$11:$BE$11,0),FALSE))</f>
        <v/>
      </c>
      <c r="CR425" s="86" t="str">
        <f>IF(VLOOKUP(CR$14,'ISP-F14-HRD-00'!$B$14:$BE$128,MATCH($C425,'ISP-F14-HRD-00'!$B$11:$BE$11,0),FALSE)=0,"",VLOOKUP(CR$14,'ISP-F14-HRD-00'!$B$14:$BE$128,MATCH($C425,'ISP-F14-HRD-00'!$B$11:$BE$11,0),FALSE))</f>
        <v/>
      </c>
      <c r="CS425" s="87"/>
      <c r="CT425" s="89" t="str">
        <f>IF(VLOOKUP(CT$14,'ISP-F14-HRD-00'!$B$14:$BE$128,MATCH($C425,'ISP-F14-HRD-00'!$B$11:$BE$11,0),FALSE)=0,"",VLOOKUP(CT$14,'ISP-F14-HRD-00'!$B$14:$BE$128,MATCH($C425,'ISP-F14-HRD-00'!$B$11:$BE$11,0),FALSE))</f>
        <v/>
      </c>
      <c r="CU425" s="86" t="str">
        <f>IF(VLOOKUP(CU$14,'ISP-F14-HRD-00'!$B$14:$BE$128,MATCH($C425,'ISP-F14-HRD-00'!$B$11:$BE$11,0),FALSE)=0,"",VLOOKUP(CU$14,'ISP-F14-HRD-00'!$B$14:$BE$128,MATCH($C425,'ISP-F14-HRD-00'!$B$11:$BE$11,0),FALSE))</f>
        <v/>
      </c>
      <c r="CV425" s="86" t="str">
        <f>IF(VLOOKUP(CV$14,'ISP-F14-HRD-00'!$B$14:$BE$128,MATCH($C425,'ISP-F14-HRD-00'!$B$11:$BE$11,0),FALSE)=0,"",VLOOKUP(CV$14,'ISP-F14-HRD-00'!$B$14:$BE$128,MATCH($C425,'ISP-F14-HRD-00'!$B$11:$BE$11,0),FALSE))</f>
        <v/>
      </c>
      <c r="CW425" s="86"/>
      <c r="CX425" s="88" t="str">
        <f>IF(VLOOKUP(CX$14,'ISP-F14-HRD-00'!$B$14:$BE$128,MATCH($C425,'ISP-F14-HRD-00'!$B$11:$BE$11,0),FALSE)=0,"",VLOOKUP(CX$14,'ISP-F14-HRD-00'!$B$14:$BE$128,MATCH($C425,'ISP-F14-HRD-00'!$B$11:$BE$11,0),FALSE))</f>
        <v/>
      </c>
      <c r="CY425" s="86" t="str">
        <f>IF(VLOOKUP(CY$14,'ISP-F14-HRD-00'!$B$14:$BE$128,MATCH($C425,'ISP-F14-HRD-00'!$B$11:$BE$11,0),FALSE)=0,"",VLOOKUP(CY$14,'ISP-F14-HRD-00'!$B$14:$BE$128,MATCH($C425,'ISP-F14-HRD-00'!$B$11:$BE$11,0),FALSE))</f>
        <v/>
      </c>
      <c r="CZ425" s="87" t="str">
        <f>IF(VLOOKUP(CZ$14,'ISP-F14-HRD-00'!$B$14:$BE$128,MATCH($C425,'ISP-F14-HRD-00'!$B$11:$BE$11,0),FALSE)=0,"",VLOOKUP(CZ$14,'ISP-F14-HRD-00'!$B$14:$BE$128,MATCH($C425,'ISP-F14-HRD-00'!$B$11:$BE$11,0),FALSE))</f>
        <v/>
      </c>
      <c r="DA425" s="88" t="str">
        <f>IF(VLOOKUP(DA$14,'ISP-F14-HRD-00'!$B$14:$BE$128,MATCH($C425,'ISP-F14-HRD-00'!$B$11:$BE$11,0),FALSE)=0,"",VLOOKUP(DA$14,'ISP-F14-HRD-00'!$B$14:$BE$128,MATCH($C425,'ISP-F14-HRD-00'!$B$11:$BE$11,0),FALSE))</f>
        <v/>
      </c>
      <c r="DB425" s="86" t="str">
        <f>IF(VLOOKUP(DB$14,'ISP-F14-HRD-00'!$B$14:$BE$128,MATCH($C425,'ISP-F14-HRD-00'!$B$11:$BE$11,0),FALSE)=0,"",VLOOKUP(DB$14,'ISP-F14-HRD-00'!$B$14:$BE$128,MATCH($C425,'ISP-F14-HRD-00'!$B$11:$BE$11,0),FALSE))</f>
        <v/>
      </c>
      <c r="DC425" s="86" t="str">
        <f>IF(VLOOKUP(DC$14,'ISP-F14-HRD-00'!$B$14:$BE$128,MATCH($C425,'ISP-F14-HRD-00'!$B$11:$BE$11,0),FALSE)=0,"",VLOOKUP(DC$14,'ISP-F14-HRD-00'!$B$14:$BE$128,MATCH($C425,'ISP-F14-HRD-00'!$B$11:$BE$11,0),FALSE))</f>
        <v/>
      </c>
      <c r="DD425" s="86" t="str">
        <f>IF(VLOOKUP(DD$14,'ISP-F14-HRD-00'!$B$14:$BE$128,MATCH($C425,'ISP-F14-HRD-00'!$B$11:$BE$11,0),FALSE)=0,"",VLOOKUP(DD$14,'ISP-F14-HRD-00'!$B$14:$BE$128,MATCH($C425,'ISP-F14-HRD-00'!$B$11:$BE$11,0),FALSE))</f>
        <v/>
      </c>
      <c r="DE425" s="86" t="str">
        <f>IF(VLOOKUP(DE$14,'ISP-F14-HRD-00'!$B$14:$BE$128,MATCH($C425,'ISP-F14-HRD-00'!$B$11:$BE$11,0),FALSE)=0,"",VLOOKUP(DE$14,'ISP-F14-HRD-00'!$B$14:$BE$128,MATCH($C425,'ISP-F14-HRD-00'!$B$11:$BE$11,0),FALSE))</f>
        <v/>
      </c>
      <c r="DF425" s="86" t="str">
        <f>IF(VLOOKUP(DF$14,'ISP-F14-HRD-00'!$B$14:$BE$128,MATCH($C425,'ISP-F14-HRD-00'!$B$11:$BE$11,0),FALSE)=0,"",VLOOKUP(DF$14,'ISP-F14-HRD-00'!$B$14:$BE$128,MATCH($C425,'ISP-F14-HRD-00'!$B$11:$BE$11,0),FALSE))</f>
        <v/>
      </c>
      <c r="DG425" s="86" t="str">
        <f>IF(VLOOKUP(DG$14,'ISP-F14-HRD-00'!$B$14:$BE$128,MATCH($C425,'ISP-F14-HRD-00'!$B$11:$BE$11,0),FALSE)=0,"",VLOOKUP(DG$14,'ISP-F14-HRD-00'!$B$14:$BE$128,MATCH($C425,'ISP-F14-HRD-00'!$B$11:$BE$11,0),FALSE))</f>
        <v/>
      </c>
      <c r="DH425" s="86" t="str">
        <f>IF(VLOOKUP(DH$14,'ISP-F14-HRD-00'!$B$14:$BE$128,MATCH($C425,'ISP-F14-HRD-00'!$B$11:$BE$11,0),FALSE)=0,"",VLOOKUP(DH$14,'ISP-F14-HRD-00'!$B$14:$BE$128,MATCH($C425,'ISP-F14-HRD-00'!$B$11:$BE$11,0),FALSE))</f>
        <v/>
      </c>
      <c r="DI425" s="86" t="str">
        <f>IF(VLOOKUP(DI$14,'ISP-F14-HRD-00'!$B$14:$BE$128,MATCH($C425,'ISP-F14-HRD-00'!$B$11:$BE$11,0),FALSE)=0,"",VLOOKUP(DI$14,'ISP-F14-HRD-00'!$B$14:$BE$128,MATCH($C425,'ISP-F14-HRD-00'!$B$11:$BE$11,0),FALSE))</f>
        <v/>
      </c>
      <c r="DJ425" s="86" t="str">
        <f>IF(VLOOKUP(DJ$14,'ISP-F14-HRD-00'!$B$14:$BE$128,MATCH($C425,'ISP-F14-HRD-00'!$B$11:$BE$11,0),FALSE)=0,"",VLOOKUP(DJ$14,'ISP-F14-HRD-00'!$B$14:$BE$128,MATCH($C425,'ISP-F14-HRD-00'!$B$11:$BE$11,0),FALSE))</f>
        <v/>
      </c>
      <c r="DK425" s="86" t="str">
        <f>IF(VLOOKUP(DK$14,'ISP-F14-HRD-00'!$B$14:$BE$128,MATCH($C425,'ISP-F14-HRD-00'!$B$11:$BE$11,0),FALSE)=0,"",VLOOKUP(DK$14,'ISP-F14-HRD-00'!$B$14:$BE$128,MATCH($C425,'ISP-F14-HRD-00'!$B$11:$BE$11,0),FALSE))</f>
        <v/>
      </c>
      <c r="DL425" s="86" t="str">
        <f>IF(VLOOKUP(DL$14,'ISP-F14-HRD-00'!$B$14:$BE$128,MATCH($C425,'ISP-F14-HRD-00'!$B$11:$BE$11,0),FALSE)=0,"",VLOOKUP(DL$14,'ISP-F14-HRD-00'!$B$14:$BE$128,MATCH($C425,'ISP-F14-HRD-00'!$B$11:$BE$11,0),FALSE))</f>
        <v/>
      </c>
      <c r="DM425" s="86" t="str">
        <f>IF(VLOOKUP(DM$14,'ISP-F14-HRD-00'!$B$14:$BE$128,MATCH($C425,'ISP-F14-HRD-00'!$B$11:$BE$11,0),FALSE)=0,"",VLOOKUP(DM$14,'ISP-F14-HRD-00'!$B$14:$BE$128,MATCH($C425,'ISP-F14-HRD-00'!$B$11:$BE$11,0),FALSE))</f>
        <v/>
      </c>
      <c r="DN425" s="86" t="str">
        <f>IF(VLOOKUP(DN$14,'ISP-F14-HRD-00'!$B$14:$BE$128,MATCH($C425,'ISP-F14-HRD-00'!$B$11:$BE$11,0),FALSE)=0,"",VLOOKUP(DN$14,'ISP-F14-HRD-00'!$B$14:$BE$128,MATCH($C425,'ISP-F14-HRD-00'!$B$11:$BE$11,0),FALSE))</f>
        <v/>
      </c>
      <c r="DO425" s="86" t="str">
        <f>IF(VLOOKUP(DO$14,'ISP-F14-HRD-00'!$B$14:$BE$128,MATCH($C425,'ISP-F14-HRD-00'!$B$11:$BE$11,0),FALSE)=0,"",VLOOKUP(DO$14,'ISP-F14-HRD-00'!$B$14:$BE$128,MATCH($C425,'ISP-F14-HRD-00'!$B$11:$BE$11,0),FALSE))</f>
        <v/>
      </c>
      <c r="DP425" s="86" t="str">
        <f>IF(VLOOKUP(DP$14,'ISP-F14-HRD-00'!$B$14:$BE$128,MATCH($C425,'ISP-F14-HRD-00'!$B$11:$BE$11,0),FALSE)=0,"",VLOOKUP(DP$14,'ISP-F14-HRD-00'!$B$14:$BE$128,MATCH($C425,'ISP-F14-HRD-00'!$B$11:$BE$11,0),FALSE))</f>
        <v/>
      </c>
      <c r="DQ425" s="86" t="str">
        <f>IF(VLOOKUP(DQ$14,'ISP-F14-HRD-00'!$B$14:$BE$128,MATCH($C425,'ISP-F14-HRD-00'!$B$11:$BE$11,0),FALSE)=0,"",VLOOKUP(DQ$14,'ISP-F14-HRD-00'!$B$14:$BE$128,MATCH($C425,'ISP-F14-HRD-00'!$B$11:$BE$11,0),FALSE))</f>
        <v/>
      </c>
      <c r="DR425" s="970" t="str">
        <f>IF(VLOOKUP(DR$14,'ISP-F14-HRD-00'!$B$14:$BE$128,MATCH($C425,'ISP-F14-HRD-00'!$B$11:$BE$11,0),FALSE)=0,"",VLOOKUP(DR$14,'ISP-F14-HRD-00'!$B$14:$BE$128,MATCH($C425,'ISP-F14-HRD-00'!$B$11:$BE$11,0),FALSE))</f>
        <v/>
      </c>
      <c r="DS425" s="970" t="str">
        <f>IF(VLOOKUP(DS$14,'ISP-F14-HRD-00'!$B$14:$BE$128,MATCH($C425,'ISP-F14-HRD-00'!$B$11:$BE$11,0),FALSE)=0,"",VLOOKUP(DS$14,'ISP-F14-HRD-00'!$B$14:$BE$128,MATCH($C425,'ISP-F14-HRD-00'!$B$11:$BE$11,0),FALSE))</f>
        <v/>
      </c>
      <c r="DT425" s="87" t="e">
        <f>IF(VLOOKUP(DT$14,'ISP-F14-HRD-00'!$B$14:$BE$128,MATCH($C425,'ISP-F14-HRD-00'!$B$11:$BE$11,0),FALSE)=0,"",VLOOKUP(DT$14,'ISP-F14-HRD-00'!$B$14:$BE$128,MATCH($C425,'ISP-F14-HRD-00'!$B$11:$BE$11,0),FALSE))</f>
        <v>#N/A</v>
      </c>
      <c r="DV425" s="103">
        <f t="shared" si="64"/>
        <v>0</v>
      </c>
    </row>
    <row r="426" spans="1:126" s="103" customFormat="1">
      <c r="A426" s="1075"/>
      <c r="B426" s="1072"/>
      <c r="C426" s="1079"/>
      <c r="D426" s="1080"/>
      <c r="E426" s="1084"/>
      <c r="F426" s="1087"/>
      <c r="G426" s="1087"/>
      <c r="H426" s="343" t="s">
        <v>359</v>
      </c>
      <c r="I426" s="104"/>
      <c r="J426" s="102" t="str">
        <f>IFERROR(VLOOKUP($B425&amp;J$14,Actual!$B$6:$H$1959,7,FALSE),"")</f>
        <v/>
      </c>
      <c r="K426" s="102" t="str">
        <f>IFERROR(VLOOKUP($B425&amp;K$14,Actual!$B$6:$H$1959,7,FALSE),"")</f>
        <v/>
      </c>
      <c r="L426" s="102" t="str">
        <f>IFERROR(VLOOKUP($B425&amp;L$14,Actual!$B$6:$H$1959,7,FALSE),"")</f>
        <v/>
      </c>
      <c r="M426" s="102" t="str">
        <f>IFERROR(VLOOKUP($B425&amp;M$14,Actual!$B$6:$H$1959,7,FALSE),"")</f>
        <v/>
      </c>
      <c r="N426" s="102" t="str">
        <f>IFERROR(VLOOKUP($B425&amp;N$14,Actual!$B$6:$H$1959,7,FALSE),"")</f>
        <v/>
      </c>
      <c r="O426" s="102" t="str">
        <f>IFERROR(VLOOKUP($B425&amp;O$14,Actual!$B$6:$H$1959,7,FALSE),"")</f>
        <v/>
      </c>
      <c r="P426" s="102" t="str">
        <f>IFERROR(VLOOKUP($B425&amp;P$14,Actual!$B$6:$H$1959,7,FALSE),"")</f>
        <v/>
      </c>
      <c r="Q426" s="102" t="str">
        <f>IFERROR(VLOOKUP($B425&amp;Q$14,Actual!$B$6:$H$1959,7,FALSE),"")</f>
        <v/>
      </c>
      <c r="R426" s="102" t="str">
        <f>IFERROR(VLOOKUP($B425&amp;R$14,Actual!$B$6:$H$1959,7,FALSE),"")</f>
        <v/>
      </c>
      <c r="S426" s="102" t="str">
        <f>IFERROR(VLOOKUP($B425&amp;S$14,Actual!$B$6:$H$1959,7,FALSE),"")</f>
        <v/>
      </c>
      <c r="T426" s="102" t="str">
        <f>IFERROR(VLOOKUP($B425&amp;T$14,Actual!$B$6:$H$1959,7,FALSE),"")</f>
        <v/>
      </c>
      <c r="U426" s="102" t="str">
        <f>IFERROR(VLOOKUP($B425&amp;U$14,Actual!$B$6:$H$1959,7,FALSE),"")</f>
        <v/>
      </c>
      <c r="V426" s="102" t="str">
        <f>IFERROR(VLOOKUP($B425&amp;V$14,Actual!$B$6:$H$1959,7,FALSE),"")</f>
        <v/>
      </c>
      <c r="W426" s="102" t="str">
        <f>IFERROR(VLOOKUP($B425&amp;W$14,Actual!$B$6:$H$1959,7,FALSE),"")</f>
        <v/>
      </c>
      <c r="X426" s="102" t="str">
        <f>IFERROR(VLOOKUP($B425&amp;X$14,Actual!$B$6:$H$1959,7,FALSE),"")</f>
        <v/>
      </c>
      <c r="Y426" s="102" t="str">
        <f>IFERROR(VLOOKUP($B425&amp;Y$14,Actual!$B$6:$H$1959,7,FALSE),"")</f>
        <v/>
      </c>
      <c r="Z426" s="102" t="str">
        <f>IFERROR(VLOOKUP($B425&amp;Z$14,Actual!$B$6:$H$1959,7,FALSE),"")</f>
        <v/>
      </c>
      <c r="AA426" s="102" t="str">
        <f>IFERROR(VLOOKUP($B425&amp;AA$14,Actual!$B$6:$H$1959,7,FALSE),"")</f>
        <v/>
      </c>
      <c r="AB426" s="102" t="str">
        <f>IFERROR(VLOOKUP($B425&amp;AB$14,Actual!$B$6:$H$1959,7,FALSE),"")</f>
        <v/>
      </c>
      <c r="AC426" s="701" t="str">
        <f>IFERROR(VLOOKUP($B425&amp;AC$14,Actual!$B$6:$H$1959,7,FALSE),"")</f>
        <v/>
      </c>
      <c r="AD426" s="701" t="str">
        <f>IFERROR(VLOOKUP($B425&amp;AD$14,Actual!$B$6:$H$1959,7,FALSE),"")</f>
        <v/>
      </c>
      <c r="AE426" s="701" t="str">
        <f>IFERROR(VLOOKUP($B425&amp;AE$14,Actual!$B$6:$H$1959,7,FALSE),"")</f>
        <v/>
      </c>
      <c r="AF426" s="327"/>
      <c r="AG426" s="102" t="str">
        <f>IFERROR(VLOOKUP($B425&amp;AG$14,Actual!$B$6:$H$1959,7,FALSE),"")</f>
        <v/>
      </c>
      <c r="AH426" s="102" t="str">
        <f>IFERROR(VLOOKUP($B425&amp;AH$14,Actual!$B$6:$H$1959,7,FALSE),"")</f>
        <v/>
      </c>
      <c r="AI426" s="102" t="str">
        <f>IFERROR(VLOOKUP($B425&amp;AI$14,Actual!$B$6:$H$1959,7,FALSE),"")</f>
        <v/>
      </c>
      <c r="AJ426" s="102" t="str">
        <f>IFERROR(VLOOKUP($B425&amp;AJ$14,Actual!$B$6:$H$1959,7,FALSE),"")</f>
        <v/>
      </c>
      <c r="AK426" s="102" t="str">
        <f>IFERROR(VLOOKUP($B425&amp;AK$14,Actual!$B$6:$H$1959,7,FALSE),"")</f>
        <v/>
      </c>
      <c r="AL426" s="102" t="str">
        <f>IFERROR(VLOOKUP($B425&amp;AL$14,Actual!$B$6:$H$1959,7,FALSE),"")</f>
        <v/>
      </c>
      <c r="AM426" s="102" t="str">
        <f>IFERROR(VLOOKUP($B425&amp;AM$14,Actual!$B$6:$H$1959,7,FALSE),"")</f>
        <v/>
      </c>
      <c r="AN426" s="102" t="str">
        <f>IFERROR(VLOOKUP($B425&amp;AN$14,Actual!$B$6:$H$1959,7,FALSE),"")</f>
        <v/>
      </c>
      <c r="AO426" s="102" t="str">
        <f>IFERROR(VLOOKUP($B425&amp;AO$14,Actual!$B$6:$H$1959,7,FALSE),"")</f>
        <v/>
      </c>
      <c r="AP426" s="102" t="str">
        <f>IFERROR(VLOOKUP($B425&amp;AP$14,Actual!$B$6:$H$1959,7,FALSE),"")</f>
        <v/>
      </c>
      <c r="AQ426" s="102" t="str">
        <f>IFERROR(VLOOKUP($B425&amp;AQ$14,Actual!$B$6:$H$1959,7,FALSE),"")</f>
        <v/>
      </c>
      <c r="AR426" s="102" t="str">
        <f>IFERROR(VLOOKUP($B425&amp;AR$14,Actual!$B$6:$H$1959,7,FALSE),"")</f>
        <v/>
      </c>
      <c r="AS426" s="102" t="str">
        <f>IFERROR(VLOOKUP($B425&amp;AS$14,Actual!$B$6:$H$1959,7,FALSE),"")</f>
        <v/>
      </c>
      <c r="AT426" s="102" t="str">
        <f>IFERROR(VLOOKUP($B425&amp;AT$14,Actual!$B$6:$H$1959,7,FALSE),"")</f>
        <v/>
      </c>
      <c r="AU426" s="102" t="str">
        <f>IFERROR(VLOOKUP($B425&amp;AU$14,Actual!$B$6:$H$1959,7,FALSE),"")</f>
        <v/>
      </c>
      <c r="AV426" s="102" t="str">
        <f>IFERROR(VLOOKUP($B425&amp;AV$14,Actual!$B$6:$H$1959,7,FALSE),"")</f>
        <v/>
      </c>
      <c r="AW426" s="102" t="str">
        <f>IFERROR(VLOOKUP($B425&amp;AW$14,Actual!$B$6:$H$1959,7,FALSE),"")</f>
        <v/>
      </c>
      <c r="AX426" s="102" t="str">
        <f>IFERROR(VLOOKUP($B425&amp;AX$14,Actual!$B$6:$H$1959,7,FALSE),"")</f>
        <v/>
      </c>
      <c r="AY426" s="102" t="str">
        <f>IFERROR(VLOOKUP($B425&amp;AY$14,Actual!$B$6:$H$1959,7,FALSE),"")</f>
        <v/>
      </c>
      <c r="AZ426" s="102" t="str">
        <f>IFERROR(VLOOKUP($B425&amp;AZ$14,Actual!$B$6:$H$1959,7,FALSE),"")</f>
        <v/>
      </c>
      <c r="BA426" s="106" t="str">
        <f>IFERROR(VLOOKUP($B425&amp;BA$14,Actual!$B$6:$H$1959,7,FALSE),"")</f>
        <v/>
      </c>
      <c r="BB426" s="331"/>
      <c r="BC426" s="291" t="str">
        <f>IFERROR(VLOOKUP($B425&amp;BC$14,Actual!$B$6:$H$1959,7,FALSE),"")</f>
        <v/>
      </c>
      <c r="BD426" s="102" t="str">
        <f>IFERROR(VLOOKUP($B425&amp;BD$14,Actual!$B$6:$H$1959,7,FALSE),"")</f>
        <v/>
      </c>
      <c r="BE426" s="102" t="str">
        <f>IFERROR(VLOOKUP($B425&amp;BE$14,Actual!$B$6:$H$1959,7,FALSE),"")</f>
        <v/>
      </c>
      <c r="BF426" s="102" t="str">
        <f>IFERROR(VLOOKUP($B425&amp;BF$14,Actual!$B$6:$H$1959,7,FALSE),"")</f>
        <v/>
      </c>
      <c r="BG426" s="331"/>
      <c r="BH426" s="102" t="str">
        <f>IFERROR(VLOOKUP($B425&amp;BH$14,Actual!$B$6:$H$1959,7,FALSE),"")</f>
        <v/>
      </c>
      <c r="BI426" s="102" t="str">
        <f>IFERROR(VLOOKUP($B425&amp;BI$14,Actual!$B$6:$H$1959,7,FALSE),"")</f>
        <v/>
      </c>
      <c r="BJ426" s="102" t="str">
        <f>IFERROR(VLOOKUP($B425&amp;BJ$14,Actual!$B$6:$H$1959,7,FALSE),"")</f>
        <v/>
      </c>
      <c r="BK426" s="102" t="str">
        <f>IFERROR(VLOOKUP($B425&amp;BK$14,Actual!$B$6:$H$1959,7,FALSE),"")</f>
        <v/>
      </c>
      <c r="BL426" s="331"/>
      <c r="BM426" s="102" t="str">
        <f>IFERROR(VLOOKUP($B425&amp;BM$14,Actual!$B$6:$H$1959,7,FALSE),"")</f>
        <v/>
      </c>
      <c r="BN426" s="102" t="str">
        <f>IFERROR(VLOOKUP($B425&amp;BN$14,Actual!$B$6:$H$1959,7,FALSE),"")</f>
        <v/>
      </c>
      <c r="BO426" s="102" t="str">
        <f>IFERROR(VLOOKUP($B425&amp;BO$14,Actual!$B$6:$H$1959,7,FALSE),"")</f>
        <v/>
      </c>
      <c r="BP426" s="102" t="str">
        <f>IFERROR(VLOOKUP($B425&amp;BP$14,Actual!$B$6:$H$1959,7,FALSE),"")</f>
        <v/>
      </c>
      <c r="BQ426" s="102" t="str">
        <f>IFERROR(VLOOKUP($B425&amp;BQ$14,Actual!$B$6:$H$1959,7,FALSE),"")</f>
        <v/>
      </c>
      <c r="BR426" s="357"/>
      <c r="BS426" s="290" t="str">
        <f ca="1">IFERROR(VLOOKUP($B425&amp;BS$14,Actual!$B$6:$H$1959,7,FALSE),"")</f>
        <v>A</v>
      </c>
      <c r="BT426" s="290" t="str">
        <f ca="1">IFERROR(VLOOKUP($B425&amp;BT$14,Actual!$B$6:$H$1959,7,FALSE),"")</f>
        <v>A</v>
      </c>
      <c r="BU426" s="290" t="str">
        <f>IFERROR(VLOOKUP($B425&amp;BU$14,Actual!$B$6:$H$1959,7,FALSE),"")</f>
        <v/>
      </c>
      <c r="BV426" s="290" t="str">
        <f>IFERROR(VLOOKUP($B425&amp;BV$14,Actual!$B$6:$H$1959,7,FALSE),"")</f>
        <v/>
      </c>
      <c r="BW426" s="290" t="str">
        <f>IFERROR(VLOOKUP($B425&amp;BW$14,Actual!$B$6:$H$1959,7,FALSE),"")</f>
        <v/>
      </c>
      <c r="BX426" s="290" t="str">
        <f>IFERROR(VLOOKUP($B425&amp;BX$14,Actual!$B$6:$H$1959,7,FALSE),"")</f>
        <v/>
      </c>
      <c r="BY426" s="290" t="str">
        <f>IFERROR(VLOOKUP($B425&amp;BY$14,Actual!$B$6:$H$1959,7,FALSE),"")</f>
        <v/>
      </c>
      <c r="BZ426" s="331"/>
      <c r="CA426" s="102" t="str">
        <f>IFERROR(VLOOKUP($B425&amp;CA$14,Actual!$B$6:$H$1959,7,FALSE),"")</f>
        <v/>
      </c>
      <c r="CB426" s="102" t="str">
        <f>IFERROR(VLOOKUP($B425&amp;CB$14,Actual!$B$6:$H$1959,7,FALSE),"")</f>
        <v/>
      </c>
      <c r="CC426" s="102" t="str">
        <f>IFERROR(VLOOKUP($B425&amp;CC$14,Actual!$B$6:$H$1959,7,FALSE),"")</f>
        <v/>
      </c>
      <c r="CD426" s="102" t="str">
        <f>IFERROR(VLOOKUP($B425&amp;CD$14,Actual!$B$6:$H$1959,7,FALSE),"")</f>
        <v/>
      </c>
      <c r="CE426" s="102" t="str">
        <f>IFERROR(VLOOKUP($B425&amp;CE$14,Actual!$B$6:$H$1959,7,FALSE),"")</f>
        <v/>
      </c>
      <c r="CF426" s="102" t="str">
        <f>IFERROR(VLOOKUP($B425&amp;CF$14,Actual!$B$6:$H$1959,7,FALSE),"")</f>
        <v/>
      </c>
      <c r="CG426" s="331"/>
      <c r="CH426" s="290" t="str">
        <f>IFERROR(VLOOKUP($B425&amp;CH$14,Actual!$B$6:$H$1959,7,FALSE),"")</f>
        <v/>
      </c>
      <c r="CI426" s="290" t="str">
        <f>IFERROR(VLOOKUP($B425&amp;CI$14,Actual!$B$6:$H$1959,7,FALSE),"")</f>
        <v/>
      </c>
      <c r="CJ426" s="290" t="str">
        <f>IFERROR(VLOOKUP($B425&amp;CJ$14,Actual!$B$6:$H$1959,7,FALSE),"")</f>
        <v/>
      </c>
      <c r="CK426" s="290" t="str">
        <f>IFERROR(VLOOKUP($B425&amp;CK$14,Actual!$B$6:$H$1959,7,FALSE),"")</f>
        <v/>
      </c>
      <c r="CL426" s="290" t="str">
        <f>IFERROR(VLOOKUP($B425&amp;CL$14,Actual!$B$6:$H$1959,7,FALSE),"")</f>
        <v/>
      </c>
      <c r="CM426" s="290" t="str">
        <f>IFERROR(VLOOKUP($B425&amp;CM$14,Actual!$B$6:$H$1959,7,FALSE),"")</f>
        <v/>
      </c>
      <c r="CN426" s="290" t="str">
        <f>IFERROR(VLOOKUP($B425&amp;CN$14,Actual!$B$6:$H$1959,7,FALSE),"")</f>
        <v/>
      </c>
      <c r="CO426" s="290" t="str">
        <f>IFERROR(VLOOKUP($B425&amp;CO$14,Actual!$B$6:$H$1959,7,FALSE),"")</f>
        <v/>
      </c>
      <c r="CP426" s="740" t="str">
        <f>IFERROR(VLOOKUP($B425&amp;CP$14,Actual!$B$6:$H$1959,7,FALSE),"")</f>
        <v/>
      </c>
      <c r="CQ426" s="105" t="str">
        <f>IFERROR(VLOOKUP($B425&amp;CQ$14,Actual!$B$6:$H$1959,7,FALSE),"")</f>
        <v/>
      </c>
      <c r="CR426" s="102" t="str">
        <f>IFERROR(VLOOKUP($B425&amp;CR$14,Actual!$B$6:$H$1959,7,FALSE),"")</f>
        <v/>
      </c>
      <c r="CS426" s="106"/>
      <c r="CT426" s="291" t="str">
        <f>IFERROR(VLOOKUP($B425&amp;CT$14,Actual!$B$6:$H$1959,7,FALSE),"")</f>
        <v/>
      </c>
      <c r="CU426" s="102" t="str">
        <f>IFERROR(VLOOKUP($B425&amp;CU$14,Actual!$B$6:$H$1959,7,FALSE),"")</f>
        <v/>
      </c>
      <c r="CV426" s="102" t="str">
        <f>IFERROR(VLOOKUP($B425&amp;CV$14,Actual!$B$6:$H$1959,7,FALSE),"")</f>
        <v/>
      </c>
      <c r="CW426" s="102"/>
      <c r="CX426" s="105" t="str">
        <f>IFERROR(VLOOKUP($B425&amp;CX$14,Actual!$B$6:$H$1959,7,FALSE),"")</f>
        <v/>
      </c>
      <c r="CY426" s="102" t="str">
        <f>IFERROR(VLOOKUP($B425&amp;CY$14,Actual!$B$6:$H$1959,7,FALSE),"")</f>
        <v/>
      </c>
      <c r="CZ426" s="106" t="str">
        <f>IFERROR(VLOOKUP($B425&amp;CZ$14,Actual!$B$6:$H$1959,7,FALSE),"")</f>
        <v/>
      </c>
      <c r="DA426" s="105" t="str">
        <f>IFERROR(VLOOKUP($B425&amp;DA$14,Actual!$B$6:$H$1959,7,FALSE),"")</f>
        <v/>
      </c>
      <c r="DB426" s="102" t="str">
        <f>IFERROR(VLOOKUP($B425&amp;DB$14,Actual!$B$6:$H$1959,7,FALSE),"")</f>
        <v/>
      </c>
      <c r="DC426" s="102" t="str">
        <f>IFERROR(VLOOKUP($B425&amp;DC$14,Actual!$B$6:$H$1959,7,FALSE),"")</f>
        <v/>
      </c>
      <c r="DD426" s="102" t="str">
        <f>IFERROR(VLOOKUP($B425&amp;DD$14,Actual!$B$6:$H$1959,7,FALSE),"")</f>
        <v/>
      </c>
      <c r="DE426" s="102" t="str">
        <f>IFERROR(VLOOKUP($B425&amp;DE$14,Actual!$B$6:$H$1959,7,FALSE),"")</f>
        <v/>
      </c>
      <c r="DF426" s="102" t="str">
        <f>IFERROR(VLOOKUP($B425&amp;DF$14,Actual!$B$6:$H$1959,7,FALSE),"")</f>
        <v/>
      </c>
      <c r="DG426" s="102" t="str">
        <f>IFERROR(VLOOKUP($B425&amp;DG$14,Actual!$B$6:$H$1959,7,FALSE),"")</f>
        <v/>
      </c>
      <c r="DH426" s="102" t="str">
        <f>IFERROR(VLOOKUP($B425&amp;DH$14,Actual!$B$6:$H$1959,7,FALSE),"")</f>
        <v/>
      </c>
      <c r="DI426" s="102" t="str">
        <f>IFERROR(VLOOKUP($B425&amp;DI$14,Actual!$B$6:$H$1959,7,FALSE),"")</f>
        <v/>
      </c>
      <c r="DJ426" s="102" t="str">
        <f>IFERROR(VLOOKUP($B425&amp;DJ$14,Actual!$B$6:$H$1959,7,FALSE),"")</f>
        <v/>
      </c>
      <c r="DK426" s="102" t="str">
        <f>IFERROR(VLOOKUP($B425&amp;DK$14,Actual!$B$6:$H$1959,7,FALSE),"")</f>
        <v/>
      </c>
      <c r="DL426" s="102" t="str">
        <f>IFERROR(VLOOKUP($B425&amp;DL$14,Actual!$B$6:$H$1959,7,FALSE),"")</f>
        <v/>
      </c>
      <c r="DM426" s="102" t="str">
        <f>IFERROR(VLOOKUP($B425&amp;DM$14,Actual!$B$6:$H$1959,7,FALSE),"")</f>
        <v/>
      </c>
      <c r="DN426" s="102" t="str">
        <f>IFERROR(VLOOKUP($B425&amp;DN$14,Actual!$B$6:$H$1959,7,FALSE),"")</f>
        <v/>
      </c>
      <c r="DO426" s="102" t="str">
        <f>IFERROR(VLOOKUP($B425&amp;DO$14,Actual!$B$6:$H$1959,7,FALSE),"")</f>
        <v/>
      </c>
      <c r="DP426" s="102" t="str">
        <f>IFERROR(VLOOKUP($B425&amp;DP$14,Actual!$B$6:$H$1959,7,FALSE),"")</f>
        <v/>
      </c>
      <c r="DQ426" s="102" t="str">
        <f>IFERROR(VLOOKUP($B425&amp;DQ$14,Actual!$B$6:$H$1959,7,FALSE),"")</f>
        <v/>
      </c>
      <c r="DR426" s="971" t="str">
        <f>IFERROR(VLOOKUP($B425&amp;DR$14,Actual!$B$6:$H$1959,7,FALSE),"")</f>
        <v/>
      </c>
      <c r="DS426" s="971" t="str">
        <f>IFERROR(VLOOKUP($B425&amp;DS$14,Actual!$B$6:$H$1959,7,FALSE),"")</f>
        <v/>
      </c>
      <c r="DT426" s="106" t="str">
        <f>IFERROR(VLOOKUP($B425&amp;DT$14,Actual!$B$6:$H$1959,7,FALSE),"")</f>
        <v/>
      </c>
      <c r="DV426" s="103">
        <f t="shared" ca="1" si="64"/>
        <v>0</v>
      </c>
    </row>
    <row r="427" spans="1:126" s="103" customFormat="1">
      <c r="A427" s="1075"/>
      <c r="B427" s="1072"/>
      <c r="C427" s="1079"/>
      <c r="D427" s="1080"/>
      <c r="E427" s="1084"/>
      <c r="F427" s="1087"/>
      <c r="G427" s="1087"/>
      <c r="H427" s="341" t="s">
        <v>360</v>
      </c>
      <c r="I427" s="93"/>
      <c r="J427" s="344" t="str">
        <f>IFERROR(VLOOKUP($B425&amp;J$14,Plan!$B$10:$H$300,7,FALSE),"")</f>
        <v/>
      </c>
      <c r="K427" s="344" t="str">
        <f>IFERROR(VLOOKUP($B425&amp;K$14,Plan!$B$10:$H$300,7,FALSE),"")</f>
        <v/>
      </c>
      <c r="L427" s="344" t="str">
        <f>IFERROR(VLOOKUP($B425&amp;L$14,Plan!$B$10:$H$300,7,FALSE),"")</f>
        <v/>
      </c>
      <c r="M427" s="344" t="str">
        <f>IFERROR(VLOOKUP($B425&amp;M$14,Plan!$B$10:$H$300,7,FALSE),"")</f>
        <v/>
      </c>
      <c r="N427" s="344" t="str">
        <f>IFERROR(VLOOKUP($B425&amp;N$14,Plan!$B$10:$H$300,7,FALSE),"")</f>
        <v/>
      </c>
      <c r="O427" s="344" t="str">
        <f>IFERROR(VLOOKUP($B425&amp;O$14,Plan!$B$10:$H$300,7,FALSE),"")</f>
        <v/>
      </c>
      <c r="P427" s="344" t="str">
        <f>IFERROR(VLOOKUP($B425&amp;P$14,Plan!$B$10:$H$300,7,FALSE),"")</f>
        <v/>
      </c>
      <c r="Q427" s="344" t="str">
        <f>IFERROR(VLOOKUP($B425&amp;Q$14,Plan!$B$10:$H$300,7,FALSE),"")</f>
        <v/>
      </c>
      <c r="R427" s="344" t="str">
        <f>IFERROR(VLOOKUP($B425&amp;R$14,Plan!$B$10:$H$300,7,FALSE),"")</f>
        <v/>
      </c>
      <c r="S427" s="344" t="str">
        <f>IFERROR(VLOOKUP($B425&amp;S$14,Plan!$B$10:$H$300,7,FALSE),"")</f>
        <v/>
      </c>
      <c r="T427" s="344" t="str">
        <f>IFERROR(VLOOKUP($B425&amp;T$14,Plan!$B$10:$H$300,7,FALSE),"")</f>
        <v/>
      </c>
      <c r="U427" s="344" t="str">
        <f>IFERROR(VLOOKUP($B425&amp;U$14,Plan!$B$10:$H$300,7,FALSE),"")</f>
        <v/>
      </c>
      <c r="V427" s="344" t="str">
        <f>IFERROR(VLOOKUP($B425&amp;V$14,Plan!$B$10:$H$300,7,FALSE),"")</f>
        <v/>
      </c>
      <c r="W427" s="344" t="str">
        <f>IFERROR(VLOOKUP($B425&amp;W$14,Plan!$B$10:$H$300,7,FALSE),"")</f>
        <v/>
      </c>
      <c r="X427" s="344" t="str">
        <f>IFERROR(VLOOKUP($B425&amp;X$14,Plan!$B$10:$H$300,7,FALSE),"")</f>
        <v/>
      </c>
      <c r="Y427" s="344" t="str">
        <f>IFERROR(VLOOKUP($B425&amp;Y$14,Plan!$B$10:$H$300,7,FALSE),"")</f>
        <v/>
      </c>
      <c r="Z427" s="344" t="str">
        <f>IFERROR(VLOOKUP($B425&amp;Z$14,Plan!$B$10:$H$300,7,FALSE),"")</f>
        <v/>
      </c>
      <c r="AA427" s="344" t="str">
        <f>IFERROR(VLOOKUP($B425&amp;AA$14,Plan!$B$10:$H$300,7,FALSE),"")</f>
        <v/>
      </c>
      <c r="AB427" s="344" t="str">
        <f>IFERROR(VLOOKUP($B425&amp;AB$14,Plan!$B$10:$H$300,7,FALSE),"")</f>
        <v/>
      </c>
      <c r="AC427" s="702" t="str">
        <f>IFERROR(VLOOKUP($B425&amp;AC$14,Plan!$B$10:$H$300,7,FALSE),"")</f>
        <v/>
      </c>
      <c r="AD427" s="702" t="str">
        <f>IFERROR(VLOOKUP($B425&amp;AD$14,Plan!$B$10:$H$300,7,FALSE),"")</f>
        <v/>
      </c>
      <c r="AE427" s="702" t="str">
        <f>IFERROR(VLOOKUP($B425&amp;AE$14,Plan!$B$10:$H$300,7,FALSE),"")</f>
        <v/>
      </c>
      <c r="AF427" s="327"/>
      <c r="AG427" s="344" t="str">
        <f>IFERROR(VLOOKUP($B425&amp;AG$14,Plan!$B$10:$H$300,7,FALSE),"")</f>
        <v/>
      </c>
      <c r="AH427" s="344" t="str">
        <f>IFERROR(VLOOKUP($B425&amp;AH$14,Plan!$B$10:$H$300,7,FALSE),"")</f>
        <v/>
      </c>
      <c r="AI427" s="344" t="str">
        <f>IFERROR(VLOOKUP($B425&amp;AI$14,Plan!$B$10:$H$300,7,FALSE),"")</f>
        <v/>
      </c>
      <c r="AJ427" s="344" t="str">
        <f>IFERROR(VLOOKUP($B425&amp;AJ$14,Plan!$B$10:$H$300,7,FALSE),"")</f>
        <v/>
      </c>
      <c r="AK427" s="344" t="str">
        <f>IFERROR(VLOOKUP($B425&amp;AK$14,Plan!$B$10:$H$300,7,FALSE),"")</f>
        <v/>
      </c>
      <c r="AL427" s="344" t="str">
        <f>IFERROR(VLOOKUP($B425&amp;AL$14,Plan!$B$10:$H$300,7,FALSE),"")</f>
        <v/>
      </c>
      <c r="AM427" s="344" t="str">
        <f>IFERROR(VLOOKUP($B425&amp;AM$14,Plan!$B$10:$H$300,7,FALSE),"")</f>
        <v/>
      </c>
      <c r="AN427" s="344" t="str">
        <f>IFERROR(VLOOKUP($B425&amp;AN$14,Plan!$B$10:$H$300,7,FALSE),"")</f>
        <v/>
      </c>
      <c r="AO427" s="344" t="str">
        <f>IFERROR(VLOOKUP($B425&amp;AO$14,Plan!$B$10:$H$300,7,FALSE),"")</f>
        <v/>
      </c>
      <c r="AP427" s="344" t="str">
        <f>IFERROR(VLOOKUP($B425&amp;AP$14,Plan!$B$10:$H$300,7,FALSE),"")</f>
        <v/>
      </c>
      <c r="AQ427" s="344" t="str">
        <f>IFERROR(VLOOKUP($B425&amp;AQ$14,Plan!$B$10:$H$300,7,FALSE),"")</f>
        <v/>
      </c>
      <c r="AR427" s="344" t="str">
        <f>IFERROR(VLOOKUP($B425&amp;AR$14,Plan!$B$10:$H$300,7,FALSE),"")</f>
        <v/>
      </c>
      <c r="AS427" s="344" t="str">
        <f>IFERROR(VLOOKUP($B425&amp;AS$14,Plan!$B$10:$H$300,7,FALSE),"")</f>
        <v/>
      </c>
      <c r="AT427" s="344" t="str">
        <f>IFERROR(VLOOKUP($B425&amp;AT$14,Plan!$B$10:$H$300,7,FALSE),"")</f>
        <v/>
      </c>
      <c r="AU427" s="344" t="str">
        <f>IFERROR(VLOOKUP($B425&amp;AU$14,Plan!$B$10:$H$300,7,FALSE),"")</f>
        <v/>
      </c>
      <c r="AV427" s="344" t="str">
        <f>IFERROR(VLOOKUP($B425&amp;AV$14,Plan!$B$10:$H$300,7,FALSE),"")</f>
        <v/>
      </c>
      <c r="AW427" s="344" t="str">
        <f>IFERROR(VLOOKUP($B425&amp;AW$14,Plan!$B$10:$H$300,7,FALSE),"")</f>
        <v/>
      </c>
      <c r="AX427" s="344" t="str">
        <f>IFERROR(VLOOKUP($B425&amp;AX$14,Plan!$B$10:$H$300,7,FALSE),"")</f>
        <v/>
      </c>
      <c r="AY427" s="344" t="str">
        <f>IFERROR(VLOOKUP($B425&amp;AY$14,Plan!$B$10:$H$300,7,FALSE),"")</f>
        <v/>
      </c>
      <c r="AZ427" s="344" t="str">
        <f>IFERROR(VLOOKUP($B425&amp;AZ$14,Plan!$B$10:$H$300,7,FALSE),"")</f>
        <v/>
      </c>
      <c r="BA427" s="355" t="str">
        <f>IFERROR(VLOOKUP($B425&amp;BA$14,Plan!$B$10:$H$300,7,FALSE),"")</f>
        <v/>
      </c>
      <c r="BB427" s="331"/>
      <c r="BC427" s="345" t="str">
        <f>IFERROR(VLOOKUP($B425&amp;BC$14,Plan!$B$10:$H$300,7,FALSE),"")</f>
        <v/>
      </c>
      <c r="BD427" s="344" t="str">
        <f>IFERROR(VLOOKUP($B425&amp;BD$14,Plan!$B$10:$H$300,7,FALSE),"")</f>
        <v/>
      </c>
      <c r="BE427" s="344" t="str">
        <f>IFERROR(VLOOKUP($B425&amp;BE$14,Plan!$B$10:$H$300,7,FALSE),"")</f>
        <v/>
      </c>
      <c r="BF427" s="344" t="str">
        <f>IFERROR(VLOOKUP($B425&amp;BF$14,Plan!$B$10:$H$300,7,FALSE),"")</f>
        <v/>
      </c>
      <c r="BG427" s="331"/>
      <c r="BH427" s="344" t="str">
        <f>IFERROR(VLOOKUP($B425&amp;BH$14,Plan!$B$10:$H$300,7,FALSE),"")</f>
        <v/>
      </c>
      <c r="BI427" s="344" t="str">
        <f>IFERROR(VLOOKUP($B425&amp;BI$14,Plan!$B$10:$H$300,7,FALSE),"")</f>
        <v/>
      </c>
      <c r="BJ427" s="344" t="str">
        <f>IFERROR(VLOOKUP($B425&amp;BJ$14,Plan!$B$10:$H$300,7,FALSE),"")</f>
        <v/>
      </c>
      <c r="BK427" s="344" t="str">
        <f>IFERROR(VLOOKUP($B425&amp;BK$14,Plan!$B$10:$H$300,7,FALSE),"")</f>
        <v/>
      </c>
      <c r="BL427" s="331"/>
      <c r="BM427" s="344" t="str">
        <f>IFERROR(VLOOKUP($B425&amp;BM$14,Plan!$B$10:$H$300,7,FALSE),"")</f>
        <v/>
      </c>
      <c r="BN427" s="344" t="str">
        <f>IFERROR(VLOOKUP($B425&amp;BN$14,Plan!$B$10:$H$300,7,FALSE),"")</f>
        <v/>
      </c>
      <c r="BO427" s="344" t="str">
        <f>IFERROR(VLOOKUP($B425&amp;BO$14,Plan!$B$10:$H$300,7,FALSE),"")</f>
        <v/>
      </c>
      <c r="BP427" s="344" t="str">
        <f>IFERROR(VLOOKUP($B425&amp;BP$14,Plan!$B$10:$H$300,7,FALSE),"")</f>
        <v/>
      </c>
      <c r="BQ427" s="344" t="str">
        <f>IFERROR(VLOOKUP($B425&amp;BQ$14,Plan!$B$10:$H$300,7,FALSE),"")</f>
        <v/>
      </c>
      <c r="BR427" s="357"/>
      <c r="BS427" s="344" t="str">
        <f>IFERROR(VLOOKUP($B425&amp;BS$14,Plan!$B$10:$H$300,7,FALSE),"")</f>
        <v/>
      </c>
      <c r="BT427" s="344" t="str">
        <f>IFERROR(VLOOKUP($B425&amp;BT$14,Plan!$B$10:$H$300,7,FALSE),"")</f>
        <v/>
      </c>
      <c r="BU427" s="344" t="str">
        <f>IFERROR(VLOOKUP($B425&amp;BU$14,Plan!$B$10:$H$300,7,FALSE),"")</f>
        <v/>
      </c>
      <c r="BV427" s="344" t="str">
        <f>IFERROR(VLOOKUP($B425&amp;BV$14,Plan!$B$10:$H$300,7,FALSE),"")</f>
        <v/>
      </c>
      <c r="BW427" s="344" t="str">
        <f>IFERROR(VLOOKUP($B425&amp;BW$14,Plan!$B$10:$H$300,7,FALSE),"")</f>
        <v/>
      </c>
      <c r="BX427" s="344" t="str">
        <f>IFERROR(VLOOKUP($B425&amp;BX$14,Plan!$B$10:$H$300,7,FALSE),"")</f>
        <v/>
      </c>
      <c r="BY427" s="344" t="str">
        <f>IFERROR(VLOOKUP($B425&amp;BY$14,Plan!$B$10:$H$300,7,FALSE),"")</f>
        <v/>
      </c>
      <c r="BZ427" s="331"/>
      <c r="CA427" s="344" t="str">
        <f>IFERROR(VLOOKUP($B425&amp;CA$14,Plan!$B$10:$H$300,7,FALSE),"")</f>
        <v/>
      </c>
      <c r="CB427" s="344" t="str">
        <f>IFERROR(VLOOKUP($B425&amp;CB$14,Plan!$B$10:$H$300,7,FALSE),"")</f>
        <v/>
      </c>
      <c r="CC427" s="344" t="str">
        <f>IFERROR(VLOOKUP($B425&amp;CC$14,Plan!$B$10:$H$300,7,FALSE),"")</f>
        <v/>
      </c>
      <c r="CD427" s="344" t="str">
        <f>IFERROR(VLOOKUP($B425&amp;CD$14,Plan!$B$10:$H$300,7,FALSE),"")</f>
        <v/>
      </c>
      <c r="CE427" s="344" t="str">
        <f>IFERROR(VLOOKUP($B425&amp;CE$14,Plan!$B$10:$H$300,7,FALSE),"")</f>
        <v/>
      </c>
      <c r="CF427" s="344" t="str">
        <f>IFERROR(VLOOKUP($B425&amp;CF$14,Plan!$B$10:$H$300,7,FALSE),"")</f>
        <v/>
      </c>
      <c r="CG427" s="331"/>
      <c r="CH427" s="344" t="str">
        <f>IFERROR(VLOOKUP($B425&amp;CH$14,Plan!$B$10:$H$300,7,FALSE),"")</f>
        <v/>
      </c>
      <c r="CI427" s="344" t="str">
        <f>IFERROR(VLOOKUP($B425&amp;CI$14,Plan!$B$10:$H$300,7,FALSE),"")</f>
        <v/>
      </c>
      <c r="CJ427" s="344" t="str">
        <f>IFERROR(VLOOKUP($B425&amp;CJ$14,Plan!$B$10:$H$300,7,FALSE),"")</f>
        <v/>
      </c>
      <c r="CK427" s="344" t="str">
        <f>IFERROR(VLOOKUP($B425&amp;CK$14,Plan!$B$10:$H$300,7,FALSE),"")</f>
        <v/>
      </c>
      <c r="CL427" s="344" t="str">
        <f>IFERROR(VLOOKUP($B425&amp;CL$14,Plan!$B$10:$H$300,7,FALSE),"")</f>
        <v/>
      </c>
      <c r="CM427" s="344" t="str">
        <f>IFERROR(VLOOKUP($B425&amp;CM$14,Plan!$B$10:$H$300,7,FALSE),"")</f>
        <v/>
      </c>
      <c r="CN427" s="344" t="str">
        <f>IFERROR(VLOOKUP($B425&amp;CN$14,Plan!$B$10:$H$300,7,FALSE),"")</f>
        <v/>
      </c>
      <c r="CO427" s="344" t="str">
        <f>IFERROR(VLOOKUP($B425&amp;CO$14,Plan!$B$10:$H$300,7,FALSE),"")</f>
        <v/>
      </c>
      <c r="CP427" s="702" t="str">
        <f>IFERROR(VLOOKUP($B425&amp;CP$14,Plan!$B$10:$H$300,7,FALSE),"")</f>
        <v/>
      </c>
      <c r="CQ427" s="360" t="str">
        <f>IFERROR(VLOOKUP($B425&amp;CQ$14,Plan!$B$10:$H$300,7,FALSE),"")</f>
        <v/>
      </c>
      <c r="CR427" s="344" t="str">
        <f>IFERROR(VLOOKUP($B425&amp;CR$14,Plan!$B$10:$H$300,7,FALSE),"")</f>
        <v/>
      </c>
      <c r="CS427" s="355"/>
      <c r="CT427" s="345" t="str">
        <f>IFERROR(VLOOKUP($B425&amp;CT$14,Plan!$B$10:$H$300,7,FALSE),"")</f>
        <v/>
      </c>
      <c r="CU427" s="344" t="str">
        <f>IFERROR(VLOOKUP($B425&amp;CU$14,Plan!$B$10:$H$300,7,FALSE),"")</f>
        <v/>
      </c>
      <c r="CV427" s="344" t="str">
        <f>IFERROR(VLOOKUP($B425&amp;CV$14,Plan!$B$10:$H$300,7,FALSE),"")</f>
        <v/>
      </c>
      <c r="CW427" s="344"/>
      <c r="CX427" s="360" t="str">
        <f>IFERROR(VLOOKUP($B425&amp;CX$14,Plan!$B$10:$H$300,7,FALSE),"")</f>
        <v/>
      </c>
      <c r="CY427" s="344" t="str">
        <f>IFERROR(VLOOKUP($B425&amp;CY$14,Plan!$B$10:$H$300,7,FALSE),"")</f>
        <v/>
      </c>
      <c r="CZ427" s="355" t="str">
        <f>IFERROR(VLOOKUP($B425&amp;CZ$14,Plan!$B$10:$H$300,7,FALSE),"")</f>
        <v/>
      </c>
      <c r="DA427" s="360" t="str">
        <f>IFERROR(VLOOKUP($B425&amp;DA$14,Plan!$B$10:$H$300,7,FALSE),"")</f>
        <v/>
      </c>
      <c r="DB427" s="344" t="str">
        <f>IFERROR(VLOOKUP($B425&amp;DB$14,Plan!$B$10:$H$300,7,FALSE),"")</f>
        <v/>
      </c>
      <c r="DC427" s="344" t="str">
        <f>IFERROR(VLOOKUP($B425&amp;DC$14,Plan!$B$10:$H$300,7,FALSE),"")</f>
        <v/>
      </c>
      <c r="DD427" s="344" t="str">
        <f>IFERROR(VLOOKUP($B425&amp;DD$14,Plan!$B$10:$H$300,7,FALSE),"")</f>
        <v/>
      </c>
      <c r="DE427" s="344" t="str">
        <f>IFERROR(VLOOKUP($B425&amp;DE$14,Plan!$B$10:$H$300,7,FALSE),"")</f>
        <v/>
      </c>
      <c r="DF427" s="344" t="str">
        <f>IFERROR(VLOOKUP($B425&amp;DF$14,Plan!$B$10:$H$300,7,FALSE),"")</f>
        <v/>
      </c>
      <c r="DG427" s="344" t="str">
        <f>IFERROR(VLOOKUP($B425&amp;DG$14,Plan!$B$10:$H$300,7,FALSE),"")</f>
        <v/>
      </c>
      <c r="DH427" s="344" t="str">
        <f>IFERROR(VLOOKUP($B425&amp;DH$14,Plan!$B$10:$H$300,7,FALSE),"")</f>
        <v/>
      </c>
      <c r="DI427" s="344" t="str">
        <f>IFERROR(VLOOKUP($B425&amp;DI$14,Plan!$B$10:$H$300,7,FALSE),"")</f>
        <v/>
      </c>
      <c r="DJ427" s="344" t="str">
        <f>IFERROR(VLOOKUP($B425&amp;DJ$14,Plan!$B$10:$H$300,7,FALSE),"")</f>
        <v/>
      </c>
      <c r="DK427" s="344" t="str">
        <f>IFERROR(VLOOKUP($B425&amp;DK$14,Plan!$B$10:$H$300,7,FALSE),"")</f>
        <v/>
      </c>
      <c r="DL427" s="344" t="str">
        <f>IFERROR(VLOOKUP($B425&amp;DL$14,Plan!$B$10:$H$300,7,FALSE),"")</f>
        <v/>
      </c>
      <c r="DM427" s="344" t="str">
        <f>IFERROR(VLOOKUP($B425&amp;DM$14,Plan!$B$10:$H$300,7,FALSE),"")</f>
        <v/>
      </c>
      <c r="DN427" s="344" t="str">
        <f>IFERROR(VLOOKUP($B425&amp;DN$14,Plan!$B$10:$H$300,7,FALSE),"")</f>
        <v/>
      </c>
      <c r="DO427" s="344" t="str">
        <f>IFERROR(VLOOKUP($B425&amp;DO$14,Plan!$B$10:$H$300,7,FALSE),"")</f>
        <v/>
      </c>
      <c r="DP427" s="344" t="str">
        <f>IFERROR(VLOOKUP($B425&amp;DP$14,Plan!$B$10:$H$300,7,FALSE),"")</f>
        <v/>
      </c>
      <c r="DQ427" s="344" t="str">
        <f>IFERROR(VLOOKUP($B425&amp;DQ$14,Plan!$B$10:$H$300,7,FALSE),"")</f>
        <v/>
      </c>
      <c r="DR427" s="972" t="str">
        <f>IFERROR(VLOOKUP($B425&amp;DR$14,Plan!$B$10:$H$300,7,FALSE),"")</f>
        <v/>
      </c>
      <c r="DS427" s="972" t="str">
        <f>IFERROR(VLOOKUP($B425&amp;DS$14,Plan!$B$10:$H$300,7,FALSE),"")</f>
        <v/>
      </c>
      <c r="DT427" s="355" t="str">
        <f>IFERROR(VLOOKUP($B425&amp;DT$14,Plan!$B$10:$H$300,7,FALSE),"")</f>
        <v/>
      </c>
      <c r="DV427" s="103">
        <f t="shared" si="64"/>
        <v>0</v>
      </c>
    </row>
    <row r="428" spans="1:126" s="103" customFormat="1">
      <c r="A428" s="1076"/>
      <c r="B428" s="1073"/>
      <c r="C428" s="1081"/>
      <c r="D428" s="1082"/>
      <c r="E428" s="1085"/>
      <c r="F428" s="1088"/>
      <c r="G428" s="1088"/>
      <c r="H428" s="342" t="s">
        <v>358</v>
      </c>
      <c r="I428" s="441"/>
      <c r="J428" s="320" t="str">
        <f>IF(IFERROR(VLOOKUP($B425&amp;J$14,Plan!$B$10:$K$300,9,FALSE),"")=0,"",IFERROR(VLOOKUP($B425&amp;J$14,Plan!$B$10:$K$300,9,FALSE),""))</f>
        <v/>
      </c>
      <c r="K428" s="320" t="str">
        <f>IF(IFERROR(VLOOKUP($B425&amp;K$14,Plan!$B$10:$K$300,9,FALSE),"")=0,"",IFERROR(VLOOKUP($B425&amp;K$14,Plan!$B$10:$K$300,9,FALSE),""))</f>
        <v/>
      </c>
      <c r="L428" s="320" t="str">
        <f>IF(IFERROR(VLOOKUP($B425&amp;L$14,Plan!$B$10:$K$300,9,FALSE),"")=0,"",IFERROR(VLOOKUP($B425&amp;L$14,Plan!$B$10:$K$300,9,FALSE),""))</f>
        <v/>
      </c>
      <c r="M428" s="320" t="str">
        <f>IF(IFERROR(VLOOKUP($B425&amp;M$14,Plan!$B$10:$K$300,9,FALSE),"")=0,"",IFERROR(VLOOKUP($B425&amp;M$14,Plan!$B$10:$K$300,9,FALSE),""))</f>
        <v/>
      </c>
      <c r="N428" s="320" t="str">
        <f>IF(IFERROR(VLOOKUP($B425&amp;N$14,Plan!$B$10:$K$300,9,FALSE),"")=0,"",IFERROR(VLOOKUP($B425&amp;N$14,Plan!$B$10:$K$300,9,FALSE),""))</f>
        <v/>
      </c>
      <c r="O428" s="320" t="str">
        <f>IF(IFERROR(VLOOKUP($B425&amp;O$14,Plan!$B$10:$K$300,9,FALSE),"")=0,"",IFERROR(VLOOKUP($B425&amp;O$14,Plan!$B$10:$K$300,9,FALSE),""))</f>
        <v/>
      </c>
      <c r="P428" s="320" t="str">
        <f>IF(IFERROR(VLOOKUP($B425&amp;P$14,Plan!$B$10:$K$300,9,FALSE),"")=0,"",IFERROR(VLOOKUP($B425&amp;P$14,Plan!$B$10:$K$300,9,FALSE),""))</f>
        <v/>
      </c>
      <c r="Q428" s="320" t="str">
        <f>IF(IFERROR(VLOOKUP($B425&amp;Q$14,Plan!$B$10:$K$300,9,FALSE),"")=0,"",IFERROR(VLOOKUP($B425&amp;Q$14,Plan!$B$10:$K$300,9,FALSE),""))</f>
        <v/>
      </c>
      <c r="R428" s="320" t="str">
        <f>IF(IFERROR(VLOOKUP($B425&amp;R$14,Plan!$B$10:$K$300,9,FALSE),"")=0,"",IFERROR(VLOOKUP($B425&amp;R$14,Plan!$B$10:$K$300,9,FALSE),""))</f>
        <v/>
      </c>
      <c r="S428" s="320" t="str">
        <f>IF(IFERROR(VLOOKUP($B425&amp;S$14,Plan!$B$10:$K$300,9,FALSE),"")=0,"",IFERROR(VLOOKUP($B425&amp;S$14,Plan!$B$10:$K$300,9,FALSE),""))</f>
        <v/>
      </c>
      <c r="T428" s="320" t="str">
        <f>IF(IFERROR(VLOOKUP($B425&amp;T$14,Plan!$B$10:$K$300,9,FALSE),"")=0,"",IFERROR(VLOOKUP($B425&amp;T$14,Plan!$B$10:$K$300,9,FALSE),""))</f>
        <v/>
      </c>
      <c r="U428" s="320" t="str">
        <f>IF(IFERROR(VLOOKUP($B425&amp;U$14,Plan!$B$10:$K$300,9,FALSE),"")=0,"",IFERROR(VLOOKUP($B425&amp;U$14,Plan!$B$10:$K$300,9,FALSE),""))</f>
        <v/>
      </c>
      <c r="V428" s="320" t="str">
        <f>IF(IFERROR(VLOOKUP($B425&amp;V$14,Plan!$B$10:$K$300,9,FALSE),"")=0,"",IFERROR(VLOOKUP($B425&amp;V$14,Plan!$B$10:$K$300,9,FALSE),""))</f>
        <v/>
      </c>
      <c r="W428" s="320" t="str">
        <f>IF(IFERROR(VLOOKUP($B425&amp;W$14,Plan!$B$10:$K$300,9,FALSE),"")=0,"",IFERROR(VLOOKUP($B425&amp;W$14,Plan!$B$10:$K$300,9,FALSE),""))</f>
        <v/>
      </c>
      <c r="X428" s="320" t="str">
        <f>IF(IFERROR(VLOOKUP($B425&amp;X$14,Plan!$B$10:$K$300,9,FALSE),"")=0,"",IFERROR(VLOOKUP($B425&amp;X$14,Plan!$B$10:$K$300,9,FALSE),""))</f>
        <v/>
      </c>
      <c r="Y428" s="320" t="str">
        <f>IF(IFERROR(VLOOKUP($B425&amp;Y$14,Plan!$B$10:$K$300,9,FALSE),"")=0,"",IFERROR(VLOOKUP($B425&amp;Y$14,Plan!$B$10:$K$300,9,FALSE),""))</f>
        <v/>
      </c>
      <c r="Z428" s="320" t="str">
        <f>IF(IFERROR(VLOOKUP($B425&amp;Z$14,Plan!$B$10:$K$300,9,FALSE),"")=0,"",IFERROR(VLOOKUP($B425&amp;Z$14,Plan!$B$10:$K$300,9,FALSE),""))</f>
        <v/>
      </c>
      <c r="AA428" s="320" t="str">
        <f>IF(IFERROR(VLOOKUP($B425&amp;AA$14,Plan!$B$10:$K$300,9,FALSE),"")=0,"",IFERROR(VLOOKUP($B425&amp;AA$14,Plan!$B$10:$K$300,9,FALSE),""))</f>
        <v/>
      </c>
      <c r="AB428" s="320" t="str">
        <f>IF(IFERROR(VLOOKUP($B425&amp;AB$14,Plan!$B$10:$K$300,9,FALSE),"")=0,"",IFERROR(VLOOKUP($B425&amp;AB$14,Plan!$B$10:$K$300,9,FALSE),""))</f>
        <v/>
      </c>
      <c r="AC428" s="703" t="str">
        <f>IF(IFERROR(VLOOKUP($B425&amp;AC$14,Plan!$B$10:$K$300,9,FALSE),"")=0,"",IFERROR(VLOOKUP($B425&amp;AC$14,Plan!$B$10:$K$300,9,FALSE),""))</f>
        <v/>
      </c>
      <c r="AD428" s="703" t="str">
        <f>IF(IFERROR(VLOOKUP($B425&amp;AD$14,Plan!$B$10:$K$300,9,FALSE),"")=0,"",IFERROR(VLOOKUP($B425&amp;AD$14,Plan!$B$10:$K$300,9,FALSE),""))</f>
        <v/>
      </c>
      <c r="AE428" s="703" t="str">
        <f>IF(IFERROR(VLOOKUP($B425&amp;AE$14,Plan!$B$10:$K$300,9,FALSE),"")=0,"",IFERROR(VLOOKUP($B425&amp;AE$14,Plan!$B$10:$K$300,9,FALSE),""))</f>
        <v/>
      </c>
      <c r="AF428" s="354"/>
      <c r="AG428" s="320" t="str">
        <f>IF(IFERROR(VLOOKUP($B425&amp;AG$14,Plan!$B$10:$K$300,9,FALSE),"")=0,"",IFERROR(VLOOKUP($B425&amp;AG$14,Plan!$B$10:$K$300,9,FALSE),""))</f>
        <v/>
      </c>
      <c r="AH428" s="320" t="str">
        <f>IF(IFERROR(VLOOKUP($B425&amp;AH$14,Plan!$B$10:$K$300,9,FALSE),"")=0,"",IFERROR(VLOOKUP($B425&amp;AH$14,Plan!$B$10:$K$300,9,FALSE),""))</f>
        <v/>
      </c>
      <c r="AI428" s="320" t="str">
        <f>IF(IFERROR(VLOOKUP($B425&amp;AI$14,Plan!$B$10:$K$300,9,FALSE),"")=0,"",IFERROR(VLOOKUP($B425&amp;AI$14,Plan!$B$10:$K$300,9,FALSE),""))</f>
        <v/>
      </c>
      <c r="AJ428" s="320" t="str">
        <f>IF(IFERROR(VLOOKUP($B425&amp;AJ$14,Plan!$B$10:$K$300,9,FALSE),"")=0,"",IFERROR(VLOOKUP($B425&amp;AJ$14,Plan!$B$10:$K$300,9,FALSE),""))</f>
        <v/>
      </c>
      <c r="AK428" s="320" t="str">
        <f>IF(IFERROR(VLOOKUP($B425&amp;AK$14,Plan!$B$10:$K$300,9,FALSE),"")=0,"",IFERROR(VLOOKUP($B425&amp;AK$14,Plan!$B$10:$K$300,9,FALSE),""))</f>
        <v/>
      </c>
      <c r="AL428" s="320" t="str">
        <f>IF(IFERROR(VLOOKUP($B425&amp;AL$14,Plan!$B$10:$K$300,9,FALSE),"")=0,"",IFERROR(VLOOKUP($B425&amp;AL$14,Plan!$B$10:$K$300,9,FALSE),""))</f>
        <v/>
      </c>
      <c r="AM428" s="320" t="str">
        <f>IF(IFERROR(VLOOKUP($B425&amp;AM$14,Plan!$B$10:$K$300,9,FALSE),"")=0,"",IFERROR(VLOOKUP($B425&amp;AM$14,Plan!$B$10:$K$300,9,FALSE),""))</f>
        <v/>
      </c>
      <c r="AN428" s="320" t="str">
        <f>IF(IFERROR(VLOOKUP($B425&amp;AN$14,Plan!$B$10:$K$300,9,FALSE),"")=0,"",IFERROR(VLOOKUP($B425&amp;AN$14,Plan!$B$10:$K$300,9,FALSE),""))</f>
        <v/>
      </c>
      <c r="AO428" s="320" t="str">
        <f>IF(IFERROR(VLOOKUP($B425&amp;AO$14,Plan!$B$10:$K$300,9,FALSE),"")=0,"",IFERROR(VLOOKUP($B425&amp;AO$14,Plan!$B$10:$K$300,9,FALSE),""))</f>
        <v/>
      </c>
      <c r="AP428" s="320" t="str">
        <f>IF(IFERROR(VLOOKUP($B425&amp;AP$14,Plan!$B$10:$K$300,9,FALSE),"")=0,"",IFERROR(VLOOKUP($B425&amp;AP$14,Plan!$B$10:$K$300,9,FALSE),""))</f>
        <v/>
      </c>
      <c r="AQ428" s="320" t="str">
        <f>IF(IFERROR(VLOOKUP($B425&amp;AQ$14,Plan!$B$10:$K$300,9,FALSE),"")=0,"",IFERROR(VLOOKUP($B425&amp;AQ$14,Plan!$B$10:$K$300,9,FALSE),""))</f>
        <v/>
      </c>
      <c r="AR428" s="320" t="str">
        <f>IF(IFERROR(VLOOKUP($B425&amp;AR$14,Plan!$B$10:$K$300,9,FALSE),"")=0,"",IFERROR(VLOOKUP($B425&amp;AR$14,Plan!$B$10:$K$300,9,FALSE),""))</f>
        <v/>
      </c>
      <c r="AS428" s="320" t="str">
        <f>IF(IFERROR(VLOOKUP($B425&amp;AS$14,Plan!$B$10:$K$300,9,FALSE),"")=0,"",IFERROR(VLOOKUP($B425&amp;AS$14,Plan!$B$10:$K$300,9,FALSE),""))</f>
        <v/>
      </c>
      <c r="AT428" s="320" t="str">
        <f>IF(IFERROR(VLOOKUP($B425&amp;AT$14,Plan!$B$10:$K$300,9,FALSE),"")=0,"",IFERROR(VLOOKUP($B425&amp;AT$14,Plan!$B$10:$K$300,9,FALSE),""))</f>
        <v/>
      </c>
      <c r="AU428" s="320" t="str">
        <f>IF(IFERROR(VLOOKUP($B425&amp;AU$14,Plan!$B$10:$K$300,9,FALSE),"")=0,"",IFERROR(VLOOKUP($B425&amp;AU$14,Plan!$B$10:$K$300,9,FALSE),""))</f>
        <v/>
      </c>
      <c r="AV428" s="320" t="str">
        <f>IF(IFERROR(VLOOKUP($B425&amp;AV$14,Plan!$B$10:$K$300,9,FALSE),"")=0,"",IFERROR(VLOOKUP($B425&amp;AV$14,Plan!$B$10:$K$300,9,FALSE),""))</f>
        <v/>
      </c>
      <c r="AW428" s="320" t="str">
        <f>IF(IFERROR(VLOOKUP($B425&amp;AW$14,Plan!$B$10:$K$300,9,FALSE),"")=0,"",IFERROR(VLOOKUP($B425&amp;AW$14,Plan!$B$10:$K$300,9,FALSE),""))</f>
        <v/>
      </c>
      <c r="AX428" s="320" t="str">
        <f>IF(IFERROR(VLOOKUP($B425&amp;AX$14,Plan!$B$10:$K$300,9,FALSE),"")=0,"",IFERROR(VLOOKUP($B425&amp;AX$14,Plan!$B$10:$K$300,9,FALSE),""))</f>
        <v/>
      </c>
      <c r="AY428" s="320" t="str">
        <f>IF(IFERROR(VLOOKUP($B425&amp;AY$14,Plan!$B$10:$K$300,9,FALSE),"")=0,"",IFERROR(VLOOKUP($B425&amp;AY$14,Plan!$B$10:$K$300,9,FALSE),""))</f>
        <v/>
      </c>
      <c r="AZ428" s="320" t="str">
        <f>IF(IFERROR(VLOOKUP($B425&amp;AZ$14,Plan!$B$10:$K$300,9,FALSE),"")=0,"",IFERROR(VLOOKUP($B425&amp;AZ$14,Plan!$B$10:$K$300,9,FALSE),""))</f>
        <v/>
      </c>
      <c r="BA428" s="323" t="str">
        <f>IF(IFERROR(VLOOKUP($B425&amp;BA$14,Plan!$B$10:$K$300,9,FALSE),"")=0,"",IFERROR(VLOOKUP($B425&amp;BA$14,Plan!$B$10:$K$300,9,FALSE),""))</f>
        <v/>
      </c>
      <c r="BB428" s="328"/>
      <c r="BC428" s="321" t="str">
        <f>IF(IFERROR(VLOOKUP($B425&amp;BC$14,Plan!$B$10:$K$300,9,FALSE),"")=0,"",IFERROR(VLOOKUP($B425&amp;BC$14,Plan!$B$10:$K$300,9,FALSE),""))</f>
        <v/>
      </c>
      <c r="BD428" s="320" t="str">
        <f>IF(IFERROR(VLOOKUP($B425&amp;BD$14,Plan!$B$10:$K$300,9,FALSE),"")=0,"",IFERROR(VLOOKUP($B425&amp;BD$14,Plan!$B$10:$K$300,9,FALSE),""))</f>
        <v/>
      </c>
      <c r="BE428" s="320" t="str">
        <f>IF(IFERROR(VLOOKUP($B425&amp;BE$14,Plan!$B$10:$K$300,9,FALSE),"")=0,"",IFERROR(VLOOKUP($B425&amp;BE$14,Plan!$B$10:$K$300,9,FALSE),""))</f>
        <v/>
      </c>
      <c r="BF428" s="320" t="str">
        <f>IF(IFERROR(VLOOKUP($B425&amp;BF$14,Plan!$B$10:$K$300,9,FALSE),"")=0,"",IFERROR(VLOOKUP($B425&amp;BF$14,Plan!$B$10:$K$300,9,FALSE),""))</f>
        <v/>
      </c>
      <c r="BG428" s="328"/>
      <c r="BH428" s="320" t="str">
        <f>IF(IFERROR(VLOOKUP($B425&amp;BH$14,Plan!$B$10:$K$300,9,FALSE),"")=0,"",IFERROR(VLOOKUP($B425&amp;BH$14,Plan!$B$10:$K$300,9,FALSE),""))</f>
        <v/>
      </c>
      <c r="BI428" s="320" t="str">
        <f>IF(IFERROR(VLOOKUP($B425&amp;BI$14,Plan!$B$10:$K$300,9,FALSE),"")=0,"",IFERROR(VLOOKUP($B425&amp;BI$14,Plan!$B$10:$K$300,9,FALSE),""))</f>
        <v/>
      </c>
      <c r="BJ428" s="320" t="str">
        <f>IF(IFERROR(VLOOKUP($B425&amp;BJ$14,Plan!$B$10:$K$300,9,FALSE),"")=0,"",IFERROR(VLOOKUP($B425&amp;BJ$14,Plan!$B$10:$K$300,9,FALSE),""))</f>
        <v/>
      </c>
      <c r="BK428" s="320" t="str">
        <f>IF(IFERROR(VLOOKUP($B425&amp;BK$14,Plan!$B$10:$K$300,9,FALSE),"")=0,"",IFERROR(VLOOKUP($B425&amp;BK$14,Plan!$B$10:$K$300,9,FALSE),""))</f>
        <v/>
      </c>
      <c r="BL428" s="328"/>
      <c r="BM428" s="320" t="str">
        <f>IF(IFERROR(VLOOKUP($B425&amp;BM$14,Plan!$B$10:$K$300,9,FALSE),"")=0,"",IFERROR(VLOOKUP($B425&amp;BM$14,Plan!$B$10:$K$300,9,FALSE),""))</f>
        <v/>
      </c>
      <c r="BN428" s="320" t="str">
        <f>IF(IFERROR(VLOOKUP($B425&amp;BN$14,Plan!$B$10:$K$300,9,FALSE),"")=0,"",IFERROR(VLOOKUP($B425&amp;BN$14,Plan!$B$10:$K$300,9,FALSE),""))</f>
        <v/>
      </c>
      <c r="BO428" s="320" t="str">
        <f>IF(IFERROR(VLOOKUP($B425&amp;BO$14,Plan!$B$10:$K$300,9,FALSE),"")=0,"",IFERROR(VLOOKUP($B425&amp;BO$14,Plan!$B$10:$K$300,9,FALSE),""))</f>
        <v/>
      </c>
      <c r="BP428" s="320" t="str">
        <f>IF(IFERROR(VLOOKUP($B425&amp;BP$14,Plan!$B$10:$K$300,9,FALSE),"")=0,"",IFERROR(VLOOKUP($B425&amp;BP$14,Plan!$B$10:$K$300,9,FALSE),""))</f>
        <v/>
      </c>
      <c r="BQ428" s="320" t="str">
        <f>IF(IFERROR(VLOOKUP($B425&amp;BQ$14,Plan!$B$10:$K$300,9,FALSE),"")=0,"",IFERROR(VLOOKUP($B425&amp;BQ$14,Plan!$B$10:$K$300,9,FALSE),""))</f>
        <v/>
      </c>
      <c r="BR428" s="358"/>
      <c r="BS428" s="320" t="str">
        <f>IF(IFERROR(VLOOKUP($B425&amp;BS$14,Plan!$B$10:$K$300,9,FALSE),"")=0,"",IFERROR(VLOOKUP($B425&amp;BS$14,Plan!$B$10:$K$300,9,FALSE),""))</f>
        <v/>
      </c>
      <c r="BT428" s="320" t="str">
        <f>IF(IFERROR(VLOOKUP($B425&amp;BT$14,Plan!$B$10:$K$300,9,FALSE),"")=0,"",IFERROR(VLOOKUP($B425&amp;BT$14,Plan!$B$10:$K$300,9,FALSE),""))</f>
        <v/>
      </c>
      <c r="BU428" s="320" t="str">
        <f>IF(IFERROR(VLOOKUP($B425&amp;BU$14,Plan!$B$10:$K$300,9,FALSE),"")=0,"",IFERROR(VLOOKUP($B425&amp;BU$14,Plan!$B$10:$K$300,9,FALSE),""))</f>
        <v/>
      </c>
      <c r="BV428" s="320" t="str">
        <f>IF(IFERROR(VLOOKUP($B425&amp;BV$14,Plan!$B$10:$K$300,9,FALSE),"")=0,"",IFERROR(VLOOKUP($B425&amp;BV$14,Plan!$B$10:$K$300,9,FALSE),""))</f>
        <v/>
      </c>
      <c r="BW428" s="320" t="str">
        <f>IF(IFERROR(VLOOKUP($B425&amp;BW$14,Plan!$B$10:$K$300,9,FALSE),"")=0,"",IFERROR(VLOOKUP($B425&amp;BW$14,Plan!$B$10:$K$300,9,FALSE),""))</f>
        <v/>
      </c>
      <c r="BX428" s="320" t="str">
        <f>IF(IFERROR(VLOOKUP($B425&amp;BX$14,Plan!$B$10:$K$300,9,FALSE),"")=0,"",IFERROR(VLOOKUP($B425&amp;BX$14,Plan!$B$10:$K$300,9,FALSE),""))</f>
        <v/>
      </c>
      <c r="BY428" s="320" t="str">
        <f>IF(IFERROR(VLOOKUP($B425&amp;BY$14,Plan!$B$10:$K$300,9,FALSE),"")=0,"",IFERROR(VLOOKUP($B425&amp;BY$14,Plan!$B$10:$K$300,9,FALSE),""))</f>
        <v/>
      </c>
      <c r="BZ428" s="328"/>
      <c r="CA428" s="320" t="str">
        <f>IF(IFERROR(VLOOKUP($B425&amp;CA$14,Plan!$B$10:$K$300,9,FALSE),"")=0,"",IFERROR(VLOOKUP($B425&amp;CA$14,Plan!$B$10:$K$300,9,FALSE),""))</f>
        <v/>
      </c>
      <c r="CB428" s="320" t="str">
        <f>IF(IFERROR(VLOOKUP($B425&amp;CB$14,Plan!$B$10:$K$300,9,FALSE),"")=0,"",IFERROR(VLOOKUP($B425&amp;CB$14,Plan!$B$10:$K$300,9,FALSE),""))</f>
        <v/>
      </c>
      <c r="CC428" s="320" t="str">
        <f>IF(IFERROR(VLOOKUP($B425&amp;CC$14,Plan!$B$10:$K$300,9,FALSE),"")=0,"",IFERROR(VLOOKUP($B425&amp;CC$14,Plan!$B$10:$K$300,9,FALSE),""))</f>
        <v/>
      </c>
      <c r="CD428" s="320" t="str">
        <f>IF(IFERROR(VLOOKUP($B425&amp;CD$14,Plan!$B$10:$K$300,9,FALSE),"")=0,"",IFERROR(VLOOKUP($B425&amp;CD$14,Plan!$B$10:$K$300,9,FALSE),""))</f>
        <v/>
      </c>
      <c r="CE428" s="320" t="str">
        <f>IF(IFERROR(VLOOKUP($B425&amp;CE$14,Plan!$B$10:$K$300,9,FALSE),"")=0,"",IFERROR(VLOOKUP($B425&amp;CE$14,Plan!$B$10:$K$300,9,FALSE),""))</f>
        <v/>
      </c>
      <c r="CF428" s="320" t="str">
        <f>IF(IFERROR(VLOOKUP($B425&amp;CF$14,Plan!$B$10:$K$300,9,FALSE),"")=0,"",IFERROR(VLOOKUP($B425&amp;CF$14,Plan!$B$10:$K$300,9,FALSE),""))</f>
        <v/>
      </c>
      <c r="CG428" s="328"/>
      <c r="CH428" s="320" t="str">
        <f>IF(IFERROR(VLOOKUP($B425&amp;CH$14,Plan!$B$10:$K$300,9,FALSE),"")=0,"",IFERROR(VLOOKUP($B425&amp;CH$14,Plan!$B$10:$K$300,9,FALSE),""))</f>
        <v/>
      </c>
      <c r="CI428" s="320" t="str">
        <f>IF(IFERROR(VLOOKUP($B425&amp;CI$14,Plan!$B$10:$K$300,9,FALSE),"")=0,"",IFERROR(VLOOKUP($B425&amp;CI$14,Plan!$B$10:$K$300,9,FALSE),""))</f>
        <v/>
      </c>
      <c r="CJ428" s="320" t="str">
        <f>IF(IFERROR(VLOOKUP($B425&amp;CJ$14,Plan!$B$10:$K$300,9,FALSE),"")=0,"",IFERROR(VLOOKUP($B425&amp;CJ$14,Plan!$B$10:$K$300,9,FALSE),""))</f>
        <v/>
      </c>
      <c r="CK428" s="320" t="str">
        <f>IF(IFERROR(VLOOKUP($B425&amp;CK$14,Plan!$B$10:$K$300,9,FALSE),"")=0,"",IFERROR(VLOOKUP($B425&amp;CK$14,Plan!$B$10:$K$300,9,FALSE),""))</f>
        <v/>
      </c>
      <c r="CL428" s="320" t="str">
        <f>IF(IFERROR(VLOOKUP($B425&amp;CL$14,Plan!$B$10:$K$300,9,FALSE),"")=0,"",IFERROR(VLOOKUP($B425&amp;CL$14,Plan!$B$10:$K$300,9,FALSE),""))</f>
        <v/>
      </c>
      <c r="CM428" s="320" t="str">
        <f>IF(IFERROR(VLOOKUP($B425&amp;CM$14,Plan!$B$10:$K$300,9,FALSE),"")=0,"",IFERROR(VLOOKUP($B425&amp;CM$14,Plan!$B$10:$K$300,9,FALSE),""))</f>
        <v/>
      </c>
      <c r="CN428" s="320" t="str">
        <f>IF(IFERROR(VLOOKUP($B425&amp;CN$14,Plan!$B$10:$K$300,9,FALSE),"")=0,"",IFERROR(VLOOKUP($B425&amp;CN$14,Plan!$B$10:$K$300,9,FALSE),""))</f>
        <v/>
      </c>
      <c r="CO428" s="320" t="str">
        <f>IF(IFERROR(VLOOKUP($B425&amp;CO$14,Plan!$B$10:$K$300,9,FALSE),"")=0,"",IFERROR(VLOOKUP($B425&amp;CO$14,Plan!$B$10:$K$300,9,FALSE),""))</f>
        <v/>
      </c>
      <c r="CP428" s="703" t="str">
        <f>IF(IFERROR(VLOOKUP($B425&amp;CP$14,Plan!$B$10:$K$300,9,FALSE),"")=0,"",IFERROR(VLOOKUP($B425&amp;CP$14,Plan!$B$10:$K$300,9,FALSE),""))</f>
        <v/>
      </c>
      <c r="CQ428" s="322" t="str">
        <f>IF(IFERROR(VLOOKUP($B425&amp;CQ$14,Plan!$B$10:$K$300,9,FALSE),"")=0,"",IFERROR(VLOOKUP($B425&amp;CQ$14,Plan!$B$10:$K$300,9,FALSE),""))</f>
        <v/>
      </c>
      <c r="CR428" s="320" t="str">
        <f>IF(IFERROR(VLOOKUP($B425&amp;CR$14,Plan!$B$10:$K$300,9,FALSE),"")=0,"",IFERROR(VLOOKUP($B425&amp;CR$14,Plan!$B$10:$K$300,9,FALSE),""))</f>
        <v/>
      </c>
      <c r="CS428" s="323"/>
      <c r="CT428" s="321" t="str">
        <f>IF(IFERROR(VLOOKUP($B425&amp;CT$14,Plan!$B$10:$K$300,9,FALSE),"")=0,"",IFERROR(VLOOKUP($B425&amp;CT$14,Plan!$B$10:$K$300,9,FALSE),""))</f>
        <v/>
      </c>
      <c r="CU428" s="320" t="str">
        <f>IF(IFERROR(VLOOKUP($B425&amp;CU$14,Plan!$B$10:$K$300,9,FALSE),"")=0,"",IFERROR(VLOOKUP($B425&amp;CU$14,Plan!$B$10:$K$300,9,FALSE),""))</f>
        <v/>
      </c>
      <c r="CV428" s="320" t="str">
        <f>IF(IFERROR(VLOOKUP($B425&amp;CV$14,Plan!$B$10:$K$300,9,FALSE),"")=0,"",IFERROR(VLOOKUP($B425&amp;CV$14,Plan!$B$10:$K$300,9,FALSE),""))</f>
        <v/>
      </c>
      <c r="CW428" s="320"/>
      <c r="CX428" s="322" t="str">
        <f>IF(IFERROR(VLOOKUP($B425&amp;CX$14,Plan!$B$10:$K$300,9,FALSE),"")=0,"",IFERROR(VLOOKUP($B425&amp;CX$14,Plan!$B$10:$K$300,9,FALSE),""))</f>
        <v/>
      </c>
      <c r="CY428" s="320" t="str">
        <f>IF(IFERROR(VLOOKUP($B425&amp;CY$14,Plan!$B$10:$K$300,9,FALSE),"")=0,"",IFERROR(VLOOKUP($B425&amp;CY$14,Plan!$B$10:$K$300,9,FALSE),""))</f>
        <v/>
      </c>
      <c r="CZ428" s="323" t="str">
        <f>IF(IFERROR(VLOOKUP($B425&amp;CZ$14,Plan!$B$10:$K$300,9,FALSE),"")=0,"",IFERROR(VLOOKUP($B425&amp;CZ$14,Plan!$B$10:$K$300,9,FALSE),""))</f>
        <v/>
      </c>
      <c r="DA428" s="322" t="str">
        <f>IF(IFERROR(VLOOKUP($B425&amp;DA$14,Plan!$B$10:$K$300,9,FALSE),"")=0,"",IFERROR(VLOOKUP($B425&amp;DA$14,Plan!$B$10:$K$300,9,FALSE),""))</f>
        <v/>
      </c>
      <c r="DB428" s="320" t="str">
        <f>IF(IFERROR(VLOOKUP($B425&amp;DB$14,Plan!$B$10:$K$300,9,FALSE),"")=0,"",IFERROR(VLOOKUP($B425&amp;DB$14,Plan!$B$10:$K$300,9,FALSE),""))</f>
        <v/>
      </c>
      <c r="DC428" s="320" t="str">
        <f>IF(IFERROR(VLOOKUP($B425&amp;DC$14,Plan!$B$10:$K$300,9,FALSE),"")=0,"",IFERROR(VLOOKUP($B425&amp;DC$14,Plan!$B$10:$K$300,9,FALSE),""))</f>
        <v/>
      </c>
      <c r="DD428" s="320" t="str">
        <f>IF(IFERROR(VLOOKUP($B425&amp;DD$14,Plan!$B$10:$K$300,9,FALSE),"")=0,"",IFERROR(VLOOKUP($B425&amp;DD$14,Plan!$B$10:$K$300,9,FALSE),""))</f>
        <v/>
      </c>
      <c r="DE428" s="320" t="str">
        <f>IF(IFERROR(VLOOKUP($B425&amp;DE$14,Plan!$B$10:$K$300,9,FALSE),"")=0,"",IFERROR(VLOOKUP($B425&amp;DE$14,Plan!$B$10:$K$300,9,FALSE),""))</f>
        <v/>
      </c>
      <c r="DF428" s="320" t="str">
        <f>IF(IFERROR(VLOOKUP($B425&amp;DF$14,Plan!$B$10:$K$300,9,FALSE),"")=0,"",IFERROR(VLOOKUP($B425&amp;DF$14,Plan!$B$10:$K$300,9,FALSE),""))</f>
        <v/>
      </c>
      <c r="DG428" s="320" t="str">
        <f>IF(IFERROR(VLOOKUP($B425&amp;DG$14,Plan!$B$10:$K$300,9,FALSE),"")=0,"",IFERROR(VLOOKUP($B425&amp;DG$14,Plan!$B$10:$K$300,9,FALSE),""))</f>
        <v/>
      </c>
      <c r="DH428" s="320" t="str">
        <f>IF(IFERROR(VLOOKUP($B425&amp;DH$14,Plan!$B$10:$K$300,9,FALSE),"")=0,"",IFERROR(VLOOKUP($B425&amp;DH$14,Plan!$B$10:$K$300,9,FALSE),""))</f>
        <v/>
      </c>
      <c r="DI428" s="320" t="str">
        <f>IF(IFERROR(VLOOKUP($B425&amp;DI$14,Plan!$B$10:$K$300,9,FALSE),"")=0,"",IFERROR(VLOOKUP($B425&amp;DI$14,Plan!$B$10:$K$300,9,FALSE),""))</f>
        <v/>
      </c>
      <c r="DJ428" s="320" t="str">
        <f>IF(IFERROR(VLOOKUP($B425&amp;DJ$14,Plan!$B$10:$K$300,9,FALSE),"")=0,"",IFERROR(VLOOKUP($B425&amp;DJ$14,Plan!$B$10:$K$300,9,FALSE),""))</f>
        <v/>
      </c>
      <c r="DK428" s="320" t="str">
        <f>IF(IFERROR(VLOOKUP($B425&amp;DK$14,Plan!$B$10:$K$300,9,FALSE),"")=0,"",IFERROR(VLOOKUP($B425&amp;DK$14,Plan!$B$10:$K$300,9,FALSE),""))</f>
        <v/>
      </c>
      <c r="DL428" s="320" t="str">
        <f>IF(IFERROR(VLOOKUP($B425&amp;DL$14,Plan!$B$10:$K$300,9,FALSE),"")=0,"",IFERROR(VLOOKUP($B425&amp;DL$14,Plan!$B$10:$K$300,9,FALSE),""))</f>
        <v/>
      </c>
      <c r="DM428" s="320" t="str">
        <f>IF(IFERROR(VLOOKUP($B425&amp;DM$14,Plan!$B$10:$K$300,9,FALSE),"")=0,"",IFERROR(VLOOKUP($B425&amp;DM$14,Plan!$B$10:$K$300,9,FALSE),""))</f>
        <v/>
      </c>
      <c r="DN428" s="320" t="str">
        <f>IF(IFERROR(VLOOKUP($B425&amp;DN$14,Plan!$B$10:$K$300,9,FALSE),"")=0,"",IFERROR(VLOOKUP($B425&amp;DN$14,Plan!$B$10:$K$300,9,FALSE),""))</f>
        <v/>
      </c>
      <c r="DO428" s="320" t="str">
        <f>IF(IFERROR(VLOOKUP($B425&amp;DO$14,Plan!$B$10:$K$300,9,FALSE),"")=0,"",IFERROR(VLOOKUP($B425&amp;DO$14,Plan!$B$10:$K$300,9,FALSE),""))</f>
        <v/>
      </c>
      <c r="DP428" s="320" t="str">
        <f>IF(IFERROR(VLOOKUP($B425&amp;DP$14,Plan!$B$10:$K$300,9,FALSE),"")=0,"",IFERROR(VLOOKUP($B425&amp;DP$14,Plan!$B$10:$K$300,9,FALSE),""))</f>
        <v/>
      </c>
      <c r="DQ428" s="320" t="str">
        <f>IF(IFERROR(VLOOKUP($B425&amp;DQ$14,Plan!$B$10:$K$300,9,FALSE),"")=0,"",IFERROR(VLOOKUP($B425&amp;DQ$14,Plan!$B$10:$K$300,9,FALSE),""))</f>
        <v/>
      </c>
      <c r="DR428" s="973" t="str">
        <f>IF(IFERROR(VLOOKUP($B425&amp;DR$14,Plan!$B$10:$K$300,9,FALSE),"")=0,"",IFERROR(VLOOKUP($B425&amp;DR$14,Plan!$B$10:$K$300,9,FALSE),""))</f>
        <v/>
      </c>
      <c r="DS428" s="973" t="str">
        <f>IF(IFERROR(VLOOKUP($B425&amp;DS$14,Plan!$B$10:$K$300,9,FALSE),"")=0,"",IFERROR(VLOOKUP($B425&amp;DS$14,Plan!$B$10:$K$300,9,FALSE),""))</f>
        <v/>
      </c>
      <c r="DT428" s="323" t="str">
        <f>IF(IFERROR(VLOOKUP($B425&amp;DT$14,Plan!$B$10:$K$300,9,FALSE),"")=0,"",IFERROR(VLOOKUP($B425&amp;DT$14,Plan!$B$10:$K$300,9,FALSE),""))</f>
        <v/>
      </c>
      <c r="DV428" s="103">
        <f t="shared" si="64"/>
        <v>0</v>
      </c>
    </row>
    <row r="429" spans="1:126" s="103" customFormat="1" ht="15" customHeight="1">
      <c r="A429" s="1074">
        <f>+A425+1</f>
        <v>99</v>
      </c>
      <c r="B429" s="1071" t="s">
        <v>677</v>
      </c>
      <c r="C429" s="1077" t="s">
        <v>612</v>
      </c>
      <c r="D429" s="1078"/>
      <c r="E429" s="1083" t="s">
        <v>370</v>
      </c>
      <c r="F429" s="1086" t="s">
        <v>198</v>
      </c>
      <c r="G429" s="1086" t="s">
        <v>391</v>
      </c>
      <c r="H429" s="340" t="s">
        <v>357</v>
      </c>
      <c r="I429" s="85"/>
      <c r="J429" s="86" t="str">
        <f>IF(VLOOKUP(J$14,'ISP-F14-HRD-00'!$B$14:$BE$128,MATCH($C429,'ISP-F14-HRD-00'!$B$11:$BE$11,0),FALSE)=0,"",VLOOKUP(J$14,'ISP-F14-HRD-00'!$B$14:$BE$128,MATCH($C429,'ISP-F14-HRD-00'!$B$11:$BE$11,0),FALSE))</f>
        <v/>
      </c>
      <c r="K429" s="86" t="str">
        <f>IF(VLOOKUP(K$14,'ISP-F14-HRD-00'!$B$14:$BE$128,MATCH($C429,'ISP-F14-HRD-00'!$B$11:$BE$11,0),FALSE)=0,"",VLOOKUP(K$14,'ISP-F14-HRD-00'!$B$14:$BE$128,MATCH($C429,'ISP-F14-HRD-00'!$B$11:$BE$11,0),FALSE))</f>
        <v/>
      </c>
      <c r="L429" s="86" t="str">
        <f>IF(VLOOKUP(L$14,'ISP-F14-HRD-00'!$B$14:$BE$128,MATCH($C429,'ISP-F14-HRD-00'!$B$11:$BE$11,0),FALSE)=0,"",VLOOKUP(L$14,'ISP-F14-HRD-00'!$B$14:$BE$128,MATCH($C429,'ISP-F14-HRD-00'!$B$11:$BE$11,0),FALSE))</f>
        <v/>
      </c>
      <c r="M429" s="86" t="str">
        <f>IF(VLOOKUP(M$14,'ISP-F14-HRD-00'!$B$14:$BE$128,MATCH($C429,'ISP-F14-HRD-00'!$B$11:$BE$11,0),FALSE)=0,"",VLOOKUP(M$14,'ISP-F14-HRD-00'!$B$14:$BE$128,MATCH($C429,'ISP-F14-HRD-00'!$B$11:$BE$11,0),FALSE))</f>
        <v/>
      </c>
      <c r="N429" s="86" t="str">
        <f>IF(VLOOKUP(N$14,'ISP-F14-HRD-00'!$B$14:$BE$128,MATCH($C429,'ISP-F14-HRD-00'!$B$11:$BE$11,0),FALSE)=0,"",VLOOKUP(N$14,'ISP-F14-HRD-00'!$B$14:$BE$128,MATCH($C429,'ISP-F14-HRD-00'!$B$11:$BE$11,0),FALSE))</f>
        <v/>
      </c>
      <c r="O429" s="86" t="str">
        <f>IF(VLOOKUP(O$14,'ISP-F14-HRD-00'!$B$14:$BE$128,MATCH($C429,'ISP-F14-HRD-00'!$B$11:$BE$11,0),FALSE)=0,"",VLOOKUP(O$14,'ISP-F14-HRD-00'!$B$14:$BE$128,MATCH($C429,'ISP-F14-HRD-00'!$B$11:$BE$11,0),FALSE))</f>
        <v/>
      </c>
      <c r="P429" s="86" t="str">
        <f>IF(VLOOKUP(P$14,'ISP-F14-HRD-00'!$B$14:$BE$128,MATCH($C429,'ISP-F14-HRD-00'!$B$11:$BE$11,0),FALSE)=0,"",VLOOKUP(P$14,'ISP-F14-HRD-00'!$B$14:$BE$128,MATCH($C429,'ISP-F14-HRD-00'!$B$11:$BE$11,0),FALSE))</f>
        <v/>
      </c>
      <c r="Q429" s="86" t="str">
        <f>IF(VLOOKUP(Q$14,'ISP-F14-HRD-00'!$B$14:$BE$128,MATCH($C429,'ISP-F14-HRD-00'!$B$11:$BE$11,0),FALSE)=0,"",VLOOKUP(Q$14,'ISP-F14-HRD-00'!$B$14:$BE$128,MATCH($C429,'ISP-F14-HRD-00'!$B$11:$BE$11,0),FALSE))</f>
        <v/>
      </c>
      <c r="R429" s="86" t="str">
        <f>IF(VLOOKUP(R$14,'ISP-F14-HRD-00'!$B$14:$BE$128,MATCH($C429,'ISP-F14-HRD-00'!$B$11:$BE$11,0),FALSE)=0,"",VLOOKUP(R$14,'ISP-F14-HRD-00'!$B$14:$BE$128,MATCH($C429,'ISP-F14-HRD-00'!$B$11:$BE$11,0),FALSE))</f>
        <v/>
      </c>
      <c r="S429" s="86" t="str">
        <f>IF(VLOOKUP(S$14,'ISP-F14-HRD-00'!$B$14:$BE$128,MATCH($C429,'ISP-F14-HRD-00'!$B$11:$BE$11,0),FALSE)=0,"",VLOOKUP(S$14,'ISP-F14-HRD-00'!$B$14:$BE$128,MATCH($C429,'ISP-F14-HRD-00'!$B$11:$BE$11,0),FALSE))</f>
        <v/>
      </c>
      <c r="T429" s="86" t="str">
        <f>IF(VLOOKUP(T$14,'ISP-F14-HRD-00'!$B$14:$BE$128,MATCH($C429,'ISP-F14-HRD-00'!$B$11:$BE$11,0),FALSE)=0,"",VLOOKUP(T$14,'ISP-F14-HRD-00'!$B$14:$BE$128,MATCH($C429,'ISP-F14-HRD-00'!$B$11:$BE$11,0),FALSE))</f>
        <v/>
      </c>
      <c r="U429" s="86" t="str">
        <f>IF(VLOOKUP(U$14,'ISP-F14-HRD-00'!$B$14:$BE$128,MATCH($C429,'ISP-F14-HRD-00'!$B$11:$BE$11,0),FALSE)=0,"",VLOOKUP(U$14,'ISP-F14-HRD-00'!$B$14:$BE$128,MATCH($C429,'ISP-F14-HRD-00'!$B$11:$BE$11,0),FALSE))</f>
        <v/>
      </c>
      <c r="V429" s="86" t="str">
        <f>IF(VLOOKUP(V$14,'ISP-F14-HRD-00'!$B$14:$BE$128,MATCH($C429,'ISP-F14-HRD-00'!$B$11:$BE$11,0),FALSE)=0,"",VLOOKUP(V$14,'ISP-F14-HRD-00'!$B$14:$BE$128,MATCH($C429,'ISP-F14-HRD-00'!$B$11:$BE$11,0),FALSE))</f>
        <v/>
      </c>
      <c r="W429" s="86" t="str">
        <f>IF(VLOOKUP(W$14,'ISP-F14-HRD-00'!$B$14:$BE$128,MATCH($C429,'ISP-F14-HRD-00'!$B$11:$BE$11,0),FALSE)=0,"",VLOOKUP(W$14,'ISP-F14-HRD-00'!$B$14:$BE$128,MATCH($C429,'ISP-F14-HRD-00'!$B$11:$BE$11,0),FALSE))</f>
        <v/>
      </c>
      <c r="X429" s="86" t="str">
        <f>IF(VLOOKUP(X$14,'ISP-F14-HRD-00'!$B$14:$BE$128,MATCH($C429,'ISP-F14-HRD-00'!$B$11:$BE$11,0),FALSE)=0,"",VLOOKUP(X$14,'ISP-F14-HRD-00'!$B$14:$BE$128,MATCH($C429,'ISP-F14-HRD-00'!$B$11:$BE$11,0),FALSE))</f>
        <v/>
      </c>
      <c r="Y429" s="86" t="str">
        <f>IF(VLOOKUP(Y$14,'ISP-F14-HRD-00'!$B$14:$BE$128,MATCH($C429,'ISP-F14-HRD-00'!$B$11:$BE$11,0),FALSE)=0,"",VLOOKUP(Y$14,'ISP-F14-HRD-00'!$B$14:$BE$128,MATCH($C429,'ISP-F14-HRD-00'!$B$11:$BE$11,0),FALSE))</f>
        <v/>
      </c>
      <c r="Z429" s="86" t="str">
        <f>IF(VLOOKUP(Z$14,'ISP-F14-HRD-00'!$B$14:$BE$128,MATCH($C429,'ISP-F14-HRD-00'!$B$11:$BE$11,0),FALSE)=0,"",VLOOKUP(Z$14,'ISP-F14-HRD-00'!$B$14:$BE$128,MATCH($C429,'ISP-F14-HRD-00'!$B$11:$BE$11,0),FALSE))</f>
        <v/>
      </c>
      <c r="AA429" s="86" t="str">
        <f>IF(VLOOKUP(AA$14,'ISP-F14-HRD-00'!$B$14:$BE$128,MATCH($C429,'ISP-F14-HRD-00'!$B$11:$BE$11,0),FALSE)=0,"",VLOOKUP(AA$14,'ISP-F14-HRD-00'!$B$14:$BE$128,MATCH($C429,'ISP-F14-HRD-00'!$B$11:$BE$11,0),FALSE))</f>
        <v/>
      </c>
      <c r="AB429" s="86" t="str">
        <f>IF(VLOOKUP(AB$14,'ISP-F14-HRD-00'!$B$14:$BE$128,MATCH($C429,'ISP-F14-HRD-00'!$B$11:$BE$11,0),FALSE)=0,"",VLOOKUP(AB$14,'ISP-F14-HRD-00'!$B$14:$BE$128,MATCH($C429,'ISP-F14-HRD-00'!$B$11:$BE$11,0),FALSE))</f>
        <v/>
      </c>
      <c r="AC429" s="700" t="str">
        <f>IF(VLOOKUP(AC$14,'ISP-F14-HRD-00'!$B$14:$BE$128,MATCH($C429,'ISP-F14-HRD-00'!$B$11:$BE$11,0),FALSE)=0,"",VLOOKUP(AC$14,'ISP-F14-HRD-00'!$B$14:$BE$128,MATCH($C429,'ISP-F14-HRD-00'!$B$11:$BE$11,0),FALSE))</f>
        <v/>
      </c>
      <c r="AD429" s="700" t="str">
        <f>IF(VLOOKUP(AD$14,'ISP-F14-HRD-00'!$B$14:$BE$128,MATCH($C429,'ISP-F14-HRD-00'!$B$11:$BE$11,0),FALSE)=0,"",VLOOKUP(AD$14,'ISP-F14-HRD-00'!$B$14:$BE$128,MATCH($C429,'ISP-F14-HRD-00'!$B$11:$BE$11,0),FALSE))</f>
        <v/>
      </c>
      <c r="AE429" s="700" t="e">
        <f>IF(VLOOKUP(AE$14,'ISP-F14-HRD-00'!$B$14:$BE$128,MATCH($C429,'ISP-F14-HRD-00'!$B$11:$BE$11,0),FALSE)=0,"",VLOOKUP(AE$14,'ISP-F14-HRD-00'!$B$14:$BE$128,MATCH($C429,'ISP-F14-HRD-00'!$B$11:$BE$11,0),FALSE))</f>
        <v>#N/A</v>
      </c>
      <c r="AF429" s="353"/>
      <c r="AG429" s="86" t="str">
        <f>IF(VLOOKUP(AG$14,'ISP-F14-HRD-00'!$B$14:$BE$128,MATCH($C429,'ISP-F14-HRD-00'!$B$11:$BE$11,0),FALSE)=0,"",VLOOKUP(AG$14,'ISP-F14-HRD-00'!$B$14:$BE$128,MATCH($C429,'ISP-F14-HRD-00'!$B$11:$BE$11,0),FALSE))</f>
        <v/>
      </c>
      <c r="AH429" s="86" t="str">
        <f>IF(VLOOKUP(AH$14,'ISP-F14-HRD-00'!$B$14:$BE$128,MATCH($C429,'ISP-F14-HRD-00'!$B$11:$BE$11,0),FALSE)=0,"",VLOOKUP(AH$14,'ISP-F14-HRD-00'!$B$14:$BE$128,MATCH($C429,'ISP-F14-HRD-00'!$B$11:$BE$11,0),FALSE))</f>
        <v/>
      </c>
      <c r="AI429" s="86" t="str">
        <f>IF(VLOOKUP(AI$14,'ISP-F14-HRD-00'!$B$14:$BE$128,MATCH($C429,'ISP-F14-HRD-00'!$B$11:$BE$11,0),FALSE)=0,"",VLOOKUP(AI$14,'ISP-F14-HRD-00'!$B$14:$BE$128,MATCH($C429,'ISP-F14-HRD-00'!$B$11:$BE$11,0),FALSE))</f>
        <v/>
      </c>
      <c r="AJ429" s="86" t="str">
        <f>IF(VLOOKUP(AJ$14,'ISP-F14-HRD-00'!$B$14:$BE$128,MATCH($C429,'ISP-F14-HRD-00'!$B$11:$BE$11,0),FALSE)=0,"",VLOOKUP(AJ$14,'ISP-F14-HRD-00'!$B$14:$BE$128,MATCH($C429,'ISP-F14-HRD-00'!$B$11:$BE$11,0),FALSE))</f>
        <v/>
      </c>
      <c r="AK429" s="86" t="str">
        <f>IF(VLOOKUP(AK$14,'ISP-F14-HRD-00'!$B$14:$BE$128,MATCH($C429,'ISP-F14-HRD-00'!$B$11:$BE$11,0),FALSE)=0,"",VLOOKUP(AK$14,'ISP-F14-HRD-00'!$B$14:$BE$128,MATCH($C429,'ISP-F14-HRD-00'!$B$11:$BE$11,0),FALSE))</f>
        <v/>
      </c>
      <c r="AL429" s="86" t="str">
        <f>IF(VLOOKUP(AL$14,'ISP-F14-HRD-00'!$B$14:$BE$128,MATCH($C429,'ISP-F14-HRD-00'!$B$11:$BE$11,0),FALSE)=0,"",VLOOKUP(AL$14,'ISP-F14-HRD-00'!$B$14:$BE$128,MATCH($C429,'ISP-F14-HRD-00'!$B$11:$BE$11,0),FALSE))</f>
        <v/>
      </c>
      <c r="AM429" s="86" t="str">
        <f>IF(VLOOKUP(AM$14,'ISP-F14-HRD-00'!$B$14:$BE$128,MATCH($C429,'ISP-F14-HRD-00'!$B$11:$BE$11,0),FALSE)=0,"",VLOOKUP(AM$14,'ISP-F14-HRD-00'!$B$14:$BE$128,MATCH($C429,'ISP-F14-HRD-00'!$B$11:$BE$11,0),FALSE))</f>
        <v/>
      </c>
      <c r="AN429" s="86" t="str">
        <f>IF(VLOOKUP(AN$14,'ISP-F14-HRD-00'!$B$14:$BE$128,MATCH($C429,'ISP-F14-HRD-00'!$B$11:$BE$11,0),FALSE)=0,"",VLOOKUP(AN$14,'ISP-F14-HRD-00'!$B$14:$BE$128,MATCH($C429,'ISP-F14-HRD-00'!$B$11:$BE$11,0),FALSE))</f>
        <v/>
      </c>
      <c r="AO429" s="86" t="str">
        <f>IF(VLOOKUP(AO$14,'ISP-F14-HRD-00'!$B$14:$BE$128,MATCH($C429,'ISP-F14-HRD-00'!$B$11:$BE$11,0),FALSE)=0,"",VLOOKUP(AO$14,'ISP-F14-HRD-00'!$B$14:$BE$128,MATCH($C429,'ISP-F14-HRD-00'!$B$11:$BE$11,0),FALSE))</f>
        <v/>
      </c>
      <c r="AP429" s="86" t="str">
        <f>IF(VLOOKUP(AP$14,'ISP-F14-HRD-00'!$B$14:$BE$128,MATCH($C429,'ISP-F14-HRD-00'!$B$11:$BE$11,0),FALSE)=0,"",VLOOKUP(AP$14,'ISP-F14-HRD-00'!$B$14:$BE$128,MATCH($C429,'ISP-F14-HRD-00'!$B$11:$BE$11,0),FALSE))</f>
        <v/>
      </c>
      <c r="AQ429" s="86" t="str">
        <f>IF(VLOOKUP(AQ$14,'ISP-F14-HRD-00'!$B$14:$BE$128,MATCH($C429,'ISP-F14-HRD-00'!$B$11:$BE$11,0),FALSE)=0,"",VLOOKUP(AQ$14,'ISP-F14-HRD-00'!$B$14:$BE$128,MATCH($C429,'ISP-F14-HRD-00'!$B$11:$BE$11,0),FALSE))</f>
        <v/>
      </c>
      <c r="AR429" s="86" t="str">
        <f>IF(VLOOKUP(AR$14,'ISP-F14-HRD-00'!$B$14:$BE$128,MATCH($C429,'ISP-F14-HRD-00'!$B$11:$BE$11,0),FALSE)=0,"",VLOOKUP(AR$14,'ISP-F14-HRD-00'!$B$14:$BE$128,MATCH($C429,'ISP-F14-HRD-00'!$B$11:$BE$11,0),FALSE))</f>
        <v/>
      </c>
      <c r="AS429" s="86" t="str">
        <f>IF(VLOOKUP(AS$14,'ISP-F14-HRD-00'!$B$14:$BE$128,MATCH($C429,'ISP-F14-HRD-00'!$B$11:$BE$11,0),FALSE)=0,"",VLOOKUP(AS$14,'ISP-F14-HRD-00'!$B$14:$BE$128,MATCH($C429,'ISP-F14-HRD-00'!$B$11:$BE$11,0),FALSE))</f>
        <v/>
      </c>
      <c r="AT429" s="86" t="str">
        <f>IF(VLOOKUP(AT$14,'ISP-F14-HRD-00'!$B$14:$BE$128,MATCH($C429,'ISP-F14-HRD-00'!$B$11:$BE$11,0),FALSE)=0,"",VLOOKUP(AT$14,'ISP-F14-HRD-00'!$B$14:$BE$128,MATCH($C429,'ISP-F14-HRD-00'!$B$11:$BE$11,0),FALSE))</f>
        <v/>
      </c>
      <c r="AU429" s="86" t="str">
        <f>IF(VLOOKUP(AU$14,'ISP-F14-HRD-00'!$B$14:$BE$128,MATCH($C429,'ISP-F14-HRD-00'!$B$11:$BE$11,0),FALSE)=0,"",VLOOKUP(AU$14,'ISP-F14-HRD-00'!$B$14:$BE$128,MATCH($C429,'ISP-F14-HRD-00'!$B$11:$BE$11,0),FALSE))</f>
        <v/>
      </c>
      <c r="AV429" s="86" t="str">
        <f>IF(VLOOKUP(AV$14,'ISP-F14-HRD-00'!$B$14:$BE$128,MATCH($C429,'ISP-F14-HRD-00'!$B$11:$BE$11,0),FALSE)=0,"",VLOOKUP(AV$14,'ISP-F14-HRD-00'!$B$14:$BE$128,MATCH($C429,'ISP-F14-HRD-00'!$B$11:$BE$11,0),FALSE))</f>
        <v/>
      </c>
      <c r="AW429" s="86" t="str">
        <f>IF(VLOOKUP(AW$14,'ISP-F14-HRD-00'!$B$14:$BE$128,MATCH($C429,'ISP-F14-HRD-00'!$B$11:$BE$11,0),FALSE)=0,"",VLOOKUP(AW$14,'ISP-F14-HRD-00'!$B$14:$BE$128,MATCH($C429,'ISP-F14-HRD-00'!$B$11:$BE$11,0),FALSE))</f>
        <v/>
      </c>
      <c r="AX429" s="86" t="str">
        <f>IF(VLOOKUP(AX$14,'ISP-F14-HRD-00'!$B$14:$BE$128,MATCH($C429,'ISP-F14-HRD-00'!$B$11:$BE$11,0),FALSE)=0,"",VLOOKUP(AX$14,'ISP-F14-HRD-00'!$B$14:$BE$128,MATCH($C429,'ISP-F14-HRD-00'!$B$11:$BE$11,0),FALSE))</f>
        <v/>
      </c>
      <c r="AY429" s="86" t="str">
        <f>IF(VLOOKUP(AY$14,'ISP-F14-HRD-00'!$B$14:$BE$128,MATCH($C429,'ISP-F14-HRD-00'!$B$11:$BE$11,0),FALSE)=0,"",VLOOKUP(AY$14,'ISP-F14-HRD-00'!$B$14:$BE$128,MATCH($C429,'ISP-F14-HRD-00'!$B$11:$BE$11,0),FALSE))</f>
        <v/>
      </c>
      <c r="AZ429" s="86" t="str">
        <f>IF(VLOOKUP(AZ$14,'ISP-F14-HRD-00'!$B$14:$BE$128,MATCH($C429,'ISP-F14-HRD-00'!$B$11:$BE$11,0),FALSE)=0,"",VLOOKUP(AZ$14,'ISP-F14-HRD-00'!$B$14:$BE$128,MATCH($C429,'ISP-F14-HRD-00'!$B$11:$BE$11,0),FALSE))</f>
        <v/>
      </c>
      <c r="BA429" s="87" t="str">
        <f>IF(VLOOKUP(BA$14,'ISP-F14-HRD-00'!$B$14:$BE$128,MATCH($C429,'ISP-F14-HRD-00'!$B$11:$BE$11,0),FALSE)=0,"",VLOOKUP(BA$14,'ISP-F14-HRD-00'!$B$14:$BE$128,MATCH($C429,'ISP-F14-HRD-00'!$B$11:$BE$11,0),FALSE))</f>
        <v/>
      </c>
      <c r="BB429" s="330"/>
      <c r="BC429" s="89" t="str">
        <f>IF(VLOOKUP(BC$14,'ISP-F14-HRD-00'!$B$14:$BE$128,MATCH($C429,'ISP-F14-HRD-00'!$B$11:$BE$11,0),FALSE)=0,"",VLOOKUP(BC$14,'ISP-F14-HRD-00'!$B$14:$BE$128,MATCH($C429,'ISP-F14-HRD-00'!$B$11:$BE$11,0),FALSE))</f>
        <v/>
      </c>
      <c r="BD429" s="86" t="str">
        <f>IF(VLOOKUP(BD$14,'ISP-F14-HRD-00'!$B$14:$BE$128,MATCH($C429,'ISP-F14-HRD-00'!$B$11:$BE$11,0),FALSE)=0,"",VLOOKUP(BD$14,'ISP-F14-HRD-00'!$B$14:$BE$128,MATCH($C429,'ISP-F14-HRD-00'!$B$11:$BE$11,0),FALSE))</f>
        <v/>
      </c>
      <c r="BE429" s="86" t="str">
        <f>IF(VLOOKUP(BE$14,'ISP-F14-HRD-00'!$B$14:$BE$128,MATCH($C429,'ISP-F14-HRD-00'!$B$11:$BE$11,0),FALSE)=0,"",VLOOKUP(BE$14,'ISP-F14-HRD-00'!$B$14:$BE$128,MATCH($C429,'ISP-F14-HRD-00'!$B$11:$BE$11,0),FALSE))</f>
        <v/>
      </c>
      <c r="BF429" s="86" t="str">
        <f>IF(VLOOKUP(BF$14,'ISP-F14-HRD-00'!$B$14:$BE$128,MATCH($C429,'ISP-F14-HRD-00'!$B$11:$BE$11,0),FALSE)=0,"",VLOOKUP(BF$14,'ISP-F14-HRD-00'!$B$14:$BE$128,MATCH($C429,'ISP-F14-HRD-00'!$B$11:$BE$11,0),FALSE))</f>
        <v/>
      </c>
      <c r="BG429" s="330"/>
      <c r="BH429" s="86" t="str">
        <f>IF(VLOOKUP(BH$14,'ISP-F14-HRD-00'!$B$14:$BE$128,MATCH($C429,'ISP-F14-HRD-00'!$B$11:$BE$11,0),FALSE)=0,"",VLOOKUP(BH$14,'ISP-F14-HRD-00'!$B$14:$BE$128,MATCH($C429,'ISP-F14-HRD-00'!$B$11:$BE$11,0),FALSE))</f>
        <v/>
      </c>
      <c r="BI429" s="86" t="str">
        <f>IF(VLOOKUP(BI$14,'ISP-F14-HRD-00'!$B$14:$BE$128,MATCH($C429,'ISP-F14-HRD-00'!$B$11:$BE$11,0),FALSE)=0,"",VLOOKUP(BI$14,'ISP-F14-HRD-00'!$B$14:$BE$128,MATCH($C429,'ISP-F14-HRD-00'!$B$11:$BE$11,0),FALSE))</f>
        <v/>
      </c>
      <c r="BJ429" s="86" t="str">
        <f>IF(VLOOKUP(BJ$14,'ISP-F14-HRD-00'!$B$14:$BE$128,MATCH($C429,'ISP-F14-HRD-00'!$B$11:$BE$11,0),FALSE)=0,"",VLOOKUP(BJ$14,'ISP-F14-HRD-00'!$B$14:$BE$128,MATCH($C429,'ISP-F14-HRD-00'!$B$11:$BE$11,0),FALSE))</f>
        <v/>
      </c>
      <c r="BK429" s="86" t="str">
        <f>IF(VLOOKUP(BK$14,'ISP-F14-HRD-00'!$B$14:$BE$128,MATCH($C429,'ISP-F14-HRD-00'!$B$11:$BE$11,0),FALSE)=0,"",VLOOKUP(BK$14,'ISP-F14-HRD-00'!$B$14:$BE$128,MATCH($C429,'ISP-F14-HRD-00'!$B$11:$BE$11,0),FALSE))</f>
        <v/>
      </c>
      <c r="BL429" s="330"/>
      <c r="BM429" s="86" t="str">
        <f>IF(VLOOKUP(BM$14,'ISP-F14-HRD-00'!$B$14:$BE$128,MATCH($C429,'ISP-F14-HRD-00'!$B$11:$BE$11,0),FALSE)=0,"",VLOOKUP(BM$14,'ISP-F14-HRD-00'!$B$14:$BE$128,MATCH($C429,'ISP-F14-HRD-00'!$B$11:$BE$11,0),FALSE))</f>
        <v/>
      </c>
      <c r="BN429" s="86" t="str">
        <f>IF(VLOOKUP(BN$14,'ISP-F14-HRD-00'!$B$14:$BE$128,MATCH($C429,'ISP-F14-HRD-00'!$B$11:$BE$11,0),FALSE)=0,"",VLOOKUP(BN$14,'ISP-F14-HRD-00'!$B$14:$BE$128,MATCH($C429,'ISP-F14-HRD-00'!$B$11:$BE$11,0),FALSE))</f>
        <v/>
      </c>
      <c r="BO429" s="86" t="str">
        <f>IF(VLOOKUP(BO$14,'ISP-F14-HRD-00'!$B$14:$BE$128,MATCH($C429,'ISP-F14-HRD-00'!$B$11:$BE$11,0),FALSE)=0,"",VLOOKUP(BO$14,'ISP-F14-HRD-00'!$B$14:$BE$128,MATCH($C429,'ISP-F14-HRD-00'!$B$11:$BE$11,0),FALSE))</f>
        <v/>
      </c>
      <c r="BP429" s="86" t="str">
        <f>IF(VLOOKUP(BP$14,'ISP-F14-HRD-00'!$B$14:$BE$128,MATCH($C429,'ISP-F14-HRD-00'!$B$11:$BE$11,0),FALSE)=0,"",VLOOKUP(BP$14,'ISP-F14-HRD-00'!$B$14:$BE$128,MATCH($C429,'ISP-F14-HRD-00'!$B$11:$BE$11,0),FALSE))</f>
        <v/>
      </c>
      <c r="BQ429" s="86" t="str">
        <f>IF(VLOOKUP(BQ$14,'ISP-F14-HRD-00'!$B$14:$BE$128,MATCH($C429,'ISP-F14-HRD-00'!$B$11:$BE$11,0),FALSE)=0,"",VLOOKUP(BQ$14,'ISP-F14-HRD-00'!$B$14:$BE$128,MATCH($C429,'ISP-F14-HRD-00'!$B$11:$BE$11,0),FALSE))</f>
        <v/>
      </c>
      <c r="BR429" s="356"/>
      <c r="BS429" s="86" t="str">
        <f>IF(VLOOKUP(BS$14,'ISP-F14-HRD-00'!$B$14:$BE$128,MATCH($C429,'ISP-F14-HRD-00'!$B$11:$BE$11,0),FALSE)=0,"",VLOOKUP(BS$14,'ISP-F14-HRD-00'!$B$14:$BE$128,MATCH($C429,'ISP-F14-HRD-00'!$B$11:$BE$11,0),FALSE))</f>
        <v/>
      </c>
      <c r="BT429" s="86" t="str">
        <f>IF(VLOOKUP(BT$14,'ISP-F14-HRD-00'!$B$14:$BE$128,MATCH($C429,'ISP-F14-HRD-00'!$B$11:$BE$11,0),FALSE)=0,"",VLOOKUP(BT$14,'ISP-F14-HRD-00'!$B$14:$BE$128,MATCH($C429,'ISP-F14-HRD-00'!$B$11:$BE$11,0),FALSE))</f>
        <v/>
      </c>
      <c r="BU429" s="86" t="str">
        <f>IF(VLOOKUP(BU$14,'ISP-F14-HRD-00'!$B$14:$BE$128,MATCH($C429,'ISP-F14-HRD-00'!$B$11:$BE$11,0),FALSE)=0,"",VLOOKUP(BU$14,'ISP-F14-HRD-00'!$B$14:$BE$128,MATCH($C429,'ISP-F14-HRD-00'!$B$11:$BE$11,0),FALSE))</f>
        <v/>
      </c>
      <c r="BV429" s="86" t="str">
        <f>IF(VLOOKUP(BV$14,'ISP-F14-HRD-00'!$B$14:$BE$128,MATCH($C429,'ISP-F14-HRD-00'!$B$11:$BE$11,0),FALSE)=0,"",VLOOKUP(BV$14,'ISP-F14-HRD-00'!$B$14:$BE$128,MATCH($C429,'ISP-F14-HRD-00'!$B$11:$BE$11,0),FALSE))</f>
        <v/>
      </c>
      <c r="BW429" s="86" t="str">
        <f>IF(VLOOKUP(BW$14,'ISP-F14-HRD-00'!$B$14:$BE$128,MATCH($C429,'ISP-F14-HRD-00'!$B$11:$BE$11,0),FALSE)=0,"",VLOOKUP(BW$14,'ISP-F14-HRD-00'!$B$14:$BE$128,MATCH($C429,'ISP-F14-HRD-00'!$B$11:$BE$11,0),FALSE))</f>
        <v/>
      </c>
      <c r="BX429" s="86" t="str">
        <f>IF(VLOOKUP(BX$14,'ISP-F14-HRD-00'!$B$14:$BE$128,MATCH($C429,'ISP-F14-HRD-00'!$B$11:$BE$11,0),FALSE)=0,"",VLOOKUP(BX$14,'ISP-F14-HRD-00'!$B$14:$BE$128,MATCH($C429,'ISP-F14-HRD-00'!$B$11:$BE$11,0),FALSE))</f>
        <v/>
      </c>
      <c r="BY429" s="86" t="str">
        <f>IF(VLOOKUP(BY$14,'ISP-F14-HRD-00'!$B$14:$BE$128,MATCH($C429,'ISP-F14-HRD-00'!$B$11:$BE$11,0),FALSE)=0,"",VLOOKUP(BY$14,'ISP-F14-HRD-00'!$B$14:$BE$128,MATCH($C429,'ISP-F14-HRD-00'!$B$11:$BE$11,0),FALSE))</f>
        <v/>
      </c>
      <c r="BZ429" s="330"/>
      <c r="CA429" s="86" t="str">
        <f>IF(VLOOKUP(CA$14,'ISP-F14-HRD-00'!$B$14:$BE$128,MATCH($C429,'ISP-F14-HRD-00'!$B$11:$BE$11,0),FALSE)=0,"",VLOOKUP(CA$14,'ISP-F14-HRD-00'!$B$14:$BE$128,MATCH($C429,'ISP-F14-HRD-00'!$B$11:$BE$11,0),FALSE))</f>
        <v/>
      </c>
      <c r="CB429" s="86" t="str">
        <f>IF(VLOOKUP(CB$14,'ISP-F14-HRD-00'!$B$14:$BE$128,MATCH($C429,'ISP-F14-HRD-00'!$B$11:$BE$11,0),FALSE)=0,"",VLOOKUP(CB$14,'ISP-F14-HRD-00'!$B$14:$BE$128,MATCH($C429,'ISP-F14-HRD-00'!$B$11:$BE$11,0),FALSE))</f>
        <v/>
      </c>
      <c r="CC429" s="86" t="str">
        <f>IF(VLOOKUP(CC$14,'ISP-F14-HRD-00'!$B$14:$BE$128,MATCH($C429,'ISP-F14-HRD-00'!$B$11:$BE$11,0),FALSE)=0,"",VLOOKUP(CC$14,'ISP-F14-HRD-00'!$B$14:$BE$128,MATCH($C429,'ISP-F14-HRD-00'!$B$11:$BE$11,0),FALSE))</f>
        <v/>
      </c>
      <c r="CD429" s="86" t="str">
        <f>IF(VLOOKUP(CD$14,'ISP-F14-HRD-00'!$B$14:$BE$128,MATCH($C429,'ISP-F14-HRD-00'!$B$11:$BE$11,0),FALSE)=0,"",VLOOKUP(CD$14,'ISP-F14-HRD-00'!$B$14:$BE$128,MATCH($C429,'ISP-F14-HRD-00'!$B$11:$BE$11,0),FALSE))</f>
        <v/>
      </c>
      <c r="CE429" s="86" t="str">
        <f>IF(VLOOKUP(CE$14,'ISP-F14-HRD-00'!$B$14:$BE$128,MATCH($C429,'ISP-F14-HRD-00'!$B$11:$BE$11,0),FALSE)=0,"",VLOOKUP(CE$14,'ISP-F14-HRD-00'!$B$14:$BE$128,MATCH($C429,'ISP-F14-HRD-00'!$B$11:$BE$11,0),FALSE))</f>
        <v/>
      </c>
      <c r="CF429" s="86" t="str">
        <f>IF(VLOOKUP(CF$14,'ISP-F14-HRD-00'!$B$14:$BE$128,MATCH($C429,'ISP-F14-HRD-00'!$B$11:$BE$11,0),FALSE)=0,"",VLOOKUP(CF$14,'ISP-F14-HRD-00'!$B$14:$BE$128,MATCH($C429,'ISP-F14-HRD-00'!$B$11:$BE$11,0),FALSE))</f>
        <v/>
      </c>
      <c r="CG429" s="330"/>
      <c r="CH429" s="86" t="str">
        <f>IF(VLOOKUP(CH$14,'ISP-F14-HRD-00'!$B$14:$BE$128,MATCH($C429,'ISP-F14-HRD-00'!$B$11:$BE$11,0),FALSE)=0,"",VLOOKUP(CH$14,'ISP-F14-HRD-00'!$B$14:$BE$128,MATCH($C429,'ISP-F14-HRD-00'!$B$11:$BE$11,0),FALSE))</f>
        <v/>
      </c>
      <c r="CI429" s="86" t="str">
        <f>IF(VLOOKUP(CI$14,'ISP-F14-HRD-00'!$B$14:$BE$128,MATCH($C429,'ISP-F14-HRD-00'!$B$11:$BE$11,0),FALSE)=0,"",VLOOKUP(CI$14,'ISP-F14-HRD-00'!$B$14:$BE$128,MATCH($C429,'ISP-F14-HRD-00'!$B$11:$BE$11,0),FALSE))</f>
        <v/>
      </c>
      <c r="CJ429" s="86" t="str">
        <f>IF(VLOOKUP(CJ$14,'ISP-F14-HRD-00'!$B$14:$BE$128,MATCH($C429,'ISP-F14-HRD-00'!$B$11:$BE$11,0),FALSE)=0,"",VLOOKUP(CJ$14,'ISP-F14-HRD-00'!$B$14:$BE$128,MATCH($C429,'ISP-F14-HRD-00'!$B$11:$BE$11,0),FALSE))</f>
        <v/>
      </c>
      <c r="CK429" s="86" t="str">
        <f>IF(VLOOKUP(CK$14,'ISP-F14-HRD-00'!$B$14:$BE$128,MATCH($C429,'ISP-F14-HRD-00'!$B$11:$BE$11,0),FALSE)=0,"",VLOOKUP(CK$14,'ISP-F14-HRD-00'!$B$14:$BE$128,MATCH($C429,'ISP-F14-HRD-00'!$B$11:$BE$11,0),FALSE))</f>
        <v/>
      </c>
      <c r="CL429" s="86" t="str">
        <f>IF(VLOOKUP(CL$14,'ISP-F14-HRD-00'!$B$14:$BE$128,MATCH($C429,'ISP-F14-HRD-00'!$B$11:$BE$11,0),FALSE)=0,"",VLOOKUP(CL$14,'ISP-F14-HRD-00'!$B$14:$BE$128,MATCH($C429,'ISP-F14-HRD-00'!$B$11:$BE$11,0),FALSE))</f>
        <v/>
      </c>
      <c r="CM429" s="86" t="str">
        <f>IF(VLOOKUP(CM$14,'ISP-F14-HRD-00'!$B$14:$BE$128,MATCH($C429,'ISP-F14-HRD-00'!$B$11:$BE$11,0),FALSE)=0,"",VLOOKUP(CM$14,'ISP-F14-HRD-00'!$B$14:$BE$128,MATCH($C429,'ISP-F14-HRD-00'!$B$11:$BE$11,0),FALSE))</f>
        <v/>
      </c>
      <c r="CN429" s="86" t="str">
        <f>IF(VLOOKUP(CN$14,'ISP-F14-HRD-00'!$B$14:$BE$128,MATCH($C429,'ISP-F14-HRD-00'!$B$11:$BE$11,0),FALSE)=0,"",VLOOKUP(CN$14,'ISP-F14-HRD-00'!$B$14:$BE$128,MATCH($C429,'ISP-F14-HRD-00'!$B$11:$BE$11,0),FALSE))</f>
        <v/>
      </c>
      <c r="CO429" s="86" t="str">
        <f>IF(VLOOKUP(CO$14,'ISP-F14-HRD-00'!$B$14:$BE$128,MATCH($C429,'ISP-F14-HRD-00'!$B$11:$BE$11,0),FALSE)=0,"",VLOOKUP(CO$14,'ISP-F14-HRD-00'!$B$14:$BE$128,MATCH($C429,'ISP-F14-HRD-00'!$B$11:$BE$11,0),FALSE))</f>
        <v/>
      </c>
      <c r="CP429" s="700" t="str">
        <f>IF(VLOOKUP(CP$14,'ISP-F14-HRD-00'!$B$14:$BE$128,MATCH($C429,'ISP-F14-HRD-00'!$B$11:$BE$11,0),FALSE)=0,"",VLOOKUP(CP$14,'ISP-F14-HRD-00'!$B$14:$BE$128,MATCH($C429,'ISP-F14-HRD-00'!$B$11:$BE$11,0),FALSE))</f>
        <v/>
      </c>
      <c r="CQ429" s="88" t="str">
        <f>IF(VLOOKUP(CQ$14,'ISP-F14-HRD-00'!$B$14:$BE$128,MATCH($C429,'ISP-F14-HRD-00'!$B$11:$BE$11,0),FALSE)=0,"",VLOOKUP(CQ$14,'ISP-F14-HRD-00'!$B$14:$BE$128,MATCH($C429,'ISP-F14-HRD-00'!$B$11:$BE$11,0),FALSE))</f>
        <v/>
      </c>
      <c r="CR429" s="86" t="str">
        <f>IF(VLOOKUP(CR$14,'ISP-F14-HRD-00'!$B$14:$BE$128,MATCH($C429,'ISP-F14-HRD-00'!$B$11:$BE$11,0),FALSE)=0,"",VLOOKUP(CR$14,'ISP-F14-HRD-00'!$B$14:$BE$128,MATCH($C429,'ISP-F14-HRD-00'!$B$11:$BE$11,0),FALSE))</f>
        <v/>
      </c>
      <c r="CS429" s="87"/>
      <c r="CT429" s="89" t="str">
        <f>IF(VLOOKUP(CT$14,'ISP-F14-HRD-00'!$B$14:$BE$128,MATCH($C429,'ISP-F14-HRD-00'!$B$11:$BE$11,0),FALSE)=0,"",VLOOKUP(CT$14,'ISP-F14-HRD-00'!$B$14:$BE$128,MATCH($C429,'ISP-F14-HRD-00'!$B$11:$BE$11,0),FALSE))</f>
        <v/>
      </c>
      <c r="CU429" s="86" t="str">
        <f>IF(VLOOKUP(CU$14,'ISP-F14-HRD-00'!$B$14:$BE$128,MATCH($C429,'ISP-F14-HRD-00'!$B$11:$BE$11,0),FALSE)=0,"",VLOOKUP(CU$14,'ISP-F14-HRD-00'!$B$14:$BE$128,MATCH($C429,'ISP-F14-HRD-00'!$B$11:$BE$11,0),FALSE))</f>
        <v/>
      </c>
      <c r="CV429" s="86" t="str">
        <f>IF(VLOOKUP(CV$14,'ISP-F14-HRD-00'!$B$14:$BE$128,MATCH($C429,'ISP-F14-HRD-00'!$B$11:$BE$11,0),FALSE)=0,"",VLOOKUP(CV$14,'ISP-F14-HRD-00'!$B$14:$BE$128,MATCH($C429,'ISP-F14-HRD-00'!$B$11:$BE$11,0),FALSE))</f>
        <v/>
      </c>
      <c r="CW429" s="86"/>
      <c r="CX429" s="88" t="str">
        <f>IF(VLOOKUP(CX$14,'ISP-F14-HRD-00'!$B$14:$BE$128,MATCH($C429,'ISP-F14-HRD-00'!$B$11:$BE$11,0),FALSE)=0,"",VLOOKUP(CX$14,'ISP-F14-HRD-00'!$B$14:$BE$128,MATCH($C429,'ISP-F14-HRD-00'!$B$11:$BE$11,0),FALSE))</f>
        <v/>
      </c>
      <c r="CY429" s="86" t="str">
        <f>IF(VLOOKUP(CY$14,'ISP-F14-HRD-00'!$B$14:$BE$128,MATCH($C429,'ISP-F14-HRD-00'!$B$11:$BE$11,0),FALSE)=0,"",VLOOKUP(CY$14,'ISP-F14-HRD-00'!$B$14:$BE$128,MATCH($C429,'ISP-F14-HRD-00'!$B$11:$BE$11,0),FALSE))</f>
        <v/>
      </c>
      <c r="CZ429" s="87" t="str">
        <f>IF(VLOOKUP(CZ$14,'ISP-F14-HRD-00'!$B$14:$BE$128,MATCH($C429,'ISP-F14-HRD-00'!$B$11:$BE$11,0),FALSE)=0,"",VLOOKUP(CZ$14,'ISP-F14-HRD-00'!$B$14:$BE$128,MATCH($C429,'ISP-F14-HRD-00'!$B$11:$BE$11,0),FALSE))</f>
        <v/>
      </c>
      <c r="DA429" s="88" t="str">
        <f>IF(VLOOKUP(DA$14,'ISP-F14-HRD-00'!$B$14:$BE$128,MATCH($C429,'ISP-F14-HRD-00'!$B$11:$BE$11,0),FALSE)=0,"",VLOOKUP(DA$14,'ISP-F14-HRD-00'!$B$14:$BE$128,MATCH($C429,'ISP-F14-HRD-00'!$B$11:$BE$11,0),FALSE))</f>
        <v/>
      </c>
      <c r="DB429" s="86" t="str">
        <f>IF(VLOOKUP(DB$14,'ISP-F14-HRD-00'!$B$14:$BE$128,MATCH($C429,'ISP-F14-HRD-00'!$B$11:$BE$11,0),FALSE)=0,"",VLOOKUP(DB$14,'ISP-F14-HRD-00'!$B$14:$BE$128,MATCH($C429,'ISP-F14-HRD-00'!$B$11:$BE$11,0),FALSE))</f>
        <v/>
      </c>
      <c r="DC429" s="86" t="str">
        <f>IF(VLOOKUP(DC$14,'ISP-F14-HRD-00'!$B$14:$BE$128,MATCH($C429,'ISP-F14-HRD-00'!$B$11:$BE$11,0),FALSE)=0,"",VLOOKUP(DC$14,'ISP-F14-HRD-00'!$B$14:$BE$128,MATCH($C429,'ISP-F14-HRD-00'!$B$11:$BE$11,0),FALSE))</f>
        <v/>
      </c>
      <c r="DD429" s="86" t="str">
        <f>IF(VLOOKUP(DD$14,'ISP-F14-HRD-00'!$B$14:$BE$128,MATCH($C429,'ISP-F14-HRD-00'!$B$11:$BE$11,0),FALSE)=0,"",VLOOKUP(DD$14,'ISP-F14-HRD-00'!$B$14:$BE$128,MATCH($C429,'ISP-F14-HRD-00'!$B$11:$BE$11,0),FALSE))</f>
        <v/>
      </c>
      <c r="DE429" s="86" t="str">
        <f>IF(VLOOKUP(DE$14,'ISP-F14-HRD-00'!$B$14:$BE$128,MATCH($C429,'ISP-F14-HRD-00'!$B$11:$BE$11,0),FALSE)=0,"",VLOOKUP(DE$14,'ISP-F14-HRD-00'!$B$14:$BE$128,MATCH($C429,'ISP-F14-HRD-00'!$B$11:$BE$11,0),FALSE))</f>
        <v/>
      </c>
      <c r="DF429" s="86" t="str">
        <f>IF(VLOOKUP(DF$14,'ISP-F14-HRD-00'!$B$14:$BE$128,MATCH($C429,'ISP-F14-HRD-00'!$B$11:$BE$11,0),FALSE)=0,"",VLOOKUP(DF$14,'ISP-F14-HRD-00'!$B$14:$BE$128,MATCH($C429,'ISP-F14-HRD-00'!$B$11:$BE$11,0),FALSE))</f>
        <v/>
      </c>
      <c r="DG429" s="86" t="str">
        <f>IF(VLOOKUP(DG$14,'ISP-F14-HRD-00'!$B$14:$BE$128,MATCH($C429,'ISP-F14-HRD-00'!$B$11:$BE$11,0),FALSE)=0,"",VLOOKUP(DG$14,'ISP-F14-HRD-00'!$B$14:$BE$128,MATCH($C429,'ISP-F14-HRD-00'!$B$11:$BE$11,0),FALSE))</f>
        <v/>
      </c>
      <c r="DH429" s="86" t="str">
        <f>IF(VLOOKUP(DH$14,'ISP-F14-HRD-00'!$B$14:$BE$128,MATCH($C429,'ISP-F14-HRD-00'!$B$11:$BE$11,0),FALSE)=0,"",VLOOKUP(DH$14,'ISP-F14-HRD-00'!$B$14:$BE$128,MATCH($C429,'ISP-F14-HRD-00'!$B$11:$BE$11,0),FALSE))</f>
        <v/>
      </c>
      <c r="DI429" s="86" t="str">
        <f>IF(VLOOKUP(DI$14,'ISP-F14-HRD-00'!$B$14:$BE$128,MATCH($C429,'ISP-F14-HRD-00'!$B$11:$BE$11,0),FALSE)=0,"",VLOOKUP(DI$14,'ISP-F14-HRD-00'!$B$14:$BE$128,MATCH($C429,'ISP-F14-HRD-00'!$B$11:$BE$11,0),FALSE))</f>
        <v/>
      </c>
      <c r="DJ429" s="86" t="str">
        <f>IF(VLOOKUP(DJ$14,'ISP-F14-HRD-00'!$B$14:$BE$128,MATCH($C429,'ISP-F14-HRD-00'!$B$11:$BE$11,0),FALSE)=0,"",VLOOKUP(DJ$14,'ISP-F14-HRD-00'!$B$14:$BE$128,MATCH($C429,'ISP-F14-HRD-00'!$B$11:$BE$11,0),FALSE))</f>
        <v/>
      </c>
      <c r="DK429" s="86" t="str">
        <f>IF(VLOOKUP(DK$14,'ISP-F14-HRD-00'!$B$14:$BE$128,MATCH($C429,'ISP-F14-HRD-00'!$B$11:$BE$11,0),FALSE)=0,"",VLOOKUP(DK$14,'ISP-F14-HRD-00'!$B$14:$BE$128,MATCH($C429,'ISP-F14-HRD-00'!$B$11:$BE$11,0),FALSE))</f>
        <v/>
      </c>
      <c r="DL429" s="86" t="str">
        <f>IF(VLOOKUP(DL$14,'ISP-F14-HRD-00'!$B$14:$BE$128,MATCH($C429,'ISP-F14-HRD-00'!$B$11:$BE$11,0),FALSE)=0,"",VLOOKUP(DL$14,'ISP-F14-HRD-00'!$B$14:$BE$128,MATCH($C429,'ISP-F14-HRD-00'!$B$11:$BE$11,0),FALSE))</f>
        <v/>
      </c>
      <c r="DM429" s="86" t="str">
        <f>IF(VLOOKUP(DM$14,'ISP-F14-HRD-00'!$B$14:$BE$128,MATCH($C429,'ISP-F14-HRD-00'!$B$11:$BE$11,0),FALSE)=0,"",VLOOKUP(DM$14,'ISP-F14-HRD-00'!$B$14:$BE$128,MATCH($C429,'ISP-F14-HRD-00'!$B$11:$BE$11,0),FALSE))</f>
        <v/>
      </c>
      <c r="DN429" s="86" t="str">
        <f>IF(VLOOKUP(DN$14,'ISP-F14-HRD-00'!$B$14:$BE$128,MATCH($C429,'ISP-F14-HRD-00'!$B$11:$BE$11,0),FALSE)=0,"",VLOOKUP(DN$14,'ISP-F14-HRD-00'!$B$14:$BE$128,MATCH($C429,'ISP-F14-HRD-00'!$B$11:$BE$11,0),FALSE))</f>
        <v/>
      </c>
      <c r="DO429" s="86" t="str">
        <f>IF(VLOOKUP(DO$14,'ISP-F14-HRD-00'!$B$14:$BE$128,MATCH($C429,'ISP-F14-HRD-00'!$B$11:$BE$11,0),FALSE)=0,"",VLOOKUP(DO$14,'ISP-F14-HRD-00'!$B$14:$BE$128,MATCH($C429,'ISP-F14-HRD-00'!$B$11:$BE$11,0),FALSE))</f>
        <v/>
      </c>
      <c r="DP429" s="86" t="str">
        <f>IF(VLOOKUP(DP$14,'ISP-F14-HRD-00'!$B$14:$BE$128,MATCH($C429,'ISP-F14-HRD-00'!$B$11:$BE$11,0),FALSE)=0,"",VLOOKUP(DP$14,'ISP-F14-HRD-00'!$B$14:$BE$128,MATCH($C429,'ISP-F14-HRD-00'!$B$11:$BE$11,0),FALSE))</f>
        <v/>
      </c>
      <c r="DQ429" s="86" t="str">
        <f>IF(VLOOKUP(DQ$14,'ISP-F14-HRD-00'!$B$14:$BE$128,MATCH($C429,'ISP-F14-HRD-00'!$B$11:$BE$11,0),FALSE)=0,"",VLOOKUP(DQ$14,'ISP-F14-HRD-00'!$B$14:$BE$128,MATCH($C429,'ISP-F14-HRD-00'!$B$11:$BE$11,0),FALSE))</f>
        <v/>
      </c>
      <c r="DR429" s="970" t="str">
        <f>IF(VLOOKUP(DR$14,'ISP-F14-HRD-00'!$B$14:$BE$128,MATCH($C429,'ISP-F14-HRD-00'!$B$11:$BE$11,0),FALSE)=0,"",VLOOKUP(DR$14,'ISP-F14-HRD-00'!$B$14:$BE$128,MATCH($C429,'ISP-F14-HRD-00'!$B$11:$BE$11,0),FALSE))</f>
        <v/>
      </c>
      <c r="DS429" s="970" t="str">
        <f>IF(VLOOKUP(DS$14,'ISP-F14-HRD-00'!$B$14:$BE$128,MATCH($C429,'ISP-F14-HRD-00'!$B$11:$BE$11,0),FALSE)=0,"",VLOOKUP(DS$14,'ISP-F14-HRD-00'!$B$14:$BE$128,MATCH($C429,'ISP-F14-HRD-00'!$B$11:$BE$11,0),FALSE))</f>
        <v/>
      </c>
      <c r="DT429" s="87" t="e">
        <f>IF(VLOOKUP(DT$14,'ISP-F14-HRD-00'!$B$14:$BE$128,MATCH($C429,'ISP-F14-HRD-00'!$B$11:$BE$11,0),FALSE)=0,"",VLOOKUP(DT$14,'ISP-F14-HRD-00'!$B$14:$BE$128,MATCH($C429,'ISP-F14-HRD-00'!$B$11:$BE$11,0),FALSE))</f>
        <v>#N/A</v>
      </c>
      <c r="DV429" s="103">
        <f t="shared" si="64"/>
        <v>0</v>
      </c>
    </row>
    <row r="430" spans="1:126" s="103" customFormat="1">
      <c r="A430" s="1075"/>
      <c r="B430" s="1072"/>
      <c r="C430" s="1079"/>
      <c r="D430" s="1080"/>
      <c r="E430" s="1084"/>
      <c r="F430" s="1087"/>
      <c r="G430" s="1087"/>
      <c r="H430" s="343" t="s">
        <v>359</v>
      </c>
      <c r="I430" s="104"/>
      <c r="J430" s="102" t="str">
        <f>IFERROR(VLOOKUP($B429&amp;J$14,Actual!$B$6:$H$1959,7,FALSE),"")</f>
        <v/>
      </c>
      <c r="K430" s="102" t="str">
        <f>IFERROR(VLOOKUP($B429&amp;K$14,Actual!$B$6:$H$1959,7,FALSE),"")</f>
        <v/>
      </c>
      <c r="L430" s="102" t="str">
        <f>IFERROR(VLOOKUP($B429&amp;L$14,Actual!$B$6:$H$1959,7,FALSE),"")</f>
        <v/>
      </c>
      <c r="M430" s="102" t="str">
        <f>IFERROR(VLOOKUP($B429&amp;M$14,Actual!$B$6:$H$1959,7,FALSE),"")</f>
        <v/>
      </c>
      <c r="N430" s="102" t="str">
        <f>IFERROR(VLOOKUP($B429&amp;N$14,Actual!$B$6:$H$1959,7,FALSE),"")</f>
        <v/>
      </c>
      <c r="O430" s="102" t="str">
        <f>IFERROR(VLOOKUP($B429&amp;O$14,Actual!$B$6:$H$1959,7,FALSE),"")</f>
        <v/>
      </c>
      <c r="P430" s="102" t="str">
        <f>IFERROR(VLOOKUP($B429&amp;P$14,Actual!$B$6:$H$1959,7,FALSE),"")</f>
        <v/>
      </c>
      <c r="Q430" s="102" t="str">
        <f>IFERROR(VLOOKUP($B429&amp;Q$14,Actual!$B$6:$H$1959,7,FALSE),"")</f>
        <v/>
      </c>
      <c r="R430" s="102" t="str">
        <f>IFERROR(VLOOKUP($B429&amp;R$14,Actual!$B$6:$H$1959,7,FALSE),"")</f>
        <v/>
      </c>
      <c r="S430" s="102" t="str">
        <f>IFERROR(VLOOKUP($B429&amp;S$14,Actual!$B$6:$H$1959,7,FALSE),"")</f>
        <v/>
      </c>
      <c r="T430" s="102" t="str">
        <f>IFERROR(VLOOKUP($B429&amp;T$14,Actual!$B$6:$H$1959,7,FALSE),"")</f>
        <v/>
      </c>
      <c r="U430" s="102" t="str">
        <f>IFERROR(VLOOKUP($B429&amp;U$14,Actual!$B$6:$H$1959,7,FALSE),"")</f>
        <v/>
      </c>
      <c r="V430" s="102" t="str">
        <f>IFERROR(VLOOKUP($B429&amp;V$14,Actual!$B$6:$H$1959,7,FALSE),"")</f>
        <v/>
      </c>
      <c r="W430" s="102" t="str">
        <f>IFERROR(VLOOKUP($B429&amp;W$14,Actual!$B$6:$H$1959,7,FALSE),"")</f>
        <v/>
      </c>
      <c r="X430" s="102" t="str">
        <f>IFERROR(VLOOKUP($B429&amp;X$14,Actual!$B$6:$H$1959,7,FALSE),"")</f>
        <v/>
      </c>
      <c r="Y430" s="102" t="str">
        <f>IFERROR(VLOOKUP($B429&amp;Y$14,Actual!$B$6:$H$1959,7,FALSE),"")</f>
        <v/>
      </c>
      <c r="Z430" s="102" t="str">
        <f>IFERROR(VLOOKUP($B429&amp;Z$14,Actual!$B$6:$H$1959,7,FALSE),"")</f>
        <v/>
      </c>
      <c r="AA430" s="102" t="str">
        <f>IFERROR(VLOOKUP($B429&amp;AA$14,Actual!$B$6:$H$1959,7,FALSE),"")</f>
        <v/>
      </c>
      <c r="AB430" s="102" t="str">
        <f>IFERROR(VLOOKUP($B429&amp;AB$14,Actual!$B$6:$H$1959,7,FALSE),"")</f>
        <v/>
      </c>
      <c r="AC430" s="701" t="str">
        <f>IFERROR(VLOOKUP($B429&amp;AC$14,Actual!$B$6:$H$1959,7,FALSE),"")</f>
        <v/>
      </c>
      <c r="AD430" s="701" t="str">
        <f>IFERROR(VLOOKUP($B429&amp;AD$14,Actual!$B$6:$H$1959,7,FALSE),"")</f>
        <v/>
      </c>
      <c r="AE430" s="701" t="str">
        <f>IFERROR(VLOOKUP($B429&amp;AE$14,Actual!$B$6:$H$1959,7,FALSE),"")</f>
        <v/>
      </c>
      <c r="AF430" s="327"/>
      <c r="AG430" s="102" t="str">
        <f>IFERROR(VLOOKUP($B429&amp;AG$14,Actual!$B$6:$H$1959,7,FALSE),"")</f>
        <v/>
      </c>
      <c r="AH430" s="102" t="str">
        <f>IFERROR(VLOOKUP($B429&amp;AH$14,Actual!$B$6:$H$1959,7,FALSE),"")</f>
        <v/>
      </c>
      <c r="AI430" s="102" t="str">
        <f>IFERROR(VLOOKUP($B429&amp;AI$14,Actual!$B$6:$H$1959,7,FALSE),"")</f>
        <v/>
      </c>
      <c r="AJ430" s="102" t="str">
        <f>IFERROR(VLOOKUP($B429&amp;AJ$14,Actual!$B$6:$H$1959,7,FALSE),"")</f>
        <v/>
      </c>
      <c r="AK430" s="102" t="str">
        <f>IFERROR(VLOOKUP($B429&amp;AK$14,Actual!$B$6:$H$1959,7,FALSE),"")</f>
        <v/>
      </c>
      <c r="AL430" s="102" t="str">
        <f>IFERROR(VLOOKUP($B429&amp;AL$14,Actual!$B$6:$H$1959,7,FALSE),"")</f>
        <v/>
      </c>
      <c r="AM430" s="102" t="str">
        <f>IFERROR(VLOOKUP($B429&amp;AM$14,Actual!$B$6:$H$1959,7,FALSE),"")</f>
        <v/>
      </c>
      <c r="AN430" s="102" t="str">
        <f>IFERROR(VLOOKUP($B429&amp;AN$14,Actual!$B$6:$H$1959,7,FALSE),"")</f>
        <v/>
      </c>
      <c r="AO430" s="102" t="str">
        <f>IFERROR(VLOOKUP($B429&amp;AO$14,Actual!$B$6:$H$1959,7,FALSE),"")</f>
        <v/>
      </c>
      <c r="AP430" s="102" t="str">
        <f>IFERROR(VLOOKUP($B429&amp;AP$14,Actual!$B$6:$H$1959,7,FALSE),"")</f>
        <v/>
      </c>
      <c r="AQ430" s="102" t="str">
        <f>IFERROR(VLOOKUP($B429&amp;AQ$14,Actual!$B$6:$H$1959,7,FALSE),"")</f>
        <v/>
      </c>
      <c r="AR430" s="102" t="str">
        <f>IFERROR(VLOOKUP($B429&amp;AR$14,Actual!$B$6:$H$1959,7,FALSE),"")</f>
        <v/>
      </c>
      <c r="AS430" s="102" t="str">
        <f>IFERROR(VLOOKUP($B429&amp;AS$14,Actual!$B$6:$H$1959,7,FALSE),"")</f>
        <v/>
      </c>
      <c r="AT430" s="102" t="str">
        <f>IFERROR(VLOOKUP($B429&amp;AT$14,Actual!$B$6:$H$1959,7,FALSE),"")</f>
        <v/>
      </c>
      <c r="AU430" s="102" t="str">
        <f>IFERROR(VLOOKUP($B429&amp;AU$14,Actual!$B$6:$H$1959,7,FALSE),"")</f>
        <v/>
      </c>
      <c r="AV430" s="102" t="str">
        <f>IFERROR(VLOOKUP($B429&amp;AV$14,Actual!$B$6:$H$1959,7,FALSE),"")</f>
        <v/>
      </c>
      <c r="AW430" s="102" t="str">
        <f>IFERROR(VLOOKUP($B429&amp;AW$14,Actual!$B$6:$H$1959,7,FALSE),"")</f>
        <v/>
      </c>
      <c r="AX430" s="102" t="str">
        <f>IFERROR(VLOOKUP($B429&amp;AX$14,Actual!$B$6:$H$1959,7,FALSE),"")</f>
        <v/>
      </c>
      <c r="AY430" s="102" t="str">
        <f>IFERROR(VLOOKUP($B429&amp;AY$14,Actual!$B$6:$H$1959,7,FALSE),"")</f>
        <v/>
      </c>
      <c r="AZ430" s="102" t="str">
        <f>IFERROR(VLOOKUP($B429&amp;AZ$14,Actual!$B$6:$H$1959,7,FALSE),"")</f>
        <v/>
      </c>
      <c r="BA430" s="106" t="str">
        <f>IFERROR(VLOOKUP($B429&amp;BA$14,Actual!$B$6:$H$1959,7,FALSE),"")</f>
        <v/>
      </c>
      <c r="BB430" s="331"/>
      <c r="BC430" s="291" t="str">
        <f>IFERROR(VLOOKUP($B429&amp;BC$14,Actual!$B$6:$H$1959,7,FALSE),"")</f>
        <v/>
      </c>
      <c r="BD430" s="102" t="str">
        <f>IFERROR(VLOOKUP($B429&amp;BD$14,Actual!$B$6:$H$1959,7,FALSE),"")</f>
        <v/>
      </c>
      <c r="BE430" s="102" t="str">
        <f>IFERROR(VLOOKUP($B429&amp;BE$14,Actual!$B$6:$H$1959,7,FALSE),"")</f>
        <v/>
      </c>
      <c r="BF430" s="102" t="str">
        <f>IFERROR(VLOOKUP($B429&amp;BF$14,Actual!$B$6:$H$1959,7,FALSE),"")</f>
        <v/>
      </c>
      <c r="BG430" s="331"/>
      <c r="BH430" s="102" t="str">
        <f>IFERROR(VLOOKUP($B429&amp;BH$14,Actual!$B$6:$H$1959,7,FALSE),"")</f>
        <v/>
      </c>
      <c r="BI430" s="102" t="str">
        <f>IFERROR(VLOOKUP($B429&amp;BI$14,Actual!$B$6:$H$1959,7,FALSE),"")</f>
        <v/>
      </c>
      <c r="BJ430" s="102" t="str">
        <f>IFERROR(VLOOKUP($B429&amp;BJ$14,Actual!$B$6:$H$1959,7,FALSE),"")</f>
        <v/>
      </c>
      <c r="BK430" s="102" t="str">
        <f>IFERROR(VLOOKUP($B429&amp;BK$14,Actual!$B$6:$H$1959,7,FALSE),"")</f>
        <v/>
      </c>
      <c r="BL430" s="331"/>
      <c r="BM430" s="102" t="str">
        <f>IFERROR(VLOOKUP($B429&amp;BM$14,Actual!$B$6:$H$1959,7,FALSE),"")</f>
        <v/>
      </c>
      <c r="BN430" s="102" t="str">
        <f>IFERROR(VLOOKUP($B429&amp;BN$14,Actual!$B$6:$H$1959,7,FALSE),"")</f>
        <v/>
      </c>
      <c r="BO430" s="102" t="str">
        <f>IFERROR(VLOOKUP($B429&amp;BO$14,Actual!$B$6:$H$1959,7,FALSE),"")</f>
        <v/>
      </c>
      <c r="BP430" s="102" t="str">
        <f>IFERROR(VLOOKUP($B429&amp;BP$14,Actual!$B$6:$H$1959,7,FALSE),"")</f>
        <v/>
      </c>
      <c r="BQ430" s="102" t="str">
        <f>IFERROR(VLOOKUP($B429&amp;BQ$14,Actual!$B$6:$H$1959,7,FALSE),"")</f>
        <v/>
      </c>
      <c r="BR430" s="357"/>
      <c r="BS430" s="290" t="str">
        <f ca="1">IFERROR(VLOOKUP($B429&amp;BS$14,Actual!$B$6:$H$1959,7,FALSE),"")</f>
        <v>A</v>
      </c>
      <c r="BT430" s="290" t="str">
        <f ca="1">IFERROR(VLOOKUP($B429&amp;BT$14,Actual!$B$6:$H$1959,7,FALSE),"")</f>
        <v>A</v>
      </c>
      <c r="BU430" s="290" t="str">
        <f>IFERROR(VLOOKUP($B429&amp;BU$14,Actual!$B$6:$H$1959,7,FALSE),"")</f>
        <v/>
      </c>
      <c r="BV430" s="290" t="str">
        <f>IFERROR(VLOOKUP($B429&amp;BV$14,Actual!$B$6:$H$1959,7,FALSE),"")</f>
        <v/>
      </c>
      <c r="BW430" s="290" t="str">
        <f>IFERROR(VLOOKUP($B429&amp;BW$14,Actual!$B$6:$H$1959,7,FALSE),"")</f>
        <v/>
      </c>
      <c r="BX430" s="290" t="str">
        <f>IFERROR(VLOOKUP($B429&amp;BX$14,Actual!$B$6:$H$1959,7,FALSE),"")</f>
        <v/>
      </c>
      <c r="BY430" s="290" t="str">
        <f>IFERROR(VLOOKUP($B429&amp;BY$14,Actual!$B$6:$H$1959,7,FALSE),"")</f>
        <v/>
      </c>
      <c r="BZ430" s="331"/>
      <c r="CA430" s="102" t="str">
        <f>IFERROR(VLOOKUP($B429&amp;CA$14,Actual!$B$6:$H$1959,7,FALSE),"")</f>
        <v/>
      </c>
      <c r="CB430" s="102" t="str">
        <f>IFERROR(VLOOKUP($B429&amp;CB$14,Actual!$B$6:$H$1959,7,FALSE),"")</f>
        <v/>
      </c>
      <c r="CC430" s="102" t="str">
        <f>IFERROR(VLOOKUP($B429&amp;CC$14,Actual!$B$6:$H$1959,7,FALSE),"")</f>
        <v/>
      </c>
      <c r="CD430" s="102" t="str">
        <f>IFERROR(VLOOKUP($B429&amp;CD$14,Actual!$B$6:$H$1959,7,FALSE),"")</f>
        <v/>
      </c>
      <c r="CE430" s="102" t="str">
        <f>IFERROR(VLOOKUP($B429&amp;CE$14,Actual!$B$6:$H$1959,7,FALSE),"")</f>
        <v/>
      </c>
      <c r="CF430" s="102" t="str">
        <f>IFERROR(VLOOKUP($B429&amp;CF$14,Actual!$B$6:$H$1959,7,FALSE),"")</f>
        <v/>
      </c>
      <c r="CG430" s="331"/>
      <c r="CH430" s="290" t="str">
        <f>IFERROR(VLOOKUP($B429&amp;CH$14,Actual!$B$6:$H$1959,7,FALSE),"")</f>
        <v/>
      </c>
      <c r="CI430" s="290" t="str">
        <f>IFERROR(VLOOKUP($B429&amp;CI$14,Actual!$B$6:$H$1959,7,FALSE),"")</f>
        <v/>
      </c>
      <c r="CJ430" s="290" t="str">
        <f>IFERROR(VLOOKUP($B429&amp;CJ$14,Actual!$B$6:$H$1959,7,FALSE),"")</f>
        <v/>
      </c>
      <c r="CK430" s="290" t="str">
        <f>IFERROR(VLOOKUP($B429&amp;CK$14,Actual!$B$6:$H$1959,7,FALSE),"")</f>
        <v/>
      </c>
      <c r="CL430" s="290" t="str">
        <f>IFERROR(VLOOKUP($B429&amp;CL$14,Actual!$B$6:$H$1959,7,FALSE),"")</f>
        <v/>
      </c>
      <c r="CM430" s="290" t="str">
        <f>IFERROR(VLOOKUP($B429&amp;CM$14,Actual!$B$6:$H$1959,7,FALSE),"")</f>
        <v/>
      </c>
      <c r="CN430" s="290" t="str">
        <f>IFERROR(VLOOKUP($B429&amp;CN$14,Actual!$B$6:$H$1959,7,FALSE),"")</f>
        <v/>
      </c>
      <c r="CO430" s="290" t="str">
        <f>IFERROR(VLOOKUP($B429&amp;CO$14,Actual!$B$6:$H$1959,7,FALSE),"")</f>
        <v/>
      </c>
      <c r="CP430" s="740" t="str">
        <f>IFERROR(VLOOKUP($B429&amp;CP$14,Actual!$B$6:$H$1959,7,FALSE),"")</f>
        <v/>
      </c>
      <c r="CQ430" s="105" t="str">
        <f>IFERROR(VLOOKUP($B429&amp;CQ$14,Actual!$B$6:$H$1959,7,FALSE),"")</f>
        <v/>
      </c>
      <c r="CR430" s="102" t="str">
        <f>IFERROR(VLOOKUP($B429&amp;CR$14,Actual!$B$6:$H$1959,7,FALSE),"")</f>
        <v/>
      </c>
      <c r="CS430" s="106"/>
      <c r="CT430" s="291" t="str">
        <f>IFERROR(VLOOKUP($B429&amp;CT$14,Actual!$B$6:$H$1959,7,FALSE),"")</f>
        <v/>
      </c>
      <c r="CU430" s="102" t="str">
        <f>IFERROR(VLOOKUP($B429&amp;CU$14,Actual!$B$6:$H$1959,7,FALSE),"")</f>
        <v/>
      </c>
      <c r="CV430" s="102" t="str">
        <f>IFERROR(VLOOKUP($B429&amp;CV$14,Actual!$B$6:$H$1959,7,FALSE),"")</f>
        <v/>
      </c>
      <c r="CW430" s="102"/>
      <c r="CX430" s="105" t="str">
        <f>IFERROR(VLOOKUP($B429&amp;CX$14,Actual!$B$6:$H$1959,7,FALSE),"")</f>
        <v/>
      </c>
      <c r="CY430" s="102" t="str">
        <f>IFERROR(VLOOKUP($B429&amp;CY$14,Actual!$B$6:$H$1959,7,FALSE),"")</f>
        <v/>
      </c>
      <c r="CZ430" s="106" t="str">
        <f>IFERROR(VLOOKUP($B429&amp;CZ$14,Actual!$B$6:$H$1959,7,FALSE),"")</f>
        <v/>
      </c>
      <c r="DA430" s="105" t="str">
        <f>IFERROR(VLOOKUP($B429&amp;DA$14,Actual!$B$6:$H$1959,7,FALSE),"")</f>
        <v/>
      </c>
      <c r="DB430" s="102" t="str">
        <f>IFERROR(VLOOKUP($B429&amp;DB$14,Actual!$B$6:$H$1959,7,FALSE),"")</f>
        <v/>
      </c>
      <c r="DC430" s="102" t="str">
        <f>IFERROR(VLOOKUP($B429&amp;DC$14,Actual!$B$6:$H$1959,7,FALSE),"")</f>
        <v/>
      </c>
      <c r="DD430" s="102" t="str">
        <f>IFERROR(VLOOKUP($B429&amp;DD$14,Actual!$B$6:$H$1959,7,FALSE),"")</f>
        <v/>
      </c>
      <c r="DE430" s="102" t="str">
        <f>IFERROR(VLOOKUP($B429&amp;DE$14,Actual!$B$6:$H$1959,7,FALSE),"")</f>
        <v/>
      </c>
      <c r="DF430" s="102" t="str">
        <f>IFERROR(VLOOKUP($B429&amp;DF$14,Actual!$B$6:$H$1959,7,FALSE),"")</f>
        <v/>
      </c>
      <c r="DG430" s="102" t="str">
        <f>IFERROR(VLOOKUP($B429&amp;DG$14,Actual!$B$6:$H$1959,7,FALSE),"")</f>
        <v/>
      </c>
      <c r="DH430" s="102" t="str">
        <f>IFERROR(VLOOKUP($B429&amp;DH$14,Actual!$B$6:$H$1959,7,FALSE),"")</f>
        <v/>
      </c>
      <c r="DI430" s="102" t="str">
        <f>IFERROR(VLOOKUP($B429&amp;DI$14,Actual!$B$6:$H$1959,7,FALSE),"")</f>
        <v/>
      </c>
      <c r="DJ430" s="102" t="str">
        <f>IFERROR(VLOOKUP($B429&amp;DJ$14,Actual!$B$6:$H$1959,7,FALSE),"")</f>
        <v/>
      </c>
      <c r="DK430" s="102" t="str">
        <f>IFERROR(VLOOKUP($B429&amp;DK$14,Actual!$B$6:$H$1959,7,FALSE),"")</f>
        <v/>
      </c>
      <c r="DL430" s="102" t="str">
        <f>IFERROR(VLOOKUP($B429&amp;DL$14,Actual!$B$6:$H$1959,7,FALSE),"")</f>
        <v/>
      </c>
      <c r="DM430" s="102" t="str">
        <f>IFERROR(VLOOKUP($B429&amp;DM$14,Actual!$B$6:$H$1959,7,FALSE),"")</f>
        <v/>
      </c>
      <c r="DN430" s="102" t="str">
        <f>IFERROR(VLOOKUP($B429&amp;DN$14,Actual!$B$6:$H$1959,7,FALSE),"")</f>
        <v/>
      </c>
      <c r="DO430" s="102" t="str">
        <f>IFERROR(VLOOKUP($B429&amp;DO$14,Actual!$B$6:$H$1959,7,FALSE),"")</f>
        <v/>
      </c>
      <c r="DP430" s="102" t="str">
        <f>IFERROR(VLOOKUP($B429&amp;DP$14,Actual!$B$6:$H$1959,7,FALSE),"")</f>
        <v/>
      </c>
      <c r="DQ430" s="102" t="str">
        <f>IFERROR(VLOOKUP($B429&amp;DQ$14,Actual!$B$6:$H$1959,7,FALSE),"")</f>
        <v/>
      </c>
      <c r="DR430" s="971" t="str">
        <f>IFERROR(VLOOKUP($B429&amp;DR$14,Actual!$B$6:$H$1959,7,FALSE),"")</f>
        <v/>
      </c>
      <c r="DS430" s="971" t="str">
        <f>IFERROR(VLOOKUP($B429&amp;DS$14,Actual!$B$6:$H$1959,7,FALSE),"")</f>
        <v/>
      </c>
      <c r="DT430" s="106" t="str">
        <f>IFERROR(VLOOKUP($B429&amp;DT$14,Actual!$B$6:$H$1959,7,FALSE),"")</f>
        <v/>
      </c>
      <c r="DV430" s="103">
        <f t="shared" ca="1" si="64"/>
        <v>0</v>
      </c>
    </row>
    <row r="431" spans="1:126" s="103" customFormat="1">
      <c r="A431" s="1075"/>
      <c r="B431" s="1072"/>
      <c r="C431" s="1079"/>
      <c r="D431" s="1080"/>
      <c r="E431" s="1084"/>
      <c r="F431" s="1087"/>
      <c r="G431" s="1087"/>
      <c r="H431" s="341" t="s">
        <v>360</v>
      </c>
      <c r="I431" s="93"/>
      <c r="J431" s="344" t="str">
        <f>IFERROR(VLOOKUP($B429&amp;J$14,Plan!$B$10:$H$300,7,FALSE),"")</f>
        <v/>
      </c>
      <c r="K431" s="344" t="str">
        <f>IFERROR(VLOOKUP($B429&amp;K$14,Plan!$B$10:$H$300,7,FALSE),"")</f>
        <v/>
      </c>
      <c r="L431" s="344" t="str">
        <f>IFERROR(VLOOKUP($B429&amp;L$14,Plan!$B$10:$H$300,7,FALSE),"")</f>
        <v/>
      </c>
      <c r="M431" s="344" t="str">
        <f>IFERROR(VLOOKUP($B429&amp;M$14,Plan!$B$10:$H$300,7,FALSE),"")</f>
        <v/>
      </c>
      <c r="N431" s="344" t="str">
        <f>IFERROR(VLOOKUP($B429&amp;N$14,Plan!$B$10:$H$300,7,FALSE),"")</f>
        <v/>
      </c>
      <c r="O431" s="344" t="str">
        <f>IFERROR(VLOOKUP($B429&amp;O$14,Plan!$B$10:$H$300,7,FALSE),"")</f>
        <v/>
      </c>
      <c r="P431" s="344" t="str">
        <f>IFERROR(VLOOKUP($B429&amp;P$14,Plan!$B$10:$H$300,7,FALSE),"")</f>
        <v/>
      </c>
      <c r="Q431" s="344" t="str">
        <f>IFERROR(VLOOKUP($B429&amp;Q$14,Plan!$B$10:$H$300,7,FALSE),"")</f>
        <v/>
      </c>
      <c r="R431" s="344" t="str">
        <f>IFERROR(VLOOKUP($B429&amp;R$14,Plan!$B$10:$H$300,7,FALSE),"")</f>
        <v/>
      </c>
      <c r="S431" s="344" t="str">
        <f>IFERROR(VLOOKUP($B429&amp;S$14,Plan!$B$10:$H$300,7,FALSE),"")</f>
        <v/>
      </c>
      <c r="T431" s="344" t="str">
        <f>IFERROR(VLOOKUP($B429&amp;T$14,Plan!$B$10:$H$300,7,FALSE),"")</f>
        <v/>
      </c>
      <c r="U431" s="344" t="str">
        <f>IFERROR(VLOOKUP($B429&amp;U$14,Plan!$B$10:$H$300,7,FALSE),"")</f>
        <v/>
      </c>
      <c r="V431" s="344" t="str">
        <f>IFERROR(VLOOKUP($B429&amp;V$14,Plan!$B$10:$H$300,7,FALSE),"")</f>
        <v/>
      </c>
      <c r="W431" s="344" t="str">
        <f>IFERROR(VLOOKUP($B429&amp;W$14,Plan!$B$10:$H$300,7,FALSE),"")</f>
        <v/>
      </c>
      <c r="X431" s="344" t="str">
        <f>IFERROR(VLOOKUP($B429&amp;X$14,Plan!$B$10:$H$300,7,FALSE),"")</f>
        <v/>
      </c>
      <c r="Y431" s="344" t="str">
        <f>IFERROR(VLOOKUP($B429&amp;Y$14,Plan!$B$10:$H$300,7,FALSE),"")</f>
        <v/>
      </c>
      <c r="Z431" s="344" t="str">
        <f>IFERROR(VLOOKUP($B429&amp;Z$14,Plan!$B$10:$H$300,7,FALSE),"")</f>
        <v/>
      </c>
      <c r="AA431" s="344" t="str">
        <f>IFERROR(VLOOKUP($B429&amp;AA$14,Plan!$B$10:$H$300,7,FALSE),"")</f>
        <v/>
      </c>
      <c r="AB431" s="344" t="str">
        <f>IFERROR(VLOOKUP($B429&amp;AB$14,Plan!$B$10:$H$300,7,FALSE),"")</f>
        <v/>
      </c>
      <c r="AC431" s="702" t="str">
        <f>IFERROR(VLOOKUP($B429&amp;AC$14,Plan!$B$10:$H$300,7,FALSE),"")</f>
        <v/>
      </c>
      <c r="AD431" s="702" t="str">
        <f>IFERROR(VLOOKUP($B429&amp;AD$14,Plan!$B$10:$H$300,7,FALSE),"")</f>
        <v/>
      </c>
      <c r="AE431" s="702" t="str">
        <f>IFERROR(VLOOKUP($B429&amp;AE$14,Plan!$B$10:$H$300,7,FALSE),"")</f>
        <v/>
      </c>
      <c r="AF431" s="327"/>
      <c r="AG431" s="344" t="str">
        <f>IFERROR(VLOOKUP($B429&amp;AG$14,Plan!$B$10:$H$300,7,FALSE),"")</f>
        <v/>
      </c>
      <c r="AH431" s="344" t="str">
        <f>IFERROR(VLOOKUP($B429&amp;AH$14,Plan!$B$10:$H$300,7,FALSE),"")</f>
        <v/>
      </c>
      <c r="AI431" s="344" t="str">
        <f>IFERROR(VLOOKUP($B429&amp;AI$14,Plan!$B$10:$H$300,7,FALSE),"")</f>
        <v/>
      </c>
      <c r="AJ431" s="344" t="str">
        <f>IFERROR(VLOOKUP($B429&amp;AJ$14,Plan!$B$10:$H$300,7,FALSE),"")</f>
        <v/>
      </c>
      <c r="AK431" s="344" t="str">
        <f>IFERROR(VLOOKUP($B429&amp;AK$14,Plan!$B$10:$H$300,7,FALSE),"")</f>
        <v/>
      </c>
      <c r="AL431" s="344" t="str">
        <f>IFERROR(VLOOKUP($B429&amp;AL$14,Plan!$B$10:$H$300,7,FALSE),"")</f>
        <v/>
      </c>
      <c r="AM431" s="344" t="str">
        <f>IFERROR(VLOOKUP($B429&amp;AM$14,Plan!$B$10:$H$300,7,FALSE),"")</f>
        <v/>
      </c>
      <c r="AN431" s="344" t="str">
        <f>IFERROR(VLOOKUP($B429&amp;AN$14,Plan!$B$10:$H$300,7,FALSE),"")</f>
        <v/>
      </c>
      <c r="AO431" s="344" t="str">
        <f>IFERROR(VLOOKUP($B429&amp;AO$14,Plan!$B$10:$H$300,7,FALSE),"")</f>
        <v/>
      </c>
      <c r="AP431" s="344" t="str">
        <f>IFERROR(VLOOKUP($B429&amp;AP$14,Plan!$B$10:$H$300,7,FALSE),"")</f>
        <v/>
      </c>
      <c r="AQ431" s="344" t="str">
        <f>IFERROR(VLOOKUP($B429&amp;AQ$14,Plan!$B$10:$H$300,7,FALSE),"")</f>
        <v/>
      </c>
      <c r="AR431" s="344" t="str">
        <f>IFERROR(VLOOKUP($B429&amp;AR$14,Plan!$B$10:$H$300,7,FALSE),"")</f>
        <v/>
      </c>
      <c r="AS431" s="344" t="str">
        <f>IFERROR(VLOOKUP($B429&amp;AS$14,Plan!$B$10:$H$300,7,FALSE),"")</f>
        <v/>
      </c>
      <c r="AT431" s="344" t="str">
        <f>IFERROR(VLOOKUP($B429&amp;AT$14,Plan!$B$10:$H$300,7,FALSE),"")</f>
        <v/>
      </c>
      <c r="AU431" s="344" t="str">
        <f>IFERROR(VLOOKUP($B429&amp;AU$14,Plan!$B$10:$H$300,7,FALSE),"")</f>
        <v/>
      </c>
      <c r="AV431" s="344" t="str">
        <f>IFERROR(VLOOKUP($B429&amp;AV$14,Plan!$B$10:$H$300,7,FALSE),"")</f>
        <v/>
      </c>
      <c r="AW431" s="344" t="str">
        <f>IFERROR(VLOOKUP($B429&amp;AW$14,Plan!$B$10:$H$300,7,FALSE),"")</f>
        <v/>
      </c>
      <c r="AX431" s="344" t="str">
        <f>IFERROR(VLOOKUP($B429&amp;AX$14,Plan!$B$10:$H$300,7,FALSE),"")</f>
        <v/>
      </c>
      <c r="AY431" s="344" t="str">
        <f>IFERROR(VLOOKUP($B429&amp;AY$14,Plan!$B$10:$H$300,7,FALSE),"")</f>
        <v/>
      </c>
      <c r="AZ431" s="344" t="str">
        <f>IFERROR(VLOOKUP($B429&amp;AZ$14,Plan!$B$10:$H$300,7,FALSE),"")</f>
        <v/>
      </c>
      <c r="BA431" s="355" t="str">
        <f>IFERROR(VLOOKUP($B429&amp;BA$14,Plan!$B$10:$H$300,7,FALSE),"")</f>
        <v/>
      </c>
      <c r="BB431" s="331"/>
      <c r="BC431" s="345" t="str">
        <f>IFERROR(VLOOKUP($B429&amp;BC$14,Plan!$B$10:$H$300,7,FALSE),"")</f>
        <v/>
      </c>
      <c r="BD431" s="344" t="str">
        <f>IFERROR(VLOOKUP($B429&amp;BD$14,Plan!$B$10:$H$300,7,FALSE),"")</f>
        <v/>
      </c>
      <c r="BE431" s="344" t="str">
        <f>IFERROR(VLOOKUP($B429&amp;BE$14,Plan!$B$10:$H$300,7,FALSE),"")</f>
        <v/>
      </c>
      <c r="BF431" s="344" t="str">
        <f>IFERROR(VLOOKUP($B429&amp;BF$14,Plan!$B$10:$H$300,7,FALSE),"")</f>
        <v/>
      </c>
      <c r="BG431" s="331"/>
      <c r="BH431" s="344" t="str">
        <f>IFERROR(VLOOKUP($B429&amp;BH$14,Plan!$B$10:$H$300,7,FALSE),"")</f>
        <v/>
      </c>
      <c r="BI431" s="344" t="str">
        <f>IFERROR(VLOOKUP($B429&amp;BI$14,Plan!$B$10:$H$300,7,FALSE),"")</f>
        <v/>
      </c>
      <c r="BJ431" s="344" t="str">
        <f>IFERROR(VLOOKUP($B429&amp;BJ$14,Plan!$B$10:$H$300,7,FALSE),"")</f>
        <v/>
      </c>
      <c r="BK431" s="344" t="str">
        <f>IFERROR(VLOOKUP($B429&amp;BK$14,Plan!$B$10:$H$300,7,FALSE),"")</f>
        <v/>
      </c>
      <c r="BL431" s="331"/>
      <c r="BM431" s="344" t="str">
        <f>IFERROR(VLOOKUP($B429&amp;BM$14,Plan!$B$10:$H$300,7,FALSE),"")</f>
        <v/>
      </c>
      <c r="BN431" s="344" t="str">
        <f>IFERROR(VLOOKUP($B429&amp;BN$14,Plan!$B$10:$H$300,7,FALSE),"")</f>
        <v/>
      </c>
      <c r="BO431" s="344" t="str">
        <f>IFERROR(VLOOKUP($B429&amp;BO$14,Plan!$B$10:$H$300,7,FALSE),"")</f>
        <v/>
      </c>
      <c r="BP431" s="344" t="str">
        <f>IFERROR(VLOOKUP($B429&amp;BP$14,Plan!$B$10:$H$300,7,FALSE),"")</f>
        <v/>
      </c>
      <c r="BQ431" s="344" t="str">
        <f>IFERROR(VLOOKUP($B429&amp;BQ$14,Plan!$B$10:$H$300,7,FALSE),"")</f>
        <v/>
      </c>
      <c r="BR431" s="357"/>
      <c r="BS431" s="344" t="str">
        <f>IFERROR(VLOOKUP($B429&amp;BS$14,Plan!$B$10:$H$300,7,FALSE),"")</f>
        <v/>
      </c>
      <c r="BT431" s="344" t="str">
        <f>IFERROR(VLOOKUP($B429&amp;BT$14,Plan!$B$10:$H$300,7,FALSE),"")</f>
        <v/>
      </c>
      <c r="BU431" s="344" t="str">
        <f>IFERROR(VLOOKUP($B429&amp;BU$14,Plan!$B$10:$H$300,7,FALSE),"")</f>
        <v/>
      </c>
      <c r="BV431" s="344" t="str">
        <f>IFERROR(VLOOKUP($B429&amp;BV$14,Plan!$B$10:$H$300,7,FALSE),"")</f>
        <v/>
      </c>
      <c r="BW431" s="344" t="str">
        <f>IFERROR(VLOOKUP($B429&amp;BW$14,Plan!$B$10:$H$300,7,FALSE),"")</f>
        <v/>
      </c>
      <c r="BX431" s="344" t="str">
        <f>IFERROR(VLOOKUP($B429&amp;BX$14,Plan!$B$10:$H$300,7,FALSE),"")</f>
        <v/>
      </c>
      <c r="BY431" s="344" t="str">
        <f>IFERROR(VLOOKUP($B429&amp;BY$14,Plan!$B$10:$H$300,7,FALSE),"")</f>
        <v/>
      </c>
      <c r="BZ431" s="331"/>
      <c r="CA431" s="344" t="str">
        <f>IFERROR(VLOOKUP($B429&amp;CA$14,Plan!$B$10:$H$300,7,FALSE),"")</f>
        <v/>
      </c>
      <c r="CB431" s="344" t="str">
        <f>IFERROR(VLOOKUP($B429&amp;CB$14,Plan!$B$10:$H$300,7,FALSE),"")</f>
        <v/>
      </c>
      <c r="CC431" s="344" t="str">
        <f>IFERROR(VLOOKUP($B429&amp;CC$14,Plan!$B$10:$H$300,7,FALSE),"")</f>
        <v/>
      </c>
      <c r="CD431" s="344" t="str">
        <f>IFERROR(VLOOKUP($B429&amp;CD$14,Plan!$B$10:$H$300,7,FALSE),"")</f>
        <v/>
      </c>
      <c r="CE431" s="344" t="str">
        <f>IFERROR(VLOOKUP($B429&amp;CE$14,Plan!$B$10:$H$300,7,FALSE),"")</f>
        <v/>
      </c>
      <c r="CF431" s="344" t="str">
        <f>IFERROR(VLOOKUP($B429&amp;CF$14,Plan!$B$10:$H$300,7,FALSE),"")</f>
        <v/>
      </c>
      <c r="CG431" s="331"/>
      <c r="CH431" s="344" t="str">
        <f>IFERROR(VLOOKUP($B429&amp;CH$14,Plan!$B$10:$H$300,7,FALSE),"")</f>
        <v/>
      </c>
      <c r="CI431" s="344" t="str">
        <f>IFERROR(VLOOKUP($B429&amp;CI$14,Plan!$B$10:$H$300,7,FALSE),"")</f>
        <v/>
      </c>
      <c r="CJ431" s="344" t="str">
        <f>IFERROR(VLOOKUP($B429&amp;CJ$14,Plan!$B$10:$H$300,7,FALSE),"")</f>
        <v/>
      </c>
      <c r="CK431" s="344" t="str">
        <f>IFERROR(VLOOKUP($B429&amp;CK$14,Plan!$B$10:$H$300,7,FALSE),"")</f>
        <v/>
      </c>
      <c r="CL431" s="344" t="str">
        <f>IFERROR(VLOOKUP($B429&amp;CL$14,Plan!$B$10:$H$300,7,FALSE),"")</f>
        <v/>
      </c>
      <c r="CM431" s="344" t="str">
        <f>IFERROR(VLOOKUP($B429&amp;CM$14,Plan!$B$10:$H$300,7,FALSE),"")</f>
        <v/>
      </c>
      <c r="CN431" s="344" t="str">
        <f>IFERROR(VLOOKUP($B429&amp;CN$14,Plan!$B$10:$H$300,7,FALSE),"")</f>
        <v/>
      </c>
      <c r="CO431" s="344" t="str">
        <f>IFERROR(VLOOKUP($B429&amp;CO$14,Plan!$B$10:$H$300,7,FALSE),"")</f>
        <v/>
      </c>
      <c r="CP431" s="702" t="str">
        <f>IFERROR(VLOOKUP($B429&amp;CP$14,Plan!$B$10:$H$300,7,FALSE),"")</f>
        <v/>
      </c>
      <c r="CQ431" s="360" t="str">
        <f>IFERROR(VLOOKUP($B429&amp;CQ$14,Plan!$B$10:$H$300,7,FALSE),"")</f>
        <v/>
      </c>
      <c r="CR431" s="344" t="str">
        <f>IFERROR(VLOOKUP($B429&amp;CR$14,Plan!$B$10:$H$300,7,FALSE),"")</f>
        <v/>
      </c>
      <c r="CS431" s="355"/>
      <c r="CT431" s="345" t="str">
        <f>IFERROR(VLOOKUP($B429&amp;CT$14,Plan!$B$10:$H$300,7,FALSE),"")</f>
        <v/>
      </c>
      <c r="CU431" s="344" t="str">
        <f>IFERROR(VLOOKUP($B429&amp;CU$14,Plan!$B$10:$H$300,7,FALSE),"")</f>
        <v/>
      </c>
      <c r="CV431" s="344" t="str">
        <f>IFERROR(VLOOKUP($B429&amp;CV$14,Plan!$B$10:$H$300,7,FALSE),"")</f>
        <v/>
      </c>
      <c r="CW431" s="344"/>
      <c r="CX431" s="360" t="str">
        <f>IFERROR(VLOOKUP($B429&amp;CX$14,Plan!$B$10:$H$300,7,FALSE),"")</f>
        <v/>
      </c>
      <c r="CY431" s="344" t="str">
        <f>IFERROR(VLOOKUP($B429&amp;CY$14,Plan!$B$10:$H$300,7,FALSE),"")</f>
        <v/>
      </c>
      <c r="CZ431" s="355" t="str">
        <f>IFERROR(VLOOKUP($B429&amp;CZ$14,Plan!$B$10:$H$300,7,FALSE),"")</f>
        <v/>
      </c>
      <c r="DA431" s="360" t="str">
        <f>IFERROR(VLOOKUP($B429&amp;DA$14,Plan!$B$10:$H$300,7,FALSE),"")</f>
        <v/>
      </c>
      <c r="DB431" s="344" t="str">
        <f>IFERROR(VLOOKUP($B429&amp;DB$14,Plan!$B$10:$H$300,7,FALSE),"")</f>
        <v/>
      </c>
      <c r="DC431" s="344" t="str">
        <f>IFERROR(VLOOKUP($B429&amp;DC$14,Plan!$B$10:$H$300,7,FALSE),"")</f>
        <v/>
      </c>
      <c r="DD431" s="344" t="str">
        <f>IFERROR(VLOOKUP($B429&amp;DD$14,Plan!$B$10:$H$300,7,FALSE),"")</f>
        <v/>
      </c>
      <c r="DE431" s="344" t="str">
        <f>IFERROR(VLOOKUP($B429&amp;DE$14,Plan!$B$10:$H$300,7,FALSE),"")</f>
        <v/>
      </c>
      <c r="DF431" s="344" t="str">
        <f>IFERROR(VLOOKUP($B429&amp;DF$14,Plan!$B$10:$H$300,7,FALSE),"")</f>
        <v/>
      </c>
      <c r="DG431" s="344" t="str">
        <f>IFERROR(VLOOKUP($B429&amp;DG$14,Plan!$B$10:$H$300,7,FALSE),"")</f>
        <v/>
      </c>
      <c r="DH431" s="344" t="str">
        <f>IFERROR(VLOOKUP($B429&amp;DH$14,Plan!$B$10:$H$300,7,FALSE),"")</f>
        <v/>
      </c>
      <c r="DI431" s="344" t="str">
        <f>IFERROR(VLOOKUP($B429&amp;DI$14,Plan!$B$10:$H$300,7,FALSE),"")</f>
        <v/>
      </c>
      <c r="DJ431" s="344" t="str">
        <f>IFERROR(VLOOKUP($B429&amp;DJ$14,Plan!$B$10:$H$300,7,FALSE),"")</f>
        <v/>
      </c>
      <c r="DK431" s="344" t="str">
        <f>IFERROR(VLOOKUP($B429&amp;DK$14,Plan!$B$10:$H$300,7,FALSE),"")</f>
        <v/>
      </c>
      <c r="DL431" s="344" t="str">
        <f>IFERROR(VLOOKUP($B429&amp;DL$14,Plan!$B$10:$H$300,7,FALSE),"")</f>
        <v/>
      </c>
      <c r="DM431" s="344" t="str">
        <f>IFERROR(VLOOKUP($B429&amp;DM$14,Plan!$B$10:$H$300,7,FALSE),"")</f>
        <v/>
      </c>
      <c r="DN431" s="344" t="str">
        <f>IFERROR(VLOOKUP($B429&amp;DN$14,Plan!$B$10:$H$300,7,FALSE),"")</f>
        <v/>
      </c>
      <c r="DO431" s="344" t="str">
        <f>IFERROR(VLOOKUP($B429&amp;DO$14,Plan!$B$10:$H$300,7,FALSE),"")</f>
        <v/>
      </c>
      <c r="DP431" s="344" t="str">
        <f>IFERROR(VLOOKUP($B429&amp;DP$14,Plan!$B$10:$H$300,7,FALSE),"")</f>
        <v/>
      </c>
      <c r="DQ431" s="344" t="str">
        <f>IFERROR(VLOOKUP($B429&amp;DQ$14,Plan!$B$10:$H$300,7,FALSE),"")</f>
        <v/>
      </c>
      <c r="DR431" s="972" t="str">
        <f>IFERROR(VLOOKUP($B429&amp;DR$14,Plan!$B$10:$H$300,7,FALSE),"")</f>
        <v/>
      </c>
      <c r="DS431" s="972" t="str">
        <f>IFERROR(VLOOKUP($B429&amp;DS$14,Plan!$B$10:$H$300,7,FALSE),"")</f>
        <v/>
      </c>
      <c r="DT431" s="355" t="str">
        <f>IFERROR(VLOOKUP($B429&amp;DT$14,Plan!$B$10:$H$300,7,FALSE),"")</f>
        <v/>
      </c>
      <c r="DV431" s="103">
        <f t="shared" si="64"/>
        <v>0</v>
      </c>
    </row>
    <row r="432" spans="1:126" s="103" customFormat="1">
      <c r="A432" s="1076"/>
      <c r="B432" s="1073"/>
      <c r="C432" s="1081"/>
      <c r="D432" s="1082"/>
      <c r="E432" s="1085"/>
      <c r="F432" s="1088"/>
      <c r="G432" s="1088"/>
      <c r="H432" s="342" t="s">
        <v>358</v>
      </c>
      <c r="I432" s="441"/>
      <c r="J432" s="320" t="str">
        <f>IF(IFERROR(VLOOKUP($B429&amp;J$14,Plan!$B$10:$K$300,9,FALSE),"")=0,"",IFERROR(VLOOKUP($B429&amp;J$14,Plan!$B$10:$K$300,9,FALSE),""))</f>
        <v/>
      </c>
      <c r="K432" s="320" t="str">
        <f>IF(IFERROR(VLOOKUP($B429&amp;K$14,Plan!$B$10:$K$300,9,FALSE),"")=0,"",IFERROR(VLOOKUP($B429&amp;K$14,Plan!$B$10:$K$300,9,FALSE),""))</f>
        <v/>
      </c>
      <c r="L432" s="320" t="str">
        <f>IF(IFERROR(VLOOKUP($B429&amp;L$14,Plan!$B$10:$K$300,9,FALSE),"")=0,"",IFERROR(VLOOKUP($B429&amp;L$14,Plan!$B$10:$K$300,9,FALSE),""))</f>
        <v/>
      </c>
      <c r="M432" s="320" t="str">
        <f>IF(IFERROR(VLOOKUP($B429&amp;M$14,Plan!$B$10:$K$300,9,FALSE),"")=0,"",IFERROR(VLOOKUP($B429&amp;M$14,Plan!$B$10:$K$300,9,FALSE),""))</f>
        <v/>
      </c>
      <c r="N432" s="320" t="str">
        <f>IF(IFERROR(VLOOKUP($B429&amp;N$14,Plan!$B$10:$K$300,9,FALSE),"")=0,"",IFERROR(VLOOKUP($B429&amp;N$14,Plan!$B$10:$K$300,9,FALSE),""))</f>
        <v/>
      </c>
      <c r="O432" s="320" t="str">
        <f>IF(IFERROR(VLOOKUP($B429&amp;O$14,Plan!$B$10:$K$300,9,FALSE),"")=0,"",IFERROR(VLOOKUP($B429&amp;O$14,Plan!$B$10:$K$300,9,FALSE),""))</f>
        <v/>
      </c>
      <c r="P432" s="320" t="str">
        <f>IF(IFERROR(VLOOKUP($B429&amp;P$14,Plan!$B$10:$K$300,9,FALSE),"")=0,"",IFERROR(VLOOKUP($B429&amp;P$14,Plan!$B$10:$K$300,9,FALSE),""))</f>
        <v/>
      </c>
      <c r="Q432" s="320" t="str">
        <f>IF(IFERROR(VLOOKUP($B429&amp;Q$14,Plan!$B$10:$K$300,9,FALSE),"")=0,"",IFERROR(VLOOKUP($B429&amp;Q$14,Plan!$B$10:$K$300,9,FALSE),""))</f>
        <v/>
      </c>
      <c r="R432" s="320" t="str">
        <f>IF(IFERROR(VLOOKUP($B429&amp;R$14,Plan!$B$10:$K$300,9,FALSE),"")=0,"",IFERROR(VLOOKUP($B429&amp;R$14,Plan!$B$10:$K$300,9,FALSE),""))</f>
        <v/>
      </c>
      <c r="S432" s="320" t="str">
        <f>IF(IFERROR(VLOOKUP($B429&amp;S$14,Plan!$B$10:$K$300,9,FALSE),"")=0,"",IFERROR(VLOOKUP($B429&amp;S$14,Plan!$B$10:$K$300,9,FALSE),""))</f>
        <v/>
      </c>
      <c r="T432" s="320" t="str">
        <f>IF(IFERROR(VLOOKUP($B429&amp;T$14,Plan!$B$10:$K$300,9,FALSE),"")=0,"",IFERROR(VLOOKUP($B429&amp;T$14,Plan!$B$10:$K$300,9,FALSE),""))</f>
        <v/>
      </c>
      <c r="U432" s="320" t="str">
        <f>IF(IFERROR(VLOOKUP($B429&amp;U$14,Plan!$B$10:$K$300,9,FALSE),"")=0,"",IFERROR(VLOOKUP($B429&amp;U$14,Plan!$B$10:$K$300,9,FALSE),""))</f>
        <v/>
      </c>
      <c r="V432" s="320" t="str">
        <f>IF(IFERROR(VLOOKUP($B429&amp;V$14,Plan!$B$10:$K$300,9,FALSE),"")=0,"",IFERROR(VLOOKUP($B429&amp;V$14,Plan!$B$10:$K$300,9,FALSE),""))</f>
        <v/>
      </c>
      <c r="W432" s="320" t="str">
        <f>IF(IFERROR(VLOOKUP($B429&amp;W$14,Plan!$B$10:$K$300,9,FALSE),"")=0,"",IFERROR(VLOOKUP($B429&amp;W$14,Plan!$B$10:$K$300,9,FALSE),""))</f>
        <v/>
      </c>
      <c r="X432" s="320" t="str">
        <f>IF(IFERROR(VLOOKUP($B429&amp;X$14,Plan!$B$10:$K$300,9,FALSE),"")=0,"",IFERROR(VLOOKUP($B429&amp;X$14,Plan!$B$10:$K$300,9,FALSE),""))</f>
        <v/>
      </c>
      <c r="Y432" s="320" t="str">
        <f>IF(IFERROR(VLOOKUP($B429&amp;Y$14,Plan!$B$10:$K$300,9,FALSE),"")=0,"",IFERROR(VLOOKUP($B429&amp;Y$14,Plan!$B$10:$K$300,9,FALSE),""))</f>
        <v/>
      </c>
      <c r="Z432" s="320" t="str">
        <f>IF(IFERROR(VLOOKUP($B429&amp;Z$14,Plan!$B$10:$K$300,9,FALSE),"")=0,"",IFERROR(VLOOKUP($B429&amp;Z$14,Plan!$B$10:$K$300,9,FALSE),""))</f>
        <v/>
      </c>
      <c r="AA432" s="320" t="str">
        <f>IF(IFERROR(VLOOKUP($B429&amp;AA$14,Plan!$B$10:$K$300,9,FALSE),"")=0,"",IFERROR(VLOOKUP($B429&amp;AA$14,Plan!$B$10:$K$300,9,FALSE),""))</f>
        <v/>
      </c>
      <c r="AB432" s="320" t="str">
        <f>IF(IFERROR(VLOOKUP($B429&amp;AB$14,Plan!$B$10:$K$300,9,FALSE),"")=0,"",IFERROR(VLOOKUP($B429&amp;AB$14,Plan!$B$10:$K$300,9,FALSE),""))</f>
        <v/>
      </c>
      <c r="AC432" s="703" t="str">
        <f>IF(IFERROR(VLOOKUP($B429&amp;AC$14,Plan!$B$10:$K$300,9,FALSE),"")=0,"",IFERROR(VLOOKUP($B429&amp;AC$14,Plan!$B$10:$K$300,9,FALSE),""))</f>
        <v/>
      </c>
      <c r="AD432" s="703" t="str">
        <f>IF(IFERROR(VLOOKUP($B429&amp;AD$14,Plan!$B$10:$K$300,9,FALSE),"")=0,"",IFERROR(VLOOKUP($B429&amp;AD$14,Plan!$B$10:$K$300,9,FALSE),""))</f>
        <v/>
      </c>
      <c r="AE432" s="703" t="str">
        <f>IF(IFERROR(VLOOKUP($B429&amp;AE$14,Plan!$B$10:$K$300,9,FALSE),"")=0,"",IFERROR(VLOOKUP($B429&amp;AE$14,Plan!$B$10:$K$300,9,FALSE),""))</f>
        <v/>
      </c>
      <c r="AF432" s="354"/>
      <c r="AG432" s="320" t="str">
        <f>IF(IFERROR(VLOOKUP($B429&amp;AG$14,Plan!$B$10:$K$300,9,FALSE),"")=0,"",IFERROR(VLOOKUP($B429&amp;AG$14,Plan!$B$10:$K$300,9,FALSE),""))</f>
        <v/>
      </c>
      <c r="AH432" s="320" t="str">
        <f>IF(IFERROR(VLOOKUP($B429&amp;AH$14,Plan!$B$10:$K$300,9,FALSE),"")=0,"",IFERROR(VLOOKUP($B429&amp;AH$14,Plan!$B$10:$K$300,9,FALSE),""))</f>
        <v/>
      </c>
      <c r="AI432" s="320" t="str">
        <f>IF(IFERROR(VLOOKUP($B429&amp;AI$14,Plan!$B$10:$K$300,9,FALSE),"")=0,"",IFERROR(VLOOKUP($B429&amp;AI$14,Plan!$B$10:$K$300,9,FALSE),""))</f>
        <v/>
      </c>
      <c r="AJ432" s="320" t="str">
        <f>IF(IFERROR(VLOOKUP($B429&amp;AJ$14,Plan!$B$10:$K$300,9,FALSE),"")=0,"",IFERROR(VLOOKUP($B429&amp;AJ$14,Plan!$B$10:$K$300,9,FALSE),""))</f>
        <v/>
      </c>
      <c r="AK432" s="320" t="str">
        <f>IF(IFERROR(VLOOKUP($B429&amp;AK$14,Plan!$B$10:$K$300,9,FALSE),"")=0,"",IFERROR(VLOOKUP($B429&amp;AK$14,Plan!$B$10:$K$300,9,FALSE),""))</f>
        <v/>
      </c>
      <c r="AL432" s="320" t="str">
        <f>IF(IFERROR(VLOOKUP($B429&amp;AL$14,Plan!$B$10:$K$300,9,FALSE),"")=0,"",IFERROR(VLOOKUP($B429&amp;AL$14,Plan!$B$10:$K$300,9,FALSE),""))</f>
        <v/>
      </c>
      <c r="AM432" s="320" t="str">
        <f>IF(IFERROR(VLOOKUP($B429&amp;AM$14,Plan!$B$10:$K$300,9,FALSE),"")=0,"",IFERROR(VLOOKUP($B429&amp;AM$14,Plan!$B$10:$K$300,9,FALSE),""))</f>
        <v/>
      </c>
      <c r="AN432" s="320" t="str">
        <f>IF(IFERROR(VLOOKUP($B429&amp;AN$14,Plan!$B$10:$K$300,9,FALSE),"")=0,"",IFERROR(VLOOKUP($B429&amp;AN$14,Plan!$B$10:$K$300,9,FALSE),""))</f>
        <v/>
      </c>
      <c r="AO432" s="320" t="str">
        <f>IF(IFERROR(VLOOKUP($B429&amp;AO$14,Plan!$B$10:$K$300,9,FALSE),"")=0,"",IFERROR(VLOOKUP($B429&amp;AO$14,Plan!$B$10:$K$300,9,FALSE),""))</f>
        <v/>
      </c>
      <c r="AP432" s="320" t="str">
        <f>IF(IFERROR(VLOOKUP($B429&amp;AP$14,Plan!$B$10:$K$300,9,FALSE),"")=0,"",IFERROR(VLOOKUP($B429&amp;AP$14,Plan!$B$10:$K$300,9,FALSE),""))</f>
        <v/>
      </c>
      <c r="AQ432" s="320" t="str">
        <f>IF(IFERROR(VLOOKUP($B429&amp;AQ$14,Plan!$B$10:$K$300,9,FALSE),"")=0,"",IFERROR(VLOOKUP($B429&amp;AQ$14,Plan!$B$10:$K$300,9,FALSE),""))</f>
        <v/>
      </c>
      <c r="AR432" s="320" t="str">
        <f>IF(IFERROR(VLOOKUP($B429&amp;AR$14,Plan!$B$10:$K$300,9,FALSE),"")=0,"",IFERROR(VLOOKUP($B429&amp;AR$14,Plan!$B$10:$K$300,9,FALSE),""))</f>
        <v/>
      </c>
      <c r="AS432" s="320" t="str">
        <f>IF(IFERROR(VLOOKUP($B429&amp;AS$14,Plan!$B$10:$K$300,9,FALSE),"")=0,"",IFERROR(VLOOKUP($B429&amp;AS$14,Plan!$B$10:$K$300,9,FALSE),""))</f>
        <v/>
      </c>
      <c r="AT432" s="320" t="str">
        <f>IF(IFERROR(VLOOKUP($B429&amp;AT$14,Plan!$B$10:$K$300,9,FALSE),"")=0,"",IFERROR(VLOOKUP($B429&amp;AT$14,Plan!$B$10:$K$300,9,FALSE),""))</f>
        <v/>
      </c>
      <c r="AU432" s="320" t="str">
        <f>IF(IFERROR(VLOOKUP($B429&amp;AU$14,Plan!$B$10:$K$300,9,FALSE),"")=0,"",IFERROR(VLOOKUP($B429&amp;AU$14,Plan!$B$10:$K$300,9,FALSE),""))</f>
        <v/>
      </c>
      <c r="AV432" s="320" t="str">
        <f>IF(IFERROR(VLOOKUP($B429&amp;AV$14,Plan!$B$10:$K$300,9,FALSE),"")=0,"",IFERROR(VLOOKUP($B429&amp;AV$14,Plan!$B$10:$K$300,9,FALSE),""))</f>
        <v/>
      </c>
      <c r="AW432" s="320" t="str">
        <f>IF(IFERROR(VLOOKUP($B429&amp;AW$14,Plan!$B$10:$K$300,9,FALSE),"")=0,"",IFERROR(VLOOKUP($B429&amp;AW$14,Plan!$B$10:$K$300,9,FALSE),""))</f>
        <v/>
      </c>
      <c r="AX432" s="320" t="str">
        <f>IF(IFERROR(VLOOKUP($B429&amp;AX$14,Plan!$B$10:$K$300,9,FALSE),"")=0,"",IFERROR(VLOOKUP($B429&amp;AX$14,Plan!$B$10:$K$300,9,FALSE),""))</f>
        <v/>
      </c>
      <c r="AY432" s="320" t="str">
        <f>IF(IFERROR(VLOOKUP($B429&amp;AY$14,Plan!$B$10:$K$300,9,FALSE),"")=0,"",IFERROR(VLOOKUP($B429&amp;AY$14,Plan!$B$10:$K$300,9,FALSE),""))</f>
        <v/>
      </c>
      <c r="AZ432" s="320" t="str">
        <f>IF(IFERROR(VLOOKUP($B429&amp;AZ$14,Plan!$B$10:$K$300,9,FALSE),"")=0,"",IFERROR(VLOOKUP($B429&amp;AZ$14,Plan!$B$10:$K$300,9,FALSE),""))</f>
        <v/>
      </c>
      <c r="BA432" s="323" t="str">
        <f>IF(IFERROR(VLOOKUP($B429&amp;BA$14,Plan!$B$10:$K$300,9,FALSE),"")=0,"",IFERROR(VLOOKUP($B429&amp;BA$14,Plan!$B$10:$K$300,9,FALSE),""))</f>
        <v/>
      </c>
      <c r="BB432" s="328"/>
      <c r="BC432" s="321" t="str">
        <f>IF(IFERROR(VLOOKUP($B429&amp;BC$14,Plan!$B$10:$K$300,9,FALSE),"")=0,"",IFERROR(VLOOKUP($B429&amp;BC$14,Plan!$B$10:$K$300,9,FALSE),""))</f>
        <v/>
      </c>
      <c r="BD432" s="320" t="str">
        <f>IF(IFERROR(VLOOKUP($B429&amp;BD$14,Plan!$B$10:$K$300,9,FALSE),"")=0,"",IFERROR(VLOOKUP($B429&amp;BD$14,Plan!$B$10:$K$300,9,FALSE),""))</f>
        <v/>
      </c>
      <c r="BE432" s="320" t="str">
        <f>IF(IFERROR(VLOOKUP($B429&amp;BE$14,Plan!$B$10:$K$300,9,FALSE),"")=0,"",IFERROR(VLOOKUP($B429&amp;BE$14,Plan!$B$10:$K$300,9,FALSE),""))</f>
        <v/>
      </c>
      <c r="BF432" s="320" t="str">
        <f>IF(IFERROR(VLOOKUP($B429&amp;BF$14,Plan!$B$10:$K$300,9,FALSE),"")=0,"",IFERROR(VLOOKUP($B429&amp;BF$14,Plan!$B$10:$K$300,9,FALSE),""))</f>
        <v/>
      </c>
      <c r="BG432" s="328"/>
      <c r="BH432" s="320" t="str">
        <f>IF(IFERROR(VLOOKUP($B429&amp;BH$14,Plan!$B$10:$K$300,9,FALSE),"")=0,"",IFERROR(VLOOKUP($B429&amp;BH$14,Plan!$B$10:$K$300,9,FALSE),""))</f>
        <v/>
      </c>
      <c r="BI432" s="320" t="str">
        <f>IF(IFERROR(VLOOKUP($B429&amp;BI$14,Plan!$B$10:$K$300,9,FALSE),"")=0,"",IFERROR(VLOOKUP($B429&amp;BI$14,Plan!$B$10:$K$300,9,FALSE),""))</f>
        <v/>
      </c>
      <c r="BJ432" s="320" t="str">
        <f>IF(IFERROR(VLOOKUP($B429&amp;BJ$14,Plan!$B$10:$K$300,9,FALSE),"")=0,"",IFERROR(VLOOKUP($B429&amp;BJ$14,Plan!$B$10:$K$300,9,FALSE),""))</f>
        <v/>
      </c>
      <c r="BK432" s="320" t="str">
        <f>IF(IFERROR(VLOOKUP($B429&amp;BK$14,Plan!$B$10:$K$300,9,FALSE),"")=0,"",IFERROR(VLOOKUP($B429&amp;BK$14,Plan!$B$10:$K$300,9,FALSE),""))</f>
        <v/>
      </c>
      <c r="BL432" s="328"/>
      <c r="BM432" s="320" t="str">
        <f>IF(IFERROR(VLOOKUP($B429&amp;BM$14,Plan!$B$10:$K$300,9,FALSE),"")=0,"",IFERROR(VLOOKUP($B429&amp;BM$14,Plan!$B$10:$K$300,9,FALSE),""))</f>
        <v/>
      </c>
      <c r="BN432" s="320" t="str">
        <f>IF(IFERROR(VLOOKUP($B429&amp;BN$14,Plan!$B$10:$K$300,9,FALSE),"")=0,"",IFERROR(VLOOKUP($B429&amp;BN$14,Plan!$B$10:$K$300,9,FALSE),""))</f>
        <v/>
      </c>
      <c r="BO432" s="320" t="str">
        <f>IF(IFERROR(VLOOKUP($B429&amp;BO$14,Plan!$B$10:$K$300,9,FALSE),"")=0,"",IFERROR(VLOOKUP($B429&amp;BO$14,Plan!$B$10:$K$300,9,FALSE),""))</f>
        <v/>
      </c>
      <c r="BP432" s="320" t="str">
        <f>IF(IFERROR(VLOOKUP($B429&amp;BP$14,Plan!$B$10:$K$300,9,FALSE),"")=0,"",IFERROR(VLOOKUP($B429&amp;BP$14,Plan!$B$10:$K$300,9,FALSE),""))</f>
        <v/>
      </c>
      <c r="BQ432" s="320" t="str">
        <f>IF(IFERROR(VLOOKUP($B429&amp;BQ$14,Plan!$B$10:$K$300,9,FALSE),"")=0,"",IFERROR(VLOOKUP($B429&amp;BQ$14,Plan!$B$10:$K$300,9,FALSE),""))</f>
        <v/>
      </c>
      <c r="BR432" s="358"/>
      <c r="BS432" s="320" t="str">
        <f>IF(IFERROR(VLOOKUP($B429&amp;BS$14,Plan!$B$10:$K$300,9,FALSE),"")=0,"",IFERROR(VLOOKUP($B429&amp;BS$14,Plan!$B$10:$K$300,9,FALSE),""))</f>
        <v/>
      </c>
      <c r="BT432" s="320" t="str">
        <f>IF(IFERROR(VLOOKUP($B429&amp;BT$14,Plan!$B$10:$K$300,9,FALSE),"")=0,"",IFERROR(VLOOKUP($B429&amp;BT$14,Plan!$B$10:$K$300,9,FALSE),""))</f>
        <v/>
      </c>
      <c r="BU432" s="320" t="str">
        <f>IF(IFERROR(VLOOKUP($B429&amp;BU$14,Plan!$B$10:$K$300,9,FALSE),"")=0,"",IFERROR(VLOOKUP($B429&amp;BU$14,Plan!$B$10:$K$300,9,FALSE),""))</f>
        <v/>
      </c>
      <c r="BV432" s="320" t="str">
        <f>IF(IFERROR(VLOOKUP($B429&amp;BV$14,Plan!$B$10:$K$300,9,FALSE),"")=0,"",IFERROR(VLOOKUP($B429&amp;BV$14,Plan!$B$10:$K$300,9,FALSE),""))</f>
        <v/>
      </c>
      <c r="BW432" s="320" t="str">
        <f>IF(IFERROR(VLOOKUP($B429&amp;BW$14,Plan!$B$10:$K$300,9,FALSE),"")=0,"",IFERROR(VLOOKUP($B429&amp;BW$14,Plan!$B$10:$K$300,9,FALSE),""))</f>
        <v/>
      </c>
      <c r="BX432" s="320" t="str">
        <f>IF(IFERROR(VLOOKUP($B429&amp;BX$14,Plan!$B$10:$K$300,9,FALSE),"")=0,"",IFERROR(VLOOKUP($B429&amp;BX$14,Plan!$B$10:$K$300,9,FALSE),""))</f>
        <v/>
      </c>
      <c r="BY432" s="320" t="str">
        <f>IF(IFERROR(VLOOKUP($B429&amp;BY$14,Plan!$B$10:$K$300,9,FALSE),"")=0,"",IFERROR(VLOOKUP($B429&amp;BY$14,Plan!$B$10:$K$300,9,FALSE),""))</f>
        <v/>
      </c>
      <c r="BZ432" s="328"/>
      <c r="CA432" s="320" t="str">
        <f>IF(IFERROR(VLOOKUP($B429&amp;CA$14,Plan!$B$10:$K$300,9,FALSE),"")=0,"",IFERROR(VLOOKUP($B429&amp;CA$14,Plan!$B$10:$K$300,9,FALSE),""))</f>
        <v/>
      </c>
      <c r="CB432" s="320" t="str">
        <f>IF(IFERROR(VLOOKUP($B429&amp;CB$14,Plan!$B$10:$K$300,9,FALSE),"")=0,"",IFERROR(VLOOKUP($B429&amp;CB$14,Plan!$B$10:$K$300,9,FALSE),""))</f>
        <v/>
      </c>
      <c r="CC432" s="320" t="str">
        <f>IF(IFERROR(VLOOKUP($B429&amp;CC$14,Plan!$B$10:$K$300,9,FALSE),"")=0,"",IFERROR(VLOOKUP($B429&amp;CC$14,Plan!$B$10:$K$300,9,FALSE),""))</f>
        <v/>
      </c>
      <c r="CD432" s="320" t="str">
        <f>IF(IFERROR(VLOOKUP($B429&amp;CD$14,Plan!$B$10:$K$300,9,FALSE),"")=0,"",IFERROR(VLOOKUP($B429&amp;CD$14,Plan!$B$10:$K$300,9,FALSE),""))</f>
        <v/>
      </c>
      <c r="CE432" s="320" t="str">
        <f>IF(IFERROR(VLOOKUP($B429&amp;CE$14,Plan!$B$10:$K$300,9,FALSE),"")=0,"",IFERROR(VLOOKUP($B429&amp;CE$14,Plan!$B$10:$K$300,9,FALSE),""))</f>
        <v/>
      </c>
      <c r="CF432" s="320" t="str">
        <f>IF(IFERROR(VLOOKUP($B429&amp;CF$14,Plan!$B$10:$K$300,9,FALSE),"")=0,"",IFERROR(VLOOKUP($B429&amp;CF$14,Plan!$B$10:$K$300,9,FALSE),""))</f>
        <v/>
      </c>
      <c r="CG432" s="328"/>
      <c r="CH432" s="320" t="str">
        <f>IF(IFERROR(VLOOKUP($B429&amp;CH$14,Plan!$B$10:$K$300,9,FALSE),"")=0,"",IFERROR(VLOOKUP($B429&amp;CH$14,Plan!$B$10:$K$300,9,FALSE),""))</f>
        <v/>
      </c>
      <c r="CI432" s="320" t="str">
        <f>IF(IFERROR(VLOOKUP($B429&amp;CI$14,Plan!$B$10:$K$300,9,FALSE),"")=0,"",IFERROR(VLOOKUP($B429&amp;CI$14,Plan!$B$10:$K$300,9,FALSE),""))</f>
        <v/>
      </c>
      <c r="CJ432" s="320" t="str">
        <f>IF(IFERROR(VLOOKUP($B429&amp;CJ$14,Plan!$B$10:$K$300,9,FALSE),"")=0,"",IFERROR(VLOOKUP($B429&amp;CJ$14,Plan!$B$10:$K$300,9,FALSE),""))</f>
        <v/>
      </c>
      <c r="CK432" s="320" t="str">
        <f>IF(IFERROR(VLOOKUP($B429&amp;CK$14,Plan!$B$10:$K$300,9,FALSE),"")=0,"",IFERROR(VLOOKUP($B429&amp;CK$14,Plan!$B$10:$K$300,9,FALSE),""))</f>
        <v/>
      </c>
      <c r="CL432" s="320" t="str">
        <f>IF(IFERROR(VLOOKUP($B429&amp;CL$14,Plan!$B$10:$K$300,9,FALSE),"")=0,"",IFERROR(VLOOKUP($B429&amp;CL$14,Plan!$B$10:$K$300,9,FALSE),""))</f>
        <v/>
      </c>
      <c r="CM432" s="320" t="str">
        <f>IF(IFERROR(VLOOKUP($B429&amp;CM$14,Plan!$B$10:$K$300,9,FALSE),"")=0,"",IFERROR(VLOOKUP($B429&amp;CM$14,Plan!$B$10:$K$300,9,FALSE),""))</f>
        <v/>
      </c>
      <c r="CN432" s="320" t="str">
        <f>IF(IFERROR(VLOOKUP($B429&amp;CN$14,Plan!$B$10:$K$300,9,FALSE),"")=0,"",IFERROR(VLOOKUP($B429&amp;CN$14,Plan!$B$10:$K$300,9,FALSE),""))</f>
        <v/>
      </c>
      <c r="CO432" s="320" t="str">
        <f>IF(IFERROR(VLOOKUP($B429&amp;CO$14,Plan!$B$10:$K$300,9,FALSE),"")=0,"",IFERROR(VLOOKUP($B429&amp;CO$14,Plan!$B$10:$K$300,9,FALSE),""))</f>
        <v/>
      </c>
      <c r="CP432" s="703" t="str">
        <f>IF(IFERROR(VLOOKUP($B429&amp;CP$14,Plan!$B$10:$K$300,9,FALSE),"")=0,"",IFERROR(VLOOKUP($B429&amp;CP$14,Plan!$B$10:$K$300,9,FALSE),""))</f>
        <v/>
      </c>
      <c r="CQ432" s="322" t="str">
        <f>IF(IFERROR(VLOOKUP($B429&amp;CQ$14,Plan!$B$10:$K$300,9,FALSE),"")=0,"",IFERROR(VLOOKUP($B429&amp;CQ$14,Plan!$B$10:$K$300,9,FALSE),""))</f>
        <v/>
      </c>
      <c r="CR432" s="320" t="str">
        <f>IF(IFERROR(VLOOKUP($B429&amp;CR$14,Plan!$B$10:$K$300,9,FALSE),"")=0,"",IFERROR(VLOOKUP($B429&amp;CR$14,Plan!$B$10:$K$300,9,FALSE),""))</f>
        <v/>
      </c>
      <c r="CS432" s="323"/>
      <c r="CT432" s="321" t="str">
        <f>IF(IFERROR(VLOOKUP($B429&amp;CT$14,Plan!$B$10:$K$300,9,FALSE),"")=0,"",IFERROR(VLOOKUP($B429&amp;CT$14,Plan!$B$10:$K$300,9,FALSE),""))</f>
        <v/>
      </c>
      <c r="CU432" s="320" t="str">
        <f>IF(IFERROR(VLOOKUP($B429&amp;CU$14,Plan!$B$10:$K$300,9,FALSE),"")=0,"",IFERROR(VLOOKUP($B429&amp;CU$14,Plan!$B$10:$K$300,9,FALSE),""))</f>
        <v/>
      </c>
      <c r="CV432" s="320" t="str">
        <f>IF(IFERROR(VLOOKUP($B429&amp;CV$14,Plan!$B$10:$K$300,9,FALSE),"")=0,"",IFERROR(VLOOKUP($B429&amp;CV$14,Plan!$B$10:$K$300,9,FALSE),""))</f>
        <v/>
      </c>
      <c r="CW432" s="320"/>
      <c r="CX432" s="322" t="str">
        <f>IF(IFERROR(VLOOKUP($B429&amp;CX$14,Plan!$B$10:$K$300,9,FALSE),"")=0,"",IFERROR(VLOOKUP($B429&amp;CX$14,Plan!$B$10:$K$300,9,FALSE),""))</f>
        <v/>
      </c>
      <c r="CY432" s="320" t="str">
        <f>IF(IFERROR(VLOOKUP($B429&amp;CY$14,Plan!$B$10:$K$300,9,FALSE),"")=0,"",IFERROR(VLOOKUP($B429&amp;CY$14,Plan!$B$10:$K$300,9,FALSE),""))</f>
        <v/>
      </c>
      <c r="CZ432" s="323" t="str">
        <f>IF(IFERROR(VLOOKUP($B429&amp;CZ$14,Plan!$B$10:$K$300,9,FALSE),"")=0,"",IFERROR(VLOOKUP($B429&amp;CZ$14,Plan!$B$10:$K$300,9,FALSE),""))</f>
        <v/>
      </c>
      <c r="DA432" s="322" t="str">
        <f>IF(IFERROR(VLOOKUP($B429&amp;DA$14,Plan!$B$10:$K$300,9,FALSE),"")=0,"",IFERROR(VLOOKUP($B429&amp;DA$14,Plan!$B$10:$K$300,9,FALSE),""))</f>
        <v/>
      </c>
      <c r="DB432" s="320" t="str">
        <f>IF(IFERROR(VLOOKUP($B429&amp;DB$14,Plan!$B$10:$K$300,9,FALSE),"")=0,"",IFERROR(VLOOKUP($B429&amp;DB$14,Plan!$B$10:$K$300,9,FALSE),""))</f>
        <v/>
      </c>
      <c r="DC432" s="320" t="str">
        <f>IF(IFERROR(VLOOKUP($B429&amp;DC$14,Plan!$B$10:$K$300,9,FALSE),"")=0,"",IFERROR(VLOOKUP($B429&amp;DC$14,Plan!$B$10:$K$300,9,FALSE),""))</f>
        <v/>
      </c>
      <c r="DD432" s="320" t="str">
        <f>IF(IFERROR(VLOOKUP($B429&amp;DD$14,Plan!$B$10:$K$300,9,FALSE),"")=0,"",IFERROR(VLOOKUP($B429&amp;DD$14,Plan!$B$10:$K$300,9,FALSE),""))</f>
        <v/>
      </c>
      <c r="DE432" s="320" t="str">
        <f>IF(IFERROR(VLOOKUP($B429&amp;DE$14,Plan!$B$10:$K$300,9,FALSE),"")=0,"",IFERROR(VLOOKUP($B429&amp;DE$14,Plan!$B$10:$K$300,9,FALSE),""))</f>
        <v/>
      </c>
      <c r="DF432" s="320" t="str">
        <f>IF(IFERROR(VLOOKUP($B429&amp;DF$14,Plan!$B$10:$K$300,9,FALSE),"")=0,"",IFERROR(VLOOKUP($B429&amp;DF$14,Plan!$B$10:$K$300,9,FALSE),""))</f>
        <v/>
      </c>
      <c r="DG432" s="320" t="str">
        <f>IF(IFERROR(VLOOKUP($B429&amp;DG$14,Plan!$B$10:$K$300,9,FALSE),"")=0,"",IFERROR(VLOOKUP($B429&amp;DG$14,Plan!$B$10:$K$300,9,FALSE),""))</f>
        <v/>
      </c>
      <c r="DH432" s="320" t="str">
        <f>IF(IFERROR(VLOOKUP($B429&amp;DH$14,Plan!$B$10:$K$300,9,FALSE),"")=0,"",IFERROR(VLOOKUP($B429&amp;DH$14,Plan!$B$10:$K$300,9,FALSE),""))</f>
        <v/>
      </c>
      <c r="DI432" s="320" t="str">
        <f>IF(IFERROR(VLOOKUP($B429&amp;DI$14,Plan!$B$10:$K$300,9,FALSE),"")=0,"",IFERROR(VLOOKUP($B429&amp;DI$14,Plan!$B$10:$K$300,9,FALSE),""))</f>
        <v/>
      </c>
      <c r="DJ432" s="320" t="str">
        <f>IF(IFERROR(VLOOKUP($B429&amp;DJ$14,Plan!$B$10:$K$300,9,FALSE),"")=0,"",IFERROR(VLOOKUP($B429&amp;DJ$14,Plan!$B$10:$K$300,9,FALSE),""))</f>
        <v/>
      </c>
      <c r="DK432" s="320" t="str">
        <f>IF(IFERROR(VLOOKUP($B429&amp;DK$14,Plan!$B$10:$K$300,9,FALSE),"")=0,"",IFERROR(VLOOKUP($B429&amp;DK$14,Plan!$B$10:$K$300,9,FALSE),""))</f>
        <v/>
      </c>
      <c r="DL432" s="320" t="str">
        <f>IF(IFERROR(VLOOKUP($B429&amp;DL$14,Plan!$B$10:$K$300,9,FALSE),"")=0,"",IFERROR(VLOOKUP($B429&amp;DL$14,Plan!$B$10:$K$300,9,FALSE),""))</f>
        <v/>
      </c>
      <c r="DM432" s="320" t="str">
        <f>IF(IFERROR(VLOOKUP($B429&amp;DM$14,Plan!$B$10:$K$300,9,FALSE),"")=0,"",IFERROR(VLOOKUP($B429&amp;DM$14,Plan!$B$10:$K$300,9,FALSE),""))</f>
        <v/>
      </c>
      <c r="DN432" s="320" t="str">
        <f>IF(IFERROR(VLOOKUP($B429&amp;DN$14,Plan!$B$10:$K$300,9,FALSE),"")=0,"",IFERROR(VLOOKUP($B429&amp;DN$14,Plan!$B$10:$K$300,9,FALSE),""))</f>
        <v/>
      </c>
      <c r="DO432" s="320" t="str">
        <f>IF(IFERROR(VLOOKUP($B429&amp;DO$14,Plan!$B$10:$K$300,9,FALSE),"")=0,"",IFERROR(VLOOKUP($B429&amp;DO$14,Plan!$B$10:$K$300,9,FALSE),""))</f>
        <v/>
      </c>
      <c r="DP432" s="320" t="str">
        <f>IF(IFERROR(VLOOKUP($B429&amp;DP$14,Plan!$B$10:$K$300,9,FALSE),"")=0,"",IFERROR(VLOOKUP($B429&amp;DP$14,Plan!$B$10:$K$300,9,FALSE),""))</f>
        <v/>
      </c>
      <c r="DQ432" s="320" t="str">
        <f>IF(IFERROR(VLOOKUP($B429&amp;DQ$14,Plan!$B$10:$K$300,9,FALSE),"")=0,"",IFERROR(VLOOKUP($B429&amp;DQ$14,Plan!$B$10:$K$300,9,FALSE),""))</f>
        <v/>
      </c>
      <c r="DR432" s="973" t="str">
        <f>IF(IFERROR(VLOOKUP($B429&amp;DR$14,Plan!$B$10:$K$300,9,FALSE),"")=0,"",IFERROR(VLOOKUP($B429&amp;DR$14,Plan!$B$10:$K$300,9,FALSE),""))</f>
        <v/>
      </c>
      <c r="DS432" s="973" t="str">
        <f>IF(IFERROR(VLOOKUP($B429&amp;DS$14,Plan!$B$10:$K$300,9,FALSE),"")=0,"",IFERROR(VLOOKUP($B429&amp;DS$14,Plan!$B$10:$K$300,9,FALSE),""))</f>
        <v/>
      </c>
      <c r="DT432" s="323" t="str">
        <f>IF(IFERROR(VLOOKUP($B429&amp;DT$14,Plan!$B$10:$K$300,9,FALSE),"")=0,"",IFERROR(VLOOKUP($B429&amp;DT$14,Plan!$B$10:$K$300,9,FALSE),""))</f>
        <v/>
      </c>
      <c r="DV432" s="103">
        <f t="shared" si="64"/>
        <v>0</v>
      </c>
    </row>
    <row r="433" spans="1:126" s="103" customFormat="1" ht="15" customHeight="1">
      <c r="A433" s="1074">
        <f>+A429+1</f>
        <v>100</v>
      </c>
      <c r="B433" s="1071" t="s">
        <v>645</v>
      </c>
      <c r="C433" s="1077" t="s">
        <v>612</v>
      </c>
      <c r="D433" s="1078"/>
      <c r="E433" s="1083" t="s">
        <v>370</v>
      </c>
      <c r="F433" s="1086" t="s">
        <v>392</v>
      </c>
      <c r="G433" s="1086" t="s">
        <v>383</v>
      </c>
      <c r="H433" s="340" t="s">
        <v>357</v>
      </c>
      <c r="I433" s="85"/>
      <c r="J433" s="86" t="str">
        <f>IF(VLOOKUP(J$14,'ISP-F14-HRD-00'!$B$14:$BE$128,MATCH($C433,'ISP-F14-HRD-00'!$B$11:$BE$11,0),FALSE)=0,"",VLOOKUP(J$14,'ISP-F14-HRD-00'!$B$14:$BE$128,MATCH($C433,'ISP-F14-HRD-00'!$B$11:$BE$11,0),FALSE))</f>
        <v/>
      </c>
      <c r="K433" s="86" t="str">
        <f>IF(VLOOKUP(K$14,'ISP-F14-HRD-00'!$B$14:$BE$128,MATCH($C433,'ISP-F14-HRD-00'!$B$11:$BE$11,0),FALSE)=0,"",VLOOKUP(K$14,'ISP-F14-HRD-00'!$B$14:$BE$128,MATCH($C433,'ISP-F14-HRD-00'!$B$11:$BE$11,0),FALSE))</f>
        <v/>
      </c>
      <c r="L433" s="86" t="str">
        <f>IF(VLOOKUP(L$14,'ISP-F14-HRD-00'!$B$14:$BE$128,MATCH($C433,'ISP-F14-HRD-00'!$B$11:$BE$11,0),FALSE)=0,"",VLOOKUP(L$14,'ISP-F14-HRD-00'!$B$14:$BE$128,MATCH($C433,'ISP-F14-HRD-00'!$B$11:$BE$11,0),FALSE))</f>
        <v/>
      </c>
      <c r="M433" s="86" t="str">
        <f>IF(VLOOKUP(M$14,'ISP-F14-HRD-00'!$B$14:$BE$128,MATCH($C433,'ISP-F14-HRD-00'!$B$11:$BE$11,0),FALSE)=0,"",VLOOKUP(M$14,'ISP-F14-HRD-00'!$B$14:$BE$128,MATCH($C433,'ISP-F14-HRD-00'!$B$11:$BE$11,0),FALSE))</f>
        <v/>
      </c>
      <c r="N433" s="86" t="str">
        <f>IF(VLOOKUP(N$14,'ISP-F14-HRD-00'!$B$14:$BE$128,MATCH($C433,'ISP-F14-HRD-00'!$B$11:$BE$11,0),FALSE)=0,"",VLOOKUP(N$14,'ISP-F14-HRD-00'!$B$14:$BE$128,MATCH($C433,'ISP-F14-HRD-00'!$B$11:$BE$11,0),FALSE))</f>
        <v/>
      </c>
      <c r="O433" s="86" t="str">
        <f>IF(VLOOKUP(O$14,'ISP-F14-HRD-00'!$B$14:$BE$128,MATCH($C433,'ISP-F14-HRD-00'!$B$11:$BE$11,0),FALSE)=0,"",VLOOKUP(O$14,'ISP-F14-HRD-00'!$B$14:$BE$128,MATCH($C433,'ISP-F14-HRD-00'!$B$11:$BE$11,0),FALSE))</f>
        <v/>
      </c>
      <c r="P433" s="86" t="str">
        <f>IF(VLOOKUP(P$14,'ISP-F14-HRD-00'!$B$14:$BE$128,MATCH($C433,'ISP-F14-HRD-00'!$B$11:$BE$11,0),FALSE)=0,"",VLOOKUP(P$14,'ISP-F14-HRD-00'!$B$14:$BE$128,MATCH($C433,'ISP-F14-HRD-00'!$B$11:$BE$11,0),FALSE))</f>
        <v/>
      </c>
      <c r="Q433" s="86" t="str">
        <f>IF(VLOOKUP(Q$14,'ISP-F14-HRD-00'!$B$14:$BE$128,MATCH($C433,'ISP-F14-HRD-00'!$B$11:$BE$11,0),FALSE)=0,"",VLOOKUP(Q$14,'ISP-F14-HRD-00'!$B$14:$BE$128,MATCH($C433,'ISP-F14-HRD-00'!$B$11:$BE$11,0),FALSE))</f>
        <v/>
      </c>
      <c r="R433" s="86" t="str">
        <f>IF(VLOOKUP(R$14,'ISP-F14-HRD-00'!$B$14:$BE$128,MATCH($C433,'ISP-F14-HRD-00'!$B$11:$BE$11,0),FALSE)=0,"",VLOOKUP(R$14,'ISP-F14-HRD-00'!$B$14:$BE$128,MATCH($C433,'ISP-F14-HRD-00'!$B$11:$BE$11,0),FALSE))</f>
        <v/>
      </c>
      <c r="S433" s="86" t="str">
        <f>IF(VLOOKUP(S$14,'ISP-F14-HRD-00'!$B$14:$BE$128,MATCH($C433,'ISP-F14-HRD-00'!$B$11:$BE$11,0),FALSE)=0,"",VLOOKUP(S$14,'ISP-F14-HRD-00'!$B$14:$BE$128,MATCH($C433,'ISP-F14-HRD-00'!$B$11:$BE$11,0),FALSE))</f>
        <v/>
      </c>
      <c r="T433" s="86" t="str">
        <f>IF(VLOOKUP(T$14,'ISP-F14-HRD-00'!$B$14:$BE$128,MATCH($C433,'ISP-F14-HRD-00'!$B$11:$BE$11,0),FALSE)=0,"",VLOOKUP(T$14,'ISP-F14-HRD-00'!$B$14:$BE$128,MATCH($C433,'ISP-F14-HRD-00'!$B$11:$BE$11,0),FALSE))</f>
        <v/>
      </c>
      <c r="U433" s="86" t="str">
        <f>IF(VLOOKUP(U$14,'ISP-F14-HRD-00'!$B$14:$BE$128,MATCH($C433,'ISP-F14-HRD-00'!$B$11:$BE$11,0),FALSE)=0,"",VLOOKUP(U$14,'ISP-F14-HRD-00'!$B$14:$BE$128,MATCH($C433,'ISP-F14-HRD-00'!$B$11:$BE$11,0),FALSE))</f>
        <v/>
      </c>
      <c r="V433" s="86" t="str">
        <f>IF(VLOOKUP(V$14,'ISP-F14-HRD-00'!$B$14:$BE$128,MATCH($C433,'ISP-F14-HRD-00'!$B$11:$BE$11,0),FALSE)=0,"",VLOOKUP(V$14,'ISP-F14-HRD-00'!$B$14:$BE$128,MATCH($C433,'ISP-F14-HRD-00'!$B$11:$BE$11,0),FALSE))</f>
        <v/>
      </c>
      <c r="W433" s="86" t="str">
        <f>IF(VLOOKUP(W$14,'ISP-F14-HRD-00'!$B$14:$BE$128,MATCH($C433,'ISP-F14-HRD-00'!$B$11:$BE$11,0),FALSE)=0,"",VLOOKUP(W$14,'ISP-F14-HRD-00'!$B$14:$BE$128,MATCH($C433,'ISP-F14-HRD-00'!$B$11:$BE$11,0),FALSE))</f>
        <v/>
      </c>
      <c r="X433" s="86" t="str">
        <f>IF(VLOOKUP(X$14,'ISP-F14-HRD-00'!$B$14:$BE$128,MATCH($C433,'ISP-F14-HRD-00'!$B$11:$BE$11,0),FALSE)=0,"",VLOOKUP(X$14,'ISP-F14-HRD-00'!$B$14:$BE$128,MATCH($C433,'ISP-F14-HRD-00'!$B$11:$BE$11,0),FALSE))</f>
        <v/>
      </c>
      <c r="Y433" s="86" t="str">
        <f>IF(VLOOKUP(Y$14,'ISP-F14-HRD-00'!$B$14:$BE$128,MATCH($C433,'ISP-F14-HRD-00'!$B$11:$BE$11,0),FALSE)=0,"",VLOOKUP(Y$14,'ISP-F14-HRD-00'!$B$14:$BE$128,MATCH($C433,'ISP-F14-HRD-00'!$B$11:$BE$11,0),FALSE))</f>
        <v/>
      </c>
      <c r="Z433" s="86" t="str">
        <f>IF(VLOOKUP(Z$14,'ISP-F14-HRD-00'!$B$14:$BE$128,MATCH($C433,'ISP-F14-HRD-00'!$B$11:$BE$11,0),FALSE)=0,"",VLOOKUP(Z$14,'ISP-F14-HRD-00'!$B$14:$BE$128,MATCH($C433,'ISP-F14-HRD-00'!$B$11:$BE$11,0),FALSE))</f>
        <v/>
      </c>
      <c r="AA433" s="86" t="str">
        <f>IF(VLOOKUP(AA$14,'ISP-F14-HRD-00'!$B$14:$BE$128,MATCH($C433,'ISP-F14-HRD-00'!$B$11:$BE$11,0),FALSE)=0,"",VLOOKUP(AA$14,'ISP-F14-HRD-00'!$B$14:$BE$128,MATCH($C433,'ISP-F14-HRD-00'!$B$11:$BE$11,0),FALSE))</f>
        <v/>
      </c>
      <c r="AB433" s="86" t="str">
        <f>IF(VLOOKUP(AB$14,'ISP-F14-HRD-00'!$B$14:$BE$128,MATCH($C433,'ISP-F14-HRD-00'!$B$11:$BE$11,0),FALSE)=0,"",VLOOKUP(AB$14,'ISP-F14-HRD-00'!$B$14:$BE$128,MATCH($C433,'ISP-F14-HRD-00'!$B$11:$BE$11,0),FALSE))</f>
        <v/>
      </c>
      <c r="AC433" s="700" t="str">
        <f>IF(VLOOKUP(AC$14,'ISP-F14-HRD-00'!$B$14:$BE$128,MATCH($C433,'ISP-F14-HRD-00'!$B$11:$BE$11,0),FALSE)=0,"",VLOOKUP(AC$14,'ISP-F14-HRD-00'!$B$14:$BE$128,MATCH($C433,'ISP-F14-HRD-00'!$B$11:$BE$11,0),FALSE))</f>
        <v/>
      </c>
      <c r="AD433" s="700" t="str">
        <f>IF(VLOOKUP(AD$14,'ISP-F14-HRD-00'!$B$14:$BE$128,MATCH($C433,'ISP-F14-HRD-00'!$B$11:$BE$11,0),FALSE)=0,"",VLOOKUP(AD$14,'ISP-F14-HRD-00'!$B$14:$BE$128,MATCH($C433,'ISP-F14-HRD-00'!$B$11:$BE$11,0),FALSE))</f>
        <v/>
      </c>
      <c r="AE433" s="700" t="e">
        <f>IF(VLOOKUP(AE$14,'ISP-F14-HRD-00'!$B$14:$BE$128,MATCH($C433,'ISP-F14-HRD-00'!$B$11:$BE$11,0),FALSE)=0,"",VLOOKUP(AE$14,'ISP-F14-HRD-00'!$B$14:$BE$128,MATCH($C433,'ISP-F14-HRD-00'!$B$11:$BE$11,0),FALSE))</f>
        <v>#N/A</v>
      </c>
      <c r="AF433" s="353"/>
      <c r="AG433" s="86" t="str">
        <f>IF(VLOOKUP(AG$14,'ISP-F14-HRD-00'!$B$14:$BE$128,MATCH($C433,'ISP-F14-HRD-00'!$B$11:$BE$11,0),FALSE)=0,"",VLOOKUP(AG$14,'ISP-F14-HRD-00'!$B$14:$BE$128,MATCH($C433,'ISP-F14-HRD-00'!$B$11:$BE$11,0),FALSE))</f>
        <v/>
      </c>
      <c r="AH433" s="86" t="str">
        <f>IF(VLOOKUP(AH$14,'ISP-F14-HRD-00'!$B$14:$BE$128,MATCH($C433,'ISP-F14-HRD-00'!$B$11:$BE$11,0),FALSE)=0,"",VLOOKUP(AH$14,'ISP-F14-HRD-00'!$B$14:$BE$128,MATCH($C433,'ISP-F14-HRD-00'!$B$11:$BE$11,0),FALSE))</f>
        <v/>
      </c>
      <c r="AI433" s="86" t="str">
        <f>IF(VLOOKUP(AI$14,'ISP-F14-HRD-00'!$B$14:$BE$128,MATCH($C433,'ISP-F14-HRD-00'!$B$11:$BE$11,0),FALSE)=0,"",VLOOKUP(AI$14,'ISP-F14-HRD-00'!$B$14:$BE$128,MATCH($C433,'ISP-F14-HRD-00'!$B$11:$BE$11,0),FALSE))</f>
        <v/>
      </c>
      <c r="AJ433" s="86" t="str">
        <f>IF(VLOOKUP(AJ$14,'ISP-F14-HRD-00'!$B$14:$BE$128,MATCH($C433,'ISP-F14-HRD-00'!$B$11:$BE$11,0),FALSE)=0,"",VLOOKUP(AJ$14,'ISP-F14-HRD-00'!$B$14:$BE$128,MATCH($C433,'ISP-F14-HRD-00'!$B$11:$BE$11,0),FALSE))</f>
        <v/>
      </c>
      <c r="AK433" s="86" t="str">
        <f>IF(VLOOKUP(AK$14,'ISP-F14-HRD-00'!$B$14:$BE$128,MATCH($C433,'ISP-F14-HRD-00'!$B$11:$BE$11,0),FALSE)=0,"",VLOOKUP(AK$14,'ISP-F14-HRD-00'!$B$14:$BE$128,MATCH($C433,'ISP-F14-HRD-00'!$B$11:$BE$11,0),FALSE))</f>
        <v/>
      </c>
      <c r="AL433" s="86" t="str">
        <f>IF(VLOOKUP(AL$14,'ISP-F14-HRD-00'!$B$14:$BE$128,MATCH($C433,'ISP-F14-HRD-00'!$B$11:$BE$11,0),FALSE)=0,"",VLOOKUP(AL$14,'ISP-F14-HRD-00'!$B$14:$BE$128,MATCH($C433,'ISP-F14-HRD-00'!$B$11:$BE$11,0),FALSE))</f>
        <v/>
      </c>
      <c r="AM433" s="86" t="str">
        <f>IF(VLOOKUP(AM$14,'ISP-F14-HRD-00'!$B$14:$BE$128,MATCH($C433,'ISP-F14-HRD-00'!$B$11:$BE$11,0),FALSE)=0,"",VLOOKUP(AM$14,'ISP-F14-HRD-00'!$B$14:$BE$128,MATCH($C433,'ISP-F14-HRD-00'!$B$11:$BE$11,0),FALSE))</f>
        <v/>
      </c>
      <c r="AN433" s="86" t="str">
        <f>IF(VLOOKUP(AN$14,'ISP-F14-HRD-00'!$B$14:$BE$128,MATCH($C433,'ISP-F14-HRD-00'!$B$11:$BE$11,0),FALSE)=0,"",VLOOKUP(AN$14,'ISP-F14-HRD-00'!$B$14:$BE$128,MATCH($C433,'ISP-F14-HRD-00'!$B$11:$BE$11,0),FALSE))</f>
        <v/>
      </c>
      <c r="AO433" s="86" t="str">
        <f>IF(VLOOKUP(AO$14,'ISP-F14-HRD-00'!$B$14:$BE$128,MATCH($C433,'ISP-F14-HRD-00'!$B$11:$BE$11,0),FALSE)=0,"",VLOOKUP(AO$14,'ISP-F14-HRD-00'!$B$14:$BE$128,MATCH($C433,'ISP-F14-HRD-00'!$B$11:$BE$11,0),FALSE))</f>
        <v/>
      </c>
      <c r="AP433" s="86" t="str">
        <f>IF(VLOOKUP(AP$14,'ISP-F14-HRD-00'!$B$14:$BE$128,MATCH($C433,'ISP-F14-HRD-00'!$B$11:$BE$11,0),FALSE)=0,"",VLOOKUP(AP$14,'ISP-F14-HRD-00'!$B$14:$BE$128,MATCH($C433,'ISP-F14-HRD-00'!$B$11:$BE$11,0),FALSE))</f>
        <v/>
      </c>
      <c r="AQ433" s="86" t="str">
        <f>IF(VLOOKUP(AQ$14,'ISP-F14-HRD-00'!$B$14:$BE$128,MATCH($C433,'ISP-F14-HRD-00'!$B$11:$BE$11,0),FALSE)=0,"",VLOOKUP(AQ$14,'ISP-F14-HRD-00'!$B$14:$BE$128,MATCH($C433,'ISP-F14-HRD-00'!$B$11:$BE$11,0),FALSE))</f>
        <v/>
      </c>
      <c r="AR433" s="86" t="str">
        <f>IF(VLOOKUP(AR$14,'ISP-F14-HRD-00'!$B$14:$BE$128,MATCH($C433,'ISP-F14-HRD-00'!$B$11:$BE$11,0),FALSE)=0,"",VLOOKUP(AR$14,'ISP-F14-HRD-00'!$B$14:$BE$128,MATCH($C433,'ISP-F14-HRD-00'!$B$11:$BE$11,0),FALSE))</f>
        <v/>
      </c>
      <c r="AS433" s="86" t="str">
        <f>IF(VLOOKUP(AS$14,'ISP-F14-HRD-00'!$B$14:$BE$128,MATCH($C433,'ISP-F14-HRD-00'!$B$11:$BE$11,0),FALSE)=0,"",VLOOKUP(AS$14,'ISP-F14-HRD-00'!$B$14:$BE$128,MATCH($C433,'ISP-F14-HRD-00'!$B$11:$BE$11,0),FALSE))</f>
        <v/>
      </c>
      <c r="AT433" s="86" t="str">
        <f>IF(VLOOKUP(AT$14,'ISP-F14-HRD-00'!$B$14:$BE$128,MATCH($C433,'ISP-F14-HRD-00'!$B$11:$BE$11,0),FALSE)=0,"",VLOOKUP(AT$14,'ISP-F14-HRD-00'!$B$14:$BE$128,MATCH($C433,'ISP-F14-HRD-00'!$B$11:$BE$11,0),FALSE))</f>
        <v/>
      </c>
      <c r="AU433" s="86" t="str">
        <f>IF(VLOOKUP(AU$14,'ISP-F14-HRD-00'!$B$14:$BE$128,MATCH($C433,'ISP-F14-HRD-00'!$B$11:$BE$11,0),FALSE)=0,"",VLOOKUP(AU$14,'ISP-F14-HRD-00'!$B$14:$BE$128,MATCH($C433,'ISP-F14-HRD-00'!$B$11:$BE$11,0),FALSE))</f>
        <v/>
      </c>
      <c r="AV433" s="86" t="str">
        <f>IF(VLOOKUP(AV$14,'ISP-F14-HRD-00'!$B$14:$BE$128,MATCH($C433,'ISP-F14-HRD-00'!$B$11:$BE$11,0),FALSE)=0,"",VLOOKUP(AV$14,'ISP-F14-HRD-00'!$B$14:$BE$128,MATCH($C433,'ISP-F14-HRD-00'!$B$11:$BE$11,0),FALSE))</f>
        <v/>
      </c>
      <c r="AW433" s="86" t="str">
        <f>IF(VLOOKUP(AW$14,'ISP-F14-HRD-00'!$B$14:$BE$128,MATCH($C433,'ISP-F14-HRD-00'!$B$11:$BE$11,0),FALSE)=0,"",VLOOKUP(AW$14,'ISP-F14-HRD-00'!$B$14:$BE$128,MATCH($C433,'ISP-F14-HRD-00'!$B$11:$BE$11,0),FALSE))</f>
        <v/>
      </c>
      <c r="AX433" s="86" t="str">
        <f>IF(VLOOKUP(AX$14,'ISP-F14-HRD-00'!$B$14:$BE$128,MATCH($C433,'ISP-F14-HRD-00'!$B$11:$BE$11,0),FALSE)=0,"",VLOOKUP(AX$14,'ISP-F14-HRD-00'!$B$14:$BE$128,MATCH($C433,'ISP-F14-HRD-00'!$B$11:$BE$11,0),FALSE))</f>
        <v/>
      </c>
      <c r="AY433" s="86" t="str">
        <f>IF(VLOOKUP(AY$14,'ISP-F14-HRD-00'!$B$14:$BE$128,MATCH($C433,'ISP-F14-HRD-00'!$B$11:$BE$11,0),FALSE)=0,"",VLOOKUP(AY$14,'ISP-F14-HRD-00'!$B$14:$BE$128,MATCH($C433,'ISP-F14-HRD-00'!$B$11:$BE$11,0),FALSE))</f>
        <v/>
      </c>
      <c r="AZ433" s="86" t="str">
        <f>IF(VLOOKUP(AZ$14,'ISP-F14-HRD-00'!$B$14:$BE$128,MATCH($C433,'ISP-F14-HRD-00'!$B$11:$BE$11,0),FALSE)=0,"",VLOOKUP(AZ$14,'ISP-F14-HRD-00'!$B$14:$BE$128,MATCH($C433,'ISP-F14-HRD-00'!$B$11:$BE$11,0),FALSE))</f>
        <v/>
      </c>
      <c r="BA433" s="87" t="str">
        <f>IF(VLOOKUP(BA$14,'ISP-F14-HRD-00'!$B$14:$BE$128,MATCH($C433,'ISP-F14-HRD-00'!$B$11:$BE$11,0),FALSE)=0,"",VLOOKUP(BA$14,'ISP-F14-HRD-00'!$B$14:$BE$128,MATCH($C433,'ISP-F14-HRD-00'!$B$11:$BE$11,0),FALSE))</f>
        <v/>
      </c>
      <c r="BB433" s="330"/>
      <c r="BC433" s="89" t="str">
        <f>IF(VLOOKUP(BC$14,'ISP-F14-HRD-00'!$B$14:$BE$128,MATCH($C433,'ISP-F14-HRD-00'!$B$11:$BE$11,0),FALSE)=0,"",VLOOKUP(BC$14,'ISP-F14-HRD-00'!$B$14:$BE$128,MATCH($C433,'ISP-F14-HRD-00'!$B$11:$BE$11,0),FALSE))</f>
        <v/>
      </c>
      <c r="BD433" s="86" t="str">
        <f>IF(VLOOKUP(BD$14,'ISP-F14-HRD-00'!$B$14:$BE$128,MATCH($C433,'ISP-F14-HRD-00'!$B$11:$BE$11,0),FALSE)=0,"",VLOOKUP(BD$14,'ISP-F14-HRD-00'!$B$14:$BE$128,MATCH($C433,'ISP-F14-HRD-00'!$B$11:$BE$11,0),FALSE))</f>
        <v/>
      </c>
      <c r="BE433" s="86" t="str">
        <f>IF(VLOOKUP(BE$14,'ISP-F14-HRD-00'!$B$14:$BE$128,MATCH($C433,'ISP-F14-HRD-00'!$B$11:$BE$11,0),FALSE)=0,"",VLOOKUP(BE$14,'ISP-F14-HRD-00'!$B$14:$BE$128,MATCH($C433,'ISP-F14-HRD-00'!$B$11:$BE$11,0),FALSE))</f>
        <v/>
      </c>
      <c r="BF433" s="86" t="str">
        <f>IF(VLOOKUP(BF$14,'ISP-F14-HRD-00'!$B$14:$BE$128,MATCH($C433,'ISP-F14-HRD-00'!$B$11:$BE$11,0),FALSE)=0,"",VLOOKUP(BF$14,'ISP-F14-HRD-00'!$B$14:$BE$128,MATCH($C433,'ISP-F14-HRD-00'!$B$11:$BE$11,0),FALSE))</f>
        <v/>
      </c>
      <c r="BG433" s="330"/>
      <c r="BH433" s="86" t="str">
        <f>IF(VLOOKUP(BH$14,'ISP-F14-HRD-00'!$B$14:$BE$128,MATCH($C433,'ISP-F14-HRD-00'!$B$11:$BE$11,0),FALSE)=0,"",VLOOKUP(BH$14,'ISP-F14-HRD-00'!$B$14:$BE$128,MATCH($C433,'ISP-F14-HRD-00'!$B$11:$BE$11,0),FALSE))</f>
        <v/>
      </c>
      <c r="BI433" s="86" t="str">
        <f>IF(VLOOKUP(BI$14,'ISP-F14-HRD-00'!$B$14:$BE$128,MATCH($C433,'ISP-F14-HRD-00'!$B$11:$BE$11,0),FALSE)=0,"",VLOOKUP(BI$14,'ISP-F14-HRD-00'!$B$14:$BE$128,MATCH($C433,'ISP-F14-HRD-00'!$B$11:$BE$11,0),FALSE))</f>
        <v/>
      </c>
      <c r="BJ433" s="86" t="str">
        <f>IF(VLOOKUP(BJ$14,'ISP-F14-HRD-00'!$B$14:$BE$128,MATCH($C433,'ISP-F14-HRD-00'!$B$11:$BE$11,0),FALSE)=0,"",VLOOKUP(BJ$14,'ISP-F14-HRD-00'!$B$14:$BE$128,MATCH($C433,'ISP-F14-HRD-00'!$B$11:$BE$11,0),FALSE))</f>
        <v/>
      </c>
      <c r="BK433" s="86" t="str">
        <f>IF(VLOOKUP(BK$14,'ISP-F14-HRD-00'!$B$14:$BE$128,MATCH($C433,'ISP-F14-HRD-00'!$B$11:$BE$11,0),FALSE)=0,"",VLOOKUP(BK$14,'ISP-F14-HRD-00'!$B$14:$BE$128,MATCH($C433,'ISP-F14-HRD-00'!$B$11:$BE$11,0),FALSE))</f>
        <v/>
      </c>
      <c r="BL433" s="330"/>
      <c r="BM433" s="86" t="str">
        <f>IF(VLOOKUP(BM$14,'ISP-F14-HRD-00'!$B$14:$BE$128,MATCH($C433,'ISP-F14-HRD-00'!$B$11:$BE$11,0),FALSE)=0,"",VLOOKUP(BM$14,'ISP-F14-HRD-00'!$B$14:$BE$128,MATCH($C433,'ISP-F14-HRD-00'!$B$11:$BE$11,0),FALSE))</f>
        <v/>
      </c>
      <c r="BN433" s="86" t="str">
        <f>IF(VLOOKUP(BN$14,'ISP-F14-HRD-00'!$B$14:$BE$128,MATCH($C433,'ISP-F14-HRD-00'!$B$11:$BE$11,0),FALSE)=0,"",VLOOKUP(BN$14,'ISP-F14-HRD-00'!$B$14:$BE$128,MATCH($C433,'ISP-F14-HRD-00'!$B$11:$BE$11,0),FALSE))</f>
        <v/>
      </c>
      <c r="BO433" s="86" t="str">
        <f>IF(VLOOKUP(BO$14,'ISP-F14-HRD-00'!$B$14:$BE$128,MATCH($C433,'ISP-F14-HRD-00'!$B$11:$BE$11,0),FALSE)=0,"",VLOOKUP(BO$14,'ISP-F14-HRD-00'!$B$14:$BE$128,MATCH($C433,'ISP-F14-HRD-00'!$B$11:$BE$11,0),FALSE))</f>
        <v/>
      </c>
      <c r="BP433" s="86" t="str">
        <f>IF(VLOOKUP(BP$14,'ISP-F14-HRD-00'!$B$14:$BE$128,MATCH($C433,'ISP-F14-HRD-00'!$B$11:$BE$11,0),FALSE)=0,"",VLOOKUP(BP$14,'ISP-F14-HRD-00'!$B$14:$BE$128,MATCH($C433,'ISP-F14-HRD-00'!$B$11:$BE$11,0),FALSE))</f>
        <v/>
      </c>
      <c r="BQ433" s="86" t="str">
        <f>IF(VLOOKUP(BQ$14,'ISP-F14-HRD-00'!$B$14:$BE$128,MATCH($C433,'ISP-F14-HRD-00'!$B$11:$BE$11,0),FALSE)=0,"",VLOOKUP(BQ$14,'ISP-F14-HRD-00'!$B$14:$BE$128,MATCH($C433,'ISP-F14-HRD-00'!$B$11:$BE$11,0),FALSE))</f>
        <v/>
      </c>
      <c r="BR433" s="356"/>
      <c r="BS433" s="86" t="str">
        <f>IF(VLOOKUP(BS$14,'ISP-F14-HRD-00'!$B$14:$BE$128,MATCH($C433,'ISP-F14-HRD-00'!$B$11:$BE$11,0),FALSE)=0,"",VLOOKUP(BS$14,'ISP-F14-HRD-00'!$B$14:$BE$128,MATCH($C433,'ISP-F14-HRD-00'!$B$11:$BE$11,0),FALSE))</f>
        <v/>
      </c>
      <c r="BT433" s="86" t="str">
        <f>IF(VLOOKUP(BT$14,'ISP-F14-HRD-00'!$B$14:$BE$128,MATCH($C433,'ISP-F14-HRD-00'!$B$11:$BE$11,0),FALSE)=0,"",VLOOKUP(BT$14,'ISP-F14-HRD-00'!$B$14:$BE$128,MATCH($C433,'ISP-F14-HRD-00'!$B$11:$BE$11,0),FALSE))</f>
        <v/>
      </c>
      <c r="BU433" s="86" t="str">
        <f>IF(VLOOKUP(BU$14,'ISP-F14-HRD-00'!$B$14:$BE$128,MATCH($C433,'ISP-F14-HRD-00'!$B$11:$BE$11,0),FALSE)=0,"",VLOOKUP(BU$14,'ISP-F14-HRD-00'!$B$14:$BE$128,MATCH($C433,'ISP-F14-HRD-00'!$B$11:$BE$11,0),FALSE))</f>
        <v/>
      </c>
      <c r="BV433" s="86" t="str">
        <f>IF(VLOOKUP(BV$14,'ISP-F14-HRD-00'!$B$14:$BE$128,MATCH($C433,'ISP-F14-HRD-00'!$B$11:$BE$11,0),FALSE)=0,"",VLOOKUP(BV$14,'ISP-F14-HRD-00'!$B$14:$BE$128,MATCH($C433,'ISP-F14-HRD-00'!$B$11:$BE$11,0),FALSE))</f>
        <v/>
      </c>
      <c r="BW433" s="86" t="str">
        <f>IF(VLOOKUP(BW$14,'ISP-F14-HRD-00'!$B$14:$BE$128,MATCH($C433,'ISP-F14-HRD-00'!$B$11:$BE$11,0),FALSE)=0,"",VLOOKUP(BW$14,'ISP-F14-HRD-00'!$B$14:$BE$128,MATCH($C433,'ISP-F14-HRD-00'!$B$11:$BE$11,0),FALSE))</f>
        <v/>
      </c>
      <c r="BX433" s="86" t="str">
        <f>IF(VLOOKUP(BX$14,'ISP-F14-HRD-00'!$B$14:$BE$128,MATCH($C433,'ISP-F14-HRD-00'!$B$11:$BE$11,0),FALSE)=0,"",VLOOKUP(BX$14,'ISP-F14-HRD-00'!$B$14:$BE$128,MATCH($C433,'ISP-F14-HRD-00'!$B$11:$BE$11,0),FALSE))</f>
        <v/>
      </c>
      <c r="BY433" s="86" t="str">
        <f>IF(VLOOKUP(BY$14,'ISP-F14-HRD-00'!$B$14:$BE$128,MATCH($C433,'ISP-F14-HRD-00'!$B$11:$BE$11,0),FALSE)=0,"",VLOOKUP(BY$14,'ISP-F14-HRD-00'!$B$14:$BE$128,MATCH($C433,'ISP-F14-HRD-00'!$B$11:$BE$11,0),FALSE))</f>
        <v/>
      </c>
      <c r="BZ433" s="330"/>
      <c r="CA433" s="86" t="str">
        <f>IF(VLOOKUP(CA$14,'ISP-F14-HRD-00'!$B$14:$BE$128,MATCH($C433,'ISP-F14-HRD-00'!$B$11:$BE$11,0),FALSE)=0,"",VLOOKUP(CA$14,'ISP-F14-HRD-00'!$B$14:$BE$128,MATCH($C433,'ISP-F14-HRD-00'!$B$11:$BE$11,0),FALSE))</f>
        <v/>
      </c>
      <c r="CB433" s="86" t="str">
        <f>IF(VLOOKUP(CB$14,'ISP-F14-HRD-00'!$B$14:$BE$128,MATCH($C433,'ISP-F14-HRD-00'!$B$11:$BE$11,0),FALSE)=0,"",VLOOKUP(CB$14,'ISP-F14-HRD-00'!$B$14:$BE$128,MATCH($C433,'ISP-F14-HRD-00'!$B$11:$BE$11,0),FALSE))</f>
        <v/>
      </c>
      <c r="CC433" s="86" t="str">
        <f>IF(VLOOKUP(CC$14,'ISP-F14-HRD-00'!$B$14:$BE$128,MATCH($C433,'ISP-F14-HRD-00'!$B$11:$BE$11,0),FALSE)=0,"",VLOOKUP(CC$14,'ISP-F14-HRD-00'!$B$14:$BE$128,MATCH($C433,'ISP-F14-HRD-00'!$B$11:$BE$11,0),FALSE))</f>
        <v/>
      </c>
      <c r="CD433" s="86" t="str">
        <f>IF(VLOOKUP(CD$14,'ISP-F14-HRD-00'!$B$14:$BE$128,MATCH($C433,'ISP-F14-HRD-00'!$B$11:$BE$11,0),FALSE)=0,"",VLOOKUP(CD$14,'ISP-F14-HRD-00'!$B$14:$BE$128,MATCH($C433,'ISP-F14-HRD-00'!$B$11:$BE$11,0),FALSE))</f>
        <v/>
      </c>
      <c r="CE433" s="86" t="str">
        <f>IF(VLOOKUP(CE$14,'ISP-F14-HRD-00'!$B$14:$BE$128,MATCH($C433,'ISP-F14-HRD-00'!$B$11:$BE$11,0),FALSE)=0,"",VLOOKUP(CE$14,'ISP-F14-HRD-00'!$B$14:$BE$128,MATCH($C433,'ISP-F14-HRD-00'!$B$11:$BE$11,0),FALSE))</f>
        <v/>
      </c>
      <c r="CF433" s="86" t="str">
        <f>IF(VLOOKUP(CF$14,'ISP-F14-HRD-00'!$B$14:$BE$128,MATCH($C433,'ISP-F14-HRD-00'!$B$11:$BE$11,0),FALSE)=0,"",VLOOKUP(CF$14,'ISP-F14-HRD-00'!$B$14:$BE$128,MATCH($C433,'ISP-F14-HRD-00'!$B$11:$BE$11,0),FALSE))</f>
        <v/>
      </c>
      <c r="CG433" s="330"/>
      <c r="CH433" s="86" t="str">
        <f>IF(VLOOKUP(CH$14,'ISP-F14-HRD-00'!$B$14:$BE$128,MATCH($C433,'ISP-F14-HRD-00'!$B$11:$BE$11,0),FALSE)=0,"",VLOOKUP(CH$14,'ISP-F14-HRD-00'!$B$14:$BE$128,MATCH($C433,'ISP-F14-HRD-00'!$B$11:$BE$11,0),FALSE))</f>
        <v/>
      </c>
      <c r="CI433" s="86" t="str">
        <f>IF(VLOOKUP(CI$14,'ISP-F14-HRD-00'!$B$14:$BE$128,MATCH($C433,'ISP-F14-HRD-00'!$B$11:$BE$11,0),FALSE)=0,"",VLOOKUP(CI$14,'ISP-F14-HRD-00'!$B$14:$BE$128,MATCH($C433,'ISP-F14-HRD-00'!$B$11:$BE$11,0),FALSE))</f>
        <v/>
      </c>
      <c r="CJ433" s="86" t="str">
        <f>IF(VLOOKUP(CJ$14,'ISP-F14-HRD-00'!$B$14:$BE$128,MATCH($C433,'ISP-F14-HRD-00'!$B$11:$BE$11,0),FALSE)=0,"",VLOOKUP(CJ$14,'ISP-F14-HRD-00'!$B$14:$BE$128,MATCH($C433,'ISP-F14-HRD-00'!$B$11:$BE$11,0),FALSE))</f>
        <v/>
      </c>
      <c r="CK433" s="86" t="str">
        <f>IF(VLOOKUP(CK$14,'ISP-F14-HRD-00'!$B$14:$BE$128,MATCH($C433,'ISP-F14-HRD-00'!$B$11:$BE$11,0),FALSE)=0,"",VLOOKUP(CK$14,'ISP-F14-HRD-00'!$B$14:$BE$128,MATCH($C433,'ISP-F14-HRD-00'!$B$11:$BE$11,0),FALSE))</f>
        <v/>
      </c>
      <c r="CL433" s="86" t="str">
        <f>IF(VLOOKUP(CL$14,'ISP-F14-HRD-00'!$B$14:$BE$128,MATCH($C433,'ISP-F14-HRD-00'!$B$11:$BE$11,0),FALSE)=0,"",VLOOKUP(CL$14,'ISP-F14-HRD-00'!$B$14:$BE$128,MATCH($C433,'ISP-F14-HRD-00'!$B$11:$BE$11,0),FALSE))</f>
        <v/>
      </c>
      <c r="CM433" s="86" t="str">
        <f>IF(VLOOKUP(CM$14,'ISP-F14-HRD-00'!$B$14:$BE$128,MATCH($C433,'ISP-F14-HRD-00'!$B$11:$BE$11,0),FALSE)=0,"",VLOOKUP(CM$14,'ISP-F14-HRD-00'!$B$14:$BE$128,MATCH($C433,'ISP-F14-HRD-00'!$B$11:$BE$11,0),FALSE))</f>
        <v/>
      </c>
      <c r="CN433" s="86" t="str">
        <f>IF(VLOOKUP(CN$14,'ISP-F14-HRD-00'!$B$14:$BE$128,MATCH($C433,'ISP-F14-HRD-00'!$B$11:$BE$11,0),FALSE)=0,"",VLOOKUP(CN$14,'ISP-F14-HRD-00'!$B$14:$BE$128,MATCH($C433,'ISP-F14-HRD-00'!$B$11:$BE$11,0),FALSE))</f>
        <v/>
      </c>
      <c r="CO433" s="86" t="str">
        <f>IF(VLOOKUP(CO$14,'ISP-F14-HRD-00'!$B$14:$BE$128,MATCH($C433,'ISP-F14-HRD-00'!$B$11:$BE$11,0),FALSE)=0,"",VLOOKUP(CO$14,'ISP-F14-HRD-00'!$B$14:$BE$128,MATCH($C433,'ISP-F14-HRD-00'!$B$11:$BE$11,0),FALSE))</f>
        <v/>
      </c>
      <c r="CP433" s="700" t="str">
        <f>IF(VLOOKUP(CP$14,'ISP-F14-HRD-00'!$B$14:$BE$128,MATCH($C433,'ISP-F14-HRD-00'!$B$11:$BE$11,0),FALSE)=0,"",VLOOKUP(CP$14,'ISP-F14-HRD-00'!$B$14:$BE$128,MATCH($C433,'ISP-F14-HRD-00'!$B$11:$BE$11,0),FALSE))</f>
        <v/>
      </c>
      <c r="CQ433" s="88" t="str">
        <f>IF(VLOOKUP(CQ$14,'ISP-F14-HRD-00'!$B$14:$BE$128,MATCH($C433,'ISP-F14-HRD-00'!$B$11:$BE$11,0),FALSE)=0,"",VLOOKUP(CQ$14,'ISP-F14-HRD-00'!$B$14:$BE$128,MATCH($C433,'ISP-F14-HRD-00'!$B$11:$BE$11,0),FALSE))</f>
        <v/>
      </c>
      <c r="CR433" s="86" t="str">
        <f>IF(VLOOKUP(CR$14,'ISP-F14-HRD-00'!$B$14:$BE$128,MATCH($C433,'ISP-F14-HRD-00'!$B$11:$BE$11,0),FALSE)=0,"",VLOOKUP(CR$14,'ISP-F14-HRD-00'!$B$14:$BE$128,MATCH($C433,'ISP-F14-HRD-00'!$B$11:$BE$11,0),FALSE))</f>
        <v/>
      </c>
      <c r="CS433" s="87"/>
      <c r="CT433" s="89" t="str">
        <f>IF(VLOOKUP(CT$14,'ISP-F14-HRD-00'!$B$14:$BE$128,MATCH($C433,'ISP-F14-HRD-00'!$B$11:$BE$11,0),FALSE)=0,"",VLOOKUP(CT$14,'ISP-F14-HRD-00'!$B$14:$BE$128,MATCH($C433,'ISP-F14-HRD-00'!$B$11:$BE$11,0),FALSE))</f>
        <v/>
      </c>
      <c r="CU433" s="86" t="str">
        <f>IF(VLOOKUP(CU$14,'ISP-F14-HRD-00'!$B$14:$BE$128,MATCH($C433,'ISP-F14-HRD-00'!$B$11:$BE$11,0),FALSE)=0,"",VLOOKUP(CU$14,'ISP-F14-HRD-00'!$B$14:$BE$128,MATCH($C433,'ISP-F14-HRD-00'!$B$11:$BE$11,0),FALSE))</f>
        <v/>
      </c>
      <c r="CV433" s="86" t="str">
        <f>IF(VLOOKUP(CV$14,'ISP-F14-HRD-00'!$B$14:$BE$128,MATCH($C433,'ISP-F14-HRD-00'!$B$11:$BE$11,0),FALSE)=0,"",VLOOKUP(CV$14,'ISP-F14-HRD-00'!$B$14:$BE$128,MATCH($C433,'ISP-F14-HRD-00'!$B$11:$BE$11,0),FALSE))</f>
        <v/>
      </c>
      <c r="CW433" s="86"/>
      <c r="CX433" s="88" t="str">
        <f>IF(VLOOKUP(CX$14,'ISP-F14-HRD-00'!$B$14:$BE$128,MATCH($C433,'ISP-F14-HRD-00'!$B$11:$BE$11,0),FALSE)=0,"",VLOOKUP(CX$14,'ISP-F14-HRD-00'!$B$14:$BE$128,MATCH($C433,'ISP-F14-HRD-00'!$B$11:$BE$11,0),FALSE))</f>
        <v/>
      </c>
      <c r="CY433" s="86" t="str">
        <f>IF(VLOOKUP(CY$14,'ISP-F14-HRD-00'!$B$14:$BE$128,MATCH($C433,'ISP-F14-HRD-00'!$B$11:$BE$11,0),FALSE)=0,"",VLOOKUP(CY$14,'ISP-F14-HRD-00'!$B$14:$BE$128,MATCH($C433,'ISP-F14-HRD-00'!$B$11:$BE$11,0),FALSE))</f>
        <v/>
      </c>
      <c r="CZ433" s="87" t="str">
        <f>IF(VLOOKUP(CZ$14,'ISP-F14-HRD-00'!$B$14:$BE$128,MATCH($C433,'ISP-F14-HRD-00'!$B$11:$BE$11,0),FALSE)=0,"",VLOOKUP(CZ$14,'ISP-F14-HRD-00'!$B$14:$BE$128,MATCH($C433,'ISP-F14-HRD-00'!$B$11:$BE$11,0),FALSE))</f>
        <v/>
      </c>
      <c r="DA433" s="88" t="str">
        <f>IF(VLOOKUP(DA$14,'ISP-F14-HRD-00'!$B$14:$BE$128,MATCH($C433,'ISP-F14-HRD-00'!$B$11:$BE$11,0),FALSE)=0,"",VLOOKUP(DA$14,'ISP-F14-HRD-00'!$B$14:$BE$128,MATCH($C433,'ISP-F14-HRD-00'!$B$11:$BE$11,0),FALSE))</f>
        <v/>
      </c>
      <c r="DB433" s="86" t="str">
        <f>IF(VLOOKUP(DB$14,'ISP-F14-HRD-00'!$B$14:$BE$128,MATCH($C433,'ISP-F14-HRD-00'!$B$11:$BE$11,0),FALSE)=0,"",VLOOKUP(DB$14,'ISP-F14-HRD-00'!$B$14:$BE$128,MATCH($C433,'ISP-F14-HRD-00'!$B$11:$BE$11,0),FALSE))</f>
        <v/>
      </c>
      <c r="DC433" s="86" t="str">
        <f>IF(VLOOKUP(DC$14,'ISP-F14-HRD-00'!$B$14:$BE$128,MATCH($C433,'ISP-F14-HRD-00'!$B$11:$BE$11,0),FALSE)=0,"",VLOOKUP(DC$14,'ISP-F14-HRD-00'!$B$14:$BE$128,MATCH($C433,'ISP-F14-HRD-00'!$B$11:$BE$11,0),FALSE))</f>
        <v/>
      </c>
      <c r="DD433" s="86" t="str">
        <f>IF(VLOOKUP(DD$14,'ISP-F14-HRD-00'!$B$14:$BE$128,MATCH($C433,'ISP-F14-HRD-00'!$B$11:$BE$11,0),FALSE)=0,"",VLOOKUP(DD$14,'ISP-F14-HRD-00'!$B$14:$BE$128,MATCH($C433,'ISP-F14-HRD-00'!$B$11:$BE$11,0),FALSE))</f>
        <v/>
      </c>
      <c r="DE433" s="86" t="str">
        <f>IF(VLOOKUP(DE$14,'ISP-F14-HRD-00'!$B$14:$BE$128,MATCH($C433,'ISP-F14-HRD-00'!$B$11:$BE$11,0),FALSE)=0,"",VLOOKUP(DE$14,'ISP-F14-HRD-00'!$B$14:$BE$128,MATCH($C433,'ISP-F14-HRD-00'!$B$11:$BE$11,0),FALSE))</f>
        <v/>
      </c>
      <c r="DF433" s="86" t="str">
        <f>IF(VLOOKUP(DF$14,'ISP-F14-HRD-00'!$B$14:$BE$128,MATCH($C433,'ISP-F14-HRD-00'!$B$11:$BE$11,0),FALSE)=0,"",VLOOKUP(DF$14,'ISP-F14-HRD-00'!$B$14:$BE$128,MATCH($C433,'ISP-F14-HRD-00'!$B$11:$BE$11,0),FALSE))</f>
        <v/>
      </c>
      <c r="DG433" s="86" t="str">
        <f>IF(VLOOKUP(DG$14,'ISP-F14-HRD-00'!$B$14:$BE$128,MATCH($C433,'ISP-F14-HRD-00'!$B$11:$BE$11,0),FALSE)=0,"",VLOOKUP(DG$14,'ISP-F14-HRD-00'!$B$14:$BE$128,MATCH($C433,'ISP-F14-HRD-00'!$B$11:$BE$11,0),FALSE))</f>
        <v/>
      </c>
      <c r="DH433" s="86" t="str">
        <f>IF(VLOOKUP(DH$14,'ISP-F14-HRD-00'!$B$14:$BE$128,MATCH($C433,'ISP-F14-HRD-00'!$B$11:$BE$11,0),FALSE)=0,"",VLOOKUP(DH$14,'ISP-F14-HRD-00'!$B$14:$BE$128,MATCH($C433,'ISP-F14-HRD-00'!$B$11:$BE$11,0),FALSE))</f>
        <v/>
      </c>
      <c r="DI433" s="86" t="str">
        <f>IF(VLOOKUP(DI$14,'ISP-F14-HRD-00'!$B$14:$BE$128,MATCH($C433,'ISP-F14-HRD-00'!$B$11:$BE$11,0),FALSE)=0,"",VLOOKUP(DI$14,'ISP-F14-HRD-00'!$B$14:$BE$128,MATCH($C433,'ISP-F14-HRD-00'!$B$11:$BE$11,0),FALSE))</f>
        <v/>
      </c>
      <c r="DJ433" s="86" t="str">
        <f>IF(VLOOKUP(DJ$14,'ISP-F14-HRD-00'!$B$14:$BE$128,MATCH($C433,'ISP-F14-HRD-00'!$B$11:$BE$11,0),FALSE)=0,"",VLOOKUP(DJ$14,'ISP-F14-HRD-00'!$B$14:$BE$128,MATCH($C433,'ISP-F14-HRD-00'!$B$11:$BE$11,0),FALSE))</f>
        <v/>
      </c>
      <c r="DK433" s="86" t="str">
        <f>IF(VLOOKUP(DK$14,'ISP-F14-HRD-00'!$B$14:$BE$128,MATCH($C433,'ISP-F14-HRD-00'!$B$11:$BE$11,0),FALSE)=0,"",VLOOKUP(DK$14,'ISP-F14-HRD-00'!$B$14:$BE$128,MATCH($C433,'ISP-F14-HRD-00'!$B$11:$BE$11,0),FALSE))</f>
        <v/>
      </c>
      <c r="DL433" s="86" t="str">
        <f>IF(VLOOKUP(DL$14,'ISP-F14-HRD-00'!$B$14:$BE$128,MATCH($C433,'ISP-F14-HRD-00'!$B$11:$BE$11,0),FALSE)=0,"",VLOOKUP(DL$14,'ISP-F14-HRD-00'!$B$14:$BE$128,MATCH($C433,'ISP-F14-HRD-00'!$B$11:$BE$11,0),FALSE))</f>
        <v/>
      </c>
      <c r="DM433" s="86" t="str">
        <f>IF(VLOOKUP(DM$14,'ISP-F14-HRD-00'!$B$14:$BE$128,MATCH($C433,'ISP-F14-HRD-00'!$B$11:$BE$11,0),FALSE)=0,"",VLOOKUP(DM$14,'ISP-F14-HRD-00'!$B$14:$BE$128,MATCH($C433,'ISP-F14-HRD-00'!$B$11:$BE$11,0),FALSE))</f>
        <v/>
      </c>
      <c r="DN433" s="86" t="str">
        <f>IF(VLOOKUP(DN$14,'ISP-F14-HRD-00'!$B$14:$BE$128,MATCH($C433,'ISP-F14-HRD-00'!$B$11:$BE$11,0),FALSE)=0,"",VLOOKUP(DN$14,'ISP-F14-HRD-00'!$B$14:$BE$128,MATCH($C433,'ISP-F14-HRD-00'!$B$11:$BE$11,0),FALSE))</f>
        <v/>
      </c>
      <c r="DO433" s="86" t="str">
        <f>IF(VLOOKUP(DO$14,'ISP-F14-HRD-00'!$B$14:$BE$128,MATCH($C433,'ISP-F14-HRD-00'!$B$11:$BE$11,0),FALSE)=0,"",VLOOKUP(DO$14,'ISP-F14-HRD-00'!$B$14:$BE$128,MATCH($C433,'ISP-F14-HRD-00'!$B$11:$BE$11,0),FALSE))</f>
        <v/>
      </c>
      <c r="DP433" s="86" t="str">
        <f>IF(VLOOKUP(DP$14,'ISP-F14-HRD-00'!$B$14:$BE$128,MATCH($C433,'ISP-F14-HRD-00'!$B$11:$BE$11,0),FALSE)=0,"",VLOOKUP(DP$14,'ISP-F14-HRD-00'!$B$14:$BE$128,MATCH($C433,'ISP-F14-HRD-00'!$B$11:$BE$11,0),FALSE))</f>
        <v/>
      </c>
      <c r="DQ433" s="86" t="str">
        <f>IF(VLOOKUP(DQ$14,'ISP-F14-HRD-00'!$B$14:$BE$128,MATCH($C433,'ISP-F14-HRD-00'!$B$11:$BE$11,0),FALSE)=0,"",VLOOKUP(DQ$14,'ISP-F14-HRD-00'!$B$14:$BE$128,MATCH($C433,'ISP-F14-HRD-00'!$B$11:$BE$11,0),FALSE))</f>
        <v/>
      </c>
      <c r="DR433" s="970" t="str">
        <f>IF(VLOOKUP(DR$14,'ISP-F14-HRD-00'!$B$14:$BE$128,MATCH($C433,'ISP-F14-HRD-00'!$B$11:$BE$11,0),FALSE)=0,"",VLOOKUP(DR$14,'ISP-F14-HRD-00'!$B$14:$BE$128,MATCH($C433,'ISP-F14-HRD-00'!$B$11:$BE$11,0),FALSE))</f>
        <v/>
      </c>
      <c r="DS433" s="970" t="str">
        <f>IF(VLOOKUP(DS$14,'ISP-F14-HRD-00'!$B$14:$BE$128,MATCH($C433,'ISP-F14-HRD-00'!$B$11:$BE$11,0),FALSE)=0,"",VLOOKUP(DS$14,'ISP-F14-HRD-00'!$B$14:$BE$128,MATCH($C433,'ISP-F14-HRD-00'!$B$11:$BE$11,0),FALSE))</f>
        <v/>
      </c>
      <c r="DT433" s="87" t="e">
        <f>IF(VLOOKUP(DT$14,'ISP-F14-HRD-00'!$B$14:$BE$128,MATCH($C433,'ISP-F14-HRD-00'!$B$11:$BE$11,0),FALSE)=0,"",VLOOKUP(DT$14,'ISP-F14-HRD-00'!$B$14:$BE$128,MATCH($C433,'ISP-F14-HRD-00'!$B$11:$BE$11,0),FALSE))</f>
        <v>#N/A</v>
      </c>
      <c r="DV433" s="103">
        <f t="shared" si="64"/>
        <v>0</v>
      </c>
    </row>
    <row r="434" spans="1:126" s="103" customFormat="1">
      <c r="A434" s="1075"/>
      <c r="B434" s="1072"/>
      <c r="C434" s="1079"/>
      <c r="D434" s="1080"/>
      <c r="E434" s="1084"/>
      <c r="F434" s="1087"/>
      <c r="G434" s="1087"/>
      <c r="H434" s="343" t="s">
        <v>359</v>
      </c>
      <c r="I434" s="104"/>
      <c r="J434" s="102" t="str">
        <f>IFERROR(VLOOKUP($B433&amp;J$14,Actual!$B$6:$H$1959,7,FALSE),"")</f>
        <v/>
      </c>
      <c r="K434" s="102" t="str">
        <f>IFERROR(VLOOKUP($B433&amp;K$14,Actual!$B$6:$H$1959,7,FALSE),"")</f>
        <v/>
      </c>
      <c r="L434" s="102" t="str">
        <f>IFERROR(VLOOKUP($B433&amp;L$14,Actual!$B$6:$H$1959,7,FALSE),"")</f>
        <v/>
      </c>
      <c r="M434" s="102" t="str">
        <f>IFERROR(VLOOKUP($B433&amp;M$14,Actual!$B$6:$H$1959,7,FALSE),"")</f>
        <v/>
      </c>
      <c r="N434" s="102" t="str">
        <f>IFERROR(VLOOKUP($B433&amp;N$14,Actual!$B$6:$H$1959,7,FALSE),"")</f>
        <v/>
      </c>
      <c r="O434" s="102" t="str">
        <f>IFERROR(VLOOKUP($B433&amp;O$14,Actual!$B$6:$H$1959,7,FALSE),"")</f>
        <v/>
      </c>
      <c r="P434" s="102" t="str">
        <f>IFERROR(VLOOKUP($B433&amp;P$14,Actual!$B$6:$H$1959,7,FALSE),"")</f>
        <v/>
      </c>
      <c r="Q434" s="102" t="str">
        <f>IFERROR(VLOOKUP($B433&amp;Q$14,Actual!$B$6:$H$1959,7,FALSE),"")</f>
        <v/>
      </c>
      <c r="R434" s="102" t="str">
        <f>IFERROR(VLOOKUP($B433&amp;R$14,Actual!$B$6:$H$1959,7,FALSE),"")</f>
        <v/>
      </c>
      <c r="S434" s="102" t="str">
        <f>IFERROR(VLOOKUP($B433&amp;S$14,Actual!$B$6:$H$1959,7,FALSE),"")</f>
        <v/>
      </c>
      <c r="T434" s="102" t="str">
        <f>IFERROR(VLOOKUP($B433&amp;T$14,Actual!$B$6:$H$1959,7,FALSE),"")</f>
        <v/>
      </c>
      <c r="U434" s="102" t="str">
        <f>IFERROR(VLOOKUP($B433&amp;U$14,Actual!$B$6:$H$1959,7,FALSE),"")</f>
        <v/>
      </c>
      <c r="V434" s="102" t="str">
        <f>IFERROR(VLOOKUP($B433&amp;V$14,Actual!$B$6:$H$1959,7,FALSE),"")</f>
        <v/>
      </c>
      <c r="W434" s="102" t="str">
        <f>IFERROR(VLOOKUP($B433&amp;W$14,Actual!$B$6:$H$1959,7,FALSE),"")</f>
        <v/>
      </c>
      <c r="X434" s="102" t="str">
        <f>IFERROR(VLOOKUP($B433&amp;X$14,Actual!$B$6:$H$1959,7,FALSE),"")</f>
        <v/>
      </c>
      <c r="Y434" s="102" t="str">
        <f>IFERROR(VLOOKUP($B433&amp;Y$14,Actual!$B$6:$H$1959,7,FALSE),"")</f>
        <v/>
      </c>
      <c r="Z434" s="102" t="str">
        <f>IFERROR(VLOOKUP($B433&amp;Z$14,Actual!$B$6:$H$1959,7,FALSE),"")</f>
        <v/>
      </c>
      <c r="AA434" s="102" t="str">
        <f>IFERROR(VLOOKUP($B433&amp;AA$14,Actual!$B$6:$H$1959,7,FALSE),"")</f>
        <v/>
      </c>
      <c r="AB434" s="102" t="str">
        <f>IFERROR(VLOOKUP($B433&amp;AB$14,Actual!$B$6:$H$1959,7,FALSE),"")</f>
        <v/>
      </c>
      <c r="AC434" s="701" t="str">
        <f>IFERROR(VLOOKUP($B433&amp;AC$14,Actual!$B$6:$H$1959,7,FALSE),"")</f>
        <v/>
      </c>
      <c r="AD434" s="701" t="str">
        <f>IFERROR(VLOOKUP($B433&amp;AD$14,Actual!$B$6:$H$1959,7,FALSE),"")</f>
        <v/>
      </c>
      <c r="AE434" s="701" t="str">
        <f>IFERROR(VLOOKUP($B433&amp;AE$14,Actual!$B$6:$H$1959,7,FALSE),"")</f>
        <v/>
      </c>
      <c r="AF434" s="327"/>
      <c r="AG434" s="102" t="str">
        <f>IFERROR(VLOOKUP($B433&amp;AG$14,Actual!$B$6:$H$1959,7,FALSE),"")</f>
        <v/>
      </c>
      <c r="AH434" s="102" t="str">
        <f>IFERROR(VLOOKUP($B433&amp;AH$14,Actual!$B$6:$H$1959,7,FALSE),"")</f>
        <v/>
      </c>
      <c r="AI434" s="102" t="str">
        <f>IFERROR(VLOOKUP($B433&amp;AI$14,Actual!$B$6:$H$1959,7,FALSE),"")</f>
        <v/>
      </c>
      <c r="AJ434" s="102" t="str">
        <f>IFERROR(VLOOKUP($B433&amp;AJ$14,Actual!$B$6:$H$1959,7,FALSE),"")</f>
        <v/>
      </c>
      <c r="AK434" s="102" t="str">
        <f>IFERROR(VLOOKUP($B433&amp;AK$14,Actual!$B$6:$H$1959,7,FALSE),"")</f>
        <v/>
      </c>
      <c r="AL434" s="102" t="str">
        <f>IFERROR(VLOOKUP($B433&amp;AL$14,Actual!$B$6:$H$1959,7,FALSE),"")</f>
        <v/>
      </c>
      <c r="AM434" s="102" t="str">
        <f>IFERROR(VLOOKUP($B433&amp;AM$14,Actual!$B$6:$H$1959,7,FALSE),"")</f>
        <v/>
      </c>
      <c r="AN434" s="102" t="str">
        <f>IFERROR(VLOOKUP($B433&amp;AN$14,Actual!$B$6:$H$1959,7,FALSE),"")</f>
        <v/>
      </c>
      <c r="AO434" s="102" t="str">
        <f>IFERROR(VLOOKUP($B433&amp;AO$14,Actual!$B$6:$H$1959,7,FALSE),"")</f>
        <v/>
      </c>
      <c r="AP434" s="102" t="str">
        <f>IFERROR(VLOOKUP($B433&amp;AP$14,Actual!$B$6:$H$1959,7,FALSE),"")</f>
        <v/>
      </c>
      <c r="AQ434" s="102" t="str">
        <f>IFERROR(VLOOKUP($B433&amp;AQ$14,Actual!$B$6:$H$1959,7,FALSE),"")</f>
        <v/>
      </c>
      <c r="AR434" s="102" t="str">
        <f>IFERROR(VLOOKUP($B433&amp;AR$14,Actual!$B$6:$H$1959,7,FALSE),"")</f>
        <v/>
      </c>
      <c r="AS434" s="102" t="str">
        <f>IFERROR(VLOOKUP($B433&amp;AS$14,Actual!$B$6:$H$1959,7,FALSE),"")</f>
        <v/>
      </c>
      <c r="AT434" s="102" t="str">
        <f>IFERROR(VLOOKUP($B433&amp;AT$14,Actual!$B$6:$H$1959,7,FALSE),"")</f>
        <v/>
      </c>
      <c r="AU434" s="102" t="str">
        <f>IFERROR(VLOOKUP($B433&amp;AU$14,Actual!$B$6:$H$1959,7,FALSE),"")</f>
        <v/>
      </c>
      <c r="AV434" s="102" t="str">
        <f>IFERROR(VLOOKUP($B433&amp;AV$14,Actual!$B$6:$H$1959,7,FALSE),"")</f>
        <v/>
      </c>
      <c r="AW434" s="102" t="str">
        <f ca="1">IFERROR(VLOOKUP($B433&amp;AW$14,Actual!$B$6:$H$1959,7,FALSE),"")</f>
        <v>A</v>
      </c>
      <c r="AX434" s="102" t="str">
        <f>IFERROR(VLOOKUP($B433&amp;AX$14,Actual!$B$6:$H$1959,7,FALSE),"")</f>
        <v/>
      </c>
      <c r="AY434" s="102" t="str">
        <f>IFERROR(VLOOKUP($B433&amp;AY$14,Actual!$B$6:$H$1959,7,FALSE),"")</f>
        <v/>
      </c>
      <c r="AZ434" s="102" t="str">
        <f>IFERROR(VLOOKUP($B433&amp;AZ$14,Actual!$B$6:$H$1959,7,FALSE),"")</f>
        <v/>
      </c>
      <c r="BA434" s="106" t="str">
        <f>IFERROR(VLOOKUP($B433&amp;BA$14,Actual!$B$6:$H$1959,7,FALSE),"")</f>
        <v/>
      </c>
      <c r="BB434" s="331"/>
      <c r="BC434" s="291" t="str">
        <f>IFERROR(VLOOKUP($B433&amp;BC$14,Actual!$B$6:$H$1959,7,FALSE),"")</f>
        <v/>
      </c>
      <c r="BD434" s="102" t="str">
        <f>IFERROR(VLOOKUP($B433&amp;BD$14,Actual!$B$6:$H$1959,7,FALSE),"")</f>
        <v/>
      </c>
      <c r="BE434" s="102" t="str">
        <f>IFERROR(VLOOKUP($B433&amp;BE$14,Actual!$B$6:$H$1959,7,FALSE),"")</f>
        <v/>
      </c>
      <c r="BF434" s="102" t="str">
        <f>IFERROR(VLOOKUP($B433&amp;BF$14,Actual!$B$6:$H$1959,7,FALSE),"")</f>
        <v/>
      </c>
      <c r="BG434" s="331"/>
      <c r="BH434" s="102" t="str">
        <f>IFERROR(VLOOKUP($B433&amp;BH$14,Actual!$B$6:$H$1959,7,FALSE),"")</f>
        <v/>
      </c>
      <c r="BI434" s="102" t="str">
        <f>IFERROR(VLOOKUP($B433&amp;BI$14,Actual!$B$6:$H$1959,7,FALSE),"")</f>
        <v/>
      </c>
      <c r="BJ434" s="102" t="str">
        <f>IFERROR(VLOOKUP($B433&amp;BJ$14,Actual!$B$6:$H$1959,7,FALSE),"")</f>
        <v/>
      </c>
      <c r="BK434" s="102" t="str">
        <f>IFERROR(VLOOKUP($B433&amp;BK$14,Actual!$B$6:$H$1959,7,FALSE),"")</f>
        <v/>
      </c>
      <c r="BL434" s="331"/>
      <c r="BM434" s="102" t="str">
        <f>IFERROR(VLOOKUP($B433&amp;BM$14,Actual!$B$6:$H$1959,7,FALSE),"")</f>
        <v/>
      </c>
      <c r="BN434" s="102" t="str">
        <f>IFERROR(VLOOKUP($B433&amp;BN$14,Actual!$B$6:$H$1959,7,FALSE),"")</f>
        <v/>
      </c>
      <c r="BO434" s="102" t="str">
        <f>IFERROR(VLOOKUP($B433&amp;BO$14,Actual!$B$6:$H$1959,7,FALSE),"")</f>
        <v/>
      </c>
      <c r="BP434" s="102" t="str">
        <f>IFERROR(VLOOKUP($B433&amp;BP$14,Actual!$B$6:$H$1959,7,FALSE),"")</f>
        <v/>
      </c>
      <c r="BQ434" s="102" t="str">
        <f>IFERROR(VLOOKUP($B433&amp;BQ$14,Actual!$B$6:$H$1959,7,FALSE),"")</f>
        <v/>
      </c>
      <c r="BR434" s="357"/>
      <c r="BS434" s="290" t="str">
        <f>IFERROR(VLOOKUP($B433&amp;BS$14,Actual!$B$6:$H$1959,7,FALSE),"")</f>
        <v/>
      </c>
      <c r="BT434" s="290" t="str">
        <f>IFERROR(VLOOKUP($B433&amp;BT$14,Actual!$B$6:$H$1959,7,FALSE),"")</f>
        <v/>
      </c>
      <c r="BU434" s="290" t="str">
        <f>IFERROR(VLOOKUP($B433&amp;BU$14,Actual!$B$6:$H$1959,7,FALSE),"")</f>
        <v/>
      </c>
      <c r="BV434" s="290" t="str">
        <f>IFERROR(VLOOKUP($B433&amp;BV$14,Actual!$B$6:$H$1959,7,FALSE),"")</f>
        <v/>
      </c>
      <c r="BW434" s="290" t="str">
        <f>IFERROR(VLOOKUP($B433&amp;BW$14,Actual!$B$6:$H$1959,7,FALSE),"")</f>
        <v/>
      </c>
      <c r="BX434" s="290" t="str">
        <f>IFERROR(VLOOKUP($B433&amp;BX$14,Actual!$B$6:$H$1959,7,FALSE),"")</f>
        <v/>
      </c>
      <c r="BY434" s="290" t="str">
        <f>IFERROR(VLOOKUP($B433&amp;BY$14,Actual!$B$6:$H$1959,7,FALSE),"")</f>
        <v/>
      </c>
      <c r="BZ434" s="331"/>
      <c r="CA434" s="102" t="str">
        <f>IFERROR(VLOOKUP($B433&amp;CA$14,Actual!$B$6:$H$1959,7,FALSE),"")</f>
        <v/>
      </c>
      <c r="CB434" s="102" t="str">
        <f>IFERROR(VLOOKUP($B433&amp;CB$14,Actual!$B$6:$H$1959,7,FALSE),"")</f>
        <v/>
      </c>
      <c r="CC434" s="102" t="str">
        <f>IFERROR(VLOOKUP($B433&amp;CC$14,Actual!$B$6:$H$1959,7,FALSE),"")</f>
        <v/>
      </c>
      <c r="CD434" s="102" t="str">
        <f>IFERROR(VLOOKUP($B433&amp;CD$14,Actual!$B$6:$H$1959,7,FALSE),"")</f>
        <v/>
      </c>
      <c r="CE434" s="102" t="str">
        <f>IFERROR(VLOOKUP($B433&amp;CE$14,Actual!$B$6:$H$1959,7,FALSE),"")</f>
        <v/>
      </c>
      <c r="CF434" s="102" t="str">
        <f>IFERROR(VLOOKUP($B433&amp;CF$14,Actual!$B$6:$H$1959,7,FALSE),"")</f>
        <v/>
      </c>
      <c r="CG434" s="331"/>
      <c r="CH434" s="290" t="str">
        <f>IFERROR(VLOOKUP($B433&amp;CH$14,Actual!$B$6:$H$1959,7,FALSE),"")</f>
        <v/>
      </c>
      <c r="CI434" s="290" t="str">
        <f>IFERROR(VLOOKUP($B433&amp;CI$14,Actual!$B$6:$H$1959,7,FALSE),"")</f>
        <v/>
      </c>
      <c r="CJ434" s="290" t="str">
        <f>IFERROR(VLOOKUP($B433&amp;CJ$14,Actual!$B$6:$H$1959,7,FALSE),"")</f>
        <v/>
      </c>
      <c r="CK434" s="290" t="str">
        <f>IFERROR(VLOOKUP($B433&amp;CK$14,Actual!$B$6:$H$1959,7,FALSE),"")</f>
        <v/>
      </c>
      <c r="CL434" s="290" t="str">
        <f>IFERROR(VLOOKUP($B433&amp;CL$14,Actual!$B$6:$H$1959,7,FALSE),"")</f>
        <v/>
      </c>
      <c r="CM434" s="290" t="str">
        <f>IFERROR(VLOOKUP($B433&amp;CM$14,Actual!$B$6:$H$1959,7,FALSE),"")</f>
        <v/>
      </c>
      <c r="CN434" s="290" t="str">
        <f>IFERROR(VLOOKUP($B433&amp;CN$14,Actual!$B$6:$H$1959,7,FALSE),"")</f>
        <v/>
      </c>
      <c r="CO434" s="290" t="str">
        <f>IFERROR(VLOOKUP($B433&amp;CO$14,Actual!$B$6:$H$1959,7,FALSE),"")</f>
        <v/>
      </c>
      <c r="CP434" s="740" t="str">
        <f>IFERROR(VLOOKUP($B433&amp;CP$14,Actual!$B$6:$H$1959,7,FALSE),"")</f>
        <v/>
      </c>
      <c r="CQ434" s="105" t="str">
        <f>IFERROR(VLOOKUP($B433&amp;CQ$14,Actual!$B$6:$H$1959,7,FALSE),"")</f>
        <v/>
      </c>
      <c r="CR434" s="102" t="str">
        <f>IFERROR(VLOOKUP($B433&amp;CR$14,Actual!$B$6:$H$1959,7,FALSE),"")</f>
        <v/>
      </c>
      <c r="CS434" s="106"/>
      <c r="CT434" s="291" t="str">
        <f>IFERROR(VLOOKUP($B433&amp;CT$14,Actual!$B$6:$H$1959,7,FALSE),"")</f>
        <v/>
      </c>
      <c r="CU434" s="102" t="str">
        <f>IFERROR(VLOOKUP($B433&amp;CU$14,Actual!$B$6:$H$1959,7,FALSE),"")</f>
        <v/>
      </c>
      <c r="CV434" s="102" t="str">
        <f>IFERROR(VLOOKUP($B433&amp;CV$14,Actual!$B$6:$H$1959,7,FALSE),"")</f>
        <v/>
      </c>
      <c r="CW434" s="102"/>
      <c r="CX434" s="105" t="str">
        <f>IFERROR(VLOOKUP($B433&amp;CX$14,Actual!$B$6:$H$1959,7,FALSE),"")</f>
        <v/>
      </c>
      <c r="CY434" s="102" t="str">
        <f>IFERROR(VLOOKUP($B433&amp;CY$14,Actual!$B$6:$H$1959,7,FALSE),"")</f>
        <v/>
      </c>
      <c r="CZ434" s="106" t="str">
        <f>IFERROR(VLOOKUP($B433&amp;CZ$14,Actual!$B$6:$H$1959,7,FALSE),"")</f>
        <v/>
      </c>
      <c r="DA434" s="105" t="str">
        <f>IFERROR(VLOOKUP($B433&amp;DA$14,Actual!$B$6:$H$1959,7,FALSE),"")</f>
        <v/>
      </c>
      <c r="DB434" s="102" t="str">
        <f>IFERROR(VLOOKUP($B433&amp;DB$14,Actual!$B$6:$H$1959,7,FALSE),"")</f>
        <v/>
      </c>
      <c r="DC434" s="102" t="str">
        <f>IFERROR(VLOOKUP($B433&amp;DC$14,Actual!$B$6:$H$1959,7,FALSE),"")</f>
        <v/>
      </c>
      <c r="DD434" s="102" t="str">
        <f>IFERROR(VLOOKUP($B433&amp;DD$14,Actual!$B$6:$H$1959,7,FALSE),"")</f>
        <v/>
      </c>
      <c r="DE434" s="102" t="str">
        <f>IFERROR(VLOOKUP($B433&amp;DE$14,Actual!$B$6:$H$1959,7,FALSE),"")</f>
        <v/>
      </c>
      <c r="DF434" s="102" t="str">
        <f>IFERROR(VLOOKUP($B433&amp;DF$14,Actual!$B$6:$H$1959,7,FALSE),"")</f>
        <v/>
      </c>
      <c r="DG434" s="102" t="str">
        <f>IFERROR(VLOOKUP($B433&amp;DG$14,Actual!$B$6:$H$1959,7,FALSE),"")</f>
        <v/>
      </c>
      <c r="DH434" s="102" t="str">
        <f>IFERROR(VLOOKUP($B433&amp;DH$14,Actual!$B$6:$H$1959,7,FALSE),"")</f>
        <v/>
      </c>
      <c r="DI434" s="102" t="str">
        <f>IFERROR(VLOOKUP($B433&amp;DI$14,Actual!$B$6:$H$1959,7,FALSE),"")</f>
        <v/>
      </c>
      <c r="DJ434" s="102" t="str">
        <f>IFERROR(VLOOKUP($B433&amp;DJ$14,Actual!$B$6:$H$1959,7,FALSE),"")</f>
        <v/>
      </c>
      <c r="DK434" s="102" t="str">
        <f>IFERROR(VLOOKUP($B433&amp;DK$14,Actual!$B$6:$H$1959,7,FALSE),"")</f>
        <v/>
      </c>
      <c r="DL434" s="102" t="str">
        <f>IFERROR(VLOOKUP($B433&amp;DL$14,Actual!$B$6:$H$1959,7,FALSE),"")</f>
        <v/>
      </c>
      <c r="DM434" s="102" t="str">
        <f>IFERROR(VLOOKUP($B433&amp;DM$14,Actual!$B$6:$H$1959,7,FALSE),"")</f>
        <v/>
      </c>
      <c r="DN434" s="102" t="str">
        <f>IFERROR(VLOOKUP($B433&amp;DN$14,Actual!$B$6:$H$1959,7,FALSE),"")</f>
        <v/>
      </c>
      <c r="DO434" s="102" t="str">
        <f>IFERROR(VLOOKUP($B433&amp;DO$14,Actual!$B$6:$H$1959,7,FALSE),"")</f>
        <v/>
      </c>
      <c r="DP434" s="102" t="str">
        <f>IFERROR(VLOOKUP($B433&amp;DP$14,Actual!$B$6:$H$1959,7,FALSE),"")</f>
        <v/>
      </c>
      <c r="DQ434" s="102" t="str">
        <f>IFERROR(VLOOKUP($B433&amp;DQ$14,Actual!$B$6:$H$1959,7,FALSE),"")</f>
        <v/>
      </c>
      <c r="DR434" s="971" t="str">
        <f>IFERROR(VLOOKUP($B433&amp;DR$14,Actual!$B$6:$H$1959,7,FALSE),"")</f>
        <v/>
      </c>
      <c r="DS434" s="971" t="str">
        <f>IFERROR(VLOOKUP($B433&amp;DS$14,Actual!$B$6:$H$1959,7,FALSE),"")</f>
        <v/>
      </c>
      <c r="DT434" s="106" t="str">
        <f>IFERROR(VLOOKUP($B433&amp;DT$14,Actual!$B$6:$H$1959,7,FALSE),"")</f>
        <v/>
      </c>
      <c r="DV434" s="103">
        <f t="shared" ca="1" si="64"/>
        <v>0</v>
      </c>
    </row>
    <row r="435" spans="1:126" s="103" customFormat="1">
      <c r="A435" s="1075"/>
      <c r="B435" s="1072"/>
      <c r="C435" s="1079"/>
      <c r="D435" s="1080"/>
      <c r="E435" s="1084"/>
      <c r="F435" s="1087"/>
      <c r="G435" s="1087"/>
      <c r="H435" s="341" t="s">
        <v>360</v>
      </c>
      <c r="I435" s="93"/>
      <c r="J435" s="344" t="str">
        <f>IFERROR(VLOOKUP($B433&amp;J$14,Plan!$B$10:$H$300,7,FALSE),"")</f>
        <v/>
      </c>
      <c r="K435" s="344" t="str">
        <f>IFERROR(VLOOKUP($B433&amp;K$14,Plan!$B$10:$H$300,7,FALSE),"")</f>
        <v/>
      </c>
      <c r="L435" s="344" t="str">
        <f>IFERROR(VLOOKUP($B433&amp;L$14,Plan!$B$10:$H$300,7,FALSE),"")</f>
        <v/>
      </c>
      <c r="M435" s="344" t="str">
        <f>IFERROR(VLOOKUP($B433&amp;M$14,Plan!$B$10:$H$300,7,FALSE),"")</f>
        <v/>
      </c>
      <c r="N435" s="344" t="str">
        <f>IFERROR(VLOOKUP($B433&amp;N$14,Plan!$B$10:$H$300,7,FALSE),"")</f>
        <v/>
      </c>
      <c r="O435" s="344" t="str">
        <f>IFERROR(VLOOKUP($B433&amp;O$14,Plan!$B$10:$H$300,7,FALSE),"")</f>
        <v/>
      </c>
      <c r="P435" s="344" t="str">
        <f>IFERROR(VLOOKUP($B433&amp;P$14,Plan!$B$10:$H$300,7,FALSE),"")</f>
        <v/>
      </c>
      <c r="Q435" s="344" t="str">
        <f>IFERROR(VLOOKUP($B433&amp;Q$14,Plan!$B$10:$H$300,7,FALSE),"")</f>
        <v/>
      </c>
      <c r="R435" s="344" t="str">
        <f>IFERROR(VLOOKUP($B433&amp;R$14,Plan!$B$10:$H$300,7,FALSE),"")</f>
        <v/>
      </c>
      <c r="S435" s="344" t="str">
        <f>IFERROR(VLOOKUP($B433&amp;S$14,Plan!$B$10:$H$300,7,FALSE),"")</f>
        <v/>
      </c>
      <c r="T435" s="344" t="str">
        <f>IFERROR(VLOOKUP($B433&amp;T$14,Plan!$B$10:$H$300,7,FALSE),"")</f>
        <v/>
      </c>
      <c r="U435" s="344" t="str">
        <f>IFERROR(VLOOKUP($B433&amp;U$14,Plan!$B$10:$H$300,7,FALSE),"")</f>
        <v/>
      </c>
      <c r="V435" s="344" t="str">
        <f>IFERROR(VLOOKUP($B433&amp;V$14,Plan!$B$10:$H$300,7,FALSE),"")</f>
        <v/>
      </c>
      <c r="W435" s="344" t="str">
        <f>IFERROR(VLOOKUP($B433&amp;W$14,Plan!$B$10:$H$300,7,FALSE),"")</f>
        <v/>
      </c>
      <c r="X435" s="344" t="str">
        <f>IFERROR(VLOOKUP($B433&amp;X$14,Plan!$B$10:$H$300,7,FALSE),"")</f>
        <v/>
      </c>
      <c r="Y435" s="344" t="str">
        <f>IFERROR(VLOOKUP($B433&amp;Y$14,Plan!$B$10:$H$300,7,FALSE),"")</f>
        <v/>
      </c>
      <c r="Z435" s="344" t="str">
        <f>IFERROR(VLOOKUP($B433&amp;Z$14,Plan!$B$10:$H$300,7,FALSE),"")</f>
        <v/>
      </c>
      <c r="AA435" s="344" t="str">
        <f>IFERROR(VLOOKUP($B433&amp;AA$14,Plan!$B$10:$H$300,7,FALSE),"")</f>
        <v/>
      </c>
      <c r="AB435" s="344" t="str">
        <f>IFERROR(VLOOKUP($B433&amp;AB$14,Plan!$B$10:$H$300,7,FALSE),"")</f>
        <v/>
      </c>
      <c r="AC435" s="702" t="str">
        <f>IFERROR(VLOOKUP($B433&amp;AC$14,Plan!$B$10:$H$300,7,FALSE),"")</f>
        <v/>
      </c>
      <c r="AD435" s="702" t="str">
        <f>IFERROR(VLOOKUP($B433&amp;AD$14,Plan!$B$10:$H$300,7,FALSE),"")</f>
        <v/>
      </c>
      <c r="AE435" s="702" t="str">
        <f>IFERROR(VLOOKUP($B433&amp;AE$14,Plan!$B$10:$H$300,7,FALSE),"")</f>
        <v/>
      </c>
      <c r="AF435" s="327"/>
      <c r="AG435" s="344" t="str">
        <f>IFERROR(VLOOKUP($B433&amp;AG$14,Plan!$B$10:$H$300,7,FALSE),"")</f>
        <v/>
      </c>
      <c r="AH435" s="344" t="str">
        <f>IFERROR(VLOOKUP($B433&amp;AH$14,Plan!$B$10:$H$300,7,FALSE),"")</f>
        <v/>
      </c>
      <c r="AI435" s="344" t="str">
        <f>IFERROR(VLOOKUP($B433&amp;AI$14,Plan!$B$10:$H$300,7,FALSE),"")</f>
        <v/>
      </c>
      <c r="AJ435" s="344" t="str">
        <f>IFERROR(VLOOKUP($B433&amp;AJ$14,Plan!$B$10:$H$300,7,FALSE),"")</f>
        <v/>
      </c>
      <c r="AK435" s="344" t="str">
        <f>IFERROR(VLOOKUP($B433&amp;AK$14,Plan!$B$10:$H$300,7,FALSE),"")</f>
        <v/>
      </c>
      <c r="AL435" s="344" t="str">
        <f>IFERROR(VLOOKUP($B433&amp;AL$14,Plan!$B$10:$H$300,7,FALSE),"")</f>
        <v/>
      </c>
      <c r="AM435" s="344" t="str">
        <f>IFERROR(VLOOKUP($B433&amp;AM$14,Plan!$B$10:$H$300,7,FALSE),"")</f>
        <v/>
      </c>
      <c r="AN435" s="344" t="str">
        <f>IFERROR(VLOOKUP($B433&amp;AN$14,Plan!$B$10:$H$300,7,FALSE),"")</f>
        <v/>
      </c>
      <c r="AO435" s="344" t="str">
        <f>IFERROR(VLOOKUP($B433&amp;AO$14,Plan!$B$10:$H$300,7,FALSE),"")</f>
        <v/>
      </c>
      <c r="AP435" s="344" t="str">
        <f>IFERROR(VLOOKUP($B433&amp;AP$14,Plan!$B$10:$H$300,7,FALSE),"")</f>
        <v/>
      </c>
      <c r="AQ435" s="344" t="str">
        <f>IFERROR(VLOOKUP($B433&amp;AQ$14,Plan!$B$10:$H$300,7,FALSE),"")</f>
        <v/>
      </c>
      <c r="AR435" s="344" t="str">
        <f>IFERROR(VLOOKUP($B433&amp;AR$14,Plan!$B$10:$H$300,7,FALSE),"")</f>
        <v/>
      </c>
      <c r="AS435" s="344" t="str">
        <f>IFERROR(VLOOKUP($B433&amp;AS$14,Plan!$B$10:$H$300,7,FALSE),"")</f>
        <v/>
      </c>
      <c r="AT435" s="344" t="str">
        <f>IFERROR(VLOOKUP($B433&amp;AT$14,Plan!$B$10:$H$300,7,FALSE),"")</f>
        <v/>
      </c>
      <c r="AU435" s="344" t="str">
        <f>IFERROR(VLOOKUP($B433&amp;AU$14,Plan!$B$10:$H$300,7,FALSE),"")</f>
        <v/>
      </c>
      <c r="AV435" s="344" t="str">
        <f>IFERROR(VLOOKUP($B433&amp;AV$14,Plan!$B$10:$H$300,7,FALSE),"")</f>
        <v/>
      </c>
      <c r="AW435" s="344" t="str">
        <f>IFERROR(VLOOKUP($B433&amp;AW$14,Plan!$B$10:$H$300,7,FALSE),"")</f>
        <v/>
      </c>
      <c r="AX435" s="344" t="str">
        <f>IFERROR(VLOOKUP($B433&amp;AX$14,Plan!$B$10:$H$300,7,FALSE),"")</f>
        <v/>
      </c>
      <c r="AY435" s="344" t="str">
        <f>IFERROR(VLOOKUP($B433&amp;AY$14,Plan!$B$10:$H$300,7,FALSE),"")</f>
        <v/>
      </c>
      <c r="AZ435" s="344" t="str">
        <f>IFERROR(VLOOKUP($B433&amp;AZ$14,Plan!$B$10:$H$300,7,FALSE),"")</f>
        <v/>
      </c>
      <c r="BA435" s="355" t="str">
        <f>IFERROR(VLOOKUP($B433&amp;BA$14,Plan!$B$10:$H$300,7,FALSE),"")</f>
        <v/>
      </c>
      <c r="BB435" s="331"/>
      <c r="BC435" s="345" t="str">
        <f>IFERROR(VLOOKUP($B433&amp;BC$14,Plan!$B$10:$H$300,7,FALSE),"")</f>
        <v/>
      </c>
      <c r="BD435" s="344" t="str">
        <f>IFERROR(VLOOKUP($B433&amp;BD$14,Plan!$B$10:$H$300,7,FALSE),"")</f>
        <v/>
      </c>
      <c r="BE435" s="344" t="str">
        <f>IFERROR(VLOOKUP($B433&amp;BE$14,Plan!$B$10:$H$300,7,FALSE),"")</f>
        <v/>
      </c>
      <c r="BF435" s="344" t="str">
        <f>IFERROR(VLOOKUP($B433&amp;BF$14,Plan!$B$10:$H$300,7,FALSE),"")</f>
        <v/>
      </c>
      <c r="BG435" s="331"/>
      <c r="BH435" s="344" t="str">
        <f>IFERROR(VLOOKUP($B433&amp;BH$14,Plan!$B$10:$H$300,7,FALSE),"")</f>
        <v/>
      </c>
      <c r="BI435" s="344" t="str">
        <f>IFERROR(VLOOKUP($B433&amp;BI$14,Plan!$B$10:$H$300,7,FALSE),"")</f>
        <v/>
      </c>
      <c r="BJ435" s="344" t="str">
        <f>IFERROR(VLOOKUP($B433&amp;BJ$14,Plan!$B$10:$H$300,7,FALSE),"")</f>
        <v/>
      </c>
      <c r="BK435" s="344" t="str">
        <f>IFERROR(VLOOKUP($B433&amp;BK$14,Plan!$B$10:$H$300,7,FALSE),"")</f>
        <v/>
      </c>
      <c r="BL435" s="331"/>
      <c r="BM435" s="344" t="str">
        <f>IFERROR(VLOOKUP($B433&amp;BM$14,Plan!$B$10:$H$300,7,FALSE),"")</f>
        <v/>
      </c>
      <c r="BN435" s="344" t="str">
        <f>IFERROR(VLOOKUP($B433&amp;BN$14,Plan!$B$10:$H$300,7,FALSE),"")</f>
        <v/>
      </c>
      <c r="BO435" s="344" t="str">
        <f>IFERROR(VLOOKUP($B433&amp;BO$14,Plan!$B$10:$H$300,7,FALSE),"")</f>
        <v/>
      </c>
      <c r="BP435" s="344" t="str">
        <f>IFERROR(VLOOKUP($B433&amp;BP$14,Plan!$B$10:$H$300,7,FALSE),"")</f>
        <v/>
      </c>
      <c r="BQ435" s="344" t="str">
        <f>IFERROR(VLOOKUP($B433&amp;BQ$14,Plan!$B$10:$H$300,7,FALSE),"")</f>
        <v/>
      </c>
      <c r="BR435" s="357"/>
      <c r="BS435" s="344" t="str">
        <f>IFERROR(VLOOKUP($B433&amp;BS$14,Plan!$B$10:$H$300,7,FALSE),"")</f>
        <v/>
      </c>
      <c r="BT435" s="344" t="str">
        <f>IFERROR(VLOOKUP($B433&amp;BT$14,Plan!$B$10:$H$300,7,FALSE),"")</f>
        <v/>
      </c>
      <c r="BU435" s="344" t="str">
        <f>IFERROR(VLOOKUP($B433&amp;BU$14,Plan!$B$10:$H$300,7,FALSE),"")</f>
        <v/>
      </c>
      <c r="BV435" s="344" t="str">
        <f>IFERROR(VLOOKUP($B433&amp;BV$14,Plan!$B$10:$H$300,7,FALSE),"")</f>
        <v/>
      </c>
      <c r="BW435" s="344" t="str">
        <f>IFERROR(VLOOKUP($B433&amp;BW$14,Plan!$B$10:$H$300,7,FALSE),"")</f>
        <v/>
      </c>
      <c r="BX435" s="344" t="str">
        <f>IFERROR(VLOOKUP($B433&amp;BX$14,Plan!$B$10:$H$300,7,FALSE),"")</f>
        <v/>
      </c>
      <c r="BY435" s="344" t="str">
        <f>IFERROR(VLOOKUP($B433&amp;BY$14,Plan!$B$10:$H$300,7,FALSE),"")</f>
        <v/>
      </c>
      <c r="BZ435" s="331"/>
      <c r="CA435" s="344" t="str">
        <f>IFERROR(VLOOKUP($B433&amp;CA$14,Plan!$B$10:$H$300,7,FALSE),"")</f>
        <v/>
      </c>
      <c r="CB435" s="344" t="str">
        <f>IFERROR(VLOOKUP($B433&amp;CB$14,Plan!$B$10:$H$300,7,FALSE),"")</f>
        <v/>
      </c>
      <c r="CC435" s="344" t="str">
        <f>IFERROR(VLOOKUP($B433&amp;CC$14,Plan!$B$10:$H$300,7,FALSE),"")</f>
        <v/>
      </c>
      <c r="CD435" s="344" t="str">
        <f>IFERROR(VLOOKUP($B433&amp;CD$14,Plan!$B$10:$H$300,7,FALSE),"")</f>
        <v/>
      </c>
      <c r="CE435" s="344" t="str">
        <f>IFERROR(VLOOKUP($B433&amp;CE$14,Plan!$B$10:$H$300,7,FALSE),"")</f>
        <v/>
      </c>
      <c r="CF435" s="344" t="str">
        <f>IFERROR(VLOOKUP($B433&amp;CF$14,Plan!$B$10:$H$300,7,FALSE),"")</f>
        <v/>
      </c>
      <c r="CG435" s="331"/>
      <c r="CH435" s="344" t="str">
        <f>IFERROR(VLOOKUP($B433&amp;CH$14,Plan!$B$10:$H$300,7,FALSE),"")</f>
        <v/>
      </c>
      <c r="CI435" s="344" t="str">
        <f>IFERROR(VLOOKUP($B433&amp;CI$14,Plan!$B$10:$H$300,7,FALSE),"")</f>
        <v/>
      </c>
      <c r="CJ435" s="344" t="str">
        <f>IFERROR(VLOOKUP($B433&amp;CJ$14,Plan!$B$10:$H$300,7,FALSE),"")</f>
        <v/>
      </c>
      <c r="CK435" s="344" t="str">
        <f>IFERROR(VLOOKUP($B433&amp;CK$14,Plan!$B$10:$H$300,7,FALSE),"")</f>
        <v/>
      </c>
      <c r="CL435" s="344" t="str">
        <f>IFERROR(VLOOKUP($B433&amp;CL$14,Plan!$B$10:$H$300,7,FALSE),"")</f>
        <v/>
      </c>
      <c r="CM435" s="344" t="str">
        <f>IFERROR(VLOOKUP($B433&amp;CM$14,Plan!$B$10:$H$300,7,FALSE),"")</f>
        <v/>
      </c>
      <c r="CN435" s="344" t="str">
        <f>IFERROR(VLOOKUP($B433&amp;CN$14,Plan!$B$10:$H$300,7,FALSE),"")</f>
        <v/>
      </c>
      <c r="CO435" s="344" t="str">
        <f>IFERROR(VLOOKUP($B433&amp;CO$14,Plan!$B$10:$H$300,7,FALSE),"")</f>
        <v/>
      </c>
      <c r="CP435" s="702" t="str">
        <f>IFERROR(VLOOKUP($B433&amp;CP$14,Plan!$B$10:$H$300,7,FALSE),"")</f>
        <v/>
      </c>
      <c r="CQ435" s="360" t="str">
        <f>IFERROR(VLOOKUP($B433&amp;CQ$14,Plan!$B$10:$H$300,7,FALSE),"")</f>
        <v/>
      </c>
      <c r="CR435" s="344" t="str">
        <f>IFERROR(VLOOKUP($B433&amp;CR$14,Plan!$B$10:$H$300,7,FALSE),"")</f>
        <v/>
      </c>
      <c r="CS435" s="355"/>
      <c r="CT435" s="345" t="str">
        <f>IFERROR(VLOOKUP($B433&amp;CT$14,Plan!$B$10:$H$300,7,FALSE),"")</f>
        <v/>
      </c>
      <c r="CU435" s="344" t="str">
        <f>IFERROR(VLOOKUP($B433&amp;CU$14,Plan!$B$10:$H$300,7,FALSE),"")</f>
        <v/>
      </c>
      <c r="CV435" s="344" t="str">
        <f>IFERROR(VLOOKUP($B433&amp;CV$14,Plan!$B$10:$H$300,7,FALSE),"")</f>
        <v/>
      </c>
      <c r="CW435" s="344"/>
      <c r="CX435" s="360" t="str">
        <f>IFERROR(VLOOKUP($B433&amp;CX$14,Plan!$B$10:$H$300,7,FALSE),"")</f>
        <v/>
      </c>
      <c r="CY435" s="344" t="str">
        <f>IFERROR(VLOOKUP($B433&amp;CY$14,Plan!$B$10:$H$300,7,FALSE),"")</f>
        <v/>
      </c>
      <c r="CZ435" s="355" t="str">
        <f>IFERROR(VLOOKUP($B433&amp;CZ$14,Plan!$B$10:$H$300,7,FALSE),"")</f>
        <v/>
      </c>
      <c r="DA435" s="360" t="str">
        <f>IFERROR(VLOOKUP($B433&amp;DA$14,Plan!$B$10:$H$300,7,FALSE),"")</f>
        <v/>
      </c>
      <c r="DB435" s="344" t="str">
        <f>IFERROR(VLOOKUP($B433&amp;DB$14,Plan!$B$10:$H$300,7,FALSE),"")</f>
        <v/>
      </c>
      <c r="DC435" s="344" t="str">
        <f>IFERROR(VLOOKUP($B433&amp;DC$14,Plan!$B$10:$H$300,7,FALSE),"")</f>
        <v/>
      </c>
      <c r="DD435" s="344" t="str">
        <f>IFERROR(VLOOKUP($B433&amp;DD$14,Plan!$B$10:$H$300,7,FALSE),"")</f>
        <v/>
      </c>
      <c r="DE435" s="344" t="str">
        <f>IFERROR(VLOOKUP($B433&amp;DE$14,Plan!$B$10:$H$300,7,FALSE),"")</f>
        <v/>
      </c>
      <c r="DF435" s="344" t="str">
        <f>IFERROR(VLOOKUP($B433&amp;DF$14,Plan!$B$10:$H$300,7,FALSE),"")</f>
        <v/>
      </c>
      <c r="DG435" s="344" t="str">
        <f>IFERROR(VLOOKUP($B433&amp;DG$14,Plan!$B$10:$H$300,7,FALSE),"")</f>
        <v/>
      </c>
      <c r="DH435" s="344" t="str">
        <f>IFERROR(VLOOKUP($B433&amp;DH$14,Plan!$B$10:$H$300,7,FALSE),"")</f>
        <v/>
      </c>
      <c r="DI435" s="344" t="str">
        <f>IFERROR(VLOOKUP($B433&amp;DI$14,Plan!$B$10:$H$300,7,FALSE),"")</f>
        <v/>
      </c>
      <c r="DJ435" s="344" t="str">
        <f>IFERROR(VLOOKUP($B433&amp;DJ$14,Plan!$B$10:$H$300,7,FALSE),"")</f>
        <v/>
      </c>
      <c r="DK435" s="344" t="str">
        <f>IFERROR(VLOOKUP($B433&amp;DK$14,Plan!$B$10:$H$300,7,FALSE),"")</f>
        <v/>
      </c>
      <c r="DL435" s="344" t="str">
        <f>IFERROR(VLOOKUP($B433&amp;DL$14,Plan!$B$10:$H$300,7,FALSE),"")</f>
        <v/>
      </c>
      <c r="DM435" s="344" t="str">
        <f>IFERROR(VLOOKUP($B433&amp;DM$14,Plan!$B$10:$H$300,7,FALSE),"")</f>
        <v/>
      </c>
      <c r="DN435" s="344" t="str">
        <f>IFERROR(VLOOKUP($B433&amp;DN$14,Plan!$B$10:$H$300,7,FALSE),"")</f>
        <v/>
      </c>
      <c r="DO435" s="344" t="str">
        <f>IFERROR(VLOOKUP($B433&amp;DO$14,Plan!$B$10:$H$300,7,FALSE),"")</f>
        <v/>
      </c>
      <c r="DP435" s="344" t="str">
        <f>IFERROR(VLOOKUP($B433&amp;DP$14,Plan!$B$10:$H$300,7,FALSE),"")</f>
        <v/>
      </c>
      <c r="DQ435" s="344" t="str">
        <f>IFERROR(VLOOKUP($B433&amp;DQ$14,Plan!$B$10:$H$300,7,FALSE),"")</f>
        <v/>
      </c>
      <c r="DR435" s="972" t="str">
        <f>IFERROR(VLOOKUP($B433&amp;DR$14,Plan!$B$10:$H$300,7,FALSE),"")</f>
        <v/>
      </c>
      <c r="DS435" s="972" t="str">
        <f>IFERROR(VLOOKUP($B433&amp;DS$14,Plan!$B$10:$H$300,7,FALSE),"")</f>
        <v/>
      </c>
      <c r="DT435" s="355" t="str">
        <f>IFERROR(VLOOKUP($B433&amp;DT$14,Plan!$B$10:$H$300,7,FALSE),"")</f>
        <v/>
      </c>
      <c r="DV435" s="103">
        <f t="shared" si="64"/>
        <v>0</v>
      </c>
    </row>
    <row r="436" spans="1:126" s="103" customFormat="1">
      <c r="A436" s="1076"/>
      <c r="B436" s="1073"/>
      <c r="C436" s="1081"/>
      <c r="D436" s="1082"/>
      <c r="E436" s="1085"/>
      <c r="F436" s="1088"/>
      <c r="G436" s="1088"/>
      <c r="H436" s="342" t="s">
        <v>358</v>
      </c>
      <c r="I436" s="441"/>
      <c r="J436" s="320" t="str">
        <f>IF(IFERROR(VLOOKUP($B433&amp;J$14,Plan!$B$10:$K$300,9,FALSE),"")=0,"",IFERROR(VLOOKUP($B433&amp;J$14,Plan!$B$10:$K$300,9,FALSE),""))</f>
        <v/>
      </c>
      <c r="K436" s="320" t="str">
        <f>IF(IFERROR(VLOOKUP($B433&amp;K$14,Plan!$B$10:$K$300,9,FALSE),"")=0,"",IFERROR(VLOOKUP($B433&amp;K$14,Plan!$B$10:$K$300,9,FALSE),""))</f>
        <v/>
      </c>
      <c r="L436" s="320" t="str">
        <f>IF(IFERROR(VLOOKUP($B433&amp;L$14,Plan!$B$10:$K$300,9,FALSE),"")=0,"",IFERROR(VLOOKUP($B433&amp;L$14,Plan!$B$10:$K$300,9,FALSE),""))</f>
        <v/>
      </c>
      <c r="M436" s="320" t="str">
        <f>IF(IFERROR(VLOOKUP($B433&amp;M$14,Plan!$B$10:$K$300,9,FALSE),"")=0,"",IFERROR(VLOOKUP($B433&amp;M$14,Plan!$B$10:$K$300,9,FALSE),""))</f>
        <v/>
      </c>
      <c r="N436" s="320" t="str">
        <f>IF(IFERROR(VLOOKUP($B433&amp;N$14,Plan!$B$10:$K$300,9,FALSE),"")=0,"",IFERROR(VLOOKUP($B433&amp;N$14,Plan!$B$10:$K$300,9,FALSE),""))</f>
        <v/>
      </c>
      <c r="O436" s="320" t="str">
        <f>IF(IFERROR(VLOOKUP($B433&amp;O$14,Plan!$B$10:$K$300,9,FALSE),"")=0,"",IFERROR(VLOOKUP($B433&amp;O$14,Plan!$B$10:$K$300,9,FALSE),""))</f>
        <v/>
      </c>
      <c r="P436" s="320" t="str">
        <f>IF(IFERROR(VLOOKUP($B433&amp;P$14,Plan!$B$10:$K$300,9,FALSE),"")=0,"",IFERROR(VLOOKUP($B433&amp;P$14,Plan!$B$10:$K$300,9,FALSE),""))</f>
        <v/>
      </c>
      <c r="Q436" s="320" t="str">
        <f>IF(IFERROR(VLOOKUP($B433&amp;Q$14,Plan!$B$10:$K$300,9,FALSE),"")=0,"",IFERROR(VLOOKUP($B433&amp;Q$14,Plan!$B$10:$K$300,9,FALSE),""))</f>
        <v/>
      </c>
      <c r="R436" s="320" t="str">
        <f>IF(IFERROR(VLOOKUP($B433&amp;R$14,Plan!$B$10:$K$300,9,FALSE),"")=0,"",IFERROR(VLOOKUP($B433&amp;R$14,Plan!$B$10:$K$300,9,FALSE),""))</f>
        <v/>
      </c>
      <c r="S436" s="320" t="str">
        <f>IF(IFERROR(VLOOKUP($B433&amp;S$14,Plan!$B$10:$K$300,9,FALSE),"")=0,"",IFERROR(VLOOKUP($B433&amp;S$14,Plan!$B$10:$K$300,9,FALSE),""))</f>
        <v/>
      </c>
      <c r="T436" s="320" t="str">
        <f>IF(IFERROR(VLOOKUP($B433&amp;T$14,Plan!$B$10:$K$300,9,FALSE),"")=0,"",IFERROR(VLOOKUP($B433&amp;T$14,Plan!$B$10:$K$300,9,FALSE),""))</f>
        <v/>
      </c>
      <c r="U436" s="320" t="str">
        <f>IF(IFERROR(VLOOKUP($B433&amp;U$14,Plan!$B$10:$K$300,9,FALSE),"")=0,"",IFERROR(VLOOKUP($B433&amp;U$14,Plan!$B$10:$K$300,9,FALSE),""))</f>
        <v/>
      </c>
      <c r="V436" s="320" t="str">
        <f>IF(IFERROR(VLOOKUP($B433&amp;V$14,Plan!$B$10:$K$300,9,FALSE),"")=0,"",IFERROR(VLOOKUP($B433&amp;V$14,Plan!$B$10:$K$300,9,FALSE),""))</f>
        <v/>
      </c>
      <c r="W436" s="320" t="str">
        <f>IF(IFERROR(VLOOKUP($B433&amp;W$14,Plan!$B$10:$K$300,9,FALSE),"")=0,"",IFERROR(VLOOKUP($B433&amp;W$14,Plan!$B$10:$K$300,9,FALSE),""))</f>
        <v/>
      </c>
      <c r="X436" s="320" t="str">
        <f>IF(IFERROR(VLOOKUP($B433&amp;X$14,Plan!$B$10:$K$300,9,FALSE),"")=0,"",IFERROR(VLOOKUP($B433&amp;X$14,Plan!$B$10:$K$300,9,FALSE),""))</f>
        <v/>
      </c>
      <c r="Y436" s="320" t="str">
        <f>IF(IFERROR(VLOOKUP($B433&amp;Y$14,Plan!$B$10:$K$300,9,FALSE),"")=0,"",IFERROR(VLOOKUP($B433&amp;Y$14,Plan!$B$10:$K$300,9,FALSE),""))</f>
        <v/>
      </c>
      <c r="Z436" s="320" t="str">
        <f>IF(IFERROR(VLOOKUP($B433&amp;Z$14,Plan!$B$10:$K$300,9,FALSE),"")=0,"",IFERROR(VLOOKUP($B433&amp;Z$14,Plan!$B$10:$K$300,9,FALSE),""))</f>
        <v/>
      </c>
      <c r="AA436" s="320" t="str">
        <f>IF(IFERROR(VLOOKUP($B433&amp;AA$14,Plan!$B$10:$K$300,9,FALSE),"")=0,"",IFERROR(VLOOKUP($B433&amp;AA$14,Plan!$B$10:$K$300,9,FALSE),""))</f>
        <v/>
      </c>
      <c r="AB436" s="320" t="str">
        <f>IF(IFERROR(VLOOKUP($B433&amp;AB$14,Plan!$B$10:$K$300,9,FALSE),"")=0,"",IFERROR(VLOOKUP($B433&amp;AB$14,Plan!$B$10:$K$300,9,FALSE),""))</f>
        <v/>
      </c>
      <c r="AC436" s="703" t="str">
        <f>IF(IFERROR(VLOOKUP($B433&amp;AC$14,Plan!$B$10:$K$300,9,FALSE),"")=0,"",IFERROR(VLOOKUP($B433&amp;AC$14,Plan!$B$10:$K$300,9,FALSE),""))</f>
        <v/>
      </c>
      <c r="AD436" s="703" t="str">
        <f>IF(IFERROR(VLOOKUP($B433&amp;AD$14,Plan!$B$10:$K$300,9,FALSE),"")=0,"",IFERROR(VLOOKUP($B433&amp;AD$14,Plan!$B$10:$K$300,9,FALSE),""))</f>
        <v/>
      </c>
      <c r="AE436" s="703" t="str">
        <f>IF(IFERROR(VLOOKUP($B433&amp;AE$14,Plan!$B$10:$K$300,9,FALSE),"")=0,"",IFERROR(VLOOKUP($B433&amp;AE$14,Plan!$B$10:$K$300,9,FALSE),""))</f>
        <v/>
      </c>
      <c r="AF436" s="354"/>
      <c r="AG436" s="320" t="str">
        <f>IF(IFERROR(VLOOKUP($B433&amp;AG$14,Plan!$B$10:$K$300,9,FALSE),"")=0,"",IFERROR(VLOOKUP($B433&amp;AG$14,Plan!$B$10:$K$300,9,FALSE),""))</f>
        <v/>
      </c>
      <c r="AH436" s="320" t="str">
        <f>IF(IFERROR(VLOOKUP($B433&amp;AH$14,Plan!$B$10:$K$300,9,FALSE),"")=0,"",IFERROR(VLOOKUP($B433&amp;AH$14,Plan!$B$10:$K$300,9,FALSE),""))</f>
        <v/>
      </c>
      <c r="AI436" s="320" t="str">
        <f>IF(IFERROR(VLOOKUP($B433&amp;AI$14,Plan!$B$10:$K$300,9,FALSE),"")=0,"",IFERROR(VLOOKUP($B433&amp;AI$14,Plan!$B$10:$K$300,9,FALSE),""))</f>
        <v/>
      </c>
      <c r="AJ436" s="320" t="str">
        <f>IF(IFERROR(VLOOKUP($B433&amp;AJ$14,Plan!$B$10:$K$300,9,FALSE),"")=0,"",IFERROR(VLOOKUP($B433&amp;AJ$14,Plan!$B$10:$K$300,9,FALSE),""))</f>
        <v/>
      </c>
      <c r="AK436" s="320" t="str">
        <f>IF(IFERROR(VLOOKUP($B433&amp;AK$14,Plan!$B$10:$K$300,9,FALSE),"")=0,"",IFERROR(VLOOKUP($B433&amp;AK$14,Plan!$B$10:$K$300,9,FALSE),""))</f>
        <v/>
      </c>
      <c r="AL436" s="320" t="str">
        <f>IF(IFERROR(VLOOKUP($B433&amp;AL$14,Plan!$B$10:$K$300,9,FALSE),"")=0,"",IFERROR(VLOOKUP($B433&amp;AL$14,Plan!$B$10:$K$300,9,FALSE),""))</f>
        <v/>
      </c>
      <c r="AM436" s="320" t="str">
        <f>IF(IFERROR(VLOOKUP($B433&amp;AM$14,Plan!$B$10:$K$300,9,FALSE),"")=0,"",IFERROR(VLOOKUP($B433&amp;AM$14,Plan!$B$10:$K$300,9,FALSE),""))</f>
        <v/>
      </c>
      <c r="AN436" s="320" t="str">
        <f>IF(IFERROR(VLOOKUP($B433&amp;AN$14,Plan!$B$10:$K$300,9,FALSE),"")=0,"",IFERROR(VLOOKUP($B433&amp;AN$14,Plan!$B$10:$K$300,9,FALSE),""))</f>
        <v/>
      </c>
      <c r="AO436" s="320" t="str">
        <f>IF(IFERROR(VLOOKUP($B433&amp;AO$14,Plan!$B$10:$K$300,9,FALSE),"")=0,"",IFERROR(VLOOKUP($B433&amp;AO$14,Plan!$B$10:$K$300,9,FALSE),""))</f>
        <v/>
      </c>
      <c r="AP436" s="320" t="str">
        <f>IF(IFERROR(VLOOKUP($B433&amp;AP$14,Plan!$B$10:$K$300,9,FALSE),"")=0,"",IFERROR(VLOOKUP($B433&amp;AP$14,Plan!$B$10:$K$300,9,FALSE),""))</f>
        <v/>
      </c>
      <c r="AQ436" s="320" t="str">
        <f>IF(IFERROR(VLOOKUP($B433&amp;AQ$14,Plan!$B$10:$K$300,9,FALSE),"")=0,"",IFERROR(VLOOKUP($B433&amp;AQ$14,Plan!$B$10:$K$300,9,FALSE),""))</f>
        <v/>
      </c>
      <c r="AR436" s="320" t="str">
        <f>IF(IFERROR(VLOOKUP($B433&amp;AR$14,Plan!$B$10:$K$300,9,FALSE),"")=0,"",IFERROR(VLOOKUP($B433&amp;AR$14,Plan!$B$10:$K$300,9,FALSE),""))</f>
        <v/>
      </c>
      <c r="AS436" s="320" t="str">
        <f>IF(IFERROR(VLOOKUP($B433&amp;AS$14,Plan!$B$10:$K$300,9,FALSE),"")=0,"",IFERROR(VLOOKUP($B433&amp;AS$14,Plan!$B$10:$K$300,9,FALSE),""))</f>
        <v/>
      </c>
      <c r="AT436" s="320" t="str">
        <f>IF(IFERROR(VLOOKUP($B433&amp;AT$14,Plan!$B$10:$K$300,9,FALSE),"")=0,"",IFERROR(VLOOKUP($B433&amp;AT$14,Plan!$B$10:$K$300,9,FALSE),""))</f>
        <v/>
      </c>
      <c r="AU436" s="320" t="str">
        <f>IF(IFERROR(VLOOKUP($B433&amp;AU$14,Plan!$B$10:$K$300,9,FALSE),"")=0,"",IFERROR(VLOOKUP($B433&amp;AU$14,Plan!$B$10:$K$300,9,FALSE),""))</f>
        <v/>
      </c>
      <c r="AV436" s="320" t="str">
        <f>IF(IFERROR(VLOOKUP($B433&amp;AV$14,Plan!$B$10:$K$300,9,FALSE),"")=0,"",IFERROR(VLOOKUP($B433&amp;AV$14,Plan!$B$10:$K$300,9,FALSE),""))</f>
        <v/>
      </c>
      <c r="AW436" s="320" t="str">
        <f>IF(IFERROR(VLOOKUP($B433&amp;AW$14,Plan!$B$10:$K$300,9,FALSE),"")=0,"",IFERROR(VLOOKUP($B433&amp;AW$14,Plan!$B$10:$K$300,9,FALSE),""))</f>
        <v/>
      </c>
      <c r="AX436" s="320" t="str">
        <f>IF(IFERROR(VLOOKUP($B433&amp;AX$14,Plan!$B$10:$K$300,9,FALSE),"")=0,"",IFERROR(VLOOKUP($B433&amp;AX$14,Plan!$B$10:$K$300,9,FALSE),""))</f>
        <v/>
      </c>
      <c r="AY436" s="320" t="str">
        <f>IF(IFERROR(VLOOKUP($B433&amp;AY$14,Plan!$B$10:$K$300,9,FALSE),"")=0,"",IFERROR(VLOOKUP($B433&amp;AY$14,Plan!$B$10:$K$300,9,FALSE),""))</f>
        <v/>
      </c>
      <c r="AZ436" s="320" t="str">
        <f>IF(IFERROR(VLOOKUP($B433&amp;AZ$14,Plan!$B$10:$K$300,9,FALSE),"")=0,"",IFERROR(VLOOKUP($B433&amp;AZ$14,Plan!$B$10:$K$300,9,FALSE),""))</f>
        <v/>
      </c>
      <c r="BA436" s="323" t="str">
        <f>IF(IFERROR(VLOOKUP($B433&amp;BA$14,Plan!$B$10:$K$300,9,FALSE),"")=0,"",IFERROR(VLOOKUP($B433&amp;BA$14,Plan!$B$10:$K$300,9,FALSE),""))</f>
        <v/>
      </c>
      <c r="BB436" s="328"/>
      <c r="BC436" s="321" t="str">
        <f>IF(IFERROR(VLOOKUP($B433&amp;BC$14,Plan!$B$10:$K$300,9,FALSE),"")=0,"",IFERROR(VLOOKUP($B433&amp;BC$14,Plan!$B$10:$K$300,9,FALSE),""))</f>
        <v/>
      </c>
      <c r="BD436" s="320" t="str">
        <f>IF(IFERROR(VLOOKUP($B433&amp;BD$14,Plan!$B$10:$K$300,9,FALSE),"")=0,"",IFERROR(VLOOKUP($B433&amp;BD$14,Plan!$B$10:$K$300,9,FALSE),""))</f>
        <v/>
      </c>
      <c r="BE436" s="320" t="str">
        <f>IF(IFERROR(VLOOKUP($B433&amp;BE$14,Plan!$B$10:$K$300,9,FALSE),"")=0,"",IFERROR(VLOOKUP($B433&amp;BE$14,Plan!$B$10:$K$300,9,FALSE),""))</f>
        <v/>
      </c>
      <c r="BF436" s="320" t="str">
        <f>IF(IFERROR(VLOOKUP($B433&amp;BF$14,Plan!$B$10:$K$300,9,FALSE),"")=0,"",IFERROR(VLOOKUP($B433&amp;BF$14,Plan!$B$10:$K$300,9,FALSE),""))</f>
        <v/>
      </c>
      <c r="BG436" s="328"/>
      <c r="BH436" s="320" t="str">
        <f>IF(IFERROR(VLOOKUP($B433&amp;BH$14,Plan!$B$10:$K$300,9,FALSE),"")=0,"",IFERROR(VLOOKUP($B433&amp;BH$14,Plan!$B$10:$K$300,9,FALSE),""))</f>
        <v/>
      </c>
      <c r="BI436" s="320" t="str">
        <f>IF(IFERROR(VLOOKUP($B433&amp;BI$14,Plan!$B$10:$K$300,9,FALSE),"")=0,"",IFERROR(VLOOKUP($B433&amp;BI$14,Plan!$B$10:$K$300,9,FALSE),""))</f>
        <v/>
      </c>
      <c r="BJ436" s="320" t="str">
        <f>IF(IFERROR(VLOOKUP($B433&amp;BJ$14,Plan!$B$10:$K$300,9,FALSE),"")=0,"",IFERROR(VLOOKUP($B433&amp;BJ$14,Plan!$B$10:$K$300,9,FALSE),""))</f>
        <v/>
      </c>
      <c r="BK436" s="320" t="str">
        <f>IF(IFERROR(VLOOKUP($B433&amp;BK$14,Plan!$B$10:$K$300,9,FALSE),"")=0,"",IFERROR(VLOOKUP($B433&amp;BK$14,Plan!$B$10:$K$300,9,FALSE),""))</f>
        <v/>
      </c>
      <c r="BL436" s="328"/>
      <c r="BM436" s="320" t="str">
        <f>IF(IFERROR(VLOOKUP($B433&amp;BM$14,Plan!$B$10:$K$300,9,FALSE),"")=0,"",IFERROR(VLOOKUP($B433&amp;BM$14,Plan!$B$10:$K$300,9,FALSE),""))</f>
        <v/>
      </c>
      <c r="BN436" s="320" t="str">
        <f>IF(IFERROR(VLOOKUP($B433&amp;BN$14,Plan!$B$10:$K$300,9,FALSE),"")=0,"",IFERROR(VLOOKUP($B433&amp;BN$14,Plan!$B$10:$K$300,9,FALSE),""))</f>
        <v/>
      </c>
      <c r="BO436" s="320" t="str">
        <f>IF(IFERROR(VLOOKUP($B433&amp;BO$14,Plan!$B$10:$K$300,9,FALSE),"")=0,"",IFERROR(VLOOKUP($B433&amp;BO$14,Plan!$B$10:$K$300,9,FALSE),""))</f>
        <v/>
      </c>
      <c r="BP436" s="320" t="str">
        <f>IF(IFERROR(VLOOKUP($B433&amp;BP$14,Plan!$B$10:$K$300,9,FALSE),"")=0,"",IFERROR(VLOOKUP($B433&amp;BP$14,Plan!$B$10:$K$300,9,FALSE),""))</f>
        <v/>
      </c>
      <c r="BQ436" s="320" t="str">
        <f>IF(IFERROR(VLOOKUP($B433&amp;BQ$14,Plan!$B$10:$K$300,9,FALSE),"")=0,"",IFERROR(VLOOKUP($B433&amp;BQ$14,Plan!$B$10:$K$300,9,FALSE),""))</f>
        <v/>
      </c>
      <c r="BR436" s="358"/>
      <c r="BS436" s="320" t="str">
        <f>IF(IFERROR(VLOOKUP($B433&amp;BS$14,Plan!$B$10:$K$300,9,FALSE),"")=0,"",IFERROR(VLOOKUP($B433&amp;BS$14,Plan!$B$10:$K$300,9,FALSE),""))</f>
        <v/>
      </c>
      <c r="BT436" s="320" t="str">
        <f>IF(IFERROR(VLOOKUP($B433&amp;BT$14,Plan!$B$10:$K$300,9,FALSE),"")=0,"",IFERROR(VLOOKUP($B433&amp;BT$14,Plan!$B$10:$K$300,9,FALSE),""))</f>
        <v/>
      </c>
      <c r="BU436" s="320" t="str">
        <f>IF(IFERROR(VLOOKUP($B433&amp;BU$14,Plan!$B$10:$K$300,9,FALSE),"")=0,"",IFERROR(VLOOKUP($B433&amp;BU$14,Plan!$B$10:$K$300,9,FALSE),""))</f>
        <v/>
      </c>
      <c r="BV436" s="320" t="str">
        <f>IF(IFERROR(VLOOKUP($B433&amp;BV$14,Plan!$B$10:$K$300,9,FALSE),"")=0,"",IFERROR(VLOOKUP($B433&amp;BV$14,Plan!$B$10:$K$300,9,FALSE),""))</f>
        <v/>
      </c>
      <c r="BW436" s="320" t="str">
        <f>IF(IFERROR(VLOOKUP($B433&amp;BW$14,Plan!$B$10:$K$300,9,FALSE),"")=0,"",IFERROR(VLOOKUP($B433&amp;BW$14,Plan!$B$10:$K$300,9,FALSE),""))</f>
        <v/>
      </c>
      <c r="BX436" s="320" t="str">
        <f>IF(IFERROR(VLOOKUP($B433&amp;BX$14,Plan!$B$10:$K$300,9,FALSE),"")=0,"",IFERROR(VLOOKUP($B433&amp;BX$14,Plan!$B$10:$K$300,9,FALSE),""))</f>
        <v/>
      </c>
      <c r="BY436" s="320" t="str">
        <f>IF(IFERROR(VLOOKUP($B433&amp;BY$14,Plan!$B$10:$K$300,9,FALSE),"")=0,"",IFERROR(VLOOKUP($B433&amp;BY$14,Plan!$B$10:$K$300,9,FALSE),""))</f>
        <v/>
      </c>
      <c r="BZ436" s="328"/>
      <c r="CA436" s="320" t="str">
        <f>IF(IFERROR(VLOOKUP($B433&amp;CA$14,Plan!$B$10:$K$300,9,FALSE),"")=0,"",IFERROR(VLOOKUP($B433&amp;CA$14,Plan!$B$10:$K$300,9,FALSE),""))</f>
        <v/>
      </c>
      <c r="CB436" s="320" t="str">
        <f>IF(IFERROR(VLOOKUP($B433&amp;CB$14,Plan!$B$10:$K$300,9,FALSE),"")=0,"",IFERROR(VLOOKUP($B433&amp;CB$14,Plan!$B$10:$K$300,9,FALSE),""))</f>
        <v/>
      </c>
      <c r="CC436" s="320" t="str">
        <f>IF(IFERROR(VLOOKUP($B433&amp;CC$14,Plan!$B$10:$K$300,9,FALSE),"")=0,"",IFERROR(VLOOKUP($B433&amp;CC$14,Plan!$B$10:$K$300,9,FALSE),""))</f>
        <v/>
      </c>
      <c r="CD436" s="320" t="str">
        <f>IF(IFERROR(VLOOKUP($B433&amp;CD$14,Plan!$B$10:$K$300,9,FALSE),"")=0,"",IFERROR(VLOOKUP($B433&amp;CD$14,Plan!$B$10:$K$300,9,FALSE),""))</f>
        <v/>
      </c>
      <c r="CE436" s="320" t="str">
        <f>IF(IFERROR(VLOOKUP($B433&amp;CE$14,Plan!$B$10:$K$300,9,FALSE),"")=0,"",IFERROR(VLOOKUP($B433&amp;CE$14,Plan!$B$10:$K$300,9,FALSE),""))</f>
        <v/>
      </c>
      <c r="CF436" s="320" t="str">
        <f>IF(IFERROR(VLOOKUP($B433&amp;CF$14,Plan!$B$10:$K$300,9,FALSE),"")=0,"",IFERROR(VLOOKUP($B433&amp;CF$14,Plan!$B$10:$K$300,9,FALSE),""))</f>
        <v/>
      </c>
      <c r="CG436" s="328"/>
      <c r="CH436" s="320" t="str">
        <f>IF(IFERROR(VLOOKUP($B433&amp;CH$14,Plan!$B$10:$K$300,9,FALSE),"")=0,"",IFERROR(VLOOKUP($B433&amp;CH$14,Plan!$B$10:$K$300,9,FALSE),""))</f>
        <v/>
      </c>
      <c r="CI436" s="320" t="str">
        <f>IF(IFERROR(VLOOKUP($B433&amp;CI$14,Plan!$B$10:$K$300,9,FALSE),"")=0,"",IFERROR(VLOOKUP($B433&amp;CI$14,Plan!$B$10:$K$300,9,FALSE),""))</f>
        <v/>
      </c>
      <c r="CJ436" s="320" t="str">
        <f>IF(IFERROR(VLOOKUP($B433&amp;CJ$14,Plan!$B$10:$K$300,9,FALSE),"")=0,"",IFERROR(VLOOKUP($B433&amp;CJ$14,Plan!$B$10:$K$300,9,FALSE),""))</f>
        <v/>
      </c>
      <c r="CK436" s="320" t="str">
        <f>IF(IFERROR(VLOOKUP($B433&amp;CK$14,Plan!$B$10:$K$300,9,FALSE),"")=0,"",IFERROR(VLOOKUP($B433&amp;CK$14,Plan!$B$10:$K$300,9,FALSE),""))</f>
        <v/>
      </c>
      <c r="CL436" s="320" t="str">
        <f>IF(IFERROR(VLOOKUP($B433&amp;CL$14,Plan!$B$10:$K$300,9,FALSE),"")=0,"",IFERROR(VLOOKUP($B433&amp;CL$14,Plan!$B$10:$K$300,9,FALSE),""))</f>
        <v/>
      </c>
      <c r="CM436" s="320" t="str">
        <f>IF(IFERROR(VLOOKUP($B433&amp;CM$14,Plan!$B$10:$K$300,9,FALSE),"")=0,"",IFERROR(VLOOKUP($B433&amp;CM$14,Plan!$B$10:$K$300,9,FALSE),""))</f>
        <v/>
      </c>
      <c r="CN436" s="320" t="str">
        <f>IF(IFERROR(VLOOKUP($B433&amp;CN$14,Plan!$B$10:$K$300,9,FALSE),"")=0,"",IFERROR(VLOOKUP($B433&amp;CN$14,Plan!$B$10:$K$300,9,FALSE),""))</f>
        <v/>
      </c>
      <c r="CO436" s="320" t="str">
        <f>IF(IFERROR(VLOOKUP($B433&amp;CO$14,Plan!$B$10:$K$300,9,FALSE),"")=0,"",IFERROR(VLOOKUP($B433&amp;CO$14,Plan!$B$10:$K$300,9,FALSE),""))</f>
        <v/>
      </c>
      <c r="CP436" s="703" t="str">
        <f>IF(IFERROR(VLOOKUP($B433&amp;CP$14,Plan!$B$10:$K$300,9,FALSE),"")=0,"",IFERROR(VLOOKUP($B433&amp;CP$14,Plan!$B$10:$K$300,9,FALSE),""))</f>
        <v/>
      </c>
      <c r="CQ436" s="322" t="str">
        <f>IF(IFERROR(VLOOKUP($B433&amp;CQ$14,Plan!$B$10:$K$300,9,FALSE),"")=0,"",IFERROR(VLOOKUP($B433&amp;CQ$14,Plan!$B$10:$K$300,9,FALSE),""))</f>
        <v/>
      </c>
      <c r="CR436" s="320" t="str">
        <f>IF(IFERROR(VLOOKUP($B433&amp;CR$14,Plan!$B$10:$K$300,9,FALSE),"")=0,"",IFERROR(VLOOKUP($B433&amp;CR$14,Plan!$B$10:$K$300,9,FALSE),""))</f>
        <v/>
      </c>
      <c r="CS436" s="323"/>
      <c r="CT436" s="321" t="str">
        <f>IF(IFERROR(VLOOKUP($B433&amp;CT$14,Plan!$B$10:$K$300,9,FALSE),"")=0,"",IFERROR(VLOOKUP($B433&amp;CT$14,Plan!$B$10:$K$300,9,FALSE),""))</f>
        <v/>
      </c>
      <c r="CU436" s="320" t="str">
        <f>IF(IFERROR(VLOOKUP($B433&amp;CU$14,Plan!$B$10:$K$300,9,FALSE),"")=0,"",IFERROR(VLOOKUP($B433&amp;CU$14,Plan!$B$10:$K$300,9,FALSE),""))</f>
        <v/>
      </c>
      <c r="CV436" s="320" t="str">
        <f>IF(IFERROR(VLOOKUP($B433&amp;CV$14,Plan!$B$10:$K$300,9,FALSE),"")=0,"",IFERROR(VLOOKUP($B433&amp;CV$14,Plan!$B$10:$K$300,9,FALSE),""))</f>
        <v/>
      </c>
      <c r="CW436" s="320"/>
      <c r="CX436" s="322" t="str">
        <f>IF(IFERROR(VLOOKUP($B433&amp;CX$14,Plan!$B$10:$K$300,9,FALSE),"")=0,"",IFERROR(VLOOKUP($B433&amp;CX$14,Plan!$B$10:$K$300,9,FALSE),""))</f>
        <v/>
      </c>
      <c r="CY436" s="320" t="str">
        <f>IF(IFERROR(VLOOKUP($B433&amp;CY$14,Plan!$B$10:$K$300,9,FALSE),"")=0,"",IFERROR(VLOOKUP($B433&amp;CY$14,Plan!$B$10:$K$300,9,FALSE),""))</f>
        <v/>
      </c>
      <c r="CZ436" s="323" t="str">
        <f>IF(IFERROR(VLOOKUP($B433&amp;CZ$14,Plan!$B$10:$K$300,9,FALSE),"")=0,"",IFERROR(VLOOKUP($B433&amp;CZ$14,Plan!$B$10:$K$300,9,FALSE),""))</f>
        <v/>
      </c>
      <c r="DA436" s="322" t="str">
        <f>IF(IFERROR(VLOOKUP($B433&amp;DA$14,Plan!$B$10:$K$300,9,FALSE),"")=0,"",IFERROR(VLOOKUP($B433&amp;DA$14,Plan!$B$10:$K$300,9,FALSE),""))</f>
        <v/>
      </c>
      <c r="DB436" s="320" t="str">
        <f>IF(IFERROR(VLOOKUP($B433&amp;DB$14,Plan!$B$10:$K$300,9,FALSE),"")=0,"",IFERROR(VLOOKUP($B433&amp;DB$14,Plan!$B$10:$K$300,9,FALSE),""))</f>
        <v/>
      </c>
      <c r="DC436" s="320" t="str">
        <f>IF(IFERROR(VLOOKUP($B433&amp;DC$14,Plan!$B$10:$K$300,9,FALSE),"")=0,"",IFERROR(VLOOKUP($B433&amp;DC$14,Plan!$B$10:$K$300,9,FALSE),""))</f>
        <v/>
      </c>
      <c r="DD436" s="320" t="str">
        <f>IF(IFERROR(VLOOKUP($B433&amp;DD$14,Plan!$B$10:$K$300,9,FALSE),"")=0,"",IFERROR(VLOOKUP($B433&amp;DD$14,Plan!$B$10:$K$300,9,FALSE),""))</f>
        <v/>
      </c>
      <c r="DE436" s="320" t="str">
        <f>IF(IFERROR(VLOOKUP($B433&amp;DE$14,Plan!$B$10:$K$300,9,FALSE),"")=0,"",IFERROR(VLOOKUP($B433&amp;DE$14,Plan!$B$10:$K$300,9,FALSE),""))</f>
        <v/>
      </c>
      <c r="DF436" s="320" t="str">
        <f>IF(IFERROR(VLOOKUP($B433&amp;DF$14,Plan!$B$10:$K$300,9,FALSE),"")=0,"",IFERROR(VLOOKUP($B433&amp;DF$14,Plan!$B$10:$K$300,9,FALSE),""))</f>
        <v/>
      </c>
      <c r="DG436" s="320" t="str">
        <f>IF(IFERROR(VLOOKUP($B433&amp;DG$14,Plan!$B$10:$K$300,9,FALSE),"")=0,"",IFERROR(VLOOKUP($B433&amp;DG$14,Plan!$B$10:$K$300,9,FALSE),""))</f>
        <v/>
      </c>
      <c r="DH436" s="320" t="str">
        <f>IF(IFERROR(VLOOKUP($B433&amp;DH$14,Plan!$B$10:$K$300,9,FALSE),"")=0,"",IFERROR(VLOOKUP($B433&amp;DH$14,Plan!$B$10:$K$300,9,FALSE),""))</f>
        <v/>
      </c>
      <c r="DI436" s="320" t="str">
        <f>IF(IFERROR(VLOOKUP($B433&amp;DI$14,Plan!$B$10:$K$300,9,FALSE),"")=0,"",IFERROR(VLOOKUP($B433&amp;DI$14,Plan!$B$10:$K$300,9,FALSE),""))</f>
        <v/>
      </c>
      <c r="DJ436" s="320" t="str">
        <f>IF(IFERROR(VLOOKUP($B433&amp;DJ$14,Plan!$B$10:$K$300,9,FALSE),"")=0,"",IFERROR(VLOOKUP($B433&amp;DJ$14,Plan!$B$10:$K$300,9,FALSE),""))</f>
        <v/>
      </c>
      <c r="DK436" s="320" t="str">
        <f>IF(IFERROR(VLOOKUP($B433&amp;DK$14,Plan!$B$10:$K$300,9,FALSE),"")=0,"",IFERROR(VLOOKUP($B433&amp;DK$14,Plan!$B$10:$K$300,9,FALSE),""))</f>
        <v/>
      </c>
      <c r="DL436" s="320" t="str">
        <f>IF(IFERROR(VLOOKUP($B433&amp;DL$14,Plan!$B$10:$K$300,9,FALSE),"")=0,"",IFERROR(VLOOKUP($B433&amp;DL$14,Plan!$B$10:$K$300,9,FALSE),""))</f>
        <v/>
      </c>
      <c r="DM436" s="320" t="str">
        <f>IF(IFERROR(VLOOKUP($B433&amp;DM$14,Plan!$B$10:$K$300,9,FALSE),"")=0,"",IFERROR(VLOOKUP($B433&amp;DM$14,Plan!$B$10:$K$300,9,FALSE),""))</f>
        <v/>
      </c>
      <c r="DN436" s="320" t="str">
        <f>IF(IFERROR(VLOOKUP($B433&amp;DN$14,Plan!$B$10:$K$300,9,FALSE),"")=0,"",IFERROR(VLOOKUP($B433&amp;DN$14,Plan!$B$10:$K$300,9,FALSE),""))</f>
        <v/>
      </c>
      <c r="DO436" s="320" t="str">
        <f>IF(IFERROR(VLOOKUP($B433&amp;DO$14,Plan!$B$10:$K$300,9,FALSE),"")=0,"",IFERROR(VLOOKUP($B433&amp;DO$14,Plan!$B$10:$K$300,9,FALSE),""))</f>
        <v/>
      </c>
      <c r="DP436" s="320" t="str">
        <f>IF(IFERROR(VLOOKUP($B433&amp;DP$14,Plan!$B$10:$K$300,9,FALSE),"")=0,"",IFERROR(VLOOKUP($B433&amp;DP$14,Plan!$B$10:$K$300,9,FALSE),""))</f>
        <v/>
      </c>
      <c r="DQ436" s="320" t="str">
        <f>IF(IFERROR(VLOOKUP($B433&amp;DQ$14,Plan!$B$10:$K$300,9,FALSE),"")=0,"",IFERROR(VLOOKUP($B433&amp;DQ$14,Plan!$B$10:$K$300,9,FALSE),""))</f>
        <v/>
      </c>
      <c r="DR436" s="973" t="str">
        <f>IF(IFERROR(VLOOKUP($B433&amp;DR$14,Plan!$B$10:$K$300,9,FALSE),"")=0,"",IFERROR(VLOOKUP($B433&amp;DR$14,Plan!$B$10:$K$300,9,FALSE),""))</f>
        <v/>
      </c>
      <c r="DS436" s="973" t="str">
        <f>IF(IFERROR(VLOOKUP($B433&amp;DS$14,Plan!$B$10:$K$300,9,FALSE),"")=0,"",IFERROR(VLOOKUP($B433&amp;DS$14,Plan!$B$10:$K$300,9,FALSE),""))</f>
        <v/>
      </c>
      <c r="DT436" s="323" t="str">
        <f>IF(IFERROR(VLOOKUP($B433&amp;DT$14,Plan!$B$10:$K$300,9,FALSE),"")=0,"",IFERROR(VLOOKUP($B433&amp;DT$14,Plan!$B$10:$K$300,9,FALSE),""))</f>
        <v/>
      </c>
      <c r="DV436" s="103">
        <f t="shared" si="64"/>
        <v>0</v>
      </c>
    </row>
    <row r="437" spans="1:126" s="103" customFormat="1" ht="15" customHeight="1">
      <c r="A437" s="1074">
        <f>+A433+1</f>
        <v>101</v>
      </c>
      <c r="B437" s="1071" t="s">
        <v>681</v>
      </c>
      <c r="C437" s="1077" t="s">
        <v>612</v>
      </c>
      <c r="D437" s="1078"/>
      <c r="E437" s="1083" t="s">
        <v>370</v>
      </c>
      <c r="F437" s="1086" t="s">
        <v>198</v>
      </c>
      <c r="G437" s="1086" t="s">
        <v>400</v>
      </c>
      <c r="H437" s="340" t="s">
        <v>357</v>
      </c>
      <c r="I437" s="85"/>
      <c r="J437" s="86" t="str">
        <f>IF(VLOOKUP(J$14,'ISP-F14-HRD-00'!$B$14:$BE$128,MATCH($C437,'ISP-F14-HRD-00'!$B$11:$BE$11,0),FALSE)=0,"",VLOOKUP(J$14,'ISP-F14-HRD-00'!$B$14:$BE$128,MATCH($C437,'ISP-F14-HRD-00'!$B$11:$BE$11,0),FALSE))</f>
        <v/>
      </c>
      <c r="K437" s="86" t="str">
        <f>IF(VLOOKUP(K$14,'ISP-F14-HRD-00'!$B$14:$BE$128,MATCH($C437,'ISP-F14-HRD-00'!$B$11:$BE$11,0),FALSE)=0,"",VLOOKUP(K$14,'ISP-F14-HRD-00'!$B$14:$BE$128,MATCH($C437,'ISP-F14-HRD-00'!$B$11:$BE$11,0),FALSE))</f>
        <v/>
      </c>
      <c r="L437" s="86" t="str">
        <f>IF(VLOOKUP(L$14,'ISP-F14-HRD-00'!$B$14:$BE$128,MATCH($C437,'ISP-F14-HRD-00'!$B$11:$BE$11,0),FALSE)=0,"",VLOOKUP(L$14,'ISP-F14-HRD-00'!$B$14:$BE$128,MATCH($C437,'ISP-F14-HRD-00'!$B$11:$BE$11,0),FALSE))</f>
        <v/>
      </c>
      <c r="M437" s="86" t="str">
        <f>IF(VLOOKUP(M$14,'ISP-F14-HRD-00'!$B$14:$BE$128,MATCH($C437,'ISP-F14-HRD-00'!$B$11:$BE$11,0),FALSE)=0,"",VLOOKUP(M$14,'ISP-F14-HRD-00'!$B$14:$BE$128,MATCH($C437,'ISP-F14-HRD-00'!$B$11:$BE$11,0),FALSE))</f>
        <v/>
      </c>
      <c r="N437" s="86" t="str">
        <f>IF(VLOOKUP(N$14,'ISP-F14-HRD-00'!$B$14:$BE$128,MATCH($C437,'ISP-F14-HRD-00'!$B$11:$BE$11,0),FALSE)=0,"",VLOOKUP(N$14,'ISP-F14-HRD-00'!$B$14:$BE$128,MATCH($C437,'ISP-F14-HRD-00'!$B$11:$BE$11,0),FALSE))</f>
        <v/>
      </c>
      <c r="O437" s="86" t="str">
        <f>IF(VLOOKUP(O$14,'ISP-F14-HRD-00'!$B$14:$BE$128,MATCH($C437,'ISP-F14-HRD-00'!$B$11:$BE$11,0),FALSE)=0,"",VLOOKUP(O$14,'ISP-F14-HRD-00'!$B$14:$BE$128,MATCH($C437,'ISP-F14-HRD-00'!$B$11:$BE$11,0),FALSE))</f>
        <v/>
      </c>
      <c r="P437" s="86" t="str">
        <f>IF(VLOOKUP(P$14,'ISP-F14-HRD-00'!$B$14:$BE$128,MATCH($C437,'ISP-F14-HRD-00'!$B$11:$BE$11,0),FALSE)=0,"",VLOOKUP(P$14,'ISP-F14-HRD-00'!$B$14:$BE$128,MATCH($C437,'ISP-F14-HRD-00'!$B$11:$BE$11,0),FALSE))</f>
        <v/>
      </c>
      <c r="Q437" s="86" t="str">
        <f>IF(VLOOKUP(Q$14,'ISP-F14-HRD-00'!$B$14:$BE$128,MATCH($C437,'ISP-F14-HRD-00'!$B$11:$BE$11,0),FALSE)=0,"",VLOOKUP(Q$14,'ISP-F14-HRD-00'!$B$14:$BE$128,MATCH($C437,'ISP-F14-HRD-00'!$B$11:$BE$11,0),FALSE))</f>
        <v/>
      </c>
      <c r="R437" s="86" t="str">
        <f>IF(VLOOKUP(R$14,'ISP-F14-HRD-00'!$B$14:$BE$128,MATCH($C437,'ISP-F14-HRD-00'!$B$11:$BE$11,0),FALSE)=0,"",VLOOKUP(R$14,'ISP-F14-HRD-00'!$B$14:$BE$128,MATCH($C437,'ISP-F14-HRD-00'!$B$11:$BE$11,0),FALSE))</f>
        <v/>
      </c>
      <c r="S437" s="86" t="str">
        <f>IF(VLOOKUP(S$14,'ISP-F14-HRD-00'!$B$14:$BE$128,MATCH($C437,'ISP-F14-HRD-00'!$B$11:$BE$11,0),FALSE)=0,"",VLOOKUP(S$14,'ISP-F14-HRD-00'!$B$14:$BE$128,MATCH($C437,'ISP-F14-HRD-00'!$B$11:$BE$11,0),FALSE))</f>
        <v/>
      </c>
      <c r="T437" s="86" t="str">
        <f>IF(VLOOKUP(T$14,'ISP-F14-HRD-00'!$B$14:$BE$128,MATCH($C437,'ISP-F14-HRD-00'!$B$11:$BE$11,0),FALSE)=0,"",VLOOKUP(T$14,'ISP-F14-HRD-00'!$B$14:$BE$128,MATCH($C437,'ISP-F14-HRD-00'!$B$11:$BE$11,0),FALSE))</f>
        <v/>
      </c>
      <c r="U437" s="86" t="str">
        <f>IF(VLOOKUP(U$14,'ISP-F14-HRD-00'!$B$14:$BE$128,MATCH($C437,'ISP-F14-HRD-00'!$B$11:$BE$11,0),FALSE)=0,"",VLOOKUP(U$14,'ISP-F14-HRD-00'!$B$14:$BE$128,MATCH($C437,'ISP-F14-HRD-00'!$B$11:$BE$11,0),FALSE))</f>
        <v/>
      </c>
      <c r="V437" s="86" t="str">
        <f>IF(VLOOKUP(V$14,'ISP-F14-HRD-00'!$B$14:$BE$128,MATCH($C437,'ISP-F14-HRD-00'!$B$11:$BE$11,0),FALSE)=0,"",VLOOKUP(V$14,'ISP-F14-HRD-00'!$B$14:$BE$128,MATCH($C437,'ISP-F14-HRD-00'!$B$11:$BE$11,0),FALSE))</f>
        <v/>
      </c>
      <c r="W437" s="86" t="str">
        <f>IF(VLOOKUP(W$14,'ISP-F14-HRD-00'!$B$14:$BE$128,MATCH($C437,'ISP-F14-HRD-00'!$B$11:$BE$11,0),FALSE)=0,"",VLOOKUP(W$14,'ISP-F14-HRD-00'!$B$14:$BE$128,MATCH($C437,'ISP-F14-HRD-00'!$B$11:$BE$11,0),FALSE))</f>
        <v/>
      </c>
      <c r="X437" s="86" t="str">
        <f>IF(VLOOKUP(X$14,'ISP-F14-HRD-00'!$B$14:$BE$128,MATCH($C437,'ISP-F14-HRD-00'!$B$11:$BE$11,0),FALSE)=0,"",VLOOKUP(X$14,'ISP-F14-HRD-00'!$B$14:$BE$128,MATCH($C437,'ISP-F14-HRD-00'!$B$11:$BE$11,0),FALSE))</f>
        <v/>
      </c>
      <c r="Y437" s="86" t="str">
        <f>IF(VLOOKUP(Y$14,'ISP-F14-HRD-00'!$B$14:$BE$128,MATCH($C437,'ISP-F14-HRD-00'!$B$11:$BE$11,0),FALSE)=0,"",VLOOKUP(Y$14,'ISP-F14-HRD-00'!$B$14:$BE$128,MATCH($C437,'ISP-F14-HRD-00'!$B$11:$BE$11,0),FALSE))</f>
        <v/>
      </c>
      <c r="Z437" s="86" t="str">
        <f>IF(VLOOKUP(Z$14,'ISP-F14-HRD-00'!$B$14:$BE$128,MATCH($C437,'ISP-F14-HRD-00'!$B$11:$BE$11,0),FALSE)=0,"",VLOOKUP(Z$14,'ISP-F14-HRD-00'!$B$14:$BE$128,MATCH($C437,'ISP-F14-HRD-00'!$B$11:$BE$11,0),FALSE))</f>
        <v/>
      </c>
      <c r="AA437" s="86" t="str">
        <f>IF(VLOOKUP(AA$14,'ISP-F14-HRD-00'!$B$14:$BE$128,MATCH($C437,'ISP-F14-HRD-00'!$B$11:$BE$11,0),FALSE)=0,"",VLOOKUP(AA$14,'ISP-F14-HRD-00'!$B$14:$BE$128,MATCH($C437,'ISP-F14-HRD-00'!$B$11:$BE$11,0),FALSE))</f>
        <v/>
      </c>
      <c r="AB437" s="86" t="str">
        <f>IF(VLOOKUP(AB$14,'ISP-F14-HRD-00'!$B$14:$BE$128,MATCH($C437,'ISP-F14-HRD-00'!$B$11:$BE$11,0),FALSE)=0,"",VLOOKUP(AB$14,'ISP-F14-HRD-00'!$B$14:$BE$128,MATCH($C437,'ISP-F14-HRD-00'!$B$11:$BE$11,0),FALSE))</f>
        <v/>
      </c>
      <c r="AC437" s="700" t="str">
        <f>IF(VLOOKUP(AC$14,'ISP-F14-HRD-00'!$B$14:$BE$128,MATCH($C437,'ISP-F14-HRD-00'!$B$11:$BE$11,0),FALSE)=0,"",VLOOKUP(AC$14,'ISP-F14-HRD-00'!$B$14:$BE$128,MATCH($C437,'ISP-F14-HRD-00'!$B$11:$BE$11,0),FALSE))</f>
        <v/>
      </c>
      <c r="AD437" s="700" t="str">
        <f>IF(VLOOKUP(AD$14,'ISP-F14-HRD-00'!$B$14:$BE$128,MATCH($C437,'ISP-F14-HRD-00'!$B$11:$BE$11,0),FALSE)=0,"",VLOOKUP(AD$14,'ISP-F14-HRD-00'!$B$14:$BE$128,MATCH($C437,'ISP-F14-HRD-00'!$B$11:$BE$11,0),FALSE))</f>
        <v/>
      </c>
      <c r="AE437" s="700" t="e">
        <f>IF(VLOOKUP(AE$14,'ISP-F14-HRD-00'!$B$14:$BE$128,MATCH($C437,'ISP-F14-HRD-00'!$B$11:$BE$11,0),FALSE)=0,"",VLOOKUP(AE$14,'ISP-F14-HRD-00'!$B$14:$BE$128,MATCH($C437,'ISP-F14-HRD-00'!$B$11:$BE$11,0),FALSE))</f>
        <v>#N/A</v>
      </c>
      <c r="AF437" s="353"/>
      <c r="AG437" s="86" t="str">
        <f>IF(VLOOKUP(AG$14,'ISP-F14-HRD-00'!$B$14:$BE$128,MATCH($C437,'ISP-F14-HRD-00'!$B$11:$BE$11,0),FALSE)=0,"",VLOOKUP(AG$14,'ISP-F14-HRD-00'!$B$14:$BE$128,MATCH($C437,'ISP-F14-HRD-00'!$B$11:$BE$11,0),FALSE))</f>
        <v/>
      </c>
      <c r="AH437" s="86" t="str">
        <f>IF(VLOOKUP(AH$14,'ISP-F14-HRD-00'!$B$14:$BE$128,MATCH($C437,'ISP-F14-HRD-00'!$B$11:$BE$11,0),FALSE)=0,"",VLOOKUP(AH$14,'ISP-F14-HRD-00'!$B$14:$BE$128,MATCH($C437,'ISP-F14-HRD-00'!$B$11:$BE$11,0),FALSE))</f>
        <v/>
      </c>
      <c r="AI437" s="86" t="str">
        <f>IF(VLOOKUP(AI$14,'ISP-F14-HRD-00'!$B$14:$BE$128,MATCH($C437,'ISP-F14-HRD-00'!$B$11:$BE$11,0),FALSE)=0,"",VLOOKUP(AI$14,'ISP-F14-HRD-00'!$B$14:$BE$128,MATCH($C437,'ISP-F14-HRD-00'!$B$11:$BE$11,0),FALSE))</f>
        <v/>
      </c>
      <c r="AJ437" s="86" t="str">
        <f>IF(VLOOKUP(AJ$14,'ISP-F14-HRD-00'!$B$14:$BE$128,MATCH($C437,'ISP-F14-HRD-00'!$B$11:$BE$11,0),FALSE)=0,"",VLOOKUP(AJ$14,'ISP-F14-HRD-00'!$B$14:$BE$128,MATCH($C437,'ISP-F14-HRD-00'!$B$11:$BE$11,0),FALSE))</f>
        <v/>
      </c>
      <c r="AK437" s="86" t="str">
        <f>IF(VLOOKUP(AK$14,'ISP-F14-HRD-00'!$B$14:$BE$128,MATCH($C437,'ISP-F14-HRD-00'!$B$11:$BE$11,0),FALSE)=0,"",VLOOKUP(AK$14,'ISP-F14-HRD-00'!$B$14:$BE$128,MATCH($C437,'ISP-F14-HRD-00'!$B$11:$BE$11,0),FALSE))</f>
        <v/>
      </c>
      <c r="AL437" s="86" t="str">
        <f>IF(VLOOKUP(AL$14,'ISP-F14-HRD-00'!$B$14:$BE$128,MATCH($C437,'ISP-F14-HRD-00'!$B$11:$BE$11,0),FALSE)=0,"",VLOOKUP(AL$14,'ISP-F14-HRD-00'!$B$14:$BE$128,MATCH($C437,'ISP-F14-HRD-00'!$B$11:$BE$11,0),FALSE))</f>
        <v/>
      </c>
      <c r="AM437" s="86" t="str">
        <f>IF(VLOOKUP(AM$14,'ISP-F14-HRD-00'!$B$14:$BE$128,MATCH($C437,'ISP-F14-HRD-00'!$B$11:$BE$11,0),FALSE)=0,"",VLOOKUP(AM$14,'ISP-F14-HRD-00'!$B$14:$BE$128,MATCH($C437,'ISP-F14-HRD-00'!$B$11:$BE$11,0),FALSE))</f>
        <v/>
      </c>
      <c r="AN437" s="86" t="str">
        <f>IF(VLOOKUP(AN$14,'ISP-F14-HRD-00'!$B$14:$BE$128,MATCH($C437,'ISP-F14-HRD-00'!$B$11:$BE$11,0),FALSE)=0,"",VLOOKUP(AN$14,'ISP-F14-HRD-00'!$B$14:$BE$128,MATCH($C437,'ISP-F14-HRD-00'!$B$11:$BE$11,0),FALSE))</f>
        <v/>
      </c>
      <c r="AO437" s="86" t="str">
        <f>IF(VLOOKUP(AO$14,'ISP-F14-HRD-00'!$B$14:$BE$128,MATCH($C437,'ISP-F14-HRD-00'!$B$11:$BE$11,0),FALSE)=0,"",VLOOKUP(AO$14,'ISP-F14-HRD-00'!$B$14:$BE$128,MATCH($C437,'ISP-F14-HRD-00'!$B$11:$BE$11,0),FALSE))</f>
        <v/>
      </c>
      <c r="AP437" s="86" t="str">
        <f>IF(VLOOKUP(AP$14,'ISP-F14-HRD-00'!$B$14:$BE$128,MATCH($C437,'ISP-F14-HRD-00'!$B$11:$BE$11,0),FALSE)=0,"",VLOOKUP(AP$14,'ISP-F14-HRD-00'!$B$14:$BE$128,MATCH($C437,'ISP-F14-HRD-00'!$B$11:$BE$11,0),FALSE))</f>
        <v/>
      </c>
      <c r="AQ437" s="86" t="str">
        <f>IF(VLOOKUP(AQ$14,'ISP-F14-HRD-00'!$B$14:$BE$128,MATCH($C437,'ISP-F14-HRD-00'!$B$11:$BE$11,0),FALSE)=0,"",VLOOKUP(AQ$14,'ISP-F14-HRD-00'!$B$14:$BE$128,MATCH($C437,'ISP-F14-HRD-00'!$B$11:$BE$11,0),FALSE))</f>
        <v/>
      </c>
      <c r="AR437" s="86" t="str">
        <f>IF(VLOOKUP(AR$14,'ISP-F14-HRD-00'!$B$14:$BE$128,MATCH($C437,'ISP-F14-HRD-00'!$B$11:$BE$11,0),FALSE)=0,"",VLOOKUP(AR$14,'ISP-F14-HRD-00'!$B$14:$BE$128,MATCH($C437,'ISP-F14-HRD-00'!$B$11:$BE$11,0),FALSE))</f>
        <v/>
      </c>
      <c r="AS437" s="86" t="str">
        <f>IF(VLOOKUP(AS$14,'ISP-F14-HRD-00'!$B$14:$BE$128,MATCH($C437,'ISP-F14-HRD-00'!$B$11:$BE$11,0),FALSE)=0,"",VLOOKUP(AS$14,'ISP-F14-HRD-00'!$B$14:$BE$128,MATCH($C437,'ISP-F14-HRD-00'!$B$11:$BE$11,0),FALSE))</f>
        <v/>
      </c>
      <c r="AT437" s="86" t="str">
        <f>IF(VLOOKUP(AT$14,'ISP-F14-HRD-00'!$B$14:$BE$128,MATCH($C437,'ISP-F14-HRD-00'!$B$11:$BE$11,0),FALSE)=0,"",VLOOKUP(AT$14,'ISP-F14-HRD-00'!$B$14:$BE$128,MATCH($C437,'ISP-F14-HRD-00'!$B$11:$BE$11,0),FALSE))</f>
        <v/>
      </c>
      <c r="AU437" s="86" t="str">
        <f>IF(VLOOKUP(AU$14,'ISP-F14-HRD-00'!$B$14:$BE$128,MATCH($C437,'ISP-F14-HRD-00'!$B$11:$BE$11,0),FALSE)=0,"",VLOOKUP(AU$14,'ISP-F14-HRD-00'!$B$14:$BE$128,MATCH($C437,'ISP-F14-HRD-00'!$B$11:$BE$11,0),FALSE))</f>
        <v/>
      </c>
      <c r="AV437" s="86" t="str">
        <f>IF(VLOOKUP(AV$14,'ISP-F14-HRD-00'!$B$14:$BE$128,MATCH($C437,'ISP-F14-HRD-00'!$B$11:$BE$11,0),FALSE)=0,"",VLOOKUP(AV$14,'ISP-F14-HRD-00'!$B$14:$BE$128,MATCH($C437,'ISP-F14-HRD-00'!$B$11:$BE$11,0),FALSE))</f>
        <v/>
      </c>
      <c r="AW437" s="86" t="str">
        <f>IF(VLOOKUP(AW$14,'ISP-F14-HRD-00'!$B$14:$BE$128,MATCH($C437,'ISP-F14-HRD-00'!$B$11:$BE$11,0),FALSE)=0,"",VLOOKUP(AW$14,'ISP-F14-HRD-00'!$B$14:$BE$128,MATCH($C437,'ISP-F14-HRD-00'!$B$11:$BE$11,0),FALSE))</f>
        <v/>
      </c>
      <c r="AX437" s="86" t="str">
        <f>IF(VLOOKUP(AX$14,'ISP-F14-HRD-00'!$B$14:$BE$128,MATCH($C437,'ISP-F14-HRD-00'!$B$11:$BE$11,0),FALSE)=0,"",VLOOKUP(AX$14,'ISP-F14-HRD-00'!$B$14:$BE$128,MATCH($C437,'ISP-F14-HRD-00'!$B$11:$BE$11,0),FALSE))</f>
        <v/>
      </c>
      <c r="AY437" s="86" t="str">
        <f>IF(VLOOKUP(AY$14,'ISP-F14-HRD-00'!$B$14:$BE$128,MATCH($C437,'ISP-F14-HRD-00'!$B$11:$BE$11,0),FALSE)=0,"",VLOOKUP(AY$14,'ISP-F14-HRD-00'!$B$14:$BE$128,MATCH($C437,'ISP-F14-HRD-00'!$B$11:$BE$11,0),FALSE))</f>
        <v/>
      </c>
      <c r="AZ437" s="86" t="str">
        <f>IF(VLOOKUP(AZ$14,'ISP-F14-HRD-00'!$B$14:$BE$128,MATCH($C437,'ISP-F14-HRD-00'!$B$11:$BE$11,0),FALSE)=0,"",VLOOKUP(AZ$14,'ISP-F14-HRD-00'!$B$14:$BE$128,MATCH($C437,'ISP-F14-HRD-00'!$B$11:$BE$11,0),FALSE))</f>
        <v/>
      </c>
      <c r="BA437" s="87" t="str">
        <f>IF(VLOOKUP(BA$14,'ISP-F14-HRD-00'!$B$14:$BE$128,MATCH($C437,'ISP-F14-HRD-00'!$B$11:$BE$11,0),FALSE)=0,"",VLOOKUP(BA$14,'ISP-F14-HRD-00'!$B$14:$BE$128,MATCH($C437,'ISP-F14-HRD-00'!$B$11:$BE$11,0),FALSE))</f>
        <v/>
      </c>
      <c r="BB437" s="330"/>
      <c r="BC437" s="89" t="str">
        <f>IF(VLOOKUP(BC$14,'ISP-F14-HRD-00'!$B$14:$BE$128,MATCH($C437,'ISP-F14-HRD-00'!$B$11:$BE$11,0),FALSE)=0,"",VLOOKUP(BC$14,'ISP-F14-HRD-00'!$B$14:$BE$128,MATCH($C437,'ISP-F14-HRD-00'!$B$11:$BE$11,0),FALSE))</f>
        <v/>
      </c>
      <c r="BD437" s="86" t="str">
        <f>IF(VLOOKUP(BD$14,'ISP-F14-HRD-00'!$B$14:$BE$128,MATCH($C437,'ISP-F14-HRD-00'!$B$11:$BE$11,0),FALSE)=0,"",VLOOKUP(BD$14,'ISP-F14-HRD-00'!$B$14:$BE$128,MATCH($C437,'ISP-F14-HRD-00'!$B$11:$BE$11,0),FALSE))</f>
        <v/>
      </c>
      <c r="BE437" s="86" t="str">
        <f>IF(VLOOKUP(BE$14,'ISP-F14-HRD-00'!$B$14:$BE$128,MATCH($C437,'ISP-F14-HRD-00'!$B$11:$BE$11,0),FALSE)=0,"",VLOOKUP(BE$14,'ISP-F14-HRD-00'!$B$14:$BE$128,MATCH($C437,'ISP-F14-HRD-00'!$B$11:$BE$11,0),FALSE))</f>
        <v/>
      </c>
      <c r="BF437" s="86" t="str">
        <f>IF(VLOOKUP(BF$14,'ISP-F14-HRD-00'!$B$14:$BE$128,MATCH($C437,'ISP-F14-HRD-00'!$B$11:$BE$11,0),FALSE)=0,"",VLOOKUP(BF$14,'ISP-F14-HRD-00'!$B$14:$BE$128,MATCH($C437,'ISP-F14-HRD-00'!$B$11:$BE$11,0),FALSE))</f>
        <v/>
      </c>
      <c r="BG437" s="330"/>
      <c r="BH437" s="86" t="str">
        <f>IF(VLOOKUP(BH$14,'ISP-F14-HRD-00'!$B$14:$BE$128,MATCH($C437,'ISP-F14-HRD-00'!$B$11:$BE$11,0),FALSE)=0,"",VLOOKUP(BH$14,'ISP-F14-HRD-00'!$B$14:$BE$128,MATCH($C437,'ISP-F14-HRD-00'!$B$11:$BE$11,0),FALSE))</f>
        <v/>
      </c>
      <c r="BI437" s="86" t="str">
        <f>IF(VLOOKUP(BI$14,'ISP-F14-HRD-00'!$B$14:$BE$128,MATCH($C437,'ISP-F14-HRD-00'!$B$11:$BE$11,0),FALSE)=0,"",VLOOKUP(BI$14,'ISP-F14-HRD-00'!$B$14:$BE$128,MATCH($C437,'ISP-F14-HRD-00'!$B$11:$BE$11,0),FALSE))</f>
        <v/>
      </c>
      <c r="BJ437" s="86" t="str">
        <f>IF(VLOOKUP(BJ$14,'ISP-F14-HRD-00'!$B$14:$BE$128,MATCH($C437,'ISP-F14-HRD-00'!$B$11:$BE$11,0),FALSE)=0,"",VLOOKUP(BJ$14,'ISP-F14-HRD-00'!$B$14:$BE$128,MATCH($C437,'ISP-F14-HRD-00'!$B$11:$BE$11,0),FALSE))</f>
        <v/>
      </c>
      <c r="BK437" s="86" t="str">
        <f>IF(VLOOKUP(BK$14,'ISP-F14-HRD-00'!$B$14:$BE$128,MATCH($C437,'ISP-F14-HRD-00'!$B$11:$BE$11,0),FALSE)=0,"",VLOOKUP(BK$14,'ISP-F14-HRD-00'!$B$14:$BE$128,MATCH($C437,'ISP-F14-HRD-00'!$B$11:$BE$11,0),FALSE))</f>
        <v/>
      </c>
      <c r="BL437" s="330"/>
      <c r="BM437" s="86" t="str">
        <f>IF(VLOOKUP(BM$14,'ISP-F14-HRD-00'!$B$14:$BE$128,MATCH($C437,'ISP-F14-HRD-00'!$B$11:$BE$11,0),FALSE)=0,"",VLOOKUP(BM$14,'ISP-F14-HRD-00'!$B$14:$BE$128,MATCH($C437,'ISP-F14-HRD-00'!$B$11:$BE$11,0),FALSE))</f>
        <v/>
      </c>
      <c r="BN437" s="86" t="str">
        <f>IF(VLOOKUP(BN$14,'ISP-F14-HRD-00'!$B$14:$BE$128,MATCH($C437,'ISP-F14-HRD-00'!$B$11:$BE$11,0),FALSE)=0,"",VLOOKUP(BN$14,'ISP-F14-HRD-00'!$B$14:$BE$128,MATCH($C437,'ISP-F14-HRD-00'!$B$11:$BE$11,0),FALSE))</f>
        <v/>
      </c>
      <c r="BO437" s="86" t="str">
        <f>IF(VLOOKUP(BO$14,'ISP-F14-HRD-00'!$B$14:$BE$128,MATCH($C437,'ISP-F14-HRD-00'!$B$11:$BE$11,0),FALSE)=0,"",VLOOKUP(BO$14,'ISP-F14-HRD-00'!$B$14:$BE$128,MATCH($C437,'ISP-F14-HRD-00'!$B$11:$BE$11,0),FALSE))</f>
        <v/>
      </c>
      <c r="BP437" s="86" t="str">
        <f>IF(VLOOKUP(BP$14,'ISP-F14-HRD-00'!$B$14:$BE$128,MATCH($C437,'ISP-F14-HRD-00'!$B$11:$BE$11,0),FALSE)=0,"",VLOOKUP(BP$14,'ISP-F14-HRD-00'!$B$14:$BE$128,MATCH($C437,'ISP-F14-HRD-00'!$B$11:$BE$11,0),FALSE))</f>
        <v/>
      </c>
      <c r="BQ437" s="86" t="str">
        <f>IF(VLOOKUP(BQ$14,'ISP-F14-HRD-00'!$B$14:$BE$128,MATCH($C437,'ISP-F14-HRD-00'!$B$11:$BE$11,0),FALSE)=0,"",VLOOKUP(BQ$14,'ISP-F14-HRD-00'!$B$14:$BE$128,MATCH($C437,'ISP-F14-HRD-00'!$B$11:$BE$11,0),FALSE))</f>
        <v/>
      </c>
      <c r="BR437" s="356"/>
      <c r="BS437" s="86" t="str">
        <f>IF(VLOOKUP(BS$14,'ISP-F14-HRD-00'!$B$14:$BE$128,MATCH($C437,'ISP-F14-HRD-00'!$B$11:$BE$11,0),FALSE)=0,"",VLOOKUP(BS$14,'ISP-F14-HRD-00'!$B$14:$BE$128,MATCH($C437,'ISP-F14-HRD-00'!$B$11:$BE$11,0),FALSE))</f>
        <v/>
      </c>
      <c r="BT437" s="86" t="str">
        <f>IF(VLOOKUP(BT$14,'ISP-F14-HRD-00'!$B$14:$BE$128,MATCH($C437,'ISP-F14-HRD-00'!$B$11:$BE$11,0),FALSE)=0,"",VLOOKUP(BT$14,'ISP-F14-HRD-00'!$B$14:$BE$128,MATCH($C437,'ISP-F14-HRD-00'!$B$11:$BE$11,0),FALSE))</f>
        <v/>
      </c>
      <c r="BU437" s="86" t="str">
        <f>IF(VLOOKUP(BU$14,'ISP-F14-HRD-00'!$B$14:$BE$128,MATCH($C437,'ISP-F14-HRD-00'!$B$11:$BE$11,0),FALSE)=0,"",VLOOKUP(BU$14,'ISP-F14-HRD-00'!$B$14:$BE$128,MATCH($C437,'ISP-F14-HRD-00'!$B$11:$BE$11,0),FALSE))</f>
        <v/>
      </c>
      <c r="BV437" s="86" t="str">
        <f>IF(VLOOKUP(BV$14,'ISP-F14-HRD-00'!$B$14:$BE$128,MATCH($C437,'ISP-F14-HRD-00'!$B$11:$BE$11,0),FALSE)=0,"",VLOOKUP(BV$14,'ISP-F14-HRD-00'!$B$14:$BE$128,MATCH($C437,'ISP-F14-HRD-00'!$B$11:$BE$11,0),FALSE))</f>
        <v/>
      </c>
      <c r="BW437" s="86" t="str">
        <f>IF(VLOOKUP(BW$14,'ISP-F14-HRD-00'!$B$14:$BE$128,MATCH($C437,'ISP-F14-HRD-00'!$B$11:$BE$11,0),FALSE)=0,"",VLOOKUP(BW$14,'ISP-F14-HRD-00'!$B$14:$BE$128,MATCH($C437,'ISP-F14-HRD-00'!$B$11:$BE$11,0),FALSE))</f>
        <v/>
      </c>
      <c r="BX437" s="86" t="str">
        <f>IF(VLOOKUP(BX$14,'ISP-F14-HRD-00'!$B$14:$BE$128,MATCH($C437,'ISP-F14-HRD-00'!$B$11:$BE$11,0),FALSE)=0,"",VLOOKUP(BX$14,'ISP-F14-HRD-00'!$B$14:$BE$128,MATCH($C437,'ISP-F14-HRD-00'!$B$11:$BE$11,0),FALSE))</f>
        <v/>
      </c>
      <c r="BY437" s="86" t="str">
        <f>IF(VLOOKUP(BY$14,'ISP-F14-HRD-00'!$B$14:$BE$128,MATCH($C437,'ISP-F14-HRD-00'!$B$11:$BE$11,0),FALSE)=0,"",VLOOKUP(BY$14,'ISP-F14-HRD-00'!$B$14:$BE$128,MATCH($C437,'ISP-F14-HRD-00'!$B$11:$BE$11,0),FALSE))</f>
        <v/>
      </c>
      <c r="BZ437" s="330"/>
      <c r="CA437" s="86" t="str">
        <f>IF(VLOOKUP(CA$14,'ISP-F14-HRD-00'!$B$14:$BE$128,MATCH($C437,'ISP-F14-HRD-00'!$B$11:$BE$11,0),FALSE)=0,"",VLOOKUP(CA$14,'ISP-F14-HRD-00'!$B$14:$BE$128,MATCH($C437,'ISP-F14-HRD-00'!$B$11:$BE$11,0),FALSE))</f>
        <v/>
      </c>
      <c r="CB437" s="86" t="str">
        <f>IF(VLOOKUP(CB$14,'ISP-F14-HRD-00'!$B$14:$BE$128,MATCH($C437,'ISP-F14-HRD-00'!$B$11:$BE$11,0),FALSE)=0,"",VLOOKUP(CB$14,'ISP-F14-HRD-00'!$B$14:$BE$128,MATCH($C437,'ISP-F14-HRD-00'!$B$11:$BE$11,0),FALSE))</f>
        <v/>
      </c>
      <c r="CC437" s="86" t="str">
        <f>IF(VLOOKUP(CC$14,'ISP-F14-HRD-00'!$B$14:$BE$128,MATCH($C437,'ISP-F14-HRD-00'!$B$11:$BE$11,0),FALSE)=0,"",VLOOKUP(CC$14,'ISP-F14-HRD-00'!$B$14:$BE$128,MATCH($C437,'ISP-F14-HRD-00'!$B$11:$BE$11,0),FALSE))</f>
        <v/>
      </c>
      <c r="CD437" s="86" t="str">
        <f>IF(VLOOKUP(CD$14,'ISP-F14-HRD-00'!$B$14:$BE$128,MATCH($C437,'ISP-F14-HRD-00'!$B$11:$BE$11,0),FALSE)=0,"",VLOOKUP(CD$14,'ISP-F14-HRD-00'!$B$14:$BE$128,MATCH($C437,'ISP-F14-HRD-00'!$B$11:$BE$11,0),FALSE))</f>
        <v/>
      </c>
      <c r="CE437" s="86" t="str">
        <f>IF(VLOOKUP(CE$14,'ISP-F14-HRD-00'!$B$14:$BE$128,MATCH($C437,'ISP-F14-HRD-00'!$B$11:$BE$11,0),FALSE)=0,"",VLOOKUP(CE$14,'ISP-F14-HRD-00'!$B$14:$BE$128,MATCH($C437,'ISP-F14-HRD-00'!$B$11:$BE$11,0),FALSE))</f>
        <v/>
      </c>
      <c r="CF437" s="86" t="str">
        <f>IF(VLOOKUP(CF$14,'ISP-F14-HRD-00'!$B$14:$BE$128,MATCH($C437,'ISP-F14-HRD-00'!$B$11:$BE$11,0),FALSE)=0,"",VLOOKUP(CF$14,'ISP-F14-HRD-00'!$B$14:$BE$128,MATCH($C437,'ISP-F14-HRD-00'!$B$11:$BE$11,0),FALSE))</f>
        <v/>
      </c>
      <c r="CG437" s="330"/>
      <c r="CH437" s="86" t="str">
        <f>IF(VLOOKUP(CH$14,'ISP-F14-HRD-00'!$B$14:$BE$128,MATCH($C437,'ISP-F14-HRD-00'!$B$11:$BE$11,0),FALSE)=0,"",VLOOKUP(CH$14,'ISP-F14-HRD-00'!$B$14:$BE$128,MATCH($C437,'ISP-F14-HRD-00'!$B$11:$BE$11,0),FALSE))</f>
        <v/>
      </c>
      <c r="CI437" s="86" t="str">
        <f>IF(VLOOKUP(CI$14,'ISP-F14-HRD-00'!$B$14:$BE$128,MATCH($C437,'ISP-F14-HRD-00'!$B$11:$BE$11,0),FALSE)=0,"",VLOOKUP(CI$14,'ISP-F14-HRD-00'!$B$14:$BE$128,MATCH($C437,'ISP-F14-HRD-00'!$B$11:$BE$11,0),FALSE))</f>
        <v/>
      </c>
      <c r="CJ437" s="86" t="str">
        <f>IF(VLOOKUP(CJ$14,'ISP-F14-HRD-00'!$B$14:$BE$128,MATCH($C437,'ISP-F14-HRD-00'!$B$11:$BE$11,0),FALSE)=0,"",VLOOKUP(CJ$14,'ISP-F14-HRD-00'!$B$14:$BE$128,MATCH($C437,'ISP-F14-HRD-00'!$B$11:$BE$11,0),FALSE))</f>
        <v/>
      </c>
      <c r="CK437" s="86" t="str">
        <f>IF(VLOOKUP(CK$14,'ISP-F14-HRD-00'!$B$14:$BE$128,MATCH($C437,'ISP-F14-HRD-00'!$B$11:$BE$11,0),FALSE)=0,"",VLOOKUP(CK$14,'ISP-F14-HRD-00'!$B$14:$BE$128,MATCH($C437,'ISP-F14-HRD-00'!$B$11:$BE$11,0),FALSE))</f>
        <v/>
      </c>
      <c r="CL437" s="86" t="str">
        <f>IF(VLOOKUP(CL$14,'ISP-F14-HRD-00'!$B$14:$BE$128,MATCH($C437,'ISP-F14-HRD-00'!$B$11:$BE$11,0),FALSE)=0,"",VLOOKUP(CL$14,'ISP-F14-HRD-00'!$B$14:$BE$128,MATCH($C437,'ISP-F14-HRD-00'!$B$11:$BE$11,0),FALSE))</f>
        <v/>
      </c>
      <c r="CM437" s="86" t="str">
        <f>IF(VLOOKUP(CM$14,'ISP-F14-HRD-00'!$B$14:$BE$128,MATCH($C437,'ISP-F14-HRD-00'!$B$11:$BE$11,0),FALSE)=0,"",VLOOKUP(CM$14,'ISP-F14-HRD-00'!$B$14:$BE$128,MATCH($C437,'ISP-F14-HRD-00'!$B$11:$BE$11,0),FALSE))</f>
        <v/>
      </c>
      <c r="CN437" s="86" t="str">
        <f>IF(VLOOKUP(CN$14,'ISP-F14-HRD-00'!$B$14:$BE$128,MATCH($C437,'ISP-F14-HRD-00'!$B$11:$BE$11,0),FALSE)=0,"",VLOOKUP(CN$14,'ISP-F14-HRD-00'!$B$14:$BE$128,MATCH($C437,'ISP-F14-HRD-00'!$B$11:$BE$11,0),FALSE))</f>
        <v/>
      </c>
      <c r="CO437" s="86" t="str">
        <f>IF(VLOOKUP(CO$14,'ISP-F14-HRD-00'!$B$14:$BE$128,MATCH($C437,'ISP-F14-HRD-00'!$B$11:$BE$11,0),FALSE)=0,"",VLOOKUP(CO$14,'ISP-F14-HRD-00'!$B$14:$BE$128,MATCH($C437,'ISP-F14-HRD-00'!$B$11:$BE$11,0),FALSE))</f>
        <v/>
      </c>
      <c r="CP437" s="700" t="str">
        <f>IF(VLOOKUP(CP$14,'ISP-F14-HRD-00'!$B$14:$BE$128,MATCH($C437,'ISP-F14-HRD-00'!$B$11:$BE$11,0),FALSE)=0,"",VLOOKUP(CP$14,'ISP-F14-HRD-00'!$B$14:$BE$128,MATCH($C437,'ISP-F14-HRD-00'!$B$11:$BE$11,0),FALSE))</f>
        <v/>
      </c>
      <c r="CQ437" s="88" t="str">
        <f>IF(VLOOKUP(CQ$14,'ISP-F14-HRD-00'!$B$14:$BE$128,MATCH($C437,'ISP-F14-HRD-00'!$B$11:$BE$11,0),FALSE)=0,"",VLOOKUP(CQ$14,'ISP-F14-HRD-00'!$B$14:$BE$128,MATCH($C437,'ISP-F14-HRD-00'!$B$11:$BE$11,0),FALSE))</f>
        <v/>
      </c>
      <c r="CR437" s="86" t="str">
        <f>IF(VLOOKUP(CR$14,'ISP-F14-HRD-00'!$B$14:$BE$128,MATCH($C437,'ISP-F14-HRD-00'!$B$11:$BE$11,0),FALSE)=0,"",VLOOKUP(CR$14,'ISP-F14-HRD-00'!$B$14:$BE$128,MATCH($C437,'ISP-F14-HRD-00'!$B$11:$BE$11,0),FALSE))</f>
        <v/>
      </c>
      <c r="CS437" s="87"/>
      <c r="CT437" s="89" t="str">
        <f>IF(VLOOKUP(CT$14,'ISP-F14-HRD-00'!$B$14:$BE$128,MATCH($C437,'ISP-F14-HRD-00'!$B$11:$BE$11,0),FALSE)=0,"",VLOOKUP(CT$14,'ISP-F14-HRD-00'!$B$14:$BE$128,MATCH($C437,'ISP-F14-HRD-00'!$B$11:$BE$11,0),FALSE))</f>
        <v/>
      </c>
      <c r="CU437" s="86" t="str">
        <f>IF(VLOOKUP(CU$14,'ISP-F14-HRD-00'!$B$14:$BE$128,MATCH($C437,'ISP-F14-HRD-00'!$B$11:$BE$11,0),FALSE)=0,"",VLOOKUP(CU$14,'ISP-F14-HRD-00'!$B$14:$BE$128,MATCH($C437,'ISP-F14-HRD-00'!$B$11:$BE$11,0),FALSE))</f>
        <v/>
      </c>
      <c r="CV437" s="86" t="str">
        <f>IF(VLOOKUP(CV$14,'ISP-F14-HRD-00'!$B$14:$BE$128,MATCH($C437,'ISP-F14-HRD-00'!$B$11:$BE$11,0),FALSE)=0,"",VLOOKUP(CV$14,'ISP-F14-HRD-00'!$B$14:$BE$128,MATCH($C437,'ISP-F14-HRD-00'!$B$11:$BE$11,0),FALSE))</f>
        <v/>
      </c>
      <c r="CW437" s="86"/>
      <c r="CX437" s="88" t="str">
        <f>IF(VLOOKUP(CX$14,'ISP-F14-HRD-00'!$B$14:$BE$128,MATCH($C437,'ISP-F14-HRD-00'!$B$11:$BE$11,0),FALSE)=0,"",VLOOKUP(CX$14,'ISP-F14-HRD-00'!$B$14:$BE$128,MATCH($C437,'ISP-F14-HRD-00'!$B$11:$BE$11,0),FALSE))</f>
        <v/>
      </c>
      <c r="CY437" s="86" t="str">
        <f>IF(VLOOKUP(CY$14,'ISP-F14-HRD-00'!$B$14:$BE$128,MATCH($C437,'ISP-F14-HRD-00'!$B$11:$BE$11,0),FALSE)=0,"",VLOOKUP(CY$14,'ISP-F14-HRD-00'!$B$14:$BE$128,MATCH($C437,'ISP-F14-HRD-00'!$B$11:$BE$11,0),FALSE))</f>
        <v/>
      </c>
      <c r="CZ437" s="87" t="str">
        <f>IF(VLOOKUP(CZ$14,'ISP-F14-HRD-00'!$B$14:$BE$128,MATCH($C437,'ISP-F14-HRD-00'!$B$11:$BE$11,0),FALSE)=0,"",VLOOKUP(CZ$14,'ISP-F14-HRD-00'!$B$14:$BE$128,MATCH($C437,'ISP-F14-HRD-00'!$B$11:$BE$11,0),FALSE))</f>
        <v/>
      </c>
      <c r="DA437" s="88" t="str">
        <f>IF(VLOOKUP(DA$14,'ISP-F14-HRD-00'!$B$14:$BE$128,MATCH($C437,'ISP-F14-HRD-00'!$B$11:$BE$11,0),FALSE)=0,"",VLOOKUP(DA$14,'ISP-F14-HRD-00'!$B$14:$BE$128,MATCH($C437,'ISP-F14-HRD-00'!$B$11:$BE$11,0),FALSE))</f>
        <v/>
      </c>
      <c r="DB437" s="86" t="str">
        <f>IF(VLOOKUP(DB$14,'ISP-F14-HRD-00'!$B$14:$BE$128,MATCH($C437,'ISP-F14-HRD-00'!$B$11:$BE$11,0),FALSE)=0,"",VLOOKUP(DB$14,'ISP-F14-HRD-00'!$B$14:$BE$128,MATCH($C437,'ISP-F14-HRD-00'!$B$11:$BE$11,0),FALSE))</f>
        <v/>
      </c>
      <c r="DC437" s="86" t="str">
        <f>IF(VLOOKUP(DC$14,'ISP-F14-HRD-00'!$B$14:$BE$128,MATCH($C437,'ISP-F14-HRD-00'!$B$11:$BE$11,0),FALSE)=0,"",VLOOKUP(DC$14,'ISP-F14-HRD-00'!$B$14:$BE$128,MATCH($C437,'ISP-F14-HRD-00'!$B$11:$BE$11,0),FALSE))</f>
        <v/>
      </c>
      <c r="DD437" s="86" t="str">
        <f>IF(VLOOKUP(DD$14,'ISP-F14-HRD-00'!$B$14:$BE$128,MATCH($C437,'ISP-F14-HRD-00'!$B$11:$BE$11,0),FALSE)=0,"",VLOOKUP(DD$14,'ISP-F14-HRD-00'!$B$14:$BE$128,MATCH($C437,'ISP-F14-HRD-00'!$B$11:$BE$11,0),FALSE))</f>
        <v/>
      </c>
      <c r="DE437" s="86" t="str">
        <f>IF(VLOOKUP(DE$14,'ISP-F14-HRD-00'!$B$14:$BE$128,MATCH($C437,'ISP-F14-HRD-00'!$B$11:$BE$11,0),FALSE)=0,"",VLOOKUP(DE$14,'ISP-F14-HRD-00'!$B$14:$BE$128,MATCH($C437,'ISP-F14-HRD-00'!$B$11:$BE$11,0),FALSE))</f>
        <v/>
      </c>
      <c r="DF437" s="86" t="str">
        <f>IF(VLOOKUP(DF$14,'ISP-F14-HRD-00'!$B$14:$BE$128,MATCH($C437,'ISP-F14-HRD-00'!$B$11:$BE$11,0),FALSE)=0,"",VLOOKUP(DF$14,'ISP-F14-HRD-00'!$B$14:$BE$128,MATCH($C437,'ISP-F14-HRD-00'!$B$11:$BE$11,0),FALSE))</f>
        <v/>
      </c>
      <c r="DG437" s="86" t="str">
        <f>IF(VLOOKUP(DG$14,'ISP-F14-HRD-00'!$B$14:$BE$128,MATCH($C437,'ISP-F14-HRD-00'!$B$11:$BE$11,0),FALSE)=0,"",VLOOKUP(DG$14,'ISP-F14-HRD-00'!$B$14:$BE$128,MATCH($C437,'ISP-F14-HRD-00'!$B$11:$BE$11,0),FALSE))</f>
        <v/>
      </c>
      <c r="DH437" s="86" t="str">
        <f>IF(VLOOKUP(DH$14,'ISP-F14-HRD-00'!$B$14:$BE$128,MATCH($C437,'ISP-F14-HRD-00'!$B$11:$BE$11,0),FALSE)=0,"",VLOOKUP(DH$14,'ISP-F14-HRD-00'!$B$14:$BE$128,MATCH($C437,'ISP-F14-HRD-00'!$B$11:$BE$11,0),FALSE))</f>
        <v/>
      </c>
      <c r="DI437" s="86" t="str">
        <f>IF(VLOOKUP(DI$14,'ISP-F14-HRD-00'!$B$14:$BE$128,MATCH($C437,'ISP-F14-HRD-00'!$B$11:$BE$11,0),FALSE)=0,"",VLOOKUP(DI$14,'ISP-F14-HRD-00'!$B$14:$BE$128,MATCH($C437,'ISP-F14-HRD-00'!$B$11:$BE$11,0),FALSE))</f>
        <v/>
      </c>
      <c r="DJ437" s="86" t="str">
        <f>IF(VLOOKUP(DJ$14,'ISP-F14-HRD-00'!$B$14:$BE$128,MATCH($C437,'ISP-F14-HRD-00'!$B$11:$BE$11,0),FALSE)=0,"",VLOOKUP(DJ$14,'ISP-F14-HRD-00'!$B$14:$BE$128,MATCH($C437,'ISP-F14-HRD-00'!$B$11:$BE$11,0),FALSE))</f>
        <v/>
      </c>
      <c r="DK437" s="86" t="str">
        <f>IF(VLOOKUP(DK$14,'ISP-F14-HRD-00'!$B$14:$BE$128,MATCH($C437,'ISP-F14-HRD-00'!$B$11:$BE$11,0),FALSE)=0,"",VLOOKUP(DK$14,'ISP-F14-HRD-00'!$B$14:$BE$128,MATCH($C437,'ISP-F14-HRD-00'!$B$11:$BE$11,0),FALSE))</f>
        <v/>
      </c>
      <c r="DL437" s="86" t="str">
        <f>IF(VLOOKUP(DL$14,'ISP-F14-HRD-00'!$B$14:$BE$128,MATCH($C437,'ISP-F14-HRD-00'!$B$11:$BE$11,0),FALSE)=0,"",VLOOKUP(DL$14,'ISP-F14-HRD-00'!$B$14:$BE$128,MATCH($C437,'ISP-F14-HRD-00'!$B$11:$BE$11,0),FALSE))</f>
        <v/>
      </c>
      <c r="DM437" s="86" t="str">
        <f>IF(VLOOKUP(DM$14,'ISP-F14-HRD-00'!$B$14:$BE$128,MATCH($C437,'ISP-F14-HRD-00'!$B$11:$BE$11,0),FALSE)=0,"",VLOOKUP(DM$14,'ISP-F14-HRD-00'!$B$14:$BE$128,MATCH($C437,'ISP-F14-HRD-00'!$B$11:$BE$11,0),FALSE))</f>
        <v/>
      </c>
      <c r="DN437" s="86" t="str">
        <f>IF(VLOOKUP(DN$14,'ISP-F14-HRD-00'!$B$14:$BE$128,MATCH($C437,'ISP-F14-HRD-00'!$B$11:$BE$11,0),FALSE)=0,"",VLOOKUP(DN$14,'ISP-F14-HRD-00'!$B$14:$BE$128,MATCH($C437,'ISP-F14-HRD-00'!$B$11:$BE$11,0),FALSE))</f>
        <v/>
      </c>
      <c r="DO437" s="86" t="str">
        <f>IF(VLOOKUP(DO$14,'ISP-F14-HRD-00'!$B$14:$BE$128,MATCH($C437,'ISP-F14-HRD-00'!$B$11:$BE$11,0),FALSE)=0,"",VLOOKUP(DO$14,'ISP-F14-HRD-00'!$B$14:$BE$128,MATCH($C437,'ISP-F14-HRD-00'!$B$11:$BE$11,0),FALSE))</f>
        <v/>
      </c>
      <c r="DP437" s="86" t="str">
        <f>IF(VLOOKUP(DP$14,'ISP-F14-HRD-00'!$B$14:$BE$128,MATCH($C437,'ISP-F14-HRD-00'!$B$11:$BE$11,0),FALSE)=0,"",VLOOKUP(DP$14,'ISP-F14-HRD-00'!$B$14:$BE$128,MATCH($C437,'ISP-F14-HRD-00'!$B$11:$BE$11,0),FALSE))</f>
        <v/>
      </c>
      <c r="DQ437" s="86" t="str">
        <f>IF(VLOOKUP(DQ$14,'ISP-F14-HRD-00'!$B$14:$BE$128,MATCH($C437,'ISP-F14-HRD-00'!$B$11:$BE$11,0),FALSE)=0,"",VLOOKUP(DQ$14,'ISP-F14-HRD-00'!$B$14:$BE$128,MATCH($C437,'ISP-F14-HRD-00'!$B$11:$BE$11,0),FALSE))</f>
        <v/>
      </c>
      <c r="DR437" s="970" t="str">
        <f>IF(VLOOKUP(DR$14,'ISP-F14-HRD-00'!$B$14:$BE$128,MATCH($C437,'ISP-F14-HRD-00'!$B$11:$BE$11,0),FALSE)=0,"",VLOOKUP(DR$14,'ISP-F14-HRD-00'!$B$14:$BE$128,MATCH($C437,'ISP-F14-HRD-00'!$B$11:$BE$11,0),FALSE))</f>
        <v/>
      </c>
      <c r="DS437" s="970" t="str">
        <f>IF(VLOOKUP(DS$14,'ISP-F14-HRD-00'!$B$14:$BE$128,MATCH($C437,'ISP-F14-HRD-00'!$B$11:$BE$11,0),FALSE)=0,"",VLOOKUP(DS$14,'ISP-F14-HRD-00'!$B$14:$BE$128,MATCH($C437,'ISP-F14-HRD-00'!$B$11:$BE$11,0),FALSE))</f>
        <v/>
      </c>
      <c r="DT437" s="87" t="e">
        <f>IF(VLOOKUP(DT$14,'ISP-F14-HRD-00'!$B$14:$BE$128,MATCH($C437,'ISP-F14-HRD-00'!$B$11:$BE$11,0),FALSE)=0,"",VLOOKUP(DT$14,'ISP-F14-HRD-00'!$B$14:$BE$128,MATCH($C437,'ISP-F14-HRD-00'!$B$11:$BE$11,0),FALSE))</f>
        <v>#N/A</v>
      </c>
      <c r="DV437" s="103">
        <f t="shared" si="64"/>
        <v>0</v>
      </c>
    </row>
    <row r="438" spans="1:126" s="103" customFormat="1">
      <c r="A438" s="1075"/>
      <c r="B438" s="1072"/>
      <c r="C438" s="1079"/>
      <c r="D438" s="1080"/>
      <c r="E438" s="1084"/>
      <c r="F438" s="1087"/>
      <c r="G438" s="1087"/>
      <c r="H438" s="343" t="s">
        <v>359</v>
      </c>
      <c r="I438" s="104"/>
      <c r="J438" s="102" t="str">
        <f>IFERROR(VLOOKUP($B437&amp;J$14,Actual!$B$6:$H$1959,7,FALSE),"")</f>
        <v/>
      </c>
      <c r="K438" s="102" t="str">
        <f>IFERROR(VLOOKUP($B437&amp;K$14,Actual!$B$6:$H$1959,7,FALSE),"")</f>
        <v/>
      </c>
      <c r="L438" s="102" t="str">
        <f>IFERROR(VLOOKUP($B437&amp;L$14,Actual!$B$6:$H$1959,7,FALSE),"")</f>
        <v/>
      </c>
      <c r="M438" s="102" t="str">
        <f>IFERROR(VLOOKUP($B437&amp;M$14,Actual!$B$6:$H$1959,7,FALSE),"")</f>
        <v/>
      </c>
      <c r="N438" s="102" t="str">
        <f>IFERROR(VLOOKUP($B437&amp;N$14,Actual!$B$6:$H$1959,7,FALSE),"")</f>
        <v/>
      </c>
      <c r="O438" s="102" t="str">
        <f>IFERROR(VLOOKUP($B437&amp;O$14,Actual!$B$6:$H$1959,7,FALSE),"")</f>
        <v/>
      </c>
      <c r="P438" s="102" t="str">
        <f>IFERROR(VLOOKUP($B437&amp;P$14,Actual!$B$6:$H$1959,7,FALSE),"")</f>
        <v/>
      </c>
      <c r="Q438" s="102" t="str">
        <f>IFERROR(VLOOKUP($B437&amp;Q$14,Actual!$B$6:$H$1959,7,FALSE),"")</f>
        <v/>
      </c>
      <c r="R438" s="102" t="str">
        <f>IFERROR(VLOOKUP($B437&amp;R$14,Actual!$B$6:$H$1959,7,FALSE),"")</f>
        <v/>
      </c>
      <c r="S438" s="102" t="str">
        <f>IFERROR(VLOOKUP($B437&amp;S$14,Actual!$B$6:$H$1959,7,FALSE),"")</f>
        <v/>
      </c>
      <c r="T438" s="102" t="str">
        <f>IFERROR(VLOOKUP($B437&amp;T$14,Actual!$B$6:$H$1959,7,FALSE),"")</f>
        <v/>
      </c>
      <c r="U438" s="102" t="str">
        <f>IFERROR(VLOOKUP($B437&amp;U$14,Actual!$B$6:$H$1959,7,FALSE),"")</f>
        <v/>
      </c>
      <c r="V438" s="102" t="str">
        <f>IFERROR(VLOOKUP($B437&amp;V$14,Actual!$B$6:$H$1959,7,FALSE),"")</f>
        <v/>
      </c>
      <c r="W438" s="102" t="str">
        <f>IFERROR(VLOOKUP($B437&amp;W$14,Actual!$B$6:$H$1959,7,FALSE),"")</f>
        <v/>
      </c>
      <c r="X438" s="102" t="str">
        <f>IFERROR(VLOOKUP($B437&amp;X$14,Actual!$B$6:$H$1959,7,FALSE),"")</f>
        <v/>
      </c>
      <c r="Y438" s="102" t="str">
        <f>IFERROR(VLOOKUP($B437&amp;Y$14,Actual!$B$6:$H$1959,7,FALSE),"")</f>
        <v/>
      </c>
      <c r="Z438" s="102" t="str">
        <f>IFERROR(VLOOKUP($B437&amp;Z$14,Actual!$B$6:$H$1959,7,FALSE),"")</f>
        <v/>
      </c>
      <c r="AA438" s="102" t="str">
        <f>IFERROR(VLOOKUP($B437&amp;AA$14,Actual!$B$6:$H$1959,7,FALSE),"")</f>
        <v/>
      </c>
      <c r="AB438" s="102" t="str">
        <f>IFERROR(VLOOKUP($B437&amp;AB$14,Actual!$B$6:$H$1959,7,FALSE),"")</f>
        <v/>
      </c>
      <c r="AC438" s="701" t="str">
        <f>IFERROR(VLOOKUP($B437&amp;AC$14,Actual!$B$6:$H$1959,7,FALSE),"")</f>
        <v/>
      </c>
      <c r="AD438" s="701" t="str">
        <f>IFERROR(VLOOKUP($B437&amp;AD$14,Actual!$B$6:$H$1959,7,FALSE),"")</f>
        <v/>
      </c>
      <c r="AE438" s="701" t="str">
        <f>IFERROR(VLOOKUP($B437&amp;AE$14,Actual!$B$6:$H$1959,7,FALSE),"")</f>
        <v/>
      </c>
      <c r="AF438" s="327"/>
      <c r="AG438" s="102" t="str">
        <f>IFERROR(VLOOKUP($B437&amp;AG$14,Actual!$B$6:$H$1959,7,FALSE),"")</f>
        <v/>
      </c>
      <c r="AH438" s="102" t="str">
        <f>IFERROR(VLOOKUP($B437&amp;AH$14,Actual!$B$6:$H$1959,7,FALSE),"")</f>
        <v/>
      </c>
      <c r="AI438" s="102" t="str">
        <f>IFERROR(VLOOKUP($B437&amp;AI$14,Actual!$B$6:$H$1959,7,FALSE),"")</f>
        <v/>
      </c>
      <c r="AJ438" s="102" t="str">
        <f>IFERROR(VLOOKUP($B437&amp;AJ$14,Actual!$B$6:$H$1959,7,FALSE),"")</f>
        <v/>
      </c>
      <c r="AK438" s="102" t="str">
        <f>IFERROR(VLOOKUP($B437&amp;AK$14,Actual!$B$6:$H$1959,7,FALSE),"")</f>
        <v/>
      </c>
      <c r="AL438" s="102" t="str">
        <f>IFERROR(VLOOKUP($B437&amp;AL$14,Actual!$B$6:$H$1959,7,FALSE),"")</f>
        <v/>
      </c>
      <c r="AM438" s="102" t="str">
        <f>IFERROR(VLOOKUP($B437&amp;AM$14,Actual!$B$6:$H$1959,7,FALSE),"")</f>
        <v/>
      </c>
      <c r="AN438" s="102" t="str">
        <f>IFERROR(VLOOKUP($B437&amp;AN$14,Actual!$B$6:$H$1959,7,FALSE),"")</f>
        <v/>
      </c>
      <c r="AO438" s="102" t="str">
        <f>IFERROR(VLOOKUP($B437&amp;AO$14,Actual!$B$6:$H$1959,7,FALSE),"")</f>
        <v/>
      </c>
      <c r="AP438" s="102" t="str">
        <f>IFERROR(VLOOKUP($B437&amp;AP$14,Actual!$B$6:$H$1959,7,FALSE),"")</f>
        <v/>
      </c>
      <c r="AQ438" s="102" t="str">
        <f>IFERROR(VLOOKUP($B437&amp;AQ$14,Actual!$B$6:$H$1959,7,FALSE),"")</f>
        <v/>
      </c>
      <c r="AR438" s="102" t="str">
        <f>IFERROR(VLOOKUP($B437&amp;AR$14,Actual!$B$6:$H$1959,7,FALSE),"")</f>
        <v/>
      </c>
      <c r="AS438" s="102" t="str">
        <f>IFERROR(VLOOKUP($B437&amp;AS$14,Actual!$B$6:$H$1959,7,FALSE),"")</f>
        <v/>
      </c>
      <c r="AT438" s="102" t="str">
        <f>IFERROR(VLOOKUP($B437&amp;AT$14,Actual!$B$6:$H$1959,7,FALSE),"")</f>
        <v/>
      </c>
      <c r="AU438" s="102" t="str">
        <f>IFERROR(VLOOKUP($B437&amp;AU$14,Actual!$B$6:$H$1959,7,FALSE),"")</f>
        <v/>
      </c>
      <c r="AV438" s="102" t="str">
        <f>IFERROR(VLOOKUP($B437&amp;AV$14,Actual!$B$6:$H$1959,7,FALSE),"")</f>
        <v/>
      </c>
      <c r="AW438" s="102" t="str">
        <f>IFERROR(VLOOKUP($B437&amp;AW$14,Actual!$B$6:$H$1959,7,FALSE),"")</f>
        <v/>
      </c>
      <c r="AX438" s="102" t="str">
        <f>IFERROR(VLOOKUP($B437&amp;AX$14,Actual!$B$6:$H$1959,7,FALSE),"")</f>
        <v/>
      </c>
      <c r="AY438" s="102" t="str">
        <f>IFERROR(VLOOKUP($B437&amp;AY$14,Actual!$B$6:$H$1959,7,FALSE),"")</f>
        <v/>
      </c>
      <c r="AZ438" s="102" t="str">
        <f>IFERROR(VLOOKUP($B437&amp;AZ$14,Actual!$B$6:$H$1959,7,FALSE),"")</f>
        <v/>
      </c>
      <c r="BA438" s="106" t="str">
        <f>IFERROR(VLOOKUP($B437&amp;BA$14,Actual!$B$6:$H$1959,7,FALSE),"")</f>
        <v/>
      </c>
      <c r="BB438" s="331"/>
      <c r="BC438" s="291" t="str">
        <f>IFERROR(VLOOKUP($B437&amp;BC$14,Actual!$B$6:$H$1959,7,FALSE),"")</f>
        <v/>
      </c>
      <c r="BD438" s="102" t="str">
        <f>IFERROR(VLOOKUP($B437&amp;BD$14,Actual!$B$6:$H$1959,7,FALSE),"")</f>
        <v/>
      </c>
      <c r="BE438" s="102" t="str">
        <f>IFERROR(VLOOKUP($B437&amp;BE$14,Actual!$B$6:$H$1959,7,FALSE),"")</f>
        <v/>
      </c>
      <c r="BF438" s="102" t="str">
        <f>IFERROR(VLOOKUP($B437&amp;BF$14,Actual!$B$6:$H$1959,7,FALSE),"")</f>
        <v/>
      </c>
      <c r="BG438" s="331"/>
      <c r="BH438" s="102" t="str">
        <f>IFERROR(VLOOKUP($B437&amp;BH$14,Actual!$B$6:$H$1959,7,FALSE),"")</f>
        <v/>
      </c>
      <c r="BI438" s="102" t="str">
        <f>IFERROR(VLOOKUP($B437&amp;BI$14,Actual!$B$6:$H$1959,7,FALSE),"")</f>
        <v/>
      </c>
      <c r="BJ438" s="102" t="str">
        <f>IFERROR(VLOOKUP($B437&amp;BJ$14,Actual!$B$6:$H$1959,7,FALSE),"")</f>
        <v/>
      </c>
      <c r="BK438" s="102" t="str">
        <f>IFERROR(VLOOKUP($B437&amp;BK$14,Actual!$B$6:$H$1959,7,FALSE),"")</f>
        <v/>
      </c>
      <c r="BL438" s="331"/>
      <c r="BM438" s="102" t="str">
        <f>IFERROR(VLOOKUP($B437&amp;BM$14,Actual!$B$6:$H$1959,7,FALSE),"")</f>
        <v/>
      </c>
      <c r="BN438" s="102" t="str">
        <f>IFERROR(VLOOKUP($B437&amp;BN$14,Actual!$B$6:$H$1959,7,FALSE),"")</f>
        <v/>
      </c>
      <c r="BO438" s="102" t="str">
        <f>IFERROR(VLOOKUP($B437&amp;BO$14,Actual!$B$6:$H$1959,7,FALSE),"")</f>
        <v/>
      </c>
      <c r="BP438" s="102" t="str">
        <f>IFERROR(VLOOKUP($B437&amp;BP$14,Actual!$B$6:$H$1959,7,FALSE),"")</f>
        <v/>
      </c>
      <c r="BQ438" s="102" t="str">
        <f>IFERROR(VLOOKUP($B437&amp;BQ$14,Actual!$B$6:$H$1959,7,FALSE),"")</f>
        <v/>
      </c>
      <c r="BR438" s="357"/>
      <c r="BS438" s="290" t="str">
        <f>IFERROR(VLOOKUP($B437&amp;BS$14,Actual!$B$6:$H$1959,7,FALSE),"")</f>
        <v/>
      </c>
      <c r="BT438" s="290" t="str">
        <f>IFERROR(VLOOKUP($B437&amp;BT$14,Actual!$B$6:$H$1959,7,FALSE),"")</f>
        <v/>
      </c>
      <c r="BU438" s="290" t="str">
        <f>IFERROR(VLOOKUP($B437&amp;BU$14,Actual!$B$6:$H$1959,7,FALSE),"")</f>
        <v/>
      </c>
      <c r="BV438" s="290" t="str">
        <f>IFERROR(VLOOKUP($B437&amp;BV$14,Actual!$B$6:$H$1959,7,FALSE),"")</f>
        <v/>
      </c>
      <c r="BW438" s="290" t="str">
        <f>IFERROR(VLOOKUP($B437&amp;BW$14,Actual!$B$6:$H$1959,7,FALSE),"")</f>
        <v/>
      </c>
      <c r="BX438" s="290" t="str">
        <f>IFERROR(VLOOKUP($B437&amp;BX$14,Actual!$B$6:$H$1959,7,FALSE),"")</f>
        <v/>
      </c>
      <c r="BY438" s="290" t="str">
        <f>IFERROR(VLOOKUP($B437&amp;BY$14,Actual!$B$6:$H$1959,7,FALSE),"")</f>
        <v/>
      </c>
      <c r="BZ438" s="331"/>
      <c r="CA438" s="102" t="str">
        <f>IFERROR(VLOOKUP($B437&amp;CA$14,Actual!$B$6:$H$1959,7,FALSE),"")</f>
        <v/>
      </c>
      <c r="CB438" s="102" t="str">
        <f>IFERROR(VLOOKUP($B437&amp;CB$14,Actual!$B$6:$H$1959,7,FALSE),"")</f>
        <v/>
      </c>
      <c r="CC438" s="102" t="str">
        <f>IFERROR(VLOOKUP($B437&amp;CC$14,Actual!$B$6:$H$1959,7,FALSE),"")</f>
        <v/>
      </c>
      <c r="CD438" s="102" t="str">
        <f>IFERROR(VLOOKUP($B437&amp;CD$14,Actual!$B$6:$H$1959,7,FALSE),"")</f>
        <v/>
      </c>
      <c r="CE438" s="102" t="str">
        <f>IFERROR(VLOOKUP($B437&amp;CE$14,Actual!$B$6:$H$1959,7,FALSE),"")</f>
        <v/>
      </c>
      <c r="CF438" s="102" t="str">
        <f>IFERROR(VLOOKUP($B437&amp;CF$14,Actual!$B$6:$H$1959,7,FALSE),"")</f>
        <v/>
      </c>
      <c r="CG438" s="331"/>
      <c r="CH438" s="290" t="str">
        <f>IFERROR(VLOOKUP($B437&amp;CH$14,Actual!$B$6:$H$1959,7,FALSE),"")</f>
        <v/>
      </c>
      <c r="CI438" s="290" t="str">
        <f>IFERROR(VLOOKUP($B437&amp;CI$14,Actual!$B$6:$H$1959,7,FALSE),"")</f>
        <v/>
      </c>
      <c r="CJ438" s="290" t="str">
        <f>IFERROR(VLOOKUP($B437&amp;CJ$14,Actual!$B$6:$H$1959,7,FALSE),"")</f>
        <v/>
      </c>
      <c r="CK438" s="290" t="str">
        <f>IFERROR(VLOOKUP($B437&amp;CK$14,Actual!$B$6:$H$1959,7,FALSE),"")</f>
        <v/>
      </c>
      <c r="CL438" s="290" t="str">
        <f>IFERROR(VLOOKUP($B437&amp;CL$14,Actual!$B$6:$H$1959,7,FALSE),"")</f>
        <v/>
      </c>
      <c r="CM438" s="290" t="str">
        <f>IFERROR(VLOOKUP($B437&amp;CM$14,Actual!$B$6:$H$1959,7,FALSE),"")</f>
        <v/>
      </c>
      <c r="CN438" s="290" t="str">
        <f>IFERROR(VLOOKUP($B437&amp;CN$14,Actual!$B$6:$H$1959,7,FALSE),"")</f>
        <v/>
      </c>
      <c r="CO438" s="290" t="str">
        <f>IFERROR(VLOOKUP($B437&amp;CO$14,Actual!$B$6:$H$1959,7,FALSE),"")</f>
        <v/>
      </c>
      <c r="CP438" s="740" t="str">
        <f>IFERROR(VLOOKUP($B437&amp;CP$14,Actual!$B$6:$H$1959,7,FALSE),"")</f>
        <v/>
      </c>
      <c r="CQ438" s="105" t="str">
        <f>IFERROR(VLOOKUP($B437&amp;CQ$14,Actual!$B$6:$H$1959,7,FALSE),"")</f>
        <v/>
      </c>
      <c r="CR438" s="102" t="str">
        <f>IFERROR(VLOOKUP($B437&amp;CR$14,Actual!$B$6:$H$1959,7,FALSE),"")</f>
        <v/>
      </c>
      <c r="CS438" s="106"/>
      <c r="CT438" s="291" t="str">
        <f>IFERROR(VLOOKUP($B437&amp;CT$14,Actual!$B$6:$H$1959,7,FALSE),"")</f>
        <v/>
      </c>
      <c r="CU438" s="102" t="str">
        <f>IFERROR(VLOOKUP($B437&amp;CU$14,Actual!$B$6:$H$1959,7,FALSE),"")</f>
        <v/>
      </c>
      <c r="CV438" s="102" t="str">
        <f>IFERROR(VLOOKUP($B437&amp;CV$14,Actual!$B$6:$H$1959,7,FALSE),"")</f>
        <v/>
      </c>
      <c r="CW438" s="102"/>
      <c r="CX438" s="105" t="str">
        <f>IFERROR(VLOOKUP($B437&amp;CX$14,Actual!$B$6:$H$1959,7,FALSE),"")</f>
        <v/>
      </c>
      <c r="CY438" s="102" t="str">
        <f>IFERROR(VLOOKUP($B437&amp;CY$14,Actual!$B$6:$H$1959,7,FALSE),"")</f>
        <v/>
      </c>
      <c r="CZ438" s="106" t="str">
        <f>IFERROR(VLOOKUP($B437&amp;CZ$14,Actual!$B$6:$H$1959,7,FALSE),"")</f>
        <v/>
      </c>
      <c r="DA438" s="105" t="str">
        <f>IFERROR(VLOOKUP($B437&amp;DA$14,Actual!$B$6:$H$1959,7,FALSE),"")</f>
        <v/>
      </c>
      <c r="DB438" s="102" t="str">
        <f>IFERROR(VLOOKUP($B437&amp;DB$14,Actual!$B$6:$H$1959,7,FALSE),"")</f>
        <v/>
      </c>
      <c r="DC438" s="102" t="str">
        <f>IFERROR(VLOOKUP($B437&amp;DC$14,Actual!$B$6:$H$1959,7,FALSE),"")</f>
        <v/>
      </c>
      <c r="DD438" s="102" t="str">
        <f>IFERROR(VLOOKUP($B437&amp;DD$14,Actual!$B$6:$H$1959,7,FALSE),"")</f>
        <v/>
      </c>
      <c r="DE438" s="102" t="str">
        <f>IFERROR(VLOOKUP($B437&amp;DE$14,Actual!$B$6:$H$1959,7,FALSE),"")</f>
        <v/>
      </c>
      <c r="DF438" s="102" t="str">
        <f>IFERROR(VLOOKUP($B437&amp;DF$14,Actual!$B$6:$H$1959,7,FALSE),"")</f>
        <v/>
      </c>
      <c r="DG438" s="102" t="str">
        <f>IFERROR(VLOOKUP($B437&amp;DG$14,Actual!$B$6:$H$1959,7,FALSE),"")</f>
        <v/>
      </c>
      <c r="DH438" s="102" t="str">
        <f>IFERROR(VLOOKUP($B437&amp;DH$14,Actual!$B$6:$H$1959,7,FALSE),"")</f>
        <v/>
      </c>
      <c r="DI438" s="102" t="str">
        <f>IFERROR(VLOOKUP($B437&amp;DI$14,Actual!$B$6:$H$1959,7,FALSE),"")</f>
        <v/>
      </c>
      <c r="DJ438" s="102" t="str">
        <f>IFERROR(VLOOKUP($B437&amp;DJ$14,Actual!$B$6:$H$1959,7,FALSE),"")</f>
        <v/>
      </c>
      <c r="DK438" s="102" t="str">
        <f>IFERROR(VLOOKUP($B437&amp;DK$14,Actual!$B$6:$H$1959,7,FALSE),"")</f>
        <v/>
      </c>
      <c r="DL438" s="102" t="str">
        <f>IFERROR(VLOOKUP($B437&amp;DL$14,Actual!$B$6:$H$1959,7,FALSE),"")</f>
        <v/>
      </c>
      <c r="DM438" s="102" t="str">
        <f>IFERROR(VLOOKUP($B437&amp;DM$14,Actual!$B$6:$H$1959,7,FALSE),"")</f>
        <v/>
      </c>
      <c r="DN438" s="102" t="str">
        <f>IFERROR(VLOOKUP($B437&amp;DN$14,Actual!$B$6:$H$1959,7,FALSE),"")</f>
        <v/>
      </c>
      <c r="DO438" s="102" t="str">
        <f>IFERROR(VLOOKUP($B437&amp;DO$14,Actual!$B$6:$H$1959,7,FALSE),"")</f>
        <v/>
      </c>
      <c r="DP438" s="102" t="str">
        <f>IFERROR(VLOOKUP($B437&amp;DP$14,Actual!$B$6:$H$1959,7,FALSE),"")</f>
        <v/>
      </c>
      <c r="DQ438" s="102" t="str">
        <f>IFERROR(VLOOKUP($B437&amp;DQ$14,Actual!$B$6:$H$1959,7,FALSE),"")</f>
        <v/>
      </c>
      <c r="DR438" s="971" t="str">
        <f>IFERROR(VLOOKUP($B437&amp;DR$14,Actual!$B$6:$H$1959,7,FALSE),"")</f>
        <v/>
      </c>
      <c r="DS438" s="971" t="str">
        <f>IFERROR(VLOOKUP($B437&amp;DS$14,Actual!$B$6:$H$1959,7,FALSE),"")</f>
        <v/>
      </c>
      <c r="DT438" s="106" t="str">
        <f>IFERROR(VLOOKUP($B437&amp;DT$14,Actual!$B$6:$H$1959,7,FALSE),"")</f>
        <v/>
      </c>
      <c r="DV438" s="103">
        <f t="shared" si="64"/>
        <v>0</v>
      </c>
    </row>
    <row r="439" spans="1:126" s="103" customFormat="1">
      <c r="A439" s="1075"/>
      <c r="B439" s="1072"/>
      <c r="C439" s="1079"/>
      <c r="D439" s="1080"/>
      <c r="E439" s="1084"/>
      <c r="F439" s="1087"/>
      <c r="G439" s="1087"/>
      <c r="H439" s="341" t="s">
        <v>360</v>
      </c>
      <c r="I439" s="93"/>
      <c r="J439" s="344" t="str">
        <f>IFERROR(VLOOKUP($B437&amp;J$14,Plan!$B$10:$H$300,7,FALSE),"")</f>
        <v/>
      </c>
      <c r="K439" s="344" t="str">
        <f>IFERROR(VLOOKUP($B437&amp;K$14,Plan!$B$10:$H$300,7,FALSE),"")</f>
        <v/>
      </c>
      <c r="L439" s="344" t="str">
        <f>IFERROR(VLOOKUP($B437&amp;L$14,Plan!$B$10:$H$300,7,FALSE),"")</f>
        <v/>
      </c>
      <c r="M439" s="344" t="str">
        <f>IFERROR(VLOOKUP($B437&amp;M$14,Plan!$B$10:$H$300,7,FALSE),"")</f>
        <v/>
      </c>
      <c r="N439" s="344" t="str">
        <f>IFERROR(VLOOKUP($B437&amp;N$14,Plan!$B$10:$H$300,7,FALSE),"")</f>
        <v/>
      </c>
      <c r="O439" s="344" t="str">
        <f>IFERROR(VLOOKUP($B437&amp;O$14,Plan!$B$10:$H$300,7,FALSE),"")</f>
        <v/>
      </c>
      <c r="P439" s="344" t="str">
        <f>IFERROR(VLOOKUP($B437&amp;P$14,Plan!$B$10:$H$300,7,FALSE),"")</f>
        <v/>
      </c>
      <c r="Q439" s="344" t="str">
        <f>IFERROR(VLOOKUP($B437&amp;Q$14,Plan!$B$10:$H$300,7,FALSE),"")</f>
        <v/>
      </c>
      <c r="R439" s="344" t="str">
        <f>IFERROR(VLOOKUP($B437&amp;R$14,Plan!$B$10:$H$300,7,FALSE),"")</f>
        <v/>
      </c>
      <c r="S439" s="344" t="str">
        <f>IFERROR(VLOOKUP($B437&amp;S$14,Plan!$B$10:$H$300,7,FALSE),"")</f>
        <v/>
      </c>
      <c r="T439" s="344" t="str">
        <f>IFERROR(VLOOKUP($B437&amp;T$14,Plan!$B$10:$H$300,7,FALSE),"")</f>
        <v/>
      </c>
      <c r="U439" s="344" t="str">
        <f>IFERROR(VLOOKUP($B437&amp;U$14,Plan!$B$10:$H$300,7,FALSE),"")</f>
        <v/>
      </c>
      <c r="V439" s="344" t="str">
        <f>IFERROR(VLOOKUP($B437&amp;V$14,Plan!$B$10:$H$300,7,FALSE),"")</f>
        <v/>
      </c>
      <c r="W439" s="344" t="str">
        <f>IFERROR(VLOOKUP($B437&amp;W$14,Plan!$B$10:$H$300,7,FALSE),"")</f>
        <v/>
      </c>
      <c r="X439" s="344" t="str">
        <f>IFERROR(VLOOKUP($B437&amp;X$14,Plan!$B$10:$H$300,7,FALSE),"")</f>
        <v/>
      </c>
      <c r="Y439" s="344" t="str">
        <f>IFERROR(VLOOKUP($B437&amp;Y$14,Plan!$B$10:$H$300,7,FALSE),"")</f>
        <v/>
      </c>
      <c r="Z439" s="344" t="str">
        <f>IFERROR(VLOOKUP($B437&amp;Z$14,Plan!$B$10:$H$300,7,FALSE),"")</f>
        <v/>
      </c>
      <c r="AA439" s="344" t="str">
        <f>IFERROR(VLOOKUP($B437&amp;AA$14,Plan!$B$10:$H$300,7,FALSE),"")</f>
        <v/>
      </c>
      <c r="AB439" s="344" t="str">
        <f>IFERROR(VLOOKUP($B437&amp;AB$14,Plan!$B$10:$H$300,7,FALSE),"")</f>
        <v/>
      </c>
      <c r="AC439" s="702" t="str">
        <f>IFERROR(VLOOKUP($B437&amp;AC$14,Plan!$B$10:$H$300,7,FALSE),"")</f>
        <v/>
      </c>
      <c r="AD439" s="702" t="str">
        <f>IFERROR(VLOOKUP($B437&amp;AD$14,Plan!$B$10:$H$300,7,FALSE),"")</f>
        <v/>
      </c>
      <c r="AE439" s="702" t="str">
        <f>IFERROR(VLOOKUP($B437&amp;AE$14,Plan!$B$10:$H$300,7,FALSE),"")</f>
        <v/>
      </c>
      <c r="AF439" s="327"/>
      <c r="AG439" s="344" t="str">
        <f>IFERROR(VLOOKUP($B437&amp;AG$14,Plan!$B$10:$H$300,7,FALSE),"")</f>
        <v/>
      </c>
      <c r="AH439" s="344" t="str">
        <f>IFERROR(VLOOKUP($B437&amp;AH$14,Plan!$B$10:$H$300,7,FALSE),"")</f>
        <v/>
      </c>
      <c r="AI439" s="344" t="str">
        <f>IFERROR(VLOOKUP($B437&amp;AI$14,Plan!$B$10:$H$300,7,FALSE),"")</f>
        <v/>
      </c>
      <c r="AJ439" s="344" t="str">
        <f>IFERROR(VLOOKUP($B437&amp;AJ$14,Plan!$B$10:$H$300,7,FALSE),"")</f>
        <v/>
      </c>
      <c r="AK439" s="344" t="str">
        <f>IFERROR(VLOOKUP($B437&amp;AK$14,Plan!$B$10:$H$300,7,FALSE),"")</f>
        <v/>
      </c>
      <c r="AL439" s="344" t="str">
        <f>IFERROR(VLOOKUP($B437&amp;AL$14,Plan!$B$10:$H$300,7,FALSE),"")</f>
        <v/>
      </c>
      <c r="AM439" s="344" t="str">
        <f>IFERROR(VLOOKUP($B437&amp;AM$14,Plan!$B$10:$H$300,7,FALSE),"")</f>
        <v/>
      </c>
      <c r="AN439" s="344" t="str">
        <f>IFERROR(VLOOKUP($B437&amp;AN$14,Plan!$B$10:$H$300,7,FALSE),"")</f>
        <v/>
      </c>
      <c r="AO439" s="344" t="str">
        <f>IFERROR(VLOOKUP($B437&amp;AO$14,Plan!$B$10:$H$300,7,FALSE),"")</f>
        <v/>
      </c>
      <c r="AP439" s="344" t="str">
        <f>IFERROR(VLOOKUP($B437&amp;AP$14,Plan!$B$10:$H$300,7,FALSE),"")</f>
        <v/>
      </c>
      <c r="AQ439" s="344" t="str">
        <f>IFERROR(VLOOKUP($B437&amp;AQ$14,Plan!$B$10:$H$300,7,FALSE),"")</f>
        <v/>
      </c>
      <c r="AR439" s="344" t="str">
        <f>IFERROR(VLOOKUP($B437&amp;AR$14,Plan!$B$10:$H$300,7,FALSE),"")</f>
        <v/>
      </c>
      <c r="AS439" s="344" t="str">
        <f>IFERROR(VLOOKUP($B437&amp;AS$14,Plan!$B$10:$H$300,7,FALSE),"")</f>
        <v/>
      </c>
      <c r="AT439" s="344" t="str">
        <f>IFERROR(VLOOKUP($B437&amp;AT$14,Plan!$B$10:$H$300,7,FALSE),"")</f>
        <v/>
      </c>
      <c r="AU439" s="344" t="str">
        <f>IFERROR(VLOOKUP($B437&amp;AU$14,Plan!$B$10:$H$300,7,FALSE),"")</f>
        <v/>
      </c>
      <c r="AV439" s="344" t="str">
        <f>IFERROR(VLOOKUP($B437&amp;AV$14,Plan!$B$10:$H$300,7,FALSE),"")</f>
        <v/>
      </c>
      <c r="AW439" s="344" t="str">
        <f>IFERROR(VLOOKUP($B437&amp;AW$14,Plan!$B$10:$H$300,7,FALSE),"")</f>
        <v/>
      </c>
      <c r="AX439" s="344" t="str">
        <f>IFERROR(VLOOKUP($B437&amp;AX$14,Plan!$B$10:$H$300,7,FALSE),"")</f>
        <v/>
      </c>
      <c r="AY439" s="344" t="str">
        <f>IFERROR(VLOOKUP($B437&amp;AY$14,Plan!$B$10:$H$300,7,FALSE),"")</f>
        <v/>
      </c>
      <c r="AZ439" s="344" t="str">
        <f>IFERROR(VLOOKUP($B437&amp;AZ$14,Plan!$B$10:$H$300,7,FALSE),"")</f>
        <v/>
      </c>
      <c r="BA439" s="355" t="str">
        <f>IFERROR(VLOOKUP($B437&amp;BA$14,Plan!$B$10:$H$300,7,FALSE),"")</f>
        <v/>
      </c>
      <c r="BB439" s="331"/>
      <c r="BC439" s="345" t="str">
        <f>IFERROR(VLOOKUP($B437&amp;BC$14,Plan!$B$10:$H$300,7,FALSE),"")</f>
        <v/>
      </c>
      <c r="BD439" s="344" t="str">
        <f>IFERROR(VLOOKUP($B437&amp;BD$14,Plan!$B$10:$H$300,7,FALSE),"")</f>
        <v/>
      </c>
      <c r="BE439" s="344" t="str">
        <f>IFERROR(VLOOKUP($B437&amp;BE$14,Plan!$B$10:$H$300,7,FALSE),"")</f>
        <v/>
      </c>
      <c r="BF439" s="344" t="str">
        <f>IFERROR(VLOOKUP($B437&amp;BF$14,Plan!$B$10:$H$300,7,FALSE),"")</f>
        <v/>
      </c>
      <c r="BG439" s="331"/>
      <c r="BH439" s="344" t="str">
        <f>IFERROR(VLOOKUP($B437&amp;BH$14,Plan!$B$10:$H$300,7,FALSE),"")</f>
        <v/>
      </c>
      <c r="BI439" s="344" t="str">
        <f>IFERROR(VLOOKUP($B437&amp;BI$14,Plan!$B$10:$H$300,7,FALSE),"")</f>
        <v/>
      </c>
      <c r="BJ439" s="344" t="str">
        <f>IFERROR(VLOOKUP($B437&amp;BJ$14,Plan!$B$10:$H$300,7,FALSE),"")</f>
        <v/>
      </c>
      <c r="BK439" s="344" t="str">
        <f>IFERROR(VLOOKUP($B437&amp;BK$14,Plan!$B$10:$H$300,7,FALSE),"")</f>
        <v/>
      </c>
      <c r="BL439" s="331"/>
      <c r="BM439" s="344" t="str">
        <f>IFERROR(VLOOKUP($B437&amp;BM$14,Plan!$B$10:$H$300,7,FALSE),"")</f>
        <v/>
      </c>
      <c r="BN439" s="344" t="str">
        <f>IFERROR(VLOOKUP($B437&amp;BN$14,Plan!$B$10:$H$300,7,FALSE),"")</f>
        <v/>
      </c>
      <c r="BO439" s="344" t="str">
        <f>IFERROR(VLOOKUP($B437&amp;BO$14,Plan!$B$10:$H$300,7,FALSE),"")</f>
        <v/>
      </c>
      <c r="BP439" s="344" t="str">
        <f>IFERROR(VLOOKUP($B437&amp;BP$14,Plan!$B$10:$H$300,7,FALSE),"")</f>
        <v/>
      </c>
      <c r="BQ439" s="344" t="str">
        <f>IFERROR(VLOOKUP($B437&amp;BQ$14,Plan!$B$10:$H$300,7,FALSE),"")</f>
        <v/>
      </c>
      <c r="BR439" s="357"/>
      <c r="BS439" s="344" t="str">
        <f>IFERROR(VLOOKUP($B437&amp;BS$14,Plan!$B$10:$H$300,7,FALSE),"")</f>
        <v/>
      </c>
      <c r="BT439" s="344" t="str">
        <f>IFERROR(VLOOKUP($B437&amp;BT$14,Plan!$B$10:$H$300,7,FALSE),"")</f>
        <v/>
      </c>
      <c r="BU439" s="344" t="str">
        <f>IFERROR(VLOOKUP($B437&amp;BU$14,Plan!$B$10:$H$300,7,FALSE),"")</f>
        <v/>
      </c>
      <c r="BV439" s="344" t="str">
        <f>IFERROR(VLOOKUP($B437&amp;BV$14,Plan!$B$10:$H$300,7,FALSE),"")</f>
        <v/>
      </c>
      <c r="BW439" s="344" t="str">
        <f>IFERROR(VLOOKUP($B437&amp;BW$14,Plan!$B$10:$H$300,7,FALSE),"")</f>
        <v/>
      </c>
      <c r="BX439" s="344" t="str">
        <f>IFERROR(VLOOKUP($B437&amp;BX$14,Plan!$B$10:$H$300,7,FALSE),"")</f>
        <v/>
      </c>
      <c r="BY439" s="344" t="str">
        <f>IFERROR(VLOOKUP($B437&amp;BY$14,Plan!$B$10:$H$300,7,FALSE),"")</f>
        <v/>
      </c>
      <c r="BZ439" s="331"/>
      <c r="CA439" s="344" t="str">
        <f>IFERROR(VLOOKUP($B437&amp;CA$14,Plan!$B$10:$H$300,7,FALSE),"")</f>
        <v/>
      </c>
      <c r="CB439" s="344" t="str">
        <f>IFERROR(VLOOKUP($B437&amp;CB$14,Plan!$B$10:$H$300,7,FALSE),"")</f>
        <v/>
      </c>
      <c r="CC439" s="344" t="str">
        <f>IFERROR(VLOOKUP($B437&amp;CC$14,Plan!$B$10:$H$300,7,FALSE),"")</f>
        <v/>
      </c>
      <c r="CD439" s="344" t="str">
        <f>IFERROR(VLOOKUP($B437&amp;CD$14,Plan!$B$10:$H$300,7,FALSE),"")</f>
        <v/>
      </c>
      <c r="CE439" s="344" t="str">
        <f>IFERROR(VLOOKUP($B437&amp;CE$14,Plan!$B$10:$H$300,7,FALSE),"")</f>
        <v/>
      </c>
      <c r="CF439" s="344" t="str">
        <f>IFERROR(VLOOKUP($B437&amp;CF$14,Plan!$B$10:$H$300,7,FALSE),"")</f>
        <v/>
      </c>
      <c r="CG439" s="331"/>
      <c r="CH439" s="344" t="str">
        <f>IFERROR(VLOOKUP($B437&amp;CH$14,Plan!$B$10:$H$300,7,FALSE),"")</f>
        <v/>
      </c>
      <c r="CI439" s="344" t="str">
        <f>IFERROR(VLOOKUP($B437&amp;CI$14,Plan!$B$10:$H$300,7,FALSE),"")</f>
        <v/>
      </c>
      <c r="CJ439" s="344" t="str">
        <f>IFERROR(VLOOKUP($B437&amp;CJ$14,Plan!$B$10:$H$300,7,FALSE),"")</f>
        <v/>
      </c>
      <c r="CK439" s="344" t="str">
        <f>IFERROR(VLOOKUP($B437&amp;CK$14,Plan!$B$10:$H$300,7,FALSE),"")</f>
        <v/>
      </c>
      <c r="CL439" s="344" t="str">
        <f>IFERROR(VLOOKUP($B437&amp;CL$14,Plan!$B$10:$H$300,7,FALSE),"")</f>
        <v/>
      </c>
      <c r="CM439" s="344" t="str">
        <f>IFERROR(VLOOKUP($B437&amp;CM$14,Plan!$B$10:$H$300,7,FALSE),"")</f>
        <v/>
      </c>
      <c r="CN439" s="344" t="str">
        <f>IFERROR(VLOOKUP($B437&amp;CN$14,Plan!$B$10:$H$300,7,FALSE),"")</f>
        <v/>
      </c>
      <c r="CO439" s="344" t="str">
        <f>IFERROR(VLOOKUP($B437&amp;CO$14,Plan!$B$10:$H$300,7,FALSE),"")</f>
        <v/>
      </c>
      <c r="CP439" s="702" t="str">
        <f>IFERROR(VLOOKUP($B437&amp;CP$14,Plan!$B$10:$H$300,7,FALSE),"")</f>
        <v/>
      </c>
      <c r="CQ439" s="360" t="str">
        <f>IFERROR(VLOOKUP($B437&amp;CQ$14,Plan!$B$10:$H$300,7,FALSE),"")</f>
        <v/>
      </c>
      <c r="CR439" s="344" t="str">
        <f>IFERROR(VLOOKUP($B437&amp;CR$14,Plan!$B$10:$H$300,7,FALSE),"")</f>
        <v/>
      </c>
      <c r="CS439" s="355"/>
      <c r="CT439" s="345" t="str">
        <f>IFERROR(VLOOKUP($B437&amp;CT$14,Plan!$B$10:$H$300,7,FALSE),"")</f>
        <v/>
      </c>
      <c r="CU439" s="344" t="str">
        <f>IFERROR(VLOOKUP($B437&amp;CU$14,Plan!$B$10:$H$300,7,FALSE),"")</f>
        <v/>
      </c>
      <c r="CV439" s="344" t="str">
        <f>IFERROR(VLOOKUP($B437&amp;CV$14,Plan!$B$10:$H$300,7,FALSE),"")</f>
        <v/>
      </c>
      <c r="CW439" s="344"/>
      <c r="CX439" s="360" t="str">
        <f>IFERROR(VLOOKUP($B437&amp;CX$14,Plan!$B$10:$H$300,7,FALSE),"")</f>
        <v/>
      </c>
      <c r="CY439" s="344" t="str">
        <f>IFERROR(VLOOKUP($B437&amp;CY$14,Plan!$B$10:$H$300,7,FALSE),"")</f>
        <v/>
      </c>
      <c r="CZ439" s="355" t="str">
        <f>IFERROR(VLOOKUP($B437&amp;CZ$14,Plan!$B$10:$H$300,7,FALSE),"")</f>
        <v/>
      </c>
      <c r="DA439" s="360" t="str">
        <f>IFERROR(VLOOKUP($B437&amp;DA$14,Plan!$B$10:$H$300,7,FALSE),"")</f>
        <v/>
      </c>
      <c r="DB439" s="344" t="str">
        <f>IFERROR(VLOOKUP($B437&amp;DB$14,Plan!$B$10:$H$300,7,FALSE),"")</f>
        <v/>
      </c>
      <c r="DC439" s="344" t="str">
        <f>IFERROR(VLOOKUP($B437&amp;DC$14,Plan!$B$10:$H$300,7,FALSE),"")</f>
        <v/>
      </c>
      <c r="DD439" s="344" t="str">
        <f>IFERROR(VLOOKUP($B437&amp;DD$14,Plan!$B$10:$H$300,7,FALSE),"")</f>
        <v/>
      </c>
      <c r="DE439" s="344" t="str">
        <f>IFERROR(VLOOKUP($B437&amp;DE$14,Plan!$B$10:$H$300,7,FALSE),"")</f>
        <v/>
      </c>
      <c r="DF439" s="344" t="str">
        <f>IFERROR(VLOOKUP($B437&amp;DF$14,Plan!$B$10:$H$300,7,FALSE),"")</f>
        <v/>
      </c>
      <c r="DG439" s="344" t="str">
        <f>IFERROR(VLOOKUP($B437&amp;DG$14,Plan!$B$10:$H$300,7,FALSE),"")</f>
        <v/>
      </c>
      <c r="DH439" s="344" t="str">
        <f>IFERROR(VLOOKUP($B437&amp;DH$14,Plan!$B$10:$H$300,7,FALSE),"")</f>
        <v/>
      </c>
      <c r="DI439" s="344" t="str">
        <f>IFERROR(VLOOKUP($B437&amp;DI$14,Plan!$B$10:$H$300,7,FALSE),"")</f>
        <v/>
      </c>
      <c r="DJ439" s="344" t="str">
        <f>IFERROR(VLOOKUP($B437&amp;DJ$14,Plan!$B$10:$H$300,7,FALSE),"")</f>
        <v/>
      </c>
      <c r="DK439" s="344" t="str">
        <f>IFERROR(VLOOKUP($B437&amp;DK$14,Plan!$B$10:$H$300,7,FALSE),"")</f>
        <v/>
      </c>
      <c r="DL439" s="344" t="str">
        <f>IFERROR(VLOOKUP($B437&amp;DL$14,Plan!$B$10:$H$300,7,FALSE),"")</f>
        <v/>
      </c>
      <c r="DM439" s="344" t="str">
        <f>IFERROR(VLOOKUP($B437&amp;DM$14,Plan!$B$10:$H$300,7,FALSE),"")</f>
        <v/>
      </c>
      <c r="DN439" s="344" t="str">
        <f>IFERROR(VLOOKUP($B437&amp;DN$14,Plan!$B$10:$H$300,7,FALSE),"")</f>
        <v/>
      </c>
      <c r="DO439" s="344" t="str">
        <f>IFERROR(VLOOKUP($B437&amp;DO$14,Plan!$B$10:$H$300,7,FALSE),"")</f>
        <v/>
      </c>
      <c r="DP439" s="344" t="str">
        <f>IFERROR(VLOOKUP($B437&amp;DP$14,Plan!$B$10:$H$300,7,FALSE),"")</f>
        <v/>
      </c>
      <c r="DQ439" s="344" t="str">
        <f>IFERROR(VLOOKUP($B437&amp;DQ$14,Plan!$B$10:$H$300,7,FALSE),"")</f>
        <v/>
      </c>
      <c r="DR439" s="972" t="str">
        <f>IFERROR(VLOOKUP($B437&amp;DR$14,Plan!$B$10:$H$300,7,FALSE),"")</f>
        <v/>
      </c>
      <c r="DS439" s="972" t="str">
        <f>IFERROR(VLOOKUP($B437&amp;DS$14,Plan!$B$10:$H$300,7,FALSE),"")</f>
        <v/>
      </c>
      <c r="DT439" s="355" t="str">
        <f>IFERROR(VLOOKUP($B437&amp;DT$14,Plan!$B$10:$H$300,7,FALSE),"")</f>
        <v/>
      </c>
      <c r="DV439" s="103">
        <f t="shared" si="64"/>
        <v>0</v>
      </c>
    </row>
    <row r="440" spans="1:126" s="103" customFormat="1">
      <c r="A440" s="1076"/>
      <c r="B440" s="1073"/>
      <c r="C440" s="1081"/>
      <c r="D440" s="1082"/>
      <c r="E440" s="1085"/>
      <c r="F440" s="1088"/>
      <c r="G440" s="1088"/>
      <c r="H440" s="342" t="s">
        <v>358</v>
      </c>
      <c r="I440" s="93"/>
      <c r="J440" s="320" t="str">
        <f>IF(IFERROR(VLOOKUP($B437&amp;J$14,Plan!$B$10:$K$300,9,FALSE),"")=0,"",IFERROR(VLOOKUP($B437&amp;J$14,Plan!$B$10:$K$300,9,FALSE),""))</f>
        <v/>
      </c>
      <c r="K440" s="320" t="str">
        <f>IF(IFERROR(VLOOKUP($B437&amp;K$14,Plan!$B$10:$K$300,9,FALSE),"")=0,"",IFERROR(VLOOKUP($B437&amp;K$14,Plan!$B$10:$K$300,9,FALSE),""))</f>
        <v/>
      </c>
      <c r="L440" s="320" t="str">
        <f>IF(IFERROR(VLOOKUP($B437&amp;L$14,Plan!$B$10:$K$300,9,FALSE),"")=0,"",IFERROR(VLOOKUP($B437&amp;L$14,Plan!$B$10:$K$300,9,FALSE),""))</f>
        <v/>
      </c>
      <c r="M440" s="320" t="str">
        <f>IF(IFERROR(VLOOKUP($B437&amp;M$14,Plan!$B$10:$K$300,9,FALSE),"")=0,"",IFERROR(VLOOKUP($B437&amp;M$14,Plan!$B$10:$K$300,9,FALSE),""))</f>
        <v/>
      </c>
      <c r="N440" s="320" t="str">
        <f>IF(IFERROR(VLOOKUP($B437&amp;N$14,Plan!$B$10:$K$300,9,FALSE),"")=0,"",IFERROR(VLOOKUP($B437&amp;N$14,Plan!$B$10:$K$300,9,FALSE),""))</f>
        <v/>
      </c>
      <c r="O440" s="320" t="str">
        <f>IF(IFERROR(VLOOKUP($B437&amp;O$14,Plan!$B$10:$K$300,9,FALSE),"")=0,"",IFERROR(VLOOKUP($B437&amp;O$14,Plan!$B$10:$K$300,9,FALSE),""))</f>
        <v/>
      </c>
      <c r="P440" s="320" t="str">
        <f>IF(IFERROR(VLOOKUP($B437&amp;P$14,Plan!$B$10:$K$300,9,FALSE),"")=0,"",IFERROR(VLOOKUP($B437&amp;P$14,Plan!$B$10:$K$300,9,FALSE),""))</f>
        <v/>
      </c>
      <c r="Q440" s="320" t="str">
        <f>IF(IFERROR(VLOOKUP($B437&amp;Q$14,Plan!$B$10:$K$300,9,FALSE),"")=0,"",IFERROR(VLOOKUP($B437&amp;Q$14,Plan!$B$10:$K$300,9,FALSE),""))</f>
        <v/>
      </c>
      <c r="R440" s="320" t="str">
        <f>IF(IFERROR(VLOOKUP($B437&amp;R$14,Plan!$B$10:$K$300,9,FALSE),"")=0,"",IFERROR(VLOOKUP($B437&amp;R$14,Plan!$B$10:$K$300,9,FALSE),""))</f>
        <v/>
      </c>
      <c r="S440" s="320" t="str">
        <f>IF(IFERROR(VLOOKUP($B437&amp;S$14,Plan!$B$10:$K$300,9,FALSE),"")=0,"",IFERROR(VLOOKUP($B437&amp;S$14,Plan!$B$10:$K$300,9,FALSE),""))</f>
        <v/>
      </c>
      <c r="T440" s="320" t="str">
        <f>IF(IFERROR(VLOOKUP($B437&amp;T$14,Plan!$B$10:$K$300,9,FALSE),"")=0,"",IFERROR(VLOOKUP($B437&amp;T$14,Plan!$B$10:$K$300,9,FALSE),""))</f>
        <v/>
      </c>
      <c r="U440" s="320" t="str">
        <f>IF(IFERROR(VLOOKUP($B437&amp;U$14,Plan!$B$10:$K$300,9,FALSE),"")=0,"",IFERROR(VLOOKUP($B437&amp;U$14,Plan!$B$10:$K$300,9,FALSE),""))</f>
        <v/>
      </c>
      <c r="V440" s="320" t="str">
        <f>IF(IFERROR(VLOOKUP($B437&amp;V$14,Plan!$B$10:$K$300,9,FALSE),"")=0,"",IFERROR(VLOOKUP($B437&amp;V$14,Plan!$B$10:$K$300,9,FALSE),""))</f>
        <v/>
      </c>
      <c r="W440" s="320" t="str">
        <f>IF(IFERROR(VLOOKUP($B437&amp;W$14,Plan!$B$10:$K$300,9,FALSE),"")=0,"",IFERROR(VLOOKUP($B437&amp;W$14,Plan!$B$10:$K$300,9,FALSE),""))</f>
        <v/>
      </c>
      <c r="X440" s="320" t="str">
        <f>IF(IFERROR(VLOOKUP($B437&amp;X$14,Plan!$B$10:$K$300,9,FALSE),"")=0,"",IFERROR(VLOOKUP($B437&amp;X$14,Plan!$B$10:$K$300,9,FALSE),""))</f>
        <v/>
      </c>
      <c r="Y440" s="320" t="str">
        <f>IF(IFERROR(VLOOKUP($B437&amp;Y$14,Plan!$B$10:$K$300,9,FALSE),"")=0,"",IFERROR(VLOOKUP($B437&amp;Y$14,Plan!$B$10:$K$300,9,FALSE),""))</f>
        <v/>
      </c>
      <c r="Z440" s="320" t="str">
        <f>IF(IFERROR(VLOOKUP($B437&amp;Z$14,Plan!$B$10:$K$300,9,FALSE),"")=0,"",IFERROR(VLOOKUP($B437&amp;Z$14,Plan!$B$10:$K$300,9,FALSE),""))</f>
        <v/>
      </c>
      <c r="AA440" s="320" t="str">
        <f>IF(IFERROR(VLOOKUP($B437&amp;AA$14,Plan!$B$10:$K$300,9,FALSE),"")=0,"",IFERROR(VLOOKUP($B437&amp;AA$14,Plan!$B$10:$K$300,9,FALSE),""))</f>
        <v/>
      </c>
      <c r="AB440" s="320" t="str">
        <f>IF(IFERROR(VLOOKUP($B437&amp;AB$14,Plan!$B$10:$K$300,9,FALSE),"")=0,"",IFERROR(VLOOKUP($B437&amp;AB$14,Plan!$B$10:$K$300,9,FALSE),""))</f>
        <v/>
      </c>
      <c r="AC440" s="703" t="str">
        <f>IF(IFERROR(VLOOKUP($B437&amp;AC$14,Plan!$B$10:$K$300,9,FALSE),"")=0,"",IFERROR(VLOOKUP($B437&amp;AC$14,Plan!$B$10:$K$300,9,FALSE),""))</f>
        <v/>
      </c>
      <c r="AD440" s="703" t="str">
        <f>IF(IFERROR(VLOOKUP($B437&amp;AD$14,Plan!$B$10:$K$300,9,FALSE),"")=0,"",IFERROR(VLOOKUP($B437&amp;AD$14,Plan!$B$10:$K$300,9,FALSE),""))</f>
        <v/>
      </c>
      <c r="AE440" s="703" t="str">
        <f>IF(IFERROR(VLOOKUP($B437&amp;AE$14,Plan!$B$10:$K$300,9,FALSE),"")=0,"",IFERROR(VLOOKUP($B437&amp;AE$14,Plan!$B$10:$K$300,9,FALSE),""))</f>
        <v/>
      </c>
      <c r="AF440" s="354"/>
      <c r="AG440" s="320" t="str">
        <f>IF(IFERROR(VLOOKUP($B437&amp;AG$14,Plan!$B$10:$K$300,9,FALSE),"")=0,"",IFERROR(VLOOKUP($B437&amp;AG$14,Plan!$B$10:$K$300,9,FALSE),""))</f>
        <v/>
      </c>
      <c r="AH440" s="320" t="str">
        <f>IF(IFERROR(VLOOKUP($B437&amp;AH$14,Plan!$B$10:$K$300,9,FALSE),"")=0,"",IFERROR(VLOOKUP($B437&amp;AH$14,Plan!$B$10:$K$300,9,FALSE),""))</f>
        <v/>
      </c>
      <c r="AI440" s="320" t="str">
        <f>IF(IFERROR(VLOOKUP($B437&amp;AI$14,Plan!$B$10:$K$300,9,FALSE),"")=0,"",IFERROR(VLOOKUP($B437&amp;AI$14,Plan!$B$10:$K$300,9,FALSE),""))</f>
        <v/>
      </c>
      <c r="AJ440" s="320" t="str">
        <f>IF(IFERROR(VLOOKUP($B437&amp;AJ$14,Plan!$B$10:$K$300,9,FALSE),"")=0,"",IFERROR(VLOOKUP($B437&amp;AJ$14,Plan!$B$10:$K$300,9,FALSE),""))</f>
        <v/>
      </c>
      <c r="AK440" s="320" t="str">
        <f>IF(IFERROR(VLOOKUP($B437&amp;AK$14,Plan!$B$10:$K$300,9,FALSE),"")=0,"",IFERROR(VLOOKUP($B437&amp;AK$14,Plan!$B$10:$K$300,9,FALSE),""))</f>
        <v/>
      </c>
      <c r="AL440" s="320" t="str">
        <f>IF(IFERROR(VLOOKUP($B437&amp;AL$14,Plan!$B$10:$K$300,9,FALSE),"")=0,"",IFERROR(VLOOKUP($B437&amp;AL$14,Plan!$B$10:$K$300,9,FALSE),""))</f>
        <v/>
      </c>
      <c r="AM440" s="320" t="str">
        <f>IF(IFERROR(VLOOKUP($B437&amp;AM$14,Plan!$B$10:$K$300,9,FALSE),"")=0,"",IFERROR(VLOOKUP($B437&amp;AM$14,Plan!$B$10:$K$300,9,FALSE),""))</f>
        <v/>
      </c>
      <c r="AN440" s="320" t="str">
        <f>IF(IFERROR(VLOOKUP($B437&amp;AN$14,Plan!$B$10:$K$300,9,FALSE),"")=0,"",IFERROR(VLOOKUP($B437&amp;AN$14,Plan!$B$10:$K$300,9,FALSE),""))</f>
        <v/>
      </c>
      <c r="AO440" s="320" t="str">
        <f>IF(IFERROR(VLOOKUP($B437&amp;AO$14,Plan!$B$10:$K$300,9,FALSE),"")=0,"",IFERROR(VLOOKUP($B437&amp;AO$14,Plan!$B$10:$K$300,9,FALSE),""))</f>
        <v/>
      </c>
      <c r="AP440" s="320" t="str">
        <f>IF(IFERROR(VLOOKUP($B437&amp;AP$14,Plan!$B$10:$K$300,9,FALSE),"")=0,"",IFERROR(VLOOKUP($B437&amp;AP$14,Plan!$B$10:$K$300,9,FALSE),""))</f>
        <v/>
      </c>
      <c r="AQ440" s="320" t="str">
        <f>IF(IFERROR(VLOOKUP($B437&amp;AQ$14,Plan!$B$10:$K$300,9,FALSE),"")=0,"",IFERROR(VLOOKUP($B437&amp;AQ$14,Plan!$B$10:$K$300,9,FALSE),""))</f>
        <v/>
      </c>
      <c r="AR440" s="320" t="str">
        <f>IF(IFERROR(VLOOKUP($B437&amp;AR$14,Plan!$B$10:$K$300,9,FALSE),"")=0,"",IFERROR(VLOOKUP($B437&amp;AR$14,Plan!$B$10:$K$300,9,FALSE),""))</f>
        <v/>
      </c>
      <c r="AS440" s="320" t="str">
        <f>IF(IFERROR(VLOOKUP($B437&amp;AS$14,Plan!$B$10:$K$300,9,FALSE),"")=0,"",IFERROR(VLOOKUP($B437&amp;AS$14,Plan!$B$10:$K$300,9,FALSE),""))</f>
        <v/>
      </c>
      <c r="AT440" s="320" t="str">
        <f>IF(IFERROR(VLOOKUP($B437&amp;AT$14,Plan!$B$10:$K$300,9,FALSE),"")=0,"",IFERROR(VLOOKUP($B437&amp;AT$14,Plan!$B$10:$K$300,9,FALSE),""))</f>
        <v/>
      </c>
      <c r="AU440" s="320" t="str">
        <f>IF(IFERROR(VLOOKUP($B437&amp;AU$14,Plan!$B$10:$K$300,9,FALSE),"")=0,"",IFERROR(VLOOKUP($B437&amp;AU$14,Plan!$B$10:$K$300,9,FALSE),""))</f>
        <v/>
      </c>
      <c r="AV440" s="320" t="str">
        <f>IF(IFERROR(VLOOKUP($B437&amp;AV$14,Plan!$B$10:$K$300,9,FALSE),"")=0,"",IFERROR(VLOOKUP($B437&amp;AV$14,Plan!$B$10:$K$300,9,FALSE),""))</f>
        <v/>
      </c>
      <c r="AW440" s="320" t="str">
        <f>IF(IFERROR(VLOOKUP($B437&amp;AW$14,Plan!$B$10:$K$300,9,FALSE),"")=0,"",IFERROR(VLOOKUP($B437&amp;AW$14,Plan!$B$10:$K$300,9,FALSE),""))</f>
        <v/>
      </c>
      <c r="AX440" s="320" t="str">
        <f>IF(IFERROR(VLOOKUP($B437&amp;AX$14,Plan!$B$10:$K$300,9,FALSE),"")=0,"",IFERROR(VLOOKUP($B437&amp;AX$14,Plan!$B$10:$K$300,9,FALSE),""))</f>
        <v/>
      </c>
      <c r="AY440" s="320" t="str">
        <f>IF(IFERROR(VLOOKUP($B437&amp;AY$14,Plan!$B$10:$K$300,9,FALSE),"")=0,"",IFERROR(VLOOKUP($B437&amp;AY$14,Plan!$B$10:$K$300,9,FALSE),""))</f>
        <v/>
      </c>
      <c r="AZ440" s="320" t="str">
        <f>IF(IFERROR(VLOOKUP($B437&amp;AZ$14,Plan!$B$10:$K$300,9,FALSE),"")=0,"",IFERROR(VLOOKUP($B437&amp;AZ$14,Plan!$B$10:$K$300,9,FALSE),""))</f>
        <v/>
      </c>
      <c r="BA440" s="323" t="str">
        <f>IF(IFERROR(VLOOKUP($B437&amp;BA$14,Plan!$B$10:$K$300,9,FALSE),"")=0,"",IFERROR(VLOOKUP($B437&amp;BA$14,Plan!$B$10:$K$300,9,FALSE),""))</f>
        <v/>
      </c>
      <c r="BB440" s="328"/>
      <c r="BC440" s="321" t="str">
        <f>IF(IFERROR(VLOOKUP($B437&amp;BC$14,Plan!$B$10:$K$300,9,FALSE),"")=0,"",IFERROR(VLOOKUP($B437&amp;BC$14,Plan!$B$10:$K$300,9,FALSE),""))</f>
        <v/>
      </c>
      <c r="BD440" s="320" t="str">
        <f>IF(IFERROR(VLOOKUP($B437&amp;BD$14,Plan!$B$10:$K$300,9,FALSE),"")=0,"",IFERROR(VLOOKUP($B437&amp;BD$14,Plan!$B$10:$K$300,9,FALSE),""))</f>
        <v/>
      </c>
      <c r="BE440" s="320" t="str">
        <f>IF(IFERROR(VLOOKUP($B437&amp;BE$14,Plan!$B$10:$K$300,9,FALSE),"")=0,"",IFERROR(VLOOKUP($B437&amp;BE$14,Plan!$B$10:$K$300,9,FALSE),""))</f>
        <v/>
      </c>
      <c r="BF440" s="320" t="str">
        <f>IF(IFERROR(VLOOKUP($B437&amp;BF$14,Plan!$B$10:$K$300,9,FALSE),"")=0,"",IFERROR(VLOOKUP($B437&amp;BF$14,Plan!$B$10:$K$300,9,FALSE),""))</f>
        <v/>
      </c>
      <c r="BG440" s="328"/>
      <c r="BH440" s="320" t="str">
        <f>IF(IFERROR(VLOOKUP($B437&amp;BH$14,Plan!$B$10:$K$300,9,FALSE),"")=0,"",IFERROR(VLOOKUP($B437&amp;BH$14,Plan!$B$10:$K$300,9,FALSE),""))</f>
        <v/>
      </c>
      <c r="BI440" s="320" t="str">
        <f>IF(IFERROR(VLOOKUP($B437&amp;BI$14,Plan!$B$10:$K$300,9,FALSE),"")=0,"",IFERROR(VLOOKUP($B437&amp;BI$14,Plan!$B$10:$K$300,9,FALSE),""))</f>
        <v/>
      </c>
      <c r="BJ440" s="320" t="str">
        <f>IF(IFERROR(VLOOKUP($B437&amp;BJ$14,Plan!$B$10:$K$300,9,FALSE),"")=0,"",IFERROR(VLOOKUP($B437&amp;BJ$14,Plan!$B$10:$K$300,9,FALSE),""))</f>
        <v/>
      </c>
      <c r="BK440" s="320" t="str">
        <f>IF(IFERROR(VLOOKUP($B437&amp;BK$14,Plan!$B$10:$K$300,9,FALSE),"")=0,"",IFERROR(VLOOKUP($B437&amp;BK$14,Plan!$B$10:$K$300,9,FALSE),""))</f>
        <v/>
      </c>
      <c r="BL440" s="328"/>
      <c r="BM440" s="320" t="str">
        <f>IF(IFERROR(VLOOKUP($B437&amp;BM$14,Plan!$B$10:$K$300,9,FALSE),"")=0,"",IFERROR(VLOOKUP($B437&amp;BM$14,Plan!$B$10:$K$300,9,FALSE),""))</f>
        <v/>
      </c>
      <c r="BN440" s="320" t="str">
        <f>IF(IFERROR(VLOOKUP($B437&amp;BN$14,Plan!$B$10:$K$300,9,FALSE),"")=0,"",IFERROR(VLOOKUP($B437&amp;BN$14,Plan!$B$10:$K$300,9,FALSE),""))</f>
        <v/>
      </c>
      <c r="BO440" s="320" t="str">
        <f>IF(IFERROR(VLOOKUP($B437&amp;BO$14,Plan!$B$10:$K$300,9,FALSE),"")=0,"",IFERROR(VLOOKUP($B437&amp;BO$14,Plan!$B$10:$K$300,9,FALSE),""))</f>
        <v/>
      </c>
      <c r="BP440" s="320" t="str">
        <f>IF(IFERROR(VLOOKUP($B437&amp;BP$14,Plan!$B$10:$K$300,9,FALSE),"")=0,"",IFERROR(VLOOKUP($B437&amp;BP$14,Plan!$B$10:$K$300,9,FALSE),""))</f>
        <v/>
      </c>
      <c r="BQ440" s="320" t="str">
        <f>IF(IFERROR(VLOOKUP($B437&amp;BQ$14,Plan!$B$10:$K$300,9,FALSE),"")=0,"",IFERROR(VLOOKUP($B437&amp;BQ$14,Plan!$B$10:$K$300,9,FALSE),""))</f>
        <v/>
      </c>
      <c r="BR440" s="358"/>
      <c r="BS440" s="320" t="str">
        <f>IF(IFERROR(VLOOKUP($B437&amp;BS$14,Plan!$B$10:$K$300,9,FALSE),"")=0,"",IFERROR(VLOOKUP($B437&amp;BS$14,Plan!$B$10:$K$300,9,FALSE),""))</f>
        <v/>
      </c>
      <c r="BT440" s="320" t="str">
        <f>IF(IFERROR(VLOOKUP($B437&amp;BT$14,Plan!$B$10:$K$300,9,FALSE),"")=0,"",IFERROR(VLOOKUP($B437&amp;BT$14,Plan!$B$10:$K$300,9,FALSE),""))</f>
        <v/>
      </c>
      <c r="BU440" s="320" t="str">
        <f>IF(IFERROR(VLOOKUP($B437&amp;BU$14,Plan!$B$10:$K$300,9,FALSE),"")=0,"",IFERROR(VLOOKUP($B437&amp;BU$14,Plan!$B$10:$K$300,9,FALSE),""))</f>
        <v/>
      </c>
      <c r="BV440" s="320" t="str">
        <f>IF(IFERROR(VLOOKUP($B437&amp;BV$14,Plan!$B$10:$K$300,9,FALSE),"")=0,"",IFERROR(VLOOKUP($B437&amp;BV$14,Plan!$B$10:$K$300,9,FALSE),""))</f>
        <v/>
      </c>
      <c r="BW440" s="320" t="str">
        <f>IF(IFERROR(VLOOKUP($B437&amp;BW$14,Plan!$B$10:$K$300,9,FALSE),"")=0,"",IFERROR(VLOOKUP($B437&amp;BW$14,Plan!$B$10:$K$300,9,FALSE),""))</f>
        <v/>
      </c>
      <c r="BX440" s="320" t="str">
        <f>IF(IFERROR(VLOOKUP($B437&amp;BX$14,Plan!$B$10:$K$300,9,FALSE),"")=0,"",IFERROR(VLOOKUP($B437&amp;BX$14,Plan!$B$10:$K$300,9,FALSE),""))</f>
        <v/>
      </c>
      <c r="BY440" s="320" t="str">
        <f>IF(IFERROR(VLOOKUP($B437&amp;BY$14,Plan!$B$10:$K$300,9,FALSE),"")=0,"",IFERROR(VLOOKUP($B437&amp;BY$14,Plan!$B$10:$K$300,9,FALSE),""))</f>
        <v/>
      </c>
      <c r="BZ440" s="328"/>
      <c r="CA440" s="320" t="str">
        <f>IF(IFERROR(VLOOKUP($B437&amp;CA$14,Plan!$B$10:$K$300,9,FALSE),"")=0,"",IFERROR(VLOOKUP($B437&amp;CA$14,Plan!$B$10:$K$300,9,FALSE),""))</f>
        <v/>
      </c>
      <c r="CB440" s="320" t="str">
        <f>IF(IFERROR(VLOOKUP($B437&amp;CB$14,Plan!$B$10:$K$300,9,FALSE),"")=0,"",IFERROR(VLOOKUP($B437&amp;CB$14,Plan!$B$10:$K$300,9,FALSE),""))</f>
        <v/>
      </c>
      <c r="CC440" s="320" t="str">
        <f>IF(IFERROR(VLOOKUP($B437&amp;CC$14,Plan!$B$10:$K$300,9,FALSE),"")=0,"",IFERROR(VLOOKUP($B437&amp;CC$14,Plan!$B$10:$K$300,9,FALSE),""))</f>
        <v/>
      </c>
      <c r="CD440" s="320" t="str">
        <f>IF(IFERROR(VLOOKUP($B437&amp;CD$14,Plan!$B$10:$K$300,9,FALSE),"")=0,"",IFERROR(VLOOKUP($B437&amp;CD$14,Plan!$B$10:$K$300,9,FALSE),""))</f>
        <v/>
      </c>
      <c r="CE440" s="320" t="str">
        <f>IF(IFERROR(VLOOKUP($B437&amp;CE$14,Plan!$B$10:$K$300,9,FALSE),"")=0,"",IFERROR(VLOOKUP($B437&amp;CE$14,Plan!$B$10:$K$300,9,FALSE),""))</f>
        <v/>
      </c>
      <c r="CF440" s="320" t="str">
        <f>IF(IFERROR(VLOOKUP($B437&amp;CF$14,Plan!$B$10:$K$300,9,FALSE),"")=0,"",IFERROR(VLOOKUP($B437&amp;CF$14,Plan!$B$10:$K$300,9,FALSE),""))</f>
        <v/>
      </c>
      <c r="CG440" s="328"/>
      <c r="CH440" s="320" t="str">
        <f>IF(IFERROR(VLOOKUP($B437&amp;CH$14,Plan!$B$10:$K$300,9,FALSE),"")=0,"",IFERROR(VLOOKUP($B437&amp;CH$14,Plan!$B$10:$K$300,9,FALSE),""))</f>
        <v/>
      </c>
      <c r="CI440" s="320" t="str">
        <f>IF(IFERROR(VLOOKUP($B437&amp;CI$14,Plan!$B$10:$K$300,9,FALSE),"")=0,"",IFERROR(VLOOKUP($B437&amp;CI$14,Plan!$B$10:$K$300,9,FALSE),""))</f>
        <v/>
      </c>
      <c r="CJ440" s="320" t="str">
        <f>IF(IFERROR(VLOOKUP($B437&amp;CJ$14,Plan!$B$10:$K$300,9,FALSE),"")=0,"",IFERROR(VLOOKUP($B437&amp;CJ$14,Plan!$B$10:$K$300,9,FALSE),""))</f>
        <v/>
      </c>
      <c r="CK440" s="320" t="str">
        <f>IF(IFERROR(VLOOKUP($B437&amp;CK$14,Plan!$B$10:$K$300,9,FALSE),"")=0,"",IFERROR(VLOOKUP($B437&amp;CK$14,Plan!$B$10:$K$300,9,FALSE),""))</f>
        <v/>
      </c>
      <c r="CL440" s="320" t="str">
        <f>IF(IFERROR(VLOOKUP($B437&amp;CL$14,Plan!$B$10:$K$300,9,FALSE),"")=0,"",IFERROR(VLOOKUP($B437&amp;CL$14,Plan!$B$10:$K$300,9,FALSE),""))</f>
        <v/>
      </c>
      <c r="CM440" s="320" t="str">
        <f>IF(IFERROR(VLOOKUP($B437&amp;CM$14,Plan!$B$10:$K$300,9,FALSE),"")=0,"",IFERROR(VLOOKUP($B437&amp;CM$14,Plan!$B$10:$K$300,9,FALSE),""))</f>
        <v/>
      </c>
      <c r="CN440" s="320" t="str">
        <f>IF(IFERROR(VLOOKUP($B437&amp;CN$14,Plan!$B$10:$K$300,9,FALSE),"")=0,"",IFERROR(VLOOKUP($B437&amp;CN$14,Plan!$B$10:$K$300,9,FALSE),""))</f>
        <v/>
      </c>
      <c r="CO440" s="320" t="str">
        <f>IF(IFERROR(VLOOKUP($B437&amp;CO$14,Plan!$B$10:$K$300,9,FALSE),"")=0,"",IFERROR(VLOOKUP($B437&amp;CO$14,Plan!$B$10:$K$300,9,FALSE),""))</f>
        <v/>
      </c>
      <c r="CP440" s="703" t="str">
        <f>IF(IFERROR(VLOOKUP($B437&amp;CP$14,Plan!$B$10:$K$300,9,FALSE),"")=0,"",IFERROR(VLOOKUP($B437&amp;CP$14,Plan!$B$10:$K$300,9,FALSE),""))</f>
        <v/>
      </c>
      <c r="CQ440" s="322" t="str">
        <f>IF(IFERROR(VLOOKUP($B437&amp;CQ$14,Plan!$B$10:$K$300,9,FALSE),"")=0,"",IFERROR(VLOOKUP($B437&amp;CQ$14,Plan!$B$10:$K$300,9,FALSE),""))</f>
        <v/>
      </c>
      <c r="CR440" s="320" t="str">
        <f>IF(IFERROR(VLOOKUP($B437&amp;CR$14,Plan!$B$10:$K$300,9,FALSE),"")=0,"",IFERROR(VLOOKUP($B437&amp;CR$14,Plan!$B$10:$K$300,9,FALSE),""))</f>
        <v/>
      </c>
      <c r="CS440" s="323"/>
      <c r="CT440" s="321" t="str">
        <f>IF(IFERROR(VLOOKUP($B437&amp;CT$14,Plan!$B$10:$K$300,9,FALSE),"")=0,"",IFERROR(VLOOKUP($B437&amp;CT$14,Plan!$B$10:$K$300,9,FALSE),""))</f>
        <v/>
      </c>
      <c r="CU440" s="320" t="str">
        <f>IF(IFERROR(VLOOKUP($B437&amp;CU$14,Plan!$B$10:$K$300,9,FALSE),"")=0,"",IFERROR(VLOOKUP($B437&amp;CU$14,Plan!$B$10:$K$300,9,FALSE),""))</f>
        <v/>
      </c>
      <c r="CV440" s="320" t="str">
        <f>IF(IFERROR(VLOOKUP($B437&amp;CV$14,Plan!$B$10:$K$300,9,FALSE),"")=0,"",IFERROR(VLOOKUP($B437&amp;CV$14,Plan!$B$10:$K$300,9,FALSE),""))</f>
        <v/>
      </c>
      <c r="CW440" s="320"/>
      <c r="CX440" s="322" t="str">
        <f>IF(IFERROR(VLOOKUP($B437&amp;CX$14,Plan!$B$10:$K$300,9,FALSE),"")=0,"",IFERROR(VLOOKUP($B437&amp;CX$14,Plan!$B$10:$K$300,9,FALSE),""))</f>
        <v/>
      </c>
      <c r="CY440" s="320" t="str">
        <f>IF(IFERROR(VLOOKUP($B437&amp;CY$14,Plan!$B$10:$K$300,9,FALSE),"")=0,"",IFERROR(VLOOKUP($B437&amp;CY$14,Plan!$B$10:$K$300,9,FALSE),""))</f>
        <v/>
      </c>
      <c r="CZ440" s="323" t="str">
        <f>IF(IFERROR(VLOOKUP($B437&amp;CZ$14,Plan!$B$10:$K$300,9,FALSE),"")=0,"",IFERROR(VLOOKUP($B437&amp;CZ$14,Plan!$B$10:$K$300,9,FALSE),""))</f>
        <v/>
      </c>
      <c r="DA440" s="322" t="str">
        <f>IF(IFERROR(VLOOKUP($B437&amp;DA$14,Plan!$B$10:$K$300,9,FALSE),"")=0,"",IFERROR(VLOOKUP($B437&amp;DA$14,Plan!$B$10:$K$300,9,FALSE),""))</f>
        <v/>
      </c>
      <c r="DB440" s="320" t="str">
        <f>IF(IFERROR(VLOOKUP($B437&amp;DB$14,Plan!$B$10:$K$300,9,FALSE),"")=0,"",IFERROR(VLOOKUP($B437&amp;DB$14,Plan!$B$10:$K$300,9,FALSE),""))</f>
        <v/>
      </c>
      <c r="DC440" s="320" t="str">
        <f>IF(IFERROR(VLOOKUP($B437&amp;DC$14,Plan!$B$10:$K$300,9,FALSE),"")=0,"",IFERROR(VLOOKUP($B437&amp;DC$14,Plan!$B$10:$K$300,9,FALSE),""))</f>
        <v/>
      </c>
      <c r="DD440" s="320" t="str">
        <f>IF(IFERROR(VLOOKUP($B437&amp;DD$14,Plan!$B$10:$K$300,9,FALSE),"")=0,"",IFERROR(VLOOKUP($B437&amp;DD$14,Plan!$B$10:$K$300,9,FALSE),""))</f>
        <v/>
      </c>
      <c r="DE440" s="320" t="str">
        <f>IF(IFERROR(VLOOKUP($B437&amp;DE$14,Plan!$B$10:$K$300,9,FALSE),"")=0,"",IFERROR(VLOOKUP($B437&amp;DE$14,Plan!$B$10:$K$300,9,FALSE),""))</f>
        <v/>
      </c>
      <c r="DF440" s="320" t="str">
        <f>IF(IFERROR(VLOOKUP($B437&amp;DF$14,Plan!$B$10:$K$300,9,FALSE),"")=0,"",IFERROR(VLOOKUP($B437&amp;DF$14,Plan!$B$10:$K$300,9,FALSE),""))</f>
        <v/>
      </c>
      <c r="DG440" s="320" t="str">
        <f>IF(IFERROR(VLOOKUP($B437&amp;DG$14,Plan!$B$10:$K$300,9,FALSE),"")=0,"",IFERROR(VLOOKUP($B437&amp;DG$14,Plan!$B$10:$K$300,9,FALSE),""))</f>
        <v/>
      </c>
      <c r="DH440" s="320" t="str">
        <f>IF(IFERROR(VLOOKUP($B437&amp;DH$14,Plan!$B$10:$K$300,9,FALSE),"")=0,"",IFERROR(VLOOKUP($B437&amp;DH$14,Plan!$B$10:$K$300,9,FALSE),""))</f>
        <v/>
      </c>
      <c r="DI440" s="320" t="str">
        <f>IF(IFERROR(VLOOKUP($B437&amp;DI$14,Plan!$B$10:$K$300,9,FALSE),"")=0,"",IFERROR(VLOOKUP($B437&amp;DI$14,Plan!$B$10:$K$300,9,FALSE),""))</f>
        <v/>
      </c>
      <c r="DJ440" s="320" t="str">
        <f>IF(IFERROR(VLOOKUP($B437&amp;DJ$14,Plan!$B$10:$K$300,9,FALSE),"")=0,"",IFERROR(VLOOKUP($B437&amp;DJ$14,Plan!$B$10:$K$300,9,FALSE),""))</f>
        <v/>
      </c>
      <c r="DK440" s="320" t="str">
        <f>IF(IFERROR(VLOOKUP($B437&amp;DK$14,Plan!$B$10:$K$300,9,FALSE),"")=0,"",IFERROR(VLOOKUP($B437&amp;DK$14,Plan!$B$10:$K$300,9,FALSE),""))</f>
        <v/>
      </c>
      <c r="DL440" s="320" t="str">
        <f>IF(IFERROR(VLOOKUP($B437&amp;DL$14,Plan!$B$10:$K$300,9,FALSE),"")=0,"",IFERROR(VLOOKUP($B437&amp;DL$14,Plan!$B$10:$K$300,9,FALSE),""))</f>
        <v/>
      </c>
      <c r="DM440" s="320" t="str">
        <f>IF(IFERROR(VLOOKUP($B437&amp;DM$14,Plan!$B$10:$K$300,9,FALSE),"")=0,"",IFERROR(VLOOKUP($B437&amp;DM$14,Plan!$B$10:$K$300,9,FALSE),""))</f>
        <v/>
      </c>
      <c r="DN440" s="320" t="str">
        <f>IF(IFERROR(VLOOKUP($B437&amp;DN$14,Plan!$B$10:$K$300,9,FALSE),"")=0,"",IFERROR(VLOOKUP($B437&amp;DN$14,Plan!$B$10:$K$300,9,FALSE),""))</f>
        <v/>
      </c>
      <c r="DO440" s="320" t="str">
        <f>IF(IFERROR(VLOOKUP($B437&amp;DO$14,Plan!$B$10:$K$300,9,FALSE),"")=0,"",IFERROR(VLOOKUP($B437&amp;DO$14,Plan!$B$10:$K$300,9,FALSE),""))</f>
        <v/>
      </c>
      <c r="DP440" s="320" t="str">
        <f>IF(IFERROR(VLOOKUP($B437&amp;DP$14,Plan!$B$10:$K$300,9,FALSE),"")=0,"",IFERROR(VLOOKUP($B437&amp;DP$14,Plan!$B$10:$K$300,9,FALSE),""))</f>
        <v/>
      </c>
      <c r="DQ440" s="320" t="str">
        <f>IF(IFERROR(VLOOKUP($B437&amp;DQ$14,Plan!$B$10:$K$300,9,FALSE),"")=0,"",IFERROR(VLOOKUP($B437&amp;DQ$14,Plan!$B$10:$K$300,9,FALSE),""))</f>
        <v/>
      </c>
      <c r="DR440" s="973" t="str">
        <f>IF(IFERROR(VLOOKUP($B437&amp;DR$14,Plan!$B$10:$K$300,9,FALSE),"")=0,"",IFERROR(VLOOKUP($B437&amp;DR$14,Plan!$B$10:$K$300,9,FALSE),""))</f>
        <v/>
      </c>
      <c r="DS440" s="973" t="str">
        <f>IF(IFERROR(VLOOKUP($B437&amp;DS$14,Plan!$B$10:$K$300,9,FALSE),"")=0,"",IFERROR(VLOOKUP($B437&amp;DS$14,Plan!$B$10:$K$300,9,FALSE),""))</f>
        <v/>
      </c>
      <c r="DT440" s="323" t="str">
        <f>IF(IFERROR(VLOOKUP($B437&amp;DT$14,Plan!$B$10:$K$300,9,FALSE),"")=0,"",IFERROR(VLOOKUP($B437&amp;DT$14,Plan!$B$10:$K$300,9,FALSE),""))</f>
        <v/>
      </c>
      <c r="DV440" s="103">
        <f t="shared" si="64"/>
        <v>0</v>
      </c>
    </row>
    <row r="441" spans="1:126" s="103" customFormat="1" ht="15" customHeight="1">
      <c r="A441" s="1074">
        <f>+A437+1</f>
        <v>102</v>
      </c>
      <c r="B441" s="1071" t="s">
        <v>682</v>
      </c>
      <c r="C441" s="1077" t="s">
        <v>612</v>
      </c>
      <c r="D441" s="1078"/>
      <c r="E441" s="1083" t="s">
        <v>370</v>
      </c>
      <c r="F441" s="1086" t="s">
        <v>198</v>
      </c>
      <c r="G441" s="1086" t="s">
        <v>686</v>
      </c>
      <c r="H441" s="340" t="s">
        <v>357</v>
      </c>
      <c r="I441" s="85"/>
      <c r="J441" s="86" t="str">
        <f>IF(VLOOKUP(J$14,'ISP-F14-HRD-00'!$B$14:$BE$128,MATCH($C441,'ISP-F14-HRD-00'!$B$11:$BE$11,0),FALSE)=0,"",VLOOKUP(J$14,'ISP-F14-HRD-00'!$B$14:$BE$128,MATCH($C441,'ISP-F14-HRD-00'!$B$11:$BE$11,0),FALSE))</f>
        <v/>
      </c>
      <c r="K441" s="86" t="str">
        <f>IF(VLOOKUP(K$14,'ISP-F14-HRD-00'!$B$14:$BE$128,MATCH($C441,'ISP-F14-HRD-00'!$B$11:$BE$11,0),FALSE)=0,"",VLOOKUP(K$14,'ISP-F14-HRD-00'!$B$14:$BE$128,MATCH($C441,'ISP-F14-HRD-00'!$B$11:$BE$11,0),FALSE))</f>
        <v/>
      </c>
      <c r="L441" s="86" t="str">
        <f>IF(VLOOKUP(L$14,'ISP-F14-HRD-00'!$B$14:$BE$128,MATCH($C441,'ISP-F14-HRD-00'!$B$11:$BE$11,0),FALSE)=0,"",VLOOKUP(L$14,'ISP-F14-HRD-00'!$B$14:$BE$128,MATCH($C441,'ISP-F14-HRD-00'!$B$11:$BE$11,0),FALSE))</f>
        <v/>
      </c>
      <c r="M441" s="86" t="str">
        <f>IF(VLOOKUP(M$14,'ISP-F14-HRD-00'!$B$14:$BE$128,MATCH($C441,'ISP-F14-HRD-00'!$B$11:$BE$11,0),FALSE)=0,"",VLOOKUP(M$14,'ISP-F14-HRD-00'!$B$14:$BE$128,MATCH($C441,'ISP-F14-HRD-00'!$B$11:$BE$11,0),FALSE))</f>
        <v/>
      </c>
      <c r="N441" s="86" t="str">
        <f>IF(VLOOKUP(N$14,'ISP-F14-HRD-00'!$B$14:$BE$128,MATCH($C441,'ISP-F14-HRD-00'!$B$11:$BE$11,0),FALSE)=0,"",VLOOKUP(N$14,'ISP-F14-HRD-00'!$B$14:$BE$128,MATCH($C441,'ISP-F14-HRD-00'!$B$11:$BE$11,0),FALSE))</f>
        <v/>
      </c>
      <c r="O441" s="86" t="str">
        <f>IF(VLOOKUP(O$14,'ISP-F14-HRD-00'!$B$14:$BE$128,MATCH($C441,'ISP-F14-HRD-00'!$B$11:$BE$11,0),FALSE)=0,"",VLOOKUP(O$14,'ISP-F14-HRD-00'!$B$14:$BE$128,MATCH($C441,'ISP-F14-HRD-00'!$B$11:$BE$11,0),FALSE))</f>
        <v/>
      </c>
      <c r="P441" s="86" t="str">
        <f>IF(VLOOKUP(P$14,'ISP-F14-HRD-00'!$B$14:$BE$128,MATCH($C441,'ISP-F14-HRD-00'!$B$11:$BE$11,0),FALSE)=0,"",VLOOKUP(P$14,'ISP-F14-HRD-00'!$B$14:$BE$128,MATCH($C441,'ISP-F14-HRD-00'!$B$11:$BE$11,0),FALSE))</f>
        <v/>
      </c>
      <c r="Q441" s="86" t="str">
        <f>IF(VLOOKUP(Q$14,'ISP-F14-HRD-00'!$B$14:$BE$128,MATCH($C441,'ISP-F14-HRD-00'!$B$11:$BE$11,0),FALSE)=0,"",VLOOKUP(Q$14,'ISP-F14-HRD-00'!$B$14:$BE$128,MATCH($C441,'ISP-F14-HRD-00'!$B$11:$BE$11,0),FALSE))</f>
        <v/>
      </c>
      <c r="R441" s="86" t="str">
        <f>IF(VLOOKUP(R$14,'ISP-F14-HRD-00'!$B$14:$BE$128,MATCH($C441,'ISP-F14-HRD-00'!$B$11:$BE$11,0),FALSE)=0,"",VLOOKUP(R$14,'ISP-F14-HRD-00'!$B$14:$BE$128,MATCH($C441,'ISP-F14-HRD-00'!$B$11:$BE$11,0),FALSE))</f>
        <v/>
      </c>
      <c r="S441" s="86" t="str">
        <f>IF(VLOOKUP(S$14,'ISP-F14-HRD-00'!$B$14:$BE$128,MATCH($C441,'ISP-F14-HRD-00'!$B$11:$BE$11,0),FALSE)=0,"",VLOOKUP(S$14,'ISP-F14-HRD-00'!$B$14:$BE$128,MATCH($C441,'ISP-F14-HRD-00'!$B$11:$BE$11,0),FALSE))</f>
        <v/>
      </c>
      <c r="T441" s="86" t="str">
        <f>IF(VLOOKUP(T$14,'ISP-F14-HRD-00'!$B$14:$BE$128,MATCH($C441,'ISP-F14-HRD-00'!$B$11:$BE$11,0),FALSE)=0,"",VLOOKUP(T$14,'ISP-F14-HRD-00'!$B$14:$BE$128,MATCH($C441,'ISP-F14-HRD-00'!$B$11:$BE$11,0),FALSE))</f>
        <v/>
      </c>
      <c r="U441" s="86" t="str">
        <f>IF(VLOOKUP(U$14,'ISP-F14-HRD-00'!$B$14:$BE$128,MATCH($C441,'ISP-F14-HRD-00'!$B$11:$BE$11,0),FALSE)=0,"",VLOOKUP(U$14,'ISP-F14-HRD-00'!$B$14:$BE$128,MATCH($C441,'ISP-F14-HRD-00'!$B$11:$BE$11,0),FALSE))</f>
        <v/>
      </c>
      <c r="V441" s="86" t="str">
        <f>IF(VLOOKUP(V$14,'ISP-F14-HRD-00'!$B$14:$BE$128,MATCH($C441,'ISP-F14-HRD-00'!$B$11:$BE$11,0),FALSE)=0,"",VLOOKUP(V$14,'ISP-F14-HRD-00'!$B$14:$BE$128,MATCH($C441,'ISP-F14-HRD-00'!$B$11:$BE$11,0),FALSE))</f>
        <v/>
      </c>
      <c r="W441" s="86" t="str">
        <f>IF(VLOOKUP(W$14,'ISP-F14-HRD-00'!$B$14:$BE$128,MATCH($C441,'ISP-F14-HRD-00'!$B$11:$BE$11,0),FALSE)=0,"",VLOOKUP(W$14,'ISP-F14-HRD-00'!$B$14:$BE$128,MATCH($C441,'ISP-F14-HRD-00'!$B$11:$BE$11,0),FALSE))</f>
        <v/>
      </c>
      <c r="X441" s="86" t="str">
        <f>IF(VLOOKUP(X$14,'ISP-F14-HRD-00'!$B$14:$BE$128,MATCH($C441,'ISP-F14-HRD-00'!$B$11:$BE$11,0),FALSE)=0,"",VLOOKUP(X$14,'ISP-F14-HRD-00'!$B$14:$BE$128,MATCH($C441,'ISP-F14-HRD-00'!$B$11:$BE$11,0),FALSE))</f>
        <v/>
      </c>
      <c r="Y441" s="86" t="str">
        <f>IF(VLOOKUP(Y$14,'ISP-F14-HRD-00'!$B$14:$BE$128,MATCH($C441,'ISP-F14-HRD-00'!$B$11:$BE$11,0),FALSE)=0,"",VLOOKUP(Y$14,'ISP-F14-HRD-00'!$B$14:$BE$128,MATCH($C441,'ISP-F14-HRD-00'!$B$11:$BE$11,0),FALSE))</f>
        <v/>
      </c>
      <c r="Z441" s="86" t="str">
        <f>IF(VLOOKUP(Z$14,'ISP-F14-HRD-00'!$B$14:$BE$128,MATCH($C441,'ISP-F14-HRD-00'!$B$11:$BE$11,0),FALSE)=0,"",VLOOKUP(Z$14,'ISP-F14-HRD-00'!$B$14:$BE$128,MATCH($C441,'ISP-F14-HRD-00'!$B$11:$BE$11,0),FALSE))</f>
        <v/>
      </c>
      <c r="AA441" s="86" t="str">
        <f>IF(VLOOKUP(AA$14,'ISP-F14-HRD-00'!$B$14:$BE$128,MATCH($C441,'ISP-F14-HRD-00'!$B$11:$BE$11,0),FALSE)=0,"",VLOOKUP(AA$14,'ISP-F14-HRD-00'!$B$14:$BE$128,MATCH($C441,'ISP-F14-HRD-00'!$B$11:$BE$11,0),FALSE))</f>
        <v/>
      </c>
      <c r="AB441" s="86" t="str">
        <f>IF(VLOOKUP(AB$14,'ISP-F14-HRD-00'!$B$14:$BE$128,MATCH($C441,'ISP-F14-HRD-00'!$B$11:$BE$11,0),FALSE)=0,"",VLOOKUP(AB$14,'ISP-F14-HRD-00'!$B$14:$BE$128,MATCH($C441,'ISP-F14-HRD-00'!$B$11:$BE$11,0),FALSE))</f>
        <v/>
      </c>
      <c r="AC441" s="700" t="str">
        <f>IF(VLOOKUP(AC$14,'ISP-F14-HRD-00'!$B$14:$BE$128,MATCH($C441,'ISP-F14-HRD-00'!$B$11:$BE$11,0),FALSE)=0,"",VLOOKUP(AC$14,'ISP-F14-HRD-00'!$B$14:$BE$128,MATCH($C441,'ISP-F14-HRD-00'!$B$11:$BE$11,0),FALSE))</f>
        <v/>
      </c>
      <c r="AD441" s="700" t="str">
        <f>IF(VLOOKUP(AD$14,'ISP-F14-HRD-00'!$B$14:$BE$128,MATCH($C441,'ISP-F14-HRD-00'!$B$11:$BE$11,0),FALSE)=0,"",VLOOKUP(AD$14,'ISP-F14-HRD-00'!$B$14:$BE$128,MATCH($C441,'ISP-F14-HRD-00'!$B$11:$BE$11,0),FALSE))</f>
        <v/>
      </c>
      <c r="AE441" s="700" t="e">
        <f>IF(VLOOKUP(AE$14,'ISP-F14-HRD-00'!$B$14:$BE$128,MATCH($C441,'ISP-F14-HRD-00'!$B$11:$BE$11,0),FALSE)=0,"",VLOOKUP(AE$14,'ISP-F14-HRD-00'!$B$14:$BE$128,MATCH($C441,'ISP-F14-HRD-00'!$B$11:$BE$11,0),FALSE))</f>
        <v>#N/A</v>
      </c>
      <c r="AF441" s="353"/>
      <c r="AG441" s="86" t="str">
        <f>IF(VLOOKUP(AG$14,'ISP-F14-HRD-00'!$B$14:$BE$128,MATCH($C441,'ISP-F14-HRD-00'!$B$11:$BE$11,0),FALSE)=0,"",VLOOKUP(AG$14,'ISP-F14-HRD-00'!$B$14:$BE$128,MATCH($C441,'ISP-F14-HRD-00'!$B$11:$BE$11,0),FALSE))</f>
        <v/>
      </c>
      <c r="AH441" s="86" t="str">
        <f>IF(VLOOKUP(AH$14,'ISP-F14-HRD-00'!$B$14:$BE$128,MATCH($C441,'ISP-F14-HRD-00'!$B$11:$BE$11,0),FALSE)=0,"",VLOOKUP(AH$14,'ISP-F14-HRD-00'!$B$14:$BE$128,MATCH($C441,'ISP-F14-HRD-00'!$B$11:$BE$11,0),FALSE))</f>
        <v/>
      </c>
      <c r="AI441" s="86" t="str">
        <f>IF(VLOOKUP(AI$14,'ISP-F14-HRD-00'!$B$14:$BE$128,MATCH($C441,'ISP-F14-HRD-00'!$B$11:$BE$11,0),FALSE)=0,"",VLOOKUP(AI$14,'ISP-F14-HRD-00'!$B$14:$BE$128,MATCH($C441,'ISP-F14-HRD-00'!$B$11:$BE$11,0),FALSE))</f>
        <v/>
      </c>
      <c r="AJ441" s="86" t="str">
        <f>IF(VLOOKUP(AJ$14,'ISP-F14-HRD-00'!$B$14:$BE$128,MATCH($C441,'ISP-F14-HRD-00'!$B$11:$BE$11,0),FALSE)=0,"",VLOOKUP(AJ$14,'ISP-F14-HRD-00'!$B$14:$BE$128,MATCH($C441,'ISP-F14-HRD-00'!$B$11:$BE$11,0),FALSE))</f>
        <v/>
      </c>
      <c r="AK441" s="86" t="str">
        <f>IF(VLOOKUP(AK$14,'ISP-F14-HRD-00'!$B$14:$BE$128,MATCH($C441,'ISP-F14-HRD-00'!$B$11:$BE$11,0),FALSE)=0,"",VLOOKUP(AK$14,'ISP-F14-HRD-00'!$B$14:$BE$128,MATCH($C441,'ISP-F14-HRD-00'!$B$11:$BE$11,0),FALSE))</f>
        <v/>
      </c>
      <c r="AL441" s="86" t="str">
        <f>IF(VLOOKUP(AL$14,'ISP-F14-HRD-00'!$B$14:$BE$128,MATCH($C441,'ISP-F14-HRD-00'!$B$11:$BE$11,0),FALSE)=0,"",VLOOKUP(AL$14,'ISP-F14-HRD-00'!$B$14:$BE$128,MATCH($C441,'ISP-F14-HRD-00'!$B$11:$BE$11,0),FALSE))</f>
        <v/>
      </c>
      <c r="AM441" s="86" t="str">
        <f>IF(VLOOKUP(AM$14,'ISP-F14-HRD-00'!$B$14:$BE$128,MATCH($C441,'ISP-F14-HRD-00'!$B$11:$BE$11,0),FALSE)=0,"",VLOOKUP(AM$14,'ISP-F14-HRD-00'!$B$14:$BE$128,MATCH($C441,'ISP-F14-HRD-00'!$B$11:$BE$11,0),FALSE))</f>
        <v/>
      </c>
      <c r="AN441" s="86" t="str">
        <f>IF(VLOOKUP(AN$14,'ISP-F14-HRD-00'!$B$14:$BE$128,MATCH($C441,'ISP-F14-HRD-00'!$B$11:$BE$11,0),FALSE)=0,"",VLOOKUP(AN$14,'ISP-F14-HRD-00'!$B$14:$BE$128,MATCH($C441,'ISP-F14-HRD-00'!$B$11:$BE$11,0),FALSE))</f>
        <v/>
      </c>
      <c r="AO441" s="86" t="str">
        <f>IF(VLOOKUP(AO$14,'ISP-F14-HRD-00'!$B$14:$BE$128,MATCH($C441,'ISP-F14-HRD-00'!$B$11:$BE$11,0),FALSE)=0,"",VLOOKUP(AO$14,'ISP-F14-HRD-00'!$B$14:$BE$128,MATCH($C441,'ISP-F14-HRD-00'!$B$11:$BE$11,0),FALSE))</f>
        <v/>
      </c>
      <c r="AP441" s="86" t="str">
        <f>IF(VLOOKUP(AP$14,'ISP-F14-HRD-00'!$B$14:$BE$128,MATCH($C441,'ISP-F14-HRD-00'!$B$11:$BE$11,0),FALSE)=0,"",VLOOKUP(AP$14,'ISP-F14-HRD-00'!$B$14:$BE$128,MATCH($C441,'ISP-F14-HRD-00'!$B$11:$BE$11,0),FALSE))</f>
        <v/>
      </c>
      <c r="AQ441" s="86" t="str">
        <f>IF(VLOOKUP(AQ$14,'ISP-F14-HRD-00'!$B$14:$BE$128,MATCH($C441,'ISP-F14-HRD-00'!$B$11:$BE$11,0),FALSE)=0,"",VLOOKUP(AQ$14,'ISP-F14-HRD-00'!$B$14:$BE$128,MATCH($C441,'ISP-F14-HRD-00'!$B$11:$BE$11,0),FALSE))</f>
        <v/>
      </c>
      <c r="AR441" s="86" t="str">
        <f>IF(VLOOKUP(AR$14,'ISP-F14-HRD-00'!$B$14:$BE$128,MATCH($C441,'ISP-F14-HRD-00'!$B$11:$BE$11,0),FALSE)=0,"",VLOOKUP(AR$14,'ISP-F14-HRD-00'!$B$14:$BE$128,MATCH($C441,'ISP-F14-HRD-00'!$B$11:$BE$11,0),FALSE))</f>
        <v/>
      </c>
      <c r="AS441" s="86" t="str">
        <f>IF(VLOOKUP(AS$14,'ISP-F14-HRD-00'!$B$14:$BE$128,MATCH($C441,'ISP-F14-HRD-00'!$B$11:$BE$11,0),FALSE)=0,"",VLOOKUP(AS$14,'ISP-F14-HRD-00'!$B$14:$BE$128,MATCH($C441,'ISP-F14-HRD-00'!$B$11:$BE$11,0),FALSE))</f>
        <v/>
      </c>
      <c r="AT441" s="86" t="str">
        <f>IF(VLOOKUP(AT$14,'ISP-F14-HRD-00'!$B$14:$BE$128,MATCH($C441,'ISP-F14-HRD-00'!$B$11:$BE$11,0),FALSE)=0,"",VLOOKUP(AT$14,'ISP-F14-HRD-00'!$B$14:$BE$128,MATCH($C441,'ISP-F14-HRD-00'!$B$11:$BE$11,0),FALSE))</f>
        <v/>
      </c>
      <c r="AU441" s="86" t="str">
        <f>IF(VLOOKUP(AU$14,'ISP-F14-HRD-00'!$B$14:$BE$128,MATCH($C441,'ISP-F14-HRD-00'!$B$11:$BE$11,0),FALSE)=0,"",VLOOKUP(AU$14,'ISP-F14-HRD-00'!$B$14:$BE$128,MATCH($C441,'ISP-F14-HRD-00'!$B$11:$BE$11,0),FALSE))</f>
        <v/>
      </c>
      <c r="AV441" s="86" t="str">
        <f>IF(VLOOKUP(AV$14,'ISP-F14-HRD-00'!$B$14:$BE$128,MATCH($C441,'ISP-F14-HRD-00'!$B$11:$BE$11,0),FALSE)=0,"",VLOOKUP(AV$14,'ISP-F14-HRD-00'!$B$14:$BE$128,MATCH($C441,'ISP-F14-HRD-00'!$B$11:$BE$11,0),FALSE))</f>
        <v/>
      </c>
      <c r="AW441" s="86" t="str">
        <f>IF(VLOOKUP(AW$14,'ISP-F14-HRD-00'!$B$14:$BE$128,MATCH($C441,'ISP-F14-HRD-00'!$B$11:$BE$11,0),FALSE)=0,"",VLOOKUP(AW$14,'ISP-F14-HRD-00'!$B$14:$BE$128,MATCH($C441,'ISP-F14-HRD-00'!$B$11:$BE$11,0),FALSE))</f>
        <v/>
      </c>
      <c r="AX441" s="86" t="str">
        <f>IF(VLOOKUP(AX$14,'ISP-F14-HRD-00'!$B$14:$BE$128,MATCH($C441,'ISP-F14-HRD-00'!$B$11:$BE$11,0),FALSE)=0,"",VLOOKUP(AX$14,'ISP-F14-HRD-00'!$B$14:$BE$128,MATCH($C441,'ISP-F14-HRD-00'!$B$11:$BE$11,0),FALSE))</f>
        <v/>
      </c>
      <c r="AY441" s="86" t="str">
        <f>IF(VLOOKUP(AY$14,'ISP-F14-HRD-00'!$B$14:$BE$128,MATCH($C441,'ISP-F14-HRD-00'!$B$11:$BE$11,0),FALSE)=0,"",VLOOKUP(AY$14,'ISP-F14-HRD-00'!$B$14:$BE$128,MATCH($C441,'ISP-F14-HRD-00'!$B$11:$BE$11,0),FALSE))</f>
        <v/>
      </c>
      <c r="AZ441" s="86" t="str">
        <f>IF(VLOOKUP(AZ$14,'ISP-F14-HRD-00'!$B$14:$BE$128,MATCH($C441,'ISP-F14-HRD-00'!$B$11:$BE$11,0),FALSE)=0,"",VLOOKUP(AZ$14,'ISP-F14-HRD-00'!$B$14:$BE$128,MATCH($C441,'ISP-F14-HRD-00'!$B$11:$BE$11,0),FALSE))</f>
        <v/>
      </c>
      <c r="BA441" s="87" t="str">
        <f>IF(VLOOKUP(BA$14,'ISP-F14-HRD-00'!$B$14:$BE$128,MATCH($C441,'ISP-F14-HRD-00'!$B$11:$BE$11,0),FALSE)=0,"",VLOOKUP(BA$14,'ISP-F14-HRD-00'!$B$14:$BE$128,MATCH($C441,'ISP-F14-HRD-00'!$B$11:$BE$11,0),FALSE))</f>
        <v/>
      </c>
      <c r="BB441" s="330"/>
      <c r="BC441" s="89" t="str">
        <f>IF(VLOOKUP(BC$14,'ISP-F14-HRD-00'!$B$14:$BE$128,MATCH($C441,'ISP-F14-HRD-00'!$B$11:$BE$11,0),FALSE)=0,"",VLOOKUP(BC$14,'ISP-F14-HRD-00'!$B$14:$BE$128,MATCH($C441,'ISP-F14-HRD-00'!$B$11:$BE$11,0),FALSE))</f>
        <v/>
      </c>
      <c r="BD441" s="86" t="str">
        <f>IF(VLOOKUP(BD$14,'ISP-F14-HRD-00'!$B$14:$BE$128,MATCH($C441,'ISP-F14-HRD-00'!$B$11:$BE$11,0),FALSE)=0,"",VLOOKUP(BD$14,'ISP-F14-HRD-00'!$B$14:$BE$128,MATCH($C441,'ISP-F14-HRD-00'!$B$11:$BE$11,0),FALSE))</f>
        <v/>
      </c>
      <c r="BE441" s="86" t="str">
        <f>IF(VLOOKUP(BE$14,'ISP-F14-HRD-00'!$B$14:$BE$128,MATCH($C441,'ISP-F14-HRD-00'!$B$11:$BE$11,0),FALSE)=0,"",VLOOKUP(BE$14,'ISP-F14-HRD-00'!$B$14:$BE$128,MATCH($C441,'ISP-F14-HRD-00'!$B$11:$BE$11,0),FALSE))</f>
        <v/>
      </c>
      <c r="BF441" s="86" t="str">
        <f>IF(VLOOKUP(BF$14,'ISP-F14-HRD-00'!$B$14:$BE$128,MATCH($C441,'ISP-F14-HRD-00'!$B$11:$BE$11,0),FALSE)=0,"",VLOOKUP(BF$14,'ISP-F14-HRD-00'!$B$14:$BE$128,MATCH($C441,'ISP-F14-HRD-00'!$B$11:$BE$11,0),FALSE))</f>
        <v/>
      </c>
      <c r="BG441" s="330"/>
      <c r="BH441" s="86" t="str">
        <f>IF(VLOOKUP(BH$14,'ISP-F14-HRD-00'!$B$14:$BE$128,MATCH($C441,'ISP-F14-HRD-00'!$B$11:$BE$11,0),FALSE)=0,"",VLOOKUP(BH$14,'ISP-F14-HRD-00'!$B$14:$BE$128,MATCH($C441,'ISP-F14-HRD-00'!$B$11:$BE$11,0),FALSE))</f>
        <v/>
      </c>
      <c r="BI441" s="86" t="str">
        <f>IF(VLOOKUP(BI$14,'ISP-F14-HRD-00'!$B$14:$BE$128,MATCH($C441,'ISP-F14-HRD-00'!$B$11:$BE$11,0),FALSE)=0,"",VLOOKUP(BI$14,'ISP-F14-HRD-00'!$B$14:$BE$128,MATCH($C441,'ISP-F14-HRD-00'!$B$11:$BE$11,0),FALSE))</f>
        <v/>
      </c>
      <c r="BJ441" s="86" t="str">
        <f>IF(VLOOKUP(BJ$14,'ISP-F14-HRD-00'!$B$14:$BE$128,MATCH($C441,'ISP-F14-HRD-00'!$B$11:$BE$11,0),FALSE)=0,"",VLOOKUP(BJ$14,'ISP-F14-HRD-00'!$B$14:$BE$128,MATCH($C441,'ISP-F14-HRD-00'!$B$11:$BE$11,0),FALSE))</f>
        <v/>
      </c>
      <c r="BK441" s="86" t="str">
        <f>IF(VLOOKUP(BK$14,'ISP-F14-HRD-00'!$B$14:$BE$128,MATCH($C441,'ISP-F14-HRD-00'!$B$11:$BE$11,0),FALSE)=0,"",VLOOKUP(BK$14,'ISP-F14-HRD-00'!$B$14:$BE$128,MATCH($C441,'ISP-F14-HRD-00'!$B$11:$BE$11,0),FALSE))</f>
        <v/>
      </c>
      <c r="BL441" s="330"/>
      <c r="BM441" s="86" t="str">
        <f>IF(VLOOKUP(BM$14,'ISP-F14-HRD-00'!$B$14:$BE$128,MATCH($C441,'ISP-F14-HRD-00'!$B$11:$BE$11,0),FALSE)=0,"",VLOOKUP(BM$14,'ISP-F14-HRD-00'!$B$14:$BE$128,MATCH($C441,'ISP-F14-HRD-00'!$B$11:$BE$11,0),FALSE))</f>
        <v/>
      </c>
      <c r="BN441" s="86" t="str">
        <f>IF(VLOOKUP(BN$14,'ISP-F14-HRD-00'!$B$14:$BE$128,MATCH($C441,'ISP-F14-HRD-00'!$B$11:$BE$11,0),FALSE)=0,"",VLOOKUP(BN$14,'ISP-F14-HRD-00'!$B$14:$BE$128,MATCH($C441,'ISP-F14-HRD-00'!$B$11:$BE$11,0),FALSE))</f>
        <v/>
      </c>
      <c r="BO441" s="86" t="str">
        <f>IF(VLOOKUP(BO$14,'ISP-F14-HRD-00'!$B$14:$BE$128,MATCH($C441,'ISP-F14-HRD-00'!$B$11:$BE$11,0),FALSE)=0,"",VLOOKUP(BO$14,'ISP-F14-HRD-00'!$B$14:$BE$128,MATCH($C441,'ISP-F14-HRD-00'!$B$11:$BE$11,0),FALSE))</f>
        <v/>
      </c>
      <c r="BP441" s="86" t="str">
        <f>IF(VLOOKUP(BP$14,'ISP-F14-HRD-00'!$B$14:$BE$128,MATCH($C441,'ISP-F14-HRD-00'!$B$11:$BE$11,0),FALSE)=0,"",VLOOKUP(BP$14,'ISP-F14-HRD-00'!$B$14:$BE$128,MATCH($C441,'ISP-F14-HRD-00'!$B$11:$BE$11,0),FALSE))</f>
        <v/>
      </c>
      <c r="BQ441" s="86" t="str">
        <f>IF(VLOOKUP(BQ$14,'ISP-F14-HRD-00'!$B$14:$BE$128,MATCH($C441,'ISP-F14-HRD-00'!$B$11:$BE$11,0),FALSE)=0,"",VLOOKUP(BQ$14,'ISP-F14-HRD-00'!$B$14:$BE$128,MATCH($C441,'ISP-F14-HRD-00'!$B$11:$BE$11,0),FALSE))</f>
        <v/>
      </c>
      <c r="BR441" s="356"/>
      <c r="BS441" s="86" t="str">
        <f>IF(VLOOKUP(BS$14,'ISP-F14-HRD-00'!$B$14:$BE$128,MATCH($C441,'ISP-F14-HRD-00'!$B$11:$BE$11,0),FALSE)=0,"",VLOOKUP(BS$14,'ISP-F14-HRD-00'!$B$14:$BE$128,MATCH($C441,'ISP-F14-HRD-00'!$B$11:$BE$11,0),FALSE))</f>
        <v/>
      </c>
      <c r="BT441" s="86" t="str">
        <f>IF(VLOOKUP(BT$14,'ISP-F14-HRD-00'!$B$14:$BE$128,MATCH($C441,'ISP-F14-HRD-00'!$B$11:$BE$11,0),FALSE)=0,"",VLOOKUP(BT$14,'ISP-F14-HRD-00'!$B$14:$BE$128,MATCH($C441,'ISP-F14-HRD-00'!$B$11:$BE$11,0),FALSE))</f>
        <v/>
      </c>
      <c r="BU441" s="86" t="str">
        <f>IF(VLOOKUP(BU$14,'ISP-F14-HRD-00'!$B$14:$BE$128,MATCH($C441,'ISP-F14-HRD-00'!$B$11:$BE$11,0),FALSE)=0,"",VLOOKUP(BU$14,'ISP-F14-HRD-00'!$B$14:$BE$128,MATCH($C441,'ISP-F14-HRD-00'!$B$11:$BE$11,0),FALSE))</f>
        <v/>
      </c>
      <c r="BV441" s="86" t="str">
        <f>IF(VLOOKUP(BV$14,'ISP-F14-HRD-00'!$B$14:$BE$128,MATCH($C441,'ISP-F14-HRD-00'!$B$11:$BE$11,0),FALSE)=0,"",VLOOKUP(BV$14,'ISP-F14-HRD-00'!$B$14:$BE$128,MATCH($C441,'ISP-F14-HRD-00'!$B$11:$BE$11,0),FALSE))</f>
        <v/>
      </c>
      <c r="BW441" s="86" t="str">
        <f>IF(VLOOKUP(BW$14,'ISP-F14-HRD-00'!$B$14:$BE$128,MATCH($C441,'ISP-F14-HRD-00'!$B$11:$BE$11,0),FALSE)=0,"",VLOOKUP(BW$14,'ISP-F14-HRD-00'!$B$14:$BE$128,MATCH($C441,'ISP-F14-HRD-00'!$B$11:$BE$11,0),FALSE))</f>
        <v/>
      </c>
      <c r="BX441" s="86" t="str">
        <f>IF(VLOOKUP(BX$14,'ISP-F14-HRD-00'!$B$14:$BE$128,MATCH($C441,'ISP-F14-HRD-00'!$B$11:$BE$11,0),FALSE)=0,"",VLOOKUP(BX$14,'ISP-F14-HRD-00'!$B$14:$BE$128,MATCH($C441,'ISP-F14-HRD-00'!$B$11:$BE$11,0),FALSE))</f>
        <v/>
      </c>
      <c r="BY441" s="86" t="str">
        <f>IF(VLOOKUP(BY$14,'ISP-F14-HRD-00'!$B$14:$BE$128,MATCH($C441,'ISP-F14-HRD-00'!$B$11:$BE$11,0),FALSE)=0,"",VLOOKUP(BY$14,'ISP-F14-HRD-00'!$B$14:$BE$128,MATCH($C441,'ISP-F14-HRD-00'!$B$11:$BE$11,0),FALSE))</f>
        <v/>
      </c>
      <c r="BZ441" s="330"/>
      <c r="CA441" s="86" t="str">
        <f>IF(VLOOKUP(CA$14,'ISP-F14-HRD-00'!$B$14:$BE$128,MATCH($C441,'ISP-F14-HRD-00'!$B$11:$BE$11,0),FALSE)=0,"",VLOOKUP(CA$14,'ISP-F14-HRD-00'!$B$14:$BE$128,MATCH($C441,'ISP-F14-HRD-00'!$B$11:$BE$11,0),FALSE))</f>
        <v/>
      </c>
      <c r="CB441" s="86" t="str">
        <f>IF(VLOOKUP(CB$14,'ISP-F14-HRD-00'!$B$14:$BE$128,MATCH($C441,'ISP-F14-HRD-00'!$B$11:$BE$11,0),FALSE)=0,"",VLOOKUP(CB$14,'ISP-F14-HRD-00'!$B$14:$BE$128,MATCH($C441,'ISP-F14-HRD-00'!$B$11:$BE$11,0),FALSE))</f>
        <v/>
      </c>
      <c r="CC441" s="86" t="str">
        <f>IF(VLOOKUP(CC$14,'ISP-F14-HRD-00'!$B$14:$BE$128,MATCH($C441,'ISP-F14-HRD-00'!$B$11:$BE$11,0),FALSE)=0,"",VLOOKUP(CC$14,'ISP-F14-HRD-00'!$B$14:$BE$128,MATCH($C441,'ISP-F14-HRD-00'!$B$11:$BE$11,0),FALSE))</f>
        <v/>
      </c>
      <c r="CD441" s="86" t="str">
        <f>IF(VLOOKUP(CD$14,'ISP-F14-HRD-00'!$B$14:$BE$128,MATCH($C441,'ISP-F14-HRD-00'!$B$11:$BE$11,0),FALSE)=0,"",VLOOKUP(CD$14,'ISP-F14-HRD-00'!$B$14:$BE$128,MATCH($C441,'ISP-F14-HRD-00'!$B$11:$BE$11,0),FALSE))</f>
        <v/>
      </c>
      <c r="CE441" s="86" t="str">
        <f>IF(VLOOKUP(CE$14,'ISP-F14-HRD-00'!$B$14:$BE$128,MATCH($C441,'ISP-F14-HRD-00'!$B$11:$BE$11,0),FALSE)=0,"",VLOOKUP(CE$14,'ISP-F14-HRD-00'!$B$14:$BE$128,MATCH($C441,'ISP-F14-HRD-00'!$B$11:$BE$11,0),FALSE))</f>
        <v/>
      </c>
      <c r="CF441" s="86" t="str">
        <f>IF(VLOOKUP(CF$14,'ISP-F14-HRD-00'!$B$14:$BE$128,MATCH($C441,'ISP-F14-HRD-00'!$B$11:$BE$11,0),FALSE)=0,"",VLOOKUP(CF$14,'ISP-F14-HRD-00'!$B$14:$BE$128,MATCH($C441,'ISP-F14-HRD-00'!$B$11:$BE$11,0),FALSE))</f>
        <v/>
      </c>
      <c r="CG441" s="330"/>
      <c r="CH441" s="86" t="str">
        <f>IF(VLOOKUP(CH$14,'ISP-F14-HRD-00'!$B$14:$BE$128,MATCH($C441,'ISP-F14-HRD-00'!$B$11:$BE$11,0),FALSE)=0,"",VLOOKUP(CH$14,'ISP-F14-HRD-00'!$B$14:$BE$128,MATCH($C441,'ISP-F14-HRD-00'!$B$11:$BE$11,0),FALSE))</f>
        <v/>
      </c>
      <c r="CI441" s="86" t="str">
        <f>IF(VLOOKUP(CI$14,'ISP-F14-HRD-00'!$B$14:$BE$128,MATCH($C441,'ISP-F14-HRD-00'!$B$11:$BE$11,0),FALSE)=0,"",VLOOKUP(CI$14,'ISP-F14-HRD-00'!$B$14:$BE$128,MATCH($C441,'ISP-F14-HRD-00'!$B$11:$BE$11,0),FALSE))</f>
        <v/>
      </c>
      <c r="CJ441" s="86" t="str">
        <f>IF(VLOOKUP(CJ$14,'ISP-F14-HRD-00'!$B$14:$BE$128,MATCH($C441,'ISP-F14-HRD-00'!$B$11:$BE$11,0),FALSE)=0,"",VLOOKUP(CJ$14,'ISP-F14-HRD-00'!$B$14:$BE$128,MATCH($C441,'ISP-F14-HRD-00'!$B$11:$BE$11,0),FALSE))</f>
        <v/>
      </c>
      <c r="CK441" s="86" t="str">
        <f>IF(VLOOKUP(CK$14,'ISP-F14-HRD-00'!$B$14:$BE$128,MATCH($C441,'ISP-F14-HRD-00'!$B$11:$BE$11,0),FALSE)=0,"",VLOOKUP(CK$14,'ISP-F14-HRD-00'!$B$14:$BE$128,MATCH($C441,'ISP-F14-HRD-00'!$B$11:$BE$11,0),FALSE))</f>
        <v/>
      </c>
      <c r="CL441" s="86" t="str">
        <f>IF(VLOOKUP(CL$14,'ISP-F14-HRD-00'!$B$14:$BE$128,MATCH($C441,'ISP-F14-HRD-00'!$B$11:$BE$11,0),FALSE)=0,"",VLOOKUP(CL$14,'ISP-F14-HRD-00'!$B$14:$BE$128,MATCH($C441,'ISP-F14-HRD-00'!$B$11:$BE$11,0),FALSE))</f>
        <v/>
      </c>
      <c r="CM441" s="86" t="str">
        <f>IF(VLOOKUP(CM$14,'ISP-F14-HRD-00'!$B$14:$BE$128,MATCH($C441,'ISP-F14-HRD-00'!$B$11:$BE$11,0),FALSE)=0,"",VLOOKUP(CM$14,'ISP-F14-HRD-00'!$B$14:$BE$128,MATCH($C441,'ISP-F14-HRD-00'!$B$11:$BE$11,0),FALSE))</f>
        <v/>
      </c>
      <c r="CN441" s="86" t="str">
        <f>IF(VLOOKUP(CN$14,'ISP-F14-HRD-00'!$B$14:$BE$128,MATCH($C441,'ISP-F14-HRD-00'!$B$11:$BE$11,0),FALSE)=0,"",VLOOKUP(CN$14,'ISP-F14-HRD-00'!$B$14:$BE$128,MATCH($C441,'ISP-F14-HRD-00'!$B$11:$BE$11,0),FALSE))</f>
        <v/>
      </c>
      <c r="CO441" s="86" t="str">
        <f>IF(VLOOKUP(CO$14,'ISP-F14-HRD-00'!$B$14:$BE$128,MATCH($C441,'ISP-F14-HRD-00'!$B$11:$BE$11,0),FALSE)=0,"",VLOOKUP(CO$14,'ISP-F14-HRD-00'!$B$14:$BE$128,MATCH($C441,'ISP-F14-HRD-00'!$B$11:$BE$11,0),FALSE))</f>
        <v/>
      </c>
      <c r="CP441" s="700" t="str">
        <f>IF(VLOOKUP(CP$14,'ISP-F14-HRD-00'!$B$14:$BE$128,MATCH($C441,'ISP-F14-HRD-00'!$B$11:$BE$11,0),FALSE)=0,"",VLOOKUP(CP$14,'ISP-F14-HRD-00'!$B$14:$BE$128,MATCH($C441,'ISP-F14-HRD-00'!$B$11:$BE$11,0),FALSE))</f>
        <v/>
      </c>
      <c r="CQ441" s="88" t="str">
        <f>IF(VLOOKUP(CQ$14,'ISP-F14-HRD-00'!$B$14:$BE$128,MATCH($C441,'ISP-F14-HRD-00'!$B$11:$BE$11,0),FALSE)=0,"",VLOOKUP(CQ$14,'ISP-F14-HRD-00'!$B$14:$BE$128,MATCH($C441,'ISP-F14-HRD-00'!$B$11:$BE$11,0),FALSE))</f>
        <v/>
      </c>
      <c r="CR441" s="86" t="str">
        <f>IF(VLOOKUP(CR$14,'ISP-F14-HRD-00'!$B$14:$BE$128,MATCH($C441,'ISP-F14-HRD-00'!$B$11:$BE$11,0),FALSE)=0,"",VLOOKUP(CR$14,'ISP-F14-HRD-00'!$B$14:$BE$128,MATCH($C441,'ISP-F14-HRD-00'!$B$11:$BE$11,0),FALSE))</f>
        <v/>
      </c>
      <c r="CS441" s="87"/>
      <c r="CT441" s="89" t="str">
        <f>IF(VLOOKUP(CT$14,'ISP-F14-HRD-00'!$B$14:$BE$128,MATCH($C441,'ISP-F14-HRD-00'!$B$11:$BE$11,0),FALSE)=0,"",VLOOKUP(CT$14,'ISP-F14-HRD-00'!$B$14:$BE$128,MATCH($C441,'ISP-F14-HRD-00'!$B$11:$BE$11,0),FALSE))</f>
        <v/>
      </c>
      <c r="CU441" s="86" t="str">
        <f>IF(VLOOKUP(CU$14,'ISP-F14-HRD-00'!$B$14:$BE$128,MATCH($C441,'ISP-F14-HRD-00'!$B$11:$BE$11,0),FALSE)=0,"",VLOOKUP(CU$14,'ISP-F14-HRD-00'!$B$14:$BE$128,MATCH($C441,'ISP-F14-HRD-00'!$B$11:$BE$11,0),FALSE))</f>
        <v/>
      </c>
      <c r="CV441" s="86" t="str">
        <f>IF(VLOOKUP(CV$14,'ISP-F14-HRD-00'!$B$14:$BE$128,MATCH($C441,'ISP-F14-HRD-00'!$B$11:$BE$11,0),FALSE)=0,"",VLOOKUP(CV$14,'ISP-F14-HRD-00'!$B$14:$BE$128,MATCH($C441,'ISP-F14-HRD-00'!$B$11:$BE$11,0),FALSE))</f>
        <v/>
      </c>
      <c r="CW441" s="86"/>
      <c r="CX441" s="88" t="str">
        <f>IF(VLOOKUP(CX$14,'ISP-F14-HRD-00'!$B$14:$BE$128,MATCH($C441,'ISP-F14-HRD-00'!$B$11:$BE$11,0),FALSE)=0,"",VLOOKUP(CX$14,'ISP-F14-HRD-00'!$B$14:$BE$128,MATCH($C441,'ISP-F14-HRD-00'!$B$11:$BE$11,0),FALSE))</f>
        <v/>
      </c>
      <c r="CY441" s="86" t="str">
        <f>IF(VLOOKUP(CY$14,'ISP-F14-HRD-00'!$B$14:$BE$128,MATCH($C441,'ISP-F14-HRD-00'!$B$11:$BE$11,0),FALSE)=0,"",VLOOKUP(CY$14,'ISP-F14-HRD-00'!$B$14:$BE$128,MATCH($C441,'ISP-F14-HRD-00'!$B$11:$BE$11,0),FALSE))</f>
        <v/>
      </c>
      <c r="CZ441" s="87" t="str">
        <f>IF(VLOOKUP(CZ$14,'ISP-F14-HRD-00'!$B$14:$BE$128,MATCH($C441,'ISP-F14-HRD-00'!$B$11:$BE$11,0),FALSE)=0,"",VLOOKUP(CZ$14,'ISP-F14-HRD-00'!$B$14:$BE$128,MATCH($C441,'ISP-F14-HRD-00'!$B$11:$BE$11,0),FALSE))</f>
        <v/>
      </c>
      <c r="DA441" s="88" t="str">
        <f>IF(VLOOKUP(DA$14,'ISP-F14-HRD-00'!$B$14:$BE$128,MATCH($C441,'ISP-F14-HRD-00'!$B$11:$BE$11,0),FALSE)=0,"",VLOOKUP(DA$14,'ISP-F14-HRD-00'!$B$14:$BE$128,MATCH($C441,'ISP-F14-HRD-00'!$B$11:$BE$11,0),FALSE))</f>
        <v/>
      </c>
      <c r="DB441" s="86" t="str">
        <f>IF(VLOOKUP(DB$14,'ISP-F14-HRD-00'!$B$14:$BE$128,MATCH($C441,'ISP-F14-HRD-00'!$B$11:$BE$11,0),FALSE)=0,"",VLOOKUP(DB$14,'ISP-F14-HRD-00'!$B$14:$BE$128,MATCH($C441,'ISP-F14-HRD-00'!$B$11:$BE$11,0),FALSE))</f>
        <v/>
      </c>
      <c r="DC441" s="86" t="str">
        <f>IF(VLOOKUP(DC$14,'ISP-F14-HRD-00'!$B$14:$BE$128,MATCH($C441,'ISP-F14-HRD-00'!$B$11:$BE$11,0),FALSE)=0,"",VLOOKUP(DC$14,'ISP-F14-HRD-00'!$B$14:$BE$128,MATCH($C441,'ISP-F14-HRD-00'!$B$11:$BE$11,0),FALSE))</f>
        <v/>
      </c>
      <c r="DD441" s="86" t="str">
        <f>IF(VLOOKUP(DD$14,'ISP-F14-HRD-00'!$B$14:$BE$128,MATCH($C441,'ISP-F14-HRD-00'!$B$11:$BE$11,0),FALSE)=0,"",VLOOKUP(DD$14,'ISP-F14-HRD-00'!$B$14:$BE$128,MATCH($C441,'ISP-F14-HRD-00'!$B$11:$BE$11,0),FALSE))</f>
        <v/>
      </c>
      <c r="DE441" s="86" t="str">
        <f>IF(VLOOKUP(DE$14,'ISP-F14-HRD-00'!$B$14:$BE$128,MATCH($C441,'ISP-F14-HRD-00'!$B$11:$BE$11,0),FALSE)=0,"",VLOOKUP(DE$14,'ISP-F14-HRD-00'!$B$14:$BE$128,MATCH($C441,'ISP-F14-HRD-00'!$B$11:$BE$11,0),FALSE))</f>
        <v/>
      </c>
      <c r="DF441" s="86" t="str">
        <f>IF(VLOOKUP(DF$14,'ISP-F14-HRD-00'!$B$14:$BE$128,MATCH($C441,'ISP-F14-HRD-00'!$B$11:$BE$11,0),FALSE)=0,"",VLOOKUP(DF$14,'ISP-F14-HRD-00'!$B$14:$BE$128,MATCH($C441,'ISP-F14-HRD-00'!$B$11:$BE$11,0),FALSE))</f>
        <v/>
      </c>
      <c r="DG441" s="86" t="str">
        <f>IF(VLOOKUP(DG$14,'ISP-F14-HRD-00'!$B$14:$BE$128,MATCH($C441,'ISP-F14-HRD-00'!$B$11:$BE$11,0),FALSE)=0,"",VLOOKUP(DG$14,'ISP-F14-HRD-00'!$B$14:$BE$128,MATCH($C441,'ISP-F14-HRD-00'!$B$11:$BE$11,0),FALSE))</f>
        <v/>
      </c>
      <c r="DH441" s="86" t="str">
        <f>IF(VLOOKUP(DH$14,'ISP-F14-HRD-00'!$B$14:$BE$128,MATCH($C441,'ISP-F14-HRD-00'!$B$11:$BE$11,0),FALSE)=0,"",VLOOKUP(DH$14,'ISP-F14-HRD-00'!$B$14:$BE$128,MATCH($C441,'ISP-F14-HRD-00'!$B$11:$BE$11,0),FALSE))</f>
        <v/>
      </c>
      <c r="DI441" s="86" t="str">
        <f>IF(VLOOKUP(DI$14,'ISP-F14-HRD-00'!$B$14:$BE$128,MATCH($C441,'ISP-F14-HRD-00'!$B$11:$BE$11,0),FALSE)=0,"",VLOOKUP(DI$14,'ISP-F14-HRD-00'!$B$14:$BE$128,MATCH($C441,'ISP-F14-HRD-00'!$B$11:$BE$11,0),FALSE))</f>
        <v/>
      </c>
      <c r="DJ441" s="86" t="str">
        <f>IF(VLOOKUP(DJ$14,'ISP-F14-HRD-00'!$B$14:$BE$128,MATCH($C441,'ISP-F14-HRD-00'!$B$11:$BE$11,0),FALSE)=0,"",VLOOKUP(DJ$14,'ISP-F14-HRD-00'!$B$14:$BE$128,MATCH($C441,'ISP-F14-HRD-00'!$B$11:$BE$11,0),FALSE))</f>
        <v/>
      </c>
      <c r="DK441" s="86" t="str">
        <f>IF(VLOOKUP(DK$14,'ISP-F14-HRD-00'!$B$14:$BE$128,MATCH($C441,'ISP-F14-HRD-00'!$B$11:$BE$11,0),FALSE)=0,"",VLOOKUP(DK$14,'ISP-F14-HRD-00'!$B$14:$BE$128,MATCH($C441,'ISP-F14-HRD-00'!$B$11:$BE$11,0),FALSE))</f>
        <v/>
      </c>
      <c r="DL441" s="86" t="str">
        <f>IF(VLOOKUP(DL$14,'ISP-F14-HRD-00'!$B$14:$BE$128,MATCH($C441,'ISP-F14-HRD-00'!$B$11:$BE$11,0),FALSE)=0,"",VLOOKUP(DL$14,'ISP-F14-HRD-00'!$B$14:$BE$128,MATCH($C441,'ISP-F14-HRD-00'!$B$11:$BE$11,0),FALSE))</f>
        <v/>
      </c>
      <c r="DM441" s="86" t="str">
        <f>IF(VLOOKUP(DM$14,'ISP-F14-HRD-00'!$B$14:$BE$128,MATCH($C441,'ISP-F14-HRD-00'!$B$11:$BE$11,0),FALSE)=0,"",VLOOKUP(DM$14,'ISP-F14-HRD-00'!$B$14:$BE$128,MATCH($C441,'ISP-F14-HRD-00'!$B$11:$BE$11,0),FALSE))</f>
        <v/>
      </c>
      <c r="DN441" s="86" t="str">
        <f>IF(VLOOKUP(DN$14,'ISP-F14-HRD-00'!$B$14:$BE$128,MATCH($C441,'ISP-F14-HRD-00'!$B$11:$BE$11,0),FALSE)=0,"",VLOOKUP(DN$14,'ISP-F14-HRD-00'!$B$14:$BE$128,MATCH($C441,'ISP-F14-HRD-00'!$B$11:$BE$11,0),FALSE))</f>
        <v/>
      </c>
      <c r="DO441" s="86" t="str">
        <f>IF(VLOOKUP(DO$14,'ISP-F14-HRD-00'!$B$14:$BE$128,MATCH($C441,'ISP-F14-HRD-00'!$B$11:$BE$11,0),FALSE)=0,"",VLOOKUP(DO$14,'ISP-F14-HRD-00'!$B$14:$BE$128,MATCH($C441,'ISP-F14-HRD-00'!$B$11:$BE$11,0),FALSE))</f>
        <v/>
      </c>
      <c r="DP441" s="86" t="str">
        <f>IF(VLOOKUP(DP$14,'ISP-F14-HRD-00'!$B$14:$BE$128,MATCH($C441,'ISP-F14-HRD-00'!$B$11:$BE$11,0),FALSE)=0,"",VLOOKUP(DP$14,'ISP-F14-HRD-00'!$B$14:$BE$128,MATCH($C441,'ISP-F14-HRD-00'!$B$11:$BE$11,0),FALSE))</f>
        <v/>
      </c>
      <c r="DQ441" s="86" t="str">
        <f>IF(VLOOKUP(DQ$14,'ISP-F14-HRD-00'!$B$14:$BE$128,MATCH($C441,'ISP-F14-HRD-00'!$B$11:$BE$11,0),FALSE)=0,"",VLOOKUP(DQ$14,'ISP-F14-HRD-00'!$B$14:$BE$128,MATCH($C441,'ISP-F14-HRD-00'!$B$11:$BE$11,0),FALSE))</f>
        <v/>
      </c>
      <c r="DR441" s="970" t="str">
        <f>IF(VLOOKUP(DR$14,'ISP-F14-HRD-00'!$B$14:$BE$128,MATCH($C441,'ISP-F14-HRD-00'!$B$11:$BE$11,0),FALSE)=0,"",VLOOKUP(DR$14,'ISP-F14-HRD-00'!$B$14:$BE$128,MATCH($C441,'ISP-F14-HRD-00'!$B$11:$BE$11,0),FALSE))</f>
        <v/>
      </c>
      <c r="DS441" s="970" t="str">
        <f>IF(VLOOKUP(DS$14,'ISP-F14-HRD-00'!$B$14:$BE$128,MATCH($C441,'ISP-F14-HRD-00'!$B$11:$BE$11,0),FALSE)=0,"",VLOOKUP(DS$14,'ISP-F14-HRD-00'!$B$14:$BE$128,MATCH($C441,'ISP-F14-HRD-00'!$B$11:$BE$11,0),FALSE))</f>
        <v/>
      </c>
      <c r="DT441" s="87" t="e">
        <f>IF(VLOOKUP(DT$14,'ISP-F14-HRD-00'!$B$14:$BE$128,MATCH($C441,'ISP-F14-HRD-00'!$B$11:$BE$11,0),FALSE)=0,"",VLOOKUP(DT$14,'ISP-F14-HRD-00'!$B$14:$BE$128,MATCH($C441,'ISP-F14-HRD-00'!$B$11:$BE$11,0),FALSE))</f>
        <v>#N/A</v>
      </c>
      <c r="DV441" s="103">
        <f t="shared" si="64"/>
        <v>0</v>
      </c>
    </row>
    <row r="442" spans="1:126" s="103" customFormat="1">
      <c r="A442" s="1075"/>
      <c r="B442" s="1072"/>
      <c r="C442" s="1079"/>
      <c r="D442" s="1080"/>
      <c r="E442" s="1084"/>
      <c r="F442" s="1087"/>
      <c r="G442" s="1087"/>
      <c r="H442" s="343" t="s">
        <v>359</v>
      </c>
      <c r="I442" s="104"/>
      <c r="J442" s="102" t="str">
        <f>IFERROR(VLOOKUP($B441&amp;J$14,Actual!$B$6:$H$1959,7,FALSE),"")</f>
        <v/>
      </c>
      <c r="K442" s="102" t="str">
        <f>IFERROR(VLOOKUP($B441&amp;K$14,Actual!$B$6:$H$1959,7,FALSE),"")</f>
        <v/>
      </c>
      <c r="L442" s="102" t="str">
        <f>IFERROR(VLOOKUP($B441&amp;L$14,Actual!$B$6:$H$1959,7,FALSE),"")</f>
        <v/>
      </c>
      <c r="M442" s="102" t="str">
        <f>IFERROR(VLOOKUP($B441&amp;M$14,Actual!$B$6:$H$1959,7,FALSE),"")</f>
        <v/>
      </c>
      <c r="N442" s="102" t="str">
        <f>IFERROR(VLOOKUP($B441&amp;N$14,Actual!$B$6:$H$1959,7,FALSE),"")</f>
        <v/>
      </c>
      <c r="O442" s="102" t="str">
        <f>IFERROR(VLOOKUP($B441&amp;O$14,Actual!$B$6:$H$1959,7,FALSE),"")</f>
        <v/>
      </c>
      <c r="P442" s="102" t="str">
        <f>IFERROR(VLOOKUP($B441&amp;P$14,Actual!$B$6:$H$1959,7,FALSE),"")</f>
        <v/>
      </c>
      <c r="Q442" s="102" t="str">
        <f>IFERROR(VLOOKUP($B441&amp;Q$14,Actual!$B$6:$H$1959,7,FALSE),"")</f>
        <v/>
      </c>
      <c r="R442" s="102" t="str">
        <f>IFERROR(VLOOKUP($B441&amp;R$14,Actual!$B$6:$H$1959,7,FALSE),"")</f>
        <v/>
      </c>
      <c r="S442" s="102" t="str">
        <f>IFERROR(VLOOKUP($B441&amp;S$14,Actual!$B$6:$H$1959,7,FALSE),"")</f>
        <v/>
      </c>
      <c r="T442" s="102" t="str">
        <f>IFERROR(VLOOKUP($B441&amp;T$14,Actual!$B$6:$H$1959,7,FALSE),"")</f>
        <v/>
      </c>
      <c r="U442" s="102" t="str">
        <f>IFERROR(VLOOKUP($B441&amp;U$14,Actual!$B$6:$H$1959,7,FALSE),"")</f>
        <v/>
      </c>
      <c r="V442" s="102" t="str">
        <f>IFERROR(VLOOKUP($B441&amp;V$14,Actual!$B$6:$H$1959,7,FALSE),"")</f>
        <v/>
      </c>
      <c r="W442" s="102" t="str">
        <f>IFERROR(VLOOKUP($B441&amp;W$14,Actual!$B$6:$H$1959,7,FALSE),"")</f>
        <v/>
      </c>
      <c r="X442" s="102" t="str">
        <f>IFERROR(VLOOKUP($B441&amp;X$14,Actual!$B$6:$H$1959,7,FALSE),"")</f>
        <v/>
      </c>
      <c r="Y442" s="102" t="str">
        <f>IFERROR(VLOOKUP($B441&amp;Y$14,Actual!$B$6:$H$1959,7,FALSE),"")</f>
        <v/>
      </c>
      <c r="Z442" s="102" t="str">
        <f>IFERROR(VLOOKUP($B441&amp;Z$14,Actual!$B$6:$H$1959,7,FALSE),"")</f>
        <v/>
      </c>
      <c r="AA442" s="102" t="str">
        <f>IFERROR(VLOOKUP($B441&amp;AA$14,Actual!$B$6:$H$1959,7,FALSE),"")</f>
        <v/>
      </c>
      <c r="AB442" s="102" t="str">
        <f>IFERROR(VLOOKUP($B441&amp;AB$14,Actual!$B$6:$H$1959,7,FALSE),"")</f>
        <v/>
      </c>
      <c r="AC442" s="701" t="str">
        <f>IFERROR(VLOOKUP($B441&amp;AC$14,Actual!$B$6:$H$1959,7,FALSE),"")</f>
        <v/>
      </c>
      <c r="AD442" s="701" t="str">
        <f>IFERROR(VLOOKUP($B441&amp;AD$14,Actual!$B$6:$H$1959,7,FALSE),"")</f>
        <v/>
      </c>
      <c r="AE442" s="701" t="str">
        <f>IFERROR(VLOOKUP($B441&amp;AE$14,Actual!$B$6:$H$1959,7,FALSE),"")</f>
        <v/>
      </c>
      <c r="AF442" s="327"/>
      <c r="AG442" s="102" t="str">
        <f>IFERROR(VLOOKUP($B441&amp;AG$14,Actual!$B$6:$H$1959,7,FALSE),"")</f>
        <v/>
      </c>
      <c r="AH442" s="102" t="str">
        <f>IFERROR(VLOOKUP($B441&amp;AH$14,Actual!$B$6:$H$1959,7,FALSE),"")</f>
        <v/>
      </c>
      <c r="AI442" s="102" t="str">
        <f>IFERROR(VLOOKUP($B441&amp;AI$14,Actual!$B$6:$H$1959,7,FALSE),"")</f>
        <v/>
      </c>
      <c r="AJ442" s="102" t="str">
        <f>IFERROR(VLOOKUP($B441&amp;AJ$14,Actual!$B$6:$H$1959,7,FALSE),"")</f>
        <v/>
      </c>
      <c r="AK442" s="102" t="str">
        <f>IFERROR(VLOOKUP($B441&amp;AK$14,Actual!$B$6:$H$1959,7,FALSE),"")</f>
        <v/>
      </c>
      <c r="AL442" s="102" t="str">
        <f>IFERROR(VLOOKUP($B441&amp;AL$14,Actual!$B$6:$H$1959,7,FALSE),"")</f>
        <v/>
      </c>
      <c r="AM442" s="102" t="str">
        <f>IFERROR(VLOOKUP($B441&amp;AM$14,Actual!$B$6:$H$1959,7,FALSE),"")</f>
        <v/>
      </c>
      <c r="AN442" s="102" t="str">
        <f>IFERROR(VLOOKUP($B441&amp;AN$14,Actual!$B$6:$H$1959,7,FALSE),"")</f>
        <v/>
      </c>
      <c r="AO442" s="102" t="str">
        <f>IFERROR(VLOOKUP($B441&amp;AO$14,Actual!$B$6:$H$1959,7,FALSE),"")</f>
        <v/>
      </c>
      <c r="AP442" s="102" t="str">
        <f>IFERROR(VLOOKUP($B441&amp;AP$14,Actual!$B$6:$H$1959,7,FALSE),"")</f>
        <v/>
      </c>
      <c r="AQ442" s="102" t="str">
        <f>IFERROR(VLOOKUP($B441&amp;AQ$14,Actual!$B$6:$H$1959,7,FALSE),"")</f>
        <v/>
      </c>
      <c r="AR442" s="102" t="str">
        <f>IFERROR(VLOOKUP($B441&amp;AR$14,Actual!$B$6:$H$1959,7,FALSE),"")</f>
        <v/>
      </c>
      <c r="AS442" s="102" t="str">
        <f>IFERROR(VLOOKUP($B441&amp;AS$14,Actual!$B$6:$H$1959,7,FALSE),"")</f>
        <v/>
      </c>
      <c r="AT442" s="102" t="str">
        <f>IFERROR(VLOOKUP($B441&amp;AT$14,Actual!$B$6:$H$1959,7,FALSE),"")</f>
        <v/>
      </c>
      <c r="AU442" s="102" t="str">
        <f>IFERROR(VLOOKUP($B441&amp;AU$14,Actual!$B$6:$H$1959,7,FALSE),"")</f>
        <v/>
      </c>
      <c r="AV442" s="102" t="str">
        <f>IFERROR(VLOOKUP($B441&amp;AV$14,Actual!$B$6:$H$1959,7,FALSE),"")</f>
        <v/>
      </c>
      <c r="AW442" s="102" t="str">
        <f>IFERROR(VLOOKUP($B441&amp;AW$14,Actual!$B$6:$H$1959,7,FALSE),"")</f>
        <v/>
      </c>
      <c r="AX442" s="102" t="str">
        <f>IFERROR(VLOOKUP($B441&amp;AX$14,Actual!$B$6:$H$1959,7,FALSE),"")</f>
        <v/>
      </c>
      <c r="AY442" s="102" t="str">
        <f>IFERROR(VLOOKUP($B441&amp;AY$14,Actual!$B$6:$H$1959,7,FALSE),"")</f>
        <v/>
      </c>
      <c r="AZ442" s="102" t="str">
        <f>IFERROR(VLOOKUP($B441&amp;AZ$14,Actual!$B$6:$H$1959,7,FALSE),"")</f>
        <v/>
      </c>
      <c r="BA442" s="106" t="str">
        <f>IFERROR(VLOOKUP($B441&amp;BA$14,Actual!$B$6:$H$1959,7,FALSE),"")</f>
        <v/>
      </c>
      <c r="BB442" s="331"/>
      <c r="BC442" s="291" t="str">
        <f>IFERROR(VLOOKUP($B441&amp;BC$14,Actual!$B$6:$H$1959,7,FALSE),"")</f>
        <v/>
      </c>
      <c r="BD442" s="102" t="str">
        <f>IFERROR(VLOOKUP($B441&amp;BD$14,Actual!$B$6:$H$1959,7,FALSE),"")</f>
        <v/>
      </c>
      <c r="BE442" s="102" t="str">
        <f>IFERROR(VLOOKUP($B441&amp;BE$14,Actual!$B$6:$H$1959,7,FALSE),"")</f>
        <v/>
      </c>
      <c r="BF442" s="102" t="str">
        <f>IFERROR(VLOOKUP($B441&amp;BF$14,Actual!$B$6:$H$1959,7,FALSE),"")</f>
        <v/>
      </c>
      <c r="BG442" s="331"/>
      <c r="BH442" s="102" t="str">
        <f>IFERROR(VLOOKUP($B441&amp;BH$14,Actual!$B$6:$H$1959,7,FALSE),"")</f>
        <v/>
      </c>
      <c r="BI442" s="102" t="str">
        <f>IFERROR(VLOOKUP($B441&amp;BI$14,Actual!$B$6:$H$1959,7,FALSE),"")</f>
        <v/>
      </c>
      <c r="BJ442" s="102" t="str">
        <f>IFERROR(VLOOKUP($B441&amp;BJ$14,Actual!$B$6:$H$1959,7,FALSE),"")</f>
        <v/>
      </c>
      <c r="BK442" s="102" t="str">
        <f>IFERROR(VLOOKUP($B441&amp;BK$14,Actual!$B$6:$H$1959,7,FALSE),"")</f>
        <v/>
      </c>
      <c r="BL442" s="331"/>
      <c r="BM442" s="102" t="str">
        <f>IFERROR(VLOOKUP($B441&amp;BM$14,Actual!$B$6:$H$1959,7,FALSE),"")</f>
        <v/>
      </c>
      <c r="BN442" s="102" t="str">
        <f>IFERROR(VLOOKUP($B441&amp;BN$14,Actual!$B$6:$H$1959,7,FALSE),"")</f>
        <v/>
      </c>
      <c r="BO442" s="102" t="str">
        <f>IFERROR(VLOOKUP($B441&amp;BO$14,Actual!$B$6:$H$1959,7,FALSE),"")</f>
        <v/>
      </c>
      <c r="BP442" s="102" t="str">
        <f>IFERROR(VLOOKUP($B441&amp;BP$14,Actual!$B$6:$H$1959,7,FALSE),"")</f>
        <v/>
      </c>
      <c r="BQ442" s="102" t="str">
        <f>IFERROR(VLOOKUP($B441&amp;BQ$14,Actual!$B$6:$H$1959,7,FALSE),"")</f>
        <v/>
      </c>
      <c r="BR442" s="357"/>
      <c r="BS442" s="290" t="str">
        <f>IFERROR(VLOOKUP($B441&amp;BS$14,Actual!$B$6:$H$1959,7,FALSE),"")</f>
        <v/>
      </c>
      <c r="BT442" s="290" t="str">
        <f>IFERROR(VLOOKUP($B441&amp;BT$14,Actual!$B$6:$H$1959,7,FALSE),"")</f>
        <v/>
      </c>
      <c r="BU442" s="290" t="str">
        <f>IFERROR(VLOOKUP($B441&amp;BU$14,Actual!$B$6:$H$1959,7,FALSE),"")</f>
        <v/>
      </c>
      <c r="BV442" s="290" t="str">
        <f>IFERROR(VLOOKUP($B441&amp;BV$14,Actual!$B$6:$H$1959,7,FALSE),"")</f>
        <v/>
      </c>
      <c r="BW442" s="290" t="str">
        <f>IFERROR(VLOOKUP($B441&amp;BW$14,Actual!$B$6:$H$1959,7,FALSE),"")</f>
        <v/>
      </c>
      <c r="BX442" s="290" t="str">
        <f>IFERROR(VLOOKUP($B441&amp;BX$14,Actual!$B$6:$H$1959,7,FALSE),"")</f>
        <v/>
      </c>
      <c r="BY442" s="290" t="str">
        <f>IFERROR(VLOOKUP($B441&amp;BY$14,Actual!$B$6:$H$1959,7,FALSE),"")</f>
        <v/>
      </c>
      <c r="BZ442" s="331"/>
      <c r="CA442" s="102" t="str">
        <f>IFERROR(VLOOKUP($B441&amp;CA$14,Actual!$B$6:$H$1959,7,FALSE),"")</f>
        <v/>
      </c>
      <c r="CB442" s="102" t="str">
        <f>IFERROR(VLOOKUP($B441&amp;CB$14,Actual!$B$6:$H$1959,7,FALSE),"")</f>
        <v/>
      </c>
      <c r="CC442" s="102" t="str">
        <f>IFERROR(VLOOKUP($B441&amp;CC$14,Actual!$B$6:$H$1959,7,FALSE),"")</f>
        <v/>
      </c>
      <c r="CD442" s="102" t="str">
        <f>IFERROR(VLOOKUP($B441&amp;CD$14,Actual!$B$6:$H$1959,7,FALSE),"")</f>
        <v/>
      </c>
      <c r="CE442" s="102" t="str">
        <f>IFERROR(VLOOKUP($B441&amp;CE$14,Actual!$B$6:$H$1959,7,FALSE),"")</f>
        <v/>
      </c>
      <c r="CF442" s="102" t="str">
        <f>IFERROR(VLOOKUP($B441&amp;CF$14,Actual!$B$6:$H$1959,7,FALSE),"")</f>
        <v/>
      </c>
      <c r="CG442" s="331"/>
      <c r="CH442" s="290" t="str">
        <f>IFERROR(VLOOKUP($B441&amp;CH$14,Actual!$B$6:$H$1959,7,FALSE),"")</f>
        <v/>
      </c>
      <c r="CI442" s="290" t="str">
        <f>IFERROR(VLOOKUP($B441&amp;CI$14,Actual!$B$6:$H$1959,7,FALSE),"")</f>
        <v/>
      </c>
      <c r="CJ442" s="290" t="str">
        <f>IFERROR(VLOOKUP($B441&amp;CJ$14,Actual!$B$6:$H$1959,7,FALSE),"")</f>
        <v/>
      </c>
      <c r="CK442" s="290" t="str">
        <f>IFERROR(VLOOKUP($B441&amp;CK$14,Actual!$B$6:$H$1959,7,FALSE),"")</f>
        <v/>
      </c>
      <c r="CL442" s="290" t="str">
        <f>IFERROR(VLOOKUP($B441&amp;CL$14,Actual!$B$6:$H$1959,7,FALSE),"")</f>
        <v/>
      </c>
      <c r="CM442" s="290" t="str">
        <f>IFERROR(VLOOKUP($B441&amp;CM$14,Actual!$B$6:$H$1959,7,FALSE),"")</f>
        <v/>
      </c>
      <c r="CN442" s="290" t="str">
        <f>IFERROR(VLOOKUP($B441&amp;CN$14,Actual!$B$6:$H$1959,7,FALSE),"")</f>
        <v/>
      </c>
      <c r="CO442" s="290" t="str">
        <f>IFERROR(VLOOKUP($B441&amp;CO$14,Actual!$B$6:$H$1959,7,FALSE),"")</f>
        <v/>
      </c>
      <c r="CP442" s="740" t="str">
        <f>IFERROR(VLOOKUP($B441&amp;CP$14,Actual!$B$6:$H$1959,7,FALSE),"")</f>
        <v/>
      </c>
      <c r="CQ442" s="105" t="str">
        <f>IFERROR(VLOOKUP($B441&amp;CQ$14,Actual!$B$6:$H$1959,7,FALSE),"")</f>
        <v/>
      </c>
      <c r="CR442" s="102" t="str">
        <f>IFERROR(VLOOKUP($B441&amp;CR$14,Actual!$B$6:$H$1959,7,FALSE),"")</f>
        <v/>
      </c>
      <c r="CS442" s="106"/>
      <c r="CT442" s="291" t="str">
        <f>IFERROR(VLOOKUP($B441&amp;CT$14,Actual!$B$6:$H$1959,7,FALSE),"")</f>
        <v/>
      </c>
      <c r="CU442" s="102" t="str">
        <f>IFERROR(VLOOKUP($B441&amp;CU$14,Actual!$B$6:$H$1959,7,FALSE),"")</f>
        <v/>
      </c>
      <c r="CV442" s="102" t="str">
        <f>IFERROR(VLOOKUP($B441&amp;CV$14,Actual!$B$6:$H$1959,7,FALSE),"")</f>
        <v/>
      </c>
      <c r="CW442" s="102"/>
      <c r="CX442" s="105" t="str">
        <f>IFERROR(VLOOKUP($B441&amp;CX$14,Actual!$B$6:$H$1959,7,FALSE),"")</f>
        <v/>
      </c>
      <c r="CY442" s="102" t="str">
        <f>IFERROR(VLOOKUP($B441&amp;CY$14,Actual!$B$6:$H$1959,7,FALSE),"")</f>
        <v/>
      </c>
      <c r="CZ442" s="106" t="str">
        <f>IFERROR(VLOOKUP($B441&amp;CZ$14,Actual!$B$6:$H$1959,7,FALSE),"")</f>
        <v/>
      </c>
      <c r="DA442" s="105" t="str">
        <f>IFERROR(VLOOKUP($B441&amp;DA$14,Actual!$B$6:$H$1959,7,FALSE),"")</f>
        <v/>
      </c>
      <c r="DB442" s="102" t="str">
        <f>IFERROR(VLOOKUP($B441&amp;DB$14,Actual!$B$6:$H$1959,7,FALSE),"")</f>
        <v/>
      </c>
      <c r="DC442" s="102" t="str">
        <f>IFERROR(VLOOKUP($B441&amp;DC$14,Actual!$B$6:$H$1959,7,FALSE),"")</f>
        <v/>
      </c>
      <c r="DD442" s="102" t="str">
        <f>IFERROR(VLOOKUP($B441&amp;DD$14,Actual!$B$6:$H$1959,7,FALSE),"")</f>
        <v/>
      </c>
      <c r="DE442" s="102" t="str">
        <f>IFERROR(VLOOKUP($B441&amp;DE$14,Actual!$B$6:$H$1959,7,FALSE),"")</f>
        <v/>
      </c>
      <c r="DF442" s="102" t="str">
        <f>IFERROR(VLOOKUP($B441&amp;DF$14,Actual!$B$6:$H$1959,7,FALSE),"")</f>
        <v/>
      </c>
      <c r="DG442" s="102" t="str">
        <f>IFERROR(VLOOKUP($B441&amp;DG$14,Actual!$B$6:$H$1959,7,FALSE),"")</f>
        <v/>
      </c>
      <c r="DH442" s="102" t="str">
        <f>IFERROR(VLOOKUP($B441&amp;DH$14,Actual!$B$6:$H$1959,7,FALSE),"")</f>
        <v/>
      </c>
      <c r="DI442" s="102" t="str">
        <f>IFERROR(VLOOKUP($B441&amp;DI$14,Actual!$B$6:$H$1959,7,FALSE),"")</f>
        <v/>
      </c>
      <c r="DJ442" s="102" t="str">
        <f>IFERROR(VLOOKUP($B441&amp;DJ$14,Actual!$B$6:$H$1959,7,FALSE),"")</f>
        <v/>
      </c>
      <c r="DK442" s="102" t="str">
        <f>IFERROR(VLOOKUP($B441&amp;DK$14,Actual!$B$6:$H$1959,7,FALSE),"")</f>
        <v/>
      </c>
      <c r="DL442" s="102" t="str">
        <f>IFERROR(VLOOKUP($B441&amp;DL$14,Actual!$B$6:$H$1959,7,FALSE),"")</f>
        <v/>
      </c>
      <c r="DM442" s="102" t="str">
        <f>IFERROR(VLOOKUP($B441&amp;DM$14,Actual!$B$6:$H$1959,7,FALSE),"")</f>
        <v/>
      </c>
      <c r="DN442" s="102" t="str">
        <f>IFERROR(VLOOKUP($B441&amp;DN$14,Actual!$B$6:$H$1959,7,FALSE),"")</f>
        <v/>
      </c>
      <c r="DO442" s="102" t="str">
        <f>IFERROR(VLOOKUP($B441&amp;DO$14,Actual!$B$6:$H$1959,7,FALSE),"")</f>
        <v/>
      </c>
      <c r="DP442" s="102" t="str">
        <f>IFERROR(VLOOKUP($B441&amp;DP$14,Actual!$B$6:$H$1959,7,FALSE),"")</f>
        <v/>
      </c>
      <c r="DQ442" s="102" t="str">
        <f>IFERROR(VLOOKUP($B441&amp;DQ$14,Actual!$B$6:$H$1959,7,FALSE),"")</f>
        <v/>
      </c>
      <c r="DR442" s="971" t="str">
        <f>IFERROR(VLOOKUP($B441&amp;DR$14,Actual!$B$6:$H$1959,7,FALSE),"")</f>
        <v/>
      </c>
      <c r="DS442" s="971" t="str">
        <f>IFERROR(VLOOKUP($B441&amp;DS$14,Actual!$B$6:$H$1959,7,FALSE),"")</f>
        <v/>
      </c>
      <c r="DT442" s="106" t="str">
        <f>IFERROR(VLOOKUP($B441&amp;DT$14,Actual!$B$6:$H$1959,7,FALSE),"")</f>
        <v/>
      </c>
      <c r="DV442" s="103">
        <f t="shared" si="64"/>
        <v>0</v>
      </c>
    </row>
    <row r="443" spans="1:126" s="103" customFormat="1">
      <c r="A443" s="1075"/>
      <c r="B443" s="1072"/>
      <c r="C443" s="1079"/>
      <c r="D443" s="1080"/>
      <c r="E443" s="1084"/>
      <c r="F443" s="1087"/>
      <c r="G443" s="1087"/>
      <c r="H443" s="341" t="s">
        <v>360</v>
      </c>
      <c r="I443" s="93"/>
      <c r="J443" s="344" t="str">
        <f>IFERROR(VLOOKUP($B441&amp;J$14,Plan!$B$10:$H$300,7,FALSE),"")</f>
        <v/>
      </c>
      <c r="K443" s="344" t="str">
        <f>IFERROR(VLOOKUP($B441&amp;K$14,Plan!$B$10:$H$300,7,FALSE),"")</f>
        <v/>
      </c>
      <c r="L443" s="344" t="str">
        <f>IFERROR(VLOOKUP($B441&amp;L$14,Plan!$B$10:$H$300,7,FALSE),"")</f>
        <v/>
      </c>
      <c r="M443" s="344" t="str">
        <f>IFERROR(VLOOKUP($B441&amp;M$14,Plan!$B$10:$H$300,7,FALSE),"")</f>
        <v/>
      </c>
      <c r="N443" s="344" t="str">
        <f>IFERROR(VLOOKUP($B441&amp;N$14,Plan!$B$10:$H$300,7,FALSE),"")</f>
        <v/>
      </c>
      <c r="O443" s="344" t="str">
        <f>IFERROR(VLOOKUP($B441&amp;O$14,Plan!$B$10:$H$300,7,FALSE),"")</f>
        <v/>
      </c>
      <c r="P443" s="344" t="str">
        <f>IFERROR(VLOOKUP($B441&amp;P$14,Plan!$B$10:$H$300,7,FALSE),"")</f>
        <v/>
      </c>
      <c r="Q443" s="344" t="str">
        <f>IFERROR(VLOOKUP($B441&amp;Q$14,Plan!$B$10:$H$300,7,FALSE),"")</f>
        <v/>
      </c>
      <c r="R443" s="344" t="str">
        <f>IFERROR(VLOOKUP($B441&amp;R$14,Plan!$B$10:$H$300,7,FALSE),"")</f>
        <v/>
      </c>
      <c r="S443" s="344" t="str">
        <f>IFERROR(VLOOKUP($B441&amp;S$14,Plan!$B$10:$H$300,7,FALSE),"")</f>
        <v/>
      </c>
      <c r="T443" s="344" t="str">
        <f>IFERROR(VLOOKUP($B441&amp;T$14,Plan!$B$10:$H$300,7,FALSE),"")</f>
        <v/>
      </c>
      <c r="U443" s="344" t="str">
        <f>IFERROR(VLOOKUP($B441&amp;U$14,Plan!$B$10:$H$300,7,FALSE),"")</f>
        <v/>
      </c>
      <c r="V443" s="344" t="str">
        <f>IFERROR(VLOOKUP($B441&amp;V$14,Plan!$B$10:$H$300,7,FALSE),"")</f>
        <v/>
      </c>
      <c r="W443" s="344" t="str">
        <f>IFERROR(VLOOKUP($B441&amp;W$14,Plan!$B$10:$H$300,7,FALSE),"")</f>
        <v/>
      </c>
      <c r="X443" s="344" t="str">
        <f>IFERROR(VLOOKUP($B441&amp;X$14,Plan!$B$10:$H$300,7,FALSE),"")</f>
        <v/>
      </c>
      <c r="Y443" s="344" t="str">
        <f>IFERROR(VLOOKUP($B441&amp;Y$14,Plan!$B$10:$H$300,7,FALSE),"")</f>
        <v/>
      </c>
      <c r="Z443" s="344" t="str">
        <f>IFERROR(VLOOKUP($B441&amp;Z$14,Plan!$B$10:$H$300,7,FALSE),"")</f>
        <v/>
      </c>
      <c r="AA443" s="344" t="str">
        <f>IFERROR(VLOOKUP($B441&amp;AA$14,Plan!$B$10:$H$300,7,FALSE),"")</f>
        <v/>
      </c>
      <c r="AB443" s="344" t="str">
        <f>IFERROR(VLOOKUP($B441&amp;AB$14,Plan!$B$10:$H$300,7,FALSE),"")</f>
        <v/>
      </c>
      <c r="AC443" s="702" t="str">
        <f>IFERROR(VLOOKUP($B441&amp;AC$14,Plan!$B$10:$H$300,7,FALSE),"")</f>
        <v/>
      </c>
      <c r="AD443" s="702" t="str">
        <f>IFERROR(VLOOKUP($B441&amp;AD$14,Plan!$B$10:$H$300,7,FALSE),"")</f>
        <v/>
      </c>
      <c r="AE443" s="702" t="str">
        <f>IFERROR(VLOOKUP($B441&amp;AE$14,Plan!$B$10:$H$300,7,FALSE),"")</f>
        <v/>
      </c>
      <c r="AF443" s="327"/>
      <c r="AG443" s="344" t="str">
        <f>IFERROR(VLOOKUP($B441&amp;AG$14,Plan!$B$10:$H$300,7,FALSE),"")</f>
        <v/>
      </c>
      <c r="AH443" s="344" t="str">
        <f>IFERROR(VLOOKUP($B441&amp;AH$14,Plan!$B$10:$H$300,7,FALSE),"")</f>
        <v/>
      </c>
      <c r="AI443" s="344" t="str">
        <f>IFERROR(VLOOKUP($B441&amp;AI$14,Plan!$B$10:$H$300,7,FALSE),"")</f>
        <v/>
      </c>
      <c r="AJ443" s="344" t="str">
        <f>IFERROR(VLOOKUP($B441&amp;AJ$14,Plan!$B$10:$H$300,7,FALSE),"")</f>
        <v/>
      </c>
      <c r="AK443" s="344" t="str">
        <f>IFERROR(VLOOKUP($B441&amp;AK$14,Plan!$B$10:$H$300,7,FALSE),"")</f>
        <v/>
      </c>
      <c r="AL443" s="344" t="str">
        <f>IFERROR(VLOOKUP($B441&amp;AL$14,Plan!$B$10:$H$300,7,FALSE),"")</f>
        <v/>
      </c>
      <c r="AM443" s="344" t="str">
        <f>IFERROR(VLOOKUP($B441&amp;AM$14,Plan!$B$10:$H$300,7,FALSE),"")</f>
        <v/>
      </c>
      <c r="AN443" s="344" t="str">
        <f>IFERROR(VLOOKUP($B441&amp;AN$14,Plan!$B$10:$H$300,7,FALSE),"")</f>
        <v/>
      </c>
      <c r="AO443" s="344" t="str">
        <f>IFERROR(VLOOKUP($B441&amp;AO$14,Plan!$B$10:$H$300,7,FALSE),"")</f>
        <v/>
      </c>
      <c r="AP443" s="344" t="str">
        <f>IFERROR(VLOOKUP($B441&amp;AP$14,Plan!$B$10:$H$300,7,FALSE),"")</f>
        <v/>
      </c>
      <c r="AQ443" s="344" t="str">
        <f>IFERROR(VLOOKUP($B441&amp;AQ$14,Plan!$B$10:$H$300,7,FALSE),"")</f>
        <v/>
      </c>
      <c r="AR443" s="344" t="str">
        <f>IFERROR(VLOOKUP($B441&amp;AR$14,Plan!$B$10:$H$300,7,FALSE),"")</f>
        <v/>
      </c>
      <c r="AS443" s="344" t="str">
        <f>IFERROR(VLOOKUP($B441&amp;AS$14,Plan!$B$10:$H$300,7,FALSE),"")</f>
        <v/>
      </c>
      <c r="AT443" s="344" t="str">
        <f>IFERROR(VLOOKUP($B441&amp;AT$14,Plan!$B$10:$H$300,7,FALSE),"")</f>
        <v/>
      </c>
      <c r="AU443" s="344" t="str">
        <f>IFERROR(VLOOKUP($B441&amp;AU$14,Plan!$B$10:$H$300,7,FALSE),"")</f>
        <v/>
      </c>
      <c r="AV443" s="344" t="str">
        <f>IFERROR(VLOOKUP($B441&amp;AV$14,Plan!$B$10:$H$300,7,FALSE),"")</f>
        <v/>
      </c>
      <c r="AW443" s="344" t="str">
        <f>IFERROR(VLOOKUP($B441&amp;AW$14,Plan!$B$10:$H$300,7,FALSE),"")</f>
        <v/>
      </c>
      <c r="AX443" s="344" t="str">
        <f>IFERROR(VLOOKUP($B441&amp;AX$14,Plan!$B$10:$H$300,7,FALSE),"")</f>
        <v/>
      </c>
      <c r="AY443" s="344" t="str">
        <f>IFERROR(VLOOKUP($B441&amp;AY$14,Plan!$B$10:$H$300,7,FALSE),"")</f>
        <v/>
      </c>
      <c r="AZ443" s="344" t="str">
        <f>IFERROR(VLOOKUP($B441&amp;AZ$14,Plan!$B$10:$H$300,7,FALSE),"")</f>
        <v/>
      </c>
      <c r="BA443" s="355" t="str">
        <f>IFERROR(VLOOKUP($B441&amp;BA$14,Plan!$B$10:$H$300,7,FALSE),"")</f>
        <v/>
      </c>
      <c r="BB443" s="331"/>
      <c r="BC443" s="345" t="str">
        <f>IFERROR(VLOOKUP($B441&amp;BC$14,Plan!$B$10:$H$300,7,FALSE),"")</f>
        <v/>
      </c>
      <c r="BD443" s="344" t="str">
        <f>IFERROR(VLOOKUP($B441&amp;BD$14,Plan!$B$10:$H$300,7,FALSE),"")</f>
        <v/>
      </c>
      <c r="BE443" s="344" t="str">
        <f>IFERROR(VLOOKUP($B441&amp;BE$14,Plan!$B$10:$H$300,7,FALSE),"")</f>
        <v/>
      </c>
      <c r="BF443" s="344" t="str">
        <f>IFERROR(VLOOKUP($B441&amp;BF$14,Plan!$B$10:$H$300,7,FALSE),"")</f>
        <v/>
      </c>
      <c r="BG443" s="331"/>
      <c r="BH443" s="344" t="str">
        <f>IFERROR(VLOOKUP($B441&amp;BH$14,Plan!$B$10:$H$300,7,FALSE),"")</f>
        <v/>
      </c>
      <c r="BI443" s="344" t="str">
        <f>IFERROR(VLOOKUP($B441&amp;BI$14,Plan!$B$10:$H$300,7,FALSE),"")</f>
        <v/>
      </c>
      <c r="BJ443" s="344" t="str">
        <f>IFERROR(VLOOKUP($B441&amp;BJ$14,Plan!$B$10:$H$300,7,FALSE),"")</f>
        <v/>
      </c>
      <c r="BK443" s="344" t="str">
        <f>IFERROR(VLOOKUP($B441&amp;BK$14,Plan!$B$10:$H$300,7,FALSE),"")</f>
        <v/>
      </c>
      <c r="BL443" s="331"/>
      <c r="BM443" s="344" t="str">
        <f>IFERROR(VLOOKUP($B441&amp;BM$14,Plan!$B$10:$H$300,7,FALSE),"")</f>
        <v/>
      </c>
      <c r="BN443" s="344" t="str">
        <f>IFERROR(VLOOKUP($B441&amp;BN$14,Plan!$B$10:$H$300,7,FALSE),"")</f>
        <v/>
      </c>
      <c r="BO443" s="344" t="str">
        <f>IFERROR(VLOOKUP($B441&amp;BO$14,Plan!$B$10:$H$300,7,FALSE),"")</f>
        <v/>
      </c>
      <c r="BP443" s="344" t="str">
        <f>IFERROR(VLOOKUP($B441&amp;BP$14,Plan!$B$10:$H$300,7,FALSE),"")</f>
        <v/>
      </c>
      <c r="BQ443" s="344" t="str">
        <f>IFERROR(VLOOKUP($B441&amp;BQ$14,Plan!$B$10:$H$300,7,FALSE),"")</f>
        <v/>
      </c>
      <c r="BR443" s="357"/>
      <c r="BS443" s="344" t="str">
        <f>IFERROR(VLOOKUP($B441&amp;BS$14,Plan!$B$10:$H$300,7,FALSE),"")</f>
        <v/>
      </c>
      <c r="BT443" s="344" t="str">
        <f>IFERROR(VLOOKUP($B441&amp;BT$14,Plan!$B$10:$H$300,7,FALSE),"")</f>
        <v/>
      </c>
      <c r="BU443" s="344" t="str">
        <f>IFERROR(VLOOKUP($B441&amp;BU$14,Plan!$B$10:$H$300,7,FALSE),"")</f>
        <v/>
      </c>
      <c r="BV443" s="344" t="str">
        <f>IFERROR(VLOOKUP($B441&amp;BV$14,Plan!$B$10:$H$300,7,FALSE),"")</f>
        <v/>
      </c>
      <c r="BW443" s="344" t="str">
        <f>IFERROR(VLOOKUP($B441&amp;BW$14,Plan!$B$10:$H$300,7,FALSE),"")</f>
        <v/>
      </c>
      <c r="BX443" s="344" t="str">
        <f>IFERROR(VLOOKUP($B441&amp;BX$14,Plan!$B$10:$H$300,7,FALSE),"")</f>
        <v/>
      </c>
      <c r="BY443" s="344" t="str">
        <f>IFERROR(VLOOKUP($B441&amp;BY$14,Plan!$B$10:$H$300,7,FALSE),"")</f>
        <v/>
      </c>
      <c r="BZ443" s="331"/>
      <c r="CA443" s="344" t="str">
        <f>IFERROR(VLOOKUP($B441&amp;CA$14,Plan!$B$10:$H$300,7,FALSE),"")</f>
        <v/>
      </c>
      <c r="CB443" s="344" t="str">
        <f>IFERROR(VLOOKUP($B441&amp;CB$14,Plan!$B$10:$H$300,7,FALSE),"")</f>
        <v/>
      </c>
      <c r="CC443" s="344" t="str">
        <f>IFERROR(VLOOKUP($B441&amp;CC$14,Plan!$B$10:$H$300,7,FALSE),"")</f>
        <v/>
      </c>
      <c r="CD443" s="344" t="str">
        <f>IFERROR(VLOOKUP($B441&amp;CD$14,Plan!$B$10:$H$300,7,FALSE),"")</f>
        <v/>
      </c>
      <c r="CE443" s="344" t="str">
        <f>IFERROR(VLOOKUP($B441&amp;CE$14,Plan!$B$10:$H$300,7,FALSE),"")</f>
        <v/>
      </c>
      <c r="CF443" s="344" t="str">
        <f>IFERROR(VLOOKUP($B441&amp;CF$14,Plan!$B$10:$H$300,7,FALSE),"")</f>
        <v/>
      </c>
      <c r="CG443" s="331"/>
      <c r="CH443" s="344" t="str">
        <f>IFERROR(VLOOKUP($B441&amp;CH$14,Plan!$B$10:$H$300,7,FALSE),"")</f>
        <v/>
      </c>
      <c r="CI443" s="344" t="str">
        <f>IFERROR(VLOOKUP($B441&amp;CI$14,Plan!$B$10:$H$300,7,FALSE),"")</f>
        <v/>
      </c>
      <c r="CJ443" s="344" t="str">
        <f>IFERROR(VLOOKUP($B441&amp;CJ$14,Plan!$B$10:$H$300,7,FALSE),"")</f>
        <v/>
      </c>
      <c r="CK443" s="344" t="str">
        <f>IFERROR(VLOOKUP($B441&amp;CK$14,Plan!$B$10:$H$300,7,FALSE),"")</f>
        <v/>
      </c>
      <c r="CL443" s="344" t="str">
        <f>IFERROR(VLOOKUP($B441&amp;CL$14,Plan!$B$10:$H$300,7,FALSE),"")</f>
        <v/>
      </c>
      <c r="CM443" s="344" t="str">
        <f>IFERROR(VLOOKUP($B441&amp;CM$14,Plan!$B$10:$H$300,7,FALSE),"")</f>
        <v/>
      </c>
      <c r="CN443" s="344" t="str">
        <f>IFERROR(VLOOKUP($B441&amp;CN$14,Plan!$B$10:$H$300,7,FALSE),"")</f>
        <v/>
      </c>
      <c r="CO443" s="344" t="str">
        <f>IFERROR(VLOOKUP($B441&amp;CO$14,Plan!$B$10:$H$300,7,FALSE),"")</f>
        <v/>
      </c>
      <c r="CP443" s="702" t="str">
        <f>IFERROR(VLOOKUP($B441&amp;CP$14,Plan!$B$10:$H$300,7,FALSE),"")</f>
        <v/>
      </c>
      <c r="CQ443" s="360" t="str">
        <f>IFERROR(VLOOKUP($B441&amp;CQ$14,Plan!$B$10:$H$300,7,FALSE),"")</f>
        <v/>
      </c>
      <c r="CR443" s="344" t="str">
        <f>IFERROR(VLOOKUP($B441&amp;CR$14,Plan!$B$10:$H$300,7,FALSE),"")</f>
        <v/>
      </c>
      <c r="CS443" s="355"/>
      <c r="CT443" s="345" t="str">
        <f>IFERROR(VLOOKUP($B441&amp;CT$14,Plan!$B$10:$H$300,7,FALSE),"")</f>
        <v/>
      </c>
      <c r="CU443" s="344" t="str">
        <f>IFERROR(VLOOKUP($B441&amp;CU$14,Plan!$B$10:$H$300,7,FALSE),"")</f>
        <v/>
      </c>
      <c r="CV443" s="344" t="str">
        <f>IFERROR(VLOOKUP($B441&amp;CV$14,Plan!$B$10:$H$300,7,FALSE),"")</f>
        <v/>
      </c>
      <c r="CW443" s="344"/>
      <c r="CX443" s="360" t="str">
        <f>IFERROR(VLOOKUP($B441&amp;CX$14,Plan!$B$10:$H$300,7,FALSE),"")</f>
        <v/>
      </c>
      <c r="CY443" s="344" t="str">
        <f>IFERROR(VLOOKUP($B441&amp;CY$14,Plan!$B$10:$H$300,7,FALSE),"")</f>
        <v/>
      </c>
      <c r="CZ443" s="355" t="str">
        <f>IFERROR(VLOOKUP($B441&amp;CZ$14,Plan!$B$10:$H$300,7,FALSE),"")</f>
        <v/>
      </c>
      <c r="DA443" s="360" t="str">
        <f>IFERROR(VLOOKUP($B441&amp;DA$14,Plan!$B$10:$H$300,7,FALSE),"")</f>
        <v/>
      </c>
      <c r="DB443" s="344" t="str">
        <f>IFERROR(VLOOKUP($B441&amp;DB$14,Plan!$B$10:$H$300,7,FALSE),"")</f>
        <v/>
      </c>
      <c r="DC443" s="344" t="str">
        <f>IFERROR(VLOOKUP($B441&amp;DC$14,Plan!$B$10:$H$300,7,FALSE),"")</f>
        <v/>
      </c>
      <c r="DD443" s="344" t="str">
        <f>IFERROR(VLOOKUP($B441&amp;DD$14,Plan!$B$10:$H$300,7,FALSE),"")</f>
        <v/>
      </c>
      <c r="DE443" s="344" t="str">
        <f>IFERROR(VLOOKUP($B441&amp;DE$14,Plan!$B$10:$H$300,7,FALSE),"")</f>
        <v/>
      </c>
      <c r="DF443" s="344" t="str">
        <f>IFERROR(VLOOKUP($B441&amp;DF$14,Plan!$B$10:$H$300,7,FALSE),"")</f>
        <v/>
      </c>
      <c r="DG443" s="344" t="str">
        <f>IFERROR(VLOOKUP($B441&amp;DG$14,Plan!$B$10:$H$300,7,FALSE),"")</f>
        <v/>
      </c>
      <c r="DH443" s="344" t="str">
        <f>IFERROR(VLOOKUP($B441&amp;DH$14,Plan!$B$10:$H$300,7,FALSE),"")</f>
        <v/>
      </c>
      <c r="DI443" s="344" t="str">
        <f>IFERROR(VLOOKUP($B441&amp;DI$14,Plan!$B$10:$H$300,7,FALSE),"")</f>
        <v/>
      </c>
      <c r="DJ443" s="344" t="str">
        <f>IFERROR(VLOOKUP($B441&amp;DJ$14,Plan!$B$10:$H$300,7,FALSE),"")</f>
        <v/>
      </c>
      <c r="DK443" s="344" t="str">
        <f>IFERROR(VLOOKUP($B441&amp;DK$14,Plan!$B$10:$H$300,7,FALSE),"")</f>
        <v/>
      </c>
      <c r="DL443" s="344" t="str">
        <f>IFERROR(VLOOKUP($B441&amp;DL$14,Plan!$B$10:$H$300,7,FALSE),"")</f>
        <v/>
      </c>
      <c r="DM443" s="344" t="str">
        <f>IFERROR(VLOOKUP($B441&amp;DM$14,Plan!$B$10:$H$300,7,FALSE),"")</f>
        <v/>
      </c>
      <c r="DN443" s="344" t="str">
        <f>IFERROR(VLOOKUP($B441&amp;DN$14,Plan!$B$10:$H$300,7,FALSE),"")</f>
        <v/>
      </c>
      <c r="DO443" s="344" t="str">
        <f>IFERROR(VLOOKUP($B441&amp;DO$14,Plan!$B$10:$H$300,7,FALSE),"")</f>
        <v/>
      </c>
      <c r="DP443" s="344" t="str">
        <f>IFERROR(VLOOKUP($B441&amp;DP$14,Plan!$B$10:$H$300,7,FALSE),"")</f>
        <v/>
      </c>
      <c r="DQ443" s="344" t="str">
        <f>IFERROR(VLOOKUP($B441&amp;DQ$14,Plan!$B$10:$H$300,7,FALSE),"")</f>
        <v/>
      </c>
      <c r="DR443" s="972" t="str">
        <f>IFERROR(VLOOKUP($B441&amp;DR$14,Plan!$B$10:$H$300,7,FALSE),"")</f>
        <v/>
      </c>
      <c r="DS443" s="972" t="str">
        <f>IFERROR(VLOOKUP($B441&amp;DS$14,Plan!$B$10:$H$300,7,FALSE),"")</f>
        <v/>
      </c>
      <c r="DT443" s="355" t="str">
        <f>IFERROR(VLOOKUP($B441&amp;DT$14,Plan!$B$10:$H$300,7,FALSE),"")</f>
        <v/>
      </c>
      <c r="DV443" s="103">
        <f t="shared" si="64"/>
        <v>0</v>
      </c>
    </row>
    <row r="444" spans="1:126" s="103" customFormat="1">
      <c r="A444" s="1076"/>
      <c r="B444" s="1073"/>
      <c r="C444" s="1081"/>
      <c r="D444" s="1082"/>
      <c r="E444" s="1085"/>
      <c r="F444" s="1088"/>
      <c r="G444" s="1088"/>
      <c r="H444" s="342" t="s">
        <v>358</v>
      </c>
      <c r="I444" s="93"/>
      <c r="J444" s="320" t="str">
        <f>IF(IFERROR(VLOOKUP($B441&amp;J$14,Plan!$B$10:$K$300,9,FALSE),"")=0,"",IFERROR(VLOOKUP($B441&amp;J$14,Plan!$B$10:$K$300,9,FALSE),""))</f>
        <v/>
      </c>
      <c r="K444" s="320" t="str">
        <f>IF(IFERROR(VLOOKUP($B441&amp;K$14,Plan!$B$10:$K$300,9,FALSE),"")=0,"",IFERROR(VLOOKUP($B441&amp;K$14,Plan!$B$10:$K$300,9,FALSE),""))</f>
        <v/>
      </c>
      <c r="L444" s="320" t="str">
        <f>IF(IFERROR(VLOOKUP($B441&amp;L$14,Plan!$B$10:$K$300,9,FALSE),"")=0,"",IFERROR(VLOOKUP($B441&amp;L$14,Plan!$B$10:$K$300,9,FALSE),""))</f>
        <v/>
      </c>
      <c r="M444" s="320" t="str">
        <f>IF(IFERROR(VLOOKUP($B441&amp;M$14,Plan!$B$10:$K$300,9,FALSE),"")=0,"",IFERROR(VLOOKUP($B441&amp;M$14,Plan!$B$10:$K$300,9,FALSE),""))</f>
        <v/>
      </c>
      <c r="N444" s="320" t="str">
        <f>IF(IFERROR(VLOOKUP($B441&amp;N$14,Plan!$B$10:$K$300,9,FALSE),"")=0,"",IFERROR(VLOOKUP($B441&amp;N$14,Plan!$B$10:$K$300,9,FALSE),""))</f>
        <v/>
      </c>
      <c r="O444" s="320" t="str">
        <f>IF(IFERROR(VLOOKUP($B441&amp;O$14,Plan!$B$10:$K$300,9,FALSE),"")=0,"",IFERROR(VLOOKUP($B441&amp;O$14,Plan!$B$10:$K$300,9,FALSE),""))</f>
        <v/>
      </c>
      <c r="P444" s="320" t="str">
        <f>IF(IFERROR(VLOOKUP($B441&amp;P$14,Plan!$B$10:$K$300,9,FALSE),"")=0,"",IFERROR(VLOOKUP($B441&amp;P$14,Plan!$B$10:$K$300,9,FALSE),""))</f>
        <v/>
      </c>
      <c r="Q444" s="320" t="str">
        <f>IF(IFERROR(VLOOKUP($B441&amp;Q$14,Plan!$B$10:$K$300,9,FALSE),"")=0,"",IFERROR(VLOOKUP($B441&amp;Q$14,Plan!$B$10:$K$300,9,FALSE),""))</f>
        <v/>
      </c>
      <c r="R444" s="320" t="str">
        <f>IF(IFERROR(VLOOKUP($B441&amp;R$14,Plan!$B$10:$K$300,9,FALSE),"")=0,"",IFERROR(VLOOKUP($B441&amp;R$14,Plan!$B$10:$K$300,9,FALSE),""))</f>
        <v/>
      </c>
      <c r="S444" s="320" t="str">
        <f>IF(IFERROR(VLOOKUP($B441&amp;S$14,Plan!$B$10:$K$300,9,FALSE),"")=0,"",IFERROR(VLOOKUP($B441&amp;S$14,Plan!$B$10:$K$300,9,FALSE),""))</f>
        <v/>
      </c>
      <c r="T444" s="320" t="str">
        <f>IF(IFERROR(VLOOKUP($B441&amp;T$14,Plan!$B$10:$K$300,9,FALSE),"")=0,"",IFERROR(VLOOKUP($B441&amp;T$14,Plan!$B$10:$K$300,9,FALSE),""))</f>
        <v/>
      </c>
      <c r="U444" s="320" t="str">
        <f>IF(IFERROR(VLOOKUP($B441&amp;U$14,Plan!$B$10:$K$300,9,FALSE),"")=0,"",IFERROR(VLOOKUP($B441&amp;U$14,Plan!$B$10:$K$300,9,FALSE),""))</f>
        <v/>
      </c>
      <c r="V444" s="320" t="str">
        <f>IF(IFERROR(VLOOKUP($B441&amp;V$14,Plan!$B$10:$K$300,9,FALSE),"")=0,"",IFERROR(VLOOKUP($B441&amp;V$14,Plan!$B$10:$K$300,9,FALSE),""))</f>
        <v/>
      </c>
      <c r="W444" s="320" t="str">
        <f>IF(IFERROR(VLOOKUP($B441&amp;W$14,Plan!$B$10:$K$300,9,FALSE),"")=0,"",IFERROR(VLOOKUP($B441&amp;W$14,Plan!$B$10:$K$300,9,FALSE),""))</f>
        <v/>
      </c>
      <c r="X444" s="320" t="str">
        <f>IF(IFERROR(VLOOKUP($B441&amp;X$14,Plan!$B$10:$K$300,9,FALSE),"")=0,"",IFERROR(VLOOKUP($B441&amp;X$14,Plan!$B$10:$K$300,9,FALSE),""))</f>
        <v/>
      </c>
      <c r="Y444" s="320" t="str">
        <f>IF(IFERROR(VLOOKUP($B441&amp;Y$14,Plan!$B$10:$K$300,9,FALSE),"")=0,"",IFERROR(VLOOKUP($B441&amp;Y$14,Plan!$B$10:$K$300,9,FALSE),""))</f>
        <v/>
      </c>
      <c r="Z444" s="320" t="str">
        <f>IF(IFERROR(VLOOKUP($B441&amp;Z$14,Plan!$B$10:$K$300,9,FALSE),"")=0,"",IFERROR(VLOOKUP($B441&amp;Z$14,Plan!$B$10:$K$300,9,FALSE),""))</f>
        <v/>
      </c>
      <c r="AA444" s="320" t="str">
        <f>IF(IFERROR(VLOOKUP($B441&amp;AA$14,Plan!$B$10:$K$300,9,FALSE),"")=0,"",IFERROR(VLOOKUP($B441&amp;AA$14,Plan!$B$10:$K$300,9,FALSE),""))</f>
        <v/>
      </c>
      <c r="AB444" s="320" t="str">
        <f>IF(IFERROR(VLOOKUP($B441&amp;AB$14,Plan!$B$10:$K$300,9,FALSE),"")=0,"",IFERROR(VLOOKUP($B441&amp;AB$14,Plan!$B$10:$K$300,9,FALSE),""))</f>
        <v/>
      </c>
      <c r="AC444" s="703" t="str">
        <f>IF(IFERROR(VLOOKUP($B441&amp;AC$14,Plan!$B$10:$K$300,9,FALSE),"")=0,"",IFERROR(VLOOKUP($B441&amp;AC$14,Plan!$B$10:$K$300,9,FALSE),""))</f>
        <v/>
      </c>
      <c r="AD444" s="703" t="str">
        <f>IF(IFERROR(VLOOKUP($B441&amp;AD$14,Plan!$B$10:$K$300,9,FALSE),"")=0,"",IFERROR(VLOOKUP($B441&amp;AD$14,Plan!$B$10:$K$300,9,FALSE),""))</f>
        <v/>
      </c>
      <c r="AE444" s="703" t="str">
        <f>IF(IFERROR(VLOOKUP($B441&amp;AE$14,Plan!$B$10:$K$300,9,FALSE),"")=0,"",IFERROR(VLOOKUP($B441&amp;AE$14,Plan!$B$10:$K$300,9,FALSE),""))</f>
        <v/>
      </c>
      <c r="AF444" s="354"/>
      <c r="AG444" s="320" t="str">
        <f>IF(IFERROR(VLOOKUP($B441&amp;AG$14,Plan!$B$10:$K$300,9,FALSE),"")=0,"",IFERROR(VLOOKUP($B441&amp;AG$14,Plan!$B$10:$K$300,9,FALSE),""))</f>
        <v/>
      </c>
      <c r="AH444" s="320" t="str">
        <f>IF(IFERROR(VLOOKUP($B441&amp;AH$14,Plan!$B$10:$K$300,9,FALSE),"")=0,"",IFERROR(VLOOKUP($B441&amp;AH$14,Plan!$B$10:$K$300,9,FALSE),""))</f>
        <v/>
      </c>
      <c r="AI444" s="320" t="str">
        <f>IF(IFERROR(VLOOKUP($B441&amp;AI$14,Plan!$B$10:$K$300,9,FALSE),"")=0,"",IFERROR(VLOOKUP($B441&amp;AI$14,Plan!$B$10:$K$300,9,FALSE),""))</f>
        <v/>
      </c>
      <c r="AJ444" s="320" t="str">
        <f>IF(IFERROR(VLOOKUP($B441&amp;AJ$14,Plan!$B$10:$K$300,9,FALSE),"")=0,"",IFERROR(VLOOKUP($B441&amp;AJ$14,Plan!$B$10:$K$300,9,FALSE),""))</f>
        <v/>
      </c>
      <c r="AK444" s="320" t="str">
        <f>IF(IFERROR(VLOOKUP($B441&amp;AK$14,Plan!$B$10:$K$300,9,FALSE),"")=0,"",IFERROR(VLOOKUP($B441&amp;AK$14,Plan!$B$10:$K$300,9,FALSE),""))</f>
        <v/>
      </c>
      <c r="AL444" s="320" t="str">
        <f>IF(IFERROR(VLOOKUP($B441&amp;AL$14,Plan!$B$10:$K$300,9,FALSE),"")=0,"",IFERROR(VLOOKUP($B441&amp;AL$14,Plan!$B$10:$K$300,9,FALSE),""))</f>
        <v/>
      </c>
      <c r="AM444" s="320" t="str">
        <f>IF(IFERROR(VLOOKUP($B441&amp;AM$14,Plan!$B$10:$K$300,9,FALSE),"")=0,"",IFERROR(VLOOKUP($B441&amp;AM$14,Plan!$B$10:$K$300,9,FALSE),""))</f>
        <v/>
      </c>
      <c r="AN444" s="320" t="str">
        <f>IF(IFERROR(VLOOKUP($B441&amp;AN$14,Plan!$B$10:$K$300,9,FALSE),"")=0,"",IFERROR(VLOOKUP($B441&amp;AN$14,Plan!$B$10:$K$300,9,FALSE),""))</f>
        <v/>
      </c>
      <c r="AO444" s="320" t="str">
        <f>IF(IFERROR(VLOOKUP($B441&amp;AO$14,Plan!$B$10:$K$300,9,FALSE),"")=0,"",IFERROR(VLOOKUP($B441&amp;AO$14,Plan!$B$10:$K$300,9,FALSE),""))</f>
        <v/>
      </c>
      <c r="AP444" s="320" t="str">
        <f>IF(IFERROR(VLOOKUP($B441&amp;AP$14,Plan!$B$10:$K$300,9,FALSE),"")=0,"",IFERROR(VLOOKUP($B441&amp;AP$14,Plan!$B$10:$K$300,9,FALSE),""))</f>
        <v/>
      </c>
      <c r="AQ444" s="320" t="str">
        <f>IF(IFERROR(VLOOKUP($B441&amp;AQ$14,Plan!$B$10:$K$300,9,FALSE),"")=0,"",IFERROR(VLOOKUP($B441&amp;AQ$14,Plan!$B$10:$K$300,9,FALSE),""))</f>
        <v/>
      </c>
      <c r="AR444" s="320" t="str">
        <f>IF(IFERROR(VLOOKUP($B441&amp;AR$14,Plan!$B$10:$K$300,9,FALSE),"")=0,"",IFERROR(VLOOKUP($B441&amp;AR$14,Plan!$B$10:$K$300,9,FALSE),""))</f>
        <v/>
      </c>
      <c r="AS444" s="320" t="str">
        <f>IF(IFERROR(VLOOKUP($B441&amp;AS$14,Plan!$B$10:$K$300,9,FALSE),"")=0,"",IFERROR(VLOOKUP($B441&amp;AS$14,Plan!$B$10:$K$300,9,FALSE),""))</f>
        <v/>
      </c>
      <c r="AT444" s="320" t="str">
        <f>IF(IFERROR(VLOOKUP($B441&amp;AT$14,Plan!$B$10:$K$300,9,FALSE),"")=0,"",IFERROR(VLOOKUP($B441&amp;AT$14,Plan!$B$10:$K$300,9,FALSE),""))</f>
        <v/>
      </c>
      <c r="AU444" s="320" t="str">
        <f>IF(IFERROR(VLOOKUP($B441&amp;AU$14,Plan!$B$10:$K$300,9,FALSE),"")=0,"",IFERROR(VLOOKUP($B441&amp;AU$14,Plan!$B$10:$K$300,9,FALSE),""))</f>
        <v/>
      </c>
      <c r="AV444" s="320" t="str">
        <f>IF(IFERROR(VLOOKUP($B441&amp;AV$14,Plan!$B$10:$K$300,9,FALSE),"")=0,"",IFERROR(VLOOKUP($B441&amp;AV$14,Plan!$B$10:$K$300,9,FALSE),""))</f>
        <v/>
      </c>
      <c r="AW444" s="320" t="str">
        <f>IF(IFERROR(VLOOKUP($B441&amp;AW$14,Plan!$B$10:$K$300,9,FALSE),"")=0,"",IFERROR(VLOOKUP($B441&amp;AW$14,Plan!$B$10:$K$300,9,FALSE),""))</f>
        <v/>
      </c>
      <c r="AX444" s="320" t="str">
        <f>IF(IFERROR(VLOOKUP($B441&amp;AX$14,Plan!$B$10:$K$300,9,FALSE),"")=0,"",IFERROR(VLOOKUP($B441&amp;AX$14,Plan!$B$10:$K$300,9,FALSE),""))</f>
        <v/>
      </c>
      <c r="AY444" s="320" t="str">
        <f>IF(IFERROR(VLOOKUP($B441&amp;AY$14,Plan!$B$10:$K$300,9,FALSE),"")=0,"",IFERROR(VLOOKUP($B441&amp;AY$14,Plan!$B$10:$K$300,9,FALSE),""))</f>
        <v/>
      </c>
      <c r="AZ444" s="320" t="str">
        <f>IF(IFERROR(VLOOKUP($B441&amp;AZ$14,Plan!$B$10:$K$300,9,FALSE),"")=0,"",IFERROR(VLOOKUP($B441&amp;AZ$14,Plan!$B$10:$K$300,9,FALSE),""))</f>
        <v/>
      </c>
      <c r="BA444" s="323" t="str">
        <f>IF(IFERROR(VLOOKUP($B441&amp;BA$14,Plan!$B$10:$K$300,9,FALSE),"")=0,"",IFERROR(VLOOKUP($B441&amp;BA$14,Plan!$B$10:$K$300,9,FALSE),""))</f>
        <v/>
      </c>
      <c r="BB444" s="328"/>
      <c r="BC444" s="321" t="str">
        <f>IF(IFERROR(VLOOKUP($B441&amp;BC$14,Plan!$B$10:$K$300,9,FALSE),"")=0,"",IFERROR(VLOOKUP($B441&amp;BC$14,Plan!$B$10:$K$300,9,FALSE),""))</f>
        <v/>
      </c>
      <c r="BD444" s="320" t="str">
        <f>IF(IFERROR(VLOOKUP($B441&amp;BD$14,Plan!$B$10:$K$300,9,FALSE),"")=0,"",IFERROR(VLOOKUP($B441&amp;BD$14,Plan!$B$10:$K$300,9,FALSE),""))</f>
        <v/>
      </c>
      <c r="BE444" s="320" t="str">
        <f>IF(IFERROR(VLOOKUP($B441&amp;BE$14,Plan!$B$10:$K$300,9,FALSE),"")=0,"",IFERROR(VLOOKUP($B441&amp;BE$14,Plan!$B$10:$K$300,9,FALSE),""))</f>
        <v/>
      </c>
      <c r="BF444" s="320" t="str">
        <f>IF(IFERROR(VLOOKUP($B441&amp;BF$14,Plan!$B$10:$K$300,9,FALSE),"")=0,"",IFERROR(VLOOKUP($B441&amp;BF$14,Plan!$B$10:$K$300,9,FALSE),""))</f>
        <v/>
      </c>
      <c r="BG444" s="328"/>
      <c r="BH444" s="320" t="str">
        <f>IF(IFERROR(VLOOKUP($B441&amp;BH$14,Plan!$B$10:$K$300,9,FALSE),"")=0,"",IFERROR(VLOOKUP($B441&amp;BH$14,Plan!$B$10:$K$300,9,FALSE),""))</f>
        <v/>
      </c>
      <c r="BI444" s="320" t="str">
        <f>IF(IFERROR(VLOOKUP($B441&amp;BI$14,Plan!$B$10:$K$300,9,FALSE),"")=0,"",IFERROR(VLOOKUP($B441&amp;BI$14,Plan!$B$10:$K$300,9,FALSE),""))</f>
        <v/>
      </c>
      <c r="BJ444" s="320" t="str">
        <f>IF(IFERROR(VLOOKUP($B441&amp;BJ$14,Plan!$B$10:$K$300,9,FALSE),"")=0,"",IFERROR(VLOOKUP($B441&amp;BJ$14,Plan!$B$10:$K$300,9,FALSE),""))</f>
        <v/>
      </c>
      <c r="BK444" s="320" t="str">
        <f>IF(IFERROR(VLOOKUP($B441&amp;BK$14,Plan!$B$10:$K$300,9,FALSE),"")=0,"",IFERROR(VLOOKUP($B441&amp;BK$14,Plan!$B$10:$K$300,9,FALSE),""))</f>
        <v/>
      </c>
      <c r="BL444" s="328"/>
      <c r="BM444" s="320" t="str">
        <f>IF(IFERROR(VLOOKUP($B441&amp;BM$14,Plan!$B$10:$K$300,9,FALSE),"")=0,"",IFERROR(VLOOKUP($B441&amp;BM$14,Plan!$B$10:$K$300,9,FALSE),""))</f>
        <v/>
      </c>
      <c r="BN444" s="320" t="str">
        <f>IF(IFERROR(VLOOKUP($B441&amp;BN$14,Plan!$B$10:$K$300,9,FALSE),"")=0,"",IFERROR(VLOOKUP($B441&amp;BN$14,Plan!$B$10:$K$300,9,FALSE),""))</f>
        <v/>
      </c>
      <c r="BO444" s="320" t="str">
        <f>IF(IFERROR(VLOOKUP($B441&amp;BO$14,Plan!$B$10:$K$300,9,FALSE),"")=0,"",IFERROR(VLOOKUP($B441&amp;BO$14,Plan!$B$10:$K$300,9,FALSE),""))</f>
        <v/>
      </c>
      <c r="BP444" s="320" t="str">
        <f>IF(IFERROR(VLOOKUP($B441&amp;BP$14,Plan!$B$10:$K$300,9,FALSE),"")=0,"",IFERROR(VLOOKUP($B441&amp;BP$14,Plan!$B$10:$K$300,9,FALSE),""))</f>
        <v/>
      </c>
      <c r="BQ444" s="320" t="str">
        <f>IF(IFERROR(VLOOKUP($B441&amp;BQ$14,Plan!$B$10:$K$300,9,FALSE),"")=0,"",IFERROR(VLOOKUP($B441&amp;BQ$14,Plan!$B$10:$K$300,9,FALSE),""))</f>
        <v/>
      </c>
      <c r="BR444" s="358"/>
      <c r="BS444" s="320" t="str">
        <f>IF(IFERROR(VLOOKUP($B441&amp;BS$14,Plan!$B$10:$K$300,9,FALSE),"")=0,"",IFERROR(VLOOKUP($B441&amp;BS$14,Plan!$B$10:$K$300,9,FALSE),""))</f>
        <v/>
      </c>
      <c r="BT444" s="320" t="str">
        <f>IF(IFERROR(VLOOKUP($B441&amp;BT$14,Plan!$B$10:$K$300,9,FALSE),"")=0,"",IFERROR(VLOOKUP($B441&amp;BT$14,Plan!$B$10:$K$300,9,FALSE),""))</f>
        <v/>
      </c>
      <c r="BU444" s="320" t="str">
        <f>IF(IFERROR(VLOOKUP($B441&amp;BU$14,Plan!$B$10:$K$300,9,FALSE),"")=0,"",IFERROR(VLOOKUP($B441&amp;BU$14,Plan!$B$10:$K$300,9,FALSE),""))</f>
        <v/>
      </c>
      <c r="BV444" s="320" t="str">
        <f>IF(IFERROR(VLOOKUP($B441&amp;BV$14,Plan!$B$10:$K$300,9,FALSE),"")=0,"",IFERROR(VLOOKUP($B441&amp;BV$14,Plan!$B$10:$K$300,9,FALSE),""))</f>
        <v/>
      </c>
      <c r="BW444" s="320" t="str">
        <f>IF(IFERROR(VLOOKUP($B441&amp;BW$14,Plan!$B$10:$K$300,9,FALSE),"")=0,"",IFERROR(VLOOKUP($B441&amp;BW$14,Plan!$B$10:$K$300,9,FALSE),""))</f>
        <v/>
      </c>
      <c r="BX444" s="320" t="str">
        <f>IF(IFERROR(VLOOKUP($B441&amp;BX$14,Plan!$B$10:$K$300,9,FALSE),"")=0,"",IFERROR(VLOOKUP($B441&amp;BX$14,Plan!$B$10:$K$300,9,FALSE),""))</f>
        <v/>
      </c>
      <c r="BY444" s="320" t="str">
        <f>IF(IFERROR(VLOOKUP($B441&amp;BY$14,Plan!$B$10:$K$300,9,FALSE),"")=0,"",IFERROR(VLOOKUP($B441&amp;BY$14,Plan!$B$10:$K$300,9,FALSE),""))</f>
        <v/>
      </c>
      <c r="BZ444" s="328"/>
      <c r="CA444" s="320" t="str">
        <f>IF(IFERROR(VLOOKUP($B441&amp;CA$14,Plan!$B$10:$K$300,9,FALSE),"")=0,"",IFERROR(VLOOKUP($B441&amp;CA$14,Plan!$B$10:$K$300,9,FALSE),""))</f>
        <v/>
      </c>
      <c r="CB444" s="320" t="str">
        <f>IF(IFERROR(VLOOKUP($B441&amp;CB$14,Plan!$B$10:$K$300,9,FALSE),"")=0,"",IFERROR(VLOOKUP($B441&amp;CB$14,Plan!$B$10:$K$300,9,FALSE),""))</f>
        <v/>
      </c>
      <c r="CC444" s="320" t="str">
        <f>IF(IFERROR(VLOOKUP($B441&amp;CC$14,Plan!$B$10:$K$300,9,FALSE),"")=0,"",IFERROR(VLOOKUP($B441&amp;CC$14,Plan!$B$10:$K$300,9,FALSE),""))</f>
        <v/>
      </c>
      <c r="CD444" s="320" t="str">
        <f>IF(IFERROR(VLOOKUP($B441&amp;CD$14,Plan!$B$10:$K$300,9,FALSE),"")=0,"",IFERROR(VLOOKUP($B441&amp;CD$14,Plan!$B$10:$K$300,9,FALSE),""))</f>
        <v/>
      </c>
      <c r="CE444" s="320" t="str">
        <f>IF(IFERROR(VLOOKUP($B441&amp;CE$14,Plan!$B$10:$K$300,9,FALSE),"")=0,"",IFERROR(VLOOKUP($B441&amp;CE$14,Plan!$B$10:$K$300,9,FALSE),""))</f>
        <v/>
      </c>
      <c r="CF444" s="320" t="str">
        <f>IF(IFERROR(VLOOKUP($B441&amp;CF$14,Plan!$B$10:$K$300,9,FALSE),"")=0,"",IFERROR(VLOOKUP($B441&amp;CF$14,Plan!$B$10:$K$300,9,FALSE),""))</f>
        <v/>
      </c>
      <c r="CG444" s="328"/>
      <c r="CH444" s="320" t="str">
        <f>IF(IFERROR(VLOOKUP($B441&amp;CH$14,Plan!$B$10:$K$300,9,FALSE),"")=0,"",IFERROR(VLOOKUP($B441&amp;CH$14,Plan!$B$10:$K$300,9,FALSE),""))</f>
        <v/>
      </c>
      <c r="CI444" s="320" t="str">
        <f>IF(IFERROR(VLOOKUP($B441&amp;CI$14,Plan!$B$10:$K$300,9,FALSE),"")=0,"",IFERROR(VLOOKUP($B441&amp;CI$14,Plan!$B$10:$K$300,9,FALSE),""))</f>
        <v/>
      </c>
      <c r="CJ444" s="320" t="str">
        <f>IF(IFERROR(VLOOKUP($B441&amp;CJ$14,Plan!$B$10:$K$300,9,FALSE),"")=0,"",IFERROR(VLOOKUP($B441&amp;CJ$14,Plan!$B$10:$K$300,9,FALSE),""))</f>
        <v/>
      </c>
      <c r="CK444" s="320" t="str">
        <f>IF(IFERROR(VLOOKUP($B441&amp;CK$14,Plan!$B$10:$K$300,9,FALSE),"")=0,"",IFERROR(VLOOKUP($B441&amp;CK$14,Plan!$B$10:$K$300,9,FALSE),""))</f>
        <v/>
      </c>
      <c r="CL444" s="320" t="str">
        <f>IF(IFERROR(VLOOKUP($B441&amp;CL$14,Plan!$B$10:$K$300,9,FALSE),"")=0,"",IFERROR(VLOOKUP($B441&amp;CL$14,Plan!$B$10:$K$300,9,FALSE),""))</f>
        <v/>
      </c>
      <c r="CM444" s="320" t="str">
        <f>IF(IFERROR(VLOOKUP($B441&amp;CM$14,Plan!$B$10:$K$300,9,FALSE),"")=0,"",IFERROR(VLOOKUP($B441&amp;CM$14,Plan!$B$10:$K$300,9,FALSE),""))</f>
        <v/>
      </c>
      <c r="CN444" s="320" t="str">
        <f>IF(IFERROR(VLOOKUP($B441&amp;CN$14,Plan!$B$10:$K$300,9,FALSE),"")=0,"",IFERROR(VLOOKUP($B441&amp;CN$14,Plan!$B$10:$K$300,9,FALSE),""))</f>
        <v/>
      </c>
      <c r="CO444" s="320" t="str">
        <f>IF(IFERROR(VLOOKUP($B441&amp;CO$14,Plan!$B$10:$K$300,9,FALSE),"")=0,"",IFERROR(VLOOKUP($B441&amp;CO$14,Plan!$B$10:$K$300,9,FALSE),""))</f>
        <v/>
      </c>
      <c r="CP444" s="703" t="str">
        <f>IF(IFERROR(VLOOKUP($B441&amp;CP$14,Plan!$B$10:$K$300,9,FALSE),"")=0,"",IFERROR(VLOOKUP($B441&amp;CP$14,Plan!$B$10:$K$300,9,FALSE),""))</f>
        <v/>
      </c>
      <c r="CQ444" s="322" t="str">
        <f>IF(IFERROR(VLOOKUP($B441&amp;CQ$14,Plan!$B$10:$K$300,9,FALSE),"")=0,"",IFERROR(VLOOKUP($B441&amp;CQ$14,Plan!$B$10:$K$300,9,FALSE),""))</f>
        <v/>
      </c>
      <c r="CR444" s="320" t="str">
        <f>IF(IFERROR(VLOOKUP($B441&amp;CR$14,Plan!$B$10:$K$300,9,FALSE),"")=0,"",IFERROR(VLOOKUP($B441&amp;CR$14,Plan!$B$10:$K$300,9,FALSE),""))</f>
        <v/>
      </c>
      <c r="CS444" s="323"/>
      <c r="CT444" s="321" t="str">
        <f>IF(IFERROR(VLOOKUP($B441&amp;CT$14,Plan!$B$10:$K$300,9,FALSE),"")=0,"",IFERROR(VLOOKUP($B441&amp;CT$14,Plan!$B$10:$K$300,9,FALSE),""))</f>
        <v/>
      </c>
      <c r="CU444" s="320" t="str">
        <f>IF(IFERROR(VLOOKUP($B441&amp;CU$14,Plan!$B$10:$K$300,9,FALSE),"")=0,"",IFERROR(VLOOKUP($B441&amp;CU$14,Plan!$B$10:$K$300,9,FALSE),""))</f>
        <v/>
      </c>
      <c r="CV444" s="320" t="str">
        <f>IF(IFERROR(VLOOKUP($B441&amp;CV$14,Plan!$B$10:$K$300,9,FALSE),"")=0,"",IFERROR(VLOOKUP($B441&amp;CV$14,Plan!$B$10:$K$300,9,FALSE),""))</f>
        <v/>
      </c>
      <c r="CW444" s="320"/>
      <c r="CX444" s="322" t="str">
        <f>IF(IFERROR(VLOOKUP($B441&amp;CX$14,Plan!$B$10:$K$300,9,FALSE),"")=0,"",IFERROR(VLOOKUP($B441&amp;CX$14,Plan!$B$10:$K$300,9,FALSE),""))</f>
        <v/>
      </c>
      <c r="CY444" s="320" t="str">
        <f>IF(IFERROR(VLOOKUP($B441&amp;CY$14,Plan!$B$10:$K$300,9,FALSE),"")=0,"",IFERROR(VLOOKUP($B441&amp;CY$14,Plan!$B$10:$K$300,9,FALSE),""))</f>
        <v/>
      </c>
      <c r="CZ444" s="323" t="str">
        <f>IF(IFERROR(VLOOKUP($B441&amp;CZ$14,Plan!$B$10:$K$300,9,FALSE),"")=0,"",IFERROR(VLOOKUP($B441&amp;CZ$14,Plan!$B$10:$K$300,9,FALSE),""))</f>
        <v/>
      </c>
      <c r="DA444" s="322" t="str">
        <f>IF(IFERROR(VLOOKUP($B441&amp;DA$14,Plan!$B$10:$K$300,9,FALSE),"")=0,"",IFERROR(VLOOKUP($B441&amp;DA$14,Plan!$B$10:$K$300,9,FALSE),""))</f>
        <v/>
      </c>
      <c r="DB444" s="320" t="str">
        <f>IF(IFERROR(VLOOKUP($B441&amp;DB$14,Plan!$B$10:$K$300,9,FALSE),"")=0,"",IFERROR(VLOOKUP($B441&amp;DB$14,Plan!$B$10:$K$300,9,FALSE),""))</f>
        <v/>
      </c>
      <c r="DC444" s="320" t="str">
        <f>IF(IFERROR(VLOOKUP($B441&amp;DC$14,Plan!$B$10:$K$300,9,FALSE),"")=0,"",IFERROR(VLOOKUP($B441&amp;DC$14,Plan!$B$10:$K$300,9,FALSE),""))</f>
        <v/>
      </c>
      <c r="DD444" s="320" t="str">
        <f>IF(IFERROR(VLOOKUP($B441&amp;DD$14,Plan!$B$10:$K$300,9,FALSE),"")=0,"",IFERROR(VLOOKUP($B441&amp;DD$14,Plan!$B$10:$K$300,9,FALSE),""))</f>
        <v/>
      </c>
      <c r="DE444" s="320" t="str">
        <f>IF(IFERROR(VLOOKUP($B441&amp;DE$14,Plan!$B$10:$K$300,9,FALSE),"")=0,"",IFERROR(VLOOKUP($B441&amp;DE$14,Plan!$B$10:$K$300,9,FALSE),""))</f>
        <v/>
      </c>
      <c r="DF444" s="320" t="str">
        <f>IF(IFERROR(VLOOKUP($B441&amp;DF$14,Plan!$B$10:$K$300,9,FALSE),"")=0,"",IFERROR(VLOOKUP($B441&amp;DF$14,Plan!$B$10:$K$300,9,FALSE),""))</f>
        <v/>
      </c>
      <c r="DG444" s="320" t="str">
        <f>IF(IFERROR(VLOOKUP($B441&amp;DG$14,Plan!$B$10:$K$300,9,FALSE),"")=0,"",IFERROR(VLOOKUP($B441&amp;DG$14,Plan!$B$10:$K$300,9,FALSE),""))</f>
        <v/>
      </c>
      <c r="DH444" s="320" t="str">
        <f>IF(IFERROR(VLOOKUP($B441&amp;DH$14,Plan!$B$10:$K$300,9,FALSE),"")=0,"",IFERROR(VLOOKUP($B441&amp;DH$14,Plan!$B$10:$K$300,9,FALSE),""))</f>
        <v/>
      </c>
      <c r="DI444" s="320" t="str">
        <f>IF(IFERROR(VLOOKUP($B441&amp;DI$14,Plan!$B$10:$K$300,9,FALSE),"")=0,"",IFERROR(VLOOKUP($B441&amp;DI$14,Plan!$B$10:$K$300,9,FALSE),""))</f>
        <v/>
      </c>
      <c r="DJ444" s="320" t="str">
        <f>IF(IFERROR(VLOOKUP($B441&amp;DJ$14,Plan!$B$10:$K$300,9,FALSE),"")=0,"",IFERROR(VLOOKUP($B441&amp;DJ$14,Plan!$B$10:$K$300,9,FALSE),""))</f>
        <v/>
      </c>
      <c r="DK444" s="320" t="str">
        <f>IF(IFERROR(VLOOKUP($B441&amp;DK$14,Plan!$B$10:$K$300,9,FALSE),"")=0,"",IFERROR(VLOOKUP($B441&amp;DK$14,Plan!$B$10:$K$300,9,FALSE),""))</f>
        <v/>
      </c>
      <c r="DL444" s="320" t="str">
        <f>IF(IFERROR(VLOOKUP($B441&amp;DL$14,Plan!$B$10:$K$300,9,FALSE),"")=0,"",IFERROR(VLOOKUP($B441&amp;DL$14,Plan!$B$10:$K$300,9,FALSE),""))</f>
        <v/>
      </c>
      <c r="DM444" s="320" t="str">
        <f>IF(IFERROR(VLOOKUP($B441&amp;DM$14,Plan!$B$10:$K$300,9,FALSE),"")=0,"",IFERROR(VLOOKUP($B441&amp;DM$14,Plan!$B$10:$K$300,9,FALSE),""))</f>
        <v/>
      </c>
      <c r="DN444" s="320" t="str">
        <f>IF(IFERROR(VLOOKUP($B441&amp;DN$14,Plan!$B$10:$K$300,9,FALSE),"")=0,"",IFERROR(VLOOKUP($B441&amp;DN$14,Plan!$B$10:$K$300,9,FALSE),""))</f>
        <v/>
      </c>
      <c r="DO444" s="320" t="str">
        <f>IF(IFERROR(VLOOKUP($B441&amp;DO$14,Plan!$B$10:$K$300,9,FALSE),"")=0,"",IFERROR(VLOOKUP($B441&amp;DO$14,Plan!$B$10:$K$300,9,FALSE),""))</f>
        <v/>
      </c>
      <c r="DP444" s="320" t="str">
        <f>IF(IFERROR(VLOOKUP($B441&amp;DP$14,Plan!$B$10:$K$300,9,FALSE),"")=0,"",IFERROR(VLOOKUP($B441&amp;DP$14,Plan!$B$10:$K$300,9,FALSE),""))</f>
        <v/>
      </c>
      <c r="DQ444" s="320" t="str">
        <f>IF(IFERROR(VLOOKUP($B441&amp;DQ$14,Plan!$B$10:$K$300,9,FALSE),"")=0,"",IFERROR(VLOOKUP($B441&amp;DQ$14,Plan!$B$10:$K$300,9,FALSE),""))</f>
        <v/>
      </c>
      <c r="DR444" s="973" t="str">
        <f>IF(IFERROR(VLOOKUP($B441&amp;DR$14,Plan!$B$10:$K$300,9,FALSE),"")=0,"",IFERROR(VLOOKUP($B441&amp;DR$14,Plan!$B$10:$K$300,9,FALSE),""))</f>
        <v/>
      </c>
      <c r="DS444" s="973" t="str">
        <f>IF(IFERROR(VLOOKUP($B441&amp;DS$14,Plan!$B$10:$K$300,9,FALSE),"")=0,"",IFERROR(VLOOKUP($B441&amp;DS$14,Plan!$B$10:$K$300,9,FALSE),""))</f>
        <v/>
      </c>
      <c r="DT444" s="323" t="str">
        <f>IF(IFERROR(VLOOKUP($B441&amp;DT$14,Plan!$B$10:$K$300,9,FALSE),"")=0,"",IFERROR(VLOOKUP($B441&amp;DT$14,Plan!$B$10:$K$300,9,FALSE),""))</f>
        <v/>
      </c>
      <c r="DV444" s="103">
        <f t="shared" si="64"/>
        <v>0</v>
      </c>
    </row>
    <row r="445" spans="1:126" s="103" customFormat="1" ht="15" customHeight="1">
      <c r="A445" s="1074">
        <f>+A441+1</f>
        <v>103</v>
      </c>
      <c r="B445" s="1071" t="s">
        <v>683</v>
      </c>
      <c r="C445" s="1077" t="s">
        <v>612</v>
      </c>
      <c r="D445" s="1078"/>
      <c r="E445" s="1083" t="s">
        <v>370</v>
      </c>
      <c r="F445" s="1086" t="s">
        <v>198</v>
      </c>
      <c r="G445" s="1086" t="s">
        <v>397</v>
      </c>
      <c r="H445" s="340" t="s">
        <v>357</v>
      </c>
      <c r="I445" s="85"/>
      <c r="J445" s="86" t="str">
        <f>IF(VLOOKUP(J$14,'ISP-F14-HRD-00'!$B$14:$BE$128,MATCH($C445,'ISP-F14-HRD-00'!$B$11:$BE$11,0),FALSE)=0,"",VLOOKUP(J$14,'ISP-F14-HRD-00'!$B$14:$BE$128,MATCH($C445,'ISP-F14-HRD-00'!$B$11:$BE$11,0),FALSE))</f>
        <v/>
      </c>
      <c r="K445" s="86" t="str">
        <f>IF(VLOOKUP(K$14,'ISP-F14-HRD-00'!$B$14:$BE$128,MATCH($C445,'ISP-F14-HRD-00'!$B$11:$BE$11,0),FALSE)=0,"",VLOOKUP(K$14,'ISP-F14-HRD-00'!$B$14:$BE$128,MATCH($C445,'ISP-F14-HRD-00'!$B$11:$BE$11,0),FALSE))</f>
        <v/>
      </c>
      <c r="L445" s="86" t="str">
        <f>IF(VLOOKUP(L$14,'ISP-F14-HRD-00'!$B$14:$BE$128,MATCH($C445,'ISP-F14-HRD-00'!$B$11:$BE$11,0),FALSE)=0,"",VLOOKUP(L$14,'ISP-F14-HRD-00'!$B$14:$BE$128,MATCH($C445,'ISP-F14-HRD-00'!$B$11:$BE$11,0),FALSE))</f>
        <v/>
      </c>
      <c r="M445" s="86" t="str">
        <f>IF(VLOOKUP(M$14,'ISP-F14-HRD-00'!$B$14:$BE$128,MATCH($C445,'ISP-F14-HRD-00'!$B$11:$BE$11,0),FALSE)=0,"",VLOOKUP(M$14,'ISP-F14-HRD-00'!$B$14:$BE$128,MATCH($C445,'ISP-F14-HRD-00'!$B$11:$BE$11,0),FALSE))</f>
        <v/>
      </c>
      <c r="N445" s="86" t="str">
        <f>IF(VLOOKUP(N$14,'ISP-F14-HRD-00'!$B$14:$BE$128,MATCH($C445,'ISP-F14-HRD-00'!$B$11:$BE$11,0),FALSE)=0,"",VLOOKUP(N$14,'ISP-F14-HRD-00'!$B$14:$BE$128,MATCH($C445,'ISP-F14-HRD-00'!$B$11:$BE$11,0),FALSE))</f>
        <v/>
      </c>
      <c r="O445" s="86" t="str">
        <f>IF(VLOOKUP(O$14,'ISP-F14-HRD-00'!$B$14:$BE$128,MATCH($C445,'ISP-F14-HRD-00'!$B$11:$BE$11,0),FALSE)=0,"",VLOOKUP(O$14,'ISP-F14-HRD-00'!$B$14:$BE$128,MATCH($C445,'ISP-F14-HRD-00'!$B$11:$BE$11,0),FALSE))</f>
        <v/>
      </c>
      <c r="P445" s="86" t="str">
        <f>IF(VLOOKUP(P$14,'ISP-F14-HRD-00'!$B$14:$BE$128,MATCH($C445,'ISP-F14-HRD-00'!$B$11:$BE$11,0),FALSE)=0,"",VLOOKUP(P$14,'ISP-F14-HRD-00'!$B$14:$BE$128,MATCH($C445,'ISP-F14-HRD-00'!$B$11:$BE$11,0),FALSE))</f>
        <v/>
      </c>
      <c r="Q445" s="86" t="str">
        <f>IF(VLOOKUP(Q$14,'ISP-F14-HRD-00'!$B$14:$BE$128,MATCH($C445,'ISP-F14-HRD-00'!$B$11:$BE$11,0),FALSE)=0,"",VLOOKUP(Q$14,'ISP-F14-HRD-00'!$B$14:$BE$128,MATCH($C445,'ISP-F14-HRD-00'!$B$11:$BE$11,0),FALSE))</f>
        <v/>
      </c>
      <c r="R445" s="86" t="str">
        <f>IF(VLOOKUP(R$14,'ISP-F14-HRD-00'!$B$14:$BE$128,MATCH($C445,'ISP-F14-HRD-00'!$B$11:$BE$11,0),FALSE)=0,"",VLOOKUP(R$14,'ISP-F14-HRD-00'!$B$14:$BE$128,MATCH($C445,'ISP-F14-HRD-00'!$B$11:$BE$11,0),FALSE))</f>
        <v/>
      </c>
      <c r="S445" s="86" t="str">
        <f>IF(VLOOKUP(S$14,'ISP-F14-HRD-00'!$B$14:$BE$128,MATCH($C445,'ISP-F14-HRD-00'!$B$11:$BE$11,0),FALSE)=0,"",VLOOKUP(S$14,'ISP-F14-HRD-00'!$B$14:$BE$128,MATCH($C445,'ISP-F14-HRD-00'!$B$11:$BE$11,0),FALSE))</f>
        <v/>
      </c>
      <c r="T445" s="86" t="str">
        <f>IF(VLOOKUP(T$14,'ISP-F14-HRD-00'!$B$14:$BE$128,MATCH($C445,'ISP-F14-HRD-00'!$B$11:$BE$11,0),FALSE)=0,"",VLOOKUP(T$14,'ISP-F14-HRD-00'!$B$14:$BE$128,MATCH($C445,'ISP-F14-HRD-00'!$B$11:$BE$11,0),FALSE))</f>
        <v/>
      </c>
      <c r="U445" s="86" t="str">
        <f>IF(VLOOKUP(U$14,'ISP-F14-HRD-00'!$B$14:$BE$128,MATCH($C445,'ISP-F14-HRD-00'!$B$11:$BE$11,0),FALSE)=0,"",VLOOKUP(U$14,'ISP-F14-HRD-00'!$B$14:$BE$128,MATCH($C445,'ISP-F14-HRD-00'!$B$11:$BE$11,0),FALSE))</f>
        <v/>
      </c>
      <c r="V445" s="86" t="str">
        <f>IF(VLOOKUP(V$14,'ISP-F14-HRD-00'!$B$14:$BE$128,MATCH($C445,'ISP-F14-HRD-00'!$B$11:$BE$11,0),FALSE)=0,"",VLOOKUP(V$14,'ISP-F14-HRD-00'!$B$14:$BE$128,MATCH($C445,'ISP-F14-HRD-00'!$B$11:$BE$11,0),FALSE))</f>
        <v/>
      </c>
      <c r="W445" s="86" t="str">
        <f>IF(VLOOKUP(W$14,'ISP-F14-HRD-00'!$B$14:$BE$128,MATCH($C445,'ISP-F14-HRD-00'!$B$11:$BE$11,0),FALSE)=0,"",VLOOKUP(W$14,'ISP-F14-HRD-00'!$B$14:$BE$128,MATCH($C445,'ISP-F14-HRD-00'!$B$11:$BE$11,0),FALSE))</f>
        <v/>
      </c>
      <c r="X445" s="86" t="str">
        <f>IF(VLOOKUP(X$14,'ISP-F14-HRD-00'!$B$14:$BE$128,MATCH($C445,'ISP-F14-HRD-00'!$B$11:$BE$11,0),FALSE)=0,"",VLOOKUP(X$14,'ISP-F14-HRD-00'!$B$14:$BE$128,MATCH($C445,'ISP-F14-HRD-00'!$B$11:$BE$11,0),FALSE))</f>
        <v/>
      </c>
      <c r="Y445" s="86" t="str">
        <f>IF(VLOOKUP(Y$14,'ISP-F14-HRD-00'!$B$14:$BE$128,MATCH($C445,'ISP-F14-HRD-00'!$B$11:$BE$11,0),FALSE)=0,"",VLOOKUP(Y$14,'ISP-F14-HRD-00'!$B$14:$BE$128,MATCH($C445,'ISP-F14-HRD-00'!$B$11:$BE$11,0),FALSE))</f>
        <v/>
      </c>
      <c r="Z445" s="86" t="str">
        <f>IF(VLOOKUP(Z$14,'ISP-F14-HRD-00'!$B$14:$BE$128,MATCH($C445,'ISP-F14-HRD-00'!$B$11:$BE$11,0),FALSE)=0,"",VLOOKUP(Z$14,'ISP-F14-HRD-00'!$B$14:$BE$128,MATCH($C445,'ISP-F14-HRD-00'!$B$11:$BE$11,0),FALSE))</f>
        <v/>
      </c>
      <c r="AA445" s="86" t="str">
        <f>IF(VLOOKUP(AA$14,'ISP-F14-HRD-00'!$B$14:$BE$128,MATCH($C445,'ISP-F14-HRD-00'!$B$11:$BE$11,0),FALSE)=0,"",VLOOKUP(AA$14,'ISP-F14-HRD-00'!$B$14:$BE$128,MATCH($C445,'ISP-F14-HRD-00'!$B$11:$BE$11,0),FALSE))</f>
        <v/>
      </c>
      <c r="AB445" s="86" t="str">
        <f>IF(VLOOKUP(AB$14,'ISP-F14-HRD-00'!$B$14:$BE$128,MATCH($C445,'ISP-F14-HRD-00'!$B$11:$BE$11,0),FALSE)=0,"",VLOOKUP(AB$14,'ISP-F14-HRD-00'!$B$14:$BE$128,MATCH($C445,'ISP-F14-HRD-00'!$B$11:$BE$11,0),FALSE))</f>
        <v/>
      </c>
      <c r="AC445" s="700" t="str">
        <f>IF(VLOOKUP(AC$14,'ISP-F14-HRD-00'!$B$14:$BE$128,MATCH($C445,'ISP-F14-HRD-00'!$B$11:$BE$11,0),FALSE)=0,"",VLOOKUP(AC$14,'ISP-F14-HRD-00'!$B$14:$BE$128,MATCH($C445,'ISP-F14-HRD-00'!$B$11:$BE$11,0),FALSE))</f>
        <v/>
      </c>
      <c r="AD445" s="700" t="str">
        <f>IF(VLOOKUP(AD$14,'ISP-F14-HRD-00'!$B$14:$BE$128,MATCH($C445,'ISP-F14-HRD-00'!$B$11:$BE$11,0),FALSE)=0,"",VLOOKUP(AD$14,'ISP-F14-HRD-00'!$B$14:$BE$128,MATCH($C445,'ISP-F14-HRD-00'!$B$11:$BE$11,0),FALSE))</f>
        <v/>
      </c>
      <c r="AE445" s="700" t="e">
        <f>IF(VLOOKUP(AE$14,'ISP-F14-HRD-00'!$B$14:$BE$128,MATCH($C445,'ISP-F14-HRD-00'!$B$11:$BE$11,0),FALSE)=0,"",VLOOKUP(AE$14,'ISP-F14-HRD-00'!$B$14:$BE$128,MATCH($C445,'ISP-F14-HRD-00'!$B$11:$BE$11,0),FALSE))</f>
        <v>#N/A</v>
      </c>
      <c r="AF445" s="353"/>
      <c r="AG445" s="86" t="str">
        <f>IF(VLOOKUP(AG$14,'ISP-F14-HRD-00'!$B$14:$BE$128,MATCH($C445,'ISP-F14-HRD-00'!$B$11:$BE$11,0),FALSE)=0,"",VLOOKUP(AG$14,'ISP-F14-HRD-00'!$B$14:$BE$128,MATCH($C445,'ISP-F14-HRD-00'!$B$11:$BE$11,0),FALSE))</f>
        <v/>
      </c>
      <c r="AH445" s="86" t="str">
        <f>IF(VLOOKUP(AH$14,'ISP-F14-HRD-00'!$B$14:$BE$128,MATCH($C445,'ISP-F14-HRD-00'!$B$11:$BE$11,0),FALSE)=0,"",VLOOKUP(AH$14,'ISP-F14-HRD-00'!$B$14:$BE$128,MATCH($C445,'ISP-F14-HRD-00'!$B$11:$BE$11,0),FALSE))</f>
        <v/>
      </c>
      <c r="AI445" s="86" t="str">
        <f>IF(VLOOKUP(AI$14,'ISP-F14-HRD-00'!$B$14:$BE$128,MATCH($C445,'ISP-F14-HRD-00'!$B$11:$BE$11,0),FALSE)=0,"",VLOOKUP(AI$14,'ISP-F14-HRD-00'!$B$14:$BE$128,MATCH($C445,'ISP-F14-HRD-00'!$B$11:$BE$11,0),FALSE))</f>
        <v/>
      </c>
      <c r="AJ445" s="86" t="str">
        <f>IF(VLOOKUP(AJ$14,'ISP-F14-HRD-00'!$B$14:$BE$128,MATCH($C445,'ISP-F14-HRD-00'!$B$11:$BE$11,0),FALSE)=0,"",VLOOKUP(AJ$14,'ISP-F14-HRD-00'!$B$14:$BE$128,MATCH($C445,'ISP-F14-HRD-00'!$B$11:$BE$11,0),FALSE))</f>
        <v/>
      </c>
      <c r="AK445" s="86" t="str">
        <f>IF(VLOOKUP(AK$14,'ISP-F14-HRD-00'!$B$14:$BE$128,MATCH($C445,'ISP-F14-HRD-00'!$B$11:$BE$11,0),FALSE)=0,"",VLOOKUP(AK$14,'ISP-F14-HRD-00'!$B$14:$BE$128,MATCH($C445,'ISP-F14-HRD-00'!$B$11:$BE$11,0),FALSE))</f>
        <v/>
      </c>
      <c r="AL445" s="86" t="str">
        <f>IF(VLOOKUP(AL$14,'ISP-F14-HRD-00'!$B$14:$BE$128,MATCH($C445,'ISP-F14-HRD-00'!$B$11:$BE$11,0),FALSE)=0,"",VLOOKUP(AL$14,'ISP-F14-HRD-00'!$B$14:$BE$128,MATCH($C445,'ISP-F14-HRD-00'!$B$11:$BE$11,0),FALSE))</f>
        <v/>
      </c>
      <c r="AM445" s="86" t="str">
        <f>IF(VLOOKUP(AM$14,'ISP-F14-HRD-00'!$B$14:$BE$128,MATCH($C445,'ISP-F14-HRD-00'!$B$11:$BE$11,0),FALSE)=0,"",VLOOKUP(AM$14,'ISP-F14-HRD-00'!$B$14:$BE$128,MATCH($C445,'ISP-F14-HRD-00'!$B$11:$BE$11,0),FALSE))</f>
        <v/>
      </c>
      <c r="AN445" s="86" t="str">
        <f>IF(VLOOKUP(AN$14,'ISP-F14-HRD-00'!$B$14:$BE$128,MATCH($C445,'ISP-F14-HRD-00'!$B$11:$BE$11,0),FALSE)=0,"",VLOOKUP(AN$14,'ISP-F14-HRD-00'!$B$14:$BE$128,MATCH($C445,'ISP-F14-HRD-00'!$B$11:$BE$11,0),FALSE))</f>
        <v/>
      </c>
      <c r="AO445" s="86" t="str">
        <f>IF(VLOOKUP(AO$14,'ISP-F14-HRD-00'!$B$14:$BE$128,MATCH($C445,'ISP-F14-HRD-00'!$B$11:$BE$11,0),FALSE)=0,"",VLOOKUP(AO$14,'ISP-F14-HRD-00'!$B$14:$BE$128,MATCH($C445,'ISP-F14-HRD-00'!$B$11:$BE$11,0),FALSE))</f>
        <v/>
      </c>
      <c r="AP445" s="86" t="str">
        <f>IF(VLOOKUP(AP$14,'ISP-F14-HRD-00'!$B$14:$BE$128,MATCH($C445,'ISP-F14-HRD-00'!$B$11:$BE$11,0),FALSE)=0,"",VLOOKUP(AP$14,'ISP-F14-HRD-00'!$B$14:$BE$128,MATCH($C445,'ISP-F14-HRD-00'!$B$11:$BE$11,0),FALSE))</f>
        <v/>
      </c>
      <c r="AQ445" s="86" t="str">
        <f>IF(VLOOKUP(AQ$14,'ISP-F14-HRD-00'!$B$14:$BE$128,MATCH($C445,'ISP-F14-HRD-00'!$B$11:$BE$11,0),FALSE)=0,"",VLOOKUP(AQ$14,'ISP-F14-HRD-00'!$B$14:$BE$128,MATCH($C445,'ISP-F14-HRD-00'!$B$11:$BE$11,0),FALSE))</f>
        <v/>
      </c>
      <c r="AR445" s="86" t="str">
        <f>IF(VLOOKUP(AR$14,'ISP-F14-HRD-00'!$B$14:$BE$128,MATCH($C445,'ISP-F14-HRD-00'!$B$11:$BE$11,0),FALSE)=0,"",VLOOKUP(AR$14,'ISP-F14-HRD-00'!$B$14:$BE$128,MATCH($C445,'ISP-F14-HRD-00'!$B$11:$BE$11,0),FALSE))</f>
        <v/>
      </c>
      <c r="AS445" s="86" t="str">
        <f>IF(VLOOKUP(AS$14,'ISP-F14-HRD-00'!$B$14:$BE$128,MATCH($C445,'ISP-F14-HRD-00'!$B$11:$BE$11,0),FALSE)=0,"",VLOOKUP(AS$14,'ISP-F14-HRD-00'!$B$14:$BE$128,MATCH($C445,'ISP-F14-HRD-00'!$B$11:$BE$11,0),FALSE))</f>
        <v/>
      </c>
      <c r="AT445" s="86" t="str">
        <f>IF(VLOOKUP(AT$14,'ISP-F14-HRD-00'!$B$14:$BE$128,MATCH($C445,'ISP-F14-HRD-00'!$B$11:$BE$11,0),FALSE)=0,"",VLOOKUP(AT$14,'ISP-F14-HRD-00'!$B$14:$BE$128,MATCH($C445,'ISP-F14-HRD-00'!$B$11:$BE$11,0),FALSE))</f>
        <v/>
      </c>
      <c r="AU445" s="86" t="str">
        <f>IF(VLOOKUP(AU$14,'ISP-F14-HRD-00'!$B$14:$BE$128,MATCH($C445,'ISP-F14-HRD-00'!$B$11:$BE$11,0),FALSE)=0,"",VLOOKUP(AU$14,'ISP-F14-HRD-00'!$B$14:$BE$128,MATCH($C445,'ISP-F14-HRD-00'!$B$11:$BE$11,0),FALSE))</f>
        <v/>
      </c>
      <c r="AV445" s="86" t="str">
        <f>IF(VLOOKUP(AV$14,'ISP-F14-HRD-00'!$B$14:$BE$128,MATCH($C445,'ISP-F14-HRD-00'!$B$11:$BE$11,0),FALSE)=0,"",VLOOKUP(AV$14,'ISP-F14-HRD-00'!$B$14:$BE$128,MATCH($C445,'ISP-F14-HRD-00'!$B$11:$BE$11,0),FALSE))</f>
        <v/>
      </c>
      <c r="AW445" s="86" t="str">
        <f>IF(VLOOKUP(AW$14,'ISP-F14-HRD-00'!$B$14:$BE$128,MATCH($C445,'ISP-F14-HRD-00'!$B$11:$BE$11,0),FALSE)=0,"",VLOOKUP(AW$14,'ISP-F14-HRD-00'!$B$14:$BE$128,MATCH($C445,'ISP-F14-HRD-00'!$B$11:$BE$11,0),FALSE))</f>
        <v/>
      </c>
      <c r="AX445" s="86" t="str">
        <f>IF(VLOOKUP(AX$14,'ISP-F14-HRD-00'!$B$14:$BE$128,MATCH($C445,'ISP-F14-HRD-00'!$B$11:$BE$11,0),FALSE)=0,"",VLOOKUP(AX$14,'ISP-F14-HRD-00'!$B$14:$BE$128,MATCH($C445,'ISP-F14-HRD-00'!$B$11:$BE$11,0),FALSE))</f>
        <v/>
      </c>
      <c r="AY445" s="86" t="str">
        <f>IF(VLOOKUP(AY$14,'ISP-F14-HRD-00'!$B$14:$BE$128,MATCH($C445,'ISP-F14-HRD-00'!$B$11:$BE$11,0),FALSE)=0,"",VLOOKUP(AY$14,'ISP-F14-HRD-00'!$B$14:$BE$128,MATCH($C445,'ISP-F14-HRD-00'!$B$11:$BE$11,0),FALSE))</f>
        <v/>
      </c>
      <c r="AZ445" s="86" t="str">
        <f>IF(VLOOKUP(AZ$14,'ISP-F14-HRD-00'!$B$14:$BE$128,MATCH($C445,'ISP-F14-HRD-00'!$B$11:$BE$11,0),FALSE)=0,"",VLOOKUP(AZ$14,'ISP-F14-HRD-00'!$B$14:$BE$128,MATCH($C445,'ISP-F14-HRD-00'!$B$11:$BE$11,0),FALSE))</f>
        <v/>
      </c>
      <c r="BA445" s="87" t="str">
        <f>IF(VLOOKUP(BA$14,'ISP-F14-HRD-00'!$B$14:$BE$128,MATCH($C445,'ISP-F14-HRD-00'!$B$11:$BE$11,0),FALSE)=0,"",VLOOKUP(BA$14,'ISP-F14-HRD-00'!$B$14:$BE$128,MATCH($C445,'ISP-F14-HRD-00'!$B$11:$BE$11,0),FALSE))</f>
        <v/>
      </c>
      <c r="BB445" s="330"/>
      <c r="BC445" s="89" t="str">
        <f>IF(VLOOKUP(BC$14,'ISP-F14-HRD-00'!$B$14:$BE$128,MATCH($C445,'ISP-F14-HRD-00'!$B$11:$BE$11,0),FALSE)=0,"",VLOOKUP(BC$14,'ISP-F14-HRD-00'!$B$14:$BE$128,MATCH($C445,'ISP-F14-HRD-00'!$B$11:$BE$11,0),FALSE))</f>
        <v/>
      </c>
      <c r="BD445" s="86" t="str">
        <f>IF(VLOOKUP(BD$14,'ISP-F14-HRD-00'!$B$14:$BE$128,MATCH($C445,'ISP-F14-HRD-00'!$B$11:$BE$11,0),FALSE)=0,"",VLOOKUP(BD$14,'ISP-F14-HRD-00'!$B$14:$BE$128,MATCH($C445,'ISP-F14-HRD-00'!$B$11:$BE$11,0),FALSE))</f>
        <v/>
      </c>
      <c r="BE445" s="86" t="str">
        <f>IF(VLOOKUP(BE$14,'ISP-F14-HRD-00'!$B$14:$BE$128,MATCH($C445,'ISP-F14-HRD-00'!$B$11:$BE$11,0),FALSE)=0,"",VLOOKUP(BE$14,'ISP-F14-HRD-00'!$B$14:$BE$128,MATCH($C445,'ISP-F14-HRD-00'!$B$11:$BE$11,0),FALSE))</f>
        <v/>
      </c>
      <c r="BF445" s="86" t="str">
        <f>IF(VLOOKUP(BF$14,'ISP-F14-HRD-00'!$B$14:$BE$128,MATCH($C445,'ISP-F14-HRD-00'!$B$11:$BE$11,0),FALSE)=0,"",VLOOKUP(BF$14,'ISP-F14-HRD-00'!$B$14:$BE$128,MATCH($C445,'ISP-F14-HRD-00'!$B$11:$BE$11,0),FALSE))</f>
        <v/>
      </c>
      <c r="BG445" s="330"/>
      <c r="BH445" s="86" t="str">
        <f>IF(VLOOKUP(BH$14,'ISP-F14-HRD-00'!$B$14:$BE$128,MATCH($C445,'ISP-F14-HRD-00'!$B$11:$BE$11,0),FALSE)=0,"",VLOOKUP(BH$14,'ISP-F14-HRD-00'!$B$14:$BE$128,MATCH($C445,'ISP-F14-HRD-00'!$B$11:$BE$11,0),FALSE))</f>
        <v/>
      </c>
      <c r="BI445" s="86" t="str">
        <f>IF(VLOOKUP(BI$14,'ISP-F14-HRD-00'!$B$14:$BE$128,MATCH($C445,'ISP-F14-HRD-00'!$B$11:$BE$11,0),FALSE)=0,"",VLOOKUP(BI$14,'ISP-F14-HRD-00'!$B$14:$BE$128,MATCH($C445,'ISP-F14-HRD-00'!$B$11:$BE$11,0),FALSE))</f>
        <v/>
      </c>
      <c r="BJ445" s="86" t="str">
        <f>IF(VLOOKUP(BJ$14,'ISP-F14-HRD-00'!$B$14:$BE$128,MATCH($C445,'ISP-F14-HRD-00'!$B$11:$BE$11,0),FALSE)=0,"",VLOOKUP(BJ$14,'ISP-F14-HRD-00'!$B$14:$BE$128,MATCH($C445,'ISP-F14-HRD-00'!$B$11:$BE$11,0),FALSE))</f>
        <v/>
      </c>
      <c r="BK445" s="86" t="str">
        <f>IF(VLOOKUP(BK$14,'ISP-F14-HRD-00'!$B$14:$BE$128,MATCH($C445,'ISP-F14-HRD-00'!$B$11:$BE$11,0),FALSE)=0,"",VLOOKUP(BK$14,'ISP-F14-HRD-00'!$B$14:$BE$128,MATCH($C445,'ISP-F14-HRD-00'!$B$11:$BE$11,0),FALSE))</f>
        <v/>
      </c>
      <c r="BL445" s="330"/>
      <c r="BM445" s="86" t="str">
        <f>IF(VLOOKUP(BM$14,'ISP-F14-HRD-00'!$B$14:$BE$128,MATCH($C445,'ISP-F14-HRD-00'!$B$11:$BE$11,0),FALSE)=0,"",VLOOKUP(BM$14,'ISP-F14-HRD-00'!$B$14:$BE$128,MATCH($C445,'ISP-F14-HRD-00'!$B$11:$BE$11,0),FALSE))</f>
        <v/>
      </c>
      <c r="BN445" s="86" t="str">
        <f>IF(VLOOKUP(BN$14,'ISP-F14-HRD-00'!$B$14:$BE$128,MATCH($C445,'ISP-F14-HRD-00'!$B$11:$BE$11,0),FALSE)=0,"",VLOOKUP(BN$14,'ISP-F14-HRD-00'!$B$14:$BE$128,MATCH($C445,'ISP-F14-HRD-00'!$B$11:$BE$11,0),FALSE))</f>
        <v/>
      </c>
      <c r="BO445" s="86" t="str">
        <f>IF(VLOOKUP(BO$14,'ISP-F14-HRD-00'!$B$14:$BE$128,MATCH($C445,'ISP-F14-HRD-00'!$B$11:$BE$11,0),FALSE)=0,"",VLOOKUP(BO$14,'ISP-F14-HRD-00'!$B$14:$BE$128,MATCH($C445,'ISP-F14-HRD-00'!$B$11:$BE$11,0),FALSE))</f>
        <v/>
      </c>
      <c r="BP445" s="86" t="str">
        <f>IF(VLOOKUP(BP$14,'ISP-F14-HRD-00'!$B$14:$BE$128,MATCH($C445,'ISP-F14-HRD-00'!$B$11:$BE$11,0),FALSE)=0,"",VLOOKUP(BP$14,'ISP-F14-HRD-00'!$B$14:$BE$128,MATCH($C445,'ISP-F14-HRD-00'!$B$11:$BE$11,0),FALSE))</f>
        <v/>
      </c>
      <c r="BQ445" s="86" t="str">
        <f>IF(VLOOKUP(BQ$14,'ISP-F14-HRD-00'!$B$14:$BE$128,MATCH($C445,'ISP-F14-HRD-00'!$B$11:$BE$11,0),FALSE)=0,"",VLOOKUP(BQ$14,'ISP-F14-HRD-00'!$B$14:$BE$128,MATCH($C445,'ISP-F14-HRD-00'!$B$11:$BE$11,0),FALSE))</f>
        <v/>
      </c>
      <c r="BR445" s="356"/>
      <c r="BS445" s="86" t="str">
        <f>IF(VLOOKUP(BS$14,'ISP-F14-HRD-00'!$B$14:$BE$128,MATCH($C445,'ISP-F14-HRD-00'!$B$11:$BE$11,0),FALSE)=0,"",VLOOKUP(BS$14,'ISP-F14-HRD-00'!$B$14:$BE$128,MATCH($C445,'ISP-F14-HRD-00'!$B$11:$BE$11,0),FALSE))</f>
        <v/>
      </c>
      <c r="BT445" s="86" t="str">
        <f>IF(VLOOKUP(BT$14,'ISP-F14-HRD-00'!$B$14:$BE$128,MATCH($C445,'ISP-F14-HRD-00'!$B$11:$BE$11,0),FALSE)=0,"",VLOOKUP(BT$14,'ISP-F14-HRD-00'!$B$14:$BE$128,MATCH($C445,'ISP-F14-HRD-00'!$B$11:$BE$11,0),FALSE))</f>
        <v/>
      </c>
      <c r="BU445" s="86" t="str">
        <f>IF(VLOOKUP(BU$14,'ISP-F14-HRD-00'!$B$14:$BE$128,MATCH($C445,'ISP-F14-HRD-00'!$B$11:$BE$11,0),FALSE)=0,"",VLOOKUP(BU$14,'ISP-F14-HRD-00'!$B$14:$BE$128,MATCH($C445,'ISP-F14-HRD-00'!$B$11:$BE$11,0),FALSE))</f>
        <v/>
      </c>
      <c r="BV445" s="86" t="str">
        <f>IF(VLOOKUP(BV$14,'ISP-F14-HRD-00'!$B$14:$BE$128,MATCH($C445,'ISP-F14-HRD-00'!$B$11:$BE$11,0),FALSE)=0,"",VLOOKUP(BV$14,'ISP-F14-HRD-00'!$B$14:$BE$128,MATCH($C445,'ISP-F14-HRD-00'!$B$11:$BE$11,0),FALSE))</f>
        <v/>
      </c>
      <c r="BW445" s="86" t="str">
        <f>IF(VLOOKUP(BW$14,'ISP-F14-HRD-00'!$B$14:$BE$128,MATCH($C445,'ISP-F14-HRD-00'!$B$11:$BE$11,0),FALSE)=0,"",VLOOKUP(BW$14,'ISP-F14-HRD-00'!$B$14:$BE$128,MATCH($C445,'ISP-F14-HRD-00'!$B$11:$BE$11,0),FALSE))</f>
        <v/>
      </c>
      <c r="BX445" s="86" t="str">
        <f>IF(VLOOKUP(BX$14,'ISP-F14-HRD-00'!$B$14:$BE$128,MATCH($C445,'ISP-F14-HRD-00'!$B$11:$BE$11,0),FALSE)=0,"",VLOOKUP(BX$14,'ISP-F14-HRD-00'!$B$14:$BE$128,MATCH($C445,'ISP-F14-HRD-00'!$B$11:$BE$11,0),FALSE))</f>
        <v/>
      </c>
      <c r="BY445" s="86" t="str">
        <f>IF(VLOOKUP(BY$14,'ISP-F14-HRD-00'!$B$14:$BE$128,MATCH($C445,'ISP-F14-HRD-00'!$B$11:$BE$11,0),FALSE)=0,"",VLOOKUP(BY$14,'ISP-F14-HRD-00'!$B$14:$BE$128,MATCH($C445,'ISP-F14-HRD-00'!$B$11:$BE$11,0),FALSE))</f>
        <v/>
      </c>
      <c r="BZ445" s="330"/>
      <c r="CA445" s="86" t="str">
        <f>IF(VLOOKUP(CA$14,'ISP-F14-HRD-00'!$B$14:$BE$128,MATCH($C445,'ISP-F14-HRD-00'!$B$11:$BE$11,0),FALSE)=0,"",VLOOKUP(CA$14,'ISP-F14-HRD-00'!$B$14:$BE$128,MATCH($C445,'ISP-F14-HRD-00'!$B$11:$BE$11,0),FALSE))</f>
        <v/>
      </c>
      <c r="CB445" s="86" t="str">
        <f>IF(VLOOKUP(CB$14,'ISP-F14-HRD-00'!$B$14:$BE$128,MATCH($C445,'ISP-F14-HRD-00'!$B$11:$BE$11,0),FALSE)=0,"",VLOOKUP(CB$14,'ISP-F14-HRD-00'!$B$14:$BE$128,MATCH($C445,'ISP-F14-HRD-00'!$B$11:$BE$11,0),FALSE))</f>
        <v/>
      </c>
      <c r="CC445" s="86" t="str">
        <f>IF(VLOOKUP(CC$14,'ISP-F14-HRD-00'!$B$14:$BE$128,MATCH($C445,'ISP-F14-HRD-00'!$B$11:$BE$11,0),FALSE)=0,"",VLOOKUP(CC$14,'ISP-F14-HRD-00'!$B$14:$BE$128,MATCH($C445,'ISP-F14-HRD-00'!$B$11:$BE$11,0),FALSE))</f>
        <v/>
      </c>
      <c r="CD445" s="86" t="str">
        <f>IF(VLOOKUP(CD$14,'ISP-F14-HRD-00'!$B$14:$BE$128,MATCH($C445,'ISP-F14-HRD-00'!$B$11:$BE$11,0),FALSE)=0,"",VLOOKUP(CD$14,'ISP-F14-HRD-00'!$B$14:$BE$128,MATCH($C445,'ISP-F14-HRD-00'!$B$11:$BE$11,0),FALSE))</f>
        <v/>
      </c>
      <c r="CE445" s="86" t="str">
        <f>IF(VLOOKUP(CE$14,'ISP-F14-HRD-00'!$B$14:$BE$128,MATCH($C445,'ISP-F14-HRD-00'!$B$11:$BE$11,0),FALSE)=0,"",VLOOKUP(CE$14,'ISP-F14-HRD-00'!$B$14:$BE$128,MATCH($C445,'ISP-F14-HRD-00'!$B$11:$BE$11,0),FALSE))</f>
        <v/>
      </c>
      <c r="CF445" s="86" t="str">
        <f>IF(VLOOKUP(CF$14,'ISP-F14-HRD-00'!$B$14:$BE$128,MATCH($C445,'ISP-F14-HRD-00'!$B$11:$BE$11,0),FALSE)=0,"",VLOOKUP(CF$14,'ISP-F14-HRD-00'!$B$14:$BE$128,MATCH($C445,'ISP-F14-HRD-00'!$B$11:$BE$11,0),FALSE))</f>
        <v/>
      </c>
      <c r="CG445" s="330"/>
      <c r="CH445" s="86" t="str">
        <f>IF(VLOOKUP(CH$14,'ISP-F14-HRD-00'!$B$14:$BE$128,MATCH($C445,'ISP-F14-HRD-00'!$B$11:$BE$11,0),FALSE)=0,"",VLOOKUP(CH$14,'ISP-F14-HRD-00'!$B$14:$BE$128,MATCH($C445,'ISP-F14-HRD-00'!$B$11:$BE$11,0),FALSE))</f>
        <v/>
      </c>
      <c r="CI445" s="86" t="str">
        <f>IF(VLOOKUP(CI$14,'ISP-F14-HRD-00'!$B$14:$BE$128,MATCH($C445,'ISP-F14-HRD-00'!$B$11:$BE$11,0),FALSE)=0,"",VLOOKUP(CI$14,'ISP-F14-HRD-00'!$B$14:$BE$128,MATCH($C445,'ISP-F14-HRD-00'!$B$11:$BE$11,0),FALSE))</f>
        <v/>
      </c>
      <c r="CJ445" s="86" t="str">
        <f>IF(VLOOKUP(CJ$14,'ISP-F14-HRD-00'!$B$14:$BE$128,MATCH($C445,'ISP-F14-HRD-00'!$B$11:$BE$11,0),FALSE)=0,"",VLOOKUP(CJ$14,'ISP-F14-HRD-00'!$B$14:$BE$128,MATCH($C445,'ISP-F14-HRD-00'!$B$11:$BE$11,0),FALSE))</f>
        <v/>
      </c>
      <c r="CK445" s="86" t="str">
        <f>IF(VLOOKUP(CK$14,'ISP-F14-HRD-00'!$B$14:$BE$128,MATCH($C445,'ISP-F14-HRD-00'!$B$11:$BE$11,0),FALSE)=0,"",VLOOKUP(CK$14,'ISP-F14-HRD-00'!$B$14:$BE$128,MATCH($C445,'ISP-F14-HRD-00'!$B$11:$BE$11,0),FALSE))</f>
        <v/>
      </c>
      <c r="CL445" s="86" t="str">
        <f>IF(VLOOKUP(CL$14,'ISP-F14-HRD-00'!$B$14:$BE$128,MATCH($C445,'ISP-F14-HRD-00'!$B$11:$BE$11,0),FALSE)=0,"",VLOOKUP(CL$14,'ISP-F14-HRD-00'!$B$14:$BE$128,MATCH($C445,'ISP-F14-HRD-00'!$B$11:$BE$11,0),FALSE))</f>
        <v/>
      </c>
      <c r="CM445" s="86" t="str">
        <f>IF(VLOOKUP(CM$14,'ISP-F14-HRD-00'!$B$14:$BE$128,MATCH($C445,'ISP-F14-HRD-00'!$B$11:$BE$11,0),FALSE)=0,"",VLOOKUP(CM$14,'ISP-F14-HRD-00'!$B$14:$BE$128,MATCH($C445,'ISP-F14-HRD-00'!$B$11:$BE$11,0),FALSE))</f>
        <v/>
      </c>
      <c r="CN445" s="86" t="str">
        <f>IF(VLOOKUP(CN$14,'ISP-F14-HRD-00'!$B$14:$BE$128,MATCH($C445,'ISP-F14-HRD-00'!$B$11:$BE$11,0),FALSE)=0,"",VLOOKUP(CN$14,'ISP-F14-HRD-00'!$B$14:$BE$128,MATCH($C445,'ISP-F14-HRD-00'!$B$11:$BE$11,0),FALSE))</f>
        <v/>
      </c>
      <c r="CO445" s="86" t="str">
        <f>IF(VLOOKUP(CO$14,'ISP-F14-HRD-00'!$B$14:$BE$128,MATCH($C445,'ISP-F14-HRD-00'!$B$11:$BE$11,0),FALSE)=0,"",VLOOKUP(CO$14,'ISP-F14-HRD-00'!$B$14:$BE$128,MATCH($C445,'ISP-F14-HRD-00'!$B$11:$BE$11,0),FALSE))</f>
        <v/>
      </c>
      <c r="CP445" s="700" t="str">
        <f>IF(VLOOKUP(CP$14,'ISP-F14-HRD-00'!$B$14:$BE$128,MATCH($C445,'ISP-F14-HRD-00'!$B$11:$BE$11,0),FALSE)=0,"",VLOOKUP(CP$14,'ISP-F14-HRD-00'!$B$14:$BE$128,MATCH($C445,'ISP-F14-HRD-00'!$B$11:$BE$11,0),FALSE))</f>
        <v/>
      </c>
      <c r="CQ445" s="88" t="str">
        <f>IF(VLOOKUP(CQ$14,'ISP-F14-HRD-00'!$B$14:$BE$128,MATCH($C445,'ISP-F14-HRD-00'!$B$11:$BE$11,0),FALSE)=0,"",VLOOKUP(CQ$14,'ISP-F14-HRD-00'!$B$14:$BE$128,MATCH($C445,'ISP-F14-HRD-00'!$B$11:$BE$11,0),FALSE))</f>
        <v/>
      </c>
      <c r="CR445" s="86" t="str">
        <f>IF(VLOOKUP(CR$14,'ISP-F14-HRD-00'!$B$14:$BE$128,MATCH($C445,'ISP-F14-HRD-00'!$B$11:$BE$11,0),FALSE)=0,"",VLOOKUP(CR$14,'ISP-F14-HRD-00'!$B$14:$BE$128,MATCH($C445,'ISP-F14-HRD-00'!$B$11:$BE$11,0),FALSE))</f>
        <v/>
      </c>
      <c r="CS445" s="87"/>
      <c r="CT445" s="89" t="str">
        <f>IF(VLOOKUP(CT$14,'ISP-F14-HRD-00'!$B$14:$BE$128,MATCH($C445,'ISP-F14-HRD-00'!$B$11:$BE$11,0),FALSE)=0,"",VLOOKUP(CT$14,'ISP-F14-HRD-00'!$B$14:$BE$128,MATCH($C445,'ISP-F14-HRD-00'!$B$11:$BE$11,0),FALSE))</f>
        <v/>
      </c>
      <c r="CU445" s="86" t="str">
        <f>IF(VLOOKUP(CU$14,'ISP-F14-HRD-00'!$B$14:$BE$128,MATCH($C445,'ISP-F14-HRD-00'!$B$11:$BE$11,0),FALSE)=0,"",VLOOKUP(CU$14,'ISP-F14-HRD-00'!$B$14:$BE$128,MATCH($C445,'ISP-F14-HRD-00'!$B$11:$BE$11,0),FALSE))</f>
        <v/>
      </c>
      <c r="CV445" s="86" t="str">
        <f>IF(VLOOKUP(CV$14,'ISP-F14-HRD-00'!$B$14:$BE$128,MATCH($C445,'ISP-F14-HRD-00'!$B$11:$BE$11,0),FALSE)=0,"",VLOOKUP(CV$14,'ISP-F14-HRD-00'!$B$14:$BE$128,MATCH($C445,'ISP-F14-HRD-00'!$B$11:$BE$11,0),FALSE))</f>
        <v/>
      </c>
      <c r="CW445" s="86"/>
      <c r="CX445" s="88" t="str">
        <f>IF(VLOOKUP(CX$14,'ISP-F14-HRD-00'!$B$14:$BE$128,MATCH($C445,'ISP-F14-HRD-00'!$B$11:$BE$11,0),FALSE)=0,"",VLOOKUP(CX$14,'ISP-F14-HRD-00'!$B$14:$BE$128,MATCH($C445,'ISP-F14-HRD-00'!$B$11:$BE$11,0),FALSE))</f>
        <v/>
      </c>
      <c r="CY445" s="86" t="str">
        <f>IF(VLOOKUP(CY$14,'ISP-F14-HRD-00'!$B$14:$BE$128,MATCH($C445,'ISP-F14-HRD-00'!$B$11:$BE$11,0),FALSE)=0,"",VLOOKUP(CY$14,'ISP-F14-HRD-00'!$B$14:$BE$128,MATCH($C445,'ISP-F14-HRD-00'!$B$11:$BE$11,0),FALSE))</f>
        <v/>
      </c>
      <c r="CZ445" s="87" t="str">
        <f>IF(VLOOKUP(CZ$14,'ISP-F14-HRD-00'!$B$14:$BE$128,MATCH($C445,'ISP-F14-HRD-00'!$B$11:$BE$11,0),FALSE)=0,"",VLOOKUP(CZ$14,'ISP-F14-HRD-00'!$B$14:$BE$128,MATCH($C445,'ISP-F14-HRD-00'!$B$11:$BE$11,0),FALSE))</f>
        <v/>
      </c>
      <c r="DA445" s="88" t="str">
        <f>IF(VLOOKUP(DA$14,'ISP-F14-HRD-00'!$B$14:$BE$128,MATCH($C445,'ISP-F14-HRD-00'!$B$11:$BE$11,0),FALSE)=0,"",VLOOKUP(DA$14,'ISP-F14-HRD-00'!$B$14:$BE$128,MATCH($C445,'ISP-F14-HRD-00'!$B$11:$BE$11,0),FALSE))</f>
        <v/>
      </c>
      <c r="DB445" s="86" t="str">
        <f>IF(VLOOKUP(DB$14,'ISP-F14-HRD-00'!$B$14:$BE$128,MATCH($C445,'ISP-F14-HRD-00'!$B$11:$BE$11,0),FALSE)=0,"",VLOOKUP(DB$14,'ISP-F14-HRD-00'!$B$14:$BE$128,MATCH($C445,'ISP-F14-HRD-00'!$B$11:$BE$11,0),FALSE))</f>
        <v/>
      </c>
      <c r="DC445" s="86" t="str">
        <f>IF(VLOOKUP(DC$14,'ISP-F14-HRD-00'!$B$14:$BE$128,MATCH($C445,'ISP-F14-HRD-00'!$B$11:$BE$11,0),FALSE)=0,"",VLOOKUP(DC$14,'ISP-F14-HRD-00'!$B$14:$BE$128,MATCH($C445,'ISP-F14-HRD-00'!$B$11:$BE$11,0),FALSE))</f>
        <v/>
      </c>
      <c r="DD445" s="86" t="str">
        <f>IF(VLOOKUP(DD$14,'ISP-F14-HRD-00'!$B$14:$BE$128,MATCH($C445,'ISP-F14-HRD-00'!$B$11:$BE$11,0),FALSE)=0,"",VLOOKUP(DD$14,'ISP-F14-HRD-00'!$B$14:$BE$128,MATCH($C445,'ISP-F14-HRD-00'!$B$11:$BE$11,0),FALSE))</f>
        <v/>
      </c>
      <c r="DE445" s="86" t="str">
        <f>IF(VLOOKUP(DE$14,'ISP-F14-HRD-00'!$B$14:$BE$128,MATCH($C445,'ISP-F14-HRD-00'!$B$11:$BE$11,0),FALSE)=0,"",VLOOKUP(DE$14,'ISP-F14-HRD-00'!$B$14:$BE$128,MATCH($C445,'ISP-F14-HRD-00'!$B$11:$BE$11,0),FALSE))</f>
        <v/>
      </c>
      <c r="DF445" s="86" t="str">
        <f>IF(VLOOKUP(DF$14,'ISP-F14-HRD-00'!$B$14:$BE$128,MATCH($C445,'ISP-F14-HRD-00'!$B$11:$BE$11,0),FALSE)=0,"",VLOOKUP(DF$14,'ISP-F14-HRD-00'!$B$14:$BE$128,MATCH($C445,'ISP-F14-HRD-00'!$B$11:$BE$11,0),FALSE))</f>
        <v/>
      </c>
      <c r="DG445" s="86" t="str">
        <f>IF(VLOOKUP(DG$14,'ISP-F14-HRD-00'!$B$14:$BE$128,MATCH($C445,'ISP-F14-HRD-00'!$B$11:$BE$11,0),FALSE)=0,"",VLOOKUP(DG$14,'ISP-F14-HRD-00'!$B$14:$BE$128,MATCH($C445,'ISP-F14-HRD-00'!$B$11:$BE$11,0),FALSE))</f>
        <v/>
      </c>
      <c r="DH445" s="86" t="str">
        <f>IF(VLOOKUP(DH$14,'ISP-F14-HRD-00'!$B$14:$BE$128,MATCH($C445,'ISP-F14-HRD-00'!$B$11:$BE$11,0),FALSE)=0,"",VLOOKUP(DH$14,'ISP-F14-HRD-00'!$B$14:$BE$128,MATCH($C445,'ISP-F14-HRD-00'!$B$11:$BE$11,0),FALSE))</f>
        <v/>
      </c>
      <c r="DI445" s="86" t="str">
        <f>IF(VLOOKUP(DI$14,'ISP-F14-HRD-00'!$B$14:$BE$128,MATCH($C445,'ISP-F14-HRD-00'!$B$11:$BE$11,0),FALSE)=0,"",VLOOKUP(DI$14,'ISP-F14-HRD-00'!$B$14:$BE$128,MATCH($C445,'ISP-F14-HRD-00'!$B$11:$BE$11,0),FALSE))</f>
        <v/>
      </c>
      <c r="DJ445" s="86" t="str">
        <f>IF(VLOOKUP(DJ$14,'ISP-F14-HRD-00'!$B$14:$BE$128,MATCH($C445,'ISP-F14-HRD-00'!$B$11:$BE$11,0),FALSE)=0,"",VLOOKUP(DJ$14,'ISP-F14-HRD-00'!$B$14:$BE$128,MATCH($C445,'ISP-F14-HRD-00'!$B$11:$BE$11,0),FALSE))</f>
        <v/>
      </c>
      <c r="DK445" s="86" t="str">
        <f>IF(VLOOKUP(DK$14,'ISP-F14-HRD-00'!$B$14:$BE$128,MATCH($C445,'ISP-F14-HRD-00'!$B$11:$BE$11,0),FALSE)=0,"",VLOOKUP(DK$14,'ISP-F14-HRD-00'!$B$14:$BE$128,MATCH($C445,'ISP-F14-HRD-00'!$B$11:$BE$11,0),FALSE))</f>
        <v/>
      </c>
      <c r="DL445" s="86" t="str">
        <f>IF(VLOOKUP(DL$14,'ISP-F14-HRD-00'!$B$14:$BE$128,MATCH($C445,'ISP-F14-HRD-00'!$B$11:$BE$11,0),FALSE)=0,"",VLOOKUP(DL$14,'ISP-F14-HRD-00'!$B$14:$BE$128,MATCH($C445,'ISP-F14-HRD-00'!$B$11:$BE$11,0),FALSE))</f>
        <v/>
      </c>
      <c r="DM445" s="86" t="str">
        <f>IF(VLOOKUP(DM$14,'ISP-F14-HRD-00'!$B$14:$BE$128,MATCH($C445,'ISP-F14-HRD-00'!$B$11:$BE$11,0),FALSE)=0,"",VLOOKUP(DM$14,'ISP-F14-HRD-00'!$B$14:$BE$128,MATCH($C445,'ISP-F14-HRD-00'!$B$11:$BE$11,0),FALSE))</f>
        <v/>
      </c>
      <c r="DN445" s="86" t="str">
        <f>IF(VLOOKUP(DN$14,'ISP-F14-HRD-00'!$B$14:$BE$128,MATCH($C445,'ISP-F14-HRD-00'!$B$11:$BE$11,0),FALSE)=0,"",VLOOKUP(DN$14,'ISP-F14-HRD-00'!$B$14:$BE$128,MATCH($C445,'ISP-F14-HRD-00'!$B$11:$BE$11,0),FALSE))</f>
        <v/>
      </c>
      <c r="DO445" s="86" t="str">
        <f>IF(VLOOKUP(DO$14,'ISP-F14-HRD-00'!$B$14:$BE$128,MATCH($C445,'ISP-F14-HRD-00'!$B$11:$BE$11,0),FALSE)=0,"",VLOOKUP(DO$14,'ISP-F14-HRD-00'!$B$14:$BE$128,MATCH($C445,'ISP-F14-HRD-00'!$B$11:$BE$11,0),FALSE))</f>
        <v/>
      </c>
      <c r="DP445" s="86" t="str">
        <f>IF(VLOOKUP(DP$14,'ISP-F14-HRD-00'!$B$14:$BE$128,MATCH($C445,'ISP-F14-HRD-00'!$B$11:$BE$11,0),FALSE)=0,"",VLOOKUP(DP$14,'ISP-F14-HRD-00'!$B$14:$BE$128,MATCH($C445,'ISP-F14-HRD-00'!$B$11:$BE$11,0),FALSE))</f>
        <v/>
      </c>
      <c r="DQ445" s="86" t="str">
        <f>IF(VLOOKUP(DQ$14,'ISP-F14-HRD-00'!$B$14:$BE$128,MATCH($C445,'ISP-F14-HRD-00'!$B$11:$BE$11,0),FALSE)=0,"",VLOOKUP(DQ$14,'ISP-F14-HRD-00'!$B$14:$BE$128,MATCH($C445,'ISP-F14-HRD-00'!$B$11:$BE$11,0),FALSE))</f>
        <v/>
      </c>
      <c r="DR445" s="970" t="str">
        <f>IF(VLOOKUP(DR$14,'ISP-F14-HRD-00'!$B$14:$BE$128,MATCH($C445,'ISP-F14-HRD-00'!$B$11:$BE$11,0),FALSE)=0,"",VLOOKUP(DR$14,'ISP-F14-HRD-00'!$B$14:$BE$128,MATCH($C445,'ISP-F14-HRD-00'!$B$11:$BE$11,0),FALSE))</f>
        <v/>
      </c>
      <c r="DS445" s="970" t="str">
        <f>IF(VLOOKUP(DS$14,'ISP-F14-HRD-00'!$B$14:$BE$128,MATCH($C445,'ISP-F14-HRD-00'!$B$11:$BE$11,0),FALSE)=0,"",VLOOKUP(DS$14,'ISP-F14-HRD-00'!$B$14:$BE$128,MATCH($C445,'ISP-F14-HRD-00'!$B$11:$BE$11,0),FALSE))</f>
        <v/>
      </c>
      <c r="DT445" s="87" t="e">
        <f>IF(VLOOKUP(DT$14,'ISP-F14-HRD-00'!$B$14:$BE$128,MATCH($C445,'ISP-F14-HRD-00'!$B$11:$BE$11,0),FALSE)=0,"",VLOOKUP(DT$14,'ISP-F14-HRD-00'!$B$14:$BE$128,MATCH($C445,'ISP-F14-HRD-00'!$B$11:$BE$11,0),FALSE))</f>
        <v>#N/A</v>
      </c>
      <c r="DV445" s="103">
        <f t="shared" si="64"/>
        <v>0</v>
      </c>
    </row>
    <row r="446" spans="1:126" s="103" customFormat="1">
      <c r="A446" s="1075"/>
      <c r="B446" s="1072"/>
      <c r="C446" s="1079"/>
      <c r="D446" s="1080"/>
      <c r="E446" s="1084"/>
      <c r="F446" s="1087"/>
      <c r="G446" s="1087"/>
      <c r="H446" s="343" t="s">
        <v>359</v>
      </c>
      <c r="I446" s="104"/>
      <c r="J446" s="102" t="str">
        <f>IFERROR(VLOOKUP($B445&amp;J$14,Actual!$B$6:$H$1959,7,FALSE),"")</f>
        <v/>
      </c>
      <c r="K446" s="102" t="str">
        <f>IFERROR(VLOOKUP($B445&amp;K$14,Actual!$B$6:$H$1959,7,FALSE),"")</f>
        <v/>
      </c>
      <c r="L446" s="102" t="str">
        <f>IFERROR(VLOOKUP($B445&amp;L$14,Actual!$B$6:$H$1959,7,FALSE),"")</f>
        <v/>
      </c>
      <c r="M446" s="102" t="str">
        <f>IFERROR(VLOOKUP($B445&amp;M$14,Actual!$B$6:$H$1959,7,FALSE),"")</f>
        <v/>
      </c>
      <c r="N446" s="102" t="str">
        <f>IFERROR(VLOOKUP($B445&amp;N$14,Actual!$B$6:$H$1959,7,FALSE),"")</f>
        <v/>
      </c>
      <c r="O446" s="102" t="str">
        <f>IFERROR(VLOOKUP($B445&amp;O$14,Actual!$B$6:$H$1959,7,FALSE),"")</f>
        <v/>
      </c>
      <c r="P446" s="102" t="str">
        <f>IFERROR(VLOOKUP($B445&amp;P$14,Actual!$B$6:$H$1959,7,FALSE),"")</f>
        <v/>
      </c>
      <c r="Q446" s="102" t="str">
        <f>IFERROR(VLOOKUP($B445&amp;Q$14,Actual!$B$6:$H$1959,7,FALSE),"")</f>
        <v/>
      </c>
      <c r="R446" s="102" t="str">
        <f>IFERROR(VLOOKUP($B445&amp;R$14,Actual!$B$6:$H$1959,7,FALSE),"")</f>
        <v/>
      </c>
      <c r="S446" s="102" t="str">
        <f>IFERROR(VLOOKUP($B445&amp;S$14,Actual!$B$6:$H$1959,7,FALSE),"")</f>
        <v/>
      </c>
      <c r="T446" s="102" t="str">
        <f>IFERROR(VLOOKUP($B445&amp;T$14,Actual!$B$6:$H$1959,7,FALSE),"")</f>
        <v/>
      </c>
      <c r="U446" s="102" t="str">
        <f>IFERROR(VLOOKUP($B445&amp;U$14,Actual!$B$6:$H$1959,7,FALSE),"")</f>
        <v/>
      </c>
      <c r="V446" s="102" t="str">
        <f>IFERROR(VLOOKUP($B445&amp;V$14,Actual!$B$6:$H$1959,7,FALSE),"")</f>
        <v/>
      </c>
      <c r="W446" s="102" t="str">
        <f>IFERROR(VLOOKUP($B445&amp;W$14,Actual!$B$6:$H$1959,7,FALSE),"")</f>
        <v/>
      </c>
      <c r="X446" s="102" t="str">
        <f>IFERROR(VLOOKUP($B445&amp;X$14,Actual!$B$6:$H$1959,7,FALSE),"")</f>
        <v/>
      </c>
      <c r="Y446" s="102" t="str">
        <f>IFERROR(VLOOKUP($B445&amp;Y$14,Actual!$B$6:$H$1959,7,FALSE),"")</f>
        <v/>
      </c>
      <c r="Z446" s="102" t="str">
        <f>IFERROR(VLOOKUP($B445&amp;Z$14,Actual!$B$6:$H$1959,7,FALSE),"")</f>
        <v/>
      </c>
      <c r="AA446" s="102" t="str">
        <f>IFERROR(VLOOKUP($B445&amp;AA$14,Actual!$B$6:$H$1959,7,FALSE),"")</f>
        <v/>
      </c>
      <c r="AB446" s="102" t="str">
        <f>IFERROR(VLOOKUP($B445&amp;AB$14,Actual!$B$6:$H$1959,7,FALSE),"")</f>
        <v/>
      </c>
      <c r="AC446" s="701" t="str">
        <f>IFERROR(VLOOKUP($B445&amp;AC$14,Actual!$B$6:$H$1959,7,FALSE),"")</f>
        <v/>
      </c>
      <c r="AD446" s="701" t="str">
        <f>IFERROR(VLOOKUP($B445&amp;AD$14,Actual!$B$6:$H$1959,7,FALSE),"")</f>
        <v/>
      </c>
      <c r="AE446" s="701" t="str">
        <f>IFERROR(VLOOKUP($B445&amp;AE$14,Actual!$B$6:$H$1959,7,FALSE),"")</f>
        <v/>
      </c>
      <c r="AF446" s="327"/>
      <c r="AG446" s="102" t="str">
        <f>IFERROR(VLOOKUP($B445&amp;AG$14,Actual!$B$6:$H$1959,7,FALSE),"")</f>
        <v/>
      </c>
      <c r="AH446" s="102" t="str">
        <f>IFERROR(VLOOKUP($B445&amp;AH$14,Actual!$B$6:$H$1959,7,FALSE),"")</f>
        <v/>
      </c>
      <c r="AI446" s="102" t="str">
        <f>IFERROR(VLOOKUP($B445&amp;AI$14,Actual!$B$6:$H$1959,7,FALSE),"")</f>
        <v/>
      </c>
      <c r="AJ446" s="102" t="str">
        <f>IFERROR(VLOOKUP($B445&amp;AJ$14,Actual!$B$6:$H$1959,7,FALSE),"")</f>
        <v/>
      </c>
      <c r="AK446" s="102" t="str">
        <f>IFERROR(VLOOKUP($B445&amp;AK$14,Actual!$B$6:$H$1959,7,FALSE),"")</f>
        <v/>
      </c>
      <c r="AL446" s="102" t="str">
        <f>IFERROR(VLOOKUP($B445&amp;AL$14,Actual!$B$6:$H$1959,7,FALSE),"")</f>
        <v/>
      </c>
      <c r="AM446" s="102" t="str">
        <f>IFERROR(VLOOKUP($B445&amp;AM$14,Actual!$B$6:$H$1959,7,FALSE),"")</f>
        <v/>
      </c>
      <c r="AN446" s="102" t="str">
        <f>IFERROR(VLOOKUP($B445&amp;AN$14,Actual!$B$6:$H$1959,7,FALSE),"")</f>
        <v/>
      </c>
      <c r="AO446" s="102" t="str">
        <f>IFERROR(VLOOKUP($B445&amp;AO$14,Actual!$B$6:$H$1959,7,FALSE),"")</f>
        <v/>
      </c>
      <c r="AP446" s="102" t="str">
        <f>IFERROR(VLOOKUP($B445&amp;AP$14,Actual!$B$6:$H$1959,7,FALSE),"")</f>
        <v/>
      </c>
      <c r="AQ446" s="102" t="str">
        <f>IFERROR(VLOOKUP($B445&amp;AQ$14,Actual!$B$6:$H$1959,7,FALSE),"")</f>
        <v/>
      </c>
      <c r="AR446" s="102" t="str">
        <f>IFERROR(VLOOKUP($B445&amp;AR$14,Actual!$B$6:$H$1959,7,FALSE),"")</f>
        <v/>
      </c>
      <c r="AS446" s="102" t="str">
        <f>IFERROR(VLOOKUP($B445&amp;AS$14,Actual!$B$6:$H$1959,7,FALSE),"")</f>
        <v/>
      </c>
      <c r="AT446" s="102" t="str">
        <f>IFERROR(VLOOKUP($B445&amp;AT$14,Actual!$B$6:$H$1959,7,FALSE),"")</f>
        <v/>
      </c>
      <c r="AU446" s="102" t="str">
        <f>IFERROR(VLOOKUP($B445&amp;AU$14,Actual!$B$6:$H$1959,7,FALSE),"")</f>
        <v/>
      </c>
      <c r="AV446" s="102" t="str">
        <f>IFERROR(VLOOKUP($B445&amp;AV$14,Actual!$B$6:$H$1959,7,FALSE),"")</f>
        <v/>
      </c>
      <c r="AW446" s="102" t="str">
        <f>IFERROR(VLOOKUP($B445&amp;AW$14,Actual!$B$6:$H$1959,7,FALSE),"")</f>
        <v/>
      </c>
      <c r="AX446" s="102" t="str">
        <f>IFERROR(VLOOKUP($B445&amp;AX$14,Actual!$B$6:$H$1959,7,FALSE),"")</f>
        <v/>
      </c>
      <c r="AY446" s="102" t="str">
        <f>IFERROR(VLOOKUP($B445&amp;AY$14,Actual!$B$6:$H$1959,7,FALSE),"")</f>
        <v/>
      </c>
      <c r="AZ446" s="102" t="str">
        <f>IFERROR(VLOOKUP($B445&amp;AZ$14,Actual!$B$6:$H$1959,7,FALSE),"")</f>
        <v/>
      </c>
      <c r="BA446" s="106" t="str">
        <f>IFERROR(VLOOKUP($B445&amp;BA$14,Actual!$B$6:$H$1959,7,FALSE),"")</f>
        <v/>
      </c>
      <c r="BB446" s="331"/>
      <c r="BC446" s="291" t="str">
        <f>IFERROR(VLOOKUP($B445&amp;BC$14,Actual!$B$6:$H$1959,7,FALSE),"")</f>
        <v/>
      </c>
      <c r="BD446" s="102" t="str">
        <f>IFERROR(VLOOKUP($B445&amp;BD$14,Actual!$B$6:$H$1959,7,FALSE),"")</f>
        <v/>
      </c>
      <c r="BE446" s="102" t="str">
        <f>IFERROR(VLOOKUP($B445&amp;BE$14,Actual!$B$6:$H$1959,7,FALSE),"")</f>
        <v/>
      </c>
      <c r="BF446" s="102" t="str">
        <f>IFERROR(VLOOKUP($B445&amp;BF$14,Actual!$B$6:$H$1959,7,FALSE),"")</f>
        <v/>
      </c>
      <c r="BG446" s="331"/>
      <c r="BH446" s="102" t="str">
        <f>IFERROR(VLOOKUP($B445&amp;BH$14,Actual!$B$6:$H$1959,7,FALSE),"")</f>
        <v/>
      </c>
      <c r="BI446" s="102" t="str">
        <f>IFERROR(VLOOKUP($B445&amp;BI$14,Actual!$B$6:$H$1959,7,FALSE),"")</f>
        <v/>
      </c>
      <c r="BJ446" s="102" t="str">
        <f>IFERROR(VLOOKUP($B445&amp;BJ$14,Actual!$B$6:$H$1959,7,FALSE),"")</f>
        <v/>
      </c>
      <c r="BK446" s="102" t="str">
        <f>IFERROR(VLOOKUP($B445&amp;BK$14,Actual!$B$6:$H$1959,7,FALSE),"")</f>
        <v/>
      </c>
      <c r="BL446" s="331"/>
      <c r="BM446" s="102" t="str">
        <f>IFERROR(VLOOKUP($B445&amp;BM$14,Actual!$B$6:$H$1959,7,FALSE),"")</f>
        <v/>
      </c>
      <c r="BN446" s="102" t="str">
        <f>IFERROR(VLOOKUP($B445&amp;BN$14,Actual!$B$6:$H$1959,7,FALSE),"")</f>
        <v/>
      </c>
      <c r="BO446" s="102" t="str">
        <f>IFERROR(VLOOKUP($B445&amp;BO$14,Actual!$B$6:$H$1959,7,FALSE),"")</f>
        <v/>
      </c>
      <c r="BP446" s="102" t="str">
        <f>IFERROR(VLOOKUP($B445&amp;BP$14,Actual!$B$6:$H$1959,7,FALSE),"")</f>
        <v/>
      </c>
      <c r="BQ446" s="102" t="str">
        <f>IFERROR(VLOOKUP($B445&amp;BQ$14,Actual!$B$6:$H$1959,7,FALSE),"")</f>
        <v/>
      </c>
      <c r="BR446" s="357"/>
      <c r="BS446" s="290" t="str">
        <f>IFERROR(VLOOKUP($B445&amp;BS$14,Actual!$B$6:$H$1959,7,FALSE),"")</f>
        <v/>
      </c>
      <c r="BT446" s="290" t="str">
        <f>IFERROR(VLOOKUP($B445&amp;BT$14,Actual!$B$6:$H$1959,7,FALSE),"")</f>
        <v/>
      </c>
      <c r="BU446" s="290" t="str">
        <f>IFERROR(VLOOKUP($B445&amp;BU$14,Actual!$B$6:$H$1959,7,FALSE),"")</f>
        <v/>
      </c>
      <c r="BV446" s="290" t="str">
        <f>IFERROR(VLOOKUP($B445&amp;BV$14,Actual!$B$6:$H$1959,7,FALSE),"")</f>
        <v/>
      </c>
      <c r="BW446" s="290" t="str">
        <f>IFERROR(VLOOKUP($B445&amp;BW$14,Actual!$B$6:$H$1959,7,FALSE),"")</f>
        <v/>
      </c>
      <c r="BX446" s="290" t="str">
        <f>IFERROR(VLOOKUP($B445&amp;BX$14,Actual!$B$6:$H$1959,7,FALSE),"")</f>
        <v/>
      </c>
      <c r="BY446" s="290" t="str">
        <f>IFERROR(VLOOKUP($B445&amp;BY$14,Actual!$B$6:$H$1959,7,FALSE),"")</f>
        <v/>
      </c>
      <c r="BZ446" s="331"/>
      <c r="CA446" s="102" t="str">
        <f>IFERROR(VLOOKUP($B445&amp;CA$14,Actual!$B$6:$H$1959,7,FALSE),"")</f>
        <v/>
      </c>
      <c r="CB446" s="102" t="str">
        <f>IFERROR(VLOOKUP($B445&amp;CB$14,Actual!$B$6:$H$1959,7,FALSE),"")</f>
        <v/>
      </c>
      <c r="CC446" s="102" t="str">
        <f>IFERROR(VLOOKUP($B445&amp;CC$14,Actual!$B$6:$H$1959,7,FALSE),"")</f>
        <v/>
      </c>
      <c r="CD446" s="102" t="str">
        <f>IFERROR(VLOOKUP($B445&amp;CD$14,Actual!$B$6:$H$1959,7,FALSE),"")</f>
        <v/>
      </c>
      <c r="CE446" s="102" t="str">
        <f>IFERROR(VLOOKUP($B445&amp;CE$14,Actual!$B$6:$H$1959,7,FALSE),"")</f>
        <v/>
      </c>
      <c r="CF446" s="102" t="str">
        <f>IFERROR(VLOOKUP($B445&amp;CF$14,Actual!$B$6:$H$1959,7,FALSE),"")</f>
        <v/>
      </c>
      <c r="CG446" s="331"/>
      <c r="CH446" s="290" t="str">
        <f>IFERROR(VLOOKUP($B445&amp;CH$14,Actual!$B$6:$H$1959,7,FALSE),"")</f>
        <v/>
      </c>
      <c r="CI446" s="290" t="str">
        <f>IFERROR(VLOOKUP($B445&amp;CI$14,Actual!$B$6:$H$1959,7,FALSE),"")</f>
        <v/>
      </c>
      <c r="CJ446" s="290" t="str">
        <f>IFERROR(VLOOKUP($B445&amp;CJ$14,Actual!$B$6:$H$1959,7,FALSE),"")</f>
        <v/>
      </c>
      <c r="CK446" s="290" t="str">
        <f>IFERROR(VLOOKUP($B445&amp;CK$14,Actual!$B$6:$H$1959,7,FALSE),"")</f>
        <v/>
      </c>
      <c r="CL446" s="290" t="str">
        <f>IFERROR(VLOOKUP($B445&amp;CL$14,Actual!$B$6:$H$1959,7,FALSE),"")</f>
        <v/>
      </c>
      <c r="CM446" s="290" t="str">
        <f>IFERROR(VLOOKUP($B445&amp;CM$14,Actual!$B$6:$H$1959,7,FALSE),"")</f>
        <v/>
      </c>
      <c r="CN446" s="290" t="str">
        <f>IFERROR(VLOOKUP($B445&amp;CN$14,Actual!$B$6:$H$1959,7,FALSE),"")</f>
        <v/>
      </c>
      <c r="CO446" s="290" t="str">
        <f>IFERROR(VLOOKUP($B445&amp;CO$14,Actual!$B$6:$H$1959,7,FALSE),"")</f>
        <v/>
      </c>
      <c r="CP446" s="740" t="str">
        <f>IFERROR(VLOOKUP($B445&amp;CP$14,Actual!$B$6:$H$1959,7,FALSE),"")</f>
        <v/>
      </c>
      <c r="CQ446" s="105" t="str">
        <f>IFERROR(VLOOKUP($B445&amp;CQ$14,Actual!$B$6:$H$1959,7,FALSE),"")</f>
        <v/>
      </c>
      <c r="CR446" s="102" t="str">
        <f>IFERROR(VLOOKUP($B445&amp;CR$14,Actual!$B$6:$H$1959,7,FALSE),"")</f>
        <v/>
      </c>
      <c r="CS446" s="106"/>
      <c r="CT446" s="291" t="str">
        <f>IFERROR(VLOOKUP($B445&amp;CT$14,Actual!$B$6:$H$1959,7,FALSE),"")</f>
        <v/>
      </c>
      <c r="CU446" s="102" t="str">
        <f>IFERROR(VLOOKUP($B445&amp;CU$14,Actual!$B$6:$H$1959,7,FALSE),"")</f>
        <v/>
      </c>
      <c r="CV446" s="102" t="str">
        <f>IFERROR(VLOOKUP($B445&amp;CV$14,Actual!$B$6:$H$1959,7,FALSE),"")</f>
        <v/>
      </c>
      <c r="CW446" s="102"/>
      <c r="CX446" s="105" t="str">
        <f>IFERROR(VLOOKUP($B445&amp;CX$14,Actual!$B$6:$H$1959,7,FALSE),"")</f>
        <v/>
      </c>
      <c r="CY446" s="102" t="str">
        <f>IFERROR(VLOOKUP($B445&amp;CY$14,Actual!$B$6:$H$1959,7,FALSE),"")</f>
        <v/>
      </c>
      <c r="CZ446" s="106" t="str">
        <f>IFERROR(VLOOKUP($B445&amp;CZ$14,Actual!$B$6:$H$1959,7,FALSE),"")</f>
        <v/>
      </c>
      <c r="DA446" s="105" t="str">
        <f>IFERROR(VLOOKUP($B445&amp;DA$14,Actual!$B$6:$H$1959,7,FALSE),"")</f>
        <v/>
      </c>
      <c r="DB446" s="102" t="str">
        <f>IFERROR(VLOOKUP($B445&amp;DB$14,Actual!$B$6:$H$1959,7,FALSE),"")</f>
        <v/>
      </c>
      <c r="DC446" s="102" t="str">
        <f>IFERROR(VLOOKUP($B445&amp;DC$14,Actual!$B$6:$H$1959,7,FALSE),"")</f>
        <v/>
      </c>
      <c r="DD446" s="102" t="str">
        <f>IFERROR(VLOOKUP($B445&amp;DD$14,Actual!$B$6:$H$1959,7,FALSE),"")</f>
        <v/>
      </c>
      <c r="DE446" s="102" t="str">
        <f>IFERROR(VLOOKUP($B445&amp;DE$14,Actual!$B$6:$H$1959,7,FALSE),"")</f>
        <v/>
      </c>
      <c r="DF446" s="102" t="str">
        <f>IFERROR(VLOOKUP($B445&amp;DF$14,Actual!$B$6:$H$1959,7,FALSE),"")</f>
        <v/>
      </c>
      <c r="DG446" s="102" t="str">
        <f>IFERROR(VLOOKUP($B445&amp;DG$14,Actual!$B$6:$H$1959,7,FALSE),"")</f>
        <v/>
      </c>
      <c r="DH446" s="102" t="str">
        <f>IFERROR(VLOOKUP($B445&amp;DH$14,Actual!$B$6:$H$1959,7,FALSE),"")</f>
        <v/>
      </c>
      <c r="DI446" s="102" t="str">
        <f>IFERROR(VLOOKUP($B445&amp;DI$14,Actual!$B$6:$H$1959,7,FALSE),"")</f>
        <v/>
      </c>
      <c r="DJ446" s="102" t="str">
        <f>IFERROR(VLOOKUP($B445&amp;DJ$14,Actual!$B$6:$H$1959,7,FALSE),"")</f>
        <v/>
      </c>
      <c r="DK446" s="102" t="str">
        <f>IFERROR(VLOOKUP($B445&amp;DK$14,Actual!$B$6:$H$1959,7,FALSE),"")</f>
        <v/>
      </c>
      <c r="DL446" s="102" t="str">
        <f>IFERROR(VLOOKUP($B445&amp;DL$14,Actual!$B$6:$H$1959,7,FALSE),"")</f>
        <v/>
      </c>
      <c r="DM446" s="102" t="str">
        <f>IFERROR(VLOOKUP($B445&amp;DM$14,Actual!$B$6:$H$1959,7,FALSE),"")</f>
        <v/>
      </c>
      <c r="DN446" s="102" t="str">
        <f>IFERROR(VLOOKUP($B445&amp;DN$14,Actual!$B$6:$H$1959,7,FALSE),"")</f>
        <v/>
      </c>
      <c r="DO446" s="102" t="str">
        <f>IFERROR(VLOOKUP($B445&amp;DO$14,Actual!$B$6:$H$1959,7,FALSE),"")</f>
        <v/>
      </c>
      <c r="DP446" s="102" t="str">
        <f>IFERROR(VLOOKUP($B445&amp;DP$14,Actual!$B$6:$H$1959,7,FALSE),"")</f>
        <v/>
      </c>
      <c r="DQ446" s="102" t="str">
        <f>IFERROR(VLOOKUP($B445&amp;DQ$14,Actual!$B$6:$H$1959,7,FALSE),"")</f>
        <v/>
      </c>
      <c r="DR446" s="971" t="str">
        <f>IFERROR(VLOOKUP($B445&amp;DR$14,Actual!$B$6:$H$1959,7,FALSE),"")</f>
        <v/>
      </c>
      <c r="DS446" s="971" t="str">
        <f>IFERROR(VLOOKUP($B445&amp;DS$14,Actual!$B$6:$H$1959,7,FALSE),"")</f>
        <v/>
      </c>
      <c r="DT446" s="106" t="str">
        <f>IFERROR(VLOOKUP($B445&amp;DT$14,Actual!$B$6:$H$1959,7,FALSE),"")</f>
        <v/>
      </c>
      <c r="DV446" s="103">
        <f t="shared" si="64"/>
        <v>0</v>
      </c>
    </row>
    <row r="447" spans="1:126" s="103" customFormat="1">
      <c r="A447" s="1075"/>
      <c r="B447" s="1072"/>
      <c r="C447" s="1079"/>
      <c r="D447" s="1080"/>
      <c r="E447" s="1084"/>
      <c r="F447" s="1087"/>
      <c r="G447" s="1087"/>
      <c r="H447" s="341" t="s">
        <v>360</v>
      </c>
      <c r="I447" s="93"/>
      <c r="J447" s="344" t="str">
        <f>IFERROR(VLOOKUP($B445&amp;J$14,Plan!$B$10:$H$300,7,FALSE),"")</f>
        <v/>
      </c>
      <c r="K447" s="344" t="str">
        <f>IFERROR(VLOOKUP($B445&amp;K$14,Plan!$B$10:$H$300,7,FALSE),"")</f>
        <v/>
      </c>
      <c r="L447" s="344" t="str">
        <f>IFERROR(VLOOKUP($B445&amp;L$14,Plan!$B$10:$H$300,7,FALSE),"")</f>
        <v/>
      </c>
      <c r="M447" s="344" t="str">
        <f>IFERROR(VLOOKUP($B445&amp;M$14,Plan!$B$10:$H$300,7,FALSE),"")</f>
        <v/>
      </c>
      <c r="N447" s="344" t="str">
        <f>IFERROR(VLOOKUP($B445&amp;N$14,Plan!$B$10:$H$300,7,FALSE),"")</f>
        <v/>
      </c>
      <c r="O447" s="344" t="str">
        <f>IFERROR(VLOOKUP($B445&amp;O$14,Plan!$B$10:$H$300,7,FALSE),"")</f>
        <v/>
      </c>
      <c r="P447" s="344" t="str">
        <f>IFERROR(VLOOKUP($B445&amp;P$14,Plan!$B$10:$H$300,7,FALSE),"")</f>
        <v/>
      </c>
      <c r="Q447" s="344" t="str">
        <f>IFERROR(VLOOKUP($B445&amp;Q$14,Plan!$B$10:$H$300,7,FALSE),"")</f>
        <v/>
      </c>
      <c r="R447" s="344" t="str">
        <f>IFERROR(VLOOKUP($B445&amp;R$14,Plan!$B$10:$H$300,7,FALSE),"")</f>
        <v/>
      </c>
      <c r="S447" s="344" t="str">
        <f>IFERROR(VLOOKUP($B445&amp;S$14,Plan!$B$10:$H$300,7,FALSE),"")</f>
        <v/>
      </c>
      <c r="T447" s="344" t="str">
        <f>IFERROR(VLOOKUP($B445&amp;T$14,Plan!$B$10:$H$300,7,FALSE),"")</f>
        <v/>
      </c>
      <c r="U447" s="344" t="str">
        <f>IFERROR(VLOOKUP($B445&amp;U$14,Plan!$B$10:$H$300,7,FALSE),"")</f>
        <v/>
      </c>
      <c r="V447" s="344" t="str">
        <f>IFERROR(VLOOKUP($B445&amp;V$14,Plan!$B$10:$H$300,7,FALSE),"")</f>
        <v/>
      </c>
      <c r="W447" s="344" t="str">
        <f>IFERROR(VLOOKUP($B445&amp;W$14,Plan!$B$10:$H$300,7,FALSE),"")</f>
        <v/>
      </c>
      <c r="X447" s="344" t="str">
        <f>IFERROR(VLOOKUP($B445&amp;X$14,Plan!$B$10:$H$300,7,FALSE),"")</f>
        <v/>
      </c>
      <c r="Y447" s="344" t="str">
        <f>IFERROR(VLOOKUP($B445&amp;Y$14,Plan!$B$10:$H$300,7,FALSE),"")</f>
        <v/>
      </c>
      <c r="Z447" s="344" t="str">
        <f>IFERROR(VLOOKUP($B445&amp;Z$14,Plan!$B$10:$H$300,7,FALSE),"")</f>
        <v/>
      </c>
      <c r="AA447" s="344" t="str">
        <f>IFERROR(VLOOKUP($B445&amp;AA$14,Plan!$B$10:$H$300,7,FALSE),"")</f>
        <v/>
      </c>
      <c r="AB447" s="344" t="str">
        <f>IFERROR(VLOOKUP($B445&amp;AB$14,Plan!$B$10:$H$300,7,FALSE),"")</f>
        <v/>
      </c>
      <c r="AC447" s="702" t="str">
        <f>IFERROR(VLOOKUP($B445&amp;AC$14,Plan!$B$10:$H$300,7,FALSE),"")</f>
        <v/>
      </c>
      <c r="AD447" s="702" t="str">
        <f>IFERROR(VLOOKUP($B445&amp;AD$14,Plan!$B$10:$H$300,7,FALSE),"")</f>
        <v/>
      </c>
      <c r="AE447" s="702" t="str">
        <f>IFERROR(VLOOKUP($B445&amp;AE$14,Plan!$B$10:$H$300,7,FALSE),"")</f>
        <v/>
      </c>
      <c r="AF447" s="327"/>
      <c r="AG447" s="344" t="str">
        <f>IFERROR(VLOOKUP($B445&amp;AG$14,Plan!$B$10:$H$300,7,FALSE),"")</f>
        <v/>
      </c>
      <c r="AH447" s="344" t="str">
        <f>IFERROR(VLOOKUP($B445&amp;AH$14,Plan!$B$10:$H$300,7,FALSE),"")</f>
        <v/>
      </c>
      <c r="AI447" s="344" t="str">
        <f>IFERROR(VLOOKUP($B445&amp;AI$14,Plan!$B$10:$H$300,7,FALSE),"")</f>
        <v/>
      </c>
      <c r="AJ447" s="344" t="str">
        <f>IFERROR(VLOOKUP($B445&amp;AJ$14,Plan!$B$10:$H$300,7,FALSE),"")</f>
        <v/>
      </c>
      <c r="AK447" s="344" t="str">
        <f>IFERROR(VLOOKUP($B445&amp;AK$14,Plan!$B$10:$H$300,7,FALSE),"")</f>
        <v/>
      </c>
      <c r="AL447" s="344" t="str">
        <f>IFERROR(VLOOKUP($B445&amp;AL$14,Plan!$B$10:$H$300,7,FALSE),"")</f>
        <v/>
      </c>
      <c r="AM447" s="344" t="str">
        <f>IFERROR(VLOOKUP($B445&amp;AM$14,Plan!$B$10:$H$300,7,FALSE),"")</f>
        <v/>
      </c>
      <c r="AN447" s="344" t="str">
        <f>IFERROR(VLOOKUP($B445&amp;AN$14,Plan!$B$10:$H$300,7,FALSE),"")</f>
        <v/>
      </c>
      <c r="AO447" s="344" t="str">
        <f>IFERROR(VLOOKUP($B445&amp;AO$14,Plan!$B$10:$H$300,7,FALSE),"")</f>
        <v/>
      </c>
      <c r="AP447" s="344" t="str">
        <f>IFERROR(VLOOKUP($B445&amp;AP$14,Plan!$B$10:$H$300,7,FALSE),"")</f>
        <v/>
      </c>
      <c r="AQ447" s="344" t="str">
        <f>IFERROR(VLOOKUP($B445&amp;AQ$14,Plan!$B$10:$H$300,7,FALSE),"")</f>
        <v/>
      </c>
      <c r="AR447" s="344" t="str">
        <f>IFERROR(VLOOKUP($B445&amp;AR$14,Plan!$B$10:$H$300,7,FALSE),"")</f>
        <v/>
      </c>
      <c r="AS447" s="344" t="str">
        <f>IFERROR(VLOOKUP($B445&amp;AS$14,Plan!$B$10:$H$300,7,FALSE),"")</f>
        <v/>
      </c>
      <c r="AT447" s="344" t="str">
        <f>IFERROR(VLOOKUP($B445&amp;AT$14,Plan!$B$10:$H$300,7,FALSE),"")</f>
        <v/>
      </c>
      <c r="AU447" s="344" t="str">
        <f>IFERROR(VLOOKUP($B445&amp;AU$14,Plan!$B$10:$H$300,7,FALSE),"")</f>
        <v/>
      </c>
      <c r="AV447" s="344" t="str">
        <f>IFERROR(VLOOKUP($B445&amp;AV$14,Plan!$B$10:$H$300,7,FALSE),"")</f>
        <v/>
      </c>
      <c r="AW447" s="344" t="str">
        <f>IFERROR(VLOOKUP($B445&amp;AW$14,Plan!$B$10:$H$300,7,FALSE),"")</f>
        <v/>
      </c>
      <c r="AX447" s="344" t="str">
        <f>IFERROR(VLOOKUP($B445&amp;AX$14,Plan!$B$10:$H$300,7,FALSE),"")</f>
        <v/>
      </c>
      <c r="AY447" s="344" t="str">
        <f>IFERROR(VLOOKUP($B445&amp;AY$14,Plan!$B$10:$H$300,7,FALSE),"")</f>
        <v/>
      </c>
      <c r="AZ447" s="344" t="str">
        <f>IFERROR(VLOOKUP($B445&amp;AZ$14,Plan!$B$10:$H$300,7,FALSE),"")</f>
        <v/>
      </c>
      <c r="BA447" s="355" t="str">
        <f>IFERROR(VLOOKUP($B445&amp;BA$14,Plan!$B$10:$H$300,7,FALSE),"")</f>
        <v/>
      </c>
      <c r="BB447" s="331"/>
      <c r="BC447" s="345" t="str">
        <f>IFERROR(VLOOKUP($B445&amp;BC$14,Plan!$B$10:$H$300,7,FALSE),"")</f>
        <v/>
      </c>
      <c r="BD447" s="344" t="str">
        <f>IFERROR(VLOOKUP($B445&amp;BD$14,Plan!$B$10:$H$300,7,FALSE),"")</f>
        <v/>
      </c>
      <c r="BE447" s="344" t="str">
        <f>IFERROR(VLOOKUP($B445&amp;BE$14,Plan!$B$10:$H$300,7,FALSE),"")</f>
        <v/>
      </c>
      <c r="BF447" s="344" t="str">
        <f>IFERROR(VLOOKUP($B445&amp;BF$14,Plan!$B$10:$H$300,7,FALSE),"")</f>
        <v/>
      </c>
      <c r="BG447" s="331"/>
      <c r="BH447" s="344" t="str">
        <f>IFERROR(VLOOKUP($B445&amp;BH$14,Plan!$B$10:$H$300,7,FALSE),"")</f>
        <v/>
      </c>
      <c r="BI447" s="344" t="str">
        <f>IFERROR(VLOOKUP($B445&amp;BI$14,Plan!$B$10:$H$300,7,FALSE),"")</f>
        <v/>
      </c>
      <c r="BJ447" s="344" t="str">
        <f>IFERROR(VLOOKUP($B445&amp;BJ$14,Plan!$B$10:$H$300,7,FALSE),"")</f>
        <v/>
      </c>
      <c r="BK447" s="344" t="str">
        <f>IFERROR(VLOOKUP($B445&amp;BK$14,Plan!$B$10:$H$300,7,FALSE),"")</f>
        <v/>
      </c>
      <c r="BL447" s="331"/>
      <c r="BM447" s="344" t="str">
        <f>IFERROR(VLOOKUP($B445&amp;BM$14,Plan!$B$10:$H$300,7,FALSE),"")</f>
        <v/>
      </c>
      <c r="BN447" s="344" t="str">
        <f>IFERROR(VLOOKUP($B445&amp;BN$14,Plan!$B$10:$H$300,7,FALSE),"")</f>
        <v/>
      </c>
      <c r="BO447" s="344" t="str">
        <f>IFERROR(VLOOKUP($B445&amp;BO$14,Plan!$B$10:$H$300,7,FALSE),"")</f>
        <v/>
      </c>
      <c r="BP447" s="344" t="str">
        <f>IFERROR(VLOOKUP($B445&amp;BP$14,Plan!$B$10:$H$300,7,FALSE),"")</f>
        <v/>
      </c>
      <c r="BQ447" s="344" t="str">
        <f>IFERROR(VLOOKUP($B445&amp;BQ$14,Plan!$B$10:$H$300,7,FALSE),"")</f>
        <v/>
      </c>
      <c r="BR447" s="357"/>
      <c r="BS447" s="344" t="str">
        <f>IFERROR(VLOOKUP($B445&amp;BS$14,Plan!$B$10:$H$300,7,FALSE),"")</f>
        <v/>
      </c>
      <c r="BT447" s="344" t="str">
        <f>IFERROR(VLOOKUP($B445&amp;BT$14,Plan!$B$10:$H$300,7,FALSE),"")</f>
        <v/>
      </c>
      <c r="BU447" s="344" t="str">
        <f>IFERROR(VLOOKUP($B445&amp;BU$14,Plan!$B$10:$H$300,7,FALSE),"")</f>
        <v/>
      </c>
      <c r="BV447" s="344" t="str">
        <f>IFERROR(VLOOKUP($B445&amp;BV$14,Plan!$B$10:$H$300,7,FALSE),"")</f>
        <v/>
      </c>
      <c r="BW447" s="344" t="str">
        <f>IFERROR(VLOOKUP($B445&amp;BW$14,Plan!$B$10:$H$300,7,FALSE),"")</f>
        <v/>
      </c>
      <c r="BX447" s="344" t="str">
        <f>IFERROR(VLOOKUP($B445&amp;BX$14,Plan!$B$10:$H$300,7,FALSE),"")</f>
        <v/>
      </c>
      <c r="BY447" s="344" t="str">
        <f>IFERROR(VLOOKUP($B445&amp;BY$14,Plan!$B$10:$H$300,7,FALSE),"")</f>
        <v/>
      </c>
      <c r="BZ447" s="331"/>
      <c r="CA447" s="344" t="str">
        <f>IFERROR(VLOOKUP($B445&amp;CA$14,Plan!$B$10:$H$300,7,FALSE),"")</f>
        <v/>
      </c>
      <c r="CB447" s="344" t="str">
        <f>IFERROR(VLOOKUP($B445&amp;CB$14,Plan!$B$10:$H$300,7,FALSE),"")</f>
        <v/>
      </c>
      <c r="CC447" s="344" t="str">
        <f>IFERROR(VLOOKUP($B445&amp;CC$14,Plan!$B$10:$H$300,7,FALSE),"")</f>
        <v/>
      </c>
      <c r="CD447" s="344" t="str">
        <f>IFERROR(VLOOKUP($B445&amp;CD$14,Plan!$B$10:$H$300,7,FALSE),"")</f>
        <v/>
      </c>
      <c r="CE447" s="344" t="str">
        <f>IFERROR(VLOOKUP($B445&amp;CE$14,Plan!$B$10:$H$300,7,FALSE),"")</f>
        <v/>
      </c>
      <c r="CF447" s="344" t="str">
        <f>IFERROR(VLOOKUP($B445&amp;CF$14,Plan!$B$10:$H$300,7,FALSE),"")</f>
        <v/>
      </c>
      <c r="CG447" s="331"/>
      <c r="CH447" s="344" t="str">
        <f>IFERROR(VLOOKUP($B445&amp;CH$14,Plan!$B$10:$H$300,7,FALSE),"")</f>
        <v/>
      </c>
      <c r="CI447" s="344" t="str">
        <f>IFERROR(VLOOKUP($B445&amp;CI$14,Plan!$B$10:$H$300,7,FALSE),"")</f>
        <v/>
      </c>
      <c r="CJ447" s="344" t="str">
        <f>IFERROR(VLOOKUP($B445&amp;CJ$14,Plan!$B$10:$H$300,7,FALSE),"")</f>
        <v/>
      </c>
      <c r="CK447" s="344" t="str">
        <f>IFERROR(VLOOKUP($B445&amp;CK$14,Plan!$B$10:$H$300,7,FALSE),"")</f>
        <v/>
      </c>
      <c r="CL447" s="344" t="str">
        <f>IFERROR(VLOOKUP($B445&amp;CL$14,Plan!$B$10:$H$300,7,FALSE),"")</f>
        <v/>
      </c>
      <c r="CM447" s="344" t="str">
        <f>IFERROR(VLOOKUP($B445&amp;CM$14,Plan!$B$10:$H$300,7,FALSE),"")</f>
        <v/>
      </c>
      <c r="CN447" s="344" t="str">
        <f>IFERROR(VLOOKUP($B445&amp;CN$14,Plan!$B$10:$H$300,7,FALSE),"")</f>
        <v/>
      </c>
      <c r="CO447" s="344" t="str">
        <f>IFERROR(VLOOKUP($B445&amp;CO$14,Plan!$B$10:$H$300,7,FALSE),"")</f>
        <v/>
      </c>
      <c r="CP447" s="702" t="str">
        <f>IFERROR(VLOOKUP($B445&amp;CP$14,Plan!$B$10:$H$300,7,FALSE),"")</f>
        <v/>
      </c>
      <c r="CQ447" s="360" t="str">
        <f>IFERROR(VLOOKUP($B445&amp;CQ$14,Plan!$B$10:$H$300,7,FALSE),"")</f>
        <v/>
      </c>
      <c r="CR447" s="344" t="str">
        <f>IFERROR(VLOOKUP($B445&amp;CR$14,Plan!$B$10:$H$300,7,FALSE),"")</f>
        <v/>
      </c>
      <c r="CS447" s="355"/>
      <c r="CT447" s="345" t="str">
        <f>IFERROR(VLOOKUP($B445&amp;CT$14,Plan!$B$10:$H$300,7,FALSE),"")</f>
        <v/>
      </c>
      <c r="CU447" s="344" t="str">
        <f>IFERROR(VLOOKUP($B445&amp;CU$14,Plan!$B$10:$H$300,7,FALSE),"")</f>
        <v/>
      </c>
      <c r="CV447" s="344" t="str">
        <f>IFERROR(VLOOKUP($B445&amp;CV$14,Plan!$B$10:$H$300,7,FALSE),"")</f>
        <v/>
      </c>
      <c r="CW447" s="344"/>
      <c r="CX447" s="360" t="str">
        <f>IFERROR(VLOOKUP($B445&amp;CX$14,Plan!$B$10:$H$300,7,FALSE),"")</f>
        <v/>
      </c>
      <c r="CY447" s="344" t="str">
        <f>IFERROR(VLOOKUP($B445&amp;CY$14,Plan!$B$10:$H$300,7,FALSE),"")</f>
        <v/>
      </c>
      <c r="CZ447" s="355" t="str">
        <f>IFERROR(VLOOKUP($B445&amp;CZ$14,Plan!$B$10:$H$300,7,FALSE),"")</f>
        <v/>
      </c>
      <c r="DA447" s="360" t="str">
        <f>IFERROR(VLOOKUP($B445&amp;DA$14,Plan!$B$10:$H$300,7,FALSE),"")</f>
        <v/>
      </c>
      <c r="DB447" s="344" t="str">
        <f>IFERROR(VLOOKUP($B445&amp;DB$14,Plan!$B$10:$H$300,7,FALSE),"")</f>
        <v/>
      </c>
      <c r="DC447" s="344" t="str">
        <f>IFERROR(VLOOKUP($B445&amp;DC$14,Plan!$B$10:$H$300,7,FALSE),"")</f>
        <v/>
      </c>
      <c r="DD447" s="344" t="str">
        <f>IFERROR(VLOOKUP($B445&amp;DD$14,Plan!$B$10:$H$300,7,FALSE),"")</f>
        <v/>
      </c>
      <c r="DE447" s="344" t="str">
        <f>IFERROR(VLOOKUP($B445&amp;DE$14,Plan!$B$10:$H$300,7,FALSE),"")</f>
        <v/>
      </c>
      <c r="DF447" s="344" t="str">
        <f>IFERROR(VLOOKUP($B445&amp;DF$14,Plan!$B$10:$H$300,7,FALSE),"")</f>
        <v/>
      </c>
      <c r="DG447" s="344" t="str">
        <f>IFERROR(VLOOKUP($B445&amp;DG$14,Plan!$B$10:$H$300,7,FALSE),"")</f>
        <v/>
      </c>
      <c r="DH447" s="344" t="str">
        <f>IFERROR(VLOOKUP($B445&amp;DH$14,Plan!$B$10:$H$300,7,FALSE),"")</f>
        <v/>
      </c>
      <c r="DI447" s="344" t="str">
        <f>IFERROR(VLOOKUP($B445&amp;DI$14,Plan!$B$10:$H$300,7,FALSE),"")</f>
        <v/>
      </c>
      <c r="DJ447" s="344" t="str">
        <f>IFERROR(VLOOKUP($B445&amp;DJ$14,Plan!$B$10:$H$300,7,FALSE),"")</f>
        <v/>
      </c>
      <c r="DK447" s="344" t="str">
        <f>IFERROR(VLOOKUP($B445&amp;DK$14,Plan!$B$10:$H$300,7,FALSE),"")</f>
        <v/>
      </c>
      <c r="DL447" s="344" t="str">
        <f>IFERROR(VLOOKUP($B445&amp;DL$14,Plan!$B$10:$H$300,7,FALSE),"")</f>
        <v/>
      </c>
      <c r="DM447" s="344" t="str">
        <f>IFERROR(VLOOKUP($B445&amp;DM$14,Plan!$B$10:$H$300,7,FALSE),"")</f>
        <v/>
      </c>
      <c r="DN447" s="344" t="str">
        <f>IFERROR(VLOOKUP($B445&amp;DN$14,Plan!$B$10:$H$300,7,FALSE),"")</f>
        <v/>
      </c>
      <c r="DO447" s="344" t="str">
        <f>IFERROR(VLOOKUP($B445&amp;DO$14,Plan!$B$10:$H$300,7,FALSE),"")</f>
        <v/>
      </c>
      <c r="DP447" s="344" t="str">
        <f>IFERROR(VLOOKUP($B445&amp;DP$14,Plan!$B$10:$H$300,7,FALSE),"")</f>
        <v/>
      </c>
      <c r="DQ447" s="344" t="str">
        <f>IFERROR(VLOOKUP($B445&amp;DQ$14,Plan!$B$10:$H$300,7,FALSE),"")</f>
        <v/>
      </c>
      <c r="DR447" s="972" t="str">
        <f>IFERROR(VLOOKUP($B445&amp;DR$14,Plan!$B$10:$H$300,7,FALSE),"")</f>
        <v/>
      </c>
      <c r="DS447" s="972" t="str">
        <f>IFERROR(VLOOKUP($B445&amp;DS$14,Plan!$B$10:$H$300,7,FALSE),"")</f>
        <v/>
      </c>
      <c r="DT447" s="355" t="str">
        <f>IFERROR(VLOOKUP($B445&amp;DT$14,Plan!$B$10:$H$300,7,FALSE),"")</f>
        <v/>
      </c>
      <c r="DV447" s="103">
        <f t="shared" si="64"/>
        <v>0</v>
      </c>
    </row>
    <row r="448" spans="1:126" s="103" customFormat="1">
      <c r="A448" s="1076"/>
      <c r="B448" s="1073"/>
      <c r="C448" s="1081"/>
      <c r="D448" s="1082"/>
      <c r="E448" s="1085"/>
      <c r="F448" s="1088"/>
      <c r="G448" s="1088"/>
      <c r="H448" s="342" t="s">
        <v>358</v>
      </c>
      <c r="I448" s="93"/>
      <c r="J448" s="320" t="str">
        <f>IF(IFERROR(VLOOKUP($B445&amp;J$14,Plan!$B$10:$K$300,9,FALSE),"")=0,"",IFERROR(VLOOKUP($B445&amp;J$14,Plan!$B$10:$K$300,9,FALSE),""))</f>
        <v/>
      </c>
      <c r="K448" s="320" t="str">
        <f>IF(IFERROR(VLOOKUP($B445&amp;K$14,Plan!$B$10:$K$300,9,FALSE),"")=0,"",IFERROR(VLOOKUP($B445&amp;K$14,Plan!$B$10:$K$300,9,FALSE),""))</f>
        <v/>
      </c>
      <c r="L448" s="320" t="str">
        <f>IF(IFERROR(VLOOKUP($B445&amp;L$14,Plan!$B$10:$K$300,9,FALSE),"")=0,"",IFERROR(VLOOKUP($B445&amp;L$14,Plan!$B$10:$K$300,9,FALSE),""))</f>
        <v/>
      </c>
      <c r="M448" s="320" t="str">
        <f>IF(IFERROR(VLOOKUP($B445&amp;M$14,Plan!$B$10:$K$300,9,FALSE),"")=0,"",IFERROR(VLOOKUP($B445&amp;M$14,Plan!$B$10:$K$300,9,FALSE),""))</f>
        <v/>
      </c>
      <c r="N448" s="320" t="str">
        <f>IF(IFERROR(VLOOKUP($B445&amp;N$14,Plan!$B$10:$K$300,9,FALSE),"")=0,"",IFERROR(VLOOKUP($B445&amp;N$14,Plan!$B$10:$K$300,9,FALSE),""))</f>
        <v/>
      </c>
      <c r="O448" s="320" t="str">
        <f>IF(IFERROR(VLOOKUP($B445&amp;O$14,Plan!$B$10:$K$300,9,FALSE),"")=0,"",IFERROR(VLOOKUP($B445&amp;O$14,Plan!$B$10:$K$300,9,FALSE),""))</f>
        <v/>
      </c>
      <c r="P448" s="320" t="str">
        <f>IF(IFERROR(VLOOKUP($B445&amp;P$14,Plan!$B$10:$K$300,9,FALSE),"")=0,"",IFERROR(VLOOKUP($B445&amp;P$14,Plan!$B$10:$K$300,9,FALSE),""))</f>
        <v/>
      </c>
      <c r="Q448" s="320" t="str">
        <f>IF(IFERROR(VLOOKUP($B445&amp;Q$14,Plan!$B$10:$K$300,9,FALSE),"")=0,"",IFERROR(VLOOKUP($B445&amp;Q$14,Plan!$B$10:$K$300,9,FALSE),""))</f>
        <v/>
      </c>
      <c r="R448" s="320" t="str">
        <f>IF(IFERROR(VLOOKUP($B445&amp;R$14,Plan!$B$10:$K$300,9,FALSE),"")=0,"",IFERROR(VLOOKUP($B445&amp;R$14,Plan!$B$10:$K$300,9,FALSE),""))</f>
        <v/>
      </c>
      <c r="S448" s="320" t="str">
        <f>IF(IFERROR(VLOOKUP($B445&amp;S$14,Plan!$B$10:$K$300,9,FALSE),"")=0,"",IFERROR(VLOOKUP($B445&amp;S$14,Plan!$B$10:$K$300,9,FALSE),""))</f>
        <v/>
      </c>
      <c r="T448" s="320" t="str">
        <f>IF(IFERROR(VLOOKUP($B445&amp;T$14,Plan!$B$10:$K$300,9,FALSE),"")=0,"",IFERROR(VLOOKUP($B445&amp;T$14,Plan!$B$10:$K$300,9,FALSE),""))</f>
        <v/>
      </c>
      <c r="U448" s="320" t="str">
        <f>IF(IFERROR(VLOOKUP($B445&amp;U$14,Plan!$B$10:$K$300,9,FALSE),"")=0,"",IFERROR(VLOOKUP($B445&amp;U$14,Plan!$B$10:$K$300,9,FALSE),""))</f>
        <v/>
      </c>
      <c r="V448" s="320" t="str">
        <f>IF(IFERROR(VLOOKUP($B445&amp;V$14,Plan!$B$10:$K$300,9,FALSE),"")=0,"",IFERROR(VLOOKUP($B445&amp;V$14,Plan!$B$10:$K$300,9,FALSE),""))</f>
        <v/>
      </c>
      <c r="W448" s="320" t="str">
        <f>IF(IFERROR(VLOOKUP($B445&amp;W$14,Plan!$B$10:$K$300,9,FALSE),"")=0,"",IFERROR(VLOOKUP($B445&amp;W$14,Plan!$B$10:$K$300,9,FALSE),""))</f>
        <v/>
      </c>
      <c r="X448" s="320" t="str">
        <f>IF(IFERROR(VLOOKUP($B445&amp;X$14,Plan!$B$10:$K$300,9,FALSE),"")=0,"",IFERROR(VLOOKUP($B445&amp;X$14,Plan!$B$10:$K$300,9,FALSE),""))</f>
        <v/>
      </c>
      <c r="Y448" s="320" t="str">
        <f>IF(IFERROR(VLOOKUP($B445&amp;Y$14,Plan!$B$10:$K$300,9,FALSE),"")=0,"",IFERROR(VLOOKUP($B445&amp;Y$14,Plan!$B$10:$K$300,9,FALSE),""))</f>
        <v/>
      </c>
      <c r="Z448" s="320" t="str">
        <f>IF(IFERROR(VLOOKUP($B445&amp;Z$14,Plan!$B$10:$K$300,9,FALSE),"")=0,"",IFERROR(VLOOKUP($B445&amp;Z$14,Plan!$B$10:$K$300,9,FALSE),""))</f>
        <v/>
      </c>
      <c r="AA448" s="320" t="str">
        <f>IF(IFERROR(VLOOKUP($B445&amp;AA$14,Plan!$B$10:$K$300,9,FALSE),"")=0,"",IFERROR(VLOOKUP($B445&amp;AA$14,Plan!$B$10:$K$300,9,FALSE),""))</f>
        <v/>
      </c>
      <c r="AB448" s="320" t="str">
        <f>IF(IFERROR(VLOOKUP($B445&amp;AB$14,Plan!$B$10:$K$300,9,FALSE),"")=0,"",IFERROR(VLOOKUP($B445&amp;AB$14,Plan!$B$10:$K$300,9,FALSE),""))</f>
        <v/>
      </c>
      <c r="AC448" s="703" t="str">
        <f>IF(IFERROR(VLOOKUP($B445&amp;AC$14,Plan!$B$10:$K$300,9,FALSE),"")=0,"",IFERROR(VLOOKUP($B445&amp;AC$14,Plan!$B$10:$K$300,9,FALSE),""))</f>
        <v/>
      </c>
      <c r="AD448" s="703" t="str">
        <f>IF(IFERROR(VLOOKUP($B445&amp;AD$14,Plan!$B$10:$K$300,9,FALSE),"")=0,"",IFERROR(VLOOKUP($B445&amp;AD$14,Plan!$B$10:$K$300,9,FALSE),""))</f>
        <v/>
      </c>
      <c r="AE448" s="703" t="str">
        <f>IF(IFERROR(VLOOKUP($B445&amp;AE$14,Plan!$B$10:$K$300,9,FALSE),"")=0,"",IFERROR(VLOOKUP($B445&amp;AE$14,Plan!$B$10:$K$300,9,FALSE),""))</f>
        <v/>
      </c>
      <c r="AF448" s="354"/>
      <c r="AG448" s="320" t="str">
        <f>IF(IFERROR(VLOOKUP($B445&amp;AG$14,Plan!$B$10:$K$300,9,FALSE),"")=0,"",IFERROR(VLOOKUP($B445&amp;AG$14,Plan!$B$10:$K$300,9,FALSE),""))</f>
        <v/>
      </c>
      <c r="AH448" s="320" t="str">
        <f>IF(IFERROR(VLOOKUP($B445&amp;AH$14,Plan!$B$10:$K$300,9,FALSE),"")=0,"",IFERROR(VLOOKUP($B445&amp;AH$14,Plan!$B$10:$K$300,9,FALSE),""))</f>
        <v/>
      </c>
      <c r="AI448" s="320" t="str">
        <f>IF(IFERROR(VLOOKUP($B445&amp;AI$14,Plan!$B$10:$K$300,9,FALSE),"")=0,"",IFERROR(VLOOKUP($B445&amp;AI$14,Plan!$B$10:$K$300,9,FALSE),""))</f>
        <v/>
      </c>
      <c r="AJ448" s="320" t="str">
        <f>IF(IFERROR(VLOOKUP($B445&amp;AJ$14,Plan!$B$10:$K$300,9,FALSE),"")=0,"",IFERROR(VLOOKUP($B445&amp;AJ$14,Plan!$B$10:$K$300,9,FALSE),""))</f>
        <v/>
      </c>
      <c r="AK448" s="320" t="str">
        <f>IF(IFERROR(VLOOKUP($B445&amp;AK$14,Plan!$B$10:$K$300,9,FALSE),"")=0,"",IFERROR(VLOOKUP($B445&amp;AK$14,Plan!$B$10:$K$300,9,FALSE),""))</f>
        <v/>
      </c>
      <c r="AL448" s="320" t="str">
        <f>IF(IFERROR(VLOOKUP($B445&amp;AL$14,Plan!$B$10:$K$300,9,FALSE),"")=0,"",IFERROR(VLOOKUP($B445&amp;AL$14,Plan!$B$10:$K$300,9,FALSE),""))</f>
        <v/>
      </c>
      <c r="AM448" s="320" t="str">
        <f>IF(IFERROR(VLOOKUP($B445&amp;AM$14,Plan!$B$10:$K$300,9,FALSE),"")=0,"",IFERROR(VLOOKUP($B445&amp;AM$14,Plan!$B$10:$K$300,9,FALSE),""))</f>
        <v/>
      </c>
      <c r="AN448" s="320" t="str">
        <f>IF(IFERROR(VLOOKUP($B445&amp;AN$14,Plan!$B$10:$K$300,9,FALSE),"")=0,"",IFERROR(VLOOKUP($B445&amp;AN$14,Plan!$B$10:$K$300,9,FALSE),""))</f>
        <v/>
      </c>
      <c r="AO448" s="320" t="str">
        <f>IF(IFERROR(VLOOKUP($B445&amp;AO$14,Plan!$B$10:$K$300,9,FALSE),"")=0,"",IFERROR(VLOOKUP($B445&amp;AO$14,Plan!$B$10:$K$300,9,FALSE),""))</f>
        <v/>
      </c>
      <c r="AP448" s="320" t="str">
        <f>IF(IFERROR(VLOOKUP($B445&amp;AP$14,Plan!$B$10:$K$300,9,FALSE),"")=0,"",IFERROR(VLOOKUP($B445&amp;AP$14,Plan!$B$10:$K$300,9,FALSE),""))</f>
        <v/>
      </c>
      <c r="AQ448" s="320" t="str">
        <f>IF(IFERROR(VLOOKUP($B445&amp;AQ$14,Plan!$B$10:$K$300,9,FALSE),"")=0,"",IFERROR(VLOOKUP($B445&amp;AQ$14,Plan!$B$10:$K$300,9,FALSE),""))</f>
        <v/>
      </c>
      <c r="AR448" s="320" t="str">
        <f>IF(IFERROR(VLOOKUP($B445&amp;AR$14,Plan!$B$10:$K$300,9,FALSE),"")=0,"",IFERROR(VLOOKUP($B445&amp;AR$14,Plan!$B$10:$K$300,9,FALSE),""))</f>
        <v/>
      </c>
      <c r="AS448" s="320" t="str">
        <f>IF(IFERROR(VLOOKUP($B445&amp;AS$14,Plan!$B$10:$K$300,9,FALSE),"")=0,"",IFERROR(VLOOKUP($B445&amp;AS$14,Plan!$B$10:$K$300,9,FALSE),""))</f>
        <v/>
      </c>
      <c r="AT448" s="320" t="str">
        <f>IF(IFERROR(VLOOKUP($B445&amp;AT$14,Plan!$B$10:$K$300,9,FALSE),"")=0,"",IFERROR(VLOOKUP($B445&amp;AT$14,Plan!$B$10:$K$300,9,FALSE),""))</f>
        <v/>
      </c>
      <c r="AU448" s="320" t="str">
        <f>IF(IFERROR(VLOOKUP($B445&amp;AU$14,Plan!$B$10:$K$300,9,FALSE),"")=0,"",IFERROR(VLOOKUP($B445&amp;AU$14,Plan!$B$10:$K$300,9,FALSE),""))</f>
        <v/>
      </c>
      <c r="AV448" s="320" t="str">
        <f>IF(IFERROR(VLOOKUP($B445&amp;AV$14,Plan!$B$10:$K$300,9,FALSE),"")=0,"",IFERROR(VLOOKUP($B445&amp;AV$14,Plan!$B$10:$K$300,9,FALSE),""))</f>
        <v/>
      </c>
      <c r="AW448" s="320" t="str">
        <f>IF(IFERROR(VLOOKUP($B445&amp;AW$14,Plan!$B$10:$K$300,9,FALSE),"")=0,"",IFERROR(VLOOKUP($B445&amp;AW$14,Plan!$B$10:$K$300,9,FALSE),""))</f>
        <v/>
      </c>
      <c r="AX448" s="320" t="str">
        <f>IF(IFERROR(VLOOKUP($B445&amp;AX$14,Plan!$B$10:$K$300,9,FALSE),"")=0,"",IFERROR(VLOOKUP($B445&amp;AX$14,Plan!$B$10:$K$300,9,FALSE),""))</f>
        <v/>
      </c>
      <c r="AY448" s="320" t="str">
        <f>IF(IFERROR(VLOOKUP($B445&amp;AY$14,Plan!$B$10:$K$300,9,FALSE),"")=0,"",IFERROR(VLOOKUP($B445&amp;AY$14,Plan!$B$10:$K$300,9,FALSE),""))</f>
        <v/>
      </c>
      <c r="AZ448" s="320" t="str">
        <f>IF(IFERROR(VLOOKUP($B445&amp;AZ$14,Plan!$B$10:$K$300,9,FALSE),"")=0,"",IFERROR(VLOOKUP($B445&amp;AZ$14,Plan!$B$10:$K$300,9,FALSE),""))</f>
        <v/>
      </c>
      <c r="BA448" s="323" t="str">
        <f>IF(IFERROR(VLOOKUP($B445&amp;BA$14,Plan!$B$10:$K$300,9,FALSE),"")=0,"",IFERROR(VLOOKUP($B445&amp;BA$14,Plan!$B$10:$K$300,9,FALSE),""))</f>
        <v/>
      </c>
      <c r="BB448" s="328"/>
      <c r="BC448" s="321" t="str">
        <f>IF(IFERROR(VLOOKUP($B445&amp;BC$14,Plan!$B$10:$K$300,9,FALSE),"")=0,"",IFERROR(VLOOKUP($B445&amp;BC$14,Plan!$B$10:$K$300,9,FALSE),""))</f>
        <v/>
      </c>
      <c r="BD448" s="320" t="str">
        <f>IF(IFERROR(VLOOKUP($B445&amp;BD$14,Plan!$B$10:$K$300,9,FALSE),"")=0,"",IFERROR(VLOOKUP($B445&amp;BD$14,Plan!$B$10:$K$300,9,FALSE),""))</f>
        <v/>
      </c>
      <c r="BE448" s="320" t="str">
        <f>IF(IFERROR(VLOOKUP($B445&amp;BE$14,Plan!$B$10:$K$300,9,FALSE),"")=0,"",IFERROR(VLOOKUP($B445&amp;BE$14,Plan!$B$10:$K$300,9,FALSE),""))</f>
        <v/>
      </c>
      <c r="BF448" s="320" t="str">
        <f>IF(IFERROR(VLOOKUP($B445&amp;BF$14,Plan!$B$10:$K$300,9,FALSE),"")=0,"",IFERROR(VLOOKUP($B445&amp;BF$14,Plan!$B$10:$K$300,9,FALSE),""))</f>
        <v/>
      </c>
      <c r="BG448" s="328"/>
      <c r="BH448" s="320" t="str">
        <f>IF(IFERROR(VLOOKUP($B445&amp;BH$14,Plan!$B$10:$K$300,9,FALSE),"")=0,"",IFERROR(VLOOKUP($B445&amp;BH$14,Plan!$B$10:$K$300,9,FALSE),""))</f>
        <v/>
      </c>
      <c r="BI448" s="320" t="str">
        <f>IF(IFERROR(VLOOKUP($B445&amp;BI$14,Plan!$B$10:$K$300,9,FALSE),"")=0,"",IFERROR(VLOOKUP($B445&amp;BI$14,Plan!$B$10:$K$300,9,FALSE),""))</f>
        <v/>
      </c>
      <c r="BJ448" s="320" t="str">
        <f>IF(IFERROR(VLOOKUP($B445&amp;BJ$14,Plan!$B$10:$K$300,9,FALSE),"")=0,"",IFERROR(VLOOKUP($B445&amp;BJ$14,Plan!$B$10:$K$300,9,FALSE),""))</f>
        <v/>
      </c>
      <c r="BK448" s="320" t="str">
        <f>IF(IFERROR(VLOOKUP($B445&amp;BK$14,Plan!$B$10:$K$300,9,FALSE),"")=0,"",IFERROR(VLOOKUP($B445&amp;BK$14,Plan!$B$10:$K$300,9,FALSE),""))</f>
        <v/>
      </c>
      <c r="BL448" s="328"/>
      <c r="BM448" s="320" t="str">
        <f>IF(IFERROR(VLOOKUP($B445&amp;BM$14,Plan!$B$10:$K$300,9,FALSE),"")=0,"",IFERROR(VLOOKUP($B445&amp;BM$14,Plan!$B$10:$K$300,9,FALSE),""))</f>
        <v/>
      </c>
      <c r="BN448" s="320" t="str">
        <f>IF(IFERROR(VLOOKUP($B445&amp;BN$14,Plan!$B$10:$K$300,9,FALSE),"")=0,"",IFERROR(VLOOKUP($B445&amp;BN$14,Plan!$B$10:$K$300,9,FALSE),""))</f>
        <v/>
      </c>
      <c r="BO448" s="320" t="str">
        <f>IF(IFERROR(VLOOKUP($B445&amp;BO$14,Plan!$B$10:$K$300,9,FALSE),"")=0,"",IFERROR(VLOOKUP($B445&amp;BO$14,Plan!$B$10:$K$300,9,FALSE),""))</f>
        <v/>
      </c>
      <c r="BP448" s="320" t="str">
        <f>IF(IFERROR(VLOOKUP($B445&amp;BP$14,Plan!$B$10:$K$300,9,FALSE),"")=0,"",IFERROR(VLOOKUP($B445&amp;BP$14,Plan!$B$10:$K$300,9,FALSE),""))</f>
        <v/>
      </c>
      <c r="BQ448" s="320" t="str">
        <f>IF(IFERROR(VLOOKUP($B445&amp;BQ$14,Plan!$B$10:$K$300,9,FALSE),"")=0,"",IFERROR(VLOOKUP($B445&amp;BQ$14,Plan!$B$10:$K$300,9,FALSE),""))</f>
        <v/>
      </c>
      <c r="BR448" s="358"/>
      <c r="BS448" s="320" t="str">
        <f>IF(IFERROR(VLOOKUP($B445&amp;BS$14,Plan!$B$10:$K$300,9,FALSE),"")=0,"",IFERROR(VLOOKUP($B445&amp;BS$14,Plan!$B$10:$K$300,9,FALSE),""))</f>
        <v/>
      </c>
      <c r="BT448" s="320" t="str">
        <f>IF(IFERROR(VLOOKUP($B445&amp;BT$14,Plan!$B$10:$K$300,9,FALSE),"")=0,"",IFERROR(VLOOKUP($B445&amp;BT$14,Plan!$B$10:$K$300,9,FALSE),""))</f>
        <v/>
      </c>
      <c r="BU448" s="320" t="str">
        <f>IF(IFERROR(VLOOKUP($B445&amp;BU$14,Plan!$B$10:$K$300,9,FALSE),"")=0,"",IFERROR(VLOOKUP($B445&amp;BU$14,Plan!$B$10:$K$300,9,FALSE),""))</f>
        <v/>
      </c>
      <c r="BV448" s="320" t="str">
        <f>IF(IFERROR(VLOOKUP($B445&amp;BV$14,Plan!$B$10:$K$300,9,FALSE),"")=0,"",IFERROR(VLOOKUP($B445&amp;BV$14,Plan!$B$10:$K$300,9,FALSE),""))</f>
        <v/>
      </c>
      <c r="BW448" s="320" t="str">
        <f>IF(IFERROR(VLOOKUP($B445&amp;BW$14,Plan!$B$10:$K$300,9,FALSE),"")=0,"",IFERROR(VLOOKUP($B445&amp;BW$14,Plan!$B$10:$K$300,9,FALSE),""))</f>
        <v/>
      </c>
      <c r="BX448" s="320" t="str">
        <f>IF(IFERROR(VLOOKUP($B445&amp;BX$14,Plan!$B$10:$K$300,9,FALSE),"")=0,"",IFERROR(VLOOKUP($B445&amp;BX$14,Plan!$B$10:$K$300,9,FALSE),""))</f>
        <v/>
      </c>
      <c r="BY448" s="320" t="str">
        <f>IF(IFERROR(VLOOKUP($B445&amp;BY$14,Plan!$B$10:$K$300,9,FALSE),"")=0,"",IFERROR(VLOOKUP($B445&amp;BY$14,Plan!$B$10:$K$300,9,FALSE),""))</f>
        <v/>
      </c>
      <c r="BZ448" s="328"/>
      <c r="CA448" s="320" t="str">
        <f>IF(IFERROR(VLOOKUP($B445&amp;CA$14,Plan!$B$10:$K$300,9,FALSE),"")=0,"",IFERROR(VLOOKUP($B445&amp;CA$14,Plan!$B$10:$K$300,9,FALSE),""))</f>
        <v/>
      </c>
      <c r="CB448" s="320" t="str">
        <f>IF(IFERROR(VLOOKUP($B445&amp;CB$14,Plan!$B$10:$K$300,9,FALSE),"")=0,"",IFERROR(VLOOKUP($B445&amp;CB$14,Plan!$B$10:$K$300,9,FALSE),""))</f>
        <v/>
      </c>
      <c r="CC448" s="320" t="str">
        <f>IF(IFERROR(VLOOKUP($B445&amp;CC$14,Plan!$B$10:$K$300,9,FALSE),"")=0,"",IFERROR(VLOOKUP($B445&amp;CC$14,Plan!$B$10:$K$300,9,FALSE),""))</f>
        <v/>
      </c>
      <c r="CD448" s="320" t="str">
        <f>IF(IFERROR(VLOOKUP($B445&amp;CD$14,Plan!$B$10:$K$300,9,FALSE),"")=0,"",IFERROR(VLOOKUP($B445&amp;CD$14,Plan!$B$10:$K$300,9,FALSE),""))</f>
        <v/>
      </c>
      <c r="CE448" s="320" t="str">
        <f>IF(IFERROR(VLOOKUP($B445&amp;CE$14,Plan!$B$10:$K$300,9,FALSE),"")=0,"",IFERROR(VLOOKUP($B445&amp;CE$14,Plan!$B$10:$K$300,9,FALSE),""))</f>
        <v/>
      </c>
      <c r="CF448" s="320" t="str">
        <f>IF(IFERROR(VLOOKUP($B445&amp;CF$14,Plan!$B$10:$K$300,9,FALSE),"")=0,"",IFERROR(VLOOKUP($B445&amp;CF$14,Plan!$B$10:$K$300,9,FALSE),""))</f>
        <v/>
      </c>
      <c r="CG448" s="328"/>
      <c r="CH448" s="320" t="str">
        <f>IF(IFERROR(VLOOKUP($B445&amp;CH$14,Plan!$B$10:$K$300,9,FALSE),"")=0,"",IFERROR(VLOOKUP($B445&amp;CH$14,Plan!$B$10:$K$300,9,FALSE),""))</f>
        <v/>
      </c>
      <c r="CI448" s="320" t="str">
        <f>IF(IFERROR(VLOOKUP($B445&amp;CI$14,Plan!$B$10:$K$300,9,FALSE),"")=0,"",IFERROR(VLOOKUP($B445&amp;CI$14,Plan!$B$10:$K$300,9,FALSE),""))</f>
        <v/>
      </c>
      <c r="CJ448" s="320" t="str">
        <f>IF(IFERROR(VLOOKUP($B445&amp;CJ$14,Plan!$B$10:$K$300,9,FALSE),"")=0,"",IFERROR(VLOOKUP($B445&amp;CJ$14,Plan!$B$10:$K$300,9,FALSE),""))</f>
        <v/>
      </c>
      <c r="CK448" s="320" t="str">
        <f>IF(IFERROR(VLOOKUP($B445&amp;CK$14,Plan!$B$10:$K$300,9,FALSE),"")=0,"",IFERROR(VLOOKUP($B445&amp;CK$14,Plan!$B$10:$K$300,9,FALSE),""))</f>
        <v/>
      </c>
      <c r="CL448" s="320" t="str">
        <f>IF(IFERROR(VLOOKUP($B445&amp;CL$14,Plan!$B$10:$K$300,9,FALSE),"")=0,"",IFERROR(VLOOKUP($B445&amp;CL$14,Plan!$B$10:$K$300,9,FALSE),""))</f>
        <v/>
      </c>
      <c r="CM448" s="320" t="str">
        <f>IF(IFERROR(VLOOKUP($B445&amp;CM$14,Plan!$B$10:$K$300,9,FALSE),"")=0,"",IFERROR(VLOOKUP($B445&amp;CM$14,Plan!$B$10:$K$300,9,FALSE),""))</f>
        <v/>
      </c>
      <c r="CN448" s="320" t="str">
        <f>IF(IFERROR(VLOOKUP($B445&amp;CN$14,Plan!$B$10:$K$300,9,FALSE),"")=0,"",IFERROR(VLOOKUP($B445&amp;CN$14,Plan!$B$10:$K$300,9,FALSE),""))</f>
        <v/>
      </c>
      <c r="CO448" s="320" t="str">
        <f>IF(IFERROR(VLOOKUP($B445&amp;CO$14,Plan!$B$10:$K$300,9,FALSE),"")=0,"",IFERROR(VLOOKUP($B445&amp;CO$14,Plan!$B$10:$K$300,9,FALSE),""))</f>
        <v/>
      </c>
      <c r="CP448" s="703" t="str">
        <f>IF(IFERROR(VLOOKUP($B445&amp;CP$14,Plan!$B$10:$K$300,9,FALSE),"")=0,"",IFERROR(VLOOKUP($B445&amp;CP$14,Plan!$B$10:$K$300,9,FALSE),""))</f>
        <v/>
      </c>
      <c r="CQ448" s="322" t="str">
        <f>IF(IFERROR(VLOOKUP($B445&amp;CQ$14,Plan!$B$10:$K$300,9,FALSE),"")=0,"",IFERROR(VLOOKUP($B445&amp;CQ$14,Plan!$B$10:$K$300,9,FALSE),""))</f>
        <v/>
      </c>
      <c r="CR448" s="320" t="str">
        <f>IF(IFERROR(VLOOKUP($B445&amp;CR$14,Plan!$B$10:$K$300,9,FALSE),"")=0,"",IFERROR(VLOOKUP($B445&amp;CR$14,Plan!$B$10:$K$300,9,FALSE),""))</f>
        <v/>
      </c>
      <c r="CS448" s="323"/>
      <c r="CT448" s="321" t="str">
        <f>IF(IFERROR(VLOOKUP($B445&amp;CT$14,Plan!$B$10:$K$300,9,FALSE),"")=0,"",IFERROR(VLOOKUP($B445&amp;CT$14,Plan!$B$10:$K$300,9,FALSE),""))</f>
        <v/>
      </c>
      <c r="CU448" s="320" t="str">
        <f>IF(IFERROR(VLOOKUP($B445&amp;CU$14,Plan!$B$10:$K$300,9,FALSE),"")=0,"",IFERROR(VLOOKUP($B445&amp;CU$14,Plan!$B$10:$K$300,9,FALSE),""))</f>
        <v/>
      </c>
      <c r="CV448" s="320" t="str">
        <f>IF(IFERROR(VLOOKUP($B445&amp;CV$14,Plan!$B$10:$K$300,9,FALSE),"")=0,"",IFERROR(VLOOKUP($B445&amp;CV$14,Plan!$B$10:$K$300,9,FALSE),""))</f>
        <v/>
      </c>
      <c r="CW448" s="320"/>
      <c r="CX448" s="322" t="str">
        <f>IF(IFERROR(VLOOKUP($B445&amp;CX$14,Plan!$B$10:$K$300,9,FALSE),"")=0,"",IFERROR(VLOOKUP($B445&amp;CX$14,Plan!$B$10:$K$300,9,FALSE),""))</f>
        <v/>
      </c>
      <c r="CY448" s="320" t="str">
        <f>IF(IFERROR(VLOOKUP($B445&amp;CY$14,Plan!$B$10:$K$300,9,FALSE),"")=0,"",IFERROR(VLOOKUP($B445&amp;CY$14,Plan!$B$10:$K$300,9,FALSE),""))</f>
        <v/>
      </c>
      <c r="CZ448" s="323" t="str">
        <f>IF(IFERROR(VLOOKUP($B445&amp;CZ$14,Plan!$B$10:$K$300,9,FALSE),"")=0,"",IFERROR(VLOOKUP($B445&amp;CZ$14,Plan!$B$10:$K$300,9,FALSE),""))</f>
        <v/>
      </c>
      <c r="DA448" s="322" t="str">
        <f>IF(IFERROR(VLOOKUP($B445&amp;DA$14,Plan!$B$10:$K$300,9,FALSE),"")=0,"",IFERROR(VLOOKUP($B445&amp;DA$14,Plan!$B$10:$K$300,9,FALSE),""))</f>
        <v/>
      </c>
      <c r="DB448" s="320" t="str">
        <f>IF(IFERROR(VLOOKUP($B445&amp;DB$14,Plan!$B$10:$K$300,9,FALSE),"")=0,"",IFERROR(VLOOKUP($B445&amp;DB$14,Plan!$B$10:$K$300,9,FALSE),""))</f>
        <v/>
      </c>
      <c r="DC448" s="320" t="str">
        <f>IF(IFERROR(VLOOKUP($B445&amp;DC$14,Plan!$B$10:$K$300,9,FALSE),"")=0,"",IFERROR(VLOOKUP($B445&amp;DC$14,Plan!$B$10:$K$300,9,FALSE),""))</f>
        <v/>
      </c>
      <c r="DD448" s="320" t="str">
        <f>IF(IFERROR(VLOOKUP($B445&amp;DD$14,Plan!$B$10:$K$300,9,FALSE),"")=0,"",IFERROR(VLOOKUP($B445&amp;DD$14,Plan!$B$10:$K$300,9,FALSE),""))</f>
        <v/>
      </c>
      <c r="DE448" s="320" t="str">
        <f>IF(IFERROR(VLOOKUP($B445&amp;DE$14,Plan!$B$10:$K$300,9,FALSE),"")=0,"",IFERROR(VLOOKUP($B445&amp;DE$14,Plan!$B$10:$K$300,9,FALSE),""))</f>
        <v/>
      </c>
      <c r="DF448" s="320" t="str">
        <f>IF(IFERROR(VLOOKUP($B445&amp;DF$14,Plan!$B$10:$K$300,9,FALSE),"")=0,"",IFERROR(VLOOKUP($B445&amp;DF$14,Plan!$B$10:$K$300,9,FALSE),""))</f>
        <v/>
      </c>
      <c r="DG448" s="320" t="str">
        <f>IF(IFERROR(VLOOKUP($B445&amp;DG$14,Plan!$B$10:$K$300,9,FALSE),"")=0,"",IFERROR(VLOOKUP($B445&amp;DG$14,Plan!$B$10:$K$300,9,FALSE),""))</f>
        <v/>
      </c>
      <c r="DH448" s="320" t="str">
        <f>IF(IFERROR(VLOOKUP($B445&amp;DH$14,Plan!$B$10:$K$300,9,FALSE),"")=0,"",IFERROR(VLOOKUP($B445&amp;DH$14,Plan!$B$10:$K$300,9,FALSE),""))</f>
        <v/>
      </c>
      <c r="DI448" s="320" t="str">
        <f>IF(IFERROR(VLOOKUP($B445&amp;DI$14,Plan!$B$10:$K$300,9,FALSE),"")=0,"",IFERROR(VLOOKUP($B445&amp;DI$14,Plan!$B$10:$K$300,9,FALSE),""))</f>
        <v/>
      </c>
      <c r="DJ448" s="320" t="str">
        <f>IF(IFERROR(VLOOKUP($B445&amp;DJ$14,Plan!$B$10:$K$300,9,FALSE),"")=0,"",IFERROR(VLOOKUP($B445&amp;DJ$14,Plan!$B$10:$K$300,9,FALSE),""))</f>
        <v/>
      </c>
      <c r="DK448" s="320" t="str">
        <f>IF(IFERROR(VLOOKUP($B445&amp;DK$14,Plan!$B$10:$K$300,9,FALSE),"")=0,"",IFERROR(VLOOKUP($B445&amp;DK$14,Plan!$B$10:$K$300,9,FALSE),""))</f>
        <v/>
      </c>
      <c r="DL448" s="320" t="str">
        <f>IF(IFERROR(VLOOKUP($B445&amp;DL$14,Plan!$B$10:$K$300,9,FALSE),"")=0,"",IFERROR(VLOOKUP($B445&amp;DL$14,Plan!$B$10:$K$300,9,FALSE),""))</f>
        <v/>
      </c>
      <c r="DM448" s="320" t="str">
        <f>IF(IFERROR(VLOOKUP($B445&amp;DM$14,Plan!$B$10:$K$300,9,FALSE),"")=0,"",IFERROR(VLOOKUP($B445&amp;DM$14,Plan!$B$10:$K$300,9,FALSE),""))</f>
        <v/>
      </c>
      <c r="DN448" s="320" t="str">
        <f>IF(IFERROR(VLOOKUP($B445&amp;DN$14,Plan!$B$10:$K$300,9,FALSE),"")=0,"",IFERROR(VLOOKUP($B445&amp;DN$14,Plan!$B$10:$K$300,9,FALSE),""))</f>
        <v/>
      </c>
      <c r="DO448" s="320" t="str">
        <f>IF(IFERROR(VLOOKUP($B445&amp;DO$14,Plan!$B$10:$K$300,9,FALSE),"")=0,"",IFERROR(VLOOKUP($B445&amp;DO$14,Plan!$B$10:$K$300,9,FALSE),""))</f>
        <v/>
      </c>
      <c r="DP448" s="320" t="str">
        <f>IF(IFERROR(VLOOKUP($B445&amp;DP$14,Plan!$B$10:$K$300,9,FALSE),"")=0,"",IFERROR(VLOOKUP($B445&amp;DP$14,Plan!$B$10:$K$300,9,FALSE),""))</f>
        <v/>
      </c>
      <c r="DQ448" s="320" t="str">
        <f>IF(IFERROR(VLOOKUP($B445&amp;DQ$14,Plan!$B$10:$K$300,9,FALSE),"")=0,"",IFERROR(VLOOKUP($B445&amp;DQ$14,Plan!$B$10:$K$300,9,FALSE),""))</f>
        <v/>
      </c>
      <c r="DR448" s="973" t="str">
        <f>IF(IFERROR(VLOOKUP($B445&amp;DR$14,Plan!$B$10:$K$300,9,FALSE),"")=0,"",IFERROR(VLOOKUP($B445&amp;DR$14,Plan!$B$10:$K$300,9,FALSE),""))</f>
        <v/>
      </c>
      <c r="DS448" s="973" t="str">
        <f>IF(IFERROR(VLOOKUP($B445&amp;DS$14,Plan!$B$10:$K$300,9,FALSE),"")=0,"",IFERROR(VLOOKUP($B445&amp;DS$14,Plan!$B$10:$K$300,9,FALSE),""))</f>
        <v/>
      </c>
      <c r="DT448" s="323" t="str">
        <f>IF(IFERROR(VLOOKUP($B445&amp;DT$14,Plan!$B$10:$K$300,9,FALSE),"")=0,"",IFERROR(VLOOKUP($B445&amp;DT$14,Plan!$B$10:$K$300,9,FALSE),""))</f>
        <v/>
      </c>
      <c r="DV448" s="103">
        <f t="shared" si="64"/>
        <v>0</v>
      </c>
    </row>
    <row r="449" spans="1:126" s="103" customFormat="1" ht="15" customHeight="1">
      <c r="A449" s="1074">
        <f>+A445+1</f>
        <v>104</v>
      </c>
      <c r="B449" s="1071" t="s">
        <v>684</v>
      </c>
      <c r="C449" s="1077" t="s">
        <v>612</v>
      </c>
      <c r="D449" s="1078"/>
      <c r="E449" s="1083" t="s">
        <v>370</v>
      </c>
      <c r="F449" s="1086" t="s">
        <v>198</v>
      </c>
      <c r="G449" s="1086" t="s">
        <v>407</v>
      </c>
      <c r="H449" s="340" t="s">
        <v>357</v>
      </c>
      <c r="I449" s="85"/>
      <c r="J449" s="86" t="str">
        <f>IF(VLOOKUP(J$14,'ISP-F14-HRD-00'!$B$14:$BE$128,MATCH($C449,'ISP-F14-HRD-00'!$B$11:$BE$11,0),FALSE)=0,"",VLOOKUP(J$14,'ISP-F14-HRD-00'!$B$14:$BE$128,MATCH($C449,'ISP-F14-HRD-00'!$B$11:$BE$11,0),FALSE))</f>
        <v/>
      </c>
      <c r="K449" s="86" t="str">
        <f>IF(VLOOKUP(K$14,'ISP-F14-HRD-00'!$B$14:$BE$128,MATCH($C449,'ISP-F14-HRD-00'!$B$11:$BE$11,0),FALSE)=0,"",VLOOKUP(K$14,'ISP-F14-HRD-00'!$B$14:$BE$128,MATCH($C449,'ISP-F14-HRD-00'!$B$11:$BE$11,0),FALSE))</f>
        <v/>
      </c>
      <c r="L449" s="86" t="str">
        <f>IF(VLOOKUP(L$14,'ISP-F14-HRD-00'!$B$14:$BE$128,MATCH($C449,'ISP-F14-HRD-00'!$B$11:$BE$11,0),FALSE)=0,"",VLOOKUP(L$14,'ISP-F14-HRD-00'!$B$14:$BE$128,MATCH($C449,'ISP-F14-HRD-00'!$B$11:$BE$11,0),FALSE))</f>
        <v/>
      </c>
      <c r="M449" s="86" t="str">
        <f>IF(VLOOKUP(M$14,'ISP-F14-HRD-00'!$B$14:$BE$128,MATCH($C449,'ISP-F14-HRD-00'!$B$11:$BE$11,0),FALSE)=0,"",VLOOKUP(M$14,'ISP-F14-HRD-00'!$B$14:$BE$128,MATCH($C449,'ISP-F14-HRD-00'!$B$11:$BE$11,0),FALSE))</f>
        <v/>
      </c>
      <c r="N449" s="86" t="str">
        <f>IF(VLOOKUP(N$14,'ISP-F14-HRD-00'!$B$14:$BE$128,MATCH($C449,'ISP-F14-HRD-00'!$B$11:$BE$11,0),FALSE)=0,"",VLOOKUP(N$14,'ISP-F14-HRD-00'!$B$14:$BE$128,MATCH($C449,'ISP-F14-HRD-00'!$B$11:$BE$11,0),FALSE))</f>
        <v/>
      </c>
      <c r="O449" s="86" t="str">
        <f>IF(VLOOKUP(O$14,'ISP-F14-HRD-00'!$B$14:$BE$128,MATCH($C449,'ISP-F14-HRD-00'!$B$11:$BE$11,0),FALSE)=0,"",VLOOKUP(O$14,'ISP-F14-HRD-00'!$B$14:$BE$128,MATCH($C449,'ISP-F14-HRD-00'!$B$11:$BE$11,0),FALSE))</f>
        <v/>
      </c>
      <c r="P449" s="86" t="str">
        <f>IF(VLOOKUP(P$14,'ISP-F14-HRD-00'!$B$14:$BE$128,MATCH($C449,'ISP-F14-HRD-00'!$B$11:$BE$11,0),FALSE)=0,"",VLOOKUP(P$14,'ISP-F14-HRD-00'!$B$14:$BE$128,MATCH($C449,'ISP-F14-HRD-00'!$B$11:$BE$11,0),FALSE))</f>
        <v/>
      </c>
      <c r="Q449" s="86" t="str">
        <f>IF(VLOOKUP(Q$14,'ISP-F14-HRD-00'!$B$14:$BE$128,MATCH($C449,'ISP-F14-HRD-00'!$B$11:$BE$11,0),FALSE)=0,"",VLOOKUP(Q$14,'ISP-F14-HRD-00'!$B$14:$BE$128,MATCH($C449,'ISP-F14-HRD-00'!$B$11:$BE$11,0),FALSE))</f>
        <v/>
      </c>
      <c r="R449" s="86" t="str">
        <f>IF(VLOOKUP(R$14,'ISP-F14-HRD-00'!$B$14:$BE$128,MATCH($C449,'ISP-F14-HRD-00'!$B$11:$BE$11,0),FALSE)=0,"",VLOOKUP(R$14,'ISP-F14-HRD-00'!$B$14:$BE$128,MATCH($C449,'ISP-F14-HRD-00'!$B$11:$BE$11,0),FALSE))</f>
        <v/>
      </c>
      <c r="S449" s="86" t="str">
        <f>IF(VLOOKUP(S$14,'ISP-F14-HRD-00'!$B$14:$BE$128,MATCH($C449,'ISP-F14-HRD-00'!$B$11:$BE$11,0),FALSE)=0,"",VLOOKUP(S$14,'ISP-F14-HRD-00'!$B$14:$BE$128,MATCH($C449,'ISP-F14-HRD-00'!$B$11:$BE$11,0),FALSE))</f>
        <v/>
      </c>
      <c r="T449" s="86" t="str">
        <f>IF(VLOOKUP(T$14,'ISP-F14-HRD-00'!$B$14:$BE$128,MATCH($C449,'ISP-F14-HRD-00'!$B$11:$BE$11,0),FALSE)=0,"",VLOOKUP(T$14,'ISP-F14-HRD-00'!$B$14:$BE$128,MATCH($C449,'ISP-F14-HRD-00'!$B$11:$BE$11,0),FALSE))</f>
        <v/>
      </c>
      <c r="U449" s="86" t="str">
        <f>IF(VLOOKUP(U$14,'ISP-F14-HRD-00'!$B$14:$BE$128,MATCH($C449,'ISP-F14-HRD-00'!$B$11:$BE$11,0),FALSE)=0,"",VLOOKUP(U$14,'ISP-F14-HRD-00'!$B$14:$BE$128,MATCH($C449,'ISP-F14-HRD-00'!$B$11:$BE$11,0),FALSE))</f>
        <v/>
      </c>
      <c r="V449" s="86" t="str">
        <f>IF(VLOOKUP(V$14,'ISP-F14-HRD-00'!$B$14:$BE$128,MATCH($C449,'ISP-F14-HRD-00'!$B$11:$BE$11,0),FALSE)=0,"",VLOOKUP(V$14,'ISP-F14-HRD-00'!$B$14:$BE$128,MATCH($C449,'ISP-F14-HRD-00'!$B$11:$BE$11,0),FALSE))</f>
        <v/>
      </c>
      <c r="W449" s="86" t="str">
        <f>IF(VLOOKUP(W$14,'ISP-F14-HRD-00'!$B$14:$BE$128,MATCH($C449,'ISP-F14-HRD-00'!$B$11:$BE$11,0),FALSE)=0,"",VLOOKUP(W$14,'ISP-F14-HRD-00'!$B$14:$BE$128,MATCH($C449,'ISP-F14-HRD-00'!$B$11:$BE$11,0),FALSE))</f>
        <v/>
      </c>
      <c r="X449" s="86" t="str">
        <f>IF(VLOOKUP(X$14,'ISP-F14-HRD-00'!$B$14:$BE$128,MATCH($C449,'ISP-F14-HRD-00'!$B$11:$BE$11,0),FALSE)=0,"",VLOOKUP(X$14,'ISP-F14-HRD-00'!$B$14:$BE$128,MATCH($C449,'ISP-F14-HRD-00'!$B$11:$BE$11,0),FALSE))</f>
        <v/>
      </c>
      <c r="Y449" s="86" t="str">
        <f>IF(VLOOKUP(Y$14,'ISP-F14-HRD-00'!$B$14:$BE$128,MATCH($C449,'ISP-F14-HRD-00'!$B$11:$BE$11,0),FALSE)=0,"",VLOOKUP(Y$14,'ISP-F14-HRD-00'!$B$14:$BE$128,MATCH($C449,'ISP-F14-HRD-00'!$B$11:$BE$11,0),FALSE))</f>
        <v/>
      </c>
      <c r="Z449" s="86" t="str">
        <f>IF(VLOOKUP(Z$14,'ISP-F14-HRD-00'!$B$14:$BE$128,MATCH($C449,'ISP-F14-HRD-00'!$B$11:$BE$11,0),FALSE)=0,"",VLOOKUP(Z$14,'ISP-F14-HRD-00'!$B$14:$BE$128,MATCH($C449,'ISP-F14-HRD-00'!$B$11:$BE$11,0),FALSE))</f>
        <v/>
      </c>
      <c r="AA449" s="86" t="str">
        <f>IF(VLOOKUP(AA$14,'ISP-F14-HRD-00'!$B$14:$BE$128,MATCH($C449,'ISP-F14-HRD-00'!$B$11:$BE$11,0),FALSE)=0,"",VLOOKUP(AA$14,'ISP-F14-HRD-00'!$B$14:$BE$128,MATCH($C449,'ISP-F14-HRD-00'!$B$11:$BE$11,0),FALSE))</f>
        <v/>
      </c>
      <c r="AB449" s="86" t="str">
        <f>IF(VLOOKUP(AB$14,'ISP-F14-HRD-00'!$B$14:$BE$128,MATCH($C449,'ISP-F14-HRD-00'!$B$11:$BE$11,0),FALSE)=0,"",VLOOKUP(AB$14,'ISP-F14-HRD-00'!$B$14:$BE$128,MATCH($C449,'ISP-F14-HRD-00'!$B$11:$BE$11,0),FALSE))</f>
        <v/>
      </c>
      <c r="AC449" s="700" t="str">
        <f>IF(VLOOKUP(AC$14,'ISP-F14-HRD-00'!$B$14:$BE$128,MATCH($C449,'ISP-F14-HRD-00'!$B$11:$BE$11,0),FALSE)=0,"",VLOOKUP(AC$14,'ISP-F14-HRD-00'!$B$14:$BE$128,MATCH($C449,'ISP-F14-HRD-00'!$B$11:$BE$11,0),FALSE))</f>
        <v/>
      </c>
      <c r="AD449" s="700" t="str">
        <f>IF(VLOOKUP(AD$14,'ISP-F14-HRD-00'!$B$14:$BE$128,MATCH($C449,'ISP-F14-HRD-00'!$B$11:$BE$11,0),FALSE)=0,"",VLOOKUP(AD$14,'ISP-F14-HRD-00'!$B$14:$BE$128,MATCH($C449,'ISP-F14-HRD-00'!$B$11:$BE$11,0),FALSE))</f>
        <v/>
      </c>
      <c r="AE449" s="700" t="e">
        <f>IF(VLOOKUP(AE$14,'ISP-F14-HRD-00'!$B$14:$BE$128,MATCH($C449,'ISP-F14-HRD-00'!$B$11:$BE$11,0),FALSE)=0,"",VLOOKUP(AE$14,'ISP-F14-HRD-00'!$B$14:$BE$128,MATCH($C449,'ISP-F14-HRD-00'!$B$11:$BE$11,0),FALSE))</f>
        <v>#N/A</v>
      </c>
      <c r="AF449" s="353"/>
      <c r="AG449" s="86" t="str">
        <f>IF(VLOOKUP(AG$14,'ISP-F14-HRD-00'!$B$14:$BE$128,MATCH($C449,'ISP-F14-HRD-00'!$B$11:$BE$11,0),FALSE)=0,"",VLOOKUP(AG$14,'ISP-F14-HRD-00'!$B$14:$BE$128,MATCH($C449,'ISP-F14-HRD-00'!$B$11:$BE$11,0),FALSE))</f>
        <v/>
      </c>
      <c r="AH449" s="86" t="str">
        <f>IF(VLOOKUP(AH$14,'ISP-F14-HRD-00'!$B$14:$BE$128,MATCH($C449,'ISP-F14-HRD-00'!$B$11:$BE$11,0),FALSE)=0,"",VLOOKUP(AH$14,'ISP-F14-HRD-00'!$B$14:$BE$128,MATCH($C449,'ISP-F14-HRD-00'!$B$11:$BE$11,0),FALSE))</f>
        <v/>
      </c>
      <c r="AI449" s="86" t="str">
        <f>IF(VLOOKUP(AI$14,'ISP-F14-HRD-00'!$B$14:$BE$128,MATCH($C449,'ISP-F14-HRD-00'!$B$11:$BE$11,0),FALSE)=0,"",VLOOKUP(AI$14,'ISP-F14-HRD-00'!$B$14:$BE$128,MATCH($C449,'ISP-F14-HRD-00'!$B$11:$BE$11,0),FALSE))</f>
        <v/>
      </c>
      <c r="AJ449" s="86" t="str">
        <f>IF(VLOOKUP(AJ$14,'ISP-F14-HRD-00'!$B$14:$BE$128,MATCH($C449,'ISP-F14-HRD-00'!$B$11:$BE$11,0),FALSE)=0,"",VLOOKUP(AJ$14,'ISP-F14-HRD-00'!$B$14:$BE$128,MATCH($C449,'ISP-F14-HRD-00'!$B$11:$BE$11,0),FALSE))</f>
        <v/>
      </c>
      <c r="AK449" s="86" t="str">
        <f>IF(VLOOKUP(AK$14,'ISP-F14-HRD-00'!$B$14:$BE$128,MATCH($C449,'ISP-F14-HRD-00'!$B$11:$BE$11,0),FALSE)=0,"",VLOOKUP(AK$14,'ISP-F14-HRD-00'!$B$14:$BE$128,MATCH($C449,'ISP-F14-HRD-00'!$B$11:$BE$11,0),FALSE))</f>
        <v/>
      </c>
      <c r="AL449" s="86" t="str">
        <f>IF(VLOOKUP(AL$14,'ISP-F14-HRD-00'!$B$14:$BE$128,MATCH($C449,'ISP-F14-HRD-00'!$B$11:$BE$11,0),FALSE)=0,"",VLOOKUP(AL$14,'ISP-F14-HRD-00'!$B$14:$BE$128,MATCH($C449,'ISP-F14-HRD-00'!$B$11:$BE$11,0),FALSE))</f>
        <v/>
      </c>
      <c r="AM449" s="86" t="str">
        <f>IF(VLOOKUP(AM$14,'ISP-F14-HRD-00'!$B$14:$BE$128,MATCH($C449,'ISP-F14-HRD-00'!$B$11:$BE$11,0),FALSE)=0,"",VLOOKUP(AM$14,'ISP-F14-HRD-00'!$B$14:$BE$128,MATCH($C449,'ISP-F14-HRD-00'!$B$11:$BE$11,0),FALSE))</f>
        <v/>
      </c>
      <c r="AN449" s="86" t="str">
        <f>IF(VLOOKUP(AN$14,'ISP-F14-HRD-00'!$B$14:$BE$128,MATCH($C449,'ISP-F14-HRD-00'!$B$11:$BE$11,0),FALSE)=0,"",VLOOKUP(AN$14,'ISP-F14-HRD-00'!$B$14:$BE$128,MATCH($C449,'ISP-F14-HRD-00'!$B$11:$BE$11,0),FALSE))</f>
        <v/>
      </c>
      <c r="AO449" s="86" t="str">
        <f>IF(VLOOKUP(AO$14,'ISP-F14-HRD-00'!$B$14:$BE$128,MATCH($C449,'ISP-F14-HRD-00'!$B$11:$BE$11,0),FALSE)=0,"",VLOOKUP(AO$14,'ISP-F14-HRD-00'!$B$14:$BE$128,MATCH($C449,'ISP-F14-HRD-00'!$B$11:$BE$11,0),FALSE))</f>
        <v/>
      </c>
      <c r="AP449" s="86" t="str">
        <f>IF(VLOOKUP(AP$14,'ISP-F14-HRD-00'!$B$14:$BE$128,MATCH($C449,'ISP-F14-HRD-00'!$B$11:$BE$11,0),FALSE)=0,"",VLOOKUP(AP$14,'ISP-F14-HRD-00'!$B$14:$BE$128,MATCH($C449,'ISP-F14-HRD-00'!$B$11:$BE$11,0),FALSE))</f>
        <v/>
      </c>
      <c r="AQ449" s="86" t="str">
        <f>IF(VLOOKUP(AQ$14,'ISP-F14-HRD-00'!$B$14:$BE$128,MATCH($C449,'ISP-F14-HRD-00'!$B$11:$BE$11,0),FALSE)=0,"",VLOOKUP(AQ$14,'ISP-F14-HRD-00'!$B$14:$BE$128,MATCH($C449,'ISP-F14-HRD-00'!$B$11:$BE$11,0),FALSE))</f>
        <v/>
      </c>
      <c r="AR449" s="86" t="str">
        <f>IF(VLOOKUP(AR$14,'ISP-F14-HRD-00'!$B$14:$BE$128,MATCH($C449,'ISP-F14-HRD-00'!$B$11:$BE$11,0),FALSE)=0,"",VLOOKUP(AR$14,'ISP-F14-HRD-00'!$B$14:$BE$128,MATCH($C449,'ISP-F14-HRD-00'!$B$11:$BE$11,0),FALSE))</f>
        <v/>
      </c>
      <c r="AS449" s="86" t="str">
        <f>IF(VLOOKUP(AS$14,'ISP-F14-HRD-00'!$B$14:$BE$128,MATCH($C449,'ISP-F14-HRD-00'!$B$11:$BE$11,0),FALSE)=0,"",VLOOKUP(AS$14,'ISP-F14-HRD-00'!$B$14:$BE$128,MATCH($C449,'ISP-F14-HRD-00'!$B$11:$BE$11,0),FALSE))</f>
        <v/>
      </c>
      <c r="AT449" s="86" t="str">
        <f>IF(VLOOKUP(AT$14,'ISP-F14-HRD-00'!$B$14:$BE$128,MATCH($C449,'ISP-F14-HRD-00'!$B$11:$BE$11,0),FALSE)=0,"",VLOOKUP(AT$14,'ISP-F14-HRD-00'!$B$14:$BE$128,MATCH($C449,'ISP-F14-HRD-00'!$B$11:$BE$11,0),FALSE))</f>
        <v/>
      </c>
      <c r="AU449" s="86" t="str">
        <f>IF(VLOOKUP(AU$14,'ISP-F14-HRD-00'!$B$14:$BE$128,MATCH($C449,'ISP-F14-HRD-00'!$B$11:$BE$11,0),FALSE)=0,"",VLOOKUP(AU$14,'ISP-F14-HRD-00'!$B$14:$BE$128,MATCH($C449,'ISP-F14-HRD-00'!$B$11:$BE$11,0),FALSE))</f>
        <v/>
      </c>
      <c r="AV449" s="86" t="str">
        <f>IF(VLOOKUP(AV$14,'ISP-F14-HRD-00'!$B$14:$BE$128,MATCH($C449,'ISP-F14-HRD-00'!$B$11:$BE$11,0),FALSE)=0,"",VLOOKUP(AV$14,'ISP-F14-HRD-00'!$B$14:$BE$128,MATCH($C449,'ISP-F14-HRD-00'!$B$11:$BE$11,0),FALSE))</f>
        <v/>
      </c>
      <c r="AW449" s="86" t="str">
        <f>IF(VLOOKUP(AW$14,'ISP-F14-HRD-00'!$B$14:$BE$128,MATCH($C449,'ISP-F14-HRD-00'!$B$11:$BE$11,0),FALSE)=0,"",VLOOKUP(AW$14,'ISP-F14-HRD-00'!$B$14:$BE$128,MATCH($C449,'ISP-F14-HRD-00'!$B$11:$BE$11,0),FALSE))</f>
        <v/>
      </c>
      <c r="AX449" s="86" t="str">
        <f>IF(VLOOKUP(AX$14,'ISP-F14-HRD-00'!$B$14:$BE$128,MATCH($C449,'ISP-F14-HRD-00'!$B$11:$BE$11,0),FALSE)=0,"",VLOOKUP(AX$14,'ISP-F14-HRD-00'!$B$14:$BE$128,MATCH($C449,'ISP-F14-HRD-00'!$B$11:$BE$11,0),FALSE))</f>
        <v/>
      </c>
      <c r="AY449" s="86" t="str">
        <f>IF(VLOOKUP(AY$14,'ISP-F14-HRD-00'!$B$14:$BE$128,MATCH($C449,'ISP-F14-HRD-00'!$B$11:$BE$11,0),FALSE)=0,"",VLOOKUP(AY$14,'ISP-F14-HRD-00'!$B$14:$BE$128,MATCH($C449,'ISP-F14-HRD-00'!$B$11:$BE$11,0),FALSE))</f>
        <v/>
      </c>
      <c r="AZ449" s="86" t="str">
        <f>IF(VLOOKUP(AZ$14,'ISP-F14-HRD-00'!$B$14:$BE$128,MATCH($C449,'ISP-F14-HRD-00'!$B$11:$BE$11,0),FALSE)=0,"",VLOOKUP(AZ$14,'ISP-F14-HRD-00'!$B$14:$BE$128,MATCH($C449,'ISP-F14-HRD-00'!$B$11:$BE$11,0),FALSE))</f>
        <v/>
      </c>
      <c r="BA449" s="87" t="str">
        <f>IF(VLOOKUP(BA$14,'ISP-F14-HRD-00'!$B$14:$BE$128,MATCH($C449,'ISP-F14-HRD-00'!$B$11:$BE$11,0),FALSE)=0,"",VLOOKUP(BA$14,'ISP-F14-HRD-00'!$B$14:$BE$128,MATCH($C449,'ISP-F14-HRD-00'!$B$11:$BE$11,0),FALSE))</f>
        <v/>
      </c>
      <c r="BB449" s="330"/>
      <c r="BC449" s="89" t="str">
        <f>IF(VLOOKUP(BC$14,'ISP-F14-HRD-00'!$B$14:$BE$128,MATCH($C449,'ISP-F14-HRD-00'!$B$11:$BE$11,0),FALSE)=0,"",VLOOKUP(BC$14,'ISP-F14-HRD-00'!$B$14:$BE$128,MATCH($C449,'ISP-F14-HRD-00'!$B$11:$BE$11,0),FALSE))</f>
        <v/>
      </c>
      <c r="BD449" s="86" t="str">
        <f>IF(VLOOKUP(BD$14,'ISP-F14-HRD-00'!$B$14:$BE$128,MATCH($C449,'ISP-F14-HRD-00'!$B$11:$BE$11,0),FALSE)=0,"",VLOOKUP(BD$14,'ISP-F14-HRD-00'!$B$14:$BE$128,MATCH($C449,'ISP-F14-HRD-00'!$B$11:$BE$11,0),FALSE))</f>
        <v/>
      </c>
      <c r="BE449" s="86" t="str">
        <f>IF(VLOOKUP(BE$14,'ISP-F14-HRD-00'!$B$14:$BE$128,MATCH($C449,'ISP-F14-HRD-00'!$B$11:$BE$11,0),FALSE)=0,"",VLOOKUP(BE$14,'ISP-F14-HRD-00'!$B$14:$BE$128,MATCH($C449,'ISP-F14-HRD-00'!$B$11:$BE$11,0),FALSE))</f>
        <v/>
      </c>
      <c r="BF449" s="86" t="str">
        <f>IF(VLOOKUP(BF$14,'ISP-F14-HRD-00'!$B$14:$BE$128,MATCH($C449,'ISP-F14-HRD-00'!$B$11:$BE$11,0),FALSE)=0,"",VLOOKUP(BF$14,'ISP-F14-HRD-00'!$B$14:$BE$128,MATCH($C449,'ISP-F14-HRD-00'!$B$11:$BE$11,0),FALSE))</f>
        <v/>
      </c>
      <c r="BG449" s="330"/>
      <c r="BH449" s="86" t="str">
        <f>IF(VLOOKUP(BH$14,'ISP-F14-HRD-00'!$B$14:$BE$128,MATCH($C449,'ISP-F14-HRD-00'!$B$11:$BE$11,0),FALSE)=0,"",VLOOKUP(BH$14,'ISP-F14-HRD-00'!$B$14:$BE$128,MATCH($C449,'ISP-F14-HRD-00'!$B$11:$BE$11,0),FALSE))</f>
        <v/>
      </c>
      <c r="BI449" s="86" t="str">
        <f>IF(VLOOKUP(BI$14,'ISP-F14-HRD-00'!$B$14:$BE$128,MATCH($C449,'ISP-F14-HRD-00'!$B$11:$BE$11,0),FALSE)=0,"",VLOOKUP(BI$14,'ISP-F14-HRD-00'!$B$14:$BE$128,MATCH($C449,'ISP-F14-HRD-00'!$B$11:$BE$11,0),FALSE))</f>
        <v/>
      </c>
      <c r="BJ449" s="86" t="str">
        <f>IF(VLOOKUP(BJ$14,'ISP-F14-HRD-00'!$B$14:$BE$128,MATCH($C449,'ISP-F14-HRD-00'!$B$11:$BE$11,0),FALSE)=0,"",VLOOKUP(BJ$14,'ISP-F14-HRD-00'!$B$14:$BE$128,MATCH($C449,'ISP-F14-HRD-00'!$B$11:$BE$11,0),FALSE))</f>
        <v/>
      </c>
      <c r="BK449" s="86" t="str">
        <f>IF(VLOOKUP(BK$14,'ISP-F14-HRD-00'!$B$14:$BE$128,MATCH($C449,'ISP-F14-HRD-00'!$B$11:$BE$11,0),FALSE)=0,"",VLOOKUP(BK$14,'ISP-F14-HRD-00'!$B$14:$BE$128,MATCH($C449,'ISP-F14-HRD-00'!$B$11:$BE$11,0),FALSE))</f>
        <v/>
      </c>
      <c r="BL449" s="330"/>
      <c r="BM449" s="86" t="str">
        <f>IF(VLOOKUP(BM$14,'ISP-F14-HRD-00'!$B$14:$BE$128,MATCH($C449,'ISP-F14-HRD-00'!$B$11:$BE$11,0),FALSE)=0,"",VLOOKUP(BM$14,'ISP-F14-HRD-00'!$B$14:$BE$128,MATCH($C449,'ISP-F14-HRD-00'!$B$11:$BE$11,0),FALSE))</f>
        <v/>
      </c>
      <c r="BN449" s="86" t="str">
        <f>IF(VLOOKUP(BN$14,'ISP-F14-HRD-00'!$B$14:$BE$128,MATCH($C449,'ISP-F14-HRD-00'!$B$11:$BE$11,0),FALSE)=0,"",VLOOKUP(BN$14,'ISP-F14-HRD-00'!$B$14:$BE$128,MATCH($C449,'ISP-F14-HRD-00'!$B$11:$BE$11,0),FALSE))</f>
        <v/>
      </c>
      <c r="BO449" s="86" t="str">
        <f>IF(VLOOKUP(BO$14,'ISP-F14-HRD-00'!$B$14:$BE$128,MATCH($C449,'ISP-F14-HRD-00'!$B$11:$BE$11,0),FALSE)=0,"",VLOOKUP(BO$14,'ISP-F14-HRD-00'!$B$14:$BE$128,MATCH($C449,'ISP-F14-HRD-00'!$B$11:$BE$11,0),FALSE))</f>
        <v/>
      </c>
      <c r="BP449" s="86" t="str">
        <f>IF(VLOOKUP(BP$14,'ISP-F14-HRD-00'!$B$14:$BE$128,MATCH($C449,'ISP-F14-HRD-00'!$B$11:$BE$11,0),FALSE)=0,"",VLOOKUP(BP$14,'ISP-F14-HRD-00'!$B$14:$BE$128,MATCH($C449,'ISP-F14-HRD-00'!$B$11:$BE$11,0),FALSE))</f>
        <v/>
      </c>
      <c r="BQ449" s="86" t="str">
        <f>IF(VLOOKUP(BQ$14,'ISP-F14-HRD-00'!$B$14:$BE$128,MATCH($C449,'ISP-F14-HRD-00'!$B$11:$BE$11,0),FALSE)=0,"",VLOOKUP(BQ$14,'ISP-F14-HRD-00'!$B$14:$BE$128,MATCH($C449,'ISP-F14-HRD-00'!$B$11:$BE$11,0),FALSE))</f>
        <v/>
      </c>
      <c r="BR449" s="356"/>
      <c r="BS449" s="86" t="str">
        <f>IF(VLOOKUP(BS$14,'ISP-F14-HRD-00'!$B$14:$BE$128,MATCH($C449,'ISP-F14-HRD-00'!$B$11:$BE$11,0),FALSE)=0,"",VLOOKUP(BS$14,'ISP-F14-HRD-00'!$B$14:$BE$128,MATCH($C449,'ISP-F14-HRD-00'!$B$11:$BE$11,0),FALSE))</f>
        <v/>
      </c>
      <c r="BT449" s="86" t="str">
        <f>IF(VLOOKUP(BT$14,'ISP-F14-HRD-00'!$B$14:$BE$128,MATCH($C449,'ISP-F14-HRD-00'!$B$11:$BE$11,0),FALSE)=0,"",VLOOKUP(BT$14,'ISP-F14-HRD-00'!$B$14:$BE$128,MATCH($C449,'ISP-F14-HRD-00'!$B$11:$BE$11,0),FALSE))</f>
        <v/>
      </c>
      <c r="BU449" s="86" t="str">
        <f>IF(VLOOKUP(BU$14,'ISP-F14-HRD-00'!$B$14:$BE$128,MATCH($C449,'ISP-F14-HRD-00'!$B$11:$BE$11,0),FALSE)=0,"",VLOOKUP(BU$14,'ISP-F14-HRD-00'!$B$14:$BE$128,MATCH($C449,'ISP-F14-HRD-00'!$B$11:$BE$11,0),FALSE))</f>
        <v/>
      </c>
      <c r="BV449" s="86" t="str">
        <f>IF(VLOOKUP(BV$14,'ISP-F14-HRD-00'!$B$14:$BE$128,MATCH($C449,'ISP-F14-HRD-00'!$B$11:$BE$11,0),FALSE)=0,"",VLOOKUP(BV$14,'ISP-F14-HRD-00'!$B$14:$BE$128,MATCH($C449,'ISP-F14-HRD-00'!$B$11:$BE$11,0),FALSE))</f>
        <v/>
      </c>
      <c r="BW449" s="86" t="str">
        <f>IF(VLOOKUP(BW$14,'ISP-F14-HRD-00'!$B$14:$BE$128,MATCH($C449,'ISP-F14-HRD-00'!$B$11:$BE$11,0),FALSE)=0,"",VLOOKUP(BW$14,'ISP-F14-HRD-00'!$B$14:$BE$128,MATCH($C449,'ISP-F14-HRD-00'!$B$11:$BE$11,0),FALSE))</f>
        <v/>
      </c>
      <c r="BX449" s="86" t="str">
        <f>IF(VLOOKUP(BX$14,'ISP-F14-HRD-00'!$B$14:$BE$128,MATCH($C449,'ISP-F14-HRD-00'!$B$11:$BE$11,0),FALSE)=0,"",VLOOKUP(BX$14,'ISP-F14-HRD-00'!$B$14:$BE$128,MATCH($C449,'ISP-F14-HRD-00'!$B$11:$BE$11,0),FALSE))</f>
        <v/>
      </c>
      <c r="BY449" s="86" t="str">
        <f>IF(VLOOKUP(BY$14,'ISP-F14-HRD-00'!$B$14:$BE$128,MATCH($C449,'ISP-F14-HRD-00'!$B$11:$BE$11,0),FALSE)=0,"",VLOOKUP(BY$14,'ISP-F14-HRD-00'!$B$14:$BE$128,MATCH($C449,'ISP-F14-HRD-00'!$B$11:$BE$11,0),FALSE))</f>
        <v/>
      </c>
      <c r="BZ449" s="330"/>
      <c r="CA449" s="86" t="str">
        <f>IF(VLOOKUP(CA$14,'ISP-F14-HRD-00'!$B$14:$BE$128,MATCH($C449,'ISP-F14-HRD-00'!$B$11:$BE$11,0),FALSE)=0,"",VLOOKUP(CA$14,'ISP-F14-HRD-00'!$B$14:$BE$128,MATCH($C449,'ISP-F14-HRD-00'!$B$11:$BE$11,0),FALSE))</f>
        <v/>
      </c>
      <c r="CB449" s="86" t="str">
        <f>IF(VLOOKUP(CB$14,'ISP-F14-HRD-00'!$B$14:$BE$128,MATCH($C449,'ISP-F14-HRD-00'!$B$11:$BE$11,0),FALSE)=0,"",VLOOKUP(CB$14,'ISP-F14-HRD-00'!$B$14:$BE$128,MATCH($C449,'ISP-F14-HRD-00'!$B$11:$BE$11,0),FALSE))</f>
        <v/>
      </c>
      <c r="CC449" s="86" t="str">
        <f>IF(VLOOKUP(CC$14,'ISP-F14-HRD-00'!$B$14:$BE$128,MATCH($C449,'ISP-F14-HRD-00'!$B$11:$BE$11,0),FALSE)=0,"",VLOOKUP(CC$14,'ISP-F14-HRD-00'!$B$14:$BE$128,MATCH($C449,'ISP-F14-HRD-00'!$B$11:$BE$11,0),FALSE))</f>
        <v/>
      </c>
      <c r="CD449" s="86" t="str">
        <f>IF(VLOOKUP(CD$14,'ISP-F14-HRD-00'!$B$14:$BE$128,MATCH($C449,'ISP-F14-HRD-00'!$B$11:$BE$11,0),FALSE)=0,"",VLOOKUP(CD$14,'ISP-F14-HRD-00'!$B$14:$BE$128,MATCH($C449,'ISP-F14-HRD-00'!$B$11:$BE$11,0),FALSE))</f>
        <v/>
      </c>
      <c r="CE449" s="86" t="str">
        <f>IF(VLOOKUP(CE$14,'ISP-F14-HRD-00'!$B$14:$BE$128,MATCH($C449,'ISP-F14-HRD-00'!$B$11:$BE$11,0),FALSE)=0,"",VLOOKUP(CE$14,'ISP-F14-HRD-00'!$B$14:$BE$128,MATCH($C449,'ISP-F14-HRD-00'!$B$11:$BE$11,0),FALSE))</f>
        <v/>
      </c>
      <c r="CF449" s="86" t="str">
        <f>IF(VLOOKUP(CF$14,'ISP-F14-HRD-00'!$B$14:$BE$128,MATCH($C449,'ISP-F14-HRD-00'!$B$11:$BE$11,0),FALSE)=0,"",VLOOKUP(CF$14,'ISP-F14-HRD-00'!$B$14:$BE$128,MATCH($C449,'ISP-F14-HRD-00'!$B$11:$BE$11,0),FALSE))</f>
        <v/>
      </c>
      <c r="CG449" s="330"/>
      <c r="CH449" s="86" t="str">
        <f>IF(VLOOKUP(CH$14,'ISP-F14-HRD-00'!$B$14:$BE$128,MATCH($C449,'ISP-F14-HRD-00'!$B$11:$BE$11,0),FALSE)=0,"",VLOOKUP(CH$14,'ISP-F14-HRD-00'!$B$14:$BE$128,MATCH($C449,'ISP-F14-HRD-00'!$B$11:$BE$11,0),FALSE))</f>
        <v/>
      </c>
      <c r="CI449" s="86" t="str">
        <f>IF(VLOOKUP(CI$14,'ISP-F14-HRD-00'!$B$14:$BE$128,MATCH($C449,'ISP-F14-HRD-00'!$B$11:$BE$11,0),FALSE)=0,"",VLOOKUP(CI$14,'ISP-F14-HRD-00'!$B$14:$BE$128,MATCH($C449,'ISP-F14-HRD-00'!$B$11:$BE$11,0),FALSE))</f>
        <v/>
      </c>
      <c r="CJ449" s="86" t="str">
        <f>IF(VLOOKUP(CJ$14,'ISP-F14-HRD-00'!$B$14:$BE$128,MATCH($C449,'ISP-F14-HRD-00'!$B$11:$BE$11,0),FALSE)=0,"",VLOOKUP(CJ$14,'ISP-F14-HRD-00'!$B$14:$BE$128,MATCH($C449,'ISP-F14-HRD-00'!$B$11:$BE$11,0),FALSE))</f>
        <v/>
      </c>
      <c r="CK449" s="86" t="str">
        <f>IF(VLOOKUP(CK$14,'ISP-F14-HRD-00'!$B$14:$BE$128,MATCH($C449,'ISP-F14-HRD-00'!$B$11:$BE$11,0),FALSE)=0,"",VLOOKUP(CK$14,'ISP-F14-HRD-00'!$B$14:$BE$128,MATCH($C449,'ISP-F14-HRD-00'!$B$11:$BE$11,0),FALSE))</f>
        <v/>
      </c>
      <c r="CL449" s="86" t="str">
        <f>IF(VLOOKUP(CL$14,'ISP-F14-HRD-00'!$B$14:$BE$128,MATCH($C449,'ISP-F14-HRD-00'!$B$11:$BE$11,0),FALSE)=0,"",VLOOKUP(CL$14,'ISP-F14-HRD-00'!$B$14:$BE$128,MATCH($C449,'ISP-F14-HRD-00'!$B$11:$BE$11,0),FALSE))</f>
        <v/>
      </c>
      <c r="CM449" s="86" t="str">
        <f>IF(VLOOKUP(CM$14,'ISP-F14-HRD-00'!$B$14:$BE$128,MATCH($C449,'ISP-F14-HRD-00'!$B$11:$BE$11,0),FALSE)=0,"",VLOOKUP(CM$14,'ISP-F14-HRD-00'!$B$14:$BE$128,MATCH($C449,'ISP-F14-HRD-00'!$B$11:$BE$11,0),FALSE))</f>
        <v/>
      </c>
      <c r="CN449" s="86" t="str">
        <f>IF(VLOOKUP(CN$14,'ISP-F14-HRD-00'!$B$14:$BE$128,MATCH($C449,'ISP-F14-HRD-00'!$B$11:$BE$11,0),FALSE)=0,"",VLOOKUP(CN$14,'ISP-F14-HRD-00'!$B$14:$BE$128,MATCH($C449,'ISP-F14-HRD-00'!$B$11:$BE$11,0),FALSE))</f>
        <v/>
      </c>
      <c r="CO449" s="86" t="str">
        <f>IF(VLOOKUP(CO$14,'ISP-F14-HRD-00'!$B$14:$BE$128,MATCH($C449,'ISP-F14-HRD-00'!$B$11:$BE$11,0),FALSE)=0,"",VLOOKUP(CO$14,'ISP-F14-HRD-00'!$B$14:$BE$128,MATCH($C449,'ISP-F14-HRD-00'!$B$11:$BE$11,0),FALSE))</f>
        <v/>
      </c>
      <c r="CP449" s="700" t="str">
        <f>IF(VLOOKUP(CP$14,'ISP-F14-HRD-00'!$B$14:$BE$128,MATCH($C449,'ISP-F14-HRD-00'!$B$11:$BE$11,0),FALSE)=0,"",VLOOKUP(CP$14,'ISP-F14-HRD-00'!$B$14:$BE$128,MATCH($C449,'ISP-F14-HRD-00'!$B$11:$BE$11,0),FALSE))</f>
        <v/>
      </c>
      <c r="CQ449" s="88" t="str">
        <f>IF(VLOOKUP(CQ$14,'ISP-F14-HRD-00'!$B$14:$BE$128,MATCH($C449,'ISP-F14-HRD-00'!$B$11:$BE$11,0),FALSE)=0,"",VLOOKUP(CQ$14,'ISP-F14-HRD-00'!$B$14:$BE$128,MATCH($C449,'ISP-F14-HRD-00'!$B$11:$BE$11,0),FALSE))</f>
        <v/>
      </c>
      <c r="CR449" s="86" t="str">
        <f>IF(VLOOKUP(CR$14,'ISP-F14-HRD-00'!$B$14:$BE$128,MATCH($C449,'ISP-F14-HRD-00'!$B$11:$BE$11,0),FALSE)=0,"",VLOOKUP(CR$14,'ISP-F14-HRD-00'!$B$14:$BE$128,MATCH($C449,'ISP-F14-HRD-00'!$B$11:$BE$11,0),FALSE))</f>
        <v/>
      </c>
      <c r="CS449" s="87"/>
      <c r="CT449" s="89" t="str">
        <f>IF(VLOOKUP(CT$14,'ISP-F14-HRD-00'!$B$14:$BE$128,MATCH($C449,'ISP-F14-HRD-00'!$B$11:$BE$11,0),FALSE)=0,"",VLOOKUP(CT$14,'ISP-F14-HRD-00'!$B$14:$BE$128,MATCH($C449,'ISP-F14-HRD-00'!$B$11:$BE$11,0),FALSE))</f>
        <v/>
      </c>
      <c r="CU449" s="86" t="str">
        <f>IF(VLOOKUP(CU$14,'ISP-F14-HRD-00'!$B$14:$BE$128,MATCH($C449,'ISP-F14-HRD-00'!$B$11:$BE$11,0),FALSE)=0,"",VLOOKUP(CU$14,'ISP-F14-HRD-00'!$B$14:$BE$128,MATCH($C449,'ISP-F14-HRD-00'!$B$11:$BE$11,0),FALSE))</f>
        <v/>
      </c>
      <c r="CV449" s="86" t="str">
        <f>IF(VLOOKUP(CV$14,'ISP-F14-HRD-00'!$B$14:$BE$128,MATCH($C449,'ISP-F14-HRD-00'!$B$11:$BE$11,0),FALSE)=0,"",VLOOKUP(CV$14,'ISP-F14-HRD-00'!$B$14:$BE$128,MATCH($C449,'ISP-F14-HRD-00'!$B$11:$BE$11,0),FALSE))</f>
        <v/>
      </c>
      <c r="CW449" s="86"/>
      <c r="CX449" s="88" t="str">
        <f>IF(VLOOKUP(CX$14,'ISP-F14-HRD-00'!$B$14:$BE$128,MATCH($C449,'ISP-F14-HRD-00'!$B$11:$BE$11,0),FALSE)=0,"",VLOOKUP(CX$14,'ISP-F14-HRD-00'!$B$14:$BE$128,MATCH($C449,'ISP-F14-HRD-00'!$B$11:$BE$11,0),FALSE))</f>
        <v/>
      </c>
      <c r="CY449" s="86" t="str">
        <f>IF(VLOOKUP(CY$14,'ISP-F14-HRD-00'!$B$14:$BE$128,MATCH($C449,'ISP-F14-HRD-00'!$B$11:$BE$11,0),FALSE)=0,"",VLOOKUP(CY$14,'ISP-F14-HRD-00'!$B$14:$BE$128,MATCH($C449,'ISP-F14-HRD-00'!$B$11:$BE$11,0),FALSE))</f>
        <v/>
      </c>
      <c r="CZ449" s="87" t="str">
        <f>IF(VLOOKUP(CZ$14,'ISP-F14-HRD-00'!$B$14:$BE$128,MATCH($C449,'ISP-F14-HRD-00'!$B$11:$BE$11,0),FALSE)=0,"",VLOOKUP(CZ$14,'ISP-F14-HRD-00'!$B$14:$BE$128,MATCH($C449,'ISP-F14-HRD-00'!$B$11:$BE$11,0),FALSE))</f>
        <v/>
      </c>
      <c r="DA449" s="88" t="str">
        <f>IF(VLOOKUP(DA$14,'ISP-F14-HRD-00'!$B$14:$BE$128,MATCH($C449,'ISP-F14-HRD-00'!$B$11:$BE$11,0),FALSE)=0,"",VLOOKUP(DA$14,'ISP-F14-HRD-00'!$B$14:$BE$128,MATCH($C449,'ISP-F14-HRD-00'!$B$11:$BE$11,0),FALSE))</f>
        <v/>
      </c>
      <c r="DB449" s="86" t="str">
        <f>IF(VLOOKUP(DB$14,'ISP-F14-HRD-00'!$B$14:$BE$128,MATCH($C449,'ISP-F14-HRD-00'!$B$11:$BE$11,0),FALSE)=0,"",VLOOKUP(DB$14,'ISP-F14-HRD-00'!$B$14:$BE$128,MATCH($C449,'ISP-F14-HRD-00'!$B$11:$BE$11,0),FALSE))</f>
        <v/>
      </c>
      <c r="DC449" s="86" t="str">
        <f>IF(VLOOKUP(DC$14,'ISP-F14-HRD-00'!$B$14:$BE$128,MATCH($C449,'ISP-F14-HRD-00'!$B$11:$BE$11,0),FALSE)=0,"",VLOOKUP(DC$14,'ISP-F14-HRD-00'!$B$14:$BE$128,MATCH($C449,'ISP-F14-HRD-00'!$B$11:$BE$11,0),FALSE))</f>
        <v/>
      </c>
      <c r="DD449" s="86" t="str">
        <f>IF(VLOOKUP(DD$14,'ISP-F14-HRD-00'!$B$14:$BE$128,MATCH($C449,'ISP-F14-HRD-00'!$B$11:$BE$11,0),FALSE)=0,"",VLOOKUP(DD$14,'ISP-F14-HRD-00'!$B$14:$BE$128,MATCH($C449,'ISP-F14-HRD-00'!$B$11:$BE$11,0),FALSE))</f>
        <v/>
      </c>
      <c r="DE449" s="86" t="str">
        <f>IF(VLOOKUP(DE$14,'ISP-F14-HRD-00'!$B$14:$BE$128,MATCH($C449,'ISP-F14-HRD-00'!$B$11:$BE$11,0),FALSE)=0,"",VLOOKUP(DE$14,'ISP-F14-HRD-00'!$B$14:$BE$128,MATCH($C449,'ISP-F14-HRD-00'!$B$11:$BE$11,0),FALSE))</f>
        <v/>
      </c>
      <c r="DF449" s="86" t="str">
        <f>IF(VLOOKUP(DF$14,'ISP-F14-HRD-00'!$B$14:$BE$128,MATCH($C449,'ISP-F14-HRD-00'!$B$11:$BE$11,0),FALSE)=0,"",VLOOKUP(DF$14,'ISP-F14-HRD-00'!$B$14:$BE$128,MATCH($C449,'ISP-F14-HRD-00'!$B$11:$BE$11,0),FALSE))</f>
        <v/>
      </c>
      <c r="DG449" s="86" t="str">
        <f>IF(VLOOKUP(DG$14,'ISP-F14-HRD-00'!$B$14:$BE$128,MATCH($C449,'ISP-F14-HRD-00'!$B$11:$BE$11,0),FALSE)=0,"",VLOOKUP(DG$14,'ISP-F14-HRD-00'!$B$14:$BE$128,MATCH($C449,'ISP-F14-HRD-00'!$B$11:$BE$11,0),FALSE))</f>
        <v/>
      </c>
      <c r="DH449" s="86" t="str">
        <f>IF(VLOOKUP(DH$14,'ISP-F14-HRD-00'!$B$14:$BE$128,MATCH($C449,'ISP-F14-HRD-00'!$B$11:$BE$11,0),FALSE)=0,"",VLOOKUP(DH$14,'ISP-F14-HRD-00'!$B$14:$BE$128,MATCH($C449,'ISP-F14-HRD-00'!$B$11:$BE$11,0),FALSE))</f>
        <v/>
      </c>
      <c r="DI449" s="86" t="str">
        <f>IF(VLOOKUP(DI$14,'ISP-F14-HRD-00'!$B$14:$BE$128,MATCH($C449,'ISP-F14-HRD-00'!$B$11:$BE$11,0),FALSE)=0,"",VLOOKUP(DI$14,'ISP-F14-HRD-00'!$B$14:$BE$128,MATCH($C449,'ISP-F14-HRD-00'!$B$11:$BE$11,0),FALSE))</f>
        <v/>
      </c>
      <c r="DJ449" s="86" t="str">
        <f>IF(VLOOKUP(DJ$14,'ISP-F14-HRD-00'!$B$14:$BE$128,MATCH($C449,'ISP-F14-HRD-00'!$B$11:$BE$11,0),FALSE)=0,"",VLOOKUP(DJ$14,'ISP-F14-HRD-00'!$B$14:$BE$128,MATCH($C449,'ISP-F14-HRD-00'!$B$11:$BE$11,0),FALSE))</f>
        <v/>
      </c>
      <c r="DK449" s="86" t="str">
        <f>IF(VLOOKUP(DK$14,'ISP-F14-HRD-00'!$B$14:$BE$128,MATCH($C449,'ISP-F14-HRD-00'!$B$11:$BE$11,0),FALSE)=0,"",VLOOKUP(DK$14,'ISP-F14-HRD-00'!$B$14:$BE$128,MATCH($C449,'ISP-F14-HRD-00'!$B$11:$BE$11,0),FALSE))</f>
        <v/>
      </c>
      <c r="DL449" s="86" t="str">
        <f>IF(VLOOKUP(DL$14,'ISP-F14-HRD-00'!$B$14:$BE$128,MATCH($C449,'ISP-F14-HRD-00'!$B$11:$BE$11,0),FALSE)=0,"",VLOOKUP(DL$14,'ISP-F14-HRD-00'!$B$14:$BE$128,MATCH($C449,'ISP-F14-HRD-00'!$B$11:$BE$11,0),FALSE))</f>
        <v/>
      </c>
      <c r="DM449" s="86" t="str">
        <f>IF(VLOOKUP(DM$14,'ISP-F14-HRD-00'!$B$14:$BE$128,MATCH($C449,'ISP-F14-HRD-00'!$B$11:$BE$11,0),FALSE)=0,"",VLOOKUP(DM$14,'ISP-F14-HRD-00'!$B$14:$BE$128,MATCH($C449,'ISP-F14-HRD-00'!$B$11:$BE$11,0),FALSE))</f>
        <v/>
      </c>
      <c r="DN449" s="86" t="str">
        <f>IF(VLOOKUP(DN$14,'ISP-F14-HRD-00'!$B$14:$BE$128,MATCH($C449,'ISP-F14-HRD-00'!$B$11:$BE$11,0),FALSE)=0,"",VLOOKUP(DN$14,'ISP-F14-HRD-00'!$B$14:$BE$128,MATCH($C449,'ISP-F14-HRD-00'!$B$11:$BE$11,0),FALSE))</f>
        <v/>
      </c>
      <c r="DO449" s="86" t="str">
        <f>IF(VLOOKUP(DO$14,'ISP-F14-HRD-00'!$B$14:$BE$128,MATCH($C449,'ISP-F14-HRD-00'!$B$11:$BE$11,0),FALSE)=0,"",VLOOKUP(DO$14,'ISP-F14-HRD-00'!$B$14:$BE$128,MATCH($C449,'ISP-F14-HRD-00'!$B$11:$BE$11,0),FALSE))</f>
        <v/>
      </c>
      <c r="DP449" s="86" t="str">
        <f>IF(VLOOKUP(DP$14,'ISP-F14-HRD-00'!$B$14:$BE$128,MATCH($C449,'ISP-F14-HRD-00'!$B$11:$BE$11,0),FALSE)=0,"",VLOOKUP(DP$14,'ISP-F14-HRD-00'!$B$14:$BE$128,MATCH($C449,'ISP-F14-HRD-00'!$B$11:$BE$11,0),FALSE))</f>
        <v/>
      </c>
      <c r="DQ449" s="86" t="str">
        <f>IF(VLOOKUP(DQ$14,'ISP-F14-HRD-00'!$B$14:$BE$128,MATCH($C449,'ISP-F14-HRD-00'!$B$11:$BE$11,0),FALSE)=0,"",VLOOKUP(DQ$14,'ISP-F14-HRD-00'!$B$14:$BE$128,MATCH($C449,'ISP-F14-HRD-00'!$B$11:$BE$11,0),FALSE))</f>
        <v/>
      </c>
      <c r="DR449" s="970" t="str">
        <f>IF(VLOOKUP(DR$14,'ISP-F14-HRD-00'!$B$14:$BE$128,MATCH($C449,'ISP-F14-HRD-00'!$B$11:$BE$11,0),FALSE)=0,"",VLOOKUP(DR$14,'ISP-F14-HRD-00'!$B$14:$BE$128,MATCH($C449,'ISP-F14-HRD-00'!$B$11:$BE$11,0),FALSE))</f>
        <v/>
      </c>
      <c r="DS449" s="970" t="str">
        <f>IF(VLOOKUP(DS$14,'ISP-F14-HRD-00'!$B$14:$BE$128,MATCH($C449,'ISP-F14-HRD-00'!$B$11:$BE$11,0),FALSE)=0,"",VLOOKUP(DS$14,'ISP-F14-HRD-00'!$B$14:$BE$128,MATCH($C449,'ISP-F14-HRD-00'!$B$11:$BE$11,0),FALSE))</f>
        <v/>
      </c>
      <c r="DT449" s="87" t="e">
        <f>IF(VLOOKUP(DT$14,'ISP-F14-HRD-00'!$B$14:$BE$128,MATCH($C449,'ISP-F14-HRD-00'!$B$11:$BE$11,0),FALSE)=0,"",VLOOKUP(DT$14,'ISP-F14-HRD-00'!$B$14:$BE$128,MATCH($C449,'ISP-F14-HRD-00'!$B$11:$BE$11,0),FALSE))</f>
        <v>#N/A</v>
      </c>
      <c r="DV449" s="103">
        <f t="shared" si="64"/>
        <v>0</v>
      </c>
    </row>
    <row r="450" spans="1:126" s="103" customFormat="1">
      <c r="A450" s="1075"/>
      <c r="B450" s="1072"/>
      <c r="C450" s="1079"/>
      <c r="D450" s="1080"/>
      <c r="E450" s="1084"/>
      <c r="F450" s="1087"/>
      <c r="G450" s="1087"/>
      <c r="H450" s="343" t="s">
        <v>359</v>
      </c>
      <c r="I450" s="104"/>
      <c r="J450" s="102" t="str">
        <f>IFERROR(VLOOKUP($B449&amp;J$14,Actual!$B$6:$H$1959,7,FALSE),"")</f>
        <v/>
      </c>
      <c r="K450" s="102" t="str">
        <f>IFERROR(VLOOKUP($B449&amp;K$14,Actual!$B$6:$H$1959,7,FALSE),"")</f>
        <v/>
      </c>
      <c r="L450" s="102" t="str">
        <f>IFERROR(VLOOKUP($B449&amp;L$14,Actual!$B$6:$H$1959,7,FALSE),"")</f>
        <v/>
      </c>
      <c r="M450" s="102" t="str">
        <f>IFERROR(VLOOKUP($B449&amp;M$14,Actual!$B$6:$H$1959,7,FALSE),"")</f>
        <v/>
      </c>
      <c r="N450" s="102" t="str">
        <f>IFERROR(VLOOKUP($B449&amp;N$14,Actual!$B$6:$H$1959,7,FALSE),"")</f>
        <v/>
      </c>
      <c r="O450" s="102" t="str">
        <f>IFERROR(VLOOKUP($B449&amp;O$14,Actual!$B$6:$H$1959,7,FALSE),"")</f>
        <v/>
      </c>
      <c r="P450" s="102" t="str">
        <f>IFERROR(VLOOKUP($B449&amp;P$14,Actual!$B$6:$H$1959,7,FALSE),"")</f>
        <v/>
      </c>
      <c r="Q450" s="102" t="str">
        <f>IFERROR(VLOOKUP($B449&amp;Q$14,Actual!$B$6:$H$1959,7,FALSE),"")</f>
        <v/>
      </c>
      <c r="R450" s="102" t="str">
        <f>IFERROR(VLOOKUP($B449&amp;R$14,Actual!$B$6:$H$1959,7,FALSE),"")</f>
        <v/>
      </c>
      <c r="S450" s="102" t="str">
        <f>IFERROR(VLOOKUP($B449&amp;S$14,Actual!$B$6:$H$1959,7,FALSE),"")</f>
        <v/>
      </c>
      <c r="T450" s="102" t="str">
        <f>IFERROR(VLOOKUP($B449&amp;T$14,Actual!$B$6:$H$1959,7,FALSE),"")</f>
        <v/>
      </c>
      <c r="U450" s="102" t="str">
        <f>IFERROR(VLOOKUP($B449&amp;U$14,Actual!$B$6:$H$1959,7,FALSE),"")</f>
        <v/>
      </c>
      <c r="V450" s="102" t="str">
        <f>IFERROR(VLOOKUP($B449&amp;V$14,Actual!$B$6:$H$1959,7,FALSE),"")</f>
        <v/>
      </c>
      <c r="W450" s="102" t="str">
        <f>IFERROR(VLOOKUP($B449&amp;W$14,Actual!$B$6:$H$1959,7,FALSE),"")</f>
        <v/>
      </c>
      <c r="X450" s="102" t="str">
        <f>IFERROR(VLOOKUP($B449&amp;X$14,Actual!$B$6:$H$1959,7,FALSE),"")</f>
        <v/>
      </c>
      <c r="Y450" s="102" t="str">
        <f>IFERROR(VLOOKUP($B449&amp;Y$14,Actual!$B$6:$H$1959,7,FALSE),"")</f>
        <v/>
      </c>
      <c r="Z450" s="102" t="str">
        <f>IFERROR(VLOOKUP($B449&amp;Z$14,Actual!$B$6:$H$1959,7,FALSE),"")</f>
        <v/>
      </c>
      <c r="AA450" s="102" t="str">
        <f>IFERROR(VLOOKUP($B449&amp;AA$14,Actual!$B$6:$H$1959,7,FALSE),"")</f>
        <v/>
      </c>
      <c r="AB450" s="102" t="str">
        <f>IFERROR(VLOOKUP($B449&amp;AB$14,Actual!$B$6:$H$1959,7,FALSE),"")</f>
        <v/>
      </c>
      <c r="AC450" s="701" t="str">
        <f>IFERROR(VLOOKUP($B449&amp;AC$14,Actual!$B$6:$H$1959,7,FALSE),"")</f>
        <v/>
      </c>
      <c r="AD450" s="701" t="str">
        <f>IFERROR(VLOOKUP($B449&amp;AD$14,Actual!$B$6:$H$1959,7,FALSE),"")</f>
        <v/>
      </c>
      <c r="AE450" s="701" t="str">
        <f>IFERROR(VLOOKUP($B449&amp;AE$14,Actual!$B$6:$H$1959,7,FALSE),"")</f>
        <v/>
      </c>
      <c r="AF450" s="327"/>
      <c r="AG450" s="102" t="str">
        <f>IFERROR(VLOOKUP($B449&amp;AG$14,Actual!$B$6:$H$1959,7,FALSE),"")</f>
        <v/>
      </c>
      <c r="AH450" s="102" t="str">
        <f>IFERROR(VLOOKUP($B449&amp;AH$14,Actual!$B$6:$H$1959,7,FALSE),"")</f>
        <v/>
      </c>
      <c r="AI450" s="102" t="str">
        <f>IFERROR(VLOOKUP($B449&amp;AI$14,Actual!$B$6:$H$1959,7,FALSE),"")</f>
        <v/>
      </c>
      <c r="AJ450" s="102" t="str">
        <f>IFERROR(VLOOKUP($B449&amp;AJ$14,Actual!$B$6:$H$1959,7,FALSE),"")</f>
        <v/>
      </c>
      <c r="AK450" s="102" t="str">
        <f>IFERROR(VLOOKUP($B449&amp;AK$14,Actual!$B$6:$H$1959,7,FALSE),"")</f>
        <v/>
      </c>
      <c r="AL450" s="102" t="str">
        <f>IFERROR(VLOOKUP($B449&amp;AL$14,Actual!$B$6:$H$1959,7,FALSE),"")</f>
        <v/>
      </c>
      <c r="AM450" s="102" t="str">
        <f>IFERROR(VLOOKUP($B449&amp;AM$14,Actual!$B$6:$H$1959,7,FALSE),"")</f>
        <v/>
      </c>
      <c r="AN450" s="102" t="str">
        <f>IFERROR(VLOOKUP($B449&amp;AN$14,Actual!$B$6:$H$1959,7,FALSE),"")</f>
        <v/>
      </c>
      <c r="AO450" s="102" t="str">
        <f>IFERROR(VLOOKUP($B449&amp;AO$14,Actual!$B$6:$H$1959,7,FALSE),"")</f>
        <v/>
      </c>
      <c r="AP450" s="102" t="str">
        <f>IFERROR(VLOOKUP($B449&amp;AP$14,Actual!$B$6:$H$1959,7,FALSE),"")</f>
        <v/>
      </c>
      <c r="AQ450" s="102" t="str">
        <f>IFERROR(VLOOKUP($B449&amp;AQ$14,Actual!$B$6:$H$1959,7,FALSE),"")</f>
        <v/>
      </c>
      <c r="AR450" s="102" t="str">
        <f>IFERROR(VLOOKUP($B449&amp;AR$14,Actual!$B$6:$H$1959,7,FALSE),"")</f>
        <v/>
      </c>
      <c r="AS450" s="102" t="str">
        <f>IFERROR(VLOOKUP($B449&amp;AS$14,Actual!$B$6:$H$1959,7,FALSE),"")</f>
        <v/>
      </c>
      <c r="AT450" s="102" t="str">
        <f>IFERROR(VLOOKUP($B449&amp;AT$14,Actual!$B$6:$H$1959,7,FALSE),"")</f>
        <v/>
      </c>
      <c r="AU450" s="102" t="str">
        <f>IFERROR(VLOOKUP($B449&amp;AU$14,Actual!$B$6:$H$1959,7,FALSE),"")</f>
        <v/>
      </c>
      <c r="AV450" s="102" t="str">
        <f>IFERROR(VLOOKUP($B449&amp;AV$14,Actual!$B$6:$H$1959,7,FALSE),"")</f>
        <v/>
      </c>
      <c r="AW450" s="102" t="str">
        <f>IFERROR(VLOOKUP($B449&amp;AW$14,Actual!$B$6:$H$1959,7,FALSE),"")</f>
        <v/>
      </c>
      <c r="AX450" s="102" t="str">
        <f>IFERROR(VLOOKUP($B449&amp;AX$14,Actual!$B$6:$H$1959,7,FALSE),"")</f>
        <v/>
      </c>
      <c r="AY450" s="102" t="str">
        <f>IFERROR(VLOOKUP($B449&amp;AY$14,Actual!$B$6:$H$1959,7,FALSE),"")</f>
        <v/>
      </c>
      <c r="AZ450" s="102" t="str">
        <f>IFERROR(VLOOKUP($B449&amp;AZ$14,Actual!$B$6:$H$1959,7,FALSE),"")</f>
        <v/>
      </c>
      <c r="BA450" s="106" t="str">
        <f>IFERROR(VLOOKUP($B449&amp;BA$14,Actual!$B$6:$H$1959,7,FALSE),"")</f>
        <v/>
      </c>
      <c r="BB450" s="331"/>
      <c r="BC450" s="291" t="str">
        <f>IFERROR(VLOOKUP($B449&amp;BC$14,Actual!$B$6:$H$1959,7,FALSE),"")</f>
        <v/>
      </c>
      <c r="BD450" s="102" t="str">
        <f>IFERROR(VLOOKUP($B449&amp;BD$14,Actual!$B$6:$H$1959,7,FALSE),"")</f>
        <v/>
      </c>
      <c r="BE450" s="102" t="str">
        <f>IFERROR(VLOOKUP($B449&amp;BE$14,Actual!$B$6:$H$1959,7,FALSE),"")</f>
        <v/>
      </c>
      <c r="BF450" s="102" t="str">
        <f>IFERROR(VLOOKUP($B449&amp;BF$14,Actual!$B$6:$H$1959,7,FALSE),"")</f>
        <v/>
      </c>
      <c r="BG450" s="331"/>
      <c r="BH450" s="102" t="str">
        <f>IFERROR(VLOOKUP($B449&amp;BH$14,Actual!$B$6:$H$1959,7,FALSE),"")</f>
        <v/>
      </c>
      <c r="BI450" s="102" t="str">
        <f>IFERROR(VLOOKUP($B449&amp;BI$14,Actual!$B$6:$H$1959,7,FALSE),"")</f>
        <v/>
      </c>
      <c r="BJ450" s="102" t="str">
        <f>IFERROR(VLOOKUP($B449&amp;BJ$14,Actual!$B$6:$H$1959,7,FALSE),"")</f>
        <v/>
      </c>
      <c r="BK450" s="102" t="str">
        <f>IFERROR(VLOOKUP($B449&amp;BK$14,Actual!$B$6:$H$1959,7,FALSE),"")</f>
        <v/>
      </c>
      <c r="BL450" s="331"/>
      <c r="BM450" s="102" t="str">
        <f>IFERROR(VLOOKUP($B449&amp;BM$14,Actual!$B$6:$H$1959,7,FALSE),"")</f>
        <v/>
      </c>
      <c r="BN450" s="102" t="str">
        <f>IFERROR(VLOOKUP($B449&amp;BN$14,Actual!$B$6:$H$1959,7,FALSE),"")</f>
        <v/>
      </c>
      <c r="BO450" s="102" t="str">
        <f>IFERROR(VLOOKUP($B449&amp;BO$14,Actual!$B$6:$H$1959,7,FALSE),"")</f>
        <v/>
      </c>
      <c r="BP450" s="102" t="str">
        <f>IFERROR(VLOOKUP($B449&amp;BP$14,Actual!$B$6:$H$1959,7,FALSE),"")</f>
        <v/>
      </c>
      <c r="BQ450" s="102" t="str">
        <f>IFERROR(VLOOKUP($B449&amp;BQ$14,Actual!$B$6:$H$1959,7,FALSE),"")</f>
        <v/>
      </c>
      <c r="BR450" s="357"/>
      <c r="BS450" s="290" t="str">
        <f>IFERROR(VLOOKUP($B449&amp;BS$14,Actual!$B$6:$H$1959,7,FALSE),"")</f>
        <v/>
      </c>
      <c r="BT450" s="290" t="str">
        <f>IFERROR(VLOOKUP($B449&amp;BT$14,Actual!$B$6:$H$1959,7,FALSE),"")</f>
        <v/>
      </c>
      <c r="BU450" s="290" t="str">
        <f>IFERROR(VLOOKUP($B449&amp;BU$14,Actual!$B$6:$H$1959,7,FALSE),"")</f>
        <v/>
      </c>
      <c r="BV450" s="290" t="str">
        <f>IFERROR(VLOOKUP($B449&amp;BV$14,Actual!$B$6:$H$1959,7,FALSE),"")</f>
        <v/>
      </c>
      <c r="BW450" s="290" t="str">
        <f>IFERROR(VLOOKUP($B449&amp;BW$14,Actual!$B$6:$H$1959,7,FALSE),"")</f>
        <v/>
      </c>
      <c r="BX450" s="290" t="str">
        <f>IFERROR(VLOOKUP($B449&amp;BX$14,Actual!$B$6:$H$1959,7,FALSE),"")</f>
        <v/>
      </c>
      <c r="BY450" s="290" t="str">
        <f>IFERROR(VLOOKUP($B449&amp;BY$14,Actual!$B$6:$H$1959,7,FALSE),"")</f>
        <v/>
      </c>
      <c r="BZ450" s="331"/>
      <c r="CA450" s="102" t="str">
        <f>IFERROR(VLOOKUP($B449&amp;CA$14,Actual!$B$6:$H$1959,7,FALSE),"")</f>
        <v/>
      </c>
      <c r="CB450" s="102" t="str">
        <f>IFERROR(VLOOKUP($B449&amp;CB$14,Actual!$B$6:$H$1959,7,FALSE),"")</f>
        <v/>
      </c>
      <c r="CC450" s="102" t="str">
        <f>IFERROR(VLOOKUP($B449&amp;CC$14,Actual!$B$6:$H$1959,7,FALSE),"")</f>
        <v/>
      </c>
      <c r="CD450" s="102" t="str">
        <f>IFERROR(VLOOKUP($B449&amp;CD$14,Actual!$B$6:$H$1959,7,FALSE),"")</f>
        <v/>
      </c>
      <c r="CE450" s="102" t="str">
        <f>IFERROR(VLOOKUP($B449&amp;CE$14,Actual!$B$6:$H$1959,7,FALSE),"")</f>
        <v/>
      </c>
      <c r="CF450" s="102" t="str">
        <f>IFERROR(VLOOKUP($B449&amp;CF$14,Actual!$B$6:$H$1959,7,FALSE),"")</f>
        <v/>
      </c>
      <c r="CG450" s="331"/>
      <c r="CH450" s="290" t="str">
        <f>IFERROR(VLOOKUP($B449&amp;CH$14,Actual!$B$6:$H$1959,7,FALSE),"")</f>
        <v/>
      </c>
      <c r="CI450" s="290" t="str">
        <f>IFERROR(VLOOKUP($B449&amp;CI$14,Actual!$B$6:$H$1959,7,FALSE),"")</f>
        <v/>
      </c>
      <c r="CJ450" s="290" t="str">
        <f>IFERROR(VLOOKUP($B449&amp;CJ$14,Actual!$B$6:$H$1959,7,FALSE),"")</f>
        <v/>
      </c>
      <c r="CK450" s="290" t="str">
        <f>IFERROR(VLOOKUP($B449&amp;CK$14,Actual!$B$6:$H$1959,7,FALSE),"")</f>
        <v/>
      </c>
      <c r="CL450" s="290" t="str">
        <f>IFERROR(VLOOKUP($B449&amp;CL$14,Actual!$B$6:$H$1959,7,FALSE),"")</f>
        <v/>
      </c>
      <c r="CM450" s="290" t="str">
        <f>IFERROR(VLOOKUP($B449&amp;CM$14,Actual!$B$6:$H$1959,7,FALSE),"")</f>
        <v/>
      </c>
      <c r="CN450" s="290" t="str">
        <f>IFERROR(VLOOKUP($B449&amp;CN$14,Actual!$B$6:$H$1959,7,FALSE),"")</f>
        <v/>
      </c>
      <c r="CO450" s="290" t="str">
        <f>IFERROR(VLOOKUP($B449&amp;CO$14,Actual!$B$6:$H$1959,7,FALSE),"")</f>
        <v/>
      </c>
      <c r="CP450" s="740" t="str">
        <f>IFERROR(VLOOKUP($B449&amp;CP$14,Actual!$B$6:$H$1959,7,FALSE),"")</f>
        <v/>
      </c>
      <c r="CQ450" s="105" t="str">
        <f>IFERROR(VLOOKUP($B449&amp;CQ$14,Actual!$B$6:$H$1959,7,FALSE),"")</f>
        <v/>
      </c>
      <c r="CR450" s="102" t="str">
        <f>IFERROR(VLOOKUP($B449&amp;CR$14,Actual!$B$6:$H$1959,7,FALSE),"")</f>
        <v/>
      </c>
      <c r="CS450" s="106"/>
      <c r="CT450" s="291" t="str">
        <f>IFERROR(VLOOKUP($B449&amp;CT$14,Actual!$B$6:$H$1959,7,FALSE),"")</f>
        <v/>
      </c>
      <c r="CU450" s="102" t="str">
        <f>IFERROR(VLOOKUP($B449&amp;CU$14,Actual!$B$6:$H$1959,7,FALSE),"")</f>
        <v/>
      </c>
      <c r="CV450" s="102" t="str">
        <f>IFERROR(VLOOKUP($B449&amp;CV$14,Actual!$B$6:$H$1959,7,FALSE),"")</f>
        <v/>
      </c>
      <c r="CW450" s="102"/>
      <c r="CX450" s="105" t="str">
        <f>IFERROR(VLOOKUP($B449&amp;CX$14,Actual!$B$6:$H$1959,7,FALSE),"")</f>
        <v/>
      </c>
      <c r="CY450" s="102" t="str">
        <f>IFERROR(VLOOKUP($B449&amp;CY$14,Actual!$B$6:$H$1959,7,FALSE),"")</f>
        <v/>
      </c>
      <c r="CZ450" s="106" t="str">
        <f>IFERROR(VLOOKUP($B449&amp;CZ$14,Actual!$B$6:$H$1959,7,FALSE),"")</f>
        <v/>
      </c>
      <c r="DA450" s="105" t="str">
        <f>IFERROR(VLOOKUP($B449&amp;DA$14,Actual!$B$6:$H$1959,7,FALSE),"")</f>
        <v/>
      </c>
      <c r="DB450" s="102" t="str">
        <f>IFERROR(VLOOKUP($B449&amp;DB$14,Actual!$B$6:$H$1959,7,FALSE),"")</f>
        <v/>
      </c>
      <c r="DC450" s="102" t="str">
        <f>IFERROR(VLOOKUP($B449&amp;DC$14,Actual!$B$6:$H$1959,7,FALSE),"")</f>
        <v/>
      </c>
      <c r="DD450" s="102" t="str">
        <f>IFERROR(VLOOKUP($B449&amp;DD$14,Actual!$B$6:$H$1959,7,FALSE),"")</f>
        <v/>
      </c>
      <c r="DE450" s="102" t="str">
        <f>IFERROR(VLOOKUP($B449&amp;DE$14,Actual!$B$6:$H$1959,7,FALSE),"")</f>
        <v/>
      </c>
      <c r="DF450" s="102" t="str">
        <f>IFERROR(VLOOKUP($B449&amp;DF$14,Actual!$B$6:$H$1959,7,FALSE),"")</f>
        <v/>
      </c>
      <c r="DG450" s="102" t="str">
        <f>IFERROR(VLOOKUP($B449&amp;DG$14,Actual!$B$6:$H$1959,7,FALSE),"")</f>
        <v/>
      </c>
      <c r="DH450" s="102" t="str">
        <f>IFERROR(VLOOKUP($B449&amp;DH$14,Actual!$B$6:$H$1959,7,FALSE),"")</f>
        <v/>
      </c>
      <c r="DI450" s="102" t="str">
        <f>IFERROR(VLOOKUP($B449&amp;DI$14,Actual!$B$6:$H$1959,7,FALSE),"")</f>
        <v/>
      </c>
      <c r="DJ450" s="102" t="str">
        <f>IFERROR(VLOOKUP($B449&amp;DJ$14,Actual!$B$6:$H$1959,7,FALSE),"")</f>
        <v/>
      </c>
      <c r="DK450" s="102" t="str">
        <f>IFERROR(VLOOKUP($B449&amp;DK$14,Actual!$B$6:$H$1959,7,FALSE),"")</f>
        <v/>
      </c>
      <c r="DL450" s="102" t="str">
        <f>IFERROR(VLOOKUP($B449&amp;DL$14,Actual!$B$6:$H$1959,7,FALSE),"")</f>
        <v/>
      </c>
      <c r="DM450" s="102" t="str">
        <f>IFERROR(VLOOKUP($B449&amp;DM$14,Actual!$B$6:$H$1959,7,FALSE),"")</f>
        <v/>
      </c>
      <c r="DN450" s="102" t="str">
        <f>IFERROR(VLOOKUP($B449&amp;DN$14,Actual!$B$6:$H$1959,7,FALSE),"")</f>
        <v/>
      </c>
      <c r="DO450" s="102" t="str">
        <f>IFERROR(VLOOKUP($B449&amp;DO$14,Actual!$B$6:$H$1959,7,FALSE),"")</f>
        <v/>
      </c>
      <c r="DP450" s="102" t="str">
        <f>IFERROR(VLOOKUP($B449&amp;DP$14,Actual!$B$6:$H$1959,7,FALSE),"")</f>
        <v/>
      </c>
      <c r="DQ450" s="102" t="str">
        <f>IFERROR(VLOOKUP($B449&amp;DQ$14,Actual!$B$6:$H$1959,7,FALSE),"")</f>
        <v/>
      </c>
      <c r="DR450" s="971" t="str">
        <f>IFERROR(VLOOKUP($B449&amp;DR$14,Actual!$B$6:$H$1959,7,FALSE),"")</f>
        <v/>
      </c>
      <c r="DS450" s="971" t="str">
        <f>IFERROR(VLOOKUP($B449&amp;DS$14,Actual!$B$6:$H$1959,7,FALSE),"")</f>
        <v/>
      </c>
      <c r="DT450" s="106" t="str">
        <f>IFERROR(VLOOKUP($B449&amp;DT$14,Actual!$B$6:$H$1959,7,FALSE),"")</f>
        <v/>
      </c>
      <c r="DV450" s="103">
        <f t="shared" si="64"/>
        <v>0</v>
      </c>
    </row>
    <row r="451" spans="1:126" s="103" customFormat="1">
      <c r="A451" s="1075"/>
      <c r="B451" s="1072"/>
      <c r="C451" s="1079"/>
      <c r="D451" s="1080"/>
      <c r="E451" s="1084"/>
      <c r="F451" s="1087"/>
      <c r="G451" s="1087"/>
      <c r="H451" s="341" t="s">
        <v>360</v>
      </c>
      <c r="I451" s="93"/>
      <c r="J451" s="344" t="str">
        <f>IFERROR(VLOOKUP($B449&amp;J$14,Plan!$B$10:$H$300,7,FALSE),"")</f>
        <v/>
      </c>
      <c r="K451" s="344" t="str">
        <f>IFERROR(VLOOKUP($B449&amp;K$14,Plan!$B$10:$H$300,7,FALSE),"")</f>
        <v/>
      </c>
      <c r="L451" s="344" t="str">
        <f>IFERROR(VLOOKUP($B449&amp;L$14,Plan!$B$10:$H$300,7,FALSE),"")</f>
        <v/>
      </c>
      <c r="M451" s="344" t="str">
        <f>IFERROR(VLOOKUP($B449&amp;M$14,Plan!$B$10:$H$300,7,FALSE),"")</f>
        <v/>
      </c>
      <c r="N451" s="344" t="str">
        <f>IFERROR(VLOOKUP($B449&amp;N$14,Plan!$B$10:$H$300,7,FALSE),"")</f>
        <v/>
      </c>
      <c r="O451" s="344" t="str">
        <f>IFERROR(VLOOKUP($B449&amp;O$14,Plan!$B$10:$H$300,7,FALSE),"")</f>
        <v/>
      </c>
      <c r="P451" s="344" t="str">
        <f>IFERROR(VLOOKUP($B449&amp;P$14,Plan!$B$10:$H$300,7,FALSE),"")</f>
        <v/>
      </c>
      <c r="Q451" s="344" t="str">
        <f>IFERROR(VLOOKUP($B449&amp;Q$14,Plan!$B$10:$H$300,7,FALSE),"")</f>
        <v/>
      </c>
      <c r="R451" s="344" t="str">
        <f>IFERROR(VLOOKUP($B449&amp;R$14,Plan!$B$10:$H$300,7,FALSE),"")</f>
        <v/>
      </c>
      <c r="S451" s="344" t="str">
        <f>IFERROR(VLOOKUP($B449&amp;S$14,Plan!$B$10:$H$300,7,FALSE),"")</f>
        <v/>
      </c>
      <c r="T451" s="344" t="str">
        <f>IFERROR(VLOOKUP($B449&amp;T$14,Plan!$B$10:$H$300,7,FALSE),"")</f>
        <v/>
      </c>
      <c r="U451" s="344" t="str">
        <f>IFERROR(VLOOKUP($B449&amp;U$14,Plan!$B$10:$H$300,7,FALSE),"")</f>
        <v/>
      </c>
      <c r="V451" s="344" t="str">
        <f>IFERROR(VLOOKUP($B449&amp;V$14,Plan!$B$10:$H$300,7,FALSE),"")</f>
        <v/>
      </c>
      <c r="W451" s="344" t="str">
        <f>IFERROR(VLOOKUP($B449&amp;W$14,Plan!$B$10:$H$300,7,FALSE),"")</f>
        <v/>
      </c>
      <c r="X451" s="344" t="str">
        <f>IFERROR(VLOOKUP($B449&amp;X$14,Plan!$B$10:$H$300,7,FALSE),"")</f>
        <v/>
      </c>
      <c r="Y451" s="344" t="str">
        <f>IFERROR(VLOOKUP($B449&amp;Y$14,Plan!$B$10:$H$300,7,FALSE),"")</f>
        <v/>
      </c>
      <c r="Z451" s="344" t="str">
        <f>IFERROR(VLOOKUP($B449&amp;Z$14,Plan!$B$10:$H$300,7,FALSE),"")</f>
        <v/>
      </c>
      <c r="AA451" s="344" t="str">
        <f>IFERROR(VLOOKUP($B449&amp;AA$14,Plan!$B$10:$H$300,7,FALSE),"")</f>
        <v/>
      </c>
      <c r="AB451" s="344" t="str">
        <f>IFERROR(VLOOKUP($B449&amp;AB$14,Plan!$B$10:$H$300,7,FALSE),"")</f>
        <v/>
      </c>
      <c r="AC451" s="702" t="str">
        <f>IFERROR(VLOOKUP($B449&amp;AC$14,Plan!$B$10:$H$300,7,FALSE),"")</f>
        <v/>
      </c>
      <c r="AD451" s="702" t="str">
        <f>IFERROR(VLOOKUP($B449&amp;AD$14,Plan!$B$10:$H$300,7,FALSE),"")</f>
        <v/>
      </c>
      <c r="AE451" s="702" t="str">
        <f>IFERROR(VLOOKUP($B449&amp;AE$14,Plan!$B$10:$H$300,7,FALSE),"")</f>
        <v/>
      </c>
      <c r="AF451" s="327"/>
      <c r="AG451" s="344" t="str">
        <f>IFERROR(VLOOKUP($B449&amp;AG$14,Plan!$B$10:$H$300,7,FALSE),"")</f>
        <v/>
      </c>
      <c r="AH451" s="344" t="str">
        <f>IFERROR(VLOOKUP($B449&amp;AH$14,Plan!$B$10:$H$300,7,FALSE),"")</f>
        <v/>
      </c>
      <c r="AI451" s="344" t="str">
        <f>IFERROR(VLOOKUP($B449&amp;AI$14,Plan!$B$10:$H$300,7,FALSE),"")</f>
        <v/>
      </c>
      <c r="AJ451" s="344" t="str">
        <f>IFERROR(VLOOKUP($B449&amp;AJ$14,Plan!$B$10:$H$300,7,FALSE),"")</f>
        <v/>
      </c>
      <c r="AK451" s="344" t="str">
        <f>IFERROR(VLOOKUP($B449&amp;AK$14,Plan!$B$10:$H$300,7,FALSE),"")</f>
        <v/>
      </c>
      <c r="AL451" s="344" t="str">
        <f>IFERROR(VLOOKUP($B449&amp;AL$14,Plan!$B$10:$H$300,7,FALSE),"")</f>
        <v/>
      </c>
      <c r="AM451" s="344" t="str">
        <f>IFERROR(VLOOKUP($B449&amp;AM$14,Plan!$B$10:$H$300,7,FALSE),"")</f>
        <v/>
      </c>
      <c r="AN451" s="344" t="str">
        <f>IFERROR(VLOOKUP($B449&amp;AN$14,Plan!$B$10:$H$300,7,FALSE),"")</f>
        <v/>
      </c>
      <c r="AO451" s="344" t="str">
        <f>IFERROR(VLOOKUP($B449&amp;AO$14,Plan!$B$10:$H$300,7,FALSE),"")</f>
        <v/>
      </c>
      <c r="AP451" s="344" t="str">
        <f>IFERROR(VLOOKUP($B449&amp;AP$14,Plan!$B$10:$H$300,7,FALSE),"")</f>
        <v/>
      </c>
      <c r="AQ451" s="344" t="str">
        <f>IFERROR(VLOOKUP($B449&amp;AQ$14,Plan!$B$10:$H$300,7,FALSE),"")</f>
        <v/>
      </c>
      <c r="AR451" s="344" t="str">
        <f>IFERROR(VLOOKUP($B449&amp;AR$14,Plan!$B$10:$H$300,7,FALSE),"")</f>
        <v/>
      </c>
      <c r="AS451" s="344" t="str">
        <f>IFERROR(VLOOKUP($B449&amp;AS$14,Plan!$B$10:$H$300,7,FALSE),"")</f>
        <v/>
      </c>
      <c r="AT451" s="344" t="str">
        <f>IFERROR(VLOOKUP($B449&amp;AT$14,Plan!$B$10:$H$300,7,FALSE),"")</f>
        <v/>
      </c>
      <c r="AU451" s="344" t="str">
        <f>IFERROR(VLOOKUP($B449&amp;AU$14,Plan!$B$10:$H$300,7,FALSE),"")</f>
        <v/>
      </c>
      <c r="AV451" s="344" t="str">
        <f>IFERROR(VLOOKUP($B449&amp;AV$14,Plan!$B$10:$H$300,7,FALSE),"")</f>
        <v/>
      </c>
      <c r="AW451" s="344" t="str">
        <f>IFERROR(VLOOKUP($B449&amp;AW$14,Plan!$B$10:$H$300,7,FALSE),"")</f>
        <v/>
      </c>
      <c r="AX451" s="344" t="str">
        <f>IFERROR(VLOOKUP($B449&amp;AX$14,Plan!$B$10:$H$300,7,FALSE),"")</f>
        <v/>
      </c>
      <c r="AY451" s="344" t="str">
        <f>IFERROR(VLOOKUP($B449&amp;AY$14,Plan!$B$10:$H$300,7,FALSE),"")</f>
        <v/>
      </c>
      <c r="AZ451" s="344" t="str">
        <f>IFERROR(VLOOKUP($B449&amp;AZ$14,Plan!$B$10:$H$300,7,FALSE),"")</f>
        <v/>
      </c>
      <c r="BA451" s="355" t="str">
        <f>IFERROR(VLOOKUP($B449&amp;BA$14,Plan!$B$10:$H$300,7,FALSE),"")</f>
        <v/>
      </c>
      <c r="BB451" s="331"/>
      <c r="BC451" s="345" t="str">
        <f>IFERROR(VLOOKUP($B449&amp;BC$14,Plan!$B$10:$H$300,7,FALSE),"")</f>
        <v/>
      </c>
      <c r="BD451" s="344" t="str">
        <f>IFERROR(VLOOKUP($B449&amp;BD$14,Plan!$B$10:$H$300,7,FALSE),"")</f>
        <v/>
      </c>
      <c r="BE451" s="344" t="str">
        <f>IFERROR(VLOOKUP($B449&amp;BE$14,Plan!$B$10:$H$300,7,FALSE),"")</f>
        <v/>
      </c>
      <c r="BF451" s="344" t="str">
        <f>IFERROR(VLOOKUP($B449&amp;BF$14,Plan!$B$10:$H$300,7,FALSE),"")</f>
        <v/>
      </c>
      <c r="BG451" s="331"/>
      <c r="BH451" s="344" t="str">
        <f>IFERROR(VLOOKUP($B449&amp;BH$14,Plan!$B$10:$H$300,7,FALSE),"")</f>
        <v/>
      </c>
      <c r="BI451" s="344" t="str">
        <f>IFERROR(VLOOKUP($B449&amp;BI$14,Plan!$B$10:$H$300,7,FALSE),"")</f>
        <v/>
      </c>
      <c r="BJ451" s="344" t="str">
        <f>IFERROR(VLOOKUP($B449&amp;BJ$14,Plan!$B$10:$H$300,7,FALSE),"")</f>
        <v/>
      </c>
      <c r="BK451" s="344" t="str">
        <f>IFERROR(VLOOKUP($B449&amp;BK$14,Plan!$B$10:$H$300,7,FALSE),"")</f>
        <v/>
      </c>
      <c r="BL451" s="331"/>
      <c r="BM451" s="344" t="str">
        <f>IFERROR(VLOOKUP($B449&amp;BM$14,Plan!$B$10:$H$300,7,FALSE),"")</f>
        <v/>
      </c>
      <c r="BN451" s="344" t="str">
        <f>IFERROR(VLOOKUP($B449&amp;BN$14,Plan!$B$10:$H$300,7,FALSE),"")</f>
        <v/>
      </c>
      <c r="BO451" s="344" t="str">
        <f>IFERROR(VLOOKUP($B449&amp;BO$14,Plan!$B$10:$H$300,7,FALSE),"")</f>
        <v/>
      </c>
      <c r="BP451" s="344" t="str">
        <f>IFERROR(VLOOKUP($B449&amp;BP$14,Plan!$B$10:$H$300,7,FALSE),"")</f>
        <v/>
      </c>
      <c r="BQ451" s="344" t="str">
        <f>IFERROR(VLOOKUP($B449&amp;BQ$14,Plan!$B$10:$H$300,7,FALSE),"")</f>
        <v/>
      </c>
      <c r="BR451" s="357"/>
      <c r="BS451" s="344" t="str">
        <f>IFERROR(VLOOKUP($B449&amp;BS$14,Plan!$B$10:$H$300,7,FALSE),"")</f>
        <v/>
      </c>
      <c r="BT451" s="344" t="str">
        <f>IFERROR(VLOOKUP($B449&amp;BT$14,Plan!$B$10:$H$300,7,FALSE),"")</f>
        <v/>
      </c>
      <c r="BU451" s="344" t="str">
        <f>IFERROR(VLOOKUP($B449&amp;BU$14,Plan!$B$10:$H$300,7,FALSE),"")</f>
        <v/>
      </c>
      <c r="BV451" s="344" t="str">
        <f>IFERROR(VLOOKUP($B449&amp;BV$14,Plan!$B$10:$H$300,7,FALSE),"")</f>
        <v/>
      </c>
      <c r="BW451" s="344" t="str">
        <f>IFERROR(VLOOKUP($B449&amp;BW$14,Plan!$B$10:$H$300,7,FALSE),"")</f>
        <v/>
      </c>
      <c r="BX451" s="344" t="str">
        <f>IFERROR(VLOOKUP($B449&amp;BX$14,Plan!$B$10:$H$300,7,FALSE),"")</f>
        <v/>
      </c>
      <c r="BY451" s="344" t="str">
        <f>IFERROR(VLOOKUP($B449&amp;BY$14,Plan!$B$10:$H$300,7,FALSE),"")</f>
        <v/>
      </c>
      <c r="BZ451" s="331"/>
      <c r="CA451" s="344" t="str">
        <f>IFERROR(VLOOKUP($B449&amp;CA$14,Plan!$B$10:$H$300,7,FALSE),"")</f>
        <v/>
      </c>
      <c r="CB451" s="344" t="str">
        <f>IFERROR(VLOOKUP($B449&amp;CB$14,Plan!$B$10:$H$300,7,FALSE),"")</f>
        <v/>
      </c>
      <c r="CC451" s="344" t="str">
        <f>IFERROR(VLOOKUP($B449&amp;CC$14,Plan!$B$10:$H$300,7,FALSE),"")</f>
        <v/>
      </c>
      <c r="CD451" s="344" t="str">
        <f>IFERROR(VLOOKUP($B449&amp;CD$14,Plan!$B$10:$H$300,7,FALSE),"")</f>
        <v/>
      </c>
      <c r="CE451" s="344" t="str">
        <f>IFERROR(VLOOKUP($B449&amp;CE$14,Plan!$B$10:$H$300,7,FALSE),"")</f>
        <v/>
      </c>
      <c r="CF451" s="344" t="str">
        <f>IFERROR(VLOOKUP($B449&amp;CF$14,Plan!$B$10:$H$300,7,FALSE),"")</f>
        <v/>
      </c>
      <c r="CG451" s="331"/>
      <c r="CH451" s="344" t="str">
        <f>IFERROR(VLOOKUP($B449&amp;CH$14,Plan!$B$10:$H$300,7,FALSE),"")</f>
        <v/>
      </c>
      <c r="CI451" s="344" t="str">
        <f>IFERROR(VLOOKUP($B449&amp;CI$14,Plan!$B$10:$H$300,7,FALSE),"")</f>
        <v/>
      </c>
      <c r="CJ451" s="344" t="str">
        <f>IFERROR(VLOOKUP($B449&amp;CJ$14,Plan!$B$10:$H$300,7,FALSE),"")</f>
        <v/>
      </c>
      <c r="CK451" s="344" t="str">
        <f>IFERROR(VLOOKUP($B449&amp;CK$14,Plan!$B$10:$H$300,7,FALSE),"")</f>
        <v/>
      </c>
      <c r="CL451" s="344" t="str">
        <f>IFERROR(VLOOKUP($B449&amp;CL$14,Plan!$B$10:$H$300,7,FALSE),"")</f>
        <v/>
      </c>
      <c r="CM451" s="344" t="str">
        <f>IFERROR(VLOOKUP($B449&amp;CM$14,Plan!$B$10:$H$300,7,FALSE),"")</f>
        <v/>
      </c>
      <c r="CN451" s="344" t="str">
        <f>IFERROR(VLOOKUP($B449&amp;CN$14,Plan!$B$10:$H$300,7,FALSE),"")</f>
        <v/>
      </c>
      <c r="CO451" s="344" t="str">
        <f>IFERROR(VLOOKUP($B449&amp;CO$14,Plan!$B$10:$H$300,7,FALSE),"")</f>
        <v/>
      </c>
      <c r="CP451" s="702" t="str">
        <f>IFERROR(VLOOKUP($B449&amp;CP$14,Plan!$B$10:$H$300,7,FALSE),"")</f>
        <v/>
      </c>
      <c r="CQ451" s="360" t="str">
        <f>IFERROR(VLOOKUP($B449&amp;CQ$14,Plan!$B$10:$H$300,7,FALSE),"")</f>
        <v/>
      </c>
      <c r="CR451" s="344" t="str">
        <f>IFERROR(VLOOKUP($B449&amp;CR$14,Plan!$B$10:$H$300,7,FALSE),"")</f>
        <v/>
      </c>
      <c r="CS451" s="355"/>
      <c r="CT451" s="345" t="str">
        <f>IFERROR(VLOOKUP($B449&amp;CT$14,Plan!$B$10:$H$300,7,FALSE),"")</f>
        <v/>
      </c>
      <c r="CU451" s="344" t="str">
        <f>IFERROR(VLOOKUP($B449&amp;CU$14,Plan!$B$10:$H$300,7,FALSE),"")</f>
        <v/>
      </c>
      <c r="CV451" s="344" t="str">
        <f>IFERROR(VLOOKUP($B449&amp;CV$14,Plan!$B$10:$H$300,7,FALSE),"")</f>
        <v/>
      </c>
      <c r="CW451" s="344"/>
      <c r="CX451" s="360" t="str">
        <f>IFERROR(VLOOKUP($B449&amp;CX$14,Plan!$B$10:$H$300,7,FALSE),"")</f>
        <v/>
      </c>
      <c r="CY451" s="344" t="str">
        <f>IFERROR(VLOOKUP($B449&amp;CY$14,Plan!$B$10:$H$300,7,FALSE),"")</f>
        <v/>
      </c>
      <c r="CZ451" s="355" t="str">
        <f>IFERROR(VLOOKUP($B449&amp;CZ$14,Plan!$B$10:$H$300,7,FALSE),"")</f>
        <v/>
      </c>
      <c r="DA451" s="360" t="str">
        <f>IFERROR(VLOOKUP($B449&amp;DA$14,Plan!$B$10:$H$300,7,FALSE),"")</f>
        <v/>
      </c>
      <c r="DB451" s="344" t="str">
        <f>IFERROR(VLOOKUP($B449&amp;DB$14,Plan!$B$10:$H$300,7,FALSE),"")</f>
        <v/>
      </c>
      <c r="DC451" s="344" t="str">
        <f>IFERROR(VLOOKUP($B449&amp;DC$14,Plan!$B$10:$H$300,7,FALSE),"")</f>
        <v/>
      </c>
      <c r="DD451" s="344" t="str">
        <f>IFERROR(VLOOKUP($B449&amp;DD$14,Plan!$B$10:$H$300,7,FALSE),"")</f>
        <v/>
      </c>
      <c r="DE451" s="344" t="str">
        <f>IFERROR(VLOOKUP($B449&amp;DE$14,Plan!$B$10:$H$300,7,FALSE),"")</f>
        <v/>
      </c>
      <c r="DF451" s="344" t="str">
        <f>IFERROR(VLOOKUP($B449&amp;DF$14,Plan!$B$10:$H$300,7,FALSE),"")</f>
        <v/>
      </c>
      <c r="DG451" s="344" t="str">
        <f>IFERROR(VLOOKUP($B449&amp;DG$14,Plan!$B$10:$H$300,7,FALSE),"")</f>
        <v/>
      </c>
      <c r="DH451" s="344" t="str">
        <f>IFERROR(VLOOKUP($B449&amp;DH$14,Plan!$B$10:$H$300,7,FALSE),"")</f>
        <v/>
      </c>
      <c r="DI451" s="344" t="str">
        <f>IFERROR(VLOOKUP($B449&amp;DI$14,Plan!$B$10:$H$300,7,FALSE),"")</f>
        <v/>
      </c>
      <c r="DJ451" s="344" t="str">
        <f>IFERROR(VLOOKUP($B449&amp;DJ$14,Plan!$B$10:$H$300,7,FALSE),"")</f>
        <v/>
      </c>
      <c r="DK451" s="344" t="str">
        <f>IFERROR(VLOOKUP($B449&amp;DK$14,Plan!$B$10:$H$300,7,FALSE),"")</f>
        <v/>
      </c>
      <c r="DL451" s="344" t="str">
        <f>IFERROR(VLOOKUP($B449&amp;DL$14,Plan!$B$10:$H$300,7,FALSE),"")</f>
        <v/>
      </c>
      <c r="DM451" s="344" t="str">
        <f>IFERROR(VLOOKUP($B449&amp;DM$14,Plan!$B$10:$H$300,7,FALSE),"")</f>
        <v/>
      </c>
      <c r="DN451" s="344" t="str">
        <f>IFERROR(VLOOKUP($B449&amp;DN$14,Plan!$B$10:$H$300,7,FALSE),"")</f>
        <v/>
      </c>
      <c r="DO451" s="344" t="str">
        <f>IFERROR(VLOOKUP($B449&amp;DO$14,Plan!$B$10:$H$300,7,FALSE),"")</f>
        <v/>
      </c>
      <c r="DP451" s="344" t="str">
        <f>IFERROR(VLOOKUP($B449&amp;DP$14,Plan!$B$10:$H$300,7,FALSE),"")</f>
        <v/>
      </c>
      <c r="DQ451" s="344" t="str">
        <f>IFERROR(VLOOKUP($B449&amp;DQ$14,Plan!$B$10:$H$300,7,FALSE),"")</f>
        <v/>
      </c>
      <c r="DR451" s="972" t="str">
        <f>IFERROR(VLOOKUP($B449&amp;DR$14,Plan!$B$10:$H$300,7,FALSE),"")</f>
        <v/>
      </c>
      <c r="DS451" s="972" t="str">
        <f>IFERROR(VLOOKUP($B449&amp;DS$14,Plan!$B$10:$H$300,7,FALSE),"")</f>
        <v/>
      </c>
      <c r="DT451" s="355" t="str">
        <f>IFERROR(VLOOKUP($B449&amp;DT$14,Plan!$B$10:$H$300,7,FALSE),"")</f>
        <v/>
      </c>
      <c r="DV451" s="103">
        <f t="shared" si="64"/>
        <v>0</v>
      </c>
    </row>
    <row r="452" spans="1:126" s="103" customFormat="1">
      <c r="A452" s="1076"/>
      <c r="B452" s="1073"/>
      <c r="C452" s="1081"/>
      <c r="D452" s="1082"/>
      <c r="E452" s="1085"/>
      <c r="F452" s="1088"/>
      <c r="G452" s="1088"/>
      <c r="H452" s="342" t="s">
        <v>358</v>
      </c>
      <c r="I452" s="93"/>
      <c r="J452" s="320" t="str">
        <f>IF(IFERROR(VLOOKUP($B449&amp;J$14,Plan!$B$10:$K$300,9,FALSE),"")=0,"",IFERROR(VLOOKUP($B449&amp;J$14,Plan!$B$10:$K$300,9,FALSE),""))</f>
        <v/>
      </c>
      <c r="K452" s="320" t="str">
        <f>IF(IFERROR(VLOOKUP($B449&amp;K$14,Plan!$B$10:$K$300,9,FALSE),"")=0,"",IFERROR(VLOOKUP($B449&amp;K$14,Plan!$B$10:$K$300,9,FALSE),""))</f>
        <v/>
      </c>
      <c r="L452" s="320" t="str">
        <f>IF(IFERROR(VLOOKUP($B449&amp;L$14,Plan!$B$10:$K$300,9,FALSE),"")=0,"",IFERROR(VLOOKUP($B449&amp;L$14,Plan!$B$10:$K$300,9,FALSE),""))</f>
        <v/>
      </c>
      <c r="M452" s="320" t="str">
        <f>IF(IFERROR(VLOOKUP($B449&amp;M$14,Plan!$B$10:$K$300,9,FALSE),"")=0,"",IFERROR(VLOOKUP($B449&amp;M$14,Plan!$B$10:$K$300,9,FALSE),""))</f>
        <v/>
      </c>
      <c r="N452" s="320" t="str">
        <f>IF(IFERROR(VLOOKUP($B449&amp;N$14,Plan!$B$10:$K$300,9,FALSE),"")=0,"",IFERROR(VLOOKUP($B449&amp;N$14,Plan!$B$10:$K$300,9,FALSE),""))</f>
        <v/>
      </c>
      <c r="O452" s="320" t="str">
        <f>IF(IFERROR(VLOOKUP($B449&amp;O$14,Plan!$B$10:$K$300,9,FALSE),"")=0,"",IFERROR(VLOOKUP($B449&amp;O$14,Plan!$B$10:$K$300,9,FALSE),""))</f>
        <v/>
      </c>
      <c r="P452" s="320" t="str">
        <f>IF(IFERROR(VLOOKUP($B449&amp;P$14,Plan!$B$10:$K$300,9,FALSE),"")=0,"",IFERROR(VLOOKUP($B449&amp;P$14,Plan!$B$10:$K$300,9,FALSE),""))</f>
        <v/>
      </c>
      <c r="Q452" s="320" t="str">
        <f>IF(IFERROR(VLOOKUP($B449&amp;Q$14,Plan!$B$10:$K$300,9,FALSE),"")=0,"",IFERROR(VLOOKUP($B449&amp;Q$14,Plan!$B$10:$K$300,9,FALSE),""))</f>
        <v/>
      </c>
      <c r="R452" s="320" t="str">
        <f>IF(IFERROR(VLOOKUP($B449&amp;R$14,Plan!$B$10:$K$300,9,FALSE),"")=0,"",IFERROR(VLOOKUP($B449&amp;R$14,Plan!$B$10:$K$300,9,FALSE),""))</f>
        <v/>
      </c>
      <c r="S452" s="320" t="str">
        <f>IF(IFERROR(VLOOKUP($B449&amp;S$14,Plan!$B$10:$K$300,9,FALSE),"")=0,"",IFERROR(VLOOKUP($B449&amp;S$14,Plan!$B$10:$K$300,9,FALSE),""))</f>
        <v/>
      </c>
      <c r="T452" s="320" t="str">
        <f>IF(IFERROR(VLOOKUP($B449&amp;T$14,Plan!$B$10:$K$300,9,FALSE),"")=0,"",IFERROR(VLOOKUP($B449&amp;T$14,Plan!$B$10:$K$300,9,FALSE),""))</f>
        <v/>
      </c>
      <c r="U452" s="320" t="str">
        <f>IF(IFERROR(VLOOKUP($B449&amp;U$14,Plan!$B$10:$K$300,9,FALSE),"")=0,"",IFERROR(VLOOKUP($B449&amp;U$14,Plan!$B$10:$K$300,9,FALSE),""))</f>
        <v/>
      </c>
      <c r="V452" s="320" t="str">
        <f>IF(IFERROR(VLOOKUP($B449&amp;V$14,Plan!$B$10:$K$300,9,FALSE),"")=0,"",IFERROR(VLOOKUP($B449&amp;V$14,Plan!$B$10:$K$300,9,FALSE),""))</f>
        <v/>
      </c>
      <c r="W452" s="320" t="str">
        <f>IF(IFERROR(VLOOKUP($B449&amp;W$14,Plan!$B$10:$K$300,9,FALSE),"")=0,"",IFERROR(VLOOKUP($B449&amp;W$14,Plan!$B$10:$K$300,9,FALSE),""))</f>
        <v/>
      </c>
      <c r="X452" s="320" t="str">
        <f>IF(IFERROR(VLOOKUP($B449&amp;X$14,Plan!$B$10:$K$300,9,FALSE),"")=0,"",IFERROR(VLOOKUP($B449&amp;X$14,Plan!$B$10:$K$300,9,FALSE),""))</f>
        <v/>
      </c>
      <c r="Y452" s="320" t="str">
        <f>IF(IFERROR(VLOOKUP($B449&amp;Y$14,Plan!$B$10:$K$300,9,FALSE),"")=0,"",IFERROR(VLOOKUP($B449&amp;Y$14,Plan!$B$10:$K$300,9,FALSE),""))</f>
        <v/>
      </c>
      <c r="Z452" s="320" t="str">
        <f>IF(IFERROR(VLOOKUP($B449&amp;Z$14,Plan!$B$10:$K$300,9,FALSE),"")=0,"",IFERROR(VLOOKUP($B449&amp;Z$14,Plan!$B$10:$K$300,9,FALSE),""))</f>
        <v/>
      </c>
      <c r="AA452" s="320" t="str">
        <f>IF(IFERROR(VLOOKUP($B449&amp;AA$14,Plan!$B$10:$K$300,9,FALSE),"")=0,"",IFERROR(VLOOKUP($B449&amp;AA$14,Plan!$B$10:$K$300,9,FALSE),""))</f>
        <v/>
      </c>
      <c r="AB452" s="320" t="str">
        <f>IF(IFERROR(VLOOKUP($B449&amp;AB$14,Plan!$B$10:$K$300,9,FALSE),"")=0,"",IFERROR(VLOOKUP($B449&amp;AB$14,Plan!$B$10:$K$300,9,FALSE),""))</f>
        <v/>
      </c>
      <c r="AC452" s="703" t="str">
        <f>IF(IFERROR(VLOOKUP($B449&amp;AC$14,Plan!$B$10:$K$300,9,FALSE),"")=0,"",IFERROR(VLOOKUP($B449&amp;AC$14,Plan!$B$10:$K$300,9,FALSE),""))</f>
        <v/>
      </c>
      <c r="AD452" s="703" t="str">
        <f>IF(IFERROR(VLOOKUP($B449&amp;AD$14,Plan!$B$10:$K$300,9,FALSE),"")=0,"",IFERROR(VLOOKUP($B449&amp;AD$14,Plan!$B$10:$K$300,9,FALSE),""))</f>
        <v/>
      </c>
      <c r="AE452" s="703" t="str">
        <f>IF(IFERROR(VLOOKUP($B449&amp;AE$14,Plan!$B$10:$K$300,9,FALSE),"")=0,"",IFERROR(VLOOKUP($B449&amp;AE$14,Plan!$B$10:$K$300,9,FALSE),""))</f>
        <v/>
      </c>
      <c r="AF452" s="354"/>
      <c r="AG452" s="320" t="str">
        <f>IF(IFERROR(VLOOKUP($B449&amp;AG$14,Plan!$B$10:$K$300,9,FALSE),"")=0,"",IFERROR(VLOOKUP($B449&amp;AG$14,Plan!$B$10:$K$300,9,FALSE),""))</f>
        <v/>
      </c>
      <c r="AH452" s="320" t="str">
        <f>IF(IFERROR(VLOOKUP($B449&amp;AH$14,Plan!$B$10:$K$300,9,FALSE),"")=0,"",IFERROR(VLOOKUP($B449&amp;AH$14,Plan!$B$10:$K$300,9,FALSE),""))</f>
        <v/>
      </c>
      <c r="AI452" s="320" t="str">
        <f>IF(IFERROR(VLOOKUP($B449&amp;AI$14,Plan!$B$10:$K$300,9,FALSE),"")=0,"",IFERROR(VLOOKUP($B449&amp;AI$14,Plan!$B$10:$K$300,9,FALSE),""))</f>
        <v/>
      </c>
      <c r="AJ452" s="320" t="str">
        <f>IF(IFERROR(VLOOKUP($B449&amp;AJ$14,Plan!$B$10:$K$300,9,FALSE),"")=0,"",IFERROR(VLOOKUP($B449&amp;AJ$14,Plan!$B$10:$K$300,9,FALSE),""))</f>
        <v/>
      </c>
      <c r="AK452" s="320" t="str">
        <f>IF(IFERROR(VLOOKUP($B449&amp;AK$14,Plan!$B$10:$K$300,9,FALSE),"")=0,"",IFERROR(VLOOKUP($B449&amp;AK$14,Plan!$B$10:$K$300,9,FALSE),""))</f>
        <v/>
      </c>
      <c r="AL452" s="320" t="str">
        <f>IF(IFERROR(VLOOKUP($B449&amp;AL$14,Plan!$B$10:$K$300,9,FALSE),"")=0,"",IFERROR(VLOOKUP($B449&amp;AL$14,Plan!$B$10:$K$300,9,FALSE),""))</f>
        <v/>
      </c>
      <c r="AM452" s="320" t="str">
        <f>IF(IFERROR(VLOOKUP($B449&amp;AM$14,Plan!$B$10:$K$300,9,FALSE),"")=0,"",IFERROR(VLOOKUP($B449&amp;AM$14,Plan!$B$10:$K$300,9,FALSE),""))</f>
        <v/>
      </c>
      <c r="AN452" s="320" t="str">
        <f>IF(IFERROR(VLOOKUP($B449&amp;AN$14,Plan!$B$10:$K$300,9,FALSE),"")=0,"",IFERROR(VLOOKUP($B449&amp;AN$14,Plan!$B$10:$K$300,9,FALSE),""))</f>
        <v/>
      </c>
      <c r="AO452" s="320" t="str">
        <f>IF(IFERROR(VLOOKUP($B449&amp;AO$14,Plan!$B$10:$K$300,9,FALSE),"")=0,"",IFERROR(VLOOKUP($B449&amp;AO$14,Plan!$B$10:$K$300,9,FALSE),""))</f>
        <v/>
      </c>
      <c r="AP452" s="320" t="str">
        <f>IF(IFERROR(VLOOKUP($B449&amp;AP$14,Plan!$B$10:$K$300,9,FALSE),"")=0,"",IFERROR(VLOOKUP($B449&amp;AP$14,Plan!$B$10:$K$300,9,FALSE),""))</f>
        <v/>
      </c>
      <c r="AQ452" s="320" t="str">
        <f>IF(IFERROR(VLOOKUP($B449&amp;AQ$14,Plan!$B$10:$K$300,9,FALSE),"")=0,"",IFERROR(VLOOKUP($B449&amp;AQ$14,Plan!$B$10:$K$300,9,FALSE),""))</f>
        <v/>
      </c>
      <c r="AR452" s="320" t="str">
        <f>IF(IFERROR(VLOOKUP($B449&amp;AR$14,Plan!$B$10:$K$300,9,FALSE),"")=0,"",IFERROR(VLOOKUP($B449&amp;AR$14,Plan!$B$10:$K$300,9,FALSE),""))</f>
        <v/>
      </c>
      <c r="AS452" s="320" t="str">
        <f>IF(IFERROR(VLOOKUP($B449&amp;AS$14,Plan!$B$10:$K$300,9,FALSE),"")=0,"",IFERROR(VLOOKUP($B449&amp;AS$14,Plan!$B$10:$K$300,9,FALSE),""))</f>
        <v/>
      </c>
      <c r="AT452" s="320" t="str">
        <f>IF(IFERROR(VLOOKUP($B449&amp;AT$14,Plan!$B$10:$K$300,9,FALSE),"")=0,"",IFERROR(VLOOKUP($B449&amp;AT$14,Plan!$B$10:$K$300,9,FALSE),""))</f>
        <v/>
      </c>
      <c r="AU452" s="320" t="str">
        <f>IF(IFERROR(VLOOKUP($B449&amp;AU$14,Plan!$B$10:$K$300,9,FALSE),"")=0,"",IFERROR(VLOOKUP($B449&amp;AU$14,Plan!$B$10:$K$300,9,FALSE),""))</f>
        <v/>
      </c>
      <c r="AV452" s="320" t="str">
        <f>IF(IFERROR(VLOOKUP($B449&amp;AV$14,Plan!$B$10:$K$300,9,FALSE),"")=0,"",IFERROR(VLOOKUP($B449&amp;AV$14,Plan!$B$10:$K$300,9,FALSE),""))</f>
        <v/>
      </c>
      <c r="AW452" s="320" t="str">
        <f>IF(IFERROR(VLOOKUP($B449&amp;AW$14,Plan!$B$10:$K$300,9,FALSE),"")=0,"",IFERROR(VLOOKUP($B449&amp;AW$14,Plan!$B$10:$K$300,9,FALSE),""))</f>
        <v/>
      </c>
      <c r="AX452" s="320" t="str">
        <f>IF(IFERROR(VLOOKUP($B449&amp;AX$14,Plan!$B$10:$K$300,9,FALSE),"")=0,"",IFERROR(VLOOKUP($B449&amp;AX$14,Plan!$B$10:$K$300,9,FALSE),""))</f>
        <v/>
      </c>
      <c r="AY452" s="320" t="str">
        <f>IF(IFERROR(VLOOKUP($B449&amp;AY$14,Plan!$B$10:$K$300,9,FALSE),"")=0,"",IFERROR(VLOOKUP($B449&amp;AY$14,Plan!$B$10:$K$300,9,FALSE),""))</f>
        <v/>
      </c>
      <c r="AZ452" s="320" t="str">
        <f>IF(IFERROR(VLOOKUP($B449&amp;AZ$14,Plan!$B$10:$K$300,9,FALSE),"")=0,"",IFERROR(VLOOKUP($B449&amp;AZ$14,Plan!$B$10:$K$300,9,FALSE),""))</f>
        <v/>
      </c>
      <c r="BA452" s="323" t="str">
        <f>IF(IFERROR(VLOOKUP($B449&amp;BA$14,Plan!$B$10:$K$300,9,FALSE),"")=0,"",IFERROR(VLOOKUP($B449&amp;BA$14,Plan!$B$10:$K$300,9,FALSE),""))</f>
        <v/>
      </c>
      <c r="BB452" s="328"/>
      <c r="BC452" s="321" t="str">
        <f>IF(IFERROR(VLOOKUP($B449&amp;BC$14,Plan!$B$10:$K$300,9,FALSE),"")=0,"",IFERROR(VLOOKUP($B449&amp;BC$14,Plan!$B$10:$K$300,9,FALSE),""))</f>
        <v/>
      </c>
      <c r="BD452" s="320" t="str">
        <f>IF(IFERROR(VLOOKUP($B449&amp;BD$14,Plan!$B$10:$K$300,9,FALSE),"")=0,"",IFERROR(VLOOKUP($B449&amp;BD$14,Plan!$B$10:$K$300,9,FALSE),""))</f>
        <v/>
      </c>
      <c r="BE452" s="320" t="str">
        <f>IF(IFERROR(VLOOKUP($B449&amp;BE$14,Plan!$B$10:$K$300,9,FALSE),"")=0,"",IFERROR(VLOOKUP($B449&amp;BE$14,Plan!$B$10:$K$300,9,FALSE),""))</f>
        <v/>
      </c>
      <c r="BF452" s="320" t="str">
        <f>IF(IFERROR(VLOOKUP($B449&amp;BF$14,Plan!$B$10:$K$300,9,FALSE),"")=0,"",IFERROR(VLOOKUP($B449&amp;BF$14,Plan!$B$10:$K$300,9,FALSE),""))</f>
        <v/>
      </c>
      <c r="BG452" s="328"/>
      <c r="BH452" s="320" t="str">
        <f>IF(IFERROR(VLOOKUP($B449&amp;BH$14,Plan!$B$10:$K$300,9,FALSE),"")=0,"",IFERROR(VLOOKUP($B449&amp;BH$14,Plan!$B$10:$K$300,9,FALSE),""))</f>
        <v/>
      </c>
      <c r="BI452" s="320" t="str">
        <f>IF(IFERROR(VLOOKUP($B449&amp;BI$14,Plan!$B$10:$K$300,9,FALSE),"")=0,"",IFERROR(VLOOKUP($B449&amp;BI$14,Plan!$B$10:$K$300,9,FALSE),""))</f>
        <v/>
      </c>
      <c r="BJ452" s="320" t="str">
        <f>IF(IFERROR(VLOOKUP($B449&amp;BJ$14,Plan!$B$10:$K$300,9,FALSE),"")=0,"",IFERROR(VLOOKUP($B449&amp;BJ$14,Plan!$B$10:$K$300,9,FALSE),""))</f>
        <v/>
      </c>
      <c r="BK452" s="320" t="str">
        <f>IF(IFERROR(VLOOKUP($B449&amp;BK$14,Plan!$B$10:$K$300,9,FALSE),"")=0,"",IFERROR(VLOOKUP($B449&amp;BK$14,Plan!$B$10:$K$300,9,FALSE),""))</f>
        <v/>
      </c>
      <c r="BL452" s="328"/>
      <c r="BM452" s="320" t="str">
        <f>IF(IFERROR(VLOOKUP($B449&amp;BM$14,Plan!$B$10:$K$300,9,FALSE),"")=0,"",IFERROR(VLOOKUP($B449&amp;BM$14,Plan!$B$10:$K$300,9,FALSE),""))</f>
        <v/>
      </c>
      <c r="BN452" s="320" t="str">
        <f>IF(IFERROR(VLOOKUP($B449&amp;BN$14,Plan!$B$10:$K$300,9,FALSE),"")=0,"",IFERROR(VLOOKUP($B449&amp;BN$14,Plan!$B$10:$K$300,9,FALSE),""))</f>
        <v/>
      </c>
      <c r="BO452" s="320" t="str">
        <f>IF(IFERROR(VLOOKUP($B449&amp;BO$14,Plan!$B$10:$K$300,9,FALSE),"")=0,"",IFERROR(VLOOKUP($B449&amp;BO$14,Plan!$B$10:$K$300,9,FALSE),""))</f>
        <v/>
      </c>
      <c r="BP452" s="320" t="str">
        <f>IF(IFERROR(VLOOKUP($B449&amp;BP$14,Plan!$B$10:$K$300,9,FALSE),"")=0,"",IFERROR(VLOOKUP($B449&amp;BP$14,Plan!$B$10:$K$300,9,FALSE),""))</f>
        <v/>
      </c>
      <c r="BQ452" s="320" t="str">
        <f>IF(IFERROR(VLOOKUP($B449&amp;BQ$14,Plan!$B$10:$K$300,9,FALSE),"")=0,"",IFERROR(VLOOKUP($B449&amp;BQ$14,Plan!$B$10:$K$300,9,FALSE),""))</f>
        <v/>
      </c>
      <c r="BR452" s="358"/>
      <c r="BS452" s="320" t="str">
        <f>IF(IFERROR(VLOOKUP($B449&amp;BS$14,Plan!$B$10:$K$300,9,FALSE),"")=0,"",IFERROR(VLOOKUP($B449&amp;BS$14,Plan!$B$10:$K$300,9,FALSE),""))</f>
        <v/>
      </c>
      <c r="BT452" s="320" t="str">
        <f>IF(IFERROR(VLOOKUP($B449&amp;BT$14,Plan!$B$10:$K$300,9,FALSE),"")=0,"",IFERROR(VLOOKUP($B449&amp;BT$14,Plan!$B$10:$K$300,9,FALSE),""))</f>
        <v/>
      </c>
      <c r="BU452" s="320" t="str">
        <f>IF(IFERROR(VLOOKUP($B449&amp;BU$14,Plan!$B$10:$K$300,9,FALSE),"")=0,"",IFERROR(VLOOKUP($B449&amp;BU$14,Plan!$B$10:$K$300,9,FALSE),""))</f>
        <v/>
      </c>
      <c r="BV452" s="320" t="str">
        <f>IF(IFERROR(VLOOKUP($B449&amp;BV$14,Plan!$B$10:$K$300,9,FALSE),"")=0,"",IFERROR(VLOOKUP($B449&amp;BV$14,Plan!$B$10:$K$300,9,FALSE),""))</f>
        <v/>
      </c>
      <c r="BW452" s="320" t="str">
        <f>IF(IFERROR(VLOOKUP($B449&amp;BW$14,Plan!$B$10:$K$300,9,FALSE),"")=0,"",IFERROR(VLOOKUP($B449&amp;BW$14,Plan!$B$10:$K$300,9,FALSE),""))</f>
        <v/>
      </c>
      <c r="BX452" s="320" t="str">
        <f>IF(IFERROR(VLOOKUP($B449&amp;BX$14,Plan!$B$10:$K$300,9,FALSE),"")=0,"",IFERROR(VLOOKUP($B449&amp;BX$14,Plan!$B$10:$K$300,9,FALSE),""))</f>
        <v/>
      </c>
      <c r="BY452" s="320" t="str">
        <f>IF(IFERROR(VLOOKUP($B449&amp;BY$14,Plan!$B$10:$K$300,9,FALSE),"")=0,"",IFERROR(VLOOKUP($B449&amp;BY$14,Plan!$B$10:$K$300,9,FALSE),""))</f>
        <v/>
      </c>
      <c r="BZ452" s="328"/>
      <c r="CA452" s="320" t="str">
        <f>IF(IFERROR(VLOOKUP($B449&amp;CA$14,Plan!$B$10:$K$300,9,FALSE),"")=0,"",IFERROR(VLOOKUP($B449&amp;CA$14,Plan!$B$10:$K$300,9,FALSE),""))</f>
        <v/>
      </c>
      <c r="CB452" s="320" t="str">
        <f>IF(IFERROR(VLOOKUP($B449&amp;CB$14,Plan!$B$10:$K$300,9,FALSE),"")=0,"",IFERROR(VLOOKUP($B449&amp;CB$14,Plan!$B$10:$K$300,9,FALSE),""))</f>
        <v/>
      </c>
      <c r="CC452" s="320" t="str">
        <f>IF(IFERROR(VLOOKUP($B449&amp;CC$14,Plan!$B$10:$K$300,9,FALSE),"")=0,"",IFERROR(VLOOKUP($B449&amp;CC$14,Plan!$B$10:$K$300,9,FALSE),""))</f>
        <v/>
      </c>
      <c r="CD452" s="320" t="str">
        <f>IF(IFERROR(VLOOKUP($B449&amp;CD$14,Plan!$B$10:$K$300,9,FALSE),"")=0,"",IFERROR(VLOOKUP($B449&amp;CD$14,Plan!$B$10:$K$300,9,FALSE),""))</f>
        <v/>
      </c>
      <c r="CE452" s="320" t="str">
        <f>IF(IFERROR(VLOOKUP($B449&amp;CE$14,Plan!$B$10:$K$300,9,FALSE),"")=0,"",IFERROR(VLOOKUP($B449&amp;CE$14,Plan!$B$10:$K$300,9,FALSE),""))</f>
        <v/>
      </c>
      <c r="CF452" s="320" t="str">
        <f>IF(IFERROR(VLOOKUP($B449&amp;CF$14,Plan!$B$10:$K$300,9,FALSE),"")=0,"",IFERROR(VLOOKUP($B449&amp;CF$14,Plan!$B$10:$K$300,9,FALSE),""))</f>
        <v/>
      </c>
      <c r="CG452" s="328"/>
      <c r="CH452" s="320" t="str">
        <f>IF(IFERROR(VLOOKUP($B449&amp;CH$14,Plan!$B$10:$K$300,9,FALSE),"")=0,"",IFERROR(VLOOKUP($B449&amp;CH$14,Plan!$B$10:$K$300,9,FALSE),""))</f>
        <v/>
      </c>
      <c r="CI452" s="320" t="str">
        <f>IF(IFERROR(VLOOKUP($B449&amp;CI$14,Plan!$B$10:$K$300,9,FALSE),"")=0,"",IFERROR(VLOOKUP($B449&amp;CI$14,Plan!$B$10:$K$300,9,FALSE),""))</f>
        <v/>
      </c>
      <c r="CJ452" s="320" t="str">
        <f>IF(IFERROR(VLOOKUP($B449&amp;CJ$14,Plan!$B$10:$K$300,9,FALSE),"")=0,"",IFERROR(VLOOKUP($B449&amp;CJ$14,Plan!$B$10:$K$300,9,FALSE),""))</f>
        <v/>
      </c>
      <c r="CK452" s="320" t="str">
        <f>IF(IFERROR(VLOOKUP($B449&amp;CK$14,Plan!$B$10:$K$300,9,FALSE),"")=0,"",IFERROR(VLOOKUP($B449&amp;CK$14,Plan!$B$10:$K$300,9,FALSE),""))</f>
        <v/>
      </c>
      <c r="CL452" s="320" t="str">
        <f>IF(IFERROR(VLOOKUP($B449&amp;CL$14,Plan!$B$10:$K$300,9,FALSE),"")=0,"",IFERROR(VLOOKUP($B449&amp;CL$14,Plan!$B$10:$K$300,9,FALSE),""))</f>
        <v/>
      </c>
      <c r="CM452" s="320" t="str">
        <f>IF(IFERROR(VLOOKUP($B449&amp;CM$14,Plan!$B$10:$K$300,9,FALSE),"")=0,"",IFERROR(VLOOKUP($B449&amp;CM$14,Plan!$B$10:$K$300,9,FALSE),""))</f>
        <v/>
      </c>
      <c r="CN452" s="320" t="str">
        <f>IF(IFERROR(VLOOKUP($B449&amp;CN$14,Plan!$B$10:$K$300,9,FALSE),"")=0,"",IFERROR(VLOOKUP($B449&amp;CN$14,Plan!$B$10:$K$300,9,FALSE),""))</f>
        <v/>
      </c>
      <c r="CO452" s="320" t="str">
        <f>IF(IFERROR(VLOOKUP($B449&amp;CO$14,Plan!$B$10:$K$300,9,FALSE),"")=0,"",IFERROR(VLOOKUP($B449&amp;CO$14,Plan!$B$10:$K$300,9,FALSE),""))</f>
        <v/>
      </c>
      <c r="CP452" s="703" t="str">
        <f>IF(IFERROR(VLOOKUP($B449&amp;CP$14,Plan!$B$10:$K$300,9,FALSE),"")=0,"",IFERROR(VLOOKUP($B449&amp;CP$14,Plan!$B$10:$K$300,9,FALSE),""))</f>
        <v/>
      </c>
      <c r="CQ452" s="322" t="str">
        <f>IF(IFERROR(VLOOKUP($B449&amp;CQ$14,Plan!$B$10:$K$300,9,FALSE),"")=0,"",IFERROR(VLOOKUP($B449&amp;CQ$14,Plan!$B$10:$K$300,9,FALSE),""))</f>
        <v/>
      </c>
      <c r="CR452" s="320" t="str">
        <f>IF(IFERROR(VLOOKUP($B449&amp;CR$14,Plan!$B$10:$K$300,9,FALSE),"")=0,"",IFERROR(VLOOKUP($B449&amp;CR$14,Plan!$B$10:$K$300,9,FALSE),""))</f>
        <v/>
      </c>
      <c r="CS452" s="323"/>
      <c r="CT452" s="321" t="str">
        <f>IF(IFERROR(VLOOKUP($B449&amp;CT$14,Plan!$B$10:$K$300,9,FALSE),"")=0,"",IFERROR(VLOOKUP($B449&amp;CT$14,Plan!$B$10:$K$300,9,FALSE),""))</f>
        <v/>
      </c>
      <c r="CU452" s="320" t="str">
        <f>IF(IFERROR(VLOOKUP($B449&amp;CU$14,Plan!$B$10:$K$300,9,FALSE),"")=0,"",IFERROR(VLOOKUP($B449&amp;CU$14,Plan!$B$10:$K$300,9,FALSE),""))</f>
        <v/>
      </c>
      <c r="CV452" s="320" t="str">
        <f>IF(IFERROR(VLOOKUP($B449&amp;CV$14,Plan!$B$10:$K$300,9,FALSE),"")=0,"",IFERROR(VLOOKUP($B449&amp;CV$14,Plan!$B$10:$K$300,9,FALSE),""))</f>
        <v/>
      </c>
      <c r="CW452" s="320"/>
      <c r="CX452" s="322" t="str">
        <f>IF(IFERROR(VLOOKUP($B449&amp;CX$14,Plan!$B$10:$K$300,9,FALSE),"")=0,"",IFERROR(VLOOKUP($B449&amp;CX$14,Plan!$B$10:$K$300,9,FALSE),""))</f>
        <v/>
      </c>
      <c r="CY452" s="320" t="str">
        <f>IF(IFERROR(VLOOKUP($B449&amp;CY$14,Plan!$B$10:$K$300,9,FALSE),"")=0,"",IFERROR(VLOOKUP($B449&amp;CY$14,Plan!$B$10:$K$300,9,FALSE),""))</f>
        <v/>
      </c>
      <c r="CZ452" s="323" t="str">
        <f>IF(IFERROR(VLOOKUP($B449&amp;CZ$14,Plan!$B$10:$K$300,9,FALSE),"")=0,"",IFERROR(VLOOKUP($B449&amp;CZ$14,Plan!$B$10:$K$300,9,FALSE),""))</f>
        <v/>
      </c>
      <c r="DA452" s="322" t="str">
        <f>IF(IFERROR(VLOOKUP($B449&amp;DA$14,Plan!$B$10:$K$300,9,FALSE),"")=0,"",IFERROR(VLOOKUP($B449&amp;DA$14,Plan!$B$10:$K$300,9,FALSE),""))</f>
        <v/>
      </c>
      <c r="DB452" s="320" t="str">
        <f>IF(IFERROR(VLOOKUP($B449&amp;DB$14,Plan!$B$10:$K$300,9,FALSE),"")=0,"",IFERROR(VLOOKUP($B449&amp;DB$14,Plan!$B$10:$K$300,9,FALSE),""))</f>
        <v/>
      </c>
      <c r="DC452" s="320" t="str">
        <f>IF(IFERROR(VLOOKUP($B449&amp;DC$14,Plan!$B$10:$K$300,9,FALSE),"")=0,"",IFERROR(VLOOKUP($B449&amp;DC$14,Plan!$B$10:$K$300,9,FALSE),""))</f>
        <v/>
      </c>
      <c r="DD452" s="320" t="str">
        <f>IF(IFERROR(VLOOKUP($B449&amp;DD$14,Plan!$B$10:$K$300,9,FALSE),"")=0,"",IFERROR(VLOOKUP($B449&amp;DD$14,Plan!$B$10:$K$300,9,FALSE),""))</f>
        <v/>
      </c>
      <c r="DE452" s="320" t="str">
        <f>IF(IFERROR(VLOOKUP($B449&amp;DE$14,Plan!$B$10:$K$300,9,FALSE),"")=0,"",IFERROR(VLOOKUP($B449&amp;DE$14,Plan!$B$10:$K$300,9,FALSE),""))</f>
        <v/>
      </c>
      <c r="DF452" s="320" t="str">
        <f>IF(IFERROR(VLOOKUP($B449&amp;DF$14,Plan!$B$10:$K$300,9,FALSE),"")=0,"",IFERROR(VLOOKUP($B449&amp;DF$14,Plan!$B$10:$K$300,9,FALSE),""))</f>
        <v/>
      </c>
      <c r="DG452" s="320" t="str">
        <f>IF(IFERROR(VLOOKUP($B449&amp;DG$14,Plan!$B$10:$K$300,9,FALSE),"")=0,"",IFERROR(VLOOKUP($B449&amp;DG$14,Plan!$B$10:$K$300,9,FALSE),""))</f>
        <v/>
      </c>
      <c r="DH452" s="320" t="str">
        <f>IF(IFERROR(VLOOKUP($B449&amp;DH$14,Plan!$B$10:$K$300,9,FALSE),"")=0,"",IFERROR(VLOOKUP($B449&amp;DH$14,Plan!$B$10:$K$300,9,FALSE),""))</f>
        <v/>
      </c>
      <c r="DI452" s="320" t="str">
        <f>IF(IFERROR(VLOOKUP($B449&amp;DI$14,Plan!$B$10:$K$300,9,FALSE),"")=0,"",IFERROR(VLOOKUP($B449&amp;DI$14,Plan!$B$10:$K$300,9,FALSE),""))</f>
        <v/>
      </c>
      <c r="DJ452" s="320" t="str">
        <f>IF(IFERROR(VLOOKUP($B449&amp;DJ$14,Plan!$B$10:$K$300,9,FALSE),"")=0,"",IFERROR(VLOOKUP($B449&amp;DJ$14,Plan!$B$10:$K$300,9,FALSE),""))</f>
        <v/>
      </c>
      <c r="DK452" s="320" t="str">
        <f>IF(IFERROR(VLOOKUP($B449&amp;DK$14,Plan!$B$10:$K$300,9,FALSE),"")=0,"",IFERROR(VLOOKUP($B449&amp;DK$14,Plan!$B$10:$K$300,9,FALSE),""))</f>
        <v/>
      </c>
      <c r="DL452" s="320" t="str">
        <f>IF(IFERROR(VLOOKUP($B449&amp;DL$14,Plan!$B$10:$K$300,9,FALSE),"")=0,"",IFERROR(VLOOKUP($B449&amp;DL$14,Plan!$B$10:$K$300,9,FALSE),""))</f>
        <v/>
      </c>
      <c r="DM452" s="320" t="str">
        <f>IF(IFERROR(VLOOKUP($B449&amp;DM$14,Plan!$B$10:$K$300,9,FALSE),"")=0,"",IFERROR(VLOOKUP($B449&amp;DM$14,Plan!$B$10:$K$300,9,FALSE),""))</f>
        <v/>
      </c>
      <c r="DN452" s="320" t="str">
        <f>IF(IFERROR(VLOOKUP($B449&amp;DN$14,Plan!$B$10:$K$300,9,FALSE),"")=0,"",IFERROR(VLOOKUP($B449&amp;DN$14,Plan!$B$10:$K$300,9,FALSE),""))</f>
        <v/>
      </c>
      <c r="DO452" s="320" t="str">
        <f>IF(IFERROR(VLOOKUP($B449&amp;DO$14,Plan!$B$10:$K$300,9,FALSE),"")=0,"",IFERROR(VLOOKUP($B449&amp;DO$14,Plan!$B$10:$K$300,9,FALSE),""))</f>
        <v/>
      </c>
      <c r="DP452" s="320" t="str">
        <f>IF(IFERROR(VLOOKUP($B449&amp;DP$14,Plan!$B$10:$K$300,9,FALSE),"")=0,"",IFERROR(VLOOKUP($B449&amp;DP$14,Plan!$B$10:$K$300,9,FALSE),""))</f>
        <v/>
      </c>
      <c r="DQ452" s="320" t="str">
        <f>IF(IFERROR(VLOOKUP($B449&amp;DQ$14,Plan!$B$10:$K$300,9,FALSE),"")=0,"",IFERROR(VLOOKUP($B449&amp;DQ$14,Plan!$B$10:$K$300,9,FALSE),""))</f>
        <v/>
      </c>
      <c r="DR452" s="973" t="str">
        <f>IF(IFERROR(VLOOKUP($B449&amp;DR$14,Plan!$B$10:$K$300,9,FALSE),"")=0,"",IFERROR(VLOOKUP($B449&amp;DR$14,Plan!$B$10:$K$300,9,FALSE),""))</f>
        <v/>
      </c>
      <c r="DS452" s="973" t="str">
        <f>IF(IFERROR(VLOOKUP($B449&amp;DS$14,Plan!$B$10:$K$300,9,FALSE),"")=0,"",IFERROR(VLOOKUP($B449&amp;DS$14,Plan!$B$10:$K$300,9,FALSE),""))</f>
        <v/>
      </c>
      <c r="DT452" s="323" t="str">
        <f>IF(IFERROR(VLOOKUP($B449&amp;DT$14,Plan!$B$10:$K$300,9,FALSE),"")=0,"",IFERROR(VLOOKUP($B449&amp;DT$14,Plan!$B$10:$K$300,9,FALSE),""))</f>
        <v/>
      </c>
      <c r="DV452" s="103">
        <f t="shared" si="64"/>
        <v>0</v>
      </c>
    </row>
    <row r="453" spans="1:126" s="103" customFormat="1" ht="15" customHeight="1">
      <c r="A453" s="1074">
        <f>+A449+1</f>
        <v>105</v>
      </c>
      <c r="B453" s="1071" t="s">
        <v>685</v>
      </c>
      <c r="C453" s="1077" t="s">
        <v>612</v>
      </c>
      <c r="D453" s="1078"/>
      <c r="E453" s="1083" t="s">
        <v>370</v>
      </c>
      <c r="F453" s="1086" t="s">
        <v>392</v>
      </c>
      <c r="G453" s="1086" t="s">
        <v>687</v>
      </c>
      <c r="H453" s="340" t="s">
        <v>357</v>
      </c>
      <c r="I453" s="85"/>
      <c r="J453" s="86" t="str">
        <f>IF(VLOOKUP(J$14,'ISP-F14-HRD-00'!$B$14:$BE$128,MATCH($C453,'ISP-F14-HRD-00'!$B$11:$BE$11,0),FALSE)=0,"",VLOOKUP(J$14,'ISP-F14-HRD-00'!$B$14:$BE$128,MATCH($C453,'ISP-F14-HRD-00'!$B$11:$BE$11,0),FALSE))</f>
        <v/>
      </c>
      <c r="K453" s="86" t="str">
        <f>IF(VLOOKUP(K$14,'ISP-F14-HRD-00'!$B$14:$BE$128,MATCH($C453,'ISP-F14-HRD-00'!$B$11:$BE$11,0),FALSE)=0,"",VLOOKUP(K$14,'ISP-F14-HRD-00'!$B$14:$BE$128,MATCH($C453,'ISP-F14-HRD-00'!$B$11:$BE$11,0),FALSE))</f>
        <v/>
      </c>
      <c r="L453" s="86" t="str">
        <f>IF(VLOOKUP(L$14,'ISP-F14-HRD-00'!$B$14:$BE$128,MATCH($C453,'ISP-F14-HRD-00'!$B$11:$BE$11,0),FALSE)=0,"",VLOOKUP(L$14,'ISP-F14-HRD-00'!$B$14:$BE$128,MATCH($C453,'ISP-F14-HRD-00'!$B$11:$BE$11,0),FALSE))</f>
        <v/>
      </c>
      <c r="M453" s="86" t="str">
        <f>IF(VLOOKUP(M$14,'ISP-F14-HRD-00'!$B$14:$BE$128,MATCH($C453,'ISP-F14-HRD-00'!$B$11:$BE$11,0),FALSE)=0,"",VLOOKUP(M$14,'ISP-F14-HRD-00'!$B$14:$BE$128,MATCH($C453,'ISP-F14-HRD-00'!$B$11:$BE$11,0),FALSE))</f>
        <v/>
      </c>
      <c r="N453" s="86" t="str">
        <f>IF(VLOOKUP(N$14,'ISP-F14-HRD-00'!$B$14:$BE$128,MATCH($C453,'ISP-F14-HRD-00'!$B$11:$BE$11,0),FALSE)=0,"",VLOOKUP(N$14,'ISP-F14-HRD-00'!$B$14:$BE$128,MATCH($C453,'ISP-F14-HRD-00'!$B$11:$BE$11,0),FALSE))</f>
        <v/>
      </c>
      <c r="O453" s="86" t="str">
        <f>IF(VLOOKUP(O$14,'ISP-F14-HRD-00'!$B$14:$BE$128,MATCH($C453,'ISP-F14-HRD-00'!$B$11:$BE$11,0),FALSE)=0,"",VLOOKUP(O$14,'ISP-F14-HRD-00'!$B$14:$BE$128,MATCH($C453,'ISP-F14-HRD-00'!$B$11:$BE$11,0),FALSE))</f>
        <v/>
      </c>
      <c r="P453" s="86" t="str">
        <f>IF(VLOOKUP(P$14,'ISP-F14-HRD-00'!$B$14:$BE$128,MATCH($C453,'ISP-F14-HRD-00'!$B$11:$BE$11,0),FALSE)=0,"",VLOOKUP(P$14,'ISP-F14-HRD-00'!$B$14:$BE$128,MATCH($C453,'ISP-F14-HRD-00'!$B$11:$BE$11,0),FALSE))</f>
        <v/>
      </c>
      <c r="Q453" s="86" t="str">
        <f>IF(VLOOKUP(Q$14,'ISP-F14-HRD-00'!$B$14:$BE$128,MATCH($C453,'ISP-F14-HRD-00'!$B$11:$BE$11,0),FALSE)=0,"",VLOOKUP(Q$14,'ISP-F14-HRD-00'!$B$14:$BE$128,MATCH($C453,'ISP-F14-HRD-00'!$B$11:$BE$11,0),FALSE))</f>
        <v/>
      </c>
      <c r="R453" s="86" t="str">
        <f>IF(VLOOKUP(R$14,'ISP-F14-HRD-00'!$B$14:$BE$128,MATCH($C453,'ISP-F14-HRD-00'!$B$11:$BE$11,0),FALSE)=0,"",VLOOKUP(R$14,'ISP-F14-HRD-00'!$B$14:$BE$128,MATCH($C453,'ISP-F14-HRD-00'!$B$11:$BE$11,0),FALSE))</f>
        <v/>
      </c>
      <c r="S453" s="86" t="str">
        <f>IF(VLOOKUP(S$14,'ISP-F14-HRD-00'!$B$14:$BE$128,MATCH($C453,'ISP-F14-HRD-00'!$B$11:$BE$11,0),FALSE)=0,"",VLOOKUP(S$14,'ISP-F14-HRD-00'!$B$14:$BE$128,MATCH($C453,'ISP-F14-HRD-00'!$B$11:$BE$11,0),FALSE))</f>
        <v/>
      </c>
      <c r="T453" s="86" t="str">
        <f>IF(VLOOKUP(T$14,'ISP-F14-HRD-00'!$B$14:$BE$128,MATCH($C453,'ISP-F14-HRD-00'!$B$11:$BE$11,0),FALSE)=0,"",VLOOKUP(T$14,'ISP-F14-HRD-00'!$B$14:$BE$128,MATCH($C453,'ISP-F14-HRD-00'!$B$11:$BE$11,0),FALSE))</f>
        <v/>
      </c>
      <c r="U453" s="86" t="str">
        <f>IF(VLOOKUP(U$14,'ISP-F14-HRD-00'!$B$14:$BE$128,MATCH($C453,'ISP-F14-HRD-00'!$B$11:$BE$11,0),FALSE)=0,"",VLOOKUP(U$14,'ISP-F14-HRD-00'!$B$14:$BE$128,MATCH($C453,'ISP-F14-HRD-00'!$B$11:$BE$11,0),FALSE))</f>
        <v/>
      </c>
      <c r="V453" s="86" t="str">
        <f>IF(VLOOKUP(V$14,'ISP-F14-HRD-00'!$B$14:$BE$128,MATCH($C453,'ISP-F14-HRD-00'!$B$11:$BE$11,0),FALSE)=0,"",VLOOKUP(V$14,'ISP-F14-HRD-00'!$B$14:$BE$128,MATCH($C453,'ISP-F14-HRD-00'!$B$11:$BE$11,0),FALSE))</f>
        <v/>
      </c>
      <c r="W453" s="86" t="str">
        <f>IF(VLOOKUP(W$14,'ISP-F14-HRD-00'!$B$14:$BE$128,MATCH($C453,'ISP-F14-HRD-00'!$B$11:$BE$11,0),FALSE)=0,"",VLOOKUP(W$14,'ISP-F14-HRD-00'!$B$14:$BE$128,MATCH($C453,'ISP-F14-HRD-00'!$B$11:$BE$11,0),FALSE))</f>
        <v/>
      </c>
      <c r="X453" s="86" t="str">
        <f>IF(VLOOKUP(X$14,'ISP-F14-HRD-00'!$B$14:$BE$128,MATCH($C453,'ISP-F14-HRD-00'!$B$11:$BE$11,0),FALSE)=0,"",VLOOKUP(X$14,'ISP-F14-HRD-00'!$B$14:$BE$128,MATCH($C453,'ISP-F14-HRD-00'!$B$11:$BE$11,0),FALSE))</f>
        <v/>
      </c>
      <c r="Y453" s="86" t="str">
        <f>IF(VLOOKUP(Y$14,'ISP-F14-HRD-00'!$B$14:$BE$128,MATCH($C453,'ISP-F14-HRD-00'!$B$11:$BE$11,0),FALSE)=0,"",VLOOKUP(Y$14,'ISP-F14-HRD-00'!$B$14:$BE$128,MATCH($C453,'ISP-F14-HRD-00'!$B$11:$BE$11,0),FALSE))</f>
        <v/>
      </c>
      <c r="Z453" s="86" t="str">
        <f>IF(VLOOKUP(Z$14,'ISP-F14-HRD-00'!$B$14:$BE$128,MATCH($C453,'ISP-F14-HRD-00'!$B$11:$BE$11,0),FALSE)=0,"",VLOOKUP(Z$14,'ISP-F14-HRD-00'!$B$14:$BE$128,MATCH($C453,'ISP-F14-HRD-00'!$B$11:$BE$11,0),FALSE))</f>
        <v/>
      </c>
      <c r="AA453" s="86" t="str">
        <f>IF(VLOOKUP(AA$14,'ISP-F14-HRD-00'!$B$14:$BE$128,MATCH($C453,'ISP-F14-HRD-00'!$B$11:$BE$11,0),FALSE)=0,"",VLOOKUP(AA$14,'ISP-F14-HRD-00'!$B$14:$BE$128,MATCH($C453,'ISP-F14-HRD-00'!$B$11:$BE$11,0),FALSE))</f>
        <v/>
      </c>
      <c r="AB453" s="86" t="str">
        <f>IF(VLOOKUP(AB$14,'ISP-F14-HRD-00'!$B$14:$BE$128,MATCH($C453,'ISP-F14-HRD-00'!$B$11:$BE$11,0),FALSE)=0,"",VLOOKUP(AB$14,'ISP-F14-HRD-00'!$B$14:$BE$128,MATCH($C453,'ISP-F14-HRD-00'!$B$11:$BE$11,0),FALSE))</f>
        <v/>
      </c>
      <c r="AC453" s="700" t="str">
        <f>IF(VLOOKUP(AC$14,'ISP-F14-HRD-00'!$B$14:$BE$128,MATCH($C453,'ISP-F14-HRD-00'!$B$11:$BE$11,0),FALSE)=0,"",VLOOKUP(AC$14,'ISP-F14-HRD-00'!$B$14:$BE$128,MATCH($C453,'ISP-F14-HRD-00'!$B$11:$BE$11,0),FALSE))</f>
        <v/>
      </c>
      <c r="AD453" s="700" t="str">
        <f>IF(VLOOKUP(AD$14,'ISP-F14-HRD-00'!$B$14:$BE$128,MATCH($C453,'ISP-F14-HRD-00'!$B$11:$BE$11,0),FALSE)=0,"",VLOOKUP(AD$14,'ISP-F14-HRD-00'!$B$14:$BE$128,MATCH($C453,'ISP-F14-HRD-00'!$B$11:$BE$11,0),FALSE))</f>
        <v/>
      </c>
      <c r="AE453" s="700" t="e">
        <f>IF(VLOOKUP(AE$14,'ISP-F14-HRD-00'!$B$14:$BE$128,MATCH($C453,'ISP-F14-HRD-00'!$B$11:$BE$11,0),FALSE)=0,"",VLOOKUP(AE$14,'ISP-F14-HRD-00'!$B$14:$BE$128,MATCH($C453,'ISP-F14-HRD-00'!$B$11:$BE$11,0),FALSE))</f>
        <v>#N/A</v>
      </c>
      <c r="AF453" s="353"/>
      <c r="AG453" s="86" t="str">
        <f>IF(VLOOKUP(AG$14,'ISP-F14-HRD-00'!$B$14:$BE$128,MATCH($C453,'ISP-F14-HRD-00'!$B$11:$BE$11,0),FALSE)=0,"",VLOOKUP(AG$14,'ISP-F14-HRD-00'!$B$14:$BE$128,MATCH($C453,'ISP-F14-HRD-00'!$B$11:$BE$11,0),FALSE))</f>
        <v/>
      </c>
      <c r="AH453" s="86" t="str">
        <f>IF(VLOOKUP(AH$14,'ISP-F14-HRD-00'!$B$14:$BE$128,MATCH($C453,'ISP-F14-HRD-00'!$B$11:$BE$11,0),FALSE)=0,"",VLOOKUP(AH$14,'ISP-F14-HRD-00'!$B$14:$BE$128,MATCH($C453,'ISP-F14-HRD-00'!$B$11:$BE$11,0),FALSE))</f>
        <v/>
      </c>
      <c r="AI453" s="86" t="str">
        <f>IF(VLOOKUP(AI$14,'ISP-F14-HRD-00'!$B$14:$BE$128,MATCH($C453,'ISP-F14-HRD-00'!$B$11:$BE$11,0),FALSE)=0,"",VLOOKUP(AI$14,'ISP-F14-HRD-00'!$B$14:$BE$128,MATCH($C453,'ISP-F14-HRD-00'!$B$11:$BE$11,0),FALSE))</f>
        <v/>
      </c>
      <c r="AJ453" s="86" t="str">
        <f>IF(VLOOKUP(AJ$14,'ISP-F14-HRD-00'!$B$14:$BE$128,MATCH($C453,'ISP-F14-HRD-00'!$B$11:$BE$11,0),FALSE)=0,"",VLOOKUP(AJ$14,'ISP-F14-HRD-00'!$B$14:$BE$128,MATCH($C453,'ISP-F14-HRD-00'!$B$11:$BE$11,0),FALSE))</f>
        <v/>
      </c>
      <c r="AK453" s="86" t="str">
        <f>IF(VLOOKUP(AK$14,'ISP-F14-HRD-00'!$B$14:$BE$128,MATCH($C453,'ISP-F14-HRD-00'!$B$11:$BE$11,0),FALSE)=0,"",VLOOKUP(AK$14,'ISP-F14-HRD-00'!$B$14:$BE$128,MATCH($C453,'ISP-F14-HRD-00'!$B$11:$BE$11,0),FALSE))</f>
        <v/>
      </c>
      <c r="AL453" s="86" t="str">
        <f>IF(VLOOKUP(AL$14,'ISP-F14-HRD-00'!$B$14:$BE$128,MATCH($C453,'ISP-F14-HRD-00'!$B$11:$BE$11,0),FALSE)=0,"",VLOOKUP(AL$14,'ISP-F14-HRD-00'!$B$14:$BE$128,MATCH($C453,'ISP-F14-HRD-00'!$B$11:$BE$11,0),FALSE))</f>
        <v/>
      </c>
      <c r="AM453" s="86" t="str">
        <f>IF(VLOOKUP(AM$14,'ISP-F14-HRD-00'!$B$14:$BE$128,MATCH($C453,'ISP-F14-HRD-00'!$B$11:$BE$11,0),FALSE)=0,"",VLOOKUP(AM$14,'ISP-F14-HRD-00'!$B$14:$BE$128,MATCH($C453,'ISP-F14-HRD-00'!$B$11:$BE$11,0),FALSE))</f>
        <v/>
      </c>
      <c r="AN453" s="86" t="str">
        <f>IF(VLOOKUP(AN$14,'ISP-F14-HRD-00'!$B$14:$BE$128,MATCH($C453,'ISP-F14-HRD-00'!$B$11:$BE$11,0),FALSE)=0,"",VLOOKUP(AN$14,'ISP-F14-HRD-00'!$B$14:$BE$128,MATCH($C453,'ISP-F14-HRD-00'!$B$11:$BE$11,0),FALSE))</f>
        <v/>
      </c>
      <c r="AO453" s="86" t="str">
        <f>IF(VLOOKUP(AO$14,'ISP-F14-HRD-00'!$B$14:$BE$128,MATCH($C453,'ISP-F14-HRD-00'!$B$11:$BE$11,0),FALSE)=0,"",VLOOKUP(AO$14,'ISP-F14-HRD-00'!$B$14:$BE$128,MATCH($C453,'ISP-F14-HRD-00'!$B$11:$BE$11,0),FALSE))</f>
        <v/>
      </c>
      <c r="AP453" s="86" t="str">
        <f>IF(VLOOKUP(AP$14,'ISP-F14-HRD-00'!$B$14:$BE$128,MATCH($C453,'ISP-F14-HRD-00'!$B$11:$BE$11,0),FALSE)=0,"",VLOOKUP(AP$14,'ISP-F14-HRD-00'!$B$14:$BE$128,MATCH($C453,'ISP-F14-HRD-00'!$B$11:$BE$11,0),FALSE))</f>
        <v/>
      </c>
      <c r="AQ453" s="86" t="str">
        <f>IF(VLOOKUP(AQ$14,'ISP-F14-HRD-00'!$B$14:$BE$128,MATCH($C453,'ISP-F14-HRD-00'!$B$11:$BE$11,0),FALSE)=0,"",VLOOKUP(AQ$14,'ISP-F14-HRD-00'!$B$14:$BE$128,MATCH($C453,'ISP-F14-HRD-00'!$B$11:$BE$11,0),FALSE))</f>
        <v/>
      </c>
      <c r="AR453" s="86" t="str">
        <f>IF(VLOOKUP(AR$14,'ISP-F14-HRD-00'!$B$14:$BE$128,MATCH($C453,'ISP-F14-HRD-00'!$B$11:$BE$11,0),FALSE)=0,"",VLOOKUP(AR$14,'ISP-F14-HRD-00'!$B$14:$BE$128,MATCH($C453,'ISP-F14-HRD-00'!$B$11:$BE$11,0),FALSE))</f>
        <v/>
      </c>
      <c r="AS453" s="86" t="str">
        <f>IF(VLOOKUP(AS$14,'ISP-F14-HRD-00'!$B$14:$BE$128,MATCH($C453,'ISP-F14-HRD-00'!$B$11:$BE$11,0),FALSE)=0,"",VLOOKUP(AS$14,'ISP-F14-HRD-00'!$B$14:$BE$128,MATCH($C453,'ISP-F14-HRD-00'!$B$11:$BE$11,0),FALSE))</f>
        <v/>
      </c>
      <c r="AT453" s="86" t="str">
        <f>IF(VLOOKUP(AT$14,'ISP-F14-HRD-00'!$B$14:$BE$128,MATCH($C453,'ISP-F14-HRD-00'!$B$11:$BE$11,0),FALSE)=0,"",VLOOKUP(AT$14,'ISP-F14-HRD-00'!$B$14:$BE$128,MATCH($C453,'ISP-F14-HRD-00'!$B$11:$BE$11,0),FALSE))</f>
        <v/>
      </c>
      <c r="AU453" s="86" t="str">
        <f>IF(VLOOKUP(AU$14,'ISP-F14-HRD-00'!$B$14:$BE$128,MATCH($C453,'ISP-F14-HRD-00'!$B$11:$BE$11,0),FALSE)=0,"",VLOOKUP(AU$14,'ISP-F14-HRD-00'!$B$14:$BE$128,MATCH($C453,'ISP-F14-HRD-00'!$B$11:$BE$11,0),FALSE))</f>
        <v/>
      </c>
      <c r="AV453" s="86" t="str">
        <f>IF(VLOOKUP(AV$14,'ISP-F14-HRD-00'!$B$14:$BE$128,MATCH($C453,'ISP-F14-HRD-00'!$B$11:$BE$11,0),FALSE)=0,"",VLOOKUP(AV$14,'ISP-F14-HRD-00'!$B$14:$BE$128,MATCH($C453,'ISP-F14-HRD-00'!$B$11:$BE$11,0),FALSE))</f>
        <v/>
      </c>
      <c r="AW453" s="86" t="str">
        <f>IF(VLOOKUP(AW$14,'ISP-F14-HRD-00'!$B$14:$BE$128,MATCH($C453,'ISP-F14-HRD-00'!$B$11:$BE$11,0),FALSE)=0,"",VLOOKUP(AW$14,'ISP-F14-HRD-00'!$B$14:$BE$128,MATCH($C453,'ISP-F14-HRD-00'!$B$11:$BE$11,0),FALSE))</f>
        <v/>
      </c>
      <c r="AX453" s="86" t="str">
        <f>IF(VLOOKUP(AX$14,'ISP-F14-HRD-00'!$B$14:$BE$128,MATCH($C453,'ISP-F14-HRD-00'!$B$11:$BE$11,0),FALSE)=0,"",VLOOKUP(AX$14,'ISP-F14-HRD-00'!$B$14:$BE$128,MATCH($C453,'ISP-F14-HRD-00'!$B$11:$BE$11,0),FALSE))</f>
        <v/>
      </c>
      <c r="AY453" s="86" t="str">
        <f>IF(VLOOKUP(AY$14,'ISP-F14-HRD-00'!$B$14:$BE$128,MATCH($C453,'ISP-F14-HRD-00'!$B$11:$BE$11,0),FALSE)=0,"",VLOOKUP(AY$14,'ISP-F14-HRD-00'!$B$14:$BE$128,MATCH($C453,'ISP-F14-HRD-00'!$B$11:$BE$11,0),FALSE))</f>
        <v/>
      </c>
      <c r="AZ453" s="86" t="str">
        <f>IF(VLOOKUP(AZ$14,'ISP-F14-HRD-00'!$B$14:$BE$128,MATCH($C453,'ISP-F14-HRD-00'!$B$11:$BE$11,0),FALSE)=0,"",VLOOKUP(AZ$14,'ISP-F14-HRD-00'!$B$14:$BE$128,MATCH($C453,'ISP-F14-HRD-00'!$B$11:$BE$11,0),FALSE))</f>
        <v/>
      </c>
      <c r="BA453" s="87" t="str">
        <f>IF(VLOOKUP(BA$14,'ISP-F14-HRD-00'!$B$14:$BE$128,MATCH($C453,'ISP-F14-HRD-00'!$B$11:$BE$11,0),FALSE)=0,"",VLOOKUP(BA$14,'ISP-F14-HRD-00'!$B$14:$BE$128,MATCH($C453,'ISP-F14-HRD-00'!$B$11:$BE$11,0),FALSE))</f>
        <v/>
      </c>
      <c r="BB453" s="330"/>
      <c r="BC453" s="89" t="str">
        <f>IF(VLOOKUP(BC$14,'ISP-F14-HRD-00'!$B$14:$BE$128,MATCH($C453,'ISP-F14-HRD-00'!$B$11:$BE$11,0),FALSE)=0,"",VLOOKUP(BC$14,'ISP-F14-HRD-00'!$B$14:$BE$128,MATCH($C453,'ISP-F14-HRD-00'!$B$11:$BE$11,0),FALSE))</f>
        <v/>
      </c>
      <c r="BD453" s="86" t="str">
        <f>IF(VLOOKUP(BD$14,'ISP-F14-HRD-00'!$B$14:$BE$128,MATCH($C453,'ISP-F14-HRD-00'!$B$11:$BE$11,0),FALSE)=0,"",VLOOKUP(BD$14,'ISP-F14-HRD-00'!$B$14:$BE$128,MATCH($C453,'ISP-F14-HRD-00'!$B$11:$BE$11,0),FALSE))</f>
        <v/>
      </c>
      <c r="BE453" s="86" t="str">
        <f>IF(VLOOKUP(BE$14,'ISP-F14-HRD-00'!$B$14:$BE$128,MATCH($C453,'ISP-F14-HRD-00'!$B$11:$BE$11,0),FALSE)=0,"",VLOOKUP(BE$14,'ISP-F14-HRD-00'!$B$14:$BE$128,MATCH($C453,'ISP-F14-HRD-00'!$B$11:$BE$11,0),FALSE))</f>
        <v/>
      </c>
      <c r="BF453" s="86" t="str">
        <f>IF(VLOOKUP(BF$14,'ISP-F14-HRD-00'!$B$14:$BE$128,MATCH($C453,'ISP-F14-HRD-00'!$B$11:$BE$11,0),FALSE)=0,"",VLOOKUP(BF$14,'ISP-F14-HRD-00'!$B$14:$BE$128,MATCH($C453,'ISP-F14-HRD-00'!$B$11:$BE$11,0),FALSE))</f>
        <v/>
      </c>
      <c r="BG453" s="330"/>
      <c r="BH453" s="86" t="str">
        <f>IF(VLOOKUP(BH$14,'ISP-F14-HRD-00'!$B$14:$BE$128,MATCH($C453,'ISP-F14-HRD-00'!$B$11:$BE$11,0),FALSE)=0,"",VLOOKUP(BH$14,'ISP-F14-HRD-00'!$B$14:$BE$128,MATCH($C453,'ISP-F14-HRD-00'!$B$11:$BE$11,0),FALSE))</f>
        <v/>
      </c>
      <c r="BI453" s="86" t="str">
        <f>IF(VLOOKUP(BI$14,'ISP-F14-HRD-00'!$B$14:$BE$128,MATCH($C453,'ISP-F14-HRD-00'!$B$11:$BE$11,0),FALSE)=0,"",VLOOKUP(BI$14,'ISP-F14-HRD-00'!$B$14:$BE$128,MATCH($C453,'ISP-F14-HRD-00'!$B$11:$BE$11,0),FALSE))</f>
        <v/>
      </c>
      <c r="BJ453" s="86" t="str">
        <f>IF(VLOOKUP(BJ$14,'ISP-F14-HRD-00'!$B$14:$BE$128,MATCH($C453,'ISP-F14-HRD-00'!$B$11:$BE$11,0),FALSE)=0,"",VLOOKUP(BJ$14,'ISP-F14-HRD-00'!$B$14:$BE$128,MATCH($C453,'ISP-F14-HRD-00'!$B$11:$BE$11,0),FALSE))</f>
        <v/>
      </c>
      <c r="BK453" s="86" t="str">
        <f>IF(VLOOKUP(BK$14,'ISP-F14-HRD-00'!$B$14:$BE$128,MATCH($C453,'ISP-F14-HRD-00'!$B$11:$BE$11,0),FALSE)=0,"",VLOOKUP(BK$14,'ISP-F14-HRD-00'!$B$14:$BE$128,MATCH($C453,'ISP-F14-HRD-00'!$B$11:$BE$11,0),FALSE))</f>
        <v/>
      </c>
      <c r="BL453" s="330"/>
      <c r="BM453" s="86" t="str">
        <f>IF(VLOOKUP(BM$14,'ISP-F14-HRD-00'!$B$14:$BE$128,MATCH($C453,'ISP-F14-HRD-00'!$B$11:$BE$11,0),FALSE)=0,"",VLOOKUP(BM$14,'ISP-F14-HRD-00'!$B$14:$BE$128,MATCH($C453,'ISP-F14-HRD-00'!$B$11:$BE$11,0),FALSE))</f>
        <v/>
      </c>
      <c r="BN453" s="86" t="str">
        <f>IF(VLOOKUP(BN$14,'ISP-F14-HRD-00'!$B$14:$BE$128,MATCH($C453,'ISP-F14-HRD-00'!$B$11:$BE$11,0),FALSE)=0,"",VLOOKUP(BN$14,'ISP-F14-HRD-00'!$B$14:$BE$128,MATCH($C453,'ISP-F14-HRD-00'!$B$11:$BE$11,0),FALSE))</f>
        <v/>
      </c>
      <c r="BO453" s="86" t="str">
        <f>IF(VLOOKUP(BO$14,'ISP-F14-HRD-00'!$B$14:$BE$128,MATCH($C453,'ISP-F14-HRD-00'!$B$11:$BE$11,0),FALSE)=0,"",VLOOKUP(BO$14,'ISP-F14-HRD-00'!$B$14:$BE$128,MATCH($C453,'ISP-F14-HRD-00'!$B$11:$BE$11,0),FALSE))</f>
        <v/>
      </c>
      <c r="BP453" s="86" t="str">
        <f>IF(VLOOKUP(BP$14,'ISP-F14-HRD-00'!$B$14:$BE$128,MATCH($C453,'ISP-F14-HRD-00'!$B$11:$BE$11,0),FALSE)=0,"",VLOOKUP(BP$14,'ISP-F14-HRD-00'!$B$14:$BE$128,MATCH($C453,'ISP-F14-HRD-00'!$B$11:$BE$11,0),FALSE))</f>
        <v/>
      </c>
      <c r="BQ453" s="86" t="str">
        <f>IF(VLOOKUP(BQ$14,'ISP-F14-HRD-00'!$B$14:$BE$128,MATCH($C453,'ISP-F14-HRD-00'!$B$11:$BE$11,0),FALSE)=0,"",VLOOKUP(BQ$14,'ISP-F14-HRD-00'!$B$14:$BE$128,MATCH($C453,'ISP-F14-HRD-00'!$B$11:$BE$11,0),FALSE))</f>
        <v/>
      </c>
      <c r="BR453" s="356"/>
      <c r="BS453" s="86" t="str">
        <f>IF(VLOOKUP(BS$14,'ISP-F14-HRD-00'!$B$14:$BE$128,MATCH($C453,'ISP-F14-HRD-00'!$B$11:$BE$11,0),FALSE)=0,"",VLOOKUP(BS$14,'ISP-F14-HRD-00'!$B$14:$BE$128,MATCH($C453,'ISP-F14-HRD-00'!$B$11:$BE$11,0),FALSE))</f>
        <v/>
      </c>
      <c r="BT453" s="86" t="str">
        <f>IF(VLOOKUP(BT$14,'ISP-F14-HRD-00'!$B$14:$BE$128,MATCH($C453,'ISP-F14-HRD-00'!$B$11:$BE$11,0),FALSE)=0,"",VLOOKUP(BT$14,'ISP-F14-HRD-00'!$B$14:$BE$128,MATCH($C453,'ISP-F14-HRD-00'!$B$11:$BE$11,0),FALSE))</f>
        <v/>
      </c>
      <c r="BU453" s="86" t="str">
        <f>IF(VLOOKUP(BU$14,'ISP-F14-HRD-00'!$B$14:$BE$128,MATCH($C453,'ISP-F14-HRD-00'!$B$11:$BE$11,0),FALSE)=0,"",VLOOKUP(BU$14,'ISP-F14-HRD-00'!$B$14:$BE$128,MATCH($C453,'ISP-F14-HRD-00'!$B$11:$BE$11,0),FALSE))</f>
        <v/>
      </c>
      <c r="BV453" s="86" t="str">
        <f>IF(VLOOKUP(BV$14,'ISP-F14-HRD-00'!$B$14:$BE$128,MATCH($C453,'ISP-F14-HRD-00'!$B$11:$BE$11,0),FALSE)=0,"",VLOOKUP(BV$14,'ISP-F14-HRD-00'!$B$14:$BE$128,MATCH($C453,'ISP-F14-HRD-00'!$B$11:$BE$11,0),FALSE))</f>
        <v/>
      </c>
      <c r="BW453" s="86" t="str">
        <f>IF(VLOOKUP(BW$14,'ISP-F14-HRD-00'!$B$14:$BE$128,MATCH($C453,'ISP-F14-HRD-00'!$B$11:$BE$11,0),FALSE)=0,"",VLOOKUP(BW$14,'ISP-F14-HRD-00'!$B$14:$BE$128,MATCH($C453,'ISP-F14-HRD-00'!$B$11:$BE$11,0),FALSE))</f>
        <v/>
      </c>
      <c r="BX453" s="86" t="str">
        <f>IF(VLOOKUP(BX$14,'ISP-F14-HRD-00'!$B$14:$BE$128,MATCH($C453,'ISP-F14-HRD-00'!$B$11:$BE$11,0),FALSE)=0,"",VLOOKUP(BX$14,'ISP-F14-HRD-00'!$B$14:$BE$128,MATCH($C453,'ISP-F14-HRD-00'!$B$11:$BE$11,0),FALSE))</f>
        <v/>
      </c>
      <c r="BY453" s="86" t="str">
        <f>IF(VLOOKUP(BY$14,'ISP-F14-HRD-00'!$B$14:$BE$128,MATCH($C453,'ISP-F14-HRD-00'!$B$11:$BE$11,0),FALSE)=0,"",VLOOKUP(BY$14,'ISP-F14-HRD-00'!$B$14:$BE$128,MATCH($C453,'ISP-F14-HRD-00'!$B$11:$BE$11,0),FALSE))</f>
        <v/>
      </c>
      <c r="BZ453" s="330"/>
      <c r="CA453" s="86" t="str">
        <f>IF(VLOOKUP(CA$14,'ISP-F14-HRD-00'!$B$14:$BE$128,MATCH($C453,'ISP-F14-HRD-00'!$B$11:$BE$11,0),FALSE)=0,"",VLOOKUP(CA$14,'ISP-F14-HRD-00'!$B$14:$BE$128,MATCH($C453,'ISP-F14-HRD-00'!$B$11:$BE$11,0),FALSE))</f>
        <v/>
      </c>
      <c r="CB453" s="86" t="str">
        <f>IF(VLOOKUP(CB$14,'ISP-F14-HRD-00'!$B$14:$BE$128,MATCH($C453,'ISP-F14-HRD-00'!$B$11:$BE$11,0),FALSE)=0,"",VLOOKUP(CB$14,'ISP-F14-HRD-00'!$B$14:$BE$128,MATCH($C453,'ISP-F14-HRD-00'!$B$11:$BE$11,0),FALSE))</f>
        <v/>
      </c>
      <c r="CC453" s="86" t="str">
        <f>IF(VLOOKUP(CC$14,'ISP-F14-HRD-00'!$B$14:$BE$128,MATCH($C453,'ISP-F14-HRD-00'!$B$11:$BE$11,0),FALSE)=0,"",VLOOKUP(CC$14,'ISP-F14-HRD-00'!$B$14:$BE$128,MATCH($C453,'ISP-F14-HRD-00'!$B$11:$BE$11,0),FALSE))</f>
        <v/>
      </c>
      <c r="CD453" s="86" t="str">
        <f>IF(VLOOKUP(CD$14,'ISP-F14-HRD-00'!$B$14:$BE$128,MATCH($C453,'ISP-F14-HRD-00'!$B$11:$BE$11,0),FALSE)=0,"",VLOOKUP(CD$14,'ISP-F14-HRD-00'!$B$14:$BE$128,MATCH($C453,'ISP-F14-HRD-00'!$B$11:$BE$11,0),FALSE))</f>
        <v/>
      </c>
      <c r="CE453" s="86" t="str">
        <f>IF(VLOOKUP(CE$14,'ISP-F14-HRD-00'!$B$14:$BE$128,MATCH($C453,'ISP-F14-HRD-00'!$B$11:$BE$11,0),FALSE)=0,"",VLOOKUP(CE$14,'ISP-F14-HRD-00'!$B$14:$BE$128,MATCH($C453,'ISP-F14-HRD-00'!$B$11:$BE$11,0),FALSE))</f>
        <v/>
      </c>
      <c r="CF453" s="86" t="str">
        <f>IF(VLOOKUP(CF$14,'ISP-F14-HRD-00'!$B$14:$BE$128,MATCH($C453,'ISP-F14-HRD-00'!$B$11:$BE$11,0),FALSE)=0,"",VLOOKUP(CF$14,'ISP-F14-HRD-00'!$B$14:$BE$128,MATCH($C453,'ISP-F14-HRD-00'!$B$11:$BE$11,0),FALSE))</f>
        <v/>
      </c>
      <c r="CG453" s="330"/>
      <c r="CH453" s="86" t="str">
        <f>IF(VLOOKUP(CH$14,'ISP-F14-HRD-00'!$B$14:$BE$128,MATCH($C453,'ISP-F14-HRD-00'!$B$11:$BE$11,0),FALSE)=0,"",VLOOKUP(CH$14,'ISP-F14-HRD-00'!$B$14:$BE$128,MATCH($C453,'ISP-F14-HRD-00'!$B$11:$BE$11,0),FALSE))</f>
        <v/>
      </c>
      <c r="CI453" s="86" t="str">
        <f>IF(VLOOKUP(CI$14,'ISP-F14-HRD-00'!$B$14:$BE$128,MATCH($C453,'ISP-F14-HRD-00'!$B$11:$BE$11,0),FALSE)=0,"",VLOOKUP(CI$14,'ISP-F14-HRD-00'!$B$14:$BE$128,MATCH($C453,'ISP-F14-HRD-00'!$B$11:$BE$11,0),FALSE))</f>
        <v/>
      </c>
      <c r="CJ453" s="86" t="str">
        <f>IF(VLOOKUP(CJ$14,'ISP-F14-HRD-00'!$B$14:$BE$128,MATCH($C453,'ISP-F14-HRD-00'!$B$11:$BE$11,0),FALSE)=0,"",VLOOKUP(CJ$14,'ISP-F14-HRD-00'!$B$14:$BE$128,MATCH($C453,'ISP-F14-HRD-00'!$B$11:$BE$11,0),FALSE))</f>
        <v/>
      </c>
      <c r="CK453" s="86" t="str">
        <f>IF(VLOOKUP(CK$14,'ISP-F14-HRD-00'!$B$14:$BE$128,MATCH($C453,'ISP-F14-HRD-00'!$B$11:$BE$11,0),FALSE)=0,"",VLOOKUP(CK$14,'ISP-F14-HRD-00'!$B$14:$BE$128,MATCH($C453,'ISP-F14-HRD-00'!$B$11:$BE$11,0),FALSE))</f>
        <v/>
      </c>
      <c r="CL453" s="86" t="str">
        <f>IF(VLOOKUP(CL$14,'ISP-F14-HRD-00'!$B$14:$BE$128,MATCH($C453,'ISP-F14-HRD-00'!$B$11:$BE$11,0),FALSE)=0,"",VLOOKUP(CL$14,'ISP-F14-HRD-00'!$B$14:$BE$128,MATCH($C453,'ISP-F14-HRD-00'!$B$11:$BE$11,0),FALSE))</f>
        <v/>
      </c>
      <c r="CM453" s="86" t="str">
        <f>IF(VLOOKUP(CM$14,'ISP-F14-HRD-00'!$B$14:$BE$128,MATCH($C453,'ISP-F14-HRD-00'!$B$11:$BE$11,0),FALSE)=0,"",VLOOKUP(CM$14,'ISP-F14-HRD-00'!$B$14:$BE$128,MATCH($C453,'ISP-F14-HRD-00'!$B$11:$BE$11,0),FALSE))</f>
        <v/>
      </c>
      <c r="CN453" s="86" t="str">
        <f>IF(VLOOKUP(CN$14,'ISP-F14-HRD-00'!$B$14:$BE$128,MATCH($C453,'ISP-F14-HRD-00'!$B$11:$BE$11,0),FALSE)=0,"",VLOOKUP(CN$14,'ISP-F14-HRD-00'!$B$14:$BE$128,MATCH($C453,'ISP-F14-HRD-00'!$B$11:$BE$11,0),FALSE))</f>
        <v/>
      </c>
      <c r="CO453" s="86" t="str">
        <f>IF(VLOOKUP(CO$14,'ISP-F14-HRD-00'!$B$14:$BE$128,MATCH($C453,'ISP-F14-HRD-00'!$B$11:$BE$11,0),FALSE)=0,"",VLOOKUP(CO$14,'ISP-F14-HRD-00'!$B$14:$BE$128,MATCH($C453,'ISP-F14-HRD-00'!$B$11:$BE$11,0),FALSE))</f>
        <v/>
      </c>
      <c r="CP453" s="700" t="str">
        <f>IF(VLOOKUP(CP$14,'ISP-F14-HRD-00'!$B$14:$BE$128,MATCH($C453,'ISP-F14-HRD-00'!$B$11:$BE$11,0),FALSE)=0,"",VLOOKUP(CP$14,'ISP-F14-HRD-00'!$B$14:$BE$128,MATCH($C453,'ISP-F14-HRD-00'!$B$11:$BE$11,0),FALSE))</f>
        <v/>
      </c>
      <c r="CQ453" s="88" t="str">
        <f>IF(VLOOKUP(CQ$14,'ISP-F14-HRD-00'!$B$14:$BE$128,MATCH($C453,'ISP-F14-HRD-00'!$B$11:$BE$11,0),FALSE)=0,"",VLOOKUP(CQ$14,'ISP-F14-HRD-00'!$B$14:$BE$128,MATCH($C453,'ISP-F14-HRD-00'!$B$11:$BE$11,0),FALSE))</f>
        <v/>
      </c>
      <c r="CR453" s="86" t="str">
        <f>IF(VLOOKUP(CR$14,'ISP-F14-HRD-00'!$B$14:$BE$128,MATCH($C453,'ISP-F14-HRD-00'!$B$11:$BE$11,0),FALSE)=0,"",VLOOKUP(CR$14,'ISP-F14-HRD-00'!$B$14:$BE$128,MATCH($C453,'ISP-F14-HRD-00'!$B$11:$BE$11,0),FALSE))</f>
        <v/>
      </c>
      <c r="CS453" s="87"/>
      <c r="CT453" s="89" t="str">
        <f>IF(VLOOKUP(CT$14,'ISP-F14-HRD-00'!$B$14:$BE$128,MATCH($C453,'ISP-F14-HRD-00'!$B$11:$BE$11,0),FALSE)=0,"",VLOOKUP(CT$14,'ISP-F14-HRD-00'!$B$14:$BE$128,MATCH($C453,'ISP-F14-HRD-00'!$B$11:$BE$11,0),FALSE))</f>
        <v/>
      </c>
      <c r="CU453" s="86" t="str">
        <f>IF(VLOOKUP(CU$14,'ISP-F14-HRD-00'!$B$14:$BE$128,MATCH($C453,'ISP-F14-HRD-00'!$B$11:$BE$11,0),FALSE)=0,"",VLOOKUP(CU$14,'ISP-F14-HRD-00'!$B$14:$BE$128,MATCH($C453,'ISP-F14-HRD-00'!$B$11:$BE$11,0),FALSE))</f>
        <v/>
      </c>
      <c r="CV453" s="86" t="str">
        <f>IF(VLOOKUP(CV$14,'ISP-F14-HRD-00'!$B$14:$BE$128,MATCH($C453,'ISP-F14-HRD-00'!$B$11:$BE$11,0),FALSE)=0,"",VLOOKUP(CV$14,'ISP-F14-HRD-00'!$B$14:$BE$128,MATCH($C453,'ISP-F14-HRD-00'!$B$11:$BE$11,0),FALSE))</f>
        <v/>
      </c>
      <c r="CW453" s="86"/>
      <c r="CX453" s="88" t="str">
        <f>IF(VLOOKUP(CX$14,'ISP-F14-HRD-00'!$B$14:$BE$128,MATCH($C453,'ISP-F14-HRD-00'!$B$11:$BE$11,0),FALSE)=0,"",VLOOKUP(CX$14,'ISP-F14-HRD-00'!$B$14:$BE$128,MATCH($C453,'ISP-F14-HRD-00'!$B$11:$BE$11,0),FALSE))</f>
        <v/>
      </c>
      <c r="CY453" s="86" t="str">
        <f>IF(VLOOKUP(CY$14,'ISP-F14-HRD-00'!$B$14:$BE$128,MATCH($C453,'ISP-F14-HRD-00'!$B$11:$BE$11,0),FALSE)=0,"",VLOOKUP(CY$14,'ISP-F14-HRD-00'!$B$14:$BE$128,MATCH($C453,'ISP-F14-HRD-00'!$B$11:$BE$11,0),FALSE))</f>
        <v/>
      </c>
      <c r="CZ453" s="87" t="str">
        <f>IF(VLOOKUP(CZ$14,'ISP-F14-HRD-00'!$B$14:$BE$128,MATCH($C453,'ISP-F14-HRD-00'!$B$11:$BE$11,0),FALSE)=0,"",VLOOKUP(CZ$14,'ISP-F14-HRD-00'!$B$14:$BE$128,MATCH($C453,'ISP-F14-HRD-00'!$B$11:$BE$11,0),FALSE))</f>
        <v/>
      </c>
      <c r="DA453" s="88" t="str">
        <f>IF(VLOOKUP(DA$14,'ISP-F14-HRD-00'!$B$14:$BE$128,MATCH($C453,'ISP-F14-HRD-00'!$B$11:$BE$11,0),FALSE)=0,"",VLOOKUP(DA$14,'ISP-F14-HRD-00'!$B$14:$BE$128,MATCH($C453,'ISP-F14-HRD-00'!$B$11:$BE$11,0),FALSE))</f>
        <v/>
      </c>
      <c r="DB453" s="86" t="str">
        <f>IF(VLOOKUP(DB$14,'ISP-F14-HRD-00'!$B$14:$BE$128,MATCH($C453,'ISP-F14-HRD-00'!$B$11:$BE$11,0),FALSE)=0,"",VLOOKUP(DB$14,'ISP-F14-HRD-00'!$B$14:$BE$128,MATCH($C453,'ISP-F14-HRD-00'!$B$11:$BE$11,0),FALSE))</f>
        <v/>
      </c>
      <c r="DC453" s="86" t="str">
        <f>IF(VLOOKUP(DC$14,'ISP-F14-HRD-00'!$B$14:$BE$128,MATCH($C453,'ISP-F14-HRD-00'!$B$11:$BE$11,0),FALSE)=0,"",VLOOKUP(DC$14,'ISP-F14-HRD-00'!$B$14:$BE$128,MATCH($C453,'ISP-F14-HRD-00'!$B$11:$BE$11,0),FALSE))</f>
        <v/>
      </c>
      <c r="DD453" s="86" t="str">
        <f>IF(VLOOKUP(DD$14,'ISP-F14-HRD-00'!$B$14:$BE$128,MATCH($C453,'ISP-F14-HRD-00'!$B$11:$BE$11,0),FALSE)=0,"",VLOOKUP(DD$14,'ISP-F14-HRD-00'!$B$14:$BE$128,MATCH($C453,'ISP-F14-HRD-00'!$B$11:$BE$11,0),FALSE))</f>
        <v/>
      </c>
      <c r="DE453" s="86" t="str">
        <f>IF(VLOOKUP(DE$14,'ISP-F14-HRD-00'!$B$14:$BE$128,MATCH($C453,'ISP-F14-HRD-00'!$B$11:$BE$11,0),FALSE)=0,"",VLOOKUP(DE$14,'ISP-F14-HRD-00'!$B$14:$BE$128,MATCH($C453,'ISP-F14-HRD-00'!$B$11:$BE$11,0),FALSE))</f>
        <v/>
      </c>
      <c r="DF453" s="86" t="str">
        <f>IF(VLOOKUP(DF$14,'ISP-F14-HRD-00'!$B$14:$BE$128,MATCH($C453,'ISP-F14-HRD-00'!$B$11:$BE$11,0),FALSE)=0,"",VLOOKUP(DF$14,'ISP-F14-HRD-00'!$B$14:$BE$128,MATCH($C453,'ISP-F14-HRD-00'!$B$11:$BE$11,0),FALSE))</f>
        <v/>
      </c>
      <c r="DG453" s="86" t="str">
        <f>IF(VLOOKUP(DG$14,'ISP-F14-HRD-00'!$B$14:$BE$128,MATCH($C453,'ISP-F14-HRD-00'!$B$11:$BE$11,0),FALSE)=0,"",VLOOKUP(DG$14,'ISP-F14-HRD-00'!$B$14:$BE$128,MATCH($C453,'ISP-F14-HRD-00'!$B$11:$BE$11,0),FALSE))</f>
        <v/>
      </c>
      <c r="DH453" s="86" t="str">
        <f>IF(VLOOKUP(DH$14,'ISP-F14-HRD-00'!$B$14:$BE$128,MATCH($C453,'ISP-F14-HRD-00'!$B$11:$BE$11,0),FALSE)=0,"",VLOOKUP(DH$14,'ISP-F14-HRD-00'!$B$14:$BE$128,MATCH($C453,'ISP-F14-HRD-00'!$B$11:$BE$11,0),FALSE))</f>
        <v/>
      </c>
      <c r="DI453" s="86" t="str">
        <f>IF(VLOOKUP(DI$14,'ISP-F14-HRD-00'!$B$14:$BE$128,MATCH($C453,'ISP-F14-HRD-00'!$B$11:$BE$11,0),FALSE)=0,"",VLOOKUP(DI$14,'ISP-F14-HRD-00'!$B$14:$BE$128,MATCH($C453,'ISP-F14-HRD-00'!$B$11:$BE$11,0),FALSE))</f>
        <v/>
      </c>
      <c r="DJ453" s="86" t="str">
        <f>IF(VLOOKUP(DJ$14,'ISP-F14-HRD-00'!$B$14:$BE$128,MATCH($C453,'ISP-F14-HRD-00'!$B$11:$BE$11,0),FALSE)=0,"",VLOOKUP(DJ$14,'ISP-F14-HRD-00'!$B$14:$BE$128,MATCH($C453,'ISP-F14-HRD-00'!$B$11:$BE$11,0),FALSE))</f>
        <v/>
      </c>
      <c r="DK453" s="86" t="str">
        <f>IF(VLOOKUP(DK$14,'ISP-F14-HRD-00'!$B$14:$BE$128,MATCH($C453,'ISP-F14-HRD-00'!$B$11:$BE$11,0),FALSE)=0,"",VLOOKUP(DK$14,'ISP-F14-HRD-00'!$B$14:$BE$128,MATCH($C453,'ISP-F14-HRD-00'!$B$11:$BE$11,0),FALSE))</f>
        <v/>
      </c>
      <c r="DL453" s="86" t="str">
        <f>IF(VLOOKUP(DL$14,'ISP-F14-HRD-00'!$B$14:$BE$128,MATCH($C453,'ISP-F14-HRD-00'!$B$11:$BE$11,0),FALSE)=0,"",VLOOKUP(DL$14,'ISP-F14-HRD-00'!$B$14:$BE$128,MATCH($C453,'ISP-F14-HRD-00'!$B$11:$BE$11,0),FALSE))</f>
        <v/>
      </c>
      <c r="DM453" s="86" t="str">
        <f>IF(VLOOKUP(DM$14,'ISP-F14-HRD-00'!$B$14:$BE$128,MATCH($C453,'ISP-F14-HRD-00'!$B$11:$BE$11,0),FALSE)=0,"",VLOOKUP(DM$14,'ISP-F14-HRD-00'!$B$14:$BE$128,MATCH($C453,'ISP-F14-HRD-00'!$B$11:$BE$11,0),FALSE))</f>
        <v/>
      </c>
      <c r="DN453" s="86" t="str">
        <f>IF(VLOOKUP(DN$14,'ISP-F14-HRD-00'!$B$14:$BE$128,MATCH($C453,'ISP-F14-HRD-00'!$B$11:$BE$11,0),FALSE)=0,"",VLOOKUP(DN$14,'ISP-F14-HRD-00'!$B$14:$BE$128,MATCH($C453,'ISP-F14-HRD-00'!$B$11:$BE$11,0),FALSE))</f>
        <v/>
      </c>
      <c r="DO453" s="86" t="str">
        <f>IF(VLOOKUP(DO$14,'ISP-F14-HRD-00'!$B$14:$BE$128,MATCH($C453,'ISP-F14-HRD-00'!$B$11:$BE$11,0),FALSE)=0,"",VLOOKUP(DO$14,'ISP-F14-HRD-00'!$B$14:$BE$128,MATCH($C453,'ISP-F14-HRD-00'!$B$11:$BE$11,0),FALSE))</f>
        <v/>
      </c>
      <c r="DP453" s="86" t="str">
        <f>IF(VLOOKUP(DP$14,'ISP-F14-HRD-00'!$B$14:$BE$128,MATCH($C453,'ISP-F14-HRD-00'!$B$11:$BE$11,0),FALSE)=0,"",VLOOKUP(DP$14,'ISP-F14-HRD-00'!$B$14:$BE$128,MATCH($C453,'ISP-F14-HRD-00'!$B$11:$BE$11,0),FALSE))</f>
        <v/>
      </c>
      <c r="DQ453" s="86" t="str">
        <f>IF(VLOOKUP(DQ$14,'ISP-F14-HRD-00'!$B$14:$BE$128,MATCH($C453,'ISP-F14-HRD-00'!$B$11:$BE$11,0),FALSE)=0,"",VLOOKUP(DQ$14,'ISP-F14-HRD-00'!$B$14:$BE$128,MATCH($C453,'ISP-F14-HRD-00'!$B$11:$BE$11,0),FALSE))</f>
        <v/>
      </c>
      <c r="DR453" s="970" t="str">
        <f>IF(VLOOKUP(DR$14,'ISP-F14-HRD-00'!$B$14:$BE$128,MATCH($C453,'ISP-F14-HRD-00'!$B$11:$BE$11,0),FALSE)=0,"",VLOOKUP(DR$14,'ISP-F14-HRD-00'!$B$14:$BE$128,MATCH($C453,'ISP-F14-HRD-00'!$B$11:$BE$11,0),FALSE))</f>
        <v/>
      </c>
      <c r="DS453" s="970" t="str">
        <f>IF(VLOOKUP(DS$14,'ISP-F14-HRD-00'!$B$14:$BE$128,MATCH($C453,'ISP-F14-HRD-00'!$B$11:$BE$11,0),FALSE)=0,"",VLOOKUP(DS$14,'ISP-F14-HRD-00'!$B$14:$BE$128,MATCH($C453,'ISP-F14-HRD-00'!$B$11:$BE$11,0),FALSE))</f>
        <v/>
      </c>
      <c r="DT453" s="87" t="e">
        <f>IF(VLOOKUP(DT$14,'ISP-F14-HRD-00'!$B$14:$BE$128,MATCH($C453,'ISP-F14-HRD-00'!$B$11:$BE$11,0),FALSE)=0,"",VLOOKUP(DT$14,'ISP-F14-HRD-00'!$B$14:$BE$128,MATCH($C453,'ISP-F14-HRD-00'!$B$11:$BE$11,0),FALSE))</f>
        <v>#N/A</v>
      </c>
      <c r="DV453" s="103">
        <f t="shared" si="64"/>
        <v>0</v>
      </c>
    </row>
    <row r="454" spans="1:126" s="103" customFormat="1">
      <c r="A454" s="1075"/>
      <c r="B454" s="1072"/>
      <c r="C454" s="1079"/>
      <c r="D454" s="1080"/>
      <c r="E454" s="1084"/>
      <c r="F454" s="1087"/>
      <c r="G454" s="1087"/>
      <c r="H454" s="343" t="s">
        <v>359</v>
      </c>
      <c r="I454" s="104"/>
      <c r="J454" s="102" t="str">
        <f>IFERROR(VLOOKUP($B453&amp;J$14,Actual!$B$6:$H$1959,7,FALSE),"")</f>
        <v/>
      </c>
      <c r="K454" s="102" t="str">
        <f>IFERROR(VLOOKUP($B453&amp;K$14,Actual!$B$6:$H$1959,7,FALSE),"")</f>
        <v/>
      </c>
      <c r="L454" s="102" t="str">
        <f>IFERROR(VLOOKUP($B453&amp;L$14,Actual!$B$6:$H$1959,7,FALSE),"")</f>
        <v/>
      </c>
      <c r="M454" s="102" t="str">
        <f>IFERROR(VLOOKUP($B453&amp;M$14,Actual!$B$6:$H$1959,7,FALSE),"")</f>
        <v/>
      </c>
      <c r="N454" s="102" t="str">
        <f>IFERROR(VLOOKUP($B453&amp;N$14,Actual!$B$6:$H$1959,7,FALSE),"")</f>
        <v/>
      </c>
      <c r="O454" s="102" t="str">
        <f>IFERROR(VLOOKUP($B453&amp;O$14,Actual!$B$6:$H$1959,7,FALSE),"")</f>
        <v/>
      </c>
      <c r="P454" s="102" t="str">
        <f>IFERROR(VLOOKUP($B453&amp;P$14,Actual!$B$6:$H$1959,7,FALSE),"")</f>
        <v/>
      </c>
      <c r="Q454" s="102" t="str">
        <f>IFERROR(VLOOKUP($B453&amp;Q$14,Actual!$B$6:$H$1959,7,FALSE),"")</f>
        <v/>
      </c>
      <c r="R454" s="102" t="str">
        <f>IFERROR(VLOOKUP($B453&amp;R$14,Actual!$B$6:$H$1959,7,FALSE),"")</f>
        <v/>
      </c>
      <c r="S454" s="102" t="str">
        <f>IFERROR(VLOOKUP($B453&amp;S$14,Actual!$B$6:$H$1959,7,FALSE),"")</f>
        <v/>
      </c>
      <c r="T454" s="102" t="str">
        <f>IFERROR(VLOOKUP($B453&amp;T$14,Actual!$B$6:$H$1959,7,FALSE),"")</f>
        <v/>
      </c>
      <c r="U454" s="102" t="str">
        <f>IFERROR(VLOOKUP($B453&amp;U$14,Actual!$B$6:$H$1959,7,FALSE),"")</f>
        <v/>
      </c>
      <c r="V454" s="102" t="str">
        <f>IFERROR(VLOOKUP($B453&amp;V$14,Actual!$B$6:$H$1959,7,FALSE),"")</f>
        <v/>
      </c>
      <c r="W454" s="102" t="str">
        <f>IFERROR(VLOOKUP($B453&amp;W$14,Actual!$B$6:$H$1959,7,FALSE),"")</f>
        <v/>
      </c>
      <c r="X454" s="102" t="str">
        <f>IFERROR(VLOOKUP($B453&amp;X$14,Actual!$B$6:$H$1959,7,FALSE),"")</f>
        <v/>
      </c>
      <c r="Y454" s="102" t="str">
        <f>IFERROR(VLOOKUP($B453&amp;Y$14,Actual!$B$6:$H$1959,7,FALSE),"")</f>
        <v/>
      </c>
      <c r="Z454" s="102" t="str">
        <f>IFERROR(VLOOKUP($B453&amp;Z$14,Actual!$B$6:$H$1959,7,FALSE),"")</f>
        <v/>
      </c>
      <c r="AA454" s="102" t="str">
        <f>IFERROR(VLOOKUP($B453&amp;AA$14,Actual!$B$6:$H$1959,7,FALSE),"")</f>
        <v/>
      </c>
      <c r="AB454" s="102" t="str">
        <f>IFERROR(VLOOKUP($B453&amp;AB$14,Actual!$B$6:$H$1959,7,FALSE),"")</f>
        <v/>
      </c>
      <c r="AC454" s="701" t="str">
        <f>IFERROR(VLOOKUP($B453&amp;AC$14,Actual!$B$6:$H$1959,7,FALSE),"")</f>
        <v/>
      </c>
      <c r="AD454" s="701" t="str">
        <f>IFERROR(VLOOKUP($B453&amp;AD$14,Actual!$B$6:$H$1959,7,FALSE),"")</f>
        <v/>
      </c>
      <c r="AE454" s="701" t="str">
        <f>IFERROR(VLOOKUP($B453&amp;AE$14,Actual!$B$6:$H$1959,7,FALSE),"")</f>
        <v/>
      </c>
      <c r="AF454" s="327"/>
      <c r="AG454" s="102" t="str">
        <f>IFERROR(VLOOKUP($B453&amp;AG$14,Actual!$B$6:$H$1959,7,FALSE),"")</f>
        <v/>
      </c>
      <c r="AH454" s="102" t="str">
        <f>IFERROR(VLOOKUP($B453&amp;AH$14,Actual!$B$6:$H$1959,7,FALSE),"")</f>
        <v/>
      </c>
      <c r="AI454" s="102" t="str">
        <f>IFERROR(VLOOKUP($B453&amp;AI$14,Actual!$B$6:$H$1959,7,FALSE),"")</f>
        <v/>
      </c>
      <c r="AJ454" s="102" t="str">
        <f>IFERROR(VLOOKUP($B453&amp;AJ$14,Actual!$B$6:$H$1959,7,FALSE),"")</f>
        <v/>
      </c>
      <c r="AK454" s="102" t="str">
        <f>IFERROR(VLOOKUP($B453&amp;AK$14,Actual!$B$6:$H$1959,7,FALSE),"")</f>
        <v/>
      </c>
      <c r="AL454" s="102" t="str">
        <f>IFERROR(VLOOKUP($B453&amp;AL$14,Actual!$B$6:$H$1959,7,FALSE),"")</f>
        <v/>
      </c>
      <c r="AM454" s="102" t="str">
        <f>IFERROR(VLOOKUP($B453&amp;AM$14,Actual!$B$6:$H$1959,7,FALSE),"")</f>
        <v/>
      </c>
      <c r="AN454" s="102" t="str">
        <f>IFERROR(VLOOKUP($B453&amp;AN$14,Actual!$B$6:$H$1959,7,FALSE),"")</f>
        <v/>
      </c>
      <c r="AO454" s="102" t="str">
        <f>IFERROR(VLOOKUP($B453&amp;AO$14,Actual!$B$6:$H$1959,7,FALSE),"")</f>
        <v/>
      </c>
      <c r="AP454" s="102" t="str">
        <f>IFERROR(VLOOKUP($B453&amp;AP$14,Actual!$B$6:$H$1959,7,FALSE),"")</f>
        <v/>
      </c>
      <c r="AQ454" s="102" t="str">
        <f>IFERROR(VLOOKUP($B453&amp;AQ$14,Actual!$B$6:$H$1959,7,FALSE),"")</f>
        <v/>
      </c>
      <c r="AR454" s="102" t="str">
        <f>IFERROR(VLOOKUP($B453&amp;AR$14,Actual!$B$6:$H$1959,7,FALSE),"")</f>
        <v/>
      </c>
      <c r="AS454" s="102" t="str">
        <f>IFERROR(VLOOKUP($B453&amp;AS$14,Actual!$B$6:$H$1959,7,FALSE),"")</f>
        <v/>
      </c>
      <c r="AT454" s="102" t="str">
        <f>IFERROR(VLOOKUP($B453&amp;AT$14,Actual!$B$6:$H$1959,7,FALSE),"")</f>
        <v/>
      </c>
      <c r="AU454" s="102" t="str">
        <f>IFERROR(VLOOKUP($B453&amp;AU$14,Actual!$B$6:$H$1959,7,FALSE),"")</f>
        <v/>
      </c>
      <c r="AV454" s="102" t="str">
        <f>IFERROR(VLOOKUP($B453&amp;AV$14,Actual!$B$6:$H$1959,7,FALSE),"")</f>
        <v/>
      </c>
      <c r="AW454" s="102" t="str">
        <f>IFERROR(VLOOKUP($B453&amp;AW$14,Actual!$B$6:$H$1959,7,FALSE),"")</f>
        <v/>
      </c>
      <c r="AX454" s="102" t="str">
        <f>IFERROR(VLOOKUP($B453&amp;AX$14,Actual!$B$6:$H$1959,7,FALSE),"")</f>
        <v/>
      </c>
      <c r="AY454" s="102" t="str">
        <f>IFERROR(VLOOKUP($B453&amp;AY$14,Actual!$B$6:$H$1959,7,FALSE),"")</f>
        <v/>
      </c>
      <c r="AZ454" s="102" t="str">
        <f>IFERROR(VLOOKUP($B453&amp;AZ$14,Actual!$B$6:$H$1959,7,FALSE),"")</f>
        <v/>
      </c>
      <c r="BA454" s="106" t="str">
        <f>IFERROR(VLOOKUP($B453&amp;BA$14,Actual!$B$6:$H$1959,7,FALSE),"")</f>
        <v/>
      </c>
      <c r="BB454" s="331"/>
      <c r="BC454" s="291" t="str">
        <f>IFERROR(VLOOKUP($B453&amp;BC$14,Actual!$B$6:$H$1959,7,FALSE),"")</f>
        <v/>
      </c>
      <c r="BD454" s="102" t="str">
        <f>IFERROR(VLOOKUP($B453&amp;BD$14,Actual!$B$6:$H$1959,7,FALSE),"")</f>
        <v/>
      </c>
      <c r="BE454" s="102" t="str">
        <f>IFERROR(VLOOKUP($B453&amp;BE$14,Actual!$B$6:$H$1959,7,FALSE),"")</f>
        <v/>
      </c>
      <c r="BF454" s="102" t="str">
        <f>IFERROR(VLOOKUP($B453&amp;BF$14,Actual!$B$6:$H$1959,7,FALSE),"")</f>
        <v/>
      </c>
      <c r="BG454" s="331"/>
      <c r="BH454" s="102" t="str">
        <f>IFERROR(VLOOKUP($B453&amp;BH$14,Actual!$B$6:$H$1959,7,FALSE),"")</f>
        <v/>
      </c>
      <c r="BI454" s="102" t="str">
        <f>IFERROR(VLOOKUP($B453&amp;BI$14,Actual!$B$6:$H$1959,7,FALSE),"")</f>
        <v/>
      </c>
      <c r="BJ454" s="102" t="str">
        <f>IFERROR(VLOOKUP($B453&amp;BJ$14,Actual!$B$6:$H$1959,7,FALSE),"")</f>
        <v/>
      </c>
      <c r="BK454" s="102" t="str">
        <f>IFERROR(VLOOKUP($B453&amp;BK$14,Actual!$B$6:$H$1959,7,FALSE),"")</f>
        <v/>
      </c>
      <c r="BL454" s="331"/>
      <c r="BM454" s="102" t="str">
        <f>IFERROR(VLOOKUP($B453&amp;BM$14,Actual!$B$6:$H$1959,7,FALSE),"")</f>
        <v/>
      </c>
      <c r="BN454" s="102" t="str">
        <f>IFERROR(VLOOKUP($B453&amp;BN$14,Actual!$B$6:$H$1959,7,FALSE),"")</f>
        <v/>
      </c>
      <c r="BO454" s="102" t="str">
        <f>IFERROR(VLOOKUP($B453&amp;BO$14,Actual!$B$6:$H$1959,7,FALSE),"")</f>
        <v/>
      </c>
      <c r="BP454" s="102" t="str">
        <f>IFERROR(VLOOKUP($B453&amp;BP$14,Actual!$B$6:$H$1959,7,FALSE),"")</f>
        <v/>
      </c>
      <c r="BQ454" s="102" t="str">
        <f>IFERROR(VLOOKUP($B453&amp;BQ$14,Actual!$B$6:$H$1959,7,FALSE),"")</f>
        <v/>
      </c>
      <c r="BR454" s="357"/>
      <c r="BS454" s="290" t="str">
        <f>IFERROR(VLOOKUP($B453&amp;BS$14,Actual!$B$6:$H$1959,7,FALSE),"")</f>
        <v/>
      </c>
      <c r="BT454" s="290" t="str">
        <f>IFERROR(VLOOKUP($B453&amp;BT$14,Actual!$B$6:$H$1959,7,FALSE),"")</f>
        <v/>
      </c>
      <c r="BU454" s="290" t="str">
        <f>IFERROR(VLOOKUP($B453&amp;BU$14,Actual!$B$6:$H$1959,7,FALSE),"")</f>
        <v/>
      </c>
      <c r="BV454" s="290" t="str">
        <f>IFERROR(VLOOKUP($B453&amp;BV$14,Actual!$B$6:$H$1959,7,FALSE),"")</f>
        <v/>
      </c>
      <c r="BW454" s="290" t="str">
        <f>IFERROR(VLOOKUP($B453&amp;BW$14,Actual!$B$6:$H$1959,7,FALSE),"")</f>
        <v/>
      </c>
      <c r="BX454" s="290" t="str">
        <f>IFERROR(VLOOKUP($B453&amp;BX$14,Actual!$B$6:$H$1959,7,FALSE),"")</f>
        <v/>
      </c>
      <c r="BY454" s="290" t="str">
        <f>IFERROR(VLOOKUP($B453&amp;BY$14,Actual!$B$6:$H$1959,7,FALSE),"")</f>
        <v/>
      </c>
      <c r="BZ454" s="331"/>
      <c r="CA454" s="102" t="str">
        <f>IFERROR(VLOOKUP($B453&amp;CA$14,Actual!$B$6:$H$1959,7,FALSE),"")</f>
        <v/>
      </c>
      <c r="CB454" s="102" t="str">
        <f>IFERROR(VLOOKUP($B453&amp;CB$14,Actual!$B$6:$H$1959,7,FALSE),"")</f>
        <v/>
      </c>
      <c r="CC454" s="102" t="str">
        <f>IFERROR(VLOOKUP($B453&amp;CC$14,Actual!$B$6:$H$1959,7,FALSE),"")</f>
        <v/>
      </c>
      <c r="CD454" s="102" t="str">
        <f>IFERROR(VLOOKUP($B453&amp;CD$14,Actual!$B$6:$H$1959,7,FALSE),"")</f>
        <v/>
      </c>
      <c r="CE454" s="102" t="str">
        <f>IFERROR(VLOOKUP($B453&amp;CE$14,Actual!$B$6:$H$1959,7,FALSE),"")</f>
        <v/>
      </c>
      <c r="CF454" s="102" t="str">
        <f>IFERROR(VLOOKUP($B453&amp;CF$14,Actual!$B$6:$H$1959,7,FALSE),"")</f>
        <v/>
      </c>
      <c r="CG454" s="331"/>
      <c r="CH454" s="290" t="str">
        <f>IFERROR(VLOOKUP($B453&amp;CH$14,Actual!$B$6:$H$1959,7,FALSE),"")</f>
        <v/>
      </c>
      <c r="CI454" s="290" t="str">
        <f>IFERROR(VLOOKUP($B453&amp;CI$14,Actual!$B$6:$H$1959,7,FALSE),"")</f>
        <v/>
      </c>
      <c r="CJ454" s="290" t="str">
        <f>IFERROR(VLOOKUP($B453&amp;CJ$14,Actual!$B$6:$H$1959,7,FALSE),"")</f>
        <v/>
      </c>
      <c r="CK454" s="290" t="str">
        <f>IFERROR(VLOOKUP($B453&amp;CK$14,Actual!$B$6:$H$1959,7,FALSE),"")</f>
        <v/>
      </c>
      <c r="CL454" s="290" t="str">
        <f>IFERROR(VLOOKUP($B453&amp;CL$14,Actual!$B$6:$H$1959,7,FALSE),"")</f>
        <v/>
      </c>
      <c r="CM454" s="290" t="str">
        <f>IFERROR(VLOOKUP($B453&amp;CM$14,Actual!$B$6:$H$1959,7,FALSE),"")</f>
        <v/>
      </c>
      <c r="CN454" s="290" t="str">
        <f>IFERROR(VLOOKUP($B453&amp;CN$14,Actual!$B$6:$H$1959,7,FALSE),"")</f>
        <v/>
      </c>
      <c r="CO454" s="290" t="str">
        <f>IFERROR(VLOOKUP($B453&amp;CO$14,Actual!$B$6:$H$1959,7,FALSE),"")</f>
        <v/>
      </c>
      <c r="CP454" s="740" t="str">
        <f>IFERROR(VLOOKUP($B453&amp;CP$14,Actual!$B$6:$H$1959,7,FALSE),"")</f>
        <v/>
      </c>
      <c r="CQ454" s="105" t="str">
        <f>IFERROR(VLOOKUP($B453&amp;CQ$14,Actual!$B$6:$H$1959,7,FALSE),"")</f>
        <v/>
      </c>
      <c r="CR454" s="102" t="str">
        <f>IFERROR(VLOOKUP($B453&amp;CR$14,Actual!$B$6:$H$1959,7,FALSE),"")</f>
        <v/>
      </c>
      <c r="CS454" s="106"/>
      <c r="CT454" s="291" t="str">
        <f>IFERROR(VLOOKUP($B453&amp;CT$14,Actual!$B$6:$H$1959,7,FALSE),"")</f>
        <v/>
      </c>
      <c r="CU454" s="102" t="str">
        <f>IFERROR(VLOOKUP($B453&amp;CU$14,Actual!$B$6:$H$1959,7,FALSE),"")</f>
        <v/>
      </c>
      <c r="CV454" s="102" t="str">
        <f>IFERROR(VLOOKUP($B453&amp;CV$14,Actual!$B$6:$H$1959,7,FALSE),"")</f>
        <v/>
      </c>
      <c r="CW454" s="102"/>
      <c r="CX454" s="105" t="str">
        <f>IFERROR(VLOOKUP($B453&amp;CX$14,Actual!$B$6:$H$1959,7,FALSE),"")</f>
        <v/>
      </c>
      <c r="CY454" s="102" t="str">
        <f>IFERROR(VLOOKUP($B453&amp;CY$14,Actual!$B$6:$H$1959,7,FALSE),"")</f>
        <v/>
      </c>
      <c r="CZ454" s="106" t="str">
        <f>IFERROR(VLOOKUP($B453&amp;CZ$14,Actual!$B$6:$H$1959,7,FALSE),"")</f>
        <v/>
      </c>
      <c r="DA454" s="105" t="str">
        <f>IFERROR(VLOOKUP($B453&amp;DA$14,Actual!$B$6:$H$1959,7,FALSE),"")</f>
        <v/>
      </c>
      <c r="DB454" s="102" t="str">
        <f>IFERROR(VLOOKUP($B453&amp;DB$14,Actual!$B$6:$H$1959,7,FALSE),"")</f>
        <v/>
      </c>
      <c r="DC454" s="102" t="str">
        <f>IFERROR(VLOOKUP($B453&amp;DC$14,Actual!$B$6:$H$1959,7,FALSE),"")</f>
        <v/>
      </c>
      <c r="DD454" s="102" t="str">
        <f>IFERROR(VLOOKUP($B453&amp;DD$14,Actual!$B$6:$H$1959,7,FALSE),"")</f>
        <v/>
      </c>
      <c r="DE454" s="102" t="str">
        <f>IFERROR(VLOOKUP($B453&amp;DE$14,Actual!$B$6:$H$1959,7,FALSE),"")</f>
        <v/>
      </c>
      <c r="DF454" s="102" t="str">
        <f>IFERROR(VLOOKUP($B453&amp;DF$14,Actual!$B$6:$H$1959,7,FALSE),"")</f>
        <v/>
      </c>
      <c r="DG454" s="102" t="str">
        <f>IFERROR(VLOOKUP($B453&amp;DG$14,Actual!$B$6:$H$1959,7,FALSE),"")</f>
        <v/>
      </c>
      <c r="DH454" s="102" t="str">
        <f>IFERROR(VLOOKUP($B453&amp;DH$14,Actual!$B$6:$H$1959,7,FALSE),"")</f>
        <v/>
      </c>
      <c r="DI454" s="102" t="str">
        <f>IFERROR(VLOOKUP($B453&amp;DI$14,Actual!$B$6:$H$1959,7,FALSE),"")</f>
        <v/>
      </c>
      <c r="DJ454" s="102" t="str">
        <f>IFERROR(VLOOKUP($B453&amp;DJ$14,Actual!$B$6:$H$1959,7,FALSE),"")</f>
        <v/>
      </c>
      <c r="DK454" s="102" t="str">
        <f>IFERROR(VLOOKUP($B453&amp;DK$14,Actual!$B$6:$H$1959,7,FALSE),"")</f>
        <v/>
      </c>
      <c r="DL454" s="102" t="str">
        <f>IFERROR(VLOOKUP($B453&amp;DL$14,Actual!$B$6:$H$1959,7,FALSE),"")</f>
        <v/>
      </c>
      <c r="DM454" s="102" t="str">
        <f>IFERROR(VLOOKUP($B453&amp;DM$14,Actual!$B$6:$H$1959,7,FALSE),"")</f>
        <v/>
      </c>
      <c r="DN454" s="102" t="str">
        <f>IFERROR(VLOOKUP($B453&amp;DN$14,Actual!$B$6:$H$1959,7,FALSE),"")</f>
        <v/>
      </c>
      <c r="DO454" s="102" t="str">
        <f>IFERROR(VLOOKUP($B453&amp;DO$14,Actual!$B$6:$H$1959,7,FALSE),"")</f>
        <v/>
      </c>
      <c r="DP454" s="102" t="str">
        <f>IFERROR(VLOOKUP($B453&amp;DP$14,Actual!$B$6:$H$1959,7,FALSE),"")</f>
        <v/>
      </c>
      <c r="DQ454" s="102" t="str">
        <f>IFERROR(VLOOKUP($B453&amp;DQ$14,Actual!$B$6:$H$1959,7,FALSE),"")</f>
        <v/>
      </c>
      <c r="DR454" s="971" t="str">
        <f>IFERROR(VLOOKUP($B453&amp;DR$14,Actual!$B$6:$H$1959,7,FALSE),"")</f>
        <v/>
      </c>
      <c r="DS454" s="971" t="str">
        <f>IFERROR(VLOOKUP($B453&amp;DS$14,Actual!$B$6:$H$1959,7,FALSE),"")</f>
        <v/>
      </c>
      <c r="DT454" s="106" t="str">
        <f>IFERROR(VLOOKUP($B453&amp;DT$14,Actual!$B$6:$H$1959,7,FALSE),"")</f>
        <v/>
      </c>
      <c r="DV454" s="103">
        <f t="shared" si="64"/>
        <v>0</v>
      </c>
    </row>
    <row r="455" spans="1:126" s="103" customFormat="1">
      <c r="A455" s="1075"/>
      <c r="B455" s="1072"/>
      <c r="C455" s="1079"/>
      <c r="D455" s="1080"/>
      <c r="E455" s="1084"/>
      <c r="F455" s="1087"/>
      <c r="G455" s="1087"/>
      <c r="H455" s="341" t="s">
        <v>360</v>
      </c>
      <c r="I455" s="93"/>
      <c r="J455" s="344" t="str">
        <f>IFERROR(VLOOKUP($B453&amp;J$14,Plan!$B$10:$H$300,7,FALSE),"")</f>
        <v/>
      </c>
      <c r="K455" s="344" t="str">
        <f>IFERROR(VLOOKUP($B453&amp;K$14,Plan!$B$10:$H$300,7,FALSE),"")</f>
        <v/>
      </c>
      <c r="L455" s="344" t="str">
        <f>IFERROR(VLOOKUP($B453&amp;L$14,Plan!$B$10:$H$300,7,FALSE),"")</f>
        <v/>
      </c>
      <c r="M455" s="344" t="str">
        <f>IFERROR(VLOOKUP($B453&amp;M$14,Plan!$B$10:$H$300,7,FALSE),"")</f>
        <v/>
      </c>
      <c r="N455" s="344" t="str">
        <f>IFERROR(VLOOKUP($B453&amp;N$14,Plan!$B$10:$H$300,7,FALSE),"")</f>
        <v/>
      </c>
      <c r="O455" s="344" t="str">
        <f>IFERROR(VLOOKUP($B453&amp;O$14,Plan!$B$10:$H$300,7,FALSE),"")</f>
        <v/>
      </c>
      <c r="P455" s="344" t="str">
        <f>IFERROR(VLOOKUP($B453&amp;P$14,Plan!$B$10:$H$300,7,FALSE),"")</f>
        <v/>
      </c>
      <c r="Q455" s="344" t="str">
        <f>IFERROR(VLOOKUP($B453&amp;Q$14,Plan!$B$10:$H$300,7,FALSE),"")</f>
        <v/>
      </c>
      <c r="R455" s="344" t="str">
        <f>IFERROR(VLOOKUP($B453&amp;R$14,Plan!$B$10:$H$300,7,FALSE),"")</f>
        <v/>
      </c>
      <c r="S455" s="344" t="str">
        <f>IFERROR(VLOOKUP($B453&amp;S$14,Plan!$B$10:$H$300,7,FALSE),"")</f>
        <v/>
      </c>
      <c r="T455" s="344" t="str">
        <f>IFERROR(VLOOKUP($B453&amp;T$14,Plan!$B$10:$H$300,7,FALSE),"")</f>
        <v/>
      </c>
      <c r="U455" s="344" t="str">
        <f>IFERROR(VLOOKUP($B453&amp;U$14,Plan!$B$10:$H$300,7,FALSE),"")</f>
        <v/>
      </c>
      <c r="V455" s="344" t="str">
        <f>IFERROR(VLOOKUP($B453&amp;V$14,Plan!$B$10:$H$300,7,FALSE),"")</f>
        <v/>
      </c>
      <c r="W455" s="344" t="str">
        <f>IFERROR(VLOOKUP($B453&amp;W$14,Plan!$B$10:$H$300,7,FALSE),"")</f>
        <v/>
      </c>
      <c r="X455" s="344" t="str">
        <f>IFERROR(VLOOKUP($B453&amp;X$14,Plan!$B$10:$H$300,7,FALSE),"")</f>
        <v/>
      </c>
      <c r="Y455" s="344" t="str">
        <f>IFERROR(VLOOKUP($B453&amp;Y$14,Plan!$B$10:$H$300,7,FALSE),"")</f>
        <v/>
      </c>
      <c r="Z455" s="344" t="str">
        <f>IFERROR(VLOOKUP($B453&amp;Z$14,Plan!$B$10:$H$300,7,FALSE),"")</f>
        <v/>
      </c>
      <c r="AA455" s="344" t="str">
        <f>IFERROR(VLOOKUP($B453&amp;AA$14,Plan!$B$10:$H$300,7,FALSE),"")</f>
        <v/>
      </c>
      <c r="AB455" s="344" t="str">
        <f>IFERROR(VLOOKUP($B453&amp;AB$14,Plan!$B$10:$H$300,7,FALSE),"")</f>
        <v/>
      </c>
      <c r="AC455" s="702" t="str">
        <f>IFERROR(VLOOKUP($B453&amp;AC$14,Plan!$B$10:$H$300,7,FALSE),"")</f>
        <v/>
      </c>
      <c r="AD455" s="702" t="str">
        <f>IFERROR(VLOOKUP($B453&amp;AD$14,Plan!$B$10:$H$300,7,FALSE),"")</f>
        <v/>
      </c>
      <c r="AE455" s="702" t="str">
        <f>IFERROR(VLOOKUP($B453&amp;AE$14,Plan!$B$10:$H$300,7,FALSE),"")</f>
        <v/>
      </c>
      <c r="AF455" s="327"/>
      <c r="AG455" s="344" t="str">
        <f>IFERROR(VLOOKUP($B453&amp;AG$14,Plan!$B$10:$H$300,7,FALSE),"")</f>
        <v/>
      </c>
      <c r="AH455" s="344" t="str">
        <f>IFERROR(VLOOKUP($B453&amp;AH$14,Plan!$B$10:$H$300,7,FALSE),"")</f>
        <v/>
      </c>
      <c r="AI455" s="344" t="str">
        <f>IFERROR(VLOOKUP($B453&amp;AI$14,Plan!$B$10:$H$300,7,FALSE),"")</f>
        <v/>
      </c>
      <c r="AJ455" s="344" t="str">
        <f>IFERROR(VLOOKUP($B453&amp;AJ$14,Plan!$B$10:$H$300,7,FALSE),"")</f>
        <v/>
      </c>
      <c r="AK455" s="344" t="str">
        <f>IFERROR(VLOOKUP($B453&amp;AK$14,Plan!$B$10:$H$300,7,FALSE),"")</f>
        <v/>
      </c>
      <c r="AL455" s="344" t="str">
        <f>IFERROR(VLOOKUP($B453&amp;AL$14,Plan!$B$10:$H$300,7,FALSE),"")</f>
        <v/>
      </c>
      <c r="AM455" s="344" t="str">
        <f>IFERROR(VLOOKUP($B453&amp;AM$14,Plan!$B$10:$H$300,7,FALSE),"")</f>
        <v/>
      </c>
      <c r="AN455" s="344" t="str">
        <f>IFERROR(VLOOKUP($B453&amp;AN$14,Plan!$B$10:$H$300,7,FALSE),"")</f>
        <v/>
      </c>
      <c r="AO455" s="344" t="str">
        <f>IFERROR(VLOOKUP($B453&amp;AO$14,Plan!$B$10:$H$300,7,FALSE),"")</f>
        <v/>
      </c>
      <c r="AP455" s="344" t="str">
        <f>IFERROR(VLOOKUP($B453&amp;AP$14,Plan!$B$10:$H$300,7,FALSE),"")</f>
        <v/>
      </c>
      <c r="AQ455" s="344" t="str">
        <f>IFERROR(VLOOKUP($B453&amp;AQ$14,Plan!$B$10:$H$300,7,FALSE),"")</f>
        <v/>
      </c>
      <c r="AR455" s="344" t="str">
        <f>IFERROR(VLOOKUP($B453&amp;AR$14,Plan!$B$10:$H$300,7,FALSE),"")</f>
        <v/>
      </c>
      <c r="AS455" s="344" t="str">
        <f>IFERROR(VLOOKUP($B453&amp;AS$14,Plan!$B$10:$H$300,7,FALSE),"")</f>
        <v/>
      </c>
      <c r="AT455" s="344" t="str">
        <f>IFERROR(VLOOKUP($B453&amp;AT$14,Plan!$B$10:$H$300,7,FALSE),"")</f>
        <v/>
      </c>
      <c r="AU455" s="344" t="str">
        <f>IFERROR(VLOOKUP($B453&amp;AU$14,Plan!$B$10:$H$300,7,FALSE),"")</f>
        <v/>
      </c>
      <c r="AV455" s="344" t="str">
        <f>IFERROR(VLOOKUP($B453&amp;AV$14,Plan!$B$10:$H$300,7,FALSE),"")</f>
        <v/>
      </c>
      <c r="AW455" s="344" t="str">
        <f>IFERROR(VLOOKUP($B453&amp;AW$14,Plan!$B$10:$H$300,7,FALSE),"")</f>
        <v/>
      </c>
      <c r="AX455" s="344" t="str">
        <f>IFERROR(VLOOKUP($B453&amp;AX$14,Plan!$B$10:$H$300,7,FALSE),"")</f>
        <v/>
      </c>
      <c r="AY455" s="344" t="str">
        <f>IFERROR(VLOOKUP($B453&amp;AY$14,Plan!$B$10:$H$300,7,FALSE),"")</f>
        <v/>
      </c>
      <c r="AZ455" s="344" t="str">
        <f>IFERROR(VLOOKUP($B453&amp;AZ$14,Plan!$B$10:$H$300,7,FALSE),"")</f>
        <v/>
      </c>
      <c r="BA455" s="355" t="str">
        <f>IFERROR(VLOOKUP($B453&amp;BA$14,Plan!$B$10:$H$300,7,FALSE),"")</f>
        <v/>
      </c>
      <c r="BB455" s="331"/>
      <c r="BC455" s="345" t="str">
        <f>IFERROR(VLOOKUP($B453&amp;BC$14,Plan!$B$10:$H$300,7,FALSE),"")</f>
        <v/>
      </c>
      <c r="BD455" s="344" t="str">
        <f>IFERROR(VLOOKUP($B453&amp;BD$14,Plan!$B$10:$H$300,7,FALSE),"")</f>
        <v/>
      </c>
      <c r="BE455" s="344" t="str">
        <f>IFERROR(VLOOKUP($B453&amp;BE$14,Plan!$B$10:$H$300,7,FALSE),"")</f>
        <v/>
      </c>
      <c r="BF455" s="344" t="str">
        <f>IFERROR(VLOOKUP($B453&amp;BF$14,Plan!$B$10:$H$300,7,FALSE),"")</f>
        <v/>
      </c>
      <c r="BG455" s="331"/>
      <c r="BH455" s="344" t="str">
        <f>IFERROR(VLOOKUP($B453&amp;BH$14,Plan!$B$10:$H$300,7,FALSE),"")</f>
        <v/>
      </c>
      <c r="BI455" s="344" t="str">
        <f>IFERROR(VLOOKUP($B453&amp;BI$14,Plan!$B$10:$H$300,7,FALSE),"")</f>
        <v/>
      </c>
      <c r="BJ455" s="344" t="str">
        <f>IFERROR(VLOOKUP($B453&amp;BJ$14,Plan!$B$10:$H$300,7,FALSE),"")</f>
        <v/>
      </c>
      <c r="BK455" s="344" t="str">
        <f>IFERROR(VLOOKUP($B453&amp;BK$14,Plan!$B$10:$H$300,7,FALSE),"")</f>
        <v/>
      </c>
      <c r="BL455" s="331"/>
      <c r="BM455" s="344" t="str">
        <f>IFERROR(VLOOKUP($B453&amp;BM$14,Plan!$B$10:$H$300,7,FALSE),"")</f>
        <v/>
      </c>
      <c r="BN455" s="344" t="str">
        <f>IFERROR(VLOOKUP($B453&amp;BN$14,Plan!$B$10:$H$300,7,FALSE),"")</f>
        <v/>
      </c>
      <c r="BO455" s="344" t="str">
        <f>IFERROR(VLOOKUP($B453&amp;BO$14,Plan!$B$10:$H$300,7,FALSE),"")</f>
        <v/>
      </c>
      <c r="BP455" s="344" t="str">
        <f>IFERROR(VLOOKUP($B453&amp;BP$14,Plan!$B$10:$H$300,7,FALSE),"")</f>
        <v/>
      </c>
      <c r="BQ455" s="344" t="str">
        <f>IFERROR(VLOOKUP($B453&amp;BQ$14,Plan!$B$10:$H$300,7,FALSE),"")</f>
        <v/>
      </c>
      <c r="BR455" s="357"/>
      <c r="BS455" s="344" t="str">
        <f>IFERROR(VLOOKUP($B453&amp;BS$14,Plan!$B$10:$H$300,7,FALSE),"")</f>
        <v/>
      </c>
      <c r="BT455" s="344" t="str">
        <f>IFERROR(VLOOKUP($B453&amp;BT$14,Plan!$B$10:$H$300,7,FALSE),"")</f>
        <v/>
      </c>
      <c r="BU455" s="344" t="str">
        <f>IFERROR(VLOOKUP($B453&amp;BU$14,Plan!$B$10:$H$300,7,FALSE),"")</f>
        <v/>
      </c>
      <c r="BV455" s="344" t="str">
        <f>IFERROR(VLOOKUP($B453&amp;BV$14,Plan!$B$10:$H$300,7,FALSE),"")</f>
        <v/>
      </c>
      <c r="BW455" s="344" t="str">
        <f>IFERROR(VLOOKUP($B453&amp;BW$14,Plan!$B$10:$H$300,7,FALSE),"")</f>
        <v/>
      </c>
      <c r="BX455" s="344" t="str">
        <f>IFERROR(VLOOKUP($B453&amp;BX$14,Plan!$B$10:$H$300,7,FALSE),"")</f>
        <v/>
      </c>
      <c r="BY455" s="344" t="str">
        <f>IFERROR(VLOOKUP($B453&amp;BY$14,Plan!$B$10:$H$300,7,FALSE),"")</f>
        <v/>
      </c>
      <c r="BZ455" s="331"/>
      <c r="CA455" s="344" t="str">
        <f>IFERROR(VLOOKUP($B453&amp;CA$14,Plan!$B$10:$H$300,7,FALSE),"")</f>
        <v/>
      </c>
      <c r="CB455" s="344" t="str">
        <f>IFERROR(VLOOKUP($B453&amp;CB$14,Plan!$B$10:$H$300,7,FALSE),"")</f>
        <v/>
      </c>
      <c r="CC455" s="344" t="str">
        <f>IFERROR(VLOOKUP($B453&amp;CC$14,Plan!$B$10:$H$300,7,FALSE),"")</f>
        <v/>
      </c>
      <c r="CD455" s="344" t="str">
        <f>IFERROR(VLOOKUP($B453&amp;CD$14,Plan!$B$10:$H$300,7,FALSE),"")</f>
        <v/>
      </c>
      <c r="CE455" s="344" t="str">
        <f>IFERROR(VLOOKUP($B453&amp;CE$14,Plan!$B$10:$H$300,7,FALSE),"")</f>
        <v/>
      </c>
      <c r="CF455" s="344" t="str">
        <f>IFERROR(VLOOKUP($B453&amp;CF$14,Plan!$B$10:$H$300,7,FALSE),"")</f>
        <v/>
      </c>
      <c r="CG455" s="331"/>
      <c r="CH455" s="344" t="str">
        <f>IFERROR(VLOOKUP($B453&amp;CH$14,Plan!$B$10:$H$300,7,FALSE),"")</f>
        <v/>
      </c>
      <c r="CI455" s="344" t="str">
        <f>IFERROR(VLOOKUP($B453&amp;CI$14,Plan!$B$10:$H$300,7,FALSE),"")</f>
        <v/>
      </c>
      <c r="CJ455" s="344" t="str">
        <f>IFERROR(VLOOKUP($B453&amp;CJ$14,Plan!$B$10:$H$300,7,FALSE),"")</f>
        <v/>
      </c>
      <c r="CK455" s="344" t="str">
        <f>IFERROR(VLOOKUP($B453&amp;CK$14,Plan!$B$10:$H$300,7,FALSE),"")</f>
        <v/>
      </c>
      <c r="CL455" s="344" t="str">
        <f>IFERROR(VLOOKUP($B453&amp;CL$14,Plan!$B$10:$H$300,7,FALSE),"")</f>
        <v/>
      </c>
      <c r="CM455" s="344" t="str">
        <f>IFERROR(VLOOKUP($B453&amp;CM$14,Plan!$B$10:$H$300,7,FALSE),"")</f>
        <v/>
      </c>
      <c r="CN455" s="344" t="str">
        <f>IFERROR(VLOOKUP($B453&amp;CN$14,Plan!$B$10:$H$300,7,FALSE),"")</f>
        <v/>
      </c>
      <c r="CO455" s="344" t="str">
        <f>IFERROR(VLOOKUP($B453&amp;CO$14,Plan!$B$10:$H$300,7,FALSE),"")</f>
        <v/>
      </c>
      <c r="CP455" s="702" t="str">
        <f>IFERROR(VLOOKUP($B453&amp;CP$14,Plan!$B$10:$H$300,7,FALSE),"")</f>
        <v/>
      </c>
      <c r="CQ455" s="360" t="str">
        <f>IFERROR(VLOOKUP($B453&amp;CQ$14,Plan!$B$10:$H$300,7,FALSE),"")</f>
        <v/>
      </c>
      <c r="CR455" s="344" t="str">
        <f>IFERROR(VLOOKUP($B453&amp;CR$14,Plan!$B$10:$H$300,7,FALSE),"")</f>
        <v/>
      </c>
      <c r="CS455" s="355"/>
      <c r="CT455" s="345" t="str">
        <f>IFERROR(VLOOKUP($B453&amp;CT$14,Plan!$B$10:$H$300,7,FALSE),"")</f>
        <v/>
      </c>
      <c r="CU455" s="344" t="str">
        <f>IFERROR(VLOOKUP($B453&amp;CU$14,Plan!$B$10:$H$300,7,FALSE),"")</f>
        <v/>
      </c>
      <c r="CV455" s="344" t="str">
        <f>IFERROR(VLOOKUP($B453&amp;CV$14,Plan!$B$10:$H$300,7,FALSE),"")</f>
        <v/>
      </c>
      <c r="CW455" s="344"/>
      <c r="CX455" s="360" t="str">
        <f>IFERROR(VLOOKUP($B453&amp;CX$14,Plan!$B$10:$H$300,7,FALSE),"")</f>
        <v/>
      </c>
      <c r="CY455" s="344" t="str">
        <f>IFERROR(VLOOKUP($B453&amp;CY$14,Plan!$B$10:$H$300,7,FALSE),"")</f>
        <v/>
      </c>
      <c r="CZ455" s="355" t="str">
        <f>IFERROR(VLOOKUP($B453&amp;CZ$14,Plan!$B$10:$H$300,7,FALSE),"")</f>
        <v/>
      </c>
      <c r="DA455" s="360" t="str">
        <f>IFERROR(VLOOKUP($B453&amp;DA$14,Plan!$B$10:$H$300,7,FALSE),"")</f>
        <v/>
      </c>
      <c r="DB455" s="344" t="str">
        <f>IFERROR(VLOOKUP($B453&amp;DB$14,Plan!$B$10:$H$300,7,FALSE),"")</f>
        <v/>
      </c>
      <c r="DC455" s="344" t="str">
        <f>IFERROR(VLOOKUP($B453&amp;DC$14,Plan!$B$10:$H$300,7,FALSE),"")</f>
        <v/>
      </c>
      <c r="DD455" s="344" t="str">
        <f>IFERROR(VLOOKUP($B453&amp;DD$14,Plan!$B$10:$H$300,7,FALSE),"")</f>
        <v/>
      </c>
      <c r="DE455" s="344" t="str">
        <f>IFERROR(VLOOKUP($B453&amp;DE$14,Plan!$B$10:$H$300,7,FALSE),"")</f>
        <v/>
      </c>
      <c r="DF455" s="344" t="str">
        <f>IFERROR(VLOOKUP($B453&amp;DF$14,Plan!$B$10:$H$300,7,FALSE),"")</f>
        <v/>
      </c>
      <c r="DG455" s="344" t="str">
        <f>IFERROR(VLOOKUP($B453&amp;DG$14,Plan!$B$10:$H$300,7,FALSE),"")</f>
        <v/>
      </c>
      <c r="DH455" s="344" t="str">
        <f>IFERROR(VLOOKUP($B453&amp;DH$14,Plan!$B$10:$H$300,7,FALSE),"")</f>
        <v/>
      </c>
      <c r="DI455" s="344" t="str">
        <f>IFERROR(VLOOKUP($B453&amp;DI$14,Plan!$B$10:$H$300,7,FALSE),"")</f>
        <v/>
      </c>
      <c r="DJ455" s="344" t="str">
        <f>IFERROR(VLOOKUP($B453&amp;DJ$14,Plan!$B$10:$H$300,7,FALSE),"")</f>
        <v/>
      </c>
      <c r="DK455" s="344" t="str">
        <f>IFERROR(VLOOKUP($B453&amp;DK$14,Plan!$B$10:$H$300,7,FALSE),"")</f>
        <v/>
      </c>
      <c r="DL455" s="344" t="str">
        <f>IFERROR(VLOOKUP($B453&amp;DL$14,Plan!$B$10:$H$300,7,FALSE),"")</f>
        <v/>
      </c>
      <c r="DM455" s="344" t="str">
        <f>IFERROR(VLOOKUP($B453&amp;DM$14,Plan!$B$10:$H$300,7,FALSE),"")</f>
        <v/>
      </c>
      <c r="DN455" s="344" t="str">
        <f>IFERROR(VLOOKUP($B453&amp;DN$14,Plan!$B$10:$H$300,7,FALSE),"")</f>
        <v/>
      </c>
      <c r="DO455" s="344" t="str">
        <f>IFERROR(VLOOKUP($B453&amp;DO$14,Plan!$B$10:$H$300,7,FALSE),"")</f>
        <v/>
      </c>
      <c r="DP455" s="344" t="str">
        <f>IFERROR(VLOOKUP($B453&amp;DP$14,Plan!$B$10:$H$300,7,FALSE),"")</f>
        <v/>
      </c>
      <c r="DQ455" s="344" t="str">
        <f>IFERROR(VLOOKUP($B453&amp;DQ$14,Plan!$B$10:$H$300,7,FALSE),"")</f>
        <v/>
      </c>
      <c r="DR455" s="972" t="str">
        <f>IFERROR(VLOOKUP($B453&amp;DR$14,Plan!$B$10:$H$300,7,FALSE),"")</f>
        <v/>
      </c>
      <c r="DS455" s="972" t="str">
        <f>IFERROR(VLOOKUP($B453&amp;DS$14,Plan!$B$10:$H$300,7,FALSE),"")</f>
        <v/>
      </c>
      <c r="DT455" s="355" t="str">
        <f>IFERROR(VLOOKUP($B453&amp;DT$14,Plan!$B$10:$H$300,7,FALSE),"")</f>
        <v/>
      </c>
      <c r="DV455" s="103">
        <f t="shared" si="64"/>
        <v>0</v>
      </c>
    </row>
    <row r="456" spans="1:126" s="103" customFormat="1">
      <c r="A456" s="1076"/>
      <c r="B456" s="1073"/>
      <c r="C456" s="1081"/>
      <c r="D456" s="1082"/>
      <c r="E456" s="1085"/>
      <c r="F456" s="1088"/>
      <c r="G456" s="1088"/>
      <c r="H456" s="342" t="s">
        <v>358</v>
      </c>
      <c r="I456" s="93"/>
      <c r="J456" s="320" t="str">
        <f>IF(IFERROR(VLOOKUP($B453&amp;J$14,Plan!$B$10:$K$300,9,FALSE),"")=0,"",IFERROR(VLOOKUP($B453&amp;J$14,Plan!$B$10:$K$300,9,FALSE),""))</f>
        <v/>
      </c>
      <c r="K456" s="320" t="str">
        <f>IF(IFERROR(VLOOKUP($B453&amp;K$14,Plan!$B$10:$K$300,9,FALSE),"")=0,"",IFERROR(VLOOKUP($B453&amp;K$14,Plan!$B$10:$K$300,9,FALSE),""))</f>
        <v/>
      </c>
      <c r="L456" s="320" t="str">
        <f>IF(IFERROR(VLOOKUP($B453&amp;L$14,Plan!$B$10:$K$300,9,FALSE),"")=0,"",IFERROR(VLOOKUP($B453&amp;L$14,Plan!$B$10:$K$300,9,FALSE),""))</f>
        <v/>
      </c>
      <c r="M456" s="320" t="str">
        <f>IF(IFERROR(VLOOKUP($B453&amp;M$14,Plan!$B$10:$K$300,9,FALSE),"")=0,"",IFERROR(VLOOKUP($B453&amp;M$14,Plan!$B$10:$K$300,9,FALSE),""))</f>
        <v/>
      </c>
      <c r="N456" s="320" t="str">
        <f>IF(IFERROR(VLOOKUP($B453&amp;N$14,Plan!$B$10:$K$300,9,FALSE),"")=0,"",IFERROR(VLOOKUP($B453&amp;N$14,Plan!$B$10:$K$300,9,FALSE),""))</f>
        <v/>
      </c>
      <c r="O456" s="320" t="str">
        <f>IF(IFERROR(VLOOKUP($B453&amp;O$14,Plan!$B$10:$K$300,9,FALSE),"")=0,"",IFERROR(VLOOKUP($B453&amp;O$14,Plan!$B$10:$K$300,9,FALSE),""))</f>
        <v/>
      </c>
      <c r="P456" s="320" t="str">
        <f>IF(IFERROR(VLOOKUP($B453&amp;P$14,Plan!$B$10:$K$300,9,FALSE),"")=0,"",IFERROR(VLOOKUP($B453&amp;P$14,Plan!$B$10:$K$300,9,FALSE),""))</f>
        <v/>
      </c>
      <c r="Q456" s="320" t="str">
        <f>IF(IFERROR(VLOOKUP($B453&amp;Q$14,Plan!$B$10:$K$300,9,FALSE),"")=0,"",IFERROR(VLOOKUP($B453&amp;Q$14,Plan!$B$10:$K$300,9,FALSE),""))</f>
        <v/>
      </c>
      <c r="R456" s="320" t="str">
        <f>IF(IFERROR(VLOOKUP($B453&amp;R$14,Plan!$B$10:$K$300,9,FALSE),"")=0,"",IFERROR(VLOOKUP($B453&amp;R$14,Plan!$B$10:$K$300,9,FALSE),""))</f>
        <v/>
      </c>
      <c r="S456" s="320" t="str">
        <f>IF(IFERROR(VLOOKUP($B453&amp;S$14,Plan!$B$10:$K$300,9,FALSE),"")=0,"",IFERROR(VLOOKUP($B453&amp;S$14,Plan!$B$10:$K$300,9,FALSE),""))</f>
        <v/>
      </c>
      <c r="T456" s="320" t="str">
        <f>IF(IFERROR(VLOOKUP($B453&amp;T$14,Plan!$B$10:$K$300,9,FALSE),"")=0,"",IFERROR(VLOOKUP($B453&amp;T$14,Plan!$B$10:$K$300,9,FALSE),""))</f>
        <v/>
      </c>
      <c r="U456" s="320" t="str">
        <f>IF(IFERROR(VLOOKUP($B453&amp;U$14,Plan!$B$10:$K$300,9,FALSE),"")=0,"",IFERROR(VLOOKUP($B453&amp;U$14,Plan!$B$10:$K$300,9,FALSE),""))</f>
        <v/>
      </c>
      <c r="V456" s="320" t="str">
        <f>IF(IFERROR(VLOOKUP($B453&amp;V$14,Plan!$B$10:$K$300,9,FALSE),"")=0,"",IFERROR(VLOOKUP($B453&amp;V$14,Plan!$B$10:$K$300,9,FALSE),""))</f>
        <v/>
      </c>
      <c r="W456" s="320" t="str">
        <f>IF(IFERROR(VLOOKUP($B453&amp;W$14,Plan!$B$10:$K$300,9,FALSE),"")=0,"",IFERROR(VLOOKUP($B453&amp;W$14,Plan!$B$10:$K$300,9,FALSE),""))</f>
        <v/>
      </c>
      <c r="X456" s="320" t="str">
        <f>IF(IFERROR(VLOOKUP($B453&amp;X$14,Plan!$B$10:$K$300,9,FALSE),"")=0,"",IFERROR(VLOOKUP($B453&amp;X$14,Plan!$B$10:$K$300,9,FALSE),""))</f>
        <v/>
      </c>
      <c r="Y456" s="320" t="str">
        <f>IF(IFERROR(VLOOKUP($B453&amp;Y$14,Plan!$B$10:$K$300,9,FALSE),"")=0,"",IFERROR(VLOOKUP($B453&amp;Y$14,Plan!$B$10:$K$300,9,FALSE),""))</f>
        <v/>
      </c>
      <c r="Z456" s="320" t="str">
        <f>IF(IFERROR(VLOOKUP($B453&amp;Z$14,Plan!$B$10:$K$300,9,FALSE),"")=0,"",IFERROR(VLOOKUP($B453&amp;Z$14,Plan!$B$10:$K$300,9,FALSE),""))</f>
        <v/>
      </c>
      <c r="AA456" s="320" t="str">
        <f>IF(IFERROR(VLOOKUP($B453&amp;AA$14,Plan!$B$10:$K$300,9,FALSE),"")=0,"",IFERROR(VLOOKUP($B453&amp;AA$14,Plan!$B$10:$K$300,9,FALSE),""))</f>
        <v/>
      </c>
      <c r="AB456" s="320" t="str">
        <f>IF(IFERROR(VLOOKUP($B453&amp;AB$14,Plan!$B$10:$K$300,9,FALSE),"")=0,"",IFERROR(VLOOKUP($B453&amp;AB$14,Plan!$B$10:$K$300,9,FALSE),""))</f>
        <v/>
      </c>
      <c r="AC456" s="703" t="str">
        <f>IF(IFERROR(VLOOKUP($B453&amp;AC$14,Plan!$B$10:$K$300,9,FALSE),"")=0,"",IFERROR(VLOOKUP($B453&amp;AC$14,Plan!$B$10:$K$300,9,FALSE),""))</f>
        <v/>
      </c>
      <c r="AD456" s="703" t="str">
        <f>IF(IFERROR(VLOOKUP($B453&amp;AD$14,Plan!$B$10:$K$300,9,FALSE),"")=0,"",IFERROR(VLOOKUP($B453&amp;AD$14,Plan!$B$10:$K$300,9,FALSE),""))</f>
        <v/>
      </c>
      <c r="AE456" s="703" t="str">
        <f>IF(IFERROR(VLOOKUP($B453&amp;AE$14,Plan!$B$10:$K$300,9,FALSE),"")=0,"",IFERROR(VLOOKUP($B453&amp;AE$14,Plan!$B$10:$K$300,9,FALSE),""))</f>
        <v/>
      </c>
      <c r="AF456" s="354"/>
      <c r="AG456" s="320" t="str">
        <f>IF(IFERROR(VLOOKUP($B453&amp;AG$14,Plan!$B$10:$K$300,9,FALSE),"")=0,"",IFERROR(VLOOKUP($B453&amp;AG$14,Plan!$B$10:$K$300,9,FALSE),""))</f>
        <v/>
      </c>
      <c r="AH456" s="320" t="str">
        <f>IF(IFERROR(VLOOKUP($B453&amp;AH$14,Plan!$B$10:$K$300,9,FALSE),"")=0,"",IFERROR(VLOOKUP($B453&amp;AH$14,Plan!$B$10:$K$300,9,FALSE),""))</f>
        <v/>
      </c>
      <c r="AI456" s="320" t="str">
        <f>IF(IFERROR(VLOOKUP($B453&amp;AI$14,Plan!$B$10:$K$300,9,FALSE),"")=0,"",IFERROR(VLOOKUP($B453&amp;AI$14,Plan!$B$10:$K$300,9,FALSE),""))</f>
        <v/>
      </c>
      <c r="AJ456" s="320" t="str">
        <f>IF(IFERROR(VLOOKUP($B453&amp;AJ$14,Plan!$B$10:$K$300,9,FALSE),"")=0,"",IFERROR(VLOOKUP($B453&amp;AJ$14,Plan!$B$10:$K$300,9,FALSE),""))</f>
        <v/>
      </c>
      <c r="AK456" s="320" t="str">
        <f>IF(IFERROR(VLOOKUP($B453&amp;AK$14,Plan!$B$10:$K$300,9,FALSE),"")=0,"",IFERROR(VLOOKUP($B453&amp;AK$14,Plan!$B$10:$K$300,9,FALSE),""))</f>
        <v/>
      </c>
      <c r="AL456" s="320" t="str">
        <f>IF(IFERROR(VLOOKUP($B453&amp;AL$14,Plan!$B$10:$K$300,9,FALSE),"")=0,"",IFERROR(VLOOKUP($B453&amp;AL$14,Plan!$B$10:$K$300,9,FALSE),""))</f>
        <v/>
      </c>
      <c r="AM456" s="320" t="str">
        <f>IF(IFERROR(VLOOKUP($B453&amp;AM$14,Plan!$B$10:$K$300,9,FALSE),"")=0,"",IFERROR(VLOOKUP($B453&amp;AM$14,Plan!$B$10:$K$300,9,FALSE),""))</f>
        <v/>
      </c>
      <c r="AN456" s="320" t="str">
        <f>IF(IFERROR(VLOOKUP($B453&amp;AN$14,Plan!$B$10:$K$300,9,FALSE),"")=0,"",IFERROR(VLOOKUP($B453&amp;AN$14,Plan!$B$10:$K$300,9,FALSE),""))</f>
        <v/>
      </c>
      <c r="AO456" s="320" t="str">
        <f>IF(IFERROR(VLOOKUP($B453&amp;AO$14,Plan!$B$10:$K$300,9,FALSE),"")=0,"",IFERROR(VLOOKUP($B453&amp;AO$14,Plan!$B$10:$K$300,9,FALSE),""))</f>
        <v/>
      </c>
      <c r="AP456" s="320" t="str">
        <f>IF(IFERROR(VLOOKUP($B453&amp;AP$14,Plan!$B$10:$K$300,9,FALSE),"")=0,"",IFERROR(VLOOKUP($B453&amp;AP$14,Plan!$B$10:$K$300,9,FALSE),""))</f>
        <v/>
      </c>
      <c r="AQ456" s="320" t="str">
        <f>IF(IFERROR(VLOOKUP($B453&amp;AQ$14,Plan!$B$10:$K$300,9,FALSE),"")=0,"",IFERROR(VLOOKUP($B453&amp;AQ$14,Plan!$B$10:$K$300,9,FALSE),""))</f>
        <v/>
      </c>
      <c r="AR456" s="320" t="str">
        <f>IF(IFERROR(VLOOKUP($B453&amp;AR$14,Plan!$B$10:$K$300,9,FALSE),"")=0,"",IFERROR(VLOOKUP($B453&amp;AR$14,Plan!$B$10:$K$300,9,FALSE),""))</f>
        <v/>
      </c>
      <c r="AS456" s="320" t="str">
        <f>IF(IFERROR(VLOOKUP($B453&amp;AS$14,Plan!$B$10:$K$300,9,FALSE),"")=0,"",IFERROR(VLOOKUP($B453&amp;AS$14,Plan!$B$10:$K$300,9,FALSE),""))</f>
        <v/>
      </c>
      <c r="AT456" s="320" t="str">
        <f>IF(IFERROR(VLOOKUP($B453&amp;AT$14,Plan!$B$10:$K$300,9,FALSE),"")=0,"",IFERROR(VLOOKUP($B453&amp;AT$14,Plan!$B$10:$K$300,9,FALSE),""))</f>
        <v/>
      </c>
      <c r="AU456" s="320" t="str">
        <f>IF(IFERROR(VLOOKUP($B453&amp;AU$14,Plan!$B$10:$K$300,9,FALSE),"")=0,"",IFERROR(VLOOKUP($B453&amp;AU$14,Plan!$B$10:$K$300,9,FALSE),""))</f>
        <v/>
      </c>
      <c r="AV456" s="320" t="str">
        <f>IF(IFERROR(VLOOKUP($B453&amp;AV$14,Plan!$B$10:$K$300,9,FALSE),"")=0,"",IFERROR(VLOOKUP($B453&amp;AV$14,Plan!$B$10:$K$300,9,FALSE),""))</f>
        <v/>
      </c>
      <c r="AW456" s="320" t="str">
        <f>IF(IFERROR(VLOOKUP($B453&amp;AW$14,Plan!$B$10:$K$300,9,FALSE),"")=0,"",IFERROR(VLOOKUP($B453&amp;AW$14,Plan!$B$10:$K$300,9,FALSE),""))</f>
        <v/>
      </c>
      <c r="AX456" s="320" t="str">
        <f>IF(IFERROR(VLOOKUP($B453&amp;AX$14,Plan!$B$10:$K$300,9,FALSE),"")=0,"",IFERROR(VLOOKUP($B453&amp;AX$14,Plan!$B$10:$K$300,9,FALSE),""))</f>
        <v/>
      </c>
      <c r="AY456" s="320" t="str">
        <f>IF(IFERROR(VLOOKUP($B453&amp;AY$14,Plan!$B$10:$K$300,9,FALSE),"")=0,"",IFERROR(VLOOKUP($B453&amp;AY$14,Plan!$B$10:$K$300,9,FALSE),""))</f>
        <v/>
      </c>
      <c r="AZ456" s="320" t="str">
        <f>IF(IFERROR(VLOOKUP($B453&amp;AZ$14,Plan!$B$10:$K$300,9,FALSE),"")=0,"",IFERROR(VLOOKUP($B453&amp;AZ$14,Plan!$B$10:$K$300,9,FALSE),""))</f>
        <v/>
      </c>
      <c r="BA456" s="323" t="str">
        <f>IF(IFERROR(VLOOKUP($B453&amp;BA$14,Plan!$B$10:$K$300,9,FALSE),"")=0,"",IFERROR(VLOOKUP($B453&amp;BA$14,Plan!$B$10:$K$300,9,FALSE),""))</f>
        <v/>
      </c>
      <c r="BB456" s="328"/>
      <c r="BC456" s="321" t="str">
        <f>IF(IFERROR(VLOOKUP($B453&amp;BC$14,Plan!$B$10:$K$300,9,FALSE),"")=0,"",IFERROR(VLOOKUP($B453&amp;BC$14,Plan!$B$10:$K$300,9,FALSE),""))</f>
        <v/>
      </c>
      <c r="BD456" s="320" t="str">
        <f>IF(IFERROR(VLOOKUP($B453&amp;BD$14,Plan!$B$10:$K$300,9,FALSE),"")=0,"",IFERROR(VLOOKUP($B453&amp;BD$14,Plan!$B$10:$K$300,9,FALSE),""))</f>
        <v/>
      </c>
      <c r="BE456" s="320" t="str">
        <f>IF(IFERROR(VLOOKUP($B453&amp;BE$14,Plan!$B$10:$K$300,9,FALSE),"")=0,"",IFERROR(VLOOKUP($B453&amp;BE$14,Plan!$B$10:$K$300,9,FALSE),""))</f>
        <v/>
      </c>
      <c r="BF456" s="320" t="str">
        <f>IF(IFERROR(VLOOKUP($B453&amp;BF$14,Plan!$B$10:$K$300,9,FALSE),"")=0,"",IFERROR(VLOOKUP($B453&amp;BF$14,Plan!$B$10:$K$300,9,FALSE),""))</f>
        <v/>
      </c>
      <c r="BG456" s="328"/>
      <c r="BH456" s="320" t="str">
        <f>IF(IFERROR(VLOOKUP($B453&amp;BH$14,Plan!$B$10:$K$300,9,FALSE),"")=0,"",IFERROR(VLOOKUP($B453&amp;BH$14,Plan!$B$10:$K$300,9,FALSE),""))</f>
        <v/>
      </c>
      <c r="BI456" s="320" t="str">
        <f>IF(IFERROR(VLOOKUP($B453&amp;BI$14,Plan!$B$10:$K$300,9,FALSE),"")=0,"",IFERROR(VLOOKUP($B453&amp;BI$14,Plan!$B$10:$K$300,9,FALSE),""))</f>
        <v/>
      </c>
      <c r="BJ456" s="320" t="str">
        <f>IF(IFERROR(VLOOKUP($B453&amp;BJ$14,Plan!$B$10:$K$300,9,FALSE),"")=0,"",IFERROR(VLOOKUP($B453&amp;BJ$14,Plan!$B$10:$K$300,9,FALSE),""))</f>
        <v/>
      </c>
      <c r="BK456" s="320" t="str">
        <f>IF(IFERROR(VLOOKUP($B453&amp;BK$14,Plan!$B$10:$K$300,9,FALSE),"")=0,"",IFERROR(VLOOKUP($B453&amp;BK$14,Plan!$B$10:$K$300,9,FALSE),""))</f>
        <v/>
      </c>
      <c r="BL456" s="328"/>
      <c r="BM456" s="320" t="str">
        <f>IF(IFERROR(VLOOKUP($B453&amp;BM$14,Plan!$B$10:$K$300,9,FALSE),"")=0,"",IFERROR(VLOOKUP($B453&amp;BM$14,Plan!$B$10:$K$300,9,FALSE),""))</f>
        <v/>
      </c>
      <c r="BN456" s="320" t="str">
        <f>IF(IFERROR(VLOOKUP($B453&amp;BN$14,Plan!$B$10:$K$300,9,FALSE),"")=0,"",IFERROR(VLOOKUP($B453&amp;BN$14,Plan!$B$10:$K$300,9,FALSE),""))</f>
        <v/>
      </c>
      <c r="BO456" s="320" t="str">
        <f>IF(IFERROR(VLOOKUP($B453&amp;BO$14,Plan!$B$10:$K$300,9,FALSE),"")=0,"",IFERROR(VLOOKUP($B453&amp;BO$14,Plan!$B$10:$K$300,9,FALSE),""))</f>
        <v/>
      </c>
      <c r="BP456" s="320" t="str">
        <f>IF(IFERROR(VLOOKUP($B453&amp;BP$14,Plan!$B$10:$K$300,9,FALSE),"")=0,"",IFERROR(VLOOKUP($B453&amp;BP$14,Plan!$B$10:$K$300,9,FALSE),""))</f>
        <v/>
      </c>
      <c r="BQ456" s="320" t="str">
        <f>IF(IFERROR(VLOOKUP($B453&amp;BQ$14,Plan!$B$10:$K$300,9,FALSE),"")=0,"",IFERROR(VLOOKUP($B453&amp;BQ$14,Plan!$B$10:$K$300,9,FALSE),""))</f>
        <v/>
      </c>
      <c r="BR456" s="358"/>
      <c r="BS456" s="320" t="str">
        <f>IF(IFERROR(VLOOKUP($B453&amp;BS$14,Plan!$B$10:$K$300,9,FALSE),"")=0,"",IFERROR(VLOOKUP($B453&amp;BS$14,Plan!$B$10:$K$300,9,FALSE),""))</f>
        <v/>
      </c>
      <c r="BT456" s="320" t="str">
        <f>IF(IFERROR(VLOOKUP($B453&amp;BT$14,Plan!$B$10:$K$300,9,FALSE),"")=0,"",IFERROR(VLOOKUP($B453&amp;BT$14,Plan!$B$10:$K$300,9,FALSE),""))</f>
        <v/>
      </c>
      <c r="BU456" s="320" t="str">
        <f>IF(IFERROR(VLOOKUP($B453&amp;BU$14,Plan!$B$10:$K$300,9,FALSE),"")=0,"",IFERROR(VLOOKUP($B453&amp;BU$14,Plan!$B$10:$K$300,9,FALSE),""))</f>
        <v/>
      </c>
      <c r="BV456" s="320" t="str">
        <f>IF(IFERROR(VLOOKUP($B453&amp;BV$14,Plan!$B$10:$K$300,9,FALSE),"")=0,"",IFERROR(VLOOKUP($B453&amp;BV$14,Plan!$B$10:$K$300,9,FALSE),""))</f>
        <v/>
      </c>
      <c r="BW456" s="320" t="str">
        <f>IF(IFERROR(VLOOKUP($B453&amp;BW$14,Plan!$B$10:$K$300,9,FALSE),"")=0,"",IFERROR(VLOOKUP($B453&amp;BW$14,Plan!$B$10:$K$300,9,FALSE),""))</f>
        <v/>
      </c>
      <c r="BX456" s="320" t="str">
        <f>IF(IFERROR(VLOOKUP($B453&amp;BX$14,Plan!$B$10:$K$300,9,FALSE),"")=0,"",IFERROR(VLOOKUP($B453&amp;BX$14,Plan!$B$10:$K$300,9,FALSE),""))</f>
        <v/>
      </c>
      <c r="BY456" s="320" t="str">
        <f>IF(IFERROR(VLOOKUP($B453&amp;BY$14,Plan!$B$10:$K$300,9,FALSE),"")=0,"",IFERROR(VLOOKUP($B453&amp;BY$14,Plan!$B$10:$K$300,9,FALSE),""))</f>
        <v/>
      </c>
      <c r="BZ456" s="328"/>
      <c r="CA456" s="320" t="str">
        <f>IF(IFERROR(VLOOKUP($B453&amp;CA$14,Plan!$B$10:$K$300,9,FALSE),"")=0,"",IFERROR(VLOOKUP($B453&amp;CA$14,Plan!$B$10:$K$300,9,FALSE),""))</f>
        <v/>
      </c>
      <c r="CB456" s="320" t="str">
        <f>IF(IFERROR(VLOOKUP($B453&amp;CB$14,Plan!$B$10:$K$300,9,FALSE),"")=0,"",IFERROR(VLOOKUP($B453&amp;CB$14,Plan!$B$10:$K$300,9,FALSE),""))</f>
        <v/>
      </c>
      <c r="CC456" s="320" t="str">
        <f>IF(IFERROR(VLOOKUP($B453&amp;CC$14,Plan!$B$10:$K$300,9,FALSE),"")=0,"",IFERROR(VLOOKUP($B453&amp;CC$14,Plan!$B$10:$K$300,9,FALSE),""))</f>
        <v/>
      </c>
      <c r="CD456" s="320" t="str">
        <f>IF(IFERROR(VLOOKUP($B453&amp;CD$14,Plan!$B$10:$K$300,9,FALSE),"")=0,"",IFERROR(VLOOKUP($B453&amp;CD$14,Plan!$B$10:$K$300,9,FALSE),""))</f>
        <v/>
      </c>
      <c r="CE456" s="320" t="str">
        <f>IF(IFERROR(VLOOKUP($B453&amp;CE$14,Plan!$B$10:$K$300,9,FALSE),"")=0,"",IFERROR(VLOOKUP($B453&amp;CE$14,Plan!$B$10:$K$300,9,FALSE),""))</f>
        <v/>
      </c>
      <c r="CF456" s="320" t="str">
        <f>IF(IFERROR(VLOOKUP($B453&amp;CF$14,Plan!$B$10:$K$300,9,FALSE),"")=0,"",IFERROR(VLOOKUP($B453&amp;CF$14,Plan!$B$10:$K$300,9,FALSE),""))</f>
        <v/>
      </c>
      <c r="CG456" s="328"/>
      <c r="CH456" s="320" t="str">
        <f>IF(IFERROR(VLOOKUP($B453&amp;CH$14,Plan!$B$10:$K$300,9,FALSE),"")=0,"",IFERROR(VLOOKUP($B453&amp;CH$14,Plan!$B$10:$K$300,9,FALSE),""))</f>
        <v/>
      </c>
      <c r="CI456" s="320" t="str">
        <f>IF(IFERROR(VLOOKUP($B453&amp;CI$14,Plan!$B$10:$K$300,9,FALSE),"")=0,"",IFERROR(VLOOKUP($B453&amp;CI$14,Plan!$B$10:$K$300,9,FALSE),""))</f>
        <v/>
      </c>
      <c r="CJ456" s="320" t="str">
        <f>IF(IFERROR(VLOOKUP($B453&amp;CJ$14,Plan!$B$10:$K$300,9,FALSE),"")=0,"",IFERROR(VLOOKUP($B453&amp;CJ$14,Plan!$B$10:$K$300,9,FALSE),""))</f>
        <v/>
      </c>
      <c r="CK456" s="320" t="str">
        <f>IF(IFERROR(VLOOKUP($B453&amp;CK$14,Plan!$B$10:$K$300,9,FALSE),"")=0,"",IFERROR(VLOOKUP($B453&amp;CK$14,Plan!$B$10:$K$300,9,FALSE),""))</f>
        <v/>
      </c>
      <c r="CL456" s="320" t="str">
        <f>IF(IFERROR(VLOOKUP($B453&amp;CL$14,Plan!$B$10:$K$300,9,FALSE),"")=0,"",IFERROR(VLOOKUP($B453&amp;CL$14,Plan!$B$10:$K$300,9,FALSE),""))</f>
        <v/>
      </c>
      <c r="CM456" s="320" t="str">
        <f>IF(IFERROR(VLOOKUP($B453&amp;CM$14,Plan!$B$10:$K$300,9,FALSE),"")=0,"",IFERROR(VLOOKUP($B453&amp;CM$14,Plan!$B$10:$K$300,9,FALSE),""))</f>
        <v/>
      </c>
      <c r="CN456" s="320" t="str">
        <f>IF(IFERROR(VLOOKUP($B453&amp;CN$14,Plan!$B$10:$K$300,9,FALSE),"")=0,"",IFERROR(VLOOKUP($B453&amp;CN$14,Plan!$B$10:$K$300,9,FALSE),""))</f>
        <v/>
      </c>
      <c r="CO456" s="320" t="str">
        <f>IF(IFERROR(VLOOKUP($B453&amp;CO$14,Plan!$B$10:$K$300,9,FALSE),"")=0,"",IFERROR(VLOOKUP($B453&amp;CO$14,Plan!$B$10:$K$300,9,FALSE),""))</f>
        <v/>
      </c>
      <c r="CP456" s="703" t="str">
        <f>IF(IFERROR(VLOOKUP($B453&amp;CP$14,Plan!$B$10:$K$300,9,FALSE),"")=0,"",IFERROR(VLOOKUP($B453&amp;CP$14,Plan!$B$10:$K$300,9,FALSE),""))</f>
        <v/>
      </c>
      <c r="CQ456" s="322" t="str">
        <f>IF(IFERROR(VLOOKUP($B453&amp;CQ$14,Plan!$B$10:$K$300,9,FALSE),"")=0,"",IFERROR(VLOOKUP($B453&amp;CQ$14,Plan!$B$10:$K$300,9,FALSE),""))</f>
        <v/>
      </c>
      <c r="CR456" s="320" t="str">
        <f>IF(IFERROR(VLOOKUP($B453&amp;CR$14,Plan!$B$10:$K$300,9,FALSE),"")=0,"",IFERROR(VLOOKUP($B453&amp;CR$14,Plan!$B$10:$K$300,9,FALSE),""))</f>
        <v/>
      </c>
      <c r="CS456" s="323"/>
      <c r="CT456" s="321" t="str">
        <f>IF(IFERROR(VLOOKUP($B453&amp;CT$14,Plan!$B$10:$K$300,9,FALSE),"")=0,"",IFERROR(VLOOKUP($B453&amp;CT$14,Plan!$B$10:$K$300,9,FALSE),""))</f>
        <v/>
      </c>
      <c r="CU456" s="320" t="str">
        <f>IF(IFERROR(VLOOKUP($B453&amp;CU$14,Plan!$B$10:$K$300,9,FALSE),"")=0,"",IFERROR(VLOOKUP($B453&amp;CU$14,Plan!$B$10:$K$300,9,FALSE),""))</f>
        <v/>
      </c>
      <c r="CV456" s="320" t="str">
        <f>IF(IFERROR(VLOOKUP($B453&amp;CV$14,Plan!$B$10:$K$300,9,FALSE),"")=0,"",IFERROR(VLOOKUP($B453&amp;CV$14,Plan!$B$10:$K$300,9,FALSE),""))</f>
        <v/>
      </c>
      <c r="CW456" s="320"/>
      <c r="CX456" s="322" t="str">
        <f>IF(IFERROR(VLOOKUP($B453&amp;CX$14,Plan!$B$10:$K$300,9,FALSE),"")=0,"",IFERROR(VLOOKUP($B453&amp;CX$14,Plan!$B$10:$K$300,9,FALSE),""))</f>
        <v/>
      </c>
      <c r="CY456" s="320" t="str">
        <f>IF(IFERROR(VLOOKUP($B453&amp;CY$14,Plan!$B$10:$K$300,9,FALSE),"")=0,"",IFERROR(VLOOKUP($B453&amp;CY$14,Plan!$B$10:$K$300,9,FALSE),""))</f>
        <v/>
      </c>
      <c r="CZ456" s="323" t="str">
        <f>IF(IFERROR(VLOOKUP($B453&amp;CZ$14,Plan!$B$10:$K$300,9,FALSE),"")=0,"",IFERROR(VLOOKUP($B453&amp;CZ$14,Plan!$B$10:$K$300,9,FALSE),""))</f>
        <v/>
      </c>
      <c r="DA456" s="322" t="str">
        <f>IF(IFERROR(VLOOKUP($B453&amp;DA$14,Plan!$B$10:$K$300,9,FALSE),"")=0,"",IFERROR(VLOOKUP($B453&amp;DA$14,Plan!$B$10:$K$300,9,FALSE),""))</f>
        <v/>
      </c>
      <c r="DB456" s="320" t="str">
        <f>IF(IFERROR(VLOOKUP($B453&amp;DB$14,Plan!$B$10:$K$300,9,FALSE),"")=0,"",IFERROR(VLOOKUP($B453&amp;DB$14,Plan!$B$10:$K$300,9,FALSE),""))</f>
        <v/>
      </c>
      <c r="DC456" s="320" t="str">
        <f>IF(IFERROR(VLOOKUP($B453&amp;DC$14,Plan!$B$10:$K$300,9,FALSE),"")=0,"",IFERROR(VLOOKUP($B453&amp;DC$14,Plan!$B$10:$K$300,9,FALSE),""))</f>
        <v/>
      </c>
      <c r="DD456" s="320" t="str">
        <f>IF(IFERROR(VLOOKUP($B453&amp;DD$14,Plan!$B$10:$K$300,9,FALSE),"")=0,"",IFERROR(VLOOKUP($B453&amp;DD$14,Plan!$B$10:$K$300,9,FALSE),""))</f>
        <v/>
      </c>
      <c r="DE456" s="320" t="str">
        <f>IF(IFERROR(VLOOKUP($B453&amp;DE$14,Plan!$B$10:$K$300,9,FALSE),"")=0,"",IFERROR(VLOOKUP($B453&amp;DE$14,Plan!$B$10:$K$300,9,FALSE),""))</f>
        <v/>
      </c>
      <c r="DF456" s="320" t="str">
        <f>IF(IFERROR(VLOOKUP($B453&amp;DF$14,Plan!$B$10:$K$300,9,FALSE),"")=0,"",IFERROR(VLOOKUP($B453&amp;DF$14,Plan!$B$10:$K$300,9,FALSE),""))</f>
        <v/>
      </c>
      <c r="DG456" s="320" t="str">
        <f>IF(IFERROR(VLOOKUP($B453&amp;DG$14,Plan!$B$10:$K$300,9,FALSE),"")=0,"",IFERROR(VLOOKUP($B453&amp;DG$14,Plan!$B$10:$K$300,9,FALSE),""))</f>
        <v/>
      </c>
      <c r="DH456" s="320" t="str">
        <f>IF(IFERROR(VLOOKUP($B453&amp;DH$14,Plan!$B$10:$K$300,9,FALSE),"")=0,"",IFERROR(VLOOKUP($B453&amp;DH$14,Plan!$B$10:$K$300,9,FALSE),""))</f>
        <v/>
      </c>
      <c r="DI456" s="320" t="str">
        <f>IF(IFERROR(VLOOKUP($B453&amp;DI$14,Plan!$B$10:$K$300,9,FALSE),"")=0,"",IFERROR(VLOOKUP($B453&amp;DI$14,Plan!$B$10:$K$300,9,FALSE),""))</f>
        <v/>
      </c>
      <c r="DJ456" s="320" t="str">
        <f>IF(IFERROR(VLOOKUP($B453&amp;DJ$14,Plan!$B$10:$K$300,9,FALSE),"")=0,"",IFERROR(VLOOKUP($B453&amp;DJ$14,Plan!$B$10:$K$300,9,FALSE),""))</f>
        <v/>
      </c>
      <c r="DK456" s="320" t="str">
        <f>IF(IFERROR(VLOOKUP($B453&amp;DK$14,Plan!$B$10:$K$300,9,FALSE),"")=0,"",IFERROR(VLOOKUP($B453&amp;DK$14,Plan!$B$10:$K$300,9,FALSE),""))</f>
        <v/>
      </c>
      <c r="DL456" s="320" t="str">
        <f>IF(IFERROR(VLOOKUP($B453&amp;DL$14,Plan!$B$10:$K$300,9,FALSE),"")=0,"",IFERROR(VLOOKUP($B453&amp;DL$14,Plan!$B$10:$K$300,9,FALSE),""))</f>
        <v/>
      </c>
      <c r="DM456" s="320" t="str">
        <f>IF(IFERROR(VLOOKUP($B453&amp;DM$14,Plan!$B$10:$K$300,9,FALSE),"")=0,"",IFERROR(VLOOKUP($B453&amp;DM$14,Plan!$B$10:$K$300,9,FALSE),""))</f>
        <v/>
      </c>
      <c r="DN456" s="320" t="str">
        <f>IF(IFERROR(VLOOKUP($B453&amp;DN$14,Plan!$B$10:$K$300,9,FALSE),"")=0,"",IFERROR(VLOOKUP($B453&amp;DN$14,Plan!$B$10:$K$300,9,FALSE),""))</f>
        <v/>
      </c>
      <c r="DO456" s="320" t="str">
        <f>IF(IFERROR(VLOOKUP($B453&amp;DO$14,Plan!$B$10:$K$300,9,FALSE),"")=0,"",IFERROR(VLOOKUP($B453&amp;DO$14,Plan!$B$10:$K$300,9,FALSE),""))</f>
        <v/>
      </c>
      <c r="DP456" s="320" t="str">
        <f>IF(IFERROR(VLOOKUP($B453&amp;DP$14,Plan!$B$10:$K$300,9,FALSE),"")=0,"",IFERROR(VLOOKUP($B453&amp;DP$14,Plan!$B$10:$K$300,9,FALSE),""))</f>
        <v/>
      </c>
      <c r="DQ456" s="320" t="str">
        <f>IF(IFERROR(VLOOKUP($B453&amp;DQ$14,Plan!$B$10:$K$300,9,FALSE),"")=0,"",IFERROR(VLOOKUP($B453&amp;DQ$14,Plan!$B$10:$K$300,9,FALSE),""))</f>
        <v/>
      </c>
      <c r="DR456" s="973" t="str">
        <f>IF(IFERROR(VLOOKUP($B453&amp;DR$14,Plan!$B$10:$K$300,9,FALSE),"")=0,"",IFERROR(VLOOKUP($B453&amp;DR$14,Plan!$B$10:$K$300,9,FALSE),""))</f>
        <v/>
      </c>
      <c r="DS456" s="973" t="str">
        <f>IF(IFERROR(VLOOKUP($B453&amp;DS$14,Plan!$B$10:$K$300,9,FALSE),"")=0,"",IFERROR(VLOOKUP($B453&amp;DS$14,Plan!$B$10:$K$300,9,FALSE),""))</f>
        <v/>
      </c>
      <c r="DT456" s="323" t="str">
        <f>IF(IFERROR(VLOOKUP($B453&amp;DT$14,Plan!$B$10:$K$300,9,FALSE),"")=0,"",IFERROR(VLOOKUP($B453&amp;DT$14,Plan!$B$10:$K$300,9,FALSE),""))</f>
        <v/>
      </c>
      <c r="DV456" s="103">
        <f t="shared" si="64"/>
        <v>0</v>
      </c>
    </row>
    <row r="457" spans="1:126" s="103" customFormat="1" ht="15" customHeight="1">
      <c r="A457" s="1074">
        <f>+A453+1</f>
        <v>106</v>
      </c>
      <c r="B457" s="1071" t="s">
        <v>674</v>
      </c>
      <c r="C457" s="1077" t="s">
        <v>612</v>
      </c>
      <c r="D457" s="1078"/>
      <c r="E457" s="1083" t="s">
        <v>370</v>
      </c>
      <c r="F457" s="1068"/>
      <c r="G457" s="1068"/>
      <c r="H457" s="340" t="s">
        <v>357</v>
      </c>
      <c r="I457" s="85"/>
      <c r="J457" s="86" t="str">
        <f>IF(VLOOKUP(J$14,'ISP-F14-HRD-00'!$B$14:$BE$128,MATCH($C457,'ISP-F14-HRD-00'!$B$11:$BE$11,0),FALSE)=0,"",VLOOKUP(J$14,'ISP-F14-HRD-00'!$B$14:$BE$128,MATCH($C457,'ISP-F14-HRD-00'!$B$11:$BE$11,0),FALSE))</f>
        <v/>
      </c>
      <c r="K457" s="86" t="str">
        <f>IF(VLOOKUP(K$14,'ISP-F14-HRD-00'!$B$14:$BE$128,MATCH($C457,'ISP-F14-HRD-00'!$B$11:$BE$11,0),FALSE)=0,"",VLOOKUP(K$14,'ISP-F14-HRD-00'!$B$14:$BE$128,MATCH($C457,'ISP-F14-HRD-00'!$B$11:$BE$11,0),FALSE))</f>
        <v/>
      </c>
      <c r="L457" s="86" t="str">
        <f>IF(VLOOKUP(L$14,'ISP-F14-HRD-00'!$B$14:$BE$128,MATCH($C457,'ISP-F14-HRD-00'!$B$11:$BE$11,0),FALSE)=0,"",VLOOKUP(L$14,'ISP-F14-HRD-00'!$B$14:$BE$128,MATCH($C457,'ISP-F14-HRD-00'!$B$11:$BE$11,0),FALSE))</f>
        <v/>
      </c>
      <c r="M457" s="86" t="str">
        <f>IF(VLOOKUP(M$14,'ISP-F14-HRD-00'!$B$14:$BE$128,MATCH($C457,'ISP-F14-HRD-00'!$B$11:$BE$11,0),FALSE)=0,"",VLOOKUP(M$14,'ISP-F14-HRD-00'!$B$14:$BE$128,MATCH($C457,'ISP-F14-HRD-00'!$B$11:$BE$11,0),FALSE))</f>
        <v/>
      </c>
      <c r="N457" s="86" t="str">
        <f>IF(VLOOKUP(N$14,'ISP-F14-HRD-00'!$B$14:$BE$128,MATCH($C457,'ISP-F14-HRD-00'!$B$11:$BE$11,0),FALSE)=0,"",VLOOKUP(N$14,'ISP-F14-HRD-00'!$B$14:$BE$128,MATCH($C457,'ISP-F14-HRD-00'!$B$11:$BE$11,0),FALSE))</f>
        <v/>
      </c>
      <c r="O457" s="86" t="str">
        <f>IF(VLOOKUP(O$14,'ISP-F14-HRD-00'!$B$14:$BE$128,MATCH($C457,'ISP-F14-HRD-00'!$B$11:$BE$11,0),FALSE)=0,"",VLOOKUP(O$14,'ISP-F14-HRD-00'!$B$14:$BE$128,MATCH($C457,'ISP-F14-HRD-00'!$B$11:$BE$11,0),FALSE))</f>
        <v/>
      </c>
      <c r="P457" s="86" t="str">
        <f>IF(VLOOKUP(P$14,'ISP-F14-HRD-00'!$B$14:$BE$128,MATCH($C457,'ISP-F14-HRD-00'!$B$11:$BE$11,0),FALSE)=0,"",VLOOKUP(P$14,'ISP-F14-HRD-00'!$B$14:$BE$128,MATCH($C457,'ISP-F14-HRD-00'!$B$11:$BE$11,0),FALSE))</f>
        <v/>
      </c>
      <c r="Q457" s="86" t="str">
        <f>IF(VLOOKUP(Q$14,'ISP-F14-HRD-00'!$B$14:$BE$128,MATCH($C457,'ISP-F14-HRD-00'!$B$11:$BE$11,0),FALSE)=0,"",VLOOKUP(Q$14,'ISP-F14-HRD-00'!$B$14:$BE$128,MATCH($C457,'ISP-F14-HRD-00'!$B$11:$BE$11,0),FALSE))</f>
        <v/>
      </c>
      <c r="R457" s="86" t="str">
        <f>IF(VLOOKUP(R$14,'ISP-F14-HRD-00'!$B$14:$BE$128,MATCH($C457,'ISP-F14-HRD-00'!$B$11:$BE$11,0),FALSE)=0,"",VLOOKUP(R$14,'ISP-F14-HRD-00'!$B$14:$BE$128,MATCH($C457,'ISP-F14-HRD-00'!$B$11:$BE$11,0),FALSE))</f>
        <v/>
      </c>
      <c r="S457" s="86" t="str">
        <f>IF(VLOOKUP(S$14,'ISP-F14-HRD-00'!$B$14:$BE$128,MATCH($C457,'ISP-F14-HRD-00'!$B$11:$BE$11,0),FALSE)=0,"",VLOOKUP(S$14,'ISP-F14-HRD-00'!$B$14:$BE$128,MATCH($C457,'ISP-F14-HRD-00'!$B$11:$BE$11,0),FALSE))</f>
        <v/>
      </c>
      <c r="T457" s="86" t="str">
        <f>IF(VLOOKUP(T$14,'ISP-F14-HRD-00'!$B$14:$BE$128,MATCH($C457,'ISP-F14-HRD-00'!$B$11:$BE$11,0),FALSE)=0,"",VLOOKUP(T$14,'ISP-F14-HRD-00'!$B$14:$BE$128,MATCH($C457,'ISP-F14-HRD-00'!$B$11:$BE$11,0),FALSE))</f>
        <v/>
      </c>
      <c r="U457" s="86" t="str">
        <f>IF(VLOOKUP(U$14,'ISP-F14-HRD-00'!$B$14:$BE$128,MATCH($C457,'ISP-F14-HRD-00'!$B$11:$BE$11,0),FALSE)=0,"",VLOOKUP(U$14,'ISP-F14-HRD-00'!$B$14:$BE$128,MATCH($C457,'ISP-F14-HRD-00'!$B$11:$BE$11,0),FALSE))</f>
        <v/>
      </c>
      <c r="V457" s="86" t="str">
        <f>IF(VLOOKUP(V$14,'ISP-F14-HRD-00'!$B$14:$BE$128,MATCH($C457,'ISP-F14-HRD-00'!$B$11:$BE$11,0),FALSE)=0,"",VLOOKUP(V$14,'ISP-F14-HRD-00'!$B$14:$BE$128,MATCH($C457,'ISP-F14-HRD-00'!$B$11:$BE$11,0),FALSE))</f>
        <v/>
      </c>
      <c r="W457" s="86" t="str">
        <f>IF(VLOOKUP(W$14,'ISP-F14-HRD-00'!$B$14:$BE$128,MATCH($C457,'ISP-F14-HRD-00'!$B$11:$BE$11,0),FALSE)=0,"",VLOOKUP(W$14,'ISP-F14-HRD-00'!$B$14:$BE$128,MATCH($C457,'ISP-F14-HRD-00'!$B$11:$BE$11,0),FALSE))</f>
        <v/>
      </c>
      <c r="X457" s="86" t="str">
        <f>IF(VLOOKUP(X$14,'ISP-F14-HRD-00'!$B$14:$BE$128,MATCH($C457,'ISP-F14-HRD-00'!$B$11:$BE$11,0),FALSE)=0,"",VLOOKUP(X$14,'ISP-F14-HRD-00'!$B$14:$BE$128,MATCH($C457,'ISP-F14-HRD-00'!$B$11:$BE$11,0),FALSE))</f>
        <v/>
      </c>
      <c r="Y457" s="86" t="str">
        <f>IF(VLOOKUP(Y$14,'ISP-F14-HRD-00'!$B$14:$BE$128,MATCH($C457,'ISP-F14-HRD-00'!$B$11:$BE$11,0),FALSE)=0,"",VLOOKUP(Y$14,'ISP-F14-HRD-00'!$B$14:$BE$128,MATCH($C457,'ISP-F14-HRD-00'!$B$11:$BE$11,0),FALSE))</f>
        <v/>
      </c>
      <c r="Z457" s="86" t="str">
        <f>IF(VLOOKUP(Z$14,'ISP-F14-HRD-00'!$B$14:$BE$128,MATCH($C457,'ISP-F14-HRD-00'!$B$11:$BE$11,0),FALSE)=0,"",VLOOKUP(Z$14,'ISP-F14-HRD-00'!$B$14:$BE$128,MATCH($C457,'ISP-F14-HRD-00'!$B$11:$BE$11,0),FALSE))</f>
        <v/>
      </c>
      <c r="AA457" s="86" t="str">
        <f>IF(VLOOKUP(AA$14,'ISP-F14-HRD-00'!$B$14:$BE$128,MATCH($C457,'ISP-F14-HRD-00'!$B$11:$BE$11,0),FALSE)=0,"",VLOOKUP(AA$14,'ISP-F14-HRD-00'!$B$14:$BE$128,MATCH($C457,'ISP-F14-HRD-00'!$B$11:$BE$11,0),FALSE))</f>
        <v/>
      </c>
      <c r="AB457" s="86" t="str">
        <f>IF(VLOOKUP(AB$14,'ISP-F14-HRD-00'!$B$14:$BE$128,MATCH($C457,'ISP-F14-HRD-00'!$B$11:$BE$11,0),FALSE)=0,"",VLOOKUP(AB$14,'ISP-F14-HRD-00'!$B$14:$BE$128,MATCH($C457,'ISP-F14-HRD-00'!$B$11:$BE$11,0),FALSE))</f>
        <v/>
      </c>
      <c r="AC457" s="700" t="str">
        <f>IF(VLOOKUP(AC$14,'ISP-F14-HRD-00'!$B$14:$BE$128,MATCH($C457,'ISP-F14-HRD-00'!$B$11:$BE$11,0),FALSE)=0,"",VLOOKUP(AC$14,'ISP-F14-HRD-00'!$B$14:$BE$128,MATCH($C457,'ISP-F14-HRD-00'!$B$11:$BE$11,0),FALSE))</f>
        <v/>
      </c>
      <c r="AD457" s="700" t="str">
        <f>IF(VLOOKUP(AD$14,'ISP-F14-HRD-00'!$B$14:$BE$128,MATCH($C457,'ISP-F14-HRD-00'!$B$11:$BE$11,0),FALSE)=0,"",VLOOKUP(AD$14,'ISP-F14-HRD-00'!$B$14:$BE$128,MATCH($C457,'ISP-F14-HRD-00'!$B$11:$BE$11,0),FALSE))</f>
        <v/>
      </c>
      <c r="AE457" s="700" t="e">
        <f>IF(VLOOKUP(AE$14,'ISP-F14-HRD-00'!$B$14:$BE$128,MATCH($C457,'ISP-F14-HRD-00'!$B$11:$BE$11,0),FALSE)=0,"",VLOOKUP(AE$14,'ISP-F14-HRD-00'!$B$14:$BE$128,MATCH($C457,'ISP-F14-HRD-00'!$B$11:$BE$11,0),FALSE))</f>
        <v>#N/A</v>
      </c>
      <c r="AF457" s="353"/>
      <c r="AG457" s="86" t="str">
        <f>IF(VLOOKUP(AG$14,'ISP-F14-HRD-00'!$B$14:$BE$128,MATCH($C457,'ISP-F14-HRD-00'!$B$11:$BE$11,0),FALSE)=0,"",VLOOKUP(AG$14,'ISP-F14-HRD-00'!$B$14:$BE$128,MATCH($C457,'ISP-F14-HRD-00'!$B$11:$BE$11,0),FALSE))</f>
        <v/>
      </c>
      <c r="AH457" s="86" t="str">
        <f>IF(VLOOKUP(AH$14,'ISP-F14-HRD-00'!$B$14:$BE$128,MATCH($C457,'ISP-F14-HRD-00'!$B$11:$BE$11,0),FALSE)=0,"",VLOOKUP(AH$14,'ISP-F14-HRD-00'!$B$14:$BE$128,MATCH($C457,'ISP-F14-HRD-00'!$B$11:$BE$11,0),FALSE))</f>
        <v/>
      </c>
      <c r="AI457" s="86" t="str">
        <f>IF(VLOOKUP(AI$14,'ISP-F14-HRD-00'!$B$14:$BE$128,MATCH($C457,'ISP-F14-HRD-00'!$B$11:$BE$11,0),FALSE)=0,"",VLOOKUP(AI$14,'ISP-F14-HRD-00'!$B$14:$BE$128,MATCH($C457,'ISP-F14-HRD-00'!$B$11:$BE$11,0),FALSE))</f>
        <v/>
      </c>
      <c r="AJ457" s="86" t="str">
        <f>IF(VLOOKUP(AJ$14,'ISP-F14-HRD-00'!$B$14:$BE$128,MATCH($C457,'ISP-F14-HRD-00'!$B$11:$BE$11,0),FALSE)=0,"",VLOOKUP(AJ$14,'ISP-F14-HRD-00'!$B$14:$BE$128,MATCH($C457,'ISP-F14-HRD-00'!$B$11:$BE$11,0),FALSE))</f>
        <v/>
      </c>
      <c r="AK457" s="86" t="str">
        <f>IF(VLOOKUP(AK$14,'ISP-F14-HRD-00'!$B$14:$BE$128,MATCH($C457,'ISP-F14-HRD-00'!$B$11:$BE$11,0),FALSE)=0,"",VLOOKUP(AK$14,'ISP-F14-HRD-00'!$B$14:$BE$128,MATCH($C457,'ISP-F14-HRD-00'!$B$11:$BE$11,0),FALSE))</f>
        <v/>
      </c>
      <c r="AL457" s="86" t="str">
        <f>IF(VLOOKUP(AL$14,'ISP-F14-HRD-00'!$B$14:$BE$128,MATCH($C457,'ISP-F14-HRD-00'!$B$11:$BE$11,0),FALSE)=0,"",VLOOKUP(AL$14,'ISP-F14-HRD-00'!$B$14:$BE$128,MATCH($C457,'ISP-F14-HRD-00'!$B$11:$BE$11,0),FALSE))</f>
        <v/>
      </c>
      <c r="AM457" s="86" t="str">
        <f>IF(VLOOKUP(AM$14,'ISP-F14-HRD-00'!$B$14:$BE$128,MATCH($C457,'ISP-F14-HRD-00'!$B$11:$BE$11,0),FALSE)=0,"",VLOOKUP(AM$14,'ISP-F14-HRD-00'!$B$14:$BE$128,MATCH($C457,'ISP-F14-HRD-00'!$B$11:$BE$11,0),FALSE))</f>
        <v/>
      </c>
      <c r="AN457" s="86" t="str">
        <f>IF(VLOOKUP(AN$14,'ISP-F14-HRD-00'!$B$14:$BE$128,MATCH($C457,'ISP-F14-HRD-00'!$B$11:$BE$11,0),FALSE)=0,"",VLOOKUP(AN$14,'ISP-F14-HRD-00'!$B$14:$BE$128,MATCH($C457,'ISP-F14-HRD-00'!$B$11:$BE$11,0),FALSE))</f>
        <v/>
      </c>
      <c r="AO457" s="86" t="str">
        <f>IF(VLOOKUP(AO$14,'ISP-F14-HRD-00'!$B$14:$BE$128,MATCH($C457,'ISP-F14-HRD-00'!$B$11:$BE$11,0),FALSE)=0,"",VLOOKUP(AO$14,'ISP-F14-HRD-00'!$B$14:$BE$128,MATCH($C457,'ISP-F14-HRD-00'!$B$11:$BE$11,0),FALSE))</f>
        <v/>
      </c>
      <c r="AP457" s="86" t="str">
        <f>IF(VLOOKUP(AP$14,'ISP-F14-HRD-00'!$B$14:$BE$128,MATCH($C457,'ISP-F14-HRD-00'!$B$11:$BE$11,0),FALSE)=0,"",VLOOKUP(AP$14,'ISP-F14-HRD-00'!$B$14:$BE$128,MATCH($C457,'ISP-F14-HRD-00'!$B$11:$BE$11,0),FALSE))</f>
        <v/>
      </c>
      <c r="AQ457" s="86" t="str">
        <f>IF(VLOOKUP(AQ$14,'ISP-F14-HRD-00'!$B$14:$BE$128,MATCH($C457,'ISP-F14-HRD-00'!$B$11:$BE$11,0),FALSE)=0,"",VLOOKUP(AQ$14,'ISP-F14-HRD-00'!$B$14:$BE$128,MATCH($C457,'ISP-F14-HRD-00'!$B$11:$BE$11,0),FALSE))</f>
        <v/>
      </c>
      <c r="AR457" s="86" t="str">
        <f>IF(VLOOKUP(AR$14,'ISP-F14-HRD-00'!$B$14:$BE$128,MATCH($C457,'ISP-F14-HRD-00'!$B$11:$BE$11,0),FALSE)=0,"",VLOOKUP(AR$14,'ISP-F14-HRD-00'!$B$14:$BE$128,MATCH($C457,'ISP-F14-HRD-00'!$B$11:$BE$11,0),FALSE))</f>
        <v/>
      </c>
      <c r="AS457" s="86" t="str">
        <f>IF(VLOOKUP(AS$14,'ISP-F14-HRD-00'!$B$14:$BE$128,MATCH($C457,'ISP-F14-HRD-00'!$B$11:$BE$11,0),FALSE)=0,"",VLOOKUP(AS$14,'ISP-F14-HRD-00'!$B$14:$BE$128,MATCH($C457,'ISP-F14-HRD-00'!$B$11:$BE$11,0),FALSE))</f>
        <v/>
      </c>
      <c r="AT457" s="86" t="str">
        <f>IF(VLOOKUP(AT$14,'ISP-F14-HRD-00'!$B$14:$BE$128,MATCH($C457,'ISP-F14-HRD-00'!$B$11:$BE$11,0),FALSE)=0,"",VLOOKUP(AT$14,'ISP-F14-HRD-00'!$B$14:$BE$128,MATCH($C457,'ISP-F14-HRD-00'!$B$11:$BE$11,0),FALSE))</f>
        <v/>
      </c>
      <c r="AU457" s="86" t="str">
        <f>IF(VLOOKUP(AU$14,'ISP-F14-HRD-00'!$B$14:$BE$128,MATCH($C457,'ISP-F14-HRD-00'!$B$11:$BE$11,0),FALSE)=0,"",VLOOKUP(AU$14,'ISP-F14-HRD-00'!$B$14:$BE$128,MATCH($C457,'ISP-F14-HRD-00'!$B$11:$BE$11,0),FALSE))</f>
        <v/>
      </c>
      <c r="AV457" s="86" t="str">
        <f>IF(VLOOKUP(AV$14,'ISP-F14-HRD-00'!$B$14:$BE$128,MATCH($C457,'ISP-F14-HRD-00'!$B$11:$BE$11,0),FALSE)=0,"",VLOOKUP(AV$14,'ISP-F14-HRD-00'!$B$14:$BE$128,MATCH($C457,'ISP-F14-HRD-00'!$B$11:$BE$11,0),FALSE))</f>
        <v/>
      </c>
      <c r="AW457" s="86" t="str">
        <f>IF(VLOOKUP(AW$14,'ISP-F14-HRD-00'!$B$14:$BE$128,MATCH($C457,'ISP-F14-HRD-00'!$B$11:$BE$11,0),FALSE)=0,"",VLOOKUP(AW$14,'ISP-F14-HRD-00'!$B$14:$BE$128,MATCH($C457,'ISP-F14-HRD-00'!$B$11:$BE$11,0),FALSE))</f>
        <v/>
      </c>
      <c r="AX457" s="86" t="str">
        <f>IF(VLOOKUP(AX$14,'ISP-F14-HRD-00'!$B$14:$BE$128,MATCH($C457,'ISP-F14-HRD-00'!$B$11:$BE$11,0),FALSE)=0,"",VLOOKUP(AX$14,'ISP-F14-HRD-00'!$B$14:$BE$128,MATCH($C457,'ISP-F14-HRD-00'!$B$11:$BE$11,0),FALSE))</f>
        <v/>
      </c>
      <c r="AY457" s="86" t="str">
        <f>IF(VLOOKUP(AY$14,'ISP-F14-HRD-00'!$B$14:$BE$128,MATCH($C457,'ISP-F14-HRD-00'!$B$11:$BE$11,0),FALSE)=0,"",VLOOKUP(AY$14,'ISP-F14-HRD-00'!$B$14:$BE$128,MATCH($C457,'ISP-F14-HRD-00'!$B$11:$BE$11,0),FALSE))</f>
        <v/>
      </c>
      <c r="AZ457" s="86" t="str">
        <f>IF(VLOOKUP(AZ$14,'ISP-F14-HRD-00'!$B$14:$BE$128,MATCH($C457,'ISP-F14-HRD-00'!$B$11:$BE$11,0),FALSE)=0,"",VLOOKUP(AZ$14,'ISP-F14-HRD-00'!$B$14:$BE$128,MATCH($C457,'ISP-F14-HRD-00'!$B$11:$BE$11,0),FALSE))</f>
        <v/>
      </c>
      <c r="BA457" s="87" t="str">
        <f>IF(VLOOKUP(BA$14,'ISP-F14-HRD-00'!$B$14:$BE$128,MATCH($C457,'ISP-F14-HRD-00'!$B$11:$BE$11,0),FALSE)=0,"",VLOOKUP(BA$14,'ISP-F14-HRD-00'!$B$14:$BE$128,MATCH($C457,'ISP-F14-HRD-00'!$B$11:$BE$11,0),FALSE))</f>
        <v/>
      </c>
      <c r="BB457" s="330"/>
      <c r="BC457" s="89" t="str">
        <f>IF(VLOOKUP(BC$14,'ISP-F14-HRD-00'!$B$14:$BE$128,MATCH($C457,'ISP-F14-HRD-00'!$B$11:$BE$11,0),FALSE)=0,"",VLOOKUP(BC$14,'ISP-F14-HRD-00'!$B$14:$BE$128,MATCH($C457,'ISP-F14-HRD-00'!$B$11:$BE$11,0),FALSE))</f>
        <v/>
      </c>
      <c r="BD457" s="86" t="str">
        <f>IF(VLOOKUP(BD$14,'ISP-F14-HRD-00'!$B$14:$BE$128,MATCH($C457,'ISP-F14-HRD-00'!$B$11:$BE$11,0),FALSE)=0,"",VLOOKUP(BD$14,'ISP-F14-HRD-00'!$B$14:$BE$128,MATCH($C457,'ISP-F14-HRD-00'!$B$11:$BE$11,0),FALSE))</f>
        <v/>
      </c>
      <c r="BE457" s="86" t="str">
        <f>IF(VLOOKUP(BE$14,'ISP-F14-HRD-00'!$B$14:$BE$128,MATCH($C457,'ISP-F14-HRD-00'!$B$11:$BE$11,0),FALSE)=0,"",VLOOKUP(BE$14,'ISP-F14-HRD-00'!$B$14:$BE$128,MATCH($C457,'ISP-F14-HRD-00'!$B$11:$BE$11,0),FALSE))</f>
        <v/>
      </c>
      <c r="BF457" s="86" t="str">
        <f>IF(VLOOKUP(BF$14,'ISP-F14-HRD-00'!$B$14:$BE$128,MATCH($C457,'ISP-F14-HRD-00'!$B$11:$BE$11,0),FALSE)=0,"",VLOOKUP(BF$14,'ISP-F14-HRD-00'!$B$14:$BE$128,MATCH($C457,'ISP-F14-HRD-00'!$B$11:$BE$11,0),FALSE))</f>
        <v/>
      </c>
      <c r="BG457" s="330"/>
      <c r="BH457" s="86" t="str">
        <f>IF(VLOOKUP(BH$14,'ISP-F14-HRD-00'!$B$14:$BE$128,MATCH($C457,'ISP-F14-HRD-00'!$B$11:$BE$11,0),FALSE)=0,"",VLOOKUP(BH$14,'ISP-F14-HRD-00'!$B$14:$BE$128,MATCH($C457,'ISP-F14-HRD-00'!$B$11:$BE$11,0),FALSE))</f>
        <v/>
      </c>
      <c r="BI457" s="86" t="str">
        <f>IF(VLOOKUP(BI$14,'ISP-F14-HRD-00'!$B$14:$BE$128,MATCH($C457,'ISP-F14-HRD-00'!$B$11:$BE$11,0),FALSE)=0,"",VLOOKUP(BI$14,'ISP-F14-HRD-00'!$B$14:$BE$128,MATCH($C457,'ISP-F14-HRD-00'!$B$11:$BE$11,0),FALSE))</f>
        <v/>
      </c>
      <c r="BJ457" s="86" t="str">
        <f>IF(VLOOKUP(BJ$14,'ISP-F14-HRD-00'!$B$14:$BE$128,MATCH($C457,'ISP-F14-HRD-00'!$B$11:$BE$11,0),FALSE)=0,"",VLOOKUP(BJ$14,'ISP-F14-HRD-00'!$B$14:$BE$128,MATCH($C457,'ISP-F14-HRD-00'!$B$11:$BE$11,0),FALSE))</f>
        <v/>
      </c>
      <c r="BK457" s="86" t="str">
        <f>IF(VLOOKUP(BK$14,'ISP-F14-HRD-00'!$B$14:$BE$128,MATCH($C457,'ISP-F14-HRD-00'!$B$11:$BE$11,0),FALSE)=0,"",VLOOKUP(BK$14,'ISP-F14-HRD-00'!$B$14:$BE$128,MATCH($C457,'ISP-F14-HRD-00'!$B$11:$BE$11,0),FALSE))</f>
        <v/>
      </c>
      <c r="BL457" s="330"/>
      <c r="BM457" s="86" t="str">
        <f>IF(VLOOKUP(BM$14,'ISP-F14-HRD-00'!$B$14:$BE$128,MATCH($C457,'ISP-F14-HRD-00'!$B$11:$BE$11,0),FALSE)=0,"",VLOOKUP(BM$14,'ISP-F14-HRD-00'!$B$14:$BE$128,MATCH($C457,'ISP-F14-HRD-00'!$B$11:$BE$11,0),FALSE))</f>
        <v/>
      </c>
      <c r="BN457" s="86" t="str">
        <f>IF(VLOOKUP(BN$14,'ISP-F14-HRD-00'!$B$14:$BE$128,MATCH($C457,'ISP-F14-HRD-00'!$B$11:$BE$11,0),FALSE)=0,"",VLOOKUP(BN$14,'ISP-F14-HRD-00'!$B$14:$BE$128,MATCH($C457,'ISP-F14-HRD-00'!$B$11:$BE$11,0),FALSE))</f>
        <v/>
      </c>
      <c r="BO457" s="86" t="str">
        <f>IF(VLOOKUP(BO$14,'ISP-F14-HRD-00'!$B$14:$BE$128,MATCH($C457,'ISP-F14-HRD-00'!$B$11:$BE$11,0),FALSE)=0,"",VLOOKUP(BO$14,'ISP-F14-HRD-00'!$B$14:$BE$128,MATCH($C457,'ISP-F14-HRD-00'!$B$11:$BE$11,0),FALSE))</f>
        <v/>
      </c>
      <c r="BP457" s="86" t="str">
        <f>IF(VLOOKUP(BP$14,'ISP-F14-HRD-00'!$B$14:$BE$128,MATCH($C457,'ISP-F14-HRD-00'!$B$11:$BE$11,0),FALSE)=0,"",VLOOKUP(BP$14,'ISP-F14-HRD-00'!$B$14:$BE$128,MATCH($C457,'ISP-F14-HRD-00'!$B$11:$BE$11,0),FALSE))</f>
        <v/>
      </c>
      <c r="BQ457" s="86" t="str">
        <f>IF(VLOOKUP(BQ$14,'ISP-F14-HRD-00'!$B$14:$BE$128,MATCH($C457,'ISP-F14-HRD-00'!$B$11:$BE$11,0),FALSE)=0,"",VLOOKUP(BQ$14,'ISP-F14-HRD-00'!$B$14:$BE$128,MATCH($C457,'ISP-F14-HRD-00'!$B$11:$BE$11,0),FALSE))</f>
        <v/>
      </c>
      <c r="BR457" s="356"/>
      <c r="BS457" s="86" t="str">
        <f>IF(VLOOKUP(BS$14,'ISP-F14-HRD-00'!$B$14:$BE$128,MATCH($C457,'ISP-F14-HRD-00'!$B$11:$BE$11,0),FALSE)=0,"",VLOOKUP(BS$14,'ISP-F14-HRD-00'!$B$14:$BE$128,MATCH($C457,'ISP-F14-HRD-00'!$B$11:$BE$11,0),FALSE))</f>
        <v/>
      </c>
      <c r="BT457" s="86" t="str">
        <f>IF(VLOOKUP(BT$14,'ISP-F14-HRD-00'!$B$14:$BE$128,MATCH($C457,'ISP-F14-HRD-00'!$B$11:$BE$11,0),FALSE)=0,"",VLOOKUP(BT$14,'ISP-F14-HRD-00'!$B$14:$BE$128,MATCH($C457,'ISP-F14-HRD-00'!$B$11:$BE$11,0),FALSE))</f>
        <v/>
      </c>
      <c r="BU457" s="86" t="str">
        <f>IF(VLOOKUP(BU$14,'ISP-F14-HRD-00'!$B$14:$BE$128,MATCH($C457,'ISP-F14-HRD-00'!$B$11:$BE$11,0),FALSE)=0,"",VLOOKUP(BU$14,'ISP-F14-HRD-00'!$B$14:$BE$128,MATCH($C457,'ISP-F14-HRD-00'!$B$11:$BE$11,0),FALSE))</f>
        <v/>
      </c>
      <c r="BV457" s="86" t="str">
        <f>IF(VLOOKUP(BV$14,'ISP-F14-HRD-00'!$B$14:$BE$128,MATCH($C457,'ISP-F14-HRD-00'!$B$11:$BE$11,0),FALSE)=0,"",VLOOKUP(BV$14,'ISP-F14-HRD-00'!$B$14:$BE$128,MATCH($C457,'ISP-F14-HRD-00'!$B$11:$BE$11,0),FALSE))</f>
        <v/>
      </c>
      <c r="BW457" s="86" t="str">
        <f>IF(VLOOKUP(BW$14,'ISP-F14-HRD-00'!$B$14:$BE$128,MATCH($C457,'ISP-F14-HRD-00'!$B$11:$BE$11,0),FALSE)=0,"",VLOOKUP(BW$14,'ISP-F14-HRD-00'!$B$14:$BE$128,MATCH($C457,'ISP-F14-HRD-00'!$B$11:$BE$11,0),FALSE))</f>
        <v/>
      </c>
      <c r="BX457" s="86" t="str">
        <f>IF(VLOOKUP(BX$14,'ISP-F14-HRD-00'!$B$14:$BE$128,MATCH($C457,'ISP-F14-HRD-00'!$B$11:$BE$11,0),FALSE)=0,"",VLOOKUP(BX$14,'ISP-F14-HRD-00'!$B$14:$BE$128,MATCH($C457,'ISP-F14-HRD-00'!$B$11:$BE$11,0),FALSE))</f>
        <v/>
      </c>
      <c r="BY457" s="86" t="str">
        <f>IF(VLOOKUP(BY$14,'ISP-F14-HRD-00'!$B$14:$BE$128,MATCH($C457,'ISP-F14-HRD-00'!$B$11:$BE$11,0),FALSE)=0,"",VLOOKUP(BY$14,'ISP-F14-HRD-00'!$B$14:$BE$128,MATCH($C457,'ISP-F14-HRD-00'!$B$11:$BE$11,0),FALSE))</f>
        <v/>
      </c>
      <c r="BZ457" s="330"/>
      <c r="CA457" s="86" t="str">
        <f>IF(VLOOKUP(CA$14,'ISP-F14-HRD-00'!$B$14:$BE$128,MATCH($C457,'ISP-F14-HRD-00'!$B$11:$BE$11,0),FALSE)=0,"",VLOOKUP(CA$14,'ISP-F14-HRD-00'!$B$14:$BE$128,MATCH($C457,'ISP-F14-HRD-00'!$B$11:$BE$11,0),FALSE))</f>
        <v/>
      </c>
      <c r="CB457" s="86" t="str">
        <f>IF(VLOOKUP(CB$14,'ISP-F14-HRD-00'!$B$14:$BE$128,MATCH($C457,'ISP-F14-HRD-00'!$B$11:$BE$11,0),FALSE)=0,"",VLOOKUP(CB$14,'ISP-F14-HRD-00'!$B$14:$BE$128,MATCH($C457,'ISP-F14-HRD-00'!$B$11:$BE$11,0),FALSE))</f>
        <v/>
      </c>
      <c r="CC457" s="86" t="str">
        <f>IF(VLOOKUP(CC$14,'ISP-F14-HRD-00'!$B$14:$BE$128,MATCH($C457,'ISP-F14-HRD-00'!$B$11:$BE$11,0),FALSE)=0,"",VLOOKUP(CC$14,'ISP-F14-HRD-00'!$B$14:$BE$128,MATCH($C457,'ISP-F14-HRD-00'!$B$11:$BE$11,0),FALSE))</f>
        <v/>
      </c>
      <c r="CD457" s="86" t="str">
        <f>IF(VLOOKUP(CD$14,'ISP-F14-HRD-00'!$B$14:$BE$128,MATCH($C457,'ISP-F14-HRD-00'!$B$11:$BE$11,0),FALSE)=0,"",VLOOKUP(CD$14,'ISP-F14-HRD-00'!$B$14:$BE$128,MATCH($C457,'ISP-F14-HRD-00'!$B$11:$BE$11,0),FALSE))</f>
        <v/>
      </c>
      <c r="CE457" s="86" t="str">
        <f>IF(VLOOKUP(CE$14,'ISP-F14-HRD-00'!$B$14:$BE$128,MATCH($C457,'ISP-F14-HRD-00'!$B$11:$BE$11,0),FALSE)=0,"",VLOOKUP(CE$14,'ISP-F14-HRD-00'!$B$14:$BE$128,MATCH($C457,'ISP-F14-HRD-00'!$B$11:$BE$11,0),FALSE))</f>
        <v/>
      </c>
      <c r="CF457" s="86" t="str">
        <f>IF(VLOOKUP(CF$14,'ISP-F14-HRD-00'!$B$14:$BE$128,MATCH($C457,'ISP-F14-HRD-00'!$B$11:$BE$11,0),FALSE)=0,"",VLOOKUP(CF$14,'ISP-F14-HRD-00'!$B$14:$BE$128,MATCH($C457,'ISP-F14-HRD-00'!$B$11:$BE$11,0),FALSE))</f>
        <v/>
      </c>
      <c r="CG457" s="330"/>
      <c r="CH457" s="86" t="str">
        <f>IF(VLOOKUP(CH$14,'ISP-F14-HRD-00'!$B$14:$BE$128,MATCH($C457,'ISP-F14-HRD-00'!$B$11:$BE$11,0),FALSE)=0,"",VLOOKUP(CH$14,'ISP-F14-HRD-00'!$B$14:$BE$128,MATCH($C457,'ISP-F14-HRD-00'!$B$11:$BE$11,0),FALSE))</f>
        <v/>
      </c>
      <c r="CI457" s="86" t="str">
        <f>IF(VLOOKUP(CI$14,'ISP-F14-HRD-00'!$B$14:$BE$128,MATCH($C457,'ISP-F14-HRD-00'!$B$11:$BE$11,0),FALSE)=0,"",VLOOKUP(CI$14,'ISP-F14-HRD-00'!$B$14:$BE$128,MATCH($C457,'ISP-F14-HRD-00'!$B$11:$BE$11,0),FALSE))</f>
        <v/>
      </c>
      <c r="CJ457" s="86" t="str">
        <f>IF(VLOOKUP(CJ$14,'ISP-F14-HRD-00'!$B$14:$BE$128,MATCH($C457,'ISP-F14-HRD-00'!$B$11:$BE$11,0),FALSE)=0,"",VLOOKUP(CJ$14,'ISP-F14-HRD-00'!$B$14:$BE$128,MATCH($C457,'ISP-F14-HRD-00'!$B$11:$BE$11,0),FALSE))</f>
        <v/>
      </c>
      <c r="CK457" s="86" t="str">
        <f>IF(VLOOKUP(CK$14,'ISP-F14-HRD-00'!$B$14:$BE$128,MATCH($C457,'ISP-F14-HRD-00'!$B$11:$BE$11,0),FALSE)=0,"",VLOOKUP(CK$14,'ISP-F14-HRD-00'!$B$14:$BE$128,MATCH($C457,'ISP-F14-HRD-00'!$B$11:$BE$11,0),FALSE))</f>
        <v/>
      </c>
      <c r="CL457" s="86" t="str">
        <f>IF(VLOOKUP(CL$14,'ISP-F14-HRD-00'!$B$14:$BE$128,MATCH($C457,'ISP-F14-HRD-00'!$B$11:$BE$11,0),FALSE)=0,"",VLOOKUP(CL$14,'ISP-F14-HRD-00'!$B$14:$BE$128,MATCH($C457,'ISP-F14-HRD-00'!$B$11:$BE$11,0),FALSE))</f>
        <v/>
      </c>
      <c r="CM457" s="86" t="str">
        <f>IF(VLOOKUP(CM$14,'ISP-F14-HRD-00'!$B$14:$BE$128,MATCH($C457,'ISP-F14-HRD-00'!$B$11:$BE$11,0),FALSE)=0,"",VLOOKUP(CM$14,'ISP-F14-HRD-00'!$B$14:$BE$128,MATCH($C457,'ISP-F14-HRD-00'!$B$11:$BE$11,0),FALSE))</f>
        <v/>
      </c>
      <c r="CN457" s="86" t="str">
        <f>IF(VLOOKUP(CN$14,'ISP-F14-HRD-00'!$B$14:$BE$128,MATCH($C457,'ISP-F14-HRD-00'!$B$11:$BE$11,0),FALSE)=0,"",VLOOKUP(CN$14,'ISP-F14-HRD-00'!$B$14:$BE$128,MATCH($C457,'ISP-F14-HRD-00'!$B$11:$BE$11,0),FALSE))</f>
        <v/>
      </c>
      <c r="CO457" s="86" t="str">
        <f>IF(VLOOKUP(CO$14,'ISP-F14-HRD-00'!$B$14:$BE$128,MATCH($C457,'ISP-F14-HRD-00'!$B$11:$BE$11,0),FALSE)=0,"",VLOOKUP(CO$14,'ISP-F14-HRD-00'!$B$14:$BE$128,MATCH($C457,'ISP-F14-HRD-00'!$B$11:$BE$11,0),FALSE))</f>
        <v/>
      </c>
      <c r="CP457" s="700" t="str">
        <f>IF(VLOOKUP(CP$14,'ISP-F14-HRD-00'!$B$14:$BE$128,MATCH($C457,'ISP-F14-HRD-00'!$B$11:$BE$11,0),FALSE)=0,"",VLOOKUP(CP$14,'ISP-F14-HRD-00'!$B$14:$BE$128,MATCH($C457,'ISP-F14-HRD-00'!$B$11:$BE$11,0),FALSE))</f>
        <v/>
      </c>
      <c r="CQ457" s="88" t="str">
        <f>IF(VLOOKUP(CQ$14,'ISP-F14-HRD-00'!$B$14:$BE$128,MATCH($C457,'ISP-F14-HRD-00'!$B$11:$BE$11,0),FALSE)=0,"",VLOOKUP(CQ$14,'ISP-F14-HRD-00'!$B$14:$BE$128,MATCH($C457,'ISP-F14-HRD-00'!$B$11:$BE$11,0),FALSE))</f>
        <v/>
      </c>
      <c r="CR457" s="86" t="str">
        <f>IF(VLOOKUP(CR$14,'ISP-F14-HRD-00'!$B$14:$BE$128,MATCH($C457,'ISP-F14-HRD-00'!$B$11:$BE$11,0),FALSE)=0,"",VLOOKUP(CR$14,'ISP-F14-HRD-00'!$B$14:$BE$128,MATCH($C457,'ISP-F14-HRD-00'!$B$11:$BE$11,0),FALSE))</f>
        <v/>
      </c>
      <c r="CS457" s="87"/>
      <c r="CT457" s="89" t="str">
        <f>IF(VLOOKUP(CT$14,'ISP-F14-HRD-00'!$B$14:$BE$128,MATCH($C457,'ISP-F14-HRD-00'!$B$11:$BE$11,0),FALSE)=0,"",VLOOKUP(CT$14,'ISP-F14-HRD-00'!$B$14:$BE$128,MATCH($C457,'ISP-F14-HRD-00'!$B$11:$BE$11,0),FALSE))</f>
        <v/>
      </c>
      <c r="CU457" s="86" t="str">
        <f>IF(VLOOKUP(CU$14,'ISP-F14-HRD-00'!$B$14:$BE$128,MATCH($C457,'ISP-F14-HRD-00'!$B$11:$BE$11,0),FALSE)=0,"",VLOOKUP(CU$14,'ISP-F14-HRD-00'!$B$14:$BE$128,MATCH($C457,'ISP-F14-HRD-00'!$B$11:$BE$11,0),FALSE))</f>
        <v/>
      </c>
      <c r="CV457" s="86" t="str">
        <f>IF(VLOOKUP(CV$14,'ISP-F14-HRD-00'!$B$14:$BE$128,MATCH($C457,'ISP-F14-HRD-00'!$B$11:$BE$11,0),FALSE)=0,"",VLOOKUP(CV$14,'ISP-F14-HRD-00'!$B$14:$BE$128,MATCH($C457,'ISP-F14-HRD-00'!$B$11:$BE$11,0),FALSE))</f>
        <v/>
      </c>
      <c r="CW457" s="86"/>
      <c r="CX457" s="88" t="str">
        <f>IF(VLOOKUP(CX$14,'ISP-F14-HRD-00'!$B$14:$BE$128,MATCH($C457,'ISP-F14-HRD-00'!$B$11:$BE$11,0),FALSE)=0,"",VLOOKUP(CX$14,'ISP-F14-HRD-00'!$B$14:$BE$128,MATCH($C457,'ISP-F14-HRD-00'!$B$11:$BE$11,0),FALSE))</f>
        <v/>
      </c>
      <c r="CY457" s="86" t="str">
        <f>IF(VLOOKUP(CY$14,'ISP-F14-HRD-00'!$B$14:$BE$128,MATCH($C457,'ISP-F14-HRD-00'!$B$11:$BE$11,0),FALSE)=0,"",VLOOKUP(CY$14,'ISP-F14-HRD-00'!$B$14:$BE$128,MATCH($C457,'ISP-F14-HRD-00'!$B$11:$BE$11,0),FALSE))</f>
        <v/>
      </c>
      <c r="CZ457" s="87" t="str">
        <f>IF(VLOOKUP(CZ$14,'ISP-F14-HRD-00'!$B$14:$BE$128,MATCH($C457,'ISP-F14-HRD-00'!$B$11:$BE$11,0),FALSE)=0,"",VLOOKUP(CZ$14,'ISP-F14-HRD-00'!$B$14:$BE$128,MATCH($C457,'ISP-F14-HRD-00'!$B$11:$BE$11,0),FALSE))</f>
        <v/>
      </c>
      <c r="DA457" s="88" t="str">
        <f>IF(VLOOKUP(DA$14,'ISP-F14-HRD-00'!$B$14:$BE$128,MATCH($C457,'ISP-F14-HRD-00'!$B$11:$BE$11,0),FALSE)=0,"",VLOOKUP(DA$14,'ISP-F14-HRD-00'!$B$14:$BE$128,MATCH($C457,'ISP-F14-HRD-00'!$B$11:$BE$11,0),FALSE))</f>
        <v/>
      </c>
      <c r="DB457" s="86" t="str">
        <f>IF(VLOOKUP(DB$14,'ISP-F14-HRD-00'!$B$14:$BE$128,MATCH($C457,'ISP-F14-HRD-00'!$B$11:$BE$11,0),FALSE)=0,"",VLOOKUP(DB$14,'ISP-F14-HRD-00'!$B$14:$BE$128,MATCH($C457,'ISP-F14-HRD-00'!$B$11:$BE$11,0),FALSE))</f>
        <v/>
      </c>
      <c r="DC457" s="86" t="str">
        <f>IF(VLOOKUP(DC$14,'ISP-F14-HRD-00'!$B$14:$BE$128,MATCH($C457,'ISP-F14-HRD-00'!$B$11:$BE$11,0),FALSE)=0,"",VLOOKUP(DC$14,'ISP-F14-HRD-00'!$B$14:$BE$128,MATCH($C457,'ISP-F14-HRD-00'!$B$11:$BE$11,0),FALSE))</f>
        <v/>
      </c>
      <c r="DD457" s="86" t="str">
        <f>IF(VLOOKUP(DD$14,'ISP-F14-HRD-00'!$B$14:$BE$128,MATCH($C457,'ISP-F14-HRD-00'!$B$11:$BE$11,0),FALSE)=0,"",VLOOKUP(DD$14,'ISP-F14-HRD-00'!$B$14:$BE$128,MATCH($C457,'ISP-F14-HRD-00'!$B$11:$BE$11,0),FALSE))</f>
        <v/>
      </c>
      <c r="DE457" s="86" t="str">
        <f>IF(VLOOKUP(DE$14,'ISP-F14-HRD-00'!$B$14:$BE$128,MATCH($C457,'ISP-F14-HRD-00'!$B$11:$BE$11,0),FALSE)=0,"",VLOOKUP(DE$14,'ISP-F14-HRD-00'!$B$14:$BE$128,MATCH($C457,'ISP-F14-HRD-00'!$B$11:$BE$11,0),FALSE))</f>
        <v/>
      </c>
      <c r="DF457" s="86" t="str">
        <f>IF(VLOOKUP(DF$14,'ISP-F14-HRD-00'!$B$14:$BE$128,MATCH($C457,'ISP-F14-HRD-00'!$B$11:$BE$11,0),FALSE)=0,"",VLOOKUP(DF$14,'ISP-F14-HRD-00'!$B$14:$BE$128,MATCH($C457,'ISP-F14-HRD-00'!$B$11:$BE$11,0),FALSE))</f>
        <v/>
      </c>
      <c r="DG457" s="86" t="str">
        <f>IF(VLOOKUP(DG$14,'ISP-F14-HRD-00'!$B$14:$BE$128,MATCH($C457,'ISP-F14-HRD-00'!$B$11:$BE$11,0),FALSE)=0,"",VLOOKUP(DG$14,'ISP-F14-HRD-00'!$B$14:$BE$128,MATCH($C457,'ISP-F14-HRD-00'!$B$11:$BE$11,0),FALSE))</f>
        <v/>
      </c>
      <c r="DH457" s="86" t="str">
        <f>IF(VLOOKUP(DH$14,'ISP-F14-HRD-00'!$B$14:$BE$128,MATCH($C457,'ISP-F14-HRD-00'!$B$11:$BE$11,0),FALSE)=0,"",VLOOKUP(DH$14,'ISP-F14-HRD-00'!$B$14:$BE$128,MATCH($C457,'ISP-F14-HRD-00'!$B$11:$BE$11,0),FALSE))</f>
        <v/>
      </c>
      <c r="DI457" s="86" t="str">
        <f>IF(VLOOKUP(DI$14,'ISP-F14-HRD-00'!$B$14:$BE$128,MATCH($C457,'ISP-F14-HRD-00'!$B$11:$BE$11,0),FALSE)=0,"",VLOOKUP(DI$14,'ISP-F14-HRD-00'!$B$14:$BE$128,MATCH($C457,'ISP-F14-HRD-00'!$B$11:$BE$11,0),FALSE))</f>
        <v/>
      </c>
      <c r="DJ457" s="86" t="str">
        <f>IF(VLOOKUP(DJ$14,'ISP-F14-HRD-00'!$B$14:$BE$128,MATCH($C457,'ISP-F14-HRD-00'!$B$11:$BE$11,0),FALSE)=0,"",VLOOKUP(DJ$14,'ISP-F14-HRD-00'!$B$14:$BE$128,MATCH($C457,'ISP-F14-HRD-00'!$B$11:$BE$11,0),FALSE))</f>
        <v/>
      </c>
      <c r="DK457" s="86" t="str">
        <f>IF(VLOOKUP(DK$14,'ISP-F14-HRD-00'!$B$14:$BE$128,MATCH($C457,'ISP-F14-HRD-00'!$B$11:$BE$11,0),FALSE)=0,"",VLOOKUP(DK$14,'ISP-F14-HRD-00'!$B$14:$BE$128,MATCH($C457,'ISP-F14-HRD-00'!$B$11:$BE$11,0),FALSE))</f>
        <v/>
      </c>
      <c r="DL457" s="86" t="str">
        <f>IF(VLOOKUP(DL$14,'ISP-F14-HRD-00'!$B$14:$BE$128,MATCH($C457,'ISP-F14-HRD-00'!$B$11:$BE$11,0),FALSE)=0,"",VLOOKUP(DL$14,'ISP-F14-HRD-00'!$B$14:$BE$128,MATCH($C457,'ISP-F14-HRD-00'!$B$11:$BE$11,0),FALSE))</f>
        <v/>
      </c>
      <c r="DM457" s="86" t="str">
        <f>IF(VLOOKUP(DM$14,'ISP-F14-HRD-00'!$B$14:$BE$128,MATCH($C457,'ISP-F14-HRD-00'!$B$11:$BE$11,0),FALSE)=0,"",VLOOKUP(DM$14,'ISP-F14-HRD-00'!$B$14:$BE$128,MATCH($C457,'ISP-F14-HRD-00'!$B$11:$BE$11,0),FALSE))</f>
        <v/>
      </c>
      <c r="DN457" s="86" t="str">
        <f>IF(VLOOKUP(DN$14,'ISP-F14-HRD-00'!$B$14:$BE$128,MATCH($C457,'ISP-F14-HRD-00'!$B$11:$BE$11,0),FALSE)=0,"",VLOOKUP(DN$14,'ISP-F14-HRD-00'!$B$14:$BE$128,MATCH($C457,'ISP-F14-HRD-00'!$B$11:$BE$11,0),FALSE))</f>
        <v/>
      </c>
      <c r="DO457" s="86" t="str">
        <f>IF(VLOOKUP(DO$14,'ISP-F14-HRD-00'!$B$14:$BE$128,MATCH($C457,'ISP-F14-HRD-00'!$B$11:$BE$11,0),FALSE)=0,"",VLOOKUP(DO$14,'ISP-F14-HRD-00'!$B$14:$BE$128,MATCH($C457,'ISP-F14-HRD-00'!$B$11:$BE$11,0),FALSE))</f>
        <v/>
      </c>
      <c r="DP457" s="86" t="str">
        <f>IF(VLOOKUP(DP$14,'ISP-F14-HRD-00'!$B$14:$BE$128,MATCH($C457,'ISP-F14-HRD-00'!$B$11:$BE$11,0),FALSE)=0,"",VLOOKUP(DP$14,'ISP-F14-HRD-00'!$B$14:$BE$128,MATCH($C457,'ISP-F14-HRD-00'!$B$11:$BE$11,0),FALSE))</f>
        <v/>
      </c>
      <c r="DQ457" s="86" t="str">
        <f>IF(VLOOKUP(DQ$14,'ISP-F14-HRD-00'!$B$14:$BE$128,MATCH($C457,'ISP-F14-HRD-00'!$B$11:$BE$11,0),FALSE)=0,"",VLOOKUP(DQ$14,'ISP-F14-HRD-00'!$B$14:$BE$128,MATCH($C457,'ISP-F14-HRD-00'!$B$11:$BE$11,0),FALSE))</f>
        <v/>
      </c>
      <c r="DR457" s="970" t="str">
        <f>IF(VLOOKUP(DR$14,'ISP-F14-HRD-00'!$B$14:$BE$128,MATCH($C457,'ISP-F14-HRD-00'!$B$11:$BE$11,0),FALSE)=0,"",VLOOKUP(DR$14,'ISP-F14-HRD-00'!$B$14:$BE$128,MATCH($C457,'ISP-F14-HRD-00'!$B$11:$BE$11,0),FALSE))</f>
        <v/>
      </c>
      <c r="DS457" s="970" t="str">
        <f>IF(VLOOKUP(DS$14,'ISP-F14-HRD-00'!$B$14:$BE$128,MATCH($C457,'ISP-F14-HRD-00'!$B$11:$BE$11,0),FALSE)=0,"",VLOOKUP(DS$14,'ISP-F14-HRD-00'!$B$14:$BE$128,MATCH($C457,'ISP-F14-HRD-00'!$B$11:$BE$11,0),FALSE))</f>
        <v/>
      </c>
      <c r="DT457" s="87" t="e">
        <f>IF(VLOOKUP(DT$14,'ISP-F14-HRD-00'!$B$14:$BE$128,MATCH($C457,'ISP-F14-HRD-00'!$B$11:$BE$11,0),FALSE)=0,"",VLOOKUP(DT$14,'ISP-F14-HRD-00'!$B$14:$BE$128,MATCH($C457,'ISP-F14-HRD-00'!$B$11:$BE$11,0),FALSE))</f>
        <v>#N/A</v>
      </c>
      <c r="DV457" s="103">
        <f t="shared" si="64"/>
        <v>0</v>
      </c>
    </row>
    <row r="458" spans="1:126" s="103" customFormat="1">
      <c r="A458" s="1075"/>
      <c r="B458" s="1072"/>
      <c r="C458" s="1079"/>
      <c r="D458" s="1080"/>
      <c r="E458" s="1084"/>
      <c r="F458" s="1069"/>
      <c r="G458" s="1069"/>
      <c r="H458" s="343" t="s">
        <v>359</v>
      </c>
      <c r="I458" s="104"/>
      <c r="J458" s="102" t="str">
        <f>IFERROR(VLOOKUP($B457&amp;J$14,Actual!$B$6:$H$1959,7,FALSE),"")</f>
        <v/>
      </c>
      <c r="K458" s="102" t="str">
        <f>IFERROR(VLOOKUP($B457&amp;K$14,Actual!$B$6:$H$1959,7,FALSE),"")</f>
        <v/>
      </c>
      <c r="L458" s="102" t="str">
        <f>IFERROR(VLOOKUP($B457&amp;L$14,Actual!$B$6:$H$1959,7,FALSE),"")</f>
        <v/>
      </c>
      <c r="M458" s="102" t="str">
        <f>IFERROR(VLOOKUP($B457&amp;M$14,Actual!$B$6:$H$1959,7,FALSE),"")</f>
        <v/>
      </c>
      <c r="N458" s="102" t="str">
        <f>IFERROR(VLOOKUP($B457&amp;N$14,Actual!$B$6:$H$1959,7,FALSE),"")</f>
        <v/>
      </c>
      <c r="O458" s="102" t="str">
        <f>IFERROR(VLOOKUP($B457&amp;O$14,Actual!$B$6:$H$1959,7,FALSE),"")</f>
        <v/>
      </c>
      <c r="P458" s="102" t="str">
        <f>IFERROR(VLOOKUP($B457&amp;P$14,Actual!$B$6:$H$1959,7,FALSE),"")</f>
        <v/>
      </c>
      <c r="Q458" s="102" t="str">
        <f>IFERROR(VLOOKUP($B457&amp;Q$14,Actual!$B$6:$H$1959,7,FALSE),"")</f>
        <v/>
      </c>
      <c r="R458" s="102" t="str">
        <f>IFERROR(VLOOKUP($B457&amp;R$14,Actual!$B$6:$H$1959,7,FALSE),"")</f>
        <v/>
      </c>
      <c r="S458" s="102" t="str">
        <f>IFERROR(VLOOKUP($B457&amp;S$14,Actual!$B$6:$H$1959,7,FALSE),"")</f>
        <v/>
      </c>
      <c r="T458" s="102" t="str">
        <f>IFERROR(VLOOKUP($B457&amp;T$14,Actual!$B$6:$H$1959,7,FALSE),"")</f>
        <v/>
      </c>
      <c r="U458" s="102" t="str">
        <f>IFERROR(VLOOKUP($B457&amp;U$14,Actual!$B$6:$H$1959,7,FALSE),"")</f>
        <v/>
      </c>
      <c r="V458" s="102" t="str">
        <f>IFERROR(VLOOKUP($B457&amp;V$14,Actual!$B$6:$H$1959,7,FALSE),"")</f>
        <v/>
      </c>
      <c r="W458" s="102" t="str">
        <f>IFERROR(VLOOKUP($B457&amp;W$14,Actual!$B$6:$H$1959,7,FALSE),"")</f>
        <v/>
      </c>
      <c r="X458" s="102" t="str">
        <f>IFERROR(VLOOKUP($B457&amp;X$14,Actual!$B$6:$H$1959,7,FALSE),"")</f>
        <v/>
      </c>
      <c r="Y458" s="102" t="str">
        <f>IFERROR(VLOOKUP($B457&amp;Y$14,Actual!$B$6:$H$1959,7,FALSE),"")</f>
        <v/>
      </c>
      <c r="Z458" s="102" t="str">
        <f>IFERROR(VLOOKUP($B457&amp;Z$14,Actual!$B$6:$H$1959,7,FALSE),"")</f>
        <v/>
      </c>
      <c r="AA458" s="102" t="str">
        <f>IFERROR(VLOOKUP($B457&amp;AA$14,Actual!$B$6:$H$1959,7,FALSE),"")</f>
        <v/>
      </c>
      <c r="AB458" s="102" t="str">
        <f>IFERROR(VLOOKUP($B457&amp;AB$14,Actual!$B$6:$H$1959,7,FALSE),"")</f>
        <v/>
      </c>
      <c r="AC458" s="701" t="str">
        <f>IFERROR(VLOOKUP($B457&amp;AC$14,Actual!$B$6:$H$1959,7,FALSE),"")</f>
        <v/>
      </c>
      <c r="AD458" s="701" t="str">
        <f>IFERROR(VLOOKUP($B457&amp;AD$14,Actual!$B$6:$H$1959,7,FALSE),"")</f>
        <v/>
      </c>
      <c r="AE458" s="701" t="str">
        <f>IFERROR(VLOOKUP($B457&amp;AE$14,Actual!$B$6:$H$1959,7,FALSE),"")</f>
        <v/>
      </c>
      <c r="AF458" s="327"/>
      <c r="AG458" s="102" t="str">
        <f>IFERROR(VLOOKUP($B457&amp;AG$14,Actual!$B$6:$H$1959,7,FALSE),"")</f>
        <v/>
      </c>
      <c r="AH458" s="102" t="str">
        <f>IFERROR(VLOOKUP($B457&amp;AH$14,Actual!$B$6:$H$1959,7,FALSE),"")</f>
        <v/>
      </c>
      <c r="AI458" s="102" t="str">
        <f>IFERROR(VLOOKUP($B457&amp;AI$14,Actual!$B$6:$H$1959,7,FALSE),"")</f>
        <v/>
      </c>
      <c r="AJ458" s="102" t="str">
        <f>IFERROR(VLOOKUP($B457&amp;AJ$14,Actual!$B$6:$H$1959,7,FALSE),"")</f>
        <v/>
      </c>
      <c r="AK458" s="102" t="str">
        <f>IFERROR(VLOOKUP($B457&amp;AK$14,Actual!$B$6:$H$1959,7,FALSE),"")</f>
        <v/>
      </c>
      <c r="AL458" s="102" t="str">
        <f>IFERROR(VLOOKUP($B457&amp;AL$14,Actual!$B$6:$H$1959,7,FALSE),"")</f>
        <v/>
      </c>
      <c r="AM458" s="102" t="str">
        <f>IFERROR(VLOOKUP($B457&amp;AM$14,Actual!$B$6:$H$1959,7,FALSE),"")</f>
        <v/>
      </c>
      <c r="AN458" s="102" t="str">
        <f>IFERROR(VLOOKUP($B457&amp;AN$14,Actual!$B$6:$H$1959,7,FALSE),"")</f>
        <v/>
      </c>
      <c r="AO458" s="102" t="str">
        <f ca="1">IFERROR(VLOOKUP($B457&amp;AO$14,Actual!$B$6:$H$1959,7,FALSE),"")</f>
        <v>A</v>
      </c>
      <c r="AP458" s="102" t="str">
        <f>IFERROR(VLOOKUP($B457&amp;AP$14,Actual!$B$6:$H$1959,7,FALSE),"")</f>
        <v/>
      </c>
      <c r="AQ458" s="102" t="str">
        <f>IFERROR(VLOOKUP($B457&amp;AQ$14,Actual!$B$6:$H$1959,7,FALSE),"")</f>
        <v/>
      </c>
      <c r="AR458" s="102" t="str">
        <f>IFERROR(VLOOKUP($B457&amp;AR$14,Actual!$B$6:$H$1959,7,FALSE),"")</f>
        <v/>
      </c>
      <c r="AS458" s="102" t="str">
        <f ca="1">IFERROR(VLOOKUP($B457&amp;AS$14,Actual!$B$6:$H$1959,7,FALSE),"")</f>
        <v>A</v>
      </c>
      <c r="AT458" s="102" t="str">
        <f>IFERROR(VLOOKUP($B457&amp;AT$14,Actual!$B$6:$H$1959,7,FALSE),"")</f>
        <v/>
      </c>
      <c r="AU458" s="102" t="str">
        <f>IFERROR(VLOOKUP($B457&amp;AU$14,Actual!$B$6:$H$1959,7,FALSE),"")</f>
        <v/>
      </c>
      <c r="AV458" s="102" t="str">
        <f>IFERROR(VLOOKUP($B457&amp;AV$14,Actual!$B$6:$H$1959,7,FALSE),"")</f>
        <v/>
      </c>
      <c r="AW458" s="102" t="str">
        <f>IFERROR(VLOOKUP($B457&amp;AW$14,Actual!$B$6:$H$1959,7,FALSE),"")</f>
        <v/>
      </c>
      <c r="AX458" s="102" t="str">
        <f>IFERROR(VLOOKUP($B457&amp;AX$14,Actual!$B$6:$H$1959,7,FALSE),"")</f>
        <v/>
      </c>
      <c r="AY458" s="102" t="str">
        <f>IFERROR(VLOOKUP($B457&amp;AY$14,Actual!$B$6:$H$1959,7,FALSE),"")</f>
        <v/>
      </c>
      <c r="AZ458" s="102" t="str">
        <f>IFERROR(VLOOKUP($B457&amp;AZ$14,Actual!$B$6:$H$1959,7,FALSE),"")</f>
        <v/>
      </c>
      <c r="BA458" s="106" t="str">
        <f>IFERROR(VLOOKUP($B457&amp;BA$14,Actual!$B$6:$H$1959,7,FALSE),"")</f>
        <v/>
      </c>
      <c r="BB458" s="331"/>
      <c r="BC458" s="291" t="str">
        <f>IFERROR(VLOOKUP($B457&amp;BC$14,Actual!$B$6:$H$1959,7,FALSE),"")</f>
        <v/>
      </c>
      <c r="BD458" s="102" t="str">
        <f>IFERROR(VLOOKUP($B457&amp;BD$14,Actual!$B$6:$H$1959,7,FALSE),"")</f>
        <v/>
      </c>
      <c r="BE458" s="102" t="str">
        <f>IFERROR(VLOOKUP($B457&amp;BE$14,Actual!$B$6:$H$1959,7,FALSE),"")</f>
        <v/>
      </c>
      <c r="BF458" s="102" t="str">
        <f>IFERROR(VLOOKUP($B457&amp;BF$14,Actual!$B$6:$H$1959,7,FALSE),"")</f>
        <v/>
      </c>
      <c r="BG458" s="331"/>
      <c r="BH458" s="102" t="str">
        <f>IFERROR(VLOOKUP($B457&amp;BH$14,Actual!$B$6:$H$1959,7,FALSE),"")</f>
        <v/>
      </c>
      <c r="BI458" s="102" t="str">
        <f>IFERROR(VLOOKUP($B457&amp;BI$14,Actual!$B$6:$H$1959,7,FALSE),"")</f>
        <v/>
      </c>
      <c r="BJ458" s="102" t="str">
        <f>IFERROR(VLOOKUP($B457&amp;BJ$14,Actual!$B$6:$H$1959,7,FALSE),"")</f>
        <v/>
      </c>
      <c r="BK458" s="102" t="str">
        <f>IFERROR(VLOOKUP($B457&amp;BK$14,Actual!$B$6:$H$1959,7,FALSE),"")</f>
        <v/>
      </c>
      <c r="BL458" s="331"/>
      <c r="BM458" s="102" t="str">
        <f>IFERROR(VLOOKUP($B457&amp;BM$14,Actual!$B$6:$H$1959,7,FALSE),"")</f>
        <v/>
      </c>
      <c r="BN458" s="102" t="str">
        <f>IFERROR(VLOOKUP($B457&amp;BN$14,Actual!$B$6:$H$1959,7,FALSE),"")</f>
        <v/>
      </c>
      <c r="BO458" s="102" t="str">
        <f>IFERROR(VLOOKUP($B457&amp;BO$14,Actual!$B$6:$H$1959,7,FALSE),"")</f>
        <v/>
      </c>
      <c r="BP458" s="102" t="str">
        <f>IFERROR(VLOOKUP($B457&amp;BP$14,Actual!$B$6:$H$1959,7,FALSE),"")</f>
        <v/>
      </c>
      <c r="BQ458" s="102" t="str">
        <f>IFERROR(VLOOKUP($B457&amp;BQ$14,Actual!$B$6:$H$1959,7,FALSE),"")</f>
        <v/>
      </c>
      <c r="BR458" s="357"/>
      <c r="BS458" s="290" t="str">
        <f>IFERROR(VLOOKUP($B457&amp;BS$14,Actual!$B$6:$H$1959,7,FALSE),"")</f>
        <v/>
      </c>
      <c r="BT458" s="290" t="str">
        <f>IFERROR(VLOOKUP($B457&amp;BT$14,Actual!$B$6:$H$1959,7,FALSE),"")</f>
        <v/>
      </c>
      <c r="BU458" s="290" t="str">
        <f>IFERROR(VLOOKUP($B457&amp;BU$14,Actual!$B$6:$H$1959,7,FALSE),"")</f>
        <v/>
      </c>
      <c r="BV458" s="290" t="str">
        <f>IFERROR(VLOOKUP($B457&amp;BV$14,Actual!$B$6:$H$1959,7,FALSE),"")</f>
        <v/>
      </c>
      <c r="BW458" s="290" t="str">
        <f>IFERROR(VLOOKUP($B457&amp;BW$14,Actual!$B$6:$H$1959,7,FALSE),"")</f>
        <v/>
      </c>
      <c r="BX458" s="290" t="str">
        <f>IFERROR(VLOOKUP($B457&amp;BX$14,Actual!$B$6:$H$1959,7,FALSE),"")</f>
        <v/>
      </c>
      <c r="BY458" s="290" t="str">
        <f>IFERROR(VLOOKUP($B457&amp;BY$14,Actual!$B$6:$H$1959,7,FALSE),"")</f>
        <v/>
      </c>
      <c r="BZ458" s="331"/>
      <c r="CA458" s="102" t="str">
        <f>IFERROR(VLOOKUP($B457&amp;CA$14,Actual!$B$6:$H$1959,7,FALSE),"")</f>
        <v/>
      </c>
      <c r="CB458" s="102" t="str">
        <f>IFERROR(VLOOKUP($B457&amp;CB$14,Actual!$B$6:$H$1959,7,FALSE),"")</f>
        <v/>
      </c>
      <c r="CC458" s="102" t="str">
        <f>IFERROR(VLOOKUP($B457&amp;CC$14,Actual!$B$6:$H$1959,7,FALSE),"")</f>
        <v/>
      </c>
      <c r="CD458" s="102" t="str">
        <f>IFERROR(VLOOKUP($B457&amp;CD$14,Actual!$B$6:$H$1959,7,FALSE),"")</f>
        <v/>
      </c>
      <c r="CE458" s="102" t="str">
        <f>IFERROR(VLOOKUP($B457&amp;CE$14,Actual!$B$6:$H$1959,7,FALSE),"")</f>
        <v/>
      </c>
      <c r="CF458" s="102" t="str">
        <f>IFERROR(VLOOKUP($B457&amp;CF$14,Actual!$B$6:$H$1959,7,FALSE),"")</f>
        <v/>
      </c>
      <c r="CG458" s="331"/>
      <c r="CH458" s="290" t="str">
        <f>IFERROR(VLOOKUP($B457&amp;CH$14,Actual!$B$6:$H$1959,7,FALSE),"")</f>
        <v/>
      </c>
      <c r="CI458" s="290" t="str">
        <f>IFERROR(VLOOKUP($B457&amp;CI$14,Actual!$B$6:$H$1959,7,FALSE),"")</f>
        <v/>
      </c>
      <c r="CJ458" s="290" t="str">
        <f>IFERROR(VLOOKUP($B457&amp;CJ$14,Actual!$B$6:$H$1959,7,FALSE),"")</f>
        <v/>
      </c>
      <c r="CK458" s="290" t="str">
        <f>IFERROR(VLOOKUP($B457&amp;CK$14,Actual!$B$6:$H$1959,7,FALSE),"")</f>
        <v/>
      </c>
      <c r="CL458" s="290" t="str">
        <f>IFERROR(VLOOKUP($B457&amp;CL$14,Actual!$B$6:$H$1959,7,FALSE),"")</f>
        <v/>
      </c>
      <c r="CM458" s="290" t="str">
        <f>IFERROR(VLOOKUP($B457&amp;CM$14,Actual!$B$6:$H$1959,7,FALSE),"")</f>
        <v/>
      </c>
      <c r="CN458" s="290" t="str">
        <f>IFERROR(VLOOKUP($B457&amp;CN$14,Actual!$B$6:$H$1959,7,FALSE),"")</f>
        <v/>
      </c>
      <c r="CO458" s="290" t="str">
        <f>IFERROR(VLOOKUP($B457&amp;CO$14,Actual!$B$6:$H$1959,7,FALSE),"")</f>
        <v/>
      </c>
      <c r="CP458" s="740" t="str">
        <f>IFERROR(VLOOKUP($B457&amp;CP$14,Actual!$B$6:$H$1959,7,FALSE),"")</f>
        <v/>
      </c>
      <c r="CQ458" s="105" t="str">
        <f>IFERROR(VLOOKUP($B457&amp;CQ$14,Actual!$B$6:$H$1959,7,FALSE),"")</f>
        <v/>
      </c>
      <c r="CR458" s="102" t="str">
        <f>IFERROR(VLOOKUP($B457&amp;CR$14,Actual!$B$6:$H$1959,7,FALSE),"")</f>
        <v/>
      </c>
      <c r="CS458" s="106"/>
      <c r="CT458" s="291" t="str">
        <f>IFERROR(VLOOKUP($B457&amp;CT$14,Actual!$B$6:$H$1959,7,FALSE),"")</f>
        <v/>
      </c>
      <c r="CU458" s="102" t="str">
        <f>IFERROR(VLOOKUP($B457&amp;CU$14,Actual!$B$6:$H$1959,7,FALSE),"")</f>
        <v/>
      </c>
      <c r="CV458" s="102" t="str">
        <f>IFERROR(VLOOKUP($B457&amp;CV$14,Actual!$B$6:$H$1959,7,FALSE),"")</f>
        <v/>
      </c>
      <c r="CW458" s="102"/>
      <c r="CX458" s="105" t="str">
        <f>IFERROR(VLOOKUP($B457&amp;CX$14,Actual!$B$6:$H$1959,7,FALSE),"")</f>
        <v/>
      </c>
      <c r="CY458" s="102" t="str">
        <f>IFERROR(VLOOKUP($B457&amp;CY$14,Actual!$B$6:$H$1959,7,FALSE),"")</f>
        <v/>
      </c>
      <c r="CZ458" s="106" t="str">
        <f>IFERROR(VLOOKUP($B457&amp;CZ$14,Actual!$B$6:$H$1959,7,FALSE),"")</f>
        <v/>
      </c>
      <c r="DA458" s="105" t="str">
        <f>IFERROR(VLOOKUP($B457&amp;DA$14,Actual!$B$6:$H$1959,7,FALSE),"")</f>
        <v/>
      </c>
      <c r="DB458" s="102" t="str">
        <f>IFERROR(VLOOKUP($B457&amp;DB$14,Actual!$B$6:$H$1959,7,FALSE),"")</f>
        <v/>
      </c>
      <c r="DC458" s="102" t="str">
        <f>IFERROR(VLOOKUP($B457&amp;DC$14,Actual!$B$6:$H$1959,7,FALSE),"")</f>
        <v/>
      </c>
      <c r="DD458" s="102" t="str">
        <f>IFERROR(VLOOKUP($B457&amp;DD$14,Actual!$B$6:$H$1959,7,FALSE),"")</f>
        <v/>
      </c>
      <c r="DE458" s="102" t="str">
        <f>IFERROR(VLOOKUP($B457&amp;DE$14,Actual!$B$6:$H$1959,7,FALSE),"")</f>
        <v/>
      </c>
      <c r="DF458" s="102" t="str">
        <f>IFERROR(VLOOKUP($B457&amp;DF$14,Actual!$B$6:$H$1959,7,FALSE),"")</f>
        <v/>
      </c>
      <c r="DG458" s="102" t="str">
        <f>IFERROR(VLOOKUP($B457&amp;DG$14,Actual!$B$6:$H$1959,7,FALSE),"")</f>
        <v/>
      </c>
      <c r="DH458" s="102" t="str">
        <f>IFERROR(VLOOKUP($B457&amp;DH$14,Actual!$B$6:$H$1959,7,FALSE),"")</f>
        <v/>
      </c>
      <c r="DI458" s="102" t="str">
        <f>IFERROR(VLOOKUP($B457&amp;DI$14,Actual!$B$6:$H$1959,7,FALSE),"")</f>
        <v/>
      </c>
      <c r="DJ458" s="102" t="str">
        <f>IFERROR(VLOOKUP($B457&amp;DJ$14,Actual!$B$6:$H$1959,7,FALSE),"")</f>
        <v/>
      </c>
      <c r="DK458" s="102" t="str">
        <f>IFERROR(VLOOKUP($B457&amp;DK$14,Actual!$B$6:$H$1959,7,FALSE),"")</f>
        <v/>
      </c>
      <c r="DL458" s="102" t="str">
        <f>IFERROR(VLOOKUP($B457&amp;DL$14,Actual!$B$6:$H$1959,7,FALSE),"")</f>
        <v/>
      </c>
      <c r="DM458" s="102" t="str">
        <f>IFERROR(VLOOKUP($B457&amp;DM$14,Actual!$B$6:$H$1959,7,FALSE),"")</f>
        <v/>
      </c>
      <c r="DN458" s="102" t="str">
        <f>IFERROR(VLOOKUP($B457&amp;DN$14,Actual!$B$6:$H$1959,7,FALSE),"")</f>
        <v/>
      </c>
      <c r="DO458" s="102" t="str">
        <f>IFERROR(VLOOKUP($B457&amp;DO$14,Actual!$B$6:$H$1959,7,FALSE),"")</f>
        <v/>
      </c>
      <c r="DP458" s="102" t="str">
        <f>IFERROR(VLOOKUP($B457&amp;DP$14,Actual!$B$6:$H$1959,7,FALSE),"")</f>
        <v/>
      </c>
      <c r="DQ458" s="102" t="str">
        <f>IFERROR(VLOOKUP($B457&amp;DQ$14,Actual!$B$6:$H$1959,7,FALSE),"")</f>
        <v/>
      </c>
      <c r="DR458" s="971" t="str">
        <f>IFERROR(VLOOKUP($B457&amp;DR$14,Actual!$B$6:$H$1959,7,FALSE),"")</f>
        <v/>
      </c>
      <c r="DS458" s="971" t="str">
        <f>IFERROR(VLOOKUP($B457&amp;DS$14,Actual!$B$6:$H$1959,7,FALSE),"")</f>
        <v/>
      </c>
      <c r="DT458" s="106" t="str">
        <f>IFERROR(VLOOKUP($B457&amp;DT$14,Actual!$B$6:$H$1959,7,FALSE),"")</f>
        <v/>
      </c>
      <c r="DV458" s="103">
        <f t="shared" ca="1" si="64"/>
        <v>0</v>
      </c>
    </row>
    <row r="459" spans="1:126" s="103" customFormat="1">
      <c r="A459" s="1075"/>
      <c r="B459" s="1072"/>
      <c r="C459" s="1079"/>
      <c r="D459" s="1080"/>
      <c r="E459" s="1084"/>
      <c r="F459" s="1069"/>
      <c r="G459" s="1069"/>
      <c r="H459" s="341" t="s">
        <v>360</v>
      </c>
      <c r="I459" s="93"/>
      <c r="J459" s="344" t="str">
        <f>IFERROR(VLOOKUP($B457&amp;J$14,Plan!$B$10:$H$300,7,FALSE),"")</f>
        <v/>
      </c>
      <c r="K459" s="344" t="str">
        <f>IFERROR(VLOOKUP($B457&amp;K$14,Plan!$B$10:$H$300,7,FALSE),"")</f>
        <v/>
      </c>
      <c r="L459" s="344" t="str">
        <f>IFERROR(VLOOKUP($B457&amp;L$14,Plan!$B$10:$H$300,7,FALSE),"")</f>
        <v/>
      </c>
      <c r="M459" s="344" t="str">
        <f>IFERROR(VLOOKUP($B457&amp;M$14,Plan!$B$10:$H$300,7,FALSE),"")</f>
        <v/>
      </c>
      <c r="N459" s="344" t="str">
        <f>IFERROR(VLOOKUP($B457&amp;N$14,Plan!$B$10:$H$300,7,FALSE),"")</f>
        <v/>
      </c>
      <c r="O459" s="344" t="str">
        <f>IFERROR(VLOOKUP($B457&amp;O$14,Plan!$B$10:$H$300,7,FALSE),"")</f>
        <v/>
      </c>
      <c r="P459" s="344" t="str">
        <f>IFERROR(VLOOKUP($B457&amp;P$14,Plan!$B$10:$H$300,7,FALSE),"")</f>
        <v/>
      </c>
      <c r="Q459" s="344" t="str">
        <f>IFERROR(VLOOKUP($B457&amp;Q$14,Plan!$B$10:$H$300,7,FALSE),"")</f>
        <v/>
      </c>
      <c r="R459" s="344" t="str">
        <f>IFERROR(VLOOKUP($B457&amp;R$14,Plan!$B$10:$H$300,7,FALSE),"")</f>
        <v/>
      </c>
      <c r="S459" s="344" t="str">
        <f>IFERROR(VLOOKUP($B457&amp;S$14,Plan!$B$10:$H$300,7,FALSE),"")</f>
        <v/>
      </c>
      <c r="T459" s="344" t="str">
        <f>IFERROR(VLOOKUP($B457&amp;T$14,Plan!$B$10:$H$300,7,FALSE),"")</f>
        <v/>
      </c>
      <c r="U459" s="344" t="str">
        <f>IFERROR(VLOOKUP($B457&amp;U$14,Plan!$B$10:$H$300,7,FALSE),"")</f>
        <v/>
      </c>
      <c r="V459" s="344" t="str">
        <f>IFERROR(VLOOKUP($B457&amp;V$14,Plan!$B$10:$H$300,7,FALSE),"")</f>
        <v/>
      </c>
      <c r="W459" s="344" t="str">
        <f>IFERROR(VLOOKUP($B457&amp;W$14,Plan!$B$10:$H$300,7,FALSE),"")</f>
        <v/>
      </c>
      <c r="X459" s="344" t="str">
        <f>IFERROR(VLOOKUP($B457&amp;X$14,Plan!$B$10:$H$300,7,FALSE),"")</f>
        <v/>
      </c>
      <c r="Y459" s="344" t="str">
        <f>IFERROR(VLOOKUP($B457&amp;Y$14,Plan!$B$10:$H$300,7,FALSE),"")</f>
        <v/>
      </c>
      <c r="Z459" s="344" t="str">
        <f>IFERROR(VLOOKUP($B457&amp;Z$14,Plan!$B$10:$H$300,7,FALSE),"")</f>
        <v/>
      </c>
      <c r="AA459" s="344" t="str">
        <f>IFERROR(VLOOKUP($B457&amp;AA$14,Plan!$B$10:$H$300,7,FALSE),"")</f>
        <v/>
      </c>
      <c r="AB459" s="344" t="str">
        <f>IFERROR(VLOOKUP($B457&amp;AB$14,Plan!$B$10:$H$300,7,FALSE),"")</f>
        <v/>
      </c>
      <c r="AC459" s="702" t="str">
        <f>IFERROR(VLOOKUP($B457&amp;AC$14,Plan!$B$10:$H$300,7,FALSE),"")</f>
        <v/>
      </c>
      <c r="AD459" s="702" t="str">
        <f>IFERROR(VLOOKUP($B457&amp;AD$14,Plan!$B$10:$H$300,7,FALSE),"")</f>
        <v/>
      </c>
      <c r="AE459" s="702" t="str">
        <f>IFERROR(VLOOKUP($B457&amp;AE$14,Plan!$B$10:$H$300,7,FALSE),"")</f>
        <v/>
      </c>
      <c r="AF459" s="327"/>
      <c r="AG459" s="344" t="str">
        <f>IFERROR(VLOOKUP($B457&amp;AG$14,Plan!$B$10:$H$300,7,FALSE),"")</f>
        <v/>
      </c>
      <c r="AH459" s="344" t="str">
        <f>IFERROR(VLOOKUP($B457&amp;AH$14,Plan!$B$10:$H$300,7,FALSE),"")</f>
        <v/>
      </c>
      <c r="AI459" s="344" t="str">
        <f>IFERROR(VLOOKUP($B457&amp;AI$14,Plan!$B$10:$H$300,7,FALSE),"")</f>
        <v/>
      </c>
      <c r="AJ459" s="344" t="str">
        <f>IFERROR(VLOOKUP($B457&amp;AJ$14,Plan!$B$10:$H$300,7,FALSE),"")</f>
        <v/>
      </c>
      <c r="AK459" s="344" t="str">
        <f>IFERROR(VLOOKUP($B457&amp;AK$14,Plan!$B$10:$H$300,7,FALSE),"")</f>
        <v/>
      </c>
      <c r="AL459" s="344" t="str">
        <f>IFERROR(VLOOKUP($B457&amp;AL$14,Plan!$B$10:$H$300,7,FALSE),"")</f>
        <v/>
      </c>
      <c r="AM459" s="344" t="str">
        <f>IFERROR(VLOOKUP($B457&amp;AM$14,Plan!$B$10:$H$300,7,FALSE),"")</f>
        <v/>
      </c>
      <c r="AN459" s="344" t="str">
        <f>IFERROR(VLOOKUP($B457&amp;AN$14,Plan!$B$10:$H$300,7,FALSE),"")</f>
        <v/>
      </c>
      <c r="AO459" s="344" t="str">
        <f>IFERROR(VLOOKUP($B457&amp;AO$14,Plan!$B$10:$H$300,7,FALSE),"")</f>
        <v/>
      </c>
      <c r="AP459" s="344" t="str">
        <f>IFERROR(VLOOKUP($B457&amp;AP$14,Plan!$B$10:$H$300,7,FALSE),"")</f>
        <v/>
      </c>
      <c r="AQ459" s="344" t="str">
        <f>IFERROR(VLOOKUP($B457&amp;AQ$14,Plan!$B$10:$H$300,7,FALSE),"")</f>
        <v/>
      </c>
      <c r="AR459" s="344" t="str">
        <f>IFERROR(VLOOKUP($B457&amp;AR$14,Plan!$B$10:$H$300,7,FALSE),"")</f>
        <v/>
      </c>
      <c r="AS459" s="344" t="str">
        <f>IFERROR(VLOOKUP($B457&amp;AS$14,Plan!$B$10:$H$300,7,FALSE),"")</f>
        <v/>
      </c>
      <c r="AT459" s="344" t="str">
        <f>IFERROR(VLOOKUP($B457&amp;AT$14,Plan!$B$10:$H$300,7,FALSE),"")</f>
        <v/>
      </c>
      <c r="AU459" s="344" t="str">
        <f>IFERROR(VLOOKUP($B457&amp;AU$14,Plan!$B$10:$H$300,7,FALSE),"")</f>
        <v/>
      </c>
      <c r="AV459" s="344" t="str">
        <f>IFERROR(VLOOKUP($B457&amp;AV$14,Plan!$B$10:$H$300,7,FALSE),"")</f>
        <v/>
      </c>
      <c r="AW459" s="344" t="str">
        <f>IFERROR(VLOOKUP($B457&amp;AW$14,Plan!$B$10:$H$300,7,FALSE),"")</f>
        <v/>
      </c>
      <c r="AX459" s="344" t="str">
        <f>IFERROR(VLOOKUP($B457&amp;AX$14,Plan!$B$10:$H$300,7,FALSE),"")</f>
        <v/>
      </c>
      <c r="AY459" s="344" t="str">
        <f>IFERROR(VLOOKUP($B457&amp;AY$14,Plan!$B$10:$H$300,7,FALSE),"")</f>
        <v/>
      </c>
      <c r="AZ459" s="344" t="str">
        <f>IFERROR(VLOOKUP($B457&amp;AZ$14,Plan!$B$10:$H$300,7,FALSE),"")</f>
        <v/>
      </c>
      <c r="BA459" s="355" t="str">
        <f>IFERROR(VLOOKUP($B457&amp;BA$14,Plan!$B$10:$H$300,7,FALSE),"")</f>
        <v/>
      </c>
      <c r="BB459" s="331"/>
      <c r="BC459" s="345" t="str">
        <f>IFERROR(VLOOKUP($B457&amp;BC$14,Plan!$B$10:$H$300,7,FALSE),"")</f>
        <v/>
      </c>
      <c r="BD459" s="344" t="str">
        <f>IFERROR(VLOOKUP($B457&amp;BD$14,Plan!$B$10:$H$300,7,FALSE),"")</f>
        <v/>
      </c>
      <c r="BE459" s="344" t="str">
        <f>IFERROR(VLOOKUP($B457&amp;BE$14,Plan!$B$10:$H$300,7,FALSE),"")</f>
        <v/>
      </c>
      <c r="BF459" s="344" t="str">
        <f>IFERROR(VLOOKUP($B457&amp;BF$14,Plan!$B$10:$H$300,7,FALSE),"")</f>
        <v/>
      </c>
      <c r="BG459" s="331"/>
      <c r="BH459" s="344" t="str">
        <f>IFERROR(VLOOKUP($B457&amp;BH$14,Plan!$B$10:$H$300,7,FALSE),"")</f>
        <v/>
      </c>
      <c r="BI459" s="344" t="str">
        <f>IFERROR(VLOOKUP($B457&amp;BI$14,Plan!$B$10:$H$300,7,FALSE),"")</f>
        <v/>
      </c>
      <c r="BJ459" s="344" t="str">
        <f>IFERROR(VLOOKUP($B457&amp;BJ$14,Plan!$B$10:$H$300,7,FALSE),"")</f>
        <v/>
      </c>
      <c r="BK459" s="344" t="str">
        <f>IFERROR(VLOOKUP($B457&amp;BK$14,Plan!$B$10:$H$300,7,FALSE),"")</f>
        <v/>
      </c>
      <c r="BL459" s="331"/>
      <c r="BM459" s="344" t="str">
        <f>IFERROR(VLOOKUP($B457&amp;BM$14,Plan!$B$10:$H$300,7,FALSE),"")</f>
        <v/>
      </c>
      <c r="BN459" s="344" t="str">
        <f>IFERROR(VLOOKUP($B457&amp;BN$14,Plan!$B$10:$H$300,7,FALSE),"")</f>
        <v/>
      </c>
      <c r="BO459" s="344" t="str">
        <f>IFERROR(VLOOKUP($B457&amp;BO$14,Plan!$B$10:$H$300,7,FALSE),"")</f>
        <v/>
      </c>
      <c r="BP459" s="344" t="str">
        <f>IFERROR(VLOOKUP($B457&amp;BP$14,Plan!$B$10:$H$300,7,FALSE),"")</f>
        <v/>
      </c>
      <c r="BQ459" s="344" t="str">
        <f>IFERROR(VLOOKUP($B457&amp;BQ$14,Plan!$B$10:$H$300,7,FALSE),"")</f>
        <v/>
      </c>
      <c r="BR459" s="357"/>
      <c r="BS459" s="344">
        <f>IFERROR(VLOOKUP($B457&amp;BS$14,Plan!$B$10:$H$300,7,FALSE),"")</f>
        <v>2</v>
      </c>
      <c r="BT459" s="344">
        <f>IFERROR(VLOOKUP($B457&amp;BT$14,Plan!$B$10:$H$300,7,FALSE),"")</f>
        <v>2</v>
      </c>
      <c r="BU459" s="344" t="str">
        <f>IFERROR(VLOOKUP($B457&amp;BU$14,Plan!$B$10:$H$300,7,FALSE),"")</f>
        <v/>
      </c>
      <c r="BV459" s="344" t="str">
        <f>IFERROR(VLOOKUP($B457&amp;BV$14,Plan!$B$10:$H$300,7,FALSE),"")</f>
        <v/>
      </c>
      <c r="BW459" s="344" t="str">
        <f>IFERROR(VLOOKUP($B457&amp;BW$14,Plan!$B$10:$H$300,7,FALSE),"")</f>
        <v/>
      </c>
      <c r="BX459" s="344">
        <f>IFERROR(VLOOKUP($B457&amp;BX$14,Plan!$B$10:$H$300,7,FALSE),"")</f>
        <v>2</v>
      </c>
      <c r="BY459" s="344" t="str">
        <f>IFERROR(VLOOKUP($B457&amp;BY$14,Plan!$B$10:$H$300,7,FALSE),"")</f>
        <v/>
      </c>
      <c r="BZ459" s="331"/>
      <c r="CA459" s="344" t="str">
        <f>IFERROR(VLOOKUP($B457&amp;CA$14,Plan!$B$10:$H$300,7,FALSE),"")</f>
        <v/>
      </c>
      <c r="CB459" s="344" t="str">
        <f>IFERROR(VLOOKUP($B457&amp;CB$14,Plan!$B$10:$H$300,7,FALSE),"")</f>
        <v/>
      </c>
      <c r="CC459" s="344" t="str">
        <f>IFERROR(VLOOKUP($B457&amp;CC$14,Plan!$B$10:$H$300,7,FALSE),"")</f>
        <v/>
      </c>
      <c r="CD459" s="344" t="str">
        <f>IFERROR(VLOOKUP($B457&amp;CD$14,Plan!$B$10:$H$300,7,FALSE),"")</f>
        <v/>
      </c>
      <c r="CE459" s="344" t="str">
        <f>IFERROR(VLOOKUP($B457&amp;CE$14,Plan!$B$10:$H$300,7,FALSE),"")</f>
        <v/>
      </c>
      <c r="CF459" s="344" t="str">
        <f>IFERROR(VLOOKUP($B457&amp;CF$14,Plan!$B$10:$H$300,7,FALSE),"")</f>
        <v/>
      </c>
      <c r="CG459" s="331"/>
      <c r="CH459" s="344" t="str">
        <f>IFERROR(VLOOKUP($B457&amp;CH$14,Plan!$B$10:$H$300,7,FALSE),"")</f>
        <v/>
      </c>
      <c r="CI459" s="344" t="str">
        <f>IFERROR(VLOOKUP($B457&amp;CI$14,Plan!$B$10:$H$300,7,FALSE),"")</f>
        <v/>
      </c>
      <c r="CJ459" s="344" t="str">
        <f>IFERROR(VLOOKUP($B457&amp;CJ$14,Plan!$B$10:$H$300,7,FALSE),"")</f>
        <v/>
      </c>
      <c r="CK459" s="344" t="str">
        <f>IFERROR(VLOOKUP($B457&amp;CK$14,Plan!$B$10:$H$300,7,FALSE),"")</f>
        <v/>
      </c>
      <c r="CL459" s="344" t="str">
        <f>IFERROR(VLOOKUP($B457&amp;CL$14,Plan!$B$10:$H$300,7,FALSE),"")</f>
        <v/>
      </c>
      <c r="CM459" s="344" t="str">
        <f>IFERROR(VLOOKUP($B457&amp;CM$14,Plan!$B$10:$H$300,7,FALSE),"")</f>
        <v/>
      </c>
      <c r="CN459" s="344" t="str">
        <f>IFERROR(VLOOKUP($B457&amp;CN$14,Plan!$B$10:$H$300,7,FALSE),"")</f>
        <v/>
      </c>
      <c r="CO459" s="344" t="str">
        <f>IFERROR(VLOOKUP($B457&amp;CO$14,Plan!$B$10:$H$300,7,FALSE),"")</f>
        <v/>
      </c>
      <c r="CP459" s="702" t="str">
        <f>IFERROR(VLOOKUP($B457&amp;CP$14,Plan!$B$10:$H$300,7,FALSE),"")</f>
        <v/>
      </c>
      <c r="CQ459" s="360" t="str">
        <f>IFERROR(VLOOKUP($B457&amp;CQ$14,Plan!$B$10:$H$300,7,FALSE),"")</f>
        <v/>
      </c>
      <c r="CR459" s="344" t="str">
        <f>IFERROR(VLOOKUP($B457&amp;CR$14,Plan!$B$10:$H$300,7,FALSE),"")</f>
        <v/>
      </c>
      <c r="CS459" s="355"/>
      <c r="CT459" s="345" t="str">
        <f>IFERROR(VLOOKUP($B457&amp;CT$14,Plan!$B$10:$H$300,7,FALSE),"")</f>
        <v/>
      </c>
      <c r="CU459" s="344" t="str">
        <f>IFERROR(VLOOKUP($B457&amp;CU$14,Plan!$B$10:$H$300,7,FALSE),"")</f>
        <v/>
      </c>
      <c r="CV459" s="344" t="str">
        <f>IFERROR(VLOOKUP($B457&amp;CV$14,Plan!$B$10:$H$300,7,FALSE),"")</f>
        <v/>
      </c>
      <c r="CW459" s="344"/>
      <c r="CX459" s="360" t="str">
        <f>IFERROR(VLOOKUP($B457&amp;CX$14,Plan!$B$10:$H$300,7,FALSE),"")</f>
        <v/>
      </c>
      <c r="CY459" s="344" t="str">
        <f>IFERROR(VLOOKUP($B457&amp;CY$14,Plan!$B$10:$H$300,7,FALSE),"")</f>
        <v/>
      </c>
      <c r="CZ459" s="355" t="str">
        <f>IFERROR(VLOOKUP($B457&amp;CZ$14,Plan!$B$10:$H$300,7,FALSE),"")</f>
        <v/>
      </c>
      <c r="DA459" s="360" t="str">
        <f>IFERROR(VLOOKUP($B457&amp;DA$14,Plan!$B$10:$H$300,7,FALSE),"")</f>
        <v/>
      </c>
      <c r="DB459" s="344" t="str">
        <f>IFERROR(VLOOKUP($B457&amp;DB$14,Plan!$B$10:$H$300,7,FALSE),"")</f>
        <v/>
      </c>
      <c r="DC459" s="344" t="str">
        <f>IFERROR(VLOOKUP($B457&amp;DC$14,Plan!$B$10:$H$300,7,FALSE),"")</f>
        <v/>
      </c>
      <c r="DD459" s="344" t="str">
        <f>IFERROR(VLOOKUP($B457&amp;DD$14,Plan!$B$10:$H$300,7,FALSE),"")</f>
        <v/>
      </c>
      <c r="DE459" s="344" t="str">
        <f>IFERROR(VLOOKUP($B457&amp;DE$14,Plan!$B$10:$H$300,7,FALSE),"")</f>
        <v/>
      </c>
      <c r="DF459" s="344" t="str">
        <f>IFERROR(VLOOKUP($B457&amp;DF$14,Plan!$B$10:$H$300,7,FALSE),"")</f>
        <v/>
      </c>
      <c r="DG459" s="344" t="str">
        <f>IFERROR(VLOOKUP($B457&amp;DG$14,Plan!$B$10:$H$300,7,FALSE),"")</f>
        <v/>
      </c>
      <c r="DH459" s="344" t="str">
        <f>IFERROR(VLOOKUP($B457&amp;DH$14,Plan!$B$10:$H$300,7,FALSE),"")</f>
        <v/>
      </c>
      <c r="DI459" s="344" t="str">
        <f>IFERROR(VLOOKUP($B457&amp;DI$14,Plan!$B$10:$H$300,7,FALSE),"")</f>
        <v/>
      </c>
      <c r="DJ459" s="344" t="str">
        <f>IFERROR(VLOOKUP($B457&amp;DJ$14,Plan!$B$10:$H$300,7,FALSE),"")</f>
        <v/>
      </c>
      <c r="DK459" s="344" t="str">
        <f>IFERROR(VLOOKUP($B457&amp;DK$14,Plan!$B$10:$H$300,7,FALSE),"")</f>
        <v/>
      </c>
      <c r="DL459" s="344" t="str">
        <f>IFERROR(VLOOKUP($B457&amp;DL$14,Plan!$B$10:$H$300,7,FALSE),"")</f>
        <v/>
      </c>
      <c r="DM459" s="344" t="str">
        <f>IFERROR(VLOOKUP($B457&amp;DM$14,Plan!$B$10:$H$300,7,FALSE),"")</f>
        <v/>
      </c>
      <c r="DN459" s="344" t="str">
        <f>IFERROR(VLOOKUP($B457&amp;DN$14,Plan!$B$10:$H$300,7,FALSE),"")</f>
        <v/>
      </c>
      <c r="DO459" s="344" t="str">
        <f>IFERROR(VLOOKUP($B457&amp;DO$14,Plan!$B$10:$H$300,7,FALSE),"")</f>
        <v/>
      </c>
      <c r="DP459" s="344" t="str">
        <f>IFERROR(VLOOKUP($B457&amp;DP$14,Plan!$B$10:$H$300,7,FALSE),"")</f>
        <v/>
      </c>
      <c r="DQ459" s="344" t="str">
        <f>IFERROR(VLOOKUP($B457&amp;DQ$14,Plan!$B$10:$H$300,7,FALSE),"")</f>
        <v/>
      </c>
      <c r="DR459" s="972" t="str">
        <f>IFERROR(VLOOKUP($B457&amp;DR$14,Plan!$B$10:$H$300,7,FALSE),"")</f>
        <v/>
      </c>
      <c r="DS459" s="972" t="str">
        <f>IFERROR(VLOOKUP($B457&amp;DS$14,Plan!$B$10:$H$300,7,FALSE),"")</f>
        <v/>
      </c>
      <c r="DT459" s="355" t="str">
        <f>IFERROR(VLOOKUP($B457&amp;DT$14,Plan!$B$10:$H$300,7,FALSE),"")</f>
        <v/>
      </c>
      <c r="DV459" s="103">
        <f t="shared" si="64"/>
        <v>3</v>
      </c>
    </row>
    <row r="460" spans="1:126" s="103" customFormat="1">
      <c r="A460" s="1076"/>
      <c r="B460" s="1073"/>
      <c r="C460" s="1081"/>
      <c r="D460" s="1082"/>
      <c r="E460" s="1085"/>
      <c r="F460" s="1070"/>
      <c r="G460" s="1070"/>
      <c r="H460" s="342" t="s">
        <v>358</v>
      </c>
      <c r="I460" s="93"/>
      <c r="J460" s="320" t="str">
        <f>IF(IFERROR(VLOOKUP($B457&amp;J$14,Plan!$B$10:$K$300,9,FALSE),"")=0,"",IFERROR(VLOOKUP($B457&amp;J$14,Plan!$B$10:$K$300,9,FALSE),""))</f>
        <v/>
      </c>
      <c r="K460" s="320" t="str">
        <f>IF(IFERROR(VLOOKUP($B457&amp;K$14,Plan!$B$10:$K$300,9,FALSE),"")=0,"",IFERROR(VLOOKUP($B457&amp;K$14,Plan!$B$10:$K$300,9,FALSE),""))</f>
        <v/>
      </c>
      <c r="L460" s="320" t="str">
        <f>IF(IFERROR(VLOOKUP($B457&amp;L$14,Plan!$B$10:$K$300,9,FALSE),"")=0,"",IFERROR(VLOOKUP($B457&amp;L$14,Plan!$B$10:$K$300,9,FALSE),""))</f>
        <v/>
      </c>
      <c r="M460" s="320" t="str">
        <f>IF(IFERROR(VLOOKUP($B457&amp;M$14,Plan!$B$10:$K$300,9,FALSE),"")=0,"",IFERROR(VLOOKUP($B457&amp;M$14,Plan!$B$10:$K$300,9,FALSE),""))</f>
        <v/>
      </c>
      <c r="N460" s="320" t="str">
        <f>IF(IFERROR(VLOOKUP($B457&amp;N$14,Plan!$B$10:$K$300,9,FALSE),"")=0,"",IFERROR(VLOOKUP($B457&amp;N$14,Plan!$B$10:$K$300,9,FALSE),""))</f>
        <v/>
      </c>
      <c r="O460" s="320" t="str">
        <f>IF(IFERROR(VLOOKUP($B457&amp;O$14,Plan!$B$10:$K$300,9,FALSE),"")=0,"",IFERROR(VLOOKUP($B457&amp;O$14,Plan!$B$10:$K$300,9,FALSE),""))</f>
        <v/>
      </c>
      <c r="P460" s="320" t="str">
        <f>IF(IFERROR(VLOOKUP($B457&amp;P$14,Plan!$B$10:$K$300,9,FALSE),"")=0,"",IFERROR(VLOOKUP($B457&amp;P$14,Plan!$B$10:$K$300,9,FALSE),""))</f>
        <v/>
      </c>
      <c r="Q460" s="320" t="str">
        <f>IF(IFERROR(VLOOKUP($B457&amp;Q$14,Plan!$B$10:$K$300,9,FALSE),"")=0,"",IFERROR(VLOOKUP($B457&amp;Q$14,Plan!$B$10:$K$300,9,FALSE),""))</f>
        <v/>
      </c>
      <c r="R460" s="320" t="str">
        <f>IF(IFERROR(VLOOKUP($B457&amp;R$14,Plan!$B$10:$K$300,9,FALSE),"")=0,"",IFERROR(VLOOKUP($B457&amp;R$14,Plan!$B$10:$K$300,9,FALSE),""))</f>
        <v/>
      </c>
      <c r="S460" s="320" t="str">
        <f>IF(IFERROR(VLOOKUP($B457&amp;S$14,Plan!$B$10:$K$300,9,FALSE),"")=0,"",IFERROR(VLOOKUP($B457&amp;S$14,Plan!$B$10:$K$300,9,FALSE),""))</f>
        <v/>
      </c>
      <c r="T460" s="320" t="str">
        <f>IF(IFERROR(VLOOKUP($B457&amp;T$14,Plan!$B$10:$K$300,9,FALSE),"")=0,"",IFERROR(VLOOKUP($B457&amp;T$14,Plan!$B$10:$K$300,9,FALSE),""))</f>
        <v/>
      </c>
      <c r="U460" s="320" t="str">
        <f>IF(IFERROR(VLOOKUP($B457&amp;U$14,Plan!$B$10:$K$300,9,FALSE),"")=0,"",IFERROR(VLOOKUP($B457&amp;U$14,Plan!$B$10:$K$300,9,FALSE),""))</f>
        <v/>
      </c>
      <c r="V460" s="320" t="str">
        <f>IF(IFERROR(VLOOKUP($B457&amp;V$14,Plan!$B$10:$K$300,9,FALSE),"")=0,"",IFERROR(VLOOKUP($B457&amp;V$14,Plan!$B$10:$K$300,9,FALSE),""))</f>
        <v/>
      </c>
      <c r="W460" s="320" t="str">
        <f>IF(IFERROR(VLOOKUP($B457&amp;W$14,Plan!$B$10:$K$300,9,FALSE),"")=0,"",IFERROR(VLOOKUP($B457&amp;W$14,Plan!$B$10:$K$300,9,FALSE),""))</f>
        <v/>
      </c>
      <c r="X460" s="320" t="str">
        <f>IF(IFERROR(VLOOKUP($B457&amp;X$14,Plan!$B$10:$K$300,9,FALSE),"")=0,"",IFERROR(VLOOKUP($B457&amp;X$14,Plan!$B$10:$K$300,9,FALSE),""))</f>
        <v/>
      </c>
      <c r="Y460" s="320" t="str">
        <f>IF(IFERROR(VLOOKUP($B457&amp;Y$14,Plan!$B$10:$K$300,9,FALSE),"")=0,"",IFERROR(VLOOKUP($B457&amp;Y$14,Plan!$B$10:$K$300,9,FALSE),""))</f>
        <v/>
      </c>
      <c r="Z460" s="320" t="str">
        <f>IF(IFERROR(VLOOKUP($B457&amp;Z$14,Plan!$B$10:$K$300,9,FALSE),"")=0,"",IFERROR(VLOOKUP($B457&amp;Z$14,Plan!$B$10:$K$300,9,FALSE),""))</f>
        <v/>
      </c>
      <c r="AA460" s="320" t="str">
        <f>IF(IFERROR(VLOOKUP($B457&amp;AA$14,Plan!$B$10:$K$300,9,FALSE),"")=0,"",IFERROR(VLOOKUP($B457&amp;AA$14,Plan!$B$10:$K$300,9,FALSE),""))</f>
        <v/>
      </c>
      <c r="AB460" s="320" t="str">
        <f>IF(IFERROR(VLOOKUP($B457&amp;AB$14,Plan!$B$10:$K$300,9,FALSE),"")=0,"",IFERROR(VLOOKUP($B457&amp;AB$14,Plan!$B$10:$K$300,9,FALSE),""))</f>
        <v/>
      </c>
      <c r="AC460" s="703" t="str">
        <f>IF(IFERROR(VLOOKUP($B457&amp;AC$14,Plan!$B$10:$K$300,9,FALSE),"")=0,"",IFERROR(VLOOKUP($B457&amp;AC$14,Plan!$B$10:$K$300,9,FALSE),""))</f>
        <v/>
      </c>
      <c r="AD460" s="703" t="str">
        <f>IF(IFERROR(VLOOKUP($B457&amp;AD$14,Plan!$B$10:$K$300,9,FALSE),"")=0,"",IFERROR(VLOOKUP($B457&amp;AD$14,Plan!$B$10:$K$300,9,FALSE),""))</f>
        <v/>
      </c>
      <c r="AE460" s="703" t="str">
        <f>IF(IFERROR(VLOOKUP($B457&amp;AE$14,Plan!$B$10:$K$300,9,FALSE),"")=0,"",IFERROR(VLOOKUP($B457&amp;AE$14,Plan!$B$10:$K$300,9,FALSE),""))</f>
        <v/>
      </c>
      <c r="AF460" s="354"/>
      <c r="AG460" s="320" t="str">
        <f>IF(IFERROR(VLOOKUP($B457&amp;AG$14,Plan!$B$10:$K$300,9,FALSE),"")=0,"",IFERROR(VLOOKUP($B457&amp;AG$14,Plan!$B$10:$K$300,9,FALSE),""))</f>
        <v/>
      </c>
      <c r="AH460" s="320" t="str">
        <f>IF(IFERROR(VLOOKUP($B457&amp;AH$14,Plan!$B$10:$K$300,9,FALSE),"")=0,"",IFERROR(VLOOKUP($B457&amp;AH$14,Plan!$B$10:$K$300,9,FALSE),""))</f>
        <v/>
      </c>
      <c r="AI460" s="320" t="str">
        <f>IF(IFERROR(VLOOKUP($B457&amp;AI$14,Plan!$B$10:$K$300,9,FALSE),"")=0,"",IFERROR(VLOOKUP($B457&amp;AI$14,Plan!$B$10:$K$300,9,FALSE),""))</f>
        <v/>
      </c>
      <c r="AJ460" s="320" t="str">
        <f>IF(IFERROR(VLOOKUP($B457&amp;AJ$14,Plan!$B$10:$K$300,9,FALSE),"")=0,"",IFERROR(VLOOKUP($B457&amp;AJ$14,Plan!$B$10:$K$300,9,FALSE),""))</f>
        <v/>
      </c>
      <c r="AK460" s="320" t="str">
        <f>IF(IFERROR(VLOOKUP($B457&amp;AK$14,Plan!$B$10:$K$300,9,FALSE),"")=0,"",IFERROR(VLOOKUP($B457&amp;AK$14,Plan!$B$10:$K$300,9,FALSE),""))</f>
        <v/>
      </c>
      <c r="AL460" s="320" t="str">
        <f>IF(IFERROR(VLOOKUP($B457&amp;AL$14,Plan!$B$10:$K$300,9,FALSE),"")=0,"",IFERROR(VLOOKUP($B457&amp;AL$14,Plan!$B$10:$K$300,9,FALSE),""))</f>
        <v/>
      </c>
      <c r="AM460" s="320" t="str">
        <f>IF(IFERROR(VLOOKUP($B457&amp;AM$14,Plan!$B$10:$K$300,9,FALSE),"")=0,"",IFERROR(VLOOKUP($B457&amp;AM$14,Plan!$B$10:$K$300,9,FALSE),""))</f>
        <v/>
      </c>
      <c r="AN460" s="320" t="str">
        <f>IF(IFERROR(VLOOKUP($B457&amp;AN$14,Plan!$B$10:$K$300,9,FALSE),"")=0,"",IFERROR(VLOOKUP($B457&amp;AN$14,Plan!$B$10:$K$300,9,FALSE),""))</f>
        <v/>
      </c>
      <c r="AO460" s="320" t="str">
        <f>IF(IFERROR(VLOOKUP($B457&amp;AO$14,Plan!$B$10:$K$300,9,FALSE),"")=0,"",IFERROR(VLOOKUP($B457&amp;AO$14,Plan!$B$10:$K$300,9,FALSE),""))</f>
        <v/>
      </c>
      <c r="AP460" s="320" t="str">
        <f>IF(IFERROR(VLOOKUP($B457&amp;AP$14,Plan!$B$10:$K$300,9,FALSE),"")=0,"",IFERROR(VLOOKUP($B457&amp;AP$14,Plan!$B$10:$K$300,9,FALSE),""))</f>
        <v/>
      </c>
      <c r="AQ460" s="320" t="str">
        <f>IF(IFERROR(VLOOKUP($B457&amp;AQ$14,Plan!$B$10:$K$300,9,FALSE),"")=0,"",IFERROR(VLOOKUP($B457&amp;AQ$14,Plan!$B$10:$K$300,9,FALSE),""))</f>
        <v/>
      </c>
      <c r="AR460" s="320" t="str">
        <f>IF(IFERROR(VLOOKUP($B457&amp;AR$14,Plan!$B$10:$K$300,9,FALSE),"")=0,"",IFERROR(VLOOKUP($B457&amp;AR$14,Plan!$B$10:$K$300,9,FALSE),""))</f>
        <v/>
      </c>
      <c r="AS460" s="320" t="str">
        <f>IF(IFERROR(VLOOKUP($B457&amp;AS$14,Plan!$B$10:$K$300,9,FALSE),"")=0,"",IFERROR(VLOOKUP($B457&amp;AS$14,Plan!$B$10:$K$300,9,FALSE),""))</f>
        <v/>
      </c>
      <c r="AT460" s="320" t="str">
        <f>IF(IFERROR(VLOOKUP($B457&amp;AT$14,Plan!$B$10:$K$300,9,FALSE),"")=0,"",IFERROR(VLOOKUP($B457&amp;AT$14,Plan!$B$10:$K$300,9,FALSE),""))</f>
        <v/>
      </c>
      <c r="AU460" s="320" t="str">
        <f>IF(IFERROR(VLOOKUP($B457&amp;AU$14,Plan!$B$10:$K$300,9,FALSE),"")=0,"",IFERROR(VLOOKUP($B457&amp;AU$14,Plan!$B$10:$K$300,9,FALSE),""))</f>
        <v/>
      </c>
      <c r="AV460" s="320" t="str">
        <f>IF(IFERROR(VLOOKUP($B457&amp;AV$14,Plan!$B$10:$K$300,9,FALSE),"")=0,"",IFERROR(VLOOKUP($B457&amp;AV$14,Plan!$B$10:$K$300,9,FALSE),""))</f>
        <v/>
      </c>
      <c r="AW460" s="320" t="str">
        <f>IF(IFERROR(VLOOKUP($B457&amp;AW$14,Plan!$B$10:$K$300,9,FALSE),"")=0,"",IFERROR(VLOOKUP($B457&amp;AW$14,Plan!$B$10:$K$300,9,FALSE),""))</f>
        <v/>
      </c>
      <c r="AX460" s="320" t="str">
        <f>IF(IFERROR(VLOOKUP($B457&amp;AX$14,Plan!$B$10:$K$300,9,FALSE),"")=0,"",IFERROR(VLOOKUP($B457&amp;AX$14,Plan!$B$10:$K$300,9,FALSE),""))</f>
        <v/>
      </c>
      <c r="AY460" s="320" t="str">
        <f>IF(IFERROR(VLOOKUP($B457&amp;AY$14,Plan!$B$10:$K$300,9,FALSE),"")=0,"",IFERROR(VLOOKUP($B457&amp;AY$14,Plan!$B$10:$K$300,9,FALSE),""))</f>
        <v/>
      </c>
      <c r="AZ460" s="320" t="str">
        <f>IF(IFERROR(VLOOKUP($B457&amp;AZ$14,Plan!$B$10:$K$300,9,FALSE),"")=0,"",IFERROR(VLOOKUP($B457&amp;AZ$14,Plan!$B$10:$K$300,9,FALSE),""))</f>
        <v/>
      </c>
      <c r="BA460" s="323" t="str">
        <f>IF(IFERROR(VLOOKUP($B457&amp;BA$14,Plan!$B$10:$K$300,9,FALSE),"")=0,"",IFERROR(VLOOKUP($B457&amp;BA$14,Plan!$B$10:$K$300,9,FALSE),""))</f>
        <v/>
      </c>
      <c r="BB460" s="328"/>
      <c r="BC460" s="321" t="str">
        <f>IF(IFERROR(VLOOKUP($B457&amp;BC$14,Plan!$B$10:$K$300,9,FALSE),"")=0,"",IFERROR(VLOOKUP($B457&amp;BC$14,Plan!$B$10:$K$300,9,FALSE),""))</f>
        <v/>
      </c>
      <c r="BD460" s="320" t="str">
        <f>IF(IFERROR(VLOOKUP($B457&amp;BD$14,Plan!$B$10:$K$300,9,FALSE),"")=0,"",IFERROR(VLOOKUP($B457&amp;BD$14,Plan!$B$10:$K$300,9,FALSE),""))</f>
        <v/>
      </c>
      <c r="BE460" s="320" t="str">
        <f>IF(IFERROR(VLOOKUP($B457&amp;BE$14,Plan!$B$10:$K$300,9,FALSE),"")=0,"",IFERROR(VLOOKUP($B457&amp;BE$14,Plan!$B$10:$K$300,9,FALSE),""))</f>
        <v/>
      </c>
      <c r="BF460" s="320" t="str">
        <f>IF(IFERROR(VLOOKUP($B457&amp;BF$14,Plan!$B$10:$K$300,9,FALSE),"")=0,"",IFERROR(VLOOKUP($B457&amp;BF$14,Plan!$B$10:$K$300,9,FALSE),""))</f>
        <v/>
      </c>
      <c r="BG460" s="328"/>
      <c r="BH460" s="320" t="str">
        <f>IF(IFERROR(VLOOKUP($B457&amp;BH$14,Plan!$B$10:$K$300,9,FALSE),"")=0,"",IFERROR(VLOOKUP($B457&amp;BH$14,Plan!$B$10:$K$300,9,FALSE),""))</f>
        <v/>
      </c>
      <c r="BI460" s="320" t="str">
        <f>IF(IFERROR(VLOOKUP($B457&amp;BI$14,Plan!$B$10:$K$300,9,FALSE),"")=0,"",IFERROR(VLOOKUP($B457&amp;BI$14,Plan!$B$10:$K$300,9,FALSE),""))</f>
        <v/>
      </c>
      <c r="BJ460" s="320" t="str">
        <f>IF(IFERROR(VLOOKUP($B457&amp;BJ$14,Plan!$B$10:$K$300,9,FALSE),"")=0,"",IFERROR(VLOOKUP($B457&amp;BJ$14,Plan!$B$10:$K$300,9,FALSE),""))</f>
        <v/>
      </c>
      <c r="BK460" s="320" t="str">
        <f>IF(IFERROR(VLOOKUP($B457&amp;BK$14,Plan!$B$10:$K$300,9,FALSE),"")=0,"",IFERROR(VLOOKUP($B457&amp;BK$14,Plan!$B$10:$K$300,9,FALSE),""))</f>
        <v/>
      </c>
      <c r="BL460" s="328"/>
      <c r="BM460" s="320" t="str">
        <f>IF(IFERROR(VLOOKUP($B457&amp;BM$14,Plan!$B$10:$K$300,9,FALSE),"")=0,"",IFERROR(VLOOKUP($B457&amp;BM$14,Plan!$B$10:$K$300,9,FALSE),""))</f>
        <v/>
      </c>
      <c r="BN460" s="320" t="str">
        <f>IF(IFERROR(VLOOKUP($B457&amp;BN$14,Plan!$B$10:$K$300,9,FALSE),"")=0,"",IFERROR(VLOOKUP($B457&amp;BN$14,Plan!$B$10:$K$300,9,FALSE),""))</f>
        <v/>
      </c>
      <c r="BO460" s="320" t="str">
        <f>IF(IFERROR(VLOOKUP($B457&amp;BO$14,Plan!$B$10:$K$300,9,FALSE),"")=0,"",IFERROR(VLOOKUP($B457&amp;BO$14,Plan!$B$10:$K$300,9,FALSE),""))</f>
        <v/>
      </c>
      <c r="BP460" s="320" t="str">
        <f>IF(IFERROR(VLOOKUP($B457&amp;BP$14,Plan!$B$10:$K$300,9,FALSE),"")=0,"",IFERROR(VLOOKUP($B457&amp;BP$14,Plan!$B$10:$K$300,9,FALSE),""))</f>
        <v/>
      </c>
      <c r="BQ460" s="320" t="str">
        <f>IF(IFERROR(VLOOKUP($B457&amp;BQ$14,Plan!$B$10:$K$300,9,FALSE),"")=0,"",IFERROR(VLOOKUP($B457&amp;BQ$14,Plan!$B$10:$K$300,9,FALSE),""))</f>
        <v/>
      </c>
      <c r="BR460" s="358"/>
      <c r="BS460" s="320" t="str">
        <f>IF(IFERROR(VLOOKUP($B457&amp;BS$14,Plan!$B$10:$K$300,9,FALSE),"")=0,"",IFERROR(VLOOKUP($B457&amp;BS$14,Plan!$B$10:$K$300,9,FALSE),""))</f>
        <v/>
      </c>
      <c r="BT460" s="320" t="str">
        <f>IF(IFERROR(VLOOKUP($B457&amp;BT$14,Plan!$B$10:$K$300,9,FALSE),"")=0,"",IFERROR(VLOOKUP($B457&amp;BT$14,Plan!$B$10:$K$300,9,FALSE),""))</f>
        <v/>
      </c>
      <c r="BU460" s="320" t="str">
        <f>IF(IFERROR(VLOOKUP($B457&amp;BU$14,Plan!$B$10:$K$300,9,FALSE),"")=0,"",IFERROR(VLOOKUP($B457&amp;BU$14,Plan!$B$10:$K$300,9,FALSE),""))</f>
        <v/>
      </c>
      <c r="BV460" s="320" t="str">
        <f>IF(IFERROR(VLOOKUP($B457&amp;BV$14,Plan!$B$10:$K$300,9,FALSE),"")=0,"",IFERROR(VLOOKUP($B457&amp;BV$14,Plan!$B$10:$K$300,9,FALSE),""))</f>
        <v/>
      </c>
      <c r="BW460" s="320" t="str">
        <f>IF(IFERROR(VLOOKUP($B457&amp;BW$14,Plan!$B$10:$K$300,9,FALSE),"")=0,"",IFERROR(VLOOKUP($B457&amp;BW$14,Plan!$B$10:$K$300,9,FALSE),""))</f>
        <v/>
      </c>
      <c r="BX460" s="320" t="str">
        <f>IF(IFERROR(VLOOKUP($B457&amp;BX$14,Plan!$B$10:$K$300,9,FALSE),"")=0,"",IFERROR(VLOOKUP($B457&amp;BX$14,Plan!$B$10:$K$300,9,FALSE),""))</f>
        <v/>
      </c>
      <c r="BY460" s="320" t="str">
        <f>IF(IFERROR(VLOOKUP($B457&amp;BY$14,Plan!$B$10:$K$300,9,FALSE),"")=0,"",IFERROR(VLOOKUP($B457&amp;BY$14,Plan!$B$10:$K$300,9,FALSE),""))</f>
        <v/>
      </c>
      <c r="BZ460" s="328"/>
      <c r="CA460" s="320" t="str">
        <f>IF(IFERROR(VLOOKUP($B457&amp;CA$14,Plan!$B$10:$K$300,9,FALSE),"")=0,"",IFERROR(VLOOKUP($B457&amp;CA$14,Plan!$B$10:$K$300,9,FALSE),""))</f>
        <v/>
      </c>
      <c r="CB460" s="320" t="str">
        <f>IF(IFERROR(VLOOKUP($B457&amp;CB$14,Plan!$B$10:$K$300,9,FALSE),"")=0,"",IFERROR(VLOOKUP($B457&amp;CB$14,Plan!$B$10:$K$300,9,FALSE),""))</f>
        <v/>
      </c>
      <c r="CC460" s="320" t="str">
        <f>IF(IFERROR(VLOOKUP($B457&amp;CC$14,Plan!$B$10:$K$300,9,FALSE),"")=0,"",IFERROR(VLOOKUP($B457&amp;CC$14,Plan!$B$10:$K$300,9,FALSE),""))</f>
        <v/>
      </c>
      <c r="CD460" s="320" t="str">
        <f>IF(IFERROR(VLOOKUP($B457&amp;CD$14,Plan!$B$10:$K$300,9,FALSE),"")=0,"",IFERROR(VLOOKUP($B457&amp;CD$14,Plan!$B$10:$K$300,9,FALSE),""))</f>
        <v/>
      </c>
      <c r="CE460" s="320" t="str">
        <f>IF(IFERROR(VLOOKUP($B457&amp;CE$14,Plan!$B$10:$K$300,9,FALSE),"")=0,"",IFERROR(VLOOKUP($B457&amp;CE$14,Plan!$B$10:$K$300,9,FALSE),""))</f>
        <v/>
      </c>
      <c r="CF460" s="320" t="str">
        <f>IF(IFERROR(VLOOKUP($B457&amp;CF$14,Plan!$B$10:$K$300,9,FALSE),"")=0,"",IFERROR(VLOOKUP($B457&amp;CF$14,Plan!$B$10:$K$300,9,FALSE),""))</f>
        <v/>
      </c>
      <c r="CG460" s="328"/>
      <c r="CH460" s="320" t="str">
        <f>IF(IFERROR(VLOOKUP($B457&amp;CH$14,Plan!$B$10:$K$300,9,FALSE),"")=0,"",IFERROR(VLOOKUP($B457&amp;CH$14,Plan!$B$10:$K$300,9,FALSE),""))</f>
        <v/>
      </c>
      <c r="CI460" s="320" t="str">
        <f>IF(IFERROR(VLOOKUP($B457&amp;CI$14,Plan!$B$10:$K$300,9,FALSE),"")=0,"",IFERROR(VLOOKUP($B457&amp;CI$14,Plan!$B$10:$K$300,9,FALSE),""))</f>
        <v/>
      </c>
      <c r="CJ460" s="320" t="str">
        <f>IF(IFERROR(VLOOKUP($B457&amp;CJ$14,Plan!$B$10:$K$300,9,FALSE),"")=0,"",IFERROR(VLOOKUP($B457&amp;CJ$14,Plan!$B$10:$K$300,9,FALSE),""))</f>
        <v/>
      </c>
      <c r="CK460" s="320" t="str">
        <f>IF(IFERROR(VLOOKUP($B457&amp;CK$14,Plan!$B$10:$K$300,9,FALSE),"")=0,"",IFERROR(VLOOKUP($B457&amp;CK$14,Plan!$B$10:$K$300,9,FALSE),""))</f>
        <v/>
      </c>
      <c r="CL460" s="320" t="str">
        <f>IF(IFERROR(VLOOKUP($B457&amp;CL$14,Plan!$B$10:$K$300,9,FALSE),"")=0,"",IFERROR(VLOOKUP($B457&amp;CL$14,Plan!$B$10:$K$300,9,FALSE),""))</f>
        <v/>
      </c>
      <c r="CM460" s="320" t="str">
        <f>IF(IFERROR(VLOOKUP($B457&amp;CM$14,Plan!$B$10:$K$300,9,FALSE),"")=0,"",IFERROR(VLOOKUP($B457&amp;CM$14,Plan!$B$10:$K$300,9,FALSE),""))</f>
        <v/>
      </c>
      <c r="CN460" s="320" t="str">
        <f>IF(IFERROR(VLOOKUP($B457&amp;CN$14,Plan!$B$10:$K$300,9,FALSE),"")=0,"",IFERROR(VLOOKUP($B457&amp;CN$14,Plan!$B$10:$K$300,9,FALSE),""))</f>
        <v/>
      </c>
      <c r="CO460" s="320" t="str">
        <f>IF(IFERROR(VLOOKUP($B457&amp;CO$14,Plan!$B$10:$K$300,9,FALSE),"")=0,"",IFERROR(VLOOKUP($B457&amp;CO$14,Plan!$B$10:$K$300,9,FALSE),""))</f>
        <v/>
      </c>
      <c r="CP460" s="703" t="str">
        <f>IF(IFERROR(VLOOKUP($B457&amp;CP$14,Plan!$B$10:$K$300,9,FALSE),"")=0,"",IFERROR(VLOOKUP($B457&amp;CP$14,Plan!$B$10:$K$300,9,FALSE),""))</f>
        <v/>
      </c>
      <c r="CQ460" s="322" t="str">
        <f>IF(IFERROR(VLOOKUP($B457&amp;CQ$14,Plan!$B$10:$K$300,9,FALSE),"")=0,"",IFERROR(VLOOKUP($B457&amp;CQ$14,Plan!$B$10:$K$300,9,FALSE),""))</f>
        <v/>
      </c>
      <c r="CR460" s="320" t="str">
        <f>IF(IFERROR(VLOOKUP($B457&amp;CR$14,Plan!$B$10:$K$300,9,FALSE),"")=0,"",IFERROR(VLOOKUP($B457&amp;CR$14,Plan!$B$10:$K$300,9,FALSE),""))</f>
        <v/>
      </c>
      <c r="CS460" s="323"/>
      <c r="CT460" s="321" t="str">
        <f>IF(IFERROR(VLOOKUP($B457&amp;CT$14,Plan!$B$10:$K$300,9,FALSE),"")=0,"",IFERROR(VLOOKUP($B457&amp;CT$14,Plan!$B$10:$K$300,9,FALSE),""))</f>
        <v/>
      </c>
      <c r="CU460" s="320" t="str">
        <f>IF(IFERROR(VLOOKUP($B457&amp;CU$14,Plan!$B$10:$K$300,9,FALSE),"")=0,"",IFERROR(VLOOKUP($B457&amp;CU$14,Plan!$B$10:$K$300,9,FALSE),""))</f>
        <v/>
      </c>
      <c r="CV460" s="320" t="str">
        <f>IF(IFERROR(VLOOKUP($B457&amp;CV$14,Plan!$B$10:$K$300,9,FALSE),"")=0,"",IFERROR(VLOOKUP($B457&amp;CV$14,Plan!$B$10:$K$300,9,FALSE),""))</f>
        <v/>
      </c>
      <c r="CW460" s="320"/>
      <c r="CX460" s="322" t="str">
        <f>IF(IFERROR(VLOOKUP($B457&amp;CX$14,Plan!$B$10:$K$300,9,FALSE),"")=0,"",IFERROR(VLOOKUP($B457&amp;CX$14,Plan!$B$10:$K$300,9,FALSE),""))</f>
        <v/>
      </c>
      <c r="CY460" s="320" t="str">
        <f>IF(IFERROR(VLOOKUP($B457&amp;CY$14,Plan!$B$10:$K$300,9,FALSE),"")=0,"",IFERROR(VLOOKUP($B457&amp;CY$14,Plan!$B$10:$K$300,9,FALSE),""))</f>
        <v/>
      </c>
      <c r="CZ460" s="323" t="str">
        <f>IF(IFERROR(VLOOKUP($B457&amp;CZ$14,Plan!$B$10:$K$300,9,FALSE),"")=0,"",IFERROR(VLOOKUP($B457&amp;CZ$14,Plan!$B$10:$K$300,9,FALSE),""))</f>
        <v/>
      </c>
      <c r="DA460" s="322" t="str">
        <f>IF(IFERROR(VLOOKUP($B457&amp;DA$14,Plan!$B$10:$K$300,9,FALSE),"")=0,"",IFERROR(VLOOKUP($B457&amp;DA$14,Plan!$B$10:$K$300,9,FALSE),""))</f>
        <v/>
      </c>
      <c r="DB460" s="320" t="str">
        <f>IF(IFERROR(VLOOKUP($B457&amp;DB$14,Plan!$B$10:$K$300,9,FALSE),"")=0,"",IFERROR(VLOOKUP($B457&amp;DB$14,Plan!$B$10:$K$300,9,FALSE),""))</f>
        <v/>
      </c>
      <c r="DC460" s="320" t="str">
        <f>IF(IFERROR(VLOOKUP($B457&amp;DC$14,Plan!$B$10:$K$300,9,FALSE),"")=0,"",IFERROR(VLOOKUP($B457&amp;DC$14,Plan!$B$10:$K$300,9,FALSE),""))</f>
        <v/>
      </c>
      <c r="DD460" s="320" t="str">
        <f>IF(IFERROR(VLOOKUP($B457&amp;DD$14,Plan!$B$10:$K$300,9,FALSE),"")=0,"",IFERROR(VLOOKUP($B457&amp;DD$14,Plan!$B$10:$K$300,9,FALSE),""))</f>
        <v/>
      </c>
      <c r="DE460" s="320" t="str">
        <f>IF(IFERROR(VLOOKUP($B457&amp;DE$14,Plan!$B$10:$K$300,9,FALSE),"")=0,"",IFERROR(VLOOKUP($B457&amp;DE$14,Plan!$B$10:$K$300,9,FALSE),""))</f>
        <v/>
      </c>
      <c r="DF460" s="320" t="str">
        <f>IF(IFERROR(VLOOKUP($B457&amp;DF$14,Plan!$B$10:$K$300,9,FALSE),"")=0,"",IFERROR(VLOOKUP($B457&amp;DF$14,Plan!$B$10:$K$300,9,FALSE),""))</f>
        <v/>
      </c>
      <c r="DG460" s="320" t="str">
        <f>IF(IFERROR(VLOOKUP($B457&amp;DG$14,Plan!$B$10:$K$300,9,FALSE),"")=0,"",IFERROR(VLOOKUP($B457&amp;DG$14,Plan!$B$10:$K$300,9,FALSE),""))</f>
        <v/>
      </c>
      <c r="DH460" s="320" t="str">
        <f>IF(IFERROR(VLOOKUP($B457&amp;DH$14,Plan!$B$10:$K$300,9,FALSE),"")=0,"",IFERROR(VLOOKUP($B457&amp;DH$14,Plan!$B$10:$K$300,9,FALSE),""))</f>
        <v/>
      </c>
      <c r="DI460" s="320" t="str">
        <f>IF(IFERROR(VLOOKUP($B457&amp;DI$14,Plan!$B$10:$K$300,9,FALSE),"")=0,"",IFERROR(VLOOKUP($B457&amp;DI$14,Plan!$B$10:$K$300,9,FALSE),""))</f>
        <v/>
      </c>
      <c r="DJ460" s="320" t="str">
        <f>IF(IFERROR(VLOOKUP($B457&amp;DJ$14,Plan!$B$10:$K$300,9,FALSE),"")=0,"",IFERROR(VLOOKUP($B457&amp;DJ$14,Plan!$B$10:$K$300,9,FALSE),""))</f>
        <v/>
      </c>
      <c r="DK460" s="320" t="str">
        <f>IF(IFERROR(VLOOKUP($B457&amp;DK$14,Plan!$B$10:$K$300,9,FALSE),"")=0,"",IFERROR(VLOOKUP($B457&amp;DK$14,Plan!$B$10:$K$300,9,FALSE),""))</f>
        <v/>
      </c>
      <c r="DL460" s="320" t="str">
        <f>IF(IFERROR(VLOOKUP($B457&amp;DL$14,Plan!$B$10:$K$300,9,FALSE),"")=0,"",IFERROR(VLOOKUP($B457&amp;DL$14,Plan!$B$10:$K$300,9,FALSE),""))</f>
        <v/>
      </c>
      <c r="DM460" s="320" t="str">
        <f>IF(IFERROR(VLOOKUP($B457&amp;DM$14,Plan!$B$10:$K$300,9,FALSE),"")=0,"",IFERROR(VLOOKUP($B457&amp;DM$14,Plan!$B$10:$K$300,9,FALSE),""))</f>
        <v/>
      </c>
      <c r="DN460" s="320" t="str">
        <f>IF(IFERROR(VLOOKUP($B457&amp;DN$14,Plan!$B$10:$K$300,9,FALSE),"")=0,"",IFERROR(VLOOKUP($B457&amp;DN$14,Plan!$B$10:$K$300,9,FALSE),""))</f>
        <v/>
      </c>
      <c r="DO460" s="320" t="str">
        <f>IF(IFERROR(VLOOKUP($B457&amp;DO$14,Plan!$B$10:$K$300,9,FALSE),"")=0,"",IFERROR(VLOOKUP($B457&amp;DO$14,Plan!$B$10:$K$300,9,FALSE),""))</f>
        <v/>
      </c>
      <c r="DP460" s="320" t="str">
        <f>IF(IFERROR(VLOOKUP($B457&amp;DP$14,Plan!$B$10:$K$300,9,FALSE),"")=0,"",IFERROR(VLOOKUP($B457&amp;DP$14,Plan!$B$10:$K$300,9,FALSE),""))</f>
        <v/>
      </c>
      <c r="DQ460" s="320" t="str">
        <f>IF(IFERROR(VLOOKUP($B457&amp;DQ$14,Plan!$B$10:$K$300,9,FALSE),"")=0,"",IFERROR(VLOOKUP($B457&amp;DQ$14,Plan!$B$10:$K$300,9,FALSE),""))</f>
        <v/>
      </c>
      <c r="DR460" s="973" t="str">
        <f>IF(IFERROR(VLOOKUP($B457&amp;DR$14,Plan!$B$10:$K$300,9,FALSE),"")=0,"",IFERROR(VLOOKUP($B457&amp;DR$14,Plan!$B$10:$K$300,9,FALSE),""))</f>
        <v/>
      </c>
      <c r="DS460" s="973" t="str">
        <f>IF(IFERROR(VLOOKUP($B457&amp;DS$14,Plan!$B$10:$K$300,9,FALSE),"")=0,"",IFERROR(VLOOKUP($B457&amp;DS$14,Plan!$B$10:$K$300,9,FALSE),""))</f>
        <v/>
      </c>
      <c r="DT460" s="323" t="str">
        <f>IF(IFERROR(VLOOKUP($B457&amp;DT$14,Plan!$B$10:$K$300,9,FALSE),"")=0,"",IFERROR(VLOOKUP($B457&amp;DT$14,Plan!$B$10:$K$300,9,FALSE),""))</f>
        <v/>
      </c>
      <c r="DV460" s="103">
        <f t="shared" si="64"/>
        <v>0</v>
      </c>
    </row>
    <row r="461" spans="1:126" s="103" customFormat="1" ht="15" customHeight="1">
      <c r="A461" s="1074">
        <f>+A457+1</f>
        <v>107</v>
      </c>
      <c r="B461" s="1071" t="s">
        <v>691</v>
      </c>
      <c r="C461" s="1077" t="s">
        <v>612</v>
      </c>
      <c r="D461" s="1078"/>
      <c r="E461" s="1083" t="s">
        <v>370</v>
      </c>
      <c r="F461" s="1068"/>
      <c r="G461" s="1068"/>
      <c r="H461" s="340" t="s">
        <v>357</v>
      </c>
      <c r="I461" s="85"/>
      <c r="J461" s="86" t="str">
        <f>IF(VLOOKUP(J$14,'ISP-F14-HRD-00'!$B$14:$BE$128,MATCH($C461,'ISP-F14-HRD-00'!$B$11:$BE$11,0),FALSE)=0,"",VLOOKUP(J$14,'ISP-F14-HRD-00'!$B$14:$BE$128,MATCH($C461,'ISP-F14-HRD-00'!$B$11:$BE$11,0),FALSE))</f>
        <v/>
      </c>
      <c r="K461" s="86" t="str">
        <f>IF(VLOOKUP(K$14,'ISP-F14-HRD-00'!$B$14:$BE$128,MATCH($C461,'ISP-F14-HRD-00'!$B$11:$BE$11,0),FALSE)=0,"",VLOOKUP(K$14,'ISP-F14-HRD-00'!$B$14:$BE$128,MATCH($C461,'ISP-F14-HRD-00'!$B$11:$BE$11,0),FALSE))</f>
        <v/>
      </c>
      <c r="L461" s="86" t="str">
        <f>IF(VLOOKUP(L$14,'ISP-F14-HRD-00'!$B$14:$BE$128,MATCH($C461,'ISP-F14-HRD-00'!$B$11:$BE$11,0),FALSE)=0,"",VLOOKUP(L$14,'ISP-F14-HRD-00'!$B$14:$BE$128,MATCH($C461,'ISP-F14-HRD-00'!$B$11:$BE$11,0),FALSE))</f>
        <v/>
      </c>
      <c r="M461" s="86" t="str">
        <f>IF(VLOOKUP(M$14,'ISP-F14-HRD-00'!$B$14:$BE$128,MATCH($C461,'ISP-F14-HRD-00'!$B$11:$BE$11,0),FALSE)=0,"",VLOOKUP(M$14,'ISP-F14-HRD-00'!$B$14:$BE$128,MATCH($C461,'ISP-F14-HRD-00'!$B$11:$BE$11,0),FALSE))</f>
        <v/>
      </c>
      <c r="N461" s="86" t="str">
        <f>IF(VLOOKUP(N$14,'ISP-F14-HRD-00'!$B$14:$BE$128,MATCH($C461,'ISP-F14-HRD-00'!$B$11:$BE$11,0),FALSE)=0,"",VLOOKUP(N$14,'ISP-F14-HRD-00'!$B$14:$BE$128,MATCH($C461,'ISP-F14-HRD-00'!$B$11:$BE$11,0),FALSE))</f>
        <v/>
      </c>
      <c r="O461" s="86" t="str">
        <f>IF(VLOOKUP(O$14,'ISP-F14-HRD-00'!$B$14:$BE$128,MATCH($C461,'ISP-F14-HRD-00'!$B$11:$BE$11,0),FALSE)=0,"",VLOOKUP(O$14,'ISP-F14-HRD-00'!$B$14:$BE$128,MATCH($C461,'ISP-F14-HRD-00'!$B$11:$BE$11,0),FALSE))</f>
        <v/>
      </c>
      <c r="P461" s="86" t="str">
        <f>IF(VLOOKUP(P$14,'ISP-F14-HRD-00'!$B$14:$BE$128,MATCH($C461,'ISP-F14-HRD-00'!$B$11:$BE$11,0),FALSE)=0,"",VLOOKUP(P$14,'ISP-F14-HRD-00'!$B$14:$BE$128,MATCH($C461,'ISP-F14-HRD-00'!$B$11:$BE$11,0),FALSE))</f>
        <v/>
      </c>
      <c r="Q461" s="86" t="str">
        <f>IF(VLOOKUP(Q$14,'ISP-F14-HRD-00'!$B$14:$BE$128,MATCH($C461,'ISP-F14-HRD-00'!$B$11:$BE$11,0),FALSE)=0,"",VLOOKUP(Q$14,'ISP-F14-HRD-00'!$B$14:$BE$128,MATCH($C461,'ISP-F14-HRD-00'!$B$11:$BE$11,0),FALSE))</f>
        <v/>
      </c>
      <c r="R461" s="86" t="str">
        <f>IF(VLOOKUP(R$14,'ISP-F14-HRD-00'!$B$14:$BE$128,MATCH($C461,'ISP-F14-HRD-00'!$B$11:$BE$11,0),FALSE)=0,"",VLOOKUP(R$14,'ISP-F14-HRD-00'!$B$14:$BE$128,MATCH($C461,'ISP-F14-HRD-00'!$B$11:$BE$11,0),FALSE))</f>
        <v/>
      </c>
      <c r="S461" s="86" t="str">
        <f>IF(VLOOKUP(S$14,'ISP-F14-HRD-00'!$B$14:$BE$128,MATCH($C461,'ISP-F14-HRD-00'!$B$11:$BE$11,0),FALSE)=0,"",VLOOKUP(S$14,'ISP-F14-HRD-00'!$B$14:$BE$128,MATCH($C461,'ISP-F14-HRD-00'!$B$11:$BE$11,0),FALSE))</f>
        <v/>
      </c>
      <c r="T461" s="86" t="str">
        <f>IF(VLOOKUP(T$14,'ISP-F14-HRD-00'!$B$14:$BE$128,MATCH($C461,'ISP-F14-HRD-00'!$B$11:$BE$11,0),FALSE)=0,"",VLOOKUP(T$14,'ISP-F14-HRD-00'!$B$14:$BE$128,MATCH($C461,'ISP-F14-HRD-00'!$B$11:$BE$11,0),FALSE))</f>
        <v/>
      </c>
      <c r="U461" s="86" t="str">
        <f>IF(VLOOKUP(U$14,'ISP-F14-HRD-00'!$B$14:$BE$128,MATCH($C461,'ISP-F14-HRD-00'!$B$11:$BE$11,0),FALSE)=0,"",VLOOKUP(U$14,'ISP-F14-HRD-00'!$B$14:$BE$128,MATCH($C461,'ISP-F14-HRD-00'!$B$11:$BE$11,0),FALSE))</f>
        <v/>
      </c>
      <c r="V461" s="86" t="str">
        <f>IF(VLOOKUP(V$14,'ISP-F14-HRD-00'!$B$14:$BE$128,MATCH($C461,'ISP-F14-HRD-00'!$B$11:$BE$11,0),FALSE)=0,"",VLOOKUP(V$14,'ISP-F14-HRD-00'!$B$14:$BE$128,MATCH($C461,'ISP-F14-HRD-00'!$B$11:$BE$11,0),FALSE))</f>
        <v/>
      </c>
      <c r="W461" s="86" t="str">
        <f>IF(VLOOKUP(W$14,'ISP-F14-HRD-00'!$B$14:$BE$128,MATCH($C461,'ISP-F14-HRD-00'!$B$11:$BE$11,0),FALSE)=0,"",VLOOKUP(W$14,'ISP-F14-HRD-00'!$B$14:$BE$128,MATCH($C461,'ISP-F14-HRD-00'!$B$11:$BE$11,0),FALSE))</f>
        <v/>
      </c>
      <c r="X461" s="86" t="str">
        <f>IF(VLOOKUP(X$14,'ISP-F14-HRD-00'!$B$14:$BE$128,MATCH($C461,'ISP-F14-HRD-00'!$B$11:$BE$11,0),FALSE)=0,"",VLOOKUP(X$14,'ISP-F14-HRD-00'!$B$14:$BE$128,MATCH($C461,'ISP-F14-HRD-00'!$B$11:$BE$11,0),FALSE))</f>
        <v/>
      </c>
      <c r="Y461" s="86" t="str">
        <f>IF(VLOOKUP(Y$14,'ISP-F14-HRD-00'!$B$14:$BE$128,MATCH($C461,'ISP-F14-HRD-00'!$B$11:$BE$11,0),FALSE)=0,"",VLOOKUP(Y$14,'ISP-F14-HRD-00'!$B$14:$BE$128,MATCH($C461,'ISP-F14-HRD-00'!$B$11:$BE$11,0),FALSE))</f>
        <v/>
      </c>
      <c r="Z461" s="86" t="str">
        <f>IF(VLOOKUP(Z$14,'ISP-F14-HRD-00'!$B$14:$BE$128,MATCH($C461,'ISP-F14-HRD-00'!$B$11:$BE$11,0),FALSE)=0,"",VLOOKUP(Z$14,'ISP-F14-HRD-00'!$B$14:$BE$128,MATCH($C461,'ISP-F14-HRD-00'!$B$11:$BE$11,0),FALSE))</f>
        <v/>
      </c>
      <c r="AA461" s="86" t="str">
        <f>IF(VLOOKUP(AA$14,'ISP-F14-HRD-00'!$B$14:$BE$128,MATCH($C461,'ISP-F14-HRD-00'!$B$11:$BE$11,0),FALSE)=0,"",VLOOKUP(AA$14,'ISP-F14-HRD-00'!$B$14:$BE$128,MATCH($C461,'ISP-F14-HRD-00'!$B$11:$BE$11,0),FALSE))</f>
        <v/>
      </c>
      <c r="AB461" s="86" t="str">
        <f>IF(VLOOKUP(AB$14,'ISP-F14-HRD-00'!$B$14:$BE$128,MATCH($C461,'ISP-F14-HRD-00'!$B$11:$BE$11,0),FALSE)=0,"",VLOOKUP(AB$14,'ISP-F14-HRD-00'!$B$14:$BE$128,MATCH($C461,'ISP-F14-HRD-00'!$B$11:$BE$11,0),FALSE))</f>
        <v/>
      </c>
      <c r="AC461" s="700" t="str">
        <f>IF(VLOOKUP(AC$14,'ISP-F14-HRD-00'!$B$14:$BE$128,MATCH($C461,'ISP-F14-HRD-00'!$B$11:$BE$11,0),FALSE)=0,"",VLOOKUP(AC$14,'ISP-F14-HRD-00'!$B$14:$BE$128,MATCH($C461,'ISP-F14-HRD-00'!$B$11:$BE$11,0),FALSE))</f>
        <v/>
      </c>
      <c r="AD461" s="700" t="str">
        <f>IF(VLOOKUP(AD$14,'ISP-F14-HRD-00'!$B$14:$BE$128,MATCH($C461,'ISP-F14-HRD-00'!$B$11:$BE$11,0),FALSE)=0,"",VLOOKUP(AD$14,'ISP-F14-HRD-00'!$B$14:$BE$128,MATCH($C461,'ISP-F14-HRD-00'!$B$11:$BE$11,0),FALSE))</f>
        <v/>
      </c>
      <c r="AE461" s="700" t="e">
        <f>IF(VLOOKUP(AE$14,'ISP-F14-HRD-00'!$B$14:$BE$128,MATCH($C461,'ISP-F14-HRD-00'!$B$11:$BE$11,0),FALSE)=0,"",VLOOKUP(AE$14,'ISP-F14-HRD-00'!$B$14:$BE$128,MATCH($C461,'ISP-F14-HRD-00'!$B$11:$BE$11,0),FALSE))</f>
        <v>#N/A</v>
      </c>
      <c r="AF461" s="353"/>
      <c r="AG461" s="86" t="str">
        <f>IF(VLOOKUP(AG$14,'ISP-F14-HRD-00'!$B$14:$BE$128,MATCH($C461,'ISP-F14-HRD-00'!$B$11:$BE$11,0),FALSE)=0,"",VLOOKUP(AG$14,'ISP-F14-HRD-00'!$B$14:$BE$128,MATCH($C461,'ISP-F14-HRD-00'!$B$11:$BE$11,0),FALSE))</f>
        <v/>
      </c>
      <c r="AH461" s="86" t="str">
        <f>IF(VLOOKUP(AH$14,'ISP-F14-HRD-00'!$B$14:$BE$128,MATCH($C461,'ISP-F14-HRD-00'!$B$11:$BE$11,0),FALSE)=0,"",VLOOKUP(AH$14,'ISP-F14-HRD-00'!$B$14:$BE$128,MATCH($C461,'ISP-F14-HRD-00'!$B$11:$BE$11,0),FALSE))</f>
        <v/>
      </c>
      <c r="AI461" s="86" t="str">
        <f>IF(VLOOKUP(AI$14,'ISP-F14-HRD-00'!$B$14:$BE$128,MATCH($C461,'ISP-F14-HRD-00'!$B$11:$BE$11,0),FALSE)=0,"",VLOOKUP(AI$14,'ISP-F14-HRD-00'!$B$14:$BE$128,MATCH($C461,'ISP-F14-HRD-00'!$B$11:$BE$11,0),FALSE))</f>
        <v/>
      </c>
      <c r="AJ461" s="86" t="str">
        <f>IF(VLOOKUP(AJ$14,'ISP-F14-HRD-00'!$B$14:$BE$128,MATCH($C461,'ISP-F14-HRD-00'!$B$11:$BE$11,0),FALSE)=0,"",VLOOKUP(AJ$14,'ISP-F14-HRD-00'!$B$14:$BE$128,MATCH($C461,'ISP-F14-HRD-00'!$B$11:$BE$11,0),FALSE))</f>
        <v/>
      </c>
      <c r="AK461" s="86" t="str">
        <f>IF(VLOOKUP(AK$14,'ISP-F14-HRD-00'!$B$14:$BE$128,MATCH($C461,'ISP-F14-HRD-00'!$B$11:$BE$11,0),FALSE)=0,"",VLOOKUP(AK$14,'ISP-F14-HRD-00'!$B$14:$BE$128,MATCH($C461,'ISP-F14-HRD-00'!$B$11:$BE$11,0),FALSE))</f>
        <v/>
      </c>
      <c r="AL461" s="86" t="str">
        <f>IF(VLOOKUP(AL$14,'ISP-F14-HRD-00'!$B$14:$BE$128,MATCH($C461,'ISP-F14-HRD-00'!$B$11:$BE$11,0),FALSE)=0,"",VLOOKUP(AL$14,'ISP-F14-HRD-00'!$B$14:$BE$128,MATCH($C461,'ISP-F14-HRD-00'!$B$11:$BE$11,0),FALSE))</f>
        <v/>
      </c>
      <c r="AM461" s="86" t="str">
        <f>IF(VLOOKUP(AM$14,'ISP-F14-HRD-00'!$B$14:$BE$128,MATCH($C461,'ISP-F14-HRD-00'!$B$11:$BE$11,0),FALSE)=0,"",VLOOKUP(AM$14,'ISP-F14-HRD-00'!$B$14:$BE$128,MATCH($C461,'ISP-F14-HRD-00'!$B$11:$BE$11,0),FALSE))</f>
        <v/>
      </c>
      <c r="AN461" s="86" t="str">
        <f>IF(VLOOKUP(AN$14,'ISP-F14-HRD-00'!$B$14:$BE$128,MATCH($C461,'ISP-F14-HRD-00'!$B$11:$BE$11,0),FALSE)=0,"",VLOOKUP(AN$14,'ISP-F14-HRD-00'!$B$14:$BE$128,MATCH($C461,'ISP-F14-HRD-00'!$B$11:$BE$11,0),FALSE))</f>
        <v/>
      </c>
      <c r="AO461" s="86" t="str">
        <f>IF(VLOOKUP(AO$14,'ISP-F14-HRD-00'!$B$14:$BE$128,MATCH($C461,'ISP-F14-HRD-00'!$B$11:$BE$11,0),FALSE)=0,"",VLOOKUP(AO$14,'ISP-F14-HRD-00'!$B$14:$BE$128,MATCH($C461,'ISP-F14-HRD-00'!$B$11:$BE$11,0),FALSE))</f>
        <v/>
      </c>
      <c r="AP461" s="86" t="str">
        <f>IF(VLOOKUP(AP$14,'ISP-F14-HRD-00'!$B$14:$BE$128,MATCH($C461,'ISP-F14-HRD-00'!$B$11:$BE$11,0),FALSE)=0,"",VLOOKUP(AP$14,'ISP-F14-HRD-00'!$B$14:$BE$128,MATCH($C461,'ISP-F14-HRD-00'!$B$11:$BE$11,0),FALSE))</f>
        <v/>
      </c>
      <c r="AQ461" s="86" t="str">
        <f>IF(VLOOKUP(AQ$14,'ISP-F14-HRD-00'!$B$14:$BE$128,MATCH($C461,'ISP-F14-HRD-00'!$B$11:$BE$11,0),FALSE)=0,"",VLOOKUP(AQ$14,'ISP-F14-HRD-00'!$B$14:$BE$128,MATCH($C461,'ISP-F14-HRD-00'!$B$11:$BE$11,0),FALSE))</f>
        <v/>
      </c>
      <c r="AR461" s="86" t="str">
        <f>IF(VLOOKUP(AR$14,'ISP-F14-HRD-00'!$B$14:$BE$128,MATCH($C461,'ISP-F14-HRD-00'!$B$11:$BE$11,0),FALSE)=0,"",VLOOKUP(AR$14,'ISP-F14-HRD-00'!$B$14:$BE$128,MATCH($C461,'ISP-F14-HRD-00'!$B$11:$BE$11,0),FALSE))</f>
        <v/>
      </c>
      <c r="AS461" s="86" t="str">
        <f>IF(VLOOKUP(AS$14,'ISP-F14-HRD-00'!$B$14:$BE$128,MATCH($C461,'ISP-F14-HRD-00'!$B$11:$BE$11,0),FALSE)=0,"",VLOOKUP(AS$14,'ISP-F14-HRD-00'!$B$14:$BE$128,MATCH($C461,'ISP-F14-HRD-00'!$B$11:$BE$11,0),FALSE))</f>
        <v/>
      </c>
      <c r="AT461" s="86" t="str">
        <f>IF(VLOOKUP(AT$14,'ISP-F14-HRD-00'!$B$14:$BE$128,MATCH($C461,'ISP-F14-HRD-00'!$B$11:$BE$11,0),FALSE)=0,"",VLOOKUP(AT$14,'ISP-F14-HRD-00'!$B$14:$BE$128,MATCH($C461,'ISP-F14-HRD-00'!$B$11:$BE$11,0),FALSE))</f>
        <v/>
      </c>
      <c r="AU461" s="86" t="str">
        <f>IF(VLOOKUP(AU$14,'ISP-F14-HRD-00'!$B$14:$BE$128,MATCH($C461,'ISP-F14-HRD-00'!$B$11:$BE$11,0),FALSE)=0,"",VLOOKUP(AU$14,'ISP-F14-HRD-00'!$B$14:$BE$128,MATCH($C461,'ISP-F14-HRD-00'!$B$11:$BE$11,0),FALSE))</f>
        <v/>
      </c>
      <c r="AV461" s="86" t="str">
        <f>IF(VLOOKUP(AV$14,'ISP-F14-HRD-00'!$B$14:$BE$128,MATCH($C461,'ISP-F14-HRD-00'!$B$11:$BE$11,0),FALSE)=0,"",VLOOKUP(AV$14,'ISP-F14-HRD-00'!$B$14:$BE$128,MATCH($C461,'ISP-F14-HRD-00'!$B$11:$BE$11,0),FALSE))</f>
        <v/>
      </c>
      <c r="AW461" s="86" t="str">
        <f>IF(VLOOKUP(AW$14,'ISP-F14-HRD-00'!$B$14:$BE$128,MATCH($C461,'ISP-F14-HRD-00'!$B$11:$BE$11,0),FALSE)=0,"",VLOOKUP(AW$14,'ISP-F14-HRD-00'!$B$14:$BE$128,MATCH($C461,'ISP-F14-HRD-00'!$B$11:$BE$11,0),FALSE))</f>
        <v/>
      </c>
      <c r="AX461" s="86" t="str">
        <f>IF(VLOOKUP(AX$14,'ISP-F14-HRD-00'!$B$14:$BE$128,MATCH($C461,'ISP-F14-HRD-00'!$B$11:$BE$11,0),FALSE)=0,"",VLOOKUP(AX$14,'ISP-F14-HRD-00'!$B$14:$BE$128,MATCH($C461,'ISP-F14-HRD-00'!$B$11:$BE$11,0),FALSE))</f>
        <v/>
      </c>
      <c r="AY461" s="86" t="str">
        <f>IF(VLOOKUP(AY$14,'ISP-F14-HRD-00'!$B$14:$BE$128,MATCH($C461,'ISP-F14-HRD-00'!$B$11:$BE$11,0),FALSE)=0,"",VLOOKUP(AY$14,'ISP-F14-HRD-00'!$B$14:$BE$128,MATCH($C461,'ISP-F14-HRD-00'!$B$11:$BE$11,0),FALSE))</f>
        <v/>
      </c>
      <c r="AZ461" s="86" t="str">
        <f>IF(VLOOKUP(AZ$14,'ISP-F14-HRD-00'!$B$14:$BE$128,MATCH($C461,'ISP-F14-HRD-00'!$B$11:$BE$11,0),FALSE)=0,"",VLOOKUP(AZ$14,'ISP-F14-HRD-00'!$B$14:$BE$128,MATCH($C461,'ISP-F14-HRD-00'!$B$11:$BE$11,0),FALSE))</f>
        <v/>
      </c>
      <c r="BA461" s="87" t="str">
        <f>IF(VLOOKUP(BA$14,'ISP-F14-HRD-00'!$B$14:$BE$128,MATCH($C461,'ISP-F14-HRD-00'!$B$11:$BE$11,0),FALSE)=0,"",VLOOKUP(BA$14,'ISP-F14-HRD-00'!$B$14:$BE$128,MATCH($C461,'ISP-F14-HRD-00'!$B$11:$BE$11,0),FALSE))</f>
        <v/>
      </c>
      <c r="BB461" s="330"/>
      <c r="BC461" s="89" t="str">
        <f>IF(VLOOKUP(BC$14,'ISP-F14-HRD-00'!$B$14:$BE$128,MATCH($C461,'ISP-F14-HRD-00'!$B$11:$BE$11,0),FALSE)=0,"",VLOOKUP(BC$14,'ISP-F14-HRD-00'!$B$14:$BE$128,MATCH($C461,'ISP-F14-HRD-00'!$B$11:$BE$11,0),FALSE))</f>
        <v/>
      </c>
      <c r="BD461" s="86" t="str">
        <f>IF(VLOOKUP(BD$14,'ISP-F14-HRD-00'!$B$14:$BE$128,MATCH($C461,'ISP-F14-HRD-00'!$B$11:$BE$11,0),FALSE)=0,"",VLOOKUP(BD$14,'ISP-F14-HRD-00'!$B$14:$BE$128,MATCH($C461,'ISP-F14-HRD-00'!$B$11:$BE$11,0),FALSE))</f>
        <v/>
      </c>
      <c r="BE461" s="86" t="str">
        <f>IF(VLOOKUP(BE$14,'ISP-F14-HRD-00'!$B$14:$BE$128,MATCH($C461,'ISP-F14-HRD-00'!$B$11:$BE$11,0),FALSE)=0,"",VLOOKUP(BE$14,'ISP-F14-HRD-00'!$B$14:$BE$128,MATCH($C461,'ISP-F14-HRD-00'!$B$11:$BE$11,0),FALSE))</f>
        <v/>
      </c>
      <c r="BF461" s="86" t="str">
        <f>IF(VLOOKUP(BF$14,'ISP-F14-HRD-00'!$B$14:$BE$128,MATCH($C461,'ISP-F14-HRD-00'!$B$11:$BE$11,0),FALSE)=0,"",VLOOKUP(BF$14,'ISP-F14-HRD-00'!$B$14:$BE$128,MATCH($C461,'ISP-F14-HRD-00'!$B$11:$BE$11,0),FALSE))</f>
        <v/>
      </c>
      <c r="BG461" s="330"/>
      <c r="BH461" s="86" t="str">
        <f>IF(VLOOKUP(BH$14,'ISP-F14-HRD-00'!$B$14:$BE$128,MATCH($C461,'ISP-F14-HRD-00'!$B$11:$BE$11,0),FALSE)=0,"",VLOOKUP(BH$14,'ISP-F14-HRD-00'!$B$14:$BE$128,MATCH($C461,'ISP-F14-HRD-00'!$B$11:$BE$11,0),FALSE))</f>
        <v/>
      </c>
      <c r="BI461" s="86" t="str">
        <f>IF(VLOOKUP(BI$14,'ISP-F14-HRD-00'!$B$14:$BE$128,MATCH($C461,'ISP-F14-HRD-00'!$B$11:$BE$11,0),FALSE)=0,"",VLOOKUP(BI$14,'ISP-F14-HRD-00'!$B$14:$BE$128,MATCH($C461,'ISP-F14-HRD-00'!$B$11:$BE$11,0),FALSE))</f>
        <v/>
      </c>
      <c r="BJ461" s="86" t="str">
        <f>IF(VLOOKUP(BJ$14,'ISP-F14-HRD-00'!$B$14:$BE$128,MATCH($C461,'ISP-F14-HRD-00'!$B$11:$BE$11,0),FALSE)=0,"",VLOOKUP(BJ$14,'ISP-F14-HRD-00'!$B$14:$BE$128,MATCH($C461,'ISP-F14-HRD-00'!$B$11:$BE$11,0),FALSE))</f>
        <v/>
      </c>
      <c r="BK461" s="86" t="str">
        <f>IF(VLOOKUP(BK$14,'ISP-F14-HRD-00'!$B$14:$BE$128,MATCH($C461,'ISP-F14-HRD-00'!$B$11:$BE$11,0),FALSE)=0,"",VLOOKUP(BK$14,'ISP-F14-HRD-00'!$B$14:$BE$128,MATCH($C461,'ISP-F14-HRD-00'!$B$11:$BE$11,0),FALSE))</f>
        <v/>
      </c>
      <c r="BL461" s="330"/>
      <c r="BM461" s="86" t="str">
        <f>IF(VLOOKUP(BM$14,'ISP-F14-HRD-00'!$B$14:$BE$128,MATCH($C461,'ISP-F14-HRD-00'!$B$11:$BE$11,0),FALSE)=0,"",VLOOKUP(BM$14,'ISP-F14-HRD-00'!$B$14:$BE$128,MATCH($C461,'ISP-F14-HRD-00'!$B$11:$BE$11,0),FALSE))</f>
        <v/>
      </c>
      <c r="BN461" s="86" t="str">
        <f>IF(VLOOKUP(BN$14,'ISP-F14-HRD-00'!$B$14:$BE$128,MATCH($C461,'ISP-F14-HRD-00'!$B$11:$BE$11,0),FALSE)=0,"",VLOOKUP(BN$14,'ISP-F14-HRD-00'!$B$14:$BE$128,MATCH($C461,'ISP-F14-HRD-00'!$B$11:$BE$11,0),FALSE))</f>
        <v/>
      </c>
      <c r="BO461" s="86" t="str">
        <f>IF(VLOOKUP(BO$14,'ISP-F14-HRD-00'!$B$14:$BE$128,MATCH($C461,'ISP-F14-HRD-00'!$B$11:$BE$11,0),FALSE)=0,"",VLOOKUP(BO$14,'ISP-F14-HRD-00'!$B$14:$BE$128,MATCH($C461,'ISP-F14-HRD-00'!$B$11:$BE$11,0),FALSE))</f>
        <v/>
      </c>
      <c r="BP461" s="86" t="str">
        <f>IF(VLOOKUP(BP$14,'ISP-F14-HRD-00'!$B$14:$BE$128,MATCH($C461,'ISP-F14-HRD-00'!$B$11:$BE$11,0),FALSE)=0,"",VLOOKUP(BP$14,'ISP-F14-HRD-00'!$B$14:$BE$128,MATCH($C461,'ISP-F14-HRD-00'!$B$11:$BE$11,0),FALSE))</f>
        <v/>
      </c>
      <c r="BQ461" s="86" t="str">
        <f>IF(VLOOKUP(BQ$14,'ISP-F14-HRD-00'!$B$14:$BE$128,MATCH($C461,'ISP-F14-HRD-00'!$B$11:$BE$11,0),FALSE)=0,"",VLOOKUP(BQ$14,'ISP-F14-HRD-00'!$B$14:$BE$128,MATCH($C461,'ISP-F14-HRD-00'!$B$11:$BE$11,0),FALSE))</f>
        <v/>
      </c>
      <c r="BR461" s="356"/>
      <c r="BS461" s="86" t="str">
        <f>IF(VLOOKUP(BS$14,'ISP-F14-HRD-00'!$B$14:$BE$128,MATCH($C461,'ISP-F14-HRD-00'!$B$11:$BE$11,0),FALSE)=0,"",VLOOKUP(BS$14,'ISP-F14-HRD-00'!$B$14:$BE$128,MATCH($C461,'ISP-F14-HRD-00'!$B$11:$BE$11,0),FALSE))</f>
        <v/>
      </c>
      <c r="BT461" s="86" t="str">
        <f>IF(VLOOKUP(BT$14,'ISP-F14-HRD-00'!$B$14:$BE$128,MATCH($C461,'ISP-F14-HRD-00'!$B$11:$BE$11,0),FALSE)=0,"",VLOOKUP(BT$14,'ISP-F14-HRD-00'!$B$14:$BE$128,MATCH($C461,'ISP-F14-HRD-00'!$B$11:$BE$11,0),FALSE))</f>
        <v/>
      </c>
      <c r="BU461" s="86" t="str">
        <f>IF(VLOOKUP(BU$14,'ISP-F14-HRD-00'!$B$14:$BE$128,MATCH($C461,'ISP-F14-HRD-00'!$B$11:$BE$11,0),FALSE)=0,"",VLOOKUP(BU$14,'ISP-F14-HRD-00'!$B$14:$BE$128,MATCH($C461,'ISP-F14-HRD-00'!$B$11:$BE$11,0),FALSE))</f>
        <v/>
      </c>
      <c r="BV461" s="86" t="str">
        <f>IF(VLOOKUP(BV$14,'ISP-F14-HRD-00'!$B$14:$BE$128,MATCH($C461,'ISP-F14-HRD-00'!$B$11:$BE$11,0),FALSE)=0,"",VLOOKUP(BV$14,'ISP-F14-HRD-00'!$B$14:$BE$128,MATCH($C461,'ISP-F14-HRD-00'!$B$11:$BE$11,0),FALSE))</f>
        <v/>
      </c>
      <c r="BW461" s="86" t="str">
        <f>IF(VLOOKUP(BW$14,'ISP-F14-HRD-00'!$B$14:$BE$128,MATCH($C461,'ISP-F14-HRD-00'!$B$11:$BE$11,0),FALSE)=0,"",VLOOKUP(BW$14,'ISP-F14-HRD-00'!$B$14:$BE$128,MATCH($C461,'ISP-F14-HRD-00'!$B$11:$BE$11,0),FALSE))</f>
        <v/>
      </c>
      <c r="BX461" s="86" t="str">
        <f>IF(VLOOKUP(BX$14,'ISP-F14-HRD-00'!$B$14:$BE$128,MATCH($C461,'ISP-F14-HRD-00'!$B$11:$BE$11,0),FALSE)=0,"",VLOOKUP(BX$14,'ISP-F14-HRD-00'!$B$14:$BE$128,MATCH($C461,'ISP-F14-HRD-00'!$B$11:$BE$11,0),FALSE))</f>
        <v/>
      </c>
      <c r="BY461" s="86" t="str">
        <f>IF(VLOOKUP(BY$14,'ISP-F14-HRD-00'!$B$14:$BE$128,MATCH($C461,'ISP-F14-HRD-00'!$B$11:$BE$11,0),FALSE)=0,"",VLOOKUP(BY$14,'ISP-F14-HRD-00'!$B$14:$BE$128,MATCH($C461,'ISP-F14-HRD-00'!$B$11:$BE$11,0),FALSE))</f>
        <v/>
      </c>
      <c r="BZ461" s="330"/>
      <c r="CA461" s="86" t="str">
        <f>IF(VLOOKUP(CA$14,'ISP-F14-HRD-00'!$B$14:$BE$128,MATCH($C461,'ISP-F14-HRD-00'!$B$11:$BE$11,0),FALSE)=0,"",VLOOKUP(CA$14,'ISP-F14-HRD-00'!$B$14:$BE$128,MATCH($C461,'ISP-F14-HRD-00'!$B$11:$BE$11,0),FALSE))</f>
        <v/>
      </c>
      <c r="CB461" s="86" t="str">
        <f>IF(VLOOKUP(CB$14,'ISP-F14-HRD-00'!$B$14:$BE$128,MATCH($C461,'ISP-F14-HRD-00'!$B$11:$BE$11,0),FALSE)=0,"",VLOOKUP(CB$14,'ISP-F14-HRD-00'!$B$14:$BE$128,MATCH($C461,'ISP-F14-HRD-00'!$B$11:$BE$11,0),FALSE))</f>
        <v/>
      </c>
      <c r="CC461" s="86" t="str">
        <f>IF(VLOOKUP(CC$14,'ISP-F14-HRD-00'!$B$14:$BE$128,MATCH($C461,'ISP-F14-HRD-00'!$B$11:$BE$11,0),FALSE)=0,"",VLOOKUP(CC$14,'ISP-F14-HRD-00'!$B$14:$BE$128,MATCH($C461,'ISP-F14-HRD-00'!$B$11:$BE$11,0),FALSE))</f>
        <v/>
      </c>
      <c r="CD461" s="86" t="str">
        <f>IF(VLOOKUP(CD$14,'ISP-F14-HRD-00'!$B$14:$BE$128,MATCH($C461,'ISP-F14-HRD-00'!$B$11:$BE$11,0),FALSE)=0,"",VLOOKUP(CD$14,'ISP-F14-HRD-00'!$B$14:$BE$128,MATCH($C461,'ISP-F14-HRD-00'!$B$11:$BE$11,0),FALSE))</f>
        <v/>
      </c>
      <c r="CE461" s="86" t="str">
        <f>IF(VLOOKUP(CE$14,'ISP-F14-HRD-00'!$B$14:$BE$128,MATCH($C461,'ISP-F14-HRD-00'!$B$11:$BE$11,0),FALSE)=0,"",VLOOKUP(CE$14,'ISP-F14-HRD-00'!$B$14:$BE$128,MATCH($C461,'ISP-F14-HRD-00'!$B$11:$BE$11,0),FALSE))</f>
        <v/>
      </c>
      <c r="CF461" s="86" t="str">
        <f>IF(VLOOKUP(CF$14,'ISP-F14-HRD-00'!$B$14:$BE$128,MATCH($C461,'ISP-F14-HRD-00'!$B$11:$BE$11,0),FALSE)=0,"",VLOOKUP(CF$14,'ISP-F14-HRD-00'!$B$14:$BE$128,MATCH($C461,'ISP-F14-HRD-00'!$B$11:$BE$11,0),FALSE))</f>
        <v/>
      </c>
      <c r="CG461" s="330"/>
      <c r="CH461" s="86" t="str">
        <f>IF(VLOOKUP(CH$14,'ISP-F14-HRD-00'!$B$14:$BE$128,MATCH($C461,'ISP-F14-HRD-00'!$B$11:$BE$11,0),FALSE)=0,"",VLOOKUP(CH$14,'ISP-F14-HRD-00'!$B$14:$BE$128,MATCH($C461,'ISP-F14-HRD-00'!$B$11:$BE$11,0),FALSE))</f>
        <v/>
      </c>
      <c r="CI461" s="86" t="str">
        <f>IF(VLOOKUP(CI$14,'ISP-F14-HRD-00'!$B$14:$BE$128,MATCH($C461,'ISP-F14-HRD-00'!$B$11:$BE$11,0),FALSE)=0,"",VLOOKUP(CI$14,'ISP-F14-HRD-00'!$B$14:$BE$128,MATCH($C461,'ISP-F14-HRD-00'!$B$11:$BE$11,0),FALSE))</f>
        <v/>
      </c>
      <c r="CJ461" s="86" t="str">
        <f>IF(VLOOKUP(CJ$14,'ISP-F14-HRD-00'!$B$14:$BE$128,MATCH($C461,'ISP-F14-HRD-00'!$B$11:$BE$11,0),FALSE)=0,"",VLOOKUP(CJ$14,'ISP-F14-HRD-00'!$B$14:$BE$128,MATCH($C461,'ISP-F14-HRD-00'!$B$11:$BE$11,0),FALSE))</f>
        <v/>
      </c>
      <c r="CK461" s="86" t="str">
        <f>IF(VLOOKUP(CK$14,'ISP-F14-HRD-00'!$B$14:$BE$128,MATCH($C461,'ISP-F14-HRD-00'!$B$11:$BE$11,0),FALSE)=0,"",VLOOKUP(CK$14,'ISP-F14-HRD-00'!$B$14:$BE$128,MATCH($C461,'ISP-F14-HRD-00'!$B$11:$BE$11,0),FALSE))</f>
        <v/>
      </c>
      <c r="CL461" s="86" t="str">
        <f>IF(VLOOKUP(CL$14,'ISP-F14-HRD-00'!$B$14:$BE$128,MATCH($C461,'ISP-F14-HRD-00'!$B$11:$BE$11,0),FALSE)=0,"",VLOOKUP(CL$14,'ISP-F14-HRD-00'!$B$14:$BE$128,MATCH($C461,'ISP-F14-HRD-00'!$B$11:$BE$11,0),FALSE))</f>
        <v/>
      </c>
      <c r="CM461" s="86" t="str">
        <f>IF(VLOOKUP(CM$14,'ISP-F14-HRD-00'!$B$14:$BE$128,MATCH($C461,'ISP-F14-HRD-00'!$B$11:$BE$11,0),FALSE)=0,"",VLOOKUP(CM$14,'ISP-F14-HRD-00'!$B$14:$BE$128,MATCH($C461,'ISP-F14-HRD-00'!$B$11:$BE$11,0),FALSE))</f>
        <v/>
      </c>
      <c r="CN461" s="86" t="str">
        <f>IF(VLOOKUP(CN$14,'ISP-F14-HRD-00'!$B$14:$BE$128,MATCH($C461,'ISP-F14-HRD-00'!$B$11:$BE$11,0),FALSE)=0,"",VLOOKUP(CN$14,'ISP-F14-HRD-00'!$B$14:$BE$128,MATCH($C461,'ISP-F14-HRD-00'!$B$11:$BE$11,0),FALSE))</f>
        <v/>
      </c>
      <c r="CO461" s="86" t="str">
        <f>IF(VLOOKUP(CO$14,'ISP-F14-HRD-00'!$B$14:$BE$128,MATCH($C461,'ISP-F14-HRD-00'!$B$11:$BE$11,0),FALSE)=0,"",VLOOKUP(CO$14,'ISP-F14-HRD-00'!$B$14:$BE$128,MATCH($C461,'ISP-F14-HRD-00'!$B$11:$BE$11,0),FALSE))</f>
        <v/>
      </c>
      <c r="CP461" s="700" t="str">
        <f>IF(VLOOKUP(CP$14,'ISP-F14-HRD-00'!$B$14:$BE$128,MATCH($C461,'ISP-F14-HRD-00'!$B$11:$BE$11,0),FALSE)=0,"",VLOOKUP(CP$14,'ISP-F14-HRD-00'!$B$14:$BE$128,MATCH($C461,'ISP-F14-HRD-00'!$B$11:$BE$11,0),FALSE))</f>
        <v/>
      </c>
      <c r="CQ461" s="88" t="str">
        <f>IF(VLOOKUP(CQ$14,'ISP-F14-HRD-00'!$B$14:$BE$128,MATCH($C461,'ISP-F14-HRD-00'!$B$11:$BE$11,0),FALSE)=0,"",VLOOKUP(CQ$14,'ISP-F14-HRD-00'!$B$14:$BE$128,MATCH($C461,'ISP-F14-HRD-00'!$B$11:$BE$11,0),FALSE))</f>
        <v/>
      </c>
      <c r="CR461" s="86" t="str">
        <f>IF(VLOOKUP(CR$14,'ISP-F14-HRD-00'!$B$14:$BE$128,MATCH($C461,'ISP-F14-HRD-00'!$B$11:$BE$11,0),FALSE)=0,"",VLOOKUP(CR$14,'ISP-F14-HRD-00'!$B$14:$BE$128,MATCH($C461,'ISP-F14-HRD-00'!$B$11:$BE$11,0),FALSE))</f>
        <v/>
      </c>
      <c r="CS461" s="87"/>
      <c r="CT461" s="89" t="str">
        <f>IF(VLOOKUP(CT$14,'ISP-F14-HRD-00'!$B$14:$BE$128,MATCH($C461,'ISP-F14-HRD-00'!$B$11:$BE$11,0),FALSE)=0,"",VLOOKUP(CT$14,'ISP-F14-HRD-00'!$B$14:$BE$128,MATCH($C461,'ISP-F14-HRD-00'!$B$11:$BE$11,0),FALSE))</f>
        <v/>
      </c>
      <c r="CU461" s="86" t="str">
        <f>IF(VLOOKUP(CU$14,'ISP-F14-HRD-00'!$B$14:$BE$128,MATCH($C461,'ISP-F14-HRD-00'!$B$11:$BE$11,0),FALSE)=0,"",VLOOKUP(CU$14,'ISP-F14-HRD-00'!$B$14:$BE$128,MATCH($C461,'ISP-F14-HRD-00'!$B$11:$BE$11,0),FALSE))</f>
        <v/>
      </c>
      <c r="CV461" s="86" t="str">
        <f>IF(VLOOKUP(CV$14,'ISP-F14-HRD-00'!$B$14:$BE$128,MATCH($C461,'ISP-F14-HRD-00'!$B$11:$BE$11,0),FALSE)=0,"",VLOOKUP(CV$14,'ISP-F14-HRD-00'!$B$14:$BE$128,MATCH($C461,'ISP-F14-HRD-00'!$B$11:$BE$11,0),FALSE))</f>
        <v/>
      </c>
      <c r="CW461" s="86"/>
      <c r="CX461" s="88" t="str">
        <f>IF(VLOOKUP(CX$14,'ISP-F14-HRD-00'!$B$14:$BE$128,MATCH($C461,'ISP-F14-HRD-00'!$B$11:$BE$11,0),FALSE)=0,"",VLOOKUP(CX$14,'ISP-F14-HRD-00'!$B$14:$BE$128,MATCH($C461,'ISP-F14-HRD-00'!$B$11:$BE$11,0),FALSE))</f>
        <v/>
      </c>
      <c r="CY461" s="86" t="str">
        <f>IF(VLOOKUP(CY$14,'ISP-F14-HRD-00'!$B$14:$BE$128,MATCH($C461,'ISP-F14-HRD-00'!$B$11:$BE$11,0),FALSE)=0,"",VLOOKUP(CY$14,'ISP-F14-HRD-00'!$B$14:$BE$128,MATCH($C461,'ISP-F14-HRD-00'!$B$11:$BE$11,0),FALSE))</f>
        <v/>
      </c>
      <c r="CZ461" s="87" t="str">
        <f>IF(VLOOKUP(CZ$14,'ISP-F14-HRD-00'!$B$14:$BE$128,MATCH($C461,'ISP-F14-HRD-00'!$B$11:$BE$11,0),FALSE)=0,"",VLOOKUP(CZ$14,'ISP-F14-HRD-00'!$B$14:$BE$128,MATCH($C461,'ISP-F14-HRD-00'!$B$11:$BE$11,0),FALSE))</f>
        <v/>
      </c>
      <c r="DA461" s="88" t="str">
        <f>IF(VLOOKUP(DA$14,'ISP-F14-HRD-00'!$B$14:$BE$128,MATCH($C461,'ISP-F14-HRD-00'!$B$11:$BE$11,0),FALSE)=0,"",VLOOKUP(DA$14,'ISP-F14-HRD-00'!$B$14:$BE$128,MATCH($C461,'ISP-F14-HRD-00'!$B$11:$BE$11,0),FALSE))</f>
        <v/>
      </c>
      <c r="DB461" s="86" t="str">
        <f>IF(VLOOKUP(DB$14,'ISP-F14-HRD-00'!$B$14:$BE$128,MATCH($C461,'ISP-F14-HRD-00'!$B$11:$BE$11,0),FALSE)=0,"",VLOOKUP(DB$14,'ISP-F14-HRD-00'!$B$14:$BE$128,MATCH($C461,'ISP-F14-HRD-00'!$B$11:$BE$11,0),FALSE))</f>
        <v/>
      </c>
      <c r="DC461" s="86" t="str">
        <f>IF(VLOOKUP(DC$14,'ISP-F14-HRD-00'!$B$14:$BE$128,MATCH($C461,'ISP-F14-HRD-00'!$B$11:$BE$11,0),FALSE)=0,"",VLOOKUP(DC$14,'ISP-F14-HRD-00'!$B$14:$BE$128,MATCH($C461,'ISP-F14-HRD-00'!$B$11:$BE$11,0),FALSE))</f>
        <v/>
      </c>
      <c r="DD461" s="86" t="str">
        <f>IF(VLOOKUP(DD$14,'ISP-F14-HRD-00'!$B$14:$BE$128,MATCH($C461,'ISP-F14-HRD-00'!$B$11:$BE$11,0),FALSE)=0,"",VLOOKUP(DD$14,'ISP-F14-HRD-00'!$B$14:$BE$128,MATCH($C461,'ISP-F14-HRD-00'!$B$11:$BE$11,0),FALSE))</f>
        <v/>
      </c>
      <c r="DE461" s="86" t="str">
        <f>IF(VLOOKUP(DE$14,'ISP-F14-HRD-00'!$B$14:$BE$128,MATCH($C461,'ISP-F14-HRD-00'!$B$11:$BE$11,0),FALSE)=0,"",VLOOKUP(DE$14,'ISP-F14-HRD-00'!$B$14:$BE$128,MATCH($C461,'ISP-F14-HRD-00'!$B$11:$BE$11,0),FALSE))</f>
        <v/>
      </c>
      <c r="DF461" s="86" t="str">
        <f>IF(VLOOKUP(DF$14,'ISP-F14-HRD-00'!$B$14:$BE$128,MATCH($C461,'ISP-F14-HRD-00'!$B$11:$BE$11,0),FALSE)=0,"",VLOOKUP(DF$14,'ISP-F14-HRD-00'!$B$14:$BE$128,MATCH($C461,'ISP-F14-HRD-00'!$B$11:$BE$11,0),FALSE))</f>
        <v/>
      </c>
      <c r="DG461" s="86" t="str">
        <f>IF(VLOOKUP(DG$14,'ISP-F14-HRD-00'!$B$14:$BE$128,MATCH($C461,'ISP-F14-HRD-00'!$B$11:$BE$11,0),FALSE)=0,"",VLOOKUP(DG$14,'ISP-F14-HRD-00'!$B$14:$BE$128,MATCH($C461,'ISP-F14-HRD-00'!$B$11:$BE$11,0),FALSE))</f>
        <v/>
      </c>
      <c r="DH461" s="86" t="str">
        <f>IF(VLOOKUP(DH$14,'ISP-F14-HRD-00'!$B$14:$BE$128,MATCH($C461,'ISP-F14-HRD-00'!$B$11:$BE$11,0),FALSE)=0,"",VLOOKUP(DH$14,'ISP-F14-HRD-00'!$B$14:$BE$128,MATCH($C461,'ISP-F14-HRD-00'!$B$11:$BE$11,0),FALSE))</f>
        <v/>
      </c>
      <c r="DI461" s="86" t="str">
        <f>IF(VLOOKUP(DI$14,'ISP-F14-HRD-00'!$B$14:$BE$128,MATCH($C461,'ISP-F14-HRD-00'!$B$11:$BE$11,0),FALSE)=0,"",VLOOKUP(DI$14,'ISP-F14-HRD-00'!$B$14:$BE$128,MATCH($C461,'ISP-F14-HRD-00'!$B$11:$BE$11,0),FALSE))</f>
        <v/>
      </c>
      <c r="DJ461" s="86" t="str">
        <f>IF(VLOOKUP(DJ$14,'ISP-F14-HRD-00'!$B$14:$BE$128,MATCH($C461,'ISP-F14-HRD-00'!$B$11:$BE$11,0),FALSE)=0,"",VLOOKUP(DJ$14,'ISP-F14-HRD-00'!$B$14:$BE$128,MATCH($C461,'ISP-F14-HRD-00'!$B$11:$BE$11,0),FALSE))</f>
        <v/>
      </c>
      <c r="DK461" s="86" t="str">
        <f>IF(VLOOKUP(DK$14,'ISP-F14-HRD-00'!$B$14:$BE$128,MATCH($C461,'ISP-F14-HRD-00'!$B$11:$BE$11,0),FALSE)=0,"",VLOOKUP(DK$14,'ISP-F14-HRD-00'!$B$14:$BE$128,MATCH($C461,'ISP-F14-HRD-00'!$B$11:$BE$11,0),FALSE))</f>
        <v/>
      </c>
      <c r="DL461" s="86" t="str">
        <f>IF(VLOOKUP(DL$14,'ISP-F14-HRD-00'!$B$14:$BE$128,MATCH($C461,'ISP-F14-HRD-00'!$B$11:$BE$11,0),FALSE)=0,"",VLOOKUP(DL$14,'ISP-F14-HRD-00'!$B$14:$BE$128,MATCH($C461,'ISP-F14-HRD-00'!$B$11:$BE$11,0),FALSE))</f>
        <v/>
      </c>
      <c r="DM461" s="86" t="str">
        <f>IF(VLOOKUP(DM$14,'ISP-F14-HRD-00'!$B$14:$BE$128,MATCH($C461,'ISP-F14-HRD-00'!$B$11:$BE$11,0),FALSE)=0,"",VLOOKUP(DM$14,'ISP-F14-HRD-00'!$B$14:$BE$128,MATCH($C461,'ISP-F14-HRD-00'!$B$11:$BE$11,0),FALSE))</f>
        <v/>
      </c>
      <c r="DN461" s="86" t="str">
        <f>IF(VLOOKUP(DN$14,'ISP-F14-HRD-00'!$B$14:$BE$128,MATCH($C461,'ISP-F14-HRD-00'!$B$11:$BE$11,0),FALSE)=0,"",VLOOKUP(DN$14,'ISP-F14-HRD-00'!$B$14:$BE$128,MATCH($C461,'ISP-F14-HRD-00'!$B$11:$BE$11,0),FALSE))</f>
        <v/>
      </c>
      <c r="DO461" s="86" t="str">
        <f>IF(VLOOKUP(DO$14,'ISP-F14-HRD-00'!$B$14:$BE$128,MATCH($C461,'ISP-F14-HRD-00'!$B$11:$BE$11,0),FALSE)=0,"",VLOOKUP(DO$14,'ISP-F14-HRD-00'!$B$14:$BE$128,MATCH($C461,'ISP-F14-HRD-00'!$B$11:$BE$11,0),FALSE))</f>
        <v/>
      </c>
      <c r="DP461" s="86" t="str">
        <f>IF(VLOOKUP(DP$14,'ISP-F14-HRD-00'!$B$14:$BE$128,MATCH($C461,'ISP-F14-HRD-00'!$B$11:$BE$11,0),FALSE)=0,"",VLOOKUP(DP$14,'ISP-F14-HRD-00'!$B$14:$BE$128,MATCH($C461,'ISP-F14-HRD-00'!$B$11:$BE$11,0),FALSE))</f>
        <v/>
      </c>
      <c r="DQ461" s="86" t="str">
        <f>IF(VLOOKUP(DQ$14,'ISP-F14-HRD-00'!$B$14:$BE$128,MATCH($C461,'ISP-F14-HRD-00'!$B$11:$BE$11,0),FALSE)=0,"",VLOOKUP(DQ$14,'ISP-F14-HRD-00'!$B$14:$BE$128,MATCH($C461,'ISP-F14-HRD-00'!$B$11:$BE$11,0),FALSE))</f>
        <v/>
      </c>
      <c r="DR461" s="970" t="str">
        <f>IF(VLOOKUP(DR$14,'ISP-F14-HRD-00'!$B$14:$BE$128,MATCH($C461,'ISP-F14-HRD-00'!$B$11:$BE$11,0),FALSE)=0,"",VLOOKUP(DR$14,'ISP-F14-HRD-00'!$B$14:$BE$128,MATCH($C461,'ISP-F14-HRD-00'!$B$11:$BE$11,0),FALSE))</f>
        <v/>
      </c>
      <c r="DS461" s="970" t="str">
        <f>IF(VLOOKUP(DS$14,'ISP-F14-HRD-00'!$B$14:$BE$128,MATCH($C461,'ISP-F14-HRD-00'!$B$11:$BE$11,0),FALSE)=0,"",VLOOKUP(DS$14,'ISP-F14-HRD-00'!$B$14:$BE$128,MATCH($C461,'ISP-F14-HRD-00'!$B$11:$BE$11,0),FALSE))</f>
        <v/>
      </c>
      <c r="DT461" s="87" t="e">
        <f>IF(VLOOKUP(DT$14,'ISP-F14-HRD-00'!$B$14:$BE$128,MATCH($C461,'ISP-F14-HRD-00'!$B$11:$BE$11,0),FALSE)=0,"",VLOOKUP(DT$14,'ISP-F14-HRD-00'!$B$14:$BE$128,MATCH($C461,'ISP-F14-HRD-00'!$B$11:$BE$11,0),FALSE))</f>
        <v>#N/A</v>
      </c>
      <c r="DV461" s="103">
        <f t="shared" si="64"/>
        <v>0</v>
      </c>
    </row>
    <row r="462" spans="1:126" s="103" customFormat="1">
      <c r="A462" s="1075"/>
      <c r="B462" s="1072"/>
      <c r="C462" s="1079"/>
      <c r="D462" s="1080"/>
      <c r="E462" s="1084"/>
      <c r="F462" s="1069"/>
      <c r="G462" s="1069"/>
      <c r="H462" s="343" t="s">
        <v>359</v>
      </c>
      <c r="I462" s="104"/>
      <c r="J462" s="102" t="str">
        <f>IFERROR(VLOOKUP($B461&amp;J$14,Actual!$B$6:$H$1959,7,FALSE),"")</f>
        <v/>
      </c>
      <c r="K462" s="102" t="str">
        <f>IFERROR(VLOOKUP($B461&amp;K$14,Actual!$B$6:$H$1959,7,FALSE),"")</f>
        <v/>
      </c>
      <c r="L462" s="102" t="str">
        <f>IFERROR(VLOOKUP($B461&amp;L$14,Actual!$B$6:$H$1959,7,FALSE),"")</f>
        <v/>
      </c>
      <c r="M462" s="102" t="str">
        <f>IFERROR(VLOOKUP($B461&amp;M$14,Actual!$B$6:$H$1959,7,FALSE),"")</f>
        <v/>
      </c>
      <c r="N462" s="102" t="str">
        <f>IFERROR(VLOOKUP($B461&amp;N$14,Actual!$B$6:$H$1959,7,FALSE),"")</f>
        <v/>
      </c>
      <c r="O462" s="102" t="str">
        <f>IFERROR(VLOOKUP($B461&amp;O$14,Actual!$B$6:$H$1959,7,FALSE),"")</f>
        <v/>
      </c>
      <c r="P462" s="102" t="str">
        <f>IFERROR(VLOOKUP($B461&amp;P$14,Actual!$B$6:$H$1959,7,FALSE),"")</f>
        <v/>
      </c>
      <c r="Q462" s="102" t="str">
        <f>IFERROR(VLOOKUP($B461&amp;Q$14,Actual!$B$6:$H$1959,7,FALSE),"")</f>
        <v/>
      </c>
      <c r="R462" s="102" t="str">
        <f>IFERROR(VLOOKUP($B461&amp;R$14,Actual!$B$6:$H$1959,7,FALSE),"")</f>
        <v/>
      </c>
      <c r="S462" s="102" t="str">
        <f>IFERROR(VLOOKUP($B461&amp;S$14,Actual!$B$6:$H$1959,7,FALSE),"")</f>
        <v/>
      </c>
      <c r="T462" s="102" t="str">
        <f>IFERROR(VLOOKUP($B461&amp;T$14,Actual!$B$6:$H$1959,7,FALSE),"")</f>
        <v/>
      </c>
      <c r="U462" s="102" t="str">
        <f>IFERROR(VLOOKUP($B461&amp;U$14,Actual!$B$6:$H$1959,7,FALSE),"")</f>
        <v/>
      </c>
      <c r="V462" s="102" t="str">
        <f>IFERROR(VLOOKUP($B461&amp;V$14,Actual!$B$6:$H$1959,7,FALSE),"")</f>
        <v/>
      </c>
      <c r="W462" s="102" t="str">
        <f>IFERROR(VLOOKUP($B461&amp;W$14,Actual!$B$6:$H$1959,7,FALSE),"")</f>
        <v/>
      </c>
      <c r="X462" s="102" t="str">
        <f>IFERROR(VLOOKUP($B461&amp;X$14,Actual!$B$6:$H$1959,7,FALSE),"")</f>
        <v/>
      </c>
      <c r="Y462" s="102" t="str">
        <f>IFERROR(VLOOKUP($B461&amp;Y$14,Actual!$B$6:$H$1959,7,FALSE),"")</f>
        <v/>
      </c>
      <c r="Z462" s="102" t="str">
        <f>IFERROR(VLOOKUP($B461&amp;Z$14,Actual!$B$6:$H$1959,7,FALSE),"")</f>
        <v/>
      </c>
      <c r="AA462" s="102" t="str">
        <f>IFERROR(VLOOKUP($B461&amp;AA$14,Actual!$B$6:$H$1959,7,FALSE),"")</f>
        <v/>
      </c>
      <c r="AB462" s="102" t="str">
        <f>IFERROR(VLOOKUP($B461&amp;AB$14,Actual!$B$6:$H$1959,7,FALSE),"")</f>
        <v/>
      </c>
      <c r="AC462" s="701" t="str">
        <f>IFERROR(VLOOKUP($B461&amp;AC$14,Actual!$B$6:$H$1959,7,FALSE),"")</f>
        <v/>
      </c>
      <c r="AD462" s="701" t="str">
        <f>IFERROR(VLOOKUP($B461&amp;AD$14,Actual!$B$6:$H$1959,7,FALSE),"")</f>
        <v/>
      </c>
      <c r="AE462" s="701" t="str">
        <f>IFERROR(VLOOKUP($B461&amp;AE$14,Actual!$B$6:$H$1959,7,FALSE),"")</f>
        <v/>
      </c>
      <c r="AF462" s="327"/>
      <c r="AG462" s="102" t="str">
        <f>IFERROR(VLOOKUP($B461&amp;AG$14,Actual!$B$6:$H$1959,7,FALSE),"")</f>
        <v/>
      </c>
      <c r="AH462" s="102" t="str">
        <f>IFERROR(VLOOKUP($B461&amp;AH$14,Actual!$B$6:$H$1959,7,FALSE),"")</f>
        <v/>
      </c>
      <c r="AI462" s="102" t="str">
        <f>IFERROR(VLOOKUP($B461&amp;AI$14,Actual!$B$6:$H$1959,7,FALSE),"")</f>
        <v/>
      </c>
      <c r="AJ462" s="102" t="str">
        <f>IFERROR(VLOOKUP($B461&amp;AJ$14,Actual!$B$6:$H$1959,7,FALSE),"")</f>
        <v/>
      </c>
      <c r="AK462" s="102" t="str">
        <f>IFERROR(VLOOKUP($B461&amp;AK$14,Actual!$B$6:$H$1959,7,FALSE),"")</f>
        <v/>
      </c>
      <c r="AL462" s="102" t="str">
        <f>IFERROR(VLOOKUP($B461&amp;AL$14,Actual!$B$6:$H$1959,7,FALSE),"")</f>
        <v/>
      </c>
      <c r="AM462" s="102" t="str">
        <f>IFERROR(VLOOKUP($B461&amp;AM$14,Actual!$B$6:$H$1959,7,FALSE),"")</f>
        <v/>
      </c>
      <c r="AN462" s="102" t="str">
        <f>IFERROR(VLOOKUP($B461&amp;AN$14,Actual!$B$6:$H$1959,7,FALSE),"")</f>
        <v/>
      </c>
      <c r="AO462" s="102" t="str">
        <f>IFERROR(VLOOKUP($B461&amp;AO$14,Actual!$B$6:$H$1959,7,FALSE),"")</f>
        <v/>
      </c>
      <c r="AP462" s="102" t="str">
        <f>IFERROR(VLOOKUP($B461&amp;AP$14,Actual!$B$6:$H$1959,7,FALSE),"")</f>
        <v/>
      </c>
      <c r="AQ462" s="102" t="str">
        <f>IFERROR(VLOOKUP($B461&amp;AQ$14,Actual!$B$6:$H$1959,7,FALSE),"")</f>
        <v/>
      </c>
      <c r="AR462" s="102" t="str">
        <f>IFERROR(VLOOKUP($B461&amp;AR$14,Actual!$B$6:$H$1959,7,FALSE),"")</f>
        <v/>
      </c>
      <c r="AS462" s="102" t="str">
        <f>IFERROR(VLOOKUP($B461&amp;AS$14,Actual!$B$6:$H$1959,7,FALSE),"")</f>
        <v/>
      </c>
      <c r="AT462" s="102" t="str">
        <f>IFERROR(VLOOKUP($B461&amp;AT$14,Actual!$B$6:$H$1959,7,FALSE),"")</f>
        <v/>
      </c>
      <c r="AU462" s="102" t="str">
        <f>IFERROR(VLOOKUP($B461&amp;AU$14,Actual!$B$6:$H$1959,7,FALSE),"")</f>
        <v/>
      </c>
      <c r="AV462" s="102" t="str">
        <f>IFERROR(VLOOKUP($B461&amp;AV$14,Actual!$B$6:$H$1959,7,FALSE),"")</f>
        <v/>
      </c>
      <c r="AW462" s="102" t="str">
        <f>IFERROR(VLOOKUP($B461&amp;AW$14,Actual!$B$6:$H$1959,7,FALSE),"")</f>
        <v/>
      </c>
      <c r="AX462" s="102" t="str">
        <f>IFERROR(VLOOKUP($B461&amp;AX$14,Actual!$B$6:$H$1959,7,FALSE),"")</f>
        <v/>
      </c>
      <c r="AY462" s="102" t="str">
        <f>IFERROR(VLOOKUP($B461&amp;AY$14,Actual!$B$6:$H$1959,7,FALSE),"")</f>
        <v/>
      </c>
      <c r="AZ462" s="102" t="str">
        <f>IFERROR(VLOOKUP($B461&amp;AZ$14,Actual!$B$6:$H$1959,7,FALSE),"")</f>
        <v/>
      </c>
      <c r="BA462" s="106" t="str">
        <f>IFERROR(VLOOKUP($B461&amp;BA$14,Actual!$B$6:$H$1959,7,FALSE),"")</f>
        <v/>
      </c>
      <c r="BB462" s="331"/>
      <c r="BC462" s="291" t="str">
        <f>IFERROR(VLOOKUP($B461&amp;BC$14,Actual!$B$6:$H$1959,7,FALSE),"")</f>
        <v/>
      </c>
      <c r="BD462" s="102" t="str">
        <f>IFERROR(VLOOKUP($B461&amp;BD$14,Actual!$B$6:$H$1959,7,FALSE),"")</f>
        <v/>
      </c>
      <c r="BE462" s="102" t="str">
        <f>IFERROR(VLOOKUP($B461&amp;BE$14,Actual!$B$6:$H$1959,7,FALSE),"")</f>
        <v/>
      </c>
      <c r="BF462" s="102" t="str">
        <f>IFERROR(VLOOKUP($B461&amp;BF$14,Actual!$B$6:$H$1959,7,FALSE),"")</f>
        <v/>
      </c>
      <c r="BG462" s="331"/>
      <c r="BH462" s="102" t="str">
        <f>IFERROR(VLOOKUP($B461&amp;BH$14,Actual!$B$6:$H$1959,7,FALSE),"")</f>
        <v/>
      </c>
      <c r="BI462" s="102" t="str">
        <f>IFERROR(VLOOKUP($B461&amp;BI$14,Actual!$B$6:$H$1959,7,FALSE),"")</f>
        <v/>
      </c>
      <c r="BJ462" s="102" t="str">
        <f>IFERROR(VLOOKUP($B461&amp;BJ$14,Actual!$B$6:$H$1959,7,FALSE),"")</f>
        <v/>
      </c>
      <c r="BK462" s="102" t="str">
        <f>IFERROR(VLOOKUP($B461&amp;BK$14,Actual!$B$6:$H$1959,7,FALSE),"")</f>
        <v/>
      </c>
      <c r="BL462" s="331"/>
      <c r="BM462" s="102" t="str">
        <f>IFERROR(VLOOKUP($B461&amp;BM$14,Actual!$B$6:$H$1959,7,FALSE),"")</f>
        <v/>
      </c>
      <c r="BN462" s="102" t="str">
        <f>IFERROR(VLOOKUP($B461&amp;BN$14,Actual!$B$6:$H$1959,7,FALSE),"")</f>
        <v/>
      </c>
      <c r="BO462" s="102" t="str">
        <f>IFERROR(VLOOKUP($B461&amp;BO$14,Actual!$B$6:$H$1959,7,FALSE),"")</f>
        <v/>
      </c>
      <c r="BP462" s="102" t="str">
        <f>IFERROR(VLOOKUP($B461&amp;BP$14,Actual!$B$6:$H$1959,7,FALSE),"")</f>
        <v/>
      </c>
      <c r="BQ462" s="102" t="str">
        <f>IFERROR(VLOOKUP($B461&amp;BQ$14,Actual!$B$6:$H$1959,7,FALSE),"")</f>
        <v/>
      </c>
      <c r="BR462" s="357"/>
      <c r="BS462" s="290" t="str">
        <f>IFERROR(VLOOKUP($B461&amp;BS$14,Actual!$B$6:$H$1959,7,FALSE),"")</f>
        <v/>
      </c>
      <c r="BT462" s="290" t="str">
        <f>IFERROR(VLOOKUP($B461&amp;BT$14,Actual!$B$6:$H$1959,7,FALSE),"")</f>
        <v/>
      </c>
      <c r="BU462" s="290" t="str">
        <f>IFERROR(VLOOKUP($B461&amp;BU$14,Actual!$B$6:$H$1959,7,FALSE),"")</f>
        <v/>
      </c>
      <c r="BV462" s="290" t="str">
        <f>IFERROR(VLOOKUP($B461&amp;BV$14,Actual!$B$6:$H$1959,7,FALSE),"")</f>
        <v/>
      </c>
      <c r="BW462" s="290" t="str">
        <f>IFERROR(VLOOKUP($B461&amp;BW$14,Actual!$B$6:$H$1959,7,FALSE),"")</f>
        <v/>
      </c>
      <c r="BX462" s="290" t="str">
        <f>IFERROR(VLOOKUP($B461&amp;BX$14,Actual!$B$6:$H$1959,7,FALSE),"")</f>
        <v/>
      </c>
      <c r="BY462" s="290" t="str">
        <f>IFERROR(VLOOKUP($B461&amp;BY$14,Actual!$B$6:$H$1959,7,FALSE),"")</f>
        <v/>
      </c>
      <c r="BZ462" s="331"/>
      <c r="CA462" s="102" t="str">
        <f>IFERROR(VLOOKUP($B461&amp;CA$14,Actual!$B$6:$H$1959,7,FALSE),"")</f>
        <v/>
      </c>
      <c r="CB462" s="102" t="str">
        <f>IFERROR(VLOOKUP($B461&amp;CB$14,Actual!$B$6:$H$1959,7,FALSE),"")</f>
        <v/>
      </c>
      <c r="CC462" s="102" t="str">
        <f>IFERROR(VLOOKUP($B461&amp;CC$14,Actual!$B$6:$H$1959,7,FALSE),"")</f>
        <v/>
      </c>
      <c r="CD462" s="102" t="str">
        <f>IFERROR(VLOOKUP($B461&amp;CD$14,Actual!$B$6:$H$1959,7,FALSE),"")</f>
        <v/>
      </c>
      <c r="CE462" s="102" t="str">
        <f>IFERROR(VLOOKUP($B461&amp;CE$14,Actual!$B$6:$H$1959,7,FALSE),"")</f>
        <v/>
      </c>
      <c r="CF462" s="102" t="str">
        <f>IFERROR(VLOOKUP($B461&amp;CF$14,Actual!$B$6:$H$1959,7,FALSE),"")</f>
        <v/>
      </c>
      <c r="CG462" s="331"/>
      <c r="CH462" s="290" t="str">
        <f>IFERROR(VLOOKUP($B461&amp;CH$14,Actual!$B$6:$H$1959,7,FALSE),"")</f>
        <v/>
      </c>
      <c r="CI462" s="290" t="str">
        <f>IFERROR(VLOOKUP($B461&amp;CI$14,Actual!$B$6:$H$1959,7,FALSE),"")</f>
        <v/>
      </c>
      <c r="CJ462" s="290" t="str">
        <f>IFERROR(VLOOKUP($B461&amp;CJ$14,Actual!$B$6:$H$1959,7,FALSE),"")</f>
        <v/>
      </c>
      <c r="CK462" s="290" t="str">
        <f>IFERROR(VLOOKUP($B461&amp;CK$14,Actual!$B$6:$H$1959,7,FALSE),"")</f>
        <v/>
      </c>
      <c r="CL462" s="290" t="str">
        <f>IFERROR(VLOOKUP($B461&amp;CL$14,Actual!$B$6:$H$1959,7,FALSE),"")</f>
        <v/>
      </c>
      <c r="CM462" s="290" t="str">
        <f>IFERROR(VLOOKUP($B461&amp;CM$14,Actual!$B$6:$H$1959,7,FALSE),"")</f>
        <v/>
      </c>
      <c r="CN462" s="290" t="str">
        <f>IFERROR(VLOOKUP($B461&amp;CN$14,Actual!$B$6:$H$1959,7,FALSE),"")</f>
        <v/>
      </c>
      <c r="CO462" s="290" t="str">
        <f>IFERROR(VLOOKUP($B461&amp;CO$14,Actual!$B$6:$H$1959,7,FALSE),"")</f>
        <v/>
      </c>
      <c r="CP462" s="740" t="str">
        <f>IFERROR(VLOOKUP($B461&amp;CP$14,Actual!$B$6:$H$1959,7,FALSE),"")</f>
        <v/>
      </c>
      <c r="CQ462" s="105" t="str">
        <f>IFERROR(VLOOKUP($B461&amp;CQ$14,Actual!$B$6:$H$1959,7,FALSE),"")</f>
        <v/>
      </c>
      <c r="CR462" s="102" t="str">
        <f>IFERROR(VLOOKUP($B461&amp;CR$14,Actual!$B$6:$H$1959,7,FALSE),"")</f>
        <v/>
      </c>
      <c r="CS462" s="106"/>
      <c r="CT462" s="291" t="str">
        <f>IFERROR(VLOOKUP($B461&amp;CT$14,Actual!$B$6:$H$1959,7,FALSE),"")</f>
        <v/>
      </c>
      <c r="CU462" s="102" t="str">
        <f>IFERROR(VLOOKUP($B461&amp;CU$14,Actual!$B$6:$H$1959,7,FALSE),"")</f>
        <v/>
      </c>
      <c r="CV462" s="102" t="str">
        <f>IFERROR(VLOOKUP($B461&amp;CV$14,Actual!$B$6:$H$1959,7,FALSE),"")</f>
        <v/>
      </c>
      <c r="CW462" s="102"/>
      <c r="CX462" s="105" t="str">
        <f>IFERROR(VLOOKUP($B461&amp;CX$14,Actual!$B$6:$H$1959,7,FALSE),"")</f>
        <v/>
      </c>
      <c r="CY462" s="102" t="str">
        <f>IFERROR(VLOOKUP($B461&amp;CY$14,Actual!$B$6:$H$1959,7,FALSE),"")</f>
        <v/>
      </c>
      <c r="CZ462" s="106" t="str">
        <f>IFERROR(VLOOKUP($B461&amp;CZ$14,Actual!$B$6:$H$1959,7,FALSE),"")</f>
        <v/>
      </c>
      <c r="DA462" s="105" t="str">
        <f>IFERROR(VLOOKUP($B461&amp;DA$14,Actual!$B$6:$H$1959,7,FALSE),"")</f>
        <v/>
      </c>
      <c r="DB462" s="102" t="str">
        <f>IFERROR(VLOOKUP($B461&amp;DB$14,Actual!$B$6:$H$1959,7,FALSE),"")</f>
        <v/>
      </c>
      <c r="DC462" s="102" t="str">
        <f>IFERROR(VLOOKUP($B461&amp;DC$14,Actual!$B$6:$H$1959,7,FALSE),"")</f>
        <v/>
      </c>
      <c r="DD462" s="102" t="str">
        <f>IFERROR(VLOOKUP($B461&amp;DD$14,Actual!$B$6:$H$1959,7,FALSE),"")</f>
        <v/>
      </c>
      <c r="DE462" s="102" t="str">
        <f>IFERROR(VLOOKUP($B461&amp;DE$14,Actual!$B$6:$H$1959,7,FALSE),"")</f>
        <v/>
      </c>
      <c r="DF462" s="102" t="str">
        <f>IFERROR(VLOOKUP($B461&amp;DF$14,Actual!$B$6:$H$1959,7,FALSE),"")</f>
        <v/>
      </c>
      <c r="DG462" s="102" t="str">
        <f>IFERROR(VLOOKUP($B461&amp;DG$14,Actual!$B$6:$H$1959,7,FALSE),"")</f>
        <v/>
      </c>
      <c r="DH462" s="102" t="str">
        <f>IFERROR(VLOOKUP($B461&amp;DH$14,Actual!$B$6:$H$1959,7,FALSE),"")</f>
        <v/>
      </c>
      <c r="DI462" s="102" t="str">
        <f>IFERROR(VLOOKUP($B461&amp;DI$14,Actual!$B$6:$H$1959,7,FALSE),"")</f>
        <v/>
      </c>
      <c r="DJ462" s="102" t="str">
        <f>IFERROR(VLOOKUP($B461&amp;DJ$14,Actual!$B$6:$H$1959,7,FALSE),"")</f>
        <v/>
      </c>
      <c r="DK462" s="102" t="str">
        <f>IFERROR(VLOOKUP($B461&amp;DK$14,Actual!$B$6:$H$1959,7,FALSE),"")</f>
        <v/>
      </c>
      <c r="DL462" s="102" t="str">
        <f>IFERROR(VLOOKUP($B461&amp;DL$14,Actual!$B$6:$H$1959,7,FALSE),"")</f>
        <v/>
      </c>
      <c r="DM462" s="102" t="str">
        <f>IFERROR(VLOOKUP($B461&amp;DM$14,Actual!$B$6:$H$1959,7,FALSE),"")</f>
        <v/>
      </c>
      <c r="DN462" s="102" t="str">
        <f>IFERROR(VLOOKUP($B461&amp;DN$14,Actual!$B$6:$H$1959,7,FALSE),"")</f>
        <v/>
      </c>
      <c r="DO462" s="102" t="str">
        <f>IFERROR(VLOOKUP($B461&amp;DO$14,Actual!$B$6:$H$1959,7,FALSE),"")</f>
        <v/>
      </c>
      <c r="DP462" s="102" t="str">
        <f>IFERROR(VLOOKUP($B461&amp;DP$14,Actual!$B$6:$H$1959,7,FALSE),"")</f>
        <v/>
      </c>
      <c r="DQ462" s="102" t="str">
        <f>IFERROR(VLOOKUP($B461&amp;DQ$14,Actual!$B$6:$H$1959,7,FALSE),"")</f>
        <v/>
      </c>
      <c r="DR462" s="971" t="str">
        <f>IFERROR(VLOOKUP($B461&amp;DR$14,Actual!$B$6:$H$1959,7,FALSE),"")</f>
        <v/>
      </c>
      <c r="DS462" s="971" t="str">
        <f>IFERROR(VLOOKUP($B461&amp;DS$14,Actual!$B$6:$H$1959,7,FALSE),"")</f>
        <v/>
      </c>
      <c r="DT462" s="106" t="str">
        <f>IFERROR(VLOOKUP($B461&amp;DT$14,Actual!$B$6:$H$1959,7,FALSE),"")</f>
        <v/>
      </c>
      <c r="DV462" s="103">
        <f t="shared" si="64"/>
        <v>0</v>
      </c>
    </row>
    <row r="463" spans="1:126" s="103" customFormat="1">
      <c r="A463" s="1075"/>
      <c r="B463" s="1072"/>
      <c r="C463" s="1079"/>
      <c r="D463" s="1080"/>
      <c r="E463" s="1084"/>
      <c r="F463" s="1069"/>
      <c r="G463" s="1069"/>
      <c r="H463" s="341" t="s">
        <v>360</v>
      </c>
      <c r="I463" s="93"/>
      <c r="J463" s="344" t="str">
        <f>IFERROR(VLOOKUP($B461&amp;J$14,Plan!$B$10:$H$300,7,FALSE),"")</f>
        <v/>
      </c>
      <c r="K463" s="344" t="str">
        <f>IFERROR(VLOOKUP($B461&amp;K$14,Plan!$B$10:$H$300,7,FALSE),"")</f>
        <v/>
      </c>
      <c r="L463" s="344" t="str">
        <f>IFERROR(VLOOKUP($B461&amp;L$14,Plan!$B$10:$H$300,7,FALSE),"")</f>
        <v/>
      </c>
      <c r="M463" s="344" t="str">
        <f>IFERROR(VLOOKUP($B461&amp;M$14,Plan!$B$10:$H$300,7,FALSE),"")</f>
        <v/>
      </c>
      <c r="N463" s="344" t="str">
        <f>IFERROR(VLOOKUP($B461&amp;N$14,Plan!$B$10:$H$300,7,FALSE),"")</f>
        <v/>
      </c>
      <c r="O463" s="344" t="str">
        <f>IFERROR(VLOOKUP($B461&amp;O$14,Plan!$B$10:$H$300,7,FALSE),"")</f>
        <v/>
      </c>
      <c r="P463" s="344" t="str">
        <f>IFERROR(VLOOKUP($B461&amp;P$14,Plan!$B$10:$H$300,7,FALSE),"")</f>
        <v/>
      </c>
      <c r="Q463" s="344" t="str">
        <f>IFERROR(VLOOKUP($B461&amp;Q$14,Plan!$B$10:$H$300,7,FALSE),"")</f>
        <v/>
      </c>
      <c r="R463" s="344" t="str">
        <f>IFERROR(VLOOKUP($B461&amp;R$14,Plan!$B$10:$H$300,7,FALSE),"")</f>
        <v/>
      </c>
      <c r="S463" s="344" t="str">
        <f>IFERROR(VLOOKUP($B461&amp;S$14,Plan!$B$10:$H$300,7,FALSE),"")</f>
        <v/>
      </c>
      <c r="T463" s="344" t="str">
        <f>IFERROR(VLOOKUP($B461&amp;T$14,Plan!$B$10:$H$300,7,FALSE),"")</f>
        <v/>
      </c>
      <c r="U463" s="344" t="str">
        <f>IFERROR(VLOOKUP($B461&amp;U$14,Plan!$B$10:$H$300,7,FALSE),"")</f>
        <v/>
      </c>
      <c r="V463" s="344" t="str">
        <f>IFERROR(VLOOKUP($B461&amp;V$14,Plan!$B$10:$H$300,7,FALSE),"")</f>
        <v/>
      </c>
      <c r="W463" s="344" t="str">
        <f>IFERROR(VLOOKUP($B461&amp;W$14,Plan!$B$10:$H$300,7,FALSE),"")</f>
        <v/>
      </c>
      <c r="X463" s="344" t="str">
        <f>IFERROR(VLOOKUP($B461&amp;X$14,Plan!$B$10:$H$300,7,FALSE),"")</f>
        <v/>
      </c>
      <c r="Y463" s="344" t="str">
        <f>IFERROR(VLOOKUP($B461&amp;Y$14,Plan!$B$10:$H$300,7,FALSE),"")</f>
        <v/>
      </c>
      <c r="Z463" s="344" t="str">
        <f>IFERROR(VLOOKUP($B461&amp;Z$14,Plan!$B$10:$H$300,7,FALSE),"")</f>
        <v/>
      </c>
      <c r="AA463" s="344" t="str">
        <f>IFERROR(VLOOKUP($B461&amp;AA$14,Plan!$B$10:$H$300,7,FALSE),"")</f>
        <v/>
      </c>
      <c r="AB463" s="344" t="str">
        <f>IFERROR(VLOOKUP($B461&amp;AB$14,Plan!$B$10:$H$300,7,FALSE),"")</f>
        <v/>
      </c>
      <c r="AC463" s="702" t="str">
        <f>IFERROR(VLOOKUP($B461&amp;AC$14,Plan!$B$10:$H$300,7,FALSE),"")</f>
        <v/>
      </c>
      <c r="AD463" s="702" t="str">
        <f>IFERROR(VLOOKUP($B461&amp;AD$14,Plan!$B$10:$H$300,7,FALSE),"")</f>
        <v/>
      </c>
      <c r="AE463" s="702" t="str">
        <f>IFERROR(VLOOKUP($B461&amp;AE$14,Plan!$B$10:$H$300,7,FALSE),"")</f>
        <v/>
      </c>
      <c r="AF463" s="327"/>
      <c r="AG463" s="344" t="str">
        <f>IFERROR(VLOOKUP($B461&amp;AG$14,Plan!$B$10:$H$300,7,FALSE),"")</f>
        <v/>
      </c>
      <c r="AH463" s="344" t="str">
        <f>IFERROR(VLOOKUP($B461&amp;AH$14,Plan!$B$10:$H$300,7,FALSE),"")</f>
        <v/>
      </c>
      <c r="AI463" s="344" t="str">
        <f>IFERROR(VLOOKUP($B461&amp;AI$14,Plan!$B$10:$H$300,7,FALSE),"")</f>
        <v/>
      </c>
      <c r="AJ463" s="344" t="str">
        <f>IFERROR(VLOOKUP($B461&amp;AJ$14,Plan!$B$10:$H$300,7,FALSE),"")</f>
        <v/>
      </c>
      <c r="AK463" s="344" t="str">
        <f>IFERROR(VLOOKUP($B461&amp;AK$14,Plan!$B$10:$H$300,7,FALSE),"")</f>
        <v/>
      </c>
      <c r="AL463" s="344" t="str">
        <f>IFERROR(VLOOKUP($B461&amp;AL$14,Plan!$B$10:$H$300,7,FALSE),"")</f>
        <v/>
      </c>
      <c r="AM463" s="344" t="str">
        <f>IFERROR(VLOOKUP($B461&amp;AM$14,Plan!$B$10:$H$300,7,FALSE),"")</f>
        <v/>
      </c>
      <c r="AN463" s="344" t="str">
        <f>IFERROR(VLOOKUP($B461&amp;AN$14,Plan!$B$10:$H$300,7,FALSE),"")</f>
        <v/>
      </c>
      <c r="AO463" s="344" t="str">
        <f>IFERROR(VLOOKUP($B461&amp;AO$14,Plan!$B$10:$H$300,7,FALSE),"")</f>
        <v/>
      </c>
      <c r="AP463" s="344" t="str">
        <f>IFERROR(VLOOKUP($B461&amp;AP$14,Plan!$B$10:$H$300,7,FALSE),"")</f>
        <v/>
      </c>
      <c r="AQ463" s="344" t="str">
        <f>IFERROR(VLOOKUP($B461&amp;AQ$14,Plan!$B$10:$H$300,7,FALSE),"")</f>
        <v/>
      </c>
      <c r="AR463" s="344" t="str">
        <f>IFERROR(VLOOKUP($B461&amp;AR$14,Plan!$B$10:$H$300,7,FALSE),"")</f>
        <v/>
      </c>
      <c r="AS463" s="344" t="str">
        <f>IFERROR(VLOOKUP($B461&amp;AS$14,Plan!$B$10:$H$300,7,FALSE),"")</f>
        <v/>
      </c>
      <c r="AT463" s="344" t="str">
        <f>IFERROR(VLOOKUP($B461&amp;AT$14,Plan!$B$10:$H$300,7,FALSE),"")</f>
        <v/>
      </c>
      <c r="AU463" s="344" t="str">
        <f>IFERROR(VLOOKUP($B461&amp;AU$14,Plan!$B$10:$H$300,7,FALSE),"")</f>
        <v/>
      </c>
      <c r="AV463" s="344" t="str">
        <f>IFERROR(VLOOKUP($B461&amp;AV$14,Plan!$B$10:$H$300,7,FALSE),"")</f>
        <v/>
      </c>
      <c r="AW463" s="344" t="str">
        <f>IFERROR(VLOOKUP($B461&amp;AW$14,Plan!$B$10:$H$300,7,FALSE),"")</f>
        <v/>
      </c>
      <c r="AX463" s="344" t="str">
        <f>IFERROR(VLOOKUP($B461&amp;AX$14,Plan!$B$10:$H$300,7,FALSE),"")</f>
        <v/>
      </c>
      <c r="AY463" s="344" t="str">
        <f>IFERROR(VLOOKUP($B461&amp;AY$14,Plan!$B$10:$H$300,7,FALSE),"")</f>
        <v/>
      </c>
      <c r="AZ463" s="344">
        <f>IFERROR(VLOOKUP($B461&amp;AZ$14,Plan!$B$10:$H$300,7,FALSE),"")</f>
        <v>2</v>
      </c>
      <c r="BA463" s="355" t="str">
        <f>IFERROR(VLOOKUP($B461&amp;BA$14,Plan!$B$10:$H$300,7,FALSE),"")</f>
        <v/>
      </c>
      <c r="BB463" s="331"/>
      <c r="BC463" s="345" t="str">
        <f>IFERROR(VLOOKUP($B461&amp;BC$14,Plan!$B$10:$H$300,7,FALSE),"")</f>
        <v/>
      </c>
      <c r="BD463" s="344" t="str">
        <f>IFERROR(VLOOKUP($B461&amp;BD$14,Plan!$B$10:$H$300,7,FALSE),"")</f>
        <v/>
      </c>
      <c r="BE463" s="344" t="str">
        <f>IFERROR(VLOOKUP($B461&amp;BE$14,Plan!$B$10:$H$300,7,FALSE),"")</f>
        <v/>
      </c>
      <c r="BF463" s="344" t="str">
        <f>IFERROR(VLOOKUP($B461&amp;BF$14,Plan!$B$10:$H$300,7,FALSE),"")</f>
        <v/>
      </c>
      <c r="BG463" s="331"/>
      <c r="BH463" s="344" t="str">
        <f>IFERROR(VLOOKUP($B461&amp;BH$14,Plan!$B$10:$H$300,7,FALSE),"")</f>
        <v/>
      </c>
      <c r="BI463" s="344" t="str">
        <f>IFERROR(VLOOKUP($B461&amp;BI$14,Plan!$B$10:$H$300,7,FALSE),"")</f>
        <v/>
      </c>
      <c r="BJ463" s="344" t="str">
        <f>IFERROR(VLOOKUP($B461&amp;BJ$14,Plan!$B$10:$H$300,7,FALSE),"")</f>
        <v/>
      </c>
      <c r="BK463" s="344" t="str">
        <f>IFERROR(VLOOKUP($B461&amp;BK$14,Plan!$B$10:$H$300,7,FALSE),"")</f>
        <v/>
      </c>
      <c r="BL463" s="331"/>
      <c r="BM463" s="344" t="str">
        <f>IFERROR(VLOOKUP($B461&amp;BM$14,Plan!$B$10:$H$300,7,FALSE),"")</f>
        <v/>
      </c>
      <c r="BN463" s="344" t="str">
        <f>IFERROR(VLOOKUP($B461&amp;BN$14,Plan!$B$10:$H$300,7,FALSE),"")</f>
        <v/>
      </c>
      <c r="BO463" s="344" t="str">
        <f>IFERROR(VLOOKUP($B461&amp;BO$14,Plan!$B$10:$H$300,7,FALSE),"")</f>
        <v/>
      </c>
      <c r="BP463" s="344" t="str">
        <f>IFERROR(VLOOKUP($B461&amp;BP$14,Plan!$B$10:$H$300,7,FALSE),"")</f>
        <v/>
      </c>
      <c r="BQ463" s="344" t="str">
        <f>IFERROR(VLOOKUP($B461&amp;BQ$14,Plan!$B$10:$H$300,7,FALSE),"")</f>
        <v/>
      </c>
      <c r="BR463" s="357"/>
      <c r="BS463" s="344" t="str">
        <f>IFERROR(VLOOKUP($B461&amp;BS$14,Plan!$B$10:$H$300,7,FALSE),"")</f>
        <v/>
      </c>
      <c r="BT463" s="344" t="str">
        <f>IFERROR(VLOOKUP($B461&amp;BT$14,Plan!$B$10:$H$300,7,FALSE),"")</f>
        <v/>
      </c>
      <c r="BU463" s="344" t="str">
        <f>IFERROR(VLOOKUP($B461&amp;BU$14,Plan!$B$10:$H$300,7,FALSE),"")</f>
        <v/>
      </c>
      <c r="BV463" s="344" t="str">
        <f>IFERROR(VLOOKUP($B461&amp;BV$14,Plan!$B$10:$H$300,7,FALSE),"")</f>
        <v/>
      </c>
      <c r="BW463" s="344" t="str">
        <f>IFERROR(VLOOKUP($B461&amp;BW$14,Plan!$B$10:$H$300,7,FALSE),"")</f>
        <v/>
      </c>
      <c r="BX463" s="344" t="str">
        <f>IFERROR(VLOOKUP($B461&amp;BX$14,Plan!$B$10:$H$300,7,FALSE),"")</f>
        <v/>
      </c>
      <c r="BY463" s="344" t="str">
        <f>IFERROR(VLOOKUP($B461&amp;BY$14,Plan!$B$10:$H$300,7,FALSE),"")</f>
        <v/>
      </c>
      <c r="BZ463" s="331"/>
      <c r="CA463" s="344" t="str">
        <f>IFERROR(VLOOKUP($B461&amp;CA$14,Plan!$B$10:$H$300,7,FALSE),"")</f>
        <v/>
      </c>
      <c r="CB463" s="344" t="str">
        <f>IFERROR(VLOOKUP($B461&amp;CB$14,Plan!$B$10:$H$300,7,FALSE),"")</f>
        <v/>
      </c>
      <c r="CC463" s="344" t="str">
        <f>IFERROR(VLOOKUP($B461&amp;CC$14,Plan!$B$10:$H$300,7,FALSE),"")</f>
        <v/>
      </c>
      <c r="CD463" s="344" t="str">
        <f>IFERROR(VLOOKUP($B461&amp;CD$14,Plan!$B$10:$H$300,7,FALSE),"")</f>
        <v/>
      </c>
      <c r="CE463" s="344" t="str">
        <f>IFERROR(VLOOKUP($B461&amp;CE$14,Plan!$B$10:$H$300,7,FALSE),"")</f>
        <v/>
      </c>
      <c r="CF463" s="344" t="str">
        <f>IFERROR(VLOOKUP($B461&amp;CF$14,Plan!$B$10:$H$300,7,FALSE),"")</f>
        <v/>
      </c>
      <c r="CG463" s="331"/>
      <c r="CH463" s="344" t="str">
        <f>IFERROR(VLOOKUP($B461&amp;CH$14,Plan!$B$10:$H$300,7,FALSE),"")</f>
        <v/>
      </c>
      <c r="CI463" s="344" t="str">
        <f>IFERROR(VLOOKUP($B461&amp;CI$14,Plan!$B$10:$H$300,7,FALSE),"")</f>
        <v/>
      </c>
      <c r="CJ463" s="344" t="str">
        <f>IFERROR(VLOOKUP($B461&amp;CJ$14,Plan!$B$10:$H$300,7,FALSE),"")</f>
        <v/>
      </c>
      <c r="CK463" s="344" t="str">
        <f>IFERROR(VLOOKUP($B461&amp;CK$14,Plan!$B$10:$H$300,7,FALSE),"")</f>
        <v/>
      </c>
      <c r="CL463" s="344" t="str">
        <f>IFERROR(VLOOKUP($B461&amp;CL$14,Plan!$B$10:$H$300,7,FALSE),"")</f>
        <v/>
      </c>
      <c r="CM463" s="344" t="str">
        <f>IFERROR(VLOOKUP($B461&amp;CM$14,Plan!$B$10:$H$300,7,FALSE),"")</f>
        <v/>
      </c>
      <c r="CN463" s="344" t="str">
        <f>IFERROR(VLOOKUP($B461&amp;CN$14,Plan!$B$10:$H$300,7,FALSE),"")</f>
        <v/>
      </c>
      <c r="CO463" s="344" t="str">
        <f>IFERROR(VLOOKUP($B461&amp;CO$14,Plan!$B$10:$H$300,7,FALSE),"")</f>
        <v/>
      </c>
      <c r="CP463" s="702" t="str">
        <f>IFERROR(VLOOKUP($B461&amp;CP$14,Plan!$B$10:$H$300,7,FALSE),"")</f>
        <v/>
      </c>
      <c r="CQ463" s="360" t="str">
        <f>IFERROR(VLOOKUP($B461&amp;CQ$14,Plan!$B$10:$H$300,7,FALSE),"")</f>
        <v/>
      </c>
      <c r="CR463" s="344" t="str">
        <f>IFERROR(VLOOKUP($B461&amp;CR$14,Plan!$B$10:$H$300,7,FALSE),"")</f>
        <v/>
      </c>
      <c r="CS463" s="355"/>
      <c r="CT463" s="345" t="str">
        <f>IFERROR(VLOOKUP($B461&amp;CT$14,Plan!$B$10:$H$300,7,FALSE),"")</f>
        <v/>
      </c>
      <c r="CU463" s="344" t="str">
        <f>IFERROR(VLOOKUP($B461&amp;CU$14,Plan!$B$10:$H$300,7,FALSE),"")</f>
        <v/>
      </c>
      <c r="CV463" s="344" t="str">
        <f>IFERROR(VLOOKUP($B461&amp;CV$14,Plan!$B$10:$H$300,7,FALSE),"")</f>
        <v/>
      </c>
      <c r="CW463" s="344"/>
      <c r="CX463" s="360" t="str">
        <f>IFERROR(VLOOKUP($B461&amp;CX$14,Plan!$B$10:$H$300,7,FALSE),"")</f>
        <v/>
      </c>
      <c r="CY463" s="344" t="str">
        <f>IFERROR(VLOOKUP($B461&amp;CY$14,Plan!$B$10:$H$300,7,FALSE),"")</f>
        <v/>
      </c>
      <c r="CZ463" s="355" t="str">
        <f>IFERROR(VLOOKUP($B461&amp;CZ$14,Plan!$B$10:$H$300,7,FALSE),"")</f>
        <v/>
      </c>
      <c r="DA463" s="360" t="str">
        <f>IFERROR(VLOOKUP($B461&amp;DA$14,Plan!$B$10:$H$300,7,FALSE),"")</f>
        <v/>
      </c>
      <c r="DB463" s="344" t="str">
        <f>IFERROR(VLOOKUP($B461&amp;DB$14,Plan!$B$10:$H$300,7,FALSE),"")</f>
        <v/>
      </c>
      <c r="DC463" s="344" t="str">
        <f>IFERROR(VLOOKUP($B461&amp;DC$14,Plan!$B$10:$H$300,7,FALSE),"")</f>
        <v/>
      </c>
      <c r="DD463" s="344" t="str">
        <f>IFERROR(VLOOKUP($B461&amp;DD$14,Plan!$B$10:$H$300,7,FALSE),"")</f>
        <v/>
      </c>
      <c r="DE463" s="344" t="str">
        <f>IFERROR(VLOOKUP($B461&amp;DE$14,Plan!$B$10:$H$300,7,FALSE),"")</f>
        <v/>
      </c>
      <c r="DF463" s="344" t="str">
        <f>IFERROR(VLOOKUP($B461&amp;DF$14,Plan!$B$10:$H$300,7,FALSE),"")</f>
        <v/>
      </c>
      <c r="DG463" s="344" t="str">
        <f>IFERROR(VLOOKUP($B461&amp;DG$14,Plan!$B$10:$H$300,7,FALSE),"")</f>
        <v/>
      </c>
      <c r="DH463" s="344" t="str">
        <f>IFERROR(VLOOKUP($B461&amp;DH$14,Plan!$B$10:$H$300,7,FALSE),"")</f>
        <v/>
      </c>
      <c r="DI463" s="344" t="str">
        <f>IFERROR(VLOOKUP($B461&amp;DI$14,Plan!$B$10:$H$300,7,FALSE),"")</f>
        <v/>
      </c>
      <c r="DJ463" s="344" t="str">
        <f>IFERROR(VLOOKUP($B461&amp;DJ$14,Plan!$B$10:$H$300,7,FALSE),"")</f>
        <v/>
      </c>
      <c r="DK463" s="344" t="str">
        <f>IFERROR(VLOOKUP($B461&amp;DK$14,Plan!$B$10:$H$300,7,FALSE),"")</f>
        <v/>
      </c>
      <c r="DL463" s="344" t="str">
        <f>IFERROR(VLOOKUP($B461&amp;DL$14,Plan!$B$10:$H$300,7,FALSE),"")</f>
        <v/>
      </c>
      <c r="DM463" s="344" t="str">
        <f>IFERROR(VLOOKUP($B461&amp;DM$14,Plan!$B$10:$H$300,7,FALSE),"")</f>
        <v/>
      </c>
      <c r="DN463" s="344" t="str">
        <f>IFERROR(VLOOKUP($B461&amp;DN$14,Plan!$B$10:$H$300,7,FALSE),"")</f>
        <v/>
      </c>
      <c r="DO463" s="344" t="str">
        <f>IFERROR(VLOOKUP($B461&amp;DO$14,Plan!$B$10:$H$300,7,FALSE),"")</f>
        <v/>
      </c>
      <c r="DP463" s="344" t="str">
        <f>IFERROR(VLOOKUP($B461&amp;DP$14,Plan!$B$10:$H$300,7,FALSE),"")</f>
        <v/>
      </c>
      <c r="DQ463" s="344" t="str">
        <f>IFERROR(VLOOKUP($B461&amp;DQ$14,Plan!$B$10:$H$300,7,FALSE),"")</f>
        <v/>
      </c>
      <c r="DR463" s="972" t="str">
        <f>IFERROR(VLOOKUP($B461&amp;DR$14,Plan!$B$10:$H$300,7,FALSE),"")</f>
        <v/>
      </c>
      <c r="DS463" s="972" t="str">
        <f>IFERROR(VLOOKUP($B461&amp;DS$14,Plan!$B$10:$H$300,7,FALSE),"")</f>
        <v/>
      </c>
      <c r="DT463" s="355" t="str">
        <f>IFERROR(VLOOKUP($B461&amp;DT$14,Plan!$B$10:$H$300,7,FALSE),"")</f>
        <v/>
      </c>
      <c r="DV463" s="103">
        <f t="shared" si="64"/>
        <v>1</v>
      </c>
    </row>
    <row r="464" spans="1:126" s="103" customFormat="1">
      <c r="A464" s="1076"/>
      <c r="B464" s="1073"/>
      <c r="C464" s="1081"/>
      <c r="D464" s="1082"/>
      <c r="E464" s="1085"/>
      <c r="F464" s="1070"/>
      <c r="G464" s="1070"/>
      <c r="H464" s="342" t="s">
        <v>358</v>
      </c>
      <c r="I464" s="93"/>
      <c r="J464" s="320" t="str">
        <f>IF(IFERROR(VLOOKUP($B461&amp;J$14,Plan!$B$10:$K$300,9,FALSE),"")=0,"",IFERROR(VLOOKUP($B461&amp;J$14,Plan!$B$10:$K$300,9,FALSE),""))</f>
        <v/>
      </c>
      <c r="K464" s="320" t="str">
        <f>IF(IFERROR(VLOOKUP($B461&amp;K$14,Plan!$B$10:$K$300,9,FALSE),"")=0,"",IFERROR(VLOOKUP($B461&amp;K$14,Plan!$B$10:$K$300,9,FALSE),""))</f>
        <v/>
      </c>
      <c r="L464" s="320" t="str">
        <f>IF(IFERROR(VLOOKUP($B461&amp;L$14,Plan!$B$10:$K$300,9,FALSE),"")=0,"",IFERROR(VLOOKUP($B461&amp;L$14,Plan!$B$10:$K$300,9,FALSE),""))</f>
        <v/>
      </c>
      <c r="M464" s="320" t="str">
        <f>IF(IFERROR(VLOOKUP($B461&amp;M$14,Plan!$B$10:$K$300,9,FALSE),"")=0,"",IFERROR(VLOOKUP($B461&amp;M$14,Plan!$B$10:$K$300,9,FALSE),""))</f>
        <v/>
      </c>
      <c r="N464" s="320" t="str">
        <f>IF(IFERROR(VLOOKUP($B461&amp;N$14,Plan!$B$10:$K$300,9,FALSE),"")=0,"",IFERROR(VLOOKUP($B461&amp;N$14,Plan!$B$10:$K$300,9,FALSE),""))</f>
        <v/>
      </c>
      <c r="O464" s="320" t="str">
        <f>IF(IFERROR(VLOOKUP($B461&amp;O$14,Plan!$B$10:$K$300,9,FALSE),"")=0,"",IFERROR(VLOOKUP($B461&amp;O$14,Plan!$B$10:$K$300,9,FALSE),""))</f>
        <v/>
      </c>
      <c r="P464" s="320" t="str">
        <f>IF(IFERROR(VLOOKUP($B461&amp;P$14,Plan!$B$10:$K$300,9,FALSE),"")=0,"",IFERROR(VLOOKUP($B461&amp;P$14,Plan!$B$10:$K$300,9,FALSE),""))</f>
        <v/>
      </c>
      <c r="Q464" s="320" t="str">
        <f>IF(IFERROR(VLOOKUP($B461&amp;Q$14,Plan!$B$10:$K$300,9,FALSE),"")=0,"",IFERROR(VLOOKUP($B461&amp;Q$14,Plan!$B$10:$K$300,9,FALSE),""))</f>
        <v/>
      </c>
      <c r="R464" s="320" t="str">
        <f>IF(IFERROR(VLOOKUP($B461&amp;R$14,Plan!$B$10:$K$300,9,FALSE),"")=0,"",IFERROR(VLOOKUP($B461&amp;R$14,Plan!$B$10:$K$300,9,FALSE),""))</f>
        <v/>
      </c>
      <c r="S464" s="320" t="str">
        <f>IF(IFERROR(VLOOKUP($B461&amp;S$14,Plan!$B$10:$K$300,9,FALSE),"")=0,"",IFERROR(VLOOKUP($B461&amp;S$14,Plan!$B$10:$K$300,9,FALSE),""))</f>
        <v/>
      </c>
      <c r="T464" s="320" t="str">
        <f>IF(IFERROR(VLOOKUP($B461&amp;T$14,Plan!$B$10:$K$300,9,FALSE),"")=0,"",IFERROR(VLOOKUP($B461&amp;T$14,Plan!$B$10:$K$300,9,FALSE),""))</f>
        <v/>
      </c>
      <c r="U464" s="320" t="str">
        <f>IF(IFERROR(VLOOKUP($B461&amp;U$14,Plan!$B$10:$K$300,9,FALSE),"")=0,"",IFERROR(VLOOKUP($B461&amp;U$14,Plan!$B$10:$K$300,9,FALSE),""))</f>
        <v/>
      </c>
      <c r="V464" s="320" t="str">
        <f>IF(IFERROR(VLOOKUP($B461&amp;V$14,Plan!$B$10:$K$300,9,FALSE),"")=0,"",IFERROR(VLOOKUP($B461&amp;V$14,Plan!$B$10:$K$300,9,FALSE),""))</f>
        <v/>
      </c>
      <c r="W464" s="320" t="str">
        <f>IF(IFERROR(VLOOKUP($B461&amp;W$14,Plan!$B$10:$K$300,9,FALSE),"")=0,"",IFERROR(VLOOKUP($B461&amp;W$14,Plan!$B$10:$K$300,9,FALSE),""))</f>
        <v/>
      </c>
      <c r="X464" s="320" t="str">
        <f>IF(IFERROR(VLOOKUP($B461&amp;X$14,Plan!$B$10:$K$300,9,FALSE),"")=0,"",IFERROR(VLOOKUP($B461&amp;X$14,Plan!$B$10:$K$300,9,FALSE),""))</f>
        <v/>
      </c>
      <c r="Y464" s="320" t="str">
        <f>IF(IFERROR(VLOOKUP($B461&amp;Y$14,Plan!$B$10:$K$300,9,FALSE),"")=0,"",IFERROR(VLOOKUP($B461&amp;Y$14,Plan!$B$10:$K$300,9,FALSE),""))</f>
        <v/>
      </c>
      <c r="Z464" s="320" t="str">
        <f>IF(IFERROR(VLOOKUP($B461&amp;Z$14,Plan!$B$10:$K$300,9,FALSE),"")=0,"",IFERROR(VLOOKUP($B461&amp;Z$14,Plan!$B$10:$K$300,9,FALSE),""))</f>
        <v/>
      </c>
      <c r="AA464" s="320" t="str">
        <f>IF(IFERROR(VLOOKUP($B461&amp;AA$14,Plan!$B$10:$K$300,9,FALSE),"")=0,"",IFERROR(VLOOKUP($B461&amp;AA$14,Plan!$B$10:$K$300,9,FALSE),""))</f>
        <v/>
      </c>
      <c r="AB464" s="320" t="str">
        <f>IF(IFERROR(VLOOKUP($B461&amp;AB$14,Plan!$B$10:$K$300,9,FALSE),"")=0,"",IFERROR(VLOOKUP($B461&amp;AB$14,Plan!$B$10:$K$300,9,FALSE),""))</f>
        <v/>
      </c>
      <c r="AC464" s="703" t="str">
        <f>IF(IFERROR(VLOOKUP($B461&amp;AC$14,Plan!$B$10:$K$300,9,FALSE),"")=0,"",IFERROR(VLOOKUP($B461&amp;AC$14,Plan!$B$10:$K$300,9,FALSE),""))</f>
        <v/>
      </c>
      <c r="AD464" s="703" t="str">
        <f>IF(IFERROR(VLOOKUP($B461&amp;AD$14,Plan!$B$10:$K$300,9,FALSE),"")=0,"",IFERROR(VLOOKUP($B461&amp;AD$14,Plan!$B$10:$K$300,9,FALSE),""))</f>
        <v/>
      </c>
      <c r="AE464" s="703" t="str">
        <f>IF(IFERROR(VLOOKUP($B461&amp;AE$14,Plan!$B$10:$K$300,9,FALSE),"")=0,"",IFERROR(VLOOKUP($B461&amp;AE$14,Plan!$B$10:$K$300,9,FALSE),""))</f>
        <v/>
      </c>
      <c r="AF464" s="354"/>
      <c r="AG464" s="320" t="str">
        <f>IF(IFERROR(VLOOKUP($B461&amp;AG$14,Plan!$B$10:$K$300,9,FALSE),"")=0,"",IFERROR(VLOOKUP($B461&amp;AG$14,Plan!$B$10:$K$300,9,FALSE),""))</f>
        <v/>
      </c>
      <c r="AH464" s="320" t="str">
        <f>IF(IFERROR(VLOOKUP($B461&amp;AH$14,Plan!$B$10:$K$300,9,FALSE),"")=0,"",IFERROR(VLOOKUP($B461&amp;AH$14,Plan!$B$10:$K$300,9,FALSE),""))</f>
        <v/>
      </c>
      <c r="AI464" s="320" t="str">
        <f>IF(IFERROR(VLOOKUP($B461&amp;AI$14,Plan!$B$10:$K$300,9,FALSE),"")=0,"",IFERROR(VLOOKUP($B461&amp;AI$14,Plan!$B$10:$K$300,9,FALSE),""))</f>
        <v/>
      </c>
      <c r="AJ464" s="320" t="str">
        <f>IF(IFERROR(VLOOKUP($B461&amp;AJ$14,Plan!$B$10:$K$300,9,FALSE),"")=0,"",IFERROR(VLOOKUP($B461&amp;AJ$14,Plan!$B$10:$K$300,9,FALSE),""))</f>
        <v/>
      </c>
      <c r="AK464" s="320" t="str">
        <f>IF(IFERROR(VLOOKUP($B461&amp;AK$14,Plan!$B$10:$K$300,9,FALSE),"")=0,"",IFERROR(VLOOKUP($B461&amp;AK$14,Plan!$B$10:$K$300,9,FALSE),""))</f>
        <v/>
      </c>
      <c r="AL464" s="320" t="str">
        <f>IF(IFERROR(VLOOKUP($B461&amp;AL$14,Plan!$B$10:$K$300,9,FALSE),"")=0,"",IFERROR(VLOOKUP($B461&amp;AL$14,Plan!$B$10:$K$300,9,FALSE),""))</f>
        <v/>
      </c>
      <c r="AM464" s="320" t="str">
        <f>IF(IFERROR(VLOOKUP($B461&amp;AM$14,Plan!$B$10:$K$300,9,FALSE),"")=0,"",IFERROR(VLOOKUP($B461&amp;AM$14,Plan!$B$10:$K$300,9,FALSE),""))</f>
        <v/>
      </c>
      <c r="AN464" s="320" t="str">
        <f>IF(IFERROR(VLOOKUP($B461&amp;AN$14,Plan!$B$10:$K$300,9,FALSE),"")=0,"",IFERROR(VLOOKUP($B461&amp;AN$14,Plan!$B$10:$K$300,9,FALSE),""))</f>
        <v/>
      </c>
      <c r="AO464" s="320" t="str">
        <f>IF(IFERROR(VLOOKUP($B461&amp;AO$14,Plan!$B$10:$K$300,9,FALSE),"")=0,"",IFERROR(VLOOKUP($B461&amp;AO$14,Plan!$B$10:$K$300,9,FALSE),""))</f>
        <v/>
      </c>
      <c r="AP464" s="320" t="str">
        <f>IF(IFERROR(VLOOKUP($B461&amp;AP$14,Plan!$B$10:$K$300,9,FALSE),"")=0,"",IFERROR(VLOOKUP($B461&amp;AP$14,Plan!$B$10:$K$300,9,FALSE),""))</f>
        <v/>
      </c>
      <c r="AQ464" s="320" t="str">
        <f>IF(IFERROR(VLOOKUP($B461&amp;AQ$14,Plan!$B$10:$K$300,9,FALSE),"")=0,"",IFERROR(VLOOKUP($B461&amp;AQ$14,Plan!$B$10:$K$300,9,FALSE),""))</f>
        <v/>
      </c>
      <c r="AR464" s="320" t="str">
        <f>IF(IFERROR(VLOOKUP($B461&amp;AR$14,Plan!$B$10:$K$300,9,FALSE),"")=0,"",IFERROR(VLOOKUP($B461&amp;AR$14,Plan!$B$10:$K$300,9,FALSE),""))</f>
        <v/>
      </c>
      <c r="AS464" s="320" t="str">
        <f>IF(IFERROR(VLOOKUP($B461&amp;AS$14,Plan!$B$10:$K$300,9,FALSE),"")=0,"",IFERROR(VLOOKUP($B461&amp;AS$14,Plan!$B$10:$K$300,9,FALSE),""))</f>
        <v/>
      </c>
      <c r="AT464" s="320" t="str">
        <f>IF(IFERROR(VLOOKUP($B461&amp;AT$14,Plan!$B$10:$K$300,9,FALSE),"")=0,"",IFERROR(VLOOKUP($B461&amp;AT$14,Plan!$B$10:$K$300,9,FALSE),""))</f>
        <v/>
      </c>
      <c r="AU464" s="320" t="str">
        <f>IF(IFERROR(VLOOKUP($B461&amp;AU$14,Plan!$B$10:$K$300,9,FALSE),"")=0,"",IFERROR(VLOOKUP($B461&amp;AU$14,Plan!$B$10:$K$300,9,FALSE),""))</f>
        <v/>
      </c>
      <c r="AV464" s="320" t="str">
        <f>IF(IFERROR(VLOOKUP($B461&amp;AV$14,Plan!$B$10:$K$300,9,FALSE),"")=0,"",IFERROR(VLOOKUP($B461&amp;AV$14,Plan!$B$10:$K$300,9,FALSE),""))</f>
        <v/>
      </c>
      <c r="AW464" s="320" t="str">
        <f>IF(IFERROR(VLOOKUP($B461&amp;AW$14,Plan!$B$10:$K$300,9,FALSE),"")=0,"",IFERROR(VLOOKUP($B461&amp;AW$14,Plan!$B$10:$K$300,9,FALSE),""))</f>
        <v/>
      </c>
      <c r="AX464" s="320" t="str">
        <f>IF(IFERROR(VLOOKUP($B461&amp;AX$14,Plan!$B$10:$K$300,9,FALSE),"")=0,"",IFERROR(VLOOKUP($B461&amp;AX$14,Plan!$B$10:$K$300,9,FALSE),""))</f>
        <v/>
      </c>
      <c r="AY464" s="320" t="str">
        <f>IF(IFERROR(VLOOKUP($B461&amp;AY$14,Plan!$B$10:$K$300,9,FALSE),"")=0,"",IFERROR(VLOOKUP($B461&amp;AY$14,Plan!$B$10:$K$300,9,FALSE),""))</f>
        <v/>
      </c>
      <c r="AZ464" s="320" t="str">
        <f>IF(IFERROR(VLOOKUP($B461&amp;AZ$14,Plan!$B$10:$K$300,9,FALSE),"")=0,"",IFERROR(VLOOKUP($B461&amp;AZ$14,Plan!$B$10:$K$300,9,FALSE),""))</f>
        <v/>
      </c>
      <c r="BA464" s="323" t="str">
        <f>IF(IFERROR(VLOOKUP($B461&amp;BA$14,Plan!$B$10:$K$300,9,FALSE),"")=0,"",IFERROR(VLOOKUP($B461&amp;BA$14,Plan!$B$10:$K$300,9,FALSE),""))</f>
        <v/>
      </c>
      <c r="BB464" s="328"/>
      <c r="BC464" s="321" t="str">
        <f>IF(IFERROR(VLOOKUP($B461&amp;BC$14,Plan!$B$10:$K$300,9,FALSE),"")=0,"",IFERROR(VLOOKUP($B461&amp;BC$14,Plan!$B$10:$K$300,9,FALSE),""))</f>
        <v/>
      </c>
      <c r="BD464" s="320" t="str">
        <f>IF(IFERROR(VLOOKUP($B461&amp;BD$14,Plan!$B$10:$K$300,9,FALSE),"")=0,"",IFERROR(VLOOKUP($B461&amp;BD$14,Plan!$B$10:$K$300,9,FALSE),""))</f>
        <v/>
      </c>
      <c r="BE464" s="320" t="str">
        <f>IF(IFERROR(VLOOKUP($B461&amp;BE$14,Plan!$B$10:$K$300,9,FALSE),"")=0,"",IFERROR(VLOOKUP($B461&amp;BE$14,Plan!$B$10:$K$300,9,FALSE),""))</f>
        <v/>
      </c>
      <c r="BF464" s="320" t="str">
        <f>IF(IFERROR(VLOOKUP($B461&amp;BF$14,Plan!$B$10:$K$300,9,FALSE),"")=0,"",IFERROR(VLOOKUP($B461&amp;BF$14,Plan!$B$10:$K$300,9,FALSE),""))</f>
        <v/>
      </c>
      <c r="BG464" s="328"/>
      <c r="BH464" s="320" t="str">
        <f>IF(IFERROR(VLOOKUP($B461&amp;BH$14,Plan!$B$10:$K$300,9,FALSE),"")=0,"",IFERROR(VLOOKUP($B461&amp;BH$14,Plan!$B$10:$K$300,9,FALSE),""))</f>
        <v/>
      </c>
      <c r="BI464" s="320" t="str">
        <f>IF(IFERROR(VLOOKUP($B461&amp;BI$14,Plan!$B$10:$K$300,9,FALSE),"")=0,"",IFERROR(VLOOKUP($B461&amp;BI$14,Plan!$B$10:$K$300,9,FALSE),""))</f>
        <v/>
      </c>
      <c r="BJ464" s="320" t="str">
        <f>IF(IFERROR(VLOOKUP($B461&amp;BJ$14,Plan!$B$10:$K$300,9,FALSE),"")=0,"",IFERROR(VLOOKUP($B461&amp;BJ$14,Plan!$B$10:$K$300,9,FALSE),""))</f>
        <v/>
      </c>
      <c r="BK464" s="320" t="str">
        <f>IF(IFERROR(VLOOKUP($B461&amp;BK$14,Plan!$B$10:$K$300,9,FALSE),"")=0,"",IFERROR(VLOOKUP($B461&amp;BK$14,Plan!$B$10:$K$300,9,FALSE),""))</f>
        <v/>
      </c>
      <c r="BL464" s="328"/>
      <c r="BM464" s="320" t="str">
        <f>IF(IFERROR(VLOOKUP($B461&amp;BM$14,Plan!$B$10:$K$300,9,FALSE),"")=0,"",IFERROR(VLOOKUP($B461&amp;BM$14,Plan!$B$10:$K$300,9,FALSE),""))</f>
        <v/>
      </c>
      <c r="BN464" s="320" t="str">
        <f>IF(IFERROR(VLOOKUP($B461&amp;BN$14,Plan!$B$10:$K$300,9,FALSE),"")=0,"",IFERROR(VLOOKUP($B461&amp;BN$14,Plan!$B$10:$K$300,9,FALSE),""))</f>
        <v/>
      </c>
      <c r="BO464" s="320" t="str">
        <f>IF(IFERROR(VLOOKUP($B461&amp;BO$14,Plan!$B$10:$K$300,9,FALSE),"")=0,"",IFERROR(VLOOKUP($B461&amp;BO$14,Plan!$B$10:$K$300,9,FALSE),""))</f>
        <v/>
      </c>
      <c r="BP464" s="320" t="str">
        <f>IF(IFERROR(VLOOKUP($B461&amp;BP$14,Plan!$B$10:$K$300,9,FALSE),"")=0,"",IFERROR(VLOOKUP($B461&amp;BP$14,Plan!$B$10:$K$300,9,FALSE),""))</f>
        <v/>
      </c>
      <c r="BQ464" s="320" t="str">
        <f>IF(IFERROR(VLOOKUP($B461&amp;BQ$14,Plan!$B$10:$K$300,9,FALSE),"")=0,"",IFERROR(VLOOKUP($B461&amp;BQ$14,Plan!$B$10:$K$300,9,FALSE),""))</f>
        <v/>
      </c>
      <c r="BR464" s="358"/>
      <c r="BS464" s="320" t="str">
        <f>IF(IFERROR(VLOOKUP($B461&amp;BS$14,Plan!$B$10:$K$300,9,FALSE),"")=0,"",IFERROR(VLOOKUP($B461&amp;BS$14,Plan!$B$10:$K$300,9,FALSE),""))</f>
        <v/>
      </c>
      <c r="BT464" s="320" t="str">
        <f>IF(IFERROR(VLOOKUP($B461&amp;BT$14,Plan!$B$10:$K$300,9,FALSE),"")=0,"",IFERROR(VLOOKUP($B461&amp;BT$14,Plan!$B$10:$K$300,9,FALSE),""))</f>
        <v/>
      </c>
      <c r="BU464" s="320" t="str">
        <f>IF(IFERROR(VLOOKUP($B461&amp;BU$14,Plan!$B$10:$K$300,9,FALSE),"")=0,"",IFERROR(VLOOKUP($B461&amp;BU$14,Plan!$B$10:$K$300,9,FALSE),""))</f>
        <v/>
      </c>
      <c r="BV464" s="320" t="str">
        <f>IF(IFERROR(VLOOKUP($B461&amp;BV$14,Plan!$B$10:$K$300,9,FALSE),"")=0,"",IFERROR(VLOOKUP($B461&amp;BV$14,Plan!$B$10:$K$300,9,FALSE),""))</f>
        <v/>
      </c>
      <c r="BW464" s="320" t="str">
        <f>IF(IFERROR(VLOOKUP($B461&amp;BW$14,Plan!$B$10:$K$300,9,FALSE),"")=0,"",IFERROR(VLOOKUP($B461&amp;BW$14,Plan!$B$10:$K$300,9,FALSE),""))</f>
        <v/>
      </c>
      <c r="BX464" s="320" t="str">
        <f>IF(IFERROR(VLOOKUP($B461&amp;BX$14,Plan!$B$10:$K$300,9,FALSE),"")=0,"",IFERROR(VLOOKUP($B461&amp;BX$14,Plan!$B$10:$K$300,9,FALSE),""))</f>
        <v/>
      </c>
      <c r="BY464" s="320" t="str">
        <f>IF(IFERROR(VLOOKUP($B461&amp;BY$14,Plan!$B$10:$K$300,9,FALSE),"")=0,"",IFERROR(VLOOKUP($B461&amp;BY$14,Plan!$B$10:$K$300,9,FALSE),""))</f>
        <v/>
      </c>
      <c r="BZ464" s="328"/>
      <c r="CA464" s="320" t="str">
        <f>IF(IFERROR(VLOOKUP($B461&amp;CA$14,Plan!$B$10:$K$300,9,FALSE),"")=0,"",IFERROR(VLOOKUP($B461&amp;CA$14,Plan!$B$10:$K$300,9,FALSE),""))</f>
        <v/>
      </c>
      <c r="CB464" s="320" t="str">
        <f>IF(IFERROR(VLOOKUP($B461&amp;CB$14,Plan!$B$10:$K$300,9,FALSE),"")=0,"",IFERROR(VLOOKUP($B461&amp;CB$14,Plan!$B$10:$K$300,9,FALSE),""))</f>
        <v/>
      </c>
      <c r="CC464" s="320" t="str">
        <f>IF(IFERROR(VLOOKUP($B461&amp;CC$14,Plan!$B$10:$K$300,9,FALSE),"")=0,"",IFERROR(VLOOKUP($B461&amp;CC$14,Plan!$B$10:$K$300,9,FALSE),""))</f>
        <v/>
      </c>
      <c r="CD464" s="320" t="str">
        <f>IF(IFERROR(VLOOKUP($B461&amp;CD$14,Plan!$B$10:$K$300,9,FALSE),"")=0,"",IFERROR(VLOOKUP($B461&amp;CD$14,Plan!$B$10:$K$300,9,FALSE),""))</f>
        <v/>
      </c>
      <c r="CE464" s="320" t="str">
        <f>IF(IFERROR(VLOOKUP($B461&amp;CE$14,Plan!$B$10:$K$300,9,FALSE),"")=0,"",IFERROR(VLOOKUP($B461&amp;CE$14,Plan!$B$10:$K$300,9,FALSE),""))</f>
        <v/>
      </c>
      <c r="CF464" s="320" t="str">
        <f>IF(IFERROR(VLOOKUP($B461&amp;CF$14,Plan!$B$10:$K$300,9,FALSE),"")=0,"",IFERROR(VLOOKUP($B461&amp;CF$14,Plan!$B$10:$K$300,9,FALSE),""))</f>
        <v/>
      </c>
      <c r="CG464" s="328"/>
      <c r="CH464" s="320" t="str">
        <f>IF(IFERROR(VLOOKUP($B461&amp;CH$14,Plan!$B$10:$K$300,9,FALSE),"")=0,"",IFERROR(VLOOKUP($B461&amp;CH$14,Plan!$B$10:$K$300,9,FALSE),""))</f>
        <v/>
      </c>
      <c r="CI464" s="320" t="str">
        <f>IF(IFERROR(VLOOKUP($B461&amp;CI$14,Plan!$B$10:$K$300,9,FALSE),"")=0,"",IFERROR(VLOOKUP($B461&amp;CI$14,Plan!$B$10:$K$300,9,FALSE),""))</f>
        <v/>
      </c>
      <c r="CJ464" s="320" t="str">
        <f>IF(IFERROR(VLOOKUP($B461&amp;CJ$14,Plan!$B$10:$K$300,9,FALSE),"")=0,"",IFERROR(VLOOKUP($B461&amp;CJ$14,Plan!$B$10:$K$300,9,FALSE),""))</f>
        <v/>
      </c>
      <c r="CK464" s="320" t="str">
        <f>IF(IFERROR(VLOOKUP($B461&amp;CK$14,Plan!$B$10:$K$300,9,FALSE),"")=0,"",IFERROR(VLOOKUP($B461&amp;CK$14,Plan!$B$10:$K$300,9,FALSE),""))</f>
        <v/>
      </c>
      <c r="CL464" s="320" t="str">
        <f>IF(IFERROR(VLOOKUP($B461&amp;CL$14,Plan!$B$10:$K$300,9,FALSE),"")=0,"",IFERROR(VLOOKUP($B461&amp;CL$14,Plan!$B$10:$K$300,9,FALSE),""))</f>
        <v/>
      </c>
      <c r="CM464" s="320" t="str">
        <f>IF(IFERROR(VLOOKUP($B461&amp;CM$14,Plan!$B$10:$K$300,9,FALSE),"")=0,"",IFERROR(VLOOKUP($B461&amp;CM$14,Plan!$B$10:$K$300,9,FALSE),""))</f>
        <v/>
      </c>
      <c r="CN464" s="320" t="str">
        <f>IF(IFERROR(VLOOKUP($B461&amp;CN$14,Plan!$B$10:$K$300,9,FALSE),"")=0,"",IFERROR(VLOOKUP($B461&amp;CN$14,Plan!$B$10:$K$300,9,FALSE),""))</f>
        <v/>
      </c>
      <c r="CO464" s="320" t="str">
        <f>IF(IFERROR(VLOOKUP($B461&amp;CO$14,Plan!$B$10:$K$300,9,FALSE),"")=0,"",IFERROR(VLOOKUP($B461&amp;CO$14,Plan!$B$10:$K$300,9,FALSE),""))</f>
        <v/>
      </c>
      <c r="CP464" s="703" t="str">
        <f>IF(IFERROR(VLOOKUP($B461&amp;CP$14,Plan!$B$10:$K$300,9,FALSE),"")=0,"",IFERROR(VLOOKUP($B461&amp;CP$14,Plan!$B$10:$K$300,9,FALSE),""))</f>
        <v/>
      </c>
      <c r="CQ464" s="322" t="str">
        <f>IF(IFERROR(VLOOKUP($B461&amp;CQ$14,Plan!$B$10:$K$300,9,FALSE),"")=0,"",IFERROR(VLOOKUP($B461&amp;CQ$14,Plan!$B$10:$K$300,9,FALSE),""))</f>
        <v/>
      </c>
      <c r="CR464" s="320" t="str">
        <f>IF(IFERROR(VLOOKUP($B461&amp;CR$14,Plan!$B$10:$K$300,9,FALSE),"")=0,"",IFERROR(VLOOKUP($B461&amp;CR$14,Plan!$B$10:$K$300,9,FALSE),""))</f>
        <v/>
      </c>
      <c r="CS464" s="323"/>
      <c r="CT464" s="321" t="str">
        <f>IF(IFERROR(VLOOKUP($B461&amp;CT$14,Plan!$B$10:$K$300,9,FALSE),"")=0,"",IFERROR(VLOOKUP($B461&amp;CT$14,Plan!$B$10:$K$300,9,FALSE),""))</f>
        <v/>
      </c>
      <c r="CU464" s="320" t="str">
        <f>IF(IFERROR(VLOOKUP($B461&amp;CU$14,Plan!$B$10:$K$300,9,FALSE),"")=0,"",IFERROR(VLOOKUP($B461&amp;CU$14,Plan!$B$10:$K$300,9,FALSE),""))</f>
        <v/>
      </c>
      <c r="CV464" s="320" t="str">
        <f>IF(IFERROR(VLOOKUP($B461&amp;CV$14,Plan!$B$10:$K$300,9,FALSE),"")=0,"",IFERROR(VLOOKUP($B461&amp;CV$14,Plan!$B$10:$K$300,9,FALSE),""))</f>
        <v/>
      </c>
      <c r="CW464" s="320"/>
      <c r="CX464" s="322" t="str">
        <f>IF(IFERROR(VLOOKUP($B461&amp;CX$14,Plan!$B$10:$K$300,9,FALSE),"")=0,"",IFERROR(VLOOKUP($B461&amp;CX$14,Plan!$B$10:$K$300,9,FALSE),""))</f>
        <v/>
      </c>
      <c r="CY464" s="320" t="str">
        <f>IF(IFERROR(VLOOKUP($B461&amp;CY$14,Plan!$B$10:$K$300,9,FALSE),"")=0,"",IFERROR(VLOOKUP($B461&amp;CY$14,Plan!$B$10:$K$300,9,FALSE),""))</f>
        <v/>
      </c>
      <c r="CZ464" s="323" t="str">
        <f>IF(IFERROR(VLOOKUP($B461&amp;CZ$14,Plan!$B$10:$K$300,9,FALSE),"")=0,"",IFERROR(VLOOKUP($B461&amp;CZ$14,Plan!$B$10:$K$300,9,FALSE),""))</f>
        <v/>
      </c>
      <c r="DA464" s="322" t="str">
        <f>IF(IFERROR(VLOOKUP($B461&amp;DA$14,Plan!$B$10:$K$300,9,FALSE),"")=0,"",IFERROR(VLOOKUP($B461&amp;DA$14,Plan!$B$10:$K$300,9,FALSE),""))</f>
        <v/>
      </c>
      <c r="DB464" s="320" t="str">
        <f>IF(IFERROR(VLOOKUP($B461&amp;DB$14,Plan!$B$10:$K$300,9,FALSE),"")=0,"",IFERROR(VLOOKUP($B461&amp;DB$14,Plan!$B$10:$K$300,9,FALSE),""))</f>
        <v/>
      </c>
      <c r="DC464" s="320" t="str">
        <f>IF(IFERROR(VLOOKUP($B461&amp;DC$14,Plan!$B$10:$K$300,9,FALSE),"")=0,"",IFERROR(VLOOKUP($B461&amp;DC$14,Plan!$B$10:$K$300,9,FALSE),""))</f>
        <v/>
      </c>
      <c r="DD464" s="320" t="str">
        <f>IF(IFERROR(VLOOKUP($B461&amp;DD$14,Plan!$B$10:$K$300,9,FALSE),"")=0,"",IFERROR(VLOOKUP($B461&amp;DD$14,Plan!$B$10:$K$300,9,FALSE),""))</f>
        <v/>
      </c>
      <c r="DE464" s="320" t="str">
        <f>IF(IFERROR(VLOOKUP($B461&amp;DE$14,Plan!$B$10:$K$300,9,FALSE),"")=0,"",IFERROR(VLOOKUP($B461&amp;DE$14,Plan!$B$10:$K$300,9,FALSE),""))</f>
        <v/>
      </c>
      <c r="DF464" s="320" t="str">
        <f>IF(IFERROR(VLOOKUP($B461&amp;DF$14,Plan!$B$10:$K$300,9,FALSE),"")=0,"",IFERROR(VLOOKUP($B461&amp;DF$14,Plan!$B$10:$K$300,9,FALSE),""))</f>
        <v/>
      </c>
      <c r="DG464" s="320" t="str">
        <f>IF(IFERROR(VLOOKUP($B461&amp;DG$14,Plan!$B$10:$K$300,9,FALSE),"")=0,"",IFERROR(VLOOKUP($B461&amp;DG$14,Plan!$B$10:$K$300,9,FALSE),""))</f>
        <v/>
      </c>
      <c r="DH464" s="320" t="str">
        <f>IF(IFERROR(VLOOKUP($B461&amp;DH$14,Plan!$B$10:$K$300,9,FALSE),"")=0,"",IFERROR(VLOOKUP($B461&amp;DH$14,Plan!$B$10:$K$300,9,FALSE),""))</f>
        <v/>
      </c>
      <c r="DI464" s="320" t="str">
        <f>IF(IFERROR(VLOOKUP($B461&amp;DI$14,Plan!$B$10:$K$300,9,FALSE),"")=0,"",IFERROR(VLOOKUP($B461&amp;DI$14,Plan!$B$10:$K$300,9,FALSE),""))</f>
        <v/>
      </c>
      <c r="DJ464" s="320" t="str">
        <f>IF(IFERROR(VLOOKUP($B461&amp;DJ$14,Plan!$B$10:$K$300,9,FALSE),"")=0,"",IFERROR(VLOOKUP($B461&amp;DJ$14,Plan!$B$10:$K$300,9,FALSE),""))</f>
        <v/>
      </c>
      <c r="DK464" s="320" t="str">
        <f>IF(IFERROR(VLOOKUP($B461&amp;DK$14,Plan!$B$10:$K$300,9,FALSE),"")=0,"",IFERROR(VLOOKUP($B461&amp;DK$14,Plan!$B$10:$K$300,9,FALSE),""))</f>
        <v/>
      </c>
      <c r="DL464" s="320" t="str">
        <f>IF(IFERROR(VLOOKUP($B461&amp;DL$14,Plan!$B$10:$K$300,9,FALSE),"")=0,"",IFERROR(VLOOKUP($B461&amp;DL$14,Plan!$B$10:$K$300,9,FALSE),""))</f>
        <v/>
      </c>
      <c r="DM464" s="320" t="str">
        <f>IF(IFERROR(VLOOKUP($B461&amp;DM$14,Plan!$B$10:$K$300,9,FALSE),"")=0,"",IFERROR(VLOOKUP($B461&amp;DM$14,Plan!$B$10:$K$300,9,FALSE),""))</f>
        <v/>
      </c>
      <c r="DN464" s="320" t="str">
        <f>IF(IFERROR(VLOOKUP($B461&amp;DN$14,Plan!$B$10:$K$300,9,FALSE),"")=0,"",IFERROR(VLOOKUP($B461&amp;DN$14,Plan!$B$10:$K$300,9,FALSE),""))</f>
        <v/>
      </c>
      <c r="DO464" s="320" t="str">
        <f>IF(IFERROR(VLOOKUP($B461&amp;DO$14,Plan!$B$10:$K$300,9,FALSE),"")=0,"",IFERROR(VLOOKUP($B461&amp;DO$14,Plan!$B$10:$K$300,9,FALSE),""))</f>
        <v/>
      </c>
      <c r="DP464" s="320" t="str">
        <f>IF(IFERROR(VLOOKUP($B461&amp;DP$14,Plan!$B$10:$K$300,9,FALSE),"")=0,"",IFERROR(VLOOKUP($B461&amp;DP$14,Plan!$B$10:$K$300,9,FALSE),""))</f>
        <v/>
      </c>
      <c r="DQ464" s="320" t="str">
        <f>IF(IFERROR(VLOOKUP($B461&amp;DQ$14,Plan!$B$10:$K$300,9,FALSE),"")=0,"",IFERROR(VLOOKUP($B461&amp;DQ$14,Plan!$B$10:$K$300,9,FALSE),""))</f>
        <v/>
      </c>
      <c r="DR464" s="973" t="str">
        <f>IF(IFERROR(VLOOKUP($B461&amp;DR$14,Plan!$B$10:$K$300,9,FALSE),"")=0,"",IFERROR(VLOOKUP($B461&amp;DR$14,Plan!$B$10:$K$300,9,FALSE),""))</f>
        <v/>
      </c>
      <c r="DS464" s="973" t="str">
        <f>IF(IFERROR(VLOOKUP($B461&amp;DS$14,Plan!$B$10:$K$300,9,FALSE),"")=0,"",IFERROR(VLOOKUP($B461&amp;DS$14,Plan!$B$10:$K$300,9,FALSE),""))</f>
        <v/>
      </c>
      <c r="DT464" s="323" t="str">
        <f>IF(IFERROR(VLOOKUP($B461&amp;DT$14,Plan!$B$10:$K$300,9,FALSE),"")=0,"",IFERROR(VLOOKUP($B461&amp;DT$14,Plan!$B$10:$K$300,9,FALSE),""))</f>
        <v/>
      </c>
      <c r="DV464" s="103">
        <f t="shared" si="64"/>
        <v>0</v>
      </c>
    </row>
    <row r="465" spans="1:126" s="103" customFormat="1" ht="15" customHeight="1">
      <c r="A465" s="1074">
        <f>+A461+1</f>
        <v>108</v>
      </c>
      <c r="B465" s="1071" t="s">
        <v>692</v>
      </c>
      <c r="C465" s="1077" t="s">
        <v>612</v>
      </c>
      <c r="D465" s="1078"/>
      <c r="E465" s="1083" t="s">
        <v>370</v>
      </c>
      <c r="F465" s="1068"/>
      <c r="G465" s="1068"/>
      <c r="H465" s="340" t="s">
        <v>357</v>
      </c>
      <c r="I465" s="85"/>
      <c r="J465" s="86" t="str">
        <f>IF(VLOOKUP(J$14,'ISP-F14-HRD-00'!$B$14:$BE$128,MATCH($C465,'ISP-F14-HRD-00'!$B$11:$BE$11,0),FALSE)=0,"",VLOOKUP(J$14,'ISP-F14-HRD-00'!$B$14:$BE$128,MATCH($C465,'ISP-F14-HRD-00'!$B$11:$BE$11,0),FALSE))</f>
        <v/>
      </c>
      <c r="K465" s="86" t="str">
        <f>IF(VLOOKUP(K$14,'ISP-F14-HRD-00'!$B$14:$BE$128,MATCH($C465,'ISP-F14-HRD-00'!$B$11:$BE$11,0),FALSE)=0,"",VLOOKUP(K$14,'ISP-F14-HRD-00'!$B$14:$BE$128,MATCH($C465,'ISP-F14-HRD-00'!$B$11:$BE$11,0),FALSE))</f>
        <v/>
      </c>
      <c r="L465" s="86" t="str">
        <f>IF(VLOOKUP(L$14,'ISP-F14-HRD-00'!$B$14:$BE$128,MATCH($C465,'ISP-F14-HRD-00'!$B$11:$BE$11,0),FALSE)=0,"",VLOOKUP(L$14,'ISP-F14-HRD-00'!$B$14:$BE$128,MATCH($C465,'ISP-F14-HRD-00'!$B$11:$BE$11,0),FALSE))</f>
        <v/>
      </c>
      <c r="M465" s="86" t="str">
        <f>IF(VLOOKUP(M$14,'ISP-F14-HRD-00'!$B$14:$BE$128,MATCH($C465,'ISP-F14-HRD-00'!$B$11:$BE$11,0),FALSE)=0,"",VLOOKUP(M$14,'ISP-F14-HRD-00'!$B$14:$BE$128,MATCH($C465,'ISP-F14-HRD-00'!$B$11:$BE$11,0),FALSE))</f>
        <v/>
      </c>
      <c r="N465" s="86" t="str">
        <f>IF(VLOOKUP(N$14,'ISP-F14-HRD-00'!$B$14:$BE$128,MATCH($C465,'ISP-F14-HRD-00'!$B$11:$BE$11,0),FALSE)=0,"",VLOOKUP(N$14,'ISP-F14-HRD-00'!$B$14:$BE$128,MATCH($C465,'ISP-F14-HRD-00'!$B$11:$BE$11,0),FALSE))</f>
        <v/>
      </c>
      <c r="O465" s="86" t="str">
        <f>IF(VLOOKUP(O$14,'ISP-F14-HRD-00'!$B$14:$BE$128,MATCH($C465,'ISP-F14-HRD-00'!$B$11:$BE$11,0),FALSE)=0,"",VLOOKUP(O$14,'ISP-F14-HRD-00'!$B$14:$BE$128,MATCH($C465,'ISP-F14-HRD-00'!$B$11:$BE$11,0),FALSE))</f>
        <v/>
      </c>
      <c r="P465" s="86" t="str">
        <f>IF(VLOOKUP(P$14,'ISP-F14-HRD-00'!$B$14:$BE$128,MATCH($C465,'ISP-F14-HRD-00'!$B$11:$BE$11,0),FALSE)=0,"",VLOOKUP(P$14,'ISP-F14-HRD-00'!$B$14:$BE$128,MATCH($C465,'ISP-F14-HRD-00'!$B$11:$BE$11,0),FALSE))</f>
        <v/>
      </c>
      <c r="Q465" s="86" t="str">
        <f>IF(VLOOKUP(Q$14,'ISP-F14-HRD-00'!$B$14:$BE$128,MATCH($C465,'ISP-F14-HRD-00'!$B$11:$BE$11,0),FALSE)=0,"",VLOOKUP(Q$14,'ISP-F14-HRD-00'!$B$14:$BE$128,MATCH($C465,'ISP-F14-HRD-00'!$B$11:$BE$11,0),FALSE))</f>
        <v/>
      </c>
      <c r="R465" s="86" t="str">
        <f>IF(VLOOKUP(R$14,'ISP-F14-HRD-00'!$B$14:$BE$128,MATCH($C465,'ISP-F14-HRD-00'!$B$11:$BE$11,0),FALSE)=0,"",VLOOKUP(R$14,'ISP-F14-HRD-00'!$B$14:$BE$128,MATCH($C465,'ISP-F14-HRD-00'!$B$11:$BE$11,0),FALSE))</f>
        <v/>
      </c>
      <c r="S465" s="86" t="str">
        <f>IF(VLOOKUP(S$14,'ISP-F14-HRD-00'!$B$14:$BE$128,MATCH($C465,'ISP-F14-HRD-00'!$B$11:$BE$11,0),FALSE)=0,"",VLOOKUP(S$14,'ISP-F14-HRD-00'!$B$14:$BE$128,MATCH($C465,'ISP-F14-HRD-00'!$B$11:$BE$11,0),FALSE))</f>
        <v/>
      </c>
      <c r="T465" s="86" t="str">
        <f>IF(VLOOKUP(T$14,'ISP-F14-HRD-00'!$B$14:$BE$128,MATCH($C465,'ISP-F14-HRD-00'!$B$11:$BE$11,0),FALSE)=0,"",VLOOKUP(T$14,'ISP-F14-HRD-00'!$B$14:$BE$128,MATCH($C465,'ISP-F14-HRD-00'!$B$11:$BE$11,0),FALSE))</f>
        <v/>
      </c>
      <c r="U465" s="86" t="str">
        <f>IF(VLOOKUP(U$14,'ISP-F14-HRD-00'!$B$14:$BE$128,MATCH($C465,'ISP-F14-HRD-00'!$B$11:$BE$11,0),FALSE)=0,"",VLOOKUP(U$14,'ISP-F14-HRD-00'!$B$14:$BE$128,MATCH($C465,'ISP-F14-HRD-00'!$B$11:$BE$11,0),FALSE))</f>
        <v/>
      </c>
      <c r="V465" s="86" t="str">
        <f>IF(VLOOKUP(V$14,'ISP-F14-HRD-00'!$B$14:$BE$128,MATCH($C465,'ISP-F14-HRD-00'!$B$11:$BE$11,0),FALSE)=0,"",VLOOKUP(V$14,'ISP-F14-HRD-00'!$B$14:$BE$128,MATCH($C465,'ISP-F14-HRD-00'!$B$11:$BE$11,0),FALSE))</f>
        <v/>
      </c>
      <c r="W465" s="86" t="str">
        <f>IF(VLOOKUP(W$14,'ISP-F14-HRD-00'!$B$14:$BE$128,MATCH($C465,'ISP-F14-HRD-00'!$B$11:$BE$11,0),FALSE)=0,"",VLOOKUP(W$14,'ISP-F14-HRD-00'!$B$14:$BE$128,MATCH($C465,'ISP-F14-HRD-00'!$B$11:$BE$11,0),FALSE))</f>
        <v/>
      </c>
      <c r="X465" s="86" t="str">
        <f>IF(VLOOKUP(X$14,'ISP-F14-HRD-00'!$B$14:$BE$128,MATCH($C465,'ISP-F14-HRD-00'!$B$11:$BE$11,0),FALSE)=0,"",VLOOKUP(X$14,'ISP-F14-HRD-00'!$B$14:$BE$128,MATCH($C465,'ISP-F14-HRD-00'!$B$11:$BE$11,0),FALSE))</f>
        <v/>
      </c>
      <c r="Y465" s="86" t="str">
        <f>IF(VLOOKUP(Y$14,'ISP-F14-HRD-00'!$B$14:$BE$128,MATCH($C465,'ISP-F14-HRD-00'!$B$11:$BE$11,0),FALSE)=0,"",VLOOKUP(Y$14,'ISP-F14-HRD-00'!$B$14:$BE$128,MATCH($C465,'ISP-F14-HRD-00'!$B$11:$BE$11,0),FALSE))</f>
        <v/>
      </c>
      <c r="Z465" s="86" t="str">
        <f>IF(VLOOKUP(Z$14,'ISP-F14-HRD-00'!$B$14:$BE$128,MATCH($C465,'ISP-F14-HRD-00'!$B$11:$BE$11,0),FALSE)=0,"",VLOOKUP(Z$14,'ISP-F14-HRD-00'!$B$14:$BE$128,MATCH($C465,'ISP-F14-HRD-00'!$B$11:$BE$11,0),FALSE))</f>
        <v/>
      </c>
      <c r="AA465" s="86" t="str">
        <f>IF(VLOOKUP(AA$14,'ISP-F14-HRD-00'!$B$14:$BE$128,MATCH($C465,'ISP-F14-HRD-00'!$B$11:$BE$11,0),FALSE)=0,"",VLOOKUP(AA$14,'ISP-F14-HRD-00'!$B$14:$BE$128,MATCH($C465,'ISP-F14-HRD-00'!$B$11:$BE$11,0),FALSE))</f>
        <v/>
      </c>
      <c r="AB465" s="86" t="str">
        <f>IF(VLOOKUP(AB$14,'ISP-F14-HRD-00'!$B$14:$BE$128,MATCH($C465,'ISP-F14-HRD-00'!$B$11:$BE$11,0),FALSE)=0,"",VLOOKUP(AB$14,'ISP-F14-HRD-00'!$B$14:$BE$128,MATCH($C465,'ISP-F14-HRD-00'!$B$11:$BE$11,0),FALSE))</f>
        <v/>
      </c>
      <c r="AC465" s="700" t="str">
        <f>IF(VLOOKUP(AC$14,'ISP-F14-HRD-00'!$B$14:$BE$128,MATCH($C465,'ISP-F14-HRD-00'!$B$11:$BE$11,0),FALSE)=0,"",VLOOKUP(AC$14,'ISP-F14-HRD-00'!$B$14:$BE$128,MATCH($C465,'ISP-F14-HRD-00'!$B$11:$BE$11,0),FALSE))</f>
        <v/>
      </c>
      <c r="AD465" s="700" t="str">
        <f>IF(VLOOKUP(AD$14,'ISP-F14-HRD-00'!$B$14:$BE$128,MATCH($C465,'ISP-F14-HRD-00'!$B$11:$BE$11,0),FALSE)=0,"",VLOOKUP(AD$14,'ISP-F14-HRD-00'!$B$14:$BE$128,MATCH($C465,'ISP-F14-HRD-00'!$B$11:$BE$11,0),FALSE))</f>
        <v/>
      </c>
      <c r="AE465" s="700" t="e">
        <f>IF(VLOOKUP(AE$14,'ISP-F14-HRD-00'!$B$14:$BE$128,MATCH($C465,'ISP-F14-HRD-00'!$B$11:$BE$11,0),FALSE)=0,"",VLOOKUP(AE$14,'ISP-F14-HRD-00'!$B$14:$BE$128,MATCH($C465,'ISP-F14-HRD-00'!$B$11:$BE$11,0),FALSE))</f>
        <v>#N/A</v>
      </c>
      <c r="AF465" s="353"/>
      <c r="AG465" s="86" t="str">
        <f>IF(VLOOKUP(AG$14,'ISP-F14-HRD-00'!$B$14:$BE$128,MATCH($C465,'ISP-F14-HRD-00'!$B$11:$BE$11,0),FALSE)=0,"",VLOOKUP(AG$14,'ISP-F14-HRD-00'!$B$14:$BE$128,MATCH($C465,'ISP-F14-HRD-00'!$B$11:$BE$11,0),FALSE))</f>
        <v/>
      </c>
      <c r="AH465" s="86" t="str">
        <f>IF(VLOOKUP(AH$14,'ISP-F14-HRD-00'!$B$14:$BE$128,MATCH($C465,'ISP-F14-HRD-00'!$B$11:$BE$11,0),FALSE)=0,"",VLOOKUP(AH$14,'ISP-F14-HRD-00'!$B$14:$BE$128,MATCH($C465,'ISP-F14-HRD-00'!$B$11:$BE$11,0),FALSE))</f>
        <v/>
      </c>
      <c r="AI465" s="86" t="str">
        <f>IF(VLOOKUP(AI$14,'ISP-F14-HRD-00'!$B$14:$BE$128,MATCH($C465,'ISP-F14-HRD-00'!$B$11:$BE$11,0),FALSE)=0,"",VLOOKUP(AI$14,'ISP-F14-HRD-00'!$B$14:$BE$128,MATCH($C465,'ISP-F14-HRD-00'!$B$11:$BE$11,0),FALSE))</f>
        <v/>
      </c>
      <c r="AJ465" s="86" t="str">
        <f>IF(VLOOKUP(AJ$14,'ISP-F14-HRD-00'!$B$14:$BE$128,MATCH($C465,'ISP-F14-HRD-00'!$B$11:$BE$11,0),FALSE)=0,"",VLOOKUP(AJ$14,'ISP-F14-HRD-00'!$B$14:$BE$128,MATCH($C465,'ISP-F14-HRD-00'!$B$11:$BE$11,0),FALSE))</f>
        <v/>
      </c>
      <c r="AK465" s="86" t="str">
        <f>IF(VLOOKUP(AK$14,'ISP-F14-HRD-00'!$B$14:$BE$128,MATCH($C465,'ISP-F14-HRD-00'!$B$11:$BE$11,0),FALSE)=0,"",VLOOKUP(AK$14,'ISP-F14-HRD-00'!$B$14:$BE$128,MATCH($C465,'ISP-F14-HRD-00'!$B$11:$BE$11,0),FALSE))</f>
        <v/>
      </c>
      <c r="AL465" s="86" t="str">
        <f>IF(VLOOKUP(AL$14,'ISP-F14-HRD-00'!$B$14:$BE$128,MATCH($C465,'ISP-F14-HRD-00'!$B$11:$BE$11,0),FALSE)=0,"",VLOOKUP(AL$14,'ISP-F14-HRD-00'!$B$14:$BE$128,MATCH($C465,'ISP-F14-HRD-00'!$B$11:$BE$11,0),FALSE))</f>
        <v/>
      </c>
      <c r="AM465" s="86" t="str">
        <f>IF(VLOOKUP(AM$14,'ISP-F14-HRD-00'!$B$14:$BE$128,MATCH($C465,'ISP-F14-HRD-00'!$B$11:$BE$11,0),FALSE)=0,"",VLOOKUP(AM$14,'ISP-F14-HRD-00'!$B$14:$BE$128,MATCH($C465,'ISP-F14-HRD-00'!$B$11:$BE$11,0),FALSE))</f>
        <v/>
      </c>
      <c r="AN465" s="86" t="str">
        <f>IF(VLOOKUP(AN$14,'ISP-F14-HRD-00'!$B$14:$BE$128,MATCH($C465,'ISP-F14-HRD-00'!$B$11:$BE$11,0),FALSE)=0,"",VLOOKUP(AN$14,'ISP-F14-HRD-00'!$B$14:$BE$128,MATCH($C465,'ISP-F14-HRD-00'!$B$11:$BE$11,0),FALSE))</f>
        <v/>
      </c>
      <c r="AO465" s="86" t="str">
        <f>IF(VLOOKUP(AO$14,'ISP-F14-HRD-00'!$B$14:$BE$128,MATCH($C465,'ISP-F14-HRD-00'!$B$11:$BE$11,0),FALSE)=0,"",VLOOKUP(AO$14,'ISP-F14-HRD-00'!$B$14:$BE$128,MATCH($C465,'ISP-F14-HRD-00'!$B$11:$BE$11,0),FALSE))</f>
        <v/>
      </c>
      <c r="AP465" s="86" t="str">
        <f>IF(VLOOKUP(AP$14,'ISP-F14-HRD-00'!$B$14:$BE$128,MATCH($C465,'ISP-F14-HRD-00'!$B$11:$BE$11,0),FALSE)=0,"",VLOOKUP(AP$14,'ISP-F14-HRD-00'!$B$14:$BE$128,MATCH($C465,'ISP-F14-HRD-00'!$B$11:$BE$11,0),FALSE))</f>
        <v/>
      </c>
      <c r="AQ465" s="86" t="str">
        <f>IF(VLOOKUP(AQ$14,'ISP-F14-HRD-00'!$B$14:$BE$128,MATCH($C465,'ISP-F14-HRD-00'!$B$11:$BE$11,0),FALSE)=0,"",VLOOKUP(AQ$14,'ISP-F14-HRD-00'!$B$14:$BE$128,MATCH($C465,'ISP-F14-HRD-00'!$B$11:$BE$11,0),FALSE))</f>
        <v/>
      </c>
      <c r="AR465" s="86" t="str">
        <f>IF(VLOOKUP(AR$14,'ISP-F14-HRD-00'!$B$14:$BE$128,MATCH($C465,'ISP-F14-HRD-00'!$B$11:$BE$11,0),FALSE)=0,"",VLOOKUP(AR$14,'ISP-F14-HRD-00'!$B$14:$BE$128,MATCH($C465,'ISP-F14-HRD-00'!$B$11:$BE$11,0),FALSE))</f>
        <v/>
      </c>
      <c r="AS465" s="86" t="str">
        <f>IF(VLOOKUP(AS$14,'ISP-F14-HRD-00'!$B$14:$BE$128,MATCH($C465,'ISP-F14-HRD-00'!$B$11:$BE$11,0),FALSE)=0,"",VLOOKUP(AS$14,'ISP-F14-HRD-00'!$B$14:$BE$128,MATCH($C465,'ISP-F14-HRD-00'!$B$11:$BE$11,0),FALSE))</f>
        <v/>
      </c>
      <c r="AT465" s="86" t="str">
        <f>IF(VLOOKUP(AT$14,'ISP-F14-HRD-00'!$B$14:$BE$128,MATCH($C465,'ISP-F14-HRD-00'!$B$11:$BE$11,0),FALSE)=0,"",VLOOKUP(AT$14,'ISP-F14-HRD-00'!$B$14:$BE$128,MATCH($C465,'ISP-F14-HRD-00'!$B$11:$BE$11,0),FALSE))</f>
        <v/>
      </c>
      <c r="AU465" s="86" t="str">
        <f>IF(VLOOKUP(AU$14,'ISP-F14-HRD-00'!$B$14:$BE$128,MATCH($C465,'ISP-F14-HRD-00'!$B$11:$BE$11,0),FALSE)=0,"",VLOOKUP(AU$14,'ISP-F14-HRD-00'!$B$14:$BE$128,MATCH($C465,'ISP-F14-HRD-00'!$B$11:$BE$11,0),FALSE))</f>
        <v/>
      </c>
      <c r="AV465" s="86" t="str">
        <f>IF(VLOOKUP(AV$14,'ISP-F14-HRD-00'!$B$14:$BE$128,MATCH($C465,'ISP-F14-HRD-00'!$B$11:$BE$11,0),FALSE)=0,"",VLOOKUP(AV$14,'ISP-F14-HRD-00'!$B$14:$BE$128,MATCH($C465,'ISP-F14-HRD-00'!$B$11:$BE$11,0),FALSE))</f>
        <v/>
      </c>
      <c r="AW465" s="86" t="str">
        <f>IF(VLOOKUP(AW$14,'ISP-F14-HRD-00'!$B$14:$BE$128,MATCH($C465,'ISP-F14-HRD-00'!$B$11:$BE$11,0),FALSE)=0,"",VLOOKUP(AW$14,'ISP-F14-HRD-00'!$B$14:$BE$128,MATCH($C465,'ISP-F14-HRD-00'!$B$11:$BE$11,0),FALSE))</f>
        <v/>
      </c>
      <c r="AX465" s="86" t="str">
        <f>IF(VLOOKUP(AX$14,'ISP-F14-HRD-00'!$B$14:$BE$128,MATCH($C465,'ISP-F14-HRD-00'!$B$11:$BE$11,0),FALSE)=0,"",VLOOKUP(AX$14,'ISP-F14-HRD-00'!$B$14:$BE$128,MATCH($C465,'ISP-F14-HRD-00'!$B$11:$BE$11,0),FALSE))</f>
        <v/>
      </c>
      <c r="AY465" s="86" t="str">
        <f>IF(VLOOKUP(AY$14,'ISP-F14-HRD-00'!$B$14:$BE$128,MATCH($C465,'ISP-F14-HRD-00'!$B$11:$BE$11,0),FALSE)=0,"",VLOOKUP(AY$14,'ISP-F14-HRD-00'!$B$14:$BE$128,MATCH($C465,'ISP-F14-HRD-00'!$B$11:$BE$11,0),FALSE))</f>
        <v/>
      </c>
      <c r="AZ465" s="86" t="str">
        <f>IF(VLOOKUP(AZ$14,'ISP-F14-HRD-00'!$B$14:$BE$128,MATCH($C465,'ISP-F14-HRD-00'!$B$11:$BE$11,0),FALSE)=0,"",VLOOKUP(AZ$14,'ISP-F14-HRD-00'!$B$14:$BE$128,MATCH($C465,'ISP-F14-HRD-00'!$B$11:$BE$11,0),FALSE))</f>
        <v/>
      </c>
      <c r="BA465" s="87" t="str">
        <f>IF(VLOOKUP(BA$14,'ISP-F14-HRD-00'!$B$14:$BE$128,MATCH($C465,'ISP-F14-HRD-00'!$B$11:$BE$11,0),FALSE)=0,"",VLOOKUP(BA$14,'ISP-F14-HRD-00'!$B$14:$BE$128,MATCH($C465,'ISP-F14-HRD-00'!$B$11:$BE$11,0),FALSE))</f>
        <v/>
      </c>
      <c r="BB465" s="330"/>
      <c r="BC465" s="89" t="str">
        <f>IF(VLOOKUP(BC$14,'ISP-F14-HRD-00'!$B$14:$BE$128,MATCH($C465,'ISP-F14-HRD-00'!$B$11:$BE$11,0),FALSE)=0,"",VLOOKUP(BC$14,'ISP-F14-HRD-00'!$B$14:$BE$128,MATCH($C465,'ISP-F14-HRD-00'!$B$11:$BE$11,0),FALSE))</f>
        <v/>
      </c>
      <c r="BD465" s="86" t="str">
        <f>IF(VLOOKUP(BD$14,'ISP-F14-HRD-00'!$B$14:$BE$128,MATCH($C465,'ISP-F14-HRD-00'!$B$11:$BE$11,0),FALSE)=0,"",VLOOKUP(BD$14,'ISP-F14-HRD-00'!$B$14:$BE$128,MATCH($C465,'ISP-F14-HRD-00'!$B$11:$BE$11,0),FALSE))</f>
        <v/>
      </c>
      <c r="BE465" s="86" t="str">
        <f>IF(VLOOKUP(BE$14,'ISP-F14-HRD-00'!$B$14:$BE$128,MATCH($C465,'ISP-F14-HRD-00'!$B$11:$BE$11,0),FALSE)=0,"",VLOOKUP(BE$14,'ISP-F14-HRD-00'!$B$14:$BE$128,MATCH($C465,'ISP-F14-HRD-00'!$B$11:$BE$11,0),FALSE))</f>
        <v/>
      </c>
      <c r="BF465" s="86" t="str">
        <f>IF(VLOOKUP(BF$14,'ISP-F14-HRD-00'!$B$14:$BE$128,MATCH($C465,'ISP-F14-HRD-00'!$B$11:$BE$11,0),FALSE)=0,"",VLOOKUP(BF$14,'ISP-F14-HRD-00'!$B$14:$BE$128,MATCH($C465,'ISP-F14-HRD-00'!$B$11:$BE$11,0),FALSE))</f>
        <v/>
      </c>
      <c r="BG465" s="330"/>
      <c r="BH465" s="86" t="str">
        <f>IF(VLOOKUP(BH$14,'ISP-F14-HRD-00'!$B$14:$BE$128,MATCH($C465,'ISP-F14-HRD-00'!$B$11:$BE$11,0),FALSE)=0,"",VLOOKUP(BH$14,'ISP-F14-HRD-00'!$B$14:$BE$128,MATCH($C465,'ISP-F14-HRD-00'!$B$11:$BE$11,0),FALSE))</f>
        <v/>
      </c>
      <c r="BI465" s="86" t="str">
        <f>IF(VLOOKUP(BI$14,'ISP-F14-HRD-00'!$B$14:$BE$128,MATCH($C465,'ISP-F14-HRD-00'!$B$11:$BE$11,0),FALSE)=0,"",VLOOKUP(BI$14,'ISP-F14-HRD-00'!$B$14:$BE$128,MATCH($C465,'ISP-F14-HRD-00'!$B$11:$BE$11,0),FALSE))</f>
        <v/>
      </c>
      <c r="BJ465" s="86" t="str">
        <f>IF(VLOOKUP(BJ$14,'ISP-F14-HRD-00'!$B$14:$BE$128,MATCH($C465,'ISP-F14-HRD-00'!$B$11:$BE$11,0),FALSE)=0,"",VLOOKUP(BJ$14,'ISP-F14-HRD-00'!$B$14:$BE$128,MATCH($C465,'ISP-F14-HRD-00'!$B$11:$BE$11,0),FALSE))</f>
        <v/>
      </c>
      <c r="BK465" s="86" t="str">
        <f>IF(VLOOKUP(BK$14,'ISP-F14-HRD-00'!$B$14:$BE$128,MATCH($C465,'ISP-F14-HRD-00'!$B$11:$BE$11,0),FALSE)=0,"",VLOOKUP(BK$14,'ISP-F14-HRD-00'!$B$14:$BE$128,MATCH($C465,'ISP-F14-HRD-00'!$B$11:$BE$11,0),FALSE))</f>
        <v/>
      </c>
      <c r="BL465" s="330"/>
      <c r="BM465" s="86" t="str">
        <f>IF(VLOOKUP(BM$14,'ISP-F14-HRD-00'!$B$14:$BE$128,MATCH($C465,'ISP-F14-HRD-00'!$B$11:$BE$11,0),FALSE)=0,"",VLOOKUP(BM$14,'ISP-F14-HRD-00'!$B$14:$BE$128,MATCH($C465,'ISP-F14-HRD-00'!$B$11:$BE$11,0),FALSE))</f>
        <v/>
      </c>
      <c r="BN465" s="86" t="str">
        <f>IF(VLOOKUP(BN$14,'ISP-F14-HRD-00'!$B$14:$BE$128,MATCH($C465,'ISP-F14-HRD-00'!$B$11:$BE$11,0),FALSE)=0,"",VLOOKUP(BN$14,'ISP-F14-HRD-00'!$B$14:$BE$128,MATCH($C465,'ISP-F14-HRD-00'!$B$11:$BE$11,0),FALSE))</f>
        <v/>
      </c>
      <c r="BO465" s="86" t="str">
        <f>IF(VLOOKUP(BO$14,'ISP-F14-HRD-00'!$B$14:$BE$128,MATCH($C465,'ISP-F14-HRD-00'!$B$11:$BE$11,0),FALSE)=0,"",VLOOKUP(BO$14,'ISP-F14-HRD-00'!$B$14:$BE$128,MATCH($C465,'ISP-F14-HRD-00'!$B$11:$BE$11,0),FALSE))</f>
        <v/>
      </c>
      <c r="BP465" s="86" t="str">
        <f>IF(VLOOKUP(BP$14,'ISP-F14-HRD-00'!$B$14:$BE$128,MATCH($C465,'ISP-F14-HRD-00'!$B$11:$BE$11,0),FALSE)=0,"",VLOOKUP(BP$14,'ISP-F14-HRD-00'!$B$14:$BE$128,MATCH($C465,'ISP-F14-HRD-00'!$B$11:$BE$11,0),FALSE))</f>
        <v/>
      </c>
      <c r="BQ465" s="86" t="str">
        <f>IF(VLOOKUP(BQ$14,'ISP-F14-HRD-00'!$B$14:$BE$128,MATCH($C465,'ISP-F14-HRD-00'!$B$11:$BE$11,0),FALSE)=0,"",VLOOKUP(BQ$14,'ISP-F14-HRD-00'!$B$14:$BE$128,MATCH($C465,'ISP-F14-HRD-00'!$B$11:$BE$11,0),FALSE))</f>
        <v/>
      </c>
      <c r="BR465" s="356"/>
      <c r="BS465" s="86" t="str">
        <f>IF(VLOOKUP(BS$14,'ISP-F14-HRD-00'!$B$14:$BE$128,MATCH($C465,'ISP-F14-HRD-00'!$B$11:$BE$11,0),FALSE)=0,"",VLOOKUP(BS$14,'ISP-F14-HRD-00'!$B$14:$BE$128,MATCH($C465,'ISP-F14-HRD-00'!$B$11:$BE$11,0),FALSE))</f>
        <v/>
      </c>
      <c r="BT465" s="86" t="str">
        <f>IF(VLOOKUP(BT$14,'ISP-F14-HRD-00'!$B$14:$BE$128,MATCH($C465,'ISP-F14-HRD-00'!$B$11:$BE$11,0),FALSE)=0,"",VLOOKUP(BT$14,'ISP-F14-HRD-00'!$B$14:$BE$128,MATCH($C465,'ISP-F14-HRD-00'!$B$11:$BE$11,0),FALSE))</f>
        <v/>
      </c>
      <c r="BU465" s="86" t="str">
        <f>IF(VLOOKUP(BU$14,'ISP-F14-HRD-00'!$B$14:$BE$128,MATCH($C465,'ISP-F14-HRD-00'!$B$11:$BE$11,0),FALSE)=0,"",VLOOKUP(BU$14,'ISP-F14-HRD-00'!$B$14:$BE$128,MATCH($C465,'ISP-F14-HRD-00'!$B$11:$BE$11,0),FALSE))</f>
        <v/>
      </c>
      <c r="BV465" s="86" t="str">
        <f>IF(VLOOKUP(BV$14,'ISP-F14-HRD-00'!$B$14:$BE$128,MATCH($C465,'ISP-F14-HRD-00'!$B$11:$BE$11,0),FALSE)=0,"",VLOOKUP(BV$14,'ISP-F14-HRD-00'!$B$14:$BE$128,MATCH($C465,'ISP-F14-HRD-00'!$B$11:$BE$11,0),FALSE))</f>
        <v/>
      </c>
      <c r="BW465" s="86" t="str">
        <f>IF(VLOOKUP(BW$14,'ISP-F14-HRD-00'!$B$14:$BE$128,MATCH($C465,'ISP-F14-HRD-00'!$B$11:$BE$11,0),FALSE)=0,"",VLOOKUP(BW$14,'ISP-F14-HRD-00'!$B$14:$BE$128,MATCH($C465,'ISP-F14-HRD-00'!$B$11:$BE$11,0),FALSE))</f>
        <v/>
      </c>
      <c r="BX465" s="86" t="str">
        <f>IF(VLOOKUP(BX$14,'ISP-F14-HRD-00'!$B$14:$BE$128,MATCH($C465,'ISP-F14-HRD-00'!$B$11:$BE$11,0),FALSE)=0,"",VLOOKUP(BX$14,'ISP-F14-HRD-00'!$B$14:$BE$128,MATCH($C465,'ISP-F14-HRD-00'!$B$11:$BE$11,0),FALSE))</f>
        <v/>
      </c>
      <c r="BY465" s="86" t="str">
        <f>IF(VLOOKUP(BY$14,'ISP-F14-HRD-00'!$B$14:$BE$128,MATCH($C465,'ISP-F14-HRD-00'!$B$11:$BE$11,0),FALSE)=0,"",VLOOKUP(BY$14,'ISP-F14-HRD-00'!$B$14:$BE$128,MATCH($C465,'ISP-F14-HRD-00'!$B$11:$BE$11,0),FALSE))</f>
        <v/>
      </c>
      <c r="BZ465" s="330"/>
      <c r="CA465" s="86" t="str">
        <f>IF(VLOOKUP(CA$14,'ISP-F14-HRD-00'!$B$14:$BE$128,MATCH($C465,'ISP-F14-HRD-00'!$B$11:$BE$11,0),FALSE)=0,"",VLOOKUP(CA$14,'ISP-F14-HRD-00'!$B$14:$BE$128,MATCH($C465,'ISP-F14-HRD-00'!$B$11:$BE$11,0),FALSE))</f>
        <v/>
      </c>
      <c r="CB465" s="86" t="str">
        <f>IF(VLOOKUP(CB$14,'ISP-F14-HRD-00'!$B$14:$BE$128,MATCH($C465,'ISP-F14-HRD-00'!$B$11:$BE$11,0),FALSE)=0,"",VLOOKUP(CB$14,'ISP-F14-HRD-00'!$B$14:$BE$128,MATCH($C465,'ISP-F14-HRD-00'!$B$11:$BE$11,0),FALSE))</f>
        <v/>
      </c>
      <c r="CC465" s="86" t="str">
        <f>IF(VLOOKUP(CC$14,'ISP-F14-HRD-00'!$B$14:$BE$128,MATCH($C465,'ISP-F14-HRD-00'!$B$11:$BE$11,0),FALSE)=0,"",VLOOKUP(CC$14,'ISP-F14-HRD-00'!$B$14:$BE$128,MATCH($C465,'ISP-F14-HRD-00'!$B$11:$BE$11,0),FALSE))</f>
        <v/>
      </c>
      <c r="CD465" s="86" t="str">
        <f>IF(VLOOKUP(CD$14,'ISP-F14-HRD-00'!$B$14:$BE$128,MATCH($C465,'ISP-F14-HRD-00'!$B$11:$BE$11,0),FALSE)=0,"",VLOOKUP(CD$14,'ISP-F14-HRD-00'!$B$14:$BE$128,MATCH($C465,'ISP-F14-HRD-00'!$B$11:$BE$11,0),FALSE))</f>
        <v/>
      </c>
      <c r="CE465" s="86" t="str">
        <f>IF(VLOOKUP(CE$14,'ISP-F14-HRD-00'!$B$14:$BE$128,MATCH($C465,'ISP-F14-HRD-00'!$B$11:$BE$11,0),FALSE)=0,"",VLOOKUP(CE$14,'ISP-F14-HRD-00'!$B$14:$BE$128,MATCH($C465,'ISP-F14-HRD-00'!$B$11:$BE$11,0),FALSE))</f>
        <v/>
      </c>
      <c r="CF465" s="86" t="str">
        <f>IF(VLOOKUP(CF$14,'ISP-F14-HRD-00'!$B$14:$BE$128,MATCH($C465,'ISP-F14-HRD-00'!$B$11:$BE$11,0),FALSE)=0,"",VLOOKUP(CF$14,'ISP-F14-HRD-00'!$B$14:$BE$128,MATCH($C465,'ISP-F14-HRD-00'!$B$11:$BE$11,0),FALSE))</f>
        <v/>
      </c>
      <c r="CG465" s="330"/>
      <c r="CH465" s="86" t="str">
        <f>IF(VLOOKUP(CH$14,'ISP-F14-HRD-00'!$B$14:$BE$128,MATCH($C465,'ISP-F14-HRD-00'!$B$11:$BE$11,0),FALSE)=0,"",VLOOKUP(CH$14,'ISP-F14-HRD-00'!$B$14:$BE$128,MATCH($C465,'ISP-F14-HRD-00'!$B$11:$BE$11,0),FALSE))</f>
        <v/>
      </c>
      <c r="CI465" s="86" t="str">
        <f>IF(VLOOKUP(CI$14,'ISP-F14-HRD-00'!$B$14:$BE$128,MATCH($C465,'ISP-F14-HRD-00'!$B$11:$BE$11,0),FALSE)=0,"",VLOOKUP(CI$14,'ISP-F14-HRD-00'!$B$14:$BE$128,MATCH($C465,'ISP-F14-HRD-00'!$B$11:$BE$11,0),FALSE))</f>
        <v/>
      </c>
      <c r="CJ465" s="86" t="str">
        <f>IF(VLOOKUP(CJ$14,'ISP-F14-HRD-00'!$B$14:$BE$128,MATCH($C465,'ISP-F14-HRD-00'!$B$11:$BE$11,0),FALSE)=0,"",VLOOKUP(CJ$14,'ISP-F14-HRD-00'!$B$14:$BE$128,MATCH($C465,'ISP-F14-HRD-00'!$B$11:$BE$11,0),FALSE))</f>
        <v/>
      </c>
      <c r="CK465" s="86" t="str">
        <f>IF(VLOOKUP(CK$14,'ISP-F14-HRD-00'!$B$14:$BE$128,MATCH($C465,'ISP-F14-HRD-00'!$B$11:$BE$11,0),FALSE)=0,"",VLOOKUP(CK$14,'ISP-F14-HRD-00'!$B$14:$BE$128,MATCH($C465,'ISP-F14-HRD-00'!$B$11:$BE$11,0),FALSE))</f>
        <v/>
      </c>
      <c r="CL465" s="86" t="str">
        <f>IF(VLOOKUP(CL$14,'ISP-F14-HRD-00'!$B$14:$BE$128,MATCH($C465,'ISP-F14-HRD-00'!$B$11:$BE$11,0),FALSE)=0,"",VLOOKUP(CL$14,'ISP-F14-HRD-00'!$B$14:$BE$128,MATCH($C465,'ISP-F14-HRD-00'!$B$11:$BE$11,0),FALSE))</f>
        <v/>
      </c>
      <c r="CM465" s="86" t="str">
        <f>IF(VLOOKUP(CM$14,'ISP-F14-HRD-00'!$B$14:$BE$128,MATCH($C465,'ISP-F14-HRD-00'!$B$11:$BE$11,0),FALSE)=0,"",VLOOKUP(CM$14,'ISP-F14-HRD-00'!$B$14:$BE$128,MATCH($C465,'ISP-F14-HRD-00'!$B$11:$BE$11,0),FALSE))</f>
        <v/>
      </c>
      <c r="CN465" s="86" t="str">
        <f>IF(VLOOKUP(CN$14,'ISP-F14-HRD-00'!$B$14:$BE$128,MATCH($C465,'ISP-F14-HRD-00'!$B$11:$BE$11,0),FALSE)=0,"",VLOOKUP(CN$14,'ISP-F14-HRD-00'!$B$14:$BE$128,MATCH($C465,'ISP-F14-HRD-00'!$B$11:$BE$11,0),FALSE))</f>
        <v/>
      </c>
      <c r="CO465" s="86" t="str">
        <f>IF(VLOOKUP(CO$14,'ISP-F14-HRD-00'!$B$14:$BE$128,MATCH($C465,'ISP-F14-HRD-00'!$B$11:$BE$11,0),FALSE)=0,"",VLOOKUP(CO$14,'ISP-F14-HRD-00'!$B$14:$BE$128,MATCH($C465,'ISP-F14-HRD-00'!$B$11:$BE$11,0),FALSE))</f>
        <v/>
      </c>
      <c r="CP465" s="700" t="str">
        <f>IF(VLOOKUP(CP$14,'ISP-F14-HRD-00'!$B$14:$BE$128,MATCH($C465,'ISP-F14-HRD-00'!$B$11:$BE$11,0),FALSE)=0,"",VLOOKUP(CP$14,'ISP-F14-HRD-00'!$B$14:$BE$128,MATCH($C465,'ISP-F14-HRD-00'!$B$11:$BE$11,0),FALSE))</f>
        <v/>
      </c>
      <c r="CQ465" s="88" t="str">
        <f>IF(VLOOKUP(CQ$14,'ISP-F14-HRD-00'!$B$14:$BE$128,MATCH($C465,'ISP-F14-HRD-00'!$B$11:$BE$11,0),FALSE)=0,"",VLOOKUP(CQ$14,'ISP-F14-HRD-00'!$B$14:$BE$128,MATCH($C465,'ISP-F14-HRD-00'!$B$11:$BE$11,0),FALSE))</f>
        <v/>
      </c>
      <c r="CR465" s="86" t="str">
        <f>IF(VLOOKUP(CR$14,'ISP-F14-HRD-00'!$B$14:$BE$128,MATCH($C465,'ISP-F14-HRD-00'!$B$11:$BE$11,0),FALSE)=0,"",VLOOKUP(CR$14,'ISP-F14-HRD-00'!$B$14:$BE$128,MATCH($C465,'ISP-F14-HRD-00'!$B$11:$BE$11,0),FALSE))</f>
        <v/>
      </c>
      <c r="CS465" s="87"/>
      <c r="CT465" s="89" t="str">
        <f>IF(VLOOKUP(CT$14,'ISP-F14-HRD-00'!$B$14:$BE$128,MATCH($C465,'ISP-F14-HRD-00'!$B$11:$BE$11,0),FALSE)=0,"",VLOOKUP(CT$14,'ISP-F14-HRD-00'!$B$14:$BE$128,MATCH($C465,'ISP-F14-HRD-00'!$B$11:$BE$11,0),FALSE))</f>
        <v/>
      </c>
      <c r="CU465" s="86" t="str">
        <f>IF(VLOOKUP(CU$14,'ISP-F14-HRD-00'!$B$14:$BE$128,MATCH($C465,'ISP-F14-HRD-00'!$B$11:$BE$11,0),FALSE)=0,"",VLOOKUP(CU$14,'ISP-F14-HRD-00'!$B$14:$BE$128,MATCH($C465,'ISP-F14-HRD-00'!$B$11:$BE$11,0),FALSE))</f>
        <v/>
      </c>
      <c r="CV465" s="86" t="str">
        <f>IF(VLOOKUP(CV$14,'ISP-F14-HRD-00'!$B$14:$BE$128,MATCH($C465,'ISP-F14-HRD-00'!$B$11:$BE$11,0),FALSE)=0,"",VLOOKUP(CV$14,'ISP-F14-HRD-00'!$B$14:$BE$128,MATCH($C465,'ISP-F14-HRD-00'!$B$11:$BE$11,0),FALSE))</f>
        <v/>
      </c>
      <c r="CW465" s="86"/>
      <c r="CX465" s="88" t="str">
        <f>IF(VLOOKUP(CX$14,'ISP-F14-HRD-00'!$B$14:$BE$128,MATCH($C465,'ISP-F14-HRD-00'!$B$11:$BE$11,0),FALSE)=0,"",VLOOKUP(CX$14,'ISP-F14-HRD-00'!$B$14:$BE$128,MATCH($C465,'ISP-F14-HRD-00'!$B$11:$BE$11,0),FALSE))</f>
        <v/>
      </c>
      <c r="CY465" s="86" t="str">
        <f>IF(VLOOKUP(CY$14,'ISP-F14-HRD-00'!$B$14:$BE$128,MATCH($C465,'ISP-F14-HRD-00'!$B$11:$BE$11,0),FALSE)=0,"",VLOOKUP(CY$14,'ISP-F14-HRD-00'!$B$14:$BE$128,MATCH($C465,'ISP-F14-HRD-00'!$B$11:$BE$11,0),FALSE))</f>
        <v/>
      </c>
      <c r="CZ465" s="87" t="str">
        <f>IF(VLOOKUP(CZ$14,'ISP-F14-HRD-00'!$B$14:$BE$128,MATCH($C465,'ISP-F14-HRD-00'!$B$11:$BE$11,0),FALSE)=0,"",VLOOKUP(CZ$14,'ISP-F14-HRD-00'!$B$14:$BE$128,MATCH($C465,'ISP-F14-HRD-00'!$B$11:$BE$11,0),FALSE))</f>
        <v/>
      </c>
      <c r="DA465" s="88" t="str">
        <f>IF(VLOOKUP(DA$14,'ISP-F14-HRD-00'!$B$14:$BE$128,MATCH($C465,'ISP-F14-HRD-00'!$B$11:$BE$11,0),FALSE)=0,"",VLOOKUP(DA$14,'ISP-F14-HRD-00'!$B$14:$BE$128,MATCH($C465,'ISP-F14-HRD-00'!$B$11:$BE$11,0),FALSE))</f>
        <v/>
      </c>
      <c r="DB465" s="86" t="str">
        <f>IF(VLOOKUP(DB$14,'ISP-F14-HRD-00'!$B$14:$BE$128,MATCH($C465,'ISP-F14-HRD-00'!$B$11:$BE$11,0),FALSE)=0,"",VLOOKUP(DB$14,'ISP-F14-HRD-00'!$B$14:$BE$128,MATCH($C465,'ISP-F14-HRD-00'!$B$11:$BE$11,0),FALSE))</f>
        <v/>
      </c>
      <c r="DC465" s="86" t="str">
        <f>IF(VLOOKUP(DC$14,'ISP-F14-HRD-00'!$B$14:$BE$128,MATCH($C465,'ISP-F14-HRD-00'!$B$11:$BE$11,0),FALSE)=0,"",VLOOKUP(DC$14,'ISP-F14-HRD-00'!$B$14:$BE$128,MATCH($C465,'ISP-F14-HRD-00'!$B$11:$BE$11,0),FALSE))</f>
        <v/>
      </c>
      <c r="DD465" s="86" t="str">
        <f>IF(VLOOKUP(DD$14,'ISP-F14-HRD-00'!$B$14:$BE$128,MATCH($C465,'ISP-F14-HRD-00'!$B$11:$BE$11,0),FALSE)=0,"",VLOOKUP(DD$14,'ISP-F14-HRD-00'!$B$14:$BE$128,MATCH($C465,'ISP-F14-HRD-00'!$B$11:$BE$11,0),FALSE))</f>
        <v/>
      </c>
      <c r="DE465" s="86" t="str">
        <f>IF(VLOOKUP(DE$14,'ISP-F14-HRD-00'!$B$14:$BE$128,MATCH($C465,'ISP-F14-HRD-00'!$B$11:$BE$11,0),FALSE)=0,"",VLOOKUP(DE$14,'ISP-F14-HRD-00'!$B$14:$BE$128,MATCH($C465,'ISP-F14-HRD-00'!$B$11:$BE$11,0),FALSE))</f>
        <v/>
      </c>
      <c r="DF465" s="86" t="str">
        <f>IF(VLOOKUP(DF$14,'ISP-F14-HRD-00'!$B$14:$BE$128,MATCH($C465,'ISP-F14-HRD-00'!$B$11:$BE$11,0),FALSE)=0,"",VLOOKUP(DF$14,'ISP-F14-HRD-00'!$B$14:$BE$128,MATCH($C465,'ISP-F14-HRD-00'!$B$11:$BE$11,0),FALSE))</f>
        <v/>
      </c>
      <c r="DG465" s="86" t="str">
        <f>IF(VLOOKUP(DG$14,'ISP-F14-HRD-00'!$B$14:$BE$128,MATCH($C465,'ISP-F14-HRD-00'!$B$11:$BE$11,0),FALSE)=0,"",VLOOKUP(DG$14,'ISP-F14-HRD-00'!$B$14:$BE$128,MATCH($C465,'ISP-F14-HRD-00'!$B$11:$BE$11,0),FALSE))</f>
        <v/>
      </c>
      <c r="DH465" s="86" t="str">
        <f>IF(VLOOKUP(DH$14,'ISP-F14-HRD-00'!$B$14:$BE$128,MATCH($C465,'ISP-F14-HRD-00'!$B$11:$BE$11,0),FALSE)=0,"",VLOOKUP(DH$14,'ISP-F14-HRD-00'!$B$14:$BE$128,MATCH($C465,'ISP-F14-HRD-00'!$B$11:$BE$11,0),FALSE))</f>
        <v/>
      </c>
      <c r="DI465" s="86" t="str">
        <f>IF(VLOOKUP(DI$14,'ISP-F14-HRD-00'!$B$14:$BE$128,MATCH($C465,'ISP-F14-HRD-00'!$B$11:$BE$11,0),FALSE)=0,"",VLOOKUP(DI$14,'ISP-F14-HRD-00'!$B$14:$BE$128,MATCH($C465,'ISP-F14-HRD-00'!$B$11:$BE$11,0),FALSE))</f>
        <v/>
      </c>
      <c r="DJ465" s="86" t="str">
        <f>IF(VLOOKUP(DJ$14,'ISP-F14-HRD-00'!$B$14:$BE$128,MATCH($C465,'ISP-F14-HRD-00'!$B$11:$BE$11,0),FALSE)=0,"",VLOOKUP(DJ$14,'ISP-F14-HRD-00'!$B$14:$BE$128,MATCH($C465,'ISP-F14-HRD-00'!$B$11:$BE$11,0),FALSE))</f>
        <v/>
      </c>
      <c r="DK465" s="86" t="str">
        <f>IF(VLOOKUP(DK$14,'ISP-F14-HRD-00'!$B$14:$BE$128,MATCH($C465,'ISP-F14-HRD-00'!$B$11:$BE$11,0),FALSE)=0,"",VLOOKUP(DK$14,'ISP-F14-HRD-00'!$B$14:$BE$128,MATCH($C465,'ISP-F14-HRD-00'!$B$11:$BE$11,0),FALSE))</f>
        <v/>
      </c>
      <c r="DL465" s="86" t="str">
        <f>IF(VLOOKUP(DL$14,'ISP-F14-HRD-00'!$B$14:$BE$128,MATCH($C465,'ISP-F14-HRD-00'!$B$11:$BE$11,0),FALSE)=0,"",VLOOKUP(DL$14,'ISP-F14-HRD-00'!$B$14:$BE$128,MATCH($C465,'ISP-F14-HRD-00'!$B$11:$BE$11,0),FALSE))</f>
        <v/>
      </c>
      <c r="DM465" s="86" t="str">
        <f>IF(VLOOKUP(DM$14,'ISP-F14-HRD-00'!$B$14:$BE$128,MATCH($C465,'ISP-F14-HRD-00'!$B$11:$BE$11,0),FALSE)=0,"",VLOOKUP(DM$14,'ISP-F14-HRD-00'!$B$14:$BE$128,MATCH($C465,'ISP-F14-HRD-00'!$B$11:$BE$11,0),FALSE))</f>
        <v/>
      </c>
      <c r="DN465" s="86" t="str">
        <f>IF(VLOOKUP(DN$14,'ISP-F14-HRD-00'!$B$14:$BE$128,MATCH($C465,'ISP-F14-HRD-00'!$B$11:$BE$11,0),FALSE)=0,"",VLOOKUP(DN$14,'ISP-F14-HRD-00'!$B$14:$BE$128,MATCH($C465,'ISP-F14-HRD-00'!$B$11:$BE$11,0),FALSE))</f>
        <v/>
      </c>
      <c r="DO465" s="86" t="str">
        <f>IF(VLOOKUP(DO$14,'ISP-F14-HRD-00'!$B$14:$BE$128,MATCH($C465,'ISP-F14-HRD-00'!$B$11:$BE$11,0),FALSE)=0,"",VLOOKUP(DO$14,'ISP-F14-HRD-00'!$B$14:$BE$128,MATCH($C465,'ISP-F14-HRD-00'!$B$11:$BE$11,0),FALSE))</f>
        <v/>
      </c>
      <c r="DP465" s="86" t="str">
        <f>IF(VLOOKUP(DP$14,'ISP-F14-HRD-00'!$B$14:$BE$128,MATCH($C465,'ISP-F14-HRD-00'!$B$11:$BE$11,0),FALSE)=0,"",VLOOKUP(DP$14,'ISP-F14-HRD-00'!$B$14:$BE$128,MATCH($C465,'ISP-F14-HRD-00'!$B$11:$BE$11,0),FALSE))</f>
        <v/>
      </c>
      <c r="DQ465" s="86" t="str">
        <f>IF(VLOOKUP(DQ$14,'ISP-F14-HRD-00'!$B$14:$BE$128,MATCH($C465,'ISP-F14-HRD-00'!$B$11:$BE$11,0),FALSE)=0,"",VLOOKUP(DQ$14,'ISP-F14-HRD-00'!$B$14:$BE$128,MATCH($C465,'ISP-F14-HRD-00'!$B$11:$BE$11,0),FALSE))</f>
        <v/>
      </c>
      <c r="DR465" s="970" t="str">
        <f>IF(VLOOKUP(DR$14,'ISP-F14-HRD-00'!$B$14:$BE$128,MATCH($C465,'ISP-F14-HRD-00'!$B$11:$BE$11,0),FALSE)=0,"",VLOOKUP(DR$14,'ISP-F14-HRD-00'!$B$14:$BE$128,MATCH($C465,'ISP-F14-HRD-00'!$B$11:$BE$11,0),FALSE))</f>
        <v/>
      </c>
      <c r="DS465" s="970" t="str">
        <f>IF(VLOOKUP(DS$14,'ISP-F14-HRD-00'!$B$14:$BE$128,MATCH($C465,'ISP-F14-HRD-00'!$B$11:$BE$11,0),FALSE)=0,"",VLOOKUP(DS$14,'ISP-F14-HRD-00'!$B$14:$BE$128,MATCH($C465,'ISP-F14-HRD-00'!$B$11:$BE$11,0),FALSE))</f>
        <v/>
      </c>
      <c r="DT465" s="87" t="e">
        <f>IF(VLOOKUP(DT$14,'ISP-F14-HRD-00'!$B$14:$BE$128,MATCH($C465,'ISP-F14-HRD-00'!$B$11:$BE$11,0),FALSE)=0,"",VLOOKUP(DT$14,'ISP-F14-HRD-00'!$B$14:$BE$128,MATCH($C465,'ISP-F14-HRD-00'!$B$11:$BE$11,0),FALSE))</f>
        <v>#N/A</v>
      </c>
      <c r="DV465" s="103">
        <f t="shared" si="64"/>
        <v>0</v>
      </c>
    </row>
    <row r="466" spans="1:126" s="103" customFormat="1">
      <c r="A466" s="1075"/>
      <c r="B466" s="1072"/>
      <c r="C466" s="1079"/>
      <c r="D466" s="1080"/>
      <c r="E466" s="1084"/>
      <c r="F466" s="1069"/>
      <c r="G466" s="1069"/>
      <c r="H466" s="343" t="s">
        <v>359</v>
      </c>
      <c r="I466" s="104"/>
      <c r="J466" s="102" t="str">
        <f>IFERROR(VLOOKUP($B465&amp;J$14,Actual!$B$6:$H$1959,7,FALSE),"")</f>
        <v/>
      </c>
      <c r="K466" s="102" t="str">
        <f>IFERROR(VLOOKUP($B465&amp;K$14,Actual!$B$6:$H$1959,7,FALSE),"")</f>
        <v/>
      </c>
      <c r="L466" s="102" t="str">
        <f>IFERROR(VLOOKUP($B465&amp;L$14,Actual!$B$6:$H$1959,7,FALSE),"")</f>
        <v/>
      </c>
      <c r="M466" s="102" t="str">
        <f>IFERROR(VLOOKUP($B465&amp;M$14,Actual!$B$6:$H$1959,7,FALSE),"")</f>
        <v/>
      </c>
      <c r="N466" s="102" t="str">
        <f>IFERROR(VLOOKUP($B465&amp;N$14,Actual!$B$6:$H$1959,7,FALSE),"")</f>
        <v/>
      </c>
      <c r="O466" s="102" t="str">
        <f>IFERROR(VLOOKUP($B465&amp;O$14,Actual!$B$6:$H$1959,7,FALSE),"")</f>
        <v/>
      </c>
      <c r="P466" s="102" t="str">
        <f>IFERROR(VLOOKUP($B465&amp;P$14,Actual!$B$6:$H$1959,7,FALSE),"")</f>
        <v/>
      </c>
      <c r="Q466" s="102" t="str">
        <f>IFERROR(VLOOKUP($B465&amp;Q$14,Actual!$B$6:$H$1959,7,FALSE),"")</f>
        <v/>
      </c>
      <c r="R466" s="102" t="str">
        <f>IFERROR(VLOOKUP($B465&amp;R$14,Actual!$B$6:$H$1959,7,FALSE),"")</f>
        <v/>
      </c>
      <c r="S466" s="102" t="str">
        <f>IFERROR(VLOOKUP($B465&amp;S$14,Actual!$B$6:$H$1959,7,FALSE),"")</f>
        <v/>
      </c>
      <c r="T466" s="102" t="str">
        <f>IFERROR(VLOOKUP($B465&amp;T$14,Actual!$B$6:$H$1959,7,FALSE),"")</f>
        <v/>
      </c>
      <c r="U466" s="102" t="str">
        <f>IFERROR(VLOOKUP($B465&amp;U$14,Actual!$B$6:$H$1959,7,FALSE),"")</f>
        <v/>
      </c>
      <c r="V466" s="102" t="str">
        <f>IFERROR(VLOOKUP($B465&amp;V$14,Actual!$B$6:$H$1959,7,FALSE),"")</f>
        <v/>
      </c>
      <c r="W466" s="102" t="str">
        <f>IFERROR(VLOOKUP($B465&amp;W$14,Actual!$B$6:$H$1959,7,FALSE),"")</f>
        <v/>
      </c>
      <c r="X466" s="102" t="str">
        <f>IFERROR(VLOOKUP($B465&amp;X$14,Actual!$B$6:$H$1959,7,FALSE),"")</f>
        <v/>
      </c>
      <c r="Y466" s="102" t="str">
        <f>IFERROR(VLOOKUP($B465&amp;Y$14,Actual!$B$6:$H$1959,7,FALSE),"")</f>
        <v/>
      </c>
      <c r="Z466" s="102" t="str">
        <f>IFERROR(VLOOKUP($B465&amp;Z$14,Actual!$B$6:$H$1959,7,FALSE),"")</f>
        <v/>
      </c>
      <c r="AA466" s="102" t="str">
        <f>IFERROR(VLOOKUP($B465&amp;AA$14,Actual!$B$6:$H$1959,7,FALSE),"")</f>
        <v/>
      </c>
      <c r="AB466" s="102" t="str">
        <f>IFERROR(VLOOKUP($B465&amp;AB$14,Actual!$B$6:$H$1959,7,FALSE),"")</f>
        <v/>
      </c>
      <c r="AC466" s="701" t="str">
        <f>IFERROR(VLOOKUP($B465&amp;AC$14,Actual!$B$6:$H$1959,7,FALSE),"")</f>
        <v/>
      </c>
      <c r="AD466" s="701" t="str">
        <f>IFERROR(VLOOKUP($B465&amp;AD$14,Actual!$B$6:$H$1959,7,FALSE),"")</f>
        <v/>
      </c>
      <c r="AE466" s="701" t="str">
        <f>IFERROR(VLOOKUP($B465&amp;AE$14,Actual!$B$6:$H$1959,7,FALSE),"")</f>
        <v/>
      </c>
      <c r="AF466" s="327"/>
      <c r="AG466" s="102" t="str">
        <f>IFERROR(VLOOKUP($B465&amp;AG$14,Actual!$B$6:$H$1959,7,FALSE),"")</f>
        <v/>
      </c>
      <c r="AH466" s="102" t="str">
        <f>IFERROR(VLOOKUP($B465&amp;AH$14,Actual!$B$6:$H$1959,7,FALSE),"")</f>
        <v/>
      </c>
      <c r="AI466" s="102" t="str">
        <f>IFERROR(VLOOKUP($B465&amp;AI$14,Actual!$B$6:$H$1959,7,FALSE),"")</f>
        <v/>
      </c>
      <c r="AJ466" s="102" t="str">
        <f>IFERROR(VLOOKUP($B465&amp;AJ$14,Actual!$B$6:$H$1959,7,FALSE),"")</f>
        <v/>
      </c>
      <c r="AK466" s="102" t="str">
        <f>IFERROR(VLOOKUP($B465&amp;AK$14,Actual!$B$6:$H$1959,7,FALSE),"")</f>
        <v/>
      </c>
      <c r="AL466" s="102" t="str">
        <f>IFERROR(VLOOKUP($B465&amp;AL$14,Actual!$B$6:$H$1959,7,FALSE),"")</f>
        <v/>
      </c>
      <c r="AM466" s="102" t="str">
        <f>IFERROR(VLOOKUP($B465&amp;AM$14,Actual!$B$6:$H$1959,7,FALSE),"")</f>
        <v/>
      </c>
      <c r="AN466" s="102" t="str">
        <f>IFERROR(VLOOKUP($B465&amp;AN$14,Actual!$B$6:$H$1959,7,FALSE),"")</f>
        <v/>
      </c>
      <c r="AO466" s="102" t="str">
        <f>IFERROR(VLOOKUP($B465&amp;AO$14,Actual!$B$6:$H$1959,7,FALSE),"")</f>
        <v/>
      </c>
      <c r="AP466" s="102" t="str">
        <f>IFERROR(VLOOKUP($B465&amp;AP$14,Actual!$B$6:$H$1959,7,FALSE),"")</f>
        <v/>
      </c>
      <c r="AQ466" s="102" t="str">
        <f>IFERROR(VLOOKUP($B465&amp;AQ$14,Actual!$B$6:$H$1959,7,FALSE),"")</f>
        <v/>
      </c>
      <c r="AR466" s="102" t="str">
        <f>IFERROR(VLOOKUP($B465&amp;AR$14,Actual!$B$6:$H$1959,7,FALSE),"")</f>
        <v/>
      </c>
      <c r="AS466" s="102" t="str">
        <f>IFERROR(VLOOKUP($B465&amp;AS$14,Actual!$B$6:$H$1959,7,FALSE),"")</f>
        <v/>
      </c>
      <c r="AT466" s="102" t="str">
        <f>IFERROR(VLOOKUP($B465&amp;AT$14,Actual!$B$6:$H$1959,7,FALSE),"")</f>
        <v/>
      </c>
      <c r="AU466" s="102" t="str">
        <f>IFERROR(VLOOKUP($B465&amp;AU$14,Actual!$B$6:$H$1959,7,FALSE),"")</f>
        <v/>
      </c>
      <c r="AV466" s="102" t="str">
        <f>IFERROR(VLOOKUP($B465&amp;AV$14,Actual!$B$6:$H$1959,7,FALSE),"")</f>
        <v/>
      </c>
      <c r="AW466" s="102" t="str">
        <f>IFERROR(VLOOKUP($B465&amp;AW$14,Actual!$B$6:$H$1959,7,FALSE),"")</f>
        <v/>
      </c>
      <c r="AX466" s="102" t="str">
        <f>IFERROR(VLOOKUP($B465&amp;AX$14,Actual!$B$6:$H$1959,7,FALSE),"")</f>
        <v/>
      </c>
      <c r="AY466" s="102" t="str">
        <f>IFERROR(VLOOKUP($B465&amp;AY$14,Actual!$B$6:$H$1959,7,FALSE),"")</f>
        <v/>
      </c>
      <c r="AZ466" s="102" t="str">
        <f>IFERROR(VLOOKUP($B465&amp;AZ$14,Actual!$B$6:$H$1959,7,FALSE),"")</f>
        <v/>
      </c>
      <c r="BA466" s="106" t="str">
        <f>IFERROR(VLOOKUP($B465&amp;BA$14,Actual!$B$6:$H$1959,7,FALSE),"")</f>
        <v/>
      </c>
      <c r="BB466" s="331"/>
      <c r="BC466" s="291" t="str">
        <f>IFERROR(VLOOKUP($B465&amp;BC$14,Actual!$B$6:$H$1959,7,FALSE),"")</f>
        <v/>
      </c>
      <c r="BD466" s="102" t="str">
        <f>IFERROR(VLOOKUP($B465&amp;BD$14,Actual!$B$6:$H$1959,7,FALSE),"")</f>
        <v/>
      </c>
      <c r="BE466" s="102" t="str">
        <f>IFERROR(VLOOKUP($B465&amp;BE$14,Actual!$B$6:$H$1959,7,FALSE),"")</f>
        <v/>
      </c>
      <c r="BF466" s="102" t="str">
        <f>IFERROR(VLOOKUP($B465&amp;BF$14,Actual!$B$6:$H$1959,7,FALSE),"")</f>
        <v/>
      </c>
      <c r="BG466" s="331"/>
      <c r="BH466" s="102" t="str">
        <f>IFERROR(VLOOKUP($B465&amp;BH$14,Actual!$B$6:$H$1959,7,FALSE),"")</f>
        <v/>
      </c>
      <c r="BI466" s="102" t="str">
        <f>IFERROR(VLOOKUP($B465&amp;BI$14,Actual!$B$6:$H$1959,7,FALSE),"")</f>
        <v/>
      </c>
      <c r="BJ466" s="102" t="str">
        <f>IFERROR(VLOOKUP($B465&amp;BJ$14,Actual!$B$6:$H$1959,7,FALSE),"")</f>
        <v/>
      </c>
      <c r="BK466" s="102" t="str">
        <f>IFERROR(VLOOKUP($B465&amp;BK$14,Actual!$B$6:$H$1959,7,FALSE),"")</f>
        <v/>
      </c>
      <c r="BL466" s="331"/>
      <c r="BM466" s="102" t="str">
        <f>IFERROR(VLOOKUP($B465&amp;BM$14,Actual!$B$6:$H$1959,7,FALSE),"")</f>
        <v/>
      </c>
      <c r="BN466" s="102" t="str">
        <f>IFERROR(VLOOKUP($B465&amp;BN$14,Actual!$B$6:$H$1959,7,FALSE),"")</f>
        <v/>
      </c>
      <c r="BO466" s="102" t="str">
        <f>IFERROR(VLOOKUP($B465&amp;BO$14,Actual!$B$6:$H$1959,7,FALSE),"")</f>
        <v/>
      </c>
      <c r="BP466" s="102" t="str">
        <f>IFERROR(VLOOKUP($B465&amp;BP$14,Actual!$B$6:$H$1959,7,FALSE),"")</f>
        <v/>
      </c>
      <c r="BQ466" s="102" t="str">
        <f>IFERROR(VLOOKUP($B465&amp;BQ$14,Actual!$B$6:$H$1959,7,FALSE),"")</f>
        <v/>
      </c>
      <c r="BR466" s="357"/>
      <c r="BS466" s="290" t="str">
        <f>IFERROR(VLOOKUP($B465&amp;BS$14,Actual!$B$6:$H$1959,7,FALSE),"")</f>
        <v/>
      </c>
      <c r="BT466" s="290" t="str">
        <f>IFERROR(VLOOKUP($B465&amp;BT$14,Actual!$B$6:$H$1959,7,FALSE),"")</f>
        <v/>
      </c>
      <c r="BU466" s="290" t="str">
        <f>IFERROR(VLOOKUP($B465&amp;BU$14,Actual!$B$6:$H$1959,7,FALSE),"")</f>
        <v/>
      </c>
      <c r="BV466" s="290" t="str">
        <f>IFERROR(VLOOKUP($B465&amp;BV$14,Actual!$B$6:$H$1959,7,FALSE),"")</f>
        <v/>
      </c>
      <c r="BW466" s="290" t="str">
        <f>IFERROR(VLOOKUP($B465&amp;BW$14,Actual!$B$6:$H$1959,7,FALSE),"")</f>
        <v/>
      </c>
      <c r="BX466" s="290" t="str">
        <f>IFERROR(VLOOKUP($B465&amp;BX$14,Actual!$B$6:$H$1959,7,FALSE),"")</f>
        <v/>
      </c>
      <c r="BY466" s="290" t="str">
        <f>IFERROR(VLOOKUP($B465&amp;BY$14,Actual!$B$6:$H$1959,7,FALSE),"")</f>
        <v/>
      </c>
      <c r="BZ466" s="331"/>
      <c r="CA466" s="102" t="str">
        <f>IFERROR(VLOOKUP($B465&amp;CA$14,Actual!$B$6:$H$1959,7,FALSE),"")</f>
        <v/>
      </c>
      <c r="CB466" s="102" t="str">
        <f>IFERROR(VLOOKUP($B465&amp;CB$14,Actual!$B$6:$H$1959,7,FALSE),"")</f>
        <v/>
      </c>
      <c r="CC466" s="102" t="str">
        <f>IFERROR(VLOOKUP($B465&amp;CC$14,Actual!$B$6:$H$1959,7,FALSE),"")</f>
        <v/>
      </c>
      <c r="CD466" s="102" t="str">
        <f>IFERROR(VLOOKUP($B465&amp;CD$14,Actual!$B$6:$H$1959,7,FALSE),"")</f>
        <v/>
      </c>
      <c r="CE466" s="102" t="str">
        <f>IFERROR(VLOOKUP($B465&amp;CE$14,Actual!$B$6:$H$1959,7,FALSE),"")</f>
        <v/>
      </c>
      <c r="CF466" s="102" t="str">
        <f>IFERROR(VLOOKUP($B465&amp;CF$14,Actual!$B$6:$H$1959,7,FALSE),"")</f>
        <v/>
      </c>
      <c r="CG466" s="331"/>
      <c r="CH466" s="290" t="str">
        <f>IFERROR(VLOOKUP($B465&amp;CH$14,Actual!$B$6:$H$1959,7,FALSE),"")</f>
        <v/>
      </c>
      <c r="CI466" s="290" t="str">
        <f>IFERROR(VLOOKUP($B465&amp;CI$14,Actual!$B$6:$H$1959,7,FALSE),"")</f>
        <v/>
      </c>
      <c r="CJ466" s="290" t="str">
        <f>IFERROR(VLOOKUP($B465&amp;CJ$14,Actual!$B$6:$H$1959,7,FALSE),"")</f>
        <v/>
      </c>
      <c r="CK466" s="290" t="str">
        <f>IFERROR(VLOOKUP($B465&amp;CK$14,Actual!$B$6:$H$1959,7,FALSE),"")</f>
        <v/>
      </c>
      <c r="CL466" s="290" t="str">
        <f>IFERROR(VLOOKUP($B465&amp;CL$14,Actual!$B$6:$H$1959,7,FALSE),"")</f>
        <v/>
      </c>
      <c r="CM466" s="290" t="str">
        <f>IFERROR(VLOOKUP($B465&amp;CM$14,Actual!$B$6:$H$1959,7,FALSE),"")</f>
        <v/>
      </c>
      <c r="CN466" s="290" t="str">
        <f>IFERROR(VLOOKUP($B465&amp;CN$14,Actual!$B$6:$H$1959,7,FALSE),"")</f>
        <v/>
      </c>
      <c r="CO466" s="290" t="str">
        <f>IFERROR(VLOOKUP($B465&amp;CO$14,Actual!$B$6:$H$1959,7,FALSE),"")</f>
        <v/>
      </c>
      <c r="CP466" s="740" t="str">
        <f>IFERROR(VLOOKUP($B465&amp;CP$14,Actual!$B$6:$H$1959,7,FALSE),"")</f>
        <v/>
      </c>
      <c r="CQ466" s="105" t="str">
        <f>IFERROR(VLOOKUP($B465&amp;CQ$14,Actual!$B$6:$H$1959,7,FALSE),"")</f>
        <v/>
      </c>
      <c r="CR466" s="102" t="str">
        <f>IFERROR(VLOOKUP($B465&amp;CR$14,Actual!$B$6:$H$1959,7,FALSE),"")</f>
        <v/>
      </c>
      <c r="CS466" s="106"/>
      <c r="CT466" s="291" t="str">
        <f>IFERROR(VLOOKUP($B465&amp;CT$14,Actual!$B$6:$H$1959,7,FALSE),"")</f>
        <v/>
      </c>
      <c r="CU466" s="102" t="str">
        <f>IFERROR(VLOOKUP($B465&amp;CU$14,Actual!$B$6:$H$1959,7,FALSE),"")</f>
        <v/>
      </c>
      <c r="CV466" s="102" t="str">
        <f>IFERROR(VLOOKUP($B465&amp;CV$14,Actual!$B$6:$H$1959,7,FALSE),"")</f>
        <v/>
      </c>
      <c r="CW466" s="102"/>
      <c r="CX466" s="105" t="str">
        <f>IFERROR(VLOOKUP($B465&amp;CX$14,Actual!$B$6:$H$1959,7,FALSE),"")</f>
        <v/>
      </c>
      <c r="CY466" s="102" t="str">
        <f>IFERROR(VLOOKUP($B465&amp;CY$14,Actual!$B$6:$H$1959,7,FALSE),"")</f>
        <v/>
      </c>
      <c r="CZ466" s="106" t="str">
        <f>IFERROR(VLOOKUP($B465&amp;CZ$14,Actual!$B$6:$H$1959,7,FALSE),"")</f>
        <v/>
      </c>
      <c r="DA466" s="105" t="str">
        <f>IFERROR(VLOOKUP($B465&amp;DA$14,Actual!$B$6:$H$1959,7,FALSE),"")</f>
        <v/>
      </c>
      <c r="DB466" s="102" t="str">
        <f>IFERROR(VLOOKUP($B465&amp;DB$14,Actual!$B$6:$H$1959,7,FALSE),"")</f>
        <v/>
      </c>
      <c r="DC466" s="102" t="str">
        <f>IFERROR(VLOOKUP($B465&amp;DC$14,Actual!$B$6:$H$1959,7,FALSE),"")</f>
        <v/>
      </c>
      <c r="DD466" s="102" t="str">
        <f>IFERROR(VLOOKUP($B465&amp;DD$14,Actual!$B$6:$H$1959,7,FALSE),"")</f>
        <v/>
      </c>
      <c r="DE466" s="102" t="str">
        <f>IFERROR(VLOOKUP($B465&amp;DE$14,Actual!$B$6:$H$1959,7,FALSE),"")</f>
        <v/>
      </c>
      <c r="DF466" s="102" t="str">
        <f>IFERROR(VLOOKUP($B465&amp;DF$14,Actual!$B$6:$H$1959,7,FALSE),"")</f>
        <v/>
      </c>
      <c r="DG466" s="102" t="str">
        <f>IFERROR(VLOOKUP($B465&amp;DG$14,Actual!$B$6:$H$1959,7,FALSE),"")</f>
        <v/>
      </c>
      <c r="DH466" s="102" t="str">
        <f>IFERROR(VLOOKUP($B465&amp;DH$14,Actual!$B$6:$H$1959,7,FALSE),"")</f>
        <v/>
      </c>
      <c r="DI466" s="102" t="str">
        <f>IFERROR(VLOOKUP($B465&amp;DI$14,Actual!$B$6:$H$1959,7,FALSE),"")</f>
        <v/>
      </c>
      <c r="DJ466" s="102" t="str">
        <f>IFERROR(VLOOKUP($B465&amp;DJ$14,Actual!$B$6:$H$1959,7,FALSE),"")</f>
        <v/>
      </c>
      <c r="DK466" s="102" t="str">
        <f>IFERROR(VLOOKUP($B465&amp;DK$14,Actual!$B$6:$H$1959,7,FALSE),"")</f>
        <v/>
      </c>
      <c r="DL466" s="102" t="str">
        <f>IFERROR(VLOOKUP($B465&amp;DL$14,Actual!$B$6:$H$1959,7,FALSE),"")</f>
        <v/>
      </c>
      <c r="DM466" s="102" t="str">
        <f>IFERROR(VLOOKUP($B465&amp;DM$14,Actual!$B$6:$H$1959,7,FALSE),"")</f>
        <v/>
      </c>
      <c r="DN466" s="102" t="str">
        <f>IFERROR(VLOOKUP($B465&amp;DN$14,Actual!$B$6:$H$1959,7,FALSE),"")</f>
        <v/>
      </c>
      <c r="DO466" s="102" t="str">
        <f>IFERROR(VLOOKUP($B465&amp;DO$14,Actual!$B$6:$H$1959,7,FALSE),"")</f>
        <v/>
      </c>
      <c r="DP466" s="102" t="str">
        <f>IFERROR(VLOOKUP($B465&amp;DP$14,Actual!$B$6:$H$1959,7,FALSE),"")</f>
        <v/>
      </c>
      <c r="DQ466" s="102" t="str">
        <f>IFERROR(VLOOKUP($B465&amp;DQ$14,Actual!$B$6:$H$1959,7,FALSE),"")</f>
        <v/>
      </c>
      <c r="DR466" s="971" t="str">
        <f>IFERROR(VLOOKUP($B465&amp;DR$14,Actual!$B$6:$H$1959,7,FALSE),"")</f>
        <v/>
      </c>
      <c r="DS466" s="971" t="str">
        <f>IFERROR(VLOOKUP($B465&amp;DS$14,Actual!$B$6:$H$1959,7,FALSE),"")</f>
        <v/>
      </c>
      <c r="DT466" s="106" t="str">
        <f>IFERROR(VLOOKUP($B465&amp;DT$14,Actual!$B$6:$H$1959,7,FALSE),"")</f>
        <v/>
      </c>
      <c r="DV466" s="103">
        <f t="shared" si="64"/>
        <v>0</v>
      </c>
    </row>
    <row r="467" spans="1:126" s="103" customFormat="1">
      <c r="A467" s="1075"/>
      <c r="B467" s="1072"/>
      <c r="C467" s="1079"/>
      <c r="D467" s="1080"/>
      <c r="E467" s="1084"/>
      <c r="F467" s="1069"/>
      <c r="G467" s="1069"/>
      <c r="H467" s="341" t="s">
        <v>360</v>
      </c>
      <c r="I467" s="93"/>
      <c r="J467" s="344" t="str">
        <f>IFERROR(VLOOKUP($B465&amp;J$14,Plan!$B$10:$H$300,7,FALSE),"")</f>
        <v/>
      </c>
      <c r="K467" s="344" t="str">
        <f>IFERROR(VLOOKUP($B465&amp;K$14,Plan!$B$10:$H$300,7,FALSE),"")</f>
        <v/>
      </c>
      <c r="L467" s="344" t="str">
        <f>IFERROR(VLOOKUP($B465&amp;L$14,Plan!$B$10:$H$300,7,FALSE),"")</f>
        <v/>
      </c>
      <c r="M467" s="344" t="str">
        <f>IFERROR(VLOOKUP($B465&amp;M$14,Plan!$B$10:$H$300,7,FALSE),"")</f>
        <v/>
      </c>
      <c r="N467" s="344" t="str">
        <f>IFERROR(VLOOKUP($B465&amp;N$14,Plan!$B$10:$H$300,7,FALSE),"")</f>
        <v/>
      </c>
      <c r="O467" s="344" t="str">
        <f>IFERROR(VLOOKUP($B465&amp;O$14,Plan!$B$10:$H$300,7,FALSE),"")</f>
        <v/>
      </c>
      <c r="P467" s="344" t="str">
        <f>IFERROR(VLOOKUP($B465&amp;P$14,Plan!$B$10:$H$300,7,FALSE),"")</f>
        <v/>
      </c>
      <c r="Q467" s="344" t="str">
        <f>IFERROR(VLOOKUP($B465&amp;Q$14,Plan!$B$10:$H$300,7,FALSE),"")</f>
        <v/>
      </c>
      <c r="R467" s="344" t="str">
        <f>IFERROR(VLOOKUP($B465&amp;R$14,Plan!$B$10:$H$300,7,FALSE),"")</f>
        <v/>
      </c>
      <c r="S467" s="344" t="str">
        <f>IFERROR(VLOOKUP($B465&amp;S$14,Plan!$B$10:$H$300,7,FALSE),"")</f>
        <v/>
      </c>
      <c r="T467" s="344" t="str">
        <f>IFERROR(VLOOKUP($B465&amp;T$14,Plan!$B$10:$H$300,7,FALSE),"")</f>
        <v/>
      </c>
      <c r="U467" s="344" t="str">
        <f>IFERROR(VLOOKUP($B465&amp;U$14,Plan!$B$10:$H$300,7,FALSE),"")</f>
        <v/>
      </c>
      <c r="V467" s="344" t="str">
        <f>IFERROR(VLOOKUP($B465&amp;V$14,Plan!$B$10:$H$300,7,FALSE),"")</f>
        <v/>
      </c>
      <c r="W467" s="344" t="str">
        <f>IFERROR(VLOOKUP($B465&amp;W$14,Plan!$B$10:$H$300,7,FALSE),"")</f>
        <v/>
      </c>
      <c r="X467" s="344" t="str">
        <f>IFERROR(VLOOKUP($B465&amp;X$14,Plan!$B$10:$H$300,7,FALSE),"")</f>
        <v/>
      </c>
      <c r="Y467" s="344" t="str">
        <f>IFERROR(VLOOKUP($B465&amp;Y$14,Plan!$B$10:$H$300,7,FALSE),"")</f>
        <v/>
      </c>
      <c r="Z467" s="344" t="str">
        <f>IFERROR(VLOOKUP($B465&amp;Z$14,Plan!$B$10:$H$300,7,FALSE),"")</f>
        <v/>
      </c>
      <c r="AA467" s="344" t="str">
        <f>IFERROR(VLOOKUP($B465&amp;AA$14,Plan!$B$10:$H$300,7,FALSE),"")</f>
        <v/>
      </c>
      <c r="AB467" s="344" t="str">
        <f>IFERROR(VLOOKUP($B465&amp;AB$14,Plan!$B$10:$H$300,7,FALSE),"")</f>
        <v/>
      </c>
      <c r="AC467" s="702" t="str">
        <f>IFERROR(VLOOKUP($B465&amp;AC$14,Plan!$B$10:$H$300,7,FALSE),"")</f>
        <v/>
      </c>
      <c r="AD467" s="702" t="str">
        <f>IFERROR(VLOOKUP($B465&amp;AD$14,Plan!$B$10:$H$300,7,FALSE),"")</f>
        <v/>
      </c>
      <c r="AE467" s="702" t="str">
        <f>IFERROR(VLOOKUP($B465&amp;AE$14,Plan!$B$10:$H$300,7,FALSE),"")</f>
        <v/>
      </c>
      <c r="AF467" s="327"/>
      <c r="AG467" s="344" t="str">
        <f>IFERROR(VLOOKUP($B465&amp;AG$14,Plan!$B$10:$H$300,7,FALSE),"")</f>
        <v/>
      </c>
      <c r="AH467" s="344" t="str">
        <f>IFERROR(VLOOKUP($B465&amp;AH$14,Plan!$B$10:$H$300,7,FALSE),"")</f>
        <v/>
      </c>
      <c r="AI467" s="344" t="str">
        <f>IFERROR(VLOOKUP($B465&amp;AI$14,Plan!$B$10:$H$300,7,FALSE),"")</f>
        <v/>
      </c>
      <c r="AJ467" s="344" t="str">
        <f>IFERROR(VLOOKUP($B465&amp;AJ$14,Plan!$B$10:$H$300,7,FALSE),"")</f>
        <v/>
      </c>
      <c r="AK467" s="344" t="str">
        <f>IFERROR(VLOOKUP($B465&amp;AK$14,Plan!$B$10:$H$300,7,FALSE),"")</f>
        <v/>
      </c>
      <c r="AL467" s="344" t="str">
        <f>IFERROR(VLOOKUP($B465&amp;AL$14,Plan!$B$10:$H$300,7,FALSE),"")</f>
        <v/>
      </c>
      <c r="AM467" s="344" t="str">
        <f>IFERROR(VLOOKUP($B465&amp;AM$14,Plan!$B$10:$H$300,7,FALSE),"")</f>
        <v/>
      </c>
      <c r="AN467" s="344" t="str">
        <f>IFERROR(VLOOKUP($B465&amp;AN$14,Plan!$B$10:$H$300,7,FALSE),"")</f>
        <v/>
      </c>
      <c r="AO467" s="344" t="str">
        <f>IFERROR(VLOOKUP($B465&amp;AO$14,Plan!$B$10:$H$300,7,FALSE),"")</f>
        <v/>
      </c>
      <c r="AP467" s="344" t="str">
        <f>IFERROR(VLOOKUP($B465&amp;AP$14,Plan!$B$10:$H$300,7,FALSE),"")</f>
        <v/>
      </c>
      <c r="AQ467" s="344" t="str">
        <f>IFERROR(VLOOKUP($B465&amp;AQ$14,Plan!$B$10:$H$300,7,FALSE),"")</f>
        <v/>
      </c>
      <c r="AR467" s="344" t="str">
        <f>IFERROR(VLOOKUP($B465&amp;AR$14,Plan!$B$10:$H$300,7,FALSE),"")</f>
        <v/>
      </c>
      <c r="AS467" s="344" t="str">
        <f>IFERROR(VLOOKUP($B465&amp;AS$14,Plan!$B$10:$H$300,7,FALSE),"")</f>
        <v/>
      </c>
      <c r="AT467" s="344" t="str">
        <f>IFERROR(VLOOKUP($B465&amp;AT$14,Plan!$B$10:$H$300,7,FALSE),"")</f>
        <v/>
      </c>
      <c r="AU467" s="344" t="str">
        <f>IFERROR(VLOOKUP($B465&amp;AU$14,Plan!$B$10:$H$300,7,FALSE),"")</f>
        <v/>
      </c>
      <c r="AV467" s="344" t="str">
        <f>IFERROR(VLOOKUP($B465&amp;AV$14,Plan!$B$10:$H$300,7,FALSE),"")</f>
        <v/>
      </c>
      <c r="AW467" s="344" t="str">
        <f>IFERROR(VLOOKUP($B465&amp;AW$14,Plan!$B$10:$H$300,7,FALSE),"")</f>
        <v/>
      </c>
      <c r="AX467" s="344" t="str">
        <f>IFERROR(VLOOKUP($B465&amp;AX$14,Plan!$B$10:$H$300,7,FALSE),"")</f>
        <v/>
      </c>
      <c r="AY467" s="344" t="str">
        <f>IFERROR(VLOOKUP($B465&amp;AY$14,Plan!$B$10:$H$300,7,FALSE),"")</f>
        <v/>
      </c>
      <c r="AZ467" s="344">
        <f>IFERROR(VLOOKUP($B465&amp;AZ$14,Plan!$B$10:$H$300,7,FALSE),"")</f>
        <v>2</v>
      </c>
      <c r="BA467" s="355" t="str">
        <f>IFERROR(VLOOKUP($B465&amp;BA$14,Plan!$B$10:$H$300,7,FALSE),"")</f>
        <v/>
      </c>
      <c r="BB467" s="331"/>
      <c r="BC467" s="345" t="str">
        <f>IFERROR(VLOOKUP($B465&amp;BC$14,Plan!$B$10:$H$300,7,FALSE),"")</f>
        <v/>
      </c>
      <c r="BD467" s="344" t="str">
        <f>IFERROR(VLOOKUP($B465&amp;BD$14,Plan!$B$10:$H$300,7,FALSE),"")</f>
        <v/>
      </c>
      <c r="BE467" s="344" t="str">
        <f>IFERROR(VLOOKUP($B465&amp;BE$14,Plan!$B$10:$H$300,7,FALSE),"")</f>
        <v/>
      </c>
      <c r="BF467" s="344" t="str">
        <f>IFERROR(VLOOKUP($B465&amp;BF$14,Plan!$B$10:$H$300,7,FALSE),"")</f>
        <v/>
      </c>
      <c r="BG467" s="331"/>
      <c r="BH467" s="344" t="str">
        <f>IFERROR(VLOOKUP($B465&amp;BH$14,Plan!$B$10:$H$300,7,FALSE),"")</f>
        <v/>
      </c>
      <c r="BI467" s="344" t="str">
        <f>IFERROR(VLOOKUP($B465&amp;BI$14,Plan!$B$10:$H$300,7,FALSE),"")</f>
        <v/>
      </c>
      <c r="BJ467" s="344" t="str">
        <f>IFERROR(VLOOKUP($B465&amp;BJ$14,Plan!$B$10:$H$300,7,FALSE),"")</f>
        <v/>
      </c>
      <c r="BK467" s="344" t="str">
        <f>IFERROR(VLOOKUP($B465&amp;BK$14,Plan!$B$10:$H$300,7,FALSE),"")</f>
        <v/>
      </c>
      <c r="BL467" s="331"/>
      <c r="BM467" s="344" t="str">
        <f>IFERROR(VLOOKUP($B465&amp;BM$14,Plan!$B$10:$H$300,7,FALSE),"")</f>
        <v/>
      </c>
      <c r="BN467" s="344" t="str">
        <f>IFERROR(VLOOKUP($B465&amp;BN$14,Plan!$B$10:$H$300,7,FALSE),"")</f>
        <v/>
      </c>
      <c r="BO467" s="344" t="str">
        <f>IFERROR(VLOOKUP($B465&amp;BO$14,Plan!$B$10:$H$300,7,FALSE),"")</f>
        <v/>
      </c>
      <c r="BP467" s="344" t="str">
        <f>IFERROR(VLOOKUP($B465&amp;BP$14,Plan!$B$10:$H$300,7,FALSE),"")</f>
        <v/>
      </c>
      <c r="BQ467" s="344" t="str">
        <f>IFERROR(VLOOKUP($B465&amp;BQ$14,Plan!$B$10:$H$300,7,FALSE),"")</f>
        <v/>
      </c>
      <c r="BR467" s="357"/>
      <c r="BS467" s="344" t="str">
        <f>IFERROR(VLOOKUP($B465&amp;BS$14,Plan!$B$10:$H$300,7,FALSE),"")</f>
        <v/>
      </c>
      <c r="BT467" s="344" t="str">
        <f>IFERROR(VLOOKUP($B465&amp;BT$14,Plan!$B$10:$H$300,7,FALSE),"")</f>
        <v/>
      </c>
      <c r="BU467" s="344" t="str">
        <f>IFERROR(VLOOKUP($B465&amp;BU$14,Plan!$B$10:$H$300,7,FALSE),"")</f>
        <v/>
      </c>
      <c r="BV467" s="344" t="str">
        <f>IFERROR(VLOOKUP($B465&amp;BV$14,Plan!$B$10:$H$300,7,FALSE),"")</f>
        <v/>
      </c>
      <c r="BW467" s="344" t="str">
        <f>IFERROR(VLOOKUP($B465&amp;BW$14,Plan!$B$10:$H$300,7,FALSE),"")</f>
        <v/>
      </c>
      <c r="BX467" s="344" t="str">
        <f>IFERROR(VLOOKUP($B465&amp;BX$14,Plan!$B$10:$H$300,7,FALSE),"")</f>
        <v/>
      </c>
      <c r="BY467" s="344" t="str">
        <f>IFERROR(VLOOKUP($B465&amp;BY$14,Plan!$B$10:$H$300,7,FALSE),"")</f>
        <v/>
      </c>
      <c r="BZ467" s="331"/>
      <c r="CA467" s="344" t="str">
        <f>IFERROR(VLOOKUP($B465&amp;CA$14,Plan!$B$10:$H$300,7,FALSE),"")</f>
        <v/>
      </c>
      <c r="CB467" s="344" t="str">
        <f>IFERROR(VLOOKUP($B465&amp;CB$14,Plan!$B$10:$H$300,7,FALSE),"")</f>
        <v/>
      </c>
      <c r="CC467" s="344" t="str">
        <f>IFERROR(VLOOKUP($B465&amp;CC$14,Plan!$B$10:$H$300,7,FALSE),"")</f>
        <v/>
      </c>
      <c r="CD467" s="344" t="str">
        <f>IFERROR(VLOOKUP($B465&amp;CD$14,Plan!$B$10:$H$300,7,FALSE),"")</f>
        <v/>
      </c>
      <c r="CE467" s="344" t="str">
        <f>IFERROR(VLOOKUP($B465&amp;CE$14,Plan!$B$10:$H$300,7,FALSE),"")</f>
        <v/>
      </c>
      <c r="CF467" s="344" t="str">
        <f>IFERROR(VLOOKUP($B465&amp;CF$14,Plan!$B$10:$H$300,7,FALSE),"")</f>
        <v/>
      </c>
      <c r="CG467" s="331"/>
      <c r="CH467" s="344" t="str">
        <f>IFERROR(VLOOKUP($B465&amp;CH$14,Plan!$B$10:$H$300,7,FALSE),"")</f>
        <v/>
      </c>
      <c r="CI467" s="344" t="str">
        <f>IFERROR(VLOOKUP($B465&amp;CI$14,Plan!$B$10:$H$300,7,FALSE),"")</f>
        <v/>
      </c>
      <c r="CJ467" s="344" t="str">
        <f>IFERROR(VLOOKUP($B465&amp;CJ$14,Plan!$B$10:$H$300,7,FALSE),"")</f>
        <v/>
      </c>
      <c r="CK467" s="344" t="str">
        <f>IFERROR(VLOOKUP($B465&amp;CK$14,Plan!$B$10:$H$300,7,FALSE),"")</f>
        <v/>
      </c>
      <c r="CL467" s="344" t="str">
        <f>IFERROR(VLOOKUP($B465&amp;CL$14,Plan!$B$10:$H$300,7,FALSE),"")</f>
        <v/>
      </c>
      <c r="CM467" s="344" t="str">
        <f>IFERROR(VLOOKUP($B465&amp;CM$14,Plan!$B$10:$H$300,7,FALSE),"")</f>
        <v/>
      </c>
      <c r="CN467" s="344" t="str">
        <f>IFERROR(VLOOKUP($B465&amp;CN$14,Plan!$B$10:$H$300,7,FALSE),"")</f>
        <v/>
      </c>
      <c r="CO467" s="344" t="str">
        <f>IFERROR(VLOOKUP($B465&amp;CO$14,Plan!$B$10:$H$300,7,FALSE),"")</f>
        <v/>
      </c>
      <c r="CP467" s="702" t="str">
        <f>IFERROR(VLOOKUP($B465&amp;CP$14,Plan!$B$10:$H$300,7,FALSE),"")</f>
        <v/>
      </c>
      <c r="CQ467" s="360" t="str">
        <f>IFERROR(VLOOKUP($B465&amp;CQ$14,Plan!$B$10:$H$300,7,FALSE),"")</f>
        <v/>
      </c>
      <c r="CR467" s="344" t="str">
        <f>IFERROR(VLOOKUP($B465&amp;CR$14,Plan!$B$10:$H$300,7,FALSE),"")</f>
        <v/>
      </c>
      <c r="CS467" s="355"/>
      <c r="CT467" s="345" t="str">
        <f>IFERROR(VLOOKUP($B465&amp;CT$14,Plan!$B$10:$H$300,7,FALSE),"")</f>
        <v/>
      </c>
      <c r="CU467" s="344" t="str">
        <f>IFERROR(VLOOKUP($B465&amp;CU$14,Plan!$B$10:$H$300,7,FALSE),"")</f>
        <v/>
      </c>
      <c r="CV467" s="344" t="str">
        <f>IFERROR(VLOOKUP($B465&amp;CV$14,Plan!$B$10:$H$300,7,FALSE),"")</f>
        <v/>
      </c>
      <c r="CW467" s="344"/>
      <c r="CX467" s="360" t="str">
        <f>IFERROR(VLOOKUP($B465&amp;CX$14,Plan!$B$10:$H$300,7,FALSE),"")</f>
        <v/>
      </c>
      <c r="CY467" s="344" t="str">
        <f>IFERROR(VLOOKUP($B465&amp;CY$14,Plan!$B$10:$H$300,7,FALSE),"")</f>
        <v/>
      </c>
      <c r="CZ467" s="355" t="str">
        <f>IFERROR(VLOOKUP($B465&amp;CZ$14,Plan!$B$10:$H$300,7,FALSE),"")</f>
        <v/>
      </c>
      <c r="DA467" s="360" t="str">
        <f>IFERROR(VLOOKUP($B465&amp;DA$14,Plan!$B$10:$H$300,7,FALSE),"")</f>
        <v/>
      </c>
      <c r="DB467" s="344" t="str">
        <f>IFERROR(VLOOKUP($B465&amp;DB$14,Plan!$B$10:$H$300,7,FALSE),"")</f>
        <v/>
      </c>
      <c r="DC467" s="344" t="str">
        <f>IFERROR(VLOOKUP($B465&amp;DC$14,Plan!$B$10:$H$300,7,FALSE),"")</f>
        <v/>
      </c>
      <c r="DD467" s="344" t="str">
        <f>IFERROR(VLOOKUP($B465&amp;DD$14,Plan!$B$10:$H$300,7,FALSE),"")</f>
        <v/>
      </c>
      <c r="DE467" s="344" t="str">
        <f>IFERROR(VLOOKUP($B465&amp;DE$14,Plan!$B$10:$H$300,7,FALSE),"")</f>
        <v/>
      </c>
      <c r="DF467" s="344" t="str">
        <f>IFERROR(VLOOKUP($B465&amp;DF$14,Plan!$B$10:$H$300,7,FALSE),"")</f>
        <v/>
      </c>
      <c r="DG467" s="344" t="str">
        <f>IFERROR(VLOOKUP($B465&amp;DG$14,Plan!$B$10:$H$300,7,FALSE),"")</f>
        <v/>
      </c>
      <c r="DH467" s="344" t="str">
        <f>IFERROR(VLOOKUP($B465&amp;DH$14,Plan!$B$10:$H$300,7,FALSE),"")</f>
        <v/>
      </c>
      <c r="DI467" s="344" t="str">
        <f>IFERROR(VLOOKUP($B465&amp;DI$14,Plan!$B$10:$H$300,7,FALSE),"")</f>
        <v/>
      </c>
      <c r="DJ467" s="344" t="str">
        <f>IFERROR(VLOOKUP($B465&amp;DJ$14,Plan!$B$10:$H$300,7,FALSE),"")</f>
        <v/>
      </c>
      <c r="DK467" s="344" t="str">
        <f>IFERROR(VLOOKUP($B465&amp;DK$14,Plan!$B$10:$H$300,7,FALSE),"")</f>
        <v/>
      </c>
      <c r="DL467" s="344" t="str">
        <f>IFERROR(VLOOKUP($B465&amp;DL$14,Plan!$B$10:$H$300,7,FALSE),"")</f>
        <v/>
      </c>
      <c r="DM467" s="344" t="str">
        <f>IFERROR(VLOOKUP($B465&amp;DM$14,Plan!$B$10:$H$300,7,FALSE),"")</f>
        <v/>
      </c>
      <c r="DN467" s="344" t="str">
        <f>IFERROR(VLOOKUP($B465&amp;DN$14,Plan!$B$10:$H$300,7,FALSE),"")</f>
        <v/>
      </c>
      <c r="DO467" s="344" t="str">
        <f>IFERROR(VLOOKUP($B465&amp;DO$14,Plan!$B$10:$H$300,7,FALSE),"")</f>
        <v/>
      </c>
      <c r="DP467" s="344" t="str">
        <f>IFERROR(VLOOKUP($B465&amp;DP$14,Plan!$B$10:$H$300,7,FALSE),"")</f>
        <v/>
      </c>
      <c r="DQ467" s="344" t="str">
        <f>IFERROR(VLOOKUP($B465&amp;DQ$14,Plan!$B$10:$H$300,7,FALSE),"")</f>
        <v/>
      </c>
      <c r="DR467" s="972" t="str">
        <f>IFERROR(VLOOKUP($B465&amp;DR$14,Plan!$B$10:$H$300,7,FALSE),"")</f>
        <v/>
      </c>
      <c r="DS467" s="972" t="str">
        <f>IFERROR(VLOOKUP($B465&amp;DS$14,Plan!$B$10:$H$300,7,FALSE),"")</f>
        <v/>
      </c>
      <c r="DT467" s="355" t="str">
        <f>IFERROR(VLOOKUP($B465&amp;DT$14,Plan!$B$10:$H$300,7,FALSE),"")</f>
        <v/>
      </c>
      <c r="DV467" s="103">
        <f t="shared" si="64"/>
        <v>1</v>
      </c>
    </row>
    <row r="468" spans="1:126" s="103" customFormat="1">
      <c r="A468" s="1076"/>
      <c r="B468" s="1073"/>
      <c r="C468" s="1081"/>
      <c r="D468" s="1082"/>
      <c r="E468" s="1085"/>
      <c r="F468" s="1070"/>
      <c r="G468" s="1070"/>
      <c r="H468" s="342" t="s">
        <v>358</v>
      </c>
      <c r="I468" s="93"/>
      <c r="J468" s="320" t="str">
        <f>IF(IFERROR(VLOOKUP($B465&amp;J$14,Plan!$B$10:$K$300,9,FALSE),"")=0,"",IFERROR(VLOOKUP($B465&amp;J$14,Plan!$B$10:$K$300,9,FALSE),""))</f>
        <v/>
      </c>
      <c r="K468" s="320" t="str">
        <f>IF(IFERROR(VLOOKUP($B465&amp;K$14,Plan!$B$10:$K$300,9,FALSE),"")=0,"",IFERROR(VLOOKUP($B465&amp;K$14,Plan!$B$10:$K$300,9,FALSE),""))</f>
        <v/>
      </c>
      <c r="L468" s="320" t="str">
        <f>IF(IFERROR(VLOOKUP($B465&amp;L$14,Plan!$B$10:$K$300,9,FALSE),"")=0,"",IFERROR(VLOOKUP($B465&amp;L$14,Plan!$B$10:$K$300,9,FALSE),""))</f>
        <v/>
      </c>
      <c r="M468" s="320" t="str">
        <f>IF(IFERROR(VLOOKUP($B465&amp;M$14,Plan!$B$10:$K$300,9,FALSE),"")=0,"",IFERROR(VLOOKUP($B465&amp;M$14,Plan!$B$10:$K$300,9,FALSE),""))</f>
        <v/>
      </c>
      <c r="N468" s="320" t="str">
        <f>IF(IFERROR(VLOOKUP($B465&amp;N$14,Plan!$B$10:$K$300,9,FALSE),"")=0,"",IFERROR(VLOOKUP($B465&amp;N$14,Plan!$B$10:$K$300,9,FALSE),""))</f>
        <v/>
      </c>
      <c r="O468" s="320" t="str">
        <f>IF(IFERROR(VLOOKUP($B465&amp;O$14,Plan!$B$10:$K$300,9,FALSE),"")=0,"",IFERROR(VLOOKUP($B465&amp;O$14,Plan!$B$10:$K$300,9,FALSE),""))</f>
        <v/>
      </c>
      <c r="P468" s="320" t="str">
        <f>IF(IFERROR(VLOOKUP($B465&amp;P$14,Plan!$B$10:$K$300,9,FALSE),"")=0,"",IFERROR(VLOOKUP($B465&amp;P$14,Plan!$B$10:$K$300,9,FALSE),""))</f>
        <v/>
      </c>
      <c r="Q468" s="320" t="str">
        <f>IF(IFERROR(VLOOKUP($B465&amp;Q$14,Plan!$B$10:$K$300,9,FALSE),"")=0,"",IFERROR(VLOOKUP($B465&amp;Q$14,Plan!$B$10:$K$300,9,FALSE),""))</f>
        <v/>
      </c>
      <c r="R468" s="320" t="str">
        <f>IF(IFERROR(VLOOKUP($B465&amp;R$14,Plan!$B$10:$K$300,9,FALSE),"")=0,"",IFERROR(VLOOKUP($B465&amp;R$14,Plan!$B$10:$K$300,9,FALSE),""))</f>
        <v/>
      </c>
      <c r="S468" s="320" t="str">
        <f>IF(IFERROR(VLOOKUP($B465&amp;S$14,Plan!$B$10:$K$300,9,FALSE),"")=0,"",IFERROR(VLOOKUP($B465&amp;S$14,Plan!$B$10:$K$300,9,FALSE),""))</f>
        <v/>
      </c>
      <c r="T468" s="320" t="str">
        <f>IF(IFERROR(VLOOKUP($B465&amp;T$14,Plan!$B$10:$K$300,9,FALSE),"")=0,"",IFERROR(VLOOKUP($B465&amp;T$14,Plan!$B$10:$K$300,9,FALSE),""))</f>
        <v/>
      </c>
      <c r="U468" s="320" t="str">
        <f>IF(IFERROR(VLOOKUP($B465&amp;U$14,Plan!$B$10:$K$300,9,FALSE),"")=0,"",IFERROR(VLOOKUP($B465&amp;U$14,Plan!$B$10:$K$300,9,FALSE),""))</f>
        <v/>
      </c>
      <c r="V468" s="320" t="str">
        <f>IF(IFERROR(VLOOKUP($B465&amp;V$14,Plan!$B$10:$K$300,9,FALSE),"")=0,"",IFERROR(VLOOKUP($B465&amp;V$14,Plan!$B$10:$K$300,9,FALSE),""))</f>
        <v/>
      </c>
      <c r="W468" s="320" t="str">
        <f>IF(IFERROR(VLOOKUP($B465&amp;W$14,Plan!$B$10:$K$300,9,FALSE),"")=0,"",IFERROR(VLOOKUP($B465&amp;W$14,Plan!$B$10:$K$300,9,FALSE),""))</f>
        <v/>
      </c>
      <c r="X468" s="320" t="str">
        <f>IF(IFERROR(VLOOKUP($B465&amp;X$14,Plan!$B$10:$K$300,9,FALSE),"")=0,"",IFERROR(VLOOKUP($B465&amp;X$14,Plan!$B$10:$K$300,9,FALSE),""))</f>
        <v/>
      </c>
      <c r="Y468" s="320" t="str">
        <f>IF(IFERROR(VLOOKUP($B465&amp;Y$14,Plan!$B$10:$K$300,9,FALSE),"")=0,"",IFERROR(VLOOKUP($B465&amp;Y$14,Plan!$B$10:$K$300,9,FALSE),""))</f>
        <v/>
      </c>
      <c r="Z468" s="320" t="str">
        <f>IF(IFERROR(VLOOKUP($B465&amp;Z$14,Plan!$B$10:$K$300,9,FALSE),"")=0,"",IFERROR(VLOOKUP($B465&amp;Z$14,Plan!$B$10:$K$300,9,FALSE),""))</f>
        <v/>
      </c>
      <c r="AA468" s="320" t="str">
        <f>IF(IFERROR(VLOOKUP($B465&amp;AA$14,Plan!$B$10:$K$300,9,FALSE),"")=0,"",IFERROR(VLOOKUP($B465&amp;AA$14,Plan!$B$10:$K$300,9,FALSE),""))</f>
        <v/>
      </c>
      <c r="AB468" s="320" t="str">
        <f>IF(IFERROR(VLOOKUP($B465&amp;AB$14,Plan!$B$10:$K$300,9,FALSE),"")=0,"",IFERROR(VLOOKUP($B465&amp;AB$14,Plan!$B$10:$K$300,9,FALSE),""))</f>
        <v/>
      </c>
      <c r="AC468" s="703" t="str">
        <f>IF(IFERROR(VLOOKUP($B465&amp;AC$14,Plan!$B$10:$K$300,9,FALSE),"")=0,"",IFERROR(VLOOKUP($B465&amp;AC$14,Plan!$B$10:$K$300,9,FALSE),""))</f>
        <v/>
      </c>
      <c r="AD468" s="703" t="str">
        <f>IF(IFERROR(VLOOKUP($B465&amp;AD$14,Plan!$B$10:$K$300,9,FALSE),"")=0,"",IFERROR(VLOOKUP($B465&amp;AD$14,Plan!$B$10:$K$300,9,FALSE),""))</f>
        <v/>
      </c>
      <c r="AE468" s="703" t="str">
        <f>IF(IFERROR(VLOOKUP($B465&amp;AE$14,Plan!$B$10:$K$300,9,FALSE),"")=0,"",IFERROR(VLOOKUP($B465&amp;AE$14,Plan!$B$10:$K$300,9,FALSE),""))</f>
        <v/>
      </c>
      <c r="AF468" s="354"/>
      <c r="AG468" s="320" t="str">
        <f>IF(IFERROR(VLOOKUP($B465&amp;AG$14,Plan!$B$10:$K$300,9,FALSE),"")=0,"",IFERROR(VLOOKUP($B465&amp;AG$14,Plan!$B$10:$K$300,9,FALSE),""))</f>
        <v/>
      </c>
      <c r="AH468" s="320" t="str">
        <f>IF(IFERROR(VLOOKUP($B465&amp;AH$14,Plan!$B$10:$K$300,9,FALSE),"")=0,"",IFERROR(VLOOKUP($B465&amp;AH$14,Plan!$B$10:$K$300,9,FALSE),""))</f>
        <v/>
      </c>
      <c r="AI468" s="320" t="str">
        <f>IF(IFERROR(VLOOKUP($B465&amp;AI$14,Plan!$B$10:$K$300,9,FALSE),"")=0,"",IFERROR(VLOOKUP($B465&amp;AI$14,Plan!$B$10:$K$300,9,FALSE),""))</f>
        <v/>
      </c>
      <c r="AJ468" s="320" t="str">
        <f>IF(IFERROR(VLOOKUP($B465&amp;AJ$14,Plan!$B$10:$K$300,9,FALSE),"")=0,"",IFERROR(VLOOKUP($B465&amp;AJ$14,Plan!$B$10:$K$300,9,FALSE),""))</f>
        <v/>
      </c>
      <c r="AK468" s="320" t="str">
        <f>IF(IFERROR(VLOOKUP($B465&amp;AK$14,Plan!$B$10:$K$300,9,FALSE),"")=0,"",IFERROR(VLOOKUP($B465&amp;AK$14,Plan!$B$10:$K$300,9,FALSE),""))</f>
        <v/>
      </c>
      <c r="AL468" s="320" t="str">
        <f>IF(IFERROR(VLOOKUP($B465&amp;AL$14,Plan!$B$10:$K$300,9,FALSE),"")=0,"",IFERROR(VLOOKUP($B465&amp;AL$14,Plan!$B$10:$K$300,9,FALSE),""))</f>
        <v/>
      </c>
      <c r="AM468" s="320" t="str">
        <f>IF(IFERROR(VLOOKUP($B465&amp;AM$14,Plan!$B$10:$K$300,9,FALSE),"")=0,"",IFERROR(VLOOKUP($B465&amp;AM$14,Plan!$B$10:$K$300,9,FALSE),""))</f>
        <v/>
      </c>
      <c r="AN468" s="320" t="str">
        <f>IF(IFERROR(VLOOKUP($B465&amp;AN$14,Plan!$B$10:$K$300,9,FALSE),"")=0,"",IFERROR(VLOOKUP($B465&amp;AN$14,Plan!$B$10:$K$300,9,FALSE),""))</f>
        <v/>
      </c>
      <c r="AO468" s="320" t="str">
        <f>IF(IFERROR(VLOOKUP($B465&amp;AO$14,Plan!$B$10:$K$300,9,FALSE),"")=0,"",IFERROR(VLOOKUP($B465&amp;AO$14,Plan!$B$10:$K$300,9,FALSE),""))</f>
        <v/>
      </c>
      <c r="AP468" s="320" t="str">
        <f>IF(IFERROR(VLOOKUP($B465&amp;AP$14,Plan!$B$10:$K$300,9,FALSE),"")=0,"",IFERROR(VLOOKUP($B465&amp;AP$14,Plan!$B$10:$K$300,9,FALSE),""))</f>
        <v/>
      </c>
      <c r="AQ468" s="320" t="str">
        <f>IF(IFERROR(VLOOKUP($B465&amp;AQ$14,Plan!$B$10:$K$300,9,FALSE),"")=0,"",IFERROR(VLOOKUP($B465&amp;AQ$14,Plan!$B$10:$K$300,9,FALSE),""))</f>
        <v/>
      </c>
      <c r="AR468" s="320" t="str">
        <f>IF(IFERROR(VLOOKUP($B465&amp;AR$14,Plan!$B$10:$K$300,9,FALSE),"")=0,"",IFERROR(VLOOKUP($B465&amp;AR$14,Plan!$B$10:$K$300,9,FALSE),""))</f>
        <v/>
      </c>
      <c r="AS468" s="320" t="str">
        <f>IF(IFERROR(VLOOKUP($B465&amp;AS$14,Plan!$B$10:$K$300,9,FALSE),"")=0,"",IFERROR(VLOOKUP($B465&amp;AS$14,Plan!$B$10:$K$300,9,FALSE),""))</f>
        <v/>
      </c>
      <c r="AT468" s="320" t="str">
        <f>IF(IFERROR(VLOOKUP($B465&amp;AT$14,Plan!$B$10:$K$300,9,FALSE),"")=0,"",IFERROR(VLOOKUP($B465&amp;AT$14,Plan!$B$10:$K$300,9,FALSE),""))</f>
        <v/>
      </c>
      <c r="AU468" s="320" t="str">
        <f>IF(IFERROR(VLOOKUP($B465&amp;AU$14,Plan!$B$10:$K$300,9,FALSE),"")=0,"",IFERROR(VLOOKUP($B465&amp;AU$14,Plan!$B$10:$K$300,9,FALSE),""))</f>
        <v/>
      </c>
      <c r="AV468" s="320" t="str">
        <f>IF(IFERROR(VLOOKUP($B465&amp;AV$14,Plan!$B$10:$K$300,9,FALSE),"")=0,"",IFERROR(VLOOKUP($B465&amp;AV$14,Plan!$B$10:$K$300,9,FALSE),""))</f>
        <v/>
      </c>
      <c r="AW468" s="320" t="str">
        <f>IF(IFERROR(VLOOKUP($B465&amp;AW$14,Plan!$B$10:$K$300,9,FALSE),"")=0,"",IFERROR(VLOOKUP($B465&amp;AW$14,Plan!$B$10:$K$300,9,FALSE),""))</f>
        <v/>
      </c>
      <c r="AX468" s="320" t="str">
        <f>IF(IFERROR(VLOOKUP($B465&amp;AX$14,Plan!$B$10:$K$300,9,FALSE),"")=0,"",IFERROR(VLOOKUP($B465&amp;AX$14,Plan!$B$10:$K$300,9,FALSE),""))</f>
        <v/>
      </c>
      <c r="AY468" s="320" t="str">
        <f>IF(IFERROR(VLOOKUP($B465&amp;AY$14,Plan!$B$10:$K$300,9,FALSE),"")=0,"",IFERROR(VLOOKUP($B465&amp;AY$14,Plan!$B$10:$K$300,9,FALSE),""))</f>
        <v/>
      </c>
      <c r="AZ468" s="320" t="str">
        <f>IF(IFERROR(VLOOKUP($B465&amp;AZ$14,Plan!$B$10:$K$300,9,FALSE),"")=0,"",IFERROR(VLOOKUP($B465&amp;AZ$14,Plan!$B$10:$K$300,9,FALSE),""))</f>
        <v/>
      </c>
      <c r="BA468" s="323" t="str">
        <f>IF(IFERROR(VLOOKUP($B465&amp;BA$14,Plan!$B$10:$K$300,9,FALSE),"")=0,"",IFERROR(VLOOKUP($B465&amp;BA$14,Plan!$B$10:$K$300,9,FALSE),""))</f>
        <v/>
      </c>
      <c r="BB468" s="328"/>
      <c r="BC468" s="321" t="str">
        <f>IF(IFERROR(VLOOKUP($B465&amp;BC$14,Plan!$B$10:$K$300,9,FALSE),"")=0,"",IFERROR(VLOOKUP($B465&amp;BC$14,Plan!$B$10:$K$300,9,FALSE),""))</f>
        <v/>
      </c>
      <c r="BD468" s="320" t="str">
        <f>IF(IFERROR(VLOOKUP($B465&amp;BD$14,Plan!$B$10:$K$300,9,FALSE),"")=0,"",IFERROR(VLOOKUP($B465&amp;BD$14,Plan!$B$10:$K$300,9,FALSE),""))</f>
        <v/>
      </c>
      <c r="BE468" s="320" t="str">
        <f>IF(IFERROR(VLOOKUP($B465&amp;BE$14,Plan!$B$10:$K$300,9,FALSE),"")=0,"",IFERROR(VLOOKUP($B465&amp;BE$14,Plan!$B$10:$K$300,9,FALSE),""))</f>
        <v/>
      </c>
      <c r="BF468" s="320" t="str">
        <f>IF(IFERROR(VLOOKUP($B465&amp;BF$14,Plan!$B$10:$K$300,9,FALSE),"")=0,"",IFERROR(VLOOKUP($B465&amp;BF$14,Plan!$B$10:$K$300,9,FALSE),""))</f>
        <v/>
      </c>
      <c r="BG468" s="328"/>
      <c r="BH468" s="320" t="str">
        <f>IF(IFERROR(VLOOKUP($B465&amp;BH$14,Plan!$B$10:$K$300,9,FALSE),"")=0,"",IFERROR(VLOOKUP($B465&amp;BH$14,Plan!$B$10:$K$300,9,FALSE),""))</f>
        <v/>
      </c>
      <c r="BI468" s="320" t="str">
        <f>IF(IFERROR(VLOOKUP($B465&amp;BI$14,Plan!$B$10:$K$300,9,FALSE),"")=0,"",IFERROR(VLOOKUP($B465&amp;BI$14,Plan!$B$10:$K$300,9,FALSE),""))</f>
        <v/>
      </c>
      <c r="BJ468" s="320" t="str">
        <f>IF(IFERROR(VLOOKUP($B465&amp;BJ$14,Plan!$B$10:$K$300,9,FALSE),"")=0,"",IFERROR(VLOOKUP($B465&amp;BJ$14,Plan!$B$10:$K$300,9,FALSE),""))</f>
        <v/>
      </c>
      <c r="BK468" s="320" t="str">
        <f>IF(IFERROR(VLOOKUP($B465&amp;BK$14,Plan!$B$10:$K$300,9,FALSE),"")=0,"",IFERROR(VLOOKUP($B465&amp;BK$14,Plan!$B$10:$K$300,9,FALSE),""))</f>
        <v/>
      </c>
      <c r="BL468" s="328"/>
      <c r="BM468" s="320" t="str">
        <f>IF(IFERROR(VLOOKUP($B465&amp;BM$14,Plan!$B$10:$K$300,9,FALSE),"")=0,"",IFERROR(VLOOKUP($B465&amp;BM$14,Plan!$B$10:$K$300,9,FALSE),""))</f>
        <v/>
      </c>
      <c r="BN468" s="320" t="str">
        <f>IF(IFERROR(VLOOKUP($B465&amp;BN$14,Plan!$B$10:$K$300,9,FALSE),"")=0,"",IFERROR(VLOOKUP($B465&amp;BN$14,Plan!$B$10:$K$300,9,FALSE),""))</f>
        <v/>
      </c>
      <c r="BO468" s="320" t="str">
        <f>IF(IFERROR(VLOOKUP($B465&amp;BO$14,Plan!$B$10:$K$300,9,FALSE),"")=0,"",IFERROR(VLOOKUP($B465&amp;BO$14,Plan!$B$10:$K$300,9,FALSE),""))</f>
        <v/>
      </c>
      <c r="BP468" s="320" t="str">
        <f>IF(IFERROR(VLOOKUP($B465&amp;BP$14,Plan!$B$10:$K$300,9,FALSE),"")=0,"",IFERROR(VLOOKUP($B465&amp;BP$14,Plan!$B$10:$K$300,9,FALSE),""))</f>
        <v/>
      </c>
      <c r="BQ468" s="320" t="str">
        <f>IF(IFERROR(VLOOKUP($B465&amp;BQ$14,Plan!$B$10:$K$300,9,FALSE),"")=0,"",IFERROR(VLOOKUP($B465&amp;BQ$14,Plan!$B$10:$K$300,9,FALSE),""))</f>
        <v/>
      </c>
      <c r="BR468" s="358"/>
      <c r="BS468" s="320" t="str">
        <f>IF(IFERROR(VLOOKUP($B465&amp;BS$14,Plan!$B$10:$K$300,9,FALSE),"")=0,"",IFERROR(VLOOKUP($B465&amp;BS$14,Plan!$B$10:$K$300,9,FALSE),""))</f>
        <v/>
      </c>
      <c r="BT468" s="320" t="str">
        <f>IF(IFERROR(VLOOKUP($B465&amp;BT$14,Plan!$B$10:$K$300,9,FALSE),"")=0,"",IFERROR(VLOOKUP($B465&amp;BT$14,Plan!$B$10:$K$300,9,FALSE),""))</f>
        <v/>
      </c>
      <c r="BU468" s="320" t="str">
        <f>IF(IFERROR(VLOOKUP($B465&amp;BU$14,Plan!$B$10:$K$300,9,FALSE),"")=0,"",IFERROR(VLOOKUP($B465&amp;BU$14,Plan!$B$10:$K$300,9,FALSE),""))</f>
        <v/>
      </c>
      <c r="BV468" s="320" t="str">
        <f>IF(IFERROR(VLOOKUP($B465&amp;BV$14,Plan!$B$10:$K$300,9,FALSE),"")=0,"",IFERROR(VLOOKUP($B465&amp;BV$14,Plan!$B$10:$K$300,9,FALSE),""))</f>
        <v/>
      </c>
      <c r="BW468" s="320" t="str">
        <f>IF(IFERROR(VLOOKUP($B465&amp;BW$14,Plan!$B$10:$K$300,9,FALSE),"")=0,"",IFERROR(VLOOKUP($B465&amp;BW$14,Plan!$B$10:$K$300,9,FALSE),""))</f>
        <v/>
      </c>
      <c r="BX468" s="320" t="str">
        <f>IF(IFERROR(VLOOKUP($B465&amp;BX$14,Plan!$B$10:$K$300,9,FALSE),"")=0,"",IFERROR(VLOOKUP($B465&amp;BX$14,Plan!$B$10:$K$300,9,FALSE),""))</f>
        <v/>
      </c>
      <c r="BY468" s="320" t="str">
        <f>IF(IFERROR(VLOOKUP($B465&amp;BY$14,Plan!$B$10:$K$300,9,FALSE),"")=0,"",IFERROR(VLOOKUP($B465&amp;BY$14,Plan!$B$10:$K$300,9,FALSE),""))</f>
        <v/>
      </c>
      <c r="BZ468" s="328"/>
      <c r="CA468" s="320" t="str">
        <f>IF(IFERROR(VLOOKUP($B465&amp;CA$14,Plan!$B$10:$K$300,9,FALSE),"")=0,"",IFERROR(VLOOKUP($B465&amp;CA$14,Plan!$B$10:$K$300,9,FALSE),""))</f>
        <v/>
      </c>
      <c r="CB468" s="320" t="str">
        <f>IF(IFERROR(VLOOKUP($B465&amp;CB$14,Plan!$B$10:$K$300,9,FALSE),"")=0,"",IFERROR(VLOOKUP($B465&amp;CB$14,Plan!$B$10:$K$300,9,FALSE),""))</f>
        <v/>
      </c>
      <c r="CC468" s="320" t="str">
        <f>IF(IFERROR(VLOOKUP($B465&amp;CC$14,Plan!$B$10:$K$300,9,FALSE),"")=0,"",IFERROR(VLOOKUP($B465&amp;CC$14,Plan!$B$10:$K$300,9,FALSE),""))</f>
        <v/>
      </c>
      <c r="CD468" s="320" t="str">
        <f>IF(IFERROR(VLOOKUP($B465&amp;CD$14,Plan!$B$10:$K$300,9,FALSE),"")=0,"",IFERROR(VLOOKUP($B465&amp;CD$14,Plan!$B$10:$K$300,9,FALSE),""))</f>
        <v/>
      </c>
      <c r="CE468" s="320" t="str">
        <f>IF(IFERROR(VLOOKUP($B465&amp;CE$14,Plan!$B$10:$K$300,9,FALSE),"")=0,"",IFERROR(VLOOKUP($B465&amp;CE$14,Plan!$B$10:$K$300,9,FALSE),""))</f>
        <v/>
      </c>
      <c r="CF468" s="320" t="str">
        <f>IF(IFERROR(VLOOKUP($B465&amp;CF$14,Plan!$B$10:$K$300,9,FALSE),"")=0,"",IFERROR(VLOOKUP($B465&amp;CF$14,Plan!$B$10:$K$300,9,FALSE),""))</f>
        <v/>
      </c>
      <c r="CG468" s="328"/>
      <c r="CH468" s="320" t="str">
        <f>IF(IFERROR(VLOOKUP($B465&amp;CH$14,Plan!$B$10:$K$300,9,FALSE),"")=0,"",IFERROR(VLOOKUP($B465&amp;CH$14,Plan!$B$10:$K$300,9,FALSE),""))</f>
        <v/>
      </c>
      <c r="CI468" s="320" t="str">
        <f>IF(IFERROR(VLOOKUP($B465&amp;CI$14,Plan!$B$10:$K$300,9,FALSE),"")=0,"",IFERROR(VLOOKUP($B465&amp;CI$14,Plan!$B$10:$K$300,9,FALSE),""))</f>
        <v/>
      </c>
      <c r="CJ468" s="320" t="str">
        <f>IF(IFERROR(VLOOKUP($B465&amp;CJ$14,Plan!$B$10:$K$300,9,FALSE),"")=0,"",IFERROR(VLOOKUP($B465&amp;CJ$14,Plan!$B$10:$K$300,9,FALSE),""))</f>
        <v/>
      </c>
      <c r="CK468" s="320" t="str">
        <f>IF(IFERROR(VLOOKUP($B465&amp;CK$14,Plan!$B$10:$K$300,9,FALSE),"")=0,"",IFERROR(VLOOKUP($B465&amp;CK$14,Plan!$B$10:$K$300,9,FALSE),""))</f>
        <v/>
      </c>
      <c r="CL468" s="320" t="str">
        <f>IF(IFERROR(VLOOKUP($B465&amp;CL$14,Plan!$B$10:$K$300,9,FALSE),"")=0,"",IFERROR(VLOOKUP($B465&amp;CL$14,Plan!$B$10:$K$300,9,FALSE),""))</f>
        <v/>
      </c>
      <c r="CM468" s="320" t="str">
        <f>IF(IFERROR(VLOOKUP($B465&amp;CM$14,Plan!$B$10:$K$300,9,FALSE),"")=0,"",IFERROR(VLOOKUP($B465&amp;CM$14,Plan!$B$10:$K$300,9,FALSE),""))</f>
        <v/>
      </c>
      <c r="CN468" s="320" t="str">
        <f>IF(IFERROR(VLOOKUP($B465&amp;CN$14,Plan!$B$10:$K$300,9,FALSE),"")=0,"",IFERROR(VLOOKUP($B465&amp;CN$14,Plan!$B$10:$K$300,9,FALSE),""))</f>
        <v/>
      </c>
      <c r="CO468" s="320" t="str">
        <f>IF(IFERROR(VLOOKUP($B465&amp;CO$14,Plan!$B$10:$K$300,9,FALSE),"")=0,"",IFERROR(VLOOKUP($B465&amp;CO$14,Plan!$B$10:$K$300,9,FALSE),""))</f>
        <v/>
      </c>
      <c r="CP468" s="703" t="str">
        <f>IF(IFERROR(VLOOKUP($B465&amp;CP$14,Plan!$B$10:$K$300,9,FALSE),"")=0,"",IFERROR(VLOOKUP($B465&amp;CP$14,Plan!$B$10:$K$300,9,FALSE),""))</f>
        <v/>
      </c>
      <c r="CQ468" s="322" t="str">
        <f>IF(IFERROR(VLOOKUP($B465&amp;CQ$14,Plan!$B$10:$K$300,9,FALSE),"")=0,"",IFERROR(VLOOKUP($B465&amp;CQ$14,Plan!$B$10:$K$300,9,FALSE),""))</f>
        <v/>
      </c>
      <c r="CR468" s="320" t="str">
        <f>IF(IFERROR(VLOOKUP($B465&amp;CR$14,Plan!$B$10:$K$300,9,FALSE),"")=0,"",IFERROR(VLOOKUP($B465&amp;CR$14,Plan!$B$10:$K$300,9,FALSE),""))</f>
        <v/>
      </c>
      <c r="CS468" s="323"/>
      <c r="CT468" s="321" t="str">
        <f>IF(IFERROR(VLOOKUP($B465&amp;CT$14,Plan!$B$10:$K$300,9,FALSE),"")=0,"",IFERROR(VLOOKUP($B465&amp;CT$14,Plan!$B$10:$K$300,9,FALSE),""))</f>
        <v/>
      </c>
      <c r="CU468" s="320" t="str">
        <f>IF(IFERROR(VLOOKUP($B465&amp;CU$14,Plan!$B$10:$K$300,9,FALSE),"")=0,"",IFERROR(VLOOKUP($B465&amp;CU$14,Plan!$B$10:$K$300,9,FALSE),""))</f>
        <v/>
      </c>
      <c r="CV468" s="320" t="str">
        <f>IF(IFERROR(VLOOKUP($B465&amp;CV$14,Plan!$B$10:$K$300,9,FALSE),"")=0,"",IFERROR(VLOOKUP($B465&amp;CV$14,Plan!$B$10:$K$300,9,FALSE),""))</f>
        <v/>
      </c>
      <c r="CW468" s="320"/>
      <c r="CX468" s="322" t="str">
        <f>IF(IFERROR(VLOOKUP($B465&amp;CX$14,Plan!$B$10:$K$300,9,FALSE),"")=0,"",IFERROR(VLOOKUP($B465&amp;CX$14,Plan!$B$10:$K$300,9,FALSE),""))</f>
        <v/>
      </c>
      <c r="CY468" s="320" t="str">
        <f>IF(IFERROR(VLOOKUP($B465&amp;CY$14,Plan!$B$10:$K$300,9,FALSE),"")=0,"",IFERROR(VLOOKUP($B465&amp;CY$14,Plan!$B$10:$K$300,9,FALSE),""))</f>
        <v/>
      </c>
      <c r="CZ468" s="323" t="str">
        <f>IF(IFERROR(VLOOKUP($B465&amp;CZ$14,Plan!$B$10:$K$300,9,FALSE),"")=0,"",IFERROR(VLOOKUP($B465&amp;CZ$14,Plan!$B$10:$K$300,9,FALSE),""))</f>
        <v/>
      </c>
      <c r="DA468" s="322" t="str">
        <f>IF(IFERROR(VLOOKUP($B465&amp;DA$14,Plan!$B$10:$K$300,9,FALSE),"")=0,"",IFERROR(VLOOKUP($B465&amp;DA$14,Plan!$B$10:$K$300,9,FALSE),""))</f>
        <v/>
      </c>
      <c r="DB468" s="320" t="str">
        <f>IF(IFERROR(VLOOKUP($B465&amp;DB$14,Plan!$B$10:$K$300,9,FALSE),"")=0,"",IFERROR(VLOOKUP($B465&amp;DB$14,Plan!$B$10:$K$300,9,FALSE),""))</f>
        <v/>
      </c>
      <c r="DC468" s="320" t="str">
        <f>IF(IFERROR(VLOOKUP($B465&amp;DC$14,Plan!$B$10:$K$300,9,FALSE),"")=0,"",IFERROR(VLOOKUP($B465&amp;DC$14,Plan!$B$10:$K$300,9,FALSE),""))</f>
        <v/>
      </c>
      <c r="DD468" s="320" t="str">
        <f>IF(IFERROR(VLOOKUP($B465&amp;DD$14,Plan!$B$10:$K$300,9,FALSE),"")=0,"",IFERROR(VLOOKUP($B465&amp;DD$14,Plan!$B$10:$K$300,9,FALSE),""))</f>
        <v/>
      </c>
      <c r="DE468" s="320" t="str">
        <f>IF(IFERROR(VLOOKUP($B465&amp;DE$14,Plan!$B$10:$K$300,9,FALSE),"")=0,"",IFERROR(VLOOKUP($B465&amp;DE$14,Plan!$B$10:$K$300,9,FALSE),""))</f>
        <v/>
      </c>
      <c r="DF468" s="320" t="str">
        <f>IF(IFERROR(VLOOKUP($B465&amp;DF$14,Plan!$B$10:$K$300,9,FALSE),"")=0,"",IFERROR(VLOOKUP($B465&amp;DF$14,Plan!$B$10:$K$300,9,FALSE),""))</f>
        <v/>
      </c>
      <c r="DG468" s="320" t="str">
        <f>IF(IFERROR(VLOOKUP($B465&amp;DG$14,Plan!$B$10:$K$300,9,FALSE),"")=0,"",IFERROR(VLOOKUP($B465&amp;DG$14,Plan!$B$10:$K$300,9,FALSE),""))</f>
        <v/>
      </c>
      <c r="DH468" s="320" t="str">
        <f>IF(IFERROR(VLOOKUP($B465&amp;DH$14,Plan!$B$10:$K$300,9,FALSE),"")=0,"",IFERROR(VLOOKUP($B465&amp;DH$14,Plan!$B$10:$K$300,9,FALSE),""))</f>
        <v/>
      </c>
      <c r="DI468" s="320" t="str">
        <f>IF(IFERROR(VLOOKUP($B465&amp;DI$14,Plan!$B$10:$K$300,9,FALSE),"")=0,"",IFERROR(VLOOKUP($B465&amp;DI$14,Plan!$B$10:$K$300,9,FALSE),""))</f>
        <v/>
      </c>
      <c r="DJ468" s="320" t="str">
        <f>IF(IFERROR(VLOOKUP($B465&amp;DJ$14,Plan!$B$10:$K$300,9,FALSE),"")=0,"",IFERROR(VLOOKUP($B465&amp;DJ$14,Plan!$B$10:$K$300,9,FALSE),""))</f>
        <v/>
      </c>
      <c r="DK468" s="320" t="str">
        <f>IF(IFERROR(VLOOKUP($B465&amp;DK$14,Plan!$B$10:$K$300,9,FALSE),"")=0,"",IFERROR(VLOOKUP($B465&amp;DK$14,Plan!$B$10:$K$300,9,FALSE),""))</f>
        <v/>
      </c>
      <c r="DL468" s="320" t="str">
        <f>IF(IFERROR(VLOOKUP($B465&amp;DL$14,Plan!$B$10:$K$300,9,FALSE),"")=0,"",IFERROR(VLOOKUP($B465&amp;DL$14,Plan!$B$10:$K$300,9,FALSE),""))</f>
        <v/>
      </c>
      <c r="DM468" s="320" t="str">
        <f>IF(IFERROR(VLOOKUP($B465&amp;DM$14,Plan!$B$10:$K$300,9,FALSE),"")=0,"",IFERROR(VLOOKUP($B465&amp;DM$14,Plan!$B$10:$K$300,9,FALSE),""))</f>
        <v/>
      </c>
      <c r="DN468" s="320" t="str">
        <f>IF(IFERROR(VLOOKUP($B465&amp;DN$14,Plan!$B$10:$K$300,9,FALSE),"")=0,"",IFERROR(VLOOKUP($B465&amp;DN$14,Plan!$B$10:$K$300,9,FALSE),""))</f>
        <v/>
      </c>
      <c r="DO468" s="320" t="str">
        <f>IF(IFERROR(VLOOKUP($B465&amp;DO$14,Plan!$B$10:$K$300,9,FALSE),"")=0,"",IFERROR(VLOOKUP($B465&amp;DO$14,Plan!$B$10:$K$300,9,FALSE),""))</f>
        <v/>
      </c>
      <c r="DP468" s="320" t="str">
        <f>IF(IFERROR(VLOOKUP($B465&amp;DP$14,Plan!$B$10:$K$300,9,FALSE),"")=0,"",IFERROR(VLOOKUP($B465&amp;DP$14,Plan!$B$10:$K$300,9,FALSE),""))</f>
        <v/>
      </c>
      <c r="DQ468" s="320" t="str">
        <f>IF(IFERROR(VLOOKUP($B465&amp;DQ$14,Plan!$B$10:$K$300,9,FALSE),"")=0,"",IFERROR(VLOOKUP($B465&amp;DQ$14,Plan!$B$10:$K$300,9,FALSE),""))</f>
        <v/>
      </c>
      <c r="DR468" s="973" t="str">
        <f>IF(IFERROR(VLOOKUP($B465&amp;DR$14,Plan!$B$10:$K$300,9,FALSE),"")=0,"",IFERROR(VLOOKUP($B465&amp;DR$14,Plan!$B$10:$K$300,9,FALSE),""))</f>
        <v/>
      </c>
      <c r="DS468" s="973" t="str">
        <f>IF(IFERROR(VLOOKUP($B465&amp;DS$14,Plan!$B$10:$K$300,9,FALSE),"")=0,"",IFERROR(VLOOKUP($B465&amp;DS$14,Plan!$B$10:$K$300,9,FALSE),""))</f>
        <v/>
      </c>
      <c r="DT468" s="323" t="str">
        <f>IF(IFERROR(VLOOKUP($B465&amp;DT$14,Plan!$B$10:$K$300,9,FALSE),"")=0,"",IFERROR(VLOOKUP($B465&amp;DT$14,Plan!$B$10:$K$300,9,FALSE),""))</f>
        <v/>
      </c>
      <c r="DV468" s="103">
        <f t="shared" si="64"/>
        <v>0</v>
      </c>
    </row>
    <row r="469" spans="1:126" s="103" customFormat="1" ht="15" customHeight="1">
      <c r="A469" s="1074">
        <f>+A465+1</f>
        <v>109</v>
      </c>
      <c r="B469" s="1071" t="s">
        <v>693</v>
      </c>
      <c r="C469" s="1077" t="s">
        <v>612</v>
      </c>
      <c r="D469" s="1078"/>
      <c r="E469" s="1083" t="s">
        <v>370</v>
      </c>
      <c r="F469" s="1068"/>
      <c r="G469" s="1068"/>
      <c r="H469" s="340" t="s">
        <v>357</v>
      </c>
      <c r="I469" s="85"/>
      <c r="J469" s="86" t="str">
        <f>IF(VLOOKUP(J$14,'ISP-F14-HRD-00'!$B$14:$BE$128,MATCH($C469,'ISP-F14-HRD-00'!$B$11:$BE$11,0),FALSE)=0,"",VLOOKUP(J$14,'ISP-F14-HRD-00'!$B$14:$BE$128,MATCH($C469,'ISP-F14-HRD-00'!$B$11:$BE$11,0),FALSE))</f>
        <v/>
      </c>
      <c r="K469" s="86" t="str">
        <f>IF(VLOOKUP(K$14,'ISP-F14-HRD-00'!$B$14:$BE$128,MATCH($C469,'ISP-F14-HRD-00'!$B$11:$BE$11,0),FALSE)=0,"",VLOOKUP(K$14,'ISP-F14-HRD-00'!$B$14:$BE$128,MATCH($C469,'ISP-F14-HRD-00'!$B$11:$BE$11,0),FALSE))</f>
        <v/>
      </c>
      <c r="L469" s="86" t="str">
        <f>IF(VLOOKUP(L$14,'ISP-F14-HRD-00'!$B$14:$BE$128,MATCH($C469,'ISP-F14-HRD-00'!$B$11:$BE$11,0),FALSE)=0,"",VLOOKUP(L$14,'ISP-F14-HRD-00'!$B$14:$BE$128,MATCH($C469,'ISP-F14-HRD-00'!$B$11:$BE$11,0),FALSE))</f>
        <v/>
      </c>
      <c r="M469" s="86" t="str">
        <f>IF(VLOOKUP(M$14,'ISP-F14-HRD-00'!$B$14:$BE$128,MATCH($C469,'ISP-F14-HRD-00'!$B$11:$BE$11,0),FALSE)=0,"",VLOOKUP(M$14,'ISP-F14-HRD-00'!$B$14:$BE$128,MATCH($C469,'ISP-F14-HRD-00'!$B$11:$BE$11,0),FALSE))</f>
        <v/>
      </c>
      <c r="N469" s="86" t="str">
        <f>IF(VLOOKUP(N$14,'ISP-F14-HRD-00'!$B$14:$BE$128,MATCH($C469,'ISP-F14-HRD-00'!$B$11:$BE$11,0),FALSE)=0,"",VLOOKUP(N$14,'ISP-F14-HRD-00'!$B$14:$BE$128,MATCH($C469,'ISP-F14-HRD-00'!$B$11:$BE$11,0),FALSE))</f>
        <v/>
      </c>
      <c r="O469" s="86" t="str">
        <f>IF(VLOOKUP(O$14,'ISP-F14-HRD-00'!$B$14:$BE$128,MATCH($C469,'ISP-F14-HRD-00'!$B$11:$BE$11,0),FALSE)=0,"",VLOOKUP(O$14,'ISP-F14-HRD-00'!$B$14:$BE$128,MATCH($C469,'ISP-F14-HRD-00'!$B$11:$BE$11,0),FALSE))</f>
        <v/>
      </c>
      <c r="P469" s="86" t="str">
        <f>IF(VLOOKUP(P$14,'ISP-F14-HRD-00'!$B$14:$BE$128,MATCH($C469,'ISP-F14-HRD-00'!$B$11:$BE$11,0),FALSE)=0,"",VLOOKUP(P$14,'ISP-F14-HRD-00'!$B$14:$BE$128,MATCH($C469,'ISP-F14-HRD-00'!$B$11:$BE$11,0),FALSE))</f>
        <v/>
      </c>
      <c r="Q469" s="86" t="str">
        <f>IF(VLOOKUP(Q$14,'ISP-F14-HRD-00'!$B$14:$BE$128,MATCH($C469,'ISP-F14-HRD-00'!$B$11:$BE$11,0),FALSE)=0,"",VLOOKUP(Q$14,'ISP-F14-HRD-00'!$B$14:$BE$128,MATCH($C469,'ISP-F14-HRD-00'!$B$11:$BE$11,0),FALSE))</f>
        <v/>
      </c>
      <c r="R469" s="86" t="str">
        <f>IF(VLOOKUP(R$14,'ISP-F14-HRD-00'!$B$14:$BE$128,MATCH($C469,'ISP-F14-HRD-00'!$B$11:$BE$11,0),FALSE)=0,"",VLOOKUP(R$14,'ISP-F14-HRD-00'!$B$14:$BE$128,MATCH($C469,'ISP-F14-HRD-00'!$B$11:$BE$11,0),FALSE))</f>
        <v/>
      </c>
      <c r="S469" s="86" t="str">
        <f>IF(VLOOKUP(S$14,'ISP-F14-HRD-00'!$B$14:$BE$128,MATCH($C469,'ISP-F14-HRD-00'!$B$11:$BE$11,0),FALSE)=0,"",VLOOKUP(S$14,'ISP-F14-HRD-00'!$B$14:$BE$128,MATCH($C469,'ISP-F14-HRD-00'!$B$11:$BE$11,0),FALSE))</f>
        <v/>
      </c>
      <c r="T469" s="86" t="str">
        <f>IF(VLOOKUP(T$14,'ISP-F14-HRD-00'!$B$14:$BE$128,MATCH($C469,'ISP-F14-HRD-00'!$B$11:$BE$11,0),FALSE)=0,"",VLOOKUP(T$14,'ISP-F14-HRD-00'!$B$14:$BE$128,MATCH($C469,'ISP-F14-HRD-00'!$B$11:$BE$11,0),FALSE))</f>
        <v/>
      </c>
      <c r="U469" s="86" t="str">
        <f>IF(VLOOKUP(U$14,'ISP-F14-HRD-00'!$B$14:$BE$128,MATCH($C469,'ISP-F14-HRD-00'!$B$11:$BE$11,0),FALSE)=0,"",VLOOKUP(U$14,'ISP-F14-HRD-00'!$B$14:$BE$128,MATCH($C469,'ISP-F14-HRD-00'!$B$11:$BE$11,0),FALSE))</f>
        <v/>
      </c>
      <c r="V469" s="86" t="str">
        <f>IF(VLOOKUP(V$14,'ISP-F14-HRD-00'!$B$14:$BE$128,MATCH($C469,'ISP-F14-HRD-00'!$B$11:$BE$11,0),FALSE)=0,"",VLOOKUP(V$14,'ISP-F14-HRD-00'!$B$14:$BE$128,MATCH($C469,'ISP-F14-HRD-00'!$B$11:$BE$11,0),FALSE))</f>
        <v/>
      </c>
      <c r="W469" s="86" t="str">
        <f>IF(VLOOKUP(W$14,'ISP-F14-HRD-00'!$B$14:$BE$128,MATCH($C469,'ISP-F14-HRD-00'!$B$11:$BE$11,0),FALSE)=0,"",VLOOKUP(W$14,'ISP-F14-HRD-00'!$B$14:$BE$128,MATCH($C469,'ISP-F14-HRD-00'!$B$11:$BE$11,0),FALSE))</f>
        <v/>
      </c>
      <c r="X469" s="86" t="str">
        <f>IF(VLOOKUP(X$14,'ISP-F14-HRD-00'!$B$14:$BE$128,MATCH($C469,'ISP-F14-HRD-00'!$B$11:$BE$11,0),FALSE)=0,"",VLOOKUP(X$14,'ISP-F14-HRD-00'!$B$14:$BE$128,MATCH($C469,'ISP-F14-HRD-00'!$B$11:$BE$11,0),FALSE))</f>
        <v/>
      </c>
      <c r="Y469" s="86" t="str">
        <f>IF(VLOOKUP(Y$14,'ISP-F14-HRD-00'!$B$14:$BE$128,MATCH($C469,'ISP-F14-HRD-00'!$B$11:$BE$11,0),FALSE)=0,"",VLOOKUP(Y$14,'ISP-F14-HRD-00'!$B$14:$BE$128,MATCH($C469,'ISP-F14-HRD-00'!$B$11:$BE$11,0),FALSE))</f>
        <v/>
      </c>
      <c r="Z469" s="86" t="str">
        <f>IF(VLOOKUP(Z$14,'ISP-F14-HRD-00'!$B$14:$BE$128,MATCH($C469,'ISP-F14-HRD-00'!$B$11:$BE$11,0),FALSE)=0,"",VLOOKUP(Z$14,'ISP-F14-HRD-00'!$B$14:$BE$128,MATCH($C469,'ISP-F14-HRD-00'!$B$11:$BE$11,0),FALSE))</f>
        <v/>
      </c>
      <c r="AA469" s="86" t="str">
        <f>IF(VLOOKUP(AA$14,'ISP-F14-HRD-00'!$B$14:$BE$128,MATCH($C469,'ISP-F14-HRD-00'!$B$11:$BE$11,0),FALSE)=0,"",VLOOKUP(AA$14,'ISP-F14-HRD-00'!$B$14:$BE$128,MATCH($C469,'ISP-F14-HRD-00'!$B$11:$BE$11,0),FALSE))</f>
        <v/>
      </c>
      <c r="AB469" s="86" t="str">
        <f>IF(VLOOKUP(AB$14,'ISP-F14-HRD-00'!$B$14:$BE$128,MATCH($C469,'ISP-F14-HRD-00'!$B$11:$BE$11,0),FALSE)=0,"",VLOOKUP(AB$14,'ISP-F14-HRD-00'!$B$14:$BE$128,MATCH($C469,'ISP-F14-HRD-00'!$B$11:$BE$11,0),FALSE))</f>
        <v/>
      </c>
      <c r="AC469" s="700" t="str">
        <f>IF(VLOOKUP(AC$14,'ISP-F14-HRD-00'!$B$14:$BE$128,MATCH($C469,'ISP-F14-HRD-00'!$B$11:$BE$11,0),FALSE)=0,"",VLOOKUP(AC$14,'ISP-F14-HRD-00'!$B$14:$BE$128,MATCH($C469,'ISP-F14-HRD-00'!$B$11:$BE$11,0),FALSE))</f>
        <v/>
      </c>
      <c r="AD469" s="700" t="str">
        <f>IF(VLOOKUP(AD$14,'ISP-F14-HRD-00'!$B$14:$BE$128,MATCH($C469,'ISP-F14-HRD-00'!$B$11:$BE$11,0),FALSE)=0,"",VLOOKUP(AD$14,'ISP-F14-HRD-00'!$B$14:$BE$128,MATCH($C469,'ISP-F14-HRD-00'!$B$11:$BE$11,0),FALSE))</f>
        <v/>
      </c>
      <c r="AE469" s="700" t="e">
        <f>IF(VLOOKUP(AE$14,'ISP-F14-HRD-00'!$B$14:$BE$128,MATCH($C469,'ISP-F14-HRD-00'!$B$11:$BE$11,0),FALSE)=0,"",VLOOKUP(AE$14,'ISP-F14-HRD-00'!$B$14:$BE$128,MATCH($C469,'ISP-F14-HRD-00'!$B$11:$BE$11,0),FALSE))</f>
        <v>#N/A</v>
      </c>
      <c r="AF469" s="353"/>
      <c r="AG469" s="86" t="str">
        <f>IF(VLOOKUP(AG$14,'ISP-F14-HRD-00'!$B$14:$BE$128,MATCH($C469,'ISP-F14-HRD-00'!$B$11:$BE$11,0),FALSE)=0,"",VLOOKUP(AG$14,'ISP-F14-HRD-00'!$B$14:$BE$128,MATCH($C469,'ISP-F14-HRD-00'!$B$11:$BE$11,0),FALSE))</f>
        <v/>
      </c>
      <c r="AH469" s="86" t="str">
        <f>IF(VLOOKUP(AH$14,'ISP-F14-HRD-00'!$B$14:$BE$128,MATCH($C469,'ISP-F14-HRD-00'!$B$11:$BE$11,0),FALSE)=0,"",VLOOKUP(AH$14,'ISP-F14-HRD-00'!$B$14:$BE$128,MATCH($C469,'ISP-F14-HRD-00'!$B$11:$BE$11,0),FALSE))</f>
        <v/>
      </c>
      <c r="AI469" s="86" t="str">
        <f>IF(VLOOKUP(AI$14,'ISP-F14-HRD-00'!$B$14:$BE$128,MATCH($C469,'ISP-F14-HRD-00'!$B$11:$BE$11,0),FALSE)=0,"",VLOOKUP(AI$14,'ISP-F14-HRD-00'!$B$14:$BE$128,MATCH($C469,'ISP-F14-HRD-00'!$B$11:$BE$11,0),FALSE))</f>
        <v/>
      </c>
      <c r="AJ469" s="86" t="str">
        <f>IF(VLOOKUP(AJ$14,'ISP-F14-HRD-00'!$B$14:$BE$128,MATCH($C469,'ISP-F14-HRD-00'!$B$11:$BE$11,0),FALSE)=0,"",VLOOKUP(AJ$14,'ISP-F14-HRD-00'!$B$14:$BE$128,MATCH($C469,'ISP-F14-HRD-00'!$B$11:$BE$11,0),FALSE))</f>
        <v/>
      </c>
      <c r="AK469" s="86" t="str">
        <f>IF(VLOOKUP(AK$14,'ISP-F14-HRD-00'!$B$14:$BE$128,MATCH($C469,'ISP-F14-HRD-00'!$B$11:$BE$11,0),FALSE)=0,"",VLOOKUP(AK$14,'ISP-F14-HRD-00'!$B$14:$BE$128,MATCH($C469,'ISP-F14-HRD-00'!$B$11:$BE$11,0),FALSE))</f>
        <v/>
      </c>
      <c r="AL469" s="86" t="str">
        <f>IF(VLOOKUP(AL$14,'ISP-F14-HRD-00'!$B$14:$BE$128,MATCH($C469,'ISP-F14-HRD-00'!$B$11:$BE$11,0),FALSE)=0,"",VLOOKUP(AL$14,'ISP-F14-HRD-00'!$B$14:$BE$128,MATCH($C469,'ISP-F14-HRD-00'!$B$11:$BE$11,0),FALSE))</f>
        <v/>
      </c>
      <c r="AM469" s="86" t="str">
        <f>IF(VLOOKUP(AM$14,'ISP-F14-HRD-00'!$B$14:$BE$128,MATCH($C469,'ISP-F14-HRD-00'!$B$11:$BE$11,0),FALSE)=0,"",VLOOKUP(AM$14,'ISP-F14-HRD-00'!$B$14:$BE$128,MATCH($C469,'ISP-F14-HRD-00'!$B$11:$BE$11,0),FALSE))</f>
        <v/>
      </c>
      <c r="AN469" s="86" t="str">
        <f>IF(VLOOKUP(AN$14,'ISP-F14-HRD-00'!$B$14:$BE$128,MATCH($C469,'ISP-F14-HRD-00'!$B$11:$BE$11,0),FALSE)=0,"",VLOOKUP(AN$14,'ISP-F14-HRD-00'!$B$14:$BE$128,MATCH($C469,'ISP-F14-HRD-00'!$B$11:$BE$11,0),FALSE))</f>
        <v/>
      </c>
      <c r="AO469" s="86" t="str">
        <f>IF(VLOOKUP(AO$14,'ISP-F14-HRD-00'!$B$14:$BE$128,MATCH($C469,'ISP-F14-HRD-00'!$B$11:$BE$11,0),FALSE)=0,"",VLOOKUP(AO$14,'ISP-F14-HRD-00'!$B$14:$BE$128,MATCH($C469,'ISP-F14-HRD-00'!$B$11:$BE$11,0),FALSE))</f>
        <v/>
      </c>
      <c r="AP469" s="86" t="str">
        <f>IF(VLOOKUP(AP$14,'ISP-F14-HRD-00'!$B$14:$BE$128,MATCH($C469,'ISP-F14-HRD-00'!$B$11:$BE$11,0),FALSE)=0,"",VLOOKUP(AP$14,'ISP-F14-HRD-00'!$B$14:$BE$128,MATCH($C469,'ISP-F14-HRD-00'!$B$11:$BE$11,0),FALSE))</f>
        <v/>
      </c>
      <c r="AQ469" s="86" t="str">
        <f>IF(VLOOKUP(AQ$14,'ISP-F14-HRD-00'!$B$14:$BE$128,MATCH($C469,'ISP-F14-HRD-00'!$B$11:$BE$11,0),FALSE)=0,"",VLOOKUP(AQ$14,'ISP-F14-HRD-00'!$B$14:$BE$128,MATCH($C469,'ISP-F14-HRD-00'!$B$11:$BE$11,0),FALSE))</f>
        <v/>
      </c>
      <c r="AR469" s="86" t="str">
        <f>IF(VLOOKUP(AR$14,'ISP-F14-HRD-00'!$B$14:$BE$128,MATCH($C469,'ISP-F14-HRD-00'!$B$11:$BE$11,0),FALSE)=0,"",VLOOKUP(AR$14,'ISP-F14-HRD-00'!$B$14:$BE$128,MATCH($C469,'ISP-F14-HRD-00'!$B$11:$BE$11,0),FALSE))</f>
        <v/>
      </c>
      <c r="AS469" s="86" t="str">
        <f>IF(VLOOKUP(AS$14,'ISP-F14-HRD-00'!$B$14:$BE$128,MATCH($C469,'ISP-F14-HRD-00'!$B$11:$BE$11,0),FALSE)=0,"",VLOOKUP(AS$14,'ISP-F14-HRD-00'!$B$14:$BE$128,MATCH($C469,'ISP-F14-HRD-00'!$B$11:$BE$11,0),FALSE))</f>
        <v/>
      </c>
      <c r="AT469" s="86" t="str">
        <f>IF(VLOOKUP(AT$14,'ISP-F14-HRD-00'!$B$14:$BE$128,MATCH($C469,'ISP-F14-HRD-00'!$B$11:$BE$11,0),FALSE)=0,"",VLOOKUP(AT$14,'ISP-F14-HRD-00'!$B$14:$BE$128,MATCH($C469,'ISP-F14-HRD-00'!$B$11:$BE$11,0),FALSE))</f>
        <v/>
      </c>
      <c r="AU469" s="86" t="str">
        <f>IF(VLOOKUP(AU$14,'ISP-F14-HRD-00'!$B$14:$BE$128,MATCH($C469,'ISP-F14-HRD-00'!$B$11:$BE$11,0),FALSE)=0,"",VLOOKUP(AU$14,'ISP-F14-HRD-00'!$B$14:$BE$128,MATCH($C469,'ISP-F14-HRD-00'!$B$11:$BE$11,0),FALSE))</f>
        <v/>
      </c>
      <c r="AV469" s="86" t="str">
        <f>IF(VLOOKUP(AV$14,'ISP-F14-HRD-00'!$B$14:$BE$128,MATCH($C469,'ISP-F14-HRD-00'!$B$11:$BE$11,0),FALSE)=0,"",VLOOKUP(AV$14,'ISP-F14-HRD-00'!$B$14:$BE$128,MATCH($C469,'ISP-F14-HRD-00'!$B$11:$BE$11,0),FALSE))</f>
        <v/>
      </c>
      <c r="AW469" s="86" t="str">
        <f>IF(VLOOKUP(AW$14,'ISP-F14-HRD-00'!$B$14:$BE$128,MATCH($C469,'ISP-F14-HRD-00'!$B$11:$BE$11,0),FALSE)=0,"",VLOOKUP(AW$14,'ISP-F14-HRD-00'!$B$14:$BE$128,MATCH($C469,'ISP-F14-HRD-00'!$B$11:$BE$11,0),FALSE))</f>
        <v/>
      </c>
      <c r="AX469" s="86" t="str">
        <f>IF(VLOOKUP(AX$14,'ISP-F14-HRD-00'!$B$14:$BE$128,MATCH($C469,'ISP-F14-HRD-00'!$B$11:$BE$11,0),FALSE)=0,"",VLOOKUP(AX$14,'ISP-F14-HRD-00'!$B$14:$BE$128,MATCH($C469,'ISP-F14-HRD-00'!$B$11:$BE$11,0),FALSE))</f>
        <v/>
      </c>
      <c r="AY469" s="86" t="str">
        <f>IF(VLOOKUP(AY$14,'ISP-F14-HRD-00'!$B$14:$BE$128,MATCH($C469,'ISP-F14-HRD-00'!$B$11:$BE$11,0),FALSE)=0,"",VLOOKUP(AY$14,'ISP-F14-HRD-00'!$B$14:$BE$128,MATCH($C469,'ISP-F14-HRD-00'!$B$11:$BE$11,0),FALSE))</f>
        <v/>
      </c>
      <c r="AZ469" s="86" t="str">
        <f>IF(VLOOKUP(AZ$14,'ISP-F14-HRD-00'!$B$14:$BE$128,MATCH($C469,'ISP-F14-HRD-00'!$B$11:$BE$11,0),FALSE)=0,"",VLOOKUP(AZ$14,'ISP-F14-HRD-00'!$B$14:$BE$128,MATCH($C469,'ISP-F14-HRD-00'!$B$11:$BE$11,0),FALSE))</f>
        <v/>
      </c>
      <c r="BA469" s="87" t="str">
        <f>IF(VLOOKUP(BA$14,'ISP-F14-HRD-00'!$B$14:$BE$128,MATCH($C469,'ISP-F14-HRD-00'!$B$11:$BE$11,0),FALSE)=0,"",VLOOKUP(BA$14,'ISP-F14-HRD-00'!$B$14:$BE$128,MATCH($C469,'ISP-F14-HRD-00'!$B$11:$BE$11,0),FALSE))</f>
        <v/>
      </c>
      <c r="BB469" s="330"/>
      <c r="BC469" s="89" t="str">
        <f>IF(VLOOKUP(BC$14,'ISP-F14-HRD-00'!$B$14:$BE$128,MATCH($C469,'ISP-F14-HRD-00'!$B$11:$BE$11,0),FALSE)=0,"",VLOOKUP(BC$14,'ISP-F14-HRD-00'!$B$14:$BE$128,MATCH($C469,'ISP-F14-HRD-00'!$B$11:$BE$11,0),FALSE))</f>
        <v/>
      </c>
      <c r="BD469" s="86" t="str">
        <f>IF(VLOOKUP(BD$14,'ISP-F14-HRD-00'!$B$14:$BE$128,MATCH($C469,'ISP-F14-HRD-00'!$B$11:$BE$11,0),FALSE)=0,"",VLOOKUP(BD$14,'ISP-F14-HRD-00'!$B$14:$BE$128,MATCH($C469,'ISP-F14-HRD-00'!$B$11:$BE$11,0),FALSE))</f>
        <v/>
      </c>
      <c r="BE469" s="86" t="str">
        <f>IF(VLOOKUP(BE$14,'ISP-F14-HRD-00'!$B$14:$BE$128,MATCH($C469,'ISP-F14-HRD-00'!$B$11:$BE$11,0),FALSE)=0,"",VLOOKUP(BE$14,'ISP-F14-HRD-00'!$B$14:$BE$128,MATCH($C469,'ISP-F14-HRD-00'!$B$11:$BE$11,0),FALSE))</f>
        <v/>
      </c>
      <c r="BF469" s="86" t="str">
        <f>IF(VLOOKUP(BF$14,'ISP-F14-HRD-00'!$B$14:$BE$128,MATCH($C469,'ISP-F14-HRD-00'!$B$11:$BE$11,0),FALSE)=0,"",VLOOKUP(BF$14,'ISP-F14-HRD-00'!$B$14:$BE$128,MATCH($C469,'ISP-F14-HRD-00'!$B$11:$BE$11,0),FALSE))</f>
        <v/>
      </c>
      <c r="BG469" s="330"/>
      <c r="BH469" s="86" t="str">
        <f>IF(VLOOKUP(BH$14,'ISP-F14-HRD-00'!$B$14:$BE$128,MATCH($C469,'ISP-F14-HRD-00'!$B$11:$BE$11,0),FALSE)=0,"",VLOOKUP(BH$14,'ISP-F14-HRD-00'!$B$14:$BE$128,MATCH($C469,'ISP-F14-HRD-00'!$B$11:$BE$11,0),FALSE))</f>
        <v/>
      </c>
      <c r="BI469" s="86" t="str">
        <f>IF(VLOOKUP(BI$14,'ISP-F14-HRD-00'!$B$14:$BE$128,MATCH($C469,'ISP-F14-HRD-00'!$B$11:$BE$11,0),FALSE)=0,"",VLOOKUP(BI$14,'ISP-F14-HRD-00'!$B$14:$BE$128,MATCH($C469,'ISP-F14-HRD-00'!$B$11:$BE$11,0),FALSE))</f>
        <v/>
      </c>
      <c r="BJ469" s="86" t="str">
        <f>IF(VLOOKUP(BJ$14,'ISP-F14-HRD-00'!$B$14:$BE$128,MATCH($C469,'ISP-F14-HRD-00'!$B$11:$BE$11,0),FALSE)=0,"",VLOOKUP(BJ$14,'ISP-F14-HRD-00'!$B$14:$BE$128,MATCH($C469,'ISP-F14-HRD-00'!$B$11:$BE$11,0),FALSE))</f>
        <v/>
      </c>
      <c r="BK469" s="86" t="str">
        <f>IF(VLOOKUP(BK$14,'ISP-F14-HRD-00'!$B$14:$BE$128,MATCH($C469,'ISP-F14-HRD-00'!$B$11:$BE$11,0),FALSE)=0,"",VLOOKUP(BK$14,'ISP-F14-HRD-00'!$B$14:$BE$128,MATCH($C469,'ISP-F14-HRD-00'!$B$11:$BE$11,0),FALSE))</f>
        <v/>
      </c>
      <c r="BL469" s="330"/>
      <c r="BM469" s="86" t="str">
        <f>IF(VLOOKUP(BM$14,'ISP-F14-HRD-00'!$B$14:$BE$128,MATCH($C469,'ISP-F14-HRD-00'!$B$11:$BE$11,0),FALSE)=0,"",VLOOKUP(BM$14,'ISP-F14-HRD-00'!$B$14:$BE$128,MATCH($C469,'ISP-F14-HRD-00'!$B$11:$BE$11,0),FALSE))</f>
        <v/>
      </c>
      <c r="BN469" s="86" t="str">
        <f>IF(VLOOKUP(BN$14,'ISP-F14-HRD-00'!$B$14:$BE$128,MATCH($C469,'ISP-F14-HRD-00'!$B$11:$BE$11,0),FALSE)=0,"",VLOOKUP(BN$14,'ISP-F14-HRD-00'!$B$14:$BE$128,MATCH($C469,'ISP-F14-HRD-00'!$B$11:$BE$11,0),FALSE))</f>
        <v/>
      </c>
      <c r="BO469" s="86" t="str">
        <f>IF(VLOOKUP(BO$14,'ISP-F14-HRD-00'!$B$14:$BE$128,MATCH($C469,'ISP-F14-HRD-00'!$B$11:$BE$11,0),FALSE)=0,"",VLOOKUP(BO$14,'ISP-F14-HRD-00'!$B$14:$BE$128,MATCH($C469,'ISP-F14-HRD-00'!$B$11:$BE$11,0),FALSE))</f>
        <v/>
      </c>
      <c r="BP469" s="86" t="str">
        <f>IF(VLOOKUP(BP$14,'ISP-F14-HRD-00'!$B$14:$BE$128,MATCH($C469,'ISP-F14-HRD-00'!$B$11:$BE$11,0),FALSE)=0,"",VLOOKUP(BP$14,'ISP-F14-HRD-00'!$B$14:$BE$128,MATCH($C469,'ISP-F14-HRD-00'!$B$11:$BE$11,0),FALSE))</f>
        <v/>
      </c>
      <c r="BQ469" s="86" t="str">
        <f>IF(VLOOKUP(BQ$14,'ISP-F14-HRD-00'!$B$14:$BE$128,MATCH($C469,'ISP-F14-HRD-00'!$B$11:$BE$11,0),FALSE)=0,"",VLOOKUP(BQ$14,'ISP-F14-HRD-00'!$B$14:$BE$128,MATCH($C469,'ISP-F14-HRD-00'!$B$11:$BE$11,0),FALSE))</f>
        <v/>
      </c>
      <c r="BR469" s="356"/>
      <c r="BS469" s="86" t="str">
        <f>IF(VLOOKUP(BS$14,'ISP-F14-HRD-00'!$B$14:$BE$128,MATCH($C469,'ISP-F14-HRD-00'!$B$11:$BE$11,0),FALSE)=0,"",VLOOKUP(BS$14,'ISP-F14-HRD-00'!$B$14:$BE$128,MATCH($C469,'ISP-F14-HRD-00'!$B$11:$BE$11,0),FALSE))</f>
        <v/>
      </c>
      <c r="BT469" s="86" t="str">
        <f>IF(VLOOKUP(BT$14,'ISP-F14-HRD-00'!$B$14:$BE$128,MATCH($C469,'ISP-F14-HRD-00'!$B$11:$BE$11,0),FALSE)=0,"",VLOOKUP(BT$14,'ISP-F14-HRD-00'!$B$14:$BE$128,MATCH($C469,'ISP-F14-HRD-00'!$B$11:$BE$11,0),FALSE))</f>
        <v/>
      </c>
      <c r="BU469" s="86" t="str">
        <f>IF(VLOOKUP(BU$14,'ISP-F14-HRD-00'!$B$14:$BE$128,MATCH($C469,'ISP-F14-HRD-00'!$B$11:$BE$11,0),FALSE)=0,"",VLOOKUP(BU$14,'ISP-F14-HRD-00'!$B$14:$BE$128,MATCH($C469,'ISP-F14-HRD-00'!$B$11:$BE$11,0),FALSE))</f>
        <v/>
      </c>
      <c r="BV469" s="86" t="str">
        <f>IF(VLOOKUP(BV$14,'ISP-F14-HRD-00'!$B$14:$BE$128,MATCH($C469,'ISP-F14-HRD-00'!$B$11:$BE$11,0),FALSE)=0,"",VLOOKUP(BV$14,'ISP-F14-HRD-00'!$B$14:$BE$128,MATCH($C469,'ISP-F14-HRD-00'!$B$11:$BE$11,0),FALSE))</f>
        <v/>
      </c>
      <c r="BW469" s="86" t="str">
        <f>IF(VLOOKUP(BW$14,'ISP-F14-HRD-00'!$B$14:$BE$128,MATCH($C469,'ISP-F14-HRD-00'!$B$11:$BE$11,0),FALSE)=0,"",VLOOKUP(BW$14,'ISP-F14-HRD-00'!$B$14:$BE$128,MATCH($C469,'ISP-F14-HRD-00'!$B$11:$BE$11,0),FALSE))</f>
        <v/>
      </c>
      <c r="BX469" s="86" t="str">
        <f>IF(VLOOKUP(BX$14,'ISP-F14-HRD-00'!$B$14:$BE$128,MATCH($C469,'ISP-F14-HRD-00'!$B$11:$BE$11,0),FALSE)=0,"",VLOOKUP(BX$14,'ISP-F14-HRD-00'!$B$14:$BE$128,MATCH($C469,'ISP-F14-HRD-00'!$B$11:$BE$11,0),FALSE))</f>
        <v/>
      </c>
      <c r="BY469" s="86" t="str">
        <f>IF(VLOOKUP(BY$14,'ISP-F14-HRD-00'!$B$14:$BE$128,MATCH($C469,'ISP-F14-HRD-00'!$B$11:$BE$11,0),FALSE)=0,"",VLOOKUP(BY$14,'ISP-F14-HRD-00'!$B$14:$BE$128,MATCH($C469,'ISP-F14-HRD-00'!$B$11:$BE$11,0),FALSE))</f>
        <v/>
      </c>
      <c r="BZ469" s="330"/>
      <c r="CA469" s="86" t="str">
        <f>IF(VLOOKUP(CA$14,'ISP-F14-HRD-00'!$B$14:$BE$128,MATCH($C469,'ISP-F14-HRD-00'!$B$11:$BE$11,0),FALSE)=0,"",VLOOKUP(CA$14,'ISP-F14-HRD-00'!$B$14:$BE$128,MATCH($C469,'ISP-F14-HRD-00'!$B$11:$BE$11,0),FALSE))</f>
        <v/>
      </c>
      <c r="CB469" s="86" t="str">
        <f>IF(VLOOKUP(CB$14,'ISP-F14-HRD-00'!$B$14:$BE$128,MATCH($C469,'ISP-F14-HRD-00'!$B$11:$BE$11,0),FALSE)=0,"",VLOOKUP(CB$14,'ISP-F14-HRD-00'!$B$14:$BE$128,MATCH($C469,'ISP-F14-HRD-00'!$B$11:$BE$11,0),FALSE))</f>
        <v/>
      </c>
      <c r="CC469" s="86" t="str">
        <f>IF(VLOOKUP(CC$14,'ISP-F14-HRD-00'!$B$14:$BE$128,MATCH($C469,'ISP-F14-HRD-00'!$B$11:$BE$11,0),FALSE)=0,"",VLOOKUP(CC$14,'ISP-F14-HRD-00'!$B$14:$BE$128,MATCH($C469,'ISP-F14-HRD-00'!$B$11:$BE$11,0),FALSE))</f>
        <v/>
      </c>
      <c r="CD469" s="86" t="str">
        <f>IF(VLOOKUP(CD$14,'ISP-F14-HRD-00'!$B$14:$BE$128,MATCH($C469,'ISP-F14-HRD-00'!$B$11:$BE$11,0),FALSE)=0,"",VLOOKUP(CD$14,'ISP-F14-HRD-00'!$B$14:$BE$128,MATCH($C469,'ISP-F14-HRD-00'!$B$11:$BE$11,0),FALSE))</f>
        <v/>
      </c>
      <c r="CE469" s="86" t="str">
        <f>IF(VLOOKUP(CE$14,'ISP-F14-HRD-00'!$B$14:$BE$128,MATCH($C469,'ISP-F14-HRD-00'!$B$11:$BE$11,0),FALSE)=0,"",VLOOKUP(CE$14,'ISP-F14-HRD-00'!$B$14:$BE$128,MATCH($C469,'ISP-F14-HRD-00'!$B$11:$BE$11,0),FALSE))</f>
        <v/>
      </c>
      <c r="CF469" s="86" t="str">
        <f>IF(VLOOKUP(CF$14,'ISP-F14-HRD-00'!$B$14:$BE$128,MATCH($C469,'ISP-F14-HRD-00'!$B$11:$BE$11,0),FALSE)=0,"",VLOOKUP(CF$14,'ISP-F14-HRD-00'!$B$14:$BE$128,MATCH($C469,'ISP-F14-HRD-00'!$B$11:$BE$11,0),FALSE))</f>
        <v/>
      </c>
      <c r="CG469" s="330"/>
      <c r="CH469" s="86" t="str">
        <f>IF(VLOOKUP(CH$14,'ISP-F14-HRD-00'!$B$14:$BE$128,MATCH($C469,'ISP-F14-HRD-00'!$B$11:$BE$11,0),FALSE)=0,"",VLOOKUP(CH$14,'ISP-F14-HRD-00'!$B$14:$BE$128,MATCH($C469,'ISP-F14-HRD-00'!$B$11:$BE$11,0),FALSE))</f>
        <v/>
      </c>
      <c r="CI469" s="86" t="str">
        <f>IF(VLOOKUP(CI$14,'ISP-F14-HRD-00'!$B$14:$BE$128,MATCH($C469,'ISP-F14-HRD-00'!$B$11:$BE$11,0),FALSE)=0,"",VLOOKUP(CI$14,'ISP-F14-HRD-00'!$B$14:$BE$128,MATCH($C469,'ISP-F14-HRD-00'!$B$11:$BE$11,0),FALSE))</f>
        <v/>
      </c>
      <c r="CJ469" s="86" t="str">
        <f>IF(VLOOKUP(CJ$14,'ISP-F14-HRD-00'!$B$14:$BE$128,MATCH($C469,'ISP-F14-HRD-00'!$B$11:$BE$11,0),FALSE)=0,"",VLOOKUP(CJ$14,'ISP-F14-HRD-00'!$B$14:$BE$128,MATCH($C469,'ISP-F14-HRD-00'!$B$11:$BE$11,0),FALSE))</f>
        <v/>
      </c>
      <c r="CK469" s="86" t="str">
        <f>IF(VLOOKUP(CK$14,'ISP-F14-HRD-00'!$B$14:$BE$128,MATCH($C469,'ISP-F14-HRD-00'!$B$11:$BE$11,0),FALSE)=0,"",VLOOKUP(CK$14,'ISP-F14-HRD-00'!$B$14:$BE$128,MATCH($C469,'ISP-F14-HRD-00'!$B$11:$BE$11,0),FALSE))</f>
        <v/>
      </c>
      <c r="CL469" s="86" t="str">
        <f>IF(VLOOKUP(CL$14,'ISP-F14-HRD-00'!$B$14:$BE$128,MATCH($C469,'ISP-F14-HRD-00'!$B$11:$BE$11,0),FALSE)=0,"",VLOOKUP(CL$14,'ISP-F14-HRD-00'!$B$14:$BE$128,MATCH($C469,'ISP-F14-HRD-00'!$B$11:$BE$11,0),FALSE))</f>
        <v/>
      </c>
      <c r="CM469" s="86" t="str">
        <f>IF(VLOOKUP(CM$14,'ISP-F14-HRD-00'!$B$14:$BE$128,MATCH($C469,'ISP-F14-HRD-00'!$B$11:$BE$11,0),FALSE)=0,"",VLOOKUP(CM$14,'ISP-F14-HRD-00'!$B$14:$BE$128,MATCH($C469,'ISP-F14-HRD-00'!$B$11:$BE$11,0),FALSE))</f>
        <v/>
      </c>
      <c r="CN469" s="86" t="str">
        <f>IF(VLOOKUP(CN$14,'ISP-F14-HRD-00'!$B$14:$BE$128,MATCH($C469,'ISP-F14-HRD-00'!$B$11:$BE$11,0),FALSE)=0,"",VLOOKUP(CN$14,'ISP-F14-HRD-00'!$B$14:$BE$128,MATCH($C469,'ISP-F14-HRD-00'!$B$11:$BE$11,0),FALSE))</f>
        <v/>
      </c>
      <c r="CO469" s="86" t="str">
        <f>IF(VLOOKUP(CO$14,'ISP-F14-HRD-00'!$B$14:$BE$128,MATCH($C469,'ISP-F14-HRD-00'!$B$11:$BE$11,0),FALSE)=0,"",VLOOKUP(CO$14,'ISP-F14-HRD-00'!$B$14:$BE$128,MATCH($C469,'ISP-F14-HRD-00'!$B$11:$BE$11,0),FALSE))</f>
        <v/>
      </c>
      <c r="CP469" s="700" t="str">
        <f>IF(VLOOKUP(CP$14,'ISP-F14-HRD-00'!$B$14:$BE$128,MATCH($C469,'ISP-F14-HRD-00'!$B$11:$BE$11,0),FALSE)=0,"",VLOOKUP(CP$14,'ISP-F14-HRD-00'!$B$14:$BE$128,MATCH($C469,'ISP-F14-HRD-00'!$B$11:$BE$11,0),FALSE))</f>
        <v/>
      </c>
      <c r="CQ469" s="88" t="str">
        <f>IF(VLOOKUP(CQ$14,'ISP-F14-HRD-00'!$B$14:$BE$128,MATCH($C469,'ISP-F14-HRD-00'!$B$11:$BE$11,0),FALSE)=0,"",VLOOKUP(CQ$14,'ISP-F14-HRD-00'!$B$14:$BE$128,MATCH($C469,'ISP-F14-HRD-00'!$B$11:$BE$11,0),FALSE))</f>
        <v/>
      </c>
      <c r="CR469" s="86" t="str">
        <f>IF(VLOOKUP(CR$14,'ISP-F14-HRD-00'!$B$14:$BE$128,MATCH($C469,'ISP-F14-HRD-00'!$B$11:$BE$11,0),FALSE)=0,"",VLOOKUP(CR$14,'ISP-F14-HRD-00'!$B$14:$BE$128,MATCH($C469,'ISP-F14-HRD-00'!$B$11:$BE$11,0),FALSE))</f>
        <v/>
      </c>
      <c r="CS469" s="87"/>
      <c r="CT469" s="89" t="str">
        <f>IF(VLOOKUP(CT$14,'ISP-F14-HRD-00'!$B$14:$BE$128,MATCH($C469,'ISP-F14-HRD-00'!$B$11:$BE$11,0),FALSE)=0,"",VLOOKUP(CT$14,'ISP-F14-HRD-00'!$B$14:$BE$128,MATCH($C469,'ISP-F14-HRD-00'!$B$11:$BE$11,0),FALSE))</f>
        <v/>
      </c>
      <c r="CU469" s="86" t="str">
        <f>IF(VLOOKUP(CU$14,'ISP-F14-HRD-00'!$B$14:$BE$128,MATCH($C469,'ISP-F14-HRD-00'!$B$11:$BE$11,0),FALSE)=0,"",VLOOKUP(CU$14,'ISP-F14-HRD-00'!$B$14:$BE$128,MATCH($C469,'ISP-F14-HRD-00'!$B$11:$BE$11,0),FALSE))</f>
        <v/>
      </c>
      <c r="CV469" s="86" t="str">
        <f>IF(VLOOKUP(CV$14,'ISP-F14-HRD-00'!$B$14:$BE$128,MATCH($C469,'ISP-F14-HRD-00'!$B$11:$BE$11,0),FALSE)=0,"",VLOOKUP(CV$14,'ISP-F14-HRD-00'!$B$14:$BE$128,MATCH($C469,'ISP-F14-HRD-00'!$B$11:$BE$11,0),FALSE))</f>
        <v/>
      </c>
      <c r="CW469" s="86"/>
      <c r="CX469" s="88" t="str">
        <f>IF(VLOOKUP(CX$14,'ISP-F14-HRD-00'!$B$14:$BE$128,MATCH($C469,'ISP-F14-HRD-00'!$B$11:$BE$11,0),FALSE)=0,"",VLOOKUP(CX$14,'ISP-F14-HRD-00'!$B$14:$BE$128,MATCH($C469,'ISP-F14-HRD-00'!$B$11:$BE$11,0),FALSE))</f>
        <v/>
      </c>
      <c r="CY469" s="86" t="str">
        <f>IF(VLOOKUP(CY$14,'ISP-F14-HRD-00'!$B$14:$BE$128,MATCH($C469,'ISP-F14-HRD-00'!$B$11:$BE$11,0),FALSE)=0,"",VLOOKUP(CY$14,'ISP-F14-HRD-00'!$B$14:$BE$128,MATCH($C469,'ISP-F14-HRD-00'!$B$11:$BE$11,0),FALSE))</f>
        <v/>
      </c>
      <c r="CZ469" s="87" t="str">
        <f>IF(VLOOKUP(CZ$14,'ISP-F14-HRD-00'!$B$14:$BE$128,MATCH($C469,'ISP-F14-HRD-00'!$B$11:$BE$11,0),FALSE)=0,"",VLOOKUP(CZ$14,'ISP-F14-HRD-00'!$B$14:$BE$128,MATCH($C469,'ISP-F14-HRD-00'!$B$11:$BE$11,0),FALSE))</f>
        <v/>
      </c>
      <c r="DA469" s="88" t="str">
        <f>IF(VLOOKUP(DA$14,'ISP-F14-HRD-00'!$B$14:$BE$128,MATCH($C469,'ISP-F14-HRD-00'!$B$11:$BE$11,0),FALSE)=0,"",VLOOKUP(DA$14,'ISP-F14-HRD-00'!$B$14:$BE$128,MATCH($C469,'ISP-F14-HRD-00'!$B$11:$BE$11,0),FALSE))</f>
        <v/>
      </c>
      <c r="DB469" s="86" t="str">
        <f>IF(VLOOKUP(DB$14,'ISP-F14-HRD-00'!$B$14:$BE$128,MATCH($C469,'ISP-F14-HRD-00'!$B$11:$BE$11,0),FALSE)=0,"",VLOOKUP(DB$14,'ISP-F14-HRD-00'!$B$14:$BE$128,MATCH($C469,'ISP-F14-HRD-00'!$B$11:$BE$11,0),FALSE))</f>
        <v/>
      </c>
      <c r="DC469" s="86" t="str">
        <f>IF(VLOOKUP(DC$14,'ISP-F14-HRD-00'!$B$14:$BE$128,MATCH($C469,'ISP-F14-HRD-00'!$B$11:$BE$11,0),FALSE)=0,"",VLOOKUP(DC$14,'ISP-F14-HRD-00'!$B$14:$BE$128,MATCH($C469,'ISP-F14-HRD-00'!$B$11:$BE$11,0),FALSE))</f>
        <v/>
      </c>
      <c r="DD469" s="86" t="str">
        <f>IF(VLOOKUP(DD$14,'ISP-F14-HRD-00'!$B$14:$BE$128,MATCH($C469,'ISP-F14-HRD-00'!$B$11:$BE$11,0),FALSE)=0,"",VLOOKUP(DD$14,'ISP-F14-HRD-00'!$B$14:$BE$128,MATCH($C469,'ISP-F14-HRD-00'!$B$11:$BE$11,0),FALSE))</f>
        <v/>
      </c>
      <c r="DE469" s="86" t="str">
        <f>IF(VLOOKUP(DE$14,'ISP-F14-HRD-00'!$B$14:$BE$128,MATCH($C469,'ISP-F14-HRD-00'!$B$11:$BE$11,0),FALSE)=0,"",VLOOKUP(DE$14,'ISP-F14-HRD-00'!$B$14:$BE$128,MATCH($C469,'ISP-F14-HRD-00'!$B$11:$BE$11,0),FALSE))</f>
        <v/>
      </c>
      <c r="DF469" s="86" t="str">
        <f>IF(VLOOKUP(DF$14,'ISP-F14-HRD-00'!$B$14:$BE$128,MATCH($C469,'ISP-F14-HRD-00'!$B$11:$BE$11,0),FALSE)=0,"",VLOOKUP(DF$14,'ISP-F14-HRD-00'!$B$14:$BE$128,MATCH($C469,'ISP-F14-HRD-00'!$B$11:$BE$11,0),FALSE))</f>
        <v/>
      </c>
      <c r="DG469" s="86" t="str">
        <f>IF(VLOOKUP(DG$14,'ISP-F14-HRD-00'!$B$14:$BE$128,MATCH($C469,'ISP-F14-HRD-00'!$B$11:$BE$11,0),FALSE)=0,"",VLOOKUP(DG$14,'ISP-F14-HRD-00'!$B$14:$BE$128,MATCH($C469,'ISP-F14-HRD-00'!$B$11:$BE$11,0),FALSE))</f>
        <v/>
      </c>
      <c r="DH469" s="86" t="str">
        <f>IF(VLOOKUP(DH$14,'ISP-F14-HRD-00'!$B$14:$BE$128,MATCH($C469,'ISP-F14-HRD-00'!$B$11:$BE$11,0),FALSE)=0,"",VLOOKUP(DH$14,'ISP-F14-HRD-00'!$B$14:$BE$128,MATCH($C469,'ISP-F14-HRD-00'!$B$11:$BE$11,0),FALSE))</f>
        <v/>
      </c>
      <c r="DI469" s="86" t="str">
        <f>IF(VLOOKUP(DI$14,'ISP-F14-HRD-00'!$B$14:$BE$128,MATCH($C469,'ISP-F14-HRD-00'!$B$11:$BE$11,0),FALSE)=0,"",VLOOKUP(DI$14,'ISP-F14-HRD-00'!$B$14:$BE$128,MATCH($C469,'ISP-F14-HRD-00'!$B$11:$BE$11,0),FALSE))</f>
        <v/>
      </c>
      <c r="DJ469" s="86" t="str">
        <f>IF(VLOOKUP(DJ$14,'ISP-F14-HRD-00'!$B$14:$BE$128,MATCH($C469,'ISP-F14-HRD-00'!$B$11:$BE$11,0),FALSE)=0,"",VLOOKUP(DJ$14,'ISP-F14-HRD-00'!$B$14:$BE$128,MATCH($C469,'ISP-F14-HRD-00'!$B$11:$BE$11,0),FALSE))</f>
        <v/>
      </c>
      <c r="DK469" s="86" t="str">
        <f>IF(VLOOKUP(DK$14,'ISP-F14-HRD-00'!$B$14:$BE$128,MATCH($C469,'ISP-F14-HRD-00'!$B$11:$BE$11,0),FALSE)=0,"",VLOOKUP(DK$14,'ISP-F14-HRD-00'!$B$14:$BE$128,MATCH($C469,'ISP-F14-HRD-00'!$B$11:$BE$11,0),FALSE))</f>
        <v/>
      </c>
      <c r="DL469" s="86" t="str">
        <f>IF(VLOOKUP(DL$14,'ISP-F14-HRD-00'!$B$14:$BE$128,MATCH($C469,'ISP-F14-HRD-00'!$B$11:$BE$11,0),FALSE)=0,"",VLOOKUP(DL$14,'ISP-F14-HRD-00'!$B$14:$BE$128,MATCH($C469,'ISP-F14-HRD-00'!$B$11:$BE$11,0),FALSE))</f>
        <v/>
      </c>
      <c r="DM469" s="86" t="str">
        <f>IF(VLOOKUP(DM$14,'ISP-F14-HRD-00'!$B$14:$BE$128,MATCH($C469,'ISP-F14-HRD-00'!$B$11:$BE$11,0),FALSE)=0,"",VLOOKUP(DM$14,'ISP-F14-HRD-00'!$B$14:$BE$128,MATCH($C469,'ISP-F14-HRD-00'!$B$11:$BE$11,0),FALSE))</f>
        <v/>
      </c>
      <c r="DN469" s="86" t="str">
        <f>IF(VLOOKUP(DN$14,'ISP-F14-HRD-00'!$B$14:$BE$128,MATCH($C469,'ISP-F14-HRD-00'!$B$11:$BE$11,0),FALSE)=0,"",VLOOKUP(DN$14,'ISP-F14-HRD-00'!$B$14:$BE$128,MATCH($C469,'ISP-F14-HRD-00'!$B$11:$BE$11,0),FALSE))</f>
        <v/>
      </c>
      <c r="DO469" s="86" t="str">
        <f>IF(VLOOKUP(DO$14,'ISP-F14-HRD-00'!$B$14:$BE$128,MATCH($C469,'ISP-F14-HRD-00'!$B$11:$BE$11,0),FALSE)=0,"",VLOOKUP(DO$14,'ISP-F14-HRD-00'!$B$14:$BE$128,MATCH($C469,'ISP-F14-HRD-00'!$B$11:$BE$11,0),FALSE))</f>
        <v/>
      </c>
      <c r="DP469" s="86" t="str">
        <f>IF(VLOOKUP(DP$14,'ISP-F14-HRD-00'!$B$14:$BE$128,MATCH($C469,'ISP-F14-HRD-00'!$B$11:$BE$11,0),FALSE)=0,"",VLOOKUP(DP$14,'ISP-F14-HRD-00'!$B$14:$BE$128,MATCH($C469,'ISP-F14-HRD-00'!$B$11:$BE$11,0),FALSE))</f>
        <v/>
      </c>
      <c r="DQ469" s="86" t="str">
        <f>IF(VLOOKUP(DQ$14,'ISP-F14-HRD-00'!$B$14:$BE$128,MATCH($C469,'ISP-F14-HRD-00'!$B$11:$BE$11,0),FALSE)=0,"",VLOOKUP(DQ$14,'ISP-F14-HRD-00'!$B$14:$BE$128,MATCH($C469,'ISP-F14-HRD-00'!$B$11:$BE$11,0),FALSE))</f>
        <v/>
      </c>
      <c r="DR469" s="970" t="str">
        <f>IF(VLOOKUP(DR$14,'ISP-F14-HRD-00'!$B$14:$BE$128,MATCH($C469,'ISP-F14-HRD-00'!$B$11:$BE$11,0),FALSE)=0,"",VLOOKUP(DR$14,'ISP-F14-HRD-00'!$B$14:$BE$128,MATCH($C469,'ISP-F14-HRD-00'!$B$11:$BE$11,0),FALSE))</f>
        <v/>
      </c>
      <c r="DS469" s="970" t="str">
        <f>IF(VLOOKUP(DS$14,'ISP-F14-HRD-00'!$B$14:$BE$128,MATCH($C469,'ISP-F14-HRD-00'!$B$11:$BE$11,0),FALSE)=0,"",VLOOKUP(DS$14,'ISP-F14-HRD-00'!$B$14:$BE$128,MATCH($C469,'ISP-F14-HRD-00'!$B$11:$BE$11,0),FALSE))</f>
        <v/>
      </c>
      <c r="DT469" s="87" t="e">
        <f>IF(VLOOKUP(DT$14,'ISP-F14-HRD-00'!$B$14:$BE$128,MATCH($C469,'ISP-F14-HRD-00'!$B$11:$BE$11,0),FALSE)=0,"",VLOOKUP(DT$14,'ISP-F14-HRD-00'!$B$14:$BE$128,MATCH($C469,'ISP-F14-HRD-00'!$B$11:$BE$11,0),FALSE))</f>
        <v>#N/A</v>
      </c>
      <c r="DV469" s="103">
        <f t="shared" si="64"/>
        <v>0</v>
      </c>
    </row>
    <row r="470" spans="1:126" s="103" customFormat="1">
      <c r="A470" s="1075"/>
      <c r="B470" s="1072"/>
      <c r="C470" s="1079"/>
      <c r="D470" s="1080"/>
      <c r="E470" s="1084"/>
      <c r="F470" s="1069"/>
      <c r="G470" s="1069"/>
      <c r="H470" s="343" t="s">
        <v>359</v>
      </c>
      <c r="I470" s="104"/>
      <c r="J470" s="102" t="str">
        <f>IFERROR(VLOOKUP($B469&amp;J$14,Actual!$B$6:$H$1959,7,FALSE),"")</f>
        <v/>
      </c>
      <c r="K470" s="102" t="str">
        <f>IFERROR(VLOOKUP($B469&amp;K$14,Actual!$B$6:$H$1959,7,FALSE),"")</f>
        <v/>
      </c>
      <c r="L470" s="102" t="str">
        <f>IFERROR(VLOOKUP($B469&amp;L$14,Actual!$B$6:$H$1959,7,FALSE),"")</f>
        <v/>
      </c>
      <c r="M470" s="102" t="str">
        <f>IFERROR(VLOOKUP($B469&amp;M$14,Actual!$B$6:$H$1959,7,FALSE),"")</f>
        <v/>
      </c>
      <c r="N470" s="102" t="str">
        <f>IFERROR(VLOOKUP($B469&amp;N$14,Actual!$B$6:$H$1959,7,FALSE),"")</f>
        <v/>
      </c>
      <c r="O470" s="102" t="str">
        <f>IFERROR(VLOOKUP($B469&amp;O$14,Actual!$B$6:$H$1959,7,FALSE),"")</f>
        <v/>
      </c>
      <c r="P470" s="102" t="str">
        <f>IFERROR(VLOOKUP($B469&amp;P$14,Actual!$B$6:$H$1959,7,FALSE),"")</f>
        <v/>
      </c>
      <c r="Q470" s="102" t="str">
        <f>IFERROR(VLOOKUP($B469&amp;Q$14,Actual!$B$6:$H$1959,7,FALSE),"")</f>
        <v/>
      </c>
      <c r="R470" s="102" t="str">
        <f>IFERROR(VLOOKUP($B469&amp;R$14,Actual!$B$6:$H$1959,7,FALSE),"")</f>
        <v/>
      </c>
      <c r="S470" s="102" t="str">
        <f>IFERROR(VLOOKUP($B469&amp;S$14,Actual!$B$6:$H$1959,7,FALSE),"")</f>
        <v/>
      </c>
      <c r="T470" s="102" t="str">
        <f>IFERROR(VLOOKUP($B469&amp;T$14,Actual!$B$6:$H$1959,7,FALSE),"")</f>
        <v/>
      </c>
      <c r="U470" s="102" t="str">
        <f>IFERROR(VLOOKUP($B469&amp;U$14,Actual!$B$6:$H$1959,7,FALSE),"")</f>
        <v/>
      </c>
      <c r="V470" s="102" t="str">
        <f>IFERROR(VLOOKUP($B469&amp;V$14,Actual!$B$6:$H$1959,7,FALSE),"")</f>
        <v/>
      </c>
      <c r="W470" s="102" t="str">
        <f>IFERROR(VLOOKUP($B469&amp;W$14,Actual!$B$6:$H$1959,7,FALSE),"")</f>
        <v/>
      </c>
      <c r="X470" s="102" t="str">
        <f>IFERROR(VLOOKUP($B469&amp;X$14,Actual!$B$6:$H$1959,7,FALSE),"")</f>
        <v/>
      </c>
      <c r="Y470" s="102" t="str">
        <f>IFERROR(VLOOKUP($B469&amp;Y$14,Actual!$B$6:$H$1959,7,FALSE),"")</f>
        <v/>
      </c>
      <c r="Z470" s="102" t="str">
        <f>IFERROR(VLOOKUP($B469&amp;Z$14,Actual!$B$6:$H$1959,7,FALSE),"")</f>
        <v/>
      </c>
      <c r="AA470" s="102" t="str">
        <f>IFERROR(VLOOKUP($B469&amp;AA$14,Actual!$B$6:$H$1959,7,FALSE),"")</f>
        <v/>
      </c>
      <c r="AB470" s="102" t="str">
        <f>IFERROR(VLOOKUP($B469&amp;AB$14,Actual!$B$6:$H$1959,7,FALSE),"")</f>
        <v/>
      </c>
      <c r="AC470" s="701" t="str">
        <f>IFERROR(VLOOKUP($B469&amp;AC$14,Actual!$B$6:$H$1959,7,FALSE),"")</f>
        <v/>
      </c>
      <c r="AD470" s="701" t="str">
        <f>IFERROR(VLOOKUP($B469&amp;AD$14,Actual!$B$6:$H$1959,7,FALSE),"")</f>
        <v/>
      </c>
      <c r="AE470" s="701" t="str">
        <f>IFERROR(VLOOKUP($B469&amp;AE$14,Actual!$B$6:$H$1959,7,FALSE),"")</f>
        <v/>
      </c>
      <c r="AF470" s="327"/>
      <c r="AG470" s="102" t="str">
        <f>IFERROR(VLOOKUP($B469&amp;AG$14,Actual!$B$6:$H$1959,7,FALSE),"")</f>
        <v/>
      </c>
      <c r="AH470" s="102" t="str">
        <f>IFERROR(VLOOKUP($B469&amp;AH$14,Actual!$B$6:$H$1959,7,FALSE),"")</f>
        <v/>
      </c>
      <c r="AI470" s="102" t="str">
        <f>IFERROR(VLOOKUP($B469&amp;AI$14,Actual!$B$6:$H$1959,7,FALSE),"")</f>
        <v/>
      </c>
      <c r="AJ470" s="102" t="str">
        <f>IFERROR(VLOOKUP($B469&amp;AJ$14,Actual!$B$6:$H$1959,7,FALSE),"")</f>
        <v/>
      </c>
      <c r="AK470" s="102" t="str">
        <f>IFERROR(VLOOKUP($B469&amp;AK$14,Actual!$B$6:$H$1959,7,FALSE),"")</f>
        <v/>
      </c>
      <c r="AL470" s="102" t="str">
        <f>IFERROR(VLOOKUP($B469&amp;AL$14,Actual!$B$6:$H$1959,7,FALSE),"")</f>
        <v/>
      </c>
      <c r="AM470" s="102" t="str">
        <f>IFERROR(VLOOKUP($B469&amp;AM$14,Actual!$B$6:$H$1959,7,FALSE),"")</f>
        <v/>
      </c>
      <c r="AN470" s="102" t="str">
        <f>IFERROR(VLOOKUP($B469&amp;AN$14,Actual!$B$6:$H$1959,7,FALSE),"")</f>
        <v/>
      </c>
      <c r="AO470" s="102" t="str">
        <f>IFERROR(VLOOKUP($B469&amp;AO$14,Actual!$B$6:$H$1959,7,FALSE),"")</f>
        <v/>
      </c>
      <c r="AP470" s="102" t="str">
        <f>IFERROR(VLOOKUP($B469&amp;AP$14,Actual!$B$6:$H$1959,7,FALSE),"")</f>
        <v/>
      </c>
      <c r="AQ470" s="102" t="str">
        <f>IFERROR(VLOOKUP($B469&amp;AQ$14,Actual!$B$6:$H$1959,7,FALSE),"")</f>
        <v/>
      </c>
      <c r="AR470" s="102" t="str">
        <f>IFERROR(VLOOKUP($B469&amp;AR$14,Actual!$B$6:$H$1959,7,FALSE),"")</f>
        <v/>
      </c>
      <c r="AS470" s="102" t="str">
        <f>IFERROR(VLOOKUP($B469&amp;AS$14,Actual!$B$6:$H$1959,7,FALSE),"")</f>
        <v/>
      </c>
      <c r="AT470" s="102" t="str">
        <f>IFERROR(VLOOKUP($B469&amp;AT$14,Actual!$B$6:$H$1959,7,FALSE),"")</f>
        <v/>
      </c>
      <c r="AU470" s="102" t="str">
        <f>IFERROR(VLOOKUP($B469&amp;AU$14,Actual!$B$6:$H$1959,7,FALSE),"")</f>
        <v/>
      </c>
      <c r="AV470" s="102" t="str">
        <f>IFERROR(VLOOKUP($B469&amp;AV$14,Actual!$B$6:$H$1959,7,FALSE),"")</f>
        <v/>
      </c>
      <c r="AW470" s="102" t="str">
        <f>IFERROR(VLOOKUP($B469&amp;AW$14,Actual!$B$6:$H$1959,7,FALSE),"")</f>
        <v/>
      </c>
      <c r="AX470" s="102" t="str">
        <f>IFERROR(VLOOKUP($B469&amp;AX$14,Actual!$B$6:$H$1959,7,FALSE),"")</f>
        <v/>
      </c>
      <c r="AY470" s="102" t="str">
        <f>IFERROR(VLOOKUP($B469&amp;AY$14,Actual!$B$6:$H$1959,7,FALSE),"")</f>
        <v/>
      </c>
      <c r="AZ470" s="102" t="str">
        <f>IFERROR(VLOOKUP($B469&amp;AZ$14,Actual!$B$6:$H$1959,7,FALSE),"")</f>
        <v/>
      </c>
      <c r="BA470" s="106" t="str">
        <f>IFERROR(VLOOKUP($B469&amp;BA$14,Actual!$B$6:$H$1959,7,FALSE),"")</f>
        <v/>
      </c>
      <c r="BB470" s="331"/>
      <c r="BC470" s="291" t="str">
        <f>IFERROR(VLOOKUP($B469&amp;BC$14,Actual!$B$6:$H$1959,7,FALSE),"")</f>
        <v/>
      </c>
      <c r="BD470" s="102" t="str">
        <f>IFERROR(VLOOKUP($B469&amp;BD$14,Actual!$B$6:$H$1959,7,FALSE),"")</f>
        <v/>
      </c>
      <c r="BE470" s="102" t="str">
        <f>IFERROR(VLOOKUP($B469&amp;BE$14,Actual!$B$6:$H$1959,7,FALSE),"")</f>
        <v/>
      </c>
      <c r="BF470" s="102" t="str">
        <f>IFERROR(VLOOKUP($B469&amp;BF$14,Actual!$B$6:$H$1959,7,FALSE),"")</f>
        <v/>
      </c>
      <c r="BG470" s="331"/>
      <c r="BH470" s="102" t="str">
        <f>IFERROR(VLOOKUP($B469&amp;BH$14,Actual!$B$6:$H$1959,7,FALSE),"")</f>
        <v/>
      </c>
      <c r="BI470" s="102" t="str">
        <f>IFERROR(VLOOKUP($B469&amp;BI$14,Actual!$B$6:$H$1959,7,FALSE),"")</f>
        <v/>
      </c>
      <c r="BJ470" s="102" t="str">
        <f>IFERROR(VLOOKUP($B469&amp;BJ$14,Actual!$B$6:$H$1959,7,FALSE),"")</f>
        <v/>
      </c>
      <c r="BK470" s="102" t="str">
        <f>IFERROR(VLOOKUP($B469&amp;BK$14,Actual!$B$6:$H$1959,7,FALSE),"")</f>
        <v/>
      </c>
      <c r="BL470" s="331"/>
      <c r="BM470" s="102" t="str">
        <f>IFERROR(VLOOKUP($B469&amp;BM$14,Actual!$B$6:$H$1959,7,FALSE),"")</f>
        <v/>
      </c>
      <c r="BN470" s="102" t="str">
        <f>IFERROR(VLOOKUP($B469&amp;BN$14,Actual!$B$6:$H$1959,7,FALSE),"")</f>
        <v/>
      </c>
      <c r="BO470" s="102" t="str">
        <f>IFERROR(VLOOKUP($B469&amp;BO$14,Actual!$B$6:$H$1959,7,FALSE),"")</f>
        <v/>
      </c>
      <c r="BP470" s="102" t="str">
        <f>IFERROR(VLOOKUP($B469&amp;BP$14,Actual!$B$6:$H$1959,7,FALSE),"")</f>
        <v/>
      </c>
      <c r="BQ470" s="102" t="str">
        <f>IFERROR(VLOOKUP($B469&amp;BQ$14,Actual!$B$6:$H$1959,7,FALSE),"")</f>
        <v/>
      </c>
      <c r="BR470" s="357"/>
      <c r="BS470" s="290" t="str">
        <f>IFERROR(VLOOKUP($B469&amp;BS$14,Actual!$B$6:$H$1959,7,FALSE),"")</f>
        <v/>
      </c>
      <c r="BT470" s="290" t="str">
        <f>IFERROR(VLOOKUP($B469&amp;BT$14,Actual!$B$6:$H$1959,7,FALSE),"")</f>
        <v/>
      </c>
      <c r="BU470" s="290" t="str">
        <f>IFERROR(VLOOKUP($B469&amp;BU$14,Actual!$B$6:$H$1959,7,FALSE),"")</f>
        <v/>
      </c>
      <c r="BV470" s="290" t="str">
        <f>IFERROR(VLOOKUP($B469&amp;BV$14,Actual!$B$6:$H$1959,7,FALSE),"")</f>
        <v/>
      </c>
      <c r="BW470" s="290" t="str">
        <f>IFERROR(VLOOKUP($B469&amp;BW$14,Actual!$B$6:$H$1959,7,FALSE),"")</f>
        <v/>
      </c>
      <c r="BX470" s="290" t="str">
        <f>IFERROR(VLOOKUP($B469&amp;BX$14,Actual!$B$6:$H$1959,7,FALSE),"")</f>
        <v/>
      </c>
      <c r="BY470" s="290" t="str">
        <f>IFERROR(VLOOKUP($B469&amp;BY$14,Actual!$B$6:$H$1959,7,FALSE),"")</f>
        <v/>
      </c>
      <c r="BZ470" s="331"/>
      <c r="CA470" s="102" t="str">
        <f>IFERROR(VLOOKUP($B469&amp;CA$14,Actual!$B$6:$H$1959,7,FALSE),"")</f>
        <v/>
      </c>
      <c r="CB470" s="102" t="str">
        <f>IFERROR(VLOOKUP($B469&amp;CB$14,Actual!$B$6:$H$1959,7,FALSE),"")</f>
        <v/>
      </c>
      <c r="CC470" s="102" t="str">
        <f>IFERROR(VLOOKUP($B469&amp;CC$14,Actual!$B$6:$H$1959,7,FALSE),"")</f>
        <v/>
      </c>
      <c r="CD470" s="102" t="str">
        <f>IFERROR(VLOOKUP($B469&amp;CD$14,Actual!$B$6:$H$1959,7,FALSE),"")</f>
        <v/>
      </c>
      <c r="CE470" s="102" t="str">
        <f>IFERROR(VLOOKUP($B469&amp;CE$14,Actual!$B$6:$H$1959,7,FALSE),"")</f>
        <v/>
      </c>
      <c r="CF470" s="102" t="str">
        <f>IFERROR(VLOOKUP($B469&amp;CF$14,Actual!$B$6:$H$1959,7,FALSE),"")</f>
        <v/>
      </c>
      <c r="CG470" s="331"/>
      <c r="CH470" s="290" t="str">
        <f>IFERROR(VLOOKUP($B469&amp;CH$14,Actual!$B$6:$H$1959,7,FALSE),"")</f>
        <v/>
      </c>
      <c r="CI470" s="290" t="str">
        <f>IFERROR(VLOOKUP($B469&amp;CI$14,Actual!$B$6:$H$1959,7,FALSE),"")</f>
        <v/>
      </c>
      <c r="CJ470" s="290" t="str">
        <f>IFERROR(VLOOKUP($B469&amp;CJ$14,Actual!$B$6:$H$1959,7,FALSE),"")</f>
        <v/>
      </c>
      <c r="CK470" s="290" t="str">
        <f>IFERROR(VLOOKUP($B469&amp;CK$14,Actual!$B$6:$H$1959,7,FALSE),"")</f>
        <v/>
      </c>
      <c r="CL470" s="290" t="str">
        <f>IFERROR(VLOOKUP($B469&amp;CL$14,Actual!$B$6:$H$1959,7,FALSE),"")</f>
        <v/>
      </c>
      <c r="CM470" s="290" t="str">
        <f>IFERROR(VLOOKUP($B469&amp;CM$14,Actual!$B$6:$H$1959,7,FALSE),"")</f>
        <v/>
      </c>
      <c r="CN470" s="290" t="str">
        <f>IFERROR(VLOOKUP($B469&amp;CN$14,Actual!$B$6:$H$1959,7,FALSE),"")</f>
        <v/>
      </c>
      <c r="CO470" s="290" t="str">
        <f>IFERROR(VLOOKUP($B469&amp;CO$14,Actual!$B$6:$H$1959,7,FALSE),"")</f>
        <v/>
      </c>
      <c r="CP470" s="740" t="str">
        <f>IFERROR(VLOOKUP($B469&amp;CP$14,Actual!$B$6:$H$1959,7,FALSE),"")</f>
        <v/>
      </c>
      <c r="CQ470" s="105" t="str">
        <f>IFERROR(VLOOKUP($B469&amp;CQ$14,Actual!$B$6:$H$1959,7,FALSE),"")</f>
        <v/>
      </c>
      <c r="CR470" s="102" t="str">
        <f>IFERROR(VLOOKUP($B469&amp;CR$14,Actual!$B$6:$H$1959,7,FALSE),"")</f>
        <v/>
      </c>
      <c r="CS470" s="106"/>
      <c r="CT470" s="291" t="str">
        <f>IFERROR(VLOOKUP($B469&amp;CT$14,Actual!$B$6:$H$1959,7,FALSE),"")</f>
        <v/>
      </c>
      <c r="CU470" s="102" t="str">
        <f>IFERROR(VLOOKUP($B469&amp;CU$14,Actual!$B$6:$H$1959,7,FALSE),"")</f>
        <v/>
      </c>
      <c r="CV470" s="102" t="str">
        <f>IFERROR(VLOOKUP($B469&amp;CV$14,Actual!$B$6:$H$1959,7,FALSE),"")</f>
        <v/>
      </c>
      <c r="CW470" s="102"/>
      <c r="CX470" s="105" t="str">
        <f>IFERROR(VLOOKUP($B469&amp;CX$14,Actual!$B$6:$H$1959,7,FALSE),"")</f>
        <v/>
      </c>
      <c r="CY470" s="102" t="str">
        <f>IFERROR(VLOOKUP($B469&amp;CY$14,Actual!$B$6:$H$1959,7,FALSE),"")</f>
        <v/>
      </c>
      <c r="CZ470" s="106" t="str">
        <f>IFERROR(VLOOKUP($B469&amp;CZ$14,Actual!$B$6:$H$1959,7,FALSE),"")</f>
        <v/>
      </c>
      <c r="DA470" s="105" t="str">
        <f>IFERROR(VLOOKUP($B469&amp;DA$14,Actual!$B$6:$H$1959,7,FALSE),"")</f>
        <v/>
      </c>
      <c r="DB470" s="102" t="str">
        <f>IFERROR(VLOOKUP($B469&amp;DB$14,Actual!$B$6:$H$1959,7,FALSE),"")</f>
        <v/>
      </c>
      <c r="DC470" s="102" t="str">
        <f>IFERROR(VLOOKUP($B469&amp;DC$14,Actual!$B$6:$H$1959,7,FALSE),"")</f>
        <v/>
      </c>
      <c r="DD470" s="102" t="str">
        <f>IFERROR(VLOOKUP($B469&amp;DD$14,Actual!$B$6:$H$1959,7,FALSE),"")</f>
        <v/>
      </c>
      <c r="DE470" s="102" t="str">
        <f>IFERROR(VLOOKUP($B469&amp;DE$14,Actual!$B$6:$H$1959,7,FALSE),"")</f>
        <v/>
      </c>
      <c r="DF470" s="102" t="str">
        <f>IFERROR(VLOOKUP($B469&amp;DF$14,Actual!$B$6:$H$1959,7,FALSE),"")</f>
        <v/>
      </c>
      <c r="DG470" s="102" t="str">
        <f>IFERROR(VLOOKUP($B469&amp;DG$14,Actual!$B$6:$H$1959,7,FALSE),"")</f>
        <v/>
      </c>
      <c r="DH470" s="102" t="str">
        <f>IFERROR(VLOOKUP($B469&amp;DH$14,Actual!$B$6:$H$1959,7,FALSE),"")</f>
        <v/>
      </c>
      <c r="DI470" s="102" t="str">
        <f>IFERROR(VLOOKUP($B469&amp;DI$14,Actual!$B$6:$H$1959,7,FALSE),"")</f>
        <v/>
      </c>
      <c r="DJ470" s="102" t="str">
        <f>IFERROR(VLOOKUP($B469&amp;DJ$14,Actual!$B$6:$H$1959,7,FALSE),"")</f>
        <v/>
      </c>
      <c r="DK470" s="102" t="str">
        <f>IFERROR(VLOOKUP($B469&amp;DK$14,Actual!$B$6:$H$1959,7,FALSE),"")</f>
        <v/>
      </c>
      <c r="DL470" s="102" t="str">
        <f>IFERROR(VLOOKUP($B469&amp;DL$14,Actual!$B$6:$H$1959,7,FALSE),"")</f>
        <v/>
      </c>
      <c r="DM470" s="102" t="str">
        <f>IFERROR(VLOOKUP($B469&amp;DM$14,Actual!$B$6:$H$1959,7,FALSE),"")</f>
        <v/>
      </c>
      <c r="DN470" s="102" t="str">
        <f>IFERROR(VLOOKUP($B469&amp;DN$14,Actual!$B$6:$H$1959,7,FALSE),"")</f>
        <v/>
      </c>
      <c r="DO470" s="102" t="str">
        <f>IFERROR(VLOOKUP($B469&amp;DO$14,Actual!$B$6:$H$1959,7,FALSE),"")</f>
        <v/>
      </c>
      <c r="DP470" s="102" t="str">
        <f>IFERROR(VLOOKUP($B469&amp;DP$14,Actual!$B$6:$H$1959,7,FALSE),"")</f>
        <v/>
      </c>
      <c r="DQ470" s="102" t="str">
        <f>IFERROR(VLOOKUP($B469&amp;DQ$14,Actual!$B$6:$H$1959,7,FALSE),"")</f>
        <v/>
      </c>
      <c r="DR470" s="971" t="str">
        <f>IFERROR(VLOOKUP($B469&amp;DR$14,Actual!$B$6:$H$1959,7,FALSE),"")</f>
        <v/>
      </c>
      <c r="DS470" s="971" t="str">
        <f>IFERROR(VLOOKUP($B469&amp;DS$14,Actual!$B$6:$H$1959,7,FALSE),"")</f>
        <v/>
      </c>
      <c r="DT470" s="106" t="str">
        <f>IFERROR(VLOOKUP($B469&amp;DT$14,Actual!$B$6:$H$1959,7,FALSE),"")</f>
        <v/>
      </c>
      <c r="DV470" s="103">
        <f t="shared" si="64"/>
        <v>0</v>
      </c>
    </row>
    <row r="471" spans="1:126" s="103" customFormat="1">
      <c r="A471" s="1075"/>
      <c r="B471" s="1072"/>
      <c r="C471" s="1079"/>
      <c r="D471" s="1080"/>
      <c r="E471" s="1084"/>
      <c r="F471" s="1069"/>
      <c r="G471" s="1069"/>
      <c r="H471" s="341" t="s">
        <v>360</v>
      </c>
      <c r="I471" s="93"/>
      <c r="J471" s="344" t="str">
        <f>IFERROR(VLOOKUP($B469&amp;J$14,Plan!$B$10:$H$300,7,FALSE),"")</f>
        <v/>
      </c>
      <c r="K471" s="344" t="str">
        <f>IFERROR(VLOOKUP($B469&amp;K$14,Plan!$B$10:$H$300,7,FALSE),"")</f>
        <v/>
      </c>
      <c r="L471" s="344" t="str">
        <f>IFERROR(VLOOKUP($B469&amp;L$14,Plan!$B$10:$H$300,7,FALSE),"")</f>
        <v/>
      </c>
      <c r="M471" s="344" t="str">
        <f>IFERROR(VLOOKUP($B469&amp;M$14,Plan!$B$10:$H$300,7,FALSE),"")</f>
        <v/>
      </c>
      <c r="N471" s="344" t="str">
        <f>IFERROR(VLOOKUP($B469&amp;N$14,Plan!$B$10:$H$300,7,FALSE),"")</f>
        <v/>
      </c>
      <c r="O471" s="344" t="str">
        <f>IFERROR(VLOOKUP($B469&amp;O$14,Plan!$B$10:$H$300,7,FALSE),"")</f>
        <v/>
      </c>
      <c r="P471" s="344" t="str">
        <f>IFERROR(VLOOKUP($B469&amp;P$14,Plan!$B$10:$H$300,7,FALSE),"")</f>
        <v/>
      </c>
      <c r="Q471" s="344" t="str">
        <f>IFERROR(VLOOKUP($B469&amp;Q$14,Plan!$B$10:$H$300,7,FALSE),"")</f>
        <v/>
      </c>
      <c r="R471" s="344" t="str">
        <f>IFERROR(VLOOKUP($B469&amp;R$14,Plan!$B$10:$H$300,7,FALSE),"")</f>
        <v/>
      </c>
      <c r="S471" s="344" t="str">
        <f>IFERROR(VLOOKUP($B469&amp;S$14,Plan!$B$10:$H$300,7,FALSE),"")</f>
        <v/>
      </c>
      <c r="T471" s="344" t="str">
        <f>IFERROR(VLOOKUP($B469&amp;T$14,Plan!$B$10:$H$300,7,FALSE),"")</f>
        <v/>
      </c>
      <c r="U471" s="344" t="str">
        <f>IFERROR(VLOOKUP($B469&amp;U$14,Plan!$B$10:$H$300,7,FALSE),"")</f>
        <v/>
      </c>
      <c r="V471" s="344" t="str">
        <f>IFERROR(VLOOKUP($B469&amp;V$14,Plan!$B$10:$H$300,7,FALSE),"")</f>
        <v/>
      </c>
      <c r="W471" s="344" t="str">
        <f>IFERROR(VLOOKUP($B469&amp;W$14,Plan!$B$10:$H$300,7,FALSE),"")</f>
        <v/>
      </c>
      <c r="X471" s="344" t="str">
        <f>IFERROR(VLOOKUP($B469&amp;X$14,Plan!$B$10:$H$300,7,FALSE),"")</f>
        <v/>
      </c>
      <c r="Y471" s="344" t="str">
        <f>IFERROR(VLOOKUP($B469&amp;Y$14,Plan!$B$10:$H$300,7,FALSE),"")</f>
        <v/>
      </c>
      <c r="Z471" s="344" t="str">
        <f>IFERROR(VLOOKUP($B469&amp;Z$14,Plan!$B$10:$H$300,7,FALSE),"")</f>
        <v/>
      </c>
      <c r="AA471" s="344" t="str">
        <f>IFERROR(VLOOKUP($B469&amp;AA$14,Plan!$B$10:$H$300,7,FALSE),"")</f>
        <v/>
      </c>
      <c r="AB471" s="344" t="str">
        <f>IFERROR(VLOOKUP($B469&amp;AB$14,Plan!$B$10:$H$300,7,FALSE),"")</f>
        <v/>
      </c>
      <c r="AC471" s="702" t="str">
        <f>IFERROR(VLOOKUP($B469&amp;AC$14,Plan!$B$10:$H$300,7,FALSE),"")</f>
        <v/>
      </c>
      <c r="AD471" s="702" t="str">
        <f>IFERROR(VLOOKUP($B469&amp;AD$14,Plan!$B$10:$H$300,7,FALSE),"")</f>
        <v/>
      </c>
      <c r="AE471" s="702" t="str">
        <f>IFERROR(VLOOKUP($B469&amp;AE$14,Plan!$B$10:$H$300,7,FALSE),"")</f>
        <v/>
      </c>
      <c r="AF471" s="327"/>
      <c r="AG471" s="344" t="str">
        <f>IFERROR(VLOOKUP($B469&amp;AG$14,Plan!$B$10:$H$300,7,FALSE),"")</f>
        <v/>
      </c>
      <c r="AH471" s="344" t="str">
        <f>IFERROR(VLOOKUP($B469&amp;AH$14,Plan!$B$10:$H$300,7,FALSE),"")</f>
        <v/>
      </c>
      <c r="AI471" s="344" t="str">
        <f>IFERROR(VLOOKUP($B469&amp;AI$14,Plan!$B$10:$H$300,7,FALSE),"")</f>
        <v/>
      </c>
      <c r="AJ471" s="344" t="str">
        <f>IFERROR(VLOOKUP($B469&amp;AJ$14,Plan!$B$10:$H$300,7,FALSE),"")</f>
        <v/>
      </c>
      <c r="AK471" s="344" t="str">
        <f>IFERROR(VLOOKUP($B469&amp;AK$14,Plan!$B$10:$H$300,7,FALSE),"")</f>
        <v/>
      </c>
      <c r="AL471" s="344" t="str">
        <f>IFERROR(VLOOKUP($B469&amp;AL$14,Plan!$B$10:$H$300,7,FALSE),"")</f>
        <v/>
      </c>
      <c r="AM471" s="344" t="str">
        <f>IFERROR(VLOOKUP($B469&amp;AM$14,Plan!$B$10:$H$300,7,FALSE),"")</f>
        <v/>
      </c>
      <c r="AN471" s="344" t="str">
        <f>IFERROR(VLOOKUP($B469&amp;AN$14,Plan!$B$10:$H$300,7,FALSE),"")</f>
        <v/>
      </c>
      <c r="AO471" s="344" t="str">
        <f>IFERROR(VLOOKUP($B469&amp;AO$14,Plan!$B$10:$H$300,7,FALSE),"")</f>
        <v/>
      </c>
      <c r="AP471" s="344" t="str">
        <f>IFERROR(VLOOKUP($B469&amp;AP$14,Plan!$B$10:$H$300,7,FALSE),"")</f>
        <v/>
      </c>
      <c r="AQ471" s="344" t="str">
        <f>IFERROR(VLOOKUP($B469&amp;AQ$14,Plan!$B$10:$H$300,7,FALSE),"")</f>
        <v/>
      </c>
      <c r="AR471" s="344" t="str">
        <f>IFERROR(VLOOKUP($B469&amp;AR$14,Plan!$B$10:$H$300,7,FALSE),"")</f>
        <v/>
      </c>
      <c r="AS471" s="344" t="str">
        <f>IFERROR(VLOOKUP($B469&amp;AS$14,Plan!$B$10:$H$300,7,FALSE),"")</f>
        <v/>
      </c>
      <c r="AT471" s="344" t="str">
        <f>IFERROR(VLOOKUP($B469&amp;AT$14,Plan!$B$10:$H$300,7,FALSE),"")</f>
        <v/>
      </c>
      <c r="AU471" s="344" t="str">
        <f>IFERROR(VLOOKUP($B469&amp;AU$14,Plan!$B$10:$H$300,7,FALSE),"")</f>
        <v/>
      </c>
      <c r="AV471" s="344" t="str">
        <f>IFERROR(VLOOKUP($B469&amp;AV$14,Plan!$B$10:$H$300,7,FALSE),"")</f>
        <v/>
      </c>
      <c r="AW471" s="344" t="str">
        <f>IFERROR(VLOOKUP($B469&amp;AW$14,Plan!$B$10:$H$300,7,FALSE),"")</f>
        <v/>
      </c>
      <c r="AX471" s="344" t="str">
        <f>IFERROR(VLOOKUP($B469&amp;AX$14,Plan!$B$10:$H$300,7,FALSE),"")</f>
        <v/>
      </c>
      <c r="AY471" s="344" t="str">
        <f>IFERROR(VLOOKUP($B469&amp;AY$14,Plan!$B$10:$H$300,7,FALSE),"")</f>
        <v/>
      </c>
      <c r="AZ471" s="344">
        <f>IFERROR(VLOOKUP($B469&amp;AZ$14,Plan!$B$10:$H$300,7,FALSE),"")</f>
        <v>2</v>
      </c>
      <c r="BA471" s="355" t="str">
        <f>IFERROR(VLOOKUP($B469&amp;BA$14,Plan!$B$10:$H$300,7,FALSE),"")</f>
        <v/>
      </c>
      <c r="BB471" s="331"/>
      <c r="BC471" s="345" t="str">
        <f>IFERROR(VLOOKUP($B469&amp;BC$14,Plan!$B$10:$H$300,7,FALSE),"")</f>
        <v/>
      </c>
      <c r="BD471" s="344" t="str">
        <f>IFERROR(VLOOKUP($B469&amp;BD$14,Plan!$B$10:$H$300,7,FALSE),"")</f>
        <v/>
      </c>
      <c r="BE471" s="344" t="str">
        <f>IFERROR(VLOOKUP($B469&amp;BE$14,Plan!$B$10:$H$300,7,FALSE),"")</f>
        <v/>
      </c>
      <c r="BF471" s="344" t="str">
        <f>IFERROR(VLOOKUP($B469&amp;BF$14,Plan!$B$10:$H$300,7,FALSE),"")</f>
        <v/>
      </c>
      <c r="BG471" s="331"/>
      <c r="BH471" s="344" t="str">
        <f>IFERROR(VLOOKUP($B469&amp;BH$14,Plan!$B$10:$H$300,7,FALSE),"")</f>
        <v/>
      </c>
      <c r="BI471" s="344" t="str">
        <f>IFERROR(VLOOKUP($B469&amp;BI$14,Plan!$B$10:$H$300,7,FALSE),"")</f>
        <v/>
      </c>
      <c r="BJ471" s="344" t="str">
        <f>IFERROR(VLOOKUP($B469&amp;BJ$14,Plan!$B$10:$H$300,7,FALSE),"")</f>
        <v/>
      </c>
      <c r="BK471" s="344" t="str">
        <f>IFERROR(VLOOKUP($B469&amp;BK$14,Plan!$B$10:$H$300,7,FALSE),"")</f>
        <v/>
      </c>
      <c r="BL471" s="331"/>
      <c r="BM471" s="344" t="str">
        <f>IFERROR(VLOOKUP($B469&amp;BM$14,Plan!$B$10:$H$300,7,FALSE),"")</f>
        <v/>
      </c>
      <c r="BN471" s="344" t="str">
        <f>IFERROR(VLOOKUP($B469&amp;BN$14,Plan!$B$10:$H$300,7,FALSE),"")</f>
        <v/>
      </c>
      <c r="BO471" s="344" t="str">
        <f>IFERROR(VLOOKUP($B469&amp;BO$14,Plan!$B$10:$H$300,7,FALSE),"")</f>
        <v/>
      </c>
      <c r="BP471" s="344" t="str">
        <f>IFERROR(VLOOKUP($B469&amp;BP$14,Plan!$B$10:$H$300,7,FALSE),"")</f>
        <v/>
      </c>
      <c r="BQ471" s="344" t="str">
        <f>IFERROR(VLOOKUP($B469&amp;BQ$14,Plan!$B$10:$H$300,7,FALSE),"")</f>
        <v/>
      </c>
      <c r="BR471" s="357"/>
      <c r="BS471" s="344" t="str">
        <f>IFERROR(VLOOKUP($B469&amp;BS$14,Plan!$B$10:$H$300,7,FALSE),"")</f>
        <v/>
      </c>
      <c r="BT471" s="344" t="str">
        <f>IFERROR(VLOOKUP($B469&amp;BT$14,Plan!$B$10:$H$300,7,FALSE),"")</f>
        <v/>
      </c>
      <c r="BU471" s="344" t="str">
        <f>IFERROR(VLOOKUP($B469&amp;BU$14,Plan!$B$10:$H$300,7,FALSE),"")</f>
        <v/>
      </c>
      <c r="BV471" s="344" t="str">
        <f>IFERROR(VLOOKUP($B469&amp;BV$14,Plan!$B$10:$H$300,7,FALSE),"")</f>
        <v/>
      </c>
      <c r="BW471" s="344" t="str">
        <f>IFERROR(VLOOKUP($B469&amp;BW$14,Plan!$B$10:$H$300,7,FALSE),"")</f>
        <v/>
      </c>
      <c r="BX471" s="344" t="str">
        <f>IFERROR(VLOOKUP($B469&amp;BX$14,Plan!$B$10:$H$300,7,FALSE),"")</f>
        <v/>
      </c>
      <c r="BY471" s="344" t="str">
        <f>IFERROR(VLOOKUP($B469&amp;BY$14,Plan!$B$10:$H$300,7,FALSE),"")</f>
        <v/>
      </c>
      <c r="BZ471" s="331"/>
      <c r="CA471" s="344" t="str">
        <f>IFERROR(VLOOKUP($B469&amp;CA$14,Plan!$B$10:$H$300,7,FALSE),"")</f>
        <v/>
      </c>
      <c r="CB471" s="344" t="str">
        <f>IFERROR(VLOOKUP($B469&amp;CB$14,Plan!$B$10:$H$300,7,FALSE),"")</f>
        <v/>
      </c>
      <c r="CC471" s="344" t="str">
        <f>IFERROR(VLOOKUP($B469&amp;CC$14,Plan!$B$10:$H$300,7,FALSE),"")</f>
        <v/>
      </c>
      <c r="CD471" s="344" t="str">
        <f>IFERROR(VLOOKUP($B469&amp;CD$14,Plan!$B$10:$H$300,7,FALSE),"")</f>
        <v/>
      </c>
      <c r="CE471" s="344" t="str">
        <f>IFERROR(VLOOKUP($B469&amp;CE$14,Plan!$B$10:$H$300,7,FALSE),"")</f>
        <v/>
      </c>
      <c r="CF471" s="344" t="str">
        <f>IFERROR(VLOOKUP($B469&amp;CF$14,Plan!$B$10:$H$300,7,FALSE),"")</f>
        <v/>
      </c>
      <c r="CG471" s="331"/>
      <c r="CH471" s="344" t="str">
        <f>IFERROR(VLOOKUP($B469&amp;CH$14,Plan!$B$10:$H$300,7,FALSE),"")</f>
        <v/>
      </c>
      <c r="CI471" s="344" t="str">
        <f>IFERROR(VLOOKUP($B469&amp;CI$14,Plan!$B$10:$H$300,7,FALSE),"")</f>
        <v/>
      </c>
      <c r="CJ471" s="344" t="str">
        <f>IFERROR(VLOOKUP($B469&amp;CJ$14,Plan!$B$10:$H$300,7,FALSE),"")</f>
        <v/>
      </c>
      <c r="CK471" s="344" t="str">
        <f>IFERROR(VLOOKUP($B469&amp;CK$14,Plan!$B$10:$H$300,7,FALSE),"")</f>
        <v/>
      </c>
      <c r="CL471" s="344" t="str">
        <f>IFERROR(VLOOKUP($B469&amp;CL$14,Plan!$B$10:$H$300,7,FALSE),"")</f>
        <v/>
      </c>
      <c r="CM471" s="344" t="str">
        <f>IFERROR(VLOOKUP($B469&amp;CM$14,Plan!$B$10:$H$300,7,FALSE),"")</f>
        <v/>
      </c>
      <c r="CN471" s="344" t="str">
        <f>IFERROR(VLOOKUP($B469&amp;CN$14,Plan!$B$10:$H$300,7,FALSE),"")</f>
        <v/>
      </c>
      <c r="CO471" s="344" t="str">
        <f>IFERROR(VLOOKUP($B469&amp;CO$14,Plan!$B$10:$H$300,7,FALSE),"")</f>
        <v/>
      </c>
      <c r="CP471" s="702" t="str">
        <f>IFERROR(VLOOKUP($B469&amp;CP$14,Plan!$B$10:$H$300,7,FALSE),"")</f>
        <v/>
      </c>
      <c r="CQ471" s="360" t="str">
        <f>IFERROR(VLOOKUP($B469&amp;CQ$14,Plan!$B$10:$H$300,7,FALSE),"")</f>
        <v/>
      </c>
      <c r="CR471" s="344" t="str">
        <f>IFERROR(VLOOKUP($B469&amp;CR$14,Plan!$B$10:$H$300,7,FALSE),"")</f>
        <v/>
      </c>
      <c r="CS471" s="355"/>
      <c r="CT471" s="345" t="str">
        <f>IFERROR(VLOOKUP($B469&amp;CT$14,Plan!$B$10:$H$300,7,FALSE),"")</f>
        <v/>
      </c>
      <c r="CU471" s="344" t="str">
        <f>IFERROR(VLOOKUP($B469&amp;CU$14,Plan!$B$10:$H$300,7,FALSE),"")</f>
        <v/>
      </c>
      <c r="CV471" s="344" t="str">
        <f>IFERROR(VLOOKUP($B469&amp;CV$14,Plan!$B$10:$H$300,7,FALSE),"")</f>
        <v/>
      </c>
      <c r="CW471" s="344"/>
      <c r="CX471" s="360" t="str">
        <f>IFERROR(VLOOKUP($B469&amp;CX$14,Plan!$B$10:$H$300,7,FALSE),"")</f>
        <v/>
      </c>
      <c r="CY471" s="344" t="str">
        <f>IFERROR(VLOOKUP($B469&amp;CY$14,Plan!$B$10:$H$300,7,FALSE),"")</f>
        <v/>
      </c>
      <c r="CZ471" s="355" t="str">
        <f>IFERROR(VLOOKUP($B469&amp;CZ$14,Plan!$B$10:$H$300,7,FALSE),"")</f>
        <v/>
      </c>
      <c r="DA471" s="360" t="str">
        <f>IFERROR(VLOOKUP($B469&amp;DA$14,Plan!$B$10:$H$300,7,FALSE),"")</f>
        <v/>
      </c>
      <c r="DB471" s="344" t="str">
        <f>IFERROR(VLOOKUP($B469&amp;DB$14,Plan!$B$10:$H$300,7,FALSE),"")</f>
        <v/>
      </c>
      <c r="DC471" s="344" t="str">
        <f>IFERROR(VLOOKUP($B469&amp;DC$14,Plan!$B$10:$H$300,7,FALSE),"")</f>
        <v/>
      </c>
      <c r="DD471" s="344" t="str">
        <f>IFERROR(VLOOKUP($B469&amp;DD$14,Plan!$B$10:$H$300,7,FALSE),"")</f>
        <v/>
      </c>
      <c r="DE471" s="344" t="str">
        <f>IFERROR(VLOOKUP($B469&amp;DE$14,Plan!$B$10:$H$300,7,FALSE),"")</f>
        <v/>
      </c>
      <c r="DF471" s="344" t="str">
        <f>IFERROR(VLOOKUP($B469&amp;DF$14,Plan!$B$10:$H$300,7,FALSE),"")</f>
        <v/>
      </c>
      <c r="DG471" s="344" t="str">
        <f>IFERROR(VLOOKUP($B469&amp;DG$14,Plan!$B$10:$H$300,7,FALSE),"")</f>
        <v/>
      </c>
      <c r="DH471" s="344" t="str">
        <f>IFERROR(VLOOKUP($B469&amp;DH$14,Plan!$B$10:$H$300,7,FALSE),"")</f>
        <v/>
      </c>
      <c r="DI471" s="344" t="str">
        <f>IFERROR(VLOOKUP($B469&amp;DI$14,Plan!$B$10:$H$300,7,FALSE),"")</f>
        <v/>
      </c>
      <c r="DJ471" s="344" t="str">
        <f>IFERROR(VLOOKUP($B469&amp;DJ$14,Plan!$B$10:$H$300,7,FALSE),"")</f>
        <v/>
      </c>
      <c r="DK471" s="344" t="str">
        <f>IFERROR(VLOOKUP($B469&amp;DK$14,Plan!$B$10:$H$300,7,FALSE),"")</f>
        <v/>
      </c>
      <c r="DL471" s="344" t="str">
        <f>IFERROR(VLOOKUP($B469&amp;DL$14,Plan!$B$10:$H$300,7,FALSE),"")</f>
        <v/>
      </c>
      <c r="DM471" s="344" t="str">
        <f>IFERROR(VLOOKUP($B469&amp;DM$14,Plan!$B$10:$H$300,7,FALSE),"")</f>
        <v/>
      </c>
      <c r="DN471" s="344" t="str">
        <f>IFERROR(VLOOKUP($B469&amp;DN$14,Plan!$B$10:$H$300,7,FALSE),"")</f>
        <v/>
      </c>
      <c r="DO471" s="344" t="str">
        <f>IFERROR(VLOOKUP($B469&amp;DO$14,Plan!$B$10:$H$300,7,FALSE),"")</f>
        <v/>
      </c>
      <c r="DP471" s="344" t="str">
        <f>IFERROR(VLOOKUP($B469&amp;DP$14,Plan!$B$10:$H$300,7,FALSE),"")</f>
        <v/>
      </c>
      <c r="DQ471" s="344" t="str">
        <f>IFERROR(VLOOKUP($B469&amp;DQ$14,Plan!$B$10:$H$300,7,FALSE),"")</f>
        <v/>
      </c>
      <c r="DR471" s="972" t="str">
        <f>IFERROR(VLOOKUP($B469&amp;DR$14,Plan!$B$10:$H$300,7,FALSE),"")</f>
        <v/>
      </c>
      <c r="DS471" s="972" t="str">
        <f>IFERROR(VLOOKUP($B469&amp;DS$14,Plan!$B$10:$H$300,7,FALSE),"")</f>
        <v/>
      </c>
      <c r="DT471" s="355" t="str">
        <f>IFERROR(VLOOKUP($B469&amp;DT$14,Plan!$B$10:$H$300,7,FALSE),"")</f>
        <v/>
      </c>
      <c r="DV471" s="103">
        <f t="shared" si="64"/>
        <v>1</v>
      </c>
    </row>
    <row r="472" spans="1:126" s="103" customFormat="1">
      <c r="A472" s="1076"/>
      <c r="B472" s="1073"/>
      <c r="C472" s="1081"/>
      <c r="D472" s="1082"/>
      <c r="E472" s="1085"/>
      <c r="F472" s="1070"/>
      <c r="G472" s="1070"/>
      <c r="H472" s="342" t="s">
        <v>358</v>
      </c>
      <c r="I472" s="93"/>
      <c r="J472" s="320" t="str">
        <f>IF(IFERROR(VLOOKUP($B469&amp;J$14,Plan!$B$10:$K$300,9,FALSE),"")=0,"",IFERROR(VLOOKUP($B469&amp;J$14,Plan!$B$10:$K$300,9,FALSE),""))</f>
        <v/>
      </c>
      <c r="K472" s="320" t="str">
        <f>IF(IFERROR(VLOOKUP($B469&amp;K$14,Plan!$B$10:$K$300,9,FALSE),"")=0,"",IFERROR(VLOOKUP($B469&amp;K$14,Plan!$B$10:$K$300,9,FALSE),""))</f>
        <v/>
      </c>
      <c r="L472" s="320" t="str">
        <f>IF(IFERROR(VLOOKUP($B469&amp;L$14,Plan!$B$10:$K$300,9,FALSE),"")=0,"",IFERROR(VLOOKUP($B469&amp;L$14,Plan!$B$10:$K$300,9,FALSE),""))</f>
        <v/>
      </c>
      <c r="M472" s="320" t="str">
        <f>IF(IFERROR(VLOOKUP($B469&amp;M$14,Plan!$B$10:$K$300,9,FALSE),"")=0,"",IFERROR(VLOOKUP($B469&amp;M$14,Plan!$B$10:$K$300,9,FALSE),""))</f>
        <v/>
      </c>
      <c r="N472" s="320" t="str">
        <f>IF(IFERROR(VLOOKUP($B469&amp;N$14,Plan!$B$10:$K$300,9,FALSE),"")=0,"",IFERROR(VLOOKUP($B469&amp;N$14,Plan!$B$10:$K$300,9,FALSE),""))</f>
        <v/>
      </c>
      <c r="O472" s="320" t="str">
        <f>IF(IFERROR(VLOOKUP($B469&amp;O$14,Plan!$B$10:$K$300,9,FALSE),"")=0,"",IFERROR(VLOOKUP($B469&amp;O$14,Plan!$B$10:$K$300,9,FALSE),""))</f>
        <v/>
      </c>
      <c r="P472" s="320" t="str">
        <f>IF(IFERROR(VLOOKUP($B469&amp;P$14,Plan!$B$10:$K$300,9,FALSE),"")=0,"",IFERROR(VLOOKUP($B469&amp;P$14,Plan!$B$10:$K$300,9,FALSE),""))</f>
        <v/>
      </c>
      <c r="Q472" s="320" t="str">
        <f>IF(IFERROR(VLOOKUP($B469&amp;Q$14,Plan!$B$10:$K$300,9,FALSE),"")=0,"",IFERROR(VLOOKUP($B469&amp;Q$14,Plan!$B$10:$K$300,9,FALSE),""))</f>
        <v/>
      </c>
      <c r="R472" s="320" t="str">
        <f>IF(IFERROR(VLOOKUP($B469&amp;R$14,Plan!$B$10:$K$300,9,FALSE),"")=0,"",IFERROR(VLOOKUP($B469&amp;R$14,Plan!$B$10:$K$300,9,FALSE),""))</f>
        <v/>
      </c>
      <c r="S472" s="320" t="str">
        <f>IF(IFERROR(VLOOKUP($B469&amp;S$14,Plan!$B$10:$K$300,9,FALSE),"")=0,"",IFERROR(VLOOKUP($B469&amp;S$14,Plan!$B$10:$K$300,9,FALSE),""))</f>
        <v/>
      </c>
      <c r="T472" s="320" t="str">
        <f>IF(IFERROR(VLOOKUP($B469&amp;T$14,Plan!$B$10:$K$300,9,FALSE),"")=0,"",IFERROR(VLOOKUP($B469&amp;T$14,Plan!$B$10:$K$300,9,FALSE),""))</f>
        <v/>
      </c>
      <c r="U472" s="320" t="str">
        <f>IF(IFERROR(VLOOKUP($B469&amp;U$14,Plan!$B$10:$K$300,9,FALSE),"")=0,"",IFERROR(VLOOKUP($B469&amp;U$14,Plan!$B$10:$K$300,9,FALSE),""))</f>
        <v/>
      </c>
      <c r="V472" s="320" t="str">
        <f>IF(IFERROR(VLOOKUP($B469&amp;V$14,Plan!$B$10:$K$300,9,FALSE),"")=0,"",IFERROR(VLOOKUP($B469&amp;V$14,Plan!$B$10:$K$300,9,FALSE),""))</f>
        <v/>
      </c>
      <c r="W472" s="320" t="str">
        <f>IF(IFERROR(VLOOKUP($B469&amp;W$14,Plan!$B$10:$K$300,9,FALSE),"")=0,"",IFERROR(VLOOKUP($B469&amp;W$14,Plan!$B$10:$K$300,9,FALSE),""))</f>
        <v/>
      </c>
      <c r="X472" s="320" t="str">
        <f>IF(IFERROR(VLOOKUP($B469&amp;X$14,Plan!$B$10:$K$300,9,FALSE),"")=0,"",IFERROR(VLOOKUP($B469&amp;X$14,Plan!$B$10:$K$300,9,FALSE),""))</f>
        <v/>
      </c>
      <c r="Y472" s="320" t="str">
        <f>IF(IFERROR(VLOOKUP($B469&amp;Y$14,Plan!$B$10:$K$300,9,FALSE),"")=0,"",IFERROR(VLOOKUP($B469&amp;Y$14,Plan!$B$10:$K$300,9,FALSE),""))</f>
        <v/>
      </c>
      <c r="Z472" s="320" t="str">
        <f>IF(IFERROR(VLOOKUP($B469&amp;Z$14,Plan!$B$10:$K$300,9,FALSE),"")=0,"",IFERROR(VLOOKUP($B469&amp;Z$14,Plan!$B$10:$K$300,9,FALSE),""))</f>
        <v/>
      </c>
      <c r="AA472" s="320" t="str">
        <f>IF(IFERROR(VLOOKUP($B469&amp;AA$14,Plan!$B$10:$K$300,9,FALSE),"")=0,"",IFERROR(VLOOKUP($B469&amp;AA$14,Plan!$B$10:$K$300,9,FALSE),""))</f>
        <v/>
      </c>
      <c r="AB472" s="320" t="str">
        <f>IF(IFERROR(VLOOKUP($B469&amp;AB$14,Plan!$B$10:$K$300,9,FALSE),"")=0,"",IFERROR(VLOOKUP($B469&amp;AB$14,Plan!$B$10:$K$300,9,FALSE),""))</f>
        <v/>
      </c>
      <c r="AC472" s="703" t="str">
        <f>IF(IFERROR(VLOOKUP($B469&amp;AC$14,Plan!$B$10:$K$300,9,FALSE),"")=0,"",IFERROR(VLOOKUP($B469&amp;AC$14,Plan!$B$10:$K$300,9,FALSE),""))</f>
        <v/>
      </c>
      <c r="AD472" s="703" t="str">
        <f>IF(IFERROR(VLOOKUP($B469&amp;AD$14,Plan!$B$10:$K$300,9,FALSE),"")=0,"",IFERROR(VLOOKUP($B469&amp;AD$14,Plan!$B$10:$K$300,9,FALSE),""))</f>
        <v/>
      </c>
      <c r="AE472" s="703" t="str">
        <f>IF(IFERROR(VLOOKUP($B469&amp;AE$14,Plan!$B$10:$K$300,9,FALSE),"")=0,"",IFERROR(VLOOKUP($B469&amp;AE$14,Plan!$B$10:$K$300,9,FALSE),""))</f>
        <v/>
      </c>
      <c r="AF472" s="354"/>
      <c r="AG472" s="320" t="str">
        <f>IF(IFERROR(VLOOKUP($B469&amp;AG$14,Plan!$B$10:$K$300,9,FALSE),"")=0,"",IFERROR(VLOOKUP($B469&amp;AG$14,Plan!$B$10:$K$300,9,FALSE),""))</f>
        <v/>
      </c>
      <c r="AH472" s="320" t="str">
        <f>IF(IFERROR(VLOOKUP($B469&amp;AH$14,Plan!$B$10:$K$300,9,FALSE),"")=0,"",IFERROR(VLOOKUP($B469&amp;AH$14,Plan!$B$10:$K$300,9,FALSE),""))</f>
        <v/>
      </c>
      <c r="AI472" s="320" t="str">
        <f>IF(IFERROR(VLOOKUP($B469&amp;AI$14,Plan!$B$10:$K$300,9,FALSE),"")=0,"",IFERROR(VLOOKUP($B469&amp;AI$14,Plan!$B$10:$K$300,9,FALSE),""))</f>
        <v/>
      </c>
      <c r="AJ472" s="320" t="str">
        <f>IF(IFERROR(VLOOKUP($B469&amp;AJ$14,Plan!$B$10:$K$300,9,FALSE),"")=0,"",IFERROR(VLOOKUP($B469&amp;AJ$14,Plan!$B$10:$K$300,9,FALSE),""))</f>
        <v/>
      </c>
      <c r="AK472" s="320" t="str">
        <f>IF(IFERROR(VLOOKUP($B469&amp;AK$14,Plan!$B$10:$K$300,9,FALSE),"")=0,"",IFERROR(VLOOKUP($B469&amp;AK$14,Plan!$B$10:$K$300,9,FALSE),""))</f>
        <v/>
      </c>
      <c r="AL472" s="320" t="str">
        <f>IF(IFERROR(VLOOKUP($B469&amp;AL$14,Plan!$B$10:$K$300,9,FALSE),"")=0,"",IFERROR(VLOOKUP($B469&amp;AL$14,Plan!$B$10:$K$300,9,FALSE),""))</f>
        <v/>
      </c>
      <c r="AM472" s="320" t="str">
        <f>IF(IFERROR(VLOOKUP($B469&amp;AM$14,Plan!$B$10:$K$300,9,FALSE),"")=0,"",IFERROR(VLOOKUP($B469&amp;AM$14,Plan!$B$10:$K$300,9,FALSE),""))</f>
        <v/>
      </c>
      <c r="AN472" s="320" t="str">
        <f>IF(IFERROR(VLOOKUP($B469&amp;AN$14,Plan!$B$10:$K$300,9,FALSE),"")=0,"",IFERROR(VLOOKUP($B469&amp;AN$14,Plan!$B$10:$K$300,9,FALSE),""))</f>
        <v/>
      </c>
      <c r="AO472" s="320" t="str">
        <f>IF(IFERROR(VLOOKUP($B469&amp;AO$14,Plan!$B$10:$K$300,9,FALSE),"")=0,"",IFERROR(VLOOKUP($B469&amp;AO$14,Plan!$B$10:$K$300,9,FALSE),""))</f>
        <v/>
      </c>
      <c r="AP472" s="320" t="str">
        <f>IF(IFERROR(VLOOKUP($B469&amp;AP$14,Plan!$B$10:$K$300,9,FALSE),"")=0,"",IFERROR(VLOOKUP($B469&amp;AP$14,Plan!$B$10:$K$300,9,FALSE),""))</f>
        <v/>
      </c>
      <c r="AQ472" s="320" t="str">
        <f>IF(IFERROR(VLOOKUP($B469&amp;AQ$14,Plan!$B$10:$K$300,9,FALSE),"")=0,"",IFERROR(VLOOKUP($B469&amp;AQ$14,Plan!$B$10:$K$300,9,FALSE),""))</f>
        <v/>
      </c>
      <c r="AR472" s="320" t="str">
        <f>IF(IFERROR(VLOOKUP($B469&amp;AR$14,Plan!$B$10:$K$300,9,FALSE),"")=0,"",IFERROR(VLOOKUP($B469&amp;AR$14,Plan!$B$10:$K$300,9,FALSE),""))</f>
        <v/>
      </c>
      <c r="AS472" s="320" t="str">
        <f>IF(IFERROR(VLOOKUP($B469&amp;AS$14,Plan!$B$10:$K$300,9,FALSE),"")=0,"",IFERROR(VLOOKUP($B469&amp;AS$14,Plan!$B$10:$K$300,9,FALSE),""))</f>
        <v/>
      </c>
      <c r="AT472" s="320" t="str">
        <f>IF(IFERROR(VLOOKUP($B469&amp;AT$14,Plan!$B$10:$K$300,9,FALSE),"")=0,"",IFERROR(VLOOKUP($B469&amp;AT$14,Plan!$B$10:$K$300,9,FALSE),""))</f>
        <v/>
      </c>
      <c r="AU472" s="320" t="str">
        <f>IF(IFERROR(VLOOKUP($B469&amp;AU$14,Plan!$B$10:$K$300,9,FALSE),"")=0,"",IFERROR(VLOOKUP($B469&amp;AU$14,Plan!$B$10:$K$300,9,FALSE),""))</f>
        <v/>
      </c>
      <c r="AV472" s="320" t="str">
        <f>IF(IFERROR(VLOOKUP($B469&amp;AV$14,Plan!$B$10:$K$300,9,FALSE),"")=0,"",IFERROR(VLOOKUP($B469&amp;AV$14,Plan!$B$10:$K$300,9,FALSE),""))</f>
        <v/>
      </c>
      <c r="AW472" s="320" t="str">
        <f>IF(IFERROR(VLOOKUP($B469&amp;AW$14,Plan!$B$10:$K$300,9,FALSE),"")=0,"",IFERROR(VLOOKUP($B469&amp;AW$14,Plan!$B$10:$K$300,9,FALSE),""))</f>
        <v/>
      </c>
      <c r="AX472" s="320" t="str">
        <f>IF(IFERROR(VLOOKUP($B469&amp;AX$14,Plan!$B$10:$K$300,9,FALSE),"")=0,"",IFERROR(VLOOKUP($B469&amp;AX$14,Plan!$B$10:$K$300,9,FALSE),""))</f>
        <v/>
      </c>
      <c r="AY472" s="320" t="str">
        <f>IF(IFERROR(VLOOKUP($B469&amp;AY$14,Plan!$B$10:$K$300,9,FALSE),"")=0,"",IFERROR(VLOOKUP($B469&amp;AY$14,Plan!$B$10:$K$300,9,FALSE),""))</f>
        <v/>
      </c>
      <c r="AZ472" s="320" t="str">
        <f>IF(IFERROR(VLOOKUP($B469&amp;AZ$14,Plan!$B$10:$K$300,9,FALSE),"")=0,"",IFERROR(VLOOKUP($B469&amp;AZ$14,Plan!$B$10:$K$300,9,FALSE),""))</f>
        <v/>
      </c>
      <c r="BA472" s="323" t="str">
        <f>IF(IFERROR(VLOOKUP($B469&amp;BA$14,Plan!$B$10:$K$300,9,FALSE),"")=0,"",IFERROR(VLOOKUP($B469&amp;BA$14,Plan!$B$10:$K$300,9,FALSE),""))</f>
        <v/>
      </c>
      <c r="BB472" s="328"/>
      <c r="BC472" s="321" t="str">
        <f>IF(IFERROR(VLOOKUP($B469&amp;BC$14,Plan!$B$10:$K$300,9,FALSE),"")=0,"",IFERROR(VLOOKUP($B469&amp;BC$14,Plan!$B$10:$K$300,9,FALSE),""))</f>
        <v/>
      </c>
      <c r="BD472" s="320" t="str">
        <f>IF(IFERROR(VLOOKUP($B469&amp;BD$14,Plan!$B$10:$K$300,9,FALSE),"")=0,"",IFERROR(VLOOKUP($B469&amp;BD$14,Plan!$B$10:$K$300,9,FALSE),""))</f>
        <v/>
      </c>
      <c r="BE472" s="320" t="str">
        <f>IF(IFERROR(VLOOKUP($B469&amp;BE$14,Plan!$B$10:$K$300,9,FALSE),"")=0,"",IFERROR(VLOOKUP($B469&amp;BE$14,Plan!$B$10:$K$300,9,FALSE),""))</f>
        <v/>
      </c>
      <c r="BF472" s="320" t="str">
        <f>IF(IFERROR(VLOOKUP($B469&amp;BF$14,Plan!$B$10:$K$300,9,FALSE),"")=0,"",IFERROR(VLOOKUP($B469&amp;BF$14,Plan!$B$10:$K$300,9,FALSE),""))</f>
        <v/>
      </c>
      <c r="BG472" s="328"/>
      <c r="BH472" s="320" t="str">
        <f>IF(IFERROR(VLOOKUP($B469&amp;BH$14,Plan!$B$10:$K$300,9,FALSE),"")=0,"",IFERROR(VLOOKUP($B469&amp;BH$14,Plan!$B$10:$K$300,9,FALSE),""))</f>
        <v/>
      </c>
      <c r="BI472" s="320" t="str">
        <f>IF(IFERROR(VLOOKUP($B469&amp;BI$14,Plan!$B$10:$K$300,9,FALSE),"")=0,"",IFERROR(VLOOKUP($B469&amp;BI$14,Plan!$B$10:$K$300,9,FALSE),""))</f>
        <v/>
      </c>
      <c r="BJ472" s="320" t="str">
        <f>IF(IFERROR(VLOOKUP($B469&amp;BJ$14,Plan!$B$10:$K$300,9,FALSE),"")=0,"",IFERROR(VLOOKUP($B469&amp;BJ$14,Plan!$B$10:$K$300,9,FALSE),""))</f>
        <v/>
      </c>
      <c r="BK472" s="320" t="str">
        <f>IF(IFERROR(VLOOKUP($B469&amp;BK$14,Plan!$B$10:$K$300,9,FALSE),"")=0,"",IFERROR(VLOOKUP($B469&amp;BK$14,Plan!$B$10:$K$300,9,FALSE),""))</f>
        <v/>
      </c>
      <c r="BL472" s="328"/>
      <c r="BM472" s="320" t="str">
        <f>IF(IFERROR(VLOOKUP($B469&amp;BM$14,Plan!$B$10:$K$300,9,FALSE),"")=0,"",IFERROR(VLOOKUP($B469&amp;BM$14,Plan!$B$10:$K$300,9,FALSE),""))</f>
        <v/>
      </c>
      <c r="BN472" s="320" t="str">
        <f>IF(IFERROR(VLOOKUP($B469&amp;BN$14,Plan!$B$10:$K$300,9,FALSE),"")=0,"",IFERROR(VLOOKUP($B469&amp;BN$14,Plan!$B$10:$K$300,9,FALSE),""))</f>
        <v/>
      </c>
      <c r="BO472" s="320" t="str">
        <f>IF(IFERROR(VLOOKUP($B469&amp;BO$14,Plan!$B$10:$K$300,9,FALSE),"")=0,"",IFERROR(VLOOKUP($B469&amp;BO$14,Plan!$B$10:$K$300,9,FALSE),""))</f>
        <v/>
      </c>
      <c r="BP472" s="320" t="str">
        <f>IF(IFERROR(VLOOKUP($B469&amp;BP$14,Plan!$B$10:$K$300,9,FALSE),"")=0,"",IFERROR(VLOOKUP($B469&amp;BP$14,Plan!$B$10:$K$300,9,FALSE),""))</f>
        <v/>
      </c>
      <c r="BQ472" s="320" t="str">
        <f>IF(IFERROR(VLOOKUP($B469&amp;BQ$14,Plan!$B$10:$K$300,9,FALSE),"")=0,"",IFERROR(VLOOKUP($B469&amp;BQ$14,Plan!$B$10:$K$300,9,FALSE),""))</f>
        <v/>
      </c>
      <c r="BR472" s="358"/>
      <c r="BS472" s="320" t="str">
        <f>IF(IFERROR(VLOOKUP($B469&amp;BS$14,Plan!$B$10:$K$300,9,FALSE),"")=0,"",IFERROR(VLOOKUP($B469&amp;BS$14,Plan!$B$10:$K$300,9,FALSE),""))</f>
        <v/>
      </c>
      <c r="BT472" s="320" t="str">
        <f>IF(IFERROR(VLOOKUP($B469&amp;BT$14,Plan!$B$10:$K$300,9,FALSE),"")=0,"",IFERROR(VLOOKUP($B469&amp;BT$14,Plan!$B$10:$K$300,9,FALSE),""))</f>
        <v/>
      </c>
      <c r="BU472" s="320" t="str">
        <f>IF(IFERROR(VLOOKUP($B469&amp;BU$14,Plan!$B$10:$K$300,9,FALSE),"")=0,"",IFERROR(VLOOKUP($B469&amp;BU$14,Plan!$B$10:$K$300,9,FALSE),""))</f>
        <v/>
      </c>
      <c r="BV472" s="320" t="str">
        <f>IF(IFERROR(VLOOKUP($B469&amp;BV$14,Plan!$B$10:$K$300,9,FALSE),"")=0,"",IFERROR(VLOOKUP($B469&amp;BV$14,Plan!$B$10:$K$300,9,FALSE),""))</f>
        <v/>
      </c>
      <c r="BW472" s="320" t="str">
        <f>IF(IFERROR(VLOOKUP($B469&amp;BW$14,Plan!$B$10:$K$300,9,FALSE),"")=0,"",IFERROR(VLOOKUP($B469&amp;BW$14,Plan!$B$10:$K$300,9,FALSE),""))</f>
        <v/>
      </c>
      <c r="BX472" s="320" t="str">
        <f>IF(IFERROR(VLOOKUP($B469&amp;BX$14,Plan!$B$10:$K$300,9,FALSE),"")=0,"",IFERROR(VLOOKUP($B469&amp;BX$14,Plan!$B$10:$K$300,9,FALSE),""))</f>
        <v/>
      </c>
      <c r="BY472" s="320" t="str">
        <f>IF(IFERROR(VLOOKUP($B469&amp;BY$14,Plan!$B$10:$K$300,9,FALSE),"")=0,"",IFERROR(VLOOKUP($B469&amp;BY$14,Plan!$B$10:$K$300,9,FALSE),""))</f>
        <v/>
      </c>
      <c r="BZ472" s="328"/>
      <c r="CA472" s="320" t="str">
        <f>IF(IFERROR(VLOOKUP($B469&amp;CA$14,Plan!$B$10:$K$300,9,FALSE),"")=0,"",IFERROR(VLOOKUP($B469&amp;CA$14,Plan!$B$10:$K$300,9,FALSE),""))</f>
        <v/>
      </c>
      <c r="CB472" s="320" t="str">
        <f>IF(IFERROR(VLOOKUP($B469&amp;CB$14,Plan!$B$10:$K$300,9,FALSE),"")=0,"",IFERROR(VLOOKUP($B469&amp;CB$14,Plan!$B$10:$K$300,9,FALSE),""))</f>
        <v/>
      </c>
      <c r="CC472" s="320" t="str">
        <f>IF(IFERROR(VLOOKUP($B469&amp;CC$14,Plan!$B$10:$K$300,9,FALSE),"")=0,"",IFERROR(VLOOKUP($B469&amp;CC$14,Plan!$B$10:$K$300,9,FALSE),""))</f>
        <v/>
      </c>
      <c r="CD472" s="320" t="str">
        <f>IF(IFERROR(VLOOKUP($B469&amp;CD$14,Plan!$B$10:$K$300,9,FALSE),"")=0,"",IFERROR(VLOOKUP($B469&amp;CD$14,Plan!$B$10:$K$300,9,FALSE),""))</f>
        <v/>
      </c>
      <c r="CE472" s="320" t="str">
        <f>IF(IFERROR(VLOOKUP($B469&amp;CE$14,Plan!$B$10:$K$300,9,FALSE),"")=0,"",IFERROR(VLOOKUP($B469&amp;CE$14,Plan!$B$10:$K$300,9,FALSE),""))</f>
        <v/>
      </c>
      <c r="CF472" s="320" t="str">
        <f>IF(IFERROR(VLOOKUP($B469&amp;CF$14,Plan!$B$10:$K$300,9,FALSE),"")=0,"",IFERROR(VLOOKUP($B469&amp;CF$14,Plan!$B$10:$K$300,9,FALSE),""))</f>
        <v/>
      </c>
      <c r="CG472" s="328"/>
      <c r="CH472" s="320" t="str">
        <f>IF(IFERROR(VLOOKUP($B469&amp;CH$14,Plan!$B$10:$K$300,9,FALSE),"")=0,"",IFERROR(VLOOKUP($B469&amp;CH$14,Plan!$B$10:$K$300,9,FALSE),""))</f>
        <v/>
      </c>
      <c r="CI472" s="320" t="str">
        <f>IF(IFERROR(VLOOKUP($B469&amp;CI$14,Plan!$B$10:$K$300,9,FALSE),"")=0,"",IFERROR(VLOOKUP($B469&amp;CI$14,Plan!$B$10:$K$300,9,FALSE),""))</f>
        <v/>
      </c>
      <c r="CJ472" s="320" t="str">
        <f>IF(IFERROR(VLOOKUP($B469&amp;CJ$14,Plan!$B$10:$K$300,9,FALSE),"")=0,"",IFERROR(VLOOKUP($B469&amp;CJ$14,Plan!$B$10:$K$300,9,FALSE),""))</f>
        <v/>
      </c>
      <c r="CK472" s="320" t="str">
        <f>IF(IFERROR(VLOOKUP($B469&amp;CK$14,Plan!$B$10:$K$300,9,FALSE),"")=0,"",IFERROR(VLOOKUP($B469&amp;CK$14,Plan!$B$10:$K$300,9,FALSE),""))</f>
        <v/>
      </c>
      <c r="CL472" s="320" t="str">
        <f>IF(IFERROR(VLOOKUP($B469&amp;CL$14,Plan!$B$10:$K$300,9,FALSE),"")=0,"",IFERROR(VLOOKUP($B469&amp;CL$14,Plan!$B$10:$K$300,9,FALSE),""))</f>
        <v/>
      </c>
      <c r="CM472" s="320" t="str">
        <f>IF(IFERROR(VLOOKUP($B469&amp;CM$14,Plan!$B$10:$K$300,9,FALSE),"")=0,"",IFERROR(VLOOKUP($B469&amp;CM$14,Plan!$B$10:$K$300,9,FALSE),""))</f>
        <v/>
      </c>
      <c r="CN472" s="320" t="str">
        <f>IF(IFERROR(VLOOKUP($B469&amp;CN$14,Plan!$B$10:$K$300,9,FALSE),"")=0,"",IFERROR(VLOOKUP($B469&amp;CN$14,Plan!$B$10:$K$300,9,FALSE),""))</f>
        <v/>
      </c>
      <c r="CO472" s="320" t="str">
        <f>IF(IFERROR(VLOOKUP($B469&amp;CO$14,Plan!$B$10:$K$300,9,FALSE),"")=0,"",IFERROR(VLOOKUP($B469&amp;CO$14,Plan!$B$10:$K$300,9,FALSE),""))</f>
        <v/>
      </c>
      <c r="CP472" s="703" t="str">
        <f>IF(IFERROR(VLOOKUP($B469&amp;CP$14,Plan!$B$10:$K$300,9,FALSE),"")=0,"",IFERROR(VLOOKUP($B469&amp;CP$14,Plan!$B$10:$K$300,9,FALSE),""))</f>
        <v/>
      </c>
      <c r="CQ472" s="322" t="str">
        <f>IF(IFERROR(VLOOKUP($B469&amp;CQ$14,Plan!$B$10:$K$300,9,FALSE),"")=0,"",IFERROR(VLOOKUP($B469&amp;CQ$14,Plan!$B$10:$K$300,9,FALSE),""))</f>
        <v/>
      </c>
      <c r="CR472" s="320" t="str">
        <f>IF(IFERROR(VLOOKUP($B469&amp;CR$14,Plan!$B$10:$K$300,9,FALSE),"")=0,"",IFERROR(VLOOKUP($B469&amp;CR$14,Plan!$B$10:$K$300,9,FALSE),""))</f>
        <v/>
      </c>
      <c r="CS472" s="323"/>
      <c r="CT472" s="321" t="str">
        <f>IF(IFERROR(VLOOKUP($B469&amp;CT$14,Plan!$B$10:$K$300,9,FALSE),"")=0,"",IFERROR(VLOOKUP($B469&amp;CT$14,Plan!$B$10:$K$300,9,FALSE),""))</f>
        <v/>
      </c>
      <c r="CU472" s="320" t="str">
        <f>IF(IFERROR(VLOOKUP($B469&amp;CU$14,Plan!$B$10:$K$300,9,FALSE),"")=0,"",IFERROR(VLOOKUP($B469&amp;CU$14,Plan!$B$10:$K$300,9,FALSE),""))</f>
        <v/>
      </c>
      <c r="CV472" s="320" t="str">
        <f>IF(IFERROR(VLOOKUP($B469&amp;CV$14,Plan!$B$10:$K$300,9,FALSE),"")=0,"",IFERROR(VLOOKUP($B469&amp;CV$14,Plan!$B$10:$K$300,9,FALSE),""))</f>
        <v/>
      </c>
      <c r="CW472" s="320"/>
      <c r="CX472" s="322" t="str">
        <f>IF(IFERROR(VLOOKUP($B469&amp;CX$14,Plan!$B$10:$K$300,9,FALSE),"")=0,"",IFERROR(VLOOKUP($B469&amp;CX$14,Plan!$B$10:$K$300,9,FALSE),""))</f>
        <v/>
      </c>
      <c r="CY472" s="320" t="str">
        <f>IF(IFERROR(VLOOKUP($B469&amp;CY$14,Plan!$B$10:$K$300,9,FALSE),"")=0,"",IFERROR(VLOOKUP($B469&amp;CY$14,Plan!$B$10:$K$300,9,FALSE),""))</f>
        <v/>
      </c>
      <c r="CZ472" s="323" t="str">
        <f>IF(IFERROR(VLOOKUP($B469&amp;CZ$14,Plan!$B$10:$K$300,9,FALSE),"")=0,"",IFERROR(VLOOKUP($B469&amp;CZ$14,Plan!$B$10:$K$300,9,FALSE),""))</f>
        <v/>
      </c>
      <c r="DA472" s="322" t="str">
        <f>IF(IFERROR(VLOOKUP($B469&amp;DA$14,Plan!$B$10:$K$300,9,FALSE),"")=0,"",IFERROR(VLOOKUP($B469&amp;DA$14,Plan!$B$10:$K$300,9,FALSE),""))</f>
        <v/>
      </c>
      <c r="DB472" s="320" t="str">
        <f>IF(IFERROR(VLOOKUP($B469&amp;DB$14,Plan!$B$10:$K$300,9,FALSE),"")=0,"",IFERROR(VLOOKUP($B469&amp;DB$14,Plan!$B$10:$K$300,9,FALSE),""))</f>
        <v/>
      </c>
      <c r="DC472" s="320" t="str">
        <f>IF(IFERROR(VLOOKUP($B469&amp;DC$14,Plan!$B$10:$K$300,9,FALSE),"")=0,"",IFERROR(VLOOKUP($B469&amp;DC$14,Plan!$B$10:$K$300,9,FALSE),""))</f>
        <v/>
      </c>
      <c r="DD472" s="320" t="str">
        <f>IF(IFERROR(VLOOKUP($B469&amp;DD$14,Plan!$B$10:$K$300,9,FALSE),"")=0,"",IFERROR(VLOOKUP($B469&amp;DD$14,Plan!$B$10:$K$300,9,FALSE),""))</f>
        <v/>
      </c>
      <c r="DE472" s="320" t="str">
        <f>IF(IFERROR(VLOOKUP($B469&amp;DE$14,Plan!$B$10:$K$300,9,FALSE),"")=0,"",IFERROR(VLOOKUP($B469&amp;DE$14,Plan!$B$10:$K$300,9,FALSE),""))</f>
        <v/>
      </c>
      <c r="DF472" s="320" t="str">
        <f>IF(IFERROR(VLOOKUP($B469&amp;DF$14,Plan!$B$10:$K$300,9,FALSE),"")=0,"",IFERROR(VLOOKUP($B469&amp;DF$14,Plan!$B$10:$K$300,9,FALSE),""))</f>
        <v/>
      </c>
      <c r="DG472" s="320" t="str">
        <f>IF(IFERROR(VLOOKUP($B469&amp;DG$14,Plan!$B$10:$K$300,9,FALSE),"")=0,"",IFERROR(VLOOKUP($B469&amp;DG$14,Plan!$B$10:$K$300,9,FALSE),""))</f>
        <v/>
      </c>
      <c r="DH472" s="320" t="str">
        <f>IF(IFERROR(VLOOKUP($B469&amp;DH$14,Plan!$B$10:$K$300,9,FALSE),"")=0,"",IFERROR(VLOOKUP($B469&amp;DH$14,Plan!$B$10:$K$300,9,FALSE),""))</f>
        <v/>
      </c>
      <c r="DI472" s="320" t="str">
        <f>IF(IFERROR(VLOOKUP($B469&amp;DI$14,Plan!$B$10:$K$300,9,FALSE),"")=0,"",IFERROR(VLOOKUP($B469&amp;DI$14,Plan!$B$10:$K$300,9,FALSE),""))</f>
        <v/>
      </c>
      <c r="DJ472" s="320" t="str">
        <f>IF(IFERROR(VLOOKUP($B469&amp;DJ$14,Plan!$B$10:$K$300,9,FALSE),"")=0,"",IFERROR(VLOOKUP($B469&amp;DJ$14,Plan!$B$10:$K$300,9,FALSE),""))</f>
        <v/>
      </c>
      <c r="DK472" s="320" t="str">
        <f>IF(IFERROR(VLOOKUP($B469&amp;DK$14,Plan!$B$10:$K$300,9,FALSE),"")=0,"",IFERROR(VLOOKUP($B469&amp;DK$14,Plan!$B$10:$K$300,9,FALSE),""))</f>
        <v/>
      </c>
      <c r="DL472" s="320" t="str">
        <f>IF(IFERROR(VLOOKUP($B469&amp;DL$14,Plan!$B$10:$K$300,9,FALSE),"")=0,"",IFERROR(VLOOKUP($B469&amp;DL$14,Plan!$B$10:$K$300,9,FALSE),""))</f>
        <v/>
      </c>
      <c r="DM472" s="320" t="str">
        <f>IF(IFERROR(VLOOKUP($B469&amp;DM$14,Plan!$B$10:$K$300,9,FALSE),"")=0,"",IFERROR(VLOOKUP($B469&amp;DM$14,Plan!$B$10:$K$300,9,FALSE),""))</f>
        <v/>
      </c>
      <c r="DN472" s="320" t="str">
        <f>IF(IFERROR(VLOOKUP($B469&amp;DN$14,Plan!$B$10:$K$300,9,FALSE),"")=0,"",IFERROR(VLOOKUP($B469&amp;DN$14,Plan!$B$10:$K$300,9,FALSE),""))</f>
        <v/>
      </c>
      <c r="DO472" s="320" t="str">
        <f>IF(IFERROR(VLOOKUP($B469&amp;DO$14,Plan!$B$10:$K$300,9,FALSE),"")=0,"",IFERROR(VLOOKUP($B469&amp;DO$14,Plan!$B$10:$K$300,9,FALSE),""))</f>
        <v/>
      </c>
      <c r="DP472" s="320" t="str">
        <f>IF(IFERROR(VLOOKUP($B469&amp;DP$14,Plan!$B$10:$K$300,9,FALSE),"")=0,"",IFERROR(VLOOKUP($B469&amp;DP$14,Plan!$B$10:$K$300,9,FALSE),""))</f>
        <v/>
      </c>
      <c r="DQ472" s="320" t="str">
        <f>IF(IFERROR(VLOOKUP($B469&amp;DQ$14,Plan!$B$10:$K$300,9,FALSE),"")=0,"",IFERROR(VLOOKUP($B469&amp;DQ$14,Plan!$B$10:$K$300,9,FALSE),""))</f>
        <v/>
      </c>
      <c r="DR472" s="973" t="str">
        <f>IF(IFERROR(VLOOKUP($B469&amp;DR$14,Plan!$B$10:$K$300,9,FALSE),"")=0,"",IFERROR(VLOOKUP($B469&amp;DR$14,Plan!$B$10:$K$300,9,FALSE),""))</f>
        <v/>
      </c>
      <c r="DS472" s="973" t="str">
        <f>IF(IFERROR(VLOOKUP($B469&amp;DS$14,Plan!$B$10:$K$300,9,FALSE),"")=0,"",IFERROR(VLOOKUP($B469&amp;DS$14,Plan!$B$10:$K$300,9,FALSE),""))</f>
        <v/>
      </c>
      <c r="DT472" s="323" t="str">
        <f>IF(IFERROR(VLOOKUP($B469&amp;DT$14,Plan!$B$10:$K$300,9,FALSE),"")=0,"",IFERROR(VLOOKUP($B469&amp;DT$14,Plan!$B$10:$K$300,9,FALSE),""))</f>
        <v/>
      </c>
      <c r="DV472" s="103">
        <f t="shared" si="64"/>
        <v>0</v>
      </c>
    </row>
    <row r="473" spans="1:126" s="103" customFormat="1" ht="15" customHeight="1">
      <c r="A473" s="1074">
        <f>+A469+1</f>
        <v>110</v>
      </c>
      <c r="B473" s="1071" t="s">
        <v>694</v>
      </c>
      <c r="C473" s="1077" t="s">
        <v>612</v>
      </c>
      <c r="D473" s="1078"/>
      <c r="E473" s="1083" t="s">
        <v>370</v>
      </c>
      <c r="F473" s="1068"/>
      <c r="G473" s="1068"/>
      <c r="H473" s="340" t="s">
        <v>357</v>
      </c>
      <c r="I473" s="85"/>
      <c r="J473" s="86" t="str">
        <f>IF(VLOOKUP(J$14,'ISP-F14-HRD-00'!$B$14:$BE$128,MATCH($C473,'ISP-F14-HRD-00'!$B$11:$BE$11,0),FALSE)=0,"",VLOOKUP(J$14,'ISP-F14-HRD-00'!$B$14:$BE$128,MATCH($C473,'ISP-F14-HRD-00'!$B$11:$BE$11,0),FALSE))</f>
        <v/>
      </c>
      <c r="K473" s="86" t="str">
        <f>IF(VLOOKUP(K$14,'ISP-F14-HRD-00'!$B$14:$BE$128,MATCH($C473,'ISP-F14-HRD-00'!$B$11:$BE$11,0),FALSE)=0,"",VLOOKUP(K$14,'ISP-F14-HRD-00'!$B$14:$BE$128,MATCH($C473,'ISP-F14-HRD-00'!$B$11:$BE$11,0),FALSE))</f>
        <v/>
      </c>
      <c r="L473" s="86" t="str">
        <f>IF(VLOOKUP(L$14,'ISP-F14-HRD-00'!$B$14:$BE$128,MATCH($C473,'ISP-F14-HRD-00'!$B$11:$BE$11,0),FALSE)=0,"",VLOOKUP(L$14,'ISP-F14-HRD-00'!$B$14:$BE$128,MATCH($C473,'ISP-F14-HRD-00'!$B$11:$BE$11,0),FALSE))</f>
        <v/>
      </c>
      <c r="M473" s="86" t="str">
        <f>IF(VLOOKUP(M$14,'ISP-F14-HRD-00'!$B$14:$BE$128,MATCH($C473,'ISP-F14-HRD-00'!$B$11:$BE$11,0),FALSE)=0,"",VLOOKUP(M$14,'ISP-F14-HRD-00'!$B$14:$BE$128,MATCH($C473,'ISP-F14-HRD-00'!$B$11:$BE$11,0),FALSE))</f>
        <v/>
      </c>
      <c r="N473" s="86" t="str">
        <f>IF(VLOOKUP(N$14,'ISP-F14-HRD-00'!$B$14:$BE$128,MATCH($C473,'ISP-F14-HRD-00'!$B$11:$BE$11,0),FALSE)=0,"",VLOOKUP(N$14,'ISP-F14-HRD-00'!$B$14:$BE$128,MATCH($C473,'ISP-F14-HRD-00'!$B$11:$BE$11,0),FALSE))</f>
        <v/>
      </c>
      <c r="O473" s="86" t="str">
        <f>IF(VLOOKUP(O$14,'ISP-F14-HRD-00'!$B$14:$BE$128,MATCH($C473,'ISP-F14-HRD-00'!$B$11:$BE$11,0),FALSE)=0,"",VLOOKUP(O$14,'ISP-F14-HRD-00'!$B$14:$BE$128,MATCH($C473,'ISP-F14-HRD-00'!$B$11:$BE$11,0),FALSE))</f>
        <v/>
      </c>
      <c r="P473" s="86" t="str">
        <f>IF(VLOOKUP(P$14,'ISP-F14-HRD-00'!$B$14:$BE$128,MATCH($C473,'ISP-F14-HRD-00'!$B$11:$BE$11,0),FALSE)=0,"",VLOOKUP(P$14,'ISP-F14-HRD-00'!$B$14:$BE$128,MATCH($C473,'ISP-F14-HRD-00'!$B$11:$BE$11,0),FALSE))</f>
        <v/>
      </c>
      <c r="Q473" s="86" t="str">
        <f>IF(VLOOKUP(Q$14,'ISP-F14-HRD-00'!$B$14:$BE$128,MATCH($C473,'ISP-F14-HRD-00'!$B$11:$BE$11,0),FALSE)=0,"",VLOOKUP(Q$14,'ISP-F14-HRD-00'!$B$14:$BE$128,MATCH($C473,'ISP-F14-HRD-00'!$B$11:$BE$11,0),FALSE))</f>
        <v/>
      </c>
      <c r="R473" s="86" t="str">
        <f>IF(VLOOKUP(R$14,'ISP-F14-HRD-00'!$B$14:$BE$128,MATCH($C473,'ISP-F14-HRD-00'!$B$11:$BE$11,0),FALSE)=0,"",VLOOKUP(R$14,'ISP-F14-HRD-00'!$B$14:$BE$128,MATCH($C473,'ISP-F14-HRD-00'!$B$11:$BE$11,0),FALSE))</f>
        <v/>
      </c>
      <c r="S473" s="86" t="str">
        <f>IF(VLOOKUP(S$14,'ISP-F14-HRD-00'!$B$14:$BE$128,MATCH($C473,'ISP-F14-HRD-00'!$B$11:$BE$11,0),FALSE)=0,"",VLOOKUP(S$14,'ISP-F14-HRD-00'!$B$14:$BE$128,MATCH($C473,'ISP-F14-HRD-00'!$B$11:$BE$11,0),FALSE))</f>
        <v/>
      </c>
      <c r="T473" s="86" t="str">
        <f>IF(VLOOKUP(T$14,'ISP-F14-HRD-00'!$B$14:$BE$128,MATCH($C473,'ISP-F14-HRD-00'!$B$11:$BE$11,0),FALSE)=0,"",VLOOKUP(T$14,'ISP-F14-HRD-00'!$B$14:$BE$128,MATCH($C473,'ISP-F14-HRD-00'!$B$11:$BE$11,0),FALSE))</f>
        <v/>
      </c>
      <c r="U473" s="86" t="str">
        <f>IF(VLOOKUP(U$14,'ISP-F14-HRD-00'!$B$14:$BE$128,MATCH($C473,'ISP-F14-HRD-00'!$B$11:$BE$11,0),FALSE)=0,"",VLOOKUP(U$14,'ISP-F14-HRD-00'!$B$14:$BE$128,MATCH($C473,'ISP-F14-HRD-00'!$B$11:$BE$11,0),FALSE))</f>
        <v/>
      </c>
      <c r="V473" s="86" t="str">
        <f>IF(VLOOKUP(V$14,'ISP-F14-HRD-00'!$B$14:$BE$128,MATCH($C473,'ISP-F14-HRD-00'!$B$11:$BE$11,0),FALSE)=0,"",VLOOKUP(V$14,'ISP-F14-HRD-00'!$B$14:$BE$128,MATCH($C473,'ISP-F14-HRD-00'!$B$11:$BE$11,0),FALSE))</f>
        <v/>
      </c>
      <c r="W473" s="86" t="str">
        <f>IF(VLOOKUP(W$14,'ISP-F14-HRD-00'!$B$14:$BE$128,MATCH($C473,'ISP-F14-HRD-00'!$B$11:$BE$11,0),FALSE)=0,"",VLOOKUP(W$14,'ISP-F14-HRD-00'!$B$14:$BE$128,MATCH($C473,'ISP-F14-HRD-00'!$B$11:$BE$11,0),FALSE))</f>
        <v/>
      </c>
      <c r="X473" s="86" t="str">
        <f>IF(VLOOKUP(X$14,'ISP-F14-HRD-00'!$B$14:$BE$128,MATCH($C473,'ISP-F14-HRD-00'!$B$11:$BE$11,0),FALSE)=0,"",VLOOKUP(X$14,'ISP-F14-HRD-00'!$B$14:$BE$128,MATCH($C473,'ISP-F14-HRD-00'!$B$11:$BE$11,0),FALSE))</f>
        <v/>
      </c>
      <c r="Y473" s="86" t="str">
        <f>IF(VLOOKUP(Y$14,'ISP-F14-HRD-00'!$B$14:$BE$128,MATCH($C473,'ISP-F14-HRD-00'!$B$11:$BE$11,0),FALSE)=0,"",VLOOKUP(Y$14,'ISP-F14-HRD-00'!$B$14:$BE$128,MATCH($C473,'ISP-F14-HRD-00'!$B$11:$BE$11,0),FALSE))</f>
        <v/>
      </c>
      <c r="Z473" s="86" t="str">
        <f>IF(VLOOKUP(Z$14,'ISP-F14-HRD-00'!$B$14:$BE$128,MATCH($C473,'ISP-F14-HRD-00'!$B$11:$BE$11,0),FALSE)=0,"",VLOOKUP(Z$14,'ISP-F14-HRD-00'!$B$14:$BE$128,MATCH($C473,'ISP-F14-HRD-00'!$B$11:$BE$11,0),FALSE))</f>
        <v/>
      </c>
      <c r="AA473" s="86" t="str">
        <f>IF(VLOOKUP(AA$14,'ISP-F14-HRD-00'!$B$14:$BE$128,MATCH($C473,'ISP-F14-HRD-00'!$B$11:$BE$11,0),FALSE)=0,"",VLOOKUP(AA$14,'ISP-F14-HRD-00'!$B$14:$BE$128,MATCH($C473,'ISP-F14-HRD-00'!$B$11:$BE$11,0),FALSE))</f>
        <v/>
      </c>
      <c r="AB473" s="86" t="str">
        <f>IF(VLOOKUP(AB$14,'ISP-F14-HRD-00'!$B$14:$BE$128,MATCH($C473,'ISP-F14-HRD-00'!$B$11:$BE$11,0),FALSE)=0,"",VLOOKUP(AB$14,'ISP-F14-HRD-00'!$B$14:$BE$128,MATCH($C473,'ISP-F14-HRD-00'!$B$11:$BE$11,0),FALSE))</f>
        <v/>
      </c>
      <c r="AC473" s="700" t="str">
        <f>IF(VLOOKUP(AC$14,'ISP-F14-HRD-00'!$B$14:$BE$128,MATCH($C473,'ISP-F14-HRD-00'!$B$11:$BE$11,0),FALSE)=0,"",VLOOKUP(AC$14,'ISP-F14-HRD-00'!$B$14:$BE$128,MATCH($C473,'ISP-F14-HRD-00'!$B$11:$BE$11,0),FALSE))</f>
        <v/>
      </c>
      <c r="AD473" s="700" t="str">
        <f>IF(VLOOKUP(AD$14,'ISP-F14-HRD-00'!$B$14:$BE$128,MATCH($C473,'ISP-F14-HRD-00'!$B$11:$BE$11,0),FALSE)=0,"",VLOOKUP(AD$14,'ISP-F14-HRD-00'!$B$14:$BE$128,MATCH($C473,'ISP-F14-HRD-00'!$B$11:$BE$11,0),FALSE))</f>
        <v/>
      </c>
      <c r="AE473" s="700" t="e">
        <f>IF(VLOOKUP(AE$14,'ISP-F14-HRD-00'!$B$14:$BE$128,MATCH($C473,'ISP-F14-HRD-00'!$B$11:$BE$11,0),FALSE)=0,"",VLOOKUP(AE$14,'ISP-F14-HRD-00'!$B$14:$BE$128,MATCH($C473,'ISP-F14-HRD-00'!$B$11:$BE$11,0),FALSE))</f>
        <v>#N/A</v>
      </c>
      <c r="AF473" s="353"/>
      <c r="AG473" s="86" t="str">
        <f>IF(VLOOKUP(AG$14,'ISP-F14-HRD-00'!$B$14:$BE$128,MATCH($C473,'ISP-F14-HRD-00'!$B$11:$BE$11,0),FALSE)=0,"",VLOOKUP(AG$14,'ISP-F14-HRD-00'!$B$14:$BE$128,MATCH($C473,'ISP-F14-HRD-00'!$B$11:$BE$11,0),FALSE))</f>
        <v/>
      </c>
      <c r="AH473" s="86" t="str">
        <f>IF(VLOOKUP(AH$14,'ISP-F14-HRD-00'!$B$14:$BE$128,MATCH($C473,'ISP-F14-HRD-00'!$B$11:$BE$11,0),FALSE)=0,"",VLOOKUP(AH$14,'ISP-F14-HRD-00'!$B$14:$BE$128,MATCH($C473,'ISP-F14-HRD-00'!$B$11:$BE$11,0),FALSE))</f>
        <v/>
      </c>
      <c r="AI473" s="86" t="str">
        <f>IF(VLOOKUP(AI$14,'ISP-F14-HRD-00'!$B$14:$BE$128,MATCH($C473,'ISP-F14-HRD-00'!$B$11:$BE$11,0),FALSE)=0,"",VLOOKUP(AI$14,'ISP-F14-HRD-00'!$B$14:$BE$128,MATCH($C473,'ISP-F14-HRD-00'!$B$11:$BE$11,0),FALSE))</f>
        <v/>
      </c>
      <c r="AJ473" s="86" t="str">
        <f>IF(VLOOKUP(AJ$14,'ISP-F14-HRD-00'!$B$14:$BE$128,MATCH($C473,'ISP-F14-HRD-00'!$B$11:$BE$11,0),FALSE)=0,"",VLOOKUP(AJ$14,'ISP-F14-HRD-00'!$B$14:$BE$128,MATCH($C473,'ISP-F14-HRD-00'!$B$11:$BE$11,0),FALSE))</f>
        <v/>
      </c>
      <c r="AK473" s="86" t="str">
        <f>IF(VLOOKUP(AK$14,'ISP-F14-HRD-00'!$B$14:$BE$128,MATCH($C473,'ISP-F14-HRD-00'!$B$11:$BE$11,0),FALSE)=0,"",VLOOKUP(AK$14,'ISP-F14-HRD-00'!$B$14:$BE$128,MATCH($C473,'ISP-F14-HRD-00'!$B$11:$BE$11,0),FALSE))</f>
        <v/>
      </c>
      <c r="AL473" s="86" t="str">
        <f>IF(VLOOKUP(AL$14,'ISP-F14-HRD-00'!$B$14:$BE$128,MATCH($C473,'ISP-F14-HRD-00'!$B$11:$BE$11,0),FALSE)=0,"",VLOOKUP(AL$14,'ISP-F14-HRD-00'!$B$14:$BE$128,MATCH($C473,'ISP-F14-HRD-00'!$B$11:$BE$11,0),FALSE))</f>
        <v/>
      </c>
      <c r="AM473" s="86" t="str">
        <f>IF(VLOOKUP(AM$14,'ISP-F14-HRD-00'!$B$14:$BE$128,MATCH($C473,'ISP-F14-HRD-00'!$B$11:$BE$11,0),FALSE)=0,"",VLOOKUP(AM$14,'ISP-F14-HRD-00'!$B$14:$BE$128,MATCH($C473,'ISP-F14-HRD-00'!$B$11:$BE$11,0),FALSE))</f>
        <v/>
      </c>
      <c r="AN473" s="86" t="str">
        <f>IF(VLOOKUP(AN$14,'ISP-F14-HRD-00'!$B$14:$BE$128,MATCH($C473,'ISP-F14-HRD-00'!$B$11:$BE$11,0),FALSE)=0,"",VLOOKUP(AN$14,'ISP-F14-HRD-00'!$B$14:$BE$128,MATCH($C473,'ISP-F14-HRD-00'!$B$11:$BE$11,0),FALSE))</f>
        <v/>
      </c>
      <c r="AO473" s="86" t="str">
        <f>IF(VLOOKUP(AO$14,'ISP-F14-HRD-00'!$B$14:$BE$128,MATCH($C473,'ISP-F14-HRD-00'!$B$11:$BE$11,0),FALSE)=0,"",VLOOKUP(AO$14,'ISP-F14-HRD-00'!$B$14:$BE$128,MATCH($C473,'ISP-F14-HRD-00'!$B$11:$BE$11,0),FALSE))</f>
        <v/>
      </c>
      <c r="AP473" s="86" t="str">
        <f>IF(VLOOKUP(AP$14,'ISP-F14-HRD-00'!$B$14:$BE$128,MATCH($C473,'ISP-F14-HRD-00'!$B$11:$BE$11,0),FALSE)=0,"",VLOOKUP(AP$14,'ISP-F14-HRD-00'!$B$14:$BE$128,MATCH($C473,'ISP-F14-HRD-00'!$B$11:$BE$11,0),FALSE))</f>
        <v/>
      </c>
      <c r="AQ473" s="86" t="str">
        <f>IF(VLOOKUP(AQ$14,'ISP-F14-HRD-00'!$B$14:$BE$128,MATCH($C473,'ISP-F14-HRD-00'!$B$11:$BE$11,0),FALSE)=0,"",VLOOKUP(AQ$14,'ISP-F14-HRD-00'!$B$14:$BE$128,MATCH($C473,'ISP-F14-HRD-00'!$B$11:$BE$11,0),FALSE))</f>
        <v/>
      </c>
      <c r="AR473" s="86" t="str">
        <f>IF(VLOOKUP(AR$14,'ISP-F14-HRD-00'!$B$14:$BE$128,MATCH($C473,'ISP-F14-HRD-00'!$B$11:$BE$11,0),FALSE)=0,"",VLOOKUP(AR$14,'ISP-F14-HRD-00'!$B$14:$BE$128,MATCH($C473,'ISP-F14-HRD-00'!$B$11:$BE$11,0),FALSE))</f>
        <v/>
      </c>
      <c r="AS473" s="86" t="str">
        <f>IF(VLOOKUP(AS$14,'ISP-F14-HRD-00'!$B$14:$BE$128,MATCH($C473,'ISP-F14-HRD-00'!$B$11:$BE$11,0),FALSE)=0,"",VLOOKUP(AS$14,'ISP-F14-HRD-00'!$B$14:$BE$128,MATCH($C473,'ISP-F14-HRD-00'!$B$11:$BE$11,0),FALSE))</f>
        <v/>
      </c>
      <c r="AT473" s="86" t="str">
        <f>IF(VLOOKUP(AT$14,'ISP-F14-HRD-00'!$B$14:$BE$128,MATCH($C473,'ISP-F14-HRD-00'!$B$11:$BE$11,0),FALSE)=0,"",VLOOKUP(AT$14,'ISP-F14-HRD-00'!$B$14:$BE$128,MATCH($C473,'ISP-F14-HRD-00'!$B$11:$BE$11,0),FALSE))</f>
        <v/>
      </c>
      <c r="AU473" s="86" t="str">
        <f>IF(VLOOKUP(AU$14,'ISP-F14-HRD-00'!$B$14:$BE$128,MATCH($C473,'ISP-F14-HRD-00'!$B$11:$BE$11,0),FALSE)=0,"",VLOOKUP(AU$14,'ISP-F14-HRD-00'!$B$14:$BE$128,MATCH($C473,'ISP-F14-HRD-00'!$B$11:$BE$11,0),FALSE))</f>
        <v/>
      </c>
      <c r="AV473" s="86" t="str">
        <f>IF(VLOOKUP(AV$14,'ISP-F14-HRD-00'!$B$14:$BE$128,MATCH($C473,'ISP-F14-HRD-00'!$B$11:$BE$11,0),FALSE)=0,"",VLOOKUP(AV$14,'ISP-F14-HRD-00'!$B$14:$BE$128,MATCH($C473,'ISP-F14-HRD-00'!$B$11:$BE$11,0),FALSE))</f>
        <v/>
      </c>
      <c r="AW473" s="86" t="str">
        <f>IF(VLOOKUP(AW$14,'ISP-F14-HRD-00'!$B$14:$BE$128,MATCH($C473,'ISP-F14-HRD-00'!$B$11:$BE$11,0),FALSE)=0,"",VLOOKUP(AW$14,'ISP-F14-HRD-00'!$B$14:$BE$128,MATCH($C473,'ISP-F14-HRD-00'!$B$11:$BE$11,0),FALSE))</f>
        <v/>
      </c>
      <c r="AX473" s="86" t="str">
        <f>IF(VLOOKUP(AX$14,'ISP-F14-HRD-00'!$B$14:$BE$128,MATCH($C473,'ISP-F14-HRD-00'!$B$11:$BE$11,0),FALSE)=0,"",VLOOKUP(AX$14,'ISP-F14-HRD-00'!$B$14:$BE$128,MATCH($C473,'ISP-F14-HRD-00'!$B$11:$BE$11,0),FALSE))</f>
        <v/>
      </c>
      <c r="AY473" s="86" t="str">
        <f>IF(VLOOKUP(AY$14,'ISP-F14-HRD-00'!$B$14:$BE$128,MATCH($C473,'ISP-F14-HRD-00'!$B$11:$BE$11,0),FALSE)=0,"",VLOOKUP(AY$14,'ISP-F14-HRD-00'!$B$14:$BE$128,MATCH($C473,'ISP-F14-HRD-00'!$B$11:$BE$11,0),FALSE))</f>
        <v/>
      </c>
      <c r="AZ473" s="86" t="str">
        <f>IF(VLOOKUP(AZ$14,'ISP-F14-HRD-00'!$B$14:$BE$128,MATCH($C473,'ISP-F14-HRD-00'!$B$11:$BE$11,0),FALSE)=0,"",VLOOKUP(AZ$14,'ISP-F14-HRD-00'!$B$14:$BE$128,MATCH($C473,'ISP-F14-HRD-00'!$B$11:$BE$11,0),FALSE))</f>
        <v/>
      </c>
      <c r="BA473" s="87" t="str">
        <f>IF(VLOOKUP(BA$14,'ISP-F14-HRD-00'!$B$14:$BE$128,MATCH($C473,'ISP-F14-HRD-00'!$B$11:$BE$11,0),FALSE)=0,"",VLOOKUP(BA$14,'ISP-F14-HRD-00'!$B$14:$BE$128,MATCH($C473,'ISP-F14-HRD-00'!$B$11:$BE$11,0),FALSE))</f>
        <v/>
      </c>
      <c r="BB473" s="330"/>
      <c r="BC473" s="89" t="str">
        <f>IF(VLOOKUP(BC$14,'ISP-F14-HRD-00'!$B$14:$BE$128,MATCH($C473,'ISP-F14-HRD-00'!$B$11:$BE$11,0),FALSE)=0,"",VLOOKUP(BC$14,'ISP-F14-HRD-00'!$B$14:$BE$128,MATCH($C473,'ISP-F14-HRD-00'!$B$11:$BE$11,0),FALSE))</f>
        <v/>
      </c>
      <c r="BD473" s="86" t="str">
        <f>IF(VLOOKUP(BD$14,'ISP-F14-HRD-00'!$B$14:$BE$128,MATCH($C473,'ISP-F14-HRD-00'!$B$11:$BE$11,0),FALSE)=0,"",VLOOKUP(BD$14,'ISP-F14-HRD-00'!$B$14:$BE$128,MATCH($C473,'ISP-F14-HRD-00'!$B$11:$BE$11,0),FALSE))</f>
        <v/>
      </c>
      <c r="BE473" s="86" t="str">
        <f>IF(VLOOKUP(BE$14,'ISP-F14-HRD-00'!$B$14:$BE$128,MATCH($C473,'ISP-F14-HRD-00'!$B$11:$BE$11,0),FALSE)=0,"",VLOOKUP(BE$14,'ISP-F14-HRD-00'!$B$14:$BE$128,MATCH($C473,'ISP-F14-HRD-00'!$B$11:$BE$11,0),FALSE))</f>
        <v/>
      </c>
      <c r="BF473" s="86" t="str">
        <f>IF(VLOOKUP(BF$14,'ISP-F14-HRD-00'!$B$14:$BE$128,MATCH($C473,'ISP-F14-HRD-00'!$B$11:$BE$11,0),FALSE)=0,"",VLOOKUP(BF$14,'ISP-F14-HRD-00'!$B$14:$BE$128,MATCH($C473,'ISP-F14-HRD-00'!$B$11:$BE$11,0),FALSE))</f>
        <v/>
      </c>
      <c r="BG473" s="330"/>
      <c r="BH473" s="86" t="str">
        <f>IF(VLOOKUP(BH$14,'ISP-F14-HRD-00'!$B$14:$BE$128,MATCH($C473,'ISP-F14-HRD-00'!$B$11:$BE$11,0),FALSE)=0,"",VLOOKUP(BH$14,'ISP-F14-HRD-00'!$B$14:$BE$128,MATCH($C473,'ISP-F14-HRD-00'!$B$11:$BE$11,0),FALSE))</f>
        <v/>
      </c>
      <c r="BI473" s="86" t="str">
        <f>IF(VLOOKUP(BI$14,'ISP-F14-HRD-00'!$B$14:$BE$128,MATCH($C473,'ISP-F14-HRD-00'!$B$11:$BE$11,0),FALSE)=0,"",VLOOKUP(BI$14,'ISP-F14-HRD-00'!$B$14:$BE$128,MATCH($C473,'ISP-F14-HRD-00'!$B$11:$BE$11,0),FALSE))</f>
        <v/>
      </c>
      <c r="BJ473" s="86" t="str">
        <f>IF(VLOOKUP(BJ$14,'ISP-F14-HRD-00'!$B$14:$BE$128,MATCH($C473,'ISP-F14-HRD-00'!$B$11:$BE$11,0),FALSE)=0,"",VLOOKUP(BJ$14,'ISP-F14-HRD-00'!$B$14:$BE$128,MATCH($C473,'ISP-F14-HRD-00'!$B$11:$BE$11,0),FALSE))</f>
        <v/>
      </c>
      <c r="BK473" s="86" t="str">
        <f>IF(VLOOKUP(BK$14,'ISP-F14-HRD-00'!$B$14:$BE$128,MATCH($C473,'ISP-F14-HRD-00'!$B$11:$BE$11,0),FALSE)=0,"",VLOOKUP(BK$14,'ISP-F14-HRD-00'!$B$14:$BE$128,MATCH($C473,'ISP-F14-HRD-00'!$B$11:$BE$11,0),FALSE))</f>
        <v/>
      </c>
      <c r="BL473" s="330"/>
      <c r="BM473" s="86" t="str">
        <f>IF(VLOOKUP(BM$14,'ISP-F14-HRD-00'!$B$14:$BE$128,MATCH($C473,'ISP-F14-HRD-00'!$B$11:$BE$11,0),FALSE)=0,"",VLOOKUP(BM$14,'ISP-F14-HRD-00'!$B$14:$BE$128,MATCH($C473,'ISP-F14-HRD-00'!$B$11:$BE$11,0),FALSE))</f>
        <v/>
      </c>
      <c r="BN473" s="86" t="str">
        <f>IF(VLOOKUP(BN$14,'ISP-F14-HRD-00'!$B$14:$BE$128,MATCH($C473,'ISP-F14-HRD-00'!$B$11:$BE$11,0),FALSE)=0,"",VLOOKUP(BN$14,'ISP-F14-HRD-00'!$B$14:$BE$128,MATCH($C473,'ISP-F14-HRD-00'!$B$11:$BE$11,0),FALSE))</f>
        <v/>
      </c>
      <c r="BO473" s="86" t="str">
        <f>IF(VLOOKUP(BO$14,'ISP-F14-HRD-00'!$B$14:$BE$128,MATCH($C473,'ISP-F14-HRD-00'!$B$11:$BE$11,0),FALSE)=0,"",VLOOKUP(BO$14,'ISP-F14-HRD-00'!$B$14:$BE$128,MATCH($C473,'ISP-F14-HRD-00'!$B$11:$BE$11,0),FALSE))</f>
        <v/>
      </c>
      <c r="BP473" s="86" t="str">
        <f>IF(VLOOKUP(BP$14,'ISP-F14-HRD-00'!$B$14:$BE$128,MATCH($C473,'ISP-F14-HRD-00'!$B$11:$BE$11,0),FALSE)=0,"",VLOOKUP(BP$14,'ISP-F14-HRD-00'!$B$14:$BE$128,MATCH($C473,'ISP-F14-HRD-00'!$B$11:$BE$11,0),FALSE))</f>
        <v/>
      </c>
      <c r="BQ473" s="86" t="str">
        <f>IF(VLOOKUP(BQ$14,'ISP-F14-HRD-00'!$B$14:$BE$128,MATCH($C473,'ISP-F14-HRD-00'!$B$11:$BE$11,0),FALSE)=0,"",VLOOKUP(BQ$14,'ISP-F14-HRD-00'!$B$14:$BE$128,MATCH($C473,'ISP-F14-HRD-00'!$B$11:$BE$11,0),FALSE))</f>
        <v/>
      </c>
      <c r="BR473" s="356"/>
      <c r="BS473" s="86" t="str">
        <f>IF(VLOOKUP(BS$14,'ISP-F14-HRD-00'!$B$14:$BE$128,MATCH($C473,'ISP-F14-HRD-00'!$B$11:$BE$11,0),FALSE)=0,"",VLOOKUP(BS$14,'ISP-F14-HRD-00'!$B$14:$BE$128,MATCH($C473,'ISP-F14-HRD-00'!$B$11:$BE$11,0),FALSE))</f>
        <v/>
      </c>
      <c r="BT473" s="86" t="str">
        <f>IF(VLOOKUP(BT$14,'ISP-F14-HRD-00'!$B$14:$BE$128,MATCH($C473,'ISP-F14-HRD-00'!$B$11:$BE$11,0),FALSE)=0,"",VLOOKUP(BT$14,'ISP-F14-HRD-00'!$B$14:$BE$128,MATCH($C473,'ISP-F14-HRD-00'!$B$11:$BE$11,0),FALSE))</f>
        <v/>
      </c>
      <c r="BU473" s="86" t="str">
        <f>IF(VLOOKUP(BU$14,'ISP-F14-HRD-00'!$B$14:$BE$128,MATCH($C473,'ISP-F14-HRD-00'!$B$11:$BE$11,0),FALSE)=0,"",VLOOKUP(BU$14,'ISP-F14-HRD-00'!$B$14:$BE$128,MATCH($C473,'ISP-F14-HRD-00'!$B$11:$BE$11,0),FALSE))</f>
        <v/>
      </c>
      <c r="BV473" s="86" t="str">
        <f>IF(VLOOKUP(BV$14,'ISP-F14-HRD-00'!$B$14:$BE$128,MATCH($C473,'ISP-F14-HRD-00'!$B$11:$BE$11,0),FALSE)=0,"",VLOOKUP(BV$14,'ISP-F14-HRD-00'!$B$14:$BE$128,MATCH($C473,'ISP-F14-HRD-00'!$B$11:$BE$11,0),FALSE))</f>
        <v/>
      </c>
      <c r="BW473" s="86" t="str">
        <f>IF(VLOOKUP(BW$14,'ISP-F14-HRD-00'!$B$14:$BE$128,MATCH($C473,'ISP-F14-HRD-00'!$B$11:$BE$11,0),FALSE)=0,"",VLOOKUP(BW$14,'ISP-F14-HRD-00'!$B$14:$BE$128,MATCH($C473,'ISP-F14-HRD-00'!$B$11:$BE$11,0),FALSE))</f>
        <v/>
      </c>
      <c r="BX473" s="86" t="str">
        <f>IF(VLOOKUP(BX$14,'ISP-F14-HRD-00'!$B$14:$BE$128,MATCH($C473,'ISP-F14-HRD-00'!$B$11:$BE$11,0),FALSE)=0,"",VLOOKUP(BX$14,'ISP-F14-HRD-00'!$B$14:$BE$128,MATCH($C473,'ISP-F14-HRD-00'!$B$11:$BE$11,0),FALSE))</f>
        <v/>
      </c>
      <c r="BY473" s="86" t="str">
        <f>IF(VLOOKUP(BY$14,'ISP-F14-HRD-00'!$B$14:$BE$128,MATCH($C473,'ISP-F14-HRD-00'!$B$11:$BE$11,0),FALSE)=0,"",VLOOKUP(BY$14,'ISP-F14-HRD-00'!$B$14:$BE$128,MATCH($C473,'ISP-F14-HRD-00'!$B$11:$BE$11,0),FALSE))</f>
        <v/>
      </c>
      <c r="BZ473" s="330"/>
      <c r="CA473" s="86" t="str">
        <f>IF(VLOOKUP(CA$14,'ISP-F14-HRD-00'!$B$14:$BE$128,MATCH($C473,'ISP-F14-HRD-00'!$B$11:$BE$11,0),FALSE)=0,"",VLOOKUP(CA$14,'ISP-F14-HRD-00'!$B$14:$BE$128,MATCH($C473,'ISP-F14-HRD-00'!$B$11:$BE$11,0),FALSE))</f>
        <v/>
      </c>
      <c r="CB473" s="86" t="str">
        <f>IF(VLOOKUP(CB$14,'ISP-F14-HRD-00'!$B$14:$BE$128,MATCH($C473,'ISP-F14-HRD-00'!$B$11:$BE$11,0),FALSE)=0,"",VLOOKUP(CB$14,'ISP-F14-HRD-00'!$B$14:$BE$128,MATCH($C473,'ISP-F14-HRD-00'!$B$11:$BE$11,0),FALSE))</f>
        <v/>
      </c>
      <c r="CC473" s="86" t="str">
        <f>IF(VLOOKUP(CC$14,'ISP-F14-HRD-00'!$B$14:$BE$128,MATCH($C473,'ISP-F14-HRD-00'!$B$11:$BE$11,0),FALSE)=0,"",VLOOKUP(CC$14,'ISP-F14-HRD-00'!$B$14:$BE$128,MATCH($C473,'ISP-F14-HRD-00'!$B$11:$BE$11,0),FALSE))</f>
        <v/>
      </c>
      <c r="CD473" s="86" t="str">
        <f>IF(VLOOKUP(CD$14,'ISP-F14-HRD-00'!$B$14:$BE$128,MATCH($C473,'ISP-F14-HRD-00'!$B$11:$BE$11,0),FALSE)=0,"",VLOOKUP(CD$14,'ISP-F14-HRD-00'!$B$14:$BE$128,MATCH($C473,'ISP-F14-HRD-00'!$B$11:$BE$11,0),FALSE))</f>
        <v/>
      </c>
      <c r="CE473" s="86" t="str">
        <f>IF(VLOOKUP(CE$14,'ISP-F14-HRD-00'!$B$14:$BE$128,MATCH($C473,'ISP-F14-HRD-00'!$B$11:$BE$11,0),FALSE)=0,"",VLOOKUP(CE$14,'ISP-F14-HRD-00'!$B$14:$BE$128,MATCH($C473,'ISP-F14-HRD-00'!$B$11:$BE$11,0),FALSE))</f>
        <v/>
      </c>
      <c r="CF473" s="86" t="str">
        <f>IF(VLOOKUP(CF$14,'ISP-F14-HRD-00'!$B$14:$BE$128,MATCH($C473,'ISP-F14-HRD-00'!$B$11:$BE$11,0),FALSE)=0,"",VLOOKUP(CF$14,'ISP-F14-HRD-00'!$B$14:$BE$128,MATCH($C473,'ISP-F14-HRD-00'!$B$11:$BE$11,0),FALSE))</f>
        <v/>
      </c>
      <c r="CG473" s="330"/>
      <c r="CH473" s="86" t="str">
        <f>IF(VLOOKUP(CH$14,'ISP-F14-HRD-00'!$B$14:$BE$128,MATCH($C473,'ISP-F14-HRD-00'!$B$11:$BE$11,0),FALSE)=0,"",VLOOKUP(CH$14,'ISP-F14-HRD-00'!$B$14:$BE$128,MATCH($C473,'ISP-F14-HRD-00'!$B$11:$BE$11,0),FALSE))</f>
        <v/>
      </c>
      <c r="CI473" s="86" t="str">
        <f>IF(VLOOKUP(CI$14,'ISP-F14-HRD-00'!$B$14:$BE$128,MATCH($C473,'ISP-F14-HRD-00'!$B$11:$BE$11,0),FALSE)=0,"",VLOOKUP(CI$14,'ISP-F14-HRD-00'!$B$14:$BE$128,MATCH($C473,'ISP-F14-HRD-00'!$B$11:$BE$11,0),FALSE))</f>
        <v/>
      </c>
      <c r="CJ473" s="86" t="str">
        <f>IF(VLOOKUP(CJ$14,'ISP-F14-HRD-00'!$B$14:$BE$128,MATCH($C473,'ISP-F14-HRD-00'!$B$11:$BE$11,0),FALSE)=0,"",VLOOKUP(CJ$14,'ISP-F14-HRD-00'!$B$14:$BE$128,MATCH($C473,'ISP-F14-HRD-00'!$B$11:$BE$11,0),FALSE))</f>
        <v/>
      </c>
      <c r="CK473" s="86" t="str">
        <f>IF(VLOOKUP(CK$14,'ISP-F14-HRD-00'!$B$14:$BE$128,MATCH($C473,'ISP-F14-HRD-00'!$B$11:$BE$11,0),FALSE)=0,"",VLOOKUP(CK$14,'ISP-F14-HRD-00'!$B$14:$BE$128,MATCH($C473,'ISP-F14-HRD-00'!$B$11:$BE$11,0),FALSE))</f>
        <v/>
      </c>
      <c r="CL473" s="86" t="str">
        <f>IF(VLOOKUP(CL$14,'ISP-F14-HRD-00'!$B$14:$BE$128,MATCH($C473,'ISP-F14-HRD-00'!$B$11:$BE$11,0),FALSE)=0,"",VLOOKUP(CL$14,'ISP-F14-HRD-00'!$B$14:$BE$128,MATCH($C473,'ISP-F14-HRD-00'!$B$11:$BE$11,0),FALSE))</f>
        <v/>
      </c>
      <c r="CM473" s="86" t="str">
        <f>IF(VLOOKUP(CM$14,'ISP-F14-HRD-00'!$B$14:$BE$128,MATCH($C473,'ISP-F14-HRD-00'!$B$11:$BE$11,0),FALSE)=0,"",VLOOKUP(CM$14,'ISP-F14-HRD-00'!$B$14:$BE$128,MATCH($C473,'ISP-F14-HRD-00'!$B$11:$BE$11,0),FALSE))</f>
        <v/>
      </c>
      <c r="CN473" s="86" t="str">
        <f>IF(VLOOKUP(CN$14,'ISP-F14-HRD-00'!$B$14:$BE$128,MATCH($C473,'ISP-F14-HRD-00'!$B$11:$BE$11,0),FALSE)=0,"",VLOOKUP(CN$14,'ISP-F14-HRD-00'!$B$14:$BE$128,MATCH($C473,'ISP-F14-HRD-00'!$B$11:$BE$11,0),FALSE))</f>
        <v/>
      </c>
      <c r="CO473" s="86" t="str">
        <f>IF(VLOOKUP(CO$14,'ISP-F14-HRD-00'!$B$14:$BE$128,MATCH($C473,'ISP-F14-HRD-00'!$B$11:$BE$11,0),FALSE)=0,"",VLOOKUP(CO$14,'ISP-F14-HRD-00'!$B$14:$BE$128,MATCH($C473,'ISP-F14-HRD-00'!$B$11:$BE$11,0),FALSE))</f>
        <v/>
      </c>
      <c r="CP473" s="700" t="str">
        <f>IF(VLOOKUP(CP$14,'ISP-F14-HRD-00'!$B$14:$BE$128,MATCH($C473,'ISP-F14-HRD-00'!$B$11:$BE$11,0),FALSE)=0,"",VLOOKUP(CP$14,'ISP-F14-HRD-00'!$B$14:$BE$128,MATCH($C473,'ISP-F14-HRD-00'!$B$11:$BE$11,0),FALSE))</f>
        <v/>
      </c>
      <c r="CQ473" s="88" t="str">
        <f>IF(VLOOKUP(CQ$14,'ISP-F14-HRD-00'!$B$14:$BE$128,MATCH($C473,'ISP-F14-HRD-00'!$B$11:$BE$11,0),FALSE)=0,"",VLOOKUP(CQ$14,'ISP-F14-HRD-00'!$B$14:$BE$128,MATCH($C473,'ISP-F14-HRD-00'!$B$11:$BE$11,0),FALSE))</f>
        <v/>
      </c>
      <c r="CR473" s="86" t="str">
        <f>IF(VLOOKUP(CR$14,'ISP-F14-HRD-00'!$B$14:$BE$128,MATCH($C473,'ISP-F14-HRD-00'!$B$11:$BE$11,0),FALSE)=0,"",VLOOKUP(CR$14,'ISP-F14-HRD-00'!$B$14:$BE$128,MATCH($C473,'ISP-F14-HRD-00'!$B$11:$BE$11,0),FALSE))</f>
        <v/>
      </c>
      <c r="CS473" s="87"/>
      <c r="CT473" s="89" t="str">
        <f>IF(VLOOKUP(CT$14,'ISP-F14-HRD-00'!$B$14:$BE$128,MATCH($C473,'ISP-F14-HRD-00'!$B$11:$BE$11,0),FALSE)=0,"",VLOOKUP(CT$14,'ISP-F14-HRD-00'!$B$14:$BE$128,MATCH($C473,'ISP-F14-HRD-00'!$B$11:$BE$11,0),FALSE))</f>
        <v/>
      </c>
      <c r="CU473" s="86" t="str">
        <f>IF(VLOOKUP(CU$14,'ISP-F14-HRD-00'!$B$14:$BE$128,MATCH($C473,'ISP-F14-HRD-00'!$B$11:$BE$11,0),FALSE)=0,"",VLOOKUP(CU$14,'ISP-F14-HRD-00'!$B$14:$BE$128,MATCH($C473,'ISP-F14-HRD-00'!$B$11:$BE$11,0),FALSE))</f>
        <v/>
      </c>
      <c r="CV473" s="86" t="str">
        <f>IF(VLOOKUP(CV$14,'ISP-F14-HRD-00'!$B$14:$BE$128,MATCH($C473,'ISP-F14-HRD-00'!$B$11:$BE$11,0),FALSE)=0,"",VLOOKUP(CV$14,'ISP-F14-HRD-00'!$B$14:$BE$128,MATCH($C473,'ISP-F14-HRD-00'!$B$11:$BE$11,0),FALSE))</f>
        <v/>
      </c>
      <c r="CW473" s="86"/>
      <c r="CX473" s="88" t="str">
        <f>IF(VLOOKUP(CX$14,'ISP-F14-HRD-00'!$B$14:$BE$128,MATCH($C473,'ISP-F14-HRD-00'!$B$11:$BE$11,0),FALSE)=0,"",VLOOKUP(CX$14,'ISP-F14-HRD-00'!$B$14:$BE$128,MATCH($C473,'ISP-F14-HRD-00'!$B$11:$BE$11,0),FALSE))</f>
        <v/>
      </c>
      <c r="CY473" s="86" t="str">
        <f>IF(VLOOKUP(CY$14,'ISP-F14-HRD-00'!$B$14:$BE$128,MATCH($C473,'ISP-F14-HRD-00'!$B$11:$BE$11,0),FALSE)=0,"",VLOOKUP(CY$14,'ISP-F14-HRD-00'!$B$14:$BE$128,MATCH($C473,'ISP-F14-HRD-00'!$B$11:$BE$11,0),FALSE))</f>
        <v/>
      </c>
      <c r="CZ473" s="87" t="str">
        <f>IF(VLOOKUP(CZ$14,'ISP-F14-HRD-00'!$B$14:$BE$128,MATCH($C473,'ISP-F14-HRD-00'!$B$11:$BE$11,0),FALSE)=0,"",VLOOKUP(CZ$14,'ISP-F14-HRD-00'!$B$14:$BE$128,MATCH($C473,'ISP-F14-HRD-00'!$B$11:$BE$11,0),FALSE))</f>
        <v/>
      </c>
      <c r="DA473" s="88" t="str">
        <f>IF(VLOOKUP(DA$14,'ISP-F14-HRD-00'!$B$14:$BE$128,MATCH($C473,'ISP-F14-HRD-00'!$B$11:$BE$11,0),FALSE)=0,"",VLOOKUP(DA$14,'ISP-F14-HRD-00'!$B$14:$BE$128,MATCH($C473,'ISP-F14-HRD-00'!$B$11:$BE$11,0),FALSE))</f>
        <v/>
      </c>
      <c r="DB473" s="86" t="str">
        <f>IF(VLOOKUP(DB$14,'ISP-F14-HRD-00'!$B$14:$BE$128,MATCH($C473,'ISP-F14-HRD-00'!$B$11:$BE$11,0),FALSE)=0,"",VLOOKUP(DB$14,'ISP-F14-HRD-00'!$B$14:$BE$128,MATCH($C473,'ISP-F14-HRD-00'!$B$11:$BE$11,0),FALSE))</f>
        <v/>
      </c>
      <c r="DC473" s="86" t="str">
        <f>IF(VLOOKUP(DC$14,'ISP-F14-HRD-00'!$B$14:$BE$128,MATCH($C473,'ISP-F14-HRD-00'!$B$11:$BE$11,0),FALSE)=0,"",VLOOKUP(DC$14,'ISP-F14-HRD-00'!$B$14:$BE$128,MATCH($C473,'ISP-F14-HRD-00'!$B$11:$BE$11,0),FALSE))</f>
        <v/>
      </c>
      <c r="DD473" s="86" t="str">
        <f>IF(VLOOKUP(DD$14,'ISP-F14-HRD-00'!$B$14:$BE$128,MATCH($C473,'ISP-F14-HRD-00'!$B$11:$BE$11,0),FALSE)=0,"",VLOOKUP(DD$14,'ISP-F14-HRD-00'!$B$14:$BE$128,MATCH($C473,'ISP-F14-HRD-00'!$B$11:$BE$11,0),FALSE))</f>
        <v/>
      </c>
      <c r="DE473" s="86" t="str">
        <f>IF(VLOOKUP(DE$14,'ISP-F14-HRD-00'!$B$14:$BE$128,MATCH($C473,'ISP-F14-HRD-00'!$B$11:$BE$11,0),FALSE)=0,"",VLOOKUP(DE$14,'ISP-F14-HRD-00'!$B$14:$BE$128,MATCH($C473,'ISP-F14-HRD-00'!$B$11:$BE$11,0),FALSE))</f>
        <v/>
      </c>
      <c r="DF473" s="86" t="str">
        <f>IF(VLOOKUP(DF$14,'ISP-F14-HRD-00'!$B$14:$BE$128,MATCH($C473,'ISP-F14-HRD-00'!$B$11:$BE$11,0),FALSE)=0,"",VLOOKUP(DF$14,'ISP-F14-HRD-00'!$B$14:$BE$128,MATCH($C473,'ISP-F14-HRD-00'!$B$11:$BE$11,0),FALSE))</f>
        <v/>
      </c>
      <c r="DG473" s="86" t="str">
        <f>IF(VLOOKUP(DG$14,'ISP-F14-HRD-00'!$B$14:$BE$128,MATCH($C473,'ISP-F14-HRD-00'!$B$11:$BE$11,0),FALSE)=0,"",VLOOKUP(DG$14,'ISP-F14-HRD-00'!$B$14:$BE$128,MATCH($C473,'ISP-F14-HRD-00'!$B$11:$BE$11,0),FALSE))</f>
        <v/>
      </c>
      <c r="DH473" s="86" t="str">
        <f>IF(VLOOKUP(DH$14,'ISP-F14-HRD-00'!$B$14:$BE$128,MATCH($C473,'ISP-F14-HRD-00'!$B$11:$BE$11,0),FALSE)=0,"",VLOOKUP(DH$14,'ISP-F14-HRD-00'!$B$14:$BE$128,MATCH($C473,'ISP-F14-HRD-00'!$B$11:$BE$11,0),FALSE))</f>
        <v/>
      </c>
      <c r="DI473" s="86" t="str">
        <f>IF(VLOOKUP(DI$14,'ISP-F14-HRD-00'!$B$14:$BE$128,MATCH($C473,'ISP-F14-HRD-00'!$B$11:$BE$11,0),FALSE)=0,"",VLOOKUP(DI$14,'ISP-F14-HRD-00'!$B$14:$BE$128,MATCH($C473,'ISP-F14-HRD-00'!$B$11:$BE$11,0),FALSE))</f>
        <v/>
      </c>
      <c r="DJ473" s="86" t="str">
        <f>IF(VLOOKUP(DJ$14,'ISP-F14-HRD-00'!$B$14:$BE$128,MATCH($C473,'ISP-F14-HRD-00'!$B$11:$BE$11,0),FALSE)=0,"",VLOOKUP(DJ$14,'ISP-F14-HRD-00'!$B$14:$BE$128,MATCH($C473,'ISP-F14-HRD-00'!$B$11:$BE$11,0),FALSE))</f>
        <v/>
      </c>
      <c r="DK473" s="86" t="str">
        <f>IF(VLOOKUP(DK$14,'ISP-F14-HRD-00'!$B$14:$BE$128,MATCH($C473,'ISP-F14-HRD-00'!$B$11:$BE$11,0),FALSE)=0,"",VLOOKUP(DK$14,'ISP-F14-HRD-00'!$B$14:$BE$128,MATCH($C473,'ISP-F14-HRD-00'!$B$11:$BE$11,0),FALSE))</f>
        <v/>
      </c>
      <c r="DL473" s="86" t="str">
        <f>IF(VLOOKUP(DL$14,'ISP-F14-HRD-00'!$B$14:$BE$128,MATCH($C473,'ISP-F14-HRD-00'!$B$11:$BE$11,0),FALSE)=0,"",VLOOKUP(DL$14,'ISP-F14-HRD-00'!$B$14:$BE$128,MATCH($C473,'ISP-F14-HRD-00'!$B$11:$BE$11,0),FALSE))</f>
        <v/>
      </c>
      <c r="DM473" s="86" t="str">
        <f>IF(VLOOKUP(DM$14,'ISP-F14-HRD-00'!$B$14:$BE$128,MATCH($C473,'ISP-F14-HRD-00'!$B$11:$BE$11,0),FALSE)=0,"",VLOOKUP(DM$14,'ISP-F14-HRD-00'!$B$14:$BE$128,MATCH($C473,'ISP-F14-HRD-00'!$B$11:$BE$11,0),FALSE))</f>
        <v/>
      </c>
      <c r="DN473" s="86" t="str">
        <f>IF(VLOOKUP(DN$14,'ISP-F14-HRD-00'!$B$14:$BE$128,MATCH($C473,'ISP-F14-HRD-00'!$B$11:$BE$11,0),FALSE)=0,"",VLOOKUP(DN$14,'ISP-F14-HRD-00'!$B$14:$BE$128,MATCH($C473,'ISP-F14-HRD-00'!$B$11:$BE$11,0),FALSE))</f>
        <v/>
      </c>
      <c r="DO473" s="86" t="str">
        <f>IF(VLOOKUP(DO$14,'ISP-F14-HRD-00'!$B$14:$BE$128,MATCH($C473,'ISP-F14-HRD-00'!$B$11:$BE$11,0),FALSE)=0,"",VLOOKUP(DO$14,'ISP-F14-HRD-00'!$B$14:$BE$128,MATCH($C473,'ISP-F14-HRD-00'!$B$11:$BE$11,0),FALSE))</f>
        <v/>
      </c>
      <c r="DP473" s="86" t="str">
        <f>IF(VLOOKUP(DP$14,'ISP-F14-HRD-00'!$B$14:$BE$128,MATCH($C473,'ISP-F14-HRD-00'!$B$11:$BE$11,0),FALSE)=0,"",VLOOKUP(DP$14,'ISP-F14-HRD-00'!$B$14:$BE$128,MATCH($C473,'ISP-F14-HRD-00'!$B$11:$BE$11,0),FALSE))</f>
        <v/>
      </c>
      <c r="DQ473" s="86" t="str">
        <f>IF(VLOOKUP(DQ$14,'ISP-F14-HRD-00'!$B$14:$BE$128,MATCH($C473,'ISP-F14-HRD-00'!$B$11:$BE$11,0),FALSE)=0,"",VLOOKUP(DQ$14,'ISP-F14-HRD-00'!$B$14:$BE$128,MATCH($C473,'ISP-F14-HRD-00'!$B$11:$BE$11,0),FALSE))</f>
        <v/>
      </c>
      <c r="DR473" s="970" t="str">
        <f>IF(VLOOKUP(DR$14,'ISP-F14-HRD-00'!$B$14:$BE$128,MATCH($C473,'ISP-F14-HRD-00'!$B$11:$BE$11,0),FALSE)=0,"",VLOOKUP(DR$14,'ISP-F14-HRD-00'!$B$14:$BE$128,MATCH($C473,'ISP-F14-HRD-00'!$B$11:$BE$11,0),FALSE))</f>
        <v/>
      </c>
      <c r="DS473" s="970" t="str">
        <f>IF(VLOOKUP(DS$14,'ISP-F14-HRD-00'!$B$14:$BE$128,MATCH($C473,'ISP-F14-HRD-00'!$B$11:$BE$11,0),FALSE)=0,"",VLOOKUP(DS$14,'ISP-F14-HRD-00'!$B$14:$BE$128,MATCH($C473,'ISP-F14-HRD-00'!$B$11:$BE$11,0),FALSE))</f>
        <v/>
      </c>
      <c r="DT473" s="87" t="e">
        <f>IF(VLOOKUP(DT$14,'ISP-F14-HRD-00'!$B$14:$BE$128,MATCH($C473,'ISP-F14-HRD-00'!$B$11:$BE$11,0),FALSE)=0,"",VLOOKUP(DT$14,'ISP-F14-HRD-00'!$B$14:$BE$128,MATCH($C473,'ISP-F14-HRD-00'!$B$11:$BE$11,0),FALSE))</f>
        <v>#N/A</v>
      </c>
      <c r="DV473" s="103">
        <f t="shared" si="64"/>
        <v>0</v>
      </c>
    </row>
    <row r="474" spans="1:126" s="103" customFormat="1">
      <c r="A474" s="1075"/>
      <c r="B474" s="1072"/>
      <c r="C474" s="1079"/>
      <c r="D474" s="1080"/>
      <c r="E474" s="1084"/>
      <c r="F474" s="1069"/>
      <c r="G474" s="1069"/>
      <c r="H474" s="343" t="s">
        <v>359</v>
      </c>
      <c r="I474" s="104"/>
      <c r="J474" s="102" t="str">
        <f>IFERROR(VLOOKUP($B473&amp;J$14,Actual!$B$6:$H$1959,7,FALSE),"")</f>
        <v/>
      </c>
      <c r="K474" s="102" t="str">
        <f>IFERROR(VLOOKUP($B473&amp;K$14,Actual!$B$6:$H$1959,7,FALSE),"")</f>
        <v/>
      </c>
      <c r="L474" s="102" t="str">
        <f>IFERROR(VLOOKUP($B473&amp;L$14,Actual!$B$6:$H$1959,7,FALSE),"")</f>
        <v/>
      </c>
      <c r="M474" s="102" t="str">
        <f>IFERROR(VLOOKUP($B473&amp;M$14,Actual!$B$6:$H$1959,7,FALSE),"")</f>
        <v/>
      </c>
      <c r="N474" s="102" t="str">
        <f>IFERROR(VLOOKUP($B473&amp;N$14,Actual!$B$6:$H$1959,7,FALSE),"")</f>
        <v/>
      </c>
      <c r="O474" s="102" t="str">
        <f>IFERROR(VLOOKUP($B473&amp;O$14,Actual!$B$6:$H$1959,7,FALSE),"")</f>
        <v/>
      </c>
      <c r="P474" s="102" t="str">
        <f>IFERROR(VLOOKUP($B473&amp;P$14,Actual!$B$6:$H$1959,7,FALSE),"")</f>
        <v/>
      </c>
      <c r="Q474" s="102" t="str">
        <f>IFERROR(VLOOKUP($B473&amp;Q$14,Actual!$B$6:$H$1959,7,FALSE),"")</f>
        <v/>
      </c>
      <c r="R474" s="102" t="str">
        <f>IFERROR(VLOOKUP($B473&amp;R$14,Actual!$B$6:$H$1959,7,FALSE),"")</f>
        <v/>
      </c>
      <c r="S474" s="102" t="str">
        <f>IFERROR(VLOOKUP($B473&amp;S$14,Actual!$B$6:$H$1959,7,FALSE),"")</f>
        <v/>
      </c>
      <c r="T474" s="102" t="str">
        <f>IFERROR(VLOOKUP($B473&amp;T$14,Actual!$B$6:$H$1959,7,FALSE),"")</f>
        <v/>
      </c>
      <c r="U474" s="102" t="str">
        <f>IFERROR(VLOOKUP($B473&amp;U$14,Actual!$B$6:$H$1959,7,FALSE),"")</f>
        <v/>
      </c>
      <c r="V474" s="102" t="str">
        <f>IFERROR(VLOOKUP($B473&amp;V$14,Actual!$B$6:$H$1959,7,FALSE),"")</f>
        <v/>
      </c>
      <c r="W474" s="102" t="str">
        <f>IFERROR(VLOOKUP($B473&amp;W$14,Actual!$B$6:$H$1959,7,FALSE),"")</f>
        <v/>
      </c>
      <c r="X474" s="102" t="str">
        <f>IFERROR(VLOOKUP($B473&amp;X$14,Actual!$B$6:$H$1959,7,FALSE),"")</f>
        <v/>
      </c>
      <c r="Y474" s="102" t="str">
        <f>IFERROR(VLOOKUP($B473&amp;Y$14,Actual!$B$6:$H$1959,7,FALSE),"")</f>
        <v/>
      </c>
      <c r="Z474" s="102" t="str">
        <f>IFERROR(VLOOKUP($B473&amp;Z$14,Actual!$B$6:$H$1959,7,FALSE),"")</f>
        <v/>
      </c>
      <c r="AA474" s="102" t="str">
        <f>IFERROR(VLOOKUP($B473&amp;AA$14,Actual!$B$6:$H$1959,7,FALSE),"")</f>
        <v/>
      </c>
      <c r="AB474" s="102" t="str">
        <f>IFERROR(VLOOKUP($B473&amp;AB$14,Actual!$B$6:$H$1959,7,FALSE),"")</f>
        <v/>
      </c>
      <c r="AC474" s="701" t="str">
        <f>IFERROR(VLOOKUP($B473&amp;AC$14,Actual!$B$6:$H$1959,7,FALSE),"")</f>
        <v/>
      </c>
      <c r="AD474" s="701" t="str">
        <f>IFERROR(VLOOKUP($B473&amp;AD$14,Actual!$B$6:$H$1959,7,FALSE),"")</f>
        <v/>
      </c>
      <c r="AE474" s="701" t="str">
        <f>IFERROR(VLOOKUP($B473&amp;AE$14,Actual!$B$6:$H$1959,7,FALSE),"")</f>
        <v/>
      </c>
      <c r="AF474" s="327"/>
      <c r="AG474" s="102" t="str">
        <f>IFERROR(VLOOKUP($B473&amp;AG$14,Actual!$B$6:$H$1959,7,FALSE),"")</f>
        <v/>
      </c>
      <c r="AH474" s="102" t="str">
        <f>IFERROR(VLOOKUP($B473&amp;AH$14,Actual!$B$6:$H$1959,7,FALSE),"")</f>
        <v/>
      </c>
      <c r="AI474" s="102" t="str">
        <f>IFERROR(VLOOKUP($B473&amp;AI$14,Actual!$B$6:$H$1959,7,FALSE),"")</f>
        <v/>
      </c>
      <c r="AJ474" s="102" t="str">
        <f>IFERROR(VLOOKUP($B473&amp;AJ$14,Actual!$B$6:$H$1959,7,FALSE),"")</f>
        <v/>
      </c>
      <c r="AK474" s="102" t="str">
        <f>IFERROR(VLOOKUP($B473&amp;AK$14,Actual!$B$6:$H$1959,7,FALSE),"")</f>
        <v/>
      </c>
      <c r="AL474" s="102" t="str">
        <f>IFERROR(VLOOKUP($B473&amp;AL$14,Actual!$B$6:$H$1959,7,FALSE),"")</f>
        <v/>
      </c>
      <c r="AM474" s="102" t="str">
        <f>IFERROR(VLOOKUP($B473&amp;AM$14,Actual!$B$6:$H$1959,7,FALSE),"")</f>
        <v/>
      </c>
      <c r="AN474" s="102" t="str">
        <f>IFERROR(VLOOKUP($B473&amp;AN$14,Actual!$B$6:$H$1959,7,FALSE),"")</f>
        <v/>
      </c>
      <c r="AO474" s="102" t="str">
        <f>IFERROR(VLOOKUP($B473&amp;AO$14,Actual!$B$6:$H$1959,7,FALSE),"")</f>
        <v/>
      </c>
      <c r="AP474" s="102" t="str">
        <f>IFERROR(VLOOKUP($B473&amp;AP$14,Actual!$B$6:$H$1959,7,FALSE),"")</f>
        <v/>
      </c>
      <c r="AQ474" s="102" t="str">
        <f>IFERROR(VLOOKUP($B473&amp;AQ$14,Actual!$B$6:$H$1959,7,FALSE),"")</f>
        <v/>
      </c>
      <c r="AR474" s="102" t="str">
        <f>IFERROR(VLOOKUP($B473&amp;AR$14,Actual!$B$6:$H$1959,7,FALSE),"")</f>
        <v/>
      </c>
      <c r="AS474" s="102" t="str">
        <f ca="1">IFERROR(VLOOKUP($B473&amp;AS$14,Actual!$B$6:$H$1959,7,FALSE),"")</f>
        <v>A</v>
      </c>
      <c r="AT474" s="102" t="str">
        <f>IFERROR(VLOOKUP($B473&amp;AT$14,Actual!$B$6:$H$1959,7,FALSE),"")</f>
        <v/>
      </c>
      <c r="AU474" s="102" t="str">
        <f>IFERROR(VLOOKUP($B473&amp;AU$14,Actual!$B$6:$H$1959,7,FALSE),"")</f>
        <v/>
      </c>
      <c r="AV474" s="102" t="str">
        <f>IFERROR(VLOOKUP($B473&amp;AV$14,Actual!$B$6:$H$1959,7,FALSE),"")</f>
        <v/>
      </c>
      <c r="AW474" s="102" t="str">
        <f>IFERROR(VLOOKUP($B473&amp;AW$14,Actual!$B$6:$H$1959,7,FALSE),"")</f>
        <v/>
      </c>
      <c r="AX474" s="102" t="str">
        <f>IFERROR(VLOOKUP($B473&amp;AX$14,Actual!$B$6:$H$1959,7,FALSE),"")</f>
        <v/>
      </c>
      <c r="AY474" s="102" t="str">
        <f>IFERROR(VLOOKUP($B473&amp;AY$14,Actual!$B$6:$H$1959,7,FALSE),"")</f>
        <v/>
      </c>
      <c r="AZ474" s="102" t="str">
        <f>IFERROR(VLOOKUP($B473&amp;AZ$14,Actual!$B$6:$H$1959,7,FALSE),"")</f>
        <v/>
      </c>
      <c r="BA474" s="106" t="str">
        <f>IFERROR(VLOOKUP($B473&amp;BA$14,Actual!$B$6:$H$1959,7,FALSE),"")</f>
        <v/>
      </c>
      <c r="BB474" s="331"/>
      <c r="BC474" s="291" t="str">
        <f>IFERROR(VLOOKUP($B473&amp;BC$14,Actual!$B$6:$H$1959,7,FALSE),"")</f>
        <v/>
      </c>
      <c r="BD474" s="102" t="str">
        <f>IFERROR(VLOOKUP($B473&amp;BD$14,Actual!$B$6:$H$1959,7,FALSE),"")</f>
        <v/>
      </c>
      <c r="BE474" s="102" t="str">
        <f>IFERROR(VLOOKUP($B473&amp;BE$14,Actual!$B$6:$H$1959,7,FALSE),"")</f>
        <v/>
      </c>
      <c r="BF474" s="102" t="str">
        <f>IFERROR(VLOOKUP($B473&amp;BF$14,Actual!$B$6:$H$1959,7,FALSE),"")</f>
        <v/>
      </c>
      <c r="BG474" s="331"/>
      <c r="BH474" s="102" t="str">
        <f>IFERROR(VLOOKUP($B473&amp;BH$14,Actual!$B$6:$H$1959,7,FALSE),"")</f>
        <v/>
      </c>
      <c r="BI474" s="102" t="str">
        <f>IFERROR(VLOOKUP($B473&amp;BI$14,Actual!$B$6:$H$1959,7,FALSE),"")</f>
        <v/>
      </c>
      <c r="BJ474" s="102" t="str">
        <f>IFERROR(VLOOKUP($B473&amp;BJ$14,Actual!$B$6:$H$1959,7,FALSE),"")</f>
        <v/>
      </c>
      <c r="BK474" s="102" t="str">
        <f>IFERROR(VLOOKUP($B473&amp;BK$14,Actual!$B$6:$H$1959,7,FALSE),"")</f>
        <v/>
      </c>
      <c r="BL474" s="331"/>
      <c r="BM474" s="102" t="str">
        <f>IFERROR(VLOOKUP($B473&amp;BM$14,Actual!$B$6:$H$1959,7,FALSE),"")</f>
        <v/>
      </c>
      <c r="BN474" s="102" t="str">
        <f>IFERROR(VLOOKUP($B473&amp;BN$14,Actual!$B$6:$H$1959,7,FALSE),"")</f>
        <v/>
      </c>
      <c r="BO474" s="102" t="str">
        <f>IFERROR(VLOOKUP($B473&amp;BO$14,Actual!$B$6:$H$1959,7,FALSE),"")</f>
        <v/>
      </c>
      <c r="BP474" s="102" t="str">
        <f>IFERROR(VLOOKUP($B473&amp;BP$14,Actual!$B$6:$H$1959,7,FALSE),"")</f>
        <v/>
      </c>
      <c r="BQ474" s="102" t="str">
        <f>IFERROR(VLOOKUP($B473&amp;BQ$14,Actual!$B$6:$H$1959,7,FALSE),"")</f>
        <v/>
      </c>
      <c r="BR474" s="357"/>
      <c r="BS474" s="290" t="str">
        <f>IFERROR(VLOOKUP($B473&amp;BS$14,Actual!$B$6:$H$1959,7,FALSE),"")</f>
        <v/>
      </c>
      <c r="BT474" s="290" t="str">
        <f>IFERROR(VLOOKUP($B473&amp;BT$14,Actual!$B$6:$H$1959,7,FALSE),"")</f>
        <v/>
      </c>
      <c r="BU474" s="290" t="str">
        <f>IFERROR(VLOOKUP($B473&amp;BU$14,Actual!$B$6:$H$1959,7,FALSE),"")</f>
        <v/>
      </c>
      <c r="BV474" s="290" t="str">
        <f>IFERROR(VLOOKUP($B473&amp;BV$14,Actual!$B$6:$H$1959,7,FALSE),"")</f>
        <v/>
      </c>
      <c r="BW474" s="290" t="str">
        <f>IFERROR(VLOOKUP($B473&amp;BW$14,Actual!$B$6:$H$1959,7,FALSE),"")</f>
        <v/>
      </c>
      <c r="BX474" s="290" t="str">
        <f>IFERROR(VLOOKUP($B473&amp;BX$14,Actual!$B$6:$H$1959,7,FALSE),"")</f>
        <v/>
      </c>
      <c r="BY474" s="290" t="str">
        <f>IFERROR(VLOOKUP($B473&amp;BY$14,Actual!$B$6:$H$1959,7,FALSE),"")</f>
        <v/>
      </c>
      <c r="BZ474" s="331"/>
      <c r="CA474" s="102" t="str">
        <f>IFERROR(VLOOKUP($B473&amp;CA$14,Actual!$B$6:$H$1959,7,FALSE),"")</f>
        <v/>
      </c>
      <c r="CB474" s="102" t="str">
        <f>IFERROR(VLOOKUP($B473&amp;CB$14,Actual!$B$6:$H$1959,7,FALSE),"")</f>
        <v/>
      </c>
      <c r="CC474" s="102" t="str">
        <f>IFERROR(VLOOKUP($B473&amp;CC$14,Actual!$B$6:$H$1959,7,FALSE),"")</f>
        <v/>
      </c>
      <c r="CD474" s="102" t="str">
        <f>IFERROR(VLOOKUP($B473&amp;CD$14,Actual!$B$6:$H$1959,7,FALSE),"")</f>
        <v/>
      </c>
      <c r="CE474" s="102" t="str">
        <f>IFERROR(VLOOKUP($B473&amp;CE$14,Actual!$B$6:$H$1959,7,FALSE),"")</f>
        <v/>
      </c>
      <c r="CF474" s="102" t="str">
        <f>IFERROR(VLOOKUP($B473&amp;CF$14,Actual!$B$6:$H$1959,7,FALSE),"")</f>
        <v/>
      </c>
      <c r="CG474" s="331"/>
      <c r="CH474" s="290" t="str">
        <f>IFERROR(VLOOKUP($B473&amp;CH$14,Actual!$B$6:$H$1959,7,FALSE),"")</f>
        <v/>
      </c>
      <c r="CI474" s="290" t="str">
        <f>IFERROR(VLOOKUP($B473&amp;CI$14,Actual!$B$6:$H$1959,7,FALSE),"")</f>
        <v/>
      </c>
      <c r="CJ474" s="290" t="str">
        <f>IFERROR(VLOOKUP($B473&amp;CJ$14,Actual!$B$6:$H$1959,7,FALSE),"")</f>
        <v/>
      </c>
      <c r="CK474" s="290" t="str">
        <f>IFERROR(VLOOKUP($B473&amp;CK$14,Actual!$B$6:$H$1959,7,FALSE),"")</f>
        <v/>
      </c>
      <c r="CL474" s="290" t="str">
        <f>IFERROR(VLOOKUP($B473&amp;CL$14,Actual!$B$6:$H$1959,7,FALSE),"")</f>
        <v/>
      </c>
      <c r="CM474" s="290" t="str">
        <f>IFERROR(VLOOKUP($B473&amp;CM$14,Actual!$B$6:$H$1959,7,FALSE),"")</f>
        <v/>
      </c>
      <c r="CN474" s="290" t="str">
        <f>IFERROR(VLOOKUP($B473&amp;CN$14,Actual!$B$6:$H$1959,7,FALSE),"")</f>
        <v/>
      </c>
      <c r="CO474" s="290" t="str">
        <f>IFERROR(VLOOKUP($B473&amp;CO$14,Actual!$B$6:$H$1959,7,FALSE),"")</f>
        <v/>
      </c>
      <c r="CP474" s="740" t="str">
        <f>IFERROR(VLOOKUP($B473&amp;CP$14,Actual!$B$6:$H$1959,7,FALSE),"")</f>
        <v/>
      </c>
      <c r="CQ474" s="105" t="str">
        <f>IFERROR(VLOOKUP($B473&amp;CQ$14,Actual!$B$6:$H$1959,7,FALSE),"")</f>
        <v/>
      </c>
      <c r="CR474" s="102" t="str">
        <f>IFERROR(VLOOKUP($B473&amp;CR$14,Actual!$B$6:$H$1959,7,FALSE),"")</f>
        <v/>
      </c>
      <c r="CS474" s="106"/>
      <c r="CT474" s="291" t="str">
        <f>IFERROR(VLOOKUP($B473&amp;CT$14,Actual!$B$6:$H$1959,7,FALSE),"")</f>
        <v/>
      </c>
      <c r="CU474" s="102" t="str">
        <f>IFERROR(VLOOKUP($B473&amp;CU$14,Actual!$B$6:$H$1959,7,FALSE),"")</f>
        <v/>
      </c>
      <c r="CV474" s="102" t="str">
        <f>IFERROR(VLOOKUP($B473&amp;CV$14,Actual!$B$6:$H$1959,7,FALSE),"")</f>
        <v/>
      </c>
      <c r="CW474" s="102"/>
      <c r="CX474" s="105" t="str">
        <f>IFERROR(VLOOKUP($B473&amp;CX$14,Actual!$B$6:$H$1959,7,FALSE),"")</f>
        <v/>
      </c>
      <c r="CY474" s="102" t="str">
        <f>IFERROR(VLOOKUP($B473&amp;CY$14,Actual!$B$6:$H$1959,7,FALSE),"")</f>
        <v/>
      </c>
      <c r="CZ474" s="106" t="str">
        <f>IFERROR(VLOOKUP($B473&amp;CZ$14,Actual!$B$6:$H$1959,7,FALSE),"")</f>
        <v/>
      </c>
      <c r="DA474" s="105" t="str">
        <f>IFERROR(VLOOKUP($B473&amp;DA$14,Actual!$B$6:$H$1959,7,FALSE),"")</f>
        <v/>
      </c>
      <c r="DB474" s="102" t="str">
        <f>IFERROR(VLOOKUP($B473&amp;DB$14,Actual!$B$6:$H$1959,7,FALSE),"")</f>
        <v/>
      </c>
      <c r="DC474" s="102" t="str">
        <f>IFERROR(VLOOKUP($B473&amp;DC$14,Actual!$B$6:$H$1959,7,FALSE),"")</f>
        <v/>
      </c>
      <c r="DD474" s="102" t="str">
        <f>IFERROR(VLOOKUP($B473&amp;DD$14,Actual!$B$6:$H$1959,7,FALSE),"")</f>
        <v/>
      </c>
      <c r="DE474" s="102" t="str">
        <f>IFERROR(VLOOKUP($B473&amp;DE$14,Actual!$B$6:$H$1959,7,FALSE),"")</f>
        <v/>
      </c>
      <c r="DF474" s="102" t="str">
        <f>IFERROR(VLOOKUP($B473&amp;DF$14,Actual!$B$6:$H$1959,7,FALSE),"")</f>
        <v/>
      </c>
      <c r="DG474" s="102" t="str">
        <f>IFERROR(VLOOKUP($B473&amp;DG$14,Actual!$B$6:$H$1959,7,FALSE),"")</f>
        <v/>
      </c>
      <c r="DH474" s="102" t="str">
        <f>IFERROR(VLOOKUP($B473&amp;DH$14,Actual!$B$6:$H$1959,7,FALSE),"")</f>
        <v/>
      </c>
      <c r="DI474" s="102" t="str">
        <f>IFERROR(VLOOKUP($B473&amp;DI$14,Actual!$B$6:$H$1959,7,FALSE),"")</f>
        <v/>
      </c>
      <c r="DJ474" s="102" t="str">
        <f>IFERROR(VLOOKUP($B473&amp;DJ$14,Actual!$B$6:$H$1959,7,FALSE),"")</f>
        <v/>
      </c>
      <c r="DK474" s="102" t="str">
        <f>IFERROR(VLOOKUP($B473&amp;DK$14,Actual!$B$6:$H$1959,7,FALSE),"")</f>
        <v/>
      </c>
      <c r="DL474" s="102" t="str">
        <f>IFERROR(VLOOKUP($B473&amp;DL$14,Actual!$B$6:$H$1959,7,FALSE),"")</f>
        <v/>
      </c>
      <c r="DM474" s="102" t="str">
        <f>IFERROR(VLOOKUP($B473&amp;DM$14,Actual!$B$6:$H$1959,7,FALSE),"")</f>
        <v/>
      </c>
      <c r="DN474" s="102" t="str">
        <f>IFERROR(VLOOKUP($B473&amp;DN$14,Actual!$B$6:$H$1959,7,FALSE),"")</f>
        <v/>
      </c>
      <c r="DO474" s="102" t="str">
        <f>IFERROR(VLOOKUP($B473&amp;DO$14,Actual!$B$6:$H$1959,7,FALSE),"")</f>
        <v/>
      </c>
      <c r="DP474" s="102" t="str">
        <f>IFERROR(VLOOKUP($B473&amp;DP$14,Actual!$B$6:$H$1959,7,FALSE),"")</f>
        <v/>
      </c>
      <c r="DQ474" s="102" t="str">
        <f>IFERROR(VLOOKUP($B473&amp;DQ$14,Actual!$B$6:$H$1959,7,FALSE),"")</f>
        <v/>
      </c>
      <c r="DR474" s="971" t="str">
        <f>IFERROR(VLOOKUP($B473&amp;DR$14,Actual!$B$6:$H$1959,7,FALSE),"")</f>
        <v/>
      </c>
      <c r="DS474" s="971" t="str">
        <f>IFERROR(VLOOKUP($B473&amp;DS$14,Actual!$B$6:$H$1959,7,FALSE),"")</f>
        <v/>
      </c>
      <c r="DT474" s="106" t="str">
        <f>IFERROR(VLOOKUP($B473&amp;DT$14,Actual!$B$6:$H$1959,7,FALSE),"")</f>
        <v/>
      </c>
      <c r="DV474" s="103">
        <f t="shared" ref="DV474:DV538" ca="1" si="65">COUNT(J474:DT474)</f>
        <v>0</v>
      </c>
    </row>
    <row r="475" spans="1:126" s="103" customFormat="1">
      <c r="A475" s="1075"/>
      <c r="B475" s="1072"/>
      <c r="C475" s="1079"/>
      <c r="D475" s="1080"/>
      <c r="E475" s="1084"/>
      <c r="F475" s="1069"/>
      <c r="G475" s="1069"/>
      <c r="H475" s="341" t="s">
        <v>360</v>
      </c>
      <c r="I475" s="93"/>
      <c r="J475" s="344" t="str">
        <f>IFERROR(VLOOKUP($B473&amp;J$14,Plan!$B$10:$H$300,7,FALSE),"")</f>
        <v/>
      </c>
      <c r="K475" s="344" t="str">
        <f>IFERROR(VLOOKUP($B473&amp;K$14,Plan!$B$10:$H$300,7,FALSE),"")</f>
        <v/>
      </c>
      <c r="L475" s="344" t="str">
        <f>IFERROR(VLOOKUP($B473&amp;L$14,Plan!$B$10:$H$300,7,FALSE),"")</f>
        <v/>
      </c>
      <c r="M475" s="344" t="str">
        <f>IFERROR(VLOOKUP($B473&amp;M$14,Plan!$B$10:$H$300,7,FALSE),"")</f>
        <v/>
      </c>
      <c r="N475" s="344" t="str">
        <f>IFERROR(VLOOKUP($B473&amp;N$14,Plan!$B$10:$H$300,7,FALSE),"")</f>
        <v/>
      </c>
      <c r="O475" s="344" t="str">
        <f>IFERROR(VLOOKUP($B473&amp;O$14,Plan!$B$10:$H$300,7,FALSE),"")</f>
        <v/>
      </c>
      <c r="P475" s="344" t="str">
        <f>IFERROR(VLOOKUP($B473&amp;P$14,Plan!$B$10:$H$300,7,FALSE),"")</f>
        <v/>
      </c>
      <c r="Q475" s="344" t="str">
        <f>IFERROR(VLOOKUP($B473&amp;Q$14,Plan!$B$10:$H$300,7,FALSE),"")</f>
        <v/>
      </c>
      <c r="R475" s="344" t="str">
        <f>IFERROR(VLOOKUP($B473&amp;R$14,Plan!$B$10:$H$300,7,FALSE),"")</f>
        <v/>
      </c>
      <c r="S475" s="344" t="str">
        <f>IFERROR(VLOOKUP($B473&amp;S$14,Plan!$B$10:$H$300,7,FALSE),"")</f>
        <v/>
      </c>
      <c r="T475" s="344" t="str">
        <f>IFERROR(VLOOKUP($B473&amp;T$14,Plan!$B$10:$H$300,7,FALSE),"")</f>
        <v/>
      </c>
      <c r="U475" s="344" t="str">
        <f>IFERROR(VLOOKUP($B473&amp;U$14,Plan!$B$10:$H$300,7,FALSE),"")</f>
        <v/>
      </c>
      <c r="V475" s="344" t="str">
        <f>IFERROR(VLOOKUP($B473&amp;V$14,Plan!$B$10:$H$300,7,FALSE),"")</f>
        <v/>
      </c>
      <c r="W475" s="344" t="str">
        <f>IFERROR(VLOOKUP($B473&amp;W$14,Plan!$B$10:$H$300,7,FALSE),"")</f>
        <v/>
      </c>
      <c r="X475" s="344" t="str">
        <f>IFERROR(VLOOKUP($B473&amp;X$14,Plan!$B$10:$H$300,7,FALSE),"")</f>
        <v/>
      </c>
      <c r="Y475" s="344" t="str">
        <f>IFERROR(VLOOKUP($B473&amp;Y$14,Plan!$B$10:$H$300,7,FALSE),"")</f>
        <v/>
      </c>
      <c r="Z475" s="344" t="str">
        <f>IFERROR(VLOOKUP($B473&amp;Z$14,Plan!$B$10:$H$300,7,FALSE),"")</f>
        <v/>
      </c>
      <c r="AA475" s="344" t="str">
        <f>IFERROR(VLOOKUP($B473&amp;AA$14,Plan!$B$10:$H$300,7,FALSE),"")</f>
        <v/>
      </c>
      <c r="AB475" s="344" t="str">
        <f>IFERROR(VLOOKUP($B473&amp;AB$14,Plan!$B$10:$H$300,7,FALSE),"")</f>
        <v/>
      </c>
      <c r="AC475" s="702" t="str">
        <f>IFERROR(VLOOKUP($B473&amp;AC$14,Plan!$B$10:$H$300,7,FALSE),"")</f>
        <v/>
      </c>
      <c r="AD475" s="702" t="str">
        <f>IFERROR(VLOOKUP($B473&amp;AD$14,Plan!$B$10:$H$300,7,FALSE),"")</f>
        <v/>
      </c>
      <c r="AE475" s="702" t="str">
        <f>IFERROR(VLOOKUP($B473&amp;AE$14,Plan!$B$10:$H$300,7,FALSE),"")</f>
        <v/>
      </c>
      <c r="AF475" s="327"/>
      <c r="AG475" s="344" t="str">
        <f>IFERROR(VLOOKUP($B473&amp;AG$14,Plan!$B$10:$H$300,7,FALSE),"")</f>
        <v/>
      </c>
      <c r="AH475" s="344" t="str">
        <f>IFERROR(VLOOKUP($B473&amp;AH$14,Plan!$B$10:$H$300,7,FALSE),"")</f>
        <v/>
      </c>
      <c r="AI475" s="344" t="str">
        <f>IFERROR(VLOOKUP($B473&amp;AI$14,Plan!$B$10:$H$300,7,FALSE),"")</f>
        <v/>
      </c>
      <c r="AJ475" s="344" t="str">
        <f>IFERROR(VLOOKUP($B473&amp;AJ$14,Plan!$B$10:$H$300,7,FALSE),"")</f>
        <v/>
      </c>
      <c r="AK475" s="344" t="str">
        <f>IFERROR(VLOOKUP($B473&amp;AK$14,Plan!$B$10:$H$300,7,FALSE),"")</f>
        <v/>
      </c>
      <c r="AL475" s="344" t="str">
        <f>IFERROR(VLOOKUP($B473&amp;AL$14,Plan!$B$10:$H$300,7,FALSE),"")</f>
        <v/>
      </c>
      <c r="AM475" s="344" t="str">
        <f>IFERROR(VLOOKUP($B473&amp;AM$14,Plan!$B$10:$H$300,7,FALSE),"")</f>
        <v/>
      </c>
      <c r="AN475" s="344" t="str">
        <f>IFERROR(VLOOKUP($B473&amp;AN$14,Plan!$B$10:$H$300,7,FALSE),"")</f>
        <v/>
      </c>
      <c r="AO475" s="344" t="str">
        <f>IFERROR(VLOOKUP($B473&amp;AO$14,Plan!$B$10:$H$300,7,FALSE),"")</f>
        <v/>
      </c>
      <c r="AP475" s="344" t="str">
        <f>IFERROR(VLOOKUP($B473&amp;AP$14,Plan!$B$10:$H$300,7,FALSE),"")</f>
        <v/>
      </c>
      <c r="AQ475" s="344" t="str">
        <f>IFERROR(VLOOKUP($B473&amp;AQ$14,Plan!$B$10:$H$300,7,FALSE),"")</f>
        <v/>
      </c>
      <c r="AR475" s="344" t="str">
        <f>IFERROR(VLOOKUP($B473&amp;AR$14,Plan!$B$10:$H$300,7,FALSE),"")</f>
        <v/>
      </c>
      <c r="AS475" s="344" t="str">
        <f>IFERROR(VLOOKUP($B473&amp;AS$14,Plan!$B$10:$H$300,7,FALSE),"")</f>
        <v/>
      </c>
      <c r="AT475" s="344" t="str">
        <f>IFERROR(VLOOKUP($B473&amp;AT$14,Plan!$B$10:$H$300,7,FALSE),"")</f>
        <v/>
      </c>
      <c r="AU475" s="344" t="str">
        <f>IFERROR(VLOOKUP($B473&amp;AU$14,Plan!$B$10:$H$300,7,FALSE),"")</f>
        <v/>
      </c>
      <c r="AV475" s="344" t="str">
        <f>IFERROR(VLOOKUP($B473&amp;AV$14,Plan!$B$10:$H$300,7,FALSE),"")</f>
        <v/>
      </c>
      <c r="AW475" s="344" t="str">
        <f>IFERROR(VLOOKUP($B473&amp;AW$14,Plan!$B$10:$H$300,7,FALSE),"")</f>
        <v/>
      </c>
      <c r="AX475" s="344" t="str">
        <f>IFERROR(VLOOKUP($B473&amp;AX$14,Plan!$B$10:$H$300,7,FALSE),"")</f>
        <v/>
      </c>
      <c r="AY475" s="344" t="str">
        <f>IFERROR(VLOOKUP($B473&amp;AY$14,Plan!$B$10:$H$300,7,FALSE),"")</f>
        <v/>
      </c>
      <c r="AZ475" s="344">
        <f>IFERROR(VLOOKUP($B473&amp;AZ$14,Plan!$B$10:$H$300,7,FALSE),"")</f>
        <v>2</v>
      </c>
      <c r="BA475" s="355" t="str">
        <f>IFERROR(VLOOKUP($B473&amp;BA$14,Plan!$B$10:$H$300,7,FALSE),"")</f>
        <v/>
      </c>
      <c r="BB475" s="331"/>
      <c r="BC475" s="345" t="str">
        <f>IFERROR(VLOOKUP($B473&amp;BC$14,Plan!$B$10:$H$300,7,FALSE),"")</f>
        <v/>
      </c>
      <c r="BD475" s="344" t="str">
        <f>IFERROR(VLOOKUP($B473&amp;BD$14,Plan!$B$10:$H$300,7,FALSE),"")</f>
        <v/>
      </c>
      <c r="BE475" s="344" t="str">
        <f>IFERROR(VLOOKUP($B473&amp;BE$14,Plan!$B$10:$H$300,7,FALSE),"")</f>
        <v/>
      </c>
      <c r="BF475" s="344" t="str">
        <f>IFERROR(VLOOKUP($B473&amp;BF$14,Plan!$B$10:$H$300,7,FALSE),"")</f>
        <v/>
      </c>
      <c r="BG475" s="331"/>
      <c r="BH475" s="344" t="str">
        <f>IFERROR(VLOOKUP($B473&amp;BH$14,Plan!$B$10:$H$300,7,FALSE),"")</f>
        <v/>
      </c>
      <c r="BI475" s="344" t="str">
        <f>IFERROR(VLOOKUP($B473&amp;BI$14,Plan!$B$10:$H$300,7,FALSE),"")</f>
        <v/>
      </c>
      <c r="BJ475" s="344" t="str">
        <f>IFERROR(VLOOKUP($B473&amp;BJ$14,Plan!$B$10:$H$300,7,FALSE),"")</f>
        <v/>
      </c>
      <c r="BK475" s="344" t="str">
        <f>IFERROR(VLOOKUP($B473&amp;BK$14,Plan!$B$10:$H$300,7,FALSE),"")</f>
        <v/>
      </c>
      <c r="BL475" s="331"/>
      <c r="BM475" s="344" t="str">
        <f>IFERROR(VLOOKUP($B473&amp;BM$14,Plan!$B$10:$H$300,7,FALSE),"")</f>
        <v/>
      </c>
      <c r="BN475" s="344" t="str">
        <f>IFERROR(VLOOKUP($B473&amp;BN$14,Plan!$B$10:$H$300,7,FALSE),"")</f>
        <v/>
      </c>
      <c r="BO475" s="344" t="str">
        <f>IFERROR(VLOOKUP($B473&amp;BO$14,Plan!$B$10:$H$300,7,FALSE),"")</f>
        <v/>
      </c>
      <c r="BP475" s="344" t="str">
        <f>IFERROR(VLOOKUP($B473&amp;BP$14,Plan!$B$10:$H$300,7,FALSE),"")</f>
        <v/>
      </c>
      <c r="BQ475" s="344" t="str">
        <f>IFERROR(VLOOKUP($B473&amp;BQ$14,Plan!$B$10:$H$300,7,FALSE),"")</f>
        <v/>
      </c>
      <c r="BR475" s="357"/>
      <c r="BS475" s="344" t="str">
        <f>IFERROR(VLOOKUP($B473&amp;BS$14,Plan!$B$10:$H$300,7,FALSE),"")</f>
        <v/>
      </c>
      <c r="BT475" s="344" t="str">
        <f>IFERROR(VLOOKUP($B473&amp;BT$14,Plan!$B$10:$H$300,7,FALSE),"")</f>
        <v/>
      </c>
      <c r="BU475" s="344" t="str">
        <f>IFERROR(VLOOKUP($B473&amp;BU$14,Plan!$B$10:$H$300,7,FALSE),"")</f>
        <v/>
      </c>
      <c r="BV475" s="344" t="str">
        <f>IFERROR(VLOOKUP($B473&amp;BV$14,Plan!$B$10:$H$300,7,FALSE),"")</f>
        <v/>
      </c>
      <c r="BW475" s="344" t="str">
        <f>IFERROR(VLOOKUP($B473&amp;BW$14,Plan!$B$10:$H$300,7,FALSE),"")</f>
        <v/>
      </c>
      <c r="BX475" s="344" t="str">
        <f>IFERROR(VLOOKUP($B473&amp;BX$14,Plan!$B$10:$H$300,7,FALSE),"")</f>
        <v/>
      </c>
      <c r="BY475" s="344" t="str">
        <f>IFERROR(VLOOKUP($B473&amp;BY$14,Plan!$B$10:$H$300,7,FALSE),"")</f>
        <v/>
      </c>
      <c r="BZ475" s="331"/>
      <c r="CA475" s="344" t="str">
        <f>IFERROR(VLOOKUP($B473&amp;CA$14,Plan!$B$10:$H$300,7,FALSE),"")</f>
        <v/>
      </c>
      <c r="CB475" s="344" t="str">
        <f>IFERROR(VLOOKUP($B473&amp;CB$14,Plan!$B$10:$H$300,7,FALSE),"")</f>
        <v/>
      </c>
      <c r="CC475" s="344" t="str">
        <f>IFERROR(VLOOKUP($B473&amp;CC$14,Plan!$B$10:$H$300,7,FALSE),"")</f>
        <v/>
      </c>
      <c r="CD475" s="344" t="str">
        <f>IFERROR(VLOOKUP($B473&amp;CD$14,Plan!$B$10:$H$300,7,FALSE),"")</f>
        <v/>
      </c>
      <c r="CE475" s="344" t="str">
        <f>IFERROR(VLOOKUP($B473&amp;CE$14,Plan!$B$10:$H$300,7,FALSE),"")</f>
        <v/>
      </c>
      <c r="CF475" s="344" t="str">
        <f>IFERROR(VLOOKUP($B473&amp;CF$14,Plan!$B$10:$H$300,7,FALSE),"")</f>
        <v/>
      </c>
      <c r="CG475" s="331"/>
      <c r="CH475" s="344" t="str">
        <f>IFERROR(VLOOKUP($B473&amp;CH$14,Plan!$B$10:$H$300,7,FALSE),"")</f>
        <v/>
      </c>
      <c r="CI475" s="344" t="str">
        <f>IFERROR(VLOOKUP($B473&amp;CI$14,Plan!$B$10:$H$300,7,FALSE),"")</f>
        <v/>
      </c>
      <c r="CJ475" s="344" t="str">
        <f>IFERROR(VLOOKUP($B473&amp;CJ$14,Plan!$B$10:$H$300,7,FALSE),"")</f>
        <v/>
      </c>
      <c r="CK475" s="344" t="str">
        <f>IFERROR(VLOOKUP($B473&amp;CK$14,Plan!$B$10:$H$300,7,FALSE),"")</f>
        <v/>
      </c>
      <c r="CL475" s="344" t="str">
        <f>IFERROR(VLOOKUP($B473&amp;CL$14,Plan!$B$10:$H$300,7,FALSE),"")</f>
        <v/>
      </c>
      <c r="CM475" s="344" t="str">
        <f>IFERROR(VLOOKUP($B473&amp;CM$14,Plan!$B$10:$H$300,7,FALSE),"")</f>
        <v/>
      </c>
      <c r="CN475" s="344" t="str">
        <f>IFERROR(VLOOKUP($B473&amp;CN$14,Plan!$B$10:$H$300,7,FALSE),"")</f>
        <v/>
      </c>
      <c r="CO475" s="344" t="str">
        <f>IFERROR(VLOOKUP($B473&amp;CO$14,Plan!$B$10:$H$300,7,FALSE),"")</f>
        <v/>
      </c>
      <c r="CP475" s="702" t="str">
        <f>IFERROR(VLOOKUP($B473&amp;CP$14,Plan!$B$10:$H$300,7,FALSE),"")</f>
        <v/>
      </c>
      <c r="CQ475" s="360" t="str">
        <f>IFERROR(VLOOKUP($B473&amp;CQ$14,Plan!$B$10:$H$300,7,FALSE),"")</f>
        <v/>
      </c>
      <c r="CR475" s="344" t="str">
        <f>IFERROR(VLOOKUP($B473&amp;CR$14,Plan!$B$10:$H$300,7,FALSE),"")</f>
        <v/>
      </c>
      <c r="CS475" s="355"/>
      <c r="CT475" s="345" t="str">
        <f>IFERROR(VLOOKUP($B473&amp;CT$14,Plan!$B$10:$H$300,7,FALSE),"")</f>
        <v/>
      </c>
      <c r="CU475" s="344" t="str">
        <f>IFERROR(VLOOKUP($B473&amp;CU$14,Plan!$B$10:$H$300,7,FALSE),"")</f>
        <v/>
      </c>
      <c r="CV475" s="344" t="str">
        <f>IFERROR(VLOOKUP($B473&amp;CV$14,Plan!$B$10:$H$300,7,FALSE),"")</f>
        <v/>
      </c>
      <c r="CW475" s="344"/>
      <c r="CX475" s="360" t="str">
        <f>IFERROR(VLOOKUP($B473&amp;CX$14,Plan!$B$10:$H$300,7,FALSE),"")</f>
        <v/>
      </c>
      <c r="CY475" s="344" t="str">
        <f>IFERROR(VLOOKUP($B473&amp;CY$14,Plan!$B$10:$H$300,7,FALSE),"")</f>
        <v/>
      </c>
      <c r="CZ475" s="355" t="str">
        <f>IFERROR(VLOOKUP($B473&amp;CZ$14,Plan!$B$10:$H$300,7,FALSE),"")</f>
        <v/>
      </c>
      <c r="DA475" s="360" t="str">
        <f>IFERROR(VLOOKUP($B473&amp;DA$14,Plan!$B$10:$H$300,7,FALSE),"")</f>
        <v/>
      </c>
      <c r="DB475" s="344" t="str">
        <f>IFERROR(VLOOKUP($B473&amp;DB$14,Plan!$B$10:$H$300,7,FALSE),"")</f>
        <v/>
      </c>
      <c r="DC475" s="344" t="str">
        <f>IFERROR(VLOOKUP($B473&amp;DC$14,Plan!$B$10:$H$300,7,FALSE),"")</f>
        <v/>
      </c>
      <c r="DD475" s="344" t="str">
        <f>IFERROR(VLOOKUP($B473&amp;DD$14,Plan!$B$10:$H$300,7,FALSE),"")</f>
        <v/>
      </c>
      <c r="DE475" s="344" t="str">
        <f>IFERROR(VLOOKUP($B473&amp;DE$14,Plan!$B$10:$H$300,7,FALSE),"")</f>
        <v/>
      </c>
      <c r="DF475" s="344" t="str">
        <f>IFERROR(VLOOKUP($B473&amp;DF$14,Plan!$B$10:$H$300,7,FALSE),"")</f>
        <v/>
      </c>
      <c r="DG475" s="344" t="str">
        <f>IFERROR(VLOOKUP($B473&amp;DG$14,Plan!$B$10:$H$300,7,FALSE),"")</f>
        <v/>
      </c>
      <c r="DH475" s="344" t="str">
        <f>IFERROR(VLOOKUP($B473&amp;DH$14,Plan!$B$10:$H$300,7,FALSE),"")</f>
        <v/>
      </c>
      <c r="DI475" s="344" t="str">
        <f>IFERROR(VLOOKUP($B473&amp;DI$14,Plan!$B$10:$H$300,7,FALSE),"")</f>
        <v/>
      </c>
      <c r="DJ475" s="344" t="str">
        <f>IFERROR(VLOOKUP($B473&amp;DJ$14,Plan!$B$10:$H$300,7,FALSE),"")</f>
        <v/>
      </c>
      <c r="DK475" s="344" t="str">
        <f>IFERROR(VLOOKUP($B473&amp;DK$14,Plan!$B$10:$H$300,7,FALSE),"")</f>
        <v/>
      </c>
      <c r="DL475" s="344" t="str">
        <f>IFERROR(VLOOKUP($B473&amp;DL$14,Plan!$B$10:$H$300,7,FALSE),"")</f>
        <v/>
      </c>
      <c r="DM475" s="344" t="str">
        <f>IFERROR(VLOOKUP($B473&amp;DM$14,Plan!$B$10:$H$300,7,FALSE),"")</f>
        <v/>
      </c>
      <c r="DN475" s="344" t="str">
        <f>IFERROR(VLOOKUP($B473&amp;DN$14,Plan!$B$10:$H$300,7,FALSE),"")</f>
        <v/>
      </c>
      <c r="DO475" s="344" t="str">
        <f>IFERROR(VLOOKUP($B473&amp;DO$14,Plan!$B$10:$H$300,7,FALSE),"")</f>
        <v/>
      </c>
      <c r="DP475" s="344" t="str">
        <f>IFERROR(VLOOKUP($B473&amp;DP$14,Plan!$B$10:$H$300,7,FALSE),"")</f>
        <v/>
      </c>
      <c r="DQ475" s="344" t="str">
        <f>IFERROR(VLOOKUP($B473&amp;DQ$14,Plan!$B$10:$H$300,7,FALSE),"")</f>
        <v/>
      </c>
      <c r="DR475" s="972" t="str">
        <f>IFERROR(VLOOKUP($B473&amp;DR$14,Plan!$B$10:$H$300,7,FALSE),"")</f>
        <v/>
      </c>
      <c r="DS475" s="972" t="str">
        <f>IFERROR(VLOOKUP($B473&amp;DS$14,Plan!$B$10:$H$300,7,FALSE),"")</f>
        <v/>
      </c>
      <c r="DT475" s="355" t="str">
        <f>IFERROR(VLOOKUP($B473&amp;DT$14,Plan!$B$10:$H$300,7,FALSE),"")</f>
        <v/>
      </c>
      <c r="DV475" s="103">
        <f t="shared" si="65"/>
        <v>1</v>
      </c>
    </row>
    <row r="476" spans="1:126" s="103" customFormat="1">
      <c r="A476" s="1076"/>
      <c r="B476" s="1073"/>
      <c r="C476" s="1081"/>
      <c r="D476" s="1082"/>
      <c r="E476" s="1085"/>
      <c r="F476" s="1070"/>
      <c r="G476" s="1070"/>
      <c r="H476" s="342" t="s">
        <v>358</v>
      </c>
      <c r="I476" s="93"/>
      <c r="J476" s="320" t="str">
        <f>IF(IFERROR(VLOOKUP($B473&amp;J$14,Plan!$B$10:$K$300,9,FALSE),"")=0,"",IFERROR(VLOOKUP($B473&amp;J$14,Plan!$B$10:$K$300,9,FALSE),""))</f>
        <v/>
      </c>
      <c r="K476" s="320" t="str">
        <f>IF(IFERROR(VLOOKUP($B473&amp;K$14,Plan!$B$10:$K$300,9,FALSE),"")=0,"",IFERROR(VLOOKUP($B473&amp;K$14,Plan!$B$10:$K$300,9,FALSE),""))</f>
        <v/>
      </c>
      <c r="L476" s="320" t="str">
        <f>IF(IFERROR(VLOOKUP($B473&amp;L$14,Plan!$B$10:$K$300,9,FALSE),"")=0,"",IFERROR(VLOOKUP($B473&amp;L$14,Plan!$B$10:$K$300,9,FALSE),""))</f>
        <v/>
      </c>
      <c r="M476" s="320" t="str">
        <f>IF(IFERROR(VLOOKUP($B473&amp;M$14,Plan!$B$10:$K$300,9,FALSE),"")=0,"",IFERROR(VLOOKUP($B473&amp;M$14,Plan!$B$10:$K$300,9,FALSE),""))</f>
        <v/>
      </c>
      <c r="N476" s="320" t="str">
        <f>IF(IFERROR(VLOOKUP($B473&amp;N$14,Plan!$B$10:$K$300,9,FALSE),"")=0,"",IFERROR(VLOOKUP($B473&amp;N$14,Plan!$B$10:$K$300,9,FALSE),""))</f>
        <v/>
      </c>
      <c r="O476" s="320" t="str">
        <f>IF(IFERROR(VLOOKUP($B473&amp;O$14,Plan!$B$10:$K$300,9,FALSE),"")=0,"",IFERROR(VLOOKUP($B473&amp;O$14,Plan!$B$10:$K$300,9,FALSE),""))</f>
        <v/>
      </c>
      <c r="P476" s="320" t="str">
        <f>IF(IFERROR(VLOOKUP($B473&amp;P$14,Plan!$B$10:$K$300,9,FALSE),"")=0,"",IFERROR(VLOOKUP($B473&amp;P$14,Plan!$B$10:$K$300,9,FALSE),""))</f>
        <v/>
      </c>
      <c r="Q476" s="320" t="str">
        <f>IF(IFERROR(VLOOKUP($B473&amp;Q$14,Plan!$B$10:$K$300,9,FALSE),"")=0,"",IFERROR(VLOOKUP($B473&amp;Q$14,Plan!$B$10:$K$300,9,FALSE),""))</f>
        <v/>
      </c>
      <c r="R476" s="320" t="str">
        <f>IF(IFERROR(VLOOKUP($B473&amp;R$14,Plan!$B$10:$K$300,9,FALSE),"")=0,"",IFERROR(VLOOKUP($B473&amp;R$14,Plan!$B$10:$K$300,9,FALSE),""))</f>
        <v/>
      </c>
      <c r="S476" s="320" t="str">
        <f>IF(IFERROR(VLOOKUP($B473&amp;S$14,Plan!$B$10:$K$300,9,FALSE),"")=0,"",IFERROR(VLOOKUP($B473&amp;S$14,Plan!$B$10:$K$300,9,FALSE),""))</f>
        <v/>
      </c>
      <c r="T476" s="320" t="str">
        <f>IF(IFERROR(VLOOKUP($B473&amp;T$14,Plan!$B$10:$K$300,9,FALSE),"")=0,"",IFERROR(VLOOKUP($B473&amp;T$14,Plan!$B$10:$K$300,9,FALSE),""))</f>
        <v/>
      </c>
      <c r="U476" s="320" t="str">
        <f>IF(IFERROR(VLOOKUP($B473&amp;U$14,Plan!$B$10:$K$300,9,FALSE),"")=0,"",IFERROR(VLOOKUP($B473&amp;U$14,Plan!$B$10:$K$300,9,FALSE),""))</f>
        <v/>
      </c>
      <c r="V476" s="320" t="str">
        <f>IF(IFERROR(VLOOKUP($B473&amp;V$14,Plan!$B$10:$K$300,9,FALSE),"")=0,"",IFERROR(VLOOKUP($B473&amp;V$14,Plan!$B$10:$K$300,9,FALSE),""))</f>
        <v/>
      </c>
      <c r="W476" s="320" t="str">
        <f>IF(IFERROR(VLOOKUP($B473&amp;W$14,Plan!$B$10:$K$300,9,FALSE),"")=0,"",IFERROR(VLOOKUP($B473&amp;W$14,Plan!$B$10:$K$300,9,FALSE),""))</f>
        <v/>
      </c>
      <c r="X476" s="320" t="str">
        <f>IF(IFERROR(VLOOKUP($B473&amp;X$14,Plan!$B$10:$K$300,9,FALSE),"")=0,"",IFERROR(VLOOKUP($B473&amp;X$14,Plan!$B$10:$K$300,9,FALSE),""))</f>
        <v/>
      </c>
      <c r="Y476" s="320" t="str">
        <f>IF(IFERROR(VLOOKUP($B473&amp;Y$14,Plan!$B$10:$K$300,9,FALSE),"")=0,"",IFERROR(VLOOKUP($B473&amp;Y$14,Plan!$B$10:$K$300,9,FALSE),""))</f>
        <v/>
      </c>
      <c r="Z476" s="320" t="str">
        <f>IF(IFERROR(VLOOKUP($B473&amp;Z$14,Plan!$B$10:$K$300,9,FALSE),"")=0,"",IFERROR(VLOOKUP($B473&amp;Z$14,Plan!$B$10:$K$300,9,FALSE),""))</f>
        <v/>
      </c>
      <c r="AA476" s="320" t="str">
        <f>IF(IFERROR(VLOOKUP($B473&amp;AA$14,Plan!$B$10:$K$300,9,FALSE),"")=0,"",IFERROR(VLOOKUP($B473&amp;AA$14,Plan!$B$10:$K$300,9,FALSE),""))</f>
        <v/>
      </c>
      <c r="AB476" s="320" t="str">
        <f>IF(IFERROR(VLOOKUP($B473&amp;AB$14,Plan!$B$10:$K$300,9,FALSE),"")=0,"",IFERROR(VLOOKUP($B473&amp;AB$14,Plan!$B$10:$K$300,9,FALSE),""))</f>
        <v/>
      </c>
      <c r="AC476" s="703" t="str">
        <f>IF(IFERROR(VLOOKUP($B473&amp;AC$14,Plan!$B$10:$K$300,9,FALSE),"")=0,"",IFERROR(VLOOKUP($B473&amp;AC$14,Plan!$B$10:$K$300,9,FALSE),""))</f>
        <v/>
      </c>
      <c r="AD476" s="703" t="str">
        <f>IF(IFERROR(VLOOKUP($B473&amp;AD$14,Plan!$B$10:$K$300,9,FALSE),"")=0,"",IFERROR(VLOOKUP($B473&amp;AD$14,Plan!$B$10:$K$300,9,FALSE),""))</f>
        <v/>
      </c>
      <c r="AE476" s="703" t="str">
        <f>IF(IFERROR(VLOOKUP($B473&amp;AE$14,Plan!$B$10:$K$300,9,FALSE),"")=0,"",IFERROR(VLOOKUP($B473&amp;AE$14,Plan!$B$10:$K$300,9,FALSE),""))</f>
        <v/>
      </c>
      <c r="AF476" s="354"/>
      <c r="AG476" s="320" t="str">
        <f>IF(IFERROR(VLOOKUP($B473&amp;AG$14,Plan!$B$10:$K$300,9,FALSE),"")=0,"",IFERROR(VLOOKUP($B473&amp;AG$14,Plan!$B$10:$K$300,9,FALSE),""))</f>
        <v/>
      </c>
      <c r="AH476" s="320" t="str">
        <f>IF(IFERROR(VLOOKUP($B473&amp;AH$14,Plan!$B$10:$K$300,9,FALSE),"")=0,"",IFERROR(VLOOKUP($B473&amp;AH$14,Plan!$B$10:$K$300,9,FALSE),""))</f>
        <v/>
      </c>
      <c r="AI476" s="320" t="str">
        <f>IF(IFERROR(VLOOKUP($B473&amp;AI$14,Plan!$B$10:$K$300,9,FALSE),"")=0,"",IFERROR(VLOOKUP($B473&amp;AI$14,Plan!$B$10:$K$300,9,FALSE),""))</f>
        <v/>
      </c>
      <c r="AJ476" s="320" t="str">
        <f>IF(IFERROR(VLOOKUP($B473&amp;AJ$14,Plan!$B$10:$K$300,9,FALSE),"")=0,"",IFERROR(VLOOKUP($B473&amp;AJ$14,Plan!$B$10:$K$300,9,FALSE),""))</f>
        <v/>
      </c>
      <c r="AK476" s="320" t="str">
        <f>IF(IFERROR(VLOOKUP($B473&amp;AK$14,Plan!$B$10:$K$300,9,FALSE),"")=0,"",IFERROR(VLOOKUP($B473&amp;AK$14,Plan!$B$10:$K$300,9,FALSE),""))</f>
        <v/>
      </c>
      <c r="AL476" s="320" t="str">
        <f>IF(IFERROR(VLOOKUP($B473&amp;AL$14,Plan!$B$10:$K$300,9,FALSE),"")=0,"",IFERROR(VLOOKUP($B473&amp;AL$14,Plan!$B$10:$K$300,9,FALSE),""))</f>
        <v/>
      </c>
      <c r="AM476" s="320" t="str">
        <f>IF(IFERROR(VLOOKUP($B473&amp;AM$14,Plan!$B$10:$K$300,9,FALSE),"")=0,"",IFERROR(VLOOKUP($B473&amp;AM$14,Plan!$B$10:$K$300,9,FALSE),""))</f>
        <v/>
      </c>
      <c r="AN476" s="320" t="str">
        <f>IF(IFERROR(VLOOKUP($B473&amp;AN$14,Plan!$B$10:$K$300,9,FALSE),"")=0,"",IFERROR(VLOOKUP($B473&amp;AN$14,Plan!$B$10:$K$300,9,FALSE),""))</f>
        <v/>
      </c>
      <c r="AO476" s="320" t="str">
        <f>IF(IFERROR(VLOOKUP($B473&amp;AO$14,Plan!$B$10:$K$300,9,FALSE),"")=0,"",IFERROR(VLOOKUP($B473&amp;AO$14,Plan!$B$10:$K$300,9,FALSE),""))</f>
        <v/>
      </c>
      <c r="AP476" s="320" t="str">
        <f>IF(IFERROR(VLOOKUP($B473&amp;AP$14,Plan!$B$10:$K$300,9,FALSE),"")=0,"",IFERROR(VLOOKUP($B473&amp;AP$14,Plan!$B$10:$K$300,9,FALSE),""))</f>
        <v/>
      </c>
      <c r="AQ476" s="320" t="str">
        <f>IF(IFERROR(VLOOKUP($B473&amp;AQ$14,Plan!$B$10:$K$300,9,FALSE),"")=0,"",IFERROR(VLOOKUP($B473&amp;AQ$14,Plan!$B$10:$K$300,9,FALSE),""))</f>
        <v/>
      </c>
      <c r="AR476" s="320" t="str">
        <f>IF(IFERROR(VLOOKUP($B473&amp;AR$14,Plan!$B$10:$K$300,9,FALSE),"")=0,"",IFERROR(VLOOKUP($B473&amp;AR$14,Plan!$B$10:$K$300,9,FALSE),""))</f>
        <v/>
      </c>
      <c r="AS476" s="320" t="str">
        <f>IF(IFERROR(VLOOKUP($B473&amp;AS$14,Plan!$B$10:$K$300,9,FALSE),"")=0,"",IFERROR(VLOOKUP($B473&amp;AS$14,Plan!$B$10:$K$300,9,FALSE),""))</f>
        <v/>
      </c>
      <c r="AT476" s="320" t="str">
        <f>IF(IFERROR(VLOOKUP($B473&amp;AT$14,Plan!$B$10:$K$300,9,FALSE),"")=0,"",IFERROR(VLOOKUP($B473&amp;AT$14,Plan!$B$10:$K$300,9,FALSE),""))</f>
        <v/>
      </c>
      <c r="AU476" s="320" t="str">
        <f>IF(IFERROR(VLOOKUP($B473&amp;AU$14,Plan!$B$10:$K$300,9,FALSE),"")=0,"",IFERROR(VLOOKUP($B473&amp;AU$14,Plan!$B$10:$K$300,9,FALSE),""))</f>
        <v/>
      </c>
      <c r="AV476" s="320" t="str">
        <f>IF(IFERROR(VLOOKUP($B473&amp;AV$14,Plan!$B$10:$K$300,9,FALSE),"")=0,"",IFERROR(VLOOKUP($B473&amp;AV$14,Plan!$B$10:$K$300,9,FALSE),""))</f>
        <v/>
      </c>
      <c r="AW476" s="320" t="str">
        <f>IF(IFERROR(VLOOKUP($B473&amp;AW$14,Plan!$B$10:$K$300,9,FALSE),"")=0,"",IFERROR(VLOOKUP($B473&amp;AW$14,Plan!$B$10:$K$300,9,FALSE),""))</f>
        <v/>
      </c>
      <c r="AX476" s="320" t="str">
        <f>IF(IFERROR(VLOOKUP($B473&amp;AX$14,Plan!$B$10:$K$300,9,FALSE),"")=0,"",IFERROR(VLOOKUP($B473&amp;AX$14,Plan!$B$10:$K$300,9,FALSE),""))</f>
        <v/>
      </c>
      <c r="AY476" s="320" t="str">
        <f>IF(IFERROR(VLOOKUP($B473&amp;AY$14,Plan!$B$10:$K$300,9,FALSE),"")=0,"",IFERROR(VLOOKUP($B473&amp;AY$14,Plan!$B$10:$K$300,9,FALSE),""))</f>
        <v/>
      </c>
      <c r="AZ476" s="320" t="str">
        <f>IF(IFERROR(VLOOKUP($B473&amp;AZ$14,Plan!$B$10:$K$300,9,FALSE),"")=0,"",IFERROR(VLOOKUP($B473&amp;AZ$14,Plan!$B$10:$K$300,9,FALSE),""))</f>
        <v/>
      </c>
      <c r="BA476" s="323" t="str">
        <f>IF(IFERROR(VLOOKUP($B473&amp;BA$14,Plan!$B$10:$K$300,9,FALSE),"")=0,"",IFERROR(VLOOKUP($B473&amp;BA$14,Plan!$B$10:$K$300,9,FALSE),""))</f>
        <v/>
      </c>
      <c r="BB476" s="328"/>
      <c r="BC476" s="321" t="str">
        <f>IF(IFERROR(VLOOKUP($B473&amp;BC$14,Plan!$B$10:$K$300,9,FALSE),"")=0,"",IFERROR(VLOOKUP($B473&amp;BC$14,Plan!$B$10:$K$300,9,FALSE),""))</f>
        <v/>
      </c>
      <c r="BD476" s="320" t="str">
        <f>IF(IFERROR(VLOOKUP($B473&amp;BD$14,Plan!$B$10:$K$300,9,FALSE),"")=0,"",IFERROR(VLOOKUP($B473&amp;BD$14,Plan!$B$10:$K$300,9,FALSE),""))</f>
        <v/>
      </c>
      <c r="BE476" s="320" t="str">
        <f>IF(IFERROR(VLOOKUP($B473&amp;BE$14,Plan!$B$10:$K$300,9,FALSE),"")=0,"",IFERROR(VLOOKUP($B473&amp;BE$14,Plan!$B$10:$K$300,9,FALSE),""))</f>
        <v/>
      </c>
      <c r="BF476" s="320" t="str">
        <f>IF(IFERROR(VLOOKUP($B473&amp;BF$14,Plan!$B$10:$K$300,9,FALSE),"")=0,"",IFERROR(VLOOKUP($B473&amp;BF$14,Plan!$B$10:$K$300,9,FALSE),""))</f>
        <v/>
      </c>
      <c r="BG476" s="328"/>
      <c r="BH476" s="320" t="str">
        <f>IF(IFERROR(VLOOKUP($B473&amp;BH$14,Plan!$B$10:$K$300,9,FALSE),"")=0,"",IFERROR(VLOOKUP($B473&amp;BH$14,Plan!$B$10:$K$300,9,FALSE),""))</f>
        <v/>
      </c>
      <c r="BI476" s="320" t="str">
        <f>IF(IFERROR(VLOOKUP($B473&amp;BI$14,Plan!$B$10:$K$300,9,FALSE),"")=0,"",IFERROR(VLOOKUP($B473&amp;BI$14,Plan!$B$10:$K$300,9,FALSE),""))</f>
        <v/>
      </c>
      <c r="BJ476" s="320" t="str">
        <f>IF(IFERROR(VLOOKUP($B473&amp;BJ$14,Plan!$B$10:$K$300,9,FALSE),"")=0,"",IFERROR(VLOOKUP($B473&amp;BJ$14,Plan!$B$10:$K$300,9,FALSE),""))</f>
        <v/>
      </c>
      <c r="BK476" s="320" t="str">
        <f>IF(IFERROR(VLOOKUP($B473&amp;BK$14,Plan!$B$10:$K$300,9,FALSE),"")=0,"",IFERROR(VLOOKUP($B473&amp;BK$14,Plan!$B$10:$K$300,9,FALSE),""))</f>
        <v/>
      </c>
      <c r="BL476" s="328"/>
      <c r="BM476" s="320" t="str">
        <f>IF(IFERROR(VLOOKUP($B473&amp;BM$14,Plan!$B$10:$K$300,9,FALSE),"")=0,"",IFERROR(VLOOKUP($B473&amp;BM$14,Plan!$B$10:$K$300,9,FALSE),""))</f>
        <v/>
      </c>
      <c r="BN476" s="320" t="str">
        <f>IF(IFERROR(VLOOKUP($B473&amp;BN$14,Plan!$B$10:$K$300,9,FALSE),"")=0,"",IFERROR(VLOOKUP($B473&amp;BN$14,Plan!$B$10:$K$300,9,FALSE),""))</f>
        <v/>
      </c>
      <c r="BO476" s="320" t="str">
        <f>IF(IFERROR(VLOOKUP($B473&amp;BO$14,Plan!$B$10:$K$300,9,FALSE),"")=0,"",IFERROR(VLOOKUP($B473&amp;BO$14,Plan!$B$10:$K$300,9,FALSE),""))</f>
        <v/>
      </c>
      <c r="BP476" s="320" t="str">
        <f>IF(IFERROR(VLOOKUP($B473&amp;BP$14,Plan!$B$10:$K$300,9,FALSE),"")=0,"",IFERROR(VLOOKUP($B473&amp;BP$14,Plan!$B$10:$K$300,9,FALSE),""))</f>
        <v/>
      </c>
      <c r="BQ476" s="320" t="str">
        <f>IF(IFERROR(VLOOKUP($B473&amp;BQ$14,Plan!$B$10:$K$300,9,FALSE),"")=0,"",IFERROR(VLOOKUP($B473&amp;BQ$14,Plan!$B$10:$K$300,9,FALSE),""))</f>
        <v/>
      </c>
      <c r="BR476" s="358"/>
      <c r="BS476" s="320" t="str">
        <f>IF(IFERROR(VLOOKUP($B473&amp;BS$14,Plan!$B$10:$K$300,9,FALSE),"")=0,"",IFERROR(VLOOKUP($B473&amp;BS$14,Plan!$B$10:$K$300,9,FALSE),""))</f>
        <v/>
      </c>
      <c r="BT476" s="320" t="str">
        <f>IF(IFERROR(VLOOKUP($B473&amp;BT$14,Plan!$B$10:$K$300,9,FALSE),"")=0,"",IFERROR(VLOOKUP($B473&amp;BT$14,Plan!$B$10:$K$300,9,FALSE),""))</f>
        <v/>
      </c>
      <c r="BU476" s="320" t="str">
        <f>IF(IFERROR(VLOOKUP($B473&amp;BU$14,Plan!$B$10:$K$300,9,FALSE),"")=0,"",IFERROR(VLOOKUP($B473&amp;BU$14,Plan!$B$10:$K$300,9,FALSE),""))</f>
        <v/>
      </c>
      <c r="BV476" s="320" t="str">
        <f>IF(IFERROR(VLOOKUP($B473&amp;BV$14,Plan!$B$10:$K$300,9,FALSE),"")=0,"",IFERROR(VLOOKUP($B473&amp;BV$14,Plan!$B$10:$K$300,9,FALSE),""))</f>
        <v/>
      </c>
      <c r="BW476" s="320" t="str">
        <f>IF(IFERROR(VLOOKUP($B473&amp;BW$14,Plan!$B$10:$K$300,9,FALSE),"")=0,"",IFERROR(VLOOKUP($B473&amp;BW$14,Plan!$B$10:$K$300,9,FALSE),""))</f>
        <v/>
      </c>
      <c r="BX476" s="320" t="str">
        <f>IF(IFERROR(VLOOKUP($B473&amp;BX$14,Plan!$B$10:$K$300,9,FALSE),"")=0,"",IFERROR(VLOOKUP($B473&amp;BX$14,Plan!$B$10:$K$300,9,FALSE),""))</f>
        <v/>
      </c>
      <c r="BY476" s="320" t="str">
        <f>IF(IFERROR(VLOOKUP($B473&amp;BY$14,Plan!$B$10:$K$300,9,FALSE),"")=0,"",IFERROR(VLOOKUP($B473&amp;BY$14,Plan!$B$10:$K$300,9,FALSE),""))</f>
        <v/>
      </c>
      <c r="BZ476" s="328"/>
      <c r="CA476" s="320" t="str">
        <f>IF(IFERROR(VLOOKUP($B473&amp;CA$14,Plan!$B$10:$K$300,9,FALSE),"")=0,"",IFERROR(VLOOKUP($B473&amp;CA$14,Plan!$B$10:$K$300,9,FALSE),""))</f>
        <v/>
      </c>
      <c r="CB476" s="320" t="str">
        <f>IF(IFERROR(VLOOKUP($B473&amp;CB$14,Plan!$B$10:$K$300,9,FALSE),"")=0,"",IFERROR(VLOOKUP($B473&amp;CB$14,Plan!$B$10:$K$300,9,FALSE),""))</f>
        <v/>
      </c>
      <c r="CC476" s="320" t="str">
        <f>IF(IFERROR(VLOOKUP($B473&amp;CC$14,Plan!$B$10:$K$300,9,FALSE),"")=0,"",IFERROR(VLOOKUP($B473&amp;CC$14,Plan!$B$10:$K$300,9,FALSE),""))</f>
        <v/>
      </c>
      <c r="CD476" s="320" t="str">
        <f>IF(IFERROR(VLOOKUP($B473&amp;CD$14,Plan!$B$10:$K$300,9,FALSE),"")=0,"",IFERROR(VLOOKUP($B473&amp;CD$14,Plan!$B$10:$K$300,9,FALSE),""))</f>
        <v/>
      </c>
      <c r="CE476" s="320" t="str">
        <f>IF(IFERROR(VLOOKUP($B473&amp;CE$14,Plan!$B$10:$K$300,9,FALSE),"")=0,"",IFERROR(VLOOKUP($B473&amp;CE$14,Plan!$B$10:$K$300,9,FALSE),""))</f>
        <v/>
      </c>
      <c r="CF476" s="320" t="str">
        <f>IF(IFERROR(VLOOKUP($B473&amp;CF$14,Plan!$B$10:$K$300,9,FALSE),"")=0,"",IFERROR(VLOOKUP($B473&amp;CF$14,Plan!$B$10:$K$300,9,FALSE),""))</f>
        <v/>
      </c>
      <c r="CG476" s="328"/>
      <c r="CH476" s="320" t="str">
        <f>IF(IFERROR(VLOOKUP($B473&amp;CH$14,Plan!$B$10:$K$300,9,FALSE),"")=0,"",IFERROR(VLOOKUP($B473&amp;CH$14,Plan!$B$10:$K$300,9,FALSE),""))</f>
        <v/>
      </c>
      <c r="CI476" s="320" t="str">
        <f>IF(IFERROR(VLOOKUP($B473&amp;CI$14,Plan!$B$10:$K$300,9,FALSE),"")=0,"",IFERROR(VLOOKUP($B473&amp;CI$14,Plan!$B$10:$K$300,9,FALSE),""))</f>
        <v/>
      </c>
      <c r="CJ476" s="320" t="str">
        <f>IF(IFERROR(VLOOKUP($B473&amp;CJ$14,Plan!$B$10:$K$300,9,FALSE),"")=0,"",IFERROR(VLOOKUP($B473&amp;CJ$14,Plan!$B$10:$K$300,9,FALSE),""))</f>
        <v/>
      </c>
      <c r="CK476" s="320" t="str">
        <f>IF(IFERROR(VLOOKUP($B473&amp;CK$14,Plan!$B$10:$K$300,9,FALSE),"")=0,"",IFERROR(VLOOKUP($B473&amp;CK$14,Plan!$B$10:$K$300,9,FALSE),""))</f>
        <v/>
      </c>
      <c r="CL476" s="320" t="str">
        <f>IF(IFERROR(VLOOKUP($B473&amp;CL$14,Plan!$B$10:$K$300,9,FALSE),"")=0,"",IFERROR(VLOOKUP($B473&amp;CL$14,Plan!$B$10:$K$300,9,FALSE),""))</f>
        <v/>
      </c>
      <c r="CM476" s="320" t="str">
        <f>IF(IFERROR(VLOOKUP($B473&amp;CM$14,Plan!$B$10:$K$300,9,FALSE),"")=0,"",IFERROR(VLOOKUP($B473&amp;CM$14,Plan!$B$10:$K$300,9,FALSE),""))</f>
        <v/>
      </c>
      <c r="CN476" s="320" t="str">
        <f>IF(IFERROR(VLOOKUP($B473&amp;CN$14,Plan!$B$10:$K$300,9,FALSE),"")=0,"",IFERROR(VLOOKUP($B473&amp;CN$14,Plan!$B$10:$K$300,9,FALSE),""))</f>
        <v/>
      </c>
      <c r="CO476" s="320" t="str">
        <f>IF(IFERROR(VLOOKUP($B473&amp;CO$14,Plan!$B$10:$K$300,9,FALSE),"")=0,"",IFERROR(VLOOKUP($B473&amp;CO$14,Plan!$B$10:$K$300,9,FALSE),""))</f>
        <v/>
      </c>
      <c r="CP476" s="703" t="str">
        <f>IF(IFERROR(VLOOKUP($B473&amp;CP$14,Plan!$B$10:$K$300,9,FALSE),"")=0,"",IFERROR(VLOOKUP($B473&amp;CP$14,Plan!$B$10:$K$300,9,FALSE),""))</f>
        <v/>
      </c>
      <c r="CQ476" s="322" t="str">
        <f>IF(IFERROR(VLOOKUP($B473&amp;CQ$14,Plan!$B$10:$K$300,9,FALSE),"")=0,"",IFERROR(VLOOKUP($B473&amp;CQ$14,Plan!$B$10:$K$300,9,FALSE),""))</f>
        <v/>
      </c>
      <c r="CR476" s="320" t="str">
        <f>IF(IFERROR(VLOOKUP($B473&amp;CR$14,Plan!$B$10:$K$300,9,FALSE),"")=0,"",IFERROR(VLOOKUP($B473&amp;CR$14,Plan!$B$10:$K$300,9,FALSE),""))</f>
        <v/>
      </c>
      <c r="CS476" s="323"/>
      <c r="CT476" s="321" t="str">
        <f>IF(IFERROR(VLOOKUP($B473&amp;CT$14,Plan!$B$10:$K$300,9,FALSE),"")=0,"",IFERROR(VLOOKUP($B473&amp;CT$14,Plan!$B$10:$K$300,9,FALSE),""))</f>
        <v/>
      </c>
      <c r="CU476" s="320" t="str">
        <f>IF(IFERROR(VLOOKUP($B473&amp;CU$14,Plan!$B$10:$K$300,9,FALSE),"")=0,"",IFERROR(VLOOKUP($B473&amp;CU$14,Plan!$B$10:$K$300,9,FALSE),""))</f>
        <v/>
      </c>
      <c r="CV476" s="320" t="str">
        <f>IF(IFERROR(VLOOKUP($B473&amp;CV$14,Plan!$B$10:$K$300,9,FALSE),"")=0,"",IFERROR(VLOOKUP($B473&amp;CV$14,Plan!$B$10:$K$300,9,FALSE),""))</f>
        <v/>
      </c>
      <c r="CW476" s="320"/>
      <c r="CX476" s="322" t="str">
        <f>IF(IFERROR(VLOOKUP($B473&amp;CX$14,Plan!$B$10:$K$300,9,FALSE),"")=0,"",IFERROR(VLOOKUP($B473&amp;CX$14,Plan!$B$10:$K$300,9,FALSE),""))</f>
        <v/>
      </c>
      <c r="CY476" s="320" t="str">
        <f>IF(IFERROR(VLOOKUP($B473&amp;CY$14,Plan!$B$10:$K$300,9,FALSE),"")=0,"",IFERROR(VLOOKUP($B473&amp;CY$14,Plan!$B$10:$K$300,9,FALSE),""))</f>
        <v/>
      </c>
      <c r="CZ476" s="323" t="str">
        <f>IF(IFERROR(VLOOKUP($B473&amp;CZ$14,Plan!$B$10:$K$300,9,FALSE),"")=0,"",IFERROR(VLOOKUP($B473&amp;CZ$14,Plan!$B$10:$K$300,9,FALSE),""))</f>
        <v/>
      </c>
      <c r="DA476" s="322" t="str">
        <f>IF(IFERROR(VLOOKUP($B473&amp;DA$14,Plan!$B$10:$K$300,9,FALSE),"")=0,"",IFERROR(VLOOKUP($B473&amp;DA$14,Plan!$B$10:$K$300,9,FALSE),""))</f>
        <v/>
      </c>
      <c r="DB476" s="320" t="str">
        <f>IF(IFERROR(VLOOKUP($B473&amp;DB$14,Plan!$B$10:$K$300,9,FALSE),"")=0,"",IFERROR(VLOOKUP($B473&amp;DB$14,Plan!$B$10:$K$300,9,FALSE),""))</f>
        <v/>
      </c>
      <c r="DC476" s="320" t="str">
        <f>IF(IFERROR(VLOOKUP($B473&amp;DC$14,Plan!$B$10:$K$300,9,FALSE),"")=0,"",IFERROR(VLOOKUP($B473&amp;DC$14,Plan!$B$10:$K$300,9,FALSE),""))</f>
        <v/>
      </c>
      <c r="DD476" s="320" t="str">
        <f>IF(IFERROR(VLOOKUP($B473&amp;DD$14,Plan!$B$10:$K$300,9,FALSE),"")=0,"",IFERROR(VLOOKUP($B473&amp;DD$14,Plan!$B$10:$K$300,9,FALSE),""))</f>
        <v/>
      </c>
      <c r="DE476" s="320" t="str">
        <f>IF(IFERROR(VLOOKUP($B473&amp;DE$14,Plan!$B$10:$K$300,9,FALSE),"")=0,"",IFERROR(VLOOKUP($B473&amp;DE$14,Plan!$B$10:$K$300,9,FALSE),""))</f>
        <v/>
      </c>
      <c r="DF476" s="320" t="str">
        <f>IF(IFERROR(VLOOKUP($B473&amp;DF$14,Plan!$B$10:$K$300,9,FALSE),"")=0,"",IFERROR(VLOOKUP($B473&amp;DF$14,Plan!$B$10:$K$300,9,FALSE),""))</f>
        <v/>
      </c>
      <c r="DG476" s="320" t="str">
        <f>IF(IFERROR(VLOOKUP($B473&amp;DG$14,Plan!$B$10:$K$300,9,FALSE),"")=0,"",IFERROR(VLOOKUP($B473&amp;DG$14,Plan!$B$10:$K$300,9,FALSE),""))</f>
        <v/>
      </c>
      <c r="DH476" s="320" t="str">
        <f>IF(IFERROR(VLOOKUP($B473&amp;DH$14,Plan!$B$10:$K$300,9,FALSE),"")=0,"",IFERROR(VLOOKUP($B473&amp;DH$14,Plan!$B$10:$K$300,9,FALSE),""))</f>
        <v/>
      </c>
      <c r="DI476" s="320" t="str">
        <f>IF(IFERROR(VLOOKUP($B473&amp;DI$14,Plan!$B$10:$K$300,9,FALSE),"")=0,"",IFERROR(VLOOKUP($B473&amp;DI$14,Plan!$B$10:$K$300,9,FALSE),""))</f>
        <v/>
      </c>
      <c r="DJ476" s="320" t="str">
        <f>IF(IFERROR(VLOOKUP($B473&amp;DJ$14,Plan!$B$10:$K$300,9,FALSE),"")=0,"",IFERROR(VLOOKUP($B473&amp;DJ$14,Plan!$B$10:$K$300,9,FALSE),""))</f>
        <v/>
      </c>
      <c r="DK476" s="320" t="str">
        <f>IF(IFERROR(VLOOKUP($B473&amp;DK$14,Plan!$B$10:$K$300,9,FALSE),"")=0,"",IFERROR(VLOOKUP($B473&amp;DK$14,Plan!$B$10:$K$300,9,FALSE),""))</f>
        <v/>
      </c>
      <c r="DL476" s="320" t="str">
        <f>IF(IFERROR(VLOOKUP($B473&amp;DL$14,Plan!$B$10:$K$300,9,FALSE),"")=0,"",IFERROR(VLOOKUP($B473&amp;DL$14,Plan!$B$10:$K$300,9,FALSE),""))</f>
        <v/>
      </c>
      <c r="DM476" s="320" t="str">
        <f>IF(IFERROR(VLOOKUP($B473&amp;DM$14,Plan!$B$10:$K$300,9,FALSE),"")=0,"",IFERROR(VLOOKUP($B473&amp;DM$14,Plan!$B$10:$K$300,9,FALSE),""))</f>
        <v/>
      </c>
      <c r="DN476" s="320" t="str">
        <f>IF(IFERROR(VLOOKUP($B473&amp;DN$14,Plan!$B$10:$K$300,9,FALSE),"")=0,"",IFERROR(VLOOKUP($B473&amp;DN$14,Plan!$B$10:$K$300,9,FALSE),""))</f>
        <v/>
      </c>
      <c r="DO476" s="320" t="str">
        <f>IF(IFERROR(VLOOKUP($B473&amp;DO$14,Plan!$B$10:$K$300,9,FALSE),"")=0,"",IFERROR(VLOOKUP($B473&amp;DO$14,Plan!$B$10:$K$300,9,FALSE),""))</f>
        <v/>
      </c>
      <c r="DP476" s="320" t="str">
        <f>IF(IFERROR(VLOOKUP($B473&amp;DP$14,Plan!$B$10:$K$300,9,FALSE),"")=0,"",IFERROR(VLOOKUP($B473&amp;DP$14,Plan!$B$10:$K$300,9,FALSE),""))</f>
        <v/>
      </c>
      <c r="DQ476" s="320" t="str">
        <f>IF(IFERROR(VLOOKUP($B473&amp;DQ$14,Plan!$B$10:$K$300,9,FALSE),"")=0,"",IFERROR(VLOOKUP($B473&amp;DQ$14,Plan!$B$10:$K$300,9,FALSE),""))</f>
        <v/>
      </c>
      <c r="DR476" s="973" t="str">
        <f>IF(IFERROR(VLOOKUP($B473&amp;DR$14,Plan!$B$10:$K$300,9,FALSE),"")=0,"",IFERROR(VLOOKUP($B473&amp;DR$14,Plan!$B$10:$K$300,9,FALSE),""))</f>
        <v/>
      </c>
      <c r="DS476" s="973" t="str">
        <f>IF(IFERROR(VLOOKUP($B473&amp;DS$14,Plan!$B$10:$K$300,9,FALSE),"")=0,"",IFERROR(VLOOKUP($B473&amp;DS$14,Plan!$B$10:$K$300,9,FALSE),""))</f>
        <v/>
      </c>
      <c r="DT476" s="323" t="str">
        <f>IF(IFERROR(VLOOKUP($B473&amp;DT$14,Plan!$B$10:$K$300,9,FALSE),"")=0,"",IFERROR(VLOOKUP($B473&amp;DT$14,Plan!$B$10:$K$300,9,FALSE),""))</f>
        <v/>
      </c>
      <c r="DV476" s="103">
        <f t="shared" si="65"/>
        <v>0</v>
      </c>
    </row>
    <row r="477" spans="1:126" s="103" customFormat="1" ht="19.5">
      <c r="A477" s="1121" t="s">
        <v>351</v>
      </c>
      <c r="B477" s="1122"/>
      <c r="C477" s="1122"/>
      <c r="D477" s="1122"/>
      <c r="E477" s="1122"/>
      <c r="F477" s="1122"/>
      <c r="G477" s="1122"/>
      <c r="H477" s="1123"/>
      <c r="I477" s="93"/>
      <c r="J477" s="93"/>
      <c r="K477" s="93"/>
      <c r="L477" s="93"/>
      <c r="M477" s="93"/>
      <c r="N477" s="93"/>
      <c r="O477" s="93"/>
      <c r="P477" s="93"/>
      <c r="Q477" s="93"/>
      <c r="R477" s="93"/>
      <c r="S477" s="93"/>
      <c r="T477" s="93"/>
      <c r="U477" s="93"/>
      <c r="V477" s="93"/>
      <c r="W477" s="93"/>
      <c r="X477" s="93"/>
      <c r="Y477" s="93"/>
      <c r="Z477" s="93"/>
      <c r="AA477" s="93"/>
      <c r="AB477" s="93"/>
      <c r="AC477" s="699"/>
      <c r="AD477" s="699"/>
      <c r="AE477" s="998"/>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347"/>
      <c r="BB477" s="327"/>
      <c r="BC477" s="93"/>
      <c r="BD477" s="93"/>
      <c r="BE477" s="93"/>
      <c r="BF477" s="93"/>
      <c r="BG477" s="327"/>
      <c r="BH477" s="93"/>
      <c r="BI477" s="93"/>
      <c r="BJ477" s="93"/>
      <c r="BK477" s="93"/>
      <c r="BL477" s="327"/>
      <c r="BM477" s="93"/>
      <c r="BN477" s="93"/>
      <c r="BO477" s="93"/>
      <c r="BP477" s="93"/>
      <c r="BQ477" s="93"/>
      <c r="BR477" s="94"/>
      <c r="BS477" s="93"/>
      <c r="BT477" s="93"/>
      <c r="BU477" s="93"/>
      <c r="BV477" s="93"/>
      <c r="BW477" s="93"/>
      <c r="BX477" s="93"/>
      <c r="BY477" s="93"/>
      <c r="BZ477" s="327"/>
      <c r="CA477" s="93"/>
      <c r="CB477" s="93"/>
      <c r="CC477" s="93"/>
      <c r="CD477" s="93"/>
      <c r="CE477" s="93"/>
      <c r="CF477" s="93"/>
      <c r="CG477" s="327"/>
      <c r="CH477" s="93"/>
      <c r="CI477" s="93"/>
      <c r="CJ477" s="93"/>
      <c r="CK477" s="93"/>
      <c r="CL477" s="93"/>
      <c r="CM477" s="93"/>
      <c r="CN477" s="93"/>
      <c r="CO477" s="93"/>
      <c r="CP477" s="699"/>
      <c r="CQ477" s="94"/>
      <c r="CR477" s="93"/>
      <c r="CS477" s="347"/>
      <c r="CT477" s="93"/>
      <c r="CU477" s="93"/>
      <c r="CV477" s="93"/>
      <c r="CW477" s="93"/>
      <c r="CX477" s="94"/>
      <c r="CY477" s="93"/>
      <c r="CZ477" s="347"/>
      <c r="DA477" s="94"/>
      <c r="DB477" s="598"/>
      <c r="DC477" s="598"/>
      <c r="DD477" s="598"/>
      <c r="DE477" s="598"/>
      <c r="DF477" s="598"/>
      <c r="DG477" s="598"/>
      <c r="DH477" s="598"/>
      <c r="DI477" s="598"/>
      <c r="DJ477" s="598"/>
      <c r="DK477" s="598"/>
      <c r="DL477" s="598"/>
      <c r="DM477" s="598"/>
      <c r="DN477" s="598"/>
      <c r="DO477" s="598"/>
      <c r="DP477" s="598"/>
      <c r="DQ477" s="598"/>
      <c r="DR477" s="699"/>
      <c r="DS477" s="699"/>
      <c r="DT477" s="599"/>
      <c r="DV477" s="103">
        <f t="shared" si="65"/>
        <v>0</v>
      </c>
    </row>
    <row r="478" spans="1:126" ht="15" customHeight="1">
      <c r="A478" s="1116">
        <f>A453+1</f>
        <v>106</v>
      </c>
      <c r="B478" s="1117" t="s">
        <v>206</v>
      </c>
      <c r="C478" s="1113" t="s">
        <v>258</v>
      </c>
      <c r="D478" s="1113"/>
      <c r="E478" s="1083" t="s">
        <v>371</v>
      </c>
      <c r="F478" s="1120" t="s">
        <v>207</v>
      </c>
      <c r="G478" s="1086" t="s">
        <v>389</v>
      </c>
      <c r="H478" s="340" t="s">
        <v>357</v>
      </c>
      <c r="I478" s="85"/>
      <c r="J478" s="86" t="str">
        <f>IF(VLOOKUP(J$14,'ISP-F14-HRD-00'!$B$14:$BE$128,MATCH($C478,'ISP-F14-HRD-00'!$B$11:$BE$11,0),FALSE)=0,"",VLOOKUP(J$14,'ISP-F14-HRD-00'!$B$14:$BE$128,MATCH($C478,'ISP-F14-HRD-00'!$B$11:$BE$11,0),FALSE))</f>
        <v/>
      </c>
      <c r="K478" s="86" t="str">
        <f>IF(VLOOKUP(K$14,'ISP-F14-HRD-00'!$B$14:$BE$128,MATCH($C478,'ISP-F14-HRD-00'!$B$11:$BE$11,0),FALSE)=0,"",VLOOKUP(K$14,'ISP-F14-HRD-00'!$B$14:$BE$128,MATCH($C478,'ISP-F14-HRD-00'!$B$11:$BE$11,0),FALSE))</f>
        <v/>
      </c>
      <c r="L478" s="86" t="str">
        <f>IF(VLOOKUP(L$14,'ISP-F14-HRD-00'!$B$14:$BE$128,MATCH($C478,'ISP-F14-HRD-00'!$B$11:$BE$11,0),FALSE)=0,"",VLOOKUP(L$14,'ISP-F14-HRD-00'!$B$14:$BE$128,MATCH($C478,'ISP-F14-HRD-00'!$B$11:$BE$11,0),FALSE))</f>
        <v/>
      </c>
      <c r="M478" s="86" t="str">
        <f>IF(VLOOKUP(M$14,'ISP-F14-HRD-00'!$B$14:$BE$128,MATCH($C478,'ISP-F14-HRD-00'!$B$11:$BE$11,0),FALSE)=0,"",VLOOKUP(M$14,'ISP-F14-HRD-00'!$B$14:$BE$128,MATCH($C478,'ISP-F14-HRD-00'!$B$11:$BE$11,0),FALSE))</f>
        <v/>
      </c>
      <c r="N478" s="86" t="str">
        <f>IF(VLOOKUP(N$14,'ISP-F14-HRD-00'!$B$14:$BE$128,MATCH($C478,'ISP-F14-HRD-00'!$B$11:$BE$11,0),FALSE)=0,"",VLOOKUP(N$14,'ISP-F14-HRD-00'!$B$14:$BE$128,MATCH($C478,'ISP-F14-HRD-00'!$B$11:$BE$11,0),FALSE))</f>
        <v/>
      </c>
      <c r="O478" s="86" t="str">
        <f>IF(VLOOKUP(O$14,'ISP-F14-HRD-00'!$B$14:$BE$128,MATCH($C478,'ISP-F14-HRD-00'!$B$11:$BE$11,0),FALSE)=0,"",VLOOKUP(O$14,'ISP-F14-HRD-00'!$B$14:$BE$128,MATCH($C478,'ISP-F14-HRD-00'!$B$11:$BE$11,0),FALSE))</f>
        <v/>
      </c>
      <c r="P478" s="86" t="str">
        <f>IF(VLOOKUP(P$14,'ISP-F14-HRD-00'!$B$14:$BE$128,MATCH($C478,'ISP-F14-HRD-00'!$B$11:$BE$11,0),FALSE)=0,"",VLOOKUP(P$14,'ISP-F14-HRD-00'!$B$14:$BE$128,MATCH($C478,'ISP-F14-HRD-00'!$B$11:$BE$11,0),FALSE))</f>
        <v/>
      </c>
      <c r="Q478" s="86" t="str">
        <f>IF(VLOOKUP(Q$14,'ISP-F14-HRD-00'!$B$14:$BE$128,MATCH($C478,'ISP-F14-HRD-00'!$B$11:$BE$11,0),FALSE)=0,"",VLOOKUP(Q$14,'ISP-F14-HRD-00'!$B$14:$BE$128,MATCH($C478,'ISP-F14-HRD-00'!$B$11:$BE$11,0),FALSE))</f>
        <v/>
      </c>
      <c r="R478" s="86" t="str">
        <f>IF(VLOOKUP(R$14,'ISP-F14-HRD-00'!$B$14:$BE$128,MATCH($C478,'ISP-F14-HRD-00'!$B$11:$BE$11,0),FALSE)=0,"",VLOOKUP(R$14,'ISP-F14-HRD-00'!$B$14:$BE$128,MATCH($C478,'ISP-F14-HRD-00'!$B$11:$BE$11,0),FALSE))</f>
        <v/>
      </c>
      <c r="S478" s="86" t="str">
        <f>IF(VLOOKUP(S$14,'ISP-F14-HRD-00'!$B$14:$BE$128,MATCH($C478,'ISP-F14-HRD-00'!$B$11:$BE$11,0),FALSE)=0,"",VLOOKUP(S$14,'ISP-F14-HRD-00'!$B$14:$BE$128,MATCH($C478,'ISP-F14-HRD-00'!$B$11:$BE$11,0),FALSE))</f>
        <v/>
      </c>
      <c r="T478" s="86" t="str">
        <f>IF(VLOOKUP(T$14,'ISP-F14-HRD-00'!$B$14:$BE$128,MATCH($C478,'ISP-F14-HRD-00'!$B$11:$BE$11,0),FALSE)=0,"",VLOOKUP(T$14,'ISP-F14-HRD-00'!$B$14:$BE$128,MATCH($C478,'ISP-F14-HRD-00'!$B$11:$BE$11,0),FALSE))</f>
        <v/>
      </c>
      <c r="U478" s="86" t="str">
        <f>IF(VLOOKUP(U$14,'ISP-F14-HRD-00'!$B$14:$BE$128,MATCH($C478,'ISP-F14-HRD-00'!$B$11:$BE$11,0),FALSE)=0,"",VLOOKUP(U$14,'ISP-F14-HRD-00'!$B$14:$BE$128,MATCH($C478,'ISP-F14-HRD-00'!$B$11:$BE$11,0),FALSE))</f>
        <v/>
      </c>
      <c r="V478" s="86" t="str">
        <f>IF(VLOOKUP(V$14,'ISP-F14-HRD-00'!$B$14:$BE$128,MATCH($C478,'ISP-F14-HRD-00'!$B$11:$BE$11,0),FALSE)=0,"",VLOOKUP(V$14,'ISP-F14-HRD-00'!$B$14:$BE$128,MATCH($C478,'ISP-F14-HRD-00'!$B$11:$BE$11,0),FALSE))</f>
        <v/>
      </c>
      <c r="W478" s="86" t="str">
        <f>IF(VLOOKUP(W$14,'ISP-F14-HRD-00'!$B$14:$BE$128,MATCH($C478,'ISP-F14-HRD-00'!$B$11:$BE$11,0),FALSE)=0,"",VLOOKUP(W$14,'ISP-F14-HRD-00'!$B$14:$BE$128,MATCH($C478,'ISP-F14-HRD-00'!$B$11:$BE$11,0),FALSE))</f>
        <v/>
      </c>
      <c r="X478" s="86" t="str">
        <f>IF(VLOOKUP(X$14,'ISP-F14-HRD-00'!$B$14:$BE$128,MATCH($C478,'ISP-F14-HRD-00'!$B$11:$BE$11,0),FALSE)=0,"",VLOOKUP(X$14,'ISP-F14-HRD-00'!$B$14:$BE$128,MATCH($C478,'ISP-F14-HRD-00'!$B$11:$BE$11,0),FALSE))</f>
        <v/>
      </c>
      <c r="Y478" s="86" t="str">
        <f>IF(VLOOKUP(Y$14,'ISP-F14-HRD-00'!$B$14:$BE$128,MATCH($C478,'ISP-F14-HRD-00'!$B$11:$BE$11,0),FALSE)=0,"",VLOOKUP(Y$14,'ISP-F14-HRD-00'!$B$14:$BE$128,MATCH($C478,'ISP-F14-HRD-00'!$B$11:$BE$11,0),FALSE))</f>
        <v/>
      </c>
      <c r="Z478" s="86" t="str">
        <f>IF(VLOOKUP(Z$14,'ISP-F14-HRD-00'!$B$14:$BE$128,MATCH($C478,'ISP-F14-HRD-00'!$B$11:$BE$11,0),FALSE)=0,"",VLOOKUP(Z$14,'ISP-F14-HRD-00'!$B$14:$BE$128,MATCH($C478,'ISP-F14-HRD-00'!$B$11:$BE$11,0),FALSE))</f>
        <v/>
      </c>
      <c r="AA478" s="86" t="str">
        <f>IF(VLOOKUP(AA$14,'ISP-F14-HRD-00'!$B$14:$BE$128,MATCH($C478,'ISP-F14-HRD-00'!$B$11:$BE$11,0),FALSE)=0,"",VLOOKUP(AA$14,'ISP-F14-HRD-00'!$B$14:$BE$128,MATCH($C478,'ISP-F14-HRD-00'!$B$11:$BE$11,0),FALSE))</f>
        <v/>
      </c>
      <c r="AB478" s="86" t="str">
        <f>IF(VLOOKUP(AB$14,'ISP-F14-HRD-00'!$B$14:$BE$128,MATCH($C478,'ISP-F14-HRD-00'!$B$11:$BE$11,0),FALSE)=0,"",VLOOKUP(AB$14,'ISP-F14-HRD-00'!$B$14:$BE$128,MATCH($C478,'ISP-F14-HRD-00'!$B$11:$BE$11,0),FALSE))</f>
        <v/>
      </c>
      <c r="AC478" s="700" t="str">
        <f>IF(VLOOKUP(AC$14,'ISP-F14-HRD-00'!$B$14:$BE$128,MATCH($C478,'ISP-F14-HRD-00'!$B$11:$BE$11,0),FALSE)=0,"",VLOOKUP(AC$14,'ISP-F14-HRD-00'!$B$14:$BE$128,MATCH($C478,'ISP-F14-HRD-00'!$B$11:$BE$11,0),FALSE))</f>
        <v/>
      </c>
      <c r="AD478" s="700" t="str">
        <f>IF(VLOOKUP(AD$14,'ISP-F14-HRD-00'!$B$14:$BE$128,MATCH($C478,'ISP-F14-HRD-00'!$B$11:$BE$11,0),FALSE)=0,"",VLOOKUP(AD$14,'ISP-F14-HRD-00'!$B$14:$BE$128,MATCH($C478,'ISP-F14-HRD-00'!$B$11:$BE$11,0),FALSE))</f>
        <v/>
      </c>
      <c r="AE478" s="700" t="e">
        <f>IF(VLOOKUP(AE$14,'ISP-F14-HRD-00'!$B$14:$BE$128,MATCH($C478,'ISP-F14-HRD-00'!$B$11:$BE$11,0),FALSE)=0,"",VLOOKUP(AE$14,'ISP-F14-HRD-00'!$B$14:$BE$128,MATCH($C478,'ISP-F14-HRD-00'!$B$11:$BE$11,0),FALSE))</f>
        <v>#N/A</v>
      </c>
      <c r="AF478" s="353"/>
      <c r="AG478" s="86" t="str">
        <f>IF(VLOOKUP(AG$14,'ISP-F14-HRD-00'!$B$14:$BE$128,MATCH($C478,'ISP-F14-HRD-00'!$B$11:$BE$11,0),FALSE)=0,"",VLOOKUP(AG$14,'ISP-F14-HRD-00'!$B$14:$BE$128,MATCH($C478,'ISP-F14-HRD-00'!$B$11:$BE$11,0),FALSE))</f>
        <v/>
      </c>
      <c r="AH478" s="86" t="str">
        <f>IF(VLOOKUP(AH$14,'ISP-F14-HRD-00'!$B$14:$BE$128,MATCH($C478,'ISP-F14-HRD-00'!$B$11:$BE$11,0),FALSE)=0,"",VLOOKUP(AH$14,'ISP-F14-HRD-00'!$B$14:$BE$128,MATCH($C478,'ISP-F14-HRD-00'!$B$11:$BE$11,0),FALSE))</f>
        <v/>
      </c>
      <c r="AI478" s="86" t="str">
        <f>IF(VLOOKUP(AI$14,'ISP-F14-HRD-00'!$B$14:$BE$128,MATCH($C478,'ISP-F14-HRD-00'!$B$11:$BE$11,0),FALSE)=0,"",VLOOKUP(AI$14,'ISP-F14-HRD-00'!$B$14:$BE$128,MATCH($C478,'ISP-F14-HRD-00'!$B$11:$BE$11,0),FALSE))</f>
        <v/>
      </c>
      <c r="AJ478" s="86" t="str">
        <f>IF(VLOOKUP(AJ$14,'ISP-F14-HRD-00'!$B$14:$BE$128,MATCH($C478,'ISP-F14-HRD-00'!$B$11:$BE$11,0),FALSE)=0,"",VLOOKUP(AJ$14,'ISP-F14-HRD-00'!$B$14:$BE$128,MATCH($C478,'ISP-F14-HRD-00'!$B$11:$BE$11,0),FALSE))</f>
        <v/>
      </c>
      <c r="AK478" s="86" t="str">
        <f>IF(VLOOKUP(AK$14,'ISP-F14-HRD-00'!$B$14:$BE$128,MATCH($C478,'ISP-F14-HRD-00'!$B$11:$BE$11,0),FALSE)=0,"",VLOOKUP(AK$14,'ISP-F14-HRD-00'!$B$14:$BE$128,MATCH($C478,'ISP-F14-HRD-00'!$B$11:$BE$11,0),FALSE))</f>
        <v/>
      </c>
      <c r="AL478" s="86" t="str">
        <f>IF(VLOOKUP(AL$14,'ISP-F14-HRD-00'!$B$14:$BE$128,MATCH($C478,'ISP-F14-HRD-00'!$B$11:$BE$11,0),FALSE)=0,"",VLOOKUP(AL$14,'ISP-F14-HRD-00'!$B$14:$BE$128,MATCH($C478,'ISP-F14-HRD-00'!$B$11:$BE$11,0),FALSE))</f>
        <v/>
      </c>
      <c r="AM478" s="86" t="str">
        <f>IF(VLOOKUP(AM$14,'ISP-F14-HRD-00'!$B$14:$BE$128,MATCH($C478,'ISP-F14-HRD-00'!$B$11:$BE$11,0),FALSE)=0,"",VLOOKUP(AM$14,'ISP-F14-HRD-00'!$B$14:$BE$128,MATCH($C478,'ISP-F14-HRD-00'!$B$11:$BE$11,0),FALSE))</f>
        <v/>
      </c>
      <c r="AN478" s="86" t="str">
        <f>IF(VLOOKUP(AN$14,'ISP-F14-HRD-00'!$B$14:$BE$128,MATCH($C478,'ISP-F14-HRD-00'!$B$11:$BE$11,0),FALSE)=0,"",VLOOKUP(AN$14,'ISP-F14-HRD-00'!$B$14:$BE$128,MATCH($C478,'ISP-F14-HRD-00'!$B$11:$BE$11,0),FALSE))</f>
        <v/>
      </c>
      <c r="AO478" s="86" t="str">
        <f>IF(VLOOKUP(AO$14,'ISP-F14-HRD-00'!$B$14:$BE$128,MATCH($C478,'ISP-F14-HRD-00'!$B$11:$BE$11,0),FALSE)=0,"",VLOOKUP(AO$14,'ISP-F14-HRD-00'!$B$14:$BE$128,MATCH($C478,'ISP-F14-HRD-00'!$B$11:$BE$11,0),FALSE))</f>
        <v/>
      </c>
      <c r="AP478" s="86" t="str">
        <f>IF(VLOOKUP(AP$14,'ISP-F14-HRD-00'!$B$14:$BE$128,MATCH($C478,'ISP-F14-HRD-00'!$B$11:$BE$11,0),FALSE)=0,"",VLOOKUP(AP$14,'ISP-F14-HRD-00'!$B$14:$BE$128,MATCH($C478,'ISP-F14-HRD-00'!$B$11:$BE$11,0),FALSE))</f>
        <v/>
      </c>
      <c r="AQ478" s="86" t="str">
        <f>IF(VLOOKUP(AQ$14,'ISP-F14-HRD-00'!$B$14:$BE$128,MATCH($C478,'ISP-F14-HRD-00'!$B$11:$BE$11,0),FALSE)=0,"",VLOOKUP(AQ$14,'ISP-F14-HRD-00'!$B$14:$BE$128,MATCH($C478,'ISP-F14-HRD-00'!$B$11:$BE$11,0),FALSE))</f>
        <v/>
      </c>
      <c r="AR478" s="86" t="str">
        <f>IF(VLOOKUP(AR$14,'ISP-F14-HRD-00'!$B$14:$BE$128,MATCH($C478,'ISP-F14-HRD-00'!$B$11:$BE$11,0),FALSE)=0,"",VLOOKUP(AR$14,'ISP-F14-HRD-00'!$B$14:$BE$128,MATCH($C478,'ISP-F14-HRD-00'!$B$11:$BE$11,0),FALSE))</f>
        <v/>
      </c>
      <c r="AS478" s="86" t="str">
        <f>IF(VLOOKUP(AS$14,'ISP-F14-HRD-00'!$B$14:$BE$128,MATCH($C478,'ISP-F14-HRD-00'!$B$11:$BE$11,0),FALSE)=0,"",VLOOKUP(AS$14,'ISP-F14-HRD-00'!$B$14:$BE$128,MATCH($C478,'ISP-F14-HRD-00'!$B$11:$BE$11,0),FALSE))</f>
        <v/>
      </c>
      <c r="AT478" s="86" t="str">
        <f>IF(VLOOKUP(AT$14,'ISP-F14-HRD-00'!$B$14:$BE$128,MATCH($C478,'ISP-F14-HRD-00'!$B$11:$BE$11,0),FALSE)=0,"",VLOOKUP(AT$14,'ISP-F14-HRD-00'!$B$14:$BE$128,MATCH($C478,'ISP-F14-HRD-00'!$B$11:$BE$11,0),FALSE))</f>
        <v/>
      </c>
      <c r="AU478" s="86" t="str">
        <f>IF(VLOOKUP(AU$14,'ISP-F14-HRD-00'!$B$14:$BE$128,MATCH($C478,'ISP-F14-HRD-00'!$B$11:$BE$11,0),FALSE)=0,"",VLOOKUP(AU$14,'ISP-F14-HRD-00'!$B$14:$BE$128,MATCH($C478,'ISP-F14-HRD-00'!$B$11:$BE$11,0),FALSE))</f>
        <v/>
      </c>
      <c r="AV478" s="86" t="str">
        <f>IF(VLOOKUP(AV$14,'ISP-F14-HRD-00'!$B$14:$BE$128,MATCH($C478,'ISP-F14-HRD-00'!$B$11:$BE$11,0),FALSE)=0,"",VLOOKUP(AV$14,'ISP-F14-HRD-00'!$B$14:$BE$128,MATCH($C478,'ISP-F14-HRD-00'!$B$11:$BE$11,0),FALSE))</f>
        <v/>
      </c>
      <c r="AW478" s="86" t="str">
        <f>IF(VLOOKUP(AW$14,'ISP-F14-HRD-00'!$B$14:$BE$128,MATCH($C478,'ISP-F14-HRD-00'!$B$11:$BE$11,0),FALSE)=0,"",VLOOKUP(AW$14,'ISP-F14-HRD-00'!$B$14:$BE$128,MATCH($C478,'ISP-F14-HRD-00'!$B$11:$BE$11,0),FALSE))</f>
        <v/>
      </c>
      <c r="AX478" s="86" t="str">
        <f>IF(VLOOKUP(AX$14,'ISP-F14-HRD-00'!$B$14:$BE$128,MATCH($C478,'ISP-F14-HRD-00'!$B$11:$BE$11,0),FALSE)=0,"",VLOOKUP(AX$14,'ISP-F14-HRD-00'!$B$14:$BE$128,MATCH($C478,'ISP-F14-HRD-00'!$B$11:$BE$11,0),FALSE))</f>
        <v/>
      </c>
      <c r="AY478" s="86" t="str">
        <f>IF(VLOOKUP(AY$14,'ISP-F14-HRD-00'!$B$14:$BE$128,MATCH($C478,'ISP-F14-HRD-00'!$B$11:$BE$11,0),FALSE)=0,"",VLOOKUP(AY$14,'ISP-F14-HRD-00'!$B$14:$BE$128,MATCH($C478,'ISP-F14-HRD-00'!$B$11:$BE$11,0),FALSE))</f>
        <v/>
      </c>
      <c r="AZ478" s="86" t="str">
        <f>IF(VLOOKUP(AZ$14,'ISP-F14-HRD-00'!$B$14:$BE$128,MATCH($C478,'ISP-F14-HRD-00'!$B$11:$BE$11,0),FALSE)=0,"",VLOOKUP(AZ$14,'ISP-F14-HRD-00'!$B$14:$BE$128,MATCH($C478,'ISP-F14-HRD-00'!$B$11:$BE$11,0),FALSE))</f>
        <v/>
      </c>
      <c r="BA478" s="87" t="str">
        <f>IF(VLOOKUP(BA$14,'ISP-F14-HRD-00'!$B$14:$BE$128,MATCH($C478,'ISP-F14-HRD-00'!$B$11:$BE$11,0),FALSE)=0,"",VLOOKUP(BA$14,'ISP-F14-HRD-00'!$B$14:$BE$128,MATCH($C478,'ISP-F14-HRD-00'!$B$11:$BE$11,0),FALSE))</f>
        <v/>
      </c>
      <c r="BB478" s="330"/>
      <c r="BC478" s="89" t="str">
        <f>IF(VLOOKUP(BC$14,'ISP-F14-HRD-00'!$B$14:$BE$128,MATCH($C478,'ISP-F14-HRD-00'!$B$11:$BE$11,0),FALSE)=0,"",VLOOKUP(BC$14,'ISP-F14-HRD-00'!$B$14:$BE$128,MATCH($C478,'ISP-F14-HRD-00'!$B$11:$BE$11,0),FALSE))</f>
        <v/>
      </c>
      <c r="BD478" s="86" t="str">
        <f>IF(VLOOKUP(BD$14,'ISP-F14-HRD-00'!$B$14:$BE$128,MATCH($C478,'ISP-F14-HRD-00'!$B$11:$BE$11,0),FALSE)=0,"",VLOOKUP(BD$14,'ISP-F14-HRD-00'!$B$14:$BE$128,MATCH($C478,'ISP-F14-HRD-00'!$B$11:$BE$11,0),FALSE))</f>
        <v/>
      </c>
      <c r="BE478" s="86" t="str">
        <f>IF(VLOOKUP(BE$14,'ISP-F14-HRD-00'!$B$14:$BE$128,MATCH($C478,'ISP-F14-HRD-00'!$B$11:$BE$11,0),FALSE)=0,"",VLOOKUP(BE$14,'ISP-F14-HRD-00'!$B$14:$BE$128,MATCH($C478,'ISP-F14-HRD-00'!$B$11:$BE$11,0),FALSE))</f>
        <v/>
      </c>
      <c r="BF478" s="86" t="str">
        <f>IF(VLOOKUP(BF$14,'ISP-F14-HRD-00'!$B$14:$BE$128,MATCH($C478,'ISP-F14-HRD-00'!$B$11:$BE$11,0),FALSE)=0,"",VLOOKUP(BF$14,'ISP-F14-HRD-00'!$B$14:$BE$128,MATCH($C478,'ISP-F14-HRD-00'!$B$11:$BE$11,0),FALSE))</f>
        <v/>
      </c>
      <c r="BG478" s="330"/>
      <c r="BH478" s="86" t="str">
        <f>IF(VLOOKUP(BH$14,'ISP-F14-HRD-00'!$B$14:$BE$128,MATCH($C478,'ISP-F14-HRD-00'!$B$11:$BE$11,0),FALSE)=0,"",VLOOKUP(BH$14,'ISP-F14-HRD-00'!$B$14:$BE$128,MATCH($C478,'ISP-F14-HRD-00'!$B$11:$BE$11,0),FALSE))</f>
        <v/>
      </c>
      <c r="BI478" s="86" t="str">
        <f>IF(VLOOKUP(BI$14,'ISP-F14-HRD-00'!$B$14:$BE$128,MATCH($C478,'ISP-F14-HRD-00'!$B$11:$BE$11,0),FALSE)=0,"",VLOOKUP(BI$14,'ISP-F14-HRD-00'!$B$14:$BE$128,MATCH($C478,'ISP-F14-HRD-00'!$B$11:$BE$11,0),FALSE))</f>
        <v/>
      </c>
      <c r="BJ478" s="86" t="str">
        <f>IF(VLOOKUP(BJ$14,'ISP-F14-HRD-00'!$B$14:$BE$128,MATCH($C478,'ISP-F14-HRD-00'!$B$11:$BE$11,0),FALSE)=0,"",VLOOKUP(BJ$14,'ISP-F14-HRD-00'!$B$14:$BE$128,MATCH($C478,'ISP-F14-HRD-00'!$B$11:$BE$11,0),FALSE))</f>
        <v/>
      </c>
      <c r="BK478" s="86" t="str">
        <f>IF(VLOOKUP(BK$14,'ISP-F14-HRD-00'!$B$14:$BE$128,MATCH($C478,'ISP-F14-HRD-00'!$B$11:$BE$11,0),FALSE)=0,"",VLOOKUP(BK$14,'ISP-F14-HRD-00'!$B$14:$BE$128,MATCH($C478,'ISP-F14-HRD-00'!$B$11:$BE$11,0),FALSE))</f>
        <v/>
      </c>
      <c r="BL478" s="330"/>
      <c r="BM478" s="86" t="str">
        <f>IF(VLOOKUP(BM$14,'ISP-F14-HRD-00'!$B$14:$BE$128,MATCH($C478,'ISP-F14-HRD-00'!$B$11:$BE$11,0),FALSE)=0,"",VLOOKUP(BM$14,'ISP-F14-HRD-00'!$B$14:$BE$128,MATCH($C478,'ISP-F14-HRD-00'!$B$11:$BE$11,0),FALSE))</f>
        <v/>
      </c>
      <c r="BN478" s="86" t="str">
        <f>IF(VLOOKUP(BN$14,'ISP-F14-HRD-00'!$B$14:$BE$128,MATCH($C478,'ISP-F14-HRD-00'!$B$11:$BE$11,0),FALSE)=0,"",VLOOKUP(BN$14,'ISP-F14-HRD-00'!$B$14:$BE$128,MATCH($C478,'ISP-F14-HRD-00'!$B$11:$BE$11,0),FALSE))</f>
        <v/>
      </c>
      <c r="BO478" s="86" t="str">
        <f>IF(VLOOKUP(BO$14,'ISP-F14-HRD-00'!$B$14:$BE$128,MATCH($C478,'ISP-F14-HRD-00'!$B$11:$BE$11,0),FALSE)=0,"",VLOOKUP(BO$14,'ISP-F14-HRD-00'!$B$14:$BE$128,MATCH($C478,'ISP-F14-HRD-00'!$B$11:$BE$11,0),FALSE))</f>
        <v/>
      </c>
      <c r="BP478" s="86" t="str">
        <f>IF(VLOOKUP(BP$14,'ISP-F14-HRD-00'!$B$14:$BE$128,MATCH($C478,'ISP-F14-HRD-00'!$B$11:$BE$11,0),FALSE)=0,"",VLOOKUP(BP$14,'ISP-F14-HRD-00'!$B$14:$BE$128,MATCH($C478,'ISP-F14-HRD-00'!$B$11:$BE$11,0),FALSE))</f>
        <v/>
      </c>
      <c r="BQ478" s="86" t="str">
        <f>IF(VLOOKUP(BQ$14,'ISP-F14-HRD-00'!$B$14:$BE$128,MATCH($C478,'ISP-F14-HRD-00'!$B$11:$BE$11,0),FALSE)=0,"",VLOOKUP(BQ$14,'ISP-F14-HRD-00'!$B$14:$BE$128,MATCH($C478,'ISP-F14-HRD-00'!$B$11:$BE$11,0),FALSE))</f>
        <v/>
      </c>
      <c r="BR478" s="356"/>
      <c r="BS478" s="86" t="str">
        <f>IF(VLOOKUP(BS$14,'ISP-F14-HRD-00'!$B$14:$BE$128,MATCH($C478,'ISP-F14-HRD-00'!$B$11:$BE$11,0),FALSE)=0,"",VLOOKUP(BS$14,'ISP-F14-HRD-00'!$B$14:$BE$128,MATCH($C478,'ISP-F14-HRD-00'!$B$11:$BE$11,0),FALSE))</f>
        <v/>
      </c>
      <c r="BT478" s="86" t="str">
        <f>IF(VLOOKUP(BT$14,'ISP-F14-HRD-00'!$B$14:$BE$128,MATCH($C478,'ISP-F14-HRD-00'!$B$11:$BE$11,0),FALSE)=0,"",VLOOKUP(BT$14,'ISP-F14-HRD-00'!$B$14:$BE$128,MATCH($C478,'ISP-F14-HRD-00'!$B$11:$BE$11,0),FALSE))</f>
        <v/>
      </c>
      <c r="BU478" s="86" t="str">
        <f>IF(VLOOKUP(BU$14,'ISP-F14-HRD-00'!$B$14:$BE$128,MATCH($C478,'ISP-F14-HRD-00'!$B$11:$BE$11,0),FALSE)=0,"",VLOOKUP(BU$14,'ISP-F14-HRD-00'!$B$14:$BE$128,MATCH($C478,'ISP-F14-HRD-00'!$B$11:$BE$11,0),FALSE))</f>
        <v/>
      </c>
      <c r="BV478" s="86" t="str">
        <f>IF(VLOOKUP(BV$14,'ISP-F14-HRD-00'!$B$14:$BE$128,MATCH($C478,'ISP-F14-HRD-00'!$B$11:$BE$11,0),FALSE)=0,"",VLOOKUP(BV$14,'ISP-F14-HRD-00'!$B$14:$BE$128,MATCH($C478,'ISP-F14-HRD-00'!$B$11:$BE$11,0),FALSE))</f>
        <v/>
      </c>
      <c r="BW478" s="86" t="str">
        <f>IF(VLOOKUP(BW$14,'ISP-F14-HRD-00'!$B$14:$BE$128,MATCH($C478,'ISP-F14-HRD-00'!$B$11:$BE$11,0),FALSE)=0,"",VLOOKUP(BW$14,'ISP-F14-HRD-00'!$B$14:$BE$128,MATCH($C478,'ISP-F14-HRD-00'!$B$11:$BE$11,0),FALSE))</f>
        <v/>
      </c>
      <c r="BX478" s="86" t="str">
        <f>IF(VLOOKUP(BX$14,'ISP-F14-HRD-00'!$B$14:$BE$128,MATCH($C478,'ISP-F14-HRD-00'!$B$11:$BE$11,0),FALSE)=0,"",VLOOKUP(BX$14,'ISP-F14-HRD-00'!$B$14:$BE$128,MATCH($C478,'ISP-F14-HRD-00'!$B$11:$BE$11,0),FALSE))</f>
        <v/>
      </c>
      <c r="BY478" s="86" t="str">
        <f>IF(VLOOKUP(BY$14,'ISP-F14-HRD-00'!$B$14:$BE$128,MATCH($C478,'ISP-F14-HRD-00'!$B$11:$BE$11,0),FALSE)=0,"",VLOOKUP(BY$14,'ISP-F14-HRD-00'!$B$14:$BE$128,MATCH($C478,'ISP-F14-HRD-00'!$B$11:$BE$11,0),FALSE))</f>
        <v/>
      </c>
      <c r="BZ478" s="330"/>
      <c r="CA478" s="86" t="str">
        <f>IF(VLOOKUP(CA$14,'ISP-F14-HRD-00'!$B$14:$BE$128,MATCH($C478,'ISP-F14-HRD-00'!$B$11:$BE$11,0),FALSE)=0,"",VLOOKUP(CA$14,'ISP-F14-HRD-00'!$B$14:$BE$128,MATCH($C478,'ISP-F14-HRD-00'!$B$11:$BE$11,0),FALSE))</f>
        <v/>
      </c>
      <c r="CB478" s="86" t="str">
        <f>IF(VLOOKUP(CB$14,'ISP-F14-HRD-00'!$B$14:$BE$128,MATCH($C478,'ISP-F14-HRD-00'!$B$11:$BE$11,0),FALSE)=0,"",VLOOKUP(CB$14,'ISP-F14-HRD-00'!$B$14:$BE$128,MATCH($C478,'ISP-F14-HRD-00'!$B$11:$BE$11,0),FALSE))</f>
        <v/>
      </c>
      <c r="CC478" s="86" t="str">
        <f>IF(VLOOKUP(CC$14,'ISP-F14-HRD-00'!$B$14:$BE$128,MATCH($C478,'ISP-F14-HRD-00'!$B$11:$BE$11,0),FALSE)=0,"",VLOOKUP(CC$14,'ISP-F14-HRD-00'!$B$14:$BE$128,MATCH($C478,'ISP-F14-HRD-00'!$B$11:$BE$11,0),FALSE))</f>
        <v/>
      </c>
      <c r="CD478" s="86" t="str">
        <f>IF(VLOOKUP(CD$14,'ISP-F14-HRD-00'!$B$14:$BE$128,MATCH($C478,'ISP-F14-HRD-00'!$B$11:$BE$11,0),FALSE)=0,"",VLOOKUP(CD$14,'ISP-F14-HRD-00'!$B$14:$BE$128,MATCH($C478,'ISP-F14-HRD-00'!$B$11:$BE$11,0),FALSE))</f>
        <v/>
      </c>
      <c r="CE478" s="86" t="str">
        <f>IF(VLOOKUP(CE$14,'ISP-F14-HRD-00'!$B$14:$BE$128,MATCH($C478,'ISP-F14-HRD-00'!$B$11:$BE$11,0),FALSE)=0,"",VLOOKUP(CE$14,'ISP-F14-HRD-00'!$B$14:$BE$128,MATCH($C478,'ISP-F14-HRD-00'!$B$11:$BE$11,0),FALSE))</f>
        <v/>
      </c>
      <c r="CF478" s="86" t="str">
        <f>IF(VLOOKUP(CF$14,'ISP-F14-HRD-00'!$B$14:$BE$128,MATCH($C478,'ISP-F14-HRD-00'!$B$11:$BE$11,0),FALSE)=0,"",VLOOKUP(CF$14,'ISP-F14-HRD-00'!$B$14:$BE$128,MATCH($C478,'ISP-F14-HRD-00'!$B$11:$BE$11,0),FALSE))</f>
        <v/>
      </c>
      <c r="CG478" s="330"/>
      <c r="CH478" s="86" t="str">
        <f>IF(VLOOKUP(CH$14,'ISP-F14-HRD-00'!$B$14:$BE$128,MATCH($C478,'ISP-F14-HRD-00'!$B$11:$BE$11,0),FALSE)=0,"",VLOOKUP(CH$14,'ISP-F14-HRD-00'!$B$14:$BE$128,MATCH($C478,'ISP-F14-HRD-00'!$B$11:$BE$11,0),FALSE))</f>
        <v/>
      </c>
      <c r="CI478" s="86" t="str">
        <f>IF(VLOOKUP(CI$14,'ISP-F14-HRD-00'!$B$14:$BE$128,MATCH($C478,'ISP-F14-HRD-00'!$B$11:$BE$11,0),FALSE)=0,"",VLOOKUP(CI$14,'ISP-F14-HRD-00'!$B$14:$BE$128,MATCH($C478,'ISP-F14-HRD-00'!$B$11:$BE$11,0),FALSE))</f>
        <v/>
      </c>
      <c r="CJ478" s="86" t="str">
        <f>IF(VLOOKUP(CJ$14,'ISP-F14-HRD-00'!$B$14:$BE$128,MATCH($C478,'ISP-F14-HRD-00'!$B$11:$BE$11,0),FALSE)=0,"",VLOOKUP(CJ$14,'ISP-F14-HRD-00'!$B$14:$BE$128,MATCH($C478,'ISP-F14-HRD-00'!$B$11:$BE$11,0),FALSE))</f>
        <v/>
      </c>
      <c r="CK478" s="86" t="str">
        <f>IF(VLOOKUP(CK$14,'ISP-F14-HRD-00'!$B$14:$BE$128,MATCH($C478,'ISP-F14-HRD-00'!$B$11:$BE$11,0),FALSE)=0,"",VLOOKUP(CK$14,'ISP-F14-HRD-00'!$B$14:$BE$128,MATCH($C478,'ISP-F14-HRD-00'!$B$11:$BE$11,0),FALSE))</f>
        <v/>
      </c>
      <c r="CL478" s="86" t="str">
        <f>IF(VLOOKUP(CL$14,'ISP-F14-HRD-00'!$B$14:$BE$128,MATCH($C478,'ISP-F14-HRD-00'!$B$11:$BE$11,0),FALSE)=0,"",VLOOKUP(CL$14,'ISP-F14-HRD-00'!$B$14:$BE$128,MATCH($C478,'ISP-F14-HRD-00'!$B$11:$BE$11,0),FALSE))</f>
        <v/>
      </c>
      <c r="CM478" s="86" t="str">
        <f>IF(VLOOKUP(CM$14,'ISP-F14-HRD-00'!$B$14:$BE$128,MATCH($C478,'ISP-F14-HRD-00'!$B$11:$BE$11,0),FALSE)=0,"",VLOOKUP(CM$14,'ISP-F14-HRD-00'!$B$14:$BE$128,MATCH($C478,'ISP-F14-HRD-00'!$B$11:$BE$11,0),FALSE))</f>
        <v/>
      </c>
      <c r="CN478" s="86" t="str">
        <f>IF(VLOOKUP(CN$14,'ISP-F14-HRD-00'!$B$14:$BE$128,MATCH($C478,'ISP-F14-HRD-00'!$B$11:$BE$11,0),FALSE)=0,"",VLOOKUP(CN$14,'ISP-F14-HRD-00'!$B$14:$BE$128,MATCH($C478,'ISP-F14-HRD-00'!$B$11:$BE$11,0),FALSE))</f>
        <v/>
      </c>
      <c r="CO478" s="86" t="str">
        <f>IF(VLOOKUP(CO$14,'ISP-F14-HRD-00'!$B$14:$BE$128,MATCH($C478,'ISP-F14-HRD-00'!$B$11:$BE$11,0),FALSE)=0,"",VLOOKUP(CO$14,'ISP-F14-HRD-00'!$B$14:$BE$128,MATCH($C478,'ISP-F14-HRD-00'!$B$11:$BE$11,0),FALSE))</f>
        <v/>
      </c>
      <c r="CP478" s="700" t="str">
        <f>IF(VLOOKUP(CP$14,'ISP-F14-HRD-00'!$B$14:$BE$128,MATCH($C478,'ISP-F14-HRD-00'!$B$11:$BE$11,0),FALSE)=0,"",VLOOKUP(CP$14,'ISP-F14-HRD-00'!$B$14:$BE$128,MATCH($C478,'ISP-F14-HRD-00'!$B$11:$BE$11,0),FALSE))</f>
        <v/>
      </c>
      <c r="CQ478" s="88" t="str">
        <f>IF(VLOOKUP(CQ$14,'ISP-F14-HRD-00'!$B$14:$BE$128,MATCH($C478,'ISP-F14-HRD-00'!$B$11:$BE$11,0),FALSE)=0,"",VLOOKUP(CQ$14,'ISP-F14-HRD-00'!$B$14:$BE$128,MATCH($C478,'ISP-F14-HRD-00'!$B$11:$BE$11,0),FALSE))</f>
        <v/>
      </c>
      <c r="CR478" s="86" t="str">
        <f>IF(VLOOKUP(CR$14,'ISP-F14-HRD-00'!$B$14:$BE$128,MATCH($C478,'ISP-F14-HRD-00'!$B$11:$BE$11,0),FALSE)=0,"",VLOOKUP(CR$14,'ISP-F14-HRD-00'!$B$14:$BE$128,MATCH($C478,'ISP-F14-HRD-00'!$B$11:$BE$11,0),FALSE))</f>
        <v/>
      </c>
      <c r="CS478" s="87"/>
      <c r="CT478" s="89" t="str">
        <f>IF(VLOOKUP(CT$14,'ISP-F14-HRD-00'!$B$14:$BE$128,MATCH($C478,'ISP-F14-HRD-00'!$B$11:$BE$11,0),FALSE)=0,"",VLOOKUP(CT$14,'ISP-F14-HRD-00'!$B$14:$BE$128,MATCH($C478,'ISP-F14-HRD-00'!$B$11:$BE$11,0),FALSE))</f>
        <v/>
      </c>
      <c r="CU478" s="86" t="str">
        <f>IF(VLOOKUP(CU$14,'ISP-F14-HRD-00'!$B$14:$BE$128,MATCH($C478,'ISP-F14-HRD-00'!$B$11:$BE$11,0),FALSE)=0,"",VLOOKUP(CU$14,'ISP-F14-HRD-00'!$B$14:$BE$128,MATCH($C478,'ISP-F14-HRD-00'!$B$11:$BE$11,0),FALSE))</f>
        <v/>
      </c>
      <c r="CV478" s="86" t="str">
        <f>IF(VLOOKUP(CV$14,'ISP-F14-HRD-00'!$B$14:$BE$128,MATCH($C478,'ISP-F14-HRD-00'!$B$11:$BE$11,0),FALSE)=0,"",VLOOKUP(CV$14,'ISP-F14-HRD-00'!$B$14:$BE$128,MATCH($C478,'ISP-F14-HRD-00'!$B$11:$BE$11,0),FALSE))</f>
        <v/>
      </c>
      <c r="CW478" s="86"/>
      <c r="CX478" s="88" t="str">
        <f>IF(VLOOKUP(CX$14,'ISP-F14-HRD-00'!$B$14:$BE$128,MATCH($C478,'ISP-F14-HRD-00'!$B$11:$BE$11,0),FALSE)=0,"",VLOOKUP(CX$14,'ISP-F14-HRD-00'!$B$14:$BE$128,MATCH($C478,'ISP-F14-HRD-00'!$B$11:$BE$11,0),FALSE))</f>
        <v/>
      </c>
      <c r="CY478" s="86" t="str">
        <f>IF(VLOOKUP(CY$14,'ISP-F14-HRD-00'!$B$14:$BE$128,MATCH($C478,'ISP-F14-HRD-00'!$B$11:$BE$11,0),FALSE)=0,"",VLOOKUP(CY$14,'ISP-F14-HRD-00'!$B$14:$BE$128,MATCH($C478,'ISP-F14-HRD-00'!$B$11:$BE$11,0),FALSE))</f>
        <v/>
      </c>
      <c r="CZ478" s="87" t="str">
        <f>IF(VLOOKUP(CZ$14,'ISP-F14-HRD-00'!$B$14:$BE$128,MATCH($C478,'ISP-F14-HRD-00'!$B$11:$BE$11,0),FALSE)=0,"",VLOOKUP(CZ$14,'ISP-F14-HRD-00'!$B$14:$BE$128,MATCH($C478,'ISP-F14-HRD-00'!$B$11:$BE$11,0),FALSE))</f>
        <v/>
      </c>
      <c r="DA478" s="88" t="str">
        <f>IF(VLOOKUP(DA$14,'ISP-F14-HRD-00'!$B$14:$BE$128,MATCH($C478,'ISP-F14-HRD-00'!$B$11:$BE$11,0),FALSE)=0,"",VLOOKUP(DA$14,'ISP-F14-HRD-00'!$B$14:$BE$128,MATCH($C478,'ISP-F14-HRD-00'!$B$11:$BE$11,0),FALSE))</f>
        <v/>
      </c>
      <c r="DB478" s="86" t="str">
        <f>IF(VLOOKUP(DB$14,'ISP-F14-HRD-00'!$B$14:$BE$128,MATCH($C478,'ISP-F14-HRD-00'!$B$11:$BE$11,0),FALSE)=0,"",VLOOKUP(DB$14,'ISP-F14-HRD-00'!$B$14:$BE$128,MATCH($C478,'ISP-F14-HRD-00'!$B$11:$BE$11,0),FALSE))</f>
        <v/>
      </c>
      <c r="DC478" s="86" t="str">
        <f>IF(VLOOKUP(DC$14,'ISP-F14-HRD-00'!$B$14:$BE$128,MATCH($C478,'ISP-F14-HRD-00'!$B$11:$BE$11,0),FALSE)=0,"",VLOOKUP(DC$14,'ISP-F14-HRD-00'!$B$14:$BE$128,MATCH($C478,'ISP-F14-HRD-00'!$B$11:$BE$11,0),FALSE))</f>
        <v/>
      </c>
      <c r="DD478" s="86" t="str">
        <f>IF(VLOOKUP(DD$14,'ISP-F14-HRD-00'!$B$14:$BE$128,MATCH($C478,'ISP-F14-HRD-00'!$B$11:$BE$11,0),FALSE)=0,"",VLOOKUP(DD$14,'ISP-F14-HRD-00'!$B$14:$BE$128,MATCH($C478,'ISP-F14-HRD-00'!$B$11:$BE$11,0),FALSE))</f>
        <v/>
      </c>
      <c r="DE478" s="86" t="str">
        <f>IF(VLOOKUP(DE$14,'ISP-F14-HRD-00'!$B$14:$BE$128,MATCH($C478,'ISP-F14-HRD-00'!$B$11:$BE$11,0),FALSE)=0,"",VLOOKUP(DE$14,'ISP-F14-HRD-00'!$B$14:$BE$128,MATCH($C478,'ISP-F14-HRD-00'!$B$11:$BE$11,0),FALSE))</f>
        <v/>
      </c>
      <c r="DF478" s="86" t="str">
        <f>IF(VLOOKUP(DF$14,'ISP-F14-HRD-00'!$B$14:$BE$128,MATCH($C478,'ISP-F14-HRD-00'!$B$11:$BE$11,0),FALSE)=0,"",VLOOKUP(DF$14,'ISP-F14-HRD-00'!$B$14:$BE$128,MATCH($C478,'ISP-F14-HRD-00'!$B$11:$BE$11,0),FALSE))</f>
        <v/>
      </c>
      <c r="DG478" s="86" t="str">
        <f>IF(VLOOKUP(DG$14,'ISP-F14-HRD-00'!$B$14:$BE$128,MATCH($C478,'ISP-F14-HRD-00'!$B$11:$BE$11,0),FALSE)=0,"",VLOOKUP(DG$14,'ISP-F14-HRD-00'!$B$14:$BE$128,MATCH($C478,'ISP-F14-HRD-00'!$B$11:$BE$11,0),FALSE))</f>
        <v/>
      </c>
      <c r="DH478" s="86" t="str">
        <f>IF(VLOOKUP(DH$14,'ISP-F14-HRD-00'!$B$14:$BE$128,MATCH($C478,'ISP-F14-HRD-00'!$B$11:$BE$11,0),FALSE)=0,"",VLOOKUP(DH$14,'ISP-F14-HRD-00'!$B$14:$BE$128,MATCH($C478,'ISP-F14-HRD-00'!$B$11:$BE$11,0),FALSE))</f>
        <v/>
      </c>
      <c r="DI478" s="86" t="str">
        <f>IF(VLOOKUP(DI$14,'ISP-F14-HRD-00'!$B$14:$BE$128,MATCH($C478,'ISP-F14-HRD-00'!$B$11:$BE$11,0),FALSE)=0,"",VLOOKUP(DI$14,'ISP-F14-HRD-00'!$B$14:$BE$128,MATCH($C478,'ISP-F14-HRD-00'!$B$11:$BE$11,0),FALSE))</f>
        <v/>
      </c>
      <c r="DJ478" s="86" t="str">
        <f>IF(VLOOKUP(DJ$14,'ISP-F14-HRD-00'!$B$14:$BE$128,MATCH($C478,'ISP-F14-HRD-00'!$B$11:$BE$11,0),FALSE)=0,"",VLOOKUP(DJ$14,'ISP-F14-HRD-00'!$B$14:$BE$128,MATCH($C478,'ISP-F14-HRD-00'!$B$11:$BE$11,0),FALSE))</f>
        <v/>
      </c>
      <c r="DK478" s="86" t="str">
        <f>IF(VLOOKUP(DK$14,'ISP-F14-HRD-00'!$B$14:$BE$128,MATCH($C478,'ISP-F14-HRD-00'!$B$11:$BE$11,0),FALSE)=0,"",VLOOKUP(DK$14,'ISP-F14-HRD-00'!$B$14:$BE$128,MATCH($C478,'ISP-F14-HRD-00'!$B$11:$BE$11,0),FALSE))</f>
        <v/>
      </c>
      <c r="DL478" s="86" t="str">
        <f>IF(VLOOKUP(DL$14,'ISP-F14-HRD-00'!$B$14:$BE$128,MATCH($C478,'ISP-F14-HRD-00'!$B$11:$BE$11,0),FALSE)=0,"",VLOOKUP(DL$14,'ISP-F14-HRD-00'!$B$14:$BE$128,MATCH($C478,'ISP-F14-HRD-00'!$B$11:$BE$11,0),FALSE))</f>
        <v/>
      </c>
      <c r="DM478" s="86" t="str">
        <f>IF(VLOOKUP(DM$14,'ISP-F14-HRD-00'!$B$14:$BE$128,MATCH($C478,'ISP-F14-HRD-00'!$B$11:$BE$11,0),FALSE)=0,"",VLOOKUP(DM$14,'ISP-F14-HRD-00'!$B$14:$BE$128,MATCH($C478,'ISP-F14-HRD-00'!$B$11:$BE$11,0),FALSE))</f>
        <v/>
      </c>
      <c r="DN478" s="86" t="str">
        <f>IF(VLOOKUP(DN$14,'ISP-F14-HRD-00'!$B$14:$BE$128,MATCH($C478,'ISP-F14-HRD-00'!$B$11:$BE$11,0),FALSE)=0,"",VLOOKUP(DN$14,'ISP-F14-HRD-00'!$B$14:$BE$128,MATCH($C478,'ISP-F14-HRD-00'!$B$11:$BE$11,0),FALSE))</f>
        <v/>
      </c>
      <c r="DO478" s="86" t="str">
        <f>IF(VLOOKUP(DO$14,'ISP-F14-HRD-00'!$B$14:$BE$128,MATCH($C478,'ISP-F14-HRD-00'!$B$11:$BE$11,0),FALSE)=0,"",VLOOKUP(DO$14,'ISP-F14-HRD-00'!$B$14:$BE$128,MATCH($C478,'ISP-F14-HRD-00'!$B$11:$BE$11,0),FALSE))</f>
        <v/>
      </c>
      <c r="DP478" s="86" t="str">
        <f>IF(VLOOKUP(DP$14,'ISP-F14-HRD-00'!$B$14:$BE$128,MATCH($C478,'ISP-F14-HRD-00'!$B$11:$BE$11,0),FALSE)=0,"",VLOOKUP(DP$14,'ISP-F14-HRD-00'!$B$14:$BE$128,MATCH($C478,'ISP-F14-HRD-00'!$B$11:$BE$11,0),FALSE))</f>
        <v/>
      </c>
      <c r="DQ478" s="86" t="str">
        <f>IF(VLOOKUP(DQ$14,'ISP-F14-HRD-00'!$B$14:$BE$128,MATCH($C478,'ISP-F14-HRD-00'!$B$11:$BE$11,0),FALSE)=0,"",VLOOKUP(DQ$14,'ISP-F14-HRD-00'!$B$14:$BE$128,MATCH($C478,'ISP-F14-HRD-00'!$B$11:$BE$11,0),FALSE))</f>
        <v/>
      </c>
      <c r="DR478" s="970" t="str">
        <f>IF(VLOOKUP(DR$14,'ISP-F14-HRD-00'!$B$14:$BE$128,MATCH($C478,'ISP-F14-HRD-00'!$B$11:$BE$11,0),FALSE)=0,"",VLOOKUP(DR$14,'ISP-F14-HRD-00'!$B$14:$BE$128,MATCH($C478,'ISP-F14-HRD-00'!$B$11:$BE$11,0),FALSE))</f>
        <v/>
      </c>
      <c r="DS478" s="970" t="str">
        <f>IF(VLOOKUP(DS$14,'ISP-F14-HRD-00'!$B$14:$BE$128,MATCH($C478,'ISP-F14-HRD-00'!$B$11:$BE$11,0),FALSE)=0,"",VLOOKUP(DS$14,'ISP-F14-HRD-00'!$B$14:$BE$128,MATCH($C478,'ISP-F14-HRD-00'!$B$11:$BE$11,0),FALSE))</f>
        <v/>
      </c>
      <c r="DT478" s="87" t="e">
        <f>IF(VLOOKUP(DT$14,'ISP-F14-HRD-00'!$B$14:$BE$128,MATCH($C478,'ISP-F14-HRD-00'!$B$11:$BE$11,0),FALSE)=0,"",VLOOKUP(DT$14,'ISP-F14-HRD-00'!$B$14:$BE$128,MATCH($C478,'ISP-F14-HRD-00'!$B$11:$BE$11,0),FALSE))</f>
        <v>#N/A</v>
      </c>
      <c r="DU478" s="103"/>
      <c r="DV478" s="103">
        <f t="shared" si="65"/>
        <v>0</v>
      </c>
    </row>
    <row r="479" spans="1:126">
      <c r="A479" s="1116"/>
      <c r="B479" s="1118"/>
      <c r="C479" s="1113"/>
      <c r="D479" s="1113"/>
      <c r="E479" s="1084"/>
      <c r="F479" s="1120"/>
      <c r="G479" s="1087"/>
      <c r="H479" s="343" t="s">
        <v>359</v>
      </c>
      <c r="I479" s="104"/>
      <c r="J479" s="102" t="str">
        <f>IFERROR(VLOOKUP($B478&amp;J$14,Actual!$B$6:$H$1959,7,FALSE),"")</f>
        <v/>
      </c>
      <c r="K479" s="102" t="str">
        <f>IFERROR(VLOOKUP($B478&amp;K$14,Actual!$B$6:$H$1959,7,FALSE),"")</f>
        <v/>
      </c>
      <c r="L479" s="102" t="str">
        <f>IFERROR(VLOOKUP($B478&amp;L$14,Actual!$B$6:$H$1959,7,FALSE),"")</f>
        <v/>
      </c>
      <c r="M479" s="102" t="str">
        <f>IFERROR(VLOOKUP($B478&amp;M$14,Actual!$B$6:$H$1959,7,FALSE),"")</f>
        <v/>
      </c>
      <c r="N479" s="102" t="str">
        <f>IFERROR(VLOOKUP($B478&amp;N$14,Actual!$B$6:$H$1959,7,FALSE),"")</f>
        <v/>
      </c>
      <c r="O479" s="102" t="str">
        <f>IFERROR(VLOOKUP($B478&amp;O$14,Actual!$B$6:$H$1959,7,FALSE),"")</f>
        <v/>
      </c>
      <c r="P479" s="102" t="str">
        <f>IFERROR(VLOOKUP($B478&amp;P$14,Actual!$B$6:$H$1959,7,FALSE),"")</f>
        <v/>
      </c>
      <c r="Q479" s="102" t="str">
        <f>IFERROR(VLOOKUP($B478&amp;Q$14,Actual!$B$6:$H$1959,7,FALSE),"")</f>
        <v/>
      </c>
      <c r="R479" s="102" t="str">
        <f>IFERROR(VLOOKUP($B478&amp;R$14,Actual!$B$6:$H$1959,7,FALSE),"")</f>
        <v/>
      </c>
      <c r="S479" s="102" t="str">
        <f>IFERROR(VLOOKUP($B478&amp;S$14,Actual!$B$6:$H$1959,7,FALSE),"")</f>
        <v/>
      </c>
      <c r="T479" s="102" t="str">
        <f>IFERROR(VLOOKUP($B478&amp;T$14,Actual!$B$6:$H$1959,7,FALSE),"")</f>
        <v/>
      </c>
      <c r="U479" s="102" t="str">
        <f>IFERROR(VLOOKUP($B478&amp;U$14,Actual!$B$6:$H$1959,7,FALSE),"")</f>
        <v/>
      </c>
      <c r="V479" s="102" t="str">
        <f>IFERROR(VLOOKUP($B478&amp;V$14,Actual!$B$6:$H$1959,7,FALSE),"")</f>
        <v/>
      </c>
      <c r="W479" s="102" t="str">
        <f>IFERROR(VLOOKUP($B478&amp;W$14,Actual!$B$6:$H$1959,7,FALSE),"")</f>
        <v/>
      </c>
      <c r="X479" s="102" t="str">
        <f>IFERROR(VLOOKUP($B478&amp;X$14,Actual!$B$6:$H$1959,7,FALSE),"")</f>
        <v/>
      </c>
      <c r="Y479" s="102" t="str">
        <f>IFERROR(VLOOKUP($B478&amp;Y$14,Actual!$B$6:$H$1959,7,FALSE),"")</f>
        <v/>
      </c>
      <c r="Z479" s="102" t="str">
        <f>IFERROR(VLOOKUP($B478&amp;Z$14,Actual!$B$6:$H$1959,7,FALSE),"")</f>
        <v/>
      </c>
      <c r="AA479" s="102" t="str">
        <f>IFERROR(VLOOKUP($B478&amp;AA$14,Actual!$B$6:$H$1959,7,FALSE),"")</f>
        <v/>
      </c>
      <c r="AB479" s="102" t="str">
        <f>IFERROR(VLOOKUP($B478&amp;AB$14,Actual!$B$6:$H$1959,7,FALSE),"")</f>
        <v/>
      </c>
      <c r="AC479" s="701" t="str">
        <f>IFERROR(VLOOKUP($B478&amp;AC$14,Actual!$B$6:$H$1959,7,FALSE),"")</f>
        <v/>
      </c>
      <c r="AD479" s="701" t="str">
        <f>IFERROR(VLOOKUP($B478&amp;AD$14,Actual!$B$6:$H$1959,7,FALSE),"")</f>
        <v/>
      </c>
      <c r="AE479" s="701" t="str">
        <f>IFERROR(VLOOKUP($B478&amp;AE$14,Actual!$B$6:$H$1959,7,FALSE),"")</f>
        <v/>
      </c>
      <c r="AF479" s="327"/>
      <c r="AG479" s="102" t="str">
        <f>IFERROR(VLOOKUP($B478&amp;AG$14,Actual!$B$6:$H$1959,7,FALSE),"")</f>
        <v/>
      </c>
      <c r="AH479" s="102" t="str">
        <f>IFERROR(VLOOKUP($B478&amp;AH$14,Actual!$B$6:$H$1959,7,FALSE),"")</f>
        <v/>
      </c>
      <c r="AI479" s="102" t="str">
        <f>IFERROR(VLOOKUP($B478&amp;AI$14,Actual!$B$6:$H$1959,7,FALSE),"")</f>
        <v/>
      </c>
      <c r="AJ479" s="102" t="str">
        <f>IFERROR(VLOOKUP($B478&amp;AJ$14,Actual!$B$6:$H$1959,7,FALSE),"")</f>
        <v/>
      </c>
      <c r="AK479" s="102" t="str">
        <f>IFERROR(VLOOKUP($B478&amp;AK$14,Actual!$B$6:$H$1959,7,FALSE),"")</f>
        <v/>
      </c>
      <c r="AL479" s="102" t="str">
        <f>IFERROR(VLOOKUP($B478&amp;AL$14,Actual!$B$6:$H$1959,7,FALSE),"")</f>
        <v/>
      </c>
      <c r="AM479" s="102" t="str">
        <f>IFERROR(VLOOKUP($B478&amp;AM$14,Actual!$B$6:$H$1959,7,FALSE),"")</f>
        <v/>
      </c>
      <c r="AN479" s="102" t="str">
        <f>IFERROR(VLOOKUP($B478&amp;AN$14,Actual!$B$6:$H$1959,7,FALSE),"")</f>
        <v/>
      </c>
      <c r="AO479" s="102" t="str">
        <f>IFERROR(VLOOKUP($B478&amp;AO$14,Actual!$B$6:$H$1959,7,FALSE),"")</f>
        <v/>
      </c>
      <c r="AP479" s="102" t="str">
        <f>IFERROR(VLOOKUP($B478&amp;AP$14,Actual!$B$6:$H$1959,7,FALSE),"")</f>
        <v/>
      </c>
      <c r="AQ479" s="102" t="str">
        <f>IFERROR(VLOOKUP($B478&amp;AQ$14,Actual!$B$6:$H$1959,7,FALSE),"")</f>
        <v/>
      </c>
      <c r="AR479" s="102" t="str">
        <f>IFERROR(VLOOKUP($B478&amp;AR$14,Actual!$B$6:$H$1959,7,FALSE),"")</f>
        <v/>
      </c>
      <c r="AS479" s="102" t="str">
        <f>IFERROR(VLOOKUP($B478&amp;AS$14,Actual!$B$6:$H$1959,7,FALSE),"")</f>
        <v/>
      </c>
      <c r="AT479" s="102" t="str">
        <f>IFERROR(VLOOKUP($B478&amp;AT$14,Actual!$B$6:$H$1959,7,FALSE),"")</f>
        <v/>
      </c>
      <c r="AU479" s="102" t="str">
        <f>IFERROR(VLOOKUP($B478&amp;AU$14,Actual!$B$6:$H$1959,7,FALSE),"")</f>
        <v/>
      </c>
      <c r="AV479" s="102" t="str">
        <f>IFERROR(VLOOKUP($B478&amp;AV$14,Actual!$B$6:$H$1959,7,FALSE),"")</f>
        <v/>
      </c>
      <c r="AW479" s="102" t="str">
        <f>IFERROR(VLOOKUP($B478&amp;AW$14,Actual!$B$6:$H$1959,7,FALSE),"")</f>
        <v/>
      </c>
      <c r="AX479" s="102" t="str">
        <f>IFERROR(VLOOKUP($B478&amp;AX$14,Actual!$B$6:$H$1959,7,FALSE),"")</f>
        <v/>
      </c>
      <c r="AY479" s="102" t="str">
        <f>IFERROR(VLOOKUP($B478&amp;AY$14,Actual!$B$6:$H$1959,7,FALSE),"")</f>
        <v/>
      </c>
      <c r="AZ479" s="102" t="str">
        <f>IFERROR(VLOOKUP($B478&amp;AZ$14,Actual!$B$6:$H$1959,7,FALSE),"")</f>
        <v/>
      </c>
      <c r="BA479" s="106" t="str">
        <f>IFERROR(VLOOKUP($B478&amp;BA$14,Actual!$B$6:$H$1959,7,FALSE),"")</f>
        <v/>
      </c>
      <c r="BB479" s="331"/>
      <c r="BC479" s="291" t="str">
        <f>IFERROR(VLOOKUP($B478&amp;BC$14,Actual!$B$6:$H$1959,7,FALSE),"")</f>
        <v/>
      </c>
      <c r="BD479" s="102" t="str">
        <f>IFERROR(VLOOKUP($B478&amp;BD$14,Actual!$B$6:$H$1959,7,FALSE),"")</f>
        <v/>
      </c>
      <c r="BE479" s="102" t="str">
        <f>IFERROR(VLOOKUP($B478&amp;BE$14,Actual!$B$6:$H$1959,7,FALSE),"")</f>
        <v/>
      </c>
      <c r="BF479" s="102" t="str">
        <f>IFERROR(VLOOKUP($B478&amp;BF$14,Actual!$B$6:$H$1959,7,FALSE),"")</f>
        <v/>
      </c>
      <c r="BG479" s="331"/>
      <c r="BH479" s="102" t="str">
        <f>IFERROR(VLOOKUP($B478&amp;BH$14,Actual!$B$6:$H$1959,7,FALSE),"")</f>
        <v/>
      </c>
      <c r="BI479" s="102" t="str">
        <f>IFERROR(VLOOKUP($B478&amp;BI$14,Actual!$B$6:$H$1959,7,FALSE),"")</f>
        <v/>
      </c>
      <c r="BJ479" s="102" t="str">
        <f>IFERROR(VLOOKUP($B478&amp;BJ$14,Actual!$B$6:$H$1959,7,FALSE),"")</f>
        <v/>
      </c>
      <c r="BK479" s="102" t="str">
        <f>IFERROR(VLOOKUP($B478&amp;BK$14,Actual!$B$6:$H$1959,7,FALSE),"")</f>
        <v/>
      </c>
      <c r="BL479" s="331"/>
      <c r="BM479" s="102" t="str">
        <f>IFERROR(VLOOKUP($B478&amp;BM$14,Actual!$B$6:$H$1959,7,FALSE),"")</f>
        <v/>
      </c>
      <c r="BN479" s="102" t="str">
        <f ca="1">IFERROR(VLOOKUP($B478&amp;BN$14,Actual!$B$6:$H$1959,7,FALSE),"")</f>
        <v>A</v>
      </c>
      <c r="BO479" s="102" t="str">
        <f>IFERROR(VLOOKUP($B478&amp;BO$14,Actual!$B$6:$H$1959,7,FALSE),"")</f>
        <v/>
      </c>
      <c r="BP479" s="102" t="str">
        <f>IFERROR(VLOOKUP($B478&amp;BP$14,Actual!$B$6:$H$1959,7,FALSE),"")</f>
        <v/>
      </c>
      <c r="BQ479" s="102" t="str">
        <f>IFERROR(VLOOKUP($B478&amp;BQ$14,Actual!$B$6:$H$1959,7,FALSE),"")</f>
        <v/>
      </c>
      <c r="BR479" s="357"/>
      <c r="BS479" s="290" t="str">
        <f ca="1">IFERROR(VLOOKUP($B478&amp;BS$14,Actual!$B$6:$H$1959,7,FALSE),"")</f>
        <v>A</v>
      </c>
      <c r="BT479" s="290" t="str">
        <f ca="1">IFERROR(VLOOKUP($B478&amp;BT$14,Actual!$B$6:$H$1959,7,FALSE),"")</f>
        <v>A</v>
      </c>
      <c r="BU479" s="290" t="str">
        <f>IFERROR(VLOOKUP($B478&amp;BU$14,Actual!$B$6:$H$1959,7,FALSE),"")</f>
        <v/>
      </c>
      <c r="BV479" s="290" t="str">
        <f>IFERROR(VLOOKUP($B478&amp;BV$14,Actual!$B$6:$H$1959,7,FALSE),"")</f>
        <v/>
      </c>
      <c r="BW479" s="290" t="str">
        <f>IFERROR(VLOOKUP($B478&amp;BW$14,Actual!$B$6:$H$1959,7,FALSE),"")</f>
        <v/>
      </c>
      <c r="BX479" s="290" t="str">
        <f>IFERROR(VLOOKUP($B478&amp;BX$14,Actual!$B$6:$H$1959,7,FALSE),"")</f>
        <v/>
      </c>
      <c r="BY479" s="290" t="str">
        <f>IFERROR(VLOOKUP($B478&amp;BY$14,Actual!$B$6:$H$1959,7,FALSE),"")</f>
        <v/>
      </c>
      <c r="BZ479" s="331"/>
      <c r="CA479" s="102" t="str">
        <f>IFERROR(VLOOKUP($B478&amp;CA$14,Actual!$B$6:$H$1959,7,FALSE),"")</f>
        <v/>
      </c>
      <c r="CB479" s="102" t="str">
        <f>IFERROR(VLOOKUP($B478&amp;CB$14,Actual!$B$6:$H$1959,7,FALSE),"")</f>
        <v/>
      </c>
      <c r="CC479" s="102" t="str">
        <f>IFERROR(VLOOKUP($B478&amp;CC$14,Actual!$B$6:$H$1959,7,FALSE),"")</f>
        <v/>
      </c>
      <c r="CD479" s="102" t="str">
        <f>IFERROR(VLOOKUP($B478&amp;CD$14,Actual!$B$6:$H$1959,7,FALSE),"")</f>
        <v/>
      </c>
      <c r="CE479" s="102" t="str">
        <f>IFERROR(VLOOKUP($B478&amp;CE$14,Actual!$B$6:$H$1959,7,FALSE),"")</f>
        <v/>
      </c>
      <c r="CF479" s="102" t="str">
        <f>IFERROR(VLOOKUP($B478&amp;CF$14,Actual!$B$6:$H$1959,7,FALSE),"")</f>
        <v/>
      </c>
      <c r="CG479" s="331"/>
      <c r="CH479" s="290" t="str">
        <f>IFERROR(VLOOKUP($B478&amp;CH$14,Actual!$B$6:$H$1959,7,FALSE),"")</f>
        <v/>
      </c>
      <c r="CI479" s="290" t="str">
        <f>IFERROR(VLOOKUP($B478&amp;CI$14,Actual!$B$6:$H$1959,7,FALSE),"")</f>
        <v/>
      </c>
      <c r="CJ479" s="290" t="str">
        <f>IFERROR(VLOOKUP($B478&amp;CJ$14,Actual!$B$6:$H$1959,7,FALSE),"")</f>
        <v/>
      </c>
      <c r="CK479" s="290" t="str">
        <f>IFERROR(VLOOKUP($B478&amp;CK$14,Actual!$B$6:$H$1959,7,FALSE),"")</f>
        <v/>
      </c>
      <c r="CL479" s="290" t="str">
        <f>IFERROR(VLOOKUP($B478&amp;CL$14,Actual!$B$6:$H$1959,7,FALSE),"")</f>
        <v/>
      </c>
      <c r="CM479" s="290" t="str">
        <f>IFERROR(VLOOKUP($B478&amp;CM$14,Actual!$B$6:$H$1959,7,FALSE),"")</f>
        <v/>
      </c>
      <c r="CN479" s="290" t="str">
        <f>IFERROR(VLOOKUP($B478&amp;CN$14,Actual!$B$6:$H$1959,7,FALSE),"")</f>
        <v/>
      </c>
      <c r="CO479" s="290" t="str">
        <f>IFERROR(VLOOKUP($B478&amp;CO$14,Actual!$B$6:$H$1959,7,FALSE),"")</f>
        <v/>
      </c>
      <c r="CP479" s="740" t="str">
        <f>IFERROR(VLOOKUP($B478&amp;CP$14,Actual!$B$6:$H$1959,7,FALSE),"")</f>
        <v/>
      </c>
      <c r="CQ479" s="105" t="str">
        <f>IFERROR(VLOOKUP($B478&amp;CQ$14,Actual!$B$6:$H$1959,7,FALSE),"")</f>
        <v/>
      </c>
      <c r="CR479" s="102" t="str">
        <f>IFERROR(VLOOKUP($B478&amp;CR$14,Actual!$B$6:$H$1959,7,FALSE),"")</f>
        <v/>
      </c>
      <c r="CS479" s="106"/>
      <c r="CT479" s="291" t="str">
        <f>IFERROR(VLOOKUP($B478&amp;CT$14,Actual!$B$6:$H$1959,7,FALSE),"")</f>
        <v/>
      </c>
      <c r="CU479" s="102" t="str">
        <f>IFERROR(VLOOKUP($B478&amp;CU$14,Actual!$B$6:$H$1959,7,FALSE),"")</f>
        <v/>
      </c>
      <c r="CV479" s="102" t="str">
        <f>IFERROR(VLOOKUP($B478&amp;CV$14,Actual!$B$6:$H$1959,7,FALSE),"")</f>
        <v/>
      </c>
      <c r="CW479" s="102"/>
      <c r="CX479" s="105" t="str">
        <f>IFERROR(VLOOKUP($B478&amp;CX$14,Actual!$B$6:$H$1959,7,FALSE),"")</f>
        <v/>
      </c>
      <c r="CY479" s="102" t="str">
        <f>IFERROR(VLOOKUP($B478&amp;CY$14,Actual!$B$6:$H$1959,7,FALSE),"")</f>
        <v/>
      </c>
      <c r="CZ479" s="106" t="str">
        <f>IFERROR(VLOOKUP($B478&amp;CZ$14,Actual!$B$6:$H$1959,7,FALSE),"")</f>
        <v/>
      </c>
      <c r="DA479" s="105" t="str">
        <f>IFERROR(VLOOKUP($B478&amp;DA$14,Actual!$B$6:$H$1959,7,FALSE),"")</f>
        <v/>
      </c>
      <c r="DB479" s="102" t="str">
        <f>IFERROR(VLOOKUP($B478&amp;DB$14,Actual!$B$6:$H$1959,7,FALSE),"")</f>
        <v/>
      </c>
      <c r="DC479" s="102" t="str">
        <f>IFERROR(VLOOKUP($B478&amp;DC$14,Actual!$B$6:$H$1959,7,FALSE),"")</f>
        <v/>
      </c>
      <c r="DD479" s="102" t="str">
        <f>IFERROR(VLOOKUP($B478&amp;DD$14,Actual!$B$6:$H$1959,7,FALSE),"")</f>
        <v/>
      </c>
      <c r="DE479" s="102" t="str">
        <f>IFERROR(VLOOKUP($B478&amp;DE$14,Actual!$B$6:$H$1959,7,FALSE),"")</f>
        <v/>
      </c>
      <c r="DF479" s="102" t="str">
        <f>IFERROR(VLOOKUP($B478&amp;DF$14,Actual!$B$6:$H$1959,7,FALSE),"")</f>
        <v/>
      </c>
      <c r="DG479" s="102" t="str">
        <f>IFERROR(VLOOKUP($B478&amp;DG$14,Actual!$B$6:$H$1959,7,FALSE),"")</f>
        <v/>
      </c>
      <c r="DH479" s="102" t="str">
        <f>IFERROR(VLOOKUP($B478&amp;DH$14,Actual!$B$6:$H$1959,7,FALSE),"")</f>
        <v/>
      </c>
      <c r="DI479" s="102" t="str">
        <f>IFERROR(VLOOKUP($B478&amp;DI$14,Actual!$B$6:$H$1959,7,FALSE),"")</f>
        <v/>
      </c>
      <c r="DJ479" s="102" t="str">
        <f>IFERROR(VLOOKUP($B478&amp;DJ$14,Actual!$B$6:$H$1959,7,FALSE),"")</f>
        <v/>
      </c>
      <c r="DK479" s="102" t="str">
        <f>IFERROR(VLOOKUP($B478&amp;DK$14,Actual!$B$6:$H$1959,7,FALSE),"")</f>
        <v/>
      </c>
      <c r="DL479" s="102" t="str">
        <f>IFERROR(VLOOKUP($B478&amp;DL$14,Actual!$B$6:$H$1959,7,FALSE),"")</f>
        <v/>
      </c>
      <c r="DM479" s="102" t="str">
        <f>IFERROR(VLOOKUP($B478&amp;DM$14,Actual!$B$6:$H$1959,7,FALSE),"")</f>
        <v/>
      </c>
      <c r="DN479" s="102" t="str">
        <f>IFERROR(VLOOKUP($B478&amp;DN$14,Actual!$B$6:$H$1959,7,FALSE),"")</f>
        <v/>
      </c>
      <c r="DO479" s="102" t="str">
        <f>IFERROR(VLOOKUP($B478&amp;DO$14,Actual!$B$6:$H$1959,7,FALSE),"")</f>
        <v/>
      </c>
      <c r="DP479" s="102" t="str">
        <f>IFERROR(VLOOKUP($B478&amp;DP$14,Actual!$B$6:$H$1959,7,FALSE),"")</f>
        <v/>
      </c>
      <c r="DQ479" s="102" t="str">
        <f>IFERROR(VLOOKUP($B478&amp;DQ$14,Actual!$B$6:$H$1959,7,FALSE),"")</f>
        <v/>
      </c>
      <c r="DR479" s="971" t="str">
        <f>IFERROR(VLOOKUP($B478&amp;DR$14,Actual!$B$6:$H$1959,7,FALSE),"")</f>
        <v/>
      </c>
      <c r="DS479" s="971" t="str">
        <f>IFERROR(VLOOKUP($B478&amp;DS$14,Actual!$B$6:$H$1959,7,FALSE),"")</f>
        <v/>
      </c>
      <c r="DT479" s="106" t="str">
        <f>IFERROR(VLOOKUP($B478&amp;DT$14,Actual!$B$6:$H$1959,7,FALSE),"")</f>
        <v/>
      </c>
      <c r="DU479" s="103"/>
      <c r="DV479" s="103">
        <f t="shared" ca="1" si="65"/>
        <v>0</v>
      </c>
    </row>
    <row r="480" spans="1:126" s="103" customFormat="1">
      <c r="A480" s="1074"/>
      <c r="B480" s="1118"/>
      <c r="C480" s="1110"/>
      <c r="D480" s="1110"/>
      <c r="E480" s="1084"/>
      <c r="F480" s="1086"/>
      <c r="G480" s="1087"/>
      <c r="H480" s="341" t="s">
        <v>360</v>
      </c>
      <c r="I480" s="90"/>
      <c r="J480" s="344" t="str">
        <f>IFERROR(VLOOKUP($B478&amp;J$14,Plan!$B$10:$H$300,7,FALSE),"")</f>
        <v/>
      </c>
      <c r="K480" s="344" t="str">
        <f>IFERROR(VLOOKUP($B478&amp;K$14,Plan!$B$10:$H$300,7,FALSE),"")</f>
        <v/>
      </c>
      <c r="L480" s="344" t="str">
        <f>IFERROR(VLOOKUP($B478&amp;L$14,Plan!$B$10:$H$300,7,FALSE),"")</f>
        <v/>
      </c>
      <c r="M480" s="344" t="str">
        <f>IFERROR(VLOOKUP($B478&amp;M$14,Plan!$B$10:$H$300,7,FALSE),"")</f>
        <v/>
      </c>
      <c r="N480" s="344" t="str">
        <f>IFERROR(VLOOKUP($B478&amp;N$14,Plan!$B$10:$H$300,7,FALSE),"")</f>
        <v/>
      </c>
      <c r="O480" s="344" t="str">
        <f>IFERROR(VLOOKUP($B478&amp;O$14,Plan!$B$10:$H$300,7,FALSE),"")</f>
        <v/>
      </c>
      <c r="P480" s="344" t="str">
        <f>IFERROR(VLOOKUP($B478&amp;P$14,Plan!$B$10:$H$300,7,FALSE),"")</f>
        <v/>
      </c>
      <c r="Q480" s="344" t="str">
        <f>IFERROR(VLOOKUP($B478&amp;Q$14,Plan!$B$10:$H$300,7,FALSE),"")</f>
        <v/>
      </c>
      <c r="R480" s="344" t="str">
        <f>IFERROR(VLOOKUP($B478&amp;R$14,Plan!$B$10:$H$300,7,FALSE),"")</f>
        <v/>
      </c>
      <c r="S480" s="344" t="str">
        <f>IFERROR(VLOOKUP($B478&amp;S$14,Plan!$B$10:$H$300,7,FALSE),"")</f>
        <v/>
      </c>
      <c r="T480" s="344" t="str">
        <f>IFERROR(VLOOKUP($B478&amp;T$14,Plan!$B$10:$H$300,7,FALSE),"")</f>
        <v/>
      </c>
      <c r="U480" s="344" t="str">
        <f>IFERROR(VLOOKUP($B478&amp;U$14,Plan!$B$10:$H$300,7,FALSE),"")</f>
        <v/>
      </c>
      <c r="V480" s="344" t="str">
        <f>IFERROR(VLOOKUP($B478&amp;V$14,Plan!$B$10:$H$300,7,FALSE),"")</f>
        <v/>
      </c>
      <c r="W480" s="344" t="str">
        <f>IFERROR(VLOOKUP($B478&amp;W$14,Plan!$B$10:$H$300,7,FALSE),"")</f>
        <v/>
      </c>
      <c r="X480" s="344" t="str">
        <f>IFERROR(VLOOKUP($B478&amp;X$14,Plan!$B$10:$H$300,7,FALSE),"")</f>
        <v/>
      </c>
      <c r="Y480" s="344" t="str">
        <f>IFERROR(VLOOKUP($B478&amp;Y$14,Plan!$B$10:$H$300,7,FALSE),"")</f>
        <v/>
      </c>
      <c r="Z480" s="344" t="str">
        <f>IFERROR(VLOOKUP($B478&amp;Z$14,Plan!$B$10:$H$300,7,FALSE),"")</f>
        <v/>
      </c>
      <c r="AA480" s="344" t="str">
        <f>IFERROR(VLOOKUP($B478&amp;AA$14,Plan!$B$10:$H$300,7,FALSE),"")</f>
        <v/>
      </c>
      <c r="AB480" s="344" t="str">
        <f>IFERROR(VLOOKUP($B478&amp;AB$14,Plan!$B$10:$H$300,7,FALSE),"")</f>
        <v/>
      </c>
      <c r="AC480" s="702" t="str">
        <f>IFERROR(VLOOKUP($B478&amp;AC$14,Plan!$B$10:$H$300,7,FALSE),"")</f>
        <v/>
      </c>
      <c r="AD480" s="702" t="str">
        <f>IFERROR(VLOOKUP($B478&amp;AD$14,Plan!$B$10:$H$300,7,FALSE),"")</f>
        <v/>
      </c>
      <c r="AE480" s="702" t="str">
        <f>IFERROR(VLOOKUP($B478&amp;AE$14,Plan!$B$10:$H$300,7,FALSE),"")</f>
        <v/>
      </c>
      <c r="AF480" s="327"/>
      <c r="AG480" s="344" t="str">
        <f>IFERROR(VLOOKUP($B478&amp;AG$14,Plan!$B$10:$H$300,7,FALSE),"")</f>
        <v/>
      </c>
      <c r="AH480" s="344" t="str">
        <f>IFERROR(VLOOKUP($B478&amp;AH$14,Plan!$B$10:$H$300,7,FALSE),"")</f>
        <v/>
      </c>
      <c r="AI480" s="344" t="str">
        <f>IFERROR(VLOOKUP($B478&amp;AI$14,Plan!$B$10:$H$300,7,FALSE),"")</f>
        <v/>
      </c>
      <c r="AJ480" s="344" t="str">
        <f>IFERROR(VLOOKUP($B478&amp;AJ$14,Plan!$B$10:$H$300,7,FALSE),"")</f>
        <v/>
      </c>
      <c r="AK480" s="344" t="str">
        <f>IFERROR(VLOOKUP($B478&amp;AK$14,Plan!$B$10:$H$300,7,FALSE),"")</f>
        <v/>
      </c>
      <c r="AL480" s="344" t="str">
        <f>IFERROR(VLOOKUP($B478&amp;AL$14,Plan!$B$10:$H$300,7,FALSE),"")</f>
        <v/>
      </c>
      <c r="AM480" s="344" t="str">
        <f>IFERROR(VLOOKUP($B478&amp;AM$14,Plan!$B$10:$H$300,7,FALSE),"")</f>
        <v/>
      </c>
      <c r="AN480" s="344" t="str">
        <f>IFERROR(VLOOKUP($B478&amp;AN$14,Plan!$B$10:$H$300,7,FALSE),"")</f>
        <v/>
      </c>
      <c r="AO480" s="344" t="str">
        <f>IFERROR(VLOOKUP($B478&amp;AO$14,Plan!$B$10:$H$300,7,FALSE),"")</f>
        <v/>
      </c>
      <c r="AP480" s="344" t="str">
        <f>IFERROR(VLOOKUP($B478&amp;AP$14,Plan!$B$10:$H$300,7,FALSE),"")</f>
        <v/>
      </c>
      <c r="AQ480" s="344" t="str">
        <f>IFERROR(VLOOKUP($B478&amp;AQ$14,Plan!$B$10:$H$300,7,FALSE),"")</f>
        <v/>
      </c>
      <c r="AR480" s="344" t="str">
        <f>IFERROR(VLOOKUP($B478&amp;AR$14,Plan!$B$10:$H$300,7,FALSE),"")</f>
        <v/>
      </c>
      <c r="AS480" s="344" t="str">
        <f>IFERROR(VLOOKUP($B478&amp;AS$14,Plan!$B$10:$H$300,7,FALSE),"")</f>
        <v/>
      </c>
      <c r="AT480" s="344" t="str">
        <f>IFERROR(VLOOKUP($B478&amp;AT$14,Plan!$B$10:$H$300,7,FALSE),"")</f>
        <v/>
      </c>
      <c r="AU480" s="344" t="str">
        <f>IFERROR(VLOOKUP($B478&amp;AU$14,Plan!$B$10:$H$300,7,FALSE),"")</f>
        <v/>
      </c>
      <c r="AV480" s="344" t="str">
        <f>IFERROR(VLOOKUP($B478&amp;AV$14,Plan!$B$10:$H$300,7,FALSE),"")</f>
        <v/>
      </c>
      <c r="AW480" s="344" t="str">
        <f>IFERROR(VLOOKUP($B478&amp;AW$14,Plan!$B$10:$H$300,7,FALSE),"")</f>
        <v/>
      </c>
      <c r="AX480" s="344" t="str">
        <f>IFERROR(VLOOKUP($B478&amp;AX$14,Plan!$B$10:$H$300,7,FALSE),"")</f>
        <v/>
      </c>
      <c r="AY480" s="344" t="str">
        <f>IFERROR(VLOOKUP($B478&amp;AY$14,Plan!$B$10:$H$300,7,FALSE),"")</f>
        <v/>
      </c>
      <c r="AZ480" s="344" t="str">
        <f>IFERROR(VLOOKUP($B478&amp;AZ$14,Plan!$B$10:$H$300,7,FALSE),"")</f>
        <v/>
      </c>
      <c r="BA480" s="355" t="str">
        <f>IFERROR(VLOOKUP($B478&amp;BA$14,Plan!$B$10:$H$300,7,FALSE),"")</f>
        <v/>
      </c>
      <c r="BB480" s="331"/>
      <c r="BC480" s="345" t="str">
        <f>IFERROR(VLOOKUP($B478&amp;BC$14,Plan!$B$10:$H$300,7,FALSE),"")</f>
        <v/>
      </c>
      <c r="BD480" s="344" t="str">
        <f>IFERROR(VLOOKUP($B478&amp;BD$14,Plan!$B$10:$H$300,7,FALSE),"")</f>
        <v/>
      </c>
      <c r="BE480" s="344" t="str">
        <f>IFERROR(VLOOKUP($B478&amp;BE$14,Plan!$B$10:$H$300,7,FALSE),"")</f>
        <v/>
      </c>
      <c r="BF480" s="344" t="str">
        <f>IFERROR(VLOOKUP($B478&amp;BF$14,Plan!$B$10:$H$300,7,FALSE),"")</f>
        <v/>
      </c>
      <c r="BG480" s="331"/>
      <c r="BH480" s="344" t="str">
        <f>IFERROR(VLOOKUP($B478&amp;BH$14,Plan!$B$10:$H$300,7,FALSE),"")</f>
        <v/>
      </c>
      <c r="BI480" s="344" t="str">
        <f>IFERROR(VLOOKUP($B478&amp;BI$14,Plan!$B$10:$H$300,7,FALSE),"")</f>
        <v/>
      </c>
      <c r="BJ480" s="344" t="str">
        <f>IFERROR(VLOOKUP($B478&amp;BJ$14,Plan!$B$10:$H$300,7,FALSE),"")</f>
        <v/>
      </c>
      <c r="BK480" s="344" t="str">
        <f>IFERROR(VLOOKUP($B478&amp;BK$14,Plan!$B$10:$H$300,7,FALSE),"")</f>
        <v/>
      </c>
      <c r="BL480" s="331"/>
      <c r="BM480" s="344" t="str">
        <f>IFERROR(VLOOKUP($B478&amp;BM$14,Plan!$B$10:$H$300,7,FALSE),"")</f>
        <v/>
      </c>
      <c r="BN480" s="344" t="str">
        <f>IFERROR(VLOOKUP($B478&amp;BN$14,Plan!$B$10:$H$300,7,FALSE),"")</f>
        <v/>
      </c>
      <c r="BO480" s="344" t="str">
        <f>IFERROR(VLOOKUP($B478&amp;BO$14,Plan!$B$10:$H$300,7,FALSE),"")</f>
        <v/>
      </c>
      <c r="BP480" s="344" t="str">
        <f>IFERROR(VLOOKUP($B478&amp;BP$14,Plan!$B$10:$H$300,7,FALSE),"")</f>
        <v/>
      </c>
      <c r="BQ480" s="344" t="str">
        <f>IFERROR(VLOOKUP($B478&amp;BQ$14,Plan!$B$10:$H$300,7,FALSE),"")</f>
        <v/>
      </c>
      <c r="BR480" s="357"/>
      <c r="BS480" s="344" t="str">
        <f>IFERROR(VLOOKUP($B478&amp;BS$14,Plan!$B$10:$H$300,7,FALSE),"")</f>
        <v/>
      </c>
      <c r="BT480" s="344" t="str">
        <f>IFERROR(VLOOKUP($B478&amp;BT$14,Plan!$B$10:$H$300,7,FALSE),"")</f>
        <v/>
      </c>
      <c r="BU480" s="344" t="str">
        <f>IFERROR(VLOOKUP($B478&amp;BU$14,Plan!$B$10:$H$300,7,FALSE),"")</f>
        <v/>
      </c>
      <c r="BV480" s="344" t="str">
        <f>IFERROR(VLOOKUP($B478&amp;BV$14,Plan!$B$10:$H$300,7,FALSE),"")</f>
        <v/>
      </c>
      <c r="BW480" s="344" t="str">
        <f>IFERROR(VLOOKUP($B478&amp;BW$14,Plan!$B$10:$H$300,7,FALSE),"")</f>
        <v/>
      </c>
      <c r="BX480" s="344" t="str">
        <f>IFERROR(VLOOKUP($B478&amp;BX$14,Plan!$B$10:$H$300,7,FALSE),"")</f>
        <v/>
      </c>
      <c r="BY480" s="344" t="str">
        <f>IFERROR(VLOOKUP($B478&amp;BY$14,Plan!$B$10:$H$300,7,FALSE),"")</f>
        <v/>
      </c>
      <c r="BZ480" s="331"/>
      <c r="CA480" s="344" t="str">
        <f>IFERROR(VLOOKUP($B478&amp;CA$14,Plan!$B$10:$H$300,7,FALSE),"")</f>
        <v/>
      </c>
      <c r="CB480" s="344" t="str">
        <f>IFERROR(VLOOKUP($B478&amp;CB$14,Plan!$B$10:$H$300,7,FALSE),"")</f>
        <v/>
      </c>
      <c r="CC480" s="344" t="str">
        <f>IFERROR(VLOOKUP($B478&amp;CC$14,Plan!$B$10:$H$300,7,FALSE),"")</f>
        <v/>
      </c>
      <c r="CD480" s="344" t="str">
        <f>IFERROR(VLOOKUP($B478&amp;CD$14,Plan!$B$10:$H$300,7,FALSE),"")</f>
        <v/>
      </c>
      <c r="CE480" s="344" t="str">
        <f>IFERROR(VLOOKUP($B478&amp;CE$14,Plan!$B$10:$H$300,7,FALSE),"")</f>
        <v/>
      </c>
      <c r="CF480" s="344" t="str">
        <f>IFERROR(VLOOKUP($B478&amp;CF$14,Plan!$B$10:$H$300,7,FALSE),"")</f>
        <v/>
      </c>
      <c r="CG480" s="331"/>
      <c r="CH480" s="344" t="str">
        <f>IFERROR(VLOOKUP($B478&amp;CH$14,Plan!$B$10:$H$300,7,FALSE),"")</f>
        <v/>
      </c>
      <c r="CI480" s="344" t="str">
        <f>IFERROR(VLOOKUP($B478&amp;CI$14,Plan!$B$10:$H$300,7,FALSE),"")</f>
        <v/>
      </c>
      <c r="CJ480" s="344" t="str">
        <f>IFERROR(VLOOKUP($B478&amp;CJ$14,Plan!$B$10:$H$300,7,FALSE),"")</f>
        <v/>
      </c>
      <c r="CK480" s="344" t="str">
        <f>IFERROR(VLOOKUP($B478&amp;CK$14,Plan!$B$10:$H$300,7,FALSE),"")</f>
        <v/>
      </c>
      <c r="CL480" s="344" t="str">
        <f>IFERROR(VLOOKUP($B478&amp;CL$14,Plan!$B$10:$H$300,7,FALSE),"")</f>
        <v/>
      </c>
      <c r="CM480" s="344" t="str">
        <f>IFERROR(VLOOKUP($B478&amp;CM$14,Plan!$B$10:$H$300,7,FALSE),"")</f>
        <v/>
      </c>
      <c r="CN480" s="344" t="str">
        <f>IFERROR(VLOOKUP($B478&amp;CN$14,Plan!$B$10:$H$300,7,FALSE),"")</f>
        <v/>
      </c>
      <c r="CO480" s="344" t="str">
        <f>IFERROR(VLOOKUP($B478&amp;CO$14,Plan!$B$10:$H$300,7,FALSE),"")</f>
        <v/>
      </c>
      <c r="CP480" s="702" t="str">
        <f>IFERROR(VLOOKUP($B478&amp;CP$14,Plan!$B$10:$H$300,7,FALSE),"")</f>
        <v/>
      </c>
      <c r="CQ480" s="360" t="str">
        <f>IFERROR(VLOOKUP($B478&amp;CQ$14,Plan!$B$10:$H$300,7,FALSE),"")</f>
        <v/>
      </c>
      <c r="CR480" s="344" t="str">
        <f>IFERROR(VLOOKUP($B478&amp;CR$14,Plan!$B$10:$H$300,7,FALSE),"")</f>
        <v/>
      </c>
      <c r="CS480" s="355"/>
      <c r="CT480" s="345" t="str">
        <f>IFERROR(VLOOKUP($B478&amp;CT$14,Plan!$B$10:$H$300,7,FALSE),"")</f>
        <v/>
      </c>
      <c r="CU480" s="344" t="str">
        <f>IFERROR(VLOOKUP($B478&amp;CU$14,Plan!$B$10:$H$300,7,FALSE),"")</f>
        <v/>
      </c>
      <c r="CV480" s="344" t="str">
        <f>IFERROR(VLOOKUP($B478&amp;CV$14,Plan!$B$10:$H$300,7,FALSE),"")</f>
        <v/>
      </c>
      <c r="CW480" s="344"/>
      <c r="CX480" s="360" t="str">
        <f>IFERROR(VLOOKUP($B478&amp;CX$14,Plan!$B$10:$H$300,7,FALSE),"")</f>
        <v/>
      </c>
      <c r="CY480" s="344" t="str">
        <f>IFERROR(VLOOKUP($B478&amp;CY$14,Plan!$B$10:$H$300,7,FALSE),"")</f>
        <v/>
      </c>
      <c r="CZ480" s="355" t="str">
        <f>IFERROR(VLOOKUP($B478&amp;CZ$14,Plan!$B$10:$H$300,7,FALSE),"")</f>
        <v/>
      </c>
      <c r="DA480" s="360" t="str">
        <f>IFERROR(VLOOKUP($B478&amp;DA$14,Plan!$B$10:$H$300,7,FALSE),"")</f>
        <v/>
      </c>
      <c r="DB480" s="344" t="str">
        <f>IFERROR(VLOOKUP($B478&amp;DB$14,Plan!$B$10:$H$300,7,FALSE),"")</f>
        <v/>
      </c>
      <c r="DC480" s="344" t="str">
        <f>IFERROR(VLOOKUP($B478&amp;DC$14,Plan!$B$10:$H$300,7,FALSE),"")</f>
        <v/>
      </c>
      <c r="DD480" s="344" t="str">
        <f>IFERROR(VLOOKUP($B478&amp;DD$14,Plan!$B$10:$H$300,7,FALSE),"")</f>
        <v/>
      </c>
      <c r="DE480" s="344" t="str">
        <f>IFERROR(VLOOKUP($B478&amp;DE$14,Plan!$B$10:$H$300,7,FALSE),"")</f>
        <v/>
      </c>
      <c r="DF480" s="344" t="str">
        <f>IFERROR(VLOOKUP($B478&amp;DF$14,Plan!$B$10:$H$300,7,FALSE),"")</f>
        <v/>
      </c>
      <c r="DG480" s="344" t="str">
        <f>IFERROR(VLOOKUP($B478&amp;DG$14,Plan!$B$10:$H$300,7,FALSE),"")</f>
        <v/>
      </c>
      <c r="DH480" s="344" t="str">
        <f>IFERROR(VLOOKUP($B478&amp;DH$14,Plan!$B$10:$H$300,7,FALSE),"")</f>
        <v/>
      </c>
      <c r="DI480" s="344" t="str">
        <f>IFERROR(VLOOKUP($B478&amp;DI$14,Plan!$B$10:$H$300,7,FALSE),"")</f>
        <v/>
      </c>
      <c r="DJ480" s="344" t="str">
        <f>IFERROR(VLOOKUP($B478&amp;DJ$14,Plan!$B$10:$H$300,7,FALSE),"")</f>
        <v/>
      </c>
      <c r="DK480" s="344" t="str">
        <f>IFERROR(VLOOKUP($B478&amp;DK$14,Plan!$B$10:$H$300,7,FALSE),"")</f>
        <v/>
      </c>
      <c r="DL480" s="344" t="str">
        <f>IFERROR(VLOOKUP($B478&amp;DL$14,Plan!$B$10:$H$300,7,FALSE),"")</f>
        <v/>
      </c>
      <c r="DM480" s="344" t="str">
        <f>IFERROR(VLOOKUP($B478&amp;DM$14,Plan!$B$10:$H$300,7,FALSE),"")</f>
        <v/>
      </c>
      <c r="DN480" s="344" t="str">
        <f>IFERROR(VLOOKUP($B478&amp;DN$14,Plan!$B$10:$H$300,7,FALSE),"")</f>
        <v/>
      </c>
      <c r="DO480" s="344" t="str">
        <f>IFERROR(VLOOKUP($B478&amp;DO$14,Plan!$B$10:$H$300,7,FALSE),"")</f>
        <v/>
      </c>
      <c r="DP480" s="344" t="str">
        <f>IFERROR(VLOOKUP($B478&amp;DP$14,Plan!$B$10:$H$300,7,FALSE),"")</f>
        <v/>
      </c>
      <c r="DQ480" s="344" t="str">
        <f>IFERROR(VLOOKUP($B478&amp;DQ$14,Plan!$B$10:$H$300,7,FALSE),"")</f>
        <v/>
      </c>
      <c r="DR480" s="972" t="str">
        <f>IFERROR(VLOOKUP($B478&amp;DR$14,Plan!$B$10:$H$300,7,FALSE),"")</f>
        <v/>
      </c>
      <c r="DS480" s="972" t="str">
        <f>IFERROR(VLOOKUP($B478&amp;DS$14,Plan!$B$10:$H$300,7,FALSE),"")</f>
        <v/>
      </c>
      <c r="DT480" s="355" t="str">
        <f>IFERROR(VLOOKUP($B478&amp;DT$14,Plan!$B$10:$H$300,7,FALSE),"")</f>
        <v/>
      </c>
      <c r="DV480" s="103">
        <f t="shared" si="65"/>
        <v>0</v>
      </c>
    </row>
    <row r="481" spans="1:126" ht="15.75" thickBot="1">
      <c r="A481" s="1074"/>
      <c r="B481" s="1119"/>
      <c r="C481" s="1110"/>
      <c r="D481" s="1110"/>
      <c r="E481" s="1085"/>
      <c r="F481" s="1086"/>
      <c r="G481" s="1124"/>
      <c r="H481" s="342" t="s">
        <v>358</v>
      </c>
      <c r="I481" s="97"/>
      <c r="J481" s="320" t="str">
        <f>IF(IFERROR(VLOOKUP($B478&amp;J$14,Plan!$B$10:$K$300,9,FALSE),"")=0,"",IFERROR(VLOOKUP($B478&amp;J$14,Plan!$B$10:$K$300,9,FALSE),""))</f>
        <v/>
      </c>
      <c r="K481" s="320" t="str">
        <f>IF(IFERROR(VLOOKUP($B478&amp;K$14,Plan!$B$10:$K$300,9,FALSE),"")=0,"",IFERROR(VLOOKUP($B478&amp;K$14,Plan!$B$10:$K$300,9,FALSE),""))</f>
        <v/>
      </c>
      <c r="L481" s="320" t="str">
        <f>IF(IFERROR(VLOOKUP($B478&amp;L$14,Plan!$B$10:$K$300,9,FALSE),"")=0,"",IFERROR(VLOOKUP($B478&amp;L$14,Plan!$B$10:$K$300,9,FALSE),""))</f>
        <v/>
      </c>
      <c r="M481" s="320" t="str">
        <f>IF(IFERROR(VLOOKUP($B478&amp;M$14,Plan!$B$10:$K$300,9,FALSE),"")=0,"",IFERROR(VLOOKUP($B478&amp;M$14,Plan!$B$10:$K$300,9,FALSE),""))</f>
        <v/>
      </c>
      <c r="N481" s="320" t="str">
        <f>IF(IFERROR(VLOOKUP($B478&amp;N$14,Plan!$B$10:$K$300,9,FALSE),"")=0,"",IFERROR(VLOOKUP($B478&amp;N$14,Plan!$B$10:$K$300,9,FALSE),""))</f>
        <v/>
      </c>
      <c r="O481" s="320" t="str">
        <f>IF(IFERROR(VLOOKUP($B478&amp;O$14,Plan!$B$10:$K$300,9,FALSE),"")=0,"",IFERROR(VLOOKUP($B478&amp;O$14,Plan!$B$10:$K$300,9,FALSE),""))</f>
        <v/>
      </c>
      <c r="P481" s="320" t="str">
        <f>IF(IFERROR(VLOOKUP($B478&amp;P$14,Plan!$B$10:$K$300,9,FALSE),"")=0,"",IFERROR(VLOOKUP($B478&amp;P$14,Plan!$B$10:$K$300,9,FALSE),""))</f>
        <v/>
      </c>
      <c r="Q481" s="320" t="str">
        <f>IF(IFERROR(VLOOKUP($B478&amp;Q$14,Plan!$B$10:$K$300,9,FALSE),"")=0,"",IFERROR(VLOOKUP($B478&amp;Q$14,Plan!$B$10:$K$300,9,FALSE),""))</f>
        <v/>
      </c>
      <c r="R481" s="320" t="str">
        <f>IF(IFERROR(VLOOKUP($B478&amp;R$14,Plan!$B$10:$K$300,9,FALSE),"")=0,"",IFERROR(VLOOKUP($B478&amp;R$14,Plan!$B$10:$K$300,9,FALSE),""))</f>
        <v/>
      </c>
      <c r="S481" s="320" t="str">
        <f>IF(IFERROR(VLOOKUP($B478&amp;S$14,Plan!$B$10:$K$300,9,FALSE),"")=0,"",IFERROR(VLOOKUP($B478&amp;S$14,Plan!$B$10:$K$300,9,FALSE),""))</f>
        <v/>
      </c>
      <c r="T481" s="320" t="str">
        <f>IF(IFERROR(VLOOKUP($B478&amp;T$14,Plan!$B$10:$K$300,9,FALSE),"")=0,"",IFERROR(VLOOKUP($B478&amp;T$14,Plan!$B$10:$K$300,9,FALSE),""))</f>
        <v/>
      </c>
      <c r="U481" s="320" t="str">
        <f>IF(IFERROR(VLOOKUP($B478&amp;U$14,Plan!$B$10:$K$300,9,FALSE),"")=0,"",IFERROR(VLOOKUP($B478&amp;U$14,Plan!$B$10:$K$300,9,FALSE),""))</f>
        <v/>
      </c>
      <c r="V481" s="320" t="str">
        <f>IF(IFERROR(VLOOKUP($B478&amp;V$14,Plan!$B$10:$K$300,9,FALSE),"")=0,"",IFERROR(VLOOKUP($B478&amp;V$14,Plan!$B$10:$K$300,9,FALSE),""))</f>
        <v/>
      </c>
      <c r="W481" s="320" t="str">
        <f>IF(IFERROR(VLOOKUP($B478&amp;W$14,Plan!$B$10:$K$300,9,FALSE),"")=0,"",IFERROR(VLOOKUP($B478&amp;W$14,Plan!$B$10:$K$300,9,FALSE),""))</f>
        <v/>
      </c>
      <c r="X481" s="320" t="str">
        <f>IF(IFERROR(VLOOKUP($B478&amp;X$14,Plan!$B$10:$K$300,9,FALSE),"")=0,"",IFERROR(VLOOKUP($B478&amp;X$14,Plan!$B$10:$K$300,9,FALSE),""))</f>
        <v/>
      </c>
      <c r="Y481" s="320" t="str">
        <f>IF(IFERROR(VLOOKUP($B478&amp;Y$14,Plan!$B$10:$K$300,9,FALSE),"")=0,"",IFERROR(VLOOKUP($B478&amp;Y$14,Plan!$B$10:$K$300,9,FALSE),""))</f>
        <v/>
      </c>
      <c r="Z481" s="320" t="str">
        <f>IF(IFERROR(VLOOKUP($B478&amp;Z$14,Plan!$B$10:$K$300,9,FALSE),"")=0,"",IFERROR(VLOOKUP($B478&amp;Z$14,Plan!$B$10:$K$300,9,FALSE),""))</f>
        <v/>
      </c>
      <c r="AA481" s="320" t="str">
        <f>IF(IFERROR(VLOOKUP($B478&amp;AA$14,Plan!$B$10:$K$300,9,FALSE),"")=0,"",IFERROR(VLOOKUP($B478&amp;AA$14,Plan!$B$10:$K$300,9,FALSE),""))</f>
        <v/>
      </c>
      <c r="AB481" s="320" t="str">
        <f>IF(IFERROR(VLOOKUP($B478&amp;AB$14,Plan!$B$10:$K$300,9,FALSE),"")=0,"",IFERROR(VLOOKUP($B478&amp;AB$14,Plan!$B$10:$K$300,9,FALSE),""))</f>
        <v/>
      </c>
      <c r="AC481" s="703" t="str">
        <f>IF(IFERROR(VLOOKUP($B478&amp;AC$14,Plan!$B$10:$K$300,9,FALSE),"")=0,"",IFERROR(VLOOKUP($B478&amp;AC$14,Plan!$B$10:$K$300,9,FALSE),""))</f>
        <v/>
      </c>
      <c r="AD481" s="703" t="str">
        <f>IF(IFERROR(VLOOKUP($B478&amp;AD$14,Plan!$B$10:$K$300,9,FALSE),"")=0,"",IFERROR(VLOOKUP($B478&amp;AD$14,Plan!$B$10:$K$300,9,FALSE),""))</f>
        <v/>
      </c>
      <c r="AE481" s="703" t="str">
        <f>IF(IFERROR(VLOOKUP($B478&amp;AE$14,Plan!$B$10:$K$300,9,FALSE),"")=0,"",IFERROR(VLOOKUP($B478&amp;AE$14,Plan!$B$10:$K$300,9,FALSE),""))</f>
        <v/>
      </c>
      <c r="AF481" s="354"/>
      <c r="AG481" s="320" t="str">
        <f>IF(IFERROR(VLOOKUP($B478&amp;AG$14,Plan!$B$10:$K$300,9,FALSE),"")=0,"",IFERROR(VLOOKUP($B478&amp;AG$14,Plan!$B$10:$K$300,9,FALSE),""))</f>
        <v/>
      </c>
      <c r="AH481" s="320" t="str">
        <f>IF(IFERROR(VLOOKUP($B478&amp;AH$14,Plan!$B$10:$K$300,9,FALSE),"")=0,"",IFERROR(VLOOKUP($B478&amp;AH$14,Plan!$B$10:$K$300,9,FALSE),""))</f>
        <v/>
      </c>
      <c r="AI481" s="320" t="str">
        <f>IF(IFERROR(VLOOKUP($B478&amp;AI$14,Plan!$B$10:$K$300,9,FALSE),"")=0,"",IFERROR(VLOOKUP($B478&amp;AI$14,Plan!$B$10:$K$300,9,FALSE),""))</f>
        <v/>
      </c>
      <c r="AJ481" s="320" t="str">
        <f>IF(IFERROR(VLOOKUP($B478&amp;AJ$14,Plan!$B$10:$K$300,9,FALSE),"")=0,"",IFERROR(VLOOKUP($B478&amp;AJ$14,Plan!$B$10:$K$300,9,FALSE),""))</f>
        <v/>
      </c>
      <c r="AK481" s="320" t="str">
        <f>IF(IFERROR(VLOOKUP($B478&amp;AK$14,Plan!$B$10:$K$300,9,FALSE),"")=0,"",IFERROR(VLOOKUP($B478&amp;AK$14,Plan!$B$10:$K$300,9,FALSE),""))</f>
        <v/>
      </c>
      <c r="AL481" s="320" t="str">
        <f>IF(IFERROR(VLOOKUP($B478&amp;AL$14,Plan!$B$10:$K$300,9,FALSE),"")=0,"",IFERROR(VLOOKUP($B478&amp;AL$14,Plan!$B$10:$K$300,9,FALSE),""))</f>
        <v/>
      </c>
      <c r="AM481" s="320" t="str">
        <f>IF(IFERROR(VLOOKUP($B478&amp;AM$14,Plan!$B$10:$K$300,9,FALSE),"")=0,"",IFERROR(VLOOKUP($B478&amp;AM$14,Plan!$B$10:$K$300,9,FALSE),""))</f>
        <v/>
      </c>
      <c r="AN481" s="320" t="str">
        <f>IF(IFERROR(VLOOKUP($B478&amp;AN$14,Plan!$B$10:$K$300,9,FALSE),"")=0,"",IFERROR(VLOOKUP($B478&amp;AN$14,Plan!$B$10:$K$300,9,FALSE),""))</f>
        <v/>
      </c>
      <c r="AO481" s="320" t="str">
        <f>IF(IFERROR(VLOOKUP($B478&amp;AO$14,Plan!$B$10:$K$300,9,FALSE),"")=0,"",IFERROR(VLOOKUP($B478&amp;AO$14,Plan!$B$10:$K$300,9,FALSE),""))</f>
        <v/>
      </c>
      <c r="AP481" s="320" t="str">
        <f>IF(IFERROR(VLOOKUP($B478&amp;AP$14,Plan!$B$10:$K$300,9,FALSE),"")=0,"",IFERROR(VLOOKUP($B478&amp;AP$14,Plan!$B$10:$K$300,9,FALSE),""))</f>
        <v/>
      </c>
      <c r="AQ481" s="320" t="str">
        <f>IF(IFERROR(VLOOKUP($B478&amp;AQ$14,Plan!$B$10:$K$300,9,FALSE),"")=0,"",IFERROR(VLOOKUP($B478&amp;AQ$14,Plan!$B$10:$K$300,9,FALSE),""))</f>
        <v/>
      </c>
      <c r="AR481" s="320" t="str">
        <f>IF(IFERROR(VLOOKUP($B478&amp;AR$14,Plan!$B$10:$K$300,9,FALSE),"")=0,"",IFERROR(VLOOKUP($B478&amp;AR$14,Plan!$B$10:$K$300,9,FALSE),""))</f>
        <v/>
      </c>
      <c r="AS481" s="320" t="str">
        <f>IF(IFERROR(VLOOKUP($B478&amp;AS$14,Plan!$B$10:$K$300,9,FALSE),"")=0,"",IFERROR(VLOOKUP($B478&amp;AS$14,Plan!$B$10:$K$300,9,FALSE),""))</f>
        <v/>
      </c>
      <c r="AT481" s="320" t="str">
        <f>IF(IFERROR(VLOOKUP($B478&amp;AT$14,Plan!$B$10:$K$300,9,FALSE),"")=0,"",IFERROR(VLOOKUP($B478&amp;AT$14,Plan!$B$10:$K$300,9,FALSE),""))</f>
        <v/>
      </c>
      <c r="AU481" s="320" t="str">
        <f>IF(IFERROR(VLOOKUP($B478&amp;AU$14,Plan!$B$10:$K$300,9,FALSE),"")=0,"",IFERROR(VLOOKUP($B478&amp;AU$14,Plan!$B$10:$K$300,9,FALSE),""))</f>
        <v/>
      </c>
      <c r="AV481" s="320" t="str">
        <f>IF(IFERROR(VLOOKUP($B478&amp;AV$14,Plan!$B$10:$K$300,9,FALSE),"")=0,"",IFERROR(VLOOKUP($B478&amp;AV$14,Plan!$B$10:$K$300,9,FALSE),""))</f>
        <v/>
      </c>
      <c r="AW481" s="320" t="str">
        <f>IF(IFERROR(VLOOKUP($B478&amp;AW$14,Plan!$B$10:$K$300,9,FALSE),"")=0,"",IFERROR(VLOOKUP($B478&amp;AW$14,Plan!$B$10:$K$300,9,FALSE),""))</f>
        <v/>
      </c>
      <c r="AX481" s="320" t="str">
        <f>IF(IFERROR(VLOOKUP($B478&amp;AX$14,Plan!$B$10:$K$300,9,FALSE),"")=0,"",IFERROR(VLOOKUP($B478&amp;AX$14,Plan!$B$10:$K$300,9,FALSE),""))</f>
        <v/>
      </c>
      <c r="AY481" s="320" t="str">
        <f>IF(IFERROR(VLOOKUP($B478&amp;AY$14,Plan!$B$10:$K$300,9,FALSE),"")=0,"",IFERROR(VLOOKUP($B478&amp;AY$14,Plan!$B$10:$K$300,9,FALSE),""))</f>
        <v/>
      </c>
      <c r="AZ481" s="320" t="str">
        <f>IF(IFERROR(VLOOKUP($B478&amp;AZ$14,Plan!$B$10:$K$300,9,FALSE),"")=0,"",IFERROR(VLOOKUP($B478&amp;AZ$14,Plan!$B$10:$K$300,9,FALSE),""))</f>
        <v/>
      </c>
      <c r="BA481" s="323" t="str">
        <f>IF(IFERROR(VLOOKUP($B478&amp;BA$14,Plan!$B$10:$K$300,9,FALSE),"")=0,"",IFERROR(VLOOKUP($B478&amp;BA$14,Plan!$B$10:$K$300,9,FALSE),""))</f>
        <v/>
      </c>
      <c r="BB481" s="328"/>
      <c r="BC481" s="321" t="str">
        <f>IF(IFERROR(VLOOKUP($B478&amp;BC$14,Plan!$B$10:$K$300,9,FALSE),"")=0,"",IFERROR(VLOOKUP($B478&amp;BC$14,Plan!$B$10:$K$300,9,FALSE),""))</f>
        <v/>
      </c>
      <c r="BD481" s="320" t="str">
        <f>IF(IFERROR(VLOOKUP($B478&amp;BD$14,Plan!$B$10:$K$300,9,FALSE),"")=0,"",IFERROR(VLOOKUP($B478&amp;BD$14,Plan!$B$10:$K$300,9,FALSE),""))</f>
        <v/>
      </c>
      <c r="BE481" s="320" t="str">
        <f>IF(IFERROR(VLOOKUP($B478&amp;BE$14,Plan!$B$10:$K$300,9,FALSE),"")=0,"",IFERROR(VLOOKUP($B478&amp;BE$14,Plan!$B$10:$K$300,9,FALSE),""))</f>
        <v/>
      </c>
      <c r="BF481" s="320" t="str">
        <f>IF(IFERROR(VLOOKUP($B478&amp;BF$14,Plan!$B$10:$K$300,9,FALSE),"")=0,"",IFERROR(VLOOKUP($B478&amp;BF$14,Plan!$B$10:$K$300,9,FALSE),""))</f>
        <v/>
      </c>
      <c r="BG481" s="328"/>
      <c r="BH481" s="320" t="str">
        <f>IF(IFERROR(VLOOKUP($B478&amp;BH$14,Plan!$B$10:$K$300,9,FALSE),"")=0,"",IFERROR(VLOOKUP($B478&amp;BH$14,Plan!$B$10:$K$300,9,FALSE),""))</f>
        <v/>
      </c>
      <c r="BI481" s="320" t="str">
        <f>IF(IFERROR(VLOOKUP($B478&amp;BI$14,Plan!$B$10:$K$300,9,FALSE),"")=0,"",IFERROR(VLOOKUP($B478&amp;BI$14,Plan!$B$10:$K$300,9,FALSE),""))</f>
        <v/>
      </c>
      <c r="BJ481" s="320" t="str">
        <f>IF(IFERROR(VLOOKUP($B478&amp;BJ$14,Plan!$B$10:$K$300,9,FALSE),"")=0,"",IFERROR(VLOOKUP($B478&amp;BJ$14,Plan!$B$10:$K$300,9,FALSE),""))</f>
        <v/>
      </c>
      <c r="BK481" s="320" t="str">
        <f>IF(IFERROR(VLOOKUP($B478&amp;BK$14,Plan!$B$10:$K$300,9,FALSE),"")=0,"",IFERROR(VLOOKUP($B478&amp;BK$14,Plan!$B$10:$K$300,9,FALSE),""))</f>
        <v/>
      </c>
      <c r="BL481" s="328"/>
      <c r="BM481" s="320" t="str">
        <f>IF(IFERROR(VLOOKUP($B478&amp;BM$14,Plan!$B$10:$K$300,9,FALSE),"")=0,"",IFERROR(VLOOKUP($B478&amp;BM$14,Plan!$B$10:$K$300,9,FALSE),""))</f>
        <v/>
      </c>
      <c r="BN481" s="320" t="str">
        <f>IF(IFERROR(VLOOKUP($B478&amp;BN$14,Plan!$B$10:$K$300,9,FALSE),"")=0,"",IFERROR(VLOOKUP($B478&amp;BN$14,Plan!$B$10:$K$300,9,FALSE),""))</f>
        <v/>
      </c>
      <c r="BO481" s="320" t="str">
        <f>IF(IFERROR(VLOOKUP($B478&amp;BO$14,Plan!$B$10:$K$300,9,FALSE),"")=0,"",IFERROR(VLOOKUP($B478&amp;BO$14,Plan!$B$10:$K$300,9,FALSE),""))</f>
        <v/>
      </c>
      <c r="BP481" s="320" t="str">
        <f>IF(IFERROR(VLOOKUP($B478&amp;BP$14,Plan!$B$10:$K$300,9,FALSE),"")=0,"",IFERROR(VLOOKUP($B478&amp;BP$14,Plan!$B$10:$K$300,9,FALSE),""))</f>
        <v/>
      </c>
      <c r="BQ481" s="320" t="str">
        <f>IF(IFERROR(VLOOKUP($B478&amp;BQ$14,Plan!$B$10:$K$300,9,FALSE),"")=0,"",IFERROR(VLOOKUP($B478&amp;BQ$14,Plan!$B$10:$K$300,9,FALSE),""))</f>
        <v/>
      </c>
      <c r="BR481" s="358"/>
      <c r="BS481" s="320" t="str">
        <f>IF(IFERROR(VLOOKUP($B478&amp;BS$14,Plan!$B$10:$K$300,9,FALSE),"")=0,"",IFERROR(VLOOKUP($B478&amp;BS$14,Plan!$B$10:$K$300,9,FALSE),""))</f>
        <v/>
      </c>
      <c r="BT481" s="320" t="str">
        <f>IF(IFERROR(VLOOKUP($B478&amp;BT$14,Plan!$B$10:$K$300,9,FALSE),"")=0,"",IFERROR(VLOOKUP($B478&amp;BT$14,Plan!$B$10:$K$300,9,FALSE),""))</f>
        <v/>
      </c>
      <c r="BU481" s="320" t="str">
        <f>IF(IFERROR(VLOOKUP($B478&amp;BU$14,Plan!$B$10:$K$300,9,FALSE),"")=0,"",IFERROR(VLOOKUP($B478&amp;BU$14,Plan!$B$10:$K$300,9,FALSE),""))</f>
        <v/>
      </c>
      <c r="BV481" s="320" t="str">
        <f>IF(IFERROR(VLOOKUP($B478&amp;BV$14,Plan!$B$10:$K$300,9,FALSE),"")=0,"",IFERROR(VLOOKUP($B478&amp;BV$14,Plan!$B$10:$K$300,9,FALSE),""))</f>
        <v/>
      </c>
      <c r="BW481" s="320" t="str">
        <f>IF(IFERROR(VLOOKUP($B478&amp;BW$14,Plan!$B$10:$K$300,9,FALSE),"")=0,"",IFERROR(VLOOKUP($B478&amp;BW$14,Plan!$B$10:$K$300,9,FALSE),""))</f>
        <v/>
      </c>
      <c r="BX481" s="320" t="str">
        <f>IF(IFERROR(VLOOKUP($B478&amp;BX$14,Plan!$B$10:$K$300,9,FALSE),"")=0,"",IFERROR(VLOOKUP($B478&amp;BX$14,Plan!$B$10:$K$300,9,FALSE),""))</f>
        <v/>
      </c>
      <c r="BY481" s="320" t="str">
        <f>IF(IFERROR(VLOOKUP($B478&amp;BY$14,Plan!$B$10:$K$300,9,FALSE),"")=0,"",IFERROR(VLOOKUP($B478&amp;BY$14,Plan!$B$10:$K$300,9,FALSE),""))</f>
        <v/>
      </c>
      <c r="BZ481" s="328"/>
      <c r="CA481" s="320" t="str">
        <f>IF(IFERROR(VLOOKUP($B478&amp;CA$14,Plan!$B$10:$K$300,9,FALSE),"")=0,"",IFERROR(VLOOKUP($B478&amp;CA$14,Plan!$B$10:$K$300,9,FALSE),""))</f>
        <v/>
      </c>
      <c r="CB481" s="320" t="str">
        <f>IF(IFERROR(VLOOKUP($B478&amp;CB$14,Plan!$B$10:$K$300,9,FALSE),"")=0,"",IFERROR(VLOOKUP($B478&amp;CB$14,Plan!$B$10:$K$300,9,FALSE),""))</f>
        <v/>
      </c>
      <c r="CC481" s="320" t="str">
        <f>IF(IFERROR(VLOOKUP($B478&amp;CC$14,Plan!$B$10:$K$300,9,FALSE),"")=0,"",IFERROR(VLOOKUP($B478&amp;CC$14,Plan!$B$10:$K$300,9,FALSE),""))</f>
        <v/>
      </c>
      <c r="CD481" s="320" t="str">
        <f>IF(IFERROR(VLOOKUP($B478&amp;CD$14,Plan!$B$10:$K$300,9,FALSE),"")=0,"",IFERROR(VLOOKUP($B478&amp;CD$14,Plan!$B$10:$K$300,9,FALSE),""))</f>
        <v/>
      </c>
      <c r="CE481" s="320" t="str">
        <f>IF(IFERROR(VLOOKUP($B478&amp;CE$14,Plan!$B$10:$K$300,9,FALSE),"")=0,"",IFERROR(VLOOKUP($B478&amp;CE$14,Plan!$B$10:$K$300,9,FALSE),""))</f>
        <v/>
      </c>
      <c r="CF481" s="320" t="str">
        <f>IF(IFERROR(VLOOKUP($B478&amp;CF$14,Plan!$B$10:$K$300,9,FALSE),"")=0,"",IFERROR(VLOOKUP($B478&amp;CF$14,Plan!$B$10:$K$300,9,FALSE),""))</f>
        <v/>
      </c>
      <c r="CG481" s="328"/>
      <c r="CH481" s="320" t="str">
        <f>IF(IFERROR(VLOOKUP($B478&amp;CH$14,Plan!$B$10:$K$300,9,FALSE),"")=0,"",IFERROR(VLOOKUP($B478&amp;CH$14,Plan!$B$10:$K$300,9,FALSE),""))</f>
        <v/>
      </c>
      <c r="CI481" s="320" t="str">
        <f>IF(IFERROR(VLOOKUP($B478&amp;CI$14,Plan!$B$10:$K$300,9,FALSE),"")=0,"",IFERROR(VLOOKUP($B478&amp;CI$14,Plan!$B$10:$K$300,9,FALSE),""))</f>
        <v/>
      </c>
      <c r="CJ481" s="320" t="str">
        <f>IF(IFERROR(VLOOKUP($B478&amp;CJ$14,Plan!$B$10:$K$300,9,FALSE),"")=0,"",IFERROR(VLOOKUP($B478&amp;CJ$14,Plan!$B$10:$K$300,9,FALSE),""))</f>
        <v/>
      </c>
      <c r="CK481" s="320" t="str">
        <f>IF(IFERROR(VLOOKUP($B478&amp;CK$14,Plan!$B$10:$K$300,9,FALSE),"")=0,"",IFERROR(VLOOKUP($B478&amp;CK$14,Plan!$B$10:$K$300,9,FALSE),""))</f>
        <v/>
      </c>
      <c r="CL481" s="320" t="str">
        <f>IF(IFERROR(VLOOKUP($B478&amp;CL$14,Plan!$B$10:$K$300,9,FALSE),"")=0,"",IFERROR(VLOOKUP($B478&amp;CL$14,Plan!$B$10:$K$300,9,FALSE),""))</f>
        <v/>
      </c>
      <c r="CM481" s="320" t="str">
        <f>IF(IFERROR(VLOOKUP($B478&amp;CM$14,Plan!$B$10:$K$300,9,FALSE),"")=0,"",IFERROR(VLOOKUP($B478&amp;CM$14,Plan!$B$10:$K$300,9,FALSE),""))</f>
        <v/>
      </c>
      <c r="CN481" s="320" t="str">
        <f>IF(IFERROR(VLOOKUP($B478&amp;CN$14,Plan!$B$10:$K$300,9,FALSE),"")=0,"",IFERROR(VLOOKUP($B478&amp;CN$14,Plan!$B$10:$K$300,9,FALSE),""))</f>
        <v/>
      </c>
      <c r="CO481" s="320" t="str">
        <f>IF(IFERROR(VLOOKUP($B478&amp;CO$14,Plan!$B$10:$K$300,9,FALSE),"")=0,"",IFERROR(VLOOKUP($B478&amp;CO$14,Plan!$B$10:$K$300,9,FALSE),""))</f>
        <v/>
      </c>
      <c r="CP481" s="703" t="str">
        <f>IF(IFERROR(VLOOKUP($B478&amp;CP$14,Plan!$B$10:$K$300,9,FALSE),"")=0,"",IFERROR(VLOOKUP($B478&amp;CP$14,Plan!$B$10:$K$300,9,FALSE),""))</f>
        <v/>
      </c>
      <c r="CQ481" s="322" t="str">
        <f>IF(IFERROR(VLOOKUP($B478&amp;CQ$14,Plan!$B$10:$K$300,9,FALSE),"")=0,"",IFERROR(VLOOKUP($B478&amp;CQ$14,Plan!$B$10:$K$300,9,FALSE),""))</f>
        <v/>
      </c>
      <c r="CR481" s="320" t="str">
        <f>IF(IFERROR(VLOOKUP($B478&amp;CR$14,Plan!$B$10:$K$300,9,FALSE),"")=0,"",IFERROR(VLOOKUP($B478&amp;CR$14,Plan!$B$10:$K$300,9,FALSE),""))</f>
        <v/>
      </c>
      <c r="CS481" s="323"/>
      <c r="CT481" s="321" t="str">
        <f>IF(IFERROR(VLOOKUP($B478&amp;CT$14,Plan!$B$10:$K$300,9,FALSE),"")=0,"",IFERROR(VLOOKUP($B478&amp;CT$14,Plan!$B$10:$K$300,9,FALSE),""))</f>
        <v/>
      </c>
      <c r="CU481" s="320" t="str">
        <f>IF(IFERROR(VLOOKUP($B478&amp;CU$14,Plan!$B$10:$K$300,9,FALSE),"")=0,"",IFERROR(VLOOKUP($B478&amp;CU$14,Plan!$B$10:$K$300,9,FALSE),""))</f>
        <v/>
      </c>
      <c r="CV481" s="320" t="str">
        <f>IF(IFERROR(VLOOKUP($B478&amp;CV$14,Plan!$B$10:$K$300,9,FALSE),"")=0,"",IFERROR(VLOOKUP($B478&amp;CV$14,Plan!$B$10:$K$300,9,FALSE),""))</f>
        <v/>
      </c>
      <c r="CW481" s="320"/>
      <c r="CX481" s="322" t="str">
        <f>IF(IFERROR(VLOOKUP($B478&amp;CX$14,Plan!$B$10:$K$300,9,FALSE),"")=0,"",IFERROR(VLOOKUP($B478&amp;CX$14,Plan!$B$10:$K$300,9,FALSE),""))</f>
        <v/>
      </c>
      <c r="CY481" s="320" t="str">
        <f>IF(IFERROR(VLOOKUP($B478&amp;CY$14,Plan!$B$10:$K$300,9,FALSE),"")=0,"",IFERROR(VLOOKUP($B478&amp;CY$14,Plan!$B$10:$K$300,9,FALSE),""))</f>
        <v/>
      </c>
      <c r="CZ481" s="323" t="str">
        <f>IF(IFERROR(VLOOKUP($B478&amp;CZ$14,Plan!$B$10:$K$300,9,FALSE),"")=0,"",IFERROR(VLOOKUP($B478&amp;CZ$14,Plan!$B$10:$K$300,9,FALSE),""))</f>
        <v/>
      </c>
      <c r="DA481" s="322" t="str">
        <f>IF(IFERROR(VLOOKUP($B478&amp;DA$14,Plan!$B$10:$K$300,9,FALSE),"")=0,"",IFERROR(VLOOKUP($B478&amp;DA$14,Plan!$B$10:$K$300,9,FALSE),""))</f>
        <v/>
      </c>
      <c r="DB481" s="320" t="str">
        <f>IF(IFERROR(VLOOKUP($B478&amp;DB$14,Plan!$B$10:$K$300,9,FALSE),"")=0,"",IFERROR(VLOOKUP($B478&amp;DB$14,Plan!$B$10:$K$300,9,FALSE),""))</f>
        <v/>
      </c>
      <c r="DC481" s="320" t="str">
        <f>IF(IFERROR(VLOOKUP($B478&amp;DC$14,Plan!$B$10:$K$300,9,FALSE),"")=0,"",IFERROR(VLOOKUP($B478&amp;DC$14,Plan!$B$10:$K$300,9,FALSE),""))</f>
        <v/>
      </c>
      <c r="DD481" s="320" t="str">
        <f>IF(IFERROR(VLOOKUP($B478&amp;DD$14,Plan!$B$10:$K$300,9,FALSE),"")=0,"",IFERROR(VLOOKUP($B478&amp;DD$14,Plan!$B$10:$K$300,9,FALSE),""))</f>
        <v/>
      </c>
      <c r="DE481" s="320" t="str">
        <f>IF(IFERROR(VLOOKUP($B478&amp;DE$14,Plan!$B$10:$K$300,9,FALSE),"")=0,"",IFERROR(VLOOKUP($B478&amp;DE$14,Plan!$B$10:$K$300,9,FALSE),""))</f>
        <v/>
      </c>
      <c r="DF481" s="320" t="str">
        <f>IF(IFERROR(VLOOKUP($B478&amp;DF$14,Plan!$B$10:$K$300,9,FALSE),"")=0,"",IFERROR(VLOOKUP($B478&amp;DF$14,Plan!$B$10:$K$300,9,FALSE),""))</f>
        <v/>
      </c>
      <c r="DG481" s="320" t="str">
        <f>IF(IFERROR(VLOOKUP($B478&amp;DG$14,Plan!$B$10:$K$300,9,FALSE),"")=0,"",IFERROR(VLOOKUP($B478&amp;DG$14,Plan!$B$10:$K$300,9,FALSE),""))</f>
        <v/>
      </c>
      <c r="DH481" s="320" t="str">
        <f>IF(IFERROR(VLOOKUP($B478&amp;DH$14,Plan!$B$10:$K$300,9,FALSE),"")=0,"",IFERROR(VLOOKUP($B478&amp;DH$14,Plan!$B$10:$K$300,9,FALSE),""))</f>
        <v/>
      </c>
      <c r="DI481" s="320" t="str">
        <f>IF(IFERROR(VLOOKUP($B478&amp;DI$14,Plan!$B$10:$K$300,9,FALSE),"")=0,"",IFERROR(VLOOKUP($B478&amp;DI$14,Plan!$B$10:$K$300,9,FALSE),""))</f>
        <v/>
      </c>
      <c r="DJ481" s="320" t="str">
        <f>IF(IFERROR(VLOOKUP($B478&amp;DJ$14,Plan!$B$10:$K$300,9,FALSE),"")=0,"",IFERROR(VLOOKUP($B478&amp;DJ$14,Plan!$B$10:$K$300,9,FALSE),""))</f>
        <v/>
      </c>
      <c r="DK481" s="320" t="str">
        <f>IF(IFERROR(VLOOKUP($B478&amp;DK$14,Plan!$B$10:$K$300,9,FALSE),"")=0,"",IFERROR(VLOOKUP($B478&amp;DK$14,Plan!$B$10:$K$300,9,FALSE),""))</f>
        <v/>
      </c>
      <c r="DL481" s="320" t="str">
        <f>IF(IFERROR(VLOOKUP($B478&amp;DL$14,Plan!$B$10:$K$300,9,FALSE),"")=0,"",IFERROR(VLOOKUP($B478&amp;DL$14,Plan!$B$10:$K$300,9,FALSE),""))</f>
        <v/>
      </c>
      <c r="DM481" s="320" t="str">
        <f>IF(IFERROR(VLOOKUP($B478&amp;DM$14,Plan!$B$10:$K$300,9,FALSE),"")=0,"",IFERROR(VLOOKUP($B478&amp;DM$14,Plan!$B$10:$K$300,9,FALSE),""))</f>
        <v/>
      </c>
      <c r="DN481" s="320" t="str">
        <f>IF(IFERROR(VLOOKUP($B478&amp;DN$14,Plan!$B$10:$K$300,9,FALSE),"")=0,"",IFERROR(VLOOKUP($B478&amp;DN$14,Plan!$B$10:$K$300,9,FALSE),""))</f>
        <v/>
      </c>
      <c r="DO481" s="320" t="str">
        <f>IF(IFERROR(VLOOKUP($B478&amp;DO$14,Plan!$B$10:$K$300,9,FALSE),"")=0,"",IFERROR(VLOOKUP($B478&amp;DO$14,Plan!$B$10:$K$300,9,FALSE),""))</f>
        <v/>
      </c>
      <c r="DP481" s="320" t="str">
        <f>IF(IFERROR(VLOOKUP($B478&amp;DP$14,Plan!$B$10:$K$300,9,FALSE),"")=0,"",IFERROR(VLOOKUP($B478&amp;DP$14,Plan!$B$10:$K$300,9,FALSE),""))</f>
        <v/>
      </c>
      <c r="DQ481" s="320" t="str">
        <f>IF(IFERROR(VLOOKUP($B478&amp;DQ$14,Plan!$B$10:$K$300,9,FALSE),"")=0,"",IFERROR(VLOOKUP($B478&amp;DQ$14,Plan!$B$10:$K$300,9,FALSE),""))</f>
        <v/>
      </c>
      <c r="DR481" s="973" t="str">
        <f>IF(IFERROR(VLOOKUP($B478&amp;DR$14,Plan!$B$10:$K$300,9,FALSE),"")=0,"",IFERROR(VLOOKUP($B478&amp;DR$14,Plan!$B$10:$K$300,9,FALSE),""))</f>
        <v/>
      </c>
      <c r="DS481" s="973" t="str">
        <f>IF(IFERROR(VLOOKUP($B478&amp;DS$14,Plan!$B$10:$K$300,9,FALSE),"")=0,"",IFERROR(VLOOKUP($B478&amp;DS$14,Plan!$B$10:$K$300,9,FALSE),""))</f>
        <v/>
      </c>
      <c r="DT481" s="323" t="str">
        <f>IF(IFERROR(VLOOKUP($B478&amp;DT$14,Plan!$B$10:$K$300,9,FALSE),"")=0,"",IFERROR(VLOOKUP($B478&amp;DT$14,Plan!$B$10:$K$300,9,FALSE),""))</f>
        <v/>
      </c>
      <c r="DU481" s="103"/>
      <c r="DV481" s="103">
        <f t="shared" si="65"/>
        <v>0</v>
      </c>
    </row>
    <row r="482" spans="1:126" s="103" customFormat="1" ht="15" customHeight="1">
      <c r="A482" s="1116">
        <f>A478+1</f>
        <v>107</v>
      </c>
      <c r="B482" s="1117" t="s">
        <v>711</v>
      </c>
      <c r="C482" s="1113" t="s">
        <v>712</v>
      </c>
      <c r="D482" s="1113"/>
      <c r="E482" s="1083" t="s">
        <v>371</v>
      </c>
      <c r="F482" s="1120" t="s">
        <v>207</v>
      </c>
      <c r="G482" s="1086" t="s">
        <v>384</v>
      </c>
      <c r="H482" s="340" t="s">
        <v>357</v>
      </c>
      <c r="I482" s="85"/>
      <c r="J482" s="86" t="str">
        <f>IF(VLOOKUP(J$14,'ISP-F14-HRD-00'!$B$14:$BE$128,MATCH($C482,'ISP-F14-HRD-00'!$B$11:$BE$11,0),FALSE)=0,"",VLOOKUP(J$14,'ISP-F14-HRD-00'!$B$14:$BE$128,MATCH($C482,'ISP-F14-HRD-00'!$B$11:$BE$11,0),FALSE))</f>
        <v/>
      </c>
      <c r="K482" s="86" t="str">
        <f>IF(VLOOKUP(K$14,'ISP-F14-HRD-00'!$B$14:$BE$128,MATCH($C482,'ISP-F14-HRD-00'!$B$11:$BE$11,0),FALSE)=0,"",VLOOKUP(K$14,'ISP-F14-HRD-00'!$B$14:$BE$128,MATCH($C482,'ISP-F14-HRD-00'!$B$11:$BE$11,0),FALSE))</f>
        <v/>
      </c>
      <c r="L482" s="86" t="str">
        <f>IF(VLOOKUP(L$14,'ISP-F14-HRD-00'!$B$14:$BE$128,MATCH($C482,'ISP-F14-HRD-00'!$B$11:$BE$11,0),FALSE)=0,"",VLOOKUP(L$14,'ISP-F14-HRD-00'!$B$14:$BE$128,MATCH($C482,'ISP-F14-HRD-00'!$B$11:$BE$11,0),FALSE))</f>
        <v/>
      </c>
      <c r="M482" s="86" t="str">
        <f>IF(VLOOKUP(M$14,'ISP-F14-HRD-00'!$B$14:$BE$128,MATCH($C482,'ISP-F14-HRD-00'!$B$11:$BE$11,0),FALSE)=0,"",VLOOKUP(M$14,'ISP-F14-HRD-00'!$B$14:$BE$128,MATCH($C482,'ISP-F14-HRD-00'!$B$11:$BE$11,0),FALSE))</f>
        <v/>
      </c>
      <c r="N482" s="86" t="str">
        <f>IF(VLOOKUP(N$14,'ISP-F14-HRD-00'!$B$14:$BE$128,MATCH($C482,'ISP-F14-HRD-00'!$B$11:$BE$11,0),FALSE)=0,"",VLOOKUP(N$14,'ISP-F14-HRD-00'!$B$14:$BE$128,MATCH($C482,'ISP-F14-HRD-00'!$B$11:$BE$11,0),FALSE))</f>
        <v/>
      </c>
      <c r="O482" s="86" t="str">
        <f>IF(VLOOKUP(O$14,'ISP-F14-HRD-00'!$B$14:$BE$128,MATCH($C482,'ISP-F14-HRD-00'!$B$11:$BE$11,0),FALSE)=0,"",VLOOKUP(O$14,'ISP-F14-HRD-00'!$B$14:$BE$128,MATCH($C482,'ISP-F14-HRD-00'!$B$11:$BE$11,0),FALSE))</f>
        <v/>
      </c>
      <c r="P482" s="86" t="str">
        <f>IF(VLOOKUP(P$14,'ISP-F14-HRD-00'!$B$14:$BE$128,MATCH($C482,'ISP-F14-HRD-00'!$B$11:$BE$11,0),FALSE)=0,"",VLOOKUP(P$14,'ISP-F14-HRD-00'!$B$14:$BE$128,MATCH($C482,'ISP-F14-HRD-00'!$B$11:$BE$11,0),FALSE))</f>
        <v/>
      </c>
      <c r="Q482" s="86" t="str">
        <f>IF(VLOOKUP(Q$14,'ISP-F14-HRD-00'!$B$14:$BE$128,MATCH($C482,'ISP-F14-HRD-00'!$B$11:$BE$11,0),FALSE)=0,"",VLOOKUP(Q$14,'ISP-F14-HRD-00'!$B$14:$BE$128,MATCH($C482,'ISP-F14-HRD-00'!$B$11:$BE$11,0),FALSE))</f>
        <v/>
      </c>
      <c r="R482" s="86" t="str">
        <f>IF(VLOOKUP(R$14,'ISP-F14-HRD-00'!$B$14:$BE$128,MATCH($C482,'ISP-F14-HRD-00'!$B$11:$BE$11,0),FALSE)=0,"",VLOOKUP(R$14,'ISP-F14-HRD-00'!$B$14:$BE$128,MATCH($C482,'ISP-F14-HRD-00'!$B$11:$BE$11,0),FALSE))</f>
        <v/>
      </c>
      <c r="S482" s="86" t="str">
        <f>IF(VLOOKUP(S$14,'ISP-F14-HRD-00'!$B$14:$BE$128,MATCH($C482,'ISP-F14-HRD-00'!$B$11:$BE$11,0),FALSE)=0,"",VLOOKUP(S$14,'ISP-F14-HRD-00'!$B$14:$BE$128,MATCH($C482,'ISP-F14-HRD-00'!$B$11:$BE$11,0),FALSE))</f>
        <v/>
      </c>
      <c r="T482" s="86" t="str">
        <f>IF(VLOOKUP(T$14,'ISP-F14-HRD-00'!$B$14:$BE$128,MATCH($C482,'ISP-F14-HRD-00'!$B$11:$BE$11,0),FALSE)=0,"",VLOOKUP(T$14,'ISP-F14-HRD-00'!$B$14:$BE$128,MATCH($C482,'ISP-F14-HRD-00'!$B$11:$BE$11,0),FALSE))</f>
        <v/>
      </c>
      <c r="U482" s="86" t="str">
        <f>IF(VLOOKUP(U$14,'ISP-F14-HRD-00'!$B$14:$BE$128,MATCH($C482,'ISP-F14-HRD-00'!$B$11:$BE$11,0),FALSE)=0,"",VLOOKUP(U$14,'ISP-F14-HRD-00'!$B$14:$BE$128,MATCH($C482,'ISP-F14-HRD-00'!$B$11:$BE$11,0),FALSE))</f>
        <v/>
      </c>
      <c r="V482" s="86">
        <f>IF(VLOOKUP(V$14,'ISP-F14-HRD-00'!$B$14:$BE$128,MATCH($C482,'ISP-F14-HRD-00'!$B$11:$BE$11,0),FALSE)=0,"",VLOOKUP(V$14,'ISP-F14-HRD-00'!$B$14:$BE$128,MATCH($C482,'ISP-F14-HRD-00'!$B$11:$BE$11,0),FALSE))</f>
        <v>1</v>
      </c>
      <c r="W482" s="86" t="str">
        <f>IF(VLOOKUP(W$14,'ISP-F14-HRD-00'!$B$14:$BE$128,MATCH($C482,'ISP-F14-HRD-00'!$B$11:$BE$11,0),FALSE)=0,"",VLOOKUP(W$14,'ISP-F14-HRD-00'!$B$14:$BE$128,MATCH($C482,'ISP-F14-HRD-00'!$B$11:$BE$11,0),FALSE))</f>
        <v/>
      </c>
      <c r="X482" s="86" t="str">
        <f>IF(VLOOKUP(X$14,'ISP-F14-HRD-00'!$B$14:$BE$128,MATCH($C482,'ISP-F14-HRD-00'!$B$11:$BE$11,0),FALSE)=0,"",VLOOKUP(X$14,'ISP-F14-HRD-00'!$B$14:$BE$128,MATCH($C482,'ISP-F14-HRD-00'!$B$11:$BE$11,0),FALSE))</f>
        <v/>
      </c>
      <c r="Y482" s="86" t="str">
        <f>IF(VLOOKUP(Y$14,'ISP-F14-HRD-00'!$B$14:$BE$128,MATCH($C482,'ISP-F14-HRD-00'!$B$11:$BE$11,0),FALSE)=0,"",VLOOKUP(Y$14,'ISP-F14-HRD-00'!$B$14:$BE$128,MATCH($C482,'ISP-F14-HRD-00'!$B$11:$BE$11,0),FALSE))</f>
        <v/>
      </c>
      <c r="Z482" s="86" t="str">
        <f>IF(VLOOKUP(Z$14,'ISP-F14-HRD-00'!$B$14:$BE$128,MATCH($C482,'ISP-F14-HRD-00'!$B$11:$BE$11,0),FALSE)=0,"",VLOOKUP(Z$14,'ISP-F14-HRD-00'!$B$14:$BE$128,MATCH($C482,'ISP-F14-HRD-00'!$B$11:$BE$11,0),FALSE))</f>
        <v/>
      </c>
      <c r="AA482" s="86" t="str">
        <f>IF(VLOOKUP(AA$14,'ISP-F14-HRD-00'!$B$14:$BE$128,MATCH($C482,'ISP-F14-HRD-00'!$B$11:$BE$11,0),FALSE)=0,"",VLOOKUP(AA$14,'ISP-F14-HRD-00'!$B$14:$BE$128,MATCH($C482,'ISP-F14-HRD-00'!$B$11:$BE$11,0),FALSE))</f>
        <v/>
      </c>
      <c r="AB482" s="86" t="str">
        <f>IF(VLOOKUP(AB$14,'ISP-F14-HRD-00'!$B$14:$BE$128,MATCH($C482,'ISP-F14-HRD-00'!$B$11:$BE$11,0),FALSE)=0,"",VLOOKUP(AB$14,'ISP-F14-HRD-00'!$B$14:$BE$128,MATCH($C482,'ISP-F14-HRD-00'!$B$11:$BE$11,0),FALSE))</f>
        <v/>
      </c>
      <c r="AC482" s="700" t="str">
        <f>IF(VLOOKUP(AC$14,'ISP-F14-HRD-00'!$B$14:$BE$128,MATCH($C482,'ISP-F14-HRD-00'!$B$11:$BE$11,0),FALSE)=0,"",VLOOKUP(AC$14,'ISP-F14-HRD-00'!$B$14:$BE$128,MATCH($C482,'ISP-F14-HRD-00'!$B$11:$BE$11,0),FALSE))</f>
        <v/>
      </c>
      <c r="AD482" s="700" t="str">
        <f>IF(VLOOKUP(AD$14,'ISP-F14-HRD-00'!$B$14:$BE$128,MATCH($C482,'ISP-F14-HRD-00'!$B$11:$BE$11,0),FALSE)=0,"",VLOOKUP(AD$14,'ISP-F14-HRD-00'!$B$14:$BE$128,MATCH($C482,'ISP-F14-HRD-00'!$B$11:$BE$11,0),FALSE))</f>
        <v/>
      </c>
      <c r="AE482" s="700" t="e">
        <f>IF(VLOOKUP(AE$14,'ISP-F14-HRD-00'!$B$14:$BE$128,MATCH($C482,'ISP-F14-HRD-00'!$B$11:$BE$11,0),FALSE)=0,"",VLOOKUP(AE$14,'ISP-F14-HRD-00'!$B$14:$BE$128,MATCH($C482,'ISP-F14-HRD-00'!$B$11:$BE$11,0),FALSE))</f>
        <v>#N/A</v>
      </c>
      <c r="AF482" s="353"/>
      <c r="AG482" s="86" t="str">
        <f>IF(VLOOKUP(AG$14,'ISP-F14-HRD-00'!$B$14:$BE$128,MATCH($C482,'ISP-F14-HRD-00'!$B$11:$BE$11,0),FALSE)=0,"",VLOOKUP(AG$14,'ISP-F14-HRD-00'!$B$14:$BE$128,MATCH($C482,'ISP-F14-HRD-00'!$B$11:$BE$11,0),FALSE))</f>
        <v/>
      </c>
      <c r="AH482" s="86" t="str">
        <f>IF(VLOOKUP(AH$14,'ISP-F14-HRD-00'!$B$14:$BE$128,MATCH($C482,'ISP-F14-HRD-00'!$B$11:$BE$11,0),FALSE)=0,"",VLOOKUP(AH$14,'ISP-F14-HRD-00'!$B$14:$BE$128,MATCH($C482,'ISP-F14-HRD-00'!$B$11:$BE$11,0),FALSE))</f>
        <v/>
      </c>
      <c r="AI482" s="86" t="str">
        <f>IF(VLOOKUP(AI$14,'ISP-F14-HRD-00'!$B$14:$BE$128,MATCH($C482,'ISP-F14-HRD-00'!$B$11:$BE$11,0),FALSE)=0,"",VLOOKUP(AI$14,'ISP-F14-HRD-00'!$B$14:$BE$128,MATCH($C482,'ISP-F14-HRD-00'!$B$11:$BE$11,0),FALSE))</f>
        <v/>
      </c>
      <c r="AJ482" s="86" t="str">
        <f>IF(VLOOKUP(AJ$14,'ISP-F14-HRD-00'!$B$14:$BE$128,MATCH($C482,'ISP-F14-HRD-00'!$B$11:$BE$11,0),FALSE)=0,"",VLOOKUP(AJ$14,'ISP-F14-HRD-00'!$B$14:$BE$128,MATCH($C482,'ISP-F14-HRD-00'!$B$11:$BE$11,0),FALSE))</f>
        <v/>
      </c>
      <c r="AK482" s="86" t="str">
        <f>IF(VLOOKUP(AK$14,'ISP-F14-HRD-00'!$B$14:$BE$128,MATCH($C482,'ISP-F14-HRD-00'!$B$11:$BE$11,0),FALSE)=0,"",VLOOKUP(AK$14,'ISP-F14-HRD-00'!$B$14:$BE$128,MATCH($C482,'ISP-F14-HRD-00'!$B$11:$BE$11,0),FALSE))</f>
        <v/>
      </c>
      <c r="AL482" s="86" t="str">
        <f>IF(VLOOKUP(AL$14,'ISP-F14-HRD-00'!$B$14:$BE$128,MATCH($C482,'ISP-F14-HRD-00'!$B$11:$BE$11,0),FALSE)=0,"",VLOOKUP(AL$14,'ISP-F14-HRD-00'!$B$14:$BE$128,MATCH($C482,'ISP-F14-HRD-00'!$B$11:$BE$11,0),FALSE))</f>
        <v/>
      </c>
      <c r="AM482" s="86" t="str">
        <f>IF(VLOOKUP(AM$14,'ISP-F14-HRD-00'!$B$14:$BE$128,MATCH($C482,'ISP-F14-HRD-00'!$B$11:$BE$11,0),FALSE)=0,"",VLOOKUP(AM$14,'ISP-F14-HRD-00'!$B$14:$BE$128,MATCH($C482,'ISP-F14-HRD-00'!$B$11:$BE$11,0),FALSE))</f>
        <v/>
      </c>
      <c r="AN482" s="86" t="str">
        <f>IF(VLOOKUP(AN$14,'ISP-F14-HRD-00'!$B$14:$BE$128,MATCH($C482,'ISP-F14-HRD-00'!$B$11:$BE$11,0),FALSE)=0,"",VLOOKUP(AN$14,'ISP-F14-HRD-00'!$B$14:$BE$128,MATCH($C482,'ISP-F14-HRD-00'!$B$11:$BE$11,0),FALSE))</f>
        <v/>
      </c>
      <c r="AO482" s="86" t="str">
        <f>IF(VLOOKUP(AO$14,'ISP-F14-HRD-00'!$B$14:$BE$128,MATCH($C482,'ISP-F14-HRD-00'!$B$11:$BE$11,0),FALSE)=0,"",VLOOKUP(AO$14,'ISP-F14-HRD-00'!$B$14:$BE$128,MATCH($C482,'ISP-F14-HRD-00'!$B$11:$BE$11,0),FALSE))</f>
        <v/>
      </c>
      <c r="AP482" s="86" t="str">
        <f>IF(VLOOKUP(AP$14,'ISP-F14-HRD-00'!$B$14:$BE$128,MATCH($C482,'ISP-F14-HRD-00'!$B$11:$BE$11,0),FALSE)=0,"",VLOOKUP(AP$14,'ISP-F14-HRD-00'!$B$14:$BE$128,MATCH($C482,'ISP-F14-HRD-00'!$B$11:$BE$11,0),FALSE))</f>
        <v/>
      </c>
      <c r="AQ482" s="86" t="str">
        <f>IF(VLOOKUP(AQ$14,'ISP-F14-HRD-00'!$B$14:$BE$128,MATCH($C482,'ISP-F14-HRD-00'!$B$11:$BE$11,0),FALSE)=0,"",VLOOKUP(AQ$14,'ISP-F14-HRD-00'!$B$14:$BE$128,MATCH($C482,'ISP-F14-HRD-00'!$B$11:$BE$11,0),FALSE))</f>
        <v/>
      </c>
      <c r="AR482" s="86" t="str">
        <f>IF(VLOOKUP(AR$14,'ISP-F14-HRD-00'!$B$14:$BE$128,MATCH($C482,'ISP-F14-HRD-00'!$B$11:$BE$11,0),FALSE)=0,"",VLOOKUP(AR$14,'ISP-F14-HRD-00'!$B$14:$BE$128,MATCH($C482,'ISP-F14-HRD-00'!$B$11:$BE$11,0),FALSE))</f>
        <v/>
      </c>
      <c r="AS482" s="86" t="str">
        <f>IF(VLOOKUP(AS$14,'ISP-F14-HRD-00'!$B$14:$BE$128,MATCH($C482,'ISP-F14-HRD-00'!$B$11:$BE$11,0),FALSE)=0,"",VLOOKUP(AS$14,'ISP-F14-HRD-00'!$B$14:$BE$128,MATCH($C482,'ISP-F14-HRD-00'!$B$11:$BE$11,0),FALSE))</f>
        <v/>
      </c>
      <c r="AT482" s="86" t="str">
        <f>IF(VLOOKUP(AT$14,'ISP-F14-HRD-00'!$B$14:$BE$128,MATCH($C482,'ISP-F14-HRD-00'!$B$11:$BE$11,0),FALSE)=0,"",VLOOKUP(AT$14,'ISP-F14-HRD-00'!$B$14:$BE$128,MATCH($C482,'ISP-F14-HRD-00'!$B$11:$BE$11,0),FALSE))</f>
        <v/>
      </c>
      <c r="AU482" s="86" t="str">
        <f>IF(VLOOKUP(AU$14,'ISP-F14-HRD-00'!$B$14:$BE$128,MATCH($C482,'ISP-F14-HRD-00'!$B$11:$BE$11,0),FALSE)=0,"",VLOOKUP(AU$14,'ISP-F14-HRD-00'!$B$14:$BE$128,MATCH($C482,'ISP-F14-HRD-00'!$B$11:$BE$11,0),FALSE))</f>
        <v/>
      </c>
      <c r="AV482" s="86" t="str">
        <f>IF(VLOOKUP(AV$14,'ISP-F14-HRD-00'!$B$14:$BE$128,MATCH($C482,'ISP-F14-HRD-00'!$B$11:$BE$11,0),FALSE)=0,"",VLOOKUP(AV$14,'ISP-F14-HRD-00'!$B$14:$BE$128,MATCH($C482,'ISP-F14-HRD-00'!$B$11:$BE$11,0),FALSE))</f>
        <v/>
      </c>
      <c r="AW482" s="86" t="str">
        <f>IF(VLOOKUP(AW$14,'ISP-F14-HRD-00'!$B$14:$BE$128,MATCH($C482,'ISP-F14-HRD-00'!$B$11:$BE$11,0),FALSE)=0,"",VLOOKUP(AW$14,'ISP-F14-HRD-00'!$B$14:$BE$128,MATCH($C482,'ISP-F14-HRD-00'!$B$11:$BE$11,0),FALSE))</f>
        <v/>
      </c>
      <c r="AX482" s="86" t="str">
        <f>IF(VLOOKUP(AX$14,'ISP-F14-HRD-00'!$B$14:$BE$128,MATCH($C482,'ISP-F14-HRD-00'!$B$11:$BE$11,0),FALSE)=0,"",VLOOKUP(AX$14,'ISP-F14-HRD-00'!$B$14:$BE$128,MATCH($C482,'ISP-F14-HRD-00'!$B$11:$BE$11,0),FALSE))</f>
        <v/>
      </c>
      <c r="AY482" s="86" t="str">
        <f>IF(VLOOKUP(AY$14,'ISP-F14-HRD-00'!$B$14:$BE$128,MATCH($C482,'ISP-F14-HRD-00'!$B$11:$BE$11,0),FALSE)=0,"",VLOOKUP(AY$14,'ISP-F14-HRD-00'!$B$14:$BE$128,MATCH($C482,'ISP-F14-HRD-00'!$B$11:$BE$11,0),FALSE))</f>
        <v/>
      </c>
      <c r="AZ482" s="86" t="str">
        <f>IF(VLOOKUP(AZ$14,'ISP-F14-HRD-00'!$B$14:$BE$128,MATCH($C482,'ISP-F14-HRD-00'!$B$11:$BE$11,0),FALSE)=0,"",VLOOKUP(AZ$14,'ISP-F14-HRD-00'!$B$14:$BE$128,MATCH($C482,'ISP-F14-HRD-00'!$B$11:$BE$11,0),FALSE))</f>
        <v/>
      </c>
      <c r="BA482" s="87" t="str">
        <f>IF(VLOOKUP(BA$14,'ISP-F14-HRD-00'!$B$14:$BE$128,MATCH($C482,'ISP-F14-HRD-00'!$B$11:$BE$11,0),FALSE)=0,"",VLOOKUP(BA$14,'ISP-F14-HRD-00'!$B$14:$BE$128,MATCH($C482,'ISP-F14-HRD-00'!$B$11:$BE$11,0),FALSE))</f>
        <v/>
      </c>
      <c r="BB482" s="330"/>
      <c r="BC482" s="89" t="str">
        <f>IF(VLOOKUP(BC$14,'ISP-F14-HRD-00'!$B$14:$BE$128,MATCH($C482,'ISP-F14-HRD-00'!$B$11:$BE$11,0),FALSE)=0,"",VLOOKUP(BC$14,'ISP-F14-HRD-00'!$B$14:$BE$128,MATCH($C482,'ISP-F14-HRD-00'!$B$11:$BE$11,0),FALSE))</f>
        <v/>
      </c>
      <c r="BD482" s="86" t="str">
        <f>IF(VLOOKUP(BD$14,'ISP-F14-HRD-00'!$B$14:$BE$128,MATCH($C482,'ISP-F14-HRD-00'!$B$11:$BE$11,0),FALSE)=0,"",VLOOKUP(BD$14,'ISP-F14-HRD-00'!$B$14:$BE$128,MATCH($C482,'ISP-F14-HRD-00'!$B$11:$BE$11,0),FALSE))</f>
        <v/>
      </c>
      <c r="BE482" s="86" t="str">
        <f>IF(VLOOKUP(BE$14,'ISP-F14-HRD-00'!$B$14:$BE$128,MATCH($C482,'ISP-F14-HRD-00'!$B$11:$BE$11,0),FALSE)=0,"",VLOOKUP(BE$14,'ISP-F14-HRD-00'!$B$14:$BE$128,MATCH($C482,'ISP-F14-HRD-00'!$B$11:$BE$11,0),FALSE))</f>
        <v/>
      </c>
      <c r="BF482" s="86" t="str">
        <f>IF(VLOOKUP(BF$14,'ISP-F14-HRD-00'!$B$14:$BE$128,MATCH($C482,'ISP-F14-HRD-00'!$B$11:$BE$11,0),FALSE)=0,"",VLOOKUP(BF$14,'ISP-F14-HRD-00'!$B$14:$BE$128,MATCH($C482,'ISP-F14-HRD-00'!$B$11:$BE$11,0),FALSE))</f>
        <v/>
      </c>
      <c r="BG482" s="330"/>
      <c r="BH482" s="86" t="str">
        <f>IF(VLOOKUP(BH$14,'ISP-F14-HRD-00'!$B$14:$BE$128,MATCH($C482,'ISP-F14-HRD-00'!$B$11:$BE$11,0),FALSE)=0,"",VLOOKUP(BH$14,'ISP-F14-HRD-00'!$B$14:$BE$128,MATCH($C482,'ISP-F14-HRD-00'!$B$11:$BE$11,0),FALSE))</f>
        <v/>
      </c>
      <c r="BI482" s="86" t="str">
        <f>IF(VLOOKUP(BI$14,'ISP-F14-HRD-00'!$B$14:$BE$128,MATCH($C482,'ISP-F14-HRD-00'!$B$11:$BE$11,0),FALSE)=0,"",VLOOKUP(BI$14,'ISP-F14-HRD-00'!$B$14:$BE$128,MATCH($C482,'ISP-F14-HRD-00'!$B$11:$BE$11,0),FALSE))</f>
        <v/>
      </c>
      <c r="BJ482" s="86" t="str">
        <f>IF(VLOOKUP(BJ$14,'ISP-F14-HRD-00'!$B$14:$BE$128,MATCH($C482,'ISP-F14-HRD-00'!$B$11:$BE$11,0),FALSE)=0,"",VLOOKUP(BJ$14,'ISP-F14-HRD-00'!$B$14:$BE$128,MATCH($C482,'ISP-F14-HRD-00'!$B$11:$BE$11,0),FALSE))</f>
        <v/>
      </c>
      <c r="BK482" s="86" t="str">
        <f>IF(VLOOKUP(BK$14,'ISP-F14-HRD-00'!$B$14:$BE$128,MATCH($C482,'ISP-F14-HRD-00'!$B$11:$BE$11,0),FALSE)=0,"",VLOOKUP(BK$14,'ISP-F14-HRD-00'!$B$14:$BE$128,MATCH($C482,'ISP-F14-HRD-00'!$B$11:$BE$11,0),FALSE))</f>
        <v/>
      </c>
      <c r="BL482" s="330"/>
      <c r="BM482" s="86" t="str">
        <f>IF(VLOOKUP(BM$14,'ISP-F14-HRD-00'!$B$14:$BE$128,MATCH($C482,'ISP-F14-HRD-00'!$B$11:$BE$11,0),FALSE)=0,"",VLOOKUP(BM$14,'ISP-F14-HRD-00'!$B$14:$BE$128,MATCH($C482,'ISP-F14-HRD-00'!$B$11:$BE$11,0),FALSE))</f>
        <v/>
      </c>
      <c r="BN482" s="86" t="str">
        <f>IF(VLOOKUP(BN$14,'ISP-F14-HRD-00'!$B$14:$BE$128,MATCH($C482,'ISP-F14-HRD-00'!$B$11:$BE$11,0),FALSE)=0,"",VLOOKUP(BN$14,'ISP-F14-HRD-00'!$B$14:$BE$128,MATCH($C482,'ISP-F14-HRD-00'!$B$11:$BE$11,0),FALSE))</f>
        <v/>
      </c>
      <c r="BO482" s="86" t="str">
        <f>IF(VLOOKUP(BO$14,'ISP-F14-HRD-00'!$B$14:$BE$128,MATCH($C482,'ISP-F14-HRD-00'!$B$11:$BE$11,0),FALSE)=0,"",VLOOKUP(BO$14,'ISP-F14-HRD-00'!$B$14:$BE$128,MATCH($C482,'ISP-F14-HRD-00'!$B$11:$BE$11,0),FALSE))</f>
        <v/>
      </c>
      <c r="BP482" s="86" t="str">
        <f>IF(VLOOKUP(BP$14,'ISP-F14-HRD-00'!$B$14:$BE$128,MATCH($C482,'ISP-F14-HRD-00'!$B$11:$BE$11,0),FALSE)=0,"",VLOOKUP(BP$14,'ISP-F14-HRD-00'!$B$14:$BE$128,MATCH($C482,'ISP-F14-HRD-00'!$B$11:$BE$11,0),FALSE))</f>
        <v/>
      </c>
      <c r="BQ482" s="86" t="str">
        <f>IF(VLOOKUP(BQ$14,'ISP-F14-HRD-00'!$B$14:$BE$128,MATCH($C482,'ISP-F14-HRD-00'!$B$11:$BE$11,0),FALSE)=0,"",VLOOKUP(BQ$14,'ISP-F14-HRD-00'!$B$14:$BE$128,MATCH($C482,'ISP-F14-HRD-00'!$B$11:$BE$11,0),FALSE))</f>
        <v/>
      </c>
      <c r="BR482" s="356"/>
      <c r="BS482" s="86" t="str">
        <f>IF(VLOOKUP(BS$14,'ISP-F14-HRD-00'!$B$14:$BE$128,MATCH($C482,'ISP-F14-HRD-00'!$B$11:$BE$11,0),FALSE)=0,"",VLOOKUP(BS$14,'ISP-F14-HRD-00'!$B$14:$BE$128,MATCH($C482,'ISP-F14-HRD-00'!$B$11:$BE$11,0),FALSE))</f>
        <v/>
      </c>
      <c r="BT482" s="86" t="str">
        <f>IF(VLOOKUP(BT$14,'ISP-F14-HRD-00'!$B$14:$BE$128,MATCH($C482,'ISP-F14-HRD-00'!$B$11:$BE$11,0),FALSE)=0,"",VLOOKUP(BT$14,'ISP-F14-HRD-00'!$B$14:$BE$128,MATCH($C482,'ISP-F14-HRD-00'!$B$11:$BE$11,0),FALSE))</f>
        <v/>
      </c>
      <c r="BU482" s="86" t="str">
        <f>IF(VLOOKUP(BU$14,'ISP-F14-HRD-00'!$B$14:$BE$128,MATCH($C482,'ISP-F14-HRD-00'!$B$11:$BE$11,0),FALSE)=0,"",VLOOKUP(BU$14,'ISP-F14-HRD-00'!$B$14:$BE$128,MATCH($C482,'ISP-F14-HRD-00'!$B$11:$BE$11,0),FALSE))</f>
        <v/>
      </c>
      <c r="BV482" s="86" t="str">
        <f>IF(VLOOKUP(BV$14,'ISP-F14-HRD-00'!$B$14:$BE$128,MATCH($C482,'ISP-F14-HRD-00'!$B$11:$BE$11,0),FALSE)=0,"",VLOOKUP(BV$14,'ISP-F14-HRD-00'!$B$14:$BE$128,MATCH($C482,'ISP-F14-HRD-00'!$B$11:$BE$11,0),FALSE))</f>
        <v/>
      </c>
      <c r="BW482" s="86" t="str">
        <f>IF(VLOOKUP(BW$14,'ISP-F14-HRD-00'!$B$14:$BE$128,MATCH($C482,'ISP-F14-HRD-00'!$B$11:$BE$11,0),FALSE)=0,"",VLOOKUP(BW$14,'ISP-F14-HRD-00'!$B$14:$BE$128,MATCH($C482,'ISP-F14-HRD-00'!$B$11:$BE$11,0),FALSE))</f>
        <v/>
      </c>
      <c r="BX482" s="86" t="str">
        <f>IF(VLOOKUP(BX$14,'ISP-F14-HRD-00'!$B$14:$BE$128,MATCH($C482,'ISP-F14-HRD-00'!$B$11:$BE$11,0),FALSE)=0,"",VLOOKUP(BX$14,'ISP-F14-HRD-00'!$B$14:$BE$128,MATCH($C482,'ISP-F14-HRD-00'!$B$11:$BE$11,0),FALSE))</f>
        <v/>
      </c>
      <c r="BY482" s="86" t="str">
        <f>IF(VLOOKUP(BY$14,'ISP-F14-HRD-00'!$B$14:$BE$128,MATCH($C482,'ISP-F14-HRD-00'!$B$11:$BE$11,0),FALSE)=0,"",VLOOKUP(BY$14,'ISP-F14-HRD-00'!$B$14:$BE$128,MATCH($C482,'ISP-F14-HRD-00'!$B$11:$BE$11,0),FALSE))</f>
        <v/>
      </c>
      <c r="BZ482" s="330"/>
      <c r="CA482" s="86" t="str">
        <f>IF(VLOOKUP(CA$14,'ISP-F14-HRD-00'!$B$14:$BE$128,MATCH($C482,'ISP-F14-HRD-00'!$B$11:$BE$11,0),FALSE)=0,"",VLOOKUP(CA$14,'ISP-F14-HRD-00'!$B$14:$BE$128,MATCH($C482,'ISP-F14-HRD-00'!$B$11:$BE$11,0),FALSE))</f>
        <v/>
      </c>
      <c r="CB482" s="86" t="str">
        <f>IF(VLOOKUP(CB$14,'ISP-F14-HRD-00'!$B$14:$BE$128,MATCH($C482,'ISP-F14-HRD-00'!$B$11:$BE$11,0),FALSE)=0,"",VLOOKUP(CB$14,'ISP-F14-HRD-00'!$B$14:$BE$128,MATCH($C482,'ISP-F14-HRD-00'!$B$11:$BE$11,0),FALSE))</f>
        <v/>
      </c>
      <c r="CC482" s="86" t="str">
        <f>IF(VLOOKUP(CC$14,'ISP-F14-HRD-00'!$B$14:$BE$128,MATCH($C482,'ISP-F14-HRD-00'!$B$11:$BE$11,0),FALSE)=0,"",VLOOKUP(CC$14,'ISP-F14-HRD-00'!$B$14:$BE$128,MATCH($C482,'ISP-F14-HRD-00'!$B$11:$BE$11,0),FALSE))</f>
        <v/>
      </c>
      <c r="CD482" s="86" t="str">
        <f>IF(VLOOKUP(CD$14,'ISP-F14-HRD-00'!$B$14:$BE$128,MATCH($C482,'ISP-F14-HRD-00'!$B$11:$BE$11,0),FALSE)=0,"",VLOOKUP(CD$14,'ISP-F14-HRD-00'!$B$14:$BE$128,MATCH($C482,'ISP-F14-HRD-00'!$B$11:$BE$11,0),FALSE))</f>
        <v/>
      </c>
      <c r="CE482" s="86" t="str">
        <f>IF(VLOOKUP(CE$14,'ISP-F14-HRD-00'!$B$14:$BE$128,MATCH($C482,'ISP-F14-HRD-00'!$B$11:$BE$11,0),FALSE)=0,"",VLOOKUP(CE$14,'ISP-F14-HRD-00'!$B$14:$BE$128,MATCH($C482,'ISP-F14-HRD-00'!$B$11:$BE$11,0),FALSE))</f>
        <v/>
      </c>
      <c r="CF482" s="86" t="str">
        <f>IF(VLOOKUP(CF$14,'ISP-F14-HRD-00'!$B$14:$BE$128,MATCH($C482,'ISP-F14-HRD-00'!$B$11:$BE$11,0),FALSE)=0,"",VLOOKUP(CF$14,'ISP-F14-HRD-00'!$B$14:$BE$128,MATCH($C482,'ISP-F14-HRD-00'!$B$11:$BE$11,0),FALSE))</f>
        <v/>
      </c>
      <c r="CG482" s="330"/>
      <c r="CH482" s="86" t="str">
        <f>IF(VLOOKUP(CH$14,'ISP-F14-HRD-00'!$B$14:$BE$128,MATCH($C482,'ISP-F14-HRD-00'!$B$11:$BE$11,0),FALSE)=0,"",VLOOKUP(CH$14,'ISP-F14-HRD-00'!$B$14:$BE$128,MATCH($C482,'ISP-F14-HRD-00'!$B$11:$BE$11,0),FALSE))</f>
        <v/>
      </c>
      <c r="CI482" s="86" t="str">
        <f>IF(VLOOKUP(CI$14,'ISP-F14-HRD-00'!$B$14:$BE$128,MATCH($C482,'ISP-F14-HRD-00'!$B$11:$BE$11,0),FALSE)=0,"",VLOOKUP(CI$14,'ISP-F14-HRD-00'!$B$14:$BE$128,MATCH($C482,'ISP-F14-HRD-00'!$B$11:$BE$11,0),FALSE))</f>
        <v/>
      </c>
      <c r="CJ482" s="86" t="str">
        <f>IF(VLOOKUP(CJ$14,'ISP-F14-HRD-00'!$B$14:$BE$128,MATCH($C482,'ISP-F14-HRD-00'!$B$11:$BE$11,0),FALSE)=0,"",VLOOKUP(CJ$14,'ISP-F14-HRD-00'!$B$14:$BE$128,MATCH($C482,'ISP-F14-HRD-00'!$B$11:$BE$11,0),FALSE))</f>
        <v/>
      </c>
      <c r="CK482" s="86" t="str">
        <f>IF(VLOOKUP(CK$14,'ISP-F14-HRD-00'!$B$14:$BE$128,MATCH($C482,'ISP-F14-HRD-00'!$B$11:$BE$11,0),FALSE)=0,"",VLOOKUP(CK$14,'ISP-F14-HRD-00'!$B$14:$BE$128,MATCH($C482,'ISP-F14-HRD-00'!$B$11:$BE$11,0),FALSE))</f>
        <v/>
      </c>
      <c r="CL482" s="86" t="str">
        <f>IF(VLOOKUP(CL$14,'ISP-F14-HRD-00'!$B$14:$BE$128,MATCH($C482,'ISP-F14-HRD-00'!$B$11:$BE$11,0),FALSE)=0,"",VLOOKUP(CL$14,'ISP-F14-HRD-00'!$B$14:$BE$128,MATCH($C482,'ISP-F14-HRD-00'!$B$11:$BE$11,0),FALSE))</f>
        <v/>
      </c>
      <c r="CM482" s="86" t="str">
        <f>IF(VLOOKUP(CM$14,'ISP-F14-HRD-00'!$B$14:$BE$128,MATCH($C482,'ISP-F14-HRD-00'!$B$11:$BE$11,0),FALSE)=0,"",VLOOKUP(CM$14,'ISP-F14-HRD-00'!$B$14:$BE$128,MATCH($C482,'ISP-F14-HRD-00'!$B$11:$BE$11,0),FALSE))</f>
        <v/>
      </c>
      <c r="CN482" s="86" t="str">
        <f>IF(VLOOKUP(CN$14,'ISP-F14-HRD-00'!$B$14:$BE$128,MATCH($C482,'ISP-F14-HRD-00'!$B$11:$BE$11,0),FALSE)=0,"",VLOOKUP(CN$14,'ISP-F14-HRD-00'!$B$14:$BE$128,MATCH($C482,'ISP-F14-HRD-00'!$B$11:$BE$11,0),FALSE))</f>
        <v/>
      </c>
      <c r="CO482" s="86" t="str">
        <f>IF(VLOOKUP(CO$14,'ISP-F14-HRD-00'!$B$14:$BE$128,MATCH($C482,'ISP-F14-HRD-00'!$B$11:$BE$11,0),FALSE)=0,"",VLOOKUP(CO$14,'ISP-F14-HRD-00'!$B$14:$BE$128,MATCH($C482,'ISP-F14-HRD-00'!$B$11:$BE$11,0),FALSE))</f>
        <v/>
      </c>
      <c r="CP482" s="700" t="str">
        <f>IF(VLOOKUP(CP$14,'ISP-F14-HRD-00'!$B$14:$BE$128,MATCH($C482,'ISP-F14-HRD-00'!$B$11:$BE$11,0),FALSE)=0,"",VLOOKUP(CP$14,'ISP-F14-HRD-00'!$B$14:$BE$128,MATCH($C482,'ISP-F14-HRD-00'!$B$11:$BE$11,0),FALSE))</f>
        <v/>
      </c>
      <c r="CQ482" s="88" t="str">
        <f>IF(VLOOKUP(CQ$14,'ISP-F14-HRD-00'!$B$14:$BE$128,MATCH($C482,'ISP-F14-HRD-00'!$B$11:$BE$11,0),FALSE)=0,"",VLOOKUP(CQ$14,'ISP-F14-HRD-00'!$B$14:$BE$128,MATCH($C482,'ISP-F14-HRD-00'!$B$11:$BE$11,0),FALSE))</f>
        <v/>
      </c>
      <c r="CR482" s="86" t="str">
        <f>IF(VLOOKUP(CR$14,'ISP-F14-HRD-00'!$B$14:$BE$128,MATCH($C482,'ISP-F14-HRD-00'!$B$11:$BE$11,0),FALSE)=0,"",VLOOKUP(CR$14,'ISP-F14-HRD-00'!$B$14:$BE$128,MATCH($C482,'ISP-F14-HRD-00'!$B$11:$BE$11,0),FALSE))</f>
        <v/>
      </c>
      <c r="CS482" s="87"/>
      <c r="CT482" s="89" t="str">
        <f>IF(VLOOKUP(CT$14,'ISP-F14-HRD-00'!$B$14:$BE$128,MATCH($C482,'ISP-F14-HRD-00'!$B$11:$BE$11,0),FALSE)=0,"",VLOOKUP(CT$14,'ISP-F14-HRD-00'!$B$14:$BE$128,MATCH($C482,'ISP-F14-HRD-00'!$B$11:$BE$11,0),FALSE))</f>
        <v/>
      </c>
      <c r="CU482" s="86" t="str">
        <f>IF(VLOOKUP(CU$14,'ISP-F14-HRD-00'!$B$14:$BE$128,MATCH($C482,'ISP-F14-HRD-00'!$B$11:$BE$11,0),FALSE)=0,"",VLOOKUP(CU$14,'ISP-F14-HRD-00'!$B$14:$BE$128,MATCH($C482,'ISP-F14-HRD-00'!$B$11:$BE$11,0),FALSE))</f>
        <v/>
      </c>
      <c r="CV482" s="86" t="str">
        <f>IF(VLOOKUP(CV$14,'ISP-F14-HRD-00'!$B$14:$BE$128,MATCH($C482,'ISP-F14-HRD-00'!$B$11:$BE$11,0),FALSE)=0,"",VLOOKUP(CV$14,'ISP-F14-HRD-00'!$B$14:$BE$128,MATCH($C482,'ISP-F14-HRD-00'!$B$11:$BE$11,0),FALSE))</f>
        <v/>
      </c>
      <c r="CW482" s="86"/>
      <c r="CX482" s="88" t="str">
        <f>IF(VLOOKUP(CX$14,'ISP-F14-HRD-00'!$B$14:$BE$128,MATCH($C482,'ISP-F14-HRD-00'!$B$11:$BE$11,0),FALSE)=0,"",VLOOKUP(CX$14,'ISP-F14-HRD-00'!$B$14:$BE$128,MATCH($C482,'ISP-F14-HRD-00'!$B$11:$BE$11,0),FALSE))</f>
        <v/>
      </c>
      <c r="CY482" s="86" t="str">
        <f>IF(VLOOKUP(CY$14,'ISP-F14-HRD-00'!$B$14:$BE$128,MATCH($C482,'ISP-F14-HRD-00'!$B$11:$BE$11,0),FALSE)=0,"",VLOOKUP(CY$14,'ISP-F14-HRD-00'!$B$14:$BE$128,MATCH($C482,'ISP-F14-HRD-00'!$B$11:$BE$11,0),FALSE))</f>
        <v/>
      </c>
      <c r="CZ482" s="87" t="str">
        <f>IF(VLOOKUP(CZ$14,'ISP-F14-HRD-00'!$B$14:$BE$128,MATCH($C482,'ISP-F14-HRD-00'!$B$11:$BE$11,0),FALSE)=0,"",VLOOKUP(CZ$14,'ISP-F14-HRD-00'!$B$14:$BE$128,MATCH($C482,'ISP-F14-HRD-00'!$B$11:$BE$11,0),FALSE))</f>
        <v/>
      </c>
      <c r="DA482" s="88" t="str">
        <f>IF(VLOOKUP(DA$14,'ISP-F14-HRD-00'!$B$14:$BE$128,MATCH($C482,'ISP-F14-HRD-00'!$B$11:$BE$11,0),FALSE)=0,"",VLOOKUP(DA$14,'ISP-F14-HRD-00'!$B$14:$BE$128,MATCH($C482,'ISP-F14-HRD-00'!$B$11:$BE$11,0),FALSE))</f>
        <v/>
      </c>
      <c r="DB482" s="86" t="str">
        <f>IF(VLOOKUP(DB$14,'ISP-F14-HRD-00'!$B$14:$BE$128,MATCH($C482,'ISP-F14-HRD-00'!$B$11:$BE$11,0),FALSE)=0,"",VLOOKUP(DB$14,'ISP-F14-HRD-00'!$B$14:$BE$128,MATCH($C482,'ISP-F14-HRD-00'!$B$11:$BE$11,0),FALSE))</f>
        <v/>
      </c>
      <c r="DC482" s="86" t="str">
        <f>IF(VLOOKUP(DC$14,'ISP-F14-HRD-00'!$B$14:$BE$128,MATCH($C482,'ISP-F14-HRD-00'!$B$11:$BE$11,0),FALSE)=0,"",VLOOKUP(DC$14,'ISP-F14-HRD-00'!$B$14:$BE$128,MATCH($C482,'ISP-F14-HRD-00'!$B$11:$BE$11,0),FALSE))</f>
        <v/>
      </c>
      <c r="DD482" s="86" t="str">
        <f>IF(VLOOKUP(DD$14,'ISP-F14-HRD-00'!$B$14:$BE$128,MATCH($C482,'ISP-F14-HRD-00'!$B$11:$BE$11,0),FALSE)=0,"",VLOOKUP(DD$14,'ISP-F14-HRD-00'!$B$14:$BE$128,MATCH($C482,'ISP-F14-HRD-00'!$B$11:$BE$11,0),FALSE))</f>
        <v/>
      </c>
      <c r="DE482" s="86" t="str">
        <f>IF(VLOOKUP(DE$14,'ISP-F14-HRD-00'!$B$14:$BE$128,MATCH($C482,'ISP-F14-HRD-00'!$B$11:$BE$11,0),FALSE)=0,"",VLOOKUP(DE$14,'ISP-F14-HRD-00'!$B$14:$BE$128,MATCH($C482,'ISP-F14-HRD-00'!$B$11:$BE$11,0),FALSE))</f>
        <v/>
      </c>
      <c r="DF482" s="86" t="str">
        <f>IF(VLOOKUP(DF$14,'ISP-F14-HRD-00'!$B$14:$BE$128,MATCH($C482,'ISP-F14-HRD-00'!$B$11:$BE$11,0),FALSE)=0,"",VLOOKUP(DF$14,'ISP-F14-HRD-00'!$B$14:$BE$128,MATCH($C482,'ISP-F14-HRD-00'!$B$11:$BE$11,0),FALSE))</f>
        <v/>
      </c>
      <c r="DG482" s="86" t="str">
        <f>IF(VLOOKUP(DG$14,'ISP-F14-HRD-00'!$B$14:$BE$128,MATCH($C482,'ISP-F14-HRD-00'!$B$11:$BE$11,0),FALSE)=0,"",VLOOKUP(DG$14,'ISP-F14-HRD-00'!$B$14:$BE$128,MATCH($C482,'ISP-F14-HRD-00'!$B$11:$BE$11,0),FALSE))</f>
        <v/>
      </c>
      <c r="DH482" s="86" t="str">
        <f>IF(VLOOKUP(DH$14,'ISP-F14-HRD-00'!$B$14:$BE$128,MATCH($C482,'ISP-F14-HRD-00'!$B$11:$BE$11,0),FALSE)=0,"",VLOOKUP(DH$14,'ISP-F14-HRD-00'!$B$14:$BE$128,MATCH($C482,'ISP-F14-HRD-00'!$B$11:$BE$11,0),FALSE))</f>
        <v/>
      </c>
      <c r="DI482" s="86" t="str">
        <f>IF(VLOOKUP(DI$14,'ISP-F14-HRD-00'!$B$14:$BE$128,MATCH($C482,'ISP-F14-HRD-00'!$B$11:$BE$11,0),FALSE)=0,"",VLOOKUP(DI$14,'ISP-F14-HRD-00'!$B$14:$BE$128,MATCH($C482,'ISP-F14-HRD-00'!$B$11:$BE$11,0),FALSE))</f>
        <v/>
      </c>
      <c r="DJ482" s="86" t="str">
        <f>IF(VLOOKUP(DJ$14,'ISP-F14-HRD-00'!$B$14:$BE$128,MATCH($C482,'ISP-F14-HRD-00'!$B$11:$BE$11,0),FALSE)=0,"",VLOOKUP(DJ$14,'ISP-F14-HRD-00'!$B$14:$BE$128,MATCH($C482,'ISP-F14-HRD-00'!$B$11:$BE$11,0),FALSE))</f>
        <v/>
      </c>
      <c r="DK482" s="86" t="str">
        <f>IF(VLOOKUP(DK$14,'ISP-F14-HRD-00'!$B$14:$BE$128,MATCH($C482,'ISP-F14-HRD-00'!$B$11:$BE$11,0),FALSE)=0,"",VLOOKUP(DK$14,'ISP-F14-HRD-00'!$B$14:$BE$128,MATCH($C482,'ISP-F14-HRD-00'!$B$11:$BE$11,0),FALSE))</f>
        <v/>
      </c>
      <c r="DL482" s="86" t="str">
        <f>IF(VLOOKUP(DL$14,'ISP-F14-HRD-00'!$B$14:$BE$128,MATCH($C482,'ISP-F14-HRD-00'!$B$11:$BE$11,0),FALSE)=0,"",VLOOKUP(DL$14,'ISP-F14-HRD-00'!$B$14:$BE$128,MATCH($C482,'ISP-F14-HRD-00'!$B$11:$BE$11,0),FALSE))</f>
        <v/>
      </c>
      <c r="DM482" s="86" t="str">
        <f>IF(VLOOKUP(DM$14,'ISP-F14-HRD-00'!$B$14:$BE$128,MATCH($C482,'ISP-F14-HRD-00'!$B$11:$BE$11,0),FALSE)=0,"",VLOOKUP(DM$14,'ISP-F14-HRD-00'!$B$14:$BE$128,MATCH($C482,'ISP-F14-HRD-00'!$B$11:$BE$11,0),FALSE))</f>
        <v/>
      </c>
      <c r="DN482" s="86" t="str">
        <f>IF(VLOOKUP(DN$14,'ISP-F14-HRD-00'!$B$14:$BE$128,MATCH($C482,'ISP-F14-HRD-00'!$B$11:$BE$11,0),FALSE)=0,"",VLOOKUP(DN$14,'ISP-F14-HRD-00'!$B$14:$BE$128,MATCH($C482,'ISP-F14-HRD-00'!$B$11:$BE$11,0),FALSE))</f>
        <v/>
      </c>
      <c r="DO482" s="86" t="str">
        <f>IF(VLOOKUP(DO$14,'ISP-F14-HRD-00'!$B$14:$BE$128,MATCH($C482,'ISP-F14-HRD-00'!$B$11:$BE$11,0),FALSE)=0,"",VLOOKUP(DO$14,'ISP-F14-HRD-00'!$B$14:$BE$128,MATCH($C482,'ISP-F14-HRD-00'!$B$11:$BE$11,0),FALSE))</f>
        <v/>
      </c>
      <c r="DP482" s="86" t="str">
        <f>IF(VLOOKUP(DP$14,'ISP-F14-HRD-00'!$B$14:$BE$128,MATCH($C482,'ISP-F14-HRD-00'!$B$11:$BE$11,0),FALSE)=0,"",VLOOKUP(DP$14,'ISP-F14-HRD-00'!$B$14:$BE$128,MATCH($C482,'ISP-F14-HRD-00'!$B$11:$BE$11,0),FALSE))</f>
        <v/>
      </c>
      <c r="DQ482" s="86" t="str">
        <f>IF(VLOOKUP(DQ$14,'ISP-F14-HRD-00'!$B$14:$BE$128,MATCH($C482,'ISP-F14-HRD-00'!$B$11:$BE$11,0),FALSE)=0,"",VLOOKUP(DQ$14,'ISP-F14-HRD-00'!$B$14:$BE$128,MATCH($C482,'ISP-F14-HRD-00'!$B$11:$BE$11,0),FALSE))</f>
        <v/>
      </c>
      <c r="DR482" s="970" t="str">
        <f>IF(VLOOKUP(DR$14,'ISP-F14-HRD-00'!$B$14:$BE$128,MATCH($C482,'ISP-F14-HRD-00'!$B$11:$BE$11,0),FALSE)=0,"",VLOOKUP(DR$14,'ISP-F14-HRD-00'!$B$14:$BE$128,MATCH($C482,'ISP-F14-HRD-00'!$B$11:$BE$11,0),FALSE))</f>
        <v/>
      </c>
      <c r="DS482" s="970" t="str">
        <f>IF(VLOOKUP(DS$14,'ISP-F14-HRD-00'!$B$14:$BE$128,MATCH($C482,'ISP-F14-HRD-00'!$B$11:$BE$11,0),FALSE)=0,"",VLOOKUP(DS$14,'ISP-F14-HRD-00'!$B$14:$BE$128,MATCH($C482,'ISP-F14-HRD-00'!$B$11:$BE$11,0),FALSE))</f>
        <v/>
      </c>
      <c r="DT482" s="87" t="e">
        <f>IF(VLOOKUP(DT$14,'ISP-F14-HRD-00'!$B$14:$BE$128,MATCH($C482,'ISP-F14-HRD-00'!$B$11:$BE$11,0),FALSE)=0,"",VLOOKUP(DT$14,'ISP-F14-HRD-00'!$B$14:$BE$128,MATCH($C482,'ISP-F14-HRD-00'!$B$11:$BE$11,0),FALSE))</f>
        <v>#N/A</v>
      </c>
      <c r="DV482" s="103">
        <f t="shared" si="65"/>
        <v>1</v>
      </c>
    </row>
    <row r="483" spans="1:126" s="103" customFormat="1">
      <c r="A483" s="1116"/>
      <c r="B483" s="1118"/>
      <c r="C483" s="1113"/>
      <c r="D483" s="1113"/>
      <c r="E483" s="1084"/>
      <c r="F483" s="1120"/>
      <c r="G483" s="1087"/>
      <c r="H483" s="343" t="s">
        <v>359</v>
      </c>
      <c r="I483" s="104"/>
      <c r="J483" s="102" t="str">
        <f>IFERROR(VLOOKUP($B482&amp;J$14,Actual!$B$6:$H$1959,7,FALSE),"")</f>
        <v/>
      </c>
      <c r="K483" s="102" t="str">
        <f>IFERROR(VLOOKUP($B482&amp;K$14,Actual!$B$6:$H$1959,7,FALSE),"")</f>
        <v/>
      </c>
      <c r="L483" s="102" t="str">
        <f>IFERROR(VLOOKUP($B482&amp;L$14,Actual!$B$6:$H$1959,7,FALSE),"")</f>
        <v/>
      </c>
      <c r="M483" s="102" t="str">
        <f>IFERROR(VLOOKUP($B482&amp;M$14,Actual!$B$6:$H$1959,7,FALSE),"")</f>
        <v/>
      </c>
      <c r="N483" s="102" t="str">
        <f>IFERROR(VLOOKUP($B482&amp;N$14,Actual!$B$6:$H$1959,7,FALSE),"")</f>
        <v/>
      </c>
      <c r="O483" s="102" t="str">
        <f>IFERROR(VLOOKUP($B482&amp;O$14,Actual!$B$6:$H$1959,7,FALSE),"")</f>
        <v/>
      </c>
      <c r="P483" s="102" t="str">
        <f>IFERROR(VLOOKUP($B482&amp;P$14,Actual!$B$6:$H$1959,7,FALSE),"")</f>
        <v/>
      </c>
      <c r="Q483" s="102" t="str">
        <f>IFERROR(VLOOKUP($B482&amp;Q$14,Actual!$B$6:$H$1959,7,FALSE),"")</f>
        <v/>
      </c>
      <c r="R483" s="102" t="str">
        <f>IFERROR(VLOOKUP($B482&amp;R$14,Actual!$B$6:$H$1959,7,FALSE),"")</f>
        <v/>
      </c>
      <c r="S483" s="102" t="str">
        <f>IFERROR(VLOOKUP($B482&amp;S$14,Actual!$B$6:$H$1959,7,FALSE),"")</f>
        <v/>
      </c>
      <c r="T483" s="102" t="str">
        <f>IFERROR(VLOOKUP($B482&amp;T$14,Actual!$B$6:$H$1959,7,FALSE),"")</f>
        <v/>
      </c>
      <c r="U483" s="102" t="str">
        <f>IFERROR(VLOOKUP($B482&amp;U$14,Actual!$B$6:$H$1959,7,FALSE),"")</f>
        <v/>
      </c>
      <c r="V483" s="102" t="str">
        <f>IFERROR(VLOOKUP($B482&amp;V$14,Actual!$B$6:$H$1959,7,FALSE),"")</f>
        <v/>
      </c>
      <c r="W483" s="102" t="str">
        <f>IFERROR(VLOOKUP($B482&amp;W$14,Actual!$B$6:$H$1959,7,FALSE),"")</f>
        <v/>
      </c>
      <c r="X483" s="102" t="str">
        <f>IFERROR(VLOOKUP($B482&amp;X$14,Actual!$B$6:$H$1959,7,FALSE),"")</f>
        <v/>
      </c>
      <c r="Y483" s="102" t="str">
        <f>IFERROR(VLOOKUP($B482&amp;Y$14,Actual!$B$6:$H$1959,7,FALSE),"")</f>
        <v/>
      </c>
      <c r="Z483" s="102" t="str">
        <f>IFERROR(VLOOKUP($B482&amp;Z$14,Actual!$B$6:$H$1959,7,FALSE),"")</f>
        <v/>
      </c>
      <c r="AA483" s="102" t="str">
        <f>IFERROR(VLOOKUP($B482&amp;AA$14,Actual!$B$6:$H$1959,7,FALSE),"")</f>
        <v/>
      </c>
      <c r="AB483" s="102" t="str">
        <f>IFERROR(VLOOKUP($B482&amp;AB$14,Actual!$B$6:$H$1959,7,FALSE),"")</f>
        <v/>
      </c>
      <c r="AC483" s="701" t="str">
        <f>IFERROR(VLOOKUP($B482&amp;AC$14,Actual!$B$6:$H$1959,7,FALSE),"")</f>
        <v/>
      </c>
      <c r="AD483" s="701" t="str">
        <f>IFERROR(VLOOKUP($B482&amp;AD$14,Actual!$B$6:$H$1959,7,FALSE),"")</f>
        <v/>
      </c>
      <c r="AE483" s="701" t="str">
        <f>IFERROR(VLOOKUP($B482&amp;AE$14,Actual!$B$6:$H$1959,7,FALSE),"")</f>
        <v/>
      </c>
      <c r="AF483" s="327"/>
      <c r="AG483" s="102" t="str">
        <f>IFERROR(VLOOKUP($B482&amp;AG$14,Actual!$B$6:$H$1959,7,FALSE),"")</f>
        <v/>
      </c>
      <c r="AH483" s="102" t="str">
        <f>IFERROR(VLOOKUP($B482&amp;AH$14,Actual!$B$6:$H$1959,7,FALSE),"")</f>
        <v/>
      </c>
      <c r="AI483" s="102" t="str">
        <f>IFERROR(VLOOKUP($B482&amp;AI$14,Actual!$B$6:$H$1959,7,FALSE),"")</f>
        <v/>
      </c>
      <c r="AJ483" s="102" t="str">
        <f>IFERROR(VLOOKUP($B482&amp;AJ$14,Actual!$B$6:$H$1959,7,FALSE),"")</f>
        <v/>
      </c>
      <c r="AK483" s="102" t="str">
        <f>IFERROR(VLOOKUP($B482&amp;AK$14,Actual!$B$6:$H$1959,7,FALSE),"")</f>
        <v/>
      </c>
      <c r="AL483" s="102" t="str">
        <f>IFERROR(VLOOKUP($B482&amp;AL$14,Actual!$B$6:$H$1959,7,FALSE),"")</f>
        <v/>
      </c>
      <c r="AM483" s="102" t="str">
        <f>IFERROR(VLOOKUP($B482&amp;AM$14,Actual!$B$6:$H$1959,7,FALSE),"")</f>
        <v/>
      </c>
      <c r="AN483" s="102" t="str">
        <f>IFERROR(VLOOKUP($B482&amp;AN$14,Actual!$B$6:$H$1959,7,FALSE),"")</f>
        <v/>
      </c>
      <c r="AO483" s="102" t="str">
        <f>IFERROR(VLOOKUP($B482&amp;AO$14,Actual!$B$6:$H$1959,7,FALSE),"")</f>
        <v/>
      </c>
      <c r="AP483" s="102" t="str">
        <f>IFERROR(VLOOKUP($B482&amp;AP$14,Actual!$B$6:$H$1959,7,FALSE),"")</f>
        <v/>
      </c>
      <c r="AQ483" s="102" t="str">
        <f>IFERROR(VLOOKUP($B482&amp;AQ$14,Actual!$B$6:$H$1959,7,FALSE),"")</f>
        <v/>
      </c>
      <c r="AR483" s="102" t="str">
        <f>IFERROR(VLOOKUP($B482&amp;AR$14,Actual!$B$6:$H$1959,7,FALSE),"")</f>
        <v/>
      </c>
      <c r="AS483" s="102" t="str">
        <f>IFERROR(VLOOKUP($B482&amp;AS$14,Actual!$B$6:$H$1959,7,FALSE),"")</f>
        <v/>
      </c>
      <c r="AT483" s="102" t="str">
        <f>IFERROR(VLOOKUP($B482&amp;AT$14,Actual!$B$6:$H$1959,7,FALSE),"")</f>
        <v/>
      </c>
      <c r="AU483" s="102" t="str">
        <f>IFERROR(VLOOKUP($B482&amp;AU$14,Actual!$B$6:$H$1959,7,FALSE),"")</f>
        <v/>
      </c>
      <c r="AV483" s="102" t="str">
        <f>IFERROR(VLOOKUP($B482&amp;AV$14,Actual!$B$6:$H$1959,7,FALSE),"")</f>
        <v/>
      </c>
      <c r="AW483" s="102" t="str">
        <f>IFERROR(VLOOKUP($B482&amp;AW$14,Actual!$B$6:$H$1959,7,FALSE),"")</f>
        <v/>
      </c>
      <c r="AX483" s="102" t="str">
        <f>IFERROR(VLOOKUP($B482&amp;AX$14,Actual!$B$6:$H$1959,7,FALSE),"")</f>
        <v/>
      </c>
      <c r="AY483" s="102" t="str">
        <f>IFERROR(VLOOKUP($B482&amp;AY$14,Actual!$B$6:$H$1959,7,FALSE),"")</f>
        <v/>
      </c>
      <c r="AZ483" s="102" t="str">
        <f>IFERROR(VLOOKUP($B482&amp;AZ$14,Actual!$B$6:$H$1959,7,FALSE),"")</f>
        <v/>
      </c>
      <c r="BA483" s="106" t="str">
        <f>IFERROR(VLOOKUP($B482&amp;BA$14,Actual!$B$6:$H$1959,7,FALSE),"")</f>
        <v/>
      </c>
      <c r="BB483" s="331"/>
      <c r="BC483" s="291" t="str">
        <f>IFERROR(VLOOKUP($B482&amp;BC$14,Actual!$B$6:$H$1959,7,FALSE),"")</f>
        <v/>
      </c>
      <c r="BD483" s="102" t="str">
        <f>IFERROR(VLOOKUP($B482&amp;BD$14,Actual!$B$6:$H$1959,7,FALSE),"")</f>
        <v/>
      </c>
      <c r="BE483" s="102" t="str">
        <f>IFERROR(VLOOKUP($B482&amp;BE$14,Actual!$B$6:$H$1959,7,FALSE),"")</f>
        <v/>
      </c>
      <c r="BF483" s="102" t="str">
        <f>IFERROR(VLOOKUP($B482&amp;BF$14,Actual!$B$6:$H$1959,7,FALSE),"")</f>
        <v/>
      </c>
      <c r="BG483" s="331"/>
      <c r="BH483" s="102" t="str">
        <f>IFERROR(VLOOKUP($B482&amp;BH$14,Actual!$B$6:$H$1959,7,FALSE),"")</f>
        <v/>
      </c>
      <c r="BI483" s="102" t="str">
        <f>IFERROR(VLOOKUP($B482&amp;BI$14,Actual!$B$6:$H$1959,7,FALSE),"")</f>
        <v/>
      </c>
      <c r="BJ483" s="102" t="str">
        <f>IFERROR(VLOOKUP($B482&amp;BJ$14,Actual!$B$6:$H$1959,7,FALSE),"")</f>
        <v/>
      </c>
      <c r="BK483" s="102" t="str">
        <f>IFERROR(VLOOKUP($B482&amp;BK$14,Actual!$B$6:$H$1959,7,FALSE),"")</f>
        <v/>
      </c>
      <c r="BL483" s="331"/>
      <c r="BM483" s="102" t="str">
        <f>IFERROR(VLOOKUP($B482&amp;BM$14,Actual!$B$6:$H$1959,7,FALSE),"")</f>
        <v/>
      </c>
      <c r="BN483" s="102" t="str">
        <f>IFERROR(VLOOKUP($B482&amp;BN$14,Actual!$B$6:$H$1959,7,FALSE),"")</f>
        <v/>
      </c>
      <c r="BO483" s="102" t="str">
        <f>IFERROR(VLOOKUP($B482&amp;BO$14,Actual!$B$6:$H$1959,7,FALSE),"")</f>
        <v/>
      </c>
      <c r="BP483" s="102" t="str">
        <f>IFERROR(VLOOKUP($B482&amp;BP$14,Actual!$B$6:$H$1959,7,FALSE),"")</f>
        <v/>
      </c>
      <c r="BQ483" s="102" t="str">
        <f>IFERROR(VLOOKUP($B482&amp;BQ$14,Actual!$B$6:$H$1959,7,FALSE),"")</f>
        <v/>
      </c>
      <c r="BR483" s="357"/>
      <c r="BS483" s="290" t="str">
        <f>IFERROR(VLOOKUP($B482&amp;BS$14,Actual!$B$6:$H$1959,7,FALSE),"")</f>
        <v/>
      </c>
      <c r="BT483" s="290" t="str">
        <f>IFERROR(VLOOKUP($B482&amp;BT$14,Actual!$B$6:$H$1959,7,FALSE),"")</f>
        <v/>
      </c>
      <c r="BU483" s="290" t="str">
        <f>IFERROR(VLOOKUP($B482&amp;BU$14,Actual!$B$6:$H$1959,7,FALSE),"")</f>
        <v/>
      </c>
      <c r="BV483" s="290" t="str">
        <f>IFERROR(VLOOKUP($B482&amp;BV$14,Actual!$B$6:$H$1959,7,FALSE),"")</f>
        <v/>
      </c>
      <c r="BW483" s="290" t="str">
        <f>IFERROR(VLOOKUP($B482&amp;BW$14,Actual!$B$6:$H$1959,7,FALSE),"")</f>
        <v/>
      </c>
      <c r="BX483" s="290" t="str">
        <f>IFERROR(VLOOKUP($B482&amp;BX$14,Actual!$B$6:$H$1959,7,FALSE),"")</f>
        <v/>
      </c>
      <c r="BY483" s="290" t="str">
        <f>IFERROR(VLOOKUP($B482&amp;BY$14,Actual!$B$6:$H$1959,7,FALSE),"")</f>
        <v/>
      </c>
      <c r="BZ483" s="331"/>
      <c r="CA483" s="102" t="str">
        <f>IFERROR(VLOOKUP($B482&amp;CA$14,Actual!$B$6:$H$1959,7,FALSE),"")</f>
        <v/>
      </c>
      <c r="CB483" s="102" t="str">
        <f>IFERROR(VLOOKUP($B482&amp;CB$14,Actual!$B$6:$H$1959,7,FALSE),"")</f>
        <v/>
      </c>
      <c r="CC483" s="102" t="str">
        <f>IFERROR(VLOOKUP($B482&amp;CC$14,Actual!$B$6:$H$1959,7,FALSE),"")</f>
        <v/>
      </c>
      <c r="CD483" s="102" t="str">
        <f>IFERROR(VLOOKUP($B482&amp;CD$14,Actual!$B$6:$H$1959,7,FALSE),"")</f>
        <v/>
      </c>
      <c r="CE483" s="102" t="str">
        <f>IFERROR(VLOOKUP($B482&amp;CE$14,Actual!$B$6:$H$1959,7,FALSE),"")</f>
        <v/>
      </c>
      <c r="CF483" s="102" t="str">
        <f>IFERROR(VLOOKUP($B482&amp;CF$14,Actual!$B$6:$H$1959,7,FALSE),"")</f>
        <v/>
      </c>
      <c r="CG483" s="331"/>
      <c r="CH483" s="290" t="str">
        <f>IFERROR(VLOOKUP($B482&amp;CH$14,Actual!$B$6:$H$1959,7,FALSE),"")</f>
        <v/>
      </c>
      <c r="CI483" s="290" t="str">
        <f>IFERROR(VLOOKUP($B482&amp;CI$14,Actual!$B$6:$H$1959,7,FALSE),"")</f>
        <v/>
      </c>
      <c r="CJ483" s="290" t="str">
        <f>IFERROR(VLOOKUP($B482&amp;CJ$14,Actual!$B$6:$H$1959,7,FALSE),"")</f>
        <v/>
      </c>
      <c r="CK483" s="290" t="str">
        <f>IFERROR(VLOOKUP($B482&amp;CK$14,Actual!$B$6:$H$1959,7,FALSE),"")</f>
        <v/>
      </c>
      <c r="CL483" s="290" t="str">
        <f>IFERROR(VLOOKUP($B482&amp;CL$14,Actual!$B$6:$H$1959,7,FALSE),"")</f>
        <v/>
      </c>
      <c r="CM483" s="290" t="str">
        <f>IFERROR(VLOOKUP($B482&amp;CM$14,Actual!$B$6:$H$1959,7,FALSE),"")</f>
        <v/>
      </c>
      <c r="CN483" s="290" t="str">
        <f>IFERROR(VLOOKUP($B482&amp;CN$14,Actual!$B$6:$H$1959,7,FALSE),"")</f>
        <v/>
      </c>
      <c r="CO483" s="290" t="str">
        <f>IFERROR(VLOOKUP($B482&amp;CO$14,Actual!$B$6:$H$1959,7,FALSE),"")</f>
        <v/>
      </c>
      <c r="CP483" s="740" t="str">
        <f>IFERROR(VLOOKUP($B482&amp;CP$14,Actual!$B$6:$H$1959,7,FALSE),"")</f>
        <v/>
      </c>
      <c r="CQ483" s="105" t="str">
        <f>IFERROR(VLOOKUP($B482&amp;CQ$14,Actual!$B$6:$H$1959,7,FALSE),"")</f>
        <v/>
      </c>
      <c r="CR483" s="102" t="str">
        <f>IFERROR(VLOOKUP($B482&amp;CR$14,Actual!$B$6:$H$1959,7,FALSE),"")</f>
        <v/>
      </c>
      <c r="CS483" s="106"/>
      <c r="CT483" s="291" t="str">
        <f>IFERROR(VLOOKUP($B482&amp;CT$14,Actual!$B$6:$H$1959,7,FALSE),"")</f>
        <v/>
      </c>
      <c r="CU483" s="102" t="str">
        <f>IFERROR(VLOOKUP($B482&amp;CU$14,Actual!$B$6:$H$1959,7,FALSE),"")</f>
        <v/>
      </c>
      <c r="CV483" s="102" t="str">
        <f>IFERROR(VLOOKUP($B482&amp;CV$14,Actual!$B$6:$H$1959,7,FALSE),"")</f>
        <v/>
      </c>
      <c r="CW483" s="102"/>
      <c r="CX483" s="105" t="str">
        <f>IFERROR(VLOOKUP($B482&amp;CX$14,Actual!$B$6:$H$1959,7,FALSE),"")</f>
        <v/>
      </c>
      <c r="CY483" s="102" t="str">
        <f>IFERROR(VLOOKUP($B482&amp;CY$14,Actual!$B$6:$H$1959,7,FALSE),"")</f>
        <v/>
      </c>
      <c r="CZ483" s="106" t="str">
        <f>IFERROR(VLOOKUP($B482&amp;CZ$14,Actual!$B$6:$H$1959,7,FALSE),"")</f>
        <v/>
      </c>
      <c r="DA483" s="105" t="str">
        <f>IFERROR(VLOOKUP($B482&amp;DA$14,Actual!$B$6:$H$1959,7,FALSE),"")</f>
        <v/>
      </c>
      <c r="DB483" s="102" t="str">
        <f>IFERROR(VLOOKUP($B482&amp;DB$14,Actual!$B$6:$H$1959,7,FALSE),"")</f>
        <v/>
      </c>
      <c r="DC483" s="102" t="str">
        <f>IFERROR(VLOOKUP($B482&amp;DC$14,Actual!$B$6:$H$1959,7,FALSE),"")</f>
        <v/>
      </c>
      <c r="DD483" s="102" t="str">
        <f>IFERROR(VLOOKUP($B482&amp;DD$14,Actual!$B$6:$H$1959,7,FALSE),"")</f>
        <v/>
      </c>
      <c r="DE483" s="102" t="str">
        <f>IFERROR(VLOOKUP($B482&amp;DE$14,Actual!$B$6:$H$1959,7,FALSE),"")</f>
        <v/>
      </c>
      <c r="DF483" s="102" t="str">
        <f>IFERROR(VLOOKUP($B482&amp;DF$14,Actual!$B$6:$H$1959,7,FALSE),"")</f>
        <v/>
      </c>
      <c r="DG483" s="102" t="str">
        <f>IFERROR(VLOOKUP($B482&amp;DG$14,Actual!$B$6:$H$1959,7,FALSE),"")</f>
        <v/>
      </c>
      <c r="DH483" s="102" t="str">
        <f>IFERROR(VLOOKUP($B482&amp;DH$14,Actual!$B$6:$H$1959,7,FALSE),"")</f>
        <v/>
      </c>
      <c r="DI483" s="102" t="str">
        <f>IFERROR(VLOOKUP($B482&amp;DI$14,Actual!$B$6:$H$1959,7,FALSE),"")</f>
        <v/>
      </c>
      <c r="DJ483" s="102" t="str">
        <f>IFERROR(VLOOKUP($B482&amp;DJ$14,Actual!$B$6:$H$1959,7,FALSE),"")</f>
        <v/>
      </c>
      <c r="DK483" s="102" t="str">
        <f>IFERROR(VLOOKUP($B482&amp;DK$14,Actual!$B$6:$H$1959,7,FALSE),"")</f>
        <v/>
      </c>
      <c r="DL483" s="102" t="str">
        <f>IFERROR(VLOOKUP($B482&amp;DL$14,Actual!$B$6:$H$1959,7,FALSE),"")</f>
        <v/>
      </c>
      <c r="DM483" s="102" t="str">
        <f>IFERROR(VLOOKUP($B482&amp;DM$14,Actual!$B$6:$H$1959,7,FALSE),"")</f>
        <v/>
      </c>
      <c r="DN483" s="102" t="str">
        <f>IFERROR(VLOOKUP($B482&amp;DN$14,Actual!$B$6:$H$1959,7,FALSE),"")</f>
        <v/>
      </c>
      <c r="DO483" s="102" t="str">
        <f>IFERROR(VLOOKUP($B482&amp;DO$14,Actual!$B$6:$H$1959,7,FALSE),"")</f>
        <v/>
      </c>
      <c r="DP483" s="102" t="str">
        <f>IFERROR(VLOOKUP($B482&amp;DP$14,Actual!$B$6:$H$1959,7,FALSE),"")</f>
        <v/>
      </c>
      <c r="DQ483" s="102" t="str">
        <f>IFERROR(VLOOKUP($B482&amp;DQ$14,Actual!$B$6:$H$1959,7,FALSE),"")</f>
        <v/>
      </c>
      <c r="DR483" s="971" t="str">
        <f>IFERROR(VLOOKUP($B482&amp;DR$14,Actual!$B$6:$H$1959,7,FALSE),"")</f>
        <v/>
      </c>
      <c r="DS483" s="971" t="str">
        <f>IFERROR(VLOOKUP($B482&amp;DS$14,Actual!$B$6:$H$1959,7,FALSE),"")</f>
        <v/>
      </c>
      <c r="DT483" s="106" t="str">
        <f>IFERROR(VLOOKUP($B482&amp;DT$14,Actual!$B$6:$H$1959,7,FALSE),"")</f>
        <v/>
      </c>
      <c r="DV483" s="103">
        <f t="shared" si="65"/>
        <v>0</v>
      </c>
    </row>
    <row r="484" spans="1:126" s="103" customFormat="1">
      <c r="A484" s="1074"/>
      <c r="B484" s="1118"/>
      <c r="C484" s="1110"/>
      <c r="D484" s="1110"/>
      <c r="E484" s="1084"/>
      <c r="F484" s="1086"/>
      <c r="G484" s="1087"/>
      <c r="H484" s="341" t="s">
        <v>360</v>
      </c>
      <c r="I484" s="90"/>
      <c r="J484" s="344" t="str">
        <f>IFERROR(VLOOKUP($B482&amp;J$14,Plan!$B$10:$H$300,7,FALSE),"")</f>
        <v/>
      </c>
      <c r="K484" s="344" t="str">
        <f>IFERROR(VLOOKUP($B482&amp;K$14,Plan!$B$10:$H$300,7,FALSE),"")</f>
        <v/>
      </c>
      <c r="L484" s="344" t="str">
        <f>IFERROR(VLOOKUP($B482&amp;L$14,Plan!$B$10:$H$300,7,FALSE),"")</f>
        <v/>
      </c>
      <c r="M484" s="344" t="str">
        <f>IFERROR(VLOOKUP($B482&amp;M$14,Plan!$B$10:$H$300,7,FALSE),"")</f>
        <v/>
      </c>
      <c r="N484" s="344" t="str">
        <f>IFERROR(VLOOKUP($B482&amp;N$14,Plan!$B$10:$H$300,7,FALSE),"")</f>
        <v/>
      </c>
      <c r="O484" s="344" t="str">
        <f>IFERROR(VLOOKUP($B482&amp;O$14,Plan!$B$10:$H$300,7,FALSE),"")</f>
        <v/>
      </c>
      <c r="P484" s="344" t="str">
        <f>IFERROR(VLOOKUP($B482&amp;P$14,Plan!$B$10:$H$300,7,FALSE),"")</f>
        <v/>
      </c>
      <c r="Q484" s="344" t="str">
        <f>IFERROR(VLOOKUP($B482&amp;Q$14,Plan!$B$10:$H$300,7,FALSE),"")</f>
        <v/>
      </c>
      <c r="R484" s="344" t="str">
        <f>IFERROR(VLOOKUP($B482&amp;R$14,Plan!$B$10:$H$300,7,FALSE),"")</f>
        <v/>
      </c>
      <c r="S484" s="344" t="str">
        <f>IFERROR(VLOOKUP($B482&amp;S$14,Plan!$B$10:$H$300,7,FALSE),"")</f>
        <v/>
      </c>
      <c r="T484" s="344" t="str">
        <f>IFERROR(VLOOKUP($B482&amp;T$14,Plan!$B$10:$H$300,7,FALSE),"")</f>
        <v/>
      </c>
      <c r="U484" s="344" t="str">
        <f>IFERROR(VLOOKUP($B482&amp;U$14,Plan!$B$10:$H$300,7,FALSE),"")</f>
        <v/>
      </c>
      <c r="V484" s="344">
        <f>IFERROR(VLOOKUP($B482&amp;V$14,Plan!$B$10:$H$300,7,FALSE),"")</f>
        <v>0</v>
      </c>
      <c r="W484" s="344" t="str">
        <f>IFERROR(VLOOKUP($B482&amp;W$14,Plan!$B$10:$H$300,7,FALSE),"")</f>
        <v/>
      </c>
      <c r="X484" s="344" t="str">
        <f>IFERROR(VLOOKUP($B482&amp;X$14,Plan!$B$10:$H$300,7,FALSE),"")</f>
        <v/>
      </c>
      <c r="Y484" s="344" t="str">
        <f>IFERROR(VLOOKUP($B482&amp;Y$14,Plan!$B$10:$H$300,7,FALSE),"")</f>
        <v/>
      </c>
      <c r="Z484" s="344" t="str">
        <f>IFERROR(VLOOKUP($B482&amp;Z$14,Plan!$B$10:$H$300,7,FALSE),"")</f>
        <v/>
      </c>
      <c r="AA484" s="344" t="str">
        <f>IFERROR(VLOOKUP($B482&amp;AA$14,Plan!$B$10:$H$300,7,FALSE),"")</f>
        <v/>
      </c>
      <c r="AB484" s="344" t="str">
        <f>IFERROR(VLOOKUP($B482&amp;AB$14,Plan!$B$10:$H$300,7,FALSE),"")</f>
        <v/>
      </c>
      <c r="AC484" s="702" t="str">
        <f>IFERROR(VLOOKUP($B482&amp;AC$14,Plan!$B$10:$H$300,7,FALSE),"")</f>
        <v/>
      </c>
      <c r="AD484" s="702" t="str">
        <f>IFERROR(VLOOKUP($B482&amp;AD$14,Plan!$B$10:$H$300,7,FALSE),"")</f>
        <v/>
      </c>
      <c r="AE484" s="702" t="str">
        <f>IFERROR(VLOOKUP($B482&amp;AE$14,Plan!$B$10:$H$300,7,FALSE),"")</f>
        <v/>
      </c>
      <c r="AF484" s="327"/>
      <c r="AG484" s="344" t="str">
        <f>IFERROR(VLOOKUP($B482&amp;AG$14,Plan!$B$10:$H$300,7,FALSE),"")</f>
        <v/>
      </c>
      <c r="AH484" s="344" t="str">
        <f>IFERROR(VLOOKUP($B482&amp;AH$14,Plan!$B$10:$H$300,7,FALSE),"")</f>
        <v/>
      </c>
      <c r="AI484" s="344" t="str">
        <f>IFERROR(VLOOKUP($B482&amp;AI$14,Plan!$B$10:$H$300,7,FALSE),"")</f>
        <v/>
      </c>
      <c r="AJ484" s="344" t="str">
        <f>IFERROR(VLOOKUP($B482&amp;AJ$14,Plan!$B$10:$H$300,7,FALSE),"")</f>
        <v/>
      </c>
      <c r="AK484" s="344" t="str">
        <f>IFERROR(VLOOKUP($B482&amp;AK$14,Plan!$B$10:$H$300,7,FALSE),"")</f>
        <v/>
      </c>
      <c r="AL484" s="344" t="str">
        <f>IFERROR(VLOOKUP($B482&amp;AL$14,Plan!$B$10:$H$300,7,FALSE),"")</f>
        <v/>
      </c>
      <c r="AM484" s="344" t="str">
        <f>IFERROR(VLOOKUP($B482&amp;AM$14,Plan!$B$10:$H$300,7,FALSE),"")</f>
        <v/>
      </c>
      <c r="AN484" s="344" t="str">
        <f>IFERROR(VLOOKUP($B482&amp;AN$14,Plan!$B$10:$H$300,7,FALSE),"")</f>
        <v/>
      </c>
      <c r="AO484" s="344" t="str">
        <f>IFERROR(VLOOKUP($B482&amp;AO$14,Plan!$B$10:$H$300,7,FALSE),"")</f>
        <v/>
      </c>
      <c r="AP484" s="344" t="str">
        <f>IFERROR(VLOOKUP($B482&amp;AP$14,Plan!$B$10:$H$300,7,FALSE),"")</f>
        <v/>
      </c>
      <c r="AQ484" s="344" t="str">
        <f>IFERROR(VLOOKUP($B482&amp;AQ$14,Plan!$B$10:$H$300,7,FALSE),"")</f>
        <v/>
      </c>
      <c r="AR484" s="344" t="str">
        <f>IFERROR(VLOOKUP($B482&amp;AR$14,Plan!$B$10:$H$300,7,FALSE),"")</f>
        <v/>
      </c>
      <c r="AS484" s="344" t="str">
        <f>IFERROR(VLOOKUP($B482&amp;AS$14,Plan!$B$10:$H$300,7,FALSE),"")</f>
        <v/>
      </c>
      <c r="AT484" s="344" t="str">
        <f>IFERROR(VLOOKUP($B482&amp;AT$14,Plan!$B$10:$H$300,7,FALSE),"")</f>
        <v/>
      </c>
      <c r="AU484" s="344" t="str">
        <f>IFERROR(VLOOKUP($B482&amp;AU$14,Plan!$B$10:$H$300,7,FALSE),"")</f>
        <v/>
      </c>
      <c r="AV484" s="344" t="str">
        <f>IFERROR(VLOOKUP($B482&amp;AV$14,Plan!$B$10:$H$300,7,FALSE),"")</f>
        <v/>
      </c>
      <c r="AW484" s="344" t="str">
        <f>IFERROR(VLOOKUP($B482&amp;AW$14,Plan!$B$10:$H$300,7,FALSE),"")</f>
        <v/>
      </c>
      <c r="AX484" s="344" t="str">
        <f>IFERROR(VLOOKUP($B482&amp;AX$14,Plan!$B$10:$H$300,7,FALSE),"")</f>
        <v/>
      </c>
      <c r="AY484" s="344" t="str">
        <f>IFERROR(VLOOKUP($B482&amp;AY$14,Plan!$B$10:$H$300,7,FALSE),"")</f>
        <v/>
      </c>
      <c r="AZ484" s="344" t="str">
        <f>IFERROR(VLOOKUP($B482&amp;AZ$14,Plan!$B$10:$H$300,7,FALSE),"")</f>
        <v/>
      </c>
      <c r="BA484" s="355" t="str">
        <f>IFERROR(VLOOKUP($B482&amp;BA$14,Plan!$B$10:$H$300,7,FALSE),"")</f>
        <v/>
      </c>
      <c r="BB484" s="331"/>
      <c r="BC484" s="345" t="str">
        <f>IFERROR(VLOOKUP($B482&amp;BC$14,Plan!$B$10:$H$300,7,FALSE),"")</f>
        <v/>
      </c>
      <c r="BD484" s="344" t="str">
        <f>IFERROR(VLOOKUP($B482&amp;BD$14,Plan!$B$10:$H$300,7,FALSE),"")</f>
        <v/>
      </c>
      <c r="BE484" s="344" t="str">
        <f>IFERROR(VLOOKUP($B482&amp;BE$14,Plan!$B$10:$H$300,7,FALSE),"")</f>
        <v/>
      </c>
      <c r="BF484" s="344" t="str">
        <f>IFERROR(VLOOKUP($B482&amp;BF$14,Plan!$B$10:$H$300,7,FALSE),"")</f>
        <v/>
      </c>
      <c r="BG484" s="331"/>
      <c r="BH484" s="344" t="str">
        <f>IFERROR(VLOOKUP($B482&amp;BH$14,Plan!$B$10:$H$300,7,FALSE),"")</f>
        <v/>
      </c>
      <c r="BI484" s="344" t="str">
        <f>IFERROR(VLOOKUP($B482&amp;BI$14,Plan!$B$10:$H$300,7,FALSE),"")</f>
        <v/>
      </c>
      <c r="BJ484" s="344" t="str">
        <f>IFERROR(VLOOKUP($B482&amp;BJ$14,Plan!$B$10:$H$300,7,FALSE),"")</f>
        <v/>
      </c>
      <c r="BK484" s="344" t="str">
        <f>IFERROR(VLOOKUP($B482&amp;BK$14,Plan!$B$10:$H$300,7,FALSE),"")</f>
        <v/>
      </c>
      <c r="BL484" s="331"/>
      <c r="BM484" s="344" t="str">
        <f>IFERROR(VLOOKUP($B482&amp;BM$14,Plan!$B$10:$H$300,7,FALSE),"")</f>
        <v/>
      </c>
      <c r="BN484" s="344" t="str">
        <f>IFERROR(VLOOKUP($B482&amp;BN$14,Plan!$B$10:$H$300,7,FALSE),"")</f>
        <v/>
      </c>
      <c r="BO484" s="344" t="str">
        <f>IFERROR(VLOOKUP($B482&amp;BO$14,Plan!$B$10:$H$300,7,FALSE),"")</f>
        <v/>
      </c>
      <c r="BP484" s="344" t="str">
        <f>IFERROR(VLOOKUP($B482&amp;BP$14,Plan!$B$10:$H$300,7,FALSE),"")</f>
        <v/>
      </c>
      <c r="BQ484" s="344" t="str">
        <f>IFERROR(VLOOKUP($B482&amp;BQ$14,Plan!$B$10:$H$300,7,FALSE),"")</f>
        <v/>
      </c>
      <c r="BR484" s="357"/>
      <c r="BS484" s="344" t="str">
        <f>IFERROR(VLOOKUP($B482&amp;BS$14,Plan!$B$10:$H$300,7,FALSE),"")</f>
        <v/>
      </c>
      <c r="BT484" s="344" t="str">
        <f>IFERROR(VLOOKUP($B482&amp;BT$14,Plan!$B$10:$H$300,7,FALSE),"")</f>
        <v/>
      </c>
      <c r="BU484" s="344" t="str">
        <f>IFERROR(VLOOKUP($B482&amp;BU$14,Plan!$B$10:$H$300,7,FALSE),"")</f>
        <v/>
      </c>
      <c r="BV484" s="344" t="str">
        <f>IFERROR(VLOOKUP($B482&amp;BV$14,Plan!$B$10:$H$300,7,FALSE),"")</f>
        <v/>
      </c>
      <c r="BW484" s="344" t="str">
        <f>IFERROR(VLOOKUP($B482&amp;BW$14,Plan!$B$10:$H$300,7,FALSE),"")</f>
        <v/>
      </c>
      <c r="BX484" s="344" t="str">
        <f>IFERROR(VLOOKUP($B482&amp;BX$14,Plan!$B$10:$H$300,7,FALSE),"")</f>
        <v/>
      </c>
      <c r="BY484" s="344" t="str">
        <f>IFERROR(VLOOKUP($B482&amp;BY$14,Plan!$B$10:$H$300,7,FALSE),"")</f>
        <v/>
      </c>
      <c r="BZ484" s="331"/>
      <c r="CA484" s="344" t="str">
        <f>IFERROR(VLOOKUP($B482&amp;CA$14,Plan!$B$10:$H$300,7,FALSE),"")</f>
        <v/>
      </c>
      <c r="CB484" s="344" t="str">
        <f>IFERROR(VLOOKUP($B482&amp;CB$14,Plan!$B$10:$H$300,7,FALSE),"")</f>
        <v/>
      </c>
      <c r="CC484" s="344" t="str">
        <f>IFERROR(VLOOKUP($B482&amp;CC$14,Plan!$B$10:$H$300,7,FALSE),"")</f>
        <v/>
      </c>
      <c r="CD484" s="344" t="str">
        <f>IFERROR(VLOOKUP($B482&amp;CD$14,Plan!$B$10:$H$300,7,FALSE),"")</f>
        <v/>
      </c>
      <c r="CE484" s="344" t="str">
        <f>IFERROR(VLOOKUP($B482&amp;CE$14,Plan!$B$10:$H$300,7,FALSE),"")</f>
        <v/>
      </c>
      <c r="CF484" s="344" t="str">
        <f>IFERROR(VLOOKUP($B482&amp;CF$14,Plan!$B$10:$H$300,7,FALSE),"")</f>
        <v/>
      </c>
      <c r="CG484" s="331"/>
      <c r="CH484" s="344" t="str">
        <f>IFERROR(VLOOKUP($B482&amp;CH$14,Plan!$B$10:$H$300,7,FALSE),"")</f>
        <v/>
      </c>
      <c r="CI484" s="344" t="str">
        <f>IFERROR(VLOOKUP($B482&amp;CI$14,Plan!$B$10:$H$300,7,FALSE),"")</f>
        <v/>
      </c>
      <c r="CJ484" s="344" t="str">
        <f>IFERROR(VLOOKUP($B482&amp;CJ$14,Plan!$B$10:$H$300,7,FALSE),"")</f>
        <v/>
      </c>
      <c r="CK484" s="344" t="str">
        <f>IFERROR(VLOOKUP($B482&amp;CK$14,Plan!$B$10:$H$300,7,FALSE),"")</f>
        <v/>
      </c>
      <c r="CL484" s="344" t="str">
        <f>IFERROR(VLOOKUP($B482&amp;CL$14,Plan!$B$10:$H$300,7,FALSE),"")</f>
        <v/>
      </c>
      <c r="CM484" s="344" t="str">
        <f>IFERROR(VLOOKUP($B482&amp;CM$14,Plan!$B$10:$H$300,7,FALSE),"")</f>
        <v/>
      </c>
      <c r="CN484" s="344" t="str">
        <f>IFERROR(VLOOKUP($B482&amp;CN$14,Plan!$B$10:$H$300,7,FALSE),"")</f>
        <v/>
      </c>
      <c r="CO484" s="344" t="str">
        <f>IFERROR(VLOOKUP($B482&amp;CO$14,Plan!$B$10:$H$300,7,FALSE),"")</f>
        <v/>
      </c>
      <c r="CP484" s="702" t="str">
        <f>IFERROR(VLOOKUP($B482&amp;CP$14,Plan!$B$10:$H$300,7,FALSE),"")</f>
        <v/>
      </c>
      <c r="CQ484" s="360" t="str">
        <f>IFERROR(VLOOKUP($B482&amp;CQ$14,Plan!$B$10:$H$300,7,FALSE),"")</f>
        <v/>
      </c>
      <c r="CR484" s="344" t="str">
        <f>IFERROR(VLOOKUP($B482&amp;CR$14,Plan!$B$10:$H$300,7,FALSE),"")</f>
        <v/>
      </c>
      <c r="CS484" s="355"/>
      <c r="CT484" s="345" t="str">
        <f>IFERROR(VLOOKUP($B482&amp;CT$14,Plan!$B$10:$H$300,7,FALSE),"")</f>
        <v/>
      </c>
      <c r="CU484" s="344" t="str">
        <f>IFERROR(VLOOKUP($B482&amp;CU$14,Plan!$B$10:$H$300,7,FALSE),"")</f>
        <v/>
      </c>
      <c r="CV484" s="344" t="str">
        <f>IFERROR(VLOOKUP($B482&amp;CV$14,Plan!$B$10:$H$300,7,FALSE),"")</f>
        <v/>
      </c>
      <c r="CW484" s="344"/>
      <c r="CX484" s="360" t="str">
        <f>IFERROR(VLOOKUP($B482&amp;CX$14,Plan!$B$10:$H$300,7,FALSE),"")</f>
        <v/>
      </c>
      <c r="CY484" s="344" t="str">
        <f>IFERROR(VLOOKUP($B482&amp;CY$14,Plan!$B$10:$H$300,7,FALSE),"")</f>
        <v/>
      </c>
      <c r="CZ484" s="355" t="str">
        <f>IFERROR(VLOOKUP($B482&amp;CZ$14,Plan!$B$10:$H$300,7,FALSE),"")</f>
        <v/>
      </c>
      <c r="DA484" s="360" t="str">
        <f>IFERROR(VLOOKUP($B482&amp;DA$14,Plan!$B$10:$H$300,7,FALSE),"")</f>
        <v/>
      </c>
      <c r="DB484" s="344" t="str">
        <f>IFERROR(VLOOKUP($B482&amp;DB$14,Plan!$B$10:$H$300,7,FALSE),"")</f>
        <v/>
      </c>
      <c r="DC484" s="344" t="str">
        <f>IFERROR(VLOOKUP($B482&amp;DC$14,Plan!$B$10:$H$300,7,FALSE),"")</f>
        <v/>
      </c>
      <c r="DD484" s="344" t="str">
        <f>IFERROR(VLOOKUP($B482&amp;DD$14,Plan!$B$10:$H$300,7,FALSE),"")</f>
        <v/>
      </c>
      <c r="DE484" s="344" t="str">
        <f>IFERROR(VLOOKUP($B482&amp;DE$14,Plan!$B$10:$H$300,7,FALSE),"")</f>
        <v/>
      </c>
      <c r="DF484" s="344" t="str">
        <f>IFERROR(VLOOKUP($B482&amp;DF$14,Plan!$B$10:$H$300,7,FALSE),"")</f>
        <v/>
      </c>
      <c r="DG484" s="344" t="str">
        <f>IFERROR(VLOOKUP($B482&amp;DG$14,Plan!$B$10:$H$300,7,FALSE),"")</f>
        <v/>
      </c>
      <c r="DH484" s="344" t="str">
        <f>IFERROR(VLOOKUP($B482&amp;DH$14,Plan!$B$10:$H$300,7,FALSE),"")</f>
        <v/>
      </c>
      <c r="DI484" s="344" t="str">
        <f>IFERROR(VLOOKUP($B482&amp;DI$14,Plan!$B$10:$H$300,7,FALSE),"")</f>
        <v/>
      </c>
      <c r="DJ484" s="344" t="str">
        <f>IFERROR(VLOOKUP($B482&amp;DJ$14,Plan!$B$10:$H$300,7,FALSE),"")</f>
        <v/>
      </c>
      <c r="DK484" s="344" t="str">
        <f>IFERROR(VLOOKUP($B482&amp;DK$14,Plan!$B$10:$H$300,7,FALSE),"")</f>
        <v/>
      </c>
      <c r="DL484" s="344" t="str">
        <f>IFERROR(VLOOKUP($B482&amp;DL$14,Plan!$B$10:$H$300,7,FALSE),"")</f>
        <v/>
      </c>
      <c r="DM484" s="344" t="str">
        <f>IFERROR(VLOOKUP($B482&amp;DM$14,Plan!$B$10:$H$300,7,FALSE),"")</f>
        <v/>
      </c>
      <c r="DN484" s="344" t="str">
        <f>IFERROR(VLOOKUP($B482&amp;DN$14,Plan!$B$10:$H$300,7,FALSE),"")</f>
        <v/>
      </c>
      <c r="DO484" s="344" t="str">
        <f>IFERROR(VLOOKUP($B482&amp;DO$14,Plan!$B$10:$H$300,7,FALSE),"")</f>
        <v/>
      </c>
      <c r="DP484" s="344" t="str">
        <f>IFERROR(VLOOKUP($B482&amp;DP$14,Plan!$B$10:$H$300,7,FALSE),"")</f>
        <v/>
      </c>
      <c r="DQ484" s="344" t="str">
        <f>IFERROR(VLOOKUP($B482&amp;DQ$14,Plan!$B$10:$H$300,7,FALSE),"")</f>
        <v/>
      </c>
      <c r="DR484" s="972" t="str">
        <f>IFERROR(VLOOKUP($B482&amp;DR$14,Plan!$B$10:$H$300,7,FALSE),"")</f>
        <v/>
      </c>
      <c r="DS484" s="972">
        <f>IFERROR(VLOOKUP($B482&amp;DS$14,Plan!$B$10:$H$300,7,FALSE),"")</f>
        <v>1</v>
      </c>
      <c r="DT484" s="355" t="str">
        <f>IFERROR(VLOOKUP($B482&amp;DT$14,Plan!$B$10:$H$300,7,FALSE),"")</f>
        <v/>
      </c>
      <c r="DV484" s="103">
        <f t="shared" si="65"/>
        <v>2</v>
      </c>
    </row>
    <row r="485" spans="1:126" s="103" customFormat="1" ht="15.75" thickBot="1">
      <c r="A485" s="1074"/>
      <c r="B485" s="1119"/>
      <c r="C485" s="1110"/>
      <c r="D485" s="1110"/>
      <c r="E485" s="1085"/>
      <c r="F485" s="1086"/>
      <c r="G485" s="1124"/>
      <c r="H485" s="342" t="s">
        <v>358</v>
      </c>
      <c r="I485" s="97"/>
      <c r="J485" s="320" t="str">
        <f>IF(IFERROR(VLOOKUP($B482&amp;J$14,Plan!$B$10:$K$300,9,FALSE),"")=0,"",IFERROR(VLOOKUP($B482&amp;J$14,Plan!$B$10:$K$300,9,FALSE),""))</f>
        <v/>
      </c>
      <c r="K485" s="320" t="str">
        <f>IF(IFERROR(VLOOKUP($B482&amp;K$14,Plan!$B$10:$K$300,9,FALSE),"")=0,"",IFERROR(VLOOKUP($B482&amp;K$14,Plan!$B$10:$K$300,9,FALSE),""))</f>
        <v/>
      </c>
      <c r="L485" s="320" t="str">
        <f>IF(IFERROR(VLOOKUP($B482&amp;L$14,Plan!$B$10:$K$300,9,FALSE),"")=0,"",IFERROR(VLOOKUP($B482&amp;L$14,Plan!$B$10:$K$300,9,FALSE),""))</f>
        <v/>
      </c>
      <c r="M485" s="320" t="str">
        <f>IF(IFERROR(VLOOKUP($B482&amp;M$14,Plan!$B$10:$K$300,9,FALSE),"")=0,"",IFERROR(VLOOKUP($B482&amp;M$14,Plan!$B$10:$K$300,9,FALSE),""))</f>
        <v/>
      </c>
      <c r="N485" s="320" t="str">
        <f>IF(IFERROR(VLOOKUP($B482&amp;N$14,Plan!$B$10:$K$300,9,FALSE),"")=0,"",IFERROR(VLOOKUP($B482&amp;N$14,Plan!$B$10:$K$300,9,FALSE),""))</f>
        <v/>
      </c>
      <c r="O485" s="320" t="str">
        <f>IF(IFERROR(VLOOKUP($B482&amp;O$14,Plan!$B$10:$K$300,9,FALSE),"")=0,"",IFERROR(VLOOKUP($B482&amp;O$14,Plan!$B$10:$K$300,9,FALSE),""))</f>
        <v/>
      </c>
      <c r="P485" s="320" t="str">
        <f>IF(IFERROR(VLOOKUP($B482&amp;P$14,Plan!$B$10:$K$300,9,FALSE),"")=0,"",IFERROR(VLOOKUP($B482&amp;P$14,Plan!$B$10:$K$300,9,FALSE),""))</f>
        <v/>
      </c>
      <c r="Q485" s="320" t="str">
        <f>IF(IFERROR(VLOOKUP($B482&amp;Q$14,Plan!$B$10:$K$300,9,FALSE),"")=0,"",IFERROR(VLOOKUP($B482&amp;Q$14,Plan!$B$10:$K$300,9,FALSE),""))</f>
        <v/>
      </c>
      <c r="R485" s="320" t="str">
        <f>IF(IFERROR(VLOOKUP($B482&amp;R$14,Plan!$B$10:$K$300,9,FALSE),"")=0,"",IFERROR(VLOOKUP($B482&amp;R$14,Plan!$B$10:$K$300,9,FALSE),""))</f>
        <v/>
      </c>
      <c r="S485" s="320" t="str">
        <f>IF(IFERROR(VLOOKUP($B482&amp;S$14,Plan!$B$10:$K$300,9,FALSE),"")=0,"",IFERROR(VLOOKUP($B482&amp;S$14,Plan!$B$10:$K$300,9,FALSE),""))</f>
        <v/>
      </c>
      <c r="T485" s="320" t="str">
        <f>IF(IFERROR(VLOOKUP($B482&amp;T$14,Plan!$B$10:$K$300,9,FALSE),"")=0,"",IFERROR(VLOOKUP($B482&amp;T$14,Plan!$B$10:$K$300,9,FALSE),""))</f>
        <v/>
      </c>
      <c r="U485" s="320" t="str">
        <f>IF(IFERROR(VLOOKUP($B482&amp;U$14,Plan!$B$10:$K$300,9,FALSE),"")=0,"",IFERROR(VLOOKUP($B482&amp;U$14,Plan!$B$10:$K$300,9,FALSE),""))</f>
        <v/>
      </c>
      <c r="V485" s="320">
        <f>IF(IFERROR(VLOOKUP($B482&amp;V$14,Plan!$B$10:$K$300,9,FALSE),"")=0,"",IFERROR(VLOOKUP($B482&amp;V$14,Plan!$B$10:$K$300,9,FALSE),""))</f>
        <v>1</v>
      </c>
      <c r="W485" s="320" t="str">
        <f>IF(IFERROR(VLOOKUP($B482&amp;W$14,Plan!$B$10:$K$300,9,FALSE),"")=0,"",IFERROR(VLOOKUP($B482&amp;W$14,Plan!$B$10:$K$300,9,FALSE),""))</f>
        <v/>
      </c>
      <c r="X485" s="320" t="str">
        <f>IF(IFERROR(VLOOKUP($B482&amp;X$14,Plan!$B$10:$K$300,9,FALSE),"")=0,"",IFERROR(VLOOKUP($B482&amp;X$14,Plan!$B$10:$K$300,9,FALSE),""))</f>
        <v/>
      </c>
      <c r="Y485" s="320" t="str">
        <f>IF(IFERROR(VLOOKUP($B482&amp;Y$14,Plan!$B$10:$K$300,9,FALSE),"")=0,"",IFERROR(VLOOKUP($B482&amp;Y$14,Plan!$B$10:$K$300,9,FALSE),""))</f>
        <v/>
      </c>
      <c r="Z485" s="320" t="str">
        <f>IF(IFERROR(VLOOKUP($B482&amp;Z$14,Plan!$B$10:$K$300,9,FALSE),"")=0,"",IFERROR(VLOOKUP($B482&amp;Z$14,Plan!$B$10:$K$300,9,FALSE),""))</f>
        <v/>
      </c>
      <c r="AA485" s="320" t="str">
        <f>IF(IFERROR(VLOOKUP($B482&amp;AA$14,Plan!$B$10:$K$300,9,FALSE),"")=0,"",IFERROR(VLOOKUP($B482&amp;AA$14,Plan!$B$10:$K$300,9,FALSE),""))</f>
        <v/>
      </c>
      <c r="AB485" s="320" t="str">
        <f>IF(IFERROR(VLOOKUP($B482&amp;AB$14,Plan!$B$10:$K$300,9,FALSE),"")=0,"",IFERROR(VLOOKUP($B482&amp;AB$14,Plan!$B$10:$K$300,9,FALSE),""))</f>
        <v/>
      </c>
      <c r="AC485" s="703" t="str">
        <f>IF(IFERROR(VLOOKUP($B482&amp;AC$14,Plan!$B$10:$K$300,9,FALSE),"")=0,"",IFERROR(VLOOKUP($B482&amp;AC$14,Plan!$B$10:$K$300,9,FALSE),""))</f>
        <v/>
      </c>
      <c r="AD485" s="703" t="str">
        <f>IF(IFERROR(VLOOKUP($B482&amp;AD$14,Plan!$B$10:$K$300,9,FALSE),"")=0,"",IFERROR(VLOOKUP($B482&amp;AD$14,Plan!$B$10:$K$300,9,FALSE),""))</f>
        <v/>
      </c>
      <c r="AE485" s="703" t="str">
        <f>IF(IFERROR(VLOOKUP($B482&amp;AE$14,Plan!$B$10:$K$300,9,FALSE),"")=0,"",IFERROR(VLOOKUP($B482&amp;AE$14,Plan!$B$10:$K$300,9,FALSE),""))</f>
        <v/>
      </c>
      <c r="AF485" s="354"/>
      <c r="AG485" s="320" t="str">
        <f>IF(IFERROR(VLOOKUP($B482&amp;AG$14,Plan!$B$10:$K$300,9,FALSE),"")=0,"",IFERROR(VLOOKUP($B482&amp;AG$14,Plan!$B$10:$K$300,9,FALSE),""))</f>
        <v/>
      </c>
      <c r="AH485" s="320" t="str">
        <f>IF(IFERROR(VLOOKUP($B482&amp;AH$14,Plan!$B$10:$K$300,9,FALSE),"")=0,"",IFERROR(VLOOKUP($B482&amp;AH$14,Plan!$B$10:$K$300,9,FALSE),""))</f>
        <v/>
      </c>
      <c r="AI485" s="320" t="str">
        <f>IF(IFERROR(VLOOKUP($B482&amp;AI$14,Plan!$B$10:$K$300,9,FALSE),"")=0,"",IFERROR(VLOOKUP($B482&amp;AI$14,Plan!$B$10:$K$300,9,FALSE),""))</f>
        <v/>
      </c>
      <c r="AJ485" s="320" t="str">
        <f>IF(IFERROR(VLOOKUP($B482&amp;AJ$14,Plan!$B$10:$K$300,9,FALSE),"")=0,"",IFERROR(VLOOKUP($B482&amp;AJ$14,Plan!$B$10:$K$300,9,FALSE),""))</f>
        <v/>
      </c>
      <c r="AK485" s="320" t="str">
        <f>IF(IFERROR(VLOOKUP($B482&amp;AK$14,Plan!$B$10:$K$300,9,FALSE),"")=0,"",IFERROR(VLOOKUP($B482&amp;AK$14,Plan!$B$10:$K$300,9,FALSE),""))</f>
        <v/>
      </c>
      <c r="AL485" s="320" t="str">
        <f>IF(IFERROR(VLOOKUP($B482&amp;AL$14,Plan!$B$10:$K$300,9,FALSE),"")=0,"",IFERROR(VLOOKUP($B482&amp;AL$14,Plan!$B$10:$K$300,9,FALSE),""))</f>
        <v/>
      </c>
      <c r="AM485" s="320" t="str">
        <f>IF(IFERROR(VLOOKUP($B482&amp;AM$14,Plan!$B$10:$K$300,9,FALSE),"")=0,"",IFERROR(VLOOKUP($B482&amp;AM$14,Plan!$B$10:$K$300,9,FALSE),""))</f>
        <v/>
      </c>
      <c r="AN485" s="320" t="str">
        <f>IF(IFERROR(VLOOKUP($B482&amp;AN$14,Plan!$B$10:$K$300,9,FALSE),"")=0,"",IFERROR(VLOOKUP($B482&amp;AN$14,Plan!$B$10:$K$300,9,FALSE),""))</f>
        <v/>
      </c>
      <c r="AO485" s="320" t="str">
        <f>IF(IFERROR(VLOOKUP($B482&amp;AO$14,Plan!$B$10:$K$300,9,FALSE),"")=0,"",IFERROR(VLOOKUP($B482&amp;AO$14,Plan!$B$10:$K$300,9,FALSE),""))</f>
        <v/>
      </c>
      <c r="AP485" s="320" t="str">
        <f>IF(IFERROR(VLOOKUP($B482&amp;AP$14,Plan!$B$10:$K$300,9,FALSE),"")=0,"",IFERROR(VLOOKUP($B482&amp;AP$14,Plan!$B$10:$K$300,9,FALSE),""))</f>
        <v/>
      </c>
      <c r="AQ485" s="320" t="str">
        <f>IF(IFERROR(VLOOKUP($B482&amp;AQ$14,Plan!$B$10:$K$300,9,FALSE),"")=0,"",IFERROR(VLOOKUP($B482&amp;AQ$14,Plan!$B$10:$K$300,9,FALSE),""))</f>
        <v/>
      </c>
      <c r="AR485" s="320" t="str">
        <f>IF(IFERROR(VLOOKUP($B482&amp;AR$14,Plan!$B$10:$K$300,9,FALSE),"")=0,"",IFERROR(VLOOKUP($B482&amp;AR$14,Plan!$B$10:$K$300,9,FALSE),""))</f>
        <v/>
      </c>
      <c r="AS485" s="320" t="str">
        <f>IF(IFERROR(VLOOKUP($B482&amp;AS$14,Plan!$B$10:$K$300,9,FALSE),"")=0,"",IFERROR(VLOOKUP($B482&amp;AS$14,Plan!$B$10:$K$300,9,FALSE),""))</f>
        <v/>
      </c>
      <c r="AT485" s="320" t="str">
        <f>IF(IFERROR(VLOOKUP($B482&amp;AT$14,Plan!$B$10:$K$300,9,FALSE),"")=0,"",IFERROR(VLOOKUP($B482&amp;AT$14,Plan!$B$10:$K$300,9,FALSE),""))</f>
        <v/>
      </c>
      <c r="AU485" s="320" t="str">
        <f>IF(IFERROR(VLOOKUP($B482&amp;AU$14,Plan!$B$10:$K$300,9,FALSE),"")=0,"",IFERROR(VLOOKUP($B482&amp;AU$14,Plan!$B$10:$K$300,9,FALSE),""))</f>
        <v/>
      </c>
      <c r="AV485" s="320" t="str">
        <f>IF(IFERROR(VLOOKUP($B482&amp;AV$14,Plan!$B$10:$K$300,9,FALSE),"")=0,"",IFERROR(VLOOKUP($B482&amp;AV$14,Plan!$B$10:$K$300,9,FALSE),""))</f>
        <v/>
      </c>
      <c r="AW485" s="320" t="str">
        <f>IF(IFERROR(VLOOKUP($B482&amp;AW$14,Plan!$B$10:$K$300,9,FALSE),"")=0,"",IFERROR(VLOOKUP($B482&amp;AW$14,Plan!$B$10:$K$300,9,FALSE),""))</f>
        <v/>
      </c>
      <c r="AX485" s="320" t="str">
        <f>IF(IFERROR(VLOOKUP($B482&amp;AX$14,Plan!$B$10:$K$300,9,FALSE),"")=0,"",IFERROR(VLOOKUP($B482&amp;AX$14,Plan!$B$10:$K$300,9,FALSE),""))</f>
        <v/>
      </c>
      <c r="AY485" s="320" t="str">
        <f>IF(IFERROR(VLOOKUP($B482&amp;AY$14,Plan!$B$10:$K$300,9,FALSE),"")=0,"",IFERROR(VLOOKUP($B482&amp;AY$14,Plan!$B$10:$K$300,9,FALSE),""))</f>
        <v/>
      </c>
      <c r="AZ485" s="320" t="str">
        <f>IF(IFERROR(VLOOKUP($B482&amp;AZ$14,Plan!$B$10:$K$300,9,FALSE),"")=0,"",IFERROR(VLOOKUP($B482&amp;AZ$14,Plan!$B$10:$K$300,9,FALSE),""))</f>
        <v/>
      </c>
      <c r="BA485" s="323" t="str">
        <f>IF(IFERROR(VLOOKUP($B482&amp;BA$14,Plan!$B$10:$K$300,9,FALSE),"")=0,"",IFERROR(VLOOKUP($B482&amp;BA$14,Plan!$B$10:$K$300,9,FALSE),""))</f>
        <v/>
      </c>
      <c r="BB485" s="328"/>
      <c r="BC485" s="321" t="str">
        <f>IF(IFERROR(VLOOKUP($B482&amp;BC$14,Plan!$B$10:$K$300,9,FALSE),"")=0,"",IFERROR(VLOOKUP($B482&amp;BC$14,Plan!$B$10:$K$300,9,FALSE),""))</f>
        <v/>
      </c>
      <c r="BD485" s="320" t="str">
        <f>IF(IFERROR(VLOOKUP($B482&amp;BD$14,Plan!$B$10:$K$300,9,FALSE),"")=0,"",IFERROR(VLOOKUP($B482&amp;BD$14,Plan!$B$10:$K$300,9,FALSE),""))</f>
        <v/>
      </c>
      <c r="BE485" s="320" t="str">
        <f>IF(IFERROR(VLOOKUP($B482&amp;BE$14,Plan!$B$10:$K$300,9,FALSE),"")=0,"",IFERROR(VLOOKUP($B482&amp;BE$14,Plan!$B$10:$K$300,9,FALSE),""))</f>
        <v/>
      </c>
      <c r="BF485" s="320" t="str">
        <f>IF(IFERROR(VLOOKUP($B482&amp;BF$14,Plan!$B$10:$K$300,9,FALSE),"")=0,"",IFERROR(VLOOKUP($B482&amp;BF$14,Plan!$B$10:$K$300,9,FALSE),""))</f>
        <v/>
      </c>
      <c r="BG485" s="328"/>
      <c r="BH485" s="320" t="str">
        <f>IF(IFERROR(VLOOKUP($B482&amp;BH$14,Plan!$B$10:$K$300,9,FALSE),"")=0,"",IFERROR(VLOOKUP($B482&amp;BH$14,Plan!$B$10:$K$300,9,FALSE),""))</f>
        <v/>
      </c>
      <c r="BI485" s="320" t="str">
        <f>IF(IFERROR(VLOOKUP($B482&amp;BI$14,Plan!$B$10:$K$300,9,FALSE),"")=0,"",IFERROR(VLOOKUP($B482&amp;BI$14,Plan!$B$10:$K$300,9,FALSE),""))</f>
        <v/>
      </c>
      <c r="BJ485" s="320" t="str">
        <f>IF(IFERROR(VLOOKUP($B482&amp;BJ$14,Plan!$B$10:$K$300,9,FALSE),"")=0,"",IFERROR(VLOOKUP($B482&amp;BJ$14,Plan!$B$10:$K$300,9,FALSE),""))</f>
        <v/>
      </c>
      <c r="BK485" s="320" t="str">
        <f>IF(IFERROR(VLOOKUP($B482&amp;BK$14,Plan!$B$10:$K$300,9,FALSE),"")=0,"",IFERROR(VLOOKUP($B482&amp;BK$14,Plan!$B$10:$K$300,9,FALSE),""))</f>
        <v/>
      </c>
      <c r="BL485" s="328"/>
      <c r="BM485" s="320" t="str">
        <f>IF(IFERROR(VLOOKUP($B482&amp;BM$14,Plan!$B$10:$K$300,9,FALSE),"")=0,"",IFERROR(VLOOKUP($B482&amp;BM$14,Plan!$B$10:$K$300,9,FALSE),""))</f>
        <v/>
      </c>
      <c r="BN485" s="320" t="str">
        <f>IF(IFERROR(VLOOKUP($B482&amp;BN$14,Plan!$B$10:$K$300,9,FALSE),"")=0,"",IFERROR(VLOOKUP($B482&amp;BN$14,Plan!$B$10:$K$300,9,FALSE),""))</f>
        <v/>
      </c>
      <c r="BO485" s="320" t="str">
        <f>IF(IFERROR(VLOOKUP($B482&amp;BO$14,Plan!$B$10:$K$300,9,FALSE),"")=0,"",IFERROR(VLOOKUP($B482&amp;BO$14,Plan!$B$10:$K$300,9,FALSE),""))</f>
        <v/>
      </c>
      <c r="BP485" s="320" t="str">
        <f>IF(IFERROR(VLOOKUP($B482&amp;BP$14,Plan!$B$10:$K$300,9,FALSE),"")=0,"",IFERROR(VLOOKUP($B482&amp;BP$14,Plan!$B$10:$K$300,9,FALSE),""))</f>
        <v/>
      </c>
      <c r="BQ485" s="320" t="str">
        <f>IF(IFERROR(VLOOKUP($B482&amp;BQ$14,Plan!$B$10:$K$300,9,FALSE),"")=0,"",IFERROR(VLOOKUP($B482&amp;BQ$14,Plan!$B$10:$K$300,9,FALSE),""))</f>
        <v/>
      </c>
      <c r="BR485" s="358"/>
      <c r="BS485" s="320" t="str">
        <f>IF(IFERROR(VLOOKUP($B482&amp;BS$14,Plan!$B$10:$K$300,9,FALSE),"")=0,"",IFERROR(VLOOKUP($B482&amp;BS$14,Plan!$B$10:$K$300,9,FALSE),""))</f>
        <v/>
      </c>
      <c r="BT485" s="320" t="str">
        <f>IF(IFERROR(VLOOKUP($B482&amp;BT$14,Plan!$B$10:$K$300,9,FALSE),"")=0,"",IFERROR(VLOOKUP($B482&amp;BT$14,Plan!$B$10:$K$300,9,FALSE),""))</f>
        <v/>
      </c>
      <c r="BU485" s="320" t="str">
        <f>IF(IFERROR(VLOOKUP($B482&amp;BU$14,Plan!$B$10:$K$300,9,FALSE),"")=0,"",IFERROR(VLOOKUP($B482&amp;BU$14,Plan!$B$10:$K$300,9,FALSE),""))</f>
        <v/>
      </c>
      <c r="BV485" s="320" t="str">
        <f>IF(IFERROR(VLOOKUP($B482&amp;BV$14,Plan!$B$10:$K$300,9,FALSE),"")=0,"",IFERROR(VLOOKUP($B482&amp;BV$14,Plan!$B$10:$K$300,9,FALSE),""))</f>
        <v/>
      </c>
      <c r="BW485" s="320" t="str">
        <f>IF(IFERROR(VLOOKUP($B482&amp;BW$14,Plan!$B$10:$K$300,9,FALSE),"")=0,"",IFERROR(VLOOKUP($B482&amp;BW$14,Plan!$B$10:$K$300,9,FALSE),""))</f>
        <v/>
      </c>
      <c r="BX485" s="320" t="str">
        <f>IF(IFERROR(VLOOKUP($B482&amp;BX$14,Plan!$B$10:$K$300,9,FALSE),"")=0,"",IFERROR(VLOOKUP($B482&amp;BX$14,Plan!$B$10:$K$300,9,FALSE),""))</f>
        <v/>
      </c>
      <c r="BY485" s="320" t="str">
        <f>IF(IFERROR(VLOOKUP($B482&amp;BY$14,Plan!$B$10:$K$300,9,FALSE),"")=0,"",IFERROR(VLOOKUP($B482&amp;BY$14,Plan!$B$10:$K$300,9,FALSE),""))</f>
        <v/>
      </c>
      <c r="BZ485" s="328"/>
      <c r="CA485" s="320" t="str">
        <f>IF(IFERROR(VLOOKUP($B482&amp;CA$14,Plan!$B$10:$K$300,9,FALSE),"")=0,"",IFERROR(VLOOKUP($B482&amp;CA$14,Plan!$B$10:$K$300,9,FALSE),""))</f>
        <v/>
      </c>
      <c r="CB485" s="320" t="str">
        <f>IF(IFERROR(VLOOKUP($B482&amp;CB$14,Plan!$B$10:$K$300,9,FALSE),"")=0,"",IFERROR(VLOOKUP($B482&amp;CB$14,Plan!$B$10:$K$300,9,FALSE),""))</f>
        <v/>
      </c>
      <c r="CC485" s="320" t="str">
        <f>IF(IFERROR(VLOOKUP($B482&amp;CC$14,Plan!$B$10:$K$300,9,FALSE),"")=0,"",IFERROR(VLOOKUP($B482&amp;CC$14,Plan!$B$10:$K$300,9,FALSE),""))</f>
        <v/>
      </c>
      <c r="CD485" s="320" t="str">
        <f>IF(IFERROR(VLOOKUP($B482&amp;CD$14,Plan!$B$10:$K$300,9,FALSE),"")=0,"",IFERROR(VLOOKUP($B482&amp;CD$14,Plan!$B$10:$K$300,9,FALSE),""))</f>
        <v/>
      </c>
      <c r="CE485" s="320" t="str">
        <f>IF(IFERROR(VLOOKUP($B482&amp;CE$14,Plan!$B$10:$K$300,9,FALSE),"")=0,"",IFERROR(VLOOKUP($B482&amp;CE$14,Plan!$B$10:$K$300,9,FALSE),""))</f>
        <v/>
      </c>
      <c r="CF485" s="320" t="str">
        <f>IF(IFERROR(VLOOKUP($B482&amp;CF$14,Plan!$B$10:$K$300,9,FALSE),"")=0,"",IFERROR(VLOOKUP($B482&amp;CF$14,Plan!$B$10:$K$300,9,FALSE),""))</f>
        <v/>
      </c>
      <c r="CG485" s="328"/>
      <c r="CH485" s="320" t="str">
        <f>IF(IFERROR(VLOOKUP($B482&amp;CH$14,Plan!$B$10:$K$300,9,FALSE),"")=0,"",IFERROR(VLOOKUP($B482&amp;CH$14,Plan!$B$10:$K$300,9,FALSE),""))</f>
        <v/>
      </c>
      <c r="CI485" s="320" t="str">
        <f>IF(IFERROR(VLOOKUP($B482&amp;CI$14,Plan!$B$10:$K$300,9,FALSE),"")=0,"",IFERROR(VLOOKUP($B482&amp;CI$14,Plan!$B$10:$K$300,9,FALSE),""))</f>
        <v/>
      </c>
      <c r="CJ485" s="320" t="str">
        <f>IF(IFERROR(VLOOKUP($B482&amp;CJ$14,Plan!$B$10:$K$300,9,FALSE),"")=0,"",IFERROR(VLOOKUP($B482&amp;CJ$14,Plan!$B$10:$K$300,9,FALSE),""))</f>
        <v/>
      </c>
      <c r="CK485" s="320" t="str">
        <f>IF(IFERROR(VLOOKUP($B482&amp;CK$14,Plan!$B$10:$K$300,9,FALSE),"")=0,"",IFERROR(VLOOKUP($B482&amp;CK$14,Plan!$B$10:$K$300,9,FALSE),""))</f>
        <v/>
      </c>
      <c r="CL485" s="320" t="str">
        <f>IF(IFERROR(VLOOKUP($B482&amp;CL$14,Plan!$B$10:$K$300,9,FALSE),"")=0,"",IFERROR(VLOOKUP($B482&amp;CL$14,Plan!$B$10:$K$300,9,FALSE),""))</f>
        <v/>
      </c>
      <c r="CM485" s="320" t="str">
        <f>IF(IFERROR(VLOOKUP($B482&amp;CM$14,Plan!$B$10:$K$300,9,FALSE),"")=0,"",IFERROR(VLOOKUP($B482&amp;CM$14,Plan!$B$10:$K$300,9,FALSE),""))</f>
        <v/>
      </c>
      <c r="CN485" s="320" t="str">
        <f>IF(IFERROR(VLOOKUP($B482&amp;CN$14,Plan!$B$10:$K$300,9,FALSE),"")=0,"",IFERROR(VLOOKUP($B482&amp;CN$14,Plan!$B$10:$K$300,9,FALSE),""))</f>
        <v/>
      </c>
      <c r="CO485" s="320" t="str">
        <f>IF(IFERROR(VLOOKUP($B482&amp;CO$14,Plan!$B$10:$K$300,9,FALSE),"")=0,"",IFERROR(VLOOKUP($B482&amp;CO$14,Plan!$B$10:$K$300,9,FALSE),""))</f>
        <v/>
      </c>
      <c r="CP485" s="703" t="str">
        <f>IF(IFERROR(VLOOKUP($B482&amp;CP$14,Plan!$B$10:$K$300,9,FALSE),"")=0,"",IFERROR(VLOOKUP($B482&amp;CP$14,Plan!$B$10:$K$300,9,FALSE),""))</f>
        <v/>
      </c>
      <c r="CQ485" s="322" t="str">
        <f>IF(IFERROR(VLOOKUP($B482&amp;CQ$14,Plan!$B$10:$K$300,9,FALSE),"")=0,"",IFERROR(VLOOKUP($B482&amp;CQ$14,Plan!$B$10:$K$300,9,FALSE),""))</f>
        <v/>
      </c>
      <c r="CR485" s="320" t="str">
        <f>IF(IFERROR(VLOOKUP($B482&amp;CR$14,Plan!$B$10:$K$300,9,FALSE),"")=0,"",IFERROR(VLOOKUP($B482&amp;CR$14,Plan!$B$10:$K$300,9,FALSE),""))</f>
        <v/>
      </c>
      <c r="CS485" s="323"/>
      <c r="CT485" s="321" t="str">
        <f>IF(IFERROR(VLOOKUP($B482&amp;CT$14,Plan!$B$10:$K$300,9,FALSE),"")=0,"",IFERROR(VLOOKUP($B482&amp;CT$14,Plan!$B$10:$K$300,9,FALSE),""))</f>
        <v/>
      </c>
      <c r="CU485" s="320" t="str">
        <f>IF(IFERROR(VLOOKUP($B482&amp;CU$14,Plan!$B$10:$K$300,9,FALSE),"")=0,"",IFERROR(VLOOKUP($B482&amp;CU$14,Plan!$B$10:$K$300,9,FALSE),""))</f>
        <v/>
      </c>
      <c r="CV485" s="320" t="str">
        <f>IF(IFERROR(VLOOKUP($B482&amp;CV$14,Plan!$B$10:$K$300,9,FALSE),"")=0,"",IFERROR(VLOOKUP($B482&amp;CV$14,Plan!$B$10:$K$300,9,FALSE),""))</f>
        <v/>
      </c>
      <c r="CW485" s="320"/>
      <c r="CX485" s="322" t="str">
        <f>IF(IFERROR(VLOOKUP($B482&amp;CX$14,Plan!$B$10:$K$300,9,FALSE),"")=0,"",IFERROR(VLOOKUP($B482&amp;CX$14,Plan!$B$10:$K$300,9,FALSE),""))</f>
        <v/>
      </c>
      <c r="CY485" s="320" t="str">
        <f>IF(IFERROR(VLOOKUP($B482&amp;CY$14,Plan!$B$10:$K$300,9,FALSE),"")=0,"",IFERROR(VLOOKUP($B482&amp;CY$14,Plan!$B$10:$K$300,9,FALSE),""))</f>
        <v/>
      </c>
      <c r="CZ485" s="323" t="str">
        <f>IF(IFERROR(VLOOKUP($B482&amp;CZ$14,Plan!$B$10:$K$300,9,FALSE),"")=0,"",IFERROR(VLOOKUP($B482&amp;CZ$14,Plan!$B$10:$K$300,9,FALSE),""))</f>
        <v/>
      </c>
      <c r="DA485" s="322" t="str">
        <f>IF(IFERROR(VLOOKUP($B482&amp;DA$14,Plan!$B$10:$K$300,9,FALSE),"")=0,"",IFERROR(VLOOKUP($B482&amp;DA$14,Plan!$B$10:$K$300,9,FALSE),""))</f>
        <v/>
      </c>
      <c r="DB485" s="320" t="str">
        <f>IF(IFERROR(VLOOKUP($B482&amp;DB$14,Plan!$B$10:$K$300,9,FALSE),"")=0,"",IFERROR(VLOOKUP($B482&amp;DB$14,Plan!$B$10:$K$300,9,FALSE),""))</f>
        <v/>
      </c>
      <c r="DC485" s="320" t="str">
        <f>IF(IFERROR(VLOOKUP($B482&amp;DC$14,Plan!$B$10:$K$300,9,FALSE),"")=0,"",IFERROR(VLOOKUP($B482&amp;DC$14,Plan!$B$10:$K$300,9,FALSE),""))</f>
        <v/>
      </c>
      <c r="DD485" s="320" t="str">
        <f>IF(IFERROR(VLOOKUP($B482&amp;DD$14,Plan!$B$10:$K$300,9,FALSE),"")=0,"",IFERROR(VLOOKUP($B482&amp;DD$14,Plan!$B$10:$K$300,9,FALSE),""))</f>
        <v/>
      </c>
      <c r="DE485" s="320" t="str">
        <f>IF(IFERROR(VLOOKUP($B482&amp;DE$14,Plan!$B$10:$K$300,9,FALSE),"")=0,"",IFERROR(VLOOKUP($B482&amp;DE$14,Plan!$B$10:$K$300,9,FALSE),""))</f>
        <v/>
      </c>
      <c r="DF485" s="320" t="str">
        <f>IF(IFERROR(VLOOKUP($B482&amp;DF$14,Plan!$B$10:$K$300,9,FALSE),"")=0,"",IFERROR(VLOOKUP($B482&amp;DF$14,Plan!$B$10:$K$300,9,FALSE),""))</f>
        <v/>
      </c>
      <c r="DG485" s="320" t="str">
        <f>IF(IFERROR(VLOOKUP($B482&amp;DG$14,Plan!$B$10:$K$300,9,FALSE),"")=0,"",IFERROR(VLOOKUP($B482&amp;DG$14,Plan!$B$10:$K$300,9,FALSE),""))</f>
        <v/>
      </c>
      <c r="DH485" s="320" t="str">
        <f>IF(IFERROR(VLOOKUP($B482&amp;DH$14,Plan!$B$10:$K$300,9,FALSE),"")=0,"",IFERROR(VLOOKUP($B482&amp;DH$14,Plan!$B$10:$K$300,9,FALSE),""))</f>
        <v/>
      </c>
      <c r="DI485" s="320" t="str">
        <f>IF(IFERROR(VLOOKUP($B482&amp;DI$14,Plan!$B$10:$K$300,9,FALSE),"")=0,"",IFERROR(VLOOKUP($B482&amp;DI$14,Plan!$B$10:$K$300,9,FALSE),""))</f>
        <v/>
      </c>
      <c r="DJ485" s="320" t="str">
        <f>IF(IFERROR(VLOOKUP($B482&amp;DJ$14,Plan!$B$10:$K$300,9,FALSE),"")=0,"",IFERROR(VLOOKUP($B482&amp;DJ$14,Plan!$B$10:$K$300,9,FALSE),""))</f>
        <v/>
      </c>
      <c r="DK485" s="320" t="str">
        <f>IF(IFERROR(VLOOKUP($B482&amp;DK$14,Plan!$B$10:$K$300,9,FALSE),"")=0,"",IFERROR(VLOOKUP($B482&amp;DK$14,Plan!$B$10:$K$300,9,FALSE),""))</f>
        <v/>
      </c>
      <c r="DL485" s="320" t="str">
        <f>IF(IFERROR(VLOOKUP($B482&amp;DL$14,Plan!$B$10:$K$300,9,FALSE),"")=0,"",IFERROR(VLOOKUP($B482&amp;DL$14,Plan!$B$10:$K$300,9,FALSE),""))</f>
        <v/>
      </c>
      <c r="DM485" s="320" t="str">
        <f>IF(IFERROR(VLOOKUP($B482&amp;DM$14,Plan!$B$10:$K$300,9,FALSE),"")=0,"",IFERROR(VLOOKUP($B482&amp;DM$14,Plan!$B$10:$K$300,9,FALSE),""))</f>
        <v/>
      </c>
      <c r="DN485" s="320" t="str">
        <f>IF(IFERROR(VLOOKUP($B482&amp;DN$14,Plan!$B$10:$K$300,9,FALSE),"")=0,"",IFERROR(VLOOKUP($B482&amp;DN$14,Plan!$B$10:$K$300,9,FALSE),""))</f>
        <v/>
      </c>
      <c r="DO485" s="320" t="str">
        <f>IF(IFERROR(VLOOKUP($B482&amp;DO$14,Plan!$B$10:$K$300,9,FALSE),"")=0,"",IFERROR(VLOOKUP($B482&amp;DO$14,Plan!$B$10:$K$300,9,FALSE),""))</f>
        <v/>
      </c>
      <c r="DP485" s="320" t="str">
        <f>IF(IFERROR(VLOOKUP($B482&amp;DP$14,Plan!$B$10:$K$300,9,FALSE),"")=0,"",IFERROR(VLOOKUP($B482&amp;DP$14,Plan!$B$10:$K$300,9,FALSE),""))</f>
        <v/>
      </c>
      <c r="DQ485" s="320" t="str">
        <f>IF(IFERROR(VLOOKUP($B482&amp;DQ$14,Plan!$B$10:$K$300,9,FALSE),"")=0,"",IFERROR(VLOOKUP($B482&amp;DQ$14,Plan!$B$10:$K$300,9,FALSE),""))</f>
        <v/>
      </c>
      <c r="DR485" s="973" t="str">
        <f>IF(IFERROR(VLOOKUP($B482&amp;DR$14,Plan!$B$10:$K$300,9,FALSE),"")=0,"",IFERROR(VLOOKUP($B482&amp;DR$14,Plan!$B$10:$K$300,9,FALSE),""))</f>
        <v/>
      </c>
      <c r="DS485" s="973" t="str">
        <f>IF(IFERROR(VLOOKUP($B482&amp;DS$14,Plan!$B$10:$K$300,9,FALSE),"")=0,"",IFERROR(VLOOKUP($B482&amp;DS$14,Plan!$B$10:$K$300,9,FALSE),""))</f>
        <v/>
      </c>
      <c r="DT485" s="323" t="str">
        <f>IF(IFERROR(VLOOKUP($B482&amp;DT$14,Plan!$B$10:$K$300,9,FALSE),"")=0,"",IFERROR(VLOOKUP($B482&amp;DT$14,Plan!$B$10:$K$300,9,FALSE),""))</f>
        <v/>
      </c>
      <c r="DV485" s="103">
        <f t="shared" si="65"/>
        <v>1</v>
      </c>
    </row>
    <row r="486" spans="1:126" s="103" customFormat="1" ht="15" customHeight="1">
      <c r="A486" s="1116">
        <f>A482+1</f>
        <v>108</v>
      </c>
      <c r="B486" s="1117" t="s">
        <v>699</v>
      </c>
      <c r="C486" s="1113" t="s">
        <v>670</v>
      </c>
      <c r="D486" s="1113"/>
      <c r="E486" s="1083" t="s">
        <v>371</v>
      </c>
      <c r="F486" s="1120" t="s">
        <v>198</v>
      </c>
      <c r="G486" s="1086" t="s">
        <v>396</v>
      </c>
      <c r="H486" s="340" t="s">
        <v>357</v>
      </c>
      <c r="I486" s="85"/>
      <c r="J486" s="86" t="str">
        <f>IF(VLOOKUP(J$14,'ISP-F14-HRD-00'!$B$14:$BE$128,MATCH($C486,'ISP-F14-HRD-00'!$B$11:$BE$11,0),FALSE)=0,"",VLOOKUP(J$14,'ISP-F14-HRD-00'!$B$14:$BE$128,MATCH($C486,'ISP-F14-HRD-00'!$B$11:$BE$11,0),FALSE))</f>
        <v/>
      </c>
      <c r="K486" s="86" t="str">
        <f>IF(VLOOKUP(K$14,'ISP-F14-HRD-00'!$B$14:$BE$128,MATCH($C486,'ISP-F14-HRD-00'!$B$11:$BE$11,0),FALSE)=0,"",VLOOKUP(K$14,'ISP-F14-HRD-00'!$B$14:$BE$128,MATCH($C486,'ISP-F14-HRD-00'!$B$11:$BE$11,0),FALSE))</f>
        <v/>
      </c>
      <c r="L486" s="86" t="str">
        <f>IF(VLOOKUP(L$14,'ISP-F14-HRD-00'!$B$14:$BE$128,MATCH($C486,'ISP-F14-HRD-00'!$B$11:$BE$11,0),FALSE)=0,"",VLOOKUP(L$14,'ISP-F14-HRD-00'!$B$14:$BE$128,MATCH($C486,'ISP-F14-HRD-00'!$B$11:$BE$11,0),FALSE))</f>
        <v/>
      </c>
      <c r="M486" s="86" t="str">
        <f>IF(VLOOKUP(M$14,'ISP-F14-HRD-00'!$B$14:$BE$128,MATCH($C486,'ISP-F14-HRD-00'!$B$11:$BE$11,0),FALSE)=0,"",VLOOKUP(M$14,'ISP-F14-HRD-00'!$B$14:$BE$128,MATCH($C486,'ISP-F14-HRD-00'!$B$11:$BE$11,0),FALSE))</f>
        <v/>
      </c>
      <c r="N486" s="86" t="str">
        <f>IF(VLOOKUP(N$14,'ISP-F14-HRD-00'!$B$14:$BE$128,MATCH($C486,'ISP-F14-HRD-00'!$B$11:$BE$11,0),FALSE)=0,"",VLOOKUP(N$14,'ISP-F14-HRD-00'!$B$14:$BE$128,MATCH($C486,'ISP-F14-HRD-00'!$B$11:$BE$11,0),FALSE))</f>
        <v/>
      </c>
      <c r="O486" s="86" t="str">
        <f>IF(VLOOKUP(O$14,'ISP-F14-HRD-00'!$B$14:$BE$128,MATCH($C486,'ISP-F14-HRD-00'!$B$11:$BE$11,0),FALSE)=0,"",VLOOKUP(O$14,'ISP-F14-HRD-00'!$B$14:$BE$128,MATCH($C486,'ISP-F14-HRD-00'!$B$11:$BE$11,0),FALSE))</f>
        <v/>
      </c>
      <c r="P486" s="86" t="str">
        <f>IF(VLOOKUP(P$14,'ISP-F14-HRD-00'!$B$14:$BE$128,MATCH($C486,'ISP-F14-HRD-00'!$B$11:$BE$11,0),FALSE)=0,"",VLOOKUP(P$14,'ISP-F14-HRD-00'!$B$14:$BE$128,MATCH($C486,'ISP-F14-HRD-00'!$B$11:$BE$11,0),FALSE))</f>
        <v/>
      </c>
      <c r="Q486" s="86" t="str">
        <f>IF(VLOOKUP(Q$14,'ISP-F14-HRD-00'!$B$14:$BE$128,MATCH($C486,'ISP-F14-HRD-00'!$B$11:$BE$11,0),FALSE)=0,"",VLOOKUP(Q$14,'ISP-F14-HRD-00'!$B$14:$BE$128,MATCH($C486,'ISP-F14-HRD-00'!$B$11:$BE$11,0),FALSE))</f>
        <v/>
      </c>
      <c r="R486" s="86" t="str">
        <f>IF(VLOOKUP(R$14,'ISP-F14-HRD-00'!$B$14:$BE$128,MATCH($C486,'ISP-F14-HRD-00'!$B$11:$BE$11,0),FALSE)=0,"",VLOOKUP(R$14,'ISP-F14-HRD-00'!$B$14:$BE$128,MATCH($C486,'ISP-F14-HRD-00'!$B$11:$BE$11,0),FALSE))</f>
        <v/>
      </c>
      <c r="S486" s="86" t="str">
        <f>IF(VLOOKUP(S$14,'ISP-F14-HRD-00'!$B$14:$BE$128,MATCH($C486,'ISP-F14-HRD-00'!$B$11:$BE$11,0),FALSE)=0,"",VLOOKUP(S$14,'ISP-F14-HRD-00'!$B$14:$BE$128,MATCH($C486,'ISP-F14-HRD-00'!$B$11:$BE$11,0),FALSE))</f>
        <v/>
      </c>
      <c r="T486" s="86" t="str">
        <f>IF(VLOOKUP(T$14,'ISP-F14-HRD-00'!$B$14:$BE$128,MATCH($C486,'ISP-F14-HRD-00'!$B$11:$BE$11,0),FALSE)=0,"",VLOOKUP(T$14,'ISP-F14-HRD-00'!$B$14:$BE$128,MATCH($C486,'ISP-F14-HRD-00'!$B$11:$BE$11,0),FALSE))</f>
        <v/>
      </c>
      <c r="U486" s="86" t="str">
        <f>IF(VLOOKUP(U$14,'ISP-F14-HRD-00'!$B$14:$BE$128,MATCH($C486,'ISP-F14-HRD-00'!$B$11:$BE$11,0),FALSE)=0,"",VLOOKUP(U$14,'ISP-F14-HRD-00'!$B$14:$BE$128,MATCH($C486,'ISP-F14-HRD-00'!$B$11:$BE$11,0),FALSE))</f>
        <v/>
      </c>
      <c r="V486" s="86" t="str">
        <f>IF(VLOOKUP(V$14,'ISP-F14-HRD-00'!$B$14:$BE$128,MATCH($C486,'ISP-F14-HRD-00'!$B$11:$BE$11,0),FALSE)=0,"",VLOOKUP(V$14,'ISP-F14-HRD-00'!$B$14:$BE$128,MATCH($C486,'ISP-F14-HRD-00'!$B$11:$BE$11,0),FALSE))</f>
        <v/>
      </c>
      <c r="W486" s="86" t="str">
        <f>IF(VLOOKUP(W$14,'ISP-F14-HRD-00'!$B$14:$BE$128,MATCH($C486,'ISP-F14-HRD-00'!$B$11:$BE$11,0),FALSE)=0,"",VLOOKUP(W$14,'ISP-F14-HRD-00'!$B$14:$BE$128,MATCH($C486,'ISP-F14-HRD-00'!$B$11:$BE$11,0),FALSE))</f>
        <v/>
      </c>
      <c r="X486" s="86" t="str">
        <f>IF(VLOOKUP(X$14,'ISP-F14-HRD-00'!$B$14:$BE$128,MATCH($C486,'ISP-F14-HRD-00'!$B$11:$BE$11,0),FALSE)=0,"",VLOOKUP(X$14,'ISP-F14-HRD-00'!$B$14:$BE$128,MATCH($C486,'ISP-F14-HRD-00'!$B$11:$BE$11,0),FALSE))</f>
        <v/>
      </c>
      <c r="Y486" s="86" t="str">
        <f>IF(VLOOKUP(Y$14,'ISP-F14-HRD-00'!$B$14:$BE$128,MATCH($C486,'ISP-F14-HRD-00'!$B$11:$BE$11,0),FALSE)=0,"",VLOOKUP(Y$14,'ISP-F14-HRD-00'!$B$14:$BE$128,MATCH($C486,'ISP-F14-HRD-00'!$B$11:$BE$11,0),FALSE))</f>
        <v/>
      </c>
      <c r="Z486" s="86" t="str">
        <f>IF(VLOOKUP(Z$14,'ISP-F14-HRD-00'!$B$14:$BE$128,MATCH($C486,'ISP-F14-HRD-00'!$B$11:$BE$11,0),FALSE)=0,"",VLOOKUP(Z$14,'ISP-F14-HRD-00'!$B$14:$BE$128,MATCH($C486,'ISP-F14-HRD-00'!$B$11:$BE$11,0),FALSE))</f>
        <v/>
      </c>
      <c r="AA486" s="86" t="str">
        <f>IF(VLOOKUP(AA$14,'ISP-F14-HRD-00'!$B$14:$BE$128,MATCH($C486,'ISP-F14-HRD-00'!$B$11:$BE$11,0),FALSE)=0,"",VLOOKUP(AA$14,'ISP-F14-HRD-00'!$B$14:$BE$128,MATCH($C486,'ISP-F14-HRD-00'!$B$11:$BE$11,0),FALSE))</f>
        <v/>
      </c>
      <c r="AB486" s="86" t="str">
        <f>IF(VLOOKUP(AB$14,'ISP-F14-HRD-00'!$B$14:$BE$128,MATCH($C486,'ISP-F14-HRD-00'!$B$11:$BE$11,0),FALSE)=0,"",VLOOKUP(AB$14,'ISP-F14-HRD-00'!$B$14:$BE$128,MATCH($C486,'ISP-F14-HRD-00'!$B$11:$BE$11,0),FALSE))</f>
        <v/>
      </c>
      <c r="AC486" s="700" t="str">
        <f>IF(VLOOKUP(AC$14,'ISP-F14-HRD-00'!$B$14:$BE$128,MATCH($C486,'ISP-F14-HRD-00'!$B$11:$BE$11,0),FALSE)=0,"",VLOOKUP(AC$14,'ISP-F14-HRD-00'!$B$14:$BE$128,MATCH($C486,'ISP-F14-HRD-00'!$B$11:$BE$11,0),FALSE))</f>
        <v/>
      </c>
      <c r="AD486" s="700" t="str">
        <f>IF(VLOOKUP(AD$14,'ISP-F14-HRD-00'!$B$14:$BE$128,MATCH($C486,'ISP-F14-HRD-00'!$B$11:$BE$11,0),FALSE)=0,"",VLOOKUP(AD$14,'ISP-F14-HRD-00'!$B$14:$BE$128,MATCH($C486,'ISP-F14-HRD-00'!$B$11:$BE$11,0),FALSE))</f>
        <v/>
      </c>
      <c r="AE486" s="700" t="e">
        <f>IF(VLOOKUP(AE$14,'ISP-F14-HRD-00'!$B$14:$BE$128,MATCH($C486,'ISP-F14-HRD-00'!$B$11:$BE$11,0),FALSE)=0,"",VLOOKUP(AE$14,'ISP-F14-HRD-00'!$B$14:$BE$128,MATCH($C486,'ISP-F14-HRD-00'!$B$11:$BE$11,0),FALSE))</f>
        <v>#N/A</v>
      </c>
      <c r="AF486" s="353"/>
      <c r="AG486" s="86" t="str">
        <f>IF(VLOOKUP(AG$14,'ISP-F14-HRD-00'!$B$14:$BE$128,MATCH($C486,'ISP-F14-HRD-00'!$B$11:$BE$11,0),FALSE)=0,"",VLOOKUP(AG$14,'ISP-F14-HRD-00'!$B$14:$BE$128,MATCH($C486,'ISP-F14-HRD-00'!$B$11:$BE$11,0),FALSE))</f>
        <v/>
      </c>
      <c r="AH486" s="86" t="str">
        <f>IF(VLOOKUP(AH$14,'ISP-F14-HRD-00'!$B$14:$BE$128,MATCH($C486,'ISP-F14-HRD-00'!$B$11:$BE$11,0),FALSE)=0,"",VLOOKUP(AH$14,'ISP-F14-HRD-00'!$B$14:$BE$128,MATCH($C486,'ISP-F14-HRD-00'!$B$11:$BE$11,0),FALSE))</f>
        <v/>
      </c>
      <c r="AI486" s="86" t="str">
        <f>IF(VLOOKUP(AI$14,'ISP-F14-HRD-00'!$B$14:$BE$128,MATCH($C486,'ISP-F14-HRD-00'!$B$11:$BE$11,0),FALSE)=0,"",VLOOKUP(AI$14,'ISP-F14-HRD-00'!$B$14:$BE$128,MATCH($C486,'ISP-F14-HRD-00'!$B$11:$BE$11,0),FALSE))</f>
        <v/>
      </c>
      <c r="AJ486" s="86" t="str">
        <f>IF(VLOOKUP(AJ$14,'ISP-F14-HRD-00'!$B$14:$BE$128,MATCH($C486,'ISP-F14-HRD-00'!$B$11:$BE$11,0),FALSE)=0,"",VLOOKUP(AJ$14,'ISP-F14-HRD-00'!$B$14:$BE$128,MATCH($C486,'ISP-F14-HRD-00'!$B$11:$BE$11,0),FALSE))</f>
        <v/>
      </c>
      <c r="AK486" s="86" t="str">
        <f>IF(VLOOKUP(AK$14,'ISP-F14-HRD-00'!$B$14:$BE$128,MATCH($C486,'ISP-F14-HRD-00'!$B$11:$BE$11,0),FALSE)=0,"",VLOOKUP(AK$14,'ISP-F14-HRD-00'!$B$14:$BE$128,MATCH($C486,'ISP-F14-HRD-00'!$B$11:$BE$11,0),FALSE))</f>
        <v/>
      </c>
      <c r="AL486" s="86" t="str">
        <f>IF(VLOOKUP(AL$14,'ISP-F14-HRD-00'!$B$14:$BE$128,MATCH($C486,'ISP-F14-HRD-00'!$B$11:$BE$11,0),FALSE)=0,"",VLOOKUP(AL$14,'ISP-F14-HRD-00'!$B$14:$BE$128,MATCH($C486,'ISP-F14-HRD-00'!$B$11:$BE$11,0),FALSE))</f>
        <v/>
      </c>
      <c r="AM486" s="86" t="str">
        <f>IF(VLOOKUP(AM$14,'ISP-F14-HRD-00'!$B$14:$BE$128,MATCH($C486,'ISP-F14-HRD-00'!$B$11:$BE$11,0),FALSE)=0,"",VLOOKUP(AM$14,'ISP-F14-HRD-00'!$B$14:$BE$128,MATCH($C486,'ISP-F14-HRD-00'!$B$11:$BE$11,0),FALSE))</f>
        <v/>
      </c>
      <c r="AN486" s="86" t="str">
        <f>IF(VLOOKUP(AN$14,'ISP-F14-HRD-00'!$B$14:$BE$128,MATCH($C486,'ISP-F14-HRD-00'!$B$11:$BE$11,0),FALSE)=0,"",VLOOKUP(AN$14,'ISP-F14-HRD-00'!$B$14:$BE$128,MATCH($C486,'ISP-F14-HRD-00'!$B$11:$BE$11,0),FALSE))</f>
        <v/>
      </c>
      <c r="AO486" s="86" t="str">
        <f>IF(VLOOKUP(AO$14,'ISP-F14-HRD-00'!$B$14:$BE$128,MATCH($C486,'ISP-F14-HRD-00'!$B$11:$BE$11,0),FALSE)=0,"",VLOOKUP(AO$14,'ISP-F14-HRD-00'!$B$14:$BE$128,MATCH($C486,'ISP-F14-HRD-00'!$B$11:$BE$11,0),FALSE))</f>
        <v/>
      </c>
      <c r="AP486" s="86" t="str">
        <f>IF(VLOOKUP(AP$14,'ISP-F14-HRD-00'!$B$14:$BE$128,MATCH($C486,'ISP-F14-HRD-00'!$B$11:$BE$11,0),FALSE)=0,"",VLOOKUP(AP$14,'ISP-F14-HRD-00'!$B$14:$BE$128,MATCH($C486,'ISP-F14-HRD-00'!$B$11:$BE$11,0),FALSE))</f>
        <v/>
      </c>
      <c r="AQ486" s="86" t="str">
        <f>IF(VLOOKUP(AQ$14,'ISP-F14-HRD-00'!$B$14:$BE$128,MATCH($C486,'ISP-F14-HRD-00'!$B$11:$BE$11,0),FALSE)=0,"",VLOOKUP(AQ$14,'ISP-F14-HRD-00'!$B$14:$BE$128,MATCH($C486,'ISP-F14-HRD-00'!$B$11:$BE$11,0),FALSE))</f>
        <v/>
      </c>
      <c r="AR486" s="86" t="str">
        <f>IF(VLOOKUP(AR$14,'ISP-F14-HRD-00'!$B$14:$BE$128,MATCH($C486,'ISP-F14-HRD-00'!$B$11:$BE$11,0),FALSE)=0,"",VLOOKUP(AR$14,'ISP-F14-HRD-00'!$B$14:$BE$128,MATCH($C486,'ISP-F14-HRD-00'!$B$11:$BE$11,0),FALSE))</f>
        <v/>
      </c>
      <c r="AS486" s="86" t="str">
        <f>IF(VLOOKUP(AS$14,'ISP-F14-HRD-00'!$B$14:$BE$128,MATCH($C486,'ISP-F14-HRD-00'!$B$11:$BE$11,0),FALSE)=0,"",VLOOKUP(AS$14,'ISP-F14-HRD-00'!$B$14:$BE$128,MATCH($C486,'ISP-F14-HRD-00'!$B$11:$BE$11,0),FALSE))</f>
        <v/>
      </c>
      <c r="AT486" s="86" t="str">
        <f>IF(VLOOKUP(AT$14,'ISP-F14-HRD-00'!$B$14:$BE$128,MATCH($C486,'ISP-F14-HRD-00'!$B$11:$BE$11,0),FALSE)=0,"",VLOOKUP(AT$14,'ISP-F14-HRD-00'!$B$14:$BE$128,MATCH($C486,'ISP-F14-HRD-00'!$B$11:$BE$11,0),FALSE))</f>
        <v/>
      </c>
      <c r="AU486" s="86" t="str">
        <f>IF(VLOOKUP(AU$14,'ISP-F14-HRD-00'!$B$14:$BE$128,MATCH($C486,'ISP-F14-HRD-00'!$B$11:$BE$11,0),FALSE)=0,"",VLOOKUP(AU$14,'ISP-F14-HRD-00'!$B$14:$BE$128,MATCH($C486,'ISP-F14-HRD-00'!$B$11:$BE$11,0),FALSE))</f>
        <v/>
      </c>
      <c r="AV486" s="86" t="str">
        <f>IF(VLOOKUP(AV$14,'ISP-F14-HRD-00'!$B$14:$BE$128,MATCH($C486,'ISP-F14-HRD-00'!$B$11:$BE$11,0),FALSE)=0,"",VLOOKUP(AV$14,'ISP-F14-HRD-00'!$B$14:$BE$128,MATCH($C486,'ISP-F14-HRD-00'!$B$11:$BE$11,0),FALSE))</f>
        <v/>
      </c>
      <c r="AW486" s="86" t="str">
        <f>IF(VLOOKUP(AW$14,'ISP-F14-HRD-00'!$B$14:$BE$128,MATCH($C486,'ISP-F14-HRD-00'!$B$11:$BE$11,0),FALSE)=0,"",VLOOKUP(AW$14,'ISP-F14-HRD-00'!$B$14:$BE$128,MATCH($C486,'ISP-F14-HRD-00'!$B$11:$BE$11,0),FALSE))</f>
        <v/>
      </c>
      <c r="AX486" s="86" t="str">
        <f>IF(VLOOKUP(AX$14,'ISP-F14-HRD-00'!$B$14:$BE$128,MATCH($C486,'ISP-F14-HRD-00'!$B$11:$BE$11,0),FALSE)=0,"",VLOOKUP(AX$14,'ISP-F14-HRD-00'!$B$14:$BE$128,MATCH($C486,'ISP-F14-HRD-00'!$B$11:$BE$11,0),FALSE))</f>
        <v/>
      </c>
      <c r="AY486" s="86" t="str">
        <f>IF(VLOOKUP(AY$14,'ISP-F14-HRD-00'!$B$14:$BE$128,MATCH($C486,'ISP-F14-HRD-00'!$B$11:$BE$11,0),FALSE)=0,"",VLOOKUP(AY$14,'ISP-F14-HRD-00'!$B$14:$BE$128,MATCH($C486,'ISP-F14-HRD-00'!$B$11:$BE$11,0),FALSE))</f>
        <v/>
      </c>
      <c r="AZ486" s="86" t="str">
        <f>IF(VLOOKUP(AZ$14,'ISP-F14-HRD-00'!$B$14:$BE$128,MATCH($C486,'ISP-F14-HRD-00'!$B$11:$BE$11,0),FALSE)=0,"",VLOOKUP(AZ$14,'ISP-F14-HRD-00'!$B$14:$BE$128,MATCH($C486,'ISP-F14-HRD-00'!$B$11:$BE$11,0),FALSE))</f>
        <v/>
      </c>
      <c r="BA486" s="87" t="str">
        <f>IF(VLOOKUP(BA$14,'ISP-F14-HRD-00'!$B$14:$BE$128,MATCH($C486,'ISP-F14-HRD-00'!$B$11:$BE$11,0),FALSE)=0,"",VLOOKUP(BA$14,'ISP-F14-HRD-00'!$B$14:$BE$128,MATCH($C486,'ISP-F14-HRD-00'!$B$11:$BE$11,0),FALSE))</f>
        <v/>
      </c>
      <c r="BB486" s="330"/>
      <c r="BC486" s="89" t="str">
        <f>IF(VLOOKUP(BC$14,'ISP-F14-HRD-00'!$B$14:$BE$128,MATCH($C486,'ISP-F14-HRD-00'!$B$11:$BE$11,0),FALSE)=0,"",VLOOKUP(BC$14,'ISP-F14-HRD-00'!$B$14:$BE$128,MATCH($C486,'ISP-F14-HRD-00'!$B$11:$BE$11,0),FALSE))</f>
        <v/>
      </c>
      <c r="BD486" s="86" t="str">
        <f>IF(VLOOKUP(BD$14,'ISP-F14-HRD-00'!$B$14:$BE$128,MATCH($C486,'ISP-F14-HRD-00'!$B$11:$BE$11,0),FALSE)=0,"",VLOOKUP(BD$14,'ISP-F14-HRD-00'!$B$14:$BE$128,MATCH($C486,'ISP-F14-HRD-00'!$B$11:$BE$11,0),FALSE))</f>
        <v/>
      </c>
      <c r="BE486" s="86" t="str">
        <f>IF(VLOOKUP(BE$14,'ISP-F14-HRD-00'!$B$14:$BE$128,MATCH($C486,'ISP-F14-HRD-00'!$B$11:$BE$11,0),FALSE)=0,"",VLOOKUP(BE$14,'ISP-F14-HRD-00'!$B$14:$BE$128,MATCH($C486,'ISP-F14-HRD-00'!$B$11:$BE$11,0),FALSE))</f>
        <v/>
      </c>
      <c r="BF486" s="86" t="str">
        <f>IF(VLOOKUP(BF$14,'ISP-F14-HRD-00'!$B$14:$BE$128,MATCH($C486,'ISP-F14-HRD-00'!$B$11:$BE$11,0),FALSE)=0,"",VLOOKUP(BF$14,'ISP-F14-HRD-00'!$B$14:$BE$128,MATCH($C486,'ISP-F14-HRD-00'!$B$11:$BE$11,0),FALSE))</f>
        <v/>
      </c>
      <c r="BG486" s="330"/>
      <c r="BH486" s="86" t="str">
        <f>IF(VLOOKUP(BH$14,'ISP-F14-HRD-00'!$B$14:$BE$128,MATCH($C486,'ISP-F14-HRD-00'!$B$11:$BE$11,0),FALSE)=0,"",VLOOKUP(BH$14,'ISP-F14-HRD-00'!$B$14:$BE$128,MATCH($C486,'ISP-F14-HRD-00'!$B$11:$BE$11,0),FALSE))</f>
        <v/>
      </c>
      <c r="BI486" s="86" t="str">
        <f>IF(VLOOKUP(BI$14,'ISP-F14-HRD-00'!$B$14:$BE$128,MATCH($C486,'ISP-F14-HRD-00'!$B$11:$BE$11,0),FALSE)=0,"",VLOOKUP(BI$14,'ISP-F14-HRD-00'!$B$14:$BE$128,MATCH($C486,'ISP-F14-HRD-00'!$B$11:$BE$11,0),FALSE))</f>
        <v/>
      </c>
      <c r="BJ486" s="86" t="str">
        <f>IF(VLOOKUP(BJ$14,'ISP-F14-HRD-00'!$B$14:$BE$128,MATCH($C486,'ISP-F14-HRD-00'!$B$11:$BE$11,0),FALSE)=0,"",VLOOKUP(BJ$14,'ISP-F14-HRD-00'!$B$14:$BE$128,MATCH($C486,'ISP-F14-HRD-00'!$B$11:$BE$11,0),FALSE))</f>
        <v/>
      </c>
      <c r="BK486" s="86" t="str">
        <f>IF(VLOOKUP(BK$14,'ISP-F14-HRD-00'!$B$14:$BE$128,MATCH($C486,'ISP-F14-HRD-00'!$B$11:$BE$11,0),FALSE)=0,"",VLOOKUP(BK$14,'ISP-F14-HRD-00'!$B$14:$BE$128,MATCH($C486,'ISP-F14-HRD-00'!$B$11:$BE$11,0),FALSE))</f>
        <v/>
      </c>
      <c r="BL486" s="330"/>
      <c r="BM486" s="86" t="str">
        <f>IF(VLOOKUP(BM$14,'ISP-F14-HRD-00'!$B$14:$BE$128,MATCH($C486,'ISP-F14-HRD-00'!$B$11:$BE$11,0),FALSE)=0,"",VLOOKUP(BM$14,'ISP-F14-HRD-00'!$B$14:$BE$128,MATCH($C486,'ISP-F14-HRD-00'!$B$11:$BE$11,0),FALSE))</f>
        <v/>
      </c>
      <c r="BN486" s="86" t="str">
        <f>IF(VLOOKUP(BN$14,'ISP-F14-HRD-00'!$B$14:$BE$128,MATCH($C486,'ISP-F14-HRD-00'!$B$11:$BE$11,0),FALSE)=0,"",VLOOKUP(BN$14,'ISP-F14-HRD-00'!$B$14:$BE$128,MATCH($C486,'ISP-F14-HRD-00'!$B$11:$BE$11,0),FALSE))</f>
        <v/>
      </c>
      <c r="BO486" s="86" t="str">
        <f>IF(VLOOKUP(BO$14,'ISP-F14-HRD-00'!$B$14:$BE$128,MATCH($C486,'ISP-F14-HRD-00'!$B$11:$BE$11,0),FALSE)=0,"",VLOOKUP(BO$14,'ISP-F14-HRD-00'!$B$14:$BE$128,MATCH($C486,'ISP-F14-HRD-00'!$B$11:$BE$11,0),FALSE))</f>
        <v/>
      </c>
      <c r="BP486" s="86" t="str">
        <f>IF(VLOOKUP(BP$14,'ISP-F14-HRD-00'!$B$14:$BE$128,MATCH($C486,'ISP-F14-HRD-00'!$B$11:$BE$11,0),FALSE)=0,"",VLOOKUP(BP$14,'ISP-F14-HRD-00'!$B$14:$BE$128,MATCH($C486,'ISP-F14-HRD-00'!$B$11:$BE$11,0),FALSE))</f>
        <v/>
      </c>
      <c r="BQ486" s="86" t="str">
        <f>IF(VLOOKUP(BQ$14,'ISP-F14-HRD-00'!$B$14:$BE$128,MATCH($C486,'ISP-F14-HRD-00'!$B$11:$BE$11,0),FALSE)=0,"",VLOOKUP(BQ$14,'ISP-F14-HRD-00'!$B$14:$BE$128,MATCH($C486,'ISP-F14-HRD-00'!$B$11:$BE$11,0),FALSE))</f>
        <v/>
      </c>
      <c r="BR486" s="356"/>
      <c r="BS486" s="86" t="str">
        <f>IF(VLOOKUP(BS$14,'ISP-F14-HRD-00'!$B$14:$BE$128,MATCH($C486,'ISP-F14-HRD-00'!$B$11:$BE$11,0),FALSE)=0,"",VLOOKUP(BS$14,'ISP-F14-HRD-00'!$B$14:$BE$128,MATCH($C486,'ISP-F14-HRD-00'!$B$11:$BE$11,0),FALSE))</f>
        <v/>
      </c>
      <c r="BT486" s="86" t="str">
        <f>IF(VLOOKUP(BT$14,'ISP-F14-HRD-00'!$B$14:$BE$128,MATCH($C486,'ISP-F14-HRD-00'!$B$11:$BE$11,0),FALSE)=0,"",VLOOKUP(BT$14,'ISP-F14-HRD-00'!$B$14:$BE$128,MATCH($C486,'ISP-F14-HRD-00'!$B$11:$BE$11,0),FALSE))</f>
        <v/>
      </c>
      <c r="BU486" s="86" t="str">
        <f>IF(VLOOKUP(BU$14,'ISP-F14-HRD-00'!$B$14:$BE$128,MATCH($C486,'ISP-F14-HRD-00'!$B$11:$BE$11,0),FALSE)=0,"",VLOOKUP(BU$14,'ISP-F14-HRD-00'!$B$14:$BE$128,MATCH($C486,'ISP-F14-HRD-00'!$B$11:$BE$11,0),FALSE))</f>
        <v/>
      </c>
      <c r="BV486" s="86" t="str">
        <f>IF(VLOOKUP(BV$14,'ISP-F14-HRD-00'!$B$14:$BE$128,MATCH($C486,'ISP-F14-HRD-00'!$B$11:$BE$11,0),FALSE)=0,"",VLOOKUP(BV$14,'ISP-F14-HRD-00'!$B$14:$BE$128,MATCH($C486,'ISP-F14-HRD-00'!$B$11:$BE$11,0),FALSE))</f>
        <v/>
      </c>
      <c r="BW486" s="86" t="str">
        <f>IF(VLOOKUP(BW$14,'ISP-F14-HRD-00'!$B$14:$BE$128,MATCH($C486,'ISP-F14-HRD-00'!$B$11:$BE$11,0),FALSE)=0,"",VLOOKUP(BW$14,'ISP-F14-HRD-00'!$B$14:$BE$128,MATCH($C486,'ISP-F14-HRD-00'!$B$11:$BE$11,0),FALSE))</f>
        <v/>
      </c>
      <c r="BX486" s="86" t="str">
        <f>IF(VLOOKUP(BX$14,'ISP-F14-HRD-00'!$B$14:$BE$128,MATCH($C486,'ISP-F14-HRD-00'!$B$11:$BE$11,0),FALSE)=0,"",VLOOKUP(BX$14,'ISP-F14-HRD-00'!$B$14:$BE$128,MATCH($C486,'ISP-F14-HRD-00'!$B$11:$BE$11,0),FALSE))</f>
        <v/>
      </c>
      <c r="BY486" s="86" t="str">
        <f>IF(VLOOKUP(BY$14,'ISP-F14-HRD-00'!$B$14:$BE$128,MATCH($C486,'ISP-F14-HRD-00'!$B$11:$BE$11,0),FALSE)=0,"",VLOOKUP(BY$14,'ISP-F14-HRD-00'!$B$14:$BE$128,MATCH($C486,'ISP-F14-HRD-00'!$B$11:$BE$11,0),FALSE))</f>
        <v/>
      </c>
      <c r="BZ486" s="330"/>
      <c r="CA486" s="86" t="str">
        <f>IF(VLOOKUP(CA$14,'ISP-F14-HRD-00'!$B$14:$BE$128,MATCH($C486,'ISP-F14-HRD-00'!$B$11:$BE$11,0),FALSE)=0,"",VLOOKUP(CA$14,'ISP-F14-HRD-00'!$B$14:$BE$128,MATCH($C486,'ISP-F14-HRD-00'!$B$11:$BE$11,0),FALSE))</f>
        <v/>
      </c>
      <c r="CB486" s="86" t="str">
        <f>IF(VLOOKUP(CB$14,'ISP-F14-HRD-00'!$B$14:$BE$128,MATCH($C486,'ISP-F14-HRD-00'!$B$11:$BE$11,0),FALSE)=0,"",VLOOKUP(CB$14,'ISP-F14-HRD-00'!$B$14:$BE$128,MATCH($C486,'ISP-F14-HRD-00'!$B$11:$BE$11,0),FALSE))</f>
        <v/>
      </c>
      <c r="CC486" s="86" t="str">
        <f>IF(VLOOKUP(CC$14,'ISP-F14-HRD-00'!$B$14:$BE$128,MATCH($C486,'ISP-F14-HRD-00'!$B$11:$BE$11,0),FALSE)=0,"",VLOOKUP(CC$14,'ISP-F14-HRD-00'!$B$14:$BE$128,MATCH($C486,'ISP-F14-HRD-00'!$B$11:$BE$11,0),FALSE))</f>
        <v/>
      </c>
      <c r="CD486" s="86" t="str">
        <f>IF(VLOOKUP(CD$14,'ISP-F14-HRD-00'!$B$14:$BE$128,MATCH($C486,'ISP-F14-HRD-00'!$B$11:$BE$11,0),FALSE)=0,"",VLOOKUP(CD$14,'ISP-F14-HRD-00'!$B$14:$BE$128,MATCH($C486,'ISP-F14-HRD-00'!$B$11:$BE$11,0),FALSE))</f>
        <v/>
      </c>
      <c r="CE486" s="86" t="str">
        <f>IF(VLOOKUP(CE$14,'ISP-F14-HRD-00'!$B$14:$BE$128,MATCH($C486,'ISP-F14-HRD-00'!$B$11:$BE$11,0),FALSE)=0,"",VLOOKUP(CE$14,'ISP-F14-HRD-00'!$B$14:$BE$128,MATCH($C486,'ISP-F14-HRD-00'!$B$11:$BE$11,0),FALSE))</f>
        <v/>
      </c>
      <c r="CF486" s="86" t="str">
        <f>IF(VLOOKUP(CF$14,'ISP-F14-HRD-00'!$B$14:$BE$128,MATCH($C486,'ISP-F14-HRD-00'!$B$11:$BE$11,0),FALSE)=0,"",VLOOKUP(CF$14,'ISP-F14-HRD-00'!$B$14:$BE$128,MATCH($C486,'ISP-F14-HRD-00'!$B$11:$BE$11,0),FALSE))</f>
        <v/>
      </c>
      <c r="CG486" s="330"/>
      <c r="CH486" s="86" t="str">
        <f>IF(VLOOKUP(CH$14,'ISP-F14-HRD-00'!$B$14:$BE$128,MATCH($C486,'ISP-F14-HRD-00'!$B$11:$BE$11,0),FALSE)=0,"",VLOOKUP(CH$14,'ISP-F14-HRD-00'!$B$14:$BE$128,MATCH($C486,'ISP-F14-HRD-00'!$B$11:$BE$11,0),FALSE))</f>
        <v/>
      </c>
      <c r="CI486" s="86" t="str">
        <f>IF(VLOOKUP(CI$14,'ISP-F14-HRD-00'!$B$14:$BE$128,MATCH($C486,'ISP-F14-HRD-00'!$B$11:$BE$11,0),FALSE)=0,"",VLOOKUP(CI$14,'ISP-F14-HRD-00'!$B$14:$BE$128,MATCH($C486,'ISP-F14-HRD-00'!$B$11:$BE$11,0),FALSE))</f>
        <v/>
      </c>
      <c r="CJ486" s="86" t="str">
        <f>IF(VLOOKUP(CJ$14,'ISP-F14-HRD-00'!$B$14:$BE$128,MATCH($C486,'ISP-F14-HRD-00'!$B$11:$BE$11,0),FALSE)=0,"",VLOOKUP(CJ$14,'ISP-F14-HRD-00'!$B$14:$BE$128,MATCH($C486,'ISP-F14-HRD-00'!$B$11:$BE$11,0),FALSE))</f>
        <v/>
      </c>
      <c r="CK486" s="86" t="str">
        <f>IF(VLOOKUP(CK$14,'ISP-F14-HRD-00'!$B$14:$BE$128,MATCH($C486,'ISP-F14-HRD-00'!$B$11:$BE$11,0),FALSE)=0,"",VLOOKUP(CK$14,'ISP-F14-HRD-00'!$B$14:$BE$128,MATCH($C486,'ISP-F14-HRD-00'!$B$11:$BE$11,0),FALSE))</f>
        <v/>
      </c>
      <c r="CL486" s="86" t="str">
        <f>IF(VLOOKUP(CL$14,'ISP-F14-HRD-00'!$B$14:$BE$128,MATCH($C486,'ISP-F14-HRD-00'!$B$11:$BE$11,0),FALSE)=0,"",VLOOKUP(CL$14,'ISP-F14-HRD-00'!$B$14:$BE$128,MATCH($C486,'ISP-F14-HRD-00'!$B$11:$BE$11,0),FALSE))</f>
        <v/>
      </c>
      <c r="CM486" s="86" t="str">
        <f>IF(VLOOKUP(CM$14,'ISP-F14-HRD-00'!$B$14:$BE$128,MATCH($C486,'ISP-F14-HRD-00'!$B$11:$BE$11,0),FALSE)=0,"",VLOOKUP(CM$14,'ISP-F14-HRD-00'!$B$14:$BE$128,MATCH($C486,'ISP-F14-HRD-00'!$B$11:$BE$11,0),FALSE))</f>
        <v/>
      </c>
      <c r="CN486" s="86" t="str">
        <f>IF(VLOOKUP(CN$14,'ISP-F14-HRD-00'!$B$14:$BE$128,MATCH($C486,'ISP-F14-HRD-00'!$B$11:$BE$11,0),FALSE)=0,"",VLOOKUP(CN$14,'ISP-F14-HRD-00'!$B$14:$BE$128,MATCH($C486,'ISP-F14-HRD-00'!$B$11:$BE$11,0),FALSE))</f>
        <v/>
      </c>
      <c r="CO486" s="86" t="str">
        <f>IF(VLOOKUP(CO$14,'ISP-F14-HRD-00'!$B$14:$BE$128,MATCH($C486,'ISP-F14-HRD-00'!$B$11:$BE$11,0),FALSE)=0,"",VLOOKUP(CO$14,'ISP-F14-HRD-00'!$B$14:$BE$128,MATCH($C486,'ISP-F14-HRD-00'!$B$11:$BE$11,0),FALSE))</f>
        <v/>
      </c>
      <c r="CP486" s="700" t="str">
        <f>IF(VLOOKUP(CP$14,'ISP-F14-HRD-00'!$B$14:$BE$128,MATCH($C486,'ISP-F14-HRD-00'!$B$11:$BE$11,0),FALSE)=0,"",VLOOKUP(CP$14,'ISP-F14-HRD-00'!$B$14:$BE$128,MATCH($C486,'ISP-F14-HRD-00'!$B$11:$BE$11,0),FALSE))</f>
        <v/>
      </c>
      <c r="CQ486" s="88" t="str">
        <f>IF(VLOOKUP(CQ$14,'ISP-F14-HRD-00'!$B$14:$BE$128,MATCH($C486,'ISP-F14-HRD-00'!$B$11:$BE$11,0),FALSE)=0,"",VLOOKUP(CQ$14,'ISP-F14-HRD-00'!$B$14:$BE$128,MATCH($C486,'ISP-F14-HRD-00'!$B$11:$BE$11,0),FALSE))</f>
        <v/>
      </c>
      <c r="CR486" s="86" t="str">
        <f>IF(VLOOKUP(CR$14,'ISP-F14-HRD-00'!$B$14:$BE$128,MATCH($C486,'ISP-F14-HRD-00'!$B$11:$BE$11,0),FALSE)=0,"",VLOOKUP(CR$14,'ISP-F14-HRD-00'!$B$14:$BE$128,MATCH($C486,'ISP-F14-HRD-00'!$B$11:$BE$11,0),FALSE))</f>
        <v/>
      </c>
      <c r="CS486" s="87"/>
      <c r="CT486" s="89" t="str">
        <f>IF(VLOOKUP(CT$14,'ISP-F14-HRD-00'!$B$14:$BE$128,MATCH($C486,'ISP-F14-HRD-00'!$B$11:$BE$11,0),FALSE)=0,"",VLOOKUP(CT$14,'ISP-F14-HRD-00'!$B$14:$BE$128,MATCH($C486,'ISP-F14-HRD-00'!$B$11:$BE$11,0),FALSE))</f>
        <v/>
      </c>
      <c r="CU486" s="86" t="str">
        <f>IF(VLOOKUP(CU$14,'ISP-F14-HRD-00'!$B$14:$BE$128,MATCH($C486,'ISP-F14-HRD-00'!$B$11:$BE$11,0),FALSE)=0,"",VLOOKUP(CU$14,'ISP-F14-HRD-00'!$B$14:$BE$128,MATCH($C486,'ISP-F14-HRD-00'!$B$11:$BE$11,0),FALSE))</f>
        <v/>
      </c>
      <c r="CV486" s="86" t="str">
        <f>IF(VLOOKUP(CV$14,'ISP-F14-HRD-00'!$B$14:$BE$128,MATCH($C486,'ISP-F14-HRD-00'!$B$11:$BE$11,0),FALSE)=0,"",VLOOKUP(CV$14,'ISP-F14-HRD-00'!$B$14:$BE$128,MATCH($C486,'ISP-F14-HRD-00'!$B$11:$BE$11,0),FALSE))</f>
        <v/>
      </c>
      <c r="CW486" s="86"/>
      <c r="CX486" s="88" t="str">
        <f>IF(VLOOKUP(CX$14,'ISP-F14-HRD-00'!$B$14:$BE$128,MATCH($C486,'ISP-F14-HRD-00'!$B$11:$BE$11,0),FALSE)=0,"",VLOOKUP(CX$14,'ISP-F14-HRD-00'!$B$14:$BE$128,MATCH($C486,'ISP-F14-HRD-00'!$B$11:$BE$11,0),FALSE))</f>
        <v/>
      </c>
      <c r="CY486" s="86" t="str">
        <f>IF(VLOOKUP(CY$14,'ISP-F14-HRD-00'!$B$14:$BE$128,MATCH($C486,'ISP-F14-HRD-00'!$B$11:$BE$11,0),FALSE)=0,"",VLOOKUP(CY$14,'ISP-F14-HRD-00'!$B$14:$BE$128,MATCH($C486,'ISP-F14-HRD-00'!$B$11:$BE$11,0),FALSE))</f>
        <v/>
      </c>
      <c r="CZ486" s="87" t="str">
        <f>IF(VLOOKUP(CZ$14,'ISP-F14-HRD-00'!$B$14:$BE$128,MATCH($C486,'ISP-F14-HRD-00'!$B$11:$BE$11,0),FALSE)=0,"",VLOOKUP(CZ$14,'ISP-F14-HRD-00'!$B$14:$BE$128,MATCH($C486,'ISP-F14-HRD-00'!$B$11:$BE$11,0),FALSE))</f>
        <v/>
      </c>
      <c r="DA486" s="88" t="str">
        <f>IF(VLOOKUP(DA$14,'ISP-F14-HRD-00'!$B$14:$BE$128,MATCH($C486,'ISP-F14-HRD-00'!$B$11:$BE$11,0),FALSE)=0,"",VLOOKUP(DA$14,'ISP-F14-HRD-00'!$B$14:$BE$128,MATCH($C486,'ISP-F14-HRD-00'!$B$11:$BE$11,0),FALSE))</f>
        <v/>
      </c>
      <c r="DB486" s="86" t="str">
        <f>IF(VLOOKUP(DB$14,'ISP-F14-HRD-00'!$B$14:$BE$128,MATCH($C486,'ISP-F14-HRD-00'!$B$11:$BE$11,0),FALSE)=0,"",VLOOKUP(DB$14,'ISP-F14-HRD-00'!$B$14:$BE$128,MATCH($C486,'ISP-F14-HRD-00'!$B$11:$BE$11,0),FALSE))</f>
        <v/>
      </c>
      <c r="DC486" s="86" t="str">
        <f>IF(VLOOKUP(DC$14,'ISP-F14-HRD-00'!$B$14:$BE$128,MATCH($C486,'ISP-F14-HRD-00'!$B$11:$BE$11,0),FALSE)=0,"",VLOOKUP(DC$14,'ISP-F14-HRD-00'!$B$14:$BE$128,MATCH($C486,'ISP-F14-HRD-00'!$B$11:$BE$11,0),FALSE))</f>
        <v/>
      </c>
      <c r="DD486" s="86" t="str">
        <f>IF(VLOOKUP(DD$14,'ISP-F14-HRD-00'!$B$14:$BE$128,MATCH($C486,'ISP-F14-HRD-00'!$B$11:$BE$11,0),FALSE)=0,"",VLOOKUP(DD$14,'ISP-F14-HRD-00'!$B$14:$BE$128,MATCH($C486,'ISP-F14-HRD-00'!$B$11:$BE$11,0),FALSE))</f>
        <v/>
      </c>
      <c r="DE486" s="86" t="str">
        <f>IF(VLOOKUP(DE$14,'ISP-F14-HRD-00'!$B$14:$BE$128,MATCH($C486,'ISP-F14-HRD-00'!$B$11:$BE$11,0),FALSE)=0,"",VLOOKUP(DE$14,'ISP-F14-HRD-00'!$B$14:$BE$128,MATCH($C486,'ISP-F14-HRD-00'!$B$11:$BE$11,0),FALSE))</f>
        <v/>
      </c>
      <c r="DF486" s="86" t="str">
        <f>IF(VLOOKUP(DF$14,'ISP-F14-HRD-00'!$B$14:$BE$128,MATCH($C486,'ISP-F14-HRD-00'!$B$11:$BE$11,0),FALSE)=0,"",VLOOKUP(DF$14,'ISP-F14-HRD-00'!$B$14:$BE$128,MATCH($C486,'ISP-F14-HRD-00'!$B$11:$BE$11,0),FALSE))</f>
        <v/>
      </c>
      <c r="DG486" s="86" t="str">
        <f>IF(VLOOKUP(DG$14,'ISP-F14-HRD-00'!$B$14:$BE$128,MATCH($C486,'ISP-F14-HRD-00'!$B$11:$BE$11,0),FALSE)=0,"",VLOOKUP(DG$14,'ISP-F14-HRD-00'!$B$14:$BE$128,MATCH($C486,'ISP-F14-HRD-00'!$B$11:$BE$11,0),FALSE))</f>
        <v/>
      </c>
      <c r="DH486" s="86" t="str">
        <f>IF(VLOOKUP(DH$14,'ISP-F14-HRD-00'!$B$14:$BE$128,MATCH($C486,'ISP-F14-HRD-00'!$B$11:$BE$11,0),FALSE)=0,"",VLOOKUP(DH$14,'ISP-F14-HRD-00'!$B$14:$BE$128,MATCH($C486,'ISP-F14-HRD-00'!$B$11:$BE$11,0),FALSE))</f>
        <v/>
      </c>
      <c r="DI486" s="86" t="str">
        <f>IF(VLOOKUP(DI$14,'ISP-F14-HRD-00'!$B$14:$BE$128,MATCH($C486,'ISP-F14-HRD-00'!$B$11:$BE$11,0),FALSE)=0,"",VLOOKUP(DI$14,'ISP-F14-HRD-00'!$B$14:$BE$128,MATCH($C486,'ISP-F14-HRD-00'!$B$11:$BE$11,0),FALSE))</f>
        <v/>
      </c>
      <c r="DJ486" s="86" t="str">
        <f>IF(VLOOKUP(DJ$14,'ISP-F14-HRD-00'!$B$14:$BE$128,MATCH($C486,'ISP-F14-HRD-00'!$B$11:$BE$11,0),FALSE)=0,"",VLOOKUP(DJ$14,'ISP-F14-HRD-00'!$B$14:$BE$128,MATCH($C486,'ISP-F14-HRD-00'!$B$11:$BE$11,0),FALSE))</f>
        <v/>
      </c>
      <c r="DK486" s="86" t="str">
        <f>IF(VLOOKUP(DK$14,'ISP-F14-HRD-00'!$B$14:$BE$128,MATCH($C486,'ISP-F14-HRD-00'!$B$11:$BE$11,0),FALSE)=0,"",VLOOKUP(DK$14,'ISP-F14-HRD-00'!$B$14:$BE$128,MATCH($C486,'ISP-F14-HRD-00'!$B$11:$BE$11,0),FALSE))</f>
        <v/>
      </c>
      <c r="DL486" s="86" t="str">
        <f>IF(VLOOKUP(DL$14,'ISP-F14-HRD-00'!$B$14:$BE$128,MATCH($C486,'ISP-F14-HRD-00'!$B$11:$BE$11,0),FALSE)=0,"",VLOOKUP(DL$14,'ISP-F14-HRD-00'!$B$14:$BE$128,MATCH($C486,'ISP-F14-HRD-00'!$B$11:$BE$11,0),FALSE))</f>
        <v/>
      </c>
      <c r="DM486" s="86" t="str">
        <f>IF(VLOOKUP(DM$14,'ISP-F14-HRD-00'!$B$14:$BE$128,MATCH($C486,'ISP-F14-HRD-00'!$B$11:$BE$11,0),FALSE)=0,"",VLOOKUP(DM$14,'ISP-F14-HRD-00'!$B$14:$BE$128,MATCH($C486,'ISP-F14-HRD-00'!$B$11:$BE$11,0),FALSE))</f>
        <v/>
      </c>
      <c r="DN486" s="86" t="str">
        <f>IF(VLOOKUP(DN$14,'ISP-F14-HRD-00'!$B$14:$BE$128,MATCH($C486,'ISP-F14-HRD-00'!$B$11:$BE$11,0),FALSE)=0,"",VLOOKUP(DN$14,'ISP-F14-HRD-00'!$B$14:$BE$128,MATCH($C486,'ISP-F14-HRD-00'!$B$11:$BE$11,0),FALSE))</f>
        <v/>
      </c>
      <c r="DO486" s="86" t="str">
        <f>IF(VLOOKUP(DO$14,'ISP-F14-HRD-00'!$B$14:$BE$128,MATCH($C486,'ISP-F14-HRD-00'!$B$11:$BE$11,0),FALSE)=0,"",VLOOKUP(DO$14,'ISP-F14-HRD-00'!$B$14:$BE$128,MATCH($C486,'ISP-F14-HRD-00'!$B$11:$BE$11,0),FALSE))</f>
        <v/>
      </c>
      <c r="DP486" s="86" t="str">
        <f>IF(VLOOKUP(DP$14,'ISP-F14-HRD-00'!$B$14:$BE$128,MATCH($C486,'ISP-F14-HRD-00'!$B$11:$BE$11,0),FALSE)=0,"",VLOOKUP(DP$14,'ISP-F14-HRD-00'!$B$14:$BE$128,MATCH($C486,'ISP-F14-HRD-00'!$B$11:$BE$11,0),FALSE))</f>
        <v/>
      </c>
      <c r="DQ486" s="86" t="str">
        <f>IF(VLOOKUP(DQ$14,'ISP-F14-HRD-00'!$B$14:$BE$128,MATCH($C486,'ISP-F14-HRD-00'!$B$11:$BE$11,0),FALSE)=0,"",VLOOKUP(DQ$14,'ISP-F14-HRD-00'!$B$14:$BE$128,MATCH($C486,'ISP-F14-HRD-00'!$B$11:$BE$11,0),FALSE))</f>
        <v/>
      </c>
      <c r="DR486" s="970" t="str">
        <f>IF(VLOOKUP(DR$14,'ISP-F14-HRD-00'!$B$14:$BE$128,MATCH($C486,'ISP-F14-HRD-00'!$B$11:$BE$11,0),FALSE)=0,"",VLOOKUP(DR$14,'ISP-F14-HRD-00'!$B$14:$BE$128,MATCH($C486,'ISP-F14-HRD-00'!$B$11:$BE$11,0),FALSE))</f>
        <v/>
      </c>
      <c r="DS486" s="970" t="str">
        <f>IF(VLOOKUP(DS$14,'ISP-F14-HRD-00'!$B$14:$BE$128,MATCH($C486,'ISP-F14-HRD-00'!$B$11:$BE$11,0),FALSE)=0,"",VLOOKUP(DS$14,'ISP-F14-HRD-00'!$B$14:$BE$128,MATCH($C486,'ISP-F14-HRD-00'!$B$11:$BE$11,0),FALSE))</f>
        <v/>
      </c>
      <c r="DT486" s="87" t="e">
        <f>IF(VLOOKUP(DT$14,'ISP-F14-HRD-00'!$B$14:$BE$128,MATCH($C486,'ISP-F14-HRD-00'!$B$11:$BE$11,0),FALSE)=0,"",VLOOKUP(DT$14,'ISP-F14-HRD-00'!$B$14:$BE$128,MATCH($C486,'ISP-F14-HRD-00'!$B$11:$BE$11,0),FALSE))</f>
        <v>#N/A</v>
      </c>
      <c r="DV486" s="103">
        <f t="shared" si="65"/>
        <v>0</v>
      </c>
    </row>
    <row r="487" spans="1:126" s="103" customFormat="1">
      <c r="A487" s="1116"/>
      <c r="B487" s="1118"/>
      <c r="C487" s="1113"/>
      <c r="D487" s="1113"/>
      <c r="E487" s="1084"/>
      <c r="F487" s="1120"/>
      <c r="G487" s="1087"/>
      <c r="H487" s="343" t="s">
        <v>359</v>
      </c>
      <c r="I487" s="104"/>
      <c r="J487" s="102" t="str">
        <f>IFERROR(VLOOKUP($B486&amp;J$14,Actual!$B$6:$H$1959,7,FALSE),"")</f>
        <v/>
      </c>
      <c r="K487" s="102" t="str">
        <f>IFERROR(VLOOKUP($B486&amp;K$14,Actual!$B$6:$H$1959,7,FALSE),"")</f>
        <v/>
      </c>
      <c r="L487" s="102" t="str">
        <f>IFERROR(VLOOKUP($B486&amp;L$14,Actual!$B$6:$H$1959,7,FALSE),"")</f>
        <v/>
      </c>
      <c r="M487" s="102" t="str">
        <f>IFERROR(VLOOKUP($B486&amp;M$14,Actual!$B$6:$H$1959,7,FALSE),"")</f>
        <v/>
      </c>
      <c r="N487" s="102" t="str">
        <f>IFERROR(VLOOKUP($B486&amp;N$14,Actual!$B$6:$H$1959,7,FALSE),"")</f>
        <v/>
      </c>
      <c r="O487" s="102" t="str">
        <f>IFERROR(VLOOKUP($B486&amp;O$14,Actual!$B$6:$H$1959,7,FALSE),"")</f>
        <v/>
      </c>
      <c r="P487" s="102" t="str">
        <f>IFERROR(VLOOKUP($B486&amp;P$14,Actual!$B$6:$H$1959,7,FALSE),"")</f>
        <v/>
      </c>
      <c r="Q487" s="102" t="str">
        <f>IFERROR(VLOOKUP($B486&amp;Q$14,Actual!$B$6:$H$1959,7,FALSE),"")</f>
        <v/>
      </c>
      <c r="R487" s="102" t="str">
        <f>IFERROR(VLOOKUP($B486&amp;R$14,Actual!$B$6:$H$1959,7,FALSE),"")</f>
        <v/>
      </c>
      <c r="S487" s="102" t="str">
        <f>IFERROR(VLOOKUP($B486&amp;S$14,Actual!$B$6:$H$1959,7,FALSE),"")</f>
        <v/>
      </c>
      <c r="T487" s="102" t="str">
        <f>IFERROR(VLOOKUP($B486&amp;T$14,Actual!$B$6:$H$1959,7,FALSE),"")</f>
        <v/>
      </c>
      <c r="U487" s="102" t="str">
        <f>IFERROR(VLOOKUP($B486&amp;U$14,Actual!$B$6:$H$1959,7,FALSE),"")</f>
        <v/>
      </c>
      <c r="V487" s="102" t="str">
        <f>IFERROR(VLOOKUP($B486&amp;V$14,Actual!$B$6:$H$1959,7,FALSE),"")</f>
        <v/>
      </c>
      <c r="W487" s="102" t="str">
        <f>IFERROR(VLOOKUP($B486&amp;W$14,Actual!$B$6:$H$1959,7,FALSE),"")</f>
        <v/>
      </c>
      <c r="X487" s="102" t="str">
        <f>IFERROR(VLOOKUP($B486&amp;X$14,Actual!$B$6:$H$1959,7,FALSE),"")</f>
        <v/>
      </c>
      <c r="Y487" s="102" t="str">
        <f>IFERROR(VLOOKUP($B486&amp;Y$14,Actual!$B$6:$H$1959,7,FALSE),"")</f>
        <v/>
      </c>
      <c r="Z487" s="102" t="str">
        <f>IFERROR(VLOOKUP($B486&amp;Z$14,Actual!$B$6:$H$1959,7,FALSE),"")</f>
        <v/>
      </c>
      <c r="AA487" s="102" t="str">
        <f>IFERROR(VLOOKUP($B486&amp;AA$14,Actual!$B$6:$H$1959,7,FALSE),"")</f>
        <v/>
      </c>
      <c r="AB487" s="102" t="str">
        <f>IFERROR(VLOOKUP($B486&amp;AB$14,Actual!$B$6:$H$1959,7,FALSE),"")</f>
        <v/>
      </c>
      <c r="AC487" s="701" t="str">
        <f>IFERROR(VLOOKUP($B486&amp;AC$14,Actual!$B$6:$H$1959,7,FALSE),"")</f>
        <v/>
      </c>
      <c r="AD487" s="701" t="str">
        <f>IFERROR(VLOOKUP($B486&amp;AD$14,Actual!$B$6:$H$1959,7,FALSE),"")</f>
        <v/>
      </c>
      <c r="AE487" s="701" t="str">
        <f>IFERROR(VLOOKUP($B486&amp;AE$14,Actual!$B$6:$H$1959,7,FALSE),"")</f>
        <v/>
      </c>
      <c r="AF487" s="327"/>
      <c r="AG487" s="102" t="str">
        <f>IFERROR(VLOOKUP($B486&amp;AG$14,Actual!$B$6:$H$1959,7,FALSE),"")</f>
        <v/>
      </c>
      <c r="AH487" s="102" t="str">
        <f>IFERROR(VLOOKUP($B486&amp;AH$14,Actual!$B$6:$H$1959,7,FALSE),"")</f>
        <v/>
      </c>
      <c r="AI487" s="102" t="str">
        <f>IFERROR(VLOOKUP($B486&amp;AI$14,Actual!$B$6:$H$1959,7,FALSE),"")</f>
        <v/>
      </c>
      <c r="AJ487" s="102" t="str">
        <f>IFERROR(VLOOKUP($B486&amp;AJ$14,Actual!$B$6:$H$1959,7,FALSE),"")</f>
        <v/>
      </c>
      <c r="AK487" s="102" t="str">
        <f>IFERROR(VLOOKUP($B486&amp;AK$14,Actual!$B$6:$H$1959,7,FALSE),"")</f>
        <v/>
      </c>
      <c r="AL487" s="102" t="str">
        <f>IFERROR(VLOOKUP($B486&amp;AL$14,Actual!$B$6:$H$1959,7,FALSE),"")</f>
        <v/>
      </c>
      <c r="AM487" s="102" t="str">
        <f>IFERROR(VLOOKUP($B486&amp;AM$14,Actual!$B$6:$H$1959,7,FALSE),"")</f>
        <v/>
      </c>
      <c r="AN487" s="102" t="str">
        <f>IFERROR(VLOOKUP($B486&amp;AN$14,Actual!$B$6:$H$1959,7,FALSE),"")</f>
        <v/>
      </c>
      <c r="AO487" s="102" t="str">
        <f>IFERROR(VLOOKUP($B486&amp;AO$14,Actual!$B$6:$H$1959,7,FALSE),"")</f>
        <v/>
      </c>
      <c r="AP487" s="102" t="str">
        <f>IFERROR(VLOOKUP($B486&amp;AP$14,Actual!$B$6:$H$1959,7,FALSE),"")</f>
        <v/>
      </c>
      <c r="AQ487" s="102" t="str">
        <f>IFERROR(VLOOKUP($B486&amp;AQ$14,Actual!$B$6:$H$1959,7,FALSE),"")</f>
        <v/>
      </c>
      <c r="AR487" s="102" t="str">
        <f>IFERROR(VLOOKUP($B486&amp;AR$14,Actual!$B$6:$H$1959,7,FALSE),"")</f>
        <v/>
      </c>
      <c r="AS487" s="102" t="str">
        <f>IFERROR(VLOOKUP($B486&amp;AS$14,Actual!$B$6:$H$1959,7,FALSE),"")</f>
        <v/>
      </c>
      <c r="AT487" s="102" t="str">
        <f>IFERROR(VLOOKUP($B486&amp;AT$14,Actual!$B$6:$H$1959,7,FALSE),"")</f>
        <v/>
      </c>
      <c r="AU487" s="102" t="str">
        <f>IFERROR(VLOOKUP($B486&amp;AU$14,Actual!$B$6:$H$1959,7,FALSE),"")</f>
        <v/>
      </c>
      <c r="AV487" s="102" t="str">
        <f>IFERROR(VLOOKUP($B486&amp;AV$14,Actual!$B$6:$H$1959,7,FALSE),"")</f>
        <v/>
      </c>
      <c r="AW487" s="102" t="str">
        <f>IFERROR(VLOOKUP($B486&amp;AW$14,Actual!$B$6:$H$1959,7,FALSE),"")</f>
        <v/>
      </c>
      <c r="AX487" s="102" t="str">
        <f>IFERROR(VLOOKUP($B486&amp;AX$14,Actual!$B$6:$H$1959,7,FALSE),"")</f>
        <v/>
      </c>
      <c r="AY487" s="102" t="str">
        <f>IFERROR(VLOOKUP($B486&amp;AY$14,Actual!$B$6:$H$1959,7,FALSE),"")</f>
        <v/>
      </c>
      <c r="AZ487" s="102" t="str">
        <f>IFERROR(VLOOKUP($B486&amp;AZ$14,Actual!$B$6:$H$1959,7,FALSE),"")</f>
        <v/>
      </c>
      <c r="BA487" s="106" t="str">
        <f>IFERROR(VLOOKUP($B486&amp;BA$14,Actual!$B$6:$H$1959,7,FALSE),"")</f>
        <v/>
      </c>
      <c r="BB487" s="331"/>
      <c r="BC487" s="291" t="str">
        <f>IFERROR(VLOOKUP($B486&amp;BC$14,Actual!$B$6:$H$1959,7,FALSE),"")</f>
        <v/>
      </c>
      <c r="BD487" s="102" t="str">
        <f>IFERROR(VLOOKUP($B486&amp;BD$14,Actual!$B$6:$H$1959,7,FALSE),"")</f>
        <v/>
      </c>
      <c r="BE487" s="102" t="str">
        <f>IFERROR(VLOOKUP($B486&amp;BE$14,Actual!$B$6:$H$1959,7,FALSE),"")</f>
        <v/>
      </c>
      <c r="BF487" s="102" t="str">
        <f>IFERROR(VLOOKUP($B486&amp;BF$14,Actual!$B$6:$H$1959,7,FALSE),"")</f>
        <v/>
      </c>
      <c r="BG487" s="331"/>
      <c r="BH487" s="102" t="str">
        <f>IFERROR(VLOOKUP($B486&amp;BH$14,Actual!$B$6:$H$1959,7,FALSE),"")</f>
        <v/>
      </c>
      <c r="BI487" s="102" t="str">
        <f>IFERROR(VLOOKUP($B486&amp;BI$14,Actual!$B$6:$H$1959,7,FALSE),"")</f>
        <v/>
      </c>
      <c r="BJ487" s="102" t="str">
        <f>IFERROR(VLOOKUP($B486&amp;BJ$14,Actual!$B$6:$H$1959,7,FALSE),"")</f>
        <v/>
      </c>
      <c r="BK487" s="102" t="str">
        <f>IFERROR(VLOOKUP($B486&amp;BK$14,Actual!$B$6:$H$1959,7,FALSE),"")</f>
        <v/>
      </c>
      <c r="BL487" s="331"/>
      <c r="BM487" s="102" t="str">
        <f>IFERROR(VLOOKUP($B486&amp;BM$14,Actual!$B$6:$H$1959,7,FALSE),"")</f>
        <v/>
      </c>
      <c r="BN487" s="102" t="str">
        <f>IFERROR(VLOOKUP($B486&amp;BN$14,Actual!$B$6:$H$1959,7,FALSE),"")</f>
        <v/>
      </c>
      <c r="BO487" s="102" t="str">
        <f>IFERROR(VLOOKUP($B486&amp;BO$14,Actual!$B$6:$H$1959,7,FALSE),"")</f>
        <v/>
      </c>
      <c r="BP487" s="102" t="str">
        <f>IFERROR(VLOOKUP($B486&amp;BP$14,Actual!$B$6:$H$1959,7,FALSE),"")</f>
        <v/>
      </c>
      <c r="BQ487" s="102" t="str">
        <f>IFERROR(VLOOKUP($B486&amp;BQ$14,Actual!$B$6:$H$1959,7,FALSE),"")</f>
        <v/>
      </c>
      <c r="BR487" s="357"/>
      <c r="BS487" s="290" t="str">
        <f>IFERROR(VLOOKUP($B486&amp;BS$14,Actual!$B$6:$H$1959,7,FALSE),"")</f>
        <v/>
      </c>
      <c r="BT487" s="290" t="str">
        <f>IFERROR(VLOOKUP($B486&amp;BT$14,Actual!$B$6:$H$1959,7,FALSE),"")</f>
        <v/>
      </c>
      <c r="BU487" s="290" t="str">
        <f>IFERROR(VLOOKUP($B486&amp;BU$14,Actual!$B$6:$H$1959,7,FALSE),"")</f>
        <v/>
      </c>
      <c r="BV487" s="290" t="str">
        <f>IFERROR(VLOOKUP($B486&amp;BV$14,Actual!$B$6:$H$1959,7,FALSE),"")</f>
        <v/>
      </c>
      <c r="BW487" s="290" t="str">
        <f>IFERROR(VLOOKUP($B486&amp;BW$14,Actual!$B$6:$H$1959,7,FALSE),"")</f>
        <v/>
      </c>
      <c r="BX487" s="290" t="str">
        <f>IFERROR(VLOOKUP($B486&amp;BX$14,Actual!$B$6:$H$1959,7,FALSE),"")</f>
        <v/>
      </c>
      <c r="BY487" s="290" t="str">
        <f>IFERROR(VLOOKUP($B486&amp;BY$14,Actual!$B$6:$H$1959,7,FALSE),"")</f>
        <v/>
      </c>
      <c r="BZ487" s="331"/>
      <c r="CA487" s="102" t="str">
        <f>IFERROR(VLOOKUP($B486&amp;CA$14,Actual!$B$6:$H$1959,7,FALSE),"")</f>
        <v/>
      </c>
      <c r="CB487" s="102" t="str">
        <f>IFERROR(VLOOKUP($B486&amp;CB$14,Actual!$B$6:$H$1959,7,FALSE),"")</f>
        <v/>
      </c>
      <c r="CC487" s="102" t="str">
        <f>IFERROR(VLOOKUP($B486&amp;CC$14,Actual!$B$6:$H$1959,7,FALSE),"")</f>
        <v/>
      </c>
      <c r="CD487" s="102" t="str">
        <f>IFERROR(VLOOKUP($B486&amp;CD$14,Actual!$B$6:$H$1959,7,FALSE),"")</f>
        <v/>
      </c>
      <c r="CE487" s="102" t="str">
        <f>IFERROR(VLOOKUP($B486&amp;CE$14,Actual!$B$6:$H$1959,7,FALSE),"")</f>
        <v/>
      </c>
      <c r="CF487" s="102" t="str">
        <f>IFERROR(VLOOKUP($B486&amp;CF$14,Actual!$B$6:$H$1959,7,FALSE),"")</f>
        <v/>
      </c>
      <c r="CG487" s="331"/>
      <c r="CH487" s="290" t="str">
        <f>IFERROR(VLOOKUP($B486&amp;CH$14,Actual!$B$6:$H$1959,7,FALSE),"")</f>
        <v/>
      </c>
      <c r="CI487" s="290" t="str">
        <f>IFERROR(VLOOKUP($B486&amp;CI$14,Actual!$B$6:$H$1959,7,FALSE),"")</f>
        <v/>
      </c>
      <c r="CJ487" s="290" t="str">
        <f>IFERROR(VLOOKUP($B486&amp;CJ$14,Actual!$B$6:$H$1959,7,FALSE),"")</f>
        <v/>
      </c>
      <c r="CK487" s="290" t="str">
        <f>IFERROR(VLOOKUP($B486&amp;CK$14,Actual!$B$6:$H$1959,7,FALSE),"")</f>
        <v/>
      </c>
      <c r="CL487" s="290" t="str">
        <f>IFERROR(VLOOKUP($B486&amp;CL$14,Actual!$B$6:$H$1959,7,FALSE),"")</f>
        <v/>
      </c>
      <c r="CM487" s="290" t="str">
        <f>IFERROR(VLOOKUP($B486&amp;CM$14,Actual!$B$6:$H$1959,7,FALSE),"")</f>
        <v/>
      </c>
      <c r="CN487" s="290" t="str">
        <f>IFERROR(VLOOKUP($B486&amp;CN$14,Actual!$B$6:$H$1959,7,FALSE),"")</f>
        <v/>
      </c>
      <c r="CO487" s="290" t="str">
        <f>IFERROR(VLOOKUP($B486&amp;CO$14,Actual!$B$6:$H$1959,7,FALSE),"")</f>
        <v/>
      </c>
      <c r="CP487" s="740" t="str">
        <f>IFERROR(VLOOKUP($B486&amp;CP$14,Actual!$B$6:$H$1959,7,FALSE),"")</f>
        <v/>
      </c>
      <c r="CQ487" s="105" t="str">
        <f>IFERROR(VLOOKUP($B486&amp;CQ$14,Actual!$B$6:$H$1959,7,FALSE),"")</f>
        <v/>
      </c>
      <c r="CR487" s="102" t="str">
        <f>IFERROR(VLOOKUP($B486&amp;CR$14,Actual!$B$6:$H$1959,7,FALSE),"")</f>
        <v/>
      </c>
      <c r="CS487" s="106"/>
      <c r="CT487" s="291" t="str">
        <f>IFERROR(VLOOKUP($B486&amp;CT$14,Actual!$B$6:$H$1959,7,FALSE),"")</f>
        <v/>
      </c>
      <c r="CU487" s="102" t="str">
        <f>IFERROR(VLOOKUP($B486&amp;CU$14,Actual!$B$6:$H$1959,7,FALSE),"")</f>
        <v/>
      </c>
      <c r="CV487" s="102" t="str">
        <f>IFERROR(VLOOKUP($B486&amp;CV$14,Actual!$B$6:$H$1959,7,FALSE),"")</f>
        <v/>
      </c>
      <c r="CW487" s="102"/>
      <c r="CX487" s="105" t="str">
        <f>IFERROR(VLOOKUP($B486&amp;CX$14,Actual!$B$6:$H$1959,7,FALSE),"")</f>
        <v/>
      </c>
      <c r="CY487" s="102" t="str">
        <f>IFERROR(VLOOKUP($B486&amp;CY$14,Actual!$B$6:$H$1959,7,FALSE),"")</f>
        <v/>
      </c>
      <c r="CZ487" s="106" t="str">
        <f>IFERROR(VLOOKUP($B486&amp;CZ$14,Actual!$B$6:$H$1959,7,FALSE),"")</f>
        <v/>
      </c>
      <c r="DA487" s="105" t="str">
        <f>IFERROR(VLOOKUP($B486&amp;DA$14,Actual!$B$6:$H$1959,7,FALSE),"")</f>
        <v/>
      </c>
      <c r="DB487" s="102" t="str">
        <f>IFERROR(VLOOKUP($B486&amp;DB$14,Actual!$B$6:$H$1959,7,FALSE),"")</f>
        <v/>
      </c>
      <c r="DC487" s="102" t="str">
        <f>IFERROR(VLOOKUP($B486&amp;DC$14,Actual!$B$6:$H$1959,7,FALSE),"")</f>
        <v/>
      </c>
      <c r="DD487" s="102" t="str">
        <f>IFERROR(VLOOKUP($B486&amp;DD$14,Actual!$B$6:$H$1959,7,FALSE),"")</f>
        <v/>
      </c>
      <c r="DE487" s="102" t="str">
        <f>IFERROR(VLOOKUP($B486&amp;DE$14,Actual!$B$6:$H$1959,7,FALSE),"")</f>
        <v/>
      </c>
      <c r="DF487" s="102" t="str">
        <f>IFERROR(VLOOKUP($B486&amp;DF$14,Actual!$B$6:$H$1959,7,FALSE),"")</f>
        <v/>
      </c>
      <c r="DG487" s="102" t="str">
        <f>IFERROR(VLOOKUP($B486&amp;DG$14,Actual!$B$6:$H$1959,7,FALSE),"")</f>
        <v/>
      </c>
      <c r="DH487" s="102" t="str">
        <f>IFERROR(VLOOKUP($B486&amp;DH$14,Actual!$B$6:$H$1959,7,FALSE),"")</f>
        <v/>
      </c>
      <c r="DI487" s="102" t="str">
        <f>IFERROR(VLOOKUP($B486&amp;DI$14,Actual!$B$6:$H$1959,7,FALSE),"")</f>
        <v/>
      </c>
      <c r="DJ487" s="102" t="str">
        <f>IFERROR(VLOOKUP($B486&amp;DJ$14,Actual!$B$6:$H$1959,7,FALSE),"")</f>
        <v/>
      </c>
      <c r="DK487" s="102" t="str">
        <f>IFERROR(VLOOKUP($B486&amp;DK$14,Actual!$B$6:$H$1959,7,FALSE),"")</f>
        <v/>
      </c>
      <c r="DL487" s="102" t="str">
        <f>IFERROR(VLOOKUP($B486&amp;DL$14,Actual!$B$6:$H$1959,7,FALSE),"")</f>
        <v/>
      </c>
      <c r="DM487" s="102" t="str">
        <f>IFERROR(VLOOKUP($B486&amp;DM$14,Actual!$B$6:$H$1959,7,FALSE),"")</f>
        <v/>
      </c>
      <c r="DN487" s="102" t="str">
        <f>IFERROR(VLOOKUP($B486&amp;DN$14,Actual!$B$6:$H$1959,7,FALSE),"")</f>
        <v/>
      </c>
      <c r="DO487" s="102" t="str">
        <f>IFERROR(VLOOKUP($B486&amp;DO$14,Actual!$B$6:$H$1959,7,FALSE),"")</f>
        <v/>
      </c>
      <c r="DP487" s="102" t="str">
        <f>IFERROR(VLOOKUP($B486&amp;DP$14,Actual!$B$6:$H$1959,7,FALSE),"")</f>
        <v/>
      </c>
      <c r="DQ487" s="102" t="str">
        <f>IFERROR(VLOOKUP($B486&amp;DQ$14,Actual!$B$6:$H$1959,7,FALSE),"")</f>
        <v/>
      </c>
      <c r="DR487" s="971" t="str">
        <f>IFERROR(VLOOKUP($B486&amp;DR$14,Actual!$B$6:$H$1959,7,FALSE),"")</f>
        <v/>
      </c>
      <c r="DS487" s="971" t="str">
        <f>IFERROR(VLOOKUP($B486&amp;DS$14,Actual!$B$6:$H$1959,7,FALSE),"")</f>
        <v/>
      </c>
      <c r="DT487" s="106" t="str">
        <f>IFERROR(VLOOKUP($B486&amp;DT$14,Actual!$B$6:$H$1959,7,FALSE),"")</f>
        <v/>
      </c>
      <c r="DV487" s="103">
        <f t="shared" si="65"/>
        <v>0</v>
      </c>
    </row>
    <row r="488" spans="1:126" s="103" customFormat="1">
      <c r="A488" s="1074"/>
      <c r="B488" s="1118"/>
      <c r="C488" s="1110"/>
      <c r="D488" s="1110"/>
      <c r="E488" s="1084"/>
      <c r="F488" s="1086"/>
      <c r="G488" s="1087"/>
      <c r="H488" s="341" t="s">
        <v>360</v>
      </c>
      <c r="I488" s="90"/>
      <c r="J488" s="344" t="str">
        <f>IFERROR(VLOOKUP($B486&amp;J$14,Plan!$B$10:$H$300,7,FALSE),"")</f>
        <v/>
      </c>
      <c r="K488" s="344" t="str">
        <f>IFERROR(VLOOKUP($B486&amp;K$14,Plan!$B$10:$H$300,7,FALSE),"")</f>
        <v/>
      </c>
      <c r="L488" s="344" t="str">
        <f>IFERROR(VLOOKUP($B486&amp;L$14,Plan!$B$10:$H$300,7,FALSE),"")</f>
        <v/>
      </c>
      <c r="M488" s="344" t="str">
        <f>IFERROR(VLOOKUP($B486&amp;M$14,Plan!$B$10:$H$300,7,FALSE),"")</f>
        <v/>
      </c>
      <c r="N488" s="344" t="str">
        <f>IFERROR(VLOOKUP($B486&amp;N$14,Plan!$B$10:$H$300,7,FALSE),"")</f>
        <v/>
      </c>
      <c r="O488" s="344" t="str">
        <f>IFERROR(VLOOKUP($B486&amp;O$14,Plan!$B$10:$H$300,7,FALSE),"")</f>
        <v/>
      </c>
      <c r="P488" s="344" t="str">
        <f>IFERROR(VLOOKUP($B486&amp;P$14,Plan!$B$10:$H$300,7,FALSE),"")</f>
        <v/>
      </c>
      <c r="Q488" s="344" t="str">
        <f>IFERROR(VLOOKUP($B486&amp;Q$14,Plan!$B$10:$H$300,7,FALSE),"")</f>
        <v/>
      </c>
      <c r="R488" s="344" t="str">
        <f>IFERROR(VLOOKUP($B486&amp;R$14,Plan!$B$10:$H$300,7,FALSE),"")</f>
        <v/>
      </c>
      <c r="S488" s="344" t="str">
        <f>IFERROR(VLOOKUP($B486&amp;S$14,Plan!$B$10:$H$300,7,FALSE),"")</f>
        <v/>
      </c>
      <c r="T488" s="344" t="str">
        <f>IFERROR(VLOOKUP($B486&amp;T$14,Plan!$B$10:$H$300,7,FALSE),"")</f>
        <v/>
      </c>
      <c r="U488" s="344" t="str">
        <f>IFERROR(VLOOKUP($B486&amp;U$14,Plan!$B$10:$H$300,7,FALSE),"")</f>
        <v/>
      </c>
      <c r="V488" s="344" t="str">
        <f>IFERROR(VLOOKUP($B486&amp;V$14,Plan!$B$10:$H$300,7,FALSE),"")</f>
        <v/>
      </c>
      <c r="W488" s="344" t="str">
        <f>IFERROR(VLOOKUP($B486&amp;W$14,Plan!$B$10:$H$300,7,FALSE),"")</f>
        <v/>
      </c>
      <c r="X488" s="344" t="str">
        <f>IFERROR(VLOOKUP($B486&amp;X$14,Plan!$B$10:$H$300,7,FALSE),"")</f>
        <v/>
      </c>
      <c r="Y488" s="344" t="str">
        <f>IFERROR(VLOOKUP($B486&amp;Y$14,Plan!$B$10:$H$300,7,FALSE),"")</f>
        <v/>
      </c>
      <c r="Z488" s="344" t="str">
        <f>IFERROR(VLOOKUP($B486&amp;Z$14,Plan!$B$10:$H$300,7,FALSE),"")</f>
        <v/>
      </c>
      <c r="AA488" s="344" t="str">
        <f>IFERROR(VLOOKUP($B486&amp;AA$14,Plan!$B$10:$H$300,7,FALSE),"")</f>
        <v/>
      </c>
      <c r="AB488" s="344" t="str">
        <f>IFERROR(VLOOKUP($B486&amp;AB$14,Plan!$B$10:$H$300,7,FALSE),"")</f>
        <v/>
      </c>
      <c r="AC488" s="702" t="str">
        <f>IFERROR(VLOOKUP($B486&amp;AC$14,Plan!$B$10:$H$300,7,FALSE),"")</f>
        <v/>
      </c>
      <c r="AD488" s="702" t="str">
        <f>IFERROR(VLOOKUP($B486&amp;AD$14,Plan!$B$10:$H$300,7,FALSE),"")</f>
        <v/>
      </c>
      <c r="AE488" s="702" t="str">
        <f>IFERROR(VLOOKUP($B486&amp;AE$14,Plan!$B$10:$H$300,7,FALSE),"")</f>
        <v/>
      </c>
      <c r="AF488" s="327"/>
      <c r="AG488" s="344" t="str">
        <f>IFERROR(VLOOKUP($B486&amp;AG$14,Plan!$B$10:$H$300,7,FALSE),"")</f>
        <v/>
      </c>
      <c r="AH488" s="344" t="str">
        <f>IFERROR(VLOOKUP($B486&amp;AH$14,Plan!$B$10:$H$300,7,FALSE),"")</f>
        <v/>
      </c>
      <c r="AI488" s="344" t="str">
        <f>IFERROR(VLOOKUP($B486&amp;AI$14,Plan!$B$10:$H$300,7,FALSE),"")</f>
        <v/>
      </c>
      <c r="AJ488" s="344" t="str">
        <f>IFERROR(VLOOKUP($B486&amp;AJ$14,Plan!$B$10:$H$300,7,FALSE),"")</f>
        <v/>
      </c>
      <c r="AK488" s="344" t="str">
        <f>IFERROR(VLOOKUP($B486&amp;AK$14,Plan!$B$10:$H$300,7,FALSE),"")</f>
        <v/>
      </c>
      <c r="AL488" s="344" t="str">
        <f>IFERROR(VLOOKUP($B486&amp;AL$14,Plan!$B$10:$H$300,7,FALSE),"")</f>
        <v/>
      </c>
      <c r="AM488" s="344" t="str">
        <f>IFERROR(VLOOKUP($B486&amp;AM$14,Plan!$B$10:$H$300,7,FALSE),"")</f>
        <v/>
      </c>
      <c r="AN488" s="344" t="str">
        <f>IFERROR(VLOOKUP($B486&amp;AN$14,Plan!$B$10:$H$300,7,FALSE),"")</f>
        <v/>
      </c>
      <c r="AO488" s="344" t="str">
        <f>IFERROR(VLOOKUP($B486&amp;AO$14,Plan!$B$10:$H$300,7,FALSE),"")</f>
        <v/>
      </c>
      <c r="AP488" s="344" t="str">
        <f>IFERROR(VLOOKUP($B486&amp;AP$14,Plan!$B$10:$H$300,7,FALSE),"")</f>
        <v/>
      </c>
      <c r="AQ488" s="344" t="str">
        <f>IFERROR(VLOOKUP($B486&amp;AQ$14,Plan!$B$10:$H$300,7,FALSE),"")</f>
        <v/>
      </c>
      <c r="AR488" s="344" t="str">
        <f>IFERROR(VLOOKUP($B486&amp;AR$14,Plan!$B$10:$H$300,7,FALSE),"")</f>
        <v/>
      </c>
      <c r="AS488" s="344" t="str">
        <f>IFERROR(VLOOKUP($B486&amp;AS$14,Plan!$B$10:$H$300,7,FALSE),"")</f>
        <v/>
      </c>
      <c r="AT488" s="344" t="str">
        <f>IFERROR(VLOOKUP($B486&amp;AT$14,Plan!$B$10:$H$300,7,FALSE),"")</f>
        <v/>
      </c>
      <c r="AU488" s="344" t="str">
        <f>IFERROR(VLOOKUP($B486&amp;AU$14,Plan!$B$10:$H$300,7,FALSE),"")</f>
        <v/>
      </c>
      <c r="AV488" s="344" t="str">
        <f>IFERROR(VLOOKUP($B486&amp;AV$14,Plan!$B$10:$H$300,7,FALSE),"")</f>
        <v/>
      </c>
      <c r="AW488" s="344" t="str">
        <f>IFERROR(VLOOKUP($B486&amp;AW$14,Plan!$B$10:$H$300,7,FALSE),"")</f>
        <v/>
      </c>
      <c r="AX488" s="344" t="str">
        <f>IFERROR(VLOOKUP($B486&amp;AX$14,Plan!$B$10:$H$300,7,FALSE),"")</f>
        <v/>
      </c>
      <c r="AY488" s="344" t="str">
        <f>IFERROR(VLOOKUP($B486&amp;AY$14,Plan!$B$10:$H$300,7,FALSE),"")</f>
        <v/>
      </c>
      <c r="AZ488" s="344" t="str">
        <f>IFERROR(VLOOKUP($B486&amp;AZ$14,Plan!$B$10:$H$300,7,FALSE),"")</f>
        <v/>
      </c>
      <c r="BA488" s="355" t="str">
        <f>IFERROR(VLOOKUP($B486&amp;BA$14,Plan!$B$10:$H$300,7,FALSE),"")</f>
        <v/>
      </c>
      <c r="BB488" s="331"/>
      <c r="BC488" s="345" t="str">
        <f>IFERROR(VLOOKUP($B486&amp;BC$14,Plan!$B$10:$H$300,7,FALSE),"")</f>
        <v/>
      </c>
      <c r="BD488" s="344" t="str">
        <f>IFERROR(VLOOKUP($B486&amp;BD$14,Plan!$B$10:$H$300,7,FALSE),"")</f>
        <v/>
      </c>
      <c r="BE488" s="344" t="str">
        <f>IFERROR(VLOOKUP($B486&amp;BE$14,Plan!$B$10:$H$300,7,FALSE),"")</f>
        <v/>
      </c>
      <c r="BF488" s="344" t="str">
        <f>IFERROR(VLOOKUP($B486&amp;BF$14,Plan!$B$10:$H$300,7,FALSE),"")</f>
        <v/>
      </c>
      <c r="BG488" s="331"/>
      <c r="BH488" s="344" t="str">
        <f>IFERROR(VLOOKUP($B486&amp;BH$14,Plan!$B$10:$H$300,7,FALSE),"")</f>
        <v/>
      </c>
      <c r="BI488" s="344" t="str">
        <f>IFERROR(VLOOKUP($B486&amp;BI$14,Plan!$B$10:$H$300,7,FALSE),"")</f>
        <v/>
      </c>
      <c r="BJ488" s="344" t="str">
        <f>IFERROR(VLOOKUP($B486&amp;BJ$14,Plan!$B$10:$H$300,7,FALSE),"")</f>
        <v/>
      </c>
      <c r="BK488" s="344" t="str">
        <f>IFERROR(VLOOKUP($B486&amp;BK$14,Plan!$B$10:$H$300,7,FALSE),"")</f>
        <v/>
      </c>
      <c r="BL488" s="331"/>
      <c r="BM488" s="344" t="str">
        <f>IFERROR(VLOOKUP($B486&amp;BM$14,Plan!$B$10:$H$300,7,FALSE),"")</f>
        <v/>
      </c>
      <c r="BN488" s="344" t="str">
        <f>IFERROR(VLOOKUP($B486&amp;BN$14,Plan!$B$10:$H$300,7,FALSE),"")</f>
        <v/>
      </c>
      <c r="BO488" s="344" t="str">
        <f>IFERROR(VLOOKUP($B486&amp;BO$14,Plan!$B$10:$H$300,7,FALSE),"")</f>
        <v/>
      </c>
      <c r="BP488" s="344" t="str">
        <f>IFERROR(VLOOKUP($B486&amp;BP$14,Plan!$B$10:$H$300,7,FALSE),"")</f>
        <v/>
      </c>
      <c r="BQ488" s="344" t="str">
        <f>IFERROR(VLOOKUP($B486&amp;BQ$14,Plan!$B$10:$H$300,7,FALSE),"")</f>
        <v/>
      </c>
      <c r="BR488" s="357"/>
      <c r="BS488" s="344" t="str">
        <f>IFERROR(VLOOKUP($B486&amp;BS$14,Plan!$B$10:$H$300,7,FALSE),"")</f>
        <v/>
      </c>
      <c r="BT488" s="344" t="str">
        <f>IFERROR(VLOOKUP($B486&amp;BT$14,Plan!$B$10:$H$300,7,FALSE),"")</f>
        <v/>
      </c>
      <c r="BU488" s="344" t="str">
        <f>IFERROR(VLOOKUP($B486&amp;BU$14,Plan!$B$10:$H$300,7,FALSE),"")</f>
        <v/>
      </c>
      <c r="BV488" s="344" t="str">
        <f>IFERROR(VLOOKUP($B486&amp;BV$14,Plan!$B$10:$H$300,7,FALSE),"")</f>
        <v/>
      </c>
      <c r="BW488" s="344" t="str">
        <f>IFERROR(VLOOKUP($B486&amp;BW$14,Plan!$B$10:$H$300,7,FALSE),"")</f>
        <v/>
      </c>
      <c r="BX488" s="344" t="str">
        <f>IFERROR(VLOOKUP($B486&amp;BX$14,Plan!$B$10:$H$300,7,FALSE),"")</f>
        <v/>
      </c>
      <c r="BY488" s="344" t="str">
        <f>IFERROR(VLOOKUP($B486&amp;BY$14,Plan!$B$10:$H$300,7,FALSE),"")</f>
        <v/>
      </c>
      <c r="BZ488" s="331"/>
      <c r="CA488" s="344" t="str">
        <f>IFERROR(VLOOKUP($B486&amp;CA$14,Plan!$B$10:$H$300,7,FALSE),"")</f>
        <v/>
      </c>
      <c r="CB488" s="344" t="str">
        <f>IFERROR(VLOOKUP($B486&amp;CB$14,Plan!$B$10:$H$300,7,FALSE),"")</f>
        <v/>
      </c>
      <c r="CC488" s="344" t="str">
        <f>IFERROR(VLOOKUP($B486&amp;CC$14,Plan!$B$10:$H$300,7,FALSE),"")</f>
        <v/>
      </c>
      <c r="CD488" s="344" t="str">
        <f>IFERROR(VLOOKUP($B486&amp;CD$14,Plan!$B$10:$H$300,7,FALSE),"")</f>
        <v/>
      </c>
      <c r="CE488" s="344" t="str">
        <f>IFERROR(VLOOKUP($B486&amp;CE$14,Plan!$B$10:$H$300,7,FALSE),"")</f>
        <v/>
      </c>
      <c r="CF488" s="344" t="str">
        <f>IFERROR(VLOOKUP($B486&amp;CF$14,Plan!$B$10:$H$300,7,FALSE),"")</f>
        <v/>
      </c>
      <c r="CG488" s="331"/>
      <c r="CH488" s="344" t="str">
        <f>IFERROR(VLOOKUP($B486&amp;CH$14,Plan!$B$10:$H$300,7,FALSE),"")</f>
        <v/>
      </c>
      <c r="CI488" s="344" t="str">
        <f>IFERROR(VLOOKUP($B486&amp;CI$14,Plan!$B$10:$H$300,7,FALSE),"")</f>
        <v/>
      </c>
      <c r="CJ488" s="344" t="str">
        <f>IFERROR(VLOOKUP($B486&amp;CJ$14,Plan!$B$10:$H$300,7,FALSE),"")</f>
        <v/>
      </c>
      <c r="CK488" s="344" t="str">
        <f>IFERROR(VLOOKUP($B486&amp;CK$14,Plan!$B$10:$H$300,7,FALSE),"")</f>
        <v/>
      </c>
      <c r="CL488" s="344" t="str">
        <f>IFERROR(VLOOKUP($B486&amp;CL$14,Plan!$B$10:$H$300,7,FALSE),"")</f>
        <v/>
      </c>
      <c r="CM488" s="344" t="str">
        <f>IFERROR(VLOOKUP($B486&amp;CM$14,Plan!$B$10:$H$300,7,FALSE),"")</f>
        <v/>
      </c>
      <c r="CN488" s="344" t="str">
        <f>IFERROR(VLOOKUP($B486&amp;CN$14,Plan!$B$10:$H$300,7,FALSE),"")</f>
        <v/>
      </c>
      <c r="CO488" s="344" t="str">
        <f>IFERROR(VLOOKUP($B486&amp;CO$14,Plan!$B$10:$H$300,7,FALSE),"")</f>
        <v/>
      </c>
      <c r="CP488" s="702" t="str">
        <f>IFERROR(VLOOKUP($B486&amp;CP$14,Plan!$B$10:$H$300,7,FALSE),"")</f>
        <v/>
      </c>
      <c r="CQ488" s="360" t="str">
        <f>IFERROR(VLOOKUP($B486&amp;CQ$14,Plan!$B$10:$H$300,7,FALSE),"")</f>
        <v/>
      </c>
      <c r="CR488" s="344" t="str">
        <f>IFERROR(VLOOKUP($B486&amp;CR$14,Plan!$B$10:$H$300,7,FALSE),"")</f>
        <v/>
      </c>
      <c r="CS488" s="355"/>
      <c r="CT488" s="345" t="str">
        <f>IFERROR(VLOOKUP($B486&amp;CT$14,Plan!$B$10:$H$300,7,FALSE),"")</f>
        <v/>
      </c>
      <c r="CU488" s="344" t="str">
        <f>IFERROR(VLOOKUP($B486&amp;CU$14,Plan!$B$10:$H$300,7,FALSE),"")</f>
        <v/>
      </c>
      <c r="CV488" s="344" t="str">
        <f>IFERROR(VLOOKUP($B486&amp;CV$14,Plan!$B$10:$H$300,7,FALSE),"")</f>
        <v/>
      </c>
      <c r="CW488" s="344"/>
      <c r="CX488" s="360" t="str">
        <f>IFERROR(VLOOKUP($B486&amp;CX$14,Plan!$B$10:$H$300,7,FALSE),"")</f>
        <v/>
      </c>
      <c r="CY488" s="344" t="str">
        <f>IFERROR(VLOOKUP($B486&amp;CY$14,Plan!$B$10:$H$300,7,FALSE),"")</f>
        <v/>
      </c>
      <c r="CZ488" s="355" t="str">
        <f>IFERROR(VLOOKUP($B486&amp;CZ$14,Plan!$B$10:$H$300,7,FALSE),"")</f>
        <v/>
      </c>
      <c r="DA488" s="360" t="str">
        <f>IFERROR(VLOOKUP($B486&amp;DA$14,Plan!$B$10:$H$300,7,FALSE),"")</f>
        <v/>
      </c>
      <c r="DB488" s="344" t="str">
        <f>IFERROR(VLOOKUP($B486&amp;DB$14,Plan!$B$10:$H$300,7,FALSE),"")</f>
        <v/>
      </c>
      <c r="DC488" s="344" t="str">
        <f>IFERROR(VLOOKUP($B486&amp;DC$14,Plan!$B$10:$H$300,7,FALSE),"")</f>
        <v/>
      </c>
      <c r="DD488" s="344" t="str">
        <f>IFERROR(VLOOKUP($B486&amp;DD$14,Plan!$B$10:$H$300,7,FALSE),"")</f>
        <v/>
      </c>
      <c r="DE488" s="344" t="str">
        <f>IFERROR(VLOOKUP($B486&amp;DE$14,Plan!$B$10:$H$300,7,FALSE),"")</f>
        <v/>
      </c>
      <c r="DF488" s="344" t="str">
        <f>IFERROR(VLOOKUP($B486&amp;DF$14,Plan!$B$10:$H$300,7,FALSE),"")</f>
        <v/>
      </c>
      <c r="DG488" s="344" t="str">
        <f>IFERROR(VLOOKUP($B486&amp;DG$14,Plan!$B$10:$H$300,7,FALSE),"")</f>
        <v/>
      </c>
      <c r="DH488" s="344" t="str">
        <f>IFERROR(VLOOKUP($B486&amp;DH$14,Plan!$B$10:$H$300,7,FALSE),"")</f>
        <v/>
      </c>
      <c r="DI488" s="344" t="str">
        <f>IFERROR(VLOOKUP($B486&amp;DI$14,Plan!$B$10:$H$300,7,FALSE),"")</f>
        <v/>
      </c>
      <c r="DJ488" s="344" t="str">
        <f>IFERROR(VLOOKUP($B486&amp;DJ$14,Plan!$B$10:$H$300,7,FALSE),"")</f>
        <v/>
      </c>
      <c r="DK488" s="344" t="str">
        <f>IFERROR(VLOOKUP($B486&amp;DK$14,Plan!$B$10:$H$300,7,FALSE),"")</f>
        <v/>
      </c>
      <c r="DL488" s="344" t="str">
        <f>IFERROR(VLOOKUP($B486&amp;DL$14,Plan!$B$10:$H$300,7,FALSE),"")</f>
        <v/>
      </c>
      <c r="DM488" s="344" t="str">
        <f>IFERROR(VLOOKUP($B486&amp;DM$14,Plan!$B$10:$H$300,7,FALSE),"")</f>
        <v/>
      </c>
      <c r="DN488" s="344" t="str">
        <f>IFERROR(VLOOKUP($B486&amp;DN$14,Plan!$B$10:$H$300,7,FALSE),"")</f>
        <v/>
      </c>
      <c r="DO488" s="344" t="str">
        <f>IFERROR(VLOOKUP($B486&amp;DO$14,Plan!$B$10:$H$300,7,FALSE),"")</f>
        <v/>
      </c>
      <c r="DP488" s="344" t="str">
        <f>IFERROR(VLOOKUP($B486&amp;DP$14,Plan!$B$10:$H$300,7,FALSE),"")</f>
        <v/>
      </c>
      <c r="DQ488" s="344" t="str">
        <f>IFERROR(VLOOKUP($B486&amp;DQ$14,Plan!$B$10:$H$300,7,FALSE),"")</f>
        <v/>
      </c>
      <c r="DR488" s="972">
        <f>IFERROR(VLOOKUP($B486&amp;DR$14,Plan!$B$10:$H$300,7,FALSE),"")</f>
        <v>1</v>
      </c>
      <c r="DS488" s="972" t="str">
        <f>IFERROR(VLOOKUP($B486&amp;DS$14,Plan!$B$10:$H$300,7,FALSE),"")</f>
        <v/>
      </c>
      <c r="DT488" s="355" t="str">
        <f>IFERROR(VLOOKUP($B486&amp;DT$14,Plan!$B$10:$H$300,7,FALSE),"")</f>
        <v/>
      </c>
      <c r="DV488" s="103">
        <f t="shared" si="65"/>
        <v>1</v>
      </c>
    </row>
    <row r="489" spans="1:126" s="103" customFormat="1" ht="15.75" thickBot="1">
      <c r="A489" s="1074"/>
      <c r="B489" s="1119"/>
      <c r="C489" s="1110"/>
      <c r="D489" s="1110"/>
      <c r="E489" s="1085"/>
      <c r="F489" s="1086"/>
      <c r="G489" s="1124"/>
      <c r="H489" s="342" t="s">
        <v>358</v>
      </c>
      <c r="I489" s="97"/>
      <c r="J489" s="320" t="str">
        <f>IF(IFERROR(VLOOKUP($B486&amp;J$14,Plan!$B$10:$K$300,9,FALSE),"")=0,"",IFERROR(VLOOKUP($B486&amp;J$14,Plan!$B$10:$K$300,9,FALSE),""))</f>
        <v/>
      </c>
      <c r="K489" s="320" t="str">
        <f>IF(IFERROR(VLOOKUP($B486&amp;K$14,Plan!$B$10:$K$300,9,FALSE),"")=0,"",IFERROR(VLOOKUP($B486&amp;K$14,Plan!$B$10:$K$300,9,FALSE),""))</f>
        <v/>
      </c>
      <c r="L489" s="320" t="str">
        <f>IF(IFERROR(VLOOKUP($B486&amp;L$14,Plan!$B$10:$K$300,9,FALSE),"")=0,"",IFERROR(VLOOKUP($B486&amp;L$14,Plan!$B$10:$K$300,9,FALSE),""))</f>
        <v/>
      </c>
      <c r="M489" s="320" t="str">
        <f>IF(IFERROR(VLOOKUP($B486&amp;M$14,Plan!$B$10:$K$300,9,FALSE),"")=0,"",IFERROR(VLOOKUP($B486&amp;M$14,Plan!$B$10:$K$300,9,FALSE),""))</f>
        <v/>
      </c>
      <c r="N489" s="320" t="str">
        <f>IF(IFERROR(VLOOKUP($B486&amp;N$14,Plan!$B$10:$K$300,9,FALSE),"")=0,"",IFERROR(VLOOKUP($B486&amp;N$14,Plan!$B$10:$K$300,9,FALSE),""))</f>
        <v/>
      </c>
      <c r="O489" s="320" t="str">
        <f>IF(IFERROR(VLOOKUP($B486&amp;O$14,Plan!$B$10:$K$300,9,FALSE),"")=0,"",IFERROR(VLOOKUP($B486&amp;O$14,Plan!$B$10:$K$300,9,FALSE),""))</f>
        <v/>
      </c>
      <c r="P489" s="320" t="str">
        <f>IF(IFERROR(VLOOKUP($B486&amp;P$14,Plan!$B$10:$K$300,9,FALSE),"")=0,"",IFERROR(VLOOKUP($B486&amp;P$14,Plan!$B$10:$K$300,9,FALSE),""))</f>
        <v/>
      </c>
      <c r="Q489" s="320" t="str">
        <f>IF(IFERROR(VLOOKUP($B486&amp;Q$14,Plan!$B$10:$K$300,9,FALSE),"")=0,"",IFERROR(VLOOKUP($B486&amp;Q$14,Plan!$B$10:$K$300,9,FALSE),""))</f>
        <v/>
      </c>
      <c r="R489" s="320" t="str">
        <f>IF(IFERROR(VLOOKUP($B486&amp;R$14,Plan!$B$10:$K$300,9,FALSE),"")=0,"",IFERROR(VLOOKUP($B486&amp;R$14,Plan!$B$10:$K$300,9,FALSE),""))</f>
        <v/>
      </c>
      <c r="S489" s="320" t="str">
        <f>IF(IFERROR(VLOOKUP($B486&amp;S$14,Plan!$B$10:$K$300,9,FALSE),"")=0,"",IFERROR(VLOOKUP($B486&amp;S$14,Plan!$B$10:$K$300,9,FALSE),""))</f>
        <v/>
      </c>
      <c r="T489" s="320" t="str">
        <f>IF(IFERROR(VLOOKUP($B486&amp;T$14,Plan!$B$10:$K$300,9,FALSE),"")=0,"",IFERROR(VLOOKUP($B486&amp;T$14,Plan!$B$10:$K$300,9,FALSE),""))</f>
        <v/>
      </c>
      <c r="U489" s="320" t="str">
        <f>IF(IFERROR(VLOOKUP($B486&amp;U$14,Plan!$B$10:$K$300,9,FALSE),"")=0,"",IFERROR(VLOOKUP($B486&amp;U$14,Plan!$B$10:$K$300,9,FALSE),""))</f>
        <v/>
      </c>
      <c r="V489" s="320" t="str">
        <f>IF(IFERROR(VLOOKUP($B486&amp;V$14,Plan!$B$10:$K$300,9,FALSE),"")=0,"",IFERROR(VLOOKUP($B486&amp;V$14,Plan!$B$10:$K$300,9,FALSE),""))</f>
        <v/>
      </c>
      <c r="W489" s="320" t="str">
        <f>IF(IFERROR(VLOOKUP($B486&amp;W$14,Plan!$B$10:$K$300,9,FALSE),"")=0,"",IFERROR(VLOOKUP($B486&amp;W$14,Plan!$B$10:$K$300,9,FALSE),""))</f>
        <v/>
      </c>
      <c r="X489" s="320" t="str">
        <f>IF(IFERROR(VLOOKUP($B486&amp;X$14,Plan!$B$10:$K$300,9,FALSE),"")=0,"",IFERROR(VLOOKUP($B486&amp;X$14,Plan!$B$10:$K$300,9,FALSE),""))</f>
        <v/>
      </c>
      <c r="Y489" s="320" t="str">
        <f>IF(IFERROR(VLOOKUP($B486&amp;Y$14,Plan!$B$10:$K$300,9,FALSE),"")=0,"",IFERROR(VLOOKUP($B486&amp;Y$14,Plan!$B$10:$K$300,9,FALSE),""))</f>
        <v/>
      </c>
      <c r="Z489" s="320" t="str">
        <f>IF(IFERROR(VLOOKUP($B486&amp;Z$14,Plan!$B$10:$K$300,9,FALSE),"")=0,"",IFERROR(VLOOKUP($B486&amp;Z$14,Plan!$B$10:$K$300,9,FALSE),""))</f>
        <v/>
      </c>
      <c r="AA489" s="320" t="str">
        <f>IF(IFERROR(VLOOKUP($B486&amp;AA$14,Plan!$B$10:$K$300,9,FALSE),"")=0,"",IFERROR(VLOOKUP($B486&amp;AA$14,Plan!$B$10:$K$300,9,FALSE),""))</f>
        <v/>
      </c>
      <c r="AB489" s="320" t="str">
        <f>IF(IFERROR(VLOOKUP($B486&amp;AB$14,Plan!$B$10:$K$300,9,FALSE),"")=0,"",IFERROR(VLOOKUP($B486&amp;AB$14,Plan!$B$10:$K$300,9,FALSE),""))</f>
        <v/>
      </c>
      <c r="AC489" s="703" t="str">
        <f>IF(IFERROR(VLOOKUP($B486&amp;AC$14,Plan!$B$10:$K$300,9,FALSE),"")=0,"",IFERROR(VLOOKUP($B486&amp;AC$14,Plan!$B$10:$K$300,9,FALSE),""))</f>
        <v/>
      </c>
      <c r="AD489" s="703" t="str">
        <f>IF(IFERROR(VLOOKUP($B486&amp;AD$14,Plan!$B$10:$K$300,9,FALSE),"")=0,"",IFERROR(VLOOKUP($B486&amp;AD$14,Plan!$B$10:$K$300,9,FALSE),""))</f>
        <v/>
      </c>
      <c r="AE489" s="703" t="str">
        <f>IF(IFERROR(VLOOKUP($B486&amp;AE$14,Plan!$B$10:$K$300,9,FALSE),"")=0,"",IFERROR(VLOOKUP($B486&amp;AE$14,Plan!$B$10:$K$300,9,FALSE),""))</f>
        <v/>
      </c>
      <c r="AF489" s="354"/>
      <c r="AG489" s="320" t="str">
        <f>IF(IFERROR(VLOOKUP($B486&amp;AG$14,Plan!$B$10:$K$300,9,FALSE),"")=0,"",IFERROR(VLOOKUP($B486&amp;AG$14,Plan!$B$10:$K$300,9,FALSE),""))</f>
        <v/>
      </c>
      <c r="AH489" s="320" t="str">
        <f>IF(IFERROR(VLOOKUP($B486&amp;AH$14,Plan!$B$10:$K$300,9,FALSE),"")=0,"",IFERROR(VLOOKUP($B486&amp;AH$14,Plan!$B$10:$K$300,9,FALSE),""))</f>
        <v/>
      </c>
      <c r="AI489" s="320" t="str">
        <f>IF(IFERROR(VLOOKUP($B486&amp;AI$14,Plan!$B$10:$K$300,9,FALSE),"")=0,"",IFERROR(VLOOKUP($B486&amp;AI$14,Plan!$B$10:$K$300,9,FALSE),""))</f>
        <v/>
      </c>
      <c r="AJ489" s="320" t="str">
        <f>IF(IFERROR(VLOOKUP($B486&amp;AJ$14,Plan!$B$10:$K$300,9,FALSE),"")=0,"",IFERROR(VLOOKUP($B486&amp;AJ$14,Plan!$B$10:$K$300,9,FALSE),""))</f>
        <v/>
      </c>
      <c r="AK489" s="320" t="str">
        <f>IF(IFERROR(VLOOKUP($B486&amp;AK$14,Plan!$B$10:$K$300,9,FALSE),"")=0,"",IFERROR(VLOOKUP($B486&amp;AK$14,Plan!$B$10:$K$300,9,FALSE),""))</f>
        <v/>
      </c>
      <c r="AL489" s="320" t="str">
        <f>IF(IFERROR(VLOOKUP($B486&amp;AL$14,Plan!$B$10:$K$300,9,FALSE),"")=0,"",IFERROR(VLOOKUP($B486&amp;AL$14,Plan!$B$10:$K$300,9,FALSE),""))</f>
        <v/>
      </c>
      <c r="AM489" s="320" t="str">
        <f>IF(IFERROR(VLOOKUP($B486&amp;AM$14,Plan!$B$10:$K$300,9,FALSE),"")=0,"",IFERROR(VLOOKUP($B486&amp;AM$14,Plan!$B$10:$K$300,9,FALSE),""))</f>
        <v/>
      </c>
      <c r="AN489" s="320" t="str">
        <f>IF(IFERROR(VLOOKUP($B486&amp;AN$14,Plan!$B$10:$K$300,9,FALSE),"")=0,"",IFERROR(VLOOKUP($B486&amp;AN$14,Plan!$B$10:$K$300,9,FALSE),""))</f>
        <v/>
      </c>
      <c r="AO489" s="320" t="str">
        <f>IF(IFERROR(VLOOKUP($B486&amp;AO$14,Plan!$B$10:$K$300,9,FALSE),"")=0,"",IFERROR(VLOOKUP($B486&amp;AO$14,Plan!$B$10:$K$300,9,FALSE),""))</f>
        <v/>
      </c>
      <c r="AP489" s="320" t="str">
        <f>IF(IFERROR(VLOOKUP($B486&amp;AP$14,Plan!$B$10:$K$300,9,FALSE),"")=0,"",IFERROR(VLOOKUP($B486&amp;AP$14,Plan!$B$10:$K$300,9,FALSE),""))</f>
        <v/>
      </c>
      <c r="AQ489" s="320" t="str">
        <f>IF(IFERROR(VLOOKUP($B486&amp;AQ$14,Plan!$B$10:$K$300,9,FALSE),"")=0,"",IFERROR(VLOOKUP($B486&amp;AQ$14,Plan!$B$10:$K$300,9,FALSE),""))</f>
        <v/>
      </c>
      <c r="AR489" s="320" t="str">
        <f>IF(IFERROR(VLOOKUP($B486&amp;AR$14,Plan!$B$10:$K$300,9,FALSE),"")=0,"",IFERROR(VLOOKUP($B486&amp;AR$14,Plan!$B$10:$K$300,9,FALSE),""))</f>
        <v/>
      </c>
      <c r="AS489" s="320" t="str">
        <f>IF(IFERROR(VLOOKUP($B486&amp;AS$14,Plan!$B$10:$K$300,9,FALSE),"")=0,"",IFERROR(VLOOKUP($B486&amp;AS$14,Plan!$B$10:$K$300,9,FALSE),""))</f>
        <v/>
      </c>
      <c r="AT489" s="320" t="str">
        <f>IF(IFERROR(VLOOKUP($B486&amp;AT$14,Plan!$B$10:$K$300,9,FALSE),"")=0,"",IFERROR(VLOOKUP($B486&amp;AT$14,Plan!$B$10:$K$300,9,FALSE),""))</f>
        <v/>
      </c>
      <c r="AU489" s="320" t="str">
        <f>IF(IFERROR(VLOOKUP($B486&amp;AU$14,Plan!$B$10:$K$300,9,FALSE),"")=0,"",IFERROR(VLOOKUP($B486&amp;AU$14,Plan!$B$10:$K$300,9,FALSE),""))</f>
        <v/>
      </c>
      <c r="AV489" s="320" t="str">
        <f>IF(IFERROR(VLOOKUP($B486&amp;AV$14,Plan!$B$10:$K$300,9,FALSE),"")=0,"",IFERROR(VLOOKUP($B486&amp;AV$14,Plan!$B$10:$K$300,9,FALSE),""))</f>
        <v/>
      </c>
      <c r="AW489" s="320" t="str">
        <f>IF(IFERROR(VLOOKUP($B486&amp;AW$14,Plan!$B$10:$K$300,9,FALSE),"")=0,"",IFERROR(VLOOKUP($B486&amp;AW$14,Plan!$B$10:$K$300,9,FALSE),""))</f>
        <v/>
      </c>
      <c r="AX489" s="320" t="str">
        <f>IF(IFERROR(VLOOKUP($B486&amp;AX$14,Plan!$B$10:$K$300,9,FALSE),"")=0,"",IFERROR(VLOOKUP($B486&amp;AX$14,Plan!$B$10:$K$300,9,FALSE),""))</f>
        <v/>
      </c>
      <c r="AY489" s="320" t="str">
        <f>IF(IFERROR(VLOOKUP($B486&amp;AY$14,Plan!$B$10:$K$300,9,FALSE),"")=0,"",IFERROR(VLOOKUP($B486&amp;AY$14,Plan!$B$10:$K$300,9,FALSE),""))</f>
        <v/>
      </c>
      <c r="AZ489" s="320" t="str">
        <f>IF(IFERROR(VLOOKUP($B486&amp;AZ$14,Plan!$B$10:$K$300,9,FALSE),"")=0,"",IFERROR(VLOOKUP($B486&amp;AZ$14,Plan!$B$10:$K$300,9,FALSE),""))</f>
        <v/>
      </c>
      <c r="BA489" s="323" t="str">
        <f>IF(IFERROR(VLOOKUP($B486&amp;BA$14,Plan!$B$10:$K$300,9,FALSE),"")=0,"",IFERROR(VLOOKUP($B486&amp;BA$14,Plan!$B$10:$K$300,9,FALSE),""))</f>
        <v/>
      </c>
      <c r="BB489" s="328"/>
      <c r="BC489" s="321" t="str">
        <f>IF(IFERROR(VLOOKUP($B486&amp;BC$14,Plan!$B$10:$K$300,9,FALSE),"")=0,"",IFERROR(VLOOKUP($B486&amp;BC$14,Plan!$B$10:$K$300,9,FALSE),""))</f>
        <v/>
      </c>
      <c r="BD489" s="320" t="str">
        <f>IF(IFERROR(VLOOKUP($B486&amp;BD$14,Plan!$B$10:$K$300,9,FALSE),"")=0,"",IFERROR(VLOOKUP($B486&amp;BD$14,Plan!$B$10:$K$300,9,FALSE),""))</f>
        <v/>
      </c>
      <c r="BE489" s="320" t="str">
        <f>IF(IFERROR(VLOOKUP($B486&amp;BE$14,Plan!$B$10:$K$300,9,FALSE),"")=0,"",IFERROR(VLOOKUP($B486&amp;BE$14,Plan!$B$10:$K$300,9,FALSE),""))</f>
        <v/>
      </c>
      <c r="BF489" s="320" t="str">
        <f>IF(IFERROR(VLOOKUP($B486&amp;BF$14,Plan!$B$10:$K$300,9,FALSE),"")=0,"",IFERROR(VLOOKUP($B486&amp;BF$14,Plan!$B$10:$K$300,9,FALSE),""))</f>
        <v/>
      </c>
      <c r="BG489" s="328"/>
      <c r="BH489" s="320" t="str">
        <f>IF(IFERROR(VLOOKUP($B486&amp;BH$14,Plan!$B$10:$K$300,9,FALSE),"")=0,"",IFERROR(VLOOKUP($B486&amp;BH$14,Plan!$B$10:$K$300,9,FALSE),""))</f>
        <v/>
      </c>
      <c r="BI489" s="320" t="str">
        <f>IF(IFERROR(VLOOKUP($B486&amp;BI$14,Plan!$B$10:$K$300,9,FALSE),"")=0,"",IFERROR(VLOOKUP($B486&amp;BI$14,Plan!$B$10:$K$300,9,FALSE),""))</f>
        <v/>
      </c>
      <c r="BJ489" s="320" t="str">
        <f>IF(IFERROR(VLOOKUP($B486&amp;BJ$14,Plan!$B$10:$K$300,9,FALSE),"")=0,"",IFERROR(VLOOKUP($B486&amp;BJ$14,Plan!$B$10:$K$300,9,FALSE),""))</f>
        <v/>
      </c>
      <c r="BK489" s="320" t="str">
        <f>IF(IFERROR(VLOOKUP($B486&amp;BK$14,Plan!$B$10:$K$300,9,FALSE),"")=0,"",IFERROR(VLOOKUP($B486&amp;BK$14,Plan!$B$10:$K$300,9,FALSE),""))</f>
        <v/>
      </c>
      <c r="BL489" s="328"/>
      <c r="BM489" s="320" t="str">
        <f>IF(IFERROR(VLOOKUP($B486&amp;BM$14,Plan!$B$10:$K$300,9,FALSE),"")=0,"",IFERROR(VLOOKUP($B486&amp;BM$14,Plan!$B$10:$K$300,9,FALSE),""))</f>
        <v/>
      </c>
      <c r="BN489" s="320" t="str">
        <f>IF(IFERROR(VLOOKUP($B486&amp;BN$14,Plan!$B$10:$K$300,9,FALSE),"")=0,"",IFERROR(VLOOKUP($B486&amp;BN$14,Plan!$B$10:$K$300,9,FALSE),""))</f>
        <v/>
      </c>
      <c r="BO489" s="320" t="str">
        <f>IF(IFERROR(VLOOKUP($B486&amp;BO$14,Plan!$B$10:$K$300,9,FALSE),"")=0,"",IFERROR(VLOOKUP($B486&amp;BO$14,Plan!$B$10:$K$300,9,FALSE),""))</f>
        <v/>
      </c>
      <c r="BP489" s="320" t="str">
        <f>IF(IFERROR(VLOOKUP($B486&amp;BP$14,Plan!$B$10:$K$300,9,FALSE),"")=0,"",IFERROR(VLOOKUP($B486&amp;BP$14,Plan!$B$10:$K$300,9,FALSE),""))</f>
        <v/>
      </c>
      <c r="BQ489" s="320" t="str">
        <f>IF(IFERROR(VLOOKUP($B486&amp;BQ$14,Plan!$B$10:$K$300,9,FALSE),"")=0,"",IFERROR(VLOOKUP($B486&amp;BQ$14,Plan!$B$10:$K$300,9,FALSE),""))</f>
        <v/>
      </c>
      <c r="BR489" s="358"/>
      <c r="BS489" s="320" t="str">
        <f>IF(IFERROR(VLOOKUP($B486&amp;BS$14,Plan!$B$10:$K$300,9,FALSE),"")=0,"",IFERROR(VLOOKUP($B486&amp;BS$14,Plan!$B$10:$K$300,9,FALSE),""))</f>
        <v/>
      </c>
      <c r="BT489" s="320" t="str">
        <f>IF(IFERROR(VLOOKUP($B486&amp;BT$14,Plan!$B$10:$K$300,9,FALSE),"")=0,"",IFERROR(VLOOKUP($B486&amp;BT$14,Plan!$B$10:$K$300,9,FALSE),""))</f>
        <v/>
      </c>
      <c r="BU489" s="320" t="str">
        <f>IF(IFERROR(VLOOKUP($B486&amp;BU$14,Plan!$B$10:$K$300,9,FALSE),"")=0,"",IFERROR(VLOOKUP($B486&amp;BU$14,Plan!$B$10:$K$300,9,FALSE),""))</f>
        <v/>
      </c>
      <c r="BV489" s="320" t="str">
        <f>IF(IFERROR(VLOOKUP($B486&amp;BV$14,Plan!$B$10:$K$300,9,FALSE),"")=0,"",IFERROR(VLOOKUP($B486&amp;BV$14,Plan!$B$10:$K$300,9,FALSE),""))</f>
        <v/>
      </c>
      <c r="BW489" s="320" t="str">
        <f>IF(IFERROR(VLOOKUP($B486&amp;BW$14,Plan!$B$10:$K$300,9,FALSE),"")=0,"",IFERROR(VLOOKUP($B486&amp;BW$14,Plan!$B$10:$K$300,9,FALSE),""))</f>
        <v/>
      </c>
      <c r="BX489" s="320" t="str">
        <f>IF(IFERROR(VLOOKUP($B486&amp;BX$14,Plan!$B$10:$K$300,9,FALSE),"")=0,"",IFERROR(VLOOKUP($B486&amp;BX$14,Plan!$B$10:$K$300,9,FALSE),""))</f>
        <v/>
      </c>
      <c r="BY489" s="320" t="str">
        <f>IF(IFERROR(VLOOKUP($B486&amp;BY$14,Plan!$B$10:$K$300,9,FALSE),"")=0,"",IFERROR(VLOOKUP($B486&amp;BY$14,Plan!$B$10:$K$300,9,FALSE),""))</f>
        <v/>
      </c>
      <c r="BZ489" s="328"/>
      <c r="CA489" s="320" t="str">
        <f>IF(IFERROR(VLOOKUP($B486&amp;CA$14,Plan!$B$10:$K$300,9,FALSE),"")=0,"",IFERROR(VLOOKUP($B486&amp;CA$14,Plan!$B$10:$K$300,9,FALSE),""))</f>
        <v/>
      </c>
      <c r="CB489" s="320" t="str">
        <f>IF(IFERROR(VLOOKUP($B486&amp;CB$14,Plan!$B$10:$K$300,9,FALSE),"")=0,"",IFERROR(VLOOKUP($B486&amp;CB$14,Plan!$B$10:$K$300,9,FALSE),""))</f>
        <v/>
      </c>
      <c r="CC489" s="320" t="str">
        <f>IF(IFERROR(VLOOKUP($B486&amp;CC$14,Plan!$B$10:$K$300,9,FALSE),"")=0,"",IFERROR(VLOOKUP($B486&amp;CC$14,Plan!$B$10:$K$300,9,FALSE),""))</f>
        <v/>
      </c>
      <c r="CD489" s="320" t="str">
        <f>IF(IFERROR(VLOOKUP($B486&amp;CD$14,Plan!$B$10:$K$300,9,FALSE),"")=0,"",IFERROR(VLOOKUP($B486&amp;CD$14,Plan!$B$10:$K$300,9,FALSE),""))</f>
        <v/>
      </c>
      <c r="CE489" s="320" t="str">
        <f>IF(IFERROR(VLOOKUP($B486&amp;CE$14,Plan!$B$10:$K$300,9,FALSE),"")=0,"",IFERROR(VLOOKUP($B486&amp;CE$14,Plan!$B$10:$K$300,9,FALSE),""))</f>
        <v/>
      </c>
      <c r="CF489" s="320" t="str">
        <f>IF(IFERROR(VLOOKUP($B486&amp;CF$14,Plan!$B$10:$K$300,9,FALSE),"")=0,"",IFERROR(VLOOKUP($B486&amp;CF$14,Plan!$B$10:$K$300,9,FALSE),""))</f>
        <v/>
      </c>
      <c r="CG489" s="328"/>
      <c r="CH489" s="320" t="str">
        <f>IF(IFERROR(VLOOKUP($B486&amp;CH$14,Plan!$B$10:$K$300,9,FALSE),"")=0,"",IFERROR(VLOOKUP($B486&amp;CH$14,Plan!$B$10:$K$300,9,FALSE),""))</f>
        <v/>
      </c>
      <c r="CI489" s="320" t="str">
        <f>IF(IFERROR(VLOOKUP($B486&amp;CI$14,Plan!$B$10:$K$300,9,FALSE),"")=0,"",IFERROR(VLOOKUP($B486&amp;CI$14,Plan!$B$10:$K$300,9,FALSE),""))</f>
        <v/>
      </c>
      <c r="CJ489" s="320" t="str">
        <f>IF(IFERROR(VLOOKUP($B486&amp;CJ$14,Plan!$B$10:$K$300,9,FALSE),"")=0,"",IFERROR(VLOOKUP($B486&amp;CJ$14,Plan!$B$10:$K$300,9,FALSE),""))</f>
        <v/>
      </c>
      <c r="CK489" s="320" t="str">
        <f>IF(IFERROR(VLOOKUP($B486&amp;CK$14,Plan!$B$10:$K$300,9,FALSE),"")=0,"",IFERROR(VLOOKUP($B486&amp;CK$14,Plan!$B$10:$K$300,9,FALSE),""))</f>
        <v/>
      </c>
      <c r="CL489" s="320" t="str">
        <f>IF(IFERROR(VLOOKUP($B486&amp;CL$14,Plan!$B$10:$K$300,9,FALSE),"")=0,"",IFERROR(VLOOKUP($B486&amp;CL$14,Plan!$B$10:$K$300,9,FALSE),""))</f>
        <v/>
      </c>
      <c r="CM489" s="320" t="str">
        <f>IF(IFERROR(VLOOKUP($B486&amp;CM$14,Plan!$B$10:$K$300,9,FALSE),"")=0,"",IFERROR(VLOOKUP($B486&amp;CM$14,Plan!$B$10:$K$300,9,FALSE),""))</f>
        <v/>
      </c>
      <c r="CN489" s="320" t="str">
        <f>IF(IFERROR(VLOOKUP($B486&amp;CN$14,Plan!$B$10:$K$300,9,FALSE),"")=0,"",IFERROR(VLOOKUP($B486&amp;CN$14,Plan!$B$10:$K$300,9,FALSE),""))</f>
        <v/>
      </c>
      <c r="CO489" s="320" t="str">
        <f>IF(IFERROR(VLOOKUP($B486&amp;CO$14,Plan!$B$10:$K$300,9,FALSE),"")=0,"",IFERROR(VLOOKUP($B486&amp;CO$14,Plan!$B$10:$K$300,9,FALSE),""))</f>
        <v/>
      </c>
      <c r="CP489" s="703" t="str">
        <f>IF(IFERROR(VLOOKUP($B486&amp;CP$14,Plan!$B$10:$K$300,9,FALSE),"")=0,"",IFERROR(VLOOKUP($B486&amp;CP$14,Plan!$B$10:$K$300,9,FALSE),""))</f>
        <v/>
      </c>
      <c r="CQ489" s="322" t="str">
        <f>IF(IFERROR(VLOOKUP($B486&amp;CQ$14,Plan!$B$10:$K$300,9,FALSE),"")=0,"",IFERROR(VLOOKUP($B486&amp;CQ$14,Plan!$B$10:$K$300,9,FALSE),""))</f>
        <v/>
      </c>
      <c r="CR489" s="320" t="str">
        <f>IF(IFERROR(VLOOKUP($B486&amp;CR$14,Plan!$B$10:$K$300,9,FALSE),"")=0,"",IFERROR(VLOOKUP($B486&amp;CR$14,Plan!$B$10:$K$300,9,FALSE),""))</f>
        <v/>
      </c>
      <c r="CS489" s="323"/>
      <c r="CT489" s="321" t="str">
        <f>IF(IFERROR(VLOOKUP($B486&amp;CT$14,Plan!$B$10:$K$300,9,FALSE),"")=0,"",IFERROR(VLOOKUP($B486&amp;CT$14,Plan!$B$10:$K$300,9,FALSE),""))</f>
        <v/>
      </c>
      <c r="CU489" s="320" t="str">
        <f>IF(IFERROR(VLOOKUP($B486&amp;CU$14,Plan!$B$10:$K$300,9,FALSE),"")=0,"",IFERROR(VLOOKUP($B486&amp;CU$14,Plan!$B$10:$K$300,9,FALSE),""))</f>
        <v/>
      </c>
      <c r="CV489" s="320" t="str">
        <f>IF(IFERROR(VLOOKUP($B486&amp;CV$14,Plan!$B$10:$K$300,9,FALSE),"")=0,"",IFERROR(VLOOKUP($B486&amp;CV$14,Plan!$B$10:$K$300,9,FALSE),""))</f>
        <v/>
      </c>
      <c r="CW489" s="320"/>
      <c r="CX489" s="322" t="str">
        <f>IF(IFERROR(VLOOKUP($B486&amp;CX$14,Plan!$B$10:$K$300,9,FALSE),"")=0,"",IFERROR(VLOOKUP($B486&amp;CX$14,Plan!$B$10:$K$300,9,FALSE),""))</f>
        <v/>
      </c>
      <c r="CY489" s="320" t="str">
        <f>IF(IFERROR(VLOOKUP($B486&amp;CY$14,Plan!$B$10:$K$300,9,FALSE),"")=0,"",IFERROR(VLOOKUP($B486&amp;CY$14,Plan!$B$10:$K$300,9,FALSE),""))</f>
        <v/>
      </c>
      <c r="CZ489" s="323" t="str">
        <f>IF(IFERROR(VLOOKUP($B486&amp;CZ$14,Plan!$B$10:$K$300,9,FALSE),"")=0,"",IFERROR(VLOOKUP($B486&amp;CZ$14,Plan!$B$10:$K$300,9,FALSE),""))</f>
        <v/>
      </c>
      <c r="DA489" s="322" t="str">
        <f>IF(IFERROR(VLOOKUP($B486&amp;DA$14,Plan!$B$10:$K$300,9,FALSE),"")=0,"",IFERROR(VLOOKUP($B486&amp;DA$14,Plan!$B$10:$K$300,9,FALSE),""))</f>
        <v/>
      </c>
      <c r="DB489" s="320" t="str">
        <f>IF(IFERROR(VLOOKUP($B486&amp;DB$14,Plan!$B$10:$K$300,9,FALSE),"")=0,"",IFERROR(VLOOKUP($B486&amp;DB$14,Plan!$B$10:$K$300,9,FALSE),""))</f>
        <v/>
      </c>
      <c r="DC489" s="320" t="str">
        <f>IF(IFERROR(VLOOKUP($B486&amp;DC$14,Plan!$B$10:$K$300,9,FALSE),"")=0,"",IFERROR(VLOOKUP($B486&amp;DC$14,Plan!$B$10:$K$300,9,FALSE),""))</f>
        <v/>
      </c>
      <c r="DD489" s="320" t="str">
        <f>IF(IFERROR(VLOOKUP($B486&amp;DD$14,Plan!$B$10:$K$300,9,FALSE),"")=0,"",IFERROR(VLOOKUP($B486&amp;DD$14,Plan!$B$10:$K$300,9,FALSE),""))</f>
        <v/>
      </c>
      <c r="DE489" s="320" t="str">
        <f>IF(IFERROR(VLOOKUP($B486&amp;DE$14,Plan!$B$10:$K$300,9,FALSE),"")=0,"",IFERROR(VLOOKUP($B486&amp;DE$14,Plan!$B$10:$K$300,9,FALSE),""))</f>
        <v/>
      </c>
      <c r="DF489" s="320" t="str">
        <f>IF(IFERROR(VLOOKUP($B486&amp;DF$14,Plan!$B$10:$K$300,9,FALSE),"")=0,"",IFERROR(VLOOKUP($B486&amp;DF$14,Plan!$B$10:$K$300,9,FALSE),""))</f>
        <v/>
      </c>
      <c r="DG489" s="320" t="str">
        <f>IF(IFERROR(VLOOKUP($B486&amp;DG$14,Plan!$B$10:$K$300,9,FALSE),"")=0,"",IFERROR(VLOOKUP($B486&amp;DG$14,Plan!$B$10:$K$300,9,FALSE),""))</f>
        <v/>
      </c>
      <c r="DH489" s="320" t="str">
        <f>IF(IFERROR(VLOOKUP($B486&amp;DH$14,Plan!$B$10:$K$300,9,FALSE),"")=0,"",IFERROR(VLOOKUP($B486&amp;DH$14,Plan!$B$10:$K$300,9,FALSE),""))</f>
        <v/>
      </c>
      <c r="DI489" s="320" t="str">
        <f>IF(IFERROR(VLOOKUP($B486&amp;DI$14,Plan!$B$10:$K$300,9,FALSE),"")=0,"",IFERROR(VLOOKUP($B486&amp;DI$14,Plan!$B$10:$K$300,9,FALSE),""))</f>
        <v/>
      </c>
      <c r="DJ489" s="320" t="str">
        <f>IF(IFERROR(VLOOKUP($B486&amp;DJ$14,Plan!$B$10:$K$300,9,FALSE),"")=0,"",IFERROR(VLOOKUP($B486&amp;DJ$14,Plan!$B$10:$K$300,9,FALSE),""))</f>
        <v/>
      </c>
      <c r="DK489" s="320" t="str">
        <f>IF(IFERROR(VLOOKUP($B486&amp;DK$14,Plan!$B$10:$K$300,9,FALSE),"")=0,"",IFERROR(VLOOKUP($B486&amp;DK$14,Plan!$B$10:$K$300,9,FALSE),""))</f>
        <v/>
      </c>
      <c r="DL489" s="320" t="str">
        <f>IF(IFERROR(VLOOKUP($B486&amp;DL$14,Plan!$B$10:$K$300,9,FALSE),"")=0,"",IFERROR(VLOOKUP($B486&amp;DL$14,Plan!$B$10:$K$300,9,FALSE),""))</f>
        <v/>
      </c>
      <c r="DM489" s="320" t="str">
        <f>IF(IFERROR(VLOOKUP($B486&amp;DM$14,Plan!$B$10:$K$300,9,FALSE),"")=0,"",IFERROR(VLOOKUP($B486&amp;DM$14,Plan!$B$10:$K$300,9,FALSE),""))</f>
        <v/>
      </c>
      <c r="DN489" s="320" t="str">
        <f>IF(IFERROR(VLOOKUP($B486&amp;DN$14,Plan!$B$10:$K$300,9,FALSE),"")=0,"",IFERROR(VLOOKUP($B486&amp;DN$14,Plan!$B$10:$K$300,9,FALSE),""))</f>
        <v/>
      </c>
      <c r="DO489" s="320" t="str">
        <f>IF(IFERROR(VLOOKUP($B486&amp;DO$14,Plan!$B$10:$K$300,9,FALSE),"")=0,"",IFERROR(VLOOKUP($B486&amp;DO$14,Plan!$B$10:$K$300,9,FALSE),""))</f>
        <v/>
      </c>
      <c r="DP489" s="320" t="str">
        <f>IF(IFERROR(VLOOKUP($B486&amp;DP$14,Plan!$B$10:$K$300,9,FALSE),"")=0,"",IFERROR(VLOOKUP($B486&amp;DP$14,Plan!$B$10:$K$300,9,FALSE),""))</f>
        <v/>
      </c>
      <c r="DQ489" s="320" t="str">
        <f>IF(IFERROR(VLOOKUP($B486&amp;DQ$14,Plan!$B$10:$K$300,9,FALSE),"")=0,"",IFERROR(VLOOKUP($B486&amp;DQ$14,Plan!$B$10:$K$300,9,FALSE),""))</f>
        <v/>
      </c>
      <c r="DR489" s="973" t="str">
        <f>IF(IFERROR(VLOOKUP($B486&amp;DR$14,Plan!$B$10:$K$300,9,FALSE),"")=0,"",IFERROR(VLOOKUP($B486&amp;DR$14,Plan!$B$10:$K$300,9,FALSE),""))</f>
        <v/>
      </c>
      <c r="DS489" s="973" t="str">
        <f>IF(IFERROR(VLOOKUP($B486&amp;DS$14,Plan!$B$10:$K$300,9,FALSE),"")=0,"",IFERROR(VLOOKUP($B486&amp;DS$14,Plan!$B$10:$K$300,9,FALSE),""))</f>
        <v/>
      </c>
      <c r="DT489" s="323" t="str">
        <f>IF(IFERROR(VLOOKUP($B486&amp;DT$14,Plan!$B$10:$K$300,9,FALSE),"")=0,"",IFERROR(VLOOKUP($B486&amp;DT$14,Plan!$B$10:$K$300,9,FALSE),""))</f>
        <v/>
      </c>
      <c r="DV489" s="103">
        <f t="shared" si="65"/>
        <v>0</v>
      </c>
    </row>
    <row r="490" spans="1:126" ht="19.5">
      <c r="A490" s="1114" t="s">
        <v>192</v>
      </c>
      <c r="B490" s="1115"/>
      <c r="C490" s="1115"/>
      <c r="D490" s="1115"/>
      <c r="E490" s="1115"/>
      <c r="F490" s="1115"/>
      <c r="G490" s="1115"/>
      <c r="H490" s="111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99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6"/>
      <c r="BB490" s="329"/>
      <c r="BC490" s="65"/>
      <c r="BD490" s="65"/>
      <c r="BE490" s="65"/>
      <c r="BF490" s="65"/>
      <c r="BG490" s="329"/>
      <c r="BH490" s="65"/>
      <c r="BI490" s="65"/>
      <c r="BJ490" s="65"/>
      <c r="BK490" s="65"/>
      <c r="BL490" s="329"/>
      <c r="BM490" s="65"/>
      <c r="BN490" s="65"/>
      <c r="BO490" s="65"/>
      <c r="BP490" s="65"/>
      <c r="BQ490" s="65"/>
      <c r="BR490" s="95"/>
      <c r="BS490" s="65"/>
      <c r="BT490" s="65"/>
      <c r="BU490" s="65"/>
      <c r="BV490" s="65"/>
      <c r="BW490" s="65"/>
      <c r="BX490" s="65"/>
      <c r="BY490" s="65"/>
      <c r="BZ490" s="329"/>
      <c r="CA490" s="65"/>
      <c r="CB490" s="65"/>
      <c r="CC490" s="65"/>
      <c r="CD490" s="65"/>
      <c r="CE490" s="65"/>
      <c r="CF490" s="65"/>
      <c r="CG490" s="329"/>
      <c r="CH490" s="65"/>
      <c r="CI490" s="65"/>
      <c r="CJ490" s="65"/>
      <c r="CK490" s="65"/>
      <c r="CL490" s="65"/>
      <c r="CM490" s="65"/>
      <c r="CN490" s="65"/>
      <c r="CO490" s="65"/>
      <c r="CP490" s="65"/>
      <c r="CQ490" s="95"/>
      <c r="CR490" s="65"/>
      <c r="CS490" s="66"/>
      <c r="CT490" s="65"/>
      <c r="CU490" s="65"/>
      <c r="CV490" s="65"/>
      <c r="CW490" s="65"/>
      <c r="CX490" s="95"/>
      <c r="CY490" s="65"/>
      <c r="CZ490" s="66"/>
      <c r="DA490" s="600"/>
      <c r="DB490" s="601"/>
      <c r="DC490" s="601"/>
      <c r="DD490" s="601"/>
      <c r="DE490" s="601"/>
      <c r="DF490" s="601"/>
      <c r="DG490" s="601"/>
      <c r="DH490" s="601"/>
      <c r="DI490" s="601"/>
      <c r="DJ490" s="601"/>
      <c r="DK490" s="601"/>
      <c r="DL490" s="601"/>
      <c r="DM490" s="601"/>
      <c r="DN490" s="601"/>
      <c r="DO490" s="601"/>
      <c r="DP490" s="601"/>
      <c r="DQ490" s="601"/>
      <c r="DR490" s="65"/>
      <c r="DS490" s="65"/>
      <c r="DT490" s="602"/>
      <c r="DU490" s="103"/>
      <c r="DV490" s="103">
        <f t="shared" si="65"/>
        <v>0</v>
      </c>
    </row>
    <row r="491" spans="1:126">
      <c r="A491" s="1074">
        <f>+A486+1</f>
        <v>109</v>
      </c>
      <c r="B491" s="1089" t="s">
        <v>197</v>
      </c>
      <c r="C491" s="1077" t="s">
        <v>8</v>
      </c>
      <c r="D491" s="1078"/>
      <c r="E491" s="1110" t="s">
        <v>372</v>
      </c>
      <c r="F491" s="1086" t="s">
        <v>198</v>
      </c>
      <c r="G491" s="1086" t="s">
        <v>614</v>
      </c>
      <c r="H491" s="340" t="s">
        <v>357</v>
      </c>
      <c r="I491" s="85"/>
      <c r="J491" s="86" t="str">
        <f>IF(VLOOKUP(J$14,'ISP-F14-HRD-00'!$B$14:$BE$128,MATCH($C491,'ISP-F14-HRD-00'!$B$11:$BE$11,0),FALSE)=0,"",VLOOKUP(J$14,'ISP-F14-HRD-00'!$B$14:$BE$128,MATCH($C491,'ISP-F14-HRD-00'!$B$11:$BE$11,0),FALSE))</f>
        <v/>
      </c>
      <c r="K491" s="86" t="str">
        <f>IF(VLOOKUP(K$14,'ISP-F14-HRD-00'!$B$14:$BE$128,MATCH($C491,'ISP-F14-HRD-00'!$B$11:$BE$11,0),FALSE)=0,"",VLOOKUP(K$14,'ISP-F14-HRD-00'!$B$14:$BE$128,MATCH($C491,'ISP-F14-HRD-00'!$B$11:$BE$11,0),FALSE))</f>
        <v/>
      </c>
      <c r="L491" s="86" t="str">
        <f>IF(VLOOKUP(L$14,'ISP-F14-HRD-00'!$B$14:$BE$128,MATCH($C491,'ISP-F14-HRD-00'!$B$11:$BE$11,0),FALSE)=0,"",VLOOKUP(L$14,'ISP-F14-HRD-00'!$B$14:$BE$128,MATCH($C491,'ISP-F14-HRD-00'!$B$11:$BE$11,0),FALSE))</f>
        <v/>
      </c>
      <c r="M491" s="86" t="str">
        <f>IF(VLOOKUP(M$14,'ISP-F14-HRD-00'!$B$14:$BE$128,MATCH($C491,'ISP-F14-HRD-00'!$B$11:$BE$11,0),FALSE)=0,"",VLOOKUP(M$14,'ISP-F14-HRD-00'!$B$14:$BE$128,MATCH($C491,'ISP-F14-HRD-00'!$B$11:$BE$11,0),FALSE))</f>
        <v/>
      </c>
      <c r="N491" s="86" t="str">
        <f>IF(VLOOKUP(N$14,'ISP-F14-HRD-00'!$B$14:$BE$128,MATCH($C491,'ISP-F14-HRD-00'!$B$11:$BE$11,0),FALSE)=0,"",VLOOKUP(N$14,'ISP-F14-HRD-00'!$B$14:$BE$128,MATCH($C491,'ISP-F14-HRD-00'!$B$11:$BE$11,0),FALSE))</f>
        <v/>
      </c>
      <c r="O491" s="86" t="str">
        <f>IF(VLOOKUP(O$14,'ISP-F14-HRD-00'!$B$14:$BE$128,MATCH($C491,'ISP-F14-HRD-00'!$B$11:$BE$11,0),FALSE)=0,"",VLOOKUP(O$14,'ISP-F14-HRD-00'!$B$14:$BE$128,MATCH($C491,'ISP-F14-HRD-00'!$B$11:$BE$11,0),FALSE))</f>
        <v/>
      </c>
      <c r="P491" s="86" t="str">
        <f>IF(VLOOKUP(P$14,'ISP-F14-HRD-00'!$B$14:$BE$128,MATCH($C491,'ISP-F14-HRD-00'!$B$11:$BE$11,0),FALSE)=0,"",VLOOKUP(P$14,'ISP-F14-HRD-00'!$B$14:$BE$128,MATCH($C491,'ISP-F14-HRD-00'!$B$11:$BE$11,0),FALSE))</f>
        <v/>
      </c>
      <c r="Q491" s="86" t="str">
        <f>IF(VLOOKUP(Q$14,'ISP-F14-HRD-00'!$B$14:$BE$128,MATCH($C491,'ISP-F14-HRD-00'!$B$11:$BE$11,0),FALSE)=0,"",VLOOKUP(Q$14,'ISP-F14-HRD-00'!$B$14:$BE$128,MATCH($C491,'ISP-F14-HRD-00'!$B$11:$BE$11,0),FALSE))</f>
        <v/>
      </c>
      <c r="R491" s="86" t="str">
        <f>IF(VLOOKUP(R$14,'ISP-F14-HRD-00'!$B$14:$BE$128,MATCH($C491,'ISP-F14-HRD-00'!$B$11:$BE$11,0),FALSE)=0,"",VLOOKUP(R$14,'ISP-F14-HRD-00'!$B$14:$BE$128,MATCH($C491,'ISP-F14-HRD-00'!$B$11:$BE$11,0),FALSE))</f>
        <v/>
      </c>
      <c r="S491" s="86" t="str">
        <f>IF(VLOOKUP(S$14,'ISP-F14-HRD-00'!$B$14:$BE$128,MATCH($C491,'ISP-F14-HRD-00'!$B$11:$BE$11,0),FALSE)=0,"",VLOOKUP(S$14,'ISP-F14-HRD-00'!$B$14:$BE$128,MATCH($C491,'ISP-F14-HRD-00'!$B$11:$BE$11,0),FALSE))</f>
        <v/>
      </c>
      <c r="T491" s="86" t="str">
        <f>IF(VLOOKUP(T$14,'ISP-F14-HRD-00'!$B$14:$BE$128,MATCH($C491,'ISP-F14-HRD-00'!$B$11:$BE$11,0),FALSE)=0,"",VLOOKUP(T$14,'ISP-F14-HRD-00'!$B$14:$BE$128,MATCH($C491,'ISP-F14-HRD-00'!$B$11:$BE$11,0),FALSE))</f>
        <v/>
      </c>
      <c r="U491" s="86" t="str">
        <f>IF(VLOOKUP(U$14,'ISP-F14-HRD-00'!$B$14:$BE$128,MATCH($C491,'ISP-F14-HRD-00'!$B$11:$BE$11,0),FALSE)=0,"",VLOOKUP(U$14,'ISP-F14-HRD-00'!$B$14:$BE$128,MATCH($C491,'ISP-F14-HRD-00'!$B$11:$BE$11,0),FALSE))</f>
        <v/>
      </c>
      <c r="V491" s="86" t="str">
        <f>IF(VLOOKUP(V$14,'ISP-F14-HRD-00'!$B$14:$BE$128,MATCH($C491,'ISP-F14-HRD-00'!$B$11:$BE$11,0),FALSE)=0,"",VLOOKUP(V$14,'ISP-F14-HRD-00'!$B$14:$BE$128,MATCH($C491,'ISP-F14-HRD-00'!$B$11:$BE$11,0),FALSE))</f>
        <v/>
      </c>
      <c r="W491" s="86" t="str">
        <f>IF(VLOOKUP(W$14,'ISP-F14-HRD-00'!$B$14:$BE$128,MATCH($C491,'ISP-F14-HRD-00'!$B$11:$BE$11,0),FALSE)=0,"",VLOOKUP(W$14,'ISP-F14-HRD-00'!$B$14:$BE$128,MATCH($C491,'ISP-F14-HRD-00'!$B$11:$BE$11,0),FALSE))</f>
        <v/>
      </c>
      <c r="X491" s="86" t="str">
        <f>IF(VLOOKUP(X$14,'ISP-F14-HRD-00'!$B$14:$BE$128,MATCH($C491,'ISP-F14-HRD-00'!$B$11:$BE$11,0),FALSE)=0,"",VLOOKUP(X$14,'ISP-F14-HRD-00'!$B$14:$BE$128,MATCH($C491,'ISP-F14-HRD-00'!$B$11:$BE$11,0),FALSE))</f>
        <v/>
      </c>
      <c r="Y491" s="86" t="str">
        <f>IF(VLOOKUP(Y$14,'ISP-F14-HRD-00'!$B$14:$BE$128,MATCH($C491,'ISP-F14-HRD-00'!$B$11:$BE$11,0),FALSE)=0,"",VLOOKUP(Y$14,'ISP-F14-HRD-00'!$B$14:$BE$128,MATCH($C491,'ISP-F14-HRD-00'!$B$11:$BE$11,0),FALSE))</f>
        <v/>
      </c>
      <c r="Z491" s="86" t="str">
        <f>IF(VLOOKUP(Z$14,'ISP-F14-HRD-00'!$B$14:$BE$128,MATCH($C491,'ISP-F14-HRD-00'!$B$11:$BE$11,0),FALSE)=0,"",VLOOKUP(Z$14,'ISP-F14-HRD-00'!$B$14:$BE$128,MATCH($C491,'ISP-F14-HRD-00'!$B$11:$BE$11,0),FALSE))</f>
        <v/>
      </c>
      <c r="AA491" s="86" t="str">
        <f>IF(VLOOKUP(AA$14,'ISP-F14-HRD-00'!$B$14:$BE$128,MATCH($C491,'ISP-F14-HRD-00'!$B$11:$BE$11,0),FALSE)=0,"",VLOOKUP(AA$14,'ISP-F14-HRD-00'!$B$14:$BE$128,MATCH($C491,'ISP-F14-HRD-00'!$B$11:$BE$11,0),FALSE))</f>
        <v/>
      </c>
      <c r="AB491" s="86" t="str">
        <f>IF(VLOOKUP(AB$14,'ISP-F14-HRD-00'!$B$14:$BE$128,MATCH($C491,'ISP-F14-HRD-00'!$B$11:$BE$11,0),FALSE)=0,"",VLOOKUP(AB$14,'ISP-F14-HRD-00'!$B$14:$BE$128,MATCH($C491,'ISP-F14-HRD-00'!$B$11:$BE$11,0),FALSE))</f>
        <v/>
      </c>
      <c r="AC491" s="700" t="str">
        <f>IF(VLOOKUP(AC$14,'ISP-F14-HRD-00'!$B$14:$BE$128,MATCH($C491,'ISP-F14-HRD-00'!$B$11:$BE$11,0),FALSE)=0,"",VLOOKUP(AC$14,'ISP-F14-HRD-00'!$B$14:$BE$128,MATCH($C491,'ISP-F14-HRD-00'!$B$11:$BE$11,0),FALSE))</f>
        <v/>
      </c>
      <c r="AD491" s="700" t="str">
        <f>IF(VLOOKUP(AD$14,'ISP-F14-HRD-00'!$B$14:$BE$128,MATCH($C491,'ISP-F14-HRD-00'!$B$11:$BE$11,0),FALSE)=0,"",VLOOKUP(AD$14,'ISP-F14-HRD-00'!$B$14:$BE$128,MATCH($C491,'ISP-F14-HRD-00'!$B$11:$BE$11,0),FALSE))</f>
        <v/>
      </c>
      <c r="AE491" s="700" t="e">
        <f>IF(VLOOKUP(AE$14,'ISP-F14-HRD-00'!$B$14:$BE$128,MATCH($C491,'ISP-F14-HRD-00'!$B$11:$BE$11,0),FALSE)=0,"",VLOOKUP(AE$14,'ISP-F14-HRD-00'!$B$14:$BE$128,MATCH($C491,'ISP-F14-HRD-00'!$B$11:$BE$11,0),FALSE))</f>
        <v>#N/A</v>
      </c>
      <c r="AF491" s="353"/>
      <c r="AG491" s="86" t="str">
        <f>IF(VLOOKUP(AG$14,'ISP-F14-HRD-00'!$B$14:$BE$128,MATCH($C491,'ISP-F14-HRD-00'!$B$11:$BE$11,0),FALSE)=0,"",VLOOKUP(AG$14,'ISP-F14-HRD-00'!$B$14:$BE$128,MATCH($C491,'ISP-F14-HRD-00'!$B$11:$BE$11,0),FALSE))</f>
        <v/>
      </c>
      <c r="AH491" s="86" t="str">
        <f>IF(VLOOKUP(AH$14,'ISP-F14-HRD-00'!$B$14:$BE$128,MATCH($C491,'ISP-F14-HRD-00'!$B$11:$BE$11,0),FALSE)=0,"",VLOOKUP(AH$14,'ISP-F14-HRD-00'!$B$14:$BE$128,MATCH($C491,'ISP-F14-HRD-00'!$B$11:$BE$11,0),FALSE))</f>
        <v/>
      </c>
      <c r="AI491" s="86" t="str">
        <f>IF(VLOOKUP(AI$14,'ISP-F14-HRD-00'!$B$14:$BE$128,MATCH($C491,'ISP-F14-HRD-00'!$B$11:$BE$11,0),FALSE)=0,"",VLOOKUP(AI$14,'ISP-F14-HRD-00'!$B$14:$BE$128,MATCH($C491,'ISP-F14-HRD-00'!$B$11:$BE$11,0),FALSE))</f>
        <v/>
      </c>
      <c r="AJ491" s="86" t="str">
        <f>IF(VLOOKUP(AJ$14,'ISP-F14-HRD-00'!$B$14:$BE$128,MATCH($C491,'ISP-F14-HRD-00'!$B$11:$BE$11,0),FALSE)=0,"",VLOOKUP(AJ$14,'ISP-F14-HRD-00'!$B$14:$BE$128,MATCH($C491,'ISP-F14-HRD-00'!$B$11:$BE$11,0),FALSE))</f>
        <v/>
      </c>
      <c r="AK491" s="86" t="str">
        <f>IF(VLOOKUP(AK$14,'ISP-F14-HRD-00'!$B$14:$BE$128,MATCH($C491,'ISP-F14-HRD-00'!$B$11:$BE$11,0),FALSE)=0,"",VLOOKUP(AK$14,'ISP-F14-HRD-00'!$B$14:$BE$128,MATCH($C491,'ISP-F14-HRD-00'!$B$11:$BE$11,0),FALSE))</f>
        <v/>
      </c>
      <c r="AL491" s="86" t="str">
        <f>IF(VLOOKUP(AL$14,'ISP-F14-HRD-00'!$B$14:$BE$128,MATCH($C491,'ISP-F14-HRD-00'!$B$11:$BE$11,0),FALSE)=0,"",VLOOKUP(AL$14,'ISP-F14-HRD-00'!$B$14:$BE$128,MATCH($C491,'ISP-F14-HRD-00'!$B$11:$BE$11,0),FALSE))</f>
        <v/>
      </c>
      <c r="AM491" s="86" t="str">
        <f>IF(VLOOKUP(AM$14,'ISP-F14-HRD-00'!$B$14:$BE$128,MATCH($C491,'ISP-F14-HRD-00'!$B$11:$BE$11,0),FALSE)=0,"",VLOOKUP(AM$14,'ISP-F14-HRD-00'!$B$14:$BE$128,MATCH($C491,'ISP-F14-HRD-00'!$B$11:$BE$11,0),FALSE))</f>
        <v/>
      </c>
      <c r="AN491" s="86" t="str">
        <f>IF(VLOOKUP(AN$14,'ISP-F14-HRD-00'!$B$14:$BE$128,MATCH($C491,'ISP-F14-HRD-00'!$B$11:$BE$11,0),FALSE)=0,"",VLOOKUP(AN$14,'ISP-F14-HRD-00'!$B$14:$BE$128,MATCH($C491,'ISP-F14-HRD-00'!$B$11:$BE$11,0),FALSE))</f>
        <v/>
      </c>
      <c r="AO491" s="86" t="str">
        <f>IF(VLOOKUP(AO$14,'ISP-F14-HRD-00'!$B$14:$BE$128,MATCH($C491,'ISP-F14-HRD-00'!$B$11:$BE$11,0),FALSE)=0,"",VLOOKUP(AO$14,'ISP-F14-HRD-00'!$B$14:$BE$128,MATCH($C491,'ISP-F14-HRD-00'!$B$11:$BE$11,0),FALSE))</f>
        <v/>
      </c>
      <c r="AP491" s="86" t="str">
        <f>IF(VLOOKUP(AP$14,'ISP-F14-HRD-00'!$B$14:$BE$128,MATCH($C491,'ISP-F14-HRD-00'!$B$11:$BE$11,0),FALSE)=0,"",VLOOKUP(AP$14,'ISP-F14-HRD-00'!$B$14:$BE$128,MATCH($C491,'ISP-F14-HRD-00'!$B$11:$BE$11,0),FALSE))</f>
        <v/>
      </c>
      <c r="AQ491" s="86" t="str">
        <f>IF(VLOOKUP(AQ$14,'ISP-F14-HRD-00'!$B$14:$BE$128,MATCH($C491,'ISP-F14-HRD-00'!$B$11:$BE$11,0),FALSE)=0,"",VLOOKUP(AQ$14,'ISP-F14-HRD-00'!$B$14:$BE$128,MATCH($C491,'ISP-F14-HRD-00'!$B$11:$BE$11,0),FALSE))</f>
        <v/>
      </c>
      <c r="AR491" s="86" t="str">
        <f>IF(VLOOKUP(AR$14,'ISP-F14-HRD-00'!$B$14:$BE$128,MATCH($C491,'ISP-F14-HRD-00'!$B$11:$BE$11,0),FALSE)=0,"",VLOOKUP(AR$14,'ISP-F14-HRD-00'!$B$14:$BE$128,MATCH($C491,'ISP-F14-HRD-00'!$B$11:$BE$11,0),FALSE))</f>
        <v/>
      </c>
      <c r="AS491" s="86" t="str">
        <f>IF(VLOOKUP(AS$14,'ISP-F14-HRD-00'!$B$14:$BE$128,MATCH($C491,'ISP-F14-HRD-00'!$B$11:$BE$11,0),FALSE)=0,"",VLOOKUP(AS$14,'ISP-F14-HRD-00'!$B$14:$BE$128,MATCH($C491,'ISP-F14-HRD-00'!$B$11:$BE$11,0),FALSE))</f>
        <v/>
      </c>
      <c r="AT491" s="86" t="str">
        <f>IF(VLOOKUP(AT$14,'ISP-F14-HRD-00'!$B$14:$BE$128,MATCH($C491,'ISP-F14-HRD-00'!$B$11:$BE$11,0),FALSE)=0,"",VLOOKUP(AT$14,'ISP-F14-HRD-00'!$B$14:$BE$128,MATCH($C491,'ISP-F14-HRD-00'!$B$11:$BE$11,0),FALSE))</f>
        <v/>
      </c>
      <c r="AU491" s="86" t="str">
        <f>IF(VLOOKUP(AU$14,'ISP-F14-HRD-00'!$B$14:$BE$128,MATCH($C491,'ISP-F14-HRD-00'!$B$11:$BE$11,0),FALSE)=0,"",VLOOKUP(AU$14,'ISP-F14-HRD-00'!$B$14:$BE$128,MATCH($C491,'ISP-F14-HRD-00'!$B$11:$BE$11,0),FALSE))</f>
        <v/>
      </c>
      <c r="AV491" s="86" t="str">
        <f>IF(VLOOKUP(AV$14,'ISP-F14-HRD-00'!$B$14:$BE$128,MATCH($C491,'ISP-F14-HRD-00'!$B$11:$BE$11,0),FALSE)=0,"",VLOOKUP(AV$14,'ISP-F14-HRD-00'!$B$14:$BE$128,MATCH($C491,'ISP-F14-HRD-00'!$B$11:$BE$11,0),FALSE))</f>
        <v/>
      </c>
      <c r="AW491" s="86" t="str">
        <f>IF(VLOOKUP(AW$14,'ISP-F14-HRD-00'!$B$14:$BE$128,MATCH($C491,'ISP-F14-HRD-00'!$B$11:$BE$11,0),FALSE)=0,"",VLOOKUP(AW$14,'ISP-F14-HRD-00'!$B$14:$BE$128,MATCH($C491,'ISP-F14-HRD-00'!$B$11:$BE$11,0),FALSE))</f>
        <v/>
      </c>
      <c r="AX491" s="86" t="str">
        <f>IF(VLOOKUP(AX$14,'ISP-F14-HRD-00'!$B$14:$BE$128,MATCH($C491,'ISP-F14-HRD-00'!$B$11:$BE$11,0),FALSE)=0,"",VLOOKUP(AX$14,'ISP-F14-HRD-00'!$B$14:$BE$128,MATCH($C491,'ISP-F14-HRD-00'!$B$11:$BE$11,0),FALSE))</f>
        <v/>
      </c>
      <c r="AY491" s="86" t="str">
        <f>IF(VLOOKUP(AY$14,'ISP-F14-HRD-00'!$B$14:$BE$128,MATCH($C491,'ISP-F14-HRD-00'!$B$11:$BE$11,0),FALSE)=0,"",VLOOKUP(AY$14,'ISP-F14-HRD-00'!$B$14:$BE$128,MATCH($C491,'ISP-F14-HRD-00'!$B$11:$BE$11,0),FALSE))</f>
        <v/>
      </c>
      <c r="AZ491" s="86" t="str">
        <f>IF(VLOOKUP(AZ$14,'ISP-F14-HRD-00'!$B$14:$BE$128,MATCH($C491,'ISP-F14-HRD-00'!$B$11:$BE$11,0),FALSE)=0,"",VLOOKUP(AZ$14,'ISP-F14-HRD-00'!$B$14:$BE$128,MATCH($C491,'ISP-F14-HRD-00'!$B$11:$BE$11,0),FALSE))</f>
        <v/>
      </c>
      <c r="BA491" s="87" t="str">
        <f>IF(VLOOKUP(BA$14,'ISP-F14-HRD-00'!$B$14:$BE$128,MATCH($C491,'ISP-F14-HRD-00'!$B$11:$BE$11,0),FALSE)=0,"",VLOOKUP(BA$14,'ISP-F14-HRD-00'!$B$14:$BE$128,MATCH($C491,'ISP-F14-HRD-00'!$B$11:$BE$11,0),FALSE))</f>
        <v/>
      </c>
      <c r="BB491" s="330"/>
      <c r="BC491" s="89" t="str">
        <f>IF(VLOOKUP(BC$14,'ISP-F14-HRD-00'!$B$14:$BE$128,MATCH($C491,'ISP-F14-HRD-00'!$B$11:$BE$11,0),FALSE)=0,"",VLOOKUP(BC$14,'ISP-F14-HRD-00'!$B$14:$BE$128,MATCH($C491,'ISP-F14-HRD-00'!$B$11:$BE$11,0),FALSE))</f>
        <v/>
      </c>
      <c r="BD491" s="86" t="str">
        <f>IF(VLOOKUP(BD$14,'ISP-F14-HRD-00'!$B$14:$BE$128,MATCH($C491,'ISP-F14-HRD-00'!$B$11:$BE$11,0),FALSE)=0,"",VLOOKUP(BD$14,'ISP-F14-HRD-00'!$B$14:$BE$128,MATCH($C491,'ISP-F14-HRD-00'!$B$11:$BE$11,0),FALSE))</f>
        <v/>
      </c>
      <c r="BE491" s="86" t="str">
        <f>IF(VLOOKUP(BE$14,'ISP-F14-HRD-00'!$B$14:$BE$128,MATCH($C491,'ISP-F14-HRD-00'!$B$11:$BE$11,0),FALSE)=0,"",VLOOKUP(BE$14,'ISP-F14-HRD-00'!$B$14:$BE$128,MATCH($C491,'ISP-F14-HRD-00'!$B$11:$BE$11,0),FALSE))</f>
        <v/>
      </c>
      <c r="BF491" s="86" t="str">
        <f>IF(VLOOKUP(BF$14,'ISP-F14-HRD-00'!$B$14:$BE$128,MATCH($C491,'ISP-F14-HRD-00'!$B$11:$BE$11,0),FALSE)=0,"",VLOOKUP(BF$14,'ISP-F14-HRD-00'!$B$14:$BE$128,MATCH($C491,'ISP-F14-HRD-00'!$B$11:$BE$11,0),FALSE))</f>
        <v/>
      </c>
      <c r="BG491" s="330"/>
      <c r="BH491" s="86" t="str">
        <f>IF(VLOOKUP(BH$14,'ISP-F14-HRD-00'!$B$14:$BE$128,MATCH($C491,'ISP-F14-HRD-00'!$B$11:$BE$11,0),FALSE)=0,"",VLOOKUP(BH$14,'ISP-F14-HRD-00'!$B$14:$BE$128,MATCH($C491,'ISP-F14-HRD-00'!$B$11:$BE$11,0),FALSE))</f>
        <v/>
      </c>
      <c r="BI491" s="86" t="str">
        <f>IF(VLOOKUP(BI$14,'ISP-F14-HRD-00'!$B$14:$BE$128,MATCH($C491,'ISP-F14-HRD-00'!$B$11:$BE$11,0),FALSE)=0,"",VLOOKUP(BI$14,'ISP-F14-HRD-00'!$B$14:$BE$128,MATCH($C491,'ISP-F14-HRD-00'!$B$11:$BE$11,0),FALSE))</f>
        <v/>
      </c>
      <c r="BJ491" s="86" t="str">
        <f>IF(VLOOKUP(BJ$14,'ISP-F14-HRD-00'!$B$14:$BE$128,MATCH($C491,'ISP-F14-HRD-00'!$B$11:$BE$11,0),FALSE)=0,"",VLOOKUP(BJ$14,'ISP-F14-HRD-00'!$B$14:$BE$128,MATCH($C491,'ISP-F14-HRD-00'!$B$11:$BE$11,0),FALSE))</f>
        <v/>
      </c>
      <c r="BK491" s="86" t="str">
        <f>IF(VLOOKUP(BK$14,'ISP-F14-HRD-00'!$B$14:$BE$128,MATCH($C491,'ISP-F14-HRD-00'!$B$11:$BE$11,0),FALSE)=0,"",VLOOKUP(BK$14,'ISP-F14-HRD-00'!$B$14:$BE$128,MATCH($C491,'ISP-F14-HRD-00'!$B$11:$BE$11,0),FALSE))</f>
        <v/>
      </c>
      <c r="BL491" s="330"/>
      <c r="BM491" s="86" t="str">
        <f>IF(VLOOKUP(BM$14,'ISP-F14-HRD-00'!$B$14:$BE$128,MATCH($C491,'ISP-F14-HRD-00'!$B$11:$BE$11,0),FALSE)=0,"",VLOOKUP(BM$14,'ISP-F14-HRD-00'!$B$14:$BE$128,MATCH($C491,'ISP-F14-HRD-00'!$B$11:$BE$11,0),FALSE))</f>
        <v/>
      </c>
      <c r="BN491" s="86" t="str">
        <f>IF(VLOOKUP(BN$14,'ISP-F14-HRD-00'!$B$14:$BE$128,MATCH($C491,'ISP-F14-HRD-00'!$B$11:$BE$11,0),FALSE)=0,"",VLOOKUP(BN$14,'ISP-F14-HRD-00'!$B$14:$BE$128,MATCH($C491,'ISP-F14-HRD-00'!$B$11:$BE$11,0),FALSE))</f>
        <v/>
      </c>
      <c r="BO491" s="86" t="str">
        <f>IF(VLOOKUP(BO$14,'ISP-F14-HRD-00'!$B$14:$BE$128,MATCH($C491,'ISP-F14-HRD-00'!$B$11:$BE$11,0),FALSE)=0,"",VLOOKUP(BO$14,'ISP-F14-HRD-00'!$B$14:$BE$128,MATCH($C491,'ISP-F14-HRD-00'!$B$11:$BE$11,0),FALSE))</f>
        <v/>
      </c>
      <c r="BP491" s="86" t="str">
        <f>IF(VLOOKUP(BP$14,'ISP-F14-HRD-00'!$B$14:$BE$128,MATCH($C491,'ISP-F14-HRD-00'!$B$11:$BE$11,0),FALSE)=0,"",VLOOKUP(BP$14,'ISP-F14-HRD-00'!$B$14:$BE$128,MATCH($C491,'ISP-F14-HRD-00'!$B$11:$BE$11,0),FALSE))</f>
        <v/>
      </c>
      <c r="BQ491" s="86" t="str">
        <f>IF(VLOOKUP(BQ$14,'ISP-F14-HRD-00'!$B$14:$BE$128,MATCH($C491,'ISP-F14-HRD-00'!$B$11:$BE$11,0),FALSE)=0,"",VLOOKUP(BQ$14,'ISP-F14-HRD-00'!$B$14:$BE$128,MATCH($C491,'ISP-F14-HRD-00'!$B$11:$BE$11,0),FALSE))</f>
        <v/>
      </c>
      <c r="BR491" s="356"/>
      <c r="BS491" s="86" t="str">
        <f>IF(VLOOKUP(BS$14,'ISP-F14-HRD-00'!$B$14:$BE$128,MATCH($C491,'ISP-F14-HRD-00'!$B$11:$BE$11,0),FALSE)=0,"",VLOOKUP(BS$14,'ISP-F14-HRD-00'!$B$14:$BE$128,MATCH($C491,'ISP-F14-HRD-00'!$B$11:$BE$11,0),FALSE))</f>
        <v/>
      </c>
      <c r="BT491" s="86" t="str">
        <f>IF(VLOOKUP(BT$14,'ISP-F14-HRD-00'!$B$14:$BE$128,MATCH($C491,'ISP-F14-HRD-00'!$B$11:$BE$11,0),FALSE)=0,"",VLOOKUP(BT$14,'ISP-F14-HRD-00'!$B$14:$BE$128,MATCH($C491,'ISP-F14-HRD-00'!$B$11:$BE$11,0),FALSE))</f>
        <v/>
      </c>
      <c r="BU491" s="86" t="str">
        <f>IF(VLOOKUP(BU$14,'ISP-F14-HRD-00'!$B$14:$BE$128,MATCH($C491,'ISP-F14-HRD-00'!$B$11:$BE$11,0),FALSE)=0,"",VLOOKUP(BU$14,'ISP-F14-HRD-00'!$B$14:$BE$128,MATCH($C491,'ISP-F14-HRD-00'!$B$11:$BE$11,0),FALSE))</f>
        <v/>
      </c>
      <c r="BV491" s="86" t="str">
        <f>IF(VLOOKUP(BV$14,'ISP-F14-HRD-00'!$B$14:$BE$128,MATCH($C491,'ISP-F14-HRD-00'!$B$11:$BE$11,0),FALSE)=0,"",VLOOKUP(BV$14,'ISP-F14-HRD-00'!$B$14:$BE$128,MATCH($C491,'ISP-F14-HRD-00'!$B$11:$BE$11,0),FALSE))</f>
        <v/>
      </c>
      <c r="BW491" s="86" t="str">
        <f>IF(VLOOKUP(BW$14,'ISP-F14-HRD-00'!$B$14:$BE$128,MATCH($C491,'ISP-F14-HRD-00'!$B$11:$BE$11,0),FALSE)=0,"",VLOOKUP(BW$14,'ISP-F14-HRD-00'!$B$14:$BE$128,MATCH($C491,'ISP-F14-HRD-00'!$B$11:$BE$11,0),FALSE))</f>
        <v/>
      </c>
      <c r="BX491" s="86" t="str">
        <f>IF(VLOOKUP(BX$14,'ISP-F14-HRD-00'!$B$14:$BE$128,MATCH($C491,'ISP-F14-HRD-00'!$B$11:$BE$11,0),FALSE)=0,"",VLOOKUP(BX$14,'ISP-F14-HRD-00'!$B$14:$BE$128,MATCH($C491,'ISP-F14-HRD-00'!$B$11:$BE$11,0),FALSE))</f>
        <v/>
      </c>
      <c r="BY491" s="86" t="str">
        <f>IF(VLOOKUP(BY$14,'ISP-F14-HRD-00'!$B$14:$BE$128,MATCH($C491,'ISP-F14-HRD-00'!$B$11:$BE$11,0),FALSE)=0,"",VLOOKUP(BY$14,'ISP-F14-HRD-00'!$B$14:$BE$128,MATCH($C491,'ISP-F14-HRD-00'!$B$11:$BE$11,0),FALSE))</f>
        <v/>
      </c>
      <c r="BZ491" s="330"/>
      <c r="CA491" s="86" t="str">
        <f>IF(VLOOKUP(CA$14,'ISP-F14-HRD-00'!$B$14:$BE$128,MATCH($C491,'ISP-F14-HRD-00'!$B$11:$BE$11,0),FALSE)=0,"",VLOOKUP(CA$14,'ISP-F14-HRD-00'!$B$14:$BE$128,MATCH($C491,'ISP-F14-HRD-00'!$B$11:$BE$11,0),FALSE))</f>
        <v/>
      </c>
      <c r="CB491" s="86" t="str">
        <f>IF(VLOOKUP(CB$14,'ISP-F14-HRD-00'!$B$14:$BE$128,MATCH($C491,'ISP-F14-HRD-00'!$B$11:$BE$11,0),FALSE)=0,"",VLOOKUP(CB$14,'ISP-F14-HRD-00'!$B$14:$BE$128,MATCH($C491,'ISP-F14-HRD-00'!$B$11:$BE$11,0),FALSE))</f>
        <v/>
      </c>
      <c r="CC491" s="86" t="str">
        <f>IF(VLOOKUP(CC$14,'ISP-F14-HRD-00'!$B$14:$BE$128,MATCH($C491,'ISP-F14-HRD-00'!$B$11:$BE$11,0),FALSE)=0,"",VLOOKUP(CC$14,'ISP-F14-HRD-00'!$B$14:$BE$128,MATCH($C491,'ISP-F14-HRD-00'!$B$11:$BE$11,0),FALSE))</f>
        <v/>
      </c>
      <c r="CD491" s="86" t="str">
        <f>IF(VLOOKUP(CD$14,'ISP-F14-HRD-00'!$B$14:$BE$128,MATCH($C491,'ISP-F14-HRD-00'!$B$11:$BE$11,0),FALSE)=0,"",VLOOKUP(CD$14,'ISP-F14-HRD-00'!$B$14:$BE$128,MATCH($C491,'ISP-F14-HRD-00'!$B$11:$BE$11,0),FALSE))</f>
        <v/>
      </c>
      <c r="CE491" s="86" t="str">
        <f>IF(VLOOKUP(CE$14,'ISP-F14-HRD-00'!$B$14:$BE$128,MATCH($C491,'ISP-F14-HRD-00'!$B$11:$BE$11,0),FALSE)=0,"",VLOOKUP(CE$14,'ISP-F14-HRD-00'!$B$14:$BE$128,MATCH($C491,'ISP-F14-HRD-00'!$B$11:$BE$11,0),FALSE))</f>
        <v/>
      </c>
      <c r="CF491" s="86" t="str">
        <f>IF(VLOOKUP(CF$14,'ISP-F14-HRD-00'!$B$14:$BE$128,MATCH($C491,'ISP-F14-HRD-00'!$B$11:$BE$11,0),FALSE)=0,"",VLOOKUP(CF$14,'ISP-F14-HRD-00'!$B$14:$BE$128,MATCH($C491,'ISP-F14-HRD-00'!$B$11:$BE$11,0),FALSE))</f>
        <v/>
      </c>
      <c r="CG491" s="330"/>
      <c r="CH491" s="86" t="str">
        <f>IF(VLOOKUP(CH$14,'ISP-F14-HRD-00'!$B$14:$BE$128,MATCH($C491,'ISP-F14-HRD-00'!$B$11:$BE$11,0),FALSE)=0,"",VLOOKUP(CH$14,'ISP-F14-HRD-00'!$B$14:$BE$128,MATCH($C491,'ISP-F14-HRD-00'!$B$11:$BE$11,0),FALSE))</f>
        <v/>
      </c>
      <c r="CI491" s="86" t="str">
        <f>IF(VLOOKUP(CI$14,'ISP-F14-HRD-00'!$B$14:$BE$128,MATCH($C491,'ISP-F14-HRD-00'!$B$11:$BE$11,0),FALSE)=0,"",VLOOKUP(CI$14,'ISP-F14-HRD-00'!$B$14:$BE$128,MATCH($C491,'ISP-F14-HRD-00'!$B$11:$BE$11,0),FALSE))</f>
        <v/>
      </c>
      <c r="CJ491" s="86" t="str">
        <f>IF(VLOOKUP(CJ$14,'ISP-F14-HRD-00'!$B$14:$BE$128,MATCH($C491,'ISP-F14-HRD-00'!$B$11:$BE$11,0),FALSE)=0,"",VLOOKUP(CJ$14,'ISP-F14-HRD-00'!$B$14:$BE$128,MATCH($C491,'ISP-F14-HRD-00'!$B$11:$BE$11,0),FALSE))</f>
        <v/>
      </c>
      <c r="CK491" s="86" t="str">
        <f>IF(VLOOKUP(CK$14,'ISP-F14-HRD-00'!$B$14:$BE$128,MATCH($C491,'ISP-F14-HRD-00'!$B$11:$BE$11,0),FALSE)=0,"",VLOOKUP(CK$14,'ISP-F14-HRD-00'!$B$14:$BE$128,MATCH($C491,'ISP-F14-HRD-00'!$B$11:$BE$11,0),FALSE))</f>
        <v/>
      </c>
      <c r="CL491" s="86" t="str">
        <f>IF(VLOOKUP(CL$14,'ISP-F14-HRD-00'!$B$14:$BE$128,MATCH($C491,'ISP-F14-HRD-00'!$B$11:$BE$11,0),FALSE)=0,"",VLOOKUP(CL$14,'ISP-F14-HRD-00'!$B$14:$BE$128,MATCH($C491,'ISP-F14-HRD-00'!$B$11:$BE$11,0),FALSE))</f>
        <v/>
      </c>
      <c r="CM491" s="86" t="str">
        <f>IF(VLOOKUP(CM$14,'ISP-F14-HRD-00'!$B$14:$BE$128,MATCH($C491,'ISP-F14-HRD-00'!$B$11:$BE$11,0),FALSE)=0,"",VLOOKUP(CM$14,'ISP-F14-HRD-00'!$B$14:$BE$128,MATCH($C491,'ISP-F14-HRD-00'!$B$11:$BE$11,0),FALSE))</f>
        <v/>
      </c>
      <c r="CN491" s="86" t="str">
        <f>IF(VLOOKUP(CN$14,'ISP-F14-HRD-00'!$B$14:$BE$128,MATCH($C491,'ISP-F14-HRD-00'!$B$11:$BE$11,0),FALSE)=0,"",VLOOKUP(CN$14,'ISP-F14-HRD-00'!$B$14:$BE$128,MATCH($C491,'ISP-F14-HRD-00'!$B$11:$BE$11,0),FALSE))</f>
        <v/>
      </c>
      <c r="CO491" s="86" t="str">
        <f>IF(VLOOKUP(CO$14,'ISP-F14-HRD-00'!$B$14:$BE$128,MATCH($C491,'ISP-F14-HRD-00'!$B$11:$BE$11,0),FALSE)=0,"",VLOOKUP(CO$14,'ISP-F14-HRD-00'!$B$14:$BE$128,MATCH($C491,'ISP-F14-HRD-00'!$B$11:$BE$11,0),FALSE))</f>
        <v/>
      </c>
      <c r="CP491" s="700" t="str">
        <f>IF(VLOOKUP(CP$14,'ISP-F14-HRD-00'!$B$14:$BE$128,MATCH($C491,'ISP-F14-HRD-00'!$B$11:$BE$11,0),FALSE)=0,"",VLOOKUP(CP$14,'ISP-F14-HRD-00'!$B$14:$BE$128,MATCH($C491,'ISP-F14-HRD-00'!$B$11:$BE$11,0),FALSE))</f>
        <v/>
      </c>
      <c r="CQ491" s="88" t="str">
        <f>IF(VLOOKUP(CQ$14,'ISP-F14-HRD-00'!$B$14:$BE$128,MATCH($C491,'ISP-F14-HRD-00'!$B$11:$BE$11,0),FALSE)=0,"",VLOOKUP(CQ$14,'ISP-F14-HRD-00'!$B$14:$BE$128,MATCH($C491,'ISP-F14-HRD-00'!$B$11:$BE$11,0),FALSE))</f>
        <v/>
      </c>
      <c r="CR491" s="86" t="str">
        <f>IF(VLOOKUP(CR$14,'ISP-F14-HRD-00'!$B$14:$BE$128,MATCH($C491,'ISP-F14-HRD-00'!$B$11:$BE$11,0),FALSE)=0,"",VLOOKUP(CR$14,'ISP-F14-HRD-00'!$B$14:$BE$128,MATCH($C491,'ISP-F14-HRD-00'!$B$11:$BE$11,0),FALSE))</f>
        <v/>
      </c>
      <c r="CS491" s="87"/>
      <c r="CT491" s="89" t="str">
        <f>IF(VLOOKUP(CT$14,'ISP-F14-HRD-00'!$B$14:$BE$128,MATCH($C491,'ISP-F14-HRD-00'!$B$11:$BE$11,0),FALSE)=0,"",VLOOKUP(CT$14,'ISP-F14-HRD-00'!$B$14:$BE$128,MATCH($C491,'ISP-F14-HRD-00'!$B$11:$BE$11,0),FALSE))</f>
        <v/>
      </c>
      <c r="CU491" s="86" t="str">
        <f>IF(VLOOKUP(CU$14,'ISP-F14-HRD-00'!$B$14:$BE$128,MATCH($C491,'ISP-F14-HRD-00'!$B$11:$BE$11,0),FALSE)=0,"",VLOOKUP(CU$14,'ISP-F14-HRD-00'!$B$14:$BE$128,MATCH($C491,'ISP-F14-HRD-00'!$B$11:$BE$11,0),FALSE))</f>
        <v/>
      </c>
      <c r="CV491" s="86" t="str">
        <f>IF(VLOOKUP(CV$14,'ISP-F14-HRD-00'!$B$14:$BE$128,MATCH($C491,'ISP-F14-HRD-00'!$B$11:$BE$11,0),FALSE)=0,"",VLOOKUP(CV$14,'ISP-F14-HRD-00'!$B$14:$BE$128,MATCH($C491,'ISP-F14-HRD-00'!$B$11:$BE$11,0),FALSE))</f>
        <v/>
      </c>
      <c r="CW491" s="86"/>
      <c r="CX491" s="88" t="str">
        <f>IF(VLOOKUP(CX$14,'ISP-F14-HRD-00'!$B$14:$BE$128,MATCH($C491,'ISP-F14-HRD-00'!$B$11:$BE$11,0),FALSE)=0,"",VLOOKUP(CX$14,'ISP-F14-HRD-00'!$B$14:$BE$128,MATCH($C491,'ISP-F14-HRD-00'!$B$11:$BE$11,0),FALSE))</f>
        <v/>
      </c>
      <c r="CY491" s="86" t="str">
        <f>IF(VLOOKUP(CY$14,'ISP-F14-HRD-00'!$B$14:$BE$128,MATCH($C491,'ISP-F14-HRD-00'!$B$11:$BE$11,0),FALSE)=0,"",VLOOKUP(CY$14,'ISP-F14-HRD-00'!$B$14:$BE$128,MATCH($C491,'ISP-F14-HRD-00'!$B$11:$BE$11,0),FALSE))</f>
        <v/>
      </c>
      <c r="CZ491" s="87" t="str">
        <f>IF(VLOOKUP(CZ$14,'ISP-F14-HRD-00'!$B$14:$BE$128,MATCH($C491,'ISP-F14-HRD-00'!$B$11:$BE$11,0),FALSE)=0,"",VLOOKUP(CZ$14,'ISP-F14-HRD-00'!$B$14:$BE$128,MATCH($C491,'ISP-F14-HRD-00'!$B$11:$BE$11,0),FALSE))</f>
        <v/>
      </c>
      <c r="DA491" s="88" t="str">
        <f>IF(VLOOKUP(DA$14,'ISP-F14-HRD-00'!$B$14:$BE$128,MATCH($C491,'ISP-F14-HRD-00'!$B$11:$BE$11,0),FALSE)=0,"",VLOOKUP(DA$14,'ISP-F14-HRD-00'!$B$14:$BE$128,MATCH($C491,'ISP-F14-HRD-00'!$B$11:$BE$11,0),FALSE))</f>
        <v/>
      </c>
      <c r="DB491" s="86" t="str">
        <f>IF(VLOOKUP(DB$14,'ISP-F14-HRD-00'!$B$14:$BE$128,MATCH($C491,'ISP-F14-HRD-00'!$B$11:$BE$11,0),FALSE)=0,"",VLOOKUP(DB$14,'ISP-F14-HRD-00'!$B$14:$BE$128,MATCH($C491,'ISP-F14-HRD-00'!$B$11:$BE$11,0),FALSE))</f>
        <v/>
      </c>
      <c r="DC491" s="86" t="str">
        <f>IF(VLOOKUP(DC$14,'ISP-F14-HRD-00'!$B$14:$BE$128,MATCH($C491,'ISP-F14-HRD-00'!$B$11:$BE$11,0),FALSE)=0,"",VLOOKUP(DC$14,'ISP-F14-HRD-00'!$B$14:$BE$128,MATCH($C491,'ISP-F14-HRD-00'!$B$11:$BE$11,0),FALSE))</f>
        <v/>
      </c>
      <c r="DD491" s="86" t="str">
        <f>IF(VLOOKUP(DD$14,'ISP-F14-HRD-00'!$B$14:$BE$128,MATCH($C491,'ISP-F14-HRD-00'!$B$11:$BE$11,0),FALSE)=0,"",VLOOKUP(DD$14,'ISP-F14-HRD-00'!$B$14:$BE$128,MATCH($C491,'ISP-F14-HRD-00'!$B$11:$BE$11,0),FALSE))</f>
        <v/>
      </c>
      <c r="DE491" s="86" t="str">
        <f>IF(VLOOKUP(DE$14,'ISP-F14-HRD-00'!$B$14:$BE$128,MATCH($C491,'ISP-F14-HRD-00'!$B$11:$BE$11,0),FALSE)=0,"",VLOOKUP(DE$14,'ISP-F14-HRD-00'!$B$14:$BE$128,MATCH($C491,'ISP-F14-HRD-00'!$B$11:$BE$11,0),FALSE))</f>
        <v/>
      </c>
      <c r="DF491" s="86" t="str">
        <f>IF(VLOOKUP(DF$14,'ISP-F14-HRD-00'!$B$14:$BE$128,MATCH($C491,'ISP-F14-HRD-00'!$B$11:$BE$11,0),FALSE)=0,"",VLOOKUP(DF$14,'ISP-F14-HRD-00'!$B$14:$BE$128,MATCH($C491,'ISP-F14-HRD-00'!$B$11:$BE$11,0),FALSE))</f>
        <v/>
      </c>
      <c r="DG491" s="86" t="str">
        <f>IF(VLOOKUP(DG$14,'ISP-F14-HRD-00'!$B$14:$BE$128,MATCH($C491,'ISP-F14-HRD-00'!$B$11:$BE$11,0),FALSE)=0,"",VLOOKUP(DG$14,'ISP-F14-HRD-00'!$B$14:$BE$128,MATCH($C491,'ISP-F14-HRD-00'!$B$11:$BE$11,0),FALSE))</f>
        <v/>
      </c>
      <c r="DH491" s="86" t="str">
        <f>IF(VLOOKUP(DH$14,'ISP-F14-HRD-00'!$B$14:$BE$128,MATCH($C491,'ISP-F14-HRD-00'!$B$11:$BE$11,0),FALSE)=0,"",VLOOKUP(DH$14,'ISP-F14-HRD-00'!$B$14:$BE$128,MATCH($C491,'ISP-F14-HRD-00'!$B$11:$BE$11,0),FALSE))</f>
        <v/>
      </c>
      <c r="DI491" s="86" t="str">
        <f>IF(VLOOKUP(DI$14,'ISP-F14-HRD-00'!$B$14:$BE$128,MATCH($C491,'ISP-F14-HRD-00'!$B$11:$BE$11,0),FALSE)=0,"",VLOOKUP(DI$14,'ISP-F14-HRD-00'!$B$14:$BE$128,MATCH($C491,'ISP-F14-HRD-00'!$B$11:$BE$11,0),FALSE))</f>
        <v/>
      </c>
      <c r="DJ491" s="86" t="str">
        <f>IF(VLOOKUP(DJ$14,'ISP-F14-HRD-00'!$B$14:$BE$128,MATCH($C491,'ISP-F14-HRD-00'!$B$11:$BE$11,0),FALSE)=0,"",VLOOKUP(DJ$14,'ISP-F14-HRD-00'!$B$14:$BE$128,MATCH($C491,'ISP-F14-HRD-00'!$B$11:$BE$11,0),FALSE))</f>
        <v/>
      </c>
      <c r="DK491" s="86" t="str">
        <f>IF(VLOOKUP(DK$14,'ISP-F14-HRD-00'!$B$14:$BE$128,MATCH($C491,'ISP-F14-HRD-00'!$B$11:$BE$11,0),FALSE)=0,"",VLOOKUP(DK$14,'ISP-F14-HRD-00'!$B$14:$BE$128,MATCH($C491,'ISP-F14-HRD-00'!$B$11:$BE$11,0),FALSE))</f>
        <v/>
      </c>
      <c r="DL491" s="86" t="str">
        <f>IF(VLOOKUP(DL$14,'ISP-F14-HRD-00'!$B$14:$BE$128,MATCH($C491,'ISP-F14-HRD-00'!$B$11:$BE$11,0),FALSE)=0,"",VLOOKUP(DL$14,'ISP-F14-HRD-00'!$B$14:$BE$128,MATCH($C491,'ISP-F14-HRD-00'!$B$11:$BE$11,0),FALSE))</f>
        <v/>
      </c>
      <c r="DM491" s="86" t="str">
        <f>IF(VLOOKUP(DM$14,'ISP-F14-HRD-00'!$B$14:$BE$128,MATCH($C491,'ISP-F14-HRD-00'!$B$11:$BE$11,0),FALSE)=0,"",VLOOKUP(DM$14,'ISP-F14-HRD-00'!$B$14:$BE$128,MATCH($C491,'ISP-F14-HRD-00'!$B$11:$BE$11,0),FALSE))</f>
        <v/>
      </c>
      <c r="DN491" s="86" t="str">
        <f>IF(VLOOKUP(DN$14,'ISP-F14-HRD-00'!$B$14:$BE$128,MATCH($C491,'ISP-F14-HRD-00'!$B$11:$BE$11,0),FALSE)=0,"",VLOOKUP(DN$14,'ISP-F14-HRD-00'!$B$14:$BE$128,MATCH($C491,'ISP-F14-HRD-00'!$B$11:$BE$11,0),FALSE))</f>
        <v/>
      </c>
      <c r="DO491" s="86" t="str">
        <f>IF(VLOOKUP(DO$14,'ISP-F14-HRD-00'!$B$14:$BE$128,MATCH($C491,'ISP-F14-HRD-00'!$B$11:$BE$11,0),FALSE)=0,"",VLOOKUP(DO$14,'ISP-F14-HRD-00'!$B$14:$BE$128,MATCH($C491,'ISP-F14-HRD-00'!$B$11:$BE$11,0),FALSE))</f>
        <v/>
      </c>
      <c r="DP491" s="86" t="str">
        <f>IF(VLOOKUP(DP$14,'ISP-F14-HRD-00'!$B$14:$BE$128,MATCH($C491,'ISP-F14-HRD-00'!$B$11:$BE$11,0),FALSE)=0,"",VLOOKUP(DP$14,'ISP-F14-HRD-00'!$B$14:$BE$128,MATCH($C491,'ISP-F14-HRD-00'!$B$11:$BE$11,0),FALSE))</f>
        <v/>
      </c>
      <c r="DQ491" s="86" t="str">
        <f>IF(VLOOKUP(DQ$14,'ISP-F14-HRD-00'!$B$14:$BE$128,MATCH($C491,'ISP-F14-HRD-00'!$B$11:$BE$11,0),FALSE)=0,"",VLOOKUP(DQ$14,'ISP-F14-HRD-00'!$B$14:$BE$128,MATCH($C491,'ISP-F14-HRD-00'!$B$11:$BE$11,0),FALSE))</f>
        <v/>
      </c>
      <c r="DR491" s="970" t="str">
        <f>IF(VLOOKUP(DR$14,'ISP-F14-HRD-00'!$B$14:$BE$128,MATCH($C491,'ISP-F14-HRD-00'!$B$11:$BE$11,0),FALSE)=0,"",VLOOKUP(DR$14,'ISP-F14-HRD-00'!$B$14:$BE$128,MATCH($C491,'ISP-F14-HRD-00'!$B$11:$BE$11,0),FALSE))</f>
        <v/>
      </c>
      <c r="DS491" s="970" t="str">
        <f>IF(VLOOKUP(DS$14,'ISP-F14-HRD-00'!$B$14:$BE$128,MATCH($C491,'ISP-F14-HRD-00'!$B$11:$BE$11,0),FALSE)=0,"",VLOOKUP(DS$14,'ISP-F14-HRD-00'!$B$14:$BE$128,MATCH($C491,'ISP-F14-HRD-00'!$B$11:$BE$11,0),FALSE))</f>
        <v/>
      </c>
      <c r="DT491" s="87" t="e">
        <f>IF(VLOOKUP(DT$14,'ISP-F14-HRD-00'!$B$14:$BE$128,MATCH($C491,'ISP-F14-HRD-00'!$B$11:$BE$11,0),FALSE)=0,"",VLOOKUP(DT$14,'ISP-F14-HRD-00'!$B$14:$BE$128,MATCH($C491,'ISP-F14-HRD-00'!$B$11:$BE$11,0),FALSE))</f>
        <v>#N/A</v>
      </c>
      <c r="DU491" s="103"/>
      <c r="DV491" s="103">
        <f t="shared" si="65"/>
        <v>0</v>
      </c>
    </row>
    <row r="492" spans="1:126">
      <c r="A492" s="1075"/>
      <c r="B492" s="1090"/>
      <c r="C492" s="1079"/>
      <c r="D492" s="1080"/>
      <c r="E492" s="1111"/>
      <c r="F492" s="1087"/>
      <c r="G492" s="1087"/>
      <c r="H492" s="343" t="s">
        <v>359</v>
      </c>
      <c r="I492" s="104"/>
      <c r="J492" s="102" t="str">
        <f>IFERROR(VLOOKUP($B491&amp;J$14,Actual!$B$6:$H$1959,7,FALSE),"")</f>
        <v/>
      </c>
      <c r="K492" s="102" t="str">
        <f>IFERROR(VLOOKUP($B491&amp;K$14,Actual!$B$6:$H$1959,7,FALSE),"")</f>
        <v/>
      </c>
      <c r="L492" s="102" t="str">
        <f>IFERROR(VLOOKUP($B491&amp;L$14,Actual!$B$6:$H$1959,7,FALSE),"")</f>
        <v/>
      </c>
      <c r="M492" s="102" t="str">
        <f>IFERROR(VLOOKUP($B491&amp;M$14,Actual!$B$6:$H$1959,7,FALSE),"")</f>
        <v/>
      </c>
      <c r="N492" s="102" t="str">
        <f>IFERROR(VLOOKUP($B491&amp;N$14,Actual!$B$6:$H$1959,7,FALSE),"")</f>
        <v/>
      </c>
      <c r="O492" s="102" t="str">
        <f>IFERROR(VLOOKUP($B491&amp;O$14,Actual!$B$6:$H$1959,7,FALSE),"")</f>
        <v/>
      </c>
      <c r="P492" s="102" t="str">
        <f>IFERROR(VLOOKUP($B491&amp;P$14,Actual!$B$6:$H$1959,7,FALSE),"")</f>
        <v/>
      </c>
      <c r="Q492" s="102" t="str">
        <f>IFERROR(VLOOKUP($B491&amp;Q$14,Actual!$B$6:$H$1959,7,FALSE),"")</f>
        <v/>
      </c>
      <c r="R492" s="102" t="str">
        <f>IFERROR(VLOOKUP($B491&amp;R$14,Actual!$B$6:$H$1959,7,FALSE),"")</f>
        <v/>
      </c>
      <c r="S492" s="102" t="str">
        <f>IFERROR(VLOOKUP($B491&amp;S$14,Actual!$B$6:$H$1959,7,FALSE),"")</f>
        <v/>
      </c>
      <c r="T492" s="102" t="str">
        <f>IFERROR(VLOOKUP($B491&amp;T$14,Actual!$B$6:$H$1959,7,FALSE),"")</f>
        <v/>
      </c>
      <c r="U492" s="102" t="str">
        <f>IFERROR(VLOOKUP($B491&amp;U$14,Actual!$B$6:$H$1959,7,FALSE),"")</f>
        <v/>
      </c>
      <c r="V492" s="102" t="str">
        <f>IFERROR(VLOOKUP($B491&amp;V$14,Actual!$B$6:$H$1959,7,FALSE),"")</f>
        <v/>
      </c>
      <c r="W492" s="102" t="str">
        <f>IFERROR(VLOOKUP($B491&amp;W$14,Actual!$B$6:$H$1959,7,FALSE),"")</f>
        <v/>
      </c>
      <c r="X492" s="102" t="str">
        <f>IFERROR(VLOOKUP($B491&amp;X$14,Actual!$B$6:$H$1959,7,FALSE),"")</f>
        <v/>
      </c>
      <c r="Y492" s="102" t="str">
        <f>IFERROR(VLOOKUP($B491&amp;Y$14,Actual!$B$6:$H$1959,7,FALSE),"")</f>
        <v/>
      </c>
      <c r="Z492" s="102" t="str">
        <f>IFERROR(VLOOKUP($B491&amp;Z$14,Actual!$B$6:$H$1959,7,FALSE),"")</f>
        <v/>
      </c>
      <c r="AA492" s="102" t="str">
        <f>IFERROR(VLOOKUP($B491&amp;AA$14,Actual!$B$6:$H$1959,7,FALSE),"")</f>
        <v/>
      </c>
      <c r="AB492" s="102" t="str">
        <f>IFERROR(VLOOKUP($B491&amp;AB$14,Actual!$B$6:$H$1959,7,FALSE),"")</f>
        <v/>
      </c>
      <c r="AC492" s="701" t="str">
        <f>IFERROR(VLOOKUP($B491&amp;AC$14,Actual!$B$6:$H$1959,7,FALSE),"")</f>
        <v/>
      </c>
      <c r="AD492" s="701" t="str">
        <f>IFERROR(VLOOKUP($B491&amp;AD$14,Actual!$B$6:$H$1959,7,FALSE),"")</f>
        <v/>
      </c>
      <c r="AE492" s="701" t="str">
        <f>IFERROR(VLOOKUP($B491&amp;AE$14,Actual!$B$6:$H$1959,7,FALSE),"")</f>
        <v/>
      </c>
      <c r="AF492" s="327"/>
      <c r="AG492" s="102" t="str">
        <f>IFERROR(VLOOKUP($B491&amp;AG$14,Actual!$B$6:$H$1959,7,FALSE),"")</f>
        <v/>
      </c>
      <c r="AH492" s="102" t="str">
        <f>IFERROR(VLOOKUP($B491&amp;AH$14,Actual!$B$6:$H$1959,7,FALSE),"")</f>
        <v/>
      </c>
      <c r="AI492" s="102" t="str">
        <f>IFERROR(VLOOKUP($B491&amp;AI$14,Actual!$B$6:$H$1959,7,FALSE),"")</f>
        <v/>
      </c>
      <c r="AJ492" s="102" t="str">
        <f>IFERROR(VLOOKUP($B491&amp;AJ$14,Actual!$B$6:$H$1959,7,FALSE),"")</f>
        <v/>
      </c>
      <c r="AK492" s="102" t="str">
        <f>IFERROR(VLOOKUP($B491&amp;AK$14,Actual!$B$6:$H$1959,7,FALSE),"")</f>
        <v/>
      </c>
      <c r="AL492" s="102" t="str">
        <f>IFERROR(VLOOKUP($B491&amp;AL$14,Actual!$B$6:$H$1959,7,FALSE),"")</f>
        <v/>
      </c>
      <c r="AM492" s="102" t="str">
        <f>IFERROR(VLOOKUP($B491&amp;AM$14,Actual!$B$6:$H$1959,7,FALSE),"")</f>
        <v/>
      </c>
      <c r="AN492" s="102" t="str">
        <f>IFERROR(VLOOKUP($B491&amp;AN$14,Actual!$B$6:$H$1959,7,FALSE),"")</f>
        <v/>
      </c>
      <c r="AO492" s="102" t="str">
        <f>IFERROR(VLOOKUP($B491&amp;AO$14,Actual!$B$6:$H$1959,7,FALSE),"")</f>
        <v/>
      </c>
      <c r="AP492" s="102" t="str">
        <f>IFERROR(VLOOKUP($B491&amp;AP$14,Actual!$B$6:$H$1959,7,FALSE),"")</f>
        <v/>
      </c>
      <c r="AQ492" s="102" t="str">
        <f>IFERROR(VLOOKUP($B491&amp;AQ$14,Actual!$B$6:$H$1959,7,FALSE),"")</f>
        <v/>
      </c>
      <c r="AR492" s="102" t="str">
        <f>IFERROR(VLOOKUP($B491&amp;AR$14,Actual!$B$6:$H$1959,7,FALSE),"")</f>
        <v/>
      </c>
      <c r="AS492" s="102" t="str">
        <f>IFERROR(VLOOKUP($B491&amp;AS$14,Actual!$B$6:$H$1959,7,FALSE),"")</f>
        <v/>
      </c>
      <c r="AT492" s="102" t="str">
        <f>IFERROR(VLOOKUP($B491&amp;AT$14,Actual!$B$6:$H$1959,7,FALSE),"")</f>
        <v/>
      </c>
      <c r="AU492" s="102" t="str">
        <f>IFERROR(VLOOKUP($B491&amp;AU$14,Actual!$B$6:$H$1959,7,FALSE),"")</f>
        <v/>
      </c>
      <c r="AV492" s="102" t="str">
        <f>IFERROR(VLOOKUP($B491&amp;AV$14,Actual!$B$6:$H$1959,7,FALSE),"")</f>
        <v/>
      </c>
      <c r="AW492" s="102" t="str">
        <f>IFERROR(VLOOKUP($B491&amp;AW$14,Actual!$B$6:$H$1959,7,FALSE),"")</f>
        <v/>
      </c>
      <c r="AX492" s="102" t="str">
        <f>IFERROR(VLOOKUP($B491&amp;AX$14,Actual!$B$6:$H$1959,7,FALSE),"")</f>
        <v/>
      </c>
      <c r="AY492" s="102" t="str">
        <f>IFERROR(VLOOKUP($B491&amp;AY$14,Actual!$B$6:$H$1959,7,FALSE),"")</f>
        <v/>
      </c>
      <c r="AZ492" s="102" t="str">
        <f>IFERROR(VLOOKUP($B491&amp;AZ$14,Actual!$B$6:$H$1959,7,FALSE),"")</f>
        <v/>
      </c>
      <c r="BA492" s="106" t="str">
        <f>IFERROR(VLOOKUP($B491&amp;BA$14,Actual!$B$6:$H$1959,7,FALSE),"")</f>
        <v/>
      </c>
      <c r="BB492" s="331"/>
      <c r="BC492" s="291" t="str">
        <f>IFERROR(VLOOKUP($B491&amp;BC$14,Actual!$B$6:$H$1959,7,FALSE),"")</f>
        <v/>
      </c>
      <c r="BD492" s="102" t="str">
        <f>IFERROR(VLOOKUP($B491&amp;BD$14,Actual!$B$6:$H$1959,7,FALSE),"")</f>
        <v/>
      </c>
      <c r="BE492" s="102" t="str">
        <f>IFERROR(VLOOKUP($B491&amp;BE$14,Actual!$B$6:$H$1959,7,FALSE),"")</f>
        <v/>
      </c>
      <c r="BF492" s="102" t="str">
        <f>IFERROR(VLOOKUP($B491&amp;BF$14,Actual!$B$6:$H$1959,7,FALSE),"")</f>
        <v/>
      </c>
      <c r="BG492" s="331"/>
      <c r="BH492" s="102" t="str">
        <f>IFERROR(VLOOKUP($B491&amp;BH$14,Actual!$B$6:$H$1959,7,FALSE),"")</f>
        <v/>
      </c>
      <c r="BI492" s="102" t="str">
        <f>IFERROR(VLOOKUP($B491&amp;BI$14,Actual!$B$6:$H$1959,7,FALSE),"")</f>
        <v/>
      </c>
      <c r="BJ492" s="102" t="str">
        <f>IFERROR(VLOOKUP($B491&amp;BJ$14,Actual!$B$6:$H$1959,7,FALSE),"")</f>
        <v/>
      </c>
      <c r="BK492" s="102" t="str">
        <f>IFERROR(VLOOKUP($B491&amp;BK$14,Actual!$B$6:$H$1959,7,FALSE),"")</f>
        <v/>
      </c>
      <c r="BL492" s="331"/>
      <c r="BM492" s="102" t="str">
        <f>IFERROR(VLOOKUP($B491&amp;BM$14,Actual!$B$6:$H$1959,7,FALSE),"")</f>
        <v/>
      </c>
      <c r="BN492" s="102" t="str">
        <f>IFERROR(VLOOKUP($B491&amp;BN$14,Actual!$B$6:$H$1959,7,FALSE),"")</f>
        <v/>
      </c>
      <c r="BO492" s="102" t="str">
        <f>IFERROR(VLOOKUP($B491&amp;BO$14,Actual!$B$6:$H$1959,7,FALSE),"")</f>
        <v/>
      </c>
      <c r="BP492" s="102" t="str">
        <f>IFERROR(VLOOKUP($B491&amp;BP$14,Actual!$B$6:$H$1959,7,FALSE),"")</f>
        <v/>
      </c>
      <c r="BQ492" s="102" t="str">
        <f>IFERROR(VLOOKUP($B491&amp;BQ$14,Actual!$B$6:$H$1959,7,FALSE),"")</f>
        <v/>
      </c>
      <c r="BR492" s="357"/>
      <c r="BS492" s="290" t="str">
        <f>IFERROR(VLOOKUP($B491&amp;BS$14,Actual!$B$6:$H$1959,7,FALSE),"")</f>
        <v/>
      </c>
      <c r="BT492" s="290" t="str">
        <f>IFERROR(VLOOKUP($B491&amp;BT$14,Actual!$B$6:$H$1959,7,FALSE),"")</f>
        <v/>
      </c>
      <c r="BU492" s="290" t="str">
        <f>IFERROR(VLOOKUP($B491&amp;BU$14,Actual!$B$6:$H$1959,7,FALSE),"")</f>
        <v/>
      </c>
      <c r="BV492" s="290" t="str">
        <f>IFERROR(VLOOKUP($B491&amp;BV$14,Actual!$B$6:$H$1959,7,FALSE),"")</f>
        <v/>
      </c>
      <c r="BW492" s="290" t="str">
        <f>IFERROR(VLOOKUP($B491&amp;BW$14,Actual!$B$6:$H$1959,7,FALSE),"")</f>
        <v/>
      </c>
      <c r="BX492" s="290" t="str">
        <f>IFERROR(VLOOKUP($B491&amp;BX$14,Actual!$B$6:$H$1959,7,FALSE),"")</f>
        <v/>
      </c>
      <c r="BY492" s="290" t="str">
        <f>IFERROR(VLOOKUP($B491&amp;BY$14,Actual!$B$6:$H$1959,7,FALSE),"")</f>
        <v/>
      </c>
      <c r="BZ492" s="331"/>
      <c r="CA492" s="102" t="str">
        <f>IFERROR(VLOOKUP($B491&amp;CA$14,Actual!$B$6:$H$1959,7,FALSE),"")</f>
        <v/>
      </c>
      <c r="CB492" s="102" t="str">
        <f>IFERROR(VLOOKUP($B491&amp;CB$14,Actual!$B$6:$H$1959,7,FALSE),"")</f>
        <v/>
      </c>
      <c r="CC492" s="102" t="str">
        <f>IFERROR(VLOOKUP($B491&amp;CC$14,Actual!$B$6:$H$1959,7,FALSE),"")</f>
        <v/>
      </c>
      <c r="CD492" s="102" t="str">
        <f>IFERROR(VLOOKUP($B491&amp;CD$14,Actual!$B$6:$H$1959,7,FALSE),"")</f>
        <v/>
      </c>
      <c r="CE492" s="102" t="str">
        <f>IFERROR(VLOOKUP($B491&amp;CE$14,Actual!$B$6:$H$1959,7,FALSE),"")</f>
        <v/>
      </c>
      <c r="CF492" s="102" t="str">
        <f>IFERROR(VLOOKUP($B491&amp;CF$14,Actual!$B$6:$H$1959,7,FALSE),"")</f>
        <v/>
      </c>
      <c r="CG492" s="331"/>
      <c r="CH492" s="290" t="str">
        <f>IFERROR(VLOOKUP($B491&amp;CH$14,Actual!$B$6:$H$1959,7,FALSE),"")</f>
        <v/>
      </c>
      <c r="CI492" s="290" t="str">
        <f>IFERROR(VLOOKUP($B491&amp;CI$14,Actual!$B$6:$H$1959,7,FALSE),"")</f>
        <v/>
      </c>
      <c r="CJ492" s="290" t="str">
        <f>IFERROR(VLOOKUP($B491&amp;CJ$14,Actual!$B$6:$H$1959,7,FALSE),"")</f>
        <v/>
      </c>
      <c r="CK492" s="290" t="str">
        <f>IFERROR(VLOOKUP($B491&amp;CK$14,Actual!$B$6:$H$1959,7,FALSE),"")</f>
        <v/>
      </c>
      <c r="CL492" s="290" t="str">
        <f>IFERROR(VLOOKUP($B491&amp;CL$14,Actual!$B$6:$H$1959,7,FALSE),"")</f>
        <v/>
      </c>
      <c r="CM492" s="290" t="str">
        <f>IFERROR(VLOOKUP($B491&amp;CM$14,Actual!$B$6:$H$1959,7,FALSE),"")</f>
        <v/>
      </c>
      <c r="CN492" s="290" t="str">
        <f>IFERROR(VLOOKUP($B491&amp;CN$14,Actual!$B$6:$H$1959,7,FALSE),"")</f>
        <v/>
      </c>
      <c r="CO492" s="290" t="str">
        <f>IFERROR(VLOOKUP($B491&amp;CO$14,Actual!$B$6:$H$1959,7,FALSE),"")</f>
        <v/>
      </c>
      <c r="CP492" s="740" t="str">
        <f>IFERROR(VLOOKUP($B491&amp;CP$14,Actual!$B$6:$H$1959,7,FALSE),"")</f>
        <v/>
      </c>
      <c r="CQ492" s="105" t="str">
        <f>IFERROR(VLOOKUP($B491&amp;CQ$14,Actual!$B$6:$H$1959,7,FALSE),"")</f>
        <v/>
      </c>
      <c r="CR492" s="102" t="str">
        <f>IFERROR(VLOOKUP($B491&amp;CR$14,Actual!$B$6:$H$1959,7,FALSE),"")</f>
        <v/>
      </c>
      <c r="CS492" s="106"/>
      <c r="CT492" s="291" t="str">
        <f>IFERROR(VLOOKUP($B491&amp;CT$14,Actual!$B$6:$H$1959,7,FALSE),"")</f>
        <v/>
      </c>
      <c r="CU492" s="102" t="str">
        <f>IFERROR(VLOOKUP($B491&amp;CU$14,Actual!$B$6:$H$1959,7,FALSE),"")</f>
        <v/>
      </c>
      <c r="CV492" s="102" t="str">
        <f>IFERROR(VLOOKUP($B491&amp;CV$14,Actual!$B$6:$H$1959,7,FALSE),"")</f>
        <v/>
      </c>
      <c r="CW492" s="102"/>
      <c r="CX492" s="105" t="str">
        <f>IFERROR(VLOOKUP($B491&amp;CX$14,Actual!$B$6:$H$1959,7,FALSE),"")</f>
        <v/>
      </c>
      <c r="CY492" s="102" t="str">
        <f>IFERROR(VLOOKUP($B491&amp;CY$14,Actual!$B$6:$H$1959,7,FALSE),"")</f>
        <v/>
      </c>
      <c r="CZ492" s="106" t="str">
        <f>IFERROR(VLOOKUP($B491&amp;CZ$14,Actual!$B$6:$H$1959,7,FALSE),"")</f>
        <v/>
      </c>
      <c r="DA492" s="105" t="str">
        <f>IFERROR(VLOOKUP($B491&amp;DA$14,Actual!$B$6:$H$1959,7,FALSE),"")</f>
        <v/>
      </c>
      <c r="DB492" s="102" t="str">
        <f>IFERROR(VLOOKUP($B491&amp;DB$14,Actual!$B$6:$H$1959,7,FALSE),"")</f>
        <v/>
      </c>
      <c r="DC492" s="102" t="str">
        <f>IFERROR(VLOOKUP($B491&amp;DC$14,Actual!$B$6:$H$1959,7,FALSE),"")</f>
        <v/>
      </c>
      <c r="DD492" s="102" t="str">
        <f>IFERROR(VLOOKUP($B491&amp;DD$14,Actual!$B$6:$H$1959,7,FALSE),"")</f>
        <v/>
      </c>
      <c r="DE492" s="102" t="str">
        <f>IFERROR(VLOOKUP($B491&amp;DE$14,Actual!$B$6:$H$1959,7,FALSE),"")</f>
        <v>A</v>
      </c>
      <c r="DF492" s="102" t="str">
        <f>IFERROR(VLOOKUP($B491&amp;DF$14,Actual!$B$6:$H$1959,7,FALSE),"")</f>
        <v/>
      </c>
      <c r="DG492" s="102" t="str">
        <f>IFERROR(VLOOKUP($B491&amp;DG$14,Actual!$B$6:$H$1959,7,FALSE),"")</f>
        <v/>
      </c>
      <c r="DH492" s="102" t="str">
        <f>IFERROR(VLOOKUP($B491&amp;DH$14,Actual!$B$6:$H$1959,7,FALSE),"")</f>
        <v/>
      </c>
      <c r="DI492" s="102" t="str">
        <f>IFERROR(VLOOKUP($B491&amp;DI$14,Actual!$B$6:$H$1959,7,FALSE),"")</f>
        <v/>
      </c>
      <c r="DJ492" s="102" t="str">
        <f>IFERROR(VLOOKUP($B491&amp;DJ$14,Actual!$B$6:$H$1959,7,FALSE),"")</f>
        <v/>
      </c>
      <c r="DK492" s="102" t="str">
        <f>IFERROR(VLOOKUP($B491&amp;DK$14,Actual!$B$6:$H$1959,7,FALSE),"")</f>
        <v/>
      </c>
      <c r="DL492" s="102" t="str">
        <f>IFERROR(VLOOKUP($B491&amp;DL$14,Actual!$B$6:$H$1959,7,FALSE),"")</f>
        <v/>
      </c>
      <c r="DM492" s="102" t="str">
        <f>IFERROR(VLOOKUP($B491&amp;DM$14,Actual!$B$6:$H$1959,7,FALSE),"")</f>
        <v/>
      </c>
      <c r="DN492" s="102" t="str">
        <f>IFERROR(VLOOKUP($B491&amp;DN$14,Actual!$B$6:$H$1959,7,FALSE),"")</f>
        <v/>
      </c>
      <c r="DO492" s="102" t="str">
        <f>IFERROR(VLOOKUP($B491&amp;DO$14,Actual!$B$6:$H$1959,7,FALSE),"")</f>
        <v/>
      </c>
      <c r="DP492" s="102" t="str">
        <f>IFERROR(VLOOKUP($B491&amp;DP$14,Actual!$B$6:$H$1959,7,FALSE),"")</f>
        <v/>
      </c>
      <c r="DQ492" s="102" t="str">
        <f>IFERROR(VLOOKUP($B491&amp;DQ$14,Actual!$B$6:$H$1959,7,FALSE),"")</f>
        <v/>
      </c>
      <c r="DR492" s="971" t="str">
        <f>IFERROR(VLOOKUP($B491&amp;DR$14,Actual!$B$6:$H$1959,7,FALSE),"")</f>
        <v/>
      </c>
      <c r="DS492" s="971" t="str">
        <f>IFERROR(VLOOKUP($B491&amp;DS$14,Actual!$B$6:$H$1959,7,FALSE),"")</f>
        <v/>
      </c>
      <c r="DT492" s="106" t="str">
        <f>IFERROR(VLOOKUP($B491&amp;DT$14,Actual!$B$6:$H$1959,7,FALSE),"")</f>
        <v/>
      </c>
      <c r="DU492" s="103"/>
      <c r="DV492" s="103">
        <f t="shared" si="65"/>
        <v>0</v>
      </c>
    </row>
    <row r="493" spans="1:126" s="103" customFormat="1">
      <c r="A493" s="1075"/>
      <c r="B493" s="1090"/>
      <c r="C493" s="1079"/>
      <c r="D493" s="1080"/>
      <c r="E493" s="1111"/>
      <c r="F493" s="1087"/>
      <c r="G493" s="1087"/>
      <c r="H493" s="341" t="s">
        <v>360</v>
      </c>
      <c r="I493" s="90"/>
      <c r="J493" s="344" t="str">
        <f>IFERROR(VLOOKUP($B491&amp;J$14,Plan!$B$10:$H$300,7,FALSE),"")</f>
        <v/>
      </c>
      <c r="K493" s="344" t="str">
        <f>IFERROR(VLOOKUP($B491&amp;K$14,Plan!$B$10:$H$300,7,FALSE),"")</f>
        <v/>
      </c>
      <c r="L493" s="344" t="str">
        <f>IFERROR(VLOOKUP($B491&amp;L$14,Plan!$B$10:$H$300,7,FALSE),"")</f>
        <v/>
      </c>
      <c r="M493" s="344" t="str">
        <f>IFERROR(VLOOKUP($B491&amp;M$14,Plan!$B$10:$H$300,7,FALSE),"")</f>
        <v/>
      </c>
      <c r="N493" s="344" t="str">
        <f>IFERROR(VLOOKUP($B491&amp;N$14,Plan!$B$10:$H$300,7,FALSE),"")</f>
        <v/>
      </c>
      <c r="O493" s="344" t="str">
        <f>IFERROR(VLOOKUP($B491&amp;O$14,Plan!$B$10:$H$300,7,FALSE),"")</f>
        <v/>
      </c>
      <c r="P493" s="344" t="str">
        <f>IFERROR(VLOOKUP($B491&amp;P$14,Plan!$B$10:$H$300,7,FALSE),"")</f>
        <v/>
      </c>
      <c r="Q493" s="344" t="str">
        <f>IFERROR(VLOOKUP($B491&amp;Q$14,Plan!$B$10:$H$300,7,FALSE),"")</f>
        <v/>
      </c>
      <c r="R493" s="344" t="str">
        <f>IFERROR(VLOOKUP($B491&amp;R$14,Plan!$B$10:$H$300,7,FALSE),"")</f>
        <v/>
      </c>
      <c r="S493" s="344" t="str">
        <f>IFERROR(VLOOKUP($B491&amp;S$14,Plan!$B$10:$H$300,7,FALSE),"")</f>
        <v/>
      </c>
      <c r="T493" s="344" t="str">
        <f>IFERROR(VLOOKUP($B491&amp;T$14,Plan!$B$10:$H$300,7,FALSE),"")</f>
        <v/>
      </c>
      <c r="U493" s="344" t="str">
        <f>IFERROR(VLOOKUP($B491&amp;U$14,Plan!$B$10:$H$300,7,FALSE),"")</f>
        <v/>
      </c>
      <c r="V493" s="344" t="str">
        <f>IFERROR(VLOOKUP($B491&amp;V$14,Plan!$B$10:$H$300,7,FALSE),"")</f>
        <v/>
      </c>
      <c r="W493" s="344" t="str">
        <f>IFERROR(VLOOKUP($B491&amp;W$14,Plan!$B$10:$H$300,7,FALSE),"")</f>
        <v/>
      </c>
      <c r="X493" s="344" t="str">
        <f>IFERROR(VLOOKUP($B491&amp;X$14,Plan!$B$10:$H$300,7,FALSE),"")</f>
        <v/>
      </c>
      <c r="Y493" s="344" t="str">
        <f>IFERROR(VLOOKUP($B491&amp;Y$14,Plan!$B$10:$H$300,7,FALSE),"")</f>
        <v/>
      </c>
      <c r="Z493" s="344" t="str">
        <f>IFERROR(VLOOKUP($B491&amp;Z$14,Plan!$B$10:$H$300,7,FALSE),"")</f>
        <v/>
      </c>
      <c r="AA493" s="344" t="str">
        <f>IFERROR(VLOOKUP($B491&amp;AA$14,Plan!$B$10:$H$300,7,FALSE),"")</f>
        <v/>
      </c>
      <c r="AB493" s="344" t="str">
        <f>IFERROR(VLOOKUP($B491&amp;AB$14,Plan!$B$10:$H$300,7,FALSE),"")</f>
        <v/>
      </c>
      <c r="AC493" s="702" t="str">
        <f>IFERROR(VLOOKUP($B491&amp;AC$14,Plan!$B$10:$H$300,7,FALSE),"")</f>
        <v/>
      </c>
      <c r="AD493" s="702" t="str">
        <f>IFERROR(VLOOKUP($B491&amp;AD$14,Plan!$B$10:$H$300,7,FALSE),"")</f>
        <v/>
      </c>
      <c r="AE493" s="702" t="str">
        <f>IFERROR(VLOOKUP($B491&amp;AE$14,Plan!$B$10:$H$300,7,FALSE),"")</f>
        <v/>
      </c>
      <c r="AF493" s="327"/>
      <c r="AG493" s="344" t="str">
        <f>IFERROR(VLOOKUP($B491&amp;AG$14,Plan!$B$10:$H$300,7,FALSE),"")</f>
        <v/>
      </c>
      <c r="AH493" s="344" t="str">
        <f>IFERROR(VLOOKUP($B491&amp;AH$14,Plan!$B$10:$H$300,7,FALSE),"")</f>
        <v/>
      </c>
      <c r="AI493" s="344" t="str">
        <f>IFERROR(VLOOKUP($B491&amp;AI$14,Plan!$B$10:$H$300,7,FALSE),"")</f>
        <v/>
      </c>
      <c r="AJ493" s="344" t="str">
        <f>IFERROR(VLOOKUP($B491&amp;AJ$14,Plan!$B$10:$H$300,7,FALSE),"")</f>
        <v/>
      </c>
      <c r="AK493" s="344" t="str">
        <f>IFERROR(VLOOKUP($B491&amp;AK$14,Plan!$B$10:$H$300,7,FALSE),"")</f>
        <v/>
      </c>
      <c r="AL493" s="344" t="str">
        <f>IFERROR(VLOOKUP($B491&amp;AL$14,Plan!$B$10:$H$300,7,FALSE),"")</f>
        <v/>
      </c>
      <c r="AM493" s="344" t="str">
        <f>IFERROR(VLOOKUP($B491&amp;AM$14,Plan!$B$10:$H$300,7,FALSE),"")</f>
        <v/>
      </c>
      <c r="AN493" s="344" t="str">
        <f>IFERROR(VLOOKUP($B491&amp;AN$14,Plan!$B$10:$H$300,7,FALSE),"")</f>
        <v/>
      </c>
      <c r="AO493" s="344" t="str">
        <f>IFERROR(VLOOKUP($B491&amp;AO$14,Plan!$B$10:$H$300,7,FALSE),"")</f>
        <v/>
      </c>
      <c r="AP493" s="344" t="str">
        <f>IFERROR(VLOOKUP($B491&amp;AP$14,Plan!$B$10:$H$300,7,FALSE),"")</f>
        <v/>
      </c>
      <c r="AQ493" s="344" t="str">
        <f>IFERROR(VLOOKUP($B491&amp;AQ$14,Plan!$B$10:$H$300,7,FALSE),"")</f>
        <v/>
      </c>
      <c r="AR493" s="344" t="str">
        <f>IFERROR(VLOOKUP($B491&amp;AR$14,Plan!$B$10:$H$300,7,FALSE),"")</f>
        <v/>
      </c>
      <c r="AS493" s="344" t="str">
        <f>IFERROR(VLOOKUP($B491&amp;AS$14,Plan!$B$10:$H$300,7,FALSE),"")</f>
        <v/>
      </c>
      <c r="AT493" s="344" t="str">
        <f>IFERROR(VLOOKUP($B491&amp;AT$14,Plan!$B$10:$H$300,7,FALSE),"")</f>
        <v/>
      </c>
      <c r="AU493" s="344" t="str">
        <f>IFERROR(VLOOKUP($B491&amp;AU$14,Plan!$B$10:$H$300,7,FALSE),"")</f>
        <v/>
      </c>
      <c r="AV493" s="344" t="str">
        <f>IFERROR(VLOOKUP($B491&amp;AV$14,Plan!$B$10:$H$300,7,FALSE),"")</f>
        <v/>
      </c>
      <c r="AW493" s="344" t="str">
        <f>IFERROR(VLOOKUP($B491&amp;AW$14,Plan!$B$10:$H$300,7,FALSE),"")</f>
        <v/>
      </c>
      <c r="AX493" s="344" t="str">
        <f>IFERROR(VLOOKUP($B491&amp;AX$14,Plan!$B$10:$H$300,7,FALSE),"")</f>
        <v/>
      </c>
      <c r="AY493" s="344" t="str">
        <f>IFERROR(VLOOKUP($B491&amp;AY$14,Plan!$B$10:$H$300,7,FALSE),"")</f>
        <v/>
      </c>
      <c r="AZ493" s="344" t="str">
        <f>IFERROR(VLOOKUP($B491&amp;AZ$14,Plan!$B$10:$H$300,7,FALSE),"")</f>
        <v/>
      </c>
      <c r="BA493" s="355" t="str">
        <f>IFERROR(VLOOKUP($B491&amp;BA$14,Plan!$B$10:$H$300,7,FALSE),"")</f>
        <v/>
      </c>
      <c r="BB493" s="331"/>
      <c r="BC493" s="345" t="str">
        <f>IFERROR(VLOOKUP($B491&amp;BC$14,Plan!$B$10:$H$300,7,FALSE),"")</f>
        <v/>
      </c>
      <c r="BD493" s="344" t="str">
        <f>IFERROR(VLOOKUP($B491&amp;BD$14,Plan!$B$10:$H$300,7,FALSE),"")</f>
        <v/>
      </c>
      <c r="BE493" s="344" t="str">
        <f>IFERROR(VLOOKUP($B491&amp;BE$14,Plan!$B$10:$H$300,7,FALSE),"")</f>
        <v/>
      </c>
      <c r="BF493" s="344" t="str">
        <f>IFERROR(VLOOKUP($B491&amp;BF$14,Plan!$B$10:$H$300,7,FALSE),"")</f>
        <v/>
      </c>
      <c r="BG493" s="331"/>
      <c r="BH493" s="344" t="str">
        <f>IFERROR(VLOOKUP($B491&amp;BH$14,Plan!$B$10:$H$300,7,FALSE),"")</f>
        <v/>
      </c>
      <c r="BI493" s="344" t="str">
        <f>IFERROR(VLOOKUP($B491&amp;BI$14,Plan!$B$10:$H$300,7,FALSE),"")</f>
        <v/>
      </c>
      <c r="BJ493" s="344" t="str">
        <f>IFERROR(VLOOKUP($B491&amp;BJ$14,Plan!$B$10:$H$300,7,FALSE),"")</f>
        <v/>
      </c>
      <c r="BK493" s="344" t="str">
        <f>IFERROR(VLOOKUP($B491&amp;BK$14,Plan!$B$10:$H$300,7,FALSE),"")</f>
        <v/>
      </c>
      <c r="BL493" s="331"/>
      <c r="BM493" s="344" t="str">
        <f>IFERROR(VLOOKUP($B491&amp;BM$14,Plan!$B$10:$H$300,7,FALSE),"")</f>
        <v/>
      </c>
      <c r="BN493" s="344" t="str">
        <f>IFERROR(VLOOKUP($B491&amp;BN$14,Plan!$B$10:$H$300,7,FALSE),"")</f>
        <v/>
      </c>
      <c r="BO493" s="344" t="str">
        <f>IFERROR(VLOOKUP($B491&amp;BO$14,Plan!$B$10:$H$300,7,FALSE),"")</f>
        <v/>
      </c>
      <c r="BP493" s="344" t="str">
        <f>IFERROR(VLOOKUP($B491&amp;BP$14,Plan!$B$10:$H$300,7,FALSE),"")</f>
        <v/>
      </c>
      <c r="BQ493" s="344" t="str">
        <f>IFERROR(VLOOKUP($B491&amp;BQ$14,Plan!$B$10:$H$300,7,FALSE),"")</f>
        <v/>
      </c>
      <c r="BR493" s="357"/>
      <c r="BS493" s="344" t="str">
        <f>IFERROR(VLOOKUP($B491&amp;BS$14,Plan!$B$10:$H$300,7,FALSE),"")</f>
        <v/>
      </c>
      <c r="BT493" s="344" t="str">
        <f>IFERROR(VLOOKUP($B491&amp;BT$14,Plan!$B$10:$H$300,7,FALSE),"")</f>
        <v/>
      </c>
      <c r="BU493" s="344" t="str">
        <f>IFERROR(VLOOKUP($B491&amp;BU$14,Plan!$B$10:$H$300,7,FALSE),"")</f>
        <v/>
      </c>
      <c r="BV493" s="344" t="str">
        <f>IFERROR(VLOOKUP($B491&amp;BV$14,Plan!$B$10:$H$300,7,FALSE),"")</f>
        <v/>
      </c>
      <c r="BW493" s="344" t="str">
        <f>IFERROR(VLOOKUP($B491&amp;BW$14,Plan!$B$10:$H$300,7,FALSE),"")</f>
        <v/>
      </c>
      <c r="BX493" s="344" t="str">
        <f>IFERROR(VLOOKUP($B491&amp;BX$14,Plan!$B$10:$H$300,7,FALSE),"")</f>
        <v/>
      </c>
      <c r="BY493" s="344" t="str">
        <f>IFERROR(VLOOKUP($B491&amp;BY$14,Plan!$B$10:$H$300,7,FALSE),"")</f>
        <v/>
      </c>
      <c r="BZ493" s="331"/>
      <c r="CA493" s="344" t="str">
        <f>IFERROR(VLOOKUP($B491&amp;CA$14,Plan!$B$10:$H$300,7,FALSE),"")</f>
        <v/>
      </c>
      <c r="CB493" s="344" t="str">
        <f>IFERROR(VLOOKUP($B491&amp;CB$14,Plan!$B$10:$H$300,7,FALSE),"")</f>
        <v/>
      </c>
      <c r="CC493" s="344" t="str">
        <f>IFERROR(VLOOKUP($B491&amp;CC$14,Plan!$B$10:$H$300,7,FALSE),"")</f>
        <v/>
      </c>
      <c r="CD493" s="344" t="str">
        <f>IFERROR(VLOOKUP($B491&amp;CD$14,Plan!$B$10:$H$300,7,FALSE),"")</f>
        <v/>
      </c>
      <c r="CE493" s="344" t="str">
        <f>IFERROR(VLOOKUP($B491&amp;CE$14,Plan!$B$10:$H$300,7,FALSE),"")</f>
        <v/>
      </c>
      <c r="CF493" s="344" t="str">
        <f>IFERROR(VLOOKUP($B491&amp;CF$14,Plan!$B$10:$H$300,7,FALSE),"")</f>
        <v/>
      </c>
      <c r="CG493" s="331"/>
      <c r="CH493" s="344" t="str">
        <f>IFERROR(VLOOKUP($B491&amp;CH$14,Plan!$B$10:$H$300,7,FALSE),"")</f>
        <v/>
      </c>
      <c r="CI493" s="344" t="str">
        <f>IFERROR(VLOOKUP($B491&amp;CI$14,Plan!$B$10:$H$300,7,FALSE),"")</f>
        <v/>
      </c>
      <c r="CJ493" s="344" t="str">
        <f>IFERROR(VLOOKUP($B491&amp;CJ$14,Plan!$B$10:$H$300,7,FALSE),"")</f>
        <v/>
      </c>
      <c r="CK493" s="344" t="str">
        <f>IFERROR(VLOOKUP($B491&amp;CK$14,Plan!$B$10:$H$300,7,FALSE),"")</f>
        <v/>
      </c>
      <c r="CL493" s="344" t="str">
        <f>IFERROR(VLOOKUP($B491&amp;CL$14,Plan!$B$10:$H$300,7,FALSE),"")</f>
        <v/>
      </c>
      <c r="CM493" s="344" t="str">
        <f>IFERROR(VLOOKUP($B491&amp;CM$14,Plan!$B$10:$H$300,7,FALSE),"")</f>
        <v/>
      </c>
      <c r="CN493" s="344" t="str">
        <f>IFERROR(VLOOKUP($B491&amp;CN$14,Plan!$B$10:$H$300,7,FALSE),"")</f>
        <v/>
      </c>
      <c r="CO493" s="344" t="str">
        <f>IFERROR(VLOOKUP($B491&amp;CO$14,Plan!$B$10:$H$300,7,FALSE),"")</f>
        <v/>
      </c>
      <c r="CP493" s="702" t="str">
        <f>IFERROR(VLOOKUP($B491&amp;CP$14,Plan!$B$10:$H$300,7,FALSE),"")</f>
        <v/>
      </c>
      <c r="CQ493" s="360" t="str">
        <f>IFERROR(VLOOKUP($B491&amp;CQ$14,Plan!$B$10:$H$300,7,FALSE),"")</f>
        <v/>
      </c>
      <c r="CR493" s="344" t="str">
        <f>IFERROR(VLOOKUP($B491&amp;CR$14,Plan!$B$10:$H$300,7,FALSE),"")</f>
        <v/>
      </c>
      <c r="CS493" s="355"/>
      <c r="CT493" s="345" t="str">
        <f>IFERROR(VLOOKUP($B491&amp;CT$14,Plan!$B$10:$H$300,7,FALSE),"")</f>
        <v/>
      </c>
      <c r="CU493" s="344" t="str">
        <f>IFERROR(VLOOKUP($B491&amp;CU$14,Plan!$B$10:$H$300,7,FALSE),"")</f>
        <v/>
      </c>
      <c r="CV493" s="344" t="str">
        <f>IFERROR(VLOOKUP($B491&amp;CV$14,Plan!$B$10:$H$300,7,FALSE),"")</f>
        <v/>
      </c>
      <c r="CW493" s="344"/>
      <c r="CX493" s="360" t="str">
        <f>IFERROR(VLOOKUP($B491&amp;CX$14,Plan!$B$10:$H$300,7,FALSE),"")</f>
        <v/>
      </c>
      <c r="CY493" s="344" t="str">
        <f>IFERROR(VLOOKUP($B491&amp;CY$14,Plan!$B$10:$H$300,7,FALSE),"")</f>
        <v/>
      </c>
      <c r="CZ493" s="355" t="str">
        <f>IFERROR(VLOOKUP($B491&amp;CZ$14,Plan!$B$10:$H$300,7,FALSE),"")</f>
        <v/>
      </c>
      <c r="DA493" s="360" t="str">
        <f>IFERROR(VLOOKUP($B491&amp;DA$14,Plan!$B$10:$H$300,7,FALSE),"")</f>
        <v/>
      </c>
      <c r="DB493" s="344" t="str">
        <f>IFERROR(VLOOKUP($B491&amp;DB$14,Plan!$B$10:$H$300,7,FALSE),"")</f>
        <v/>
      </c>
      <c r="DC493" s="344" t="str">
        <f>IFERROR(VLOOKUP($B491&amp;DC$14,Plan!$B$10:$H$300,7,FALSE),"")</f>
        <v/>
      </c>
      <c r="DD493" s="344" t="str">
        <f>IFERROR(VLOOKUP($B491&amp;DD$14,Plan!$B$10:$H$300,7,FALSE),"")</f>
        <v/>
      </c>
      <c r="DE493" s="344" t="str">
        <f>IFERROR(VLOOKUP($B491&amp;DE$14,Plan!$B$10:$H$300,7,FALSE),"")</f>
        <v/>
      </c>
      <c r="DF493" s="344" t="str">
        <f>IFERROR(VLOOKUP($B491&amp;DF$14,Plan!$B$10:$H$300,7,FALSE),"")</f>
        <v/>
      </c>
      <c r="DG493" s="344" t="str">
        <f>IFERROR(VLOOKUP($B491&amp;DG$14,Plan!$B$10:$H$300,7,FALSE),"")</f>
        <v/>
      </c>
      <c r="DH493" s="344" t="str">
        <f>IFERROR(VLOOKUP($B491&amp;DH$14,Plan!$B$10:$H$300,7,FALSE),"")</f>
        <v/>
      </c>
      <c r="DI493" s="344" t="str">
        <f>IFERROR(VLOOKUP($B491&amp;DI$14,Plan!$B$10:$H$300,7,FALSE),"")</f>
        <v/>
      </c>
      <c r="DJ493" s="344" t="str">
        <f>IFERROR(VLOOKUP($B491&amp;DJ$14,Plan!$B$10:$H$300,7,FALSE),"")</f>
        <v/>
      </c>
      <c r="DK493" s="344" t="str">
        <f>IFERROR(VLOOKUP($B491&amp;DK$14,Plan!$B$10:$H$300,7,FALSE),"")</f>
        <v/>
      </c>
      <c r="DL493" s="344" t="str">
        <f>IFERROR(VLOOKUP($B491&amp;DL$14,Plan!$B$10:$H$300,7,FALSE),"")</f>
        <v/>
      </c>
      <c r="DM493" s="344" t="str">
        <f>IFERROR(VLOOKUP($B491&amp;DM$14,Plan!$B$10:$H$300,7,FALSE),"")</f>
        <v/>
      </c>
      <c r="DN493" s="344" t="str">
        <f>IFERROR(VLOOKUP($B491&amp;DN$14,Plan!$B$10:$H$300,7,FALSE),"")</f>
        <v/>
      </c>
      <c r="DO493" s="344" t="str">
        <f>IFERROR(VLOOKUP($B491&amp;DO$14,Plan!$B$10:$H$300,7,FALSE),"")</f>
        <v/>
      </c>
      <c r="DP493" s="344" t="str">
        <f>IFERROR(VLOOKUP($B491&amp;DP$14,Plan!$B$10:$H$300,7,FALSE),"")</f>
        <v/>
      </c>
      <c r="DQ493" s="344" t="str">
        <f>IFERROR(VLOOKUP($B491&amp;DQ$14,Plan!$B$10:$H$300,7,FALSE),"")</f>
        <v/>
      </c>
      <c r="DR493" s="972" t="str">
        <f>IFERROR(VLOOKUP($B491&amp;DR$14,Plan!$B$10:$H$300,7,FALSE),"")</f>
        <v/>
      </c>
      <c r="DS493" s="972" t="str">
        <f>IFERROR(VLOOKUP($B491&amp;DS$14,Plan!$B$10:$H$300,7,FALSE),"")</f>
        <v/>
      </c>
      <c r="DT493" s="355" t="str">
        <f>IFERROR(VLOOKUP($B491&amp;DT$14,Plan!$B$10:$H$300,7,FALSE),"")</f>
        <v/>
      </c>
      <c r="DV493" s="103">
        <f t="shared" si="65"/>
        <v>0</v>
      </c>
    </row>
    <row r="494" spans="1:126">
      <c r="A494" s="1076"/>
      <c r="B494" s="1091"/>
      <c r="C494" s="1081"/>
      <c r="D494" s="1082"/>
      <c r="E494" s="1112"/>
      <c r="F494" s="1087"/>
      <c r="G494" s="1088"/>
      <c r="H494" s="342" t="s">
        <v>358</v>
      </c>
      <c r="I494" s="97"/>
      <c r="J494" s="320" t="str">
        <f>IF(IFERROR(VLOOKUP($B491&amp;J$14,Plan!$B$10:$K$300,9,FALSE),"")=0,"",IFERROR(VLOOKUP($B491&amp;J$14,Plan!$B$10:$K$300,9,FALSE),""))</f>
        <v/>
      </c>
      <c r="K494" s="320" t="str">
        <f>IF(IFERROR(VLOOKUP($B491&amp;K$14,Plan!$B$10:$K$300,9,FALSE),"")=0,"",IFERROR(VLOOKUP($B491&amp;K$14,Plan!$B$10:$K$300,9,FALSE),""))</f>
        <v/>
      </c>
      <c r="L494" s="320" t="str">
        <f>IF(IFERROR(VLOOKUP($B491&amp;L$14,Plan!$B$10:$K$300,9,FALSE),"")=0,"",IFERROR(VLOOKUP($B491&amp;L$14,Plan!$B$10:$K$300,9,FALSE),""))</f>
        <v/>
      </c>
      <c r="M494" s="320" t="str">
        <f>IF(IFERROR(VLOOKUP($B491&amp;M$14,Plan!$B$10:$K$300,9,FALSE),"")=0,"",IFERROR(VLOOKUP($B491&amp;M$14,Plan!$B$10:$K$300,9,FALSE),""))</f>
        <v/>
      </c>
      <c r="N494" s="320" t="str">
        <f>IF(IFERROR(VLOOKUP($B491&amp;N$14,Plan!$B$10:$K$300,9,FALSE),"")=0,"",IFERROR(VLOOKUP($B491&amp;N$14,Plan!$B$10:$K$300,9,FALSE),""))</f>
        <v/>
      </c>
      <c r="O494" s="320" t="str">
        <f>IF(IFERROR(VLOOKUP($B491&amp;O$14,Plan!$B$10:$K$300,9,FALSE),"")=0,"",IFERROR(VLOOKUP($B491&amp;O$14,Plan!$B$10:$K$300,9,FALSE),""))</f>
        <v/>
      </c>
      <c r="P494" s="320" t="str">
        <f>IF(IFERROR(VLOOKUP($B491&amp;P$14,Plan!$B$10:$K$300,9,FALSE),"")=0,"",IFERROR(VLOOKUP($B491&amp;P$14,Plan!$B$10:$K$300,9,FALSE),""))</f>
        <v/>
      </c>
      <c r="Q494" s="320" t="str">
        <f>IF(IFERROR(VLOOKUP($B491&amp;Q$14,Plan!$B$10:$K$300,9,FALSE),"")=0,"",IFERROR(VLOOKUP($B491&amp;Q$14,Plan!$B$10:$K$300,9,FALSE),""))</f>
        <v/>
      </c>
      <c r="R494" s="320" t="str">
        <f>IF(IFERROR(VLOOKUP($B491&amp;R$14,Plan!$B$10:$K$300,9,FALSE),"")=0,"",IFERROR(VLOOKUP($B491&amp;R$14,Plan!$B$10:$K$300,9,FALSE),""))</f>
        <v/>
      </c>
      <c r="S494" s="320" t="str">
        <f>IF(IFERROR(VLOOKUP($B491&amp;S$14,Plan!$B$10:$K$300,9,FALSE),"")=0,"",IFERROR(VLOOKUP($B491&amp;S$14,Plan!$B$10:$K$300,9,FALSE),""))</f>
        <v/>
      </c>
      <c r="T494" s="320" t="str">
        <f>IF(IFERROR(VLOOKUP($B491&amp;T$14,Plan!$B$10:$K$300,9,FALSE),"")=0,"",IFERROR(VLOOKUP($B491&amp;T$14,Plan!$B$10:$K$300,9,FALSE),""))</f>
        <v/>
      </c>
      <c r="U494" s="320" t="str">
        <f>IF(IFERROR(VLOOKUP($B491&amp;U$14,Plan!$B$10:$K$300,9,FALSE),"")=0,"",IFERROR(VLOOKUP($B491&amp;U$14,Plan!$B$10:$K$300,9,FALSE),""))</f>
        <v/>
      </c>
      <c r="V494" s="320" t="str">
        <f>IF(IFERROR(VLOOKUP($B491&amp;V$14,Plan!$B$10:$K$300,9,FALSE),"")=0,"",IFERROR(VLOOKUP($B491&amp;V$14,Plan!$B$10:$K$300,9,FALSE),""))</f>
        <v/>
      </c>
      <c r="W494" s="320" t="str">
        <f>IF(IFERROR(VLOOKUP($B491&amp;W$14,Plan!$B$10:$K$300,9,FALSE),"")=0,"",IFERROR(VLOOKUP($B491&amp;W$14,Plan!$B$10:$K$300,9,FALSE),""))</f>
        <v/>
      </c>
      <c r="X494" s="320" t="str">
        <f>IF(IFERROR(VLOOKUP($B491&amp;X$14,Plan!$B$10:$K$300,9,FALSE),"")=0,"",IFERROR(VLOOKUP($B491&amp;X$14,Plan!$B$10:$K$300,9,FALSE),""))</f>
        <v/>
      </c>
      <c r="Y494" s="320" t="str">
        <f>IF(IFERROR(VLOOKUP($B491&amp;Y$14,Plan!$B$10:$K$300,9,FALSE),"")=0,"",IFERROR(VLOOKUP($B491&amp;Y$14,Plan!$B$10:$K$300,9,FALSE),""))</f>
        <v/>
      </c>
      <c r="Z494" s="320" t="str">
        <f>IF(IFERROR(VLOOKUP($B491&amp;Z$14,Plan!$B$10:$K$300,9,FALSE),"")=0,"",IFERROR(VLOOKUP($B491&amp;Z$14,Plan!$B$10:$K$300,9,FALSE),""))</f>
        <v/>
      </c>
      <c r="AA494" s="320" t="str">
        <f>IF(IFERROR(VLOOKUP($B491&amp;AA$14,Plan!$B$10:$K$300,9,FALSE),"")=0,"",IFERROR(VLOOKUP($B491&amp;AA$14,Plan!$B$10:$K$300,9,FALSE),""))</f>
        <v/>
      </c>
      <c r="AB494" s="320" t="str">
        <f>IF(IFERROR(VLOOKUP($B491&amp;AB$14,Plan!$B$10:$K$300,9,FALSE),"")=0,"",IFERROR(VLOOKUP($B491&amp;AB$14,Plan!$B$10:$K$300,9,FALSE),""))</f>
        <v/>
      </c>
      <c r="AC494" s="703" t="str">
        <f>IF(IFERROR(VLOOKUP($B491&amp;AC$14,Plan!$B$10:$K$300,9,FALSE),"")=0,"",IFERROR(VLOOKUP($B491&amp;AC$14,Plan!$B$10:$K$300,9,FALSE),""))</f>
        <v/>
      </c>
      <c r="AD494" s="703" t="str">
        <f>IF(IFERROR(VLOOKUP($B491&amp;AD$14,Plan!$B$10:$K$300,9,FALSE),"")=0,"",IFERROR(VLOOKUP($B491&amp;AD$14,Plan!$B$10:$K$300,9,FALSE),""))</f>
        <v/>
      </c>
      <c r="AE494" s="703" t="str">
        <f>IF(IFERROR(VLOOKUP($B491&amp;AE$14,Plan!$B$10:$K$300,9,FALSE),"")=0,"",IFERROR(VLOOKUP($B491&amp;AE$14,Plan!$B$10:$K$300,9,FALSE),""))</f>
        <v/>
      </c>
      <c r="AF494" s="354"/>
      <c r="AG494" s="320" t="str">
        <f>IF(IFERROR(VLOOKUP($B491&amp;AG$14,Plan!$B$10:$K$300,9,FALSE),"")=0,"",IFERROR(VLOOKUP($B491&amp;AG$14,Plan!$B$10:$K$300,9,FALSE),""))</f>
        <v/>
      </c>
      <c r="AH494" s="320" t="str">
        <f>IF(IFERROR(VLOOKUP($B491&amp;AH$14,Plan!$B$10:$K$300,9,FALSE),"")=0,"",IFERROR(VLOOKUP($B491&amp;AH$14,Plan!$B$10:$K$300,9,FALSE),""))</f>
        <v/>
      </c>
      <c r="AI494" s="320" t="str">
        <f>IF(IFERROR(VLOOKUP($B491&amp;AI$14,Plan!$B$10:$K$300,9,FALSE),"")=0,"",IFERROR(VLOOKUP($B491&amp;AI$14,Plan!$B$10:$K$300,9,FALSE),""))</f>
        <v/>
      </c>
      <c r="AJ494" s="320" t="str">
        <f>IF(IFERROR(VLOOKUP($B491&amp;AJ$14,Plan!$B$10:$K$300,9,FALSE),"")=0,"",IFERROR(VLOOKUP($B491&amp;AJ$14,Plan!$B$10:$K$300,9,FALSE),""))</f>
        <v/>
      </c>
      <c r="AK494" s="320" t="str">
        <f>IF(IFERROR(VLOOKUP($B491&amp;AK$14,Plan!$B$10:$K$300,9,FALSE),"")=0,"",IFERROR(VLOOKUP($B491&amp;AK$14,Plan!$B$10:$K$300,9,FALSE),""))</f>
        <v/>
      </c>
      <c r="AL494" s="320" t="str">
        <f>IF(IFERROR(VLOOKUP($B491&amp;AL$14,Plan!$B$10:$K$300,9,FALSE),"")=0,"",IFERROR(VLOOKUP($B491&amp;AL$14,Plan!$B$10:$K$300,9,FALSE),""))</f>
        <v/>
      </c>
      <c r="AM494" s="320" t="str">
        <f>IF(IFERROR(VLOOKUP($B491&amp;AM$14,Plan!$B$10:$K$300,9,FALSE),"")=0,"",IFERROR(VLOOKUP($B491&amp;AM$14,Plan!$B$10:$K$300,9,FALSE),""))</f>
        <v/>
      </c>
      <c r="AN494" s="320" t="str">
        <f>IF(IFERROR(VLOOKUP($B491&amp;AN$14,Plan!$B$10:$K$300,9,FALSE),"")=0,"",IFERROR(VLOOKUP($B491&amp;AN$14,Plan!$B$10:$K$300,9,FALSE),""))</f>
        <v/>
      </c>
      <c r="AO494" s="320" t="str">
        <f>IF(IFERROR(VLOOKUP($B491&amp;AO$14,Plan!$B$10:$K$300,9,FALSE),"")=0,"",IFERROR(VLOOKUP($B491&amp;AO$14,Plan!$B$10:$K$300,9,FALSE),""))</f>
        <v/>
      </c>
      <c r="AP494" s="320" t="str">
        <f>IF(IFERROR(VLOOKUP($B491&amp;AP$14,Plan!$B$10:$K$300,9,FALSE),"")=0,"",IFERROR(VLOOKUP($B491&amp;AP$14,Plan!$B$10:$K$300,9,FALSE),""))</f>
        <v/>
      </c>
      <c r="AQ494" s="320" t="str">
        <f>IF(IFERROR(VLOOKUP($B491&amp;AQ$14,Plan!$B$10:$K$300,9,FALSE),"")=0,"",IFERROR(VLOOKUP($B491&amp;AQ$14,Plan!$B$10:$K$300,9,FALSE),""))</f>
        <v/>
      </c>
      <c r="AR494" s="320" t="str">
        <f>IF(IFERROR(VLOOKUP($B491&amp;AR$14,Plan!$B$10:$K$300,9,FALSE),"")=0,"",IFERROR(VLOOKUP($B491&amp;AR$14,Plan!$B$10:$K$300,9,FALSE),""))</f>
        <v/>
      </c>
      <c r="AS494" s="320" t="str">
        <f>IF(IFERROR(VLOOKUP($B491&amp;AS$14,Plan!$B$10:$K$300,9,FALSE),"")=0,"",IFERROR(VLOOKUP($B491&amp;AS$14,Plan!$B$10:$K$300,9,FALSE),""))</f>
        <v/>
      </c>
      <c r="AT494" s="320" t="str">
        <f>IF(IFERROR(VLOOKUP($B491&amp;AT$14,Plan!$B$10:$K$300,9,FALSE),"")=0,"",IFERROR(VLOOKUP($B491&amp;AT$14,Plan!$B$10:$K$300,9,FALSE),""))</f>
        <v/>
      </c>
      <c r="AU494" s="320" t="str">
        <f>IF(IFERROR(VLOOKUP($B491&amp;AU$14,Plan!$B$10:$K$300,9,FALSE),"")=0,"",IFERROR(VLOOKUP($B491&amp;AU$14,Plan!$B$10:$K$300,9,FALSE),""))</f>
        <v/>
      </c>
      <c r="AV494" s="320" t="str">
        <f>IF(IFERROR(VLOOKUP($B491&amp;AV$14,Plan!$B$10:$K$300,9,FALSE),"")=0,"",IFERROR(VLOOKUP($B491&amp;AV$14,Plan!$B$10:$K$300,9,FALSE),""))</f>
        <v/>
      </c>
      <c r="AW494" s="320" t="str">
        <f>IF(IFERROR(VLOOKUP($B491&amp;AW$14,Plan!$B$10:$K$300,9,FALSE),"")=0,"",IFERROR(VLOOKUP($B491&amp;AW$14,Plan!$B$10:$K$300,9,FALSE),""))</f>
        <v/>
      </c>
      <c r="AX494" s="320" t="str">
        <f>IF(IFERROR(VLOOKUP($B491&amp;AX$14,Plan!$B$10:$K$300,9,FALSE),"")=0,"",IFERROR(VLOOKUP($B491&amp;AX$14,Plan!$B$10:$K$300,9,FALSE),""))</f>
        <v/>
      </c>
      <c r="AY494" s="320" t="str">
        <f>IF(IFERROR(VLOOKUP($B491&amp;AY$14,Plan!$B$10:$K$300,9,FALSE),"")=0,"",IFERROR(VLOOKUP($B491&amp;AY$14,Plan!$B$10:$K$300,9,FALSE),""))</f>
        <v/>
      </c>
      <c r="AZ494" s="320" t="str">
        <f>IF(IFERROR(VLOOKUP($B491&amp;AZ$14,Plan!$B$10:$K$300,9,FALSE),"")=0,"",IFERROR(VLOOKUP($B491&amp;AZ$14,Plan!$B$10:$K$300,9,FALSE),""))</f>
        <v/>
      </c>
      <c r="BA494" s="323" t="str">
        <f>IF(IFERROR(VLOOKUP($B491&amp;BA$14,Plan!$B$10:$K$300,9,FALSE),"")=0,"",IFERROR(VLOOKUP($B491&amp;BA$14,Plan!$B$10:$K$300,9,FALSE),""))</f>
        <v/>
      </c>
      <c r="BB494" s="328"/>
      <c r="BC494" s="321" t="str">
        <f>IF(IFERROR(VLOOKUP($B491&amp;BC$14,Plan!$B$10:$K$300,9,FALSE),"")=0,"",IFERROR(VLOOKUP($B491&amp;BC$14,Plan!$B$10:$K$300,9,FALSE),""))</f>
        <v/>
      </c>
      <c r="BD494" s="320" t="str">
        <f>IF(IFERROR(VLOOKUP($B491&amp;BD$14,Plan!$B$10:$K$300,9,FALSE),"")=0,"",IFERROR(VLOOKUP($B491&amp;BD$14,Plan!$B$10:$K$300,9,FALSE),""))</f>
        <v/>
      </c>
      <c r="BE494" s="320" t="str">
        <f>IF(IFERROR(VLOOKUP($B491&amp;BE$14,Plan!$B$10:$K$300,9,FALSE),"")=0,"",IFERROR(VLOOKUP($B491&amp;BE$14,Plan!$B$10:$K$300,9,FALSE),""))</f>
        <v/>
      </c>
      <c r="BF494" s="320" t="str">
        <f>IF(IFERROR(VLOOKUP($B491&amp;BF$14,Plan!$B$10:$K$300,9,FALSE),"")=0,"",IFERROR(VLOOKUP($B491&amp;BF$14,Plan!$B$10:$K$300,9,FALSE),""))</f>
        <v/>
      </c>
      <c r="BG494" s="328"/>
      <c r="BH494" s="320" t="str">
        <f>IF(IFERROR(VLOOKUP($B491&amp;BH$14,Plan!$B$10:$K$300,9,FALSE),"")=0,"",IFERROR(VLOOKUP($B491&amp;BH$14,Plan!$B$10:$K$300,9,FALSE),""))</f>
        <v/>
      </c>
      <c r="BI494" s="320" t="str">
        <f>IF(IFERROR(VLOOKUP($B491&amp;BI$14,Plan!$B$10:$K$300,9,FALSE),"")=0,"",IFERROR(VLOOKUP($B491&amp;BI$14,Plan!$B$10:$K$300,9,FALSE),""))</f>
        <v/>
      </c>
      <c r="BJ494" s="320" t="str">
        <f>IF(IFERROR(VLOOKUP($B491&amp;BJ$14,Plan!$B$10:$K$300,9,FALSE),"")=0,"",IFERROR(VLOOKUP($B491&amp;BJ$14,Plan!$B$10:$K$300,9,FALSE),""))</f>
        <v/>
      </c>
      <c r="BK494" s="320" t="str">
        <f>IF(IFERROR(VLOOKUP($B491&amp;BK$14,Plan!$B$10:$K$300,9,FALSE),"")=0,"",IFERROR(VLOOKUP($B491&amp;BK$14,Plan!$B$10:$K$300,9,FALSE),""))</f>
        <v/>
      </c>
      <c r="BL494" s="328"/>
      <c r="BM494" s="320" t="str">
        <f>IF(IFERROR(VLOOKUP($B491&amp;BM$14,Plan!$B$10:$K$300,9,FALSE),"")=0,"",IFERROR(VLOOKUP($B491&amp;BM$14,Plan!$B$10:$K$300,9,FALSE),""))</f>
        <v/>
      </c>
      <c r="BN494" s="320" t="str">
        <f>IF(IFERROR(VLOOKUP($B491&amp;BN$14,Plan!$B$10:$K$300,9,FALSE),"")=0,"",IFERROR(VLOOKUP($B491&amp;BN$14,Plan!$B$10:$K$300,9,FALSE),""))</f>
        <v/>
      </c>
      <c r="BO494" s="320" t="str">
        <f>IF(IFERROR(VLOOKUP($B491&amp;BO$14,Plan!$B$10:$K$300,9,FALSE),"")=0,"",IFERROR(VLOOKUP($B491&amp;BO$14,Plan!$B$10:$K$300,9,FALSE),""))</f>
        <v/>
      </c>
      <c r="BP494" s="320" t="str">
        <f>IF(IFERROR(VLOOKUP($B491&amp;BP$14,Plan!$B$10:$K$300,9,FALSE),"")=0,"",IFERROR(VLOOKUP($B491&amp;BP$14,Plan!$B$10:$K$300,9,FALSE),""))</f>
        <v/>
      </c>
      <c r="BQ494" s="320" t="str">
        <f>IF(IFERROR(VLOOKUP($B491&amp;BQ$14,Plan!$B$10:$K$300,9,FALSE),"")=0,"",IFERROR(VLOOKUP($B491&amp;BQ$14,Plan!$B$10:$K$300,9,FALSE),""))</f>
        <v/>
      </c>
      <c r="BR494" s="358"/>
      <c r="BS494" s="320" t="str">
        <f>IF(IFERROR(VLOOKUP($B491&amp;BS$14,Plan!$B$10:$K$300,9,FALSE),"")=0,"",IFERROR(VLOOKUP($B491&amp;BS$14,Plan!$B$10:$K$300,9,FALSE),""))</f>
        <v/>
      </c>
      <c r="BT494" s="320" t="str">
        <f>IF(IFERROR(VLOOKUP($B491&amp;BT$14,Plan!$B$10:$K$300,9,FALSE),"")=0,"",IFERROR(VLOOKUP($B491&amp;BT$14,Plan!$B$10:$K$300,9,FALSE),""))</f>
        <v/>
      </c>
      <c r="BU494" s="320" t="str">
        <f>IF(IFERROR(VLOOKUP($B491&amp;BU$14,Plan!$B$10:$K$300,9,FALSE),"")=0,"",IFERROR(VLOOKUP($B491&amp;BU$14,Plan!$B$10:$K$300,9,FALSE),""))</f>
        <v/>
      </c>
      <c r="BV494" s="320" t="str">
        <f>IF(IFERROR(VLOOKUP($B491&amp;BV$14,Plan!$B$10:$K$300,9,FALSE),"")=0,"",IFERROR(VLOOKUP($B491&amp;BV$14,Plan!$B$10:$K$300,9,FALSE),""))</f>
        <v/>
      </c>
      <c r="BW494" s="320" t="str">
        <f>IF(IFERROR(VLOOKUP($B491&amp;BW$14,Plan!$B$10:$K$300,9,FALSE),"")=0,"",IFERROR(VLOOKUP($B491&amp;BW$14,Plan!$B$10:$K$300,9,FALSE),""))</f>
        <v/>
      </c>
      <c r="BX494" s="320" t="str">
        <f>IF(IFERROR(VLOOKUP($B491&amp;BX$14,Plan!$B$10:$K$300,9,FALSE),"")=0,"",IFERROR(VLOOKUP($B491&amp;BX$14,Plan!$B$10:$K$300,9,FALSE),""))</f>
        <v/>
      </c>
      <c r="BY494" s="320" t="str">
        <f>IF(IFERROR(VLOOKUP($B491&amp;BY$14,Plan!$B$10:$K$300,9,FALSE),"")=0,"",IFERROR(VLOOKUP($B491&amp;BY$14,Plan!$B$10:$K$300,9,FALSE),""))</f>
        <v/>
      </c>
      <c r="BZ494" s="328"/>
      <c r="CA494" s="320" t="str">
        <f>IF(IFERROR(VLOOKUP($B491&amp;CA$14,Plan!$B$10:$K$300,9,FALSE),"")=0,"",IFERROR(VLOOKUP($B491&amp;CA$14,Plan!$B$10:$K$300,9,FALSE),""))</f>
        <v/>
      </c>
      <c r="CB494" s="320" t="str">
        <f>IF(IFERROR(VLOOKUP($B491&amp;CB$14,Plan!$B$10:$K$300,9,FALSE),"")=0,"",IFERROR(VLOOKUP($B491&amp;CB$14,Plan!$B$10:$K$300,9,FALSE),""))</f>
        <v/>
      </c>
      <c r="CC494" s="320" t="str">
        <f>IF(IFERROR(VLOOKUP($B491&amp;CC$14,Plan!$B$10:$K$300,9,FALSE),"")=0,"",IFERROR(VLOOKUP($B491&amp;CC$14,Plan!$B$10:$K$300,9,FALSE),""))</f>
        <v/>
      </c>
      <c r="CD494" s="320" t="str">
        <f>IF(IFERROR(VLOOKUP($B491&amp;CD$14,Plan!$B$10:$K$300,9,FALSE),"")=0,"",IFERROR(VLOOKUP($B491&amp;CD$14,Plan!$B$10:$K$300,9,FALSE),""))</f>
        <v/>
      </c>
      <c r="CE494" s="320" t="str">
        <f>IF(IFERROR(VLOOKUP($B491&amp;CE$14,Plan!$B$10:$K$300,9,FALSE),"")=0,"",IFERROR(VLOOKUP($B491&amp;CE$14,Plan!$B$10:$K$300,9,FALSE),""))</f>
        <v/>
      </c>
      <c r="CF494" s="320" t="str">
        <f>IF(IFERROR(VLOOKUP($B491&amp;CF$14,Plan!$B$10:$K$300,9,FALSE),"")=0,"",IFERROR(VLOOKUP($B491&amp;CF$14,Plan!$B$10:$K$300,9,FALSE),""))</f>
        <v/>
      </c>
      <c r="CG494" s="328"/>
      <c r="CH494" s="320" t="str">
        <f>IF(IFERROR(VLOOKUP($B491&amp;CH$14,Plan!$B$10:$K$300,9,FALSE),"")=0,"",IFERROR(VLOOKUP($B491&amp;CH$14,Plan!$B$10:$K$300,9,FALSE),""))</f>
        <v/>
      </c>
      <c r="CI494" s="320" t="str">
        <f>IF(IFERROR(VLOOKUP($B491&amp;CI$14,Plan!$B$10:$K$300,9,FALSE),"")=0,"",IFERROR(VLOOKUP($B491&amp;CI$14,Plan!$B$10:$K$300,9,FALSE),""))</f>
        <v/>
      </c>
      <c r="CJ494" s="320" t="str">
        <f>IF(IFERROR(VLOOKUP($B491&amp;CJ$14,Plan!$B$10:$K$300,9,FALSE),"")=0,"",IFERROR(VLOOKUP($B491&amp;CJ$14,Plan!$B$10:$K$300,9,FALSE),""))</f>
        <v/>
      </c>
      <c r="CK494" s="320" t="str">
        <f>IF(IFERROR(VLOOKUP($B491&amp;CK$14,Plan!$B$10:$K$300,9,FALSE),"")=0,"",IFERROR(VLOOKUP($B491&amp;CK$14,Plan!$B$10:$K$300,9,FALSE),""))</f>
        <v/>
      </c>
      <c r="CL494" s="320" t="str">
        <f>IF(IFERROR(VLOOKUP($B491&amp;CL$14,Plan!$B$10:$K$300,9,FALSE),"")=0,"",IFERROR(VLOOKUP($B491&amp;CL$14,Plan!$B$10:$K$300,9,FALSE),""))</f>
        <v/>
      </c>
      <c r="CM494" s="320" t="str">
        <f>IF(IFERROR(VLOOKUP($B491&amp;CM$14,Plan!$B$10:$K$300,9,FALSE),"")=0,"",IFERROR(VLOOKUP($B491&amp;CM$14,Plan!$B$10:$K$300,9,FALSE),""))</f>
        <v/>
      </c>
      <c r="CN494" s="320" t="str">
        <f>IF(IFERROR(VLOOKUP($B491&amp;CN$14,Plan!$B$10:$K$300,9,FALSE),"")=0,"",IFERROR(VLOOKUP($B491&amp;CN$14,Plan!$B$10:$K$300,9,FALSE),""))</f>
        <v/>
      </c>
      <c r="CO494" s="320" t="str">
        <f>IF(IFERROR(VLOOKUP($B491&amp;CO$14,Plan!$B$10:$K$300,9,FALSE),"")=0,"",IFERROR(VLOOKUP($B491&amp;CO$14,Plan!$B$10:$K$300,9,FALSE),""))</f>
        <v/>
      </c>
      <c r="CP494" s="703" t="str">
        <f>IF(IFERROR(VLOOKUP($B491&amp;CP$14,Plan!$B$10:$K$300,9,FALSE),"")=0,"",IFERROR(VLOOKUP($B491&amp;CP$14,Plan!$B$10:$K$300,9,FALSE),""))</f>
        <v/>
      </c>
      <c r="CQ494" s="322" t="str">
        <f>IF(IFERROR(VLOOKUP($B491&amp;CQ$14,Plan!$B$10:$K$300,9,FALSE),"")=0,"",IFERROR(VLOOKUP($B491&amp;CQ$14,Plan!$B$10:$K$300,9,FALSE),""))</f>
        <v/>
      </c>
      <c r="CR494" s="320" t="str">
        <f>IF(IFERROR(VLOOKUP($B491&amp;CR$14,Plan!$B$10:$K$300,9,FALSE),"")=0,"",IFERROR(VLOOKUP($B491&amp;CR$14,Plan!$B$10:$K$300,9,FALSE),""))</f>
        <v/>
      </c>
      <c r="CS494" s="323"/>
      <c r="CT494" s="321" t="str">
        <f>IF(IFERROR(VLOOKUP($B491&amp;CT$14,Plan!$B$10:$K$300,9,FALSE),"")=0,"",IFERROR(VLOOKUP($B491&amp;CT$14,Plan!$B$10:$K$300,9,FALSE),""))</f>
        <v/>
      </c>
      <c r="CU494" s="320" t="str">
        <f>IF(IFERROR(VLOOKUP($B491&amp;CU$14,Plan!$B$10:$K$300,9,FALSE),"")=0,"",IFERROR(VLOOKUP($B491&amp;CU$14,Plan!$B$10:$K$300,9,FALSE),""))</f>
        <v/>
      </c>
      <c r="CV494" s="320" t="str">
        <f>IF(IFERROR(VLOOKUP($B491&amp;CV$14,Plan!$B$10:$K$300,9,FALSE),"")=0,"",IFERROR(VLOOKUP($B491&amp;CV$14,Plan!$B$10:$K$300,9,FALSE),""))</f>
        <v/>
      </c>
      <c r="CW494" s="320"/>
      <c r="CX494" s="322" t="str">
        <f>IF(IFERROR(VLOOKUP($B491&amp;CX$14,Plan!$B$10:$K$300,9,FALSE),"")=0,"",IFERROR(VLOOKUP($B491&amp;CX$14,Plan!$B$10:$K$300,9,FALSE),""))</f>
        <v/>
      </c>
      <c r="CY494" s="320" t="str">
        <f>IF(IFERROR(VLOOKUP($B491&amp;CY$14,Plan!$B$10:$K$300,9,FALSE),"")=0,"",IFERROR(VLOOKUP($B491&amp;CY$14,Plan!$B$10:$K$300,9,FALSE),""))</f>
        <v/>
      </c>
      <c r="CZ494" s="323" t="str">
        <f>IF(IFERROR(VLOOKUP($B491&amp;CZ$14,Plan!$B$10:$K$300,9,FALSE),"")=0,"",IFERROR(VLOOKUP($B491&amp;CZ$14,Plan!$B$10:$K$300,9,FALSE),""))</f>
        <v/>
      </c>
      <c r="DA494" s="322" t="str">
        <f>IF(IFERROR(VLOOKUP($B491&amp;DA$14,Plan!$B$10:$K$300,9,FALSE),"")=0,"",IFERROR(VLOOKUP($B491&amp;DA$14,Plan!$B$10:$K$300,9,FALSE),""))</f>
        <v/>
      </c>
      <c r="DB494" s="320" t="str">
        <f>IF(IFERROR(VLOOKUP($B491&amp;DB$14,Plan!$B$10:$K$300,9,FALSE),"")=0,"",IFERROR(VLOOKUP($B491&amp;DB$14,Plan!$B$10:$K$300,9,FALSE),""))</f>
        <v/>
      </c>
      <c r="DC494" s="320" t="str">
        <f>IF(IFERROR(VLOOKUP($B491&amp;DC$14,Plan!$B$10:$K$300,9,FALSE),"")=0,"",IFERROR(VLOOKUP($B491&amp;DC$14,Plan!$B$10:$K$300,9,FALSE),""))</f>
        <v/>
      </c>
      <c r="DD494" s="320" t="str">
        <f>IF(IFERROR(VLOOKUP($B491&amp;DD$14,Plan!$B$10:$K$300,9,FALSE),"")=0,"",IFERROR(VLOOKUP($B491&amp;DD$14,Plan!$B$10:$K$300,9,FALSE),""))</f>
        <v/>
      </c>
      <c r="DE494" s="320" t="str">
        <f>IF(IFERROR(VLOOKUP($B491&amp;DE$14,Plan!$B$10:$K$300,9,FALSE),"")=0,"",IFERROR(VLOOKUP($B491&amp;DE$14,Plan!$B$10:$K$300,9,FALSE),""))</f>
        <v/>
      </c>
      <c r="DF494" s="320" t="str">
        <f>IF(IFERROR(VLOOKUP($B491&amp;DF$14,Plan!$B$10:$K$300,9,FALSE),"")=0,"",IFERROR(VLOOKUP($B491&amp;DF$14,Plan!$B$10:$K$300,9,FALSE),""))</f>
        <v/>
      </c>
      <c r="DG494" s="320" t="str">
        <f>IF(IFERROR(VLOOKUP($B491&amp;DG$14,Plan!$B$10:$K$300,9,FALSE),"")=0,"",IFERROR(VLOOKUP($B491&amp;DG$14,Plan!$B$10:$K$300,9,FALSE),""))</f>
        <v/>
      </c>
      <c r="DH494" s="320" t="str">
        <f>IF(IFERROR(VLOOKUP($B491&amp;DH$14,Plan!$B$10:$K$300,9,FALSE),"")=0,"",IFERROR(VLOOKUP($B491&amp;DH$14,Plan!$B$10:$K$300,9,FALSE),""))</f>
        <v/>
      </c>
      <c r="DI494" s="320" t="str">
        <f>IF(IFERROR(VLOOKUP($B491&amp;DI$14,Plan!$B$10:$K$300,9,FALSE),"")=0,"",IFERROR(VLOOKUP($B491&amp;DI$14,Plan!$B$10:$K$300,9,FALSE),""))</f>
        <v/>
      </c>
      <c r="DJ494" s="320" t="str">
        <f>IF(IFERROR(VLOOKUP($B491&amp;DJ$14,Plan!$B$10:$K$300,9,FALSE),"")=0,"",IFERROR(VLOOKUP($B491&amp;DJ$14,Plan!$B$10:$K$300,9,FALSE),""))</f>
        <v/>
      </c>
      <c r="DK494" s="320" t="str">
        <f>IF(IFERROR(VLOOKUP($B491&amp;DK$14,Plan!$B$10:$K$300,9,FALSE),"")=0,"",IFERROR(VLOOKUP($B491&amp;DK$14,Plan!$B$10:$K$300,9,FALSE),""))</f>
        <v/>
      </c>
      <c r="DL494" s="320" t="str">
        <f>IF(IFERROR(VLOOKUP($B491&amp;DL$14,Plan!$B$10:$K$300,9,FALSE),"")=0,"",IFERROR(VLOOKUP($B491&amp;DL$14,Plan!$B$10:$K$300,9,FALSE),""))</f>
        <v/>
      </c>
      <c r="DM494" s="320" t="str">
        <f>IF(IFERROR(VLOOKUP($B491&amp;DM$14,Plan!$B$10:$K$300,9,FALSE),"")=0,"",IFERROR(VLOOKUP($B491&amp;DM$14,Plan!$B$10:$K$300,9,FALSE),""))</f>
        <v/>
      </c>
      <c r="DN494" s="320" t="str">
        <f>IF(IFERROR(VLOOKUP($B491&amp;DN$14,Plan!$B$10:$K$300,9,FALSE),"")=0,"",IFERROR(VLOOKUP($B491&amp;DN$14,Plan!$B$10:$K$300,9,FALSE),""))</f>
        <v/>
      </c>
      <c r="DO494" s="320" t="str">
        <f>IF(IFERROR(VLOOKUP($B491&amp;DO$14,Plan!$B$10:$K$300,9,FALSE),"")=0,"",IFERROR(VLOOKUP($B491&amp;DO$14,Plan!$B$10:$K$300,9,FALSE),""))</f>
        <v/>
      </c>
      <c r="DP494" s="320" t="str">
        <f>IF(IFERROR(VLOOKUP($B491&amp;DP$14,Plan!$B$10:$K$300,9,FALSE),"")=0,"",IFERROR(VLOOKUP($B491&amp;DP$14,Plan!$B$10:$K$300,9,FALSE),""))</f>
        <v/>
      </c>
      <c r="DQ494" s="320" t="str">
        <f>IF(IFERROR(VLOOKUP($B491&amp;DQ$14,Plan!$B$10:$K$300,9,FALSE),"")=0,"",IFERROR(VLOOKUP($B491&amp;DQ$14,Plan!$B$10:$K$300,9,FALSE),""))</f>
        <v/>
      </c>
      <c r="DR494" s="973" t="str">
        <f>IF(IFERROR(VLOOKUP($B491&amp;DR$14,Plan!$B$10:$K$300,9,FALSE),"")=0,"",IFERROR(VLOOKUP($B491&amp;DR$14,Plan!$B$10:$K$300,9,FALSE),""))</f>
        <v/>
      </c>
      <c r="DS494" s="973" t="str">
        <f>IF(IFERROR(VLOOKUP($B491&amp;DS$14,Plan!$B$10:$K$300,9,FALSE),"")=0,"",IFERROR(VLOOKUP($B491&amp;DS$14,Plan!$B$10:$K$300,9,FALSE),""))</f>
        <v/>
      </c>
      <c r="DT494" s="323" t="str">
        <f>IF(IFERROR(VLOOKUP($B491&amp;DT$14,Plan!$B$10:$K$300,9,FALSE),"")=0,"",IFERROR(VLOOKUP($B491&amp;DT$14,Plan!$B$10:$K$300,9,FALSE),""))</f>
        <v/>
      </c>
      <c r="DU494" s="103"/>
      <c r="DV494" s="103">
        <f t="shared" si="65"/>
        <v>0</v>
      </c>
    </row>
    <row r="495" spans="1:126">
      <c r="A495" s="1074">
        <f>A491+1</f>
        <v>110</v>
      </c>
      <c r="B495" s="1125" t="s">
        <v>190</v>
      </c>
      <c r="C495" s="1077" t="s">
        <v>199</v>
      </c>
      <c r="D495" s="1078"/>
      <c r="E495" s="1110" t="s">
        <v>373</v>
      </c>
      <c r="F495" s="1086" t="s">
        <v>200</v>
      </c>
      <c r="G495" s="1086" t="s">
        <v>391</v>
      </c>
      <c r="H495" s="340" t="s">
        <v>357</v>
      </c>
      <c r="I495" s="85"/>
      <c r="J495" s="86" t="str">
        <f>IF(VLOOKUP(J$14,'ISP-F14-HRD-00'!$B$14:$BE$128,MATCH($C495,'ISP-F14-HRD-00'!$B$11:$BE$11,0),FALSE)=0,"",VLOOKUP(J$14,'ISP-F14-HRD-00'!$B$14:$BE$128,MATCH($C495,'ISP-F14-HRD-00'!$B$11:$BE$11,0),FALSE))</f>
        <v/>
      </c>
      <c r="K495" s="86" t="str">
        <f>IF(VLOOKUP(K$14,'ISP-F14-HRD-00'!$B$14:$BE$128,MATCH($C495,'ISP-F14-HRD-00'!$B$11:$BE$11,0),FALSE)=0,"",VLOOKUP(K$14,'ISP-F14-HRD-00'!$B$14:$BE$128,MATCH($C495,'ISP-F14-HRD-00'!$B$11:$BE$11,0),FALSE))</f>
        <v/>
      </c>
      <c r="L495" s="86" t="str">
        <f>IF(VLOOKUP(L$14,'ISP-F14-HRD-00'!$B$14:$BE$128,MATCH($C495,'ISP-F14-HRD-00'!$B$11:$BE$11,0),FALSE)=0,"",VLOOKUP(L$14,'ISP-F14-HRD-00'!$B$14:$BE$128,MATCH($C495,'ISP-F14-HRD-00'!$B$11:$BE$11,0),FALSE))</f>
        <v/>
      </c>
      <c r="M495" s="86" t="str">
        <f>IF(VLOOKUP(M$14,'ISP-F14-HRD-00'!$B$14:$BE$128,MATCH($C495,'ISP-F14-HRD-00'!$B$11:$BE$11,0),FALSE)=0,"",VLOOKUP(M$14,'ISP-F14-HRD-00'!$B$14:$BE$128,MATCH($C495,'ISP-F14-HRD-00'!$B$11:$BE$11,0),FALSE))</f>
        <v/>
      </c>
      <c r="N495" s="86" t="str">
        <f>IF(VLOOKUP(N$14,'ISP-F14-HRD-00'!$B$14:$BE$128,MATCH($C495,'ISP-F14-HRD-00'!$B$11:$BE$11,0),FALSE)=0,"",VLOOKUP(N$14,'ISP-F14-HRD-00'!$B$14:$BE$128,MATCH($C495,'ISP-F14-HRD-00'!$B$11:$BE$11,0),FALSE))</f>
        <v/>
      </c>
      <c r="O495" s="86" t="str">
        <f>IF(VLOOKUP(O$14,'ISP-F14-HRD-00'!$B$14:$BE$128,MATCH($C495,'ISP-F14-HRD-00'!$B$11:$BE$11,0),FALSE)=0,"",VLOOKUP(O$14,'ISP-F14-HRD-00'!$B$14:$BE$128,MATCH($C495,'ISP-F14-HRD-00'!$B$11:$BE$11,0),FALSE))</f>
        <v/>
      </c>
      <c r="P495" s="86" t="str">
        <f>IF(VLOOKUP(P$14,'ISP-F14-HRD-00'!$B$14:$BE$128,MATCH($C495,'ISP-F14-HRD-00'!$B$11:$BE$11,0),FALSE)=0,"",VLOOKUP(P$14,'ISP-F14-HRD-00'!$B$14:$BE$128,MATCH($C495,'ISP-F14-HRD-00'!$B$11:$BE$11,0),FALSE))</f>
        <v/>
      </c>
      <c r="Q495" s="86" t="str">
        <f>IF(VLOOKUP(Q$14,'ISP-F14-HRD-00'!$B$14:$BE$128,MATCH($C495,'ISP-F14-HRD-00'!$B$11:$BE$11,0),FALSE)=0,"",VLOOKUP(Q$14,'ISP-F14-HRD-00'!$B$14:$BE$128,MATCH($C495,'ISP-F14-HRD-00'!$B$11:$BE$11,0),FALSE))</f>
        <v/>
      </c>
      <c r="R495" s="86" t="str">
        <f>IF(VLOOKUP(R$14,'ISP-F14-HRD-00'!$B$14:$BE$128,MATCH($C495,'ISP-F14-HRD-00'!$B$11:$BE$11,0),FALSE)=0,"",VLOOKUP(R$14,'ISP-F14-HRD-00'!$B$14:$BE$128,MATCH($C495,'ISP-F14-HRD-00'!$B$11:$BE$11,0),FALSE))</f>
        <v/>
      </c>
      <c r="S495" s="86" t="str">
        <f>IF(VLOOKUP(S$14,'ISP-F14-HRD-00'!$B$14:$BE$128,MATCH($C495,'ISP-F14-HRD-00'!$B$11:$BE$11,0),FALSE)=0,"",VLOOKUP(S$14,'ISP-F14-HRD-00'!$B$14:$BE$128,MATCH($C495,'ISP-F14-HRD-00'!$B$11:$BE$11,0),FALSE))</f>
        <v/>
      </c>
      <c r="T495" s="86" t="str">
        <f>IF(VLOOKUP(T$14,'ISP-F14-HRD-00'!$B$14:$BE$128,MATCH($C495,'ISP-F14-HRD-00'!$B$11:$BE$11,0),FALSE)=0,"",VLOOKUP(T$14,'ISP-F14-HRD-00'!$B$14:$BE$128,MATCH($C495,'ISP-F14-HRD-00'!$B$11:$BE$11,0),FALSE))</f>
        <v/>
      </c>
      <c r="U495" s="86" t="str">
        <f>IF(VLOOKUP(U$14,'ISP-F14-HRD-00'!$B$14:$BE$128,MATCH($C495,'ISP-F14-HRD-00'!$B$11:$BE$11,0),FALSE)=0,"",VLOOKUP(U$14,'ISP-F14-HRD-00'!$B$14:$BE$128,MATCH($C495,'ISP-F14-HRD-00'!$B$11:$BE$11,0),FALSE))</f>
        <v/>
      </c>
      <c r="V495" s="86" t="str">
        <f>IF(VLOOKUP(V$14,'ISP-F14-HRD-00'!$B$14:$BE$128,MATCH($C495,'ISP-F14-HRD-00'!$B$11:$BE$11,0),FALSE)=0,"",VLOOKUP(V$14,'ISP-F14-HRD-00'!$B$14:$BE$128,MATCH($C495,'ISP-F14-HRD-00'!$B$11:$BE$11,0),FALSE))</f>
        <v/>
      </c>
      <c r="W495" s="86" t="str">
        <f>IF(VLOOKUP(W$14,'ISP-F14-HRD-00'!$B$14:$BE$128,MATCH($C495,'ISP-F14-HRD-00'!$B$11:$BE$11,0),FALSE)=0,"",VLOOKUP(W$14,'ISP-F14-HRD-00'!$B$14:$BE$128,MATCH($C495,'ISP-F14-HRD-00'!$B$11:$BE$11,0),FALSE))</f>
        <v/>
      </c>
      <c r="X495" s="86" t="str">
        <f>IF(VLOOKUP(X$14,'ISP-F14-HRD-00'!$B$14:$BE$128,MATCH($C495,'ISP-F14-HRD-00'!$B$11:$BE$11,0),FALSE)=0,"",VLOOKUP(X$14,'ISP-F14-HRD-00'!$B$14:$BE$128,MATCH($C495,'ISP-F14-HRD-00'!$B$11:$BE$11,0),FALSE))</f>
        <v/>
      </c>
      <c r="Y495" s="86" t="str">
        <f>IF(VLOOKUP(Y$14,'ISP-F14-HRD-00'!$B$14:$BE$128,MATCH($C495,'ISP-F14-HRD-00'!$B$11:$BE$11,0),FALSE)=0,"",VLOOKUP(Y$14,'ISP-F14-HRD-00'!$B$14:$BE$128,MATCH($C495,'ISP-F14-HRD-00'!$B$11:$BE$11,0),FALSE))</f>
        <v/>
      </c>
      <c r="Z495" s="86" t="str">
        <f>IF(VLOOKUP(Z$14,'ISP-F14-HRD-00'!$B$14:$BE$128,MATCH($C495,'ISP-F14-HRD-00'!$B$11:$BE$11,0),FALSE)=0,"",VLOOKUP(Z$14,'ISP-F14-HRD-00'!$B$14:$BE$128,MATCH($C495,'ISP-F14-HRD-00'!$B$11:$BE$11,0),FALSE))</f>
        <v/>
      </c>
      <c r="AA495" s="86" t="str">
        <f>IF(VLOOKUP(AA$14,'ISP-F14-HRD-00'!$B$14:$BE$128,MATCH($C495,'ISP-F14-HRD-00'!$B$11:$BE$11,0),FALSE)=0,"",VLOOKUP(AA$14,'ISP-F14-HRD-00'!$B$14:$BE$128,MATCH($C495,'ISP-F14-HRD-00'!$B$11:$BE$11,0),FALSE))</f>
        <v/>
      </c>
      <c r="AB495" s="86" t="str">
        <f>IF(VLOOKUP(AB$14,'ISP-F14-HRD-00'!$B$14:$BE$128,MATCH($C495,'ISP-F14-HRD-00'!$B$11:$BE$11,0),FALSE)=0,"",VLOOKUP(AB$14,'ISP-F14-HRD-00'!$B$14:$BE$128,MATCH($C495,'ISP-F14-HRD-00'!$B$11:$BE$11,0),FALSE))</f>
        <v/>
      </c>
      <c r="AC495" s="700" t="str">
        <f>IF(VLOOKUP(AC$14,'ISP-F14-HRD-00'!$B$14:$BE$128,MATCH($C495,'ISP-F14-HRD-00'!$B$11:$BE$11,0),FALSE)=0,"",VLOOKUP(AC$14,'ISP-F14-HRD-00'!$B$14:$BE$128,MATCH($C495,'ISP-F14-HRD-00'!$B$11:$BE$11,0),FALSE))</f>
        <v/>
      </c>
      <c r="AD495" s="700" t="str">
        <f>IF(VLOOKUP(AD$14,'ISP-F14-HRD-00'!$B$14:$BE$128,MATCH($C495,'ISP-F14-HRD-00'!$B$11:$BE$11,0),FALSE)=0,"",VLOOKUP(AD$14,'ISP-F14-HRD-00'!$B$14:$BE$128,MATCH($C495,'ISP-F14-HRD-00'!$B$11:$BE$11,0),FALSE))</f>
        <v/>
      </c>
      <c r="AE495" s="700" t="e">
        <f>IF(VLOOKUP(AE$14,'ISP-F14-HRD-00'!$B$14:$BE$128,MATCH($C495,'ISP-F14-HRD-00'!$B$11:$BE$11,0),FALSE)=0,"",VLOOKUP(AE$14,'ISP-F14-HRD-00'!$B$14:$BE$128,MATCH($C495,'ISP-F14-HRD-00'!$B$11:$BE$11,0),FALSE))</f>
        <v>#N/A</v>
      </c>
      <c r="AF495" s="353"/>
      <c r="AG495" s="86" t="str">
        <f>IF(VLOOKUP(AG$14,'ISP-F14-HRD-00'!$B$14:$BE$128,MATCH($C495,'ISP-F14-HRD-00'!$B$11:$BE$11,0),FALSE)=0,"",VLOOKUP(AG$14,'ISP-F14-HRD-00'!$B$14:$BE$128,MATCH($C495,'ISP-F14-HRD-00'!$B$11:$BE$11,0),FALSE))</f>
        <v/>
      </c>
      <c r="AH495" s="86" t="str">
        <f>IF(VLOOKUP(AH$14,'ISP-F14-HRD-00'!$B$14:$BE$128,MATCH($C495,'ISP-F14-HRD-00'!$B$11:$BE$11,0),FALSE)=0,"",VLOOKUP(AH$14,'ISP-F14-HRD-00'!$B$14:$BE$128,MATCH($C495,'ISP-F14-HRD-00'!$B$11:$BE$11,0),FALSE))</f>
        <v/>
      </c>
      <c r="AI495" s="86" t="str">
        <f>IF(VLOOKUP(AI$14,'ISP-F14-HRD-00'!$B$14:$BE$128,MATCH($C495,'ISP-F14-HRD-00'!$B$11:$BE$11,0),FALSE)=0,"",VLOOKUP(AI$14,'ISP-F14-HRD-00'!$B$14:$BE$128,MATCH($C495,'ISP-F14-HRD-00'!$B$11:$BE$11,0),FALSE))</f>
        <v/>
      </c>
      <c r="AJ495" s="86" t="str">
        <f>IF(VLOOKUP(AJ$14,'ISP-F14-HRD-00'!$B$14:$BE$128,MATCH($C495,'ISP-F14-HRD-00'!$B$11:$BE$11,0),FALSE)=0,"",VLOOKUP(AJ$14,'ISP-F14-HRD-00'!$B$14:$BE$128,MATCH($C495,'ISP-F14-HRD-00'!$B$11:$BE$11,0),FALSE))</f>
        <v/>
      </c>
      <c r="AK495" s="86" t="str">
        <f>IF(VLOOKUP(AK$14,'ISP-F14-HRD-00'!$B$14:$BE$128,MATCH($C495,'ISP-F14-HRD-00'!$B$11:$BE$11,0),FALSE)=0,"",VLOOKUP(AK$14,'ISP-F14-HRD-00'!$B$14:$BE$128,MATCH($C495,'ISP-F14-HRD-00'!$B$11:$BE$11,0),FALSE))</f>
        <v/>
      </c>
      <c r="AL495" s="86" t="str">
        <f>IF(VLOOKUP(AL$14,'ISP-F14-HRD-00'!$B$14:$BE$128,MATCH($C495,'ISP-F14-HRD-00'!$B$11:$BE$11,0),FALSE)=0,"",VLOOKUP(AL$14,'ISP-F14-HRD-00'!$B$14:$BE$128,MATCH($C495,'ISP-F14-HRD-00'!$B$11:$BE$11,0),FALSE))</f>
        <v/>
      </c>
      <c r="AM495" s="86" t="str">
        <f>IF(VLOOKUP(AM$14,'ISP-F14-HRD-00'!$B$14:$BE$128,MATCH($C495,'ISP-F14-HRD-00'!$B$11:$BE$11,0),FALSE)=0,"",VLOOKUP(AM$14,'ISP-F14-HRD-00'!$B$14:$BE$128,MATCH($C495,'ISP-F14-HRD-00'!$B$11:$BE$11,0),FALSE))</f>
        <v/>
      </c>
      <c r="AN495" s="86" t="str">
        <f>IF(VLOOKUP(AN$14,'ISP-F14-HRD-00'!$B$14:$BE$128,MATCH($C495,'ISP-F14-HRD-00'!$B$11:$BE$11,0),FALSE)=0,"",VLOOKUP(AN$14,'ISP-F14-HRD-00'!$B$14:$BE$128,MATCH($C495,'ISP-F14-HRD-00'!$B$11:$BE$11,0),FALSE))</f>
        <v/>
      </c>
      <c r="AO495" s="86" t="str">
        <f>IF(VLOOKUP(AO$14,'ISP-F14-HRD-00'!$B$14:$BE$128,MATCH($C495,'ISP-F14-HRD-00'!$B$11:$BE$11,0),FALSE)=0,"",VLOOKUP(AO$14,'ISP-F14-HRD-00'!$B$14:$BE$128,MATCH($C495,'ISP-F14-HRD-00'!$B$11:$BE$11,0),FALSE))</f>
        <v/>
      </c>
      <c r="AP495" s="86" t="str">
        <f>IF(VLOOKUP(AP$14,'ISP-F14-HRD-00'!$B$14:$BE$128,MATCH($C495,'ISP-F14-HRD-00'!$B$11:$BE$11,0),FALSE)=0,"",VLOOKUP(AP$14,'ISP-F14-HRD-00'!$B$14:$BE$128,MATCH($C495,'ISP-F14-HRD-00'!$B$11:$BE$11,0),FALSE))</f>
        <v/>
      </c>
      <c r="AQ495" s="86" t="str">
        <f>IF(VLOOKUP(AQ$14,'ISP-F14-HRD-00'!$B$14:$BE$128,MATCH($C495,'ISP-F14-HRD-00'!$B$11:$BE$11,0),FALSE)=0,"",VLOOKUP(AQ$14,'ISP-F14-HRD-00'!$B$14:$BE$128,MATCH($C495,'ISP-F14-HRD-00'!$B$11:$BE$11,0),FALSE))</f>
        <v/>
      </c>
      <c r="AR495" s="86" t="str">
        <f>IF(VLOOKUP(AR$14,'ISP-F14-HRD-00'!$B$14:$BE$128,MATCH($C495,'ISP-F14-HRD-00'!$B$11:$BE$11,0),FALSE)=0,"",VLOOKUP(AR$14,'ISP-F14-HRD-00'!$B$14:$BE$128,MATCH($C495,'ISP-F14-HRD-00'!$B$11:$BE$11,0),FALSE))</f>
        <v/>
      </c>
      <c r="AS495" s="86" t="str">
        <f>IF(VLOOKUP(AS$14,'ISP-F14-HRD-00'!$B$14:$BE$128,MATCH($C495,'ISP-F14-HRD-00'!$B$11:$BE$11,0),FALSE)=0,"",VLOOKUP(AS$14,'ISP-F14-HRD-00'!$B$14:$BE$128,MATCH($C495,'ISP-F14-HRD-00'!$B$11:$BE$11,0),FALSE))</f>
        <v/>
      </c>
      <c r="AT495" s="86" t="str">
        <f>IF(VLOOKUP(AT$14,'ISP-F14-HRD-00'!$B$14:$BE$128,MATCH($C495,'ISP-F14-HRD-00'!$B$11:$BE$11,0),FALSE)=0,"",VLOOKUP(AT$14,'ISP-F14-HRD-00'!$B$14:$BE$128,MATCH($C495,'ISP-F14-HRD-00'!$B$11:$BE$11,0),FALSE))</f>
        <v/>
      </c>
      <c r="AU495" s="86" t="str">
        <f>IF(VLOOKUP(AU$14,'ISP-F14-HRD-00'!$B$14:$BE$128,MATCH($C495,'ISP-F14-HRD-00'!$B$11:$BE$11,0),FALSE)=0,"",VLOOKUP(AU$14,'ISP-F14-HRD-00'!$B$14:$BE$128,MATCH($C495,'ISP-F14-HRD-00'!$B$11:$BE$11,0),FALSE))</f>
        <v/>
      </c>
      <c r="AV495" s="86" t="str">
        <f>IF(VLOOKUP(AV$14,'ISP-F14-HRD-00'!$B$14:$BE$128,MATCH($C495,'ISP-F14-HRD-00'!$B$11:$BE$11,0),FALSE)=0,"",VLOOKUP(AV$14,'ISP-F14-HRD-00'!$B$14:$BE$128,MATCH($C495,'ISP-F14-HRD-00'!$B$11:$BE$11,0),FALSE))</f>
        <v/>
      </c>
      <c r="AW495" s="86" t="str">
        <f>IF(VLOOKUP(AW$14,'ISP-F14-HRD-00'!$B$14:$BE$128,MATCH($C495,'ISP-F14-HRD-00'!$B$11:$BE$11,0),FALSE)=0,"",VLOOKUP(AW$14,'ISP-F14-HRD-00'!$B$14:$BE$128,MATCH($C495,'ISP-F14-HRD-00'!$B$11:$BE$11,0),FALSE))</f>
        <v/>
      </c>
      <c r="AX495" s="86" t="str">
        <f>IF(VLOOKUP(AX$14,'ISP-F14-HRD-00'!$B$14:$BE$128,MATCH($C495,'ISP-F14-HRD-00'!$B$11:$BE$11,0),FALSE)=0,"",VLOOKUP(AX$14,'ISP-F14-HRD-00'!$B$14:$BE$128,MATCH($C495,'ISP-F14-HRD-00'!$B$11:$BE$11,0),FALSE))</f>
        <v/>
      </c>
      <c r="AY495" s="86" t="str">
        <f>IF(VLOOKUP(AY$14,'ISP-F14-HRD-00'!$B$14:$BE$128,MATCH($C495,'ISP-F14-HRD-00'!$B$11:$BE$11,0),FALSE)=0,"",VLOOKUP(AY$14,'ISP-F14-HRD-00'!$B$14:$BE$128,MATCH($C495,'ISP-F14-HRD-00'!$B$11:$BE$11,0),FALSE))</f>
        <v/>
      </c>
      <c r="AZ495" s="86" t="str">
        <f>IF(VLOOKUP(AZ$14,'ISP-F14-HRD-00'!$B$14:$BE$128,MATCH($C495,'ISP-F14-HRD-00'!$B$11:$BE$11,0),FALSE)=0,"",VLOOKUP(AZ$14,'ISP-F14-HRD-00'!$B$14:$BE$128,MATCH($C495,'ISP-F14-HRD-00'!$B$11:$BE$11,0),FALSE))</f>
        <v/>
      </c>
      <c r="BA495" s="87" t="str">
        <f>IF(VLOOKUP(BA$14,'ISP-F14-HRD-00'!$B$14:$BE$128,MATCH($C495,'ISP-F14-HRD-00'!$B$11:$BE$11,0),FALSE)=0,"",VLOOKUP(BA$14,'ISP-F14-HRD-00'!$B$14:$BE$128,MATCH($C495,'ISP-F14-HRD-00'!$B$11:$BE$11,0),FALSE))</f>
        <v/>
      </c>
      <c r="BB495" s="330"/>
      <c r="BC495" s="89" t="str">
        <f>IF(VLOOKUP(BC$14,'ISP-F14-HRD-00'!$B$14:$BE$128,MATCH($C495,'ISP-F14-HRD-00'!$B$11:$BE$11,0),FALSE)=0,"",VLOOKUP(BC$14,'ISP-F14-HRD-00'!$B$14:$BE$128,MATCH($C495,'ISP-F14-HRD-00'!$B$11:$BE$11,0),FALSE))</f>
        <v/>
      </c>
      <c r="BD495" s="86" t="str">
        <f>IF(VLOOKUP(BD$14,'ISP-F14-HRD-00'!$B$14:$BE$128,MATCH($C495,'ISP-F14-HRD-00'!$B$11:$BE$11,0),FALSE)=0,"",VLOOKUP(BD$14,'ISP-F14-HRD-00'!$B$14:$BE$128,MATCH($C495,'ISP-F14-HRD-00'!$B$11:$BE$11,0),FALSE))</f>
        <v/>
      </c>
      <c r="BE495" s="86" t="str">
        <f>IF(VLOOKUP(BE$14,'ISP-F14-HRD-00'!$B$14:$BE$128,MATCH($C495,'ISP-F14-HRD-00'!$B$11:$BE$11,0),FALSE)=0,"",VLOOKUP(BE$14,'ISP-F14-HRD-00'!$B$14:$BE$128,MATCH($C495,'ISP-F14-HRD-00'!$B$11:$BE$11,0),FALSE))</f>
        <v/>
      </c>
      <c r="BF495" s="86" t="str">
        <f>IF(VLOOKUP(BF$14,'ISP-F14-HRD-00'!$B$14:$BE$128,MATCH($C495,'ISP-F14-HRD-00'!$B$11:$BE$11,0),FALSE)=0,"",VLOOKUP(BF$14,'ISP-F14-HRD-00'!$B$14:$BE$128,MATCH($C495,'ISP-F14-HRD-00'!$B$11:$BE$11,0),FALSE))</f>
        <v/>
      </c>
      <c r="BG495" s="330"/>
      <c r="BH495" s="86" t="str">
        <f>IF(VLOOKUP(BH$14,'ISP-F14-HRD-00'!$B$14:$BE$128,MATCH($C495,'ISP-F14-HRD-00'!$B$11:$BE$11,0),FALSE)=0,"",VLOOKUP(BH$14,'ISP-F14-HRD-00'!$B$14:$BE$128,MATCH($C495,'ISP-F14-HRD-00'!$B$11:$BE$11,0),FALSE))</f>
        <v/>
      </c>
      <c r="BI495" s="86" t="str">
        <f>IF(VLOOKUP(BI$14,'ISP-F14-HRD-00'!$B$14:$BE$128,MATCH($C495,'ISP-F14-HRD-00'!$B$11:$BE$11,0),FALSE)=0,"",VLOOKUP(BI$14,'ISP-F14-HRD-00'!$B$14:$BE$128,MATCH($C495,'ISP-F14-HRD-00'!$B$11:$BE$11,0),FALSE))</f>
        <v/>
      </c>
      <c r="BJ495" s="86" t="str">
        <f>IF(VLOOKUP(BJ$14,'ISP-F14-HRD-00'!$B$14:$BE$128,MATCH($C495,'ISP-F14-HRD-00'!$B$11:$BE$11,0),FALSE)=0,"",VLOOKUP(BJ$14,'ISP-F14-HRD-00'!$B$14:$BE$128,MATCH($C495,'ISP-F14-HRD-00'!$B$11:$BE$11,0),FALSE))</f>
        <v/>
      </c>
      <c r="BK495" s="86" t="str">
        <f>IF(VLOOKUP(BK$14,'ISP-F14-HRD-00'!$B$14:$BE$128,MATCH($C495,'ISP-F14-HRD-00'!$B$11:$BE$11,0),FALSE)=0,"",VLOOKUP(BK$14,'ISP-F14-HRD-00'!$B$14:$BE$128,MATCH($C495,'ISP-F14-HRD-00'!$B$11:$BE$11,0),FALSE))</f>
        <v/>
      </c>
      <c r="BL495" s="330"/>
      <c r="BM495" s="86" t="str">
        <f>IF(VLOOKUP(BM$14,'ISP-F14-HRD-00'!$B$14:$BE$128,MATCH($C495,'ISP-F14-HRD-00'!$B$11:$BE$11,0),FALSE)=0,"",VLOOKUP(BM$14,'ISP-F14-HRD-00'!$B$14:$BE$128,MATCH($C495,'ISP-F14-HRD-00'!$B$11:$BE$11,0),FALSE))</f>
        <v/>
      </c>
      <c r="BN495" s="86" t="str">
        <f>IF(VLOOKUP(BN$14,'ISP-F14-HRD-00'!$B$14:$BE$128,MATCH($C495,'ISP-F14-HRD-00'!$B$11:$BE$11,0),FALSE)=0,"",VLOOKUP(BN$14,'ISP-F14-HRD-00'!$B$14:$BE$128,MATCH($C495,'ISP-F14-HRD-00'!$B$11:$BE$11,0),FALSE))</f>
        <v/>
      </c>
      <c r="BO495" s="86" t="str">
        <f>IF(VLOOKUP(BO$14,'ISP-F14-HRD-00'!$B$14:$BE$128,MATCH($C495,'ISP-F14-HRD-00'!$B$11:$BE$11,0),FALSE)=0,"",VLOOKUP(BO$14,'ISP-F14-HRD-00'!$B$14:$BE$128,MATCH($C495,'ISP-F14-HRD-00'!$B$11:$BE$11,0),FALSE))</f>
        <v/>
      </c>
      <c r="BP495" s="86" t="str">
        <f>IF(VLOOKUP(BP$14,'ISP-F14-HRD-00'!$B$14:$BE$128,MATCH($C495,'ISP-F14-HRD-00'!$B$11:$BE$11,0),FALSE)=0,"",VLOOKUP(BP$14,'ISP-F14-HRD-00'!$B$14:$BE$128,MATCH($C495,'ISP-F14-HRD-00'!$B$11:$BE$11,0),FALSE))</f>
        <v/>
      </c>
      <c r="BQ495" s="86" t="str">
        <f>IF(VLOOKUP(BQ$14,'ISP-F14-HRD-00'!$B$14:$BE$128,MATCH($C495,'ISP-F14-HRD-00'!$B$11:$BE$11,0),FALSE)=0,"",VLOOKUP(BQ$14,'ISP-F14-HRD-00'!$B$14:$BE$128,MATCH($C495,'ISP-F14-HRD-00'!$B$11:$BE$11,0),FALSE))</f>
        <v/>
      </c>
      <c r="BR495" s="356"/>
      <c r="BS495" s="86" t="str">
        <f>IF(VLOOKUP(BS$14,'ISP-F14-HRD-00'!$B$14:$BE$128,MATCH($C495,'ISP-F14-HRD-00'!$B$11:$BE$11,0),FALSE)=0,"",VLOOKUP(BS$14,'ISP-F14-HRD-00'!$B$14:$BE$128,MATCH($C495,'ISP-F14-HRD-00'!$B$11:$BE$11,0),FALSE))</f>
        <v/>
      </c>
      <c r="BT495" s="86" t="str">
        <f>IF(VLOOKUP(BT$14,'ISP-F14-HRD-00'!$B$14:$BE$128,MATCH($C495,'ISP-F14-HRD-00'!$B$11:$BE$11,0),FALSE)=0,"",VLOOKUP(BT$14,'ISP-F14-HRD-00'!$B$14:$BE$128,MATCH($C495,'ISP-F14-HRD-00'!$B$11:$BE$11,0),FALSE))</f>
        <v/>
      </c>
      <c r="BU495" s="86" t="str">
        <f>IF(VLOOKUP(BU$14,'ISP-F14-HRD-00'!$B$14:$BE$128,MATCH($C495,'ISP-F14-HRD-00'!$B$11:$BE$11,0),FALSE)=0,"",VLOOKUP(BU$14,'ISP-F14-HRD-00'!$B$14:$BE$128,MATCH($C495,'ISP-F14-HRD-00'!$B$11:$BE$11,0),FALSE))</f>
        <v/>
      </c>
      <c r="BV495" s="86" t="str">
        <f>IF(VLOOKUP(BV$14,'ISP-F14-HRD-00'!$B$14:$BE$128,MATCH($C495,'ISP-F14-HRD-00'!$B$11:$BE$11,0),FALSE)=0,"",VLOOKUP(BV$14,'ISP-F14-HRD-00'!$B$14:$BE$128,MATCH($C495,'ISP-F14-HRD-00'!$B$11:$BE$11,0),FALSE))</f>
        <v/>
      </c>
      <c r="BW495" s="86" t="str">
        <f>IF(VLOOKUP(BW$14,'ISP-F14-HRD-00'!$B$14:$BE$128,MATCH($C495,'ISP-F14-HRD-00'!$B$11:$BE$11,0),FALSE)=0,"",VLOOKUP(BW$14,'ISP-F14-HRD-00'!$B$14:$BE$128,MATCH($C495,'ISP-F14-HRD-00'!$B$11:$BE$11,0),FALSE))</f>
        <v/>
      </c>
      <c r="BX495" s="86" t="str">
        <f>IF(VLOOKUP(BX$14,'ISP-F14-HRD-00'!$B$14:$BE$128,MATCH($C495,'ISP-F14-HRD-00'!$B$11:$BE$11,0),FALSE)=0,"",VLOOKUP(BX$14,'ISP-F14-HRD-00'!$B$14:$BE$128,MATCH($C495,'ISP-F14-HRD-00'!$B$11:$BE$11,0),FALSE))</f>
        <v/>
      </c>
      <c r="BY495" s="86" t="str">
        <f>IF(VLOOKUP(BY$14,'ISP-F14-HRD-00'!$B$14:$BE$128,MATCH($C495,'ISP-F14-HRD-00'!$B$11:$BE$11,0),FALSE)=0,"",VLOOKUP(BY$14,'ISP-F14-HRD-00'!$B$14:$BE$128,MATCH($C495,'ISP-F14-HRD-00'!$B$11:$BE$11,0),FALSE))</f>
        <v/>
      </c>
      <c r="BZ495" s="330"/>
      <c r="CA495" s="86" t="str">
        <f>IF(VLOOKUP(CA$14,'ISP-F14-HRD-00'!$B$14:$BE$128,MATCH($C495,'ISP-F14-HRD-00'!$B$11:$BE$11,0),FALSE)=0,"",VLOOKUP(CA$14,'ISP-F14-HRD-00'!$B$14:$BE$128,MATCH($C495,'ISP-F14-HRD-00'!$B$11:$BE$11,0),FALSE))</f>
        <v/>
      </c>
      <c r="CB495" s="86" t="str">
        <f>IF(VLOOKUP(CB$14,'ISP-F14-HRD-00'!$B$14:$BE$128,MATCH($C495,'ISP-F14-HRD-00'!$B$11:$BE$11,0),FALSE)=0,"",VLOOKUP(CB$14,'ISP-F14-HRD-00'!$B$14:$BE$128,MATCH($C495,'ISP-F14-HRD-00'!$B$11:$BE$11,0),FALSE))</f>
        <v/>
      </c>
      <c r="CC495" s="86" t="str">
        <f>IF(VLOOKUP(CC$14,'ISP-F14-HRD-00'!$B$14:$BE$128,MATCH($C495,'ISP-F14-HRD-00'!$B$11:$BE$11,0),FALSE)=0,"",VLOOKUP(CC$14,'ISP-F14-HRD-00'!$B$14:$BE$128,MATCH($C495,'ISP-F14-HRD-00'!$B$11:$BE$11,0),FALSE))</f>
        <v/>
      </c>
      <c r="CD495" s="86" t="str">
        <f>IF(VLOOKUP(CD$14,'ISP-F14-HRD-00'!$B$14:$BE$128,MATCH($C495,'ISP-F14-HRD-00'!$B$11:$BE$11,0),FALSE)=0,"",VLOOKUP(CD$14,'ISP-F14-HRD-00'!$B$14:$BE$128,MATCH($C495,'ISP-F14-HRD-00'!$B$11:$BE$11,0),FALSE))</f>
        <v/>
      </c>
      <c r="CE495" s="86" t="str">
        <f>IF(VLOOKUP(CE$14,'ISP-F14-HRD-00'!$B$14:$BE$128,MATCH($C495,'ISP-F14-HRD-00'!$B$11:$BE$11,0),FALSE)=0,"",VLOOKUP(CE$14,'ISP-F14-HRD-00'!$B$14:$BE$128,MATCH($C495,'ISP-F14-HRD-00'!$B$11:$BE$11,0),FALSE))</f>
        <v/>
      </c>
      <c r="CF495" s="86" t="str">
        <f>IF(VLOOKUP(CF$14,'ISP-F14-HRD-00'!$B$14:$BE$128,MATCH($C495,'ISP-F14-HRD-00'!$B$11:$BE$11,0),FALSE)=0,"",VLOOKUP(CF$14,'ISP-F14-HRD-00'!$B$14:$BE$128,MATCH($C495,'ISP-F14-HRD-00'!$B$11:$BE$11,0),FALSE))</f>
        <v/>
      </c>
      <c r="CG495" s="330"/>
      <c r="CH495" s="86" t="str">
        <f>IF(VLOOKUP(CH$14,'ISP-F14-HRD-00'!$B$14:$BE$128,MATCH($C495,'ISP-F14-HRD-00'!$B$11:$BE$11,0),FALSE)=0,"",VLOOKUP(CH$14,'ISP-F14-HRD-00'!$B$14:$BE$128,MATCH($C495,'ISP-F14-HRD-00'!$B$11:$BE$11,0),FALSE))</f>
        <v/>
      </c>
      <c r="CI495" s="86" t="str">
        <f>IF(VLOOKUP(CI$14,'ISP-F14-HRD-00'!$B$14:$BE$128,MATCH($C495,'ISP-F14-HRD-00'!$B$11:$BE$11,0),FALSE)=0,"",VLOOKUP(CI$14,'ISP-F14-HRD-00'!$B$14:$BE$128,MATCH($C495,'ISP-F14-HRD-00'!$B$11:$BE$11,0),FALSE))</f>
        <v/>
      </c>
      <c r="CJ495" s="86" t="str">
        <f>IF(VLOOKUP(CJ$14,'ISP-F14-HRD-00'!$B$14:$BE$128,MATCH($C495,'ISP-F14-HRD-00'!$B$11:$BE$11,0),FALSE)=0,"",VLOOKUP(CJ$14,'ISP-F14-HRD-00'!$B$14:$BE$128,MATCH($C495,'ISP-F14-HRD-00'!$B$11:$BE$11,0),FALSE))</f>
        <v/>
      </c>
      <c r="CK495" s="86" t="str">
        <f>IF(VLOOKUP(CK$14,'ISP-F14-HRD-00'!$B$14:$BE$128,MATCH($C495,'ISP-F14-HRD-00'!$B$11:$BE$11,0),FALSE)=0,"",VLOOKUP(CK$14,'ISP-F14-HRD-00'!$B$14:$BE$128,MATCH($C495,'ISP-F14-HRD-00'!$B$11:$BE$11,0),FALSE))</f>
        <v/>
      </c>
      <c r="CL495" s="86" t="str">
        <f>IF(VLOOKUP(CL$14,'ISP-F14-HRD-00'!$B$14:$BE$128,MATCH($C495,'ISP-F14-HRD-00'!$B$11:$BE$11,0),FALSE)=0,"",VLOOKUP(CL$14,'ISP-F14-HRD-00'!$B$14:$BE$128,MATCH($C495,'ISP-F14-HRD-00'!$B$11:$BE$11,0),FALSE))</f>
        <v/>
      </c>
      <c r="CM495" s="86" t="str">
        <f>IF(VLOOKUP(CM$14,'ISP-F14-HRD-00'!$B$14:$BE$128,MATCH($C495,'ISP-F14-HRD-00'!$B$11:$BE$11,0),FALSE)=0,"",VLOOKUP(CM$14,'ISP-F14-HRD-00'!$B$14:$BE$128,MATCH($C495,'ISP-F14-HRD-00'!$B$11:$BE$11,0),FALSE))</f>
        <v/>
      </c>
      <c r="CN495" s="86" t="str">
        <f>IF(VLOOKUP(CN$14,'ISP-F14-HRD-00'!$B$14:$BE$128,MATCH($C495,'ISP-F14-HRD-00'!$B$11:$BE$11,0),FALSE)=0,"",VLOOKUP(CN$14,'ISP-F14-HRD-00'!$B$14:$BE$128,MATCH($C495,'ISP-F14-HRD-00'!$B$11:$BE$11,0),FALSE))</f>
        <v/>
      </c>
      <c r="CO495" s="86" t="str">
        <f>IF(VLOOKUP(CO$14,'ISP-F14-HRD-00'!$B$14:$BE$128,MATCH($C495,'ISP-F14-HRD-00'!$B$11:$BE$11,0),FALSE)=0,"",VLOOKUP(CO$14,'ISP-F14-HRD-00'!$B$14:$BE$128,MATCH($C495,'ISP-F14-HRD-00'!$B$11:$BE$11,0),FALSE))</f>
        <v/>
      </c>
      <c r="CP495" s="700" t="str">
        <f>IF(VLOOKUP(CP$14,'ISP-F14-HRD-00'!$B$14:$BE$128,MATCH($C495,'ISP-F14-HRD-00'!$B$11:$BE$11,0),FALSE)=0,"",VLOOKUP(CP$14,'ISP-F14-HRD-00'!$B$14:$BE$128,MATCH($C495,'ISP-F14-HRD-00'!$B$11:$BE$11,0),FALSE))</f>
        <v/>
      </c>
      <c r="CQ495" s="88" t="str">
        <f>IF(VLOOKUP(CQ$14,'ISP-F14-HRD-00'!$B$14:$BE$128,MATCH($C495,'ISP-F14-HRD-00'!$B$11:$BE$11,0),FALSE)=0,"",VLOOKUP(CQ$14,'ISP-F14-HRD-00'!$B$14:$BE$128,MATCH($C495,'ISP-F14-HRD-00'!$B$11:$BE$11,0),FALSE))</f>
        <v/>
      </c>
      <c r="CR495" s="86" t="str">
        <f>IF(VLOOKUP(CR$14,'ISP-F14-HRD-00'!$B$14:$BE$128,MATCH($C495,'ISP-F14-HRD-00'!$B$11:$BE$11,0),FALSE)=0,"",VLOOKUP(CR$14,'ISP-F14-HRD-00'!$B$14:$BE$128,MATCH($C495,'ISP-F14-HRD-00'!$B$11:$BE$11,0),FALSE))</f>
        <v/>
      </c>
      <c r="CS495" s="87"/>
      <c r="CT495" s="89" t="str">
        <f>IF(VLOOKUP(CT$14,'ISP-F14-HRD-00'!$B$14:$BE$128,MATCH($C495,'ISP-F14-HRD-00'!$B$11:$BE$11,0),FALSE)=0,"",VLOOKUP(CT$14,'ISP-F14-HRD-00'!$B$14:$BE$128,MATCH($C495,'ISP-F14-HRD-00'!$B$11:$BE$11,0),FALSE))</f>
        <v/>
      </c>
      <c r="CU495" s="86" t="str">
        <f>IF(VLOOKUP(CU$14,'ISP-F14-HRD-00'!$B$14:$BE$128,MATCH($C495,'ISP-F14-HRD-00'!$B$11:$BE$11,0),FALSE)=0,"",VLOOKUP(CU$14,'ISP-F14-HRD-00'!$B$14:$BE$128,MATCH($C495,'ISP-F14-HRD-00'!$B$11:$BE$11,0),FALSE))</f>
        <v/>
      </c>
      <c r="CV495" s="86" t="str">
        <f>IF(VLOOKUP(CV$14,'ISP-F14-HRD-00'!$B$14:$BE$128,MATCH($C495,'ISP-F14-HRD-00'!$B$11:$BE$11,0),FALSE)=0,"",VLOOKUP(CV$14,'ISP-F14-HRD-00'!$B$14:$BE$128,MATCH($C495,'ISP-F14-HRD-00'!$B$11:$BE$11,0),FALSE))</f>
        <v/>
      </c>
      <c r="CW495" s="86"/>
      <c r="CX495" s="88" t="str">
        <f>IF(VLOOKUP(CX$14,'ISP-F14-HRD-00'!$B$14:$BE$128,MATCH($C495,'ISP-F14-HRD-00'!$B$11:$BE$11,0),FALSE)=0,"",VLOOKUP(CX$14,'ISP-F14-HRD-00'!$B$14:$BE$128,MATCH($C495,'ISP-F14-HRD-00'!$B$11:$BE$11,0),FALSE))</f>
        <v/>
      </c>
      <c r="CY495" s="86" t="str">
        <f>IF(VLOOKUP(CY$14,'ISP-F14-HRD-00'!$B$14:$BE$128,MATCH($C495,'ISP-F14-HRD-00'!$B$11:$BE$11,0),FALSE)=0,"",VLOOKUP(CY$14,'ISP-F14-HRD-00'!$B$14:$BE$128,MATCH($C495,'ISP-F14-HRD-00'!$B$11:$BE$11,0),FALSE))</f>
        <v/>
      </c>
      <c r="CZ495" s="87" t="str">
        <f>IF(VLOOKUP(CZ$14,'ISP-F14-HRD-00'!$B$14:$BE$128,MATCH($C495,'ISP-F14-HRD-00'!$B$11:$BE$11,0),FALSE)=0,"",VLOOKUP(CZ$14,'ISP-F14-HRD-00'!$B$14:$BE$128,MATCH($C495,'ISP-F14-HRD-00'!$B$11:$BE$11,0),FALSE))</f>
        <v/>
      </c>
      <c r="DA495" s="88" t="str">
        <f>IF(VLOOKUP(DA$14,'ISP-F14-HRD-00'!$B$14:$BE$128,MATCH($C495,'ISP-F14-HRD-00'!$B$11:$BE$11,0),FALSE)=0,"",VLOOKUP(DA$14,'ISP-F14-HRD-00'!$B$14:$BE$128,MATCH($C495,'ISP-F14-HRD-00'!$B$11:$BE$11,0),FALSE))</f>
        <v/>
      </c>
      <c r="DB495" s="86" t="str">
        <f>IF(VLOOKUP(DB$14,'ISP-F14-HRD-00'!$B$14:$BE$128,MATCH($C495,'ISP-F14-HRD-00'!$B$11:$BE$11,0),FALSE)=0,"",VLOOKUP(DB$14,'ISP-F14-HRD-00'!$B$14:$BE$128,MATCH($C495,'ISP-F14-HRD-00'!$B$11:$BE$11,0),FALSE))</f>
        <v/>
      </c>
      <c r="DC495" s="86" t="str">
        <f>IF(VLOOKUP(DC$14,'ISP-F14-HRD-00'!$B$14:$BE$128,MATCH($C495,'ISP-F14-HRD-00'!$B$11:$BE$11,0),FALSE)=0,"",VLOOKUP(DC$14,'ISP-F14-HRD-00'!$B$14:$BE$128,MATCH($C495,'ISP-F14-HRD-00'!$B$11:$BE$11,0),FALSE))</f>
        <v/>
      </c>
      <c r="DD495" s="86" t="str">
        <f>IF(VLOOKUP(DD$14,'ISP-F14-HRD-00'!$B$14:$BE$128,MATCH($C495,'ISP-F14-HRD-00'!$B$11:$BE$11,0),FALSE)=0,"",VLOOKUP(DD$14,'ISP-F14-HRD-00'!$B$14:$BE$128,MATCH($C495,'ISP-F14-HRD-00'!$B$11:$BE$11,0),FALSE))</f>
        <v/>
      </c>
      <c r="DE495" s="86" t="str">
        <f>IF(VLOOKUP(DE$14,'ISP-F14-HRD-00'!$B$14:$BE$128,MATCH($C495,'ISP-F14-HRD-00'!$B$11:$BE$11,0),FALSE)=0,"",VLOOKUP(DE$14,'ISP-F14-HRD-00'!$B$14:$BE$128,MATCH($C495,'ISP-F14-HRD-00'!$B$11:$BE$11,0),FALSE))</f>
        <v/>
      </c>
      <c r="DF495" s="86" t="str">
        <f>IF(VLOOKUP(DF$14,'ISP-F14-HRD-00'!$B$14:$BE$128,MATCH($C495,'ISP-F14-HRD-00'!$B$11:$BE$11,0),FALSE)=0,"",VLOOKUP(DF$14,'ISP-F14-HRD-00'!$B$14:$BE$128,MATCH($C495,'ISP-F14-HRD-00'!$B$11:$BE$11,0),FALSE))</f>
        <v/>
      </c>
      <c r="DG495" s="86" t="str">
        <f>IF(VLOOKUP(DG$14,'ISP-F14-HRD-00'!$B$14:$BE$128,MATCH($C495,'ISP-F14-HRD-00'!$B$11:$BE$11,0),FALSE)=0,"",VLOOKUP(DG$14,'ISP-F14-HRD-00'!$B$14:$BE$128,MATCH($C495,'ISP-F14-HRD-00'!$B$11:$BE$11,0),FALSE))</f>
        <v/>
      </c>
      <c r="DH495" s="86" t="str">
        <f>IF(VLOOKUP(DH$14,'ISP-F14-HRD-00'!$B$14:$BE$128,MATCH($C495,'ISP-F14-HRD-00'!$B$11:$BE$11,0),FALSE)=0,"",VLOOKUP(DH$14,'ISP-F14-HRD-00'!$B$14:$BE$128,MATCH($C495,'ISP-F14-HRD-00'!$B$11:$BE$11,0),FALSE))</f>
        <v/>
      </c>
      <c r="DI495" s="86" t="str">
        <f>IF(VLOOKUP(DI$14,'ISP-F14-HRD-00'!$B$14:$BE$128,MATCH($C495,'ISP-F14-HRD-00'!$B$11:$BE$11,0),FALSE)=0,"",VLOOKUP(DI$14,'ISP-F14-HRD-00'!$B$14:$BE$128,MATCH($C495,'ISP-F14-HRD-00'!$B$11:$BE$11,0),FALSE))</f>
        <v/>
      </c>
      <c r="DJ495" s="86" t="str">
        <f>IF(VLOOKUP(DJ$14,'ISP-F14-HRD-00'!$B$14:$BE$128,MATCH($C495,'ISP-F14-HRD-00'!$B$11:$BE$11,0),FALSE)=0,"",VLOOKUP(DJ$14,'ISP-F14-HRD-00'!$B$14:$BE$128,MATCH($C495,'ISP-F14-HRD-00'!$B$11:$BE$11,0),FALSE))</f>
        <v/>
      </c>
      <c r="DK495" s="86" t="str">
        <f>IF(VLOOKUP(DK$14,'ISP-F14-HRD-00'!$B$14:$BE$128,MATCH($C495,'ISP-F14-HRD-00'!$B$11:$BE$11,0),FALSE)=0,"",VLOOKUP(DK$14,'ISP-F14-HRD-00'!$B$14:$BE$128,MATCH($C495,'ISP-F14-HRD-00'!$B$11:$BE$11,0),FALSE))</f>
        <v/>
      </c>
      <c r="DL495" s="86" t="str">
        <f>IF(VLOOKUP(DL$14,'ISP-F14-HRD-00'!$B$14:$BE$128,MATCH($C495,'ISP-F14-HRD-00'!$B$11:$BE$11,0),FALSE)=0,"",VLOOKUP(DL$14,'ISP-F14-HRD-00'!$B$14:$BE$128,MATCH($C495,'ISP-F14-HRD-00'!$B$11:$BE$11,0),FALSE))</f>
        <v/>
      </c>
      <c r="DM495" s="86" t="str">
        <f>IF(VLOOKUP(DM$14,'ISP-F14-HRD-00'!$B$14:$BE$128,MATCH($C495,'ISP-F14-HRD-00'!$B$11:$BE$11,0),FALSE)=0,"",VLOOKUP(DM$14,'ISP-F14-HRD-00'!$B$14:$BE$128,MATCH($C495,'ISP-F14-HRD-00'!$B$11:$BE$11,0),FALSE))</f>
        <v/>
      </c>
      <c r="DN495" s="86" t="str">
        <f>IF(VLOOKUP(DN$14,'ISP-F14-HRD-00'!$B$14:$BE$128,MATCH($C495,'ISP-F14-HRD-00'!$B$11:$BE$11,0),FALSE)=0,"",VLOOKUP(DN$14,'ISP-F14-HRD-00'!$B$14:$BE$128,MATCH($C495,'ISP-F14-HRD-00'!$B$11:$BE$11,0),FALSE))</f>
        <v/>
      </c>
      <c r="DO495" s="86" t="str">
        <f>IF(VLOOKUP(DO$14,'ISP-F14-HRD-00'!$B$14:$BE$128,MATCH($C495,'ISP-F14-HRD-00'!$B$11:$BE$11,0),FALSE)=0,"",VLOOKUP(DO$14,'ISP-F14-HRD-00'!$B$14:$BE$128,MATCH($C495,'ISP-F14-HRD-00'!$B$11:$BE$11,0),FALSE))</f>
        <v/>
      </c>
      <c r="DP495" s="86" t="str">
        <f>IF(VLOOKUP(DP$14,'ISP-F14-HRD-00'!$B$14:$BE$128,MATCH($C495,'ISP-F14-HRD-00'!$B$11:$BE$11,0),FALSE)=0,"",VLOOKUP(DP$14,'ISP-F14-HRD-00'!$B$14:$BE$128,MATCH($C495,'ISP-F14-HRD-00'!$B$11:$BE$11,0),FALSE))</f>
        <v/>
      </c>
      <c r="DQ495" s="86" t="str">
        <f>IF(VLOOKUP(DQ$14,'ISP-F14-HRD-00'!$B$14:$BE$128,MATCH($C495,'ISP-F14-HRD-00'!$B$11:$BE$11,0),FALSE)=0,"",VLOOKUP(DQ$14,'ISP-F14-HRD-00'!$B$14:$BE$128,MATCH($C495,'ISP-F14-HRD-00'!$B$11:$BE$11,0),FALSE))</f>
        <v/>
      </c>
      <c r="DR495" s="970" t="str">
        <f>IF(VLOOKUP(DR$14,'ISP-F14-HRD-00'!$B$14:$BE$128,MATCH($C495,'ISP-F14-HRD-00'!$B$11:$BE$11,0),FALSE)=0,"",VLOOKUP(DR$14,'ISP-F14-HRD-00'!$B$14:$BE$128,MATCH($C495,'ISP-F14-HRD-00'!$B$11:$BE$11,0),FALSE))</f>
        <v/>
      </c>
      <c r="DS495" s="970" t="str">
        <f>IF(VLOOKUP(DS$14,'ISP-F14-HRD-00'!$B$14:$BE$128,MATCH($C495,'ISP-F14-HRD-00'!$B$11:$BE$11,0),FALSE)=0,"",VLOOKUP(DS$14,'ISP-F14-HRD-00'!$B$14:$BE$128,MATCH($C495,'ISP-F14-HRD-00'!$B$11:$BE$11,0),FALSE))</f>
        <v/>
      </c>
      <c r="DT495" s="87" t="e">
        <f>IF(VLOOKUP(DT$14,'ISP-F14-HRD-00'!$B$14:$BE$128,MATCH($C495,'ISP-F14-HRD-00'!$B$11:$BE$11,0),FALSE)=0,"",VLOOKUP(DT$14,'ISP-F14-HRD-00'!$B$14:$BE$128,MATCH($C495,'ISP-F14-HRD-00'!$B$11:$BE$11,0),FALSE))</f>
        <v>#N/A</v>
      </c>
      <c r="DU495" s="103"/>
      <c r="DV495" s="103">
        <f t="shared" si="65"/>
        <v>0</v>
      </c>
    </row>
    <row r="496" spans="1:126">
      <c r="A496" s="1075"/>
      <c r="B496" s="1126"/>
      <c r="C496" s="1079"/>
      <c r="D496" s="1080"/>
      <c r="E496" s="1111"/>
      <c r="F496" s="1087"/>
      <c r="G496" s="1087"/>
      <c r="H496" s="343" t="s">
        <v>359</v>
      </c>
      <c r="I496" s="104"/>
      <c r="J496" s="102" t="str">
        <f>IFERROR(VLOOKUP($B495&amp;J$14,Actual!$B$6:$H$1959,7,FALSE),"")</f>
        <v/>
      </c>
      <c r="K496" s="102" t="str">
        <f>IFERROR(VLOOKUP($B495&amp;K$14,Actual!$B$6:$H$1959,7,FALSE),"")</f>
        <v/>
      </c>
      <c r="L496" s="102" t="str">
        <f>IFERROR(VLOOKUP($B495&amp;L$14,Actual!$B$6:$H$1959,7,FALSE),"")</f>
        <v/>
      </c>
      <c r="M496" s="102" t="str">
        <f>IFERROR(VLOOKUP($B495&amp;M$14,Actual!$B$6:$H$1959,7,FALSE),"")</f>
        <v/>
      </c>
      <c r="N496" s="102" t="str">
        <f>IFERROR(VLOOKUP($B495&amp;N$14,Actual!$B$6:$H$1959,7,FALSE),"")</f>
        <v/>
      </c>
      <c r="O496" s="102" t="str">
        <f ca="1">IFERROR(VLOOKUP($B495&amp;O$14,Actual!$B$6:$H$1959,7,FALSE),"")</f>
        <v>A</v>
      </c>
      <c r="P496" s="102" t="str">
        <f>IFERROR(VLOOKUP($B495&amp;P$14,Actual!$B$6:$H$1959,7,FALSE),"")</f>
        <v/>
      </c>
      <c r="Q496" s="102" t="str">
        <f>IFERROR(VLOOKUP($B495&amp;Q$14,Actual!$B$6:$H$1959,7,FALSE),"")</f>
        <v/>
      </c>
      <c r="R496" s="102" t="str">
        <f>IFERROR(VLOOKUP($B495&amp;R$14,Actual!$B$6:$H$1959,7,FALSE),"")</f>
        <v/>
      </c>
      <c r="S496" s="102" t="str">
        <f>IFERROR(VLOOKUP($B495&amp;S$14,Actual!$B$6:$H$1959,7,FALSE),"")</f>
        <v/>
      </c>
      <c r="T496" s="102" t="str">
        <f>IFERROR(VLOOKUP($B495&amp;T$14,Actual!$B$6:$H$1959,7,FALSE),"")</f>
        <v/>
      </c>
      <c r="U496" s="102" t="str">
        <f>IFERROR(VLOOKUP($B495&amp;U$14,Actual!$B$6:$H$1959,7,FALSE),"")</f>
        <v/>
      </c>
      <c r="V496" s="102" t="str">
        <f>IFERROR(VLOOKUP($B495&amp;V$14,Actual!$B$6:$H$1959,7,FALSE),"")</f>
        <v/>
      </c>
      <c r="W496" s="102" t="str">
        <f ca="1">IFERROR(VLOOKUP($B495&amp;W$14,Actual!$B$6:$H$1959,7,FALSE),"")</f>
        <v>A</v>
      </c>
      <c r="X496" s="102" t="str">
        <f>IFERROR(VLOOKUP($B495&amp;X$14,Actual!$B$6:$H$1959,7,FALSE),"")</f>
        <v/>
      </c>
      <c r="Y496" s="102" t="str">
        <f>IFERROR(VLOOKUP($B495&amp;Y$14,Actual!$B$6:$H$1959,7,FALSE),"")</f>
        <v/>
      </c>
      <c r="Z496" s="102" t="str">
        <f>IFERROR(VLOOKUP($B495&amp;Z$14,Actual!$B$6:$H$1959,7,FALSE),"")</f>
        <v/>
      </c>
      <c r="AA496" s="102" t="str">
        <f>IFERROR(VLOOKUP($B495&amp;AA$14,Actual!$B$6:$H$1959,7,FALSE),"")</f>
        <v/>
      </c>
      <c r="AB496" s="102" t="str">
        <f>IFERROR(VLOOKUP($B495&amp;AB$14,Actual!$B$6:$H$1959,7,FALSE),"")</f>
        <v/>
      </c>
      <c r="AC496" s="701" t="str">
        <f>IFERROR(VLOOKUP($B495&amp;AC$14,Actual!$B$6:$H$1959,7,FALSE),"")</f>
        <v/>
      </c>
      <c r="AD496" s="701" t="str">
        <f>IFERROR(VLOOKUP($B495&amp;AD$14,Actual!$B$6:$H$1959,7,FALSE),"")</f>
        <v/>
      </c>
      <c r="AE496" s="701" t="str">
        <f>IFERROR(VLOOKUP($B495&amp;AE$14,Actual!$B$6:$H$1959,7,FALSE),"")</f>
        <v/>
      </c>
      <c r="AF496" s="327"/>
      <c r="AG496" s="102" t="str">
        <f ca="1">IFERROR(VLOOKUP($B495&amp;AG$14,Actual!$B$6:$H$1959,7,FALSE),"")</f>
        <v>A</v>
      </c>
      <c r="AH496" s="102" t="str">
        <f>IFERROR(VLOOKUP($B495&amp;AH$14,Actual!$B$6:$H$1959,7,FALSE),"")</f>
        <v>A</v>
      </c>
      <c r="AI496" s="102" t="str">
        <f>IFERROR(VLOOKUP($B495&amp;AI$14,Actual!$B$6:$H$1959,7,FALSE),"")</f>
        <v/>
      </c>
      <c r="AJ496" s="102" t="str">
        <f>IFERROR(VLOOKUP($B495&amp;AJ$14,Actual!$B$6:$H$1959,7,FALSE),"")</f>
        <v/>
      </c>
      <c r="AK496" s="102" t="str">
        <f>IFERROR(VLOOKUP($B495&amp;AK$14,Actual!$B$6:$H$1959,7,FALSE),"")</f>
        <v/>
      </c>
      <c r="AL496" s="102" t="str">
        <f>IFERROR(VLOOKUP($B495&amp;AL$14,Actual!$B$6:$H$1959,7,FALSE),"")</f>
        <v/>
      </c>
      <c r="AM496" s="102" t="str">
        <f ca="1">IFERROR(VLOOKUP($B495&amp;AM$14,Actual!$B$6:$H$1959,7,FALSE),"")</f>
        <v>E</v>
      </c>
      <c r="AN496" s="102" t="str">
        <f>IFERROR(VLOOKUP($B495&amp;AN$14,Actual!$B$6:$H$1959,7,FALSE),"")</f>
        <v>A</v>
      </c>
      <c r="AO496" s="102" t="str">
        <f ca="1">IFERROR(VLOOKUP($B495&amp;AO$14,Actual!$B$6:$H$1959,7,FALSE),"")</f>
        <v>E</v>
      </c>
      <c r="AP496" s="102" t="str">
        <f ca="1">IFERROR(VLOOKUP($B495&amp;AP$14,Actual!$B$6:$H$1959,7,FALSE),"")</f>
        <v>E</v>
      </c>
      <c r="AQ496" s="102" t="str">
        <f ca="1">IFERROR(VLOOKUP($B495&amp;AQ$14,Actual!$B$6:$H$1959,7,FALSE),"")</f>
        <v>E</v>
      </c>
      <c r="AR496" s="102" t="str">
        <f>IFERROR(VLOOKUP($B495&amp;AR$14,Actual!$B$6:$H$1959,7,FALSE),"")</f>
        <v/>
      </c>
      <c r="AS496" s="102" t="str">
        <f>IFERROR(VLOOKUP($B495&amp;AS$14,Actual!$B$6:$H$1959,7,FALSE),"")</f>
        <v/>
      </c>
      <c r="AT496" s="102" t="str">
        <f>IFERROR(VLOOKUP($B495&amp;AT$14,Actual!$B$6:$H$1959,7,FALSE),"")</f>
        <v/>
      </c>
      <c r="AU496" s="102" t="str">
        <f>IFERROR(VLOOKUP($B495&amp;AU$14,Actual!$B$6:$H$1959,7,FALSE),"")</f>
        <v/>
      </c>
      <c r="AV496" s="102" t="str">
        <f>IFERROR(VLOOKUP($B495&amp;AV$14,Actual!$B$6:$H$1959,7,FALSE),"")</f>
        <v/>
      </c>
      <c r="AW496" s="102" t="str">
        <f>IFERROR(VLOOKUP($B495&amp;AW$14,Actual!$B$6:$H$1959,7,FALSE),"")</f>
        <v/>
      </c>
      <c r="AX496" s="102" t="str">
        <f>IFERROR(VLOOKUP($B495&amp;AX$14,Actual!$B$6:$H$1959,7,FALSE),"")</f>
        <v/>
      </c>
      <c r="AY496" s="102" t="str">
        <f>IFERROR(VLOOKUP($B495&amp;AY$14,Actual!$B$6:$H$1959,7,FALSE),"")</f>
        <v/>
      </c>
      <c r="AZ496" s="102" t="str">
        <f>IFERROR(VLOOKUP($B495&amp;AZ$14,Actual!$B$6:$H$1959,7,FALSE),"")</f>
        <v/>
      </c>
      <c r="BA496" s="106" t="str">
        <f>IFERROR(VLOOKUP($B495&amp;BA$14,Actual!$B$6:$H$1959,7,FALSE),"")</f>
        <v/>
      </c>
      <c r="BB496" s="331"/>
      <c r="BC496" s="291" t="str">
        <f>IFERROR(VLOOKUP($B495&amp;BC$14,Actual!$B$6:$H$1959,7,FALSE),"")</f>
        <v/>
      </c>
      <c r="BD496" s="102" t="str">
        <f>IFERROR(VLOOKUP($B495&amp;BD$14,Actual!$B$6:$H$1959,7,FALSE),"")</f>
        <v>A</v>
      </c>
      <c r="BE496" s="102" t="str">
        <f ca="1">IFERROR(VLOOKUP($B495&amp;BE$14,Actual!$B$6:$H$1959,7,FALSE),"")</f>
        <v>A</v>
      </c>
      <c r="BF496" s="102" t="str">
        <f>IFERROR(VLOOKUP($B495&amp;BF$14,Actual!$B$6:$H$1959,7,FALSE),"")</f>
        <v/>
      </c>
      <c r="BG496" s="331"/>
      <c r="BH496" s="102" t="str">
        <f>IFERROR(VLOOKUP($B495&amp;BH$14,Actual!$B$6:$H$1959,7,FALSE),"")</f>
        <v/>
      </c>
      <c r="BI496" s="102" t="str">
        <f>IFERROR(VLOOKUP($B495&amp;BI$14,Actual!$B$6:$H$1959,7,FALSE),"")</f>
        <v/>
      </c>
      <c r="BJ496" s="102" t="str">
        <f>IFERROR(VLOOKUP($B495&amp;BJ$14,Actual!$B$6:$H$1959,7,FALSE),"")</f>
        <v/>
      </c>
      <c r="BK496" s="102" t="str">
        <f>IFERROR(VLOOKUP($B495&amp;BK$14,Actual!$B$6:$H$1959,7,FALSE),"")</f>
        <v/>
      </c>
      <c r="BL496" s="331"/>
      <c r="BM496" s="102" t="str">
        <f>IFERROR(VLOOKUP($B495&amp;BM$14,Actual!$B$6:$H$1959,7,FALSE),"")</f>
        <v/>
      </c>
      <c r="BN496" s="102" t="str">
        <f>IFERROR(VLOOKUP($B495&amp;BN$14,Actual!$B$6:$H$1959,7,FALSE),"")</f>
        <v/>
      </c>
      <c r="BO496" s="102" t="str">
        <f>IFERROR(VLOOKUP($B495&amp;BO$14,Actual!$B$6:$H$1959,7,FALSE),"")</f>
        <v/>
      </c>
      <c r="BP496" s="102" t="str">
        <f>IFERROR(VLOOKUP($B495&amp;BP$14,Actual!$B$6:$H$1959,7,FALSE),"")</f>
        <v/>
      </c>
      <c r="BQ496" s="102" t="str">
        <f>IFERROR(VLOOKUP($B495&amp;BQ$14,Actual!$B$6:$H$1959,7,FALSE),"")</f>
        <v/>
      </c>
      <c r="BR496" s="357"/>
      <c r="BS496" s="290" t="str">
        <f>IFERROR(VLOOKUP($B495&amp;BS$14,Actual!$B$6:$H$1959,7,FALSE),"")</f>
        <v/>
      </c>
      <c r="BT496" s="290" t="str">
        <f>IFERROR(VLOOKUP($B495&amp;BT$14,Actual!$B$6:$H$1959,7,FALSE),"")</f>
        <v/>
      </c>
      <c r="BU496" s="290" t="str">
        <f>IFERROR(VLOOKUP($B495&amp;BU$14,Actual!$B$6:$H$1959,7,FALSE),"")</f>
        <v/>
      </c>
      <c r="BV496" s="290" t="str">
        <f>IFERROR(VLOOKUP($B495&amp;BV$14,Actual!$B$6:$H$1959,7,FALSE),"")</f>
        <v/>
      </c>
      <c r="BW496" s="290" t="str">
        <f>IFERROR(VLOOKUP($B495&amp;BW$14,Actual!$B$6:$H$1959,7,FALSE),"")</f>
        <v/>
      </c>
      <c r="BX496" s="290" t="str">
        <f>IFERROR(VLOOKUP($B495&amp;BX$14,Actual!$B$6:$H$1959,7,FALSE),"")</f>
        <v/>
      </c>
      <c r="BY496" s="290" t="str">
        <f>IFERROR(VLOOKUP($B495&amp;BY$14,Actual!$B$6:$H$1959,7,FALSE),"")</f>
        <v/>
      </c>
      <c r="BZ496" s="331"/>
      <c r="CA496" s="102" t="str">
        <f>IFERROR(VLOOKUP($B495&amp;CA$14,Actual!$B$6:$H$1959,7,FALSE),"")</f>
        <v/>
      </c>
      <c r="CB496" s="102" t="str">
        <f>IFERROR(VLOOKUP($B495&amp;CB$14,Actual!$B$6:$H$1959,7,FALSE),"")</f>
        <v/>
      </c>
      <c r="CC496" s="102" t="str">
        <f>IFERROR(VLOOKUP($B495&amp;CC$14,Actual!$B$6:$H$1959,7,FALSE),"")</f>
        <v/>
      </c>
      <c r="CD496" s="102" t="str">
        <f>IFERROR(VLOOKUP($B495&amp;CD$14,Actual!$B$6:$H$1959,7,FALSE),"")</f>
        <v/>
      </c>
      <c r="CE496" s="102" t="str">
        <f>IFERROR(VLOOKUP($B495&amp;CE$14,Actual!$B$6:$H$1959,7,FALSE),"")</f>
        <v/>
      </c>
      <c r="CF496" s="102" t="str">
        <f>IFERROR(VLOOKUP($B495&amp;CF$14,Actual!$B$6:$H$1959,7,FALSE),"")</f>
        <v/>
      </c>
      <c r="CG496" s="331"/>
      <c r="CH496" s="290" t="str">
        <f>IFERROR(VLOOKUP($B495&amp;CH$14,Actual!$B$6:$H$1959,7,FALSE),"")</f>
        <v/>
      </c>
      <c r="CI496" s="290" t="str">
        <f>IFERROR(VLOOKUP($B495&amp;CI$14,Actual!$B$6:$H$1959,7,FALSE),"")</f>
        <v/>
      </c>
      <c r="CJ496" s="290" t="str">
        <f>IFERROR(VLOOKUP($B495&amp;CJ$14,Actual!$B$6:$H$1959,7,FALSE),"")</f>
        <v/>
      </c>
      <c r="CK496" s="290" t="str">
        <f>IFERROR(VLOOKUP($B495&amp;CK$14,Actual!$B$6:$H$1959,7,FALSE),"")</f>
        <v/>
      </c>
      <c r="CL496" s="290" t="str">
        <f>IFERROR(VLOOKUP($B495&amp;CL$14,Actual!$B$6:$H$1959,7,FALSE),"")</f>
        <v/>
      </c>
      <c r="CM496" s="290" t="str">
        <f>IFERROR(VLOOKUP($B495&amp;CM$14,Actual!$B$6:$H$1959,7,FALSE),"")</f>
        <v/>
      </c>
      <c r="CN496" s="290" t="str">
        <f>IFERROR(VLOOKUP($B495&amp;CN$14,Actual!$B$6:$H$1959,7,FALSE),"")</f>
        <v/>
      </c>
      <c r="CO496" s="290" t="str">
        <f>IFERROR(VLOOKUP($B495&amp;CO$14,Actual!$B$6:$H$1959,7,FALSE),"")</f>
        <v/>
      </c>
      <c r="CP496" s="740" t="str">
        <f>IFERROR(VLOOKUP($B495&amp;CP$14,Actual!$B$6:$H$1959,7,FALSE),"")</f>
        <v/>
      </c>
      <c r="CQ496" s="105" t="str">
        <f>IFERROR(VLOOKUP($B495&amp;CQ$14,Actual!$B$6:$H$1959,7,FALSE),"")</f>
        <v/>
      </c>
      <c r="CR496" s="102" t="str">
        <f>IFERROR(VLOOKUP($B495&amp;CR$14,Actual!$B$6:$H$1959,7,FALSE),"")</f>
        <v/>
      </c>
      <c r="CS496" s="106"/>
      <c r="CT496" s="291" t="str">
        <f>IFERROR(VLOOKUP($B495&amp;CT$14,Actual!$B$6:$H$1959,7,FALSE),"")</f>
        <v/>
      </c>
      <c r="CU496" s="102" t="str">
        <f>IFERROR(VLOOKUP($B495&amp;CU$14,Actual!$B$6:$H$1959,7,FALSE),"")</f>
        <v/>
      </c>
      <c r="CV496" s="102" t="str">
        <f>IFERROR(VLOOKUP($B495&amp;CV$14,Actual!$B$6:$H$1959,7,FALSE),"")</f>
        <v/>
      </c>
      <c r="CW496" s="102"/>
      <c r="CX496" s="105" t="str">
        <f>IFERROR(VLOOKUP($B495&amp;CX$14,Actual!$B$6:$H$1959,7,FALSE),"")</f>
        <v/>
      </c>
      <c r="CY496" s="102" t="str">
        <f>IFERROR(VLOOKUP($B495&amp;CY$14,Actual!$B$6:$H$1959,7,FALSE),"")</f>
        <v/>
      </c>
      <c r="CZ496" s="106" t="str">
        <f>IFERROR(VLOOKUP($B495&amp;CZ$14,Actual!$B$6:$H$1959,7,FALSE),"")</f>
        <v/>
      </c>
      <c r="DA496" s="105" t="str">
        <f>IFERROR(VLOOKUP($B495&amp;DA$14,Actual!$B$6:$H$1959,7,FALSE),"")</f>
        <v/>
      </c>
      <c r="DB496" s="102" t="str">
        <f>IFERROR(VLOOKUP($B495&amp;DB$14,Actual!$B$6:$H$1959,7,FALSE),"")</f>
        <v/>
      </c>
      <c r="DC496" s="102" t="str">
        <f>IFERROR(VLOOKUP($B495&amp;DC$14,Actual!$B$6:$H$1959,7,FALSE),"")</f>
        <v/>
      </c>
      <c r="DD496" s="102" t="str">
        <f>IFERROR(VLOOKUP($B495&amp;DD$14,Actual!$B$6:$H$1959,7,FALSE),"")</f>
        <v/>
      </c>
      <c r="DE496" s="102" t="str">
        <f>IFERROR(VLOOKUP($B495&amp;DE$14,Actual!$B$6:$H$1959,7,FALSE),"")</f>
        <v/>
      </c>
      <c r="DF496" s="102" t="str">
        <f>IFERROR(VLOOKUP($B495&amp;DF$14,Actual!$B$6:$H$1959,7,FALSE),"")</f>
        <v/>
      </c>
      <c r="DG496" s="102" t="str">
        <f>IFERROR(VLOOKUP($B495&amp;DG$14,Actual!$B$6:$H$1959,7,FALSE),"")</f>
        <v/>
      </c>
      <c r="DH496" s="102" t="str">
        <f>IFERROR(VLOOKUP($B495&amp;DH$14,Actual!$B$6:$H$1959,7,FALSE),"")</f>
        <v/>
      </c>
      <c r="DI496" s="102" t="str">
        <f>IFERROR(VLOOKUP($B495&amp;DI$14,Actual!$B$6:$H$1959,7,FALSE),"")</f>
        <v/>
      </c>
      <c r="DJ496" s="102" t="str">
        <f>IFERROR(VLOOKUP($B495&amp;DJ$14,Actual!$B$6:$H$1959,7,FALSE),"")</f>
        <v/>
      </c>
      <c r="DK496" s="102" t="str">
        <f>IFERROR(VLOOKUP($B495&amp;DK$14,Actual!$B$6:$H$1959,7,FALSE),"")</f>
        <v/>
      </c>
      <c r="DL496" s="102" t="str">
        <f>IFERROR(VLOOKUP($B495&amp;DL$14,Actual!$B$6:$H$1959,7,FALSE),"")</f>
        <v/>
      </c>
      <c r="DM496" s="102" t="str">
        <f>IFERROR(VLOOKUP($B495&amp;DM$14,Actual!$B$6:$H$1959,7,FALSE),"")</f>
        <v/>
      </c>
      <c r="DN496" s="102" t="str">
        <f>IFERROR(VLOOKUP($B495&amp;DN$14,Actual!$B$6:$H$1959,7,FALSE),"")</f>
        <v/>
      </c>
      <c r="DO496" s="102" t="str">
        <f>IFERROR(VLOOKUP($B495&amp;DO$14,Actual!$B$6:$H$1959,7,FALSE),"")</f>
        <v/>
      </c>
      <c r="DP496" s="102" t="str">
        <f>IFERROR(VLOOKUP($B495&amp;DP$14,Actual!$B$6:$H$1959,7,FALSE),"")</f>
        <v/>
      </c>
      <c r="DQ496" s="102" t="str">
        <f>IFERROR(VLOOKUP($B495&amp;DQ$14,Actual!$B$6:$H$1959,7,FALSE),"")</f>
        <v/>
      </c>
      <c r="DR496" s="971" t="str">
        <f>IFERROR(VLOOKUP($B495&amp;DR$14,Actual!$B$6:$H$1959,7,FALSE),"")</f>
        <v/>
      </c>
      <c r="DS496" s="971" t="str">
        <f>IFERROR(VLOOKUP($B495&amp;DS$14,Actual!$B$6:$H$1959,7,FALSE),"")</f>
        <v/>
      </c>
      <c r="DT496" s="106" t="str">
        <f>IFERROR(VLOOKUP($B495&amp;DT$14,Actual!$B$6:$H$1959,7,FALSE),"")</f>
        <v/>
      </c>
      <c r="DU496" s="103"/>
      <c r="DV496" s="103">
        <f t="shared" ca="1" si="65"/>
        <v>0</v>
      </c>
    </row>
    <row r="497" spans="1:126" s="103" customFormat="1">
      <c r="A497" s="1075"/>
      <c r="B497" s="1126"/>
      <c r="C497" s="1079"/>
      <c r="D497" s="1080"/>
      <c r="E497" s="1111"/>
      <c r="F497" s="1087"/>
      <c r="G497" s="1087"/>
      <c r="H497" s="341" t="s">
        <v>360</v>
      </c>
      <c r="I497" s="90"/>
      <c r="J497" s="344" t="str">
        <f>IFERROR(VLOOKUP($B495&amp;J$14,Plan!$B$10:$H$300,7,FALSE),"")</f>
        <v/>
      </c>
      <c r="K497" s="344" t="str">
        <f>IFERROR(VLOOKUP($B495&amp;K$14,Plan!$B$10:$H$300,7,FALSE),"")</f>
        <v/>
      </c>
      <c r="L497" s="344" t="str">
        <f>IFERROR(VLOOKUP($B495&amp;L$14,Plan!$B$10:$H$300,7,FALSE),"")</f>
        <v/>
      </c>
      <c r="M497" s="344" t="str">
        <f>IFERROR(VLOOKUP($B495&amp;M$14,Plan!$B$10:$H$300,7,FALSE),"")</f>
        <v/>
      </c>
      <c r="N497" s="344" t="str">
        <f>IFERROR(VLOOKUP($B495&amp;N$14,Plan!$B$10:$H$300,7,FALSE),"")</f>
        <v/>
      </c>
      <c r="O497" s="344" t="str">
        <f>IFERROR(VLOOKUP($B495&amp;O$14,Plan!$B$10:$H$300,7,FALSE),"")</f>
        <v/>
      </c>
      <c r="P497" s="344">
        <f>IFERROR(VLOOKUP($B495&amp;P$14,Plan!$B$10:$H$300,7,FALSE),"")</f>
        <v>2</v>
      </c>
      <c r="Q497" s="344" t="str">
        <f>IFERROR(VLOOKUP($B495&amp;Q$14,Plan!$B$10:$H$300,7,FALSE),"")</f>
        <v/>
      </c>
      <c r="R497" s="344" t="str">
        <f>IFERROR(VLOOKUP($B495&amp;R$14,Plan!$B$10:$H$300,7,FALSE),"")</f>
        <v/>
      </c>
      <c r="S497" s="344" t="str">
        <f>IFERROR(VLOOKUP($B495&amp;S$14,Plan!$B$10:$H$300,7,FALSE),"")</f>
        <v/>
      </c>
      <c r="T497" s="344" t="str">
        <f>IFERROR(VLOOKUP($B495&amp;T$14,Plan!$B$10:$H$300,7,FALSE),"")</f>
        <v/>
      </c>
      <c r="U497" s="344" t="str">
        <f>IFERROR(VLOOKUP($B495&amp;U$14,Plan!$B$10:$H$300,7,FALSE),"")</f>
        <v/>
      </c>
      <c r="V497" s="344" t="str">
        <f>IFERROR(VLOOKUP($B495&amp;V$14,Plan!$B$10:$H$300,7,FALSE),"")</f>
        <v/>
      </c>
      <c r="W497" s="344" t="str">
        <f>IFERROR(VLOOKUP($B495&amp;W$14,Plan!$B$10:$H$300,7,FALSE),"")</f>
        <v/>
      </c>
      <c r="X497" s="344" t="str">
        <f>IFERROR(VLOOKUP($B495&amp;X$14,Plan!$B$10:$H$300,7,FALSE),"")</f>
        <v/>
      </c>
      <c r="Y497" s="344" t="str">
        <f>IFERROR(VLOOKUP($B495&amp;Y$14,Plan!$B$10:$H$300,7,FALSE),"")</f>
        <v/>
      </c>
      <c r="Z497" s="344" t="str">
        <f>IFERROR(VLOOKUP($B495&amp;Z$14,Plan!$B$10:$H$300,7,FALSE),"")</f>
        <v/>
      </c>
      <c r="AA497" s="344" t="str">
        <f>IFERROR(VLOOKUP($B495&amp;AA$14,Plan!$B$10:$H$300,7,FALSE),"")</f>
        <v/>
      </c>
      <c r="AB497" s="344" t="str">
        <f>IFERROR(VLOOKUP($B495&amp;AB$14,Plan!$B$10:$H$300,7,FALSE),"")</f>
        <v/>
      </c>
      <c r="AC497" s="702" t="str">
        <f>IFERROR(VLOOKUP($B495&amp;AC$14,Plan!$B$10:$H$300,7,FALSE),"")</f>
        <v/>
      </c>
      <c r="AD497" s="702" t="str">
        <f>IFERROR(VLOOKUP($B495&amp;AD$14,Plan!$B$10:$H$300,7,FALSE),"")</f>
        <v/>
      </c>
      <c r="AE497" s="702" t="str">
        <f>IFERROR(VLOOKUP($B495&amp;AE$14,Plan!$B$10:$H$300,7,FALSE),"")</f>
        <v/>
      </c>
      <c r="AF497" s="327"/>
      <c r="AG497" s="344" t="str">
        <f>IFERROR(VLOOKUP($B495&amp;AG$14,Plan!$B$10:$H$300,7,FALSE),"")</f>
        <v/>
      </c>
      <c r="AH497" s="344" t="str">
        <f>IFERROR(VLOOKUP($B495&amp;AH$14,Plan!$B$10:$H$300,7,FALSE),"")</f>
        <v/>
      </c>
      <c r="AI497" s="344" t="str">
        <f>IFERROR(VLOOKUP($B495&amp;AI$14,Plan!$B$10:$H$300,7,FALSE),"")</f>
        <v/>
      </c>
      <c r="AJ497" s="344" t="str">
        <f>IFERROR(VLOOKUP($B495&amp;AJ$14,Plan!$B$10:$H$300,7,FALSE),"")</f>
        <v/>
      </c>
      <c r="AK497" s="344" t="str">
        <f>IFERROR(VLOOKUP($B495&amp;AK$14,Plan!$B$10:$H$300,7,FALSE),"")</f>
        <v/>
      </c>
      <c r="AL497" s="344" t="str">
        <f>IFERROR(VLOOKUP($B495&amp;AL$14,Plan!$B$10:$H$300,7,FALSE),"")</f>
        <v/>
      </c>
      <c r="AM497" s="344" t="str">
        <f>IFERROR(VLOOKUP($B495&amp;AM$14,Plan!$B$10:$H$300,7,FALSE),"")</f>
        <v/>
      </c>
      <c r="AN497" s="344" t="str">
        <f>IFERROR(VLOOKUP($B495&amp;AN$14,Plan!$B$10:$H$300,7,FALSE),"")</f>
        <v/>
      </c>
      <c r="AO497" s="344" t="str">
        <f>IFERROR(VLOOKUP($B495&amp;AO$14,Plan!$B$10:$H$300,7,FALSE),"")</f>
        <v/>
      </c>
      <c r="AP497" s="344" t="str">
        <f>IFERROR(VLOOKUP($B495&amp;AP$14,Plan!$B$10:$H$300,7,FALSE),"")</f>
        <v/>
      </c>
      <c r="AQ497" s="344">
        <f>IFERROR(VLOOKUP($B495&amp;AQ$14,Plan!$B$10:$H$300,7,FALSE),"")</f>
        <v>2</v>
      </c>
      <c r="AR497" s="344" t="str">
        <f>IFERROR(VLOOKUP($B495&amp;AR$14,Plan!$B$10:$H$300,7,FALSE),"")</f>
        <v/>
      </c>
      <c r="AS497" s="344" t="str">
        <f>IFERROR(VLOOKUP($B495&amp;AS$14,Plan!$B$10:$H$300,7,FALSE),"")</f>
        <v/>
      </c>
      <c r="AT497" s="344" t="str">
        <f>IFERROR(VLOOKUP($B495&amp;AT$14,Plan!$B$10:$H$300,7,FALSE),"")</f>
        <v/>
      </c>
      <c r="AU497" s="344" t="str">
        <f>IFERROR(VLOOKUP($B495&amp;AU$14,Plan!$B$10:$H$300,7,FALSE),"")</f>
        <v/>
      </c>
      <c r="AV497" s="344" t="str">
        <f>IFERROR(VLOOKUP($B495&amp;AV$14,Plan!$B$10:$H$300,7,FALSE),"")</f>
        <v/>
      </c>
      <c r="AW497" s="344" t="str">
        <f>IFERROR(VLOOKUP($B495&amp;AW$14,Plan!$B$10:$H$300,7,FALSE),"")</f>
        <v/>
      </c>
      <c r="AX497" s="344" t="str">
        <f>IFERROR(VLOOKUP($B495&amp;AX$14,Plan!$B$10:$H$300,7,FALSE),"")</f>
        <v/>
      </c>
      <c r="AY497" s="344" t="str">
        <f>IFERROR(VLOOKUP($B495&amp;AY$14,Plan!$B$10:$H$300,7,FALSE),"")</f>
        <v/>
      </c>
      <c r="AZ497" s="344" t="str">
        <f>IFERROR(VLOOKUP($B495&amp;AZ$14,Plan!$B$10:$H$300,7,FALSE),"")</f>
        <v/>
      </c>
      <c r="BA497" s="355" t="str">
        <f>IFERROR(VLOOKUP($B495&amp;BA$14,Plan!$B$10:$H$300,7,FALSE),"")</f>
        <v/>
      </c>
      <c r="BB497" s="331"/>
      <c r="BC497" s="345" t="str">
        <f>IFERROR(VLOOKUP($B495&amp;BC$14,Plan!$B$10:$H$300,7,FALSE),"")</f>
        <v/>
      </c>
      <c r="BD497" s="344" t="str">
        <f>IFERROR(VLOOKUP($B495&amp;BD$14,Plan!$B$10:$H$300,7,FALSE),"")</f>
        <v/>
      </c>
      <c r="BE497" s="344" t="str">
        <f>IFERROR(VLOOKUP($B495&amp;BE$14,Plan!$B$10:$H$300,7,FALSE),"")</f>
        <v/>
      </c>
      <c r="BF497" s="344" t="str">
        <f>IFERROR(VLOOKUP($B495&amp;BF$14,Plan!$B$10:$H$300,7,FALSE),"")</f>
        <v/>
      </c>
      <c r="BG497" s="331"/>
      <c r="BH497" s="344" t="str">
        <f>IFERROR(VLOOKUP($B495&amp;BH$14,Plan!$B$10:$H$300,7,FALSE),"")</f>
        <v/>
      </c>
      <c r="BI497" s="344" t="str">
        <f>IFERROR(VLOOKUP($B495&amp;BI$14,Plan!$B$10:$H$300,7,FALSE),"")</f>
        <v/>
      </c>
      <c r="BJ497" s="344" t="str">
        <f>IFERROR(VLOOKUP($B495&amp;BJ$14,Plan!$B$10:$H$300,7,FALSE),"")</f>
        <v/>
      </c>
      <c r="BK497" s="344" t="str">
        <f>IFERROR(VLOOKUP($B495&amp;BK$14,Plan!$B$10:$H$300,7,FALSE),"")</f>
        <v/>
      </c>
      <c r="BL497" s="331"/>
      <c r="BM497" s="344" t="str">
        <f>IFERROR(VLOOKUP($B495&amp;BM$14,Plan!$B$10:$H$300,7,FALSE),"")</f>
        <v/>
      </c>
      <c r="BN497" s="344" t="str">
        <f>IFERROR(VLOOKUP($B495&amp;BN$14,Plan!$B$10:$H$300,7,FALSE),"")</f>
        <v/>
      </c>
      <c r="BO497" s="344" t="str">
        <f>IFERROR(VLOOKUP($B495&amp;BO$14,Plan!$B$10:$H$300,7,FALSE),"")</f>
        <v/>
      </c>
      <c r="BP497" s="344" t="str">
        <f>IFERROR(VLOOKUP($B495&amp;BP$14,Plan!$B$10:$H$300,7,FALSE),"")</f>
        <v/>
      </c>
      <c r="BQ497" s="344" t="str">
        <f>IFERROR(VLOOKUP($B495&amp;BQ$14,Plan!$B$10:$H$300,7,FALSE),"")</f>
        <v/>
      </c>
      <c r="BR497" s="357"/>
      <c r="BS497" s="344" t="str">
        <f>IFERROR(VLOOKUP($B495&amp;BS$14,Plan!$B$10:$H$300,7,FALSE),"")</f>
        <v/>
      </c>
      <c r="BT497" s="344" t="str">
        <f>IFERROR(VLOOKUP($B495&amp;BT$14,Plan!$B$10:$H$300,7,FALSE),"")</f>
        <v/>
      </c>
      <c r="BU497" s="344" t="str">
        <f>IFERROR(VLOOKUP($B495&amp;BU$14,Plan!$B$10:$H$300,7,FALSE),"")</f>
        <v/>
      </c>
      <c r="BV497" s="344" t="str">
        <f>IFERROR(VLOOKUP($B495&amp;BV$14,Plan!$B$10:$H$300,7,FALSE),"")</f>
        <v/>
      </c>
      <c r="BW497" s="344" t="str">
        <f>IFERROR(VLOOKUP($B495&amp;BW$14,Plan!$B$10:$H$300,7,FALSE),"")</f>
        <v/>
      </c>
      <c r="BX497" s="344" t="str">
        <f>IFERROR(VLOOKUP($B495&amp;BX$14,Plan!$B$10:$H$300,7,FALSE),"")</f>
        <v/>
      </c>
      <c r="BY497" s="344" t="str">
        <f>IFERROR(VLOOKUP($B495&amp;BY$14,Plan!$B$10:$H$300,7,FALSE),"")</f>
        <v/>
      </c>
      <c r="BZ497" s="331"/>
      <c r="CA497" s="344" t="str">
        <f>IFERROR(VLOOKUP($B495&amp;CA$14,Plan!$B$10:$H$300,7,FALSE),"")</f>
        <v/>
      </c>
      <c r="CB497" s="344" t="str">
        <f>IFERROR(VLOOKUP($B495&amp;CB$14,Plan!$B$10:$H$300,7,FALSE),"")</f>
        <v/>
      </c>
      <c r="CC497" s="344" t="str">
        <f>IFERROR(VLOOKUP($B495&amp;CC$14,Plan!$B$10:$H$300,7,FALSE),"")</f>
        <v/>
      </c>
      <c r="CD497" s="344" t="str">
        <f>IFERROR(VLOOKUP($B495&amp;CD$14,Plan!$B$10:$H$300,7,FALSE),"")</f>
        <v/>
      </c>
      <c r="CE497" s="344" t="str">
        <f>IFERROR(VLOOKUP($B495&amp;CE$14,Plan!$B$10:$H$300,7,FALSE),"")</f>
        <v/>
      </c>
      <c r="CF497" s="344" t="str">
        <f>IFERROR(VLOOKUP($B495&amp;CF$14,Plan!$B$10:$H$300,7,FALSE),"")</f>
        <v/>
      </c>
      <c r="CG497" s="331"/>
      <c r="CH497" s="344" t="str">
        <f>IFERROR(VLOOKUP($B495&amp;CH$14,Plan!$B$10:$H$300,7,FALSE),"")</f>
        <v/>
      </c>
      <c r="CI497" s="344" t="str">
        <f>IFERROR(VLOOKUP($B495&amp;CI$14,Plan!$B$10:$H$300,7,FALSE),"")</f>
        <v/>
      </c>
      <c r="CJ497" s="344" t="str">
        <f>IFERROR(VLOOKUP($B495&amp;CJ$14,Plan!$B$10:$H$300,7,FALSE),"")</f>
        <v/>
      </c>
      <c r="CK497" s="344" t="str">
        <f>IFERROR(VLOOKUP($B495&amp;CK$14,Plan!$B$10:$H$300,7,FALSE),"")</f>
        <v/>
      </c>
      <c r="CL497" s="344" t="str">
        <f>IFERROR(VLOOKUP($B495&amp;CL$14,Plan!$B$10:$H$300,7,FALSE),"")</f>
        <v/>
      </c>
      <c r="CM497" s="344" t="str">
        <f>IFERROR(VLOOKUP($B495&amp;CM$14,Plan!$B$10:$H$300,7,FALSE),"")</f>
        <v/>
      </c>
      <c r="CN497" s="344" t="str">
        <f>IFERROR(VLOOKUP($B495&amp;CN$14,Plan!$B$10:$H$300,7,FALSE),"")</f>
        <v/>
      </c>
      <c r="CO497" s="344" t="str">
        <f>IFERROR(VLOOKUP($B495&amp;CO$14,Plan!$B$10:$H$300,7,FALSE),"")</f>
        <v/>
      </c>
      <c r="CP497" s="702" t="str">
        <f>IFERROR(VLOOKUP($B495&amp;CP$14,Plan!$B$10:$H$300,7,FALSE),"")</f>
        <v/>
      </c>
      <c r="CQ497" s="360" t="str">
        <f>IFERROR(VLOOKUP($B495&amp;CQ$14,Plan!$B$10:$H$300,7,FALSE),"")</f>
        <v/>
      </c>
      <c r="CR497" s="344" t="str">
        <f>IFERROR(VLOOKUP($B495&amp;CR$14,Plan!$B$10:$H$300,7,FALSE),"")</f>
        <v/>
      </c>
      <c r="CS497" s="355"/>
      <c r="CT497" s="345" t="str">
        <f>IFERROR(VLOOKUP($B495&amp;CT$14,Plan!$B$10:$H$300,7,FALSE),"")</f>
        <v/>
      </c>
      <c r="CU497" s="344" t="str">
        <f>IFERROR(VLOOKUP($B495&amp;CU$14,Plan!$B$10:$H$300,7,FALSE),"")</f>
        <v/>
      </c>
      <c r="CV497" s="344" t="str">
        <f>IFERROR(VLOOKUP($B495&amp;CV$14,Plan!$B$10:$H$300,7,FALSE),"")</f>
        <v/>
      </c>
      <c r="CW497" s="344"/>
      <c r="CX497" s="360" t="str">
        <f>IFERROR(VLOOKUP($B495&amp;CX$14,Plan!$B$10:$H$300,7,FALSE),"")</f>
        <v/>
      </c>
      <c r="CY497" s="344" t="str">
        <f>IFERROR(VLOOKUP($B495&amp;CY$14,Plan!$B$10:$H$300,7,FALSE),"")</f>
        <v/>
      </c>
      <c r="CZ497" s="355" t="str">
        <f>IFERROR(VLOOKUP($B495&amp;CZ$14,Plan!$B$10:$H$300,7,FALSE),"")</f>
        <v/>
      </c>
      <c r="DA497" s="360" t="str">
        <f>IFERROR(VLOOKUP($B495&amp;DA$14,Plan!$B$10:$H$300,7,FALSE),"")</f>
        <v/>
      </c>
      <c r="DB497" s="344" t="str">
        <f>IFERROR(VLOOKUP($B495&amp;DB$14,Plan!$B$10:$H$300,7,FALSE),"")</f>
        <v/>
      </c>
      <c r="DC497" s="344" t="str">
        <f>IFERROR(VLOOKUP($B495&amp;DC$14,Plan!$B$10:$H$300,7,FALSE),"")</f>
        <v/>
      </c>
      <c r="DD497" s="344" t="str">
        <f>IFERROR(VLOOKUP($B495&amp;DD$14,Plan!$B$10:$H$300,7,FALSE),"")</f>
        <v/>
      </c>
      <c r="DE497" s="344" t="str">
        <f>IFERROR(VLOOKUP($B495&amp;DE$14,Plan!$B$10:$H$300,7,FALSE),"")</f>
        <v/>
      </c>
      <c r="DF497" s="344" t="str">
        <f>IFERROR(VLOOKUP($B495&amp;DF$14,Plan!$B$10:$H$300,7,FALSE),"")</f>
        <v/>
      </c>
      <c r="DG497" s="344" t="str">
        <f>IFERROR(VLOOKUP($B495&amp;DG$14,Plan!$B$10:$H$300,7,FALSE),"")</f>
        <v/>
      </c>
      <c r="DH497" s="344" t="str">
        <f>IFERROR(VLOOKUP($B495&amp;DH$14,Plan!$B$10:$H$300,7,FALSE),"")</f>
        <v/>
      </c>
      <c r="DI497" s="344" t="str">
        <f>IFERROR(VLOOKUP($B495&amp;DI$14,Plan!$B$10:$H$300,7,FALSE),"")</f>
        <v/>
      </c>
      <c r="DJ497" s="344" t="str">
        <f>IFERROR(VLOOKUP($B495&amp;DJ$14,Plan!$B$10:$H$300,7,FALSE),"")</f>
        <v/>
      </c>
      <c r="DK497" s="344" t="str">
        <f>IFERROR(VLOOKUP($B495&amp;DK$14,Plan!$B$10:$H$300,7,FALSE),"")</f>
        <v/>
      </c>
      <c r="DL497" s="344" t="str">
        <f>IFERROR(VLOOKUP($B495&amp;DL$14,Plan!$B$10:$H$300,7,FALSE),"")</f>
        <v/>
      </c>
      <c r="DM497" s="344" t="str">
        <f>IFERROR(VLOOKUP($B495&amp;DM$14,Plan!$B$10:$H$300,7,FALSE),"")</f>
        <v/>
      </c>
      <c r="DN497" s="344" t="str">
        <f>IFERROR(VLOOKUP($B495&amp;DN$14,Plan!$B$10:$H$300,7,FALSE),"")</f>
        <v/>
      </c>
      <c r="DO497" s="344">
        <f>IFERROR(VLOOKUP($B495&amp;DO$14,Plan!$B$10:$H$300,7,FALSE),"")</f>
        <v>2</v>
      </c>
      <c r="DP497" s="344" t="str">
        <f>IFERROR(VLOOKUP($B495&amp;DP$14,Plan!$B$10:$H$300,7,FALSE),"")</f>
        <v/>
      </c>
      <c r="DQ497" s="344" t="str">
        <f>IFERROR(VLOOKUP($B495&amp;DQ$14,Plan!$B$10:$H$300,7,FALSE),"")</f>
        <v/>
      </c>
      <c r="DR497" s="972" t="str">
        <f>IFERROR(VLOOKUP($B495&amp;DR$14,Plan!$B$10:$H$300,7,FALSE),"")</f>
        <v/>
      </c>
      <c r="DS497" s="972" t="str">
        <f>IFERROR(VLOOKUP($B495&amp;DS$14,Plan!$B$10:$H$300,7,FALSE),"")</f>
        <v/>
      </c>
      <c r="DT497" s="355" t="str">
        <f>IFERROR(VLOOKUP($B495&amp;DT$14,Plan!$B$10:$H$300,7,FALSE),"")</f>
        <v/>
      </c>
      <c r="DV497" s="103">
        <f t="shared" si="65"/>
        <v>3</v>
      </c>
    </row>
    <row r="498" spans="1:126">
      <c r="A498" s="1076"/>
      <c r="B498" s="1127"/>
      <c r="C498" s="1081"/>
      <c r="D498" s="1082"/>
      <c r="E498" s="1112"/>
      <c r="F498" s="1088"/>
      <c r="G498" s="1088"/>
      <c r="H498" s="342" t="s">
        <v>358</v>
      </c>
      <c r="I498" s="97"/>
      <c r="J498" s="320" t="str">
        <f>IF(IFERROR(VLOOKUP($B495&amp;J$14,Plan!$B$10:$K$300,9,FALSE),"")=0,"",IFERROR(VLOOKUP($B495&amp;J$14,Plan!$B$10:$K$300,9,FALSE),""))</f>
        <v/>
      </c>
      <c r="K498" s="320" t="str">
        <f>IF(IFERROR(VLOOKUP($B495&amp;K$14,Plan!$B$10:$K$300,9,FALSE),"")=0,"",IFERROR(VLOOKUP($B495&amp;K$14,Plan!$B$10:$K$300,9,FALSE),""))</f>
        <v/>
      </c>
      <c r="L498" s="320" t="str">
        <f>IF(IFERROR(VLOOKUP($B495&amp;L$14,Plan!$B$10:$K$300,9,FALSE),"")=0,"",IFERROR(VLOOKUP($B495&amp;L$14,Plan!$B$10:$K$300,9,FALSE),""))</f>
        <v/>
      </c>
      <c r="M498" s="320" t="str">
        <f>IF(IFERROR(VLOOKUP($B495&amp;M$14,Plan!$B$10:$K$300,9,FALSE),"")=0,"",IFERROR(VLOOKUP($B495&amp;M$14,Plan!$B$10:$K$300,9,FALSE),""))</f>
        <v/>
      </c>
      <c r="N498" s="320" t="str">
        <f>IF(IFERROR(VLOOKUP($B495&amp;N$14,Plan!$B$10:$K$300,9,FALSE),"")=0,"",IFERROR(VLOOKUP($B495&amp;N$14,Plan!$B$10:$K$300,9,FALSE),""))</f>
        <v/>
      </c>
      <c r="O498" s="320" t="str">
        <f>IF(IFERROR(VLOOKUP($B495&amp;O$14,Plan!$B$10:$K$300,9,FALSE),"")=0,"",IFERROR(VLOOKUP($B495&amp;O$14,Plan!$B$10:$K$300,9,FALSE),""))</f>
        <v/>
      </c>
      <c r="P498" s="320" t="str">
        <f>IF(IFERROR(VLOOKUP($B495&amp;P$14,Plan!$B$10:$K$300,9,FALSE),"")=0,"",IFERROR(VLOOKUP($B495&amp;P$14,Plan!$B$10:$K$300,9,FALSE),""))</f>
        <v/>
      </c>
      <c r="Q498" s="320" t="str">
        <f>IF(IFERROR(VLOOKUP($B495&amp;Q$14,Plan!$B$10:$K$300,9,FALSE),"")=0,"",IFERROR(VLOOKUP($B495&amp;Q$14,Plan!$B$10:$K$300,9,FALSE),""))</f>
        <v/>
      </c>
      <c r="R498" s="320" t="str">
        <f>IF(IFERROR(VLOOKUP($B495&amp;R$14,Plan!$B$10:$K$300,9,FALSE),"")=0,"",IFERROR(VLOOKUP($B495&amp;R$14,Plan!$B$10:$K$300,9,FALSE),""))</f>
        <v/>
      </c>
      <c r="S498" s="320" t="str">
        <f>IF(IFERROR(VLOOKUP($B495&amp;S$14,Plan!$B$10:$K$300,9,FALSE),"")=0,"",IFERROR(VLOOKUP($B495&amp;S$14,Plan!$B$10:$K$300,9,FALSE),""))</f>
        <v/>
      </c>
      <c r="T498" s="320" t="str">
        <f>IF(IFERROR(VLOOKUP($B495&amp;T$14,Plan!$B$10:$K$300,9,FALSE),"")=0,"",IFERROR(VLOOKUP($B495&amp;T$14,Plan!$B$10:$K$300,9,FALSE),""))</f>
        <v/>
      </c>
      <c r="U498" s="320" t="str">
        <f>IF(IFERROR(VLOOKUP($B495&amp;U$14,Plan!$B$10:$K$300,9,FALSE),"")=0,"",IFERROR(VLOOKUP($B495&amp;U$14,Plan!$B$10:$K$300,9,FALSE),""))</f>
        <v/>
      </c>
      <c r="V498" s="320" t="str">
        <f>IF(IFERROR(VLOOKUP($B495&amp;V$14,Plan!$B$10:$K$300,9,FALSE),"")=0,"",IFERROR(VLOOKUP($B495&amp;V$14,Plan!$B$10:$K$300,9,FALSE),""))</f>
        <v/>
      </c>
      <c r="W498" s="320" t="str">
        <f>IF(IFERROR(VLOOKUP($B495&amp;W$14,Plan!$B$10:$K$300,9,FALSE),"")=0,"",IFERROR(VLOOKUP($B495&amp;W$14,Plan!$B$10:$K$300,9,FALSE),""))</f>
        <v/>
      </c>
      <c r="X498" s="320" t="str">
        <f>IF(IFERROR(VLOOKUP($B495&amp;X$14,Plan!$B$10:$K$300,9,FALSE),"")=0,"",IFERROR(VLOOKUP($B495&amp;X$14,Plan!$B$10:$K$300,9,FALSE),""))</f>
        <v/>
      </c>
      <c r="Y498" s="320" t="str">
        <f>IF(IFERROR(VLOOKUP($B495&amp;Y$14,Plan!$B$10:$K$300,9,FALSE),"")=0,"",IFERROR(VLOOKUP($B495&amp;Y$14,Plan!$B$10:$K$300,9,FALSE),""))</f>
        <v/>
      </c>
      <c r="Z498" s="320" t="str">
        <f>IF(IFERROR(VLOOKUP($B495&amp;Z$14,Plan!$B$10:$K$300,9,FALSE),"")=0,"",IFERROR(VLOOKUP($B495&amp;Z$14,Plan!$B$10:$K$300,9,FALSE),""))</f>
        <v/>
      </c>
      <c r="AA498" s="320" t="str">
        <f>IF(IFERROR(VLOOKUP($B495&amp;AA$14,Plan!$B$10:$K$300,9,FALSE),"")=0,"",IFERROR(VLOOKUP($B495&amp;AA$14,Plan!$B$10:$K$300,9,FALSE),""))</f>
        <v/>
      </c>
      <c r="AB498" s="320" t="str">
        <f>IF(IFERROR(VLOOKUP($B495&amp;AB$14,Plan!$B$10:$K$300,9,FALSE),"")=0,"",IFERROR(VLOOKUP($B495&amp;AB$14,Plan!$B$10:$K$300,9,FALSE),""))</f>
        <v/>
      </c>
      <c r="AC498" s="703" t="str">
        <f>IF(IFERROR(VLOOKUP($B495&amp;AC$14,Plan!$B$10:$K$300,9,FALSE),"")=0,"",IFERROR(VLOOKUP($B495&amp;AC$14,Plan!$B$10:$K$300,9,FALSE),""))</f>
        <v/>
      </c>
      <c r="AD498" s="703" t="str">
        <f>IF(IFERROR(VLOOKUP($B495&amp;AD$14,Plan!$B$10:$K$300,9,FALSE),"")=0,"",IFERROR(VLOOKUP($B495&amp;AD$14,Plan!$B$10:$K$300,9,FALSE),""))</f>
        <v/>
      </c>
      <c r="AE498" s="703" t="str">
        <f>IF(IFERROR(VLOOKUP($B495&amp;AE$14,Plan!$B$10:$K$300,9,FALSE),"")=0,"",IFERROR(VLOOKUP($B495&amp;AE$14,Plan!$B$10:$K$300,9,FALSE),""))</f>
        <v/>
      </c>
      <c r="AF498" s="354"/>
      <c r="AG498" s="320" t="str">
        <f>IF(IFERROR(VLOOKUP($B495&amp;AG$14,Plan!$B$10:$K$300,9,FALSE),"")=0,"",IFERROR(VLOOKUP($B495&amp;AG$14,Plan!$B$10:$K$300,9,FALSE),""))</f>
        <v/>
      </c>
      <c r="AH498" s="320" t="str">
        <f>IF(IFERROR(VLOOKUP($B495&amp;AH$14,Plan!$B$10:$K$300,9,FALSE),"")=0,"",IFERROR(VLOOKUP($B495&amp;AH$14,Plan!$B$10:$K$300,9,FALSE),""))</f>
        <v/>
      </c>
      <c r="AI498" s="320" t="str">
        <f>IF(IFERROR(VLOOKUP($B495&amp;AI$14,Plan!$B$10:$K$300,9,FALSE),"")=0,"",IFERROR(VLOOKUP($B495&amp;AI$14,Plan!$B$10:$K$300,9,FALSE),""))</f>
        <v/>
      </c>
      <c r="AJ498" s="320" t="str">
        <f>IF(IFERROR(VLOOKUP($B495&amp;AJ$14,Plan!$B$10:$K$300,9,FALSE),"")=0,"",IFERROR(VLOOKUP($B495&amp;AJ$14,Plan!$B$10:$K$300,9,FALSE),""))</f>
        <v/>
      </c>
      <c r="AK498" s="320" t="str">
        <f>IF(IFERROR(VLOOKUP($B495&amp;AK$14,Plan!$B$10:$K$300,9,FALSE),"")=0,"",IFERROR(VLOOKUP($B495&amp;AK$14,Plan!$B$10:$K$300,9,FALSE),""))</f>
        <v/>
      </c>
      <c r="AL498" s="320" t="str">
        <f>IF(IFERROR(VLOOKUP($B495&amp;AL$14,Plan!$B$10:$K$300,9,FALSE),"")=0,"",IFERROR(VLOOKUP($B495&amp;AL$14,Plan!$B$10:$K$300,9,FALSE),""))</f>
        <v/>
      </c>
      <c r="AM498" s="320" t="str">
        <f>IF(IFERROR(VLOOKUP($B495&amp;AM$14,Plan!$B$10:$K$300,9,FALSE),"")=0,"",IFERROR(VLOOKUP($B495&amp;AM$14,Plan!$B$10:$K$300,9,FALSE),""))</f>
        <v/>
      </c>
      <c r="AN498" s="320" t="str">
        <f>IF(IFERROR(VLOOKUP($B495&amp;AN$14,Plan!$B$10:$K$300,9,FALSE),"")=0,"",IFERROR(VLOOKUP($B495&amp;AN$14,Plan!$B$10:$K$300,9,FALSE),""))</f>
        <v/>
      </c>
      <c r="AO498" s="320" t="str">
        <f>IF(IFERROR(VLOOKUP($B495&amp;AO$14,Plan!$B$10:$K$300,9,FALSE),"")=0,"",IFERROR(VLOOKUP($B495&amp;AO$14,Plan!$B$10:$K$300,9,FALSE),""))</f>
        <v/>
      </c>
      <c r="AP498" s="320" t="str">
        <f>IF(IFERROR(VLOOKUP($B495&amp;AP$14,Plan!$B$10:$K$300,9,FALSE),"")=0,"",IFERROR(VLOOKUP($B495&amp;AP$14,Plan!$B$10:$K$300,9,FALSE),""))</f>
        <v/>
      </c>
      <c r="AQ498" s="320" t="str">
        <f>IF(IFERROR(VLOOKUP($B495&amp;AQ$14,Plan!$B$10:$K$300,9,FALSE),"")=0,"",IFERROR(VLOOKUP($B495&amp;AQ$14,Plan!$B$10:$K$300,9,FALSE),""))</f>
        <v/>
      </c>
      <c r="AR498" s="320" t="str">
        <f>IF(IFERROR(VLOOKUP($B495&amp;AR$14,Plan!$B$10:$K$300,9,FALSE),"")=0,"",IFERROR(VLOOKUP($B495&amp;AR$14,Plan!$B$10:$K$300,9,FALSE),""))</f>
        <v/>
      </c>
      <c r="AS498" s="320" t="str">
        <f>IF(IFERROR(VLOOKUP($B495&amp;AS$14,Plan!$B$10:$K$300,9,FALSE),"")=0,"",IFERROR(VLOOKUP($B495&amp;AS$14,Plan!$B$10:$K$300,9,FALSE),""))</f>
        <v/>
      </c>
      <c r="AT498" s="320" t="str">
        <f>IF(IFERROR(VLOOKUP($B495&amp;AT$14,Plan!$B$10:$K$300,9,FALSE),"")=0,"",IFERROR(VLOOKUP($B495&amp;AT$14,Plan!$B$10:$K$300,9,FALSE),""))</f>
        <v/>
      </c>
      <c r="AU498" s="320" t="str">
        <f>IF(IFERROR(VLOOKUP($B495&amp;AU$14,Plan!$B$10:$K$300,9,FALSE),"")=0,"",IFERROR(VLOOKUP($B495&amp;AU$14,Plan!$B$10:$K$300,9,FALSE),""))</f>
        <v/>
      </c>
      <c r="AV498" s="320" t="str">
        <f>IF(IFERROR(VLOOKUP($B495&amp;AV$14,Plan!$B$10:$K$300,9,FALSE),"")=0,"",IFERROR(VLOOKUP($B495&amp;AV$14,Plan!$B$10:$K$300,9,FALSE),""))</f>
        <v/>
      </c>
      <c r="AW498" s="320" t="str">
        <f>IF(IFERROR(VLOOKUP($B495&amp;AW$14,Plan!$B$10:$K$300,9,FALSE),"")=0,"",IFERROR(VLOOKUP($B495&amp;AW$14,Plan!$B$10:$K$300,9,FALSE),""))</f>
        <v/>
      </c>
      <c r="AX498" s="320" t="str">
        <f>IF(IFERROR(VLOOKUP($B495&amp;AX$14,Plan!$B$10:$K$300,9,FALSE),"")=0,"",IFERROR(VLOOKUP($B495&amp;AX$14,Plan!$B$10:$K$300,9,FALSE),""))</f>
        <v/>
      </c>
      <c r="AY498" s="320" t="str">
        <f>IF(IFERROR(VLOOKUP($B495&amp;AY$14,Plan!$B$10:$K$300,9,FALSE),"")=0,"",IFERROR(VLOOKUP($B495&amp;AY$14,Plan!$B$10:$K$300,9,FALSE),""))</f>
        <v/>
      </c>
      <c r="AZ498" s="320" t="str">
        <f>IF(IFERROR(VLOOKUP($B495&amp;AZ$14,Plan!$B$10:$K$300,9,FALSE),"")=0,"",IFERROR(VLOOKUP($B495&amp;AZ$14,Plan!$B$10:$K$300,9,FALSE),""))</f>
        <v/>
      </c>
      <c r="BA498" s="323" t="str">
        <f>IF(IFERROR(VLOOKUP($B495&amp;BA$14,Plan!$B$10:$K$300,9,FALSE),"")=0,"",IFERROR(VLOOKUP($B495&amp;BA$14,Plan!$B$10:$K$300,9,FALSE),""))</f>
        <v/>
      </c>
      <c r="BB498" s="328"/>
      <c r="BC498" s="321" t="str">
        <f>IF(IFERROR(VLOOKUP($B495&amp;BC$14,Plan!$B$10:$K$300,9,FALSE),"")=0,"",IFERROR(VLOOKUP($B495&amp;BC$14,Plan!$B$10:$K$300,9,FALSE),""))</f>
        <v/>
      </c>
      <c r="BD498" s="320" t="str">
        <f>IF(IFERROR(VLOOKUP($B495&amp;BD$14,Plan!$B$10:$K$300,9,FALSE),"")=0,"",IFERROR(VLOOKUP($B495&amp;BD$14,Plan!$B$10:$K$300,9,FALSE),""))</f>
        <v/>
      </c>
      <c r="BE498" s="320" t="str">
        <f>IF(IFERROR(VLOOKUP($B495&amp;BE$14,Plan!$B$10:$K$300,9,FALSE),"")=0,"",IFERROR(VLOOKUP($B495&amp;BE$14,Plan!$B$10:$K$300,9,FALSE),""))</f>
        <v/>
      </c>
      <c r="BF498" s="320" t="str">
        <f>IF(IFERROR(VLOOKUP($B495&amp;BF$14,Plan!$B$10:$K$300,9,FALSE),"")=0,"",IFERROR(VLOOKUP($B495&amp;BF$14,Plan!$B$10:$K$300,9,FALSE),""))</f>
        <v/>
      </c>
      <c r="BG498" s="328"/>
      <c r="BH498" s="320" t="str">
        <f>IF(IFERROR(VLOOKUP($B495&amp;BH$14,Plan!$B$10:$K$300,9,FALSE),"")=0,"",IFERROR(VLOOKUP($B495&amp;BH$14,Plan!$B$10:$K$300,9,FALSE),""))</f>
        <v/>
      </c>
      <c r="BI498" s="320" t="str">
        <f>IF(IFERROR(VLOOKUP($B495&amp;BI$14,Plan!$B$10:$K$300,9,FALSE),"")=0,"",IFERROR(VLOOKUP($B495&amp;BI$14,Plan!$B$10:$K$300,9,FALSE),""))</f>
        <v/>
      </c>
      <c r="BJ498" s="320" t="str">
        <f>IF(IFERROR(VLOOKUP($B495&amp;BJ$14,Plan!$B$10:$K$300,9,FALSE),"")=0,"",IFERROR(VLOOKUP($B495&amp;BJ$14,Plan!$B$10:$K$300,9,FALSE),""))</f>
        <v/>
      </c>
      <c r="BK498" s="320" t="str">
        <f>IF(IFERROR(VLOOKUP($B495&amp;BK$14,Plan!$B$10:$K$300,9,FALSE),"")=0,"",IFERROR(VLOOKUP($B495&amp;BK$14,Plan!$B$10:$K$300,9,FALSE),""))</f>
        <v/>
      </c>
      <c r="BL498" s="328"/>
      <c r="BM498" s="320" t="str">
        <f>IF(IFERROR(VLOOKUP($B495&amp;BM$14,Plan!$B$10:$K$300,9,FALSE),"")=0,"",IFERROR(VLOOKUP($B495&amp;BM$14,Plan!$B$10:$K$300,9,FALSE),""))</f>
        <v/>
      </c>
      <c r="BN498" s="320" t="str">
        <f>IF(IFERROR(VLOOKUP($B495&amp;BN$14,Plan!$B$10:$K$300,9,FALSE),"")=0,"",IFERROR(VLOOKUP($B495&amp;BN$14,Plan!$B$10:$K$300,9,FALSE),""))</f>
        <v/>
      </c>
      <c r="BO498" s="320" t="str">
        <f>IF(IFERROR(VLOOKUP($B495&amp;BO$14,Plan!$B$10:$K$300,9,FALSE),"")=0,"",IFERROR(VLOOKUP($B495&amp;BO$14,Plan!$B$10:$K$300,9,FALSE),""))</f>
        <v/>
      </c>
      <c r="BP498" s="320" t="str">
        <f>IF(IFERROR(VLOOKUP($B495&amp;BP$14,Plan!$B$10:$K$300,9,FALSE),"")=0,"",IFERROR(VLOOKUP($B495&amp;BP$14,Plan!$B$10:$K$300,9,FALSE),""))</f>
        <v/>
      </c>
      <c r="BQ498" s="320" t="str">
        <f>IF(IFERROR(VLOOKUP($B495&amp;BQ$14,Plan!$B$10:$K$300,9,FALSE),"")=0,"",IFERROR(VLOOKUP($B495&amp;BQ$14,Plan!$B$10:$K$300,9,FALSE),""))</f>
        <v/>
      </c>
      <c r="BR498" s="358"/>
      <c r="BS498" s="320" t="str">
        <f>IF(IFERROR(VLOOKUP($B495&amp;BS$14,Plan!$B$10:$K$300,9,FALSE),"")=0,"",IFERROR(VLOOKUP($B495&amp;BS$14,Plan!$B$10:$K$300,9,FALSE),""))</f>
        <v/>
      </c>
      <c r="BT498" s="320" t="str">
        <f>IF(IFERROR(VLOOKUP($B495&amp;BT$14,Plan!$B$10:$K$300,9,FALSE),"")=0,"",IFERROR(VLOOKUP($B495&amp;BT$14,Plan!$B$10:$K$300,9,FALSE),""))</f>
        <v/>
      </c>
      <c r="BU498" s="320" t="str">
        <f>IF(IFERROR(VLOOKUP($B495&amp;BU$14,Plan!$B$10:$K$300,9,FALSE),"")=0,"",IFERROR(VLOOKUP($B495&amp;BU$14,Plan!$B$10:$K$300,9,FALSE),""))</f>
        <v/>
      </c>
      <c r="BV498" s="320" t="str">
        <f>IF(IFERROR(VLOOKUP($B495&amp;BV$14,Plan!$B$10:$K$300,9,FALSE),"")=0,"",IFERROR(VLOOKUP($B495&amp;BV$14,Plan!$B$10:$K$300,9,FALSE),""))</f>
        <v/>
      </c>
      <c r="BW498" s="320" t="str">
        <f>IF(IFERROR(VLOOKUP($B495&amp;BW$14,Plan!$B$10:$K$300,9,FALSE),"")=0,"",IFERROR(VLOOKUP($B495&amp;BW$14,Plan!$B$10:$K$300,9,FALSE),""))</f>
        <v/>
      </c>
      <c r="BX498" s="320" t="str">
        <f>IF(IFERROR(VLOOKUP($B495&amp;BX$14,Plan!$B$10:$K$300,9,FALSE),"")=0,"",IFERROR(VLOOKUP($B495&amp;BX$14,Plan!$B$10:$K$300,9,FALSE),""))</f>
        <v/>
      </c>
      <c r="BY498" s="320" t="str">
        <f>IF(IFERROR(VLOOKUP($B495&amp;BY$14,Plan!$B$10:$K$300,9,FALSE),"")=0,"",IFERROR(VLOOKUP($B495&amp;BY$14,Plan!$B$10:$K$300,9,FALSE),""))</f>
        <v/>
      </c>
      <c r="BZ498" s="328"/>
      <c r="CA498" s="320" t="str">
        <f>IF(IFERROR(VLOOKUP($B495&amp;CA$14,Plan!$B$10:$K$300,9,FALSE),"")=0,"",IFERROR(VLOOKUP($B495&amp;CA$14,Plan!$B$10:$K$300,9,FALSE),""))</f>
        <v/>
      </c>
      <c r="CB498" s="320" t="str">
        <f>IF(IFERROR(VLOOKUP($B495&amp;CB$14,Plan!$B$10:$K$300,9,FALSE),"")=0,"",IFERROR(VLOOKUP($B495&amp;CB$14,Plan!$B$10:$K$300,9,FALSE),""))</f>
        <v/>
      </c>
      <c r="CC498" s="320" t="str">
        <f>IF(IFERROR(VLOOKUP($B495&amp;CC$14,Plan!$B$10:$K$300,9,FALSE),"")=0,"",IFERROR(VLOOKUP($B495&amp;CC$14,Plan!$B$10:$K$300,9,FALSE),""))</f>
        <v/>
      </c>
      <c r="CD498" s="320" t="str">
        <f>IF(IFERROR(VLOOKUP($B495&amp;CD$14,Plan!$B$10:$K$300,9,FALSE),"")=0,"",IFERROR(VLOOKUP($B495&amp;CD$14,Plan!$B$10:$K$300,9,FALSE),""))</f>
        <v/>
      </c>
      <c r="CE498" s="320" t="str">
        <f>IF(IFERROR(VLOOKUP($B495&amp;CE$14,Plan!$B$10:$K$300,9,FALSE),"")=0,"",IFERROR(VLOOKUP($B495&amp;CE$14,Plan!$B$10:$K$300,9,FALSE),""))</f>
        <v/>
      </c>
      <c r="CF498" s="320" t="str">
        <f>IF(IFERROR(VLOOKUP($B495&amp;CF$14,Plan!$B$10:$K$300,9,FALSE),"")=0,"",IFERROR(VLOOKUP($B495&amp;CF$14,Plan!$B$10:$K$300,9,FALSE),""))</f>
        <v/>
      </c>
      <c r="CG498" s="328"/>
      <c r="CH498" s="320" t="str">
        <f>IF(IFERROR(VLOOKUP($B495&amp;CH$14,Plan!$B$10:$K$300,9,FALSE),"")=0,"",IFERROR(VLOOKUP($B495&amp;CH$14,Plan!$B$10:$K$300,9,FALSE),""))</f>
        <v/>
      </c>
      <c r="CI498" s="320" t="str">
        <f>IF(IFERROR(VLOOKUP($B495&amp;CI$14,Plan!$B$10:$K$300,9,FALSE),"")=0,"",IFERROR(VLOOKUP($B495&amp;CI$14,Plan!$B$10:$K$300,9,FALSE),""))</f>
        <v/>
      </c>
      <c r="CJ498" s="320" t="str">
        <f>IF(IFERROR(VLOOKUP($B495&amp;CJ$14,Plan!$B$10:$K$300,9,FALSE),"")=0,"",IFERROR(VLOOKUP($B495&amp;CJ$14,Plan!$B$10:$K$300,9,FALSE),""))</f>
        <v/>
      </c>
      <c r="CK498" s="320" t="str">
        <f>IF(IFERROR(VLOOKUP($B495&amp;CK$14,Plan!$B$10:$K$300,9,FALSE),"")=0,"",IFERROR(VLOOKUP($B495&amp;CK$14,Plan!$B$10:$K$300,9,FALSE),""))</f>
        <v/>
      </c>
      <c r="CL498" s="320" t="str">
        <f>IF(IFERROR(VLOOKUP($B495&amp;CL$14,Plan!$B$10:$K$300,9,FALSE),"")=0,"",IFERROR(VLOOKUP($B495&amp;CL$14,Plan!$B$10:$K$300,9,FALSE),""))</f>
        <v/>
      </c>
      <c r="CM498" s="320" t="str">
        <f>IF(IFERROR(VLOOKUP($B495&amp;CM$14,Plan!$B$10:$K$300,9,FALSE),"")=0,"",IFERROR(VLOOKUP($B495&amp;CM$14,Plan!$B$10:$K$300,9,FALSE),""))</f>
        <v/>
      </c>
      <c r="CN498" s="320" t="str">
        <f>IF(IFERROR(VLOOKUP($B495&amp;CN$14,Plan!$B$10:$K$300,9,FALSE),"")=0,"",IFERROR(VLOOKUP($B495&amp;CN$14,Plan!$B$10:$K$300,9,FALSE),""))</f>
        <v/>
      </c>
      <c r="CO498" s="320" t="str">
        <f>IF(IFERROR(VLOOKUP($B495&amp;CO$14,Plan!$B$10:$K$300,9,FALSE),"")=0,"",IFERROR(VLOOKUP($B495&amp;CO$14,Plan!$B$10:$K$300,9,FALSE),""))</f>
        <v/>
      </c>
      <c r="CP498" s="703" t="str">
        <f>IF(IFERROR(VLOOKUP($B495&amp;CP$14,Plan!$B$10:$K$300,9,FALSE),"")=0,"",IFERROR(VLOOKUP($B495&amp;CP$14,Plan!$B$10:$K$300,9,FALSE),""))</f>
        <v/>
      </c>
      <c r="CQ498" s="322" t="str">
        <f>IF(IFERROR(VLOOKUP($B495&amp;CQ$14,Plan!$B$10:$K$300,9,FALSE),"")=0,"",IFERROR(VLOOKUP($B495&amp;CQ$14,Plan!$B$10:$K$300,9,FALSE),""))</f>
        <v/>
      </c>
      <c r="CR498" s="320" t="str">
        <f>IF(IFERROR(VLOOKUP($B495&amp;CR$14,Plan!$B$10:$K$300,9,FALSE),"")=0,"",IFERROR(VLOOKUP($B495&amp;CR$14,Plan!$B$10:$K$300,9,FALSE),""))</f>
        <v/>
      </c>
      <c r="CS498" s="323"/>
      <c r="CT498" s="321" t="str">
        <f>IF(IFERROR(VLOOKUP($B495&amp;CT$14,Plan!$B$10:$K$300,9,FALSE),"")=0,"",IFERROR(VLOOKUP($B495&amp;CT$14,Plan!$B$10:$K$300,9,FALSE),""))</f>
        <v/>
      </c>
      <c r="CU498" s="320" t="str">
        <f>IF(IFERROR(VLOOKUP($B495&amp;CU$14,Plan!$B$10:$K$300,9,FALSE),"")=0,"",IFERROR(VLOOKUP($B495&amp;CU$14,Plan!$B$10:$K$300,9,FALSE),""))</f>
        <v/>
      </c>
      <c r="CV498" s="320" t="str">
        <f>IF(IFERROR(VLOOKUP($B495&amp;CV$14,Plan!$B$10:$K$300,9,FALSE),"")=0,"",IFERROR(VLOOKUP($B495&amp;CV$14,Plan!$B$10:$K$300,9,FALSE),""))</f>
        <v/>
      </c>
      <c r="CW498" s="320"/>
      <c r="CX498" s="322" t="str">
        <f>IF(IFERROR(VLOOKUP($B495&amp;CX$14,Plan!$B$10:$K$300,9,FALSE),"")=0,"",IFERROR(VLOOKUP($B495&amp;CX$14,Plan!$B$10:$K$300,9,FALSE),""))</f>
        <v/>
      </c>
      <c r="CY498" s="320" t="str">
        <f>IF(IFERROR(VLOOKUP($B495&amp;CY$14,Plan!$B$10:$K$300,9,FALSE),"")=0,"",IFERROR(VLOOKUP($B495&amp;CY$14,Plan!$B$10:$K$300,9,FALSE),""))</f>
        <v/>
      </c>
      <c r="CZ498" s="323" t="str">
        <f>IF(IFERROR(VLOOKUP($B495&amp;CZ$14,Plan!$B$10:$K$300,9,FALSE),"")=0,"",IFERROR(VLOOKUP($B495&amp;CZ$14,Plan!$B$10:$K$300,9,FALSE),""))</f>
        <v/>
      </c>
      <c r="DA498" s="322" t="str">
        <f>IF(IFERROR(VLOOKUP($B495&amp;DA$14,Plan!$B$10:$K$300,9,FALSE),"")=0,"",IFERROR(VLOOKUP($B495&amp;DA$14,Plan!$B$10:$K$300,9,FALSE),""))</f>
        <v/>
      </c>
      <c r="DB498" s="320" t="str">
        <f>IF(IFERROR(VLOOKUP($B495&amp;DB$14,Plan!$B$10:$K$300,9,FALSE),"")=0,"",IFERROR(VLOOKUP($B495&amp;DB$14,Plan!$B$10:$K$300,9,FALSE),""))</f>
        <v/>
      </c>
      <c r="DC498" s="320" t="str">
        <f>IF(IFERROR(VLOOKUP($B495&amp;DC$14,Plan!$B$10:$K$300,9,FALSE),"")=0,"",IFERROR(VLOOKUP($B495&amp;DC$14,Plan!$B$10:$K$300,9,FALSE),""))</f>
        <v/>
      </c>
      <c r="DD498" s="320" t="str">
        <f>IF(IFERROR(VLOOKUP($B495&amp;DD$14,Plan!$B$10:$K$300,9,FALSE),"")=0,"",IFERROR(VLOOKUP($B495&amp;DD$14,Plan!$B$10:$K$300,9,FALSE),""))</f>
        <v/>
      </c>
      <c r="DE498" s="320" t="str">
        <f>IF(IFERROR(VLOOKUP($B495&amp;DE$14,Plan!$B$10:$K$300,9,FALSE),"")=0,"",IFERROR(VLOOKUP($B495&amp;DE$14,Plan!$B$10:$K$300,9,FALSE),""))</f>
        <v/>
      </c>
      <c r="DF498" s="320" t="str">
        <f>IF(IFERROR(VLOOKUP($B495&amp;DF$14,Plan!$B$10:$K$300,9,FALSE),"")=0,"",IFERROR(VLOOKUP($B495&amp;DF$14,Plan!$B$10:$K$300,9,FALSE),""))</f>
        <v/>
      </c>
      <c r="DG498" s="320" t="str">
        <f>IF(IFERROR(VLOOKUP($B495&amp;DG$14,Plan!$B$10:$K$300,9,FALSE),"")=0,"",IFERROR(VLOOKUP($B495&amp;DG$14,Plan!$B$10:$K$300,9,FALSE),""))</f>
        <v/>
      </c>
      <c r="DH498" s="320" t="str">
        <f>IF(IFERROR(VLOOKUP($B495&amp;DH$14,Plan!$B$10:$K$300,9,FALSE),"")=0,"",IFERROR(VLOOKUP($B495&amp;DH$14,Plan!$B$10:$K$300,9,FALSE),""))</f>
        <v/>
      </c>
      <c r="DI498" s="320" t="str">
        <f>IF(IFERROR(VLOOKUP($B495&amp;DI$14,Plan!$B$10:$K$300,9,FALSE),"")=0,"",IFERROR(VLOOKUP($B495&amp;DI$14,Plan!$B$10:$K$300,9,FALSE),""))</f>
        <v/>
      </c>
      <c r="DJ498" s="320" t="str">
        <f>IF(IFERROR(VLOOKUP($B495&amp;DJ$14,Plan!$B$10:$K$300,9,FALSE),"")=0,"",IFERROR(VLOOKUP($B495&amp;DJ$14,Plan!$B$10:$K$300,9,FALSE),""))</f>
        <v/>
      </c>
      <c r="DK498" s="320" t="str">
        <f>IF(IFERROR(VLOOKUP($B495&amp;DK$14,Plan!$B$10:$K$300,9,FALSE),"")=0,"",IFERROR(VLOOKUP($B495&amp;DK$14,Plan!$B$10:$K$300,9,FALSE),""))</f>
        <v/>
      </c>
      <c r="DL498" s="320" t="str">
        <f>IF(IFERROR(VLOOKUP($B495&amp;DL$14,Plan!$B$10:$K$300,9,FALSE),"")=0,"",IFERROR(VLOOKUP($B495&amp;DL$14,Plan!$B$10:$K$300,9,FALSE),""))</f>
        <v/>
      </c>
      <c r="DM498" s="320" t="str">
        <f>IF(IFERROR(VLOOKUP($B495&amp;DM$14,Plan!$B$10:$K$300,9,FALSE),"")=0,"",IFERROR(VLOOKUP($B495&amp;DM$14,Plan!$B$10:$K$300,9,FALSE),""))</f>
        <v/>
      </c>
      <c r="DN498" s="320" t="str">
        <f>IF(IFERROR(VLOOKUP($B495&amp;DN$14,Plan!$B$10:$K$300,9,FALSE),"")=0,"",IFERROR(VLOOKUP($B495&amp;DN$14,Plan!$B$10:$K$300,9,FALSE),""))</f>
        <v/>
      </c>
      <c r="DO498" s="320" t="str">
        <f>IF(IFERROR(VLOOKUP($B495&amp;DO$14,Plan!$B$10:$K$300,9,FALSE),"")=0,"",IFERROR(VLOOKUP($B495&amp;DO$14,Plan!$B$10:$K$300,9,FALSE),""))</f>
        <v/>
      </c>
      <c r="DP498" s="320" t="str">
        <f>IF(IFERROR(VLOOKUP($B495&amp;DP$14,Plan!$B$10:$K$300,9,FALSE),"")=0,"",IFERROR(VLOOKUP($B495&amp;DP$14,Plan!$B$10:$K$300,9,FALSE),""))</f>
        <v/>
      </c>
      <c r="DQ498" s="320" t="str">
        <f>IF(IFERROR(VLOOKUP($B495&amp;DQ$14,Plan!$B$10:$K$300,9,FALSE),"")=0,"",IFERROR(VLOOKUP($B495&amp;DQ$14,Plan!$B$10:$K$300,9,FALSE),""))</f>
        <v/>
      </c>
      <c r="DR498" s="973" t="str">
        <f>IF(IFERROR(VLOOKUP($B495&amp;DR$14,Plan!$B$10:$K$300,9,FALSE),"")=0,"",IFERROR(VLOOKUP($B495&amp;DR$14,Plan!$B$10:$K$300,9,FALSE),""))</f>
        <v/>
      </c>
      <c r="DS498" s="973" t="str">
        <f>IF(IFERROR(VLOOKUP($B495&amp;DS$14,Plan!$B$10:$K$300,9,FALSE),"")=0,"",IFERROR(VLOOKUP($B495&amp;DS$14,Plan!$B$10:$K$300,9,FALSE),""))</f>
        <v/>
      </c>
      <c r="DT498" s="323" t="str">
        <f>IF(IFERROR(VLOOKUP($B495&amp;DT$14,Plan!$B$10:$K$300,9,FALSE),"")=0,"",IFERROR(VLOOKUP($B495&amp;DT$14,Plan!$B$10:$K$300,9,FALSE),""))</f>
        <v/>
      </c>
      <c r="DU498" s="103"/>
      <c r="DV498" s="103">
        <f t="shared" si="65"/>
        <v>0</v>
      </c>
    </row>
    <row r="499" spans="1:126">
      <c r="A499" s="1074">
        <f>A495+1</f>
        <v>111</v>
      </c>
      <c r="B499" s="1089" t="s">
        <v>191</v>
      </c>
      <c r="C499" s="1077" t="s">
        <v>631</v>
      </c>
      <c r="D499" s="1078"/>
      <c r="E499" s="1110" t="s">
        <v>373</v>
      </c>
      <c r="F499" s="1086" t="s">
        <v>200</v>
      </c>
      <c r="G499" s="1086" t="s">
        <v>615</v>
      </c>
      <c r="H499" s="340" t="s">
        <v>357</v>
      </c>
      <c r="I499" s="85"/>
      <c r="J499" s="86" t="str">
        <f>IF(VLOOKUP(J$14,'ISP-F14-HRD-00'!$B$14:$BE$128,MATCH($C499,'ISP-F14-HRD-00'!$B$11:$BE$11,0),FALSE)=0,"",VLOOKUP(J$14,'ISP-F14-HRD-00'!$B$14:$BE$128,MATCH($C499,'ISP-F14-HRD-00'!$B$11:$BE$11,0),FALSE))</f>
        <v/>
      </c>
      <c r="K499" s="86" t="str">
        <f>IF(VLOOKUP(K$14,'ISP-F14-HRD-00'!$B$14:$BE$128,MATCH($C499,'ISP-F14-HRD-00'!$B$11:$BE$11,0),FALSE)=0,"",VLOOKUP(K$14,'ISP-F14-HRD-00'!$B$14:$BE$128,MATCH($C499,'ISP-F14-HRD-00'!$B$11:$BE$11,0),FALSE))</f>
        <v/>
      </c>
      <c r="L499" s="86" t="str">
        <f>IF(VLOOKUP(L$14,'ISP-F14-HRD-00'!$B$14:$BE$128,MATCH($C499,'ISP-F14-HRD-00'!$B$11:$BE$11,0),FALSE)=0,"",VLOOKUP(L$14,'ISP-F14-HRD-00'!$B$14:$BE$128,MATCH($C499,'ISP-F14-HRD-00'!$B$11:$BE$11,0),FALSE))</f>
        <v/>
      </c>
      <c r="M499" s="86" t="str">
        <f>IF(VLOOKUP(M$14,'ISP-F14-HRD-00'!$B$14:$BE$128,MATCH($C499,'ISP-F14-HRD-00'!$B$11:$BE$11,0),FALSE)=0,"",VLOOKUP(M$14,'ISP-F14-HRD-00'!$B$14:$BE$128,MATCH($C499,'ISP-F14-HRD-00'!$B$11:$BE$11,0),FALSE))</f>
        <v/>
      </c>
      <c r="N499" s="86" t="str">
        <f>IF(VLOOKUP(N$14,'ISP-F14-HRD-00'!$B$14:$BE$128,MATCH($C499,'ISP-F14-HRD-00'!$B$11:$BE$11,0),FALSE)=0,"",VLOOKUP(N$14,'ISP-F14-HRD-00'!$B$14:$BE$128,MATCH($C499,'ISP-F14-HRD-00'!$B$11:$BE$11,0),FALSE))</f>
        <v/>
      </c>
      <c r="O499" s="86" t="str">
        <f>IF(VLOOKUP(O$14,'ISP-F14-HRD-00'!$B$14:$BE$128,MATCH($C499,'ISP-F14-HRD-00'!$B$11:$BE$11,0),FALSE)=0,"",VLOOKUP(O$14,'ISP-F14-HRD-00'!$B$14:$BE$128,MATCH($C499,'ISP-F14-HRD-00'!$B$11:$BE$11,0),FALSE))</f>
        <v/>
      </c>
      <c r="P499" s="86" t="str">
        <f>IF(VLOOKUP(P$14,'ISP-F14-HRD-00'!$B$14:$BE$128,MATCH($C499,'ISP-F14-HRD-00'!$B$11:$BE$11,0),FALSE)=0,"",VLOOKUP(P$14,'ISP-F14-HRD-00'!$B$14:$BE$128,MATCH($C499,'ISP-F14-HRD-00'!$B$11:$BE$11,0),FALSE))</f>
        <v/>
      </c>
      <c r="Q499" s="86" t="str">
        <f>IF(VLOOKUP(Q$14,'ISP-F14-HRD-00'!$B$14:$BE$128,MATCH($C499,'ISP-F14-HRD-00'!$B$11:$BE$11,0),FALSE)=0,"",VLOOKUP(Q$14,'ISP-F14-HRD-00'!$B$14:$BE$128,MATCH($C499,'ISP-F14-HRD-00'!$B$11:$BE$11,0),FALSE))</f>
        <v/>
      </c>
      <c r="R499" s="86" t="str">
        <f>IF(VLOOKUP(R$14,'ISP-F14-HRD-00'!$B$14:$BE$128,MATCH($C499,'ISP-F14-HRD-00'!$B$11:$BE$11,0),FALSE)=0,"",VLOOKUP(R$14,'ISP-F14-HRD-00'!$B$14:$BE$128,MATCH($C499,'ISP-F14-HRD-00'!$B$11:$BE$11,0),FALSE))</f>
        <v/>
      </c>
      <c r="S499" s="86" t="str">
        <f>IF(VLOOKUP(S$14,'ISP-F14-HRD-00'!$B$14:$BE$128,MATCH($C499,'ISP-F14-HRD-00'!$B$11:$BE$11,0),FALSE)=0,"",VLOOKUP(S$14,'ISP-F14-HRD-00'!$B$14:$BE$128,MATCH($C499,'ISP-F14-HRD-00'!$B$11:$BE$11,0),FALSE))</f>
        <v/>
      </c>
      <c r="T499" s="86" t="str">
        <f>IF(VLOOKUP(T$14,'ISP-F14-HRD-00'!$B$14:$BE$128,MATCH($C499,'ISP-F14-HRD-00'!$B$11:$BE$11,0),FALSE)=0,"",VLOOKUP(T$14,'ISP-F14-HRD-00'!$B$14:$BE$128,MATCH($C499,'ISP-F14-HRD-00'!$B$11:$BE$11,0),FALSE))</f>
        <v/>
      </c>
      <c r="U499" s="86" t="str">
        <f>IF(VLOOKUP(U$14,'ISP-F14-HRD-00'!$B$14:$BE$128,MATCH($C499,'ISP-F14-HRD-00'!$B$11:$BE$11,0),FALSE)=0,"",VLOOKUP(U$14,'ISP-F14-HRD-00'!$B$14:$BE$128,MATCH($C499,'ISP-F14-HRD-00'!$B$11:$BE$11,0),FALSE))</f>
        <v/>
      </c>
      <c r="V499" s="86" t="str">
        <f>IF(VLOOKUP(V$14,'ISP-F14-HRD-00'!$B$14:$BE$128,MATCH($C499,'ISP-F14-HRD-00'!$B$11:$BE$11,0),FALSE)=0,"",VLOOKUP(V$14,'ISP-F14-HRD-00'!$B$14:$BE$128,MATCH($C499,'ISP-F14-HRD-00'!$B$11:$BE$11,0),FALSE))</f>
        <v/>
      </c>
      <c r="W499" s="86" t="str">
        <f>IF(VLOOKUP(W$14,'ISP-F14-HRD-00'!$B$14:$BE$128,MATCH($C499,'ISP-F14-HRD-00'!$B$11:$BE$11,0),FALSE)=0,"",VLOOKUP(W$14,'ISP-F14-HRD-00'!$B$14:$BE$128,MATCH($C499,'ISP-F14-HRD-00'!$B$11:$BE$11,0),FALSE))</f>
        <v/>
      </c>
      <c r="X499" s="86" t="str">
        <f>IF(VLOOKUP(X$14,'ISP-F14-HRD-00'!$B$14:$BE$128,MATCH($C499,'ISP-F14-HRD-00'!$B$11:$BE$11,0),FALSE)=0,"",VLOOKUP(X$14,'ISP-F14-HRD-00'!$B$14:$BE$128,MATCH($C499,'ISP-F14-HRD-00'!$B$11:$BE$11,0),FALSE))</f>
        <v/>
      </c>
      <c r="Y499" s="86" t="str">
        <f>IF(VLOOKUP(Y$14,'ISP-F14-HRD-00'!$B$14:$BE$128,MATCH($C499,'ISP-F14-HRD-00'!$B$11:$BE$11,0),FALSE)=0,"",VLOOKUP(Y$14,'ISP-F14-HRD-00'!$B$14:$BE$128,MATCH($C499,'ISP-F14-HRD-00'!$B$11:$BE$11,0),FALSE))</f>
        <v/>
      </c>
      <c r="Z499" s="86" t="str">
        <f>IF(VLOOKUP(Z$14,'ISP-F14-HRD-00'!$B$14:$BE$128,MATCH($C499,'ISP-F14-HRD-00'!$B$11:$BE$11,0),FALSE)=0,"",VLOOKUP(Z$14,'ISP-F14-HRD-00'!$B$14:$BE$128,MATCH($C499,'ISP-F14-HRD-00'!$B$11:$BE$11,0),FALSE))</f>
        <v/>
      </c>
      <c r="AA499" s="86" t="str">
        <f>IF(VLOOKUP(AA$14,'ISP-F14-HRD-00'!$B$14:$BE$128,MATCH($C499,'ISP-F14-HRD-00'!$B$11:$BE$11,0),FALSE)=0,"",VLOOKUP(AA$14,'ISP-F14-HRD-00'!$B$14:$BE$128,MATCH($C499,'ISP-F14-HRD-00'!$B$11:$BE$11,0),FALSE))</f>
        <v/>
      </c>
      <c r="AB499" s="86" t="str">
        <f>IF(VLOOKUP(AB$14,'ISP-F14-HRD-00'!$B$14:$BE$128,MATCH($C499,'ISP-F14-HRD-00'!$B$11:$BE$11,0),FALSE)=0,"",VLOOKUP(AB$14,'ISP-F14-HRD-00'!$B$14:$BE$128,MATCH($C499,'ISP-F14-HRD-00'!$B$11:$BE$11,0),FALSE))</f>
        <v/>
      </c>
      <c r="AC499" s="700" t="str">
        <f>IF(VLOOKUP(AC$14,'ISP-F14-HRD-00'!$B$14:$BE$128,MATCH($C499,'ISP-F14-HRD-00'!$B$11:$BE$11,0),FALSE)=0,"",VLOOKUP(AC$14,'ISP-F14-HRD-00'!$B$14:$BE$128,MATCH($C499,'ISP-F14-HRD-00'!$B$11:$BE$11,0),FALSE))</f>
        <v/>
      </c>
      <c r="AD499" s="700" t="str">
        <f>IF(VLOOKUP(AD$14,'ISP-F14-HRD-00'!$B$14:$BE$128,MATCH($C499,'ISP-F14-HRD-00'!$B$11:$BE$11,0),FALSE)=0,"",VLOOKUP(AD$14,'ISP-F14-HRD-00'!$B$14:$BE$128,MATCH($C499,'ISP-F14-HRD-00'!$B$11:$BE$11,0),FALSE))</f>
        <v/>
      </c>
      <c r="AE499" s="700" t="e">
        <f>IF(VLOOKUP(AE$14,'ISP-F14-HRD-00'!$B$14:$BE$128,MATCH($C499,'ISP-F14-HRD-00'!$B$11:$BE$11,0),FALSE)=0,"",VLOOKUP(AE$14,'ISP-F14-HRD-00'!$B$14:$BE$128,MATCH($C499,'ISP-F14-HRD-00'!$B$11:$BE$11,0),FALSE))</f>
        <v>#N/A</v>
      </c>
      <c r="AF499" s="353"/>
      <c r="AG499" s="86" t="str">
        <f>IF(VLOOKUP(AG$14,'ISP-F14-HRD-00'!$B$14:$BE$128,MATCH($C499,'ISP-F14-HRD-00'!$B$11:$BE$11,0),FALSE)=0,"",VLOOKUP(AG$14,'ISP-F14-HRD-00'!$B$14:$BE$128,MATCH($C499,'ISP-F14-HRD-00'!$B$11:$BE$11,0),FALSE))</f>
        <v/>
      </c>
      <c r="AH499" s="86" t="str">
        <f>IF(VLOOKUP(AH$14,'ISP-F14-HRD-00'!$B$14:$BE$128,MATCH($C499,'ISP-F14-HRD-00'!$B$11:$BE$11,0),FALSE)=0,"",VLOOKUP(AH$14,'ISP-F14-HRD-00'!$B$14:$BE$128,MATCH($C499,'ISP-F14-HRD-00'!$B$11:$BE$11,0),FALSE))</f>
        <v/>
      </c>
      <c r="AI499" s="86" t="str">
        <f>IF(VLOOKUP(AI$14,'ISP-F14-HRD-00'!$B$14:$BE$128,MATCH($C499,'ISP-F14-HRD-00'!$B$11:$BE$11,0),FALSE)=0,"",VLOOKUP(AI$14,'ISP-F14-HRD-00'!$B$14:$BE$128,MATCH($C499,'ISP-F14-HRD-00'!$B$11:$BE$11,0),FALSE))</f>
        <v/>
      </c>
      <c r="AJ499" s="86" t="str">
        <f>IF(VLOOKUP(AJ$14,'ISP-F14-HRD-00'!$B$14:$BE$128,MATCH($C499,'ISP-F14-HRD-00'!$B$11:$BE$11,0),FALSE)=0,"",VLOOKUP(AJ$14,'ISP-F14-HRD-00'!$B$14:$BE$128,MATCH($C499,'ISP-F14-HRD-00'!$B$11:$BE$11,0),FALSE))</f>
        <v/>
      </c>
      <c r="AK499" s="86" t="str">
        <f>IF(VLOOKUP(AK$14,'ISP-F14-HRD-00'!$B$14:$BE$128,MATCH($C499,'ISP-F14-HRD-00'!$B$11:$BE$11,0),FALSE)=0,"",VLOOKUP(AK$14,'ISP-F14-HRD-00'!$B$14:$BE$128,MATCH($C499,'ISP-F14-HRD-00'!$B$11:$BE$11,0),FALSE))</f>
        <v/>
      </c>
      <c r="AL499" s="86" t="str">
        <f>IF(VLOOKUP(AL$14,'ISP-F14-HRD-00'!$B$14:$BE$128,MATCH($C499,'ISP-F14-HRD-00'!$B$11:$BE$11,0),FALSE)=0,"",VLOOKUP(AL$14,'ISP-F14-HRD-00'!$B$14:$BE$128,MATCH($C499,'ISP-F14-HRD-00'!$B$11:$BE$11,0),FALSE))</f>
        <v/>
      </c>
      <c r="AM499" s="86" t="str">
        <f>IF(VLOOKUP(AM$14,'ISP-F14-HRD-00'!$B$14:$BE$128,MATCH($C499,'ISP-F14-HRD-00'!$B$11:$BE$11,0),FALSE)=0,"",VLOOKUP(AM$14,'ISP-F14-HRD-00'!$B$14:$BE$128,MATCH($C499,'ISP-F14-HRD-00'!$B$11:$BE$11,0),FALSE))</f>
        <v/>
      </c>
      <c r="AN499" s="86" t="str">
        <f>IF(VLOOKUP(AN$14,'ISP-F14-HRD-00'!$B$14:$BE$128,MATCH($C499,'ISP-F14-HRD-00'!$B$11:$BE$11,0),FALSE)=0,"",VLOOKUP(AN$14,'ISP-F14-HRD-00'!$B$14:$BE$128,MATCH($C499,'ISP-F14-HRD-00'!$B$11:$BE$11,0),FALSE))</f>
        <v/>
      </c>
      <c r="AO499" s="86" t="str">
        <f>IF(VLOOKUP(AO$14,'ISP-F14-HRD-00'!$B$14:$BE$128,MATCH($C499,'ISP-F14-HRD-00'!$B$11:$BE$11,0),FALSE)=0,"",VLOOKUP(AO$14,'ISP-F14-HRD-00'!$B$14:$BE$128,MATCH($C499,'ISP-F14-HRD-00'!$B$11:$BE$11,0),FALSE))</f>
        <v/>
      </c>
      <c r="AP499" s="86" t="str">
        <f>IF(VLOOKUP(AP$14,'ISP-F14-HRD-00'!$B$14:$BE$128,MATCH($C499,'ISP-F14-HRD-00'!$B$11:$BE$11,0),FALSE)=0,"",VLOOKUP(AP$14,'ISP-F14-HRD-00'!$B$14:$BE$128,MATCH($C499,'ISP-F14-HRD-00'!$B$11:$BE$11,0),FALSE))</f>
        <v/>
      </c>
      <c r="AQ499" s="86" t="str">
        <f>IF(VLOOKUP(AQ$14,'ISP-F14-HRD-00'!$B$14:$BE$128,MATCH($C499,'ISP-F14-HRD-00'!$B$11:$BE$11,0),FALSE)=0,"",VLOOKUP(AQ$14,'ISP-F14-HRD-00'!$B$14:$BE$128,MATCH($C499,'ISP-F14-HRD-00'!$B$11:$BE$11,0),FALSE))</f>
        <v/>
      </c>
      <c r="AR499" s="86" t="str">
        <f>IF(VLOOKUP(AR$14,'ISP-F14-HRD-00'!$B$14:$BE$128,MATCH($C499,'ISP-F14-HRD-00'!$B$11:$BE$11,0),FALSE)=0,"",VLOOKUP(AR$14,'ISP-F14-HRD-00'!$B$14:$BE$128,MATCH($C499,'ISP-F14-HRD-00'!$B$11:$BE$11,0),FALSE))</f>
        <v/>
      </c>
      <c r="AS499" s="86" t="str">
        <f>IF(VLOOKUP(AS$14,'ISP-F14-HRD-00'!$B$14:$BE$128,MATCH($C499,'ISP-F14-HRD-00'!$B$11:$BE$11,0),FALSE)=0,"",VLOOKUP(AS$14,'ISP-F14-HRD-00'!$B$14:$BE$128,MATCH($C499,'ISP-F14-HRD-00'!$B$11:$BE$11,0),FALSE))</f>
        <v/>
      </c>
      <c r="AT499" s="86" t="str">
        <f>IF(VLOOKUP(AT$14,'ISP-F14-HRD-00'!$B$14:$BE$128,MATCH($C499,'ISP-F14-HRD-00'!$B$11:$BE$11,0),FALSE)=0,"",VLOOKUP(AT$14,'ISP-F14-HRD-00'!$B$14:$BE$128,MATCH($C499,'ISP-F14-HRD-00'!$B$11:$BE$11,0),FALSE))</f>
        <v/>
      </c>
      <c r="AU499" s="86" t="str">
        <f>IF(VLOOKUP(AU$14,'ISP-F14-HRD-00'!$B$14:$BE$128,MATCH($C499,'ISP-F14-HRD-00'!$B$11:$BE$11,0),FALSE)=0,"",VLOOKUP(AU$14,'ISP-F14-HRD-00'!$B$14:$BE$128,MATCH($C499,'ISP-F14-HRD-00'!$B$11:$BE$11,0),FALSE))</f>
        <v/>
      </c>
      <c r="AV499" s="86" t="str">
        <f>IF(VLOOKUP(AV$14,'ISP-F14-HRD-00'!$B$14:$BE$128,MATCH($C499,'ISP-F14-HRD-00'!$B$11:$BE$11,0),FALSE)=0,"",VLOOKUP(AV$14,'ISP-F14-HRD-00'!$B$14:$BE$128,MATCH($C499,'ISP-F14-HRD-00'!$B$11:$BE$11,0),FALSE))</f>
        <v/>
      </c>
      <c r="AW499" s="86" t="str">
        <f>IF(VLOOKUP(AW$14,'ISP-F14-HRD-00'!$B$14:$BE$128,MATCH($C499,'ISP-F14-HRD-00'!$B$11:$BE$11,0),FALSE)=0,"",VLOOKUP(AW$14,'ISP-F14-HRD-00'!$B$14:$BE$128,MATCH($C499,'ISP-F14-HRD-00'!$B$11:$BE$11,0),FALSE))</f>
        <v/>
      </c>
      <c r="AX499" s="86" t="str">
        <f>IF(VLOOKUP(AX$14,'ISP-F14-HRD-00'!$B$14:$BE$128,MATCH($C499,'ISP-F14-HRD-00'!$B$11:$BE$11,0),FALSE)=0,"",VLOOKUP(AX$14,'ISP-F14-HRD-00'!$B$14:$BE$128,MATCH($C499,'ISP-F14-HRD-00'!$B$11:$BE$11,0),FALSE))</f>
        <v/>
      </c>
      <c r="AY499" s="86" t="str">
        <f>IF(VLOOKUP(AY$14,'ISP-F14-HRD-00'!$B$14:$BE$128,MATCH($C499,'ISP-F14-HRD-00'!$B$11:$BE$11,0),FALSE)=0,"",VLOOKUP(AY$14,'ISP-F14-HRD-00'!$B$14:$BE$128,MATCH($C499,'ISP-F14-HRD-00'!$B$11:$BE$11,0),FALSE))</f>
        <v/>
      </c>
      <c r="AZ499" s="86" t="str">
        <f>IF(VLOOKUP(AZ$14,'ISP-F14-HRD-00'!$B$14:$BE$128,MATCH($C499,'ISP-F14-HRD-00'!$B$11:$BE$11,0),FALSE)=0,"",VLOOKUP(AZ$14,'ISP-F14-HRD-00'!$B$14:$BE$128,MATCH($C499,'ISP-F14-HRD-00'!$B$11:$BE$11,0),FALSE))</f>
        <v/>
      </c>
      <c r="BA499" s="87" t="str">
        <f>IF(VLOOKUP(BA$14,'ISP-F14-HRD-00'!$B$14:$BE$128,MATCH($C499,'ISP-F14-HRD-00'!$B$11:$BE$11,0),FALSE)=0,"",VLOOKUP(BA$14,'ISP-F14-HRD-00'!$B$14:$BE$128,MATCH($C499,'ISP-F14-HRD-00'!$B$11:$BE$11,0),FALSE))</f>
        <v/>
      </c>
      <c r="BB499" s="330"/>
      <c r="BC499" s="89" t="str">
        <f>IF(VLOOKUP(BC$14,'ISP-F14-HRD-00'!$B$14:$BE$128,MATCH($C499,'ISP-F14-HRD-00'!$B$11:$BE$11,0),FALSE)=0,"",VLOOKUP(BC$14,'ISP-F14-HRD-00'!$B$14:$BE$128,MATCH($C499,'ISP-F14-HRD-00'!$B$11:$BE$11,0),FALSE))</f>
        <v/>
      </c>
      <c r="BD499" s="86" t="str">
        <f>IF(VLOOKUP(BD$14,'ISP-F14-HRD-00'!$B$14:$BE$128,MATCH($C499,'ISP-F14-HRD-00'!$B$11:$BE$11,0),FALSE)=0,"",VLOOKUP(BD$14,'ISP-F14-HRD-00'!$B$14:$BE$128,MATCH($C499,'ISP-F14-HRD-00'!$B$11:$BE$11,0),FALSE))</f>
        <v/>
      </c>
      <c r="BE499" s="86" t="str">
        <f>IF(VLOOKUP(BE$14,'ISP-F14-HRD-00'!$B$14:$BE$128,MATCH($C499,'ISP-F14-HRD-00'!$B$11:$BE$11,0),FALSE)=0,"",VLOOKUP(BE$14,'ISP-F14-HRD-00'!$B$14:$BE$128,MATCH($C499,'ISP-F14-HRD-00'!$B$11:$BE$11,0),FALSE))</f>
        <v/>
      </c>
      <c r="BF499" s="86" t="str">
        <f>IF(VLOOKUP(BF$14,'ISP-F14-HRD-00'!$B$14:$BE$128,MATCH($C499,'ISP-F14-HRD-00'!$B$11:$BE$11,0),FALSE)=0,"",VLOOKUP(BF$14,'ISP-F14-HRD-00'!$B$14:$BE$128,MATCH($C499,'ISP-F14-HRD-00'!$B$11:$BE$11,0),FALSE))</f>
        <v/>
      </c>
      <c r="BG499" s="330"/>
      <c r="BH499" s="86" t="str">
        <f>IF(VLOOKUP(BH$14,'ISP-F14-HRD-00'!$B$14:$BE$128,MATCH($C499,'ISP-F14-HRD-00'!$B$11:$BE$11,0),FALSE)=0,"",VLOOKUP(BH$14,'ISP-F14-HRD-00'!$B$14:$BE$128,MATCH($C499,'ISP-F14-HRD-00'!$B$11:$BE$11,0),FALSE))</f>
        <v/>
      </c>
      <c r="BI499" s="86" t="str">
        <f>IF(VLOOKUP(BI$14,'ISP-F14-HRD-00'!$B$14:$BE$128,MATCH($C499,'ISP-F14-HRD-00'!$B$11:$BE$11,0),FALSE)=0,"",VLOOKUP(BI$14,'ISP-F14-HRD-00'!$B$14:$BE$128,MATCH($C499,'ISP-F14-HRD-00'!$B$11:$BE$11,0),FALSE))</f>
        <v/>
      </c>
      <c r="BJ499" s="86" t="str">
        <f>IF(VLOOKUP(BJ$14,'ISP-F14-HRD-00'!$B$14:$BE$128,MATCH($C499,'ISP-F14-HRD-00'!$B$11:$BE$11,0),FALSE)=0,"",VLOOKUP(BJ$14,'ISP-F14-HRD-00'!$B$14:$BE$128,MATCH($C499,'ISP-F14-HRD-00'!$B$11:$BE$11,0),FALSE))</f>
        <v/>
      </c>
      <c r="BK499" s="86" t="str">
        <f>IF(VLOOKUP(BK$14,'ISP-F14-HRD-00'!$B$14:$BE$128,MATCH($C499,'ISP-F14-HRD-00'!$B$11:$BE$11,0),FALSE)=0,"",VLOOKUP(BK$14,'ISP-F14-HRD-00'!$B$14:$BE$128,MATCH($C499,'ISP-F14-HRD-00'!$B$11:$BE$11,0),FALSE))</f>
        <v/>
      </c>
      <c r="BL499" s="330"/>
      <c r="BM499" s="86" t="str">
        <f>IF(VLOOKUP(BM$14,'ISP-F14-HRD-00'!$B$14:$BE$128,MATCH($C499,'ISP-F14-HRD-00'!$B$11:$BE$11,0),FALSE)=0,"",VLOOKUP(BM$14,'ISP-F14-HRD-00'!$B$14:$BE$128,MATCH($C499,'ISP-F14-HRD-00'!$B$11:$BE$11,0),FALSE))</f>
        <v/>
      </c>
      <c r="BN499" s="86" t="str">
        <f>IF(VLOOKUP(BN$14,'ISP-F14-HRD-00'!$B$14:$BE$128,MATCH($C499,'ISP-F14-HRD-00'!$B$11:$BE$11,0),FALSE)=0,"",VLOOKUP(BN$14,'ISP-F14-HRD-00'!$B$14:$BE$128,MATCH($C499,'ISP-F14-HRD-00'!$B$11:$BE$11,0),FALSE))</f>
        <v/>
      </c>
      <c r="BO499" s="86" t="str">
        <f>IF(VLOOKUP(BO$14,'ISP-F14-HRD-00'!$B$14:$BE$128,MATCH($C499,'ISP-F14-HRD-00'!$B$11:$BE$11,0),FALSE)=0,"",VLOOKUP(BO$14,'ISP-F14-HRD-00'!$B$14:$BE$128,MATCH($C499,'ISP-F14-HRD-00'!$B$11:$BE$11,0),FALSE))</f>
        <v/>
      </c>
      <c r="BP499" s="86" t="str">
        <f>IF(VLOOKUP(BP$14,'ISP-F14-HRD-00'!$B$14:$BE$128,MATCH($C499,'ISP-F14-HRD-00'!$B$11:$BE$11,0),FALSE)=0,"",VLOOKUP(BP$14,'ISP-F14-HRD-00'!$B$14:$BE$128,MATCH($C499,'ISP-F14-HRD-00'!$B$11:$BE$11,0),FALSE))</f>
        <v/>
      </c>
      <c r="BQ499" s="86" t="str">
        <f>IF(VLOOKUP(BQ$14,'ISP-F14-HRD-00'!$B$14:$BE$128,MATCH($C499,'ISP-F14-HRD-00'!$B$11:$BE$11,0),FALSE)=0,"",VLOOKUP(BQ$14,'ISP-F14-HRD-00'!$B$14:$BE$128,MATCH($C499,'ISP-F14-HRD-00'!$B$11:$BE$11,0),FALSE))</f>
        <v/>
      </c>
      <c r="BR499" s="356"/>
      <c r="BS499" s="86" t="str">
        <f>IF(VLOOKUP(BS$14,'ISP-F14-HRD-00'!$B$14:$BE$128,MATCH($C499,'ISP-F14-HRD-00'!$B$11:$BE$11,0),FALSE)=0,"",VLOOKUP(BS$14,'ISP-F14-HRD-00'!$B$14:$BE$128,MATCH($C499,'ISP-F14-HRD-00'!$B$11:$BE$11,0),FALSE))</f>
        <v/>
      </c>
      <c r="BT499" s="86" t="str">
        <f>IF(VLOOKUP(BT$14,'ISP-F14-HRD-00'!$B$14:$BE$128,MATCH($C499,'ISP-F14-HRD-00'!$B$11:$BE$11,0),FALSE)=0,"",VLOOKUP(BT$14,'ISP-F14-HRD-00'!$B$14:$BE$128,MATCH($C499,'ISP-F14-HRD-00'!$B$11:$BE$11,0),FALSE))</f>
        <v/>
      </c>
      <c r="BU499" s="86" t="str">
        <f>IF(VLOOKUP(BU$14,'ISP-F14-HRD-00'!$B$14:$BE$128,MATCH($C499,'ISP-F14-HRD-00'!$B$11:$BE$11,0),FALSE)=0,"",VLOOKUP(BU$14,'ISP-F14-HRD-00'!$B$14:$BE$128,MATCH($C499,'ISP-F14-HRD-00'!$B$11:$BE$11,0),FALSE))</f>
        <v/>
      </c>
      <c r="BV499" s="86" t="str">
        <f>IF(VLOOKUP(BV$14,'ISP-F14-HRD-00'!$B$14:$BE$128,MATCH($C499,'ISP-F14-HRD-00'!$B$11:$BE$11,0),FALSE)=0,"",VLOOKUP(BV$14,'ISP-F14-HRD-00'!$B$14:$BE$128,MATCH($C499,'ISP-F14-HRD-00'!$B$11:$BE$11,0),FALSE))</f>
        <v/>
      </c>
      <c r="BW499" s="86" t="str">
        <f>IF(VLOOKUP(BW$14,'ISP-F14-HRD-00'!$B$14:$BE$128,MATCH($C499,'ISP-F14-HRD-00'!$B$11:$BE$11,0),FALSE)=0,"",VLOOKUP(BW$14,'ISP-F14-HRD-00'!$B$14:$BE$128,MATCH($C499,'ISP-F14-HRD-00'!$B$11:$BE$11,0),FALSE))</f>
        <v/>
      </c>
      <c r="BX499" s="86" t="str">
        <f>IF(VLOOKUP(BX$14,'ISP-F14-HRD-00'!$B$14:$BE$128,MATCH($C499,'ISP-F14-HRD-00'!$B$11:$BE$11,0),FALSE)=0,"",VLOOKUP(BX$14,'ISP-F14-HRD-00'!$B$14:$BE$128,MATCH($C499,'ISP-F14-HRD-00'!$B$11:$BE$11,0),FALSE))</f>
        <v/>
      </c>
      <c r="BY499" s="86" t="str">
        <f>IF(VLOOKUP(BY$14,'ISP-F14-HRD-00'!$B$14:$BE$128,MATCH($C499,'ISP-F14-HRD-00'!$B$11:$BE$11,0),FALSE)=0,"",VLOOKUP(BY$14,'ISP-F14-HRD-00'!$B$14:$BE$128,MATCH($C499,'ISP-F14-HRD-00'!$B$11:$BE$11,0),FALSE))</f>
        <v/>
      </c>
      <c r="BZ499" s="330"/>
      <c r="CA499" s="86" t="str">
        <f>IF(VLOOKUP(CA$14,'ISP-F14-HRD-00'!$B$14:$BE$128,MATCH($C499,'ISP-F14-HRD-00'!$B$11:$BE$11,0),FALSE)=0,"",VLOOKUP(CA$14,'ISP-F14-HRD-00'!$B$14:$BE$128,MATCH($C499,'ISP-F14-HRD-00'!$B$11:$BE$11,0),FALSE))</f>
        <v/>
      </c>
      <c r="CB499" s="86" t="str">
        <f>IF(VLOOKUP(CB$14,'ISP-F14-HRD-00'!$B$14:$BE$128,MATCH($C499,'ISP-F14-HRD-00'!$B$11:$BE$11,0),FALSE)=0,"",VLOOKUP(CB$14,'ISP-F14-HRD-00'!$B$14:$BE$128,MATCH($C499,'ISP-F14-HRD-00'!$B$11:$BE$11,0),FALSE))</f>
        <v/>
      </c>
      <c r="CC499" s="86" t="str">
        <f>IF(VLOOKUP(CC$14,'ISP-F14-HRD-00'!$B$14:$BE$128,MATCH($C499,'ISP-F14-HRD-00'!$B$11:$BE$11,0),FALSE)=0,"",VLOOKUP(CC$14,'ISP-F14-HRD-00'!$B$14:$BE$128,MATCH($C499,'ISP-F14-HRD-00'!$B$11:$BE$11,0),FALSE))</f>
        <v/>
      </c>
      <c r="CD499" s="86" t="str">
        <f>IF(VLOOKUP(CD$14,'ISP-F14-HRD-00'!$B$14:$BE$128,MATCH($C499,'ISP-F14-HRD-00'!$B$11:$BE$11,0),FALSE)=0,"",VLOOKUP(CD$14,'ISP-F14-HRD-00'!$B$14:$BE$128,MATCH($C499,'ISP-F14-HRD-00'!$B$11:$BE$11,0),FALSE))</f>
        <v/>
      </c>
      <c r="CE499" s="86" t="str">
        <f>IF(VLOOKUP(CE$14,'ISP-F14-HRD-00'!$B$14:$BE$128,MATCH($C499,'ISP-F14-HRD-00'!$B$11:$BE$11,0),FALSE)=0,"",VLOOKUP(CE$14,'ISP-F14-HRD-00'!$B$14:$BE$128,MATCH($C499,'ISP-F14-HRD-00'!$B$11:$BE$11,0),FALSE))</f>
        <v/>
      </c>
      <c r="CF499" s="86" t="str">
        <f>IF(VLOOKUP(CF$14,'ISP-F14-HRD-00'!$B$14:$BE$128,MATCH($C499,'ISP-F14-HRD-00'!$B$11:$BE$11,0),FALSE)=0,"",VLOOKUP(CF$14,'ISP-F14-HRD-00'!$B$14:$BE$128,MATCH($C499,'ISP-F14-HRD-00'!$B$11:$BE$11,0),FALSE))</f>
        <v/>
      </c>
      <c r="CG499" s="330"/>
      <c r="CH499" s="86" t="str">
        <f>IF(VLOOKUP(CH$14,'ISP-F14-HRD-00'!$B$14:$BE$128,MATCH($C499,'ISP-F14-HRD-00'!$B$11:$BE$11,0),FALSE)=0,"",VLOOKUP(CH$14,'ISP-F14-HRD-00'!$B$14:$BE$128,MATCH($C499,'ISP-F14-HRD-00'!$B$11:$BE$11,0),FALSE))</f>
        <v/>
      </c>
      <c r="CI499" s="86" t="str">
        <f>IF(VLOOKUP(CI$14,'ISP-F14-HRD-00'!$B$14:$BE$128,MATCH($C499,'ISP-F14-HRD-00'!$B$11:$BE$11,0),FALSE)=0,"",VLOOKUP(CI$14,'ISP-F14-HRD-00'!$B$14:$BE$128,MATCH($C499,'ISP-F14-HRD-00'!$B$11:$BE$11,0),FALSE))</f>
        <v/>
      </c>
      <c r="CJ499" s="86" t="str">
        <f>IF(VLOOKUP(CJ$14,'ISP-F14-HRD-00'!$B$14:$BE$128,MATCH($C499,'ISP-F14-HRD-00'!$B$11:$BE$11,0),FALSE)=0,"",VLOOKUP(CJ$14,'ISP-F14-HRD-00'!$B$14:$BE$128,MATCH($C499,'ISP-F14-HRD-00'!$B$11:$BE$11,0),FALSE))</f>
        <v/>
      </c>
      <c r="CK499" s="86" t="str">
        <f>IF(VLOOKUP(CK$14,'ISP-F14-HRD-00'!$B$14:$BE$128,MATCH($C499,'ISP-F14-HRD-00'!$B$11:$BE$11,0),FALSE)=0,"",VLOOKUP(CK$14,'ISP-F14-HRD-00'!$B$14:$BE$128,MATCH($C499,'ISP-F14-HRD-00'!$B$11:$BE$11,0),FALSE))</f>
        <v/>
      </c>
      <c r="CL499" s="86" t="str">
        <f>IF(VLOOKUP(CL$14,'ISP-F14-HRD-00'!$B$14:$BE$128,MATCH($C499,'ISP-F14-HRD-00'!$B$11:$BE$11,0),FALSE)=0,"",VLOOKUP(CL$14,'ISP-F14-HRD-00'!$B$14:$BE$128,MATCH($C499,'ISP-F14-HRD-00'!$B$11:$BE$11,0),FALSE))</f>
        <v/>
      </c>
      <c r="CM499" s="86" t="str">
        <f>IF(VLOOKUP(CM$14,'ISP-F14-HRD-00'!$B$14:$BE$128,MATCH($C499,'ISP-F14-HRD-00'!$B$11:$BE$11,0),FALSE)=0,"",VLOOKUP(CM$14,'ISP-F14-HRD-00'!$B$14:$BE$128,MATCH($C499,'ISP-F14-HRD-00'!$B$11:$BE$11,0),FALSE))</f>
        <v/>
      </c>
      <c r="CN499" s="86" t="str">
        <f>IF(VLOOKUP(CN$14,'ISP-F14-HRD-00'!$B$14:$BE$128,MATCH($C499,'ISP-F14-HRD-00'!$B$11:$BE$11,0),FALSE)=0,"",VLOOKUP(CN$14,'ISP-F14-HRD-00'!$B$14:$BE$128,MATCH($C499,'ISP-F14-HRD-00'!$B$11:$BE$11,0),FALSE))</f>
        <v/>
      </c>
      <c r="CO499" s="86" t="str">
        <f>IF(VLOOKUP(CO$14,'ISP-F14-HRD-00'!$B$14:$BE$128,MATCH($C499,'ISP-F14-HRD-00'!$B$11:$BE$11,0),FALSE)=0,"",VLOOKUP(CO$14,'ISP-F14-HRD-00'!$B$14:$BE$128,MATCH($C499,'ISP-F14-HRD-00'!$B$11:$BE$11,0),FALSE))</f>
        <v/>
      </c>
      <c r="CP499" s="700" t="str">
        <f>IF(VLOOKUP(CP$14,'ISP-F14-HRD-00'!$B$14:$BE$128,MATCH($C499,'ISP-F14-HRD-00'!$B$11:$BE$11,0),FALSE)=0,"",VLOOKUP(CP$14,'ISP-F14-HRD-00'!$B$14:$BE$128,MATCH($C499,'ISP-F14-HRD-00'!$B$11:$BE$11,0),FALSE))</f>
        <v/>
      </c>
      <c r="CQ499" s="88" t="str">
        <f>IF(VLOOKUP(CQ$14,'ISP-F14-HRD-00'!$B$14:$BE$128,MATCH($C499,'ISP-F14-HRD-00'!$B$11:$BE$11,0),FALSE)=0,"",VLOOKUP(CQ$14,'ISP-F14-HRD-00'!$B$14:$BE$128,MATCH($C499,'ISP-F14-HRD-00'!$B$11:$BE$11,0),FALSE))</f>
        <v/>
      </c>
      <c r="CR499" s="86" t="str">
        <f>IF(VLOOKUP(CR$14,'ISP-F14-HRD-00'!$B$14:$BE$128,MATCH($C499,'ISP-F14-HRD-00'!$B$11:$BE$11,0),FALSE)=0,"",VLOOKUP(CR$14,'ISP-F14-HRD-00'!$B$14:$BE$128,MATCH($C499,'ISP-F14-HRD-00'!$B$11:$BE$11,0),FALSE))</f>
        <v/>
      </c>
      <c r="CS499" s="87"/>
      <c r="CT499" s="89" t="str">
        <f>IF(VLOOKUP(CT$14,'ISP-F14-HRD-00'!$B$14:$BE$128,MATCH($C499,'ISP-F14-HRD-00'!$B$11:$BE$11,0),FALSE)=0,"",VLOOKUP(CT$14,'ISP-F14-HRD-00'!$B$14:$BE$128,MATCH($C499,'ISP-F14-HRD-00'!$B$11:$BE$11,0),FALSE))</f>
        <v/>
      </c>
      <c r="CU499" s="86" t="str">
        <f>IF(VLOOKUP(CU$14,'ISP-F14-HRD-00'!$B$14:$BE$128,MATCH($C499,'ISP-F14-HRD-00'!$B$11:$BE$11,0),FALSE)=0,"",VLOOKUP(CU$14,'ISP-F14-HRD-00'!$B$14:$BE$128,MATCH($C499,'ISP-F14-HRD-00'!$B$11:$BE$11,0),FALSE))</f>
        <v/>
      </c>
      <c r="CV499" s="86" t="str">
        <f>IF(VLOOKUP(CV$14,'ISP-F14-HRD-00'!$B$14:$BE$128,MATCH($C499,'ISP-F14-HRD-00'!$B$11:$BE$11,0),FALSE)=0,"",VLOOKUP(CV$14,'ISP-F14-HRD-00'!$B$14:$BE$128,MATCH($C499,'ISP-F14-HRD-00'!$B$11:$BE$11,0),FALSE))</f>
        <v/>
      </c>
      <c r="CW499" s="86"/>
      <c r="CX499" s="88" t="str">
        <f>IF(VLOOKUP(CX$14,'ISP-F14-HRD-00'!$B$14:$BE$128,MATCH($C499,'ISP-F14-HRD-00'!$B$11:$BE$11,0),FALSE)=0,"",VLOOKUP(CX$14,'ISP-F14-HRD-00'!$B$14:$BE$128,MATCH($C499,'ISP-F14-HRD-00'!$B$11:$BE$11,0),FALSE))</f>
        <v/>
      </c>
      <c r="CY499" s="86" t="str">
        <f>IF(VLOOKUP(CY$14,'ISP-F14-HRD-00'!$B$14:$BE$128,MATCH($C499,'ISP-F14-HRD-00'!$B$11:$BE$11,0),FALSE)=0,"",VLOOKUP(CY$14,'ISP-F14-HRD-00'!$B$14:$BE$128,MATCH($C499,'ISP-F14-HRD-00'!$B$11:$BE$11,0),FALSE))</f>
        <v/>
      </c>
      <c r="CZ499" s="87" t="str">
        <f>IF(VLOOKUP(CZ$14,'ISP-F14-HRD-00'!$B$14:$BE$128,MATCH($C499,'ISP-F14-HRD-00'!$B$11:$BE$11,0),FALSE)=0,"",VLOOKUP(CZ$14,'ISP-F14-HRD-00'!$B$14:$BE$128,MATCH($C499,'ISP-F14-HRD-00'!$B$11:$BE$11,0),FALSE))</f>
        <v/>
      </c>
      <c r="DA499" s="88" t="str">
        <f>IF(VLOOKUP(DA$14,'ISP-F14-HRD-00'!$B$14:$BE$128,MATCH($C499,'ISP-F14-HRD-00'!$B$11:$BE$11,0),FALSE)=0,"",VLOOKUP(DA$14,'ISP-F14-HRD-00'!$B$14:$BE$128,MATCH($C499,'ISP-F14-HRD-00'!$B$11:$BE$11,0),FALSE))</f>
        <v/>
      </c>
      <c r="DB499" s="86" t="str">
        <f>IF(VLOOKUP(DB$14,'ISP-F14-HRD-00'!$B$14:$BE$128,MATCH($C499,'ISP-F14-HRD-00'!$B$11:$BE$11,0),FALSE)=0,"",VLOOKUP(DB$14,'ISP-F14-HRD-00'!$B$14:$BE$128,MATCH($C499,'ISP-F14-HRD-00'!$B$11:$BE$11,0),FALSE))</f>
        <v/>
      </c>
      <c r="DC499" s="86" t="str">
        <f>IF(VLOOKUP(DC$14,'ISP-F14-HRD-00'!$B$14:$BE$128,MATCH($C499,'ISP-F14-HRD-00'!$B$11:$BE$11,0),FALSE)=0,"",VLOOKUP(DC$14,'ISP-F14-HRD-00'!$B$14:$BE$128,MATCH($C499,'ISP-F14-HRD-00'!$B$11:$BE$11,0),FALSE))</f>
        <v/>
      </c>
      <c r="DD499" s="86" t="str">
        <f>IF(VLOOKUP(DD$14,'ISP-F14-HRD-00'!$B$14:$BE$128,MATCH($C499,'ISP-F14-HRD-00'!$B$11:$BE$11,0),FALSE)=0,"",VLOOKUP(DD$14,'ISP-F14-HRD-00'!$B$14:$BE$128,MATCH($C499,'ISP-F14-HRD-00'!$B$11:$BE$11,0),FALSE))</f>
        <v/>
      </c>
      <c r="DE499" s="86" t="str">
        <f>IF(VLOOKUP(DE$14,'ISP-F14-HRD-00'!$B$14:$BE$128,MATCH($C499,'ISP-F14-HRD-00'!$B$11:$BE$11,0),FALSE)=0,"",VLOOKUP(DE$14,'ISP-F14-HRD-00'!$B$14:$BE$128,MATCH($C499,'ISP-F14-HRD-00'!$B$11:$BE$11,0),FALSE))</f>
        <v/>
      </c>
      <c r="DF499" s="86" t="str">
        <f>IF(VLOOKUP(DF$14,'ISP-F14-HRD-00'!$B$14:$BE$128,MATCH($C499,'ISP-F14-HRD-00'!$B$11:$BE$11,0),FALSE)=0,"",VLOOKUP(DF$14,'ISP-F14-HRD-00'!$B$14:$BE$128,MATCH($C499,'ISP-F14-HRD-00'!$B$11:$BE$11,0),FALSE))</f>
        <v/>
      </c>
      <c r="DG499" s="86" t="str">
        <f>IF(VLOOKUP(DG$14,'ISP-F14-HRD-00'!$B$14:$BE$128,MATCH($C499,'ISP-F14-HRD-00'!$B$11:$BE$11,0),FALSE)=0,"",VLOOKUP(DG$14,'ISP-F14-HRD-00'!$B$14:$BE$128,MATCH($C499,'ISP-F14-HRD-00'!$B$11:$BE$11,0),FALSE))</f>
        <v/>
      </c>
      <c r="DH499" s="86" t="str">
        <f>IF(VLOOKUP(DH$14,'ISP-F14-HRD-00'!$B$14:$BE$128,MATCH($C499,'ISP-F14-HRD-00'!$B$11:$BE$11,0),FALSE)=0,"",VLOOKUP(DH$14,'ISP-F14-HRD-00'!$B$14:$BE$128,MATCH($C499,'ISP-F14-HRD-00'!$B$11:$BE$11,0),FALSE))</f>
        <v/>
      </c>
      <c r="DI499" s="86" t="str">
        <f>IF(VLOOKUP(DI$14,'ISP-F14-HRD-00'!$B$14:$BE$128,MATCH($C499,'ISP-F14-HRD-00'!$B$11:$BE$11,0),FALSE)=0,"",VLOOKUP(DI$14,'ISP-F14-HRD-00'!$B$14:$BE$128,MATCH($C499,'ISP-F14-HRD-00'!$B$11:$BE$11,0),FALSE))</f>
        <v/>
      </c>
      <c r="DJ499" s="86" t="str">
        <f>IF(VLOOKUP(DJ$14,'ISP-F14-HRD-00'!$B$14:$BE$128,MATCH($C499,'ISP-F14-HRD-00'!$B$11:$BE$11,0),FALSE)=0,"",VLOOKUP(DJ$14,'ISP-F14-HRD-00'!$B$14:$BE$128,MATCH($C499,'ISP-F14-HRD-00'!$B$11:$BE$11,0),FALSE))</f>
        <v/>
      </c>
      <c r="DK499" s="86" t="str">
        <f>IF(VLOOKUP(DK$14,'ISP-F14-HRD-00'!$B$14:$BE$128,MATCH($C499,'ISP-F14-HRD-00'!$B$11:$BE$11,0),FALSE)=0,"",VLOOKUP(DK$14,'ISP-F14-HRD-00'!$B$14:$BE$128,MATCH($C499,'ISP-F14-HRD-00'!$B$11:$BE$11,0),FALSE))</f>
        <v/>
      </c>
      <c r="DL499" s="86" t="str">
        <f>IF(VLOOKUP(DL$14,'ISP-F14-HRD-00'!$B$14:$BE$128,MATCH($C499,'ISP-F14-HRD-00'!$B$11:$BE$11,0),FALSE)=0,"",VLOOKUP(DL$14,'ISP-F14-HRD-00'!$B$14:$BE$128,MATCH($C499,'ISP-F14-HRD-00'!$B$11:$BE$11,0),FALSE))</f>
        <v/>
      </c>
      <c r="DM499" s="86" t="str">
        <f>IF(VLOOKUP(DM$14,'ISP-F14-HRD-00'!$B$14:$BE$128,MATCH($C499,'ISP-F14-HRD-00'!$B$11:$BE$11,0),FALSE)=0,"",VLOOKUP(DM$14,'ISP-F14-HRD-00'!$B$14:$BE$128,MATCH($C499,'ISP-F14-HRD-00'!$B$11:$BE$11,0),FALSE))</f>
        <v/>
      </c>
      <c r="DN499" s="86" t="str">
        <f>IF(VLOOKUP(DN$14,'ISP-F14-HRD-00'!$B$14:$BE$128,MATCH($C499,'ISP-F14-HRD-00'!$B$11:$BE$11,0),FALSE)=0,"",VLOOKUP(DN$14,'ISP-F14-HRD-00'!$B$14:$BE$128,MATCH($C499,'ISP-F14-HRD-00'!$B$11:$BE$11,0),FALSE))</f>
        <v/>
      </c>
      <c r="DO499" s="86" t="str">
        <f>IF(VLOOKUP(DO$14,'ISP-F14-HRD-00'!$B$14:$BE$128,MATCH($C499,'ISP-F14-HRD-00'!$B$11:$BE$11,0),FALSE)=0,"",VLOOKUP(DO$14,'ISP-F14-HRD-00'!$B$14:$BE$128,MATCH($C499,'ISP-F14-HRD-00'!$B$11:$BE$11,0),FALSE))</f>
        <v/>
      </c>
      <c r="DP499" s="86" t="str">
        <f>IF(VLOOKUP(DP$14,'ISP-F14-HRD-00'!$B$14:$BE$128,MATCH($C499,'ISP-F14-HRD-00'!$B$11:$BE$11,0),FALSE)=0,"",VLOOKUP(DP$14,'ISP-F14-HRD-00'!$B$14:$BE$128,MATCH($C499,'ISP-F14-HRD-00'!$B$11:$BE$11,0),FALSE))</f>
        <v/>
      </c>
      <c r="DQ499" s="86" t="str">
        <f>IF(VLOOKUP(DQ$14,'ISP-F14-HRD-00'!$B$14:$BE$128,MATCH($C499,'ISP-F14-HRD-00'!$B$11:$BE$11,0),FALSE)=0,"",VLOOKUP(DQ$14,'ISP-F14-HRD-00'!$B$14:$BE$128,MATCH($C499,'ISP-F14-HRD-00'!$B$11:$BE$11,0),FALSE))</f>
        <v/>
      </c>
      <c r="DR499" s="970" t="str">
        <f>IF(VLOOKUP(DR$14,'ISP-F14-HRD-00'!$B$14:$BE$128,MATCH($C499,'ISP-F14-HRD-00'!$B$11:$BE$11,0),FALSE)=0,"",VLOOKUP(DR$14,'ISP-F14-HRD-00'!$B$14:$BE$128,MATCH($C499,'ISP-F14-HRD-00'!$B$11:$BE$11,0),FALSE))</f>
        <v/>
      </c>
      <c r="DS499" s="970" t="str">
        <f>IF(VLOOKUP(DS$14,'ISP-F14-HRD-00'!$B$14:$BE$128,MATCH($C499,'ISP-F14-HRD-00'!$B$11:$BE$11,0),FALSE)=0,"",VLOOKUP(DS$14,'ISP-F14-HRD-00'!$B$14:$BE$128,MATCH($C499,'ISP-F14-HRD-00'!$B$11:$BE$11,0),FALSE))</f>
        <v/>
      </c>
      <c r="DT499" s="87" t="e">
        <f>IF(VLOOKUP(DT$14,'ISP-F14-HRD-00'!$B$14:$BE$128,MATCH($C499,'ISP-F14-HRD-00'!$B$11:$BE$11,0),FALSE)=0,"",VLOOKUP(DT$14,'ISP-F14-HRD-00'!$B$14:$BE$128,MATCH($C499,'ISP-F14-HRD-00'!$B$11:$BE$11,0),FALSE))</f>
        <v>#N/A</v>
      </c>
      <c r="DU499" s="103"/>
      <c r="DV499" s="103">
        <f t="shared" si="65"/>
        <v>0</v>
      </c>
    </row>
    <row r="500" spans="1:126">
      <c r="A500" s="1075"/>
      <c r="B500" s="1090"/>
      <c r="C500" s="1079"/>
      <c r="D500" s="1080"/>
      <c r="E500" s="1111"/>
      <c r="F500" s="1087"/>
      <c r="G500" s="1087"/>
      <c r="H500" s="343" t="s">
        <v>359</v>
      </c>
      <c r="I500" s="104"/>
      <c r="J500" s="102" t="str">
        <f>IFERROR(VLOOKUP($B499&amp;J$14,Actual!$B$6:$H$1959,7,FALSE),"")</f>
        <v/>
      </c>
      <c r="K500" s="102" t="str">
        <f>IFERROR(VLOOKUP($B499&amp;K$14,Actual!$B$6:$H$1959,7,FALSE),"")</f>
        <v/>
      </c>
      <c r="L500" s="102" t="str">
        <f>IFERROR(VLOOKUP($B499&amp;L$14,Actual!$B$6:$H$1959,7,FALSE),"")</f>
        <v/>
      </c>
      <c r="M500" s="102" t="str">
        <f>IFERROR(VLOOKUP($B499&amp;M$14,Actual!$B$6:$H$1959,7,FALSE),"")</f>
        <v/>
      </c>
      <c r="N500" s="102" t="str">
        <f>IFERROR(VLOOKUP($B499&amp;N$14,Actual!$B$6:$H$1959,7,FALSE),"")</f>
        <v/>
      </c>
      <c r="O500" s="102" t="str">
        <f ca="1">IFERROR(VLOOKUP($B499&amp;O$14,Actual!$B$6:$H$1959,7,FALSE),"")</f>
        <v>A</v>
      </c>
      <c r="P500" s="102" t="str">
        <f>IFERROR(VLOOKUP($B499&amp;P$14,Actual!$B$6:$H$1959,7,FALSE),"")</f>
        <v/>
      </c>
      <c r="Q500" s="102" t="str">
        <f>IFERROR(VLOOKUP($B499&amp;Q$14,Actual!$B$6:$H$1959,7,FALSE),"")</f>
        <v/>
      </c>
      <c r="R500" s="102" t="str">
        <f>IFERROR(VLOOKUP($B499&amp;R$14,Actual!$B$6:$H$1959,7,FALSE),"")</f>
        <v/>
      </c>
      <c r="S500" s="102" t="str">
        <f>IFERROR(VLOOKUP($B499&amp;S$14,Actual!$B$6:$H$1959,7,FALSE),"")</f>
        <v/>
      </c>
      <c r="T500" s="102" t="str">
        <f>IFERROR(VLOOKUP($B499&amp;T$14,Actual!$B$6:$H$1959,7,FALSE),"")</f>
        <v/>
      </c>
      <c r="U500" s="102" t="str">
        <f>IFERROR(VLOOKUP($B499&amp;U$14,Actual!$B$6:$H$1959,7,FALSE),"")</f>
        <v/>
      </c>
      <c r="V500" s="102" t="str">
        <f ca="1">IFERROR(VLOOKUP($B499&amp;V$14,Actual!$B$6:$H$1959,7,FALSE),"")</f>
        <v>E</v>
      </c>
      <c r="W500" s="102" t="str">
        <f ca="1">IFERROR(VLOOKUP($B499&amp;W$14,Actual!$B$6:$H$1959,7,FALSE),"")</f>
        <v>A</v>
      </c>
      <c r="X500" s="102" t="str">
        <f>IFERROR(VLOOKUP($B499&amp;X$14,Actual!$B$6:$H$1959,7,FALSE),"")</f>
        <v/>
      </c>
      <c r="Y500" s="102" t="str">
        <f>IFERROR(VLOOKUP($B499&amp;Y$14,Actual!$B$6:$H$1959,7,FALSE),"")</f>
        <v/>
      </c>
      <c r="Z500" s="102" t="str">
        <f ca="1">IFERROR(VLOOKUP($B499&amp;Z$14,Actual!$B$6:$H$1959,7,FALSE),"")</f>
        <v>A</v>
      </c>
      <c r="AA500" s="102" t="str">
        <f>IFERROR(VLOOKUP($B499&amp;AA$14,Actual!$B$6:$H$1959,7,FALSE),"")</f>
        <v/>
      </c>
      <c r="AB500" s="102" t="str">
        <f>IFERROR(VLOOKUP($B499&amp;AB$14,Actual!$B$6:$H$1959,7,FALSE),"")</f>
        <v/>
      </c>
      <c r="AC500" s="701" t="str">
        <f ca="1">IFERROR(VLOOKUP($B499&amp;AC$14,Actual!$B$6:$H$1959,7,FALSE),"")</f>
        <v>A</v>
      </c>
      <c r="AD500" s="701" t="str">
        <f>IFERROR(VLOOKUP($B499&amp;AD$14,Actual!$B$6:$H$1959,7,FALSE),"")</f>
        <v/>
      </c>
      <c r="AE500" s="701" t="str">
        <f>IFERROR(VLOOKUP($B499&amp;AE$14,Actual!$B$6:$H$1959,7,FALSE),"")</f>
        <v/>
      </c>
      <c r="AF500" s="327"/>
      <c r="AG500" s="102" t="str">
        <f>IFERROR(VLOOKUP($B499&amp;AG$14,Actual!$B$6:$H$1959,7,FALSE),"")</f>
        <v/>
      </c>
      <c r="AH500" s="102" t="str">
        <f>IFERROR(VLOOKUP($B499&amp;AH$14,Actual!$B$6:$H$1959,7,FALSE),"")</f>
        <v/>
      </c>
      <c r="AI500" s="102" t="str">
        <f>IFERROR(VLOOKUP($B499&amp;AI$14,Actual!$B$6:$H$1959,7,FALSE),"")</f>
        <v/>
      </c>
      <c r="AJ500" s="102" t="str">
        <f>IFERROR(VLOOKUP($B499&amp;AJ$14,Actual!$B$6:$H$1959,7,FALSE),"")</f>
        <v/>
      </c>
      <c r="AK500" s="102" t="str">
        <f>IFERROR(VLOOKUP($B499&amp;AK$14,Actual!$B$6:$H$1959,7,FALSE),"")</f>
        <v/>
      </c>
      <c r="AL500" s="102" t="str">
        <f>IFERROR(VLOOKUP($B499&amp;AL$14,Actual!$B$6:$H$1959,7,FALSE),"")</f>
        <v/>
      </c>
      <c r="AM500" s="102" t="str">
        <f>IFERROR(VLOOKUP($B499&amp;AM$14,Actual!$B$6:$H$1959,7,FALSE),"")</f>
        <v/>
      </c>
      <c r="AN500" s="102" t="str">
        <f>IFERROR(VLOOKUP($B499&amp;AN$14,Actual!$B$6:$H$1959,7,FALSE),"")</f>
        <v/>
      </c>
      <c r="AO500" s="102" t="str">
        <f ca="1">IFERROR(VLOOKUP($B499&amp;AO$14,Actual!$B$6:$H$1959,7,FALSE),"")</f>
        <v>A</v>
      </c>
      <c r="AP500" s="102" t="str">
        <f>IFERROR(VLOOKUP($B499&amp;AP$14,Actual!$B$6:$H$1959,7,FALSE),"")</f>
        <v/>
      </c>
      <c r="AQ500" s="102" t="str">
        <f>IFERROR(VLOOKUP($B499&amp;AQ$14,Actual!$B$6:$H$1959,7,FALSE),"")</f>
        <v/>
      </c>
      <c r="AR500" s="102" t="str">
        <f>IFERROR(VLOOKUP($B499&amp;AR$14,Actual!$B$6:$H$1959,7,FALSE),"")</f>
        <v/>
      </c>
      <c r="AS500" s="102" t="str">
        <f>IFERROR(VLOOKUP($B499&amp;AS$14,Actual!$B$6:$H$1959,7,FALSE),"")</f>
        <v/>
      </c>
      <c r="AT500" s="102" t="str">
        <f>IFERROR(VLOOKUP($B499&amp;AT$14,Actual!$B$6:$H$1959,7,FALSE),"")</f>
        <v/>
      </c>
      <c r="AU500" s="102" t="str">
        <f>IFERROR(VLOOKUP($B499&amp;AU$14,Actual!$B$6:$H$1959,7,FALSE),"")</f>
        <v/>
      </c>
      <c r="AV500" s="102" t="str">
        <f>IFERROR(VLOOKUP($B499&amp;AV$14,Actual!$B$6:$H$1959,7,FALSE),"")</f>
        <v/>
      </c>
      <c r="AW500" s="102" t="str">
        <f>IFERROR(VLOOKUP($B499&amp;AW$14,Actual!$B$6:$H$1959,7,FALSE),"")</f>
        <v/>
      </c>
      <c r="AX500" s="102" t="str">
        <f>IFERROR(VLOOKUP($B499&amp;AX$14,Actual!$B$6:$H$1959,7,FALSE),"")</f>
        <v/>
      </c>
      <c r="AY500" s="102" t="str">
        <f>IFERROR(VLOOKUP($B499&amp;AY$14,Actual!$B$6:$H$1959,7,FALSE),"")</f>
        <v/>
      </c>
      <c r="AZ500" s="102" t="str">
        <f>IFERROR(VLOOKUP($B499&amp;AZ$14,Actual!$B$6:$H$1959,7,FALSE),"")</f>
        <v/>
      </c>
      <c r="BA500" s="106" t="str">
        <f>IFERROR(VLOOKUP($B499&amp;BA$14,Actual!$B$6:$H$1959,7,FALSE),"")</f>
        <v/>
      </c>
      <c r="BB500" s="331"/>
      <c r="BC500" s="291" t="str">
        <f>IFERROR(VLOOKUP($B499&amp;BC$14,Actual!$B$6:$H$1959,7,FALSE),"")</f>
        <v/>
      </c>
      <c r="BD500" s="102" t="str">
        <f>IFERROR(VLOOKUP($B499&amp;BD$14,Actual!$B$6:$H$1959,7,FALSE),"")</f>
        <v>A</v>
      </c>
      <c r="BE500" s="102" t="str">
        <f ca="1">IFERROR(VLOOKUP($B499&amp;BE$14,Actual!$B$6:$H$1959,7,FALSE),"")</f>
        <v>A</v>
      </c>
      <c r="BF500" s="102" t="str">
        <f>IFERROR(VLOOKUP($B499&amp;BF$14,Actual!$B$6:$H$1959,7,FALSE),"")</f>
        <v/>
      </c>
      <c r="BG500" s="331"/>
      <c r="BH500" s="102" t="str">
        <f>IFERROR(VLOOKUP($B499&amp;BH$14,Actual!$B$6:$H$1959,7,FALSE),"")</f>
        <v/>
      </c>
      <c r="BI500" s="102" t="str">
        <f ca="1">IFERROR(VLOOKUP($B499&amp;BI$14,Actual!$B$6:$H$1959,7,FALSE),"")</f>
        <v>A</v>
      </c>
      <c r="BJ500" s="102" t="str">
        <f>IFERROR(VLOOKUP($B499&amp;BJ$14,Actual!$B$6:$H$1959,7,FALSE),"")</f>
        <v/>
      </c>
      <c r="BK500" s="102" t="str">
        <f ca="1">IFERROR(VLOOKUP($B499&amp;BK$14,Actual!$B$6:$H$1959,7,FALSE),"")</f>
        <v>A</v>
      </c>
      <c r="BL500" s="331"/>
      <c r="BM500" s="102" t="str">
        <f>IFERROR(VLOOKUP($B499&amp;BM$14,Actual!$B$6:$H$1959,7,FALSE),"")</f>
        <v/>
      </c>
      <c r="BN500" s="102" t="str">
        <f ca="1">IFERROR(VLOOKUP($B499&amp;BN$14,Actual!$B$6:$H$1959,7,FALSE),"")</f>
        <v>A</v>
      </c>
      <c r="BO500" s="102" t="str">
        <f>IFERROR(VLOOKUP($B499&amp;BO$14,Actual!$B$6:$H$1959,7,FALSE),"")</f>
        <v/>
      </c>
      <c r="BP500" s="102" t="str">
        <f ca="1">IFERROR(VLOOKUP($B499&amp;BP$14,Actual!$B$6:$H$1959,7,FALSE),"")</f>
        <v>A</v>
      </c>
      <c r="BQ500" s="102" t="str">
        <f>IFERROR(VLOOKUP($B499&amp;BQ$14,Actual!$B$6:$H$1959,7,FALSE),"")</f>
        <v/>
      </c>
      <c r="BR500" s="357"/>
      <c r="BS500" s="290" t="str">
        <f>IFERROR(VLOOKUP($B499&amp;BS$14,Actual!$B$6:$H$1959,7,FALSE),"")</f>
        <v/>
      </c>
      <c r="BT500" s="290" t="str">
        <f>IFERROR(VLOOKUP($B499&amp;BT$14,Actual!$B$6:$H$1959,7,FALSE),"")</f>
        <v/>
      </c>
      <c r="BU500" s="290" t="str">
        <f>IFERROR(VLOOKUP($B499&amp;BU$14,Actual!$B$6:$H$1959,7,FALSE),"")</f>
        <v/>
      </c>
      <c r="BV500" s="290" t="str">
        <f>IFERROR(VLOOKUP($B499&amp;BV$14,Actual!$B$6:$H$1959,7,FALSE),"")</f>
        <v/>
      </c>
      <c r="BW500" s="290" t="str">
        <f>IFERROR(VLOOKUP($B499&amp;BW$14,Actual!$B$6:$H$1959,7,FALSE),"")</f>
        <v/>
      </c>
      <c r="BX500" s="290" t="str">
        <f>IFERROR(VLOOKUP($B499&amp;BX$14,Actual!$B$6:$H$1959,7,FALSE),"")</f>
        <v/>
      </c>
      <c r="BY500" s="290" t="str">
        <f>IFERROR(VLOOKUP($B499&amp;BY$14,Actual!$B$6:$H$1959,7,FALSE),"")</f>
        <v/>
      </c>
      <c r="BZ500" s="331"/>
      <c r="CA500" s="102" t="str">
        <f>IFERROR(VLOOKUP($B499&amp;CA$14,Actual!$B$6:$H$1959,7,FALSE),"")</f>
        <v/>
      </c>
      <c r="CB500" s="102" t="str">
        <f>IFERROR(VLOOKUP($B499&amp;CB$14,Actual!$B$6:$H$1959,7,FALSE),"")</f>
        <v/>
      </c>
      <c r="CC500" s="102" t="str">
        <f>IFERROR(VLOOKUP($B499&amp;CC$14,Actual!$B$6:$H$1959,7,FALSE),"")</f>
        <v/>
      </c>
      <c r="CD500" s="102" t="str">
        <f>IFERROR(VLOOKUP($B499&amp;CD$14,Actual!$B$6:$H$1959,7,FALSE),"")</f>
        <v/>
      </c>
      <c r="CE500" s="102" t="str">
        <f>IFERROR(VLOOKUP($B499&amp;CE$14,Actual!$B$6:$H$1959,7,FALSE),"")</f>
        <v/>
      </c>
      <c r="CF500" s="102" t="str">
        <f>IFERROR(VLOOKUP($B499&amp;CF$14,Actual!$B$6:$H$1959,7,FALSE),"")</f>
        <v/>
      </c>
      <c r="CG500" s="331"/>
      <c r="CH500" s="290" t="str">
        <f>IFERROR(VLOOKUP($B499&amp;CH$14,Actual!$B$6:$H$1959,7,FALSE),"")</f>
        <v/>
      </c>
      <c r="CI500" s="290" t="str">
        <f>IFERROR(VLOOKUP($B499&amp;CI$14,Actual!$B$6:$H$1959,7,FALSE),"")</f>
        <v/>
      </c>
      <c r="CJ500" s="290" t="str">
        <f>IFERROR(VLOOKUP($B499&amp;CJ$14,Actual!$B$6:$H$1959,7,FALSE),"")</f>
        <v/>
      </c>
      <c r="CK500" s="290" t="str">
        <f>IFERROR(VLOOKUP($B499&amp;CK$14,Actual!$B$6:$H$1959,7,FALSE),"")</f>
        <v/>
      </c>
      <c r="CL500" s="290" t="str">
        <f>IFERROR(VLOOKUP($B499&amp;CL$14,Actual!$B$6:$H$1959,7,FALSE),"")</f>
        <v/>
      </c>
      <c r="CM500" s="290" t="str">
        <f>IFERROR(VLOOKUP($B499&amp;CM$14,Actual!$B$6:$H$1959,7,FALSE),"")</f>
        <v/>
      </c>
      <c r="CN500" s="290" t="str">
        <f>IFERROR(VLOOKUP($B499&amp;CN$14,Actual!$B$6:$H$1959,7,FALSE),"")</f>
        <v/>
      </c>
      <c r="CO500" s="290" t="str">
        <f>IFERROR(VLOOKUP($B499&amp;CO$14,Actual!$B$6:$H$1959,7,FALSE),"")</f>
        <v/>
      </c>
      <c r="CP500" s="740" t="str">
        <f>IFERROR(VLOOKUP($B499&amp;CP$14,Actual!$B$6:$H$1959,7,FALSE),"")</f>
        <v/>
      </c>
      <c r="CQ500" s="105" t="str">
        <f>IFERROR(VLOOKUP($B499&amp;CQ$14,Actual!$B$6:$H$1959,7,FALSE),"")</f>
        <v/>
      </c>
      <c r="CR500" s="102" t="str">
        <f>IFERROR(VLOOKUP($B499&amp;CR$14,Actual!$B$6:$H$1959,7,FALSE),"")</f>
        <v/>
      </c>
      <c r="CS500" s="106"/>
      <c r="CT500" s="291" t="str">
        <f>IFERROR(VLOOKUP($B499&amp;CT$14,Actual!$B$6:$H$1959,7,FALSE),"")</f>
        <v/>
      </c>
      <c r="CU500" s="102" t="str">
        <f>IFERROR(VLOOKUP($B499&amp;CU$14,Actual!$B$6:$H$1959,7,FALSE),"")</f>
        <v/>
      </c>
      <c r="CV500" s="102" t="str">
        <f>IFERROR(VLOOKUP($B499&amp;CV$14,Actual!$B$6:$H$1959,7,FALSE),"")</f>
        <v/>
      </c>
      <c r="CW500" s="102"/>
      <c r="CX500" s="105" t="str">
        <f>IFERROR(VLOOKUP($B499&amp;CX$14,Actual!$B$6:$H$1959,7,FALSE),"")</f>
        <v/>
      </c>
      <c r="CY500" s="102" t="str">
        <f>IFERROR(VLOOKUP($B499&amp;CY$14,Actual!$B$6:$H$1959,7,FALSE),"")</f>
        <v/>
      </c>
      <c r="CZ500" s="106" t="str">
        <f>IFERROR(VLOOKUP($B499&amp;CZ$14,Actual!$B$6:$H$1959,7,FALSE),"")</f>
        <v/>
      </c>
      <c r="DA500" s="105" t="str">
        <f>IFERROR(VLOOKUP($B499&amp;DA$14,Actual!$B$6:$H$1959,7,FALSE),"")</f>
        <v/>
      </c>
      <c r="DB500" s="102" t="str">
        <f>IFERROR(VLOOKUP($B499&amp;DB$14,Actual!$B$6:$H$1959,7,FALSE),"")</f>
        <v/>
      </c>
      <c r="DC500" s="102" t="str">
        <f>IFERROR(VLOOKUP($B499&amp;DC$14,Actual!$B$6:$H$1959,7,FALSE),"")</f>
        <v/>
      </c>
      <c r="DD500" s="102" t="str">
        <f>IFERROR(VLOOKUP($B499&amp;DD$14,Actual!$B$6:$H$1959,7,FALSE),"")</f>
        <v/>
      </c>
      <c r="DE500" s="102" t="str">
        <f>IFERROR(VLOOKUP($B499&amp;DE$14,Actual!$B$6:$H$1959,7,FALSE),"")</f>
        <v/>
      </c>
      <c r="DF500" s="102" t="str">
        <f>IFERROR(VLOOKUP($B499&amp;DF$14,Actual!$B$6:$H$1959,7,FALSE),"")</f>
        <v/>
      </c>
      <c r="DG500" s="102" t="str">
        <f>IFERROR(VLOOKUP($B499&amp;DG$14,Actual!$B$6:$H$1959,7,FALSE),"")</f>
        <v/>
      </c>
      <c r="DH500" s="102" t="str">
        <f>IFERROR(VLOOKUP($B499&amp;DH$14,Actual!$B$6:$H$1959,7,FALSE),"")</f>
        <v/>
      </c>
      <c r="DI500" s="102" t="str">
        <f>IFERROR(VLOOKUP($B499&amp;DI$14,Actual!$B$6:$H$1959,7,FALSE),"")</f>
        <v/>
      </c>
      <c r="DJ500" s="102" t="str">
        <f>IFERROR(VLOOKUP($B499&amp;DJ$14,Actual!$B$6:$H$1959,7,FALSE),"")</f>
        <v/>
      </c>
      <c r="DK500" s="102" t="str">
        <f>IFERROR(VLOOKUP($B499&amp;DK$14,Actual!$B$6:$H$1959,7,FALSE),"")</f>
        <v/>
      </c>
      <c r="DL500" s="102" t="str">
        <f>IFERROR(VLOOKUP($B499&amp;DL$14,Actual!$B$6:$H$1959,7,FALSE),"")</f>
        <v/>
      </c>
      <c r="DM500" s="102" t="str">
        <f>IFERROR(VLOOKUP($B499&amp;DM$14,Actual!$B$6:$H$1959,7,FALSE),"")</f>
        <v/>
      </c>
      <c r="DN500" s="102" t="str">
        <f>IFERROR(VLOOKUP($B499&amp;DN$14,Actual!$B$6:$H$1959,7,FALSE),"")</f>
        <v/>
      </c>
      <c r="DO500" s="102" t="str">
        <f>IFERROR(VLOOKUP($B499&amp;DO$14,Actual!$B$6:$H$1959,7,FALSE),"")</f>
        <v/>
      </c>
      <c r="DP500" s="102" t="str">
        <f>IFERROR(VLOOKUP($B499&amp;DP$14,Actual!$B$6:$H$1959,7,FALSE),"")</f>
        <v/>
      </c>
      <c r="DQ500" s="102" t="str">
        <f>IFERROR(VLOOKUP($B499&amp;DQ$14,Actual!$B$6:$H$1959,7,FALSE),"")</f>
        <v/>
      </c>
      <c r="DR500" s="971" t="str">
        <f>IFERROR(VLOOKUP($B499&amp;DR$14,Actual!$B$6:$H$1959,7,FALSE),"")</f>
        <v/>
      </c>
      <c r="DS500" s="971" t="str">
        <f>IFERROR(VLOOKUP($B499&amp;DS$14,Actual!$B$6:$H$1959,7,FALSE),"")</f>
        <v/>
      </c>
      <c r="DT500" s="106" t="str">
        <f>IFERROR(VLOOKUP($B499&amp;DT$14,Actual!$B$6:$H$1959,7,FALSE),"")</f>
        <v/>
      </c>
      <c r="DU500" s="103"/>
      <c r="DV500" s="103">
        <f t="shared" ca="1" si="65"/>
        <v>0</v>
      </c>
    </row>
    <row r="501" spans="1:126" s="103" customFormat="1">
      <c r="A501" s="1075"/>
      <c r="B501" s="1090"/>
      <c r="C501" s="1079"/>
      <c r="D501" s="1080"/>
      <c r="E501" s="1111"/>
      <c r="F501" s="1087"/>
      <c r="G501" s="1087"/>
      <c r="H501" s="341" t="s">
        <v>360</v>
      </c>
      <c r="I501" s="90"/>
      <c r="J501" s="344" t="str">
        <f>IFERROR(VLOOKUP($B499&amp;J$14,Plan!$B$10:$H$300,7,FALSE),"")</f>
        <v/>
      </c>
      <c r="K501" s="344" t="str">
        <f>IFERROR(VLOOKUP($B499&amp;K$14,Plan!$B$10:$H$300,7,FALSE),"")</f>
        <v/>
      </c>
      <c r="L501" s="344" t="str">
        <f>IFERROR(VLOOKUP($B499&amp;L$14,Plan!$B$10:$H$300,7,FALSE),"")</f>
        <v/>
      </c>
      <c r="M501" s="344" t="str">
        <f>IFERROR(VLOOKUP($B499&amp;M$14,Plan!$B$10:$H$300,7,FALSE),"")</f>
        <v/>
      </c>
      <c r="N501" s="344" t="str">
        <f>IFERROR(VLOOKUP($B499&amp;N$14,Plan!$B$10:$H$300,7,FALSE),"")</f>
        <v/>
      </c>
      <c r="O501" s="344" t="str">
        <f>IFERROR(VLOOKUP($B499&amp;O$14,Plan!$B$10:$H$300,7,FALSE),"")</f>
        <v/>
      </c>
      <c r="P501" s="344">
        <f>IFERROR(VLOOKUP($B499&amp;P$14,Plan!$B$10:$H$300,7,FALSE),"")</f>
        <v>2</v>
      </c>
      <c r="Q501" s="344" t="str">
        <f>IFERROR(VLOOKUP($B499&amp;Q$14,Plan!$B$10:$H$300,7,FALSE),"")</f>
        <v/>
      </c>
      <c r="R501" s="344" t="str">
        <f>IFERROR(VLOOKUP($B499&amp;R$14,Plan!$B$10:$H$300,7,FALSE),"")</f>
        <v/>
      </c>
      <c r="S501" s="344">
        <f>IFERROR(VLOOKUP($B499&amp;S$14,Plan!$B$10:$H$300,7,FALSE),"")</f>
        <v>2</v>
      </c>
      <c r="T501" s="344" t="str">
        <f>IFERROR(VLOOKUP($B499&amp;T$14,Plan!$B$10:$H$300,7,FALSE),"")</f>
        <v/>
      </c>
      <c r="U501" s="344" t="str">
        <f>IFERROR(VLOOKUP($B499&amp;U$14,Plan!$B$10:$H$300,7,FALSE),"")</f>
        <v/>
      </c>
      <c r="V501" s="344" t="str">
        <f>IFERROR(VLOOKUP($B499&amp;V$14,Plan!$B$10:$H$300,7,FALSE),"")</f>
        <v/>
      </c>
      <c r="W501" s="344" t="str">
        <f>IFERROR(VLOOKUP($B499&amp;W$14,Plan!$B$10:$H$300,7,FALSE),"")</f>
        <v/>
      </c>
      <c r="X501" s="344" t="str">
        <f>IFERROR(VLOOKUP($B499&amp;X$14,Plan!$B$10:$H$300,7,FALSE),"")</f>
        <v/>
      </c>
      <c r="Y501" s="344" t="str">
        <f>IFERROR(VLOOKUP($B499&amp;Y$14,Plan!$B$10:$H$300,7,FALSE),"")</f>
        <v/>
      </c>
      <c r="Z501" s="344" t="str">
        <f>IFERROR(VLOOKUP($B499&amp;Z$14,Plan!$B$10:$H$300,7,FALSE),"")</f>
        <v/>
      </c>
      <c r="AA501" s="344" t="str">
        <f>IFERROR(VLOOKUP($B499&amp;AA$14,Plan!$B$10:$H$300,7,FALSE),"")</f>
        <v/>
      </c>
      <c r="AB501" s="344" t="str">
        <f>IFERROR(VLOOKUP($B499&amp;AB$14,Plan!$B$10:$H$300,7,FALSE),"")</f>
        <v/>
      </c>
      <c r="AC501" s="702" t="str">
        <f>IFERROR(VLOOKUP($B499&amp;AC$14,Plan!$B$10:$H$300,7,FALSE),"")</f>
        <v/>
      </c>
      <c r="AD501" s="702" t="str">
        <f>IFERROR(VLOOKUP($B499&amp;AD$14,Plan!$B$10:$H$300,7,FALSE),"")</f>
        <v/>
      </c>
      <c r="AE501" s="702" t="str">
        <f>IFERROR(VLOOKUP($B499&amp;AE$14,Plan!$B$10:$H$300,7,FALSE),"")</f>
        <v/>
      </c>
      <c r="AF501" s="327"/>
      <c r="AG501" s="344" t="str">
        <f>IFERROR(VLOOKUP($B499&amp;AG$14,Plan!$B$10:$H$300,7,FALSE),"")</f>
        <v/>
      </c>
      <c r="AH501" s="344" t="str">
        <f>IFERROR(VLOOKUP($B499&amp;AH$14,Plan!$B$10:$H$300,7,FALSE),"")</f>
        <v/>
      </c>
      <c r="AI501" s="344" t="str">
        <f>IFERROR(VLOOKUP($B499&amp;AI$14,Plan!$B$10:$H$300,7,FALSE),"")</f>
        <v/>
      </c>
      <c r="AJ501" s="344" t="str">
        <f>IFERROR(VLOOKUP($B499&amp;AJ$14,Plan!$B$10:$H$300,7,FALSE),"")</f>
        <v/>
      </c>
      <c r="AK501" s="344" t="str">
        <f>IFERROR(VLOOKUP($B499&amp;AK$14,Plan!$B$10:$H$300,7,FALSE),"")</f>
        <v/>
      </c>
      <c r="AL501" s="344" t="str">
        <f>IFERROR(VLOOKUP($B499&amp;AL$14,Plan!$B$10:$H$300,7,FALSE),"")</f>
        <v/>
      </c>
      <c r="AM501" s="344" t="str">
        <f>IFERROR(VLOOKUP($B499&amp;AM$14,Plan!$B$10:$H$300,7,FALSE),"")</f>
        <v/>
      </c>
      <c r="AN501" s="344" t="str">
        <f>IFERROR(VLOOKUP($B499&amp;AN$14,Plan!$B$10:$H$300,7,FALSE),"")</f>
        <v/>
      </c>
      <c r="AO501" s="344" t="str">
        <f>IFERROR(VLOOKUP($B499&amp;AO$14,Plan!$B$10:$H$300,7,FALSE),"")</f>
        <v/>
      </c>
      <c r="AP501" s="344" t="str">
        <f>IFERROR(VLOOKUP($B499&amp;AP$14,Plan!$B$10:$H$300,7,FALSE),"")</f>
        <v/>
      </c>
      <c r="AQ501" s="344" t="str">
        <f>IFERROR(VLOOKUP($B499&amp;AQ$14,Plan!$B$10:$H$300,7,FALSE),"")</f>
        <v/>
      </c>
      <c r="AR501" s="344" t="str">
        <f>IFERROR(VLOOKUP($B499&amp;AR$14,Plan!$B$10:$H$300,7,FALSE),"")</f>
        <v/>
      </c>
      <c r="AS501" s="344" t="str">
        <f>IFERROR(VLOOKUP($B499&amp;AS$14,Plan!$B$10:$H$300,7,FALSE),"")</f>
        <v/>
      </c>
      <c r="AT501" s="344" t="str">
        <f>IFERROR(VLOOKUP($B499&amp;AT$14,Plan!$B$10:$H$300,7,FALSE),"")</f>
        <v/>
      </c>
      <c r="AU501" s="344" t="str">
        <f>IFERROR(VLOOKUP($B499&amp;AU$14,Plan!$B$10:$H$300,7,FALSE),"")</f>
        <v/>
      </c>
      <c r="AV501" s="344" t="str">
        <f>IFERROR(VLOOKUP($B499&amp;AV$14,Plan!$B$10:$H$300,7,FALSE),"")</f>
        <v/>
      </c>
      <c r="AW501" s="344" t="str">
        <f>IFERROR(VLOOKUP($B499&amp;AW$14,Plan!$B$10:$H$300,7,FALSE),"")</f>
        <v/>
      </c>
      <c r="AX501" s="344" t="str">
        <f>IFERROR(VLOOKUP($B499&amp;AX$14,Plan!$B$10:$H$300,7,FALSE),"")</f>
        <v/>
      </c>
      <c r="AY501" s="344" t="str">
        <f>IFERROR(VLOOKUP($B499&amp;AY$14,Plan!$B$10:$H$300,7,FALSE),"")</f>
        <v/>
      </c>
      <c r="AZ501" s="344" t="str">
        <f>IFERROR(VLOOKUP($B499&amp;AZ$14,Plan!$B$10:$H$300,7,FALSE),"")</f>
        <v/>
      </c>
      <c r="BA501" s="355" t="str">
        <f>IFERROR(VLOOKUP($B499&amp;BA$14,Plan!$B$10:$H$300,7,FALSE),"")</f>
        <v/>
      </c>
      <c r="BB501" s="331"/>
      <c r="BC501" s="345" t="str">
        <f>IFERROR(VLOOKUP($B499&amp;BC$14,Plan!$B$10:$H$300,7,FALSE),"")</f>
        <v/>
      </c>
      <c r="BD501" s="344" t="str">
        <f>IFERROR(VLOOKUP($B499&amp;BD$14,Plan!$B$10:$H$300,7,FALSE),"")</f>
        <v/>
      </c>
      <c r="BE501" s="344" t="str">
        <f>IFERROR(VLOOKUP($B499&amp;BE$14,Plan!$B$10:$H$300,7,FALSE),"")</f>
        <v/>
      </c>
      <c r="BF501" s="344" t="str">
        <f>IFERROR(VLOOKUP($B499&amp;BF$14,Plan!$B$10:$H$300,7,FALSE),"")</f>
        <v/>
      </c>
      <c r="BG501" s="331"/>
      <c r="BH501" s="344" t="str">
        <f>IFERROR(VLOOKUP($B499&amp;BH$14,Plan!$B$10:$H$300,7,FALSE),"")</f>
        <v/>
      </c>
      <c r="BI501" s="344" t="str">
        <f>IFERROR(VLOOKUP($B499&amp;BI$14,Plan!$B$10:$H$300,7,FALSE),"")</f>
        <v/>
      </c>
      <c r="BJ501" s="344" t="str">
        <f>IFERROR(VLOOKUP($B499&amp;BJ$14,Plan!$B$10:$H$300,7,FALSE),"")</f>
        <v/>
      </c>
      <c r="BK501" s="344" t="str">
        <f>IFERROR(VLOOKUP($B499&amp;BK$14,Plan!$B$10:$H$300,7,FALSE),"")</f>
        <v/>
      </c>
      <c r="BL501" s="331"/>
      <c r="BM501" s="344" t="str">
        <f>IFERROR(VLOOKUP($B499&amp;BM$14,Plan!$B$10:$H$300,7,FALSE),"")</f>
        <v/>
      </c>
      <c r="BN501" s="344" t="str">
        <f>IFERROR(VLOOKUP($B499&amp;BN$14,Plan!$B$10:$H$300,7,FALSE),"")</f>
        <v/>
      </c>
      <c r="BO501" s="344" t="str">
        <f>IFERROR(VLOOKUP($B499&amp;BO$14,Plan!$B$10:$H$300,7,FALSE),"")</f>
        <v/>
      </c>
      <c r="BP501" s="344" t="str">
        <f>IFERROR(VLOOKUP($B499&amp;BP$14,Plan!$B$10:$H$300,7,FALSE),"")</f>
        <v/>
      </c>
      <c r="BQ501" s="344" t="str">
        <f>IFERROR(VLOOKUP($B499&amp;BQ$14,Plan!$B$10:$H$300,7,FALSE),"")</f>
        <v/>
      </c>
      <c r="BR501" s="357"/>
      <c r="BS501" s="344" t="str">
        <f>IFERROR(VLOOKUP($B499&amp;BS$14,Plan!$B$10:$H$300,7,FALSE),"")</f>
        <v/>
      </c>
      <c r="BT501" s="344" t="str">
        <f>IFERROR(VLOOKUP($B499&amp;BT$14,Plan!$B$10:$H$300,7,FALSE),"")</f>
        <v/>
      </c>
      <c r="BU501" s="344" t="str">
        <f>IFERROR(VLOOKUP($B499&amp;BU$14,Plan!$B$10:$H$300,7,FALSE),"")</f>
        <v/>
      </c>
      <c r="BV501" s="344" t="str">
        <f>IFERROR(VLOOKUP($B499&amp;BV$14,Plan!$B$10:$H$300,7,FALSE),"")</f>
        <v/>
      </c>
      <c r="BW501" s="344" t="str">
        <f>IFERROR(VLOOKUP($B499&amp;BW$14,Plan!$B$10:$H$300,7,FALSE),"")</f>
        <v/>
      </c>
      <c r="BX501" s="344" t="str">
        <f>IFERROR(VLOOKUP($B499&amp;BX$14,Plan!$B$10:$H$300,7,FALSE),"")</f>
        <v/>
      </c>
      <c r="BY501" s="344" t="str">
        <f>IFERROR(VLOOKUP($B499&amp;BY$14,Plan!$B$10:$H$300,7,FALSE),"")</f>
        <v/>
      </c>
      <c r="BZ501" s="331"/>
      <c r="CA501" s="344" t="str">
        <f>IFERROR(VLOOKUP($B499&amp;CA$14,Plan!$B$10:$H$300,7,FALSE),"")</f>
        <v/>
      </c>
      <c r="CB501" s="344" t="str">
        <f>IFERROR(VLOOKUP($B499&amp;CB$14,Plan!$B$10:$H$300,7,FALSE),"")</f>
        <v/>
      </c>
      <c r="CC501" s="344" t="str">
        <f>IFERROR(VLOOKUP($B499&amp;CC$14,Plan!$B$10:$H$300,7,FALSE),"")</f>
        <v/>
      </c>
      <c r="CD501" s="344" t="str">
        <f>IFERROR(VLOOKUP($B499&amp;CD$14,Plan!$B$10:$H$300,7,FALSE),"")</f>
        <v/>
      </c>
      <c r="CE501" s="344" t="str">
        <f>IFERROR(VLOOKUP($B499&amp;CE$14,Plan!$B$10:$H$300,7,FALSE),"")</f>
        <v/>
      </c>
      <c r="CF501" s="344" t="str">
        <f>IFERROR(VLOOKUP($B499&amp;CF$14,Plan!$B$10:$H$300,7,FALSE),"")</f>
        <v/>
      </c>
      <c r="CG501" s="331"/>
      <c r="CH501" s="344" t="str">
        <f>IFERROR(VLOOKUP($B499&amp;CH$14,Plan!$B$10:$H$300,7,FALSE),"")</f>
        <v/>
      </c>
      <c r="CI501" s="344" t="str">
        <f>IFERROR(VLOOKUP($B499&amp;CI$14,Plan!$B$10:$H$300,7,FALSE),"")</f>
        <v/>
      </c>
      <c r="CJ501" s="344" t="str">
        <f>IFERROR(VLOOKUP($B499&amp;CJ$14,Plan!$B$10:$H$300,7,FALSE),"")</f>
        <v/>
      </c>
      <c r="CK501" s="344" t="str">
        <f>IFERROR(VLOOKUP($B499&amp;CK$14,Plan!$B$10:$H$300,7,FALSE),"")</f>
        <v/>
      </c>
      <c r="CL501" s="344" t="str">
        <f>IFERROR(VLOOKUP($B499&amp;CL$14,Plan!$B$10:$H$300,7,FALSE),"")</f>
        <v/>
      </c>
      <c r="CM501" s="344" t="str">
        <f>IFERROR(VLOOKUP($B499&amp;CM$14,Plan!$B$10:$H$300,7,FALSE),"")</f>
        <v/>
      </c>
      <c r="CN501" s="344" t="str">
        <f>IFERROR(VLOOKUP($B499&amp;CN$14,Plan!$B$10:$H$300,7,FALSE),"")</f>
        <v/>
      </c>
      <c r="CO501" s="344" t="str">
        <f>IFERROR(VLOOKUP($B499&amp;CO$14,Plan!$B$10:$H$300,7,FALSE),"")</f>
        <v/>
      </c>
      <c r="CP501" s="702" t="str">
        <f>IFERROR(VLOOKUP($B499&amp;CP$14,Plan!$B$10:$H$300,7,FALSE),"")</f>
        <v/>
      </c>
      <c r="CQ501" s="360" t="str">
        <f>IFERROR(VLOOKUP($B499&amp;CQ$14,Plan!$B$10:$H$300,7,FALSE),"")</f>
        <v/>
      </c>
      <c r="CR501" s="344" t="str">
        <f>IFERROR(VLOOKUP($B499&amp;CR$14,Plan!$B$10:$H$300,7,FALSE),"")</f>
        <v/>
      </c>
      <c r="CS501" s="355"/>
      <c r="CT501" s="345" t="str">
        <f>IFERROR(VLOOKUP($B499&amp;CT$14,Plan!$B$10:$H$300,7,FALSE),"")</f>
        <v/>
      </c>
      <c r="CU501" s="344" t="str">
        <f>IFERROR(VLOOKUP($B499&amp;CU$14,Plan!$B$10:$H$300,7,FALSE),"")</f>
        <v/>
      </c>
      <c r="CV501" s="344" t="str">
        <f>IFERROR(VLOOKUP($B499&amp;CV$14,Plan!$B$10:$H$300,7,FALSE),"")</f>
        <v/>
      </c>
      <c r="CW501" s="344"/>
      <c r="CX501" s="360" t="str">
        <f>IFERROR(VLOOKUP($B499&amp;CX$14,Plan!$B$10:$H$300,7,FALSE),"")</f>
        <v/>
      </c>
      <c r="CY501" s="344" t="str">
        <f>IFERROR(VLOOKUP($B499&amp;CY$14,Plan!$B$10:$H$300,7,FALSE),"")</f>
        <v/>
      </c>
      <c r="CZ501" s="355" t="str">
        <f>IFERROR(VLOOKUP($B499&amp;CZ$14,Plan!$B$10:$H$300,7,FALSE),"")</f>
        <v/>
      </c>
      <c r="DA501" s="360" t="str">
        <f>IFERROR(VLOOKUP($B499&amp;DA$14,Plan!$B$10:$H$300,7,FALSE),"")</f>
        <v/>
      </c>
      <c r="DB501" s="344" t="str">
        <f>IFERROR(VLOOKUP($B499&amp;DB$14,Plan!$B$10:$H$300,7,FALSE),"")</f>
        <v/>
      </c>
      <c r="DC501" s="344" t="str">
        <f>IFERROR(VLOOKUP($B499&amp;DC$14,Plan!$B$10:$H$300,7,FALSE),"")</f>
        <v/>
      </c>
      <c r="DD501" s="344" t="str">
        <f>IFERROR(VLOOKUP($B499&amp;DD$14,Plan!$B$10:$H$300,7,FALSE),"")</f>
        <v/>
      </c>
      <c r="DE501" s="344" t="str">
        <f>IFERROR(VLOOKUP($B499&amp;DE$14,Plan!$B$10:$H$300,7,FALSE),"")</f>
        <v/>
      </c>
      <c r="DF501" s="344" t="str">
        <f>IFERROR(VLOOKUP($B499&amp;DF$14,Plan!$B$10:$H$300,7,FALSE),"")</f>
        <v/>
      </c>
      <c r="DG501" s="344" t="str">
        <f>IFERROR(VLOOKUP($B499&amp;DG$14,Plan!$B$10:$H$300,7,FALSE),"")</f>
        <v/>
      </c>
      <c r="DH501" s="344" t="str">
        <f>IFERROR(VLOOKUP($B499&amp;DH$14,Plan!$B$10:$H$300,7,FALSE),"")</f>
        <v/>
      </c>
      <c r="DI501" s="344" t="str">
        <f>IFERROR(VLOOKUP($B499&amp;DI$14,Plan!$B$10:$H$300,7,FALSE),"")</f>
        <v/>
      </c>
      <c r="DJ501" s="344" t="str">
        <f>IFERROR(VLOOKUP($B499&amp;DJ$14,Plan!$B$10:$H$300,7,FALSE),"")</f>
        <v/>
      </c>
      <c r="DK501" s="344" t="str">
        <f>IFERROR(VLOOKUP($B499&amp;DK$14,Plan!$B$10:$H$300,7,FALSE),"")</f>
        <v/>
      </c>
      <c r="DL501" s="344" t="str">
        <f>IFERROR(VLOOKUP($B499&amp;DL$14,Plan!$B$10:$H$300,7,FALSE),"")</f>
        <v/>
      </c>
      <c r="DM501" s="344" t="str">
        <f>IFERROR(VLOOKUP($B499&amp;DM$14,Plan!$B$10:$H$300,7,FALSE),"")</f>
        <v/>
      </c>
      <c r="DN501" s="344" t="str">
        <f>IFERROR(VLOOKUP($B499&amp;DN$14,Plan!$B$10:$H$300,7,FALSE),"")</f>
        <v/>
      </c>
      <c r="DO501" s="344" t="str">
        <f>IFERROR(VLOOKUP($B499&amp;DO$14,Plan!$B$10:$H$300,7,FALSE),"")</f>
        <v/>
      </c>
      <c r="DP501" s="344" t="str">
        <f>IFERROR(VLOOKUP($B499&amp;DP$14,Plan!$B$10:$H$300,7,FALSE),"")</f>
        <v/>
      </c>
      <c r="DQ501" s="344" t="str">
        <f>IFERROR(VLOOKUP($B499&amp;DQ$14,Plan!$B$10:$H$300,7,FALSE),"")</f>
        <v/>
      </c>
      <c r="DR501" s="972" t="str">
        <f>IFERROR(VLOOKUP($B499&amp;DR$14,Plan!$B$10:$H$300,7,FALSE),"")</f>
        <v/>
      </c>
      <c r="DS501" s="972" t="str">
        <f>IFERROR(VLOOKUP($B499&amp;DS$14,Plan!$B$10:$H$300,7,FALSE),"")</f>
        <v/>
      </c>
      <c r="DT501" s="355" t="str">
        <f>IFERROR(VLOOKUP($B499&amp;DT$14,Plan!$B$10:$H$300,7,FALSE),"")</f>
        <v/>
      </c>
      <c r="DV501" s="103">
        <f t="shared" si="65"/>
        <v>2</v>
      </c>
    </row>
    <row r="502" spans="1:126">
      <c r="A502" s="1076"/>
      <c r="B502" s="1091"/>
      <c r="C502" s="1081"/>
      <c r="D502" s="1082"/>
      <c r="E502" s="1112"/>
      <c r="F502" s="1088"/>
      <c r="G502" s="1088"/>
      <c r="H502" s="342" t="s">
        <v>358</v>
      </c>
      <c r="I502" s="97"/>
      <c r="J502" s="320" t="str">
        <f>IF(IFERROR(VLOOKUP($B499&amp;J$14,Plan!$B$10:$K$300,9,FALSE),"")=0,"",IFERROR(VLOOKUP($B499&amp;J$14,Plan!$B$10:$K$300,9,FALSE),""))</f>
        <v/>
      </c>
      <c r="K502" s="320" t="str">
        <f>IF(IFERROR(VLOOKUP($B499&amp;K$14,Plan!$B$10:$K$300,9,FALSE),"")=0,"",IFERROR(VLOOKUP($B499&amp;K$14,Plan!$B$10:$K$300,9,FALSE),""))</f>
        <v/>
      </c>
      <c r="L502" s="320" t="str">
        <f>IF(IFERROR(VLOOKUP($B499&amp;L$14,Plan!$B$10:$K$300,9,FALSE),"")=0,"",IFERROR(VLOOKUP($B499&amp;L$14,Plan!$B$10:$K$300,9,FALSE),""))</f>
        <v/>
      </c>
      <c r="M502" s="320" t="str">
        <f>IF(IFERROR(VLOOKUP($B499&amp;M$14,Plan!$B$10:$K$300,9,FALSE),"")=0,"",IFERROR(VLOOKUP($B499&amp;M$14,Plan!$B$10:$K$300,9,FALSE),""))</f>
        <v/>
      </c>
      <c r="N502" s="320" t="str">
        <f>IF(IFERROR(VLOOKUP($B499&amp;N$14,Plan!$B$10:$K$300,9,FALSE),"")=0,"",IFERROR(VLOOKUP($B499&amp;N$14,Plan!$B$10:$K$300,9,FALSE),""))</f>
        <v/>
      </c>
      <c r="O502" s="320" t="str">
        <f>IF(IFERROR(VLOOKUP($B499&amp;O$14,Plan!$B$10:$K$300,9,FALSE),"")=0,"",IFERROR(VLOOKUP($B499&amp;O$14,Plan!$B$10:$K$300,9,FALSE),""))</f>
        <v/>
      </c>
      <c r="P502" s="320" t="str">
        <f>IF(IFERROR(VLOOKUP($B499&amp;P$14,Plan!$B$10:$K$300,9,FALSE),"")=0,"",IFERROR(VLOOKUP($B499&amp;P$14,Plan!$B$10:$K$300,9,FALSE),""))</f>
        <v/>
      </c>
      <c r="Q502" s="320" t="str">
        <f>IF(IFERROR(VLOOKUP($B499&amp;Q$14,Plan!$B$10:$K$300,9,FALSE),"")=0,"",IFERROR(VLOOKUP($B499&amp;Q$14,Plan!$B$10:$K$300,9,FALSE),""))</f>
        <v/>
      </c>
      <c r="R502" s="320" t="str">
        <f>IF(IFERROR(VLOOKUP($B499&amp;R$14,Plan!$B$10:$K$300,9,FALSE),"")=0,"",IFERROR(VLOOKUP($B499&amp;R$14,Plan!$B$10:$K$300,9,FALSE),""))</f>
        <v/>
      </c>
      <c r="S502" s="320" t="str">
        <f>IF(IFERROR(VLOOKUP($B499&amp;S$14,Plan!$B$10:$K$300,9,FALSE),"")=0,"",IFERROR(VLOOKUP($B499&amp;S$14,Plan!$B$10:$K$300,9,FALSE),""))</f>
        <v/>
      </c>
      <c r="T502" s="320" t="str">
        <f>IF(IFERROR(VLOOKUP($B499&amp;T$14,Plan!$B$10:$K$300,9,FALSE),"")=0,"",IFERROR(VLOOKUP($B499&amp;T$14,Plan!$B$10:$K$300,9,FALSE),""))</f>
        <v/>
      </c>
      <c r="U502" s="320" t="str">
        <f>IF(IFERROR(VLOOKUP($B499&amp;U$14,Plan!$B$10:$K$300,9,FALSE),"")=0,"",IFERROR(VLOOKUP($B499&amp;U$14,Plan!$B$10:$K$300,9,FALSE),""))</f>
        <v/>
      </c>
      <c r="V502" s="320" t="str">
        <f>IF(IFERROR(VLOOKUP($B499&amp;V$14,Plan!$B$10:$K$300,9,FALSE),"")=0,"",IFERROR(VLOOKUP($B499&amp;V$14,Plan!$B$10:$K$300,9,FALSE),""))</f>
        <v/>
      </c>
      <c r="W502" s="320" t="str">
        <f>IF(IFERROR(VLOOKUP($B499&amp;W$14,Plan!$B$10:$K$300,9,FALSE),"")=0,"",IFERROR(VLOOKUP($B499&amp;W$14,Plan!$B$10:$K$300,9,FALSE),""))</f>
        <v/>
      </c>
      <c r="X502" s="320" t="str">
        <f>IF(IFERROR(VLOOKUP($B499&amp;X$14,Plan!$B$10:$K$300,9,FALSE),"")=0,"",IFERROR(VLOOKUP($B499&amp;X$14,Plan!$B$10:$K$300,9,FALSE),""))</f>
        <v/>
      </c>
      <c r="Y502" s="320" t="str">
        <f>IF(IFERROR(VLOOKUP($B499&amp;Y$14,Plan!$B$10:$K$300,9,FALSE),"")=0,"",IFERROR(VLOOKUP($B499&amp;Y$14,Plan!$B$10:$K$300,9,FALSE),""))</f>
        <v/>
      </c>
      <c r="Z502" s="320" t="str">
        <f>IF(IFERROR(VLOOKUP($B499&amp;Z$14,Plan!$B$10:$K$300,9,FALSE),"")=0,"",IFERROR(VLOOKUP($B499&amp;Z$14,Plan!$B$10:$K$300,9,FALSE),""))</f>
        <v/>
      </c>
      <c r="AA502" s="320" t="str">
        <f>IF(IFERROR(VLOOKUP($B499&amp;AA$14,Plan!$B$10:$K$300,9,FALSE),"")=0,"",IFERROR(VLOOKUP($B499&amp;AA$14,Plan!$B$10:$K$300,9,FALSE),""))</f>
        <v/>
      </c>
      <c r="AB502" s="320" t="str">
        <f>IF(IFERROR(VLOOKUP($B499&amp;AB$14,Plan!$B$10:$K$300,9,FALSE),"")=0,"",IFERROR(VLOOKUP($B499&amp;AB$14,Plan!$B$10:$K$300,9,FALSE),""))</f>
        <v/>
      </c>
      <c r="AC502" s="703" t="str">
        <f>IF(IFERROR(VLOOKUP($B499&amp;AC$14,Plan!$B$10:$K$300,9,FALSE),"")=0,"",IFERROR(VLOOKUP($B499&amp;AC$14,Plan!$B$10:$K$300,9,FALSE),""))</f>
        <v/>
      </c>
      <c r="AD502" s="703" t="str">
        <f>IF(IFERROR(VLOOKUP($B499&amp;AD$14,Plan!$B$10:$K$300,9,FALSE),"")=0,"",IFERROR(VLOOKUP($B499&amp;AD$14,Plan!$B$10:$K$300,9,FALSE),""))</f>
        <v/>
      </c>
      <c r="AE502" s="703" t="str">
        <f>IF(IFERROR(VLOOKUP($B499&amp;AE$14,Plan!$B$10:$K$300,9,FALSE),"")=0,"",IFERROR(VLOOKUP($B499&amp;AE$14,Plan!$B$10:$K$300,9,FALSE),""))</f>
        <v/>
      </c>
      <c r="AF502" s="354"/>
      <c r="AG502" s="320" t="str">
        <f>IF(IFERROR(VLOOKUP($B499&amp;AG$14,Plan!$B$10:$K$300,9,FALSE),"")=0,"",IFERROR(VLOOKUP($B499&amp;AG$14,Plan!$B$10:$K$300,9,FALSE),""))</f>
        <v/>
      </c>
      <c r="AH502" s="320" t="str">
        <f>IF(IFERROR(VLOOKUP($B499&amp;AH$14,Plan!$B$10:$K$300,9,FALSE),"")=0,"",IFERROR(VLOOKUP($B499&amp;AH$14,Plan!$B$10:$K$300,9,FALSE),""))</f>
        <v/>
      </c>
      <c r="AI502" s="320" t="str">
        <f>IF(IFERROR(VLOOKUP($B499&amp;AI$14,Plan!$B$10:$K$300,9,FALSE),"")=0,"",IFERROR(VLOOKUP($B499&amp;AI$14,Plan!$B$10:$K$300,9,FALSE),""))</f>
        <v/>
      </c>
      <c r="AJ502" s="320" t="str">
        <f>IF(IFERROR(VLOOKUP($B499&amp;AJ$14,Plan!$B$10:$K$300,9,FALSE),"")=0,"",IFERROR(VLOOKUP($B499&amp;AJ$14,Plan!$B$10:$K$300,9,FALSE),""))</f>
        <v/>
      </c>
      <c r="AK502" s="320" t="str">
        <f>IF(IFERROR(VLOOKUP($B499&amp;AK$14,Plan!$B$10:$K$300,9,FALSE),"")=0,"",IFERROR(VLOOKUP($B499&amp;AK$14,Plan!$B$10:$K$300,9,FALSE),""))</f>
        <v/>
      </c>
      <c r="AL502" s="320" t="str">
        <f>IF(IFERROR(VLOOKUP($B499&amp;AL$14,Plan!$B$10:$K$300,9,FALSE),"")=0,"",IFERROR(VLOOKUP($B499&amp;AL$14,Plan!$B$10:$K$300,9,FALSE),""))</f>
        <v/>
      </c>
      <c r="AM502" s="320" t="str">
        <f>IF(IFERROR(VLOOKUP($B499&amp;AM$14,Plan!$B$10:$K$300,9,FALSE),"")=0,"",IFERROR(VLOOKUP($B499&amp;AM$14,Plan!$B$10:$K$300,9,FALSE),""))</f>
        <v/>
      </c>
      <c r="AN502" s="320" t="str">
        <f>IF(IFERROR(VLOOKUP($B499&amp;AN$14,Plan!$B$10:$K$300,9,FALSE),"")=0,"",IFERROR(VLOOKUP($B499&amp;AN$14,Plan!$B$10:$K$300,9,FALSE),""))</f>
        <v/>
      </c>
      <c r="AO502" s="320" t="str">
        <f>IF(IFERROR(VLOOKUP($B499&amp;AO$14,Plan!$B$10:$K$300,9,FALSE),"")=0,"",IFERROR(VLOOKUP($B499&amp;AO$14,Plan!$B$10:$K$300,9,FALSE),""))</f>
        <v/>
      </c>
      <c r="AP502" s="320" t="str">
        <f>IF(IFERROR(VLOOKUP($B499&amp;AP$14,Plan!$B$10:$K$300,9,FALSE),"")=0,"",IFERROR(VLOOKUP($B499&amp;AP$14,Plan!$B$10:$K$300,9,FALSE),""))</f>
        <v/>
      </c>
      <c r="AQ502" s="320" t="str">
        <f>IF(IFERROR(VLOOKUP($B499&amp;AQ$14,Plan!$B$10:$K$300,9,FALSE),"")=0,"",IFERROR(VLOOKUP($B499&amp;AQ$14,Plan!$B$10:$K$300,9,FALSE),""))</f>
        <v/>
      </c>
      <c r="AR502" s="320" t="str">
        <f>IF(IFERROR(VLOOKUP($B499&amp;AR$14,Plan!$B$10:$K$300,9,FALSE),"")=0,"",IFERROR(VLOOKUP($B499&amp;AR$14,Plan!$B$10:$K$300,9,FALSE),""))</f>
        <v/>
      </c>
      <c r="AS502" s="320" t="str">
        <f>IF(IFERROR(VLOOKUP($B499&amp;AS$14,Plan!$B$10:$K$300,9,FALSE),"")=0,"",IFERROR(VLOOKUP($B499&amp;AS$14,Plan!$B$10:$K$300,9,FALSE),""))</f>
        <v/>
      </c>
      <c r="AT502" s="320" t="str">
        <f>IF(IFERROR(VLOOKUP($B499&amp;AT$14,Plan!$B$10:$K$300,9,FALSE),"")=0,"",IFERROR(VLOOKUP($B499&amp;AT$14,Plan!$B$10:$K$300,9,FALSE),""))</f>
        <v/>
      </c>
      <c r="AU502" s="320" t="str">
        <f>IF(IFERROR(VLOOKUP($B499&amp;AU$14,Plan!$B$10:$K$300,9,FALSE),"")=0,"",IFERROR(VLOOKUP($B499&amp;AU$14,Plan!$B$10:$K$300,9,FALSE),""))</f>
        <v/>
      </c>
      <c r="AV502" s="320" t="str">
        <f>IF(IFERROR(VLOOKUP($B499&amp;AV$14,Plan!$B$10:$K$300,9,FALSE),"")=0,"",IFERROR(VLOOKUP($B499&amp;AV$14,Plan!$B$10:$K$300,9,FALSE),""))</f>
        <v/>
      </c>
      <c r="AW502" s="320" t="str">
        <f>IF(IFERROR(VLOOKUP($B499&amp;AW$14,Plan!$B$10:$K$300,9,FALSE),"")=0,"",IFERROR(VLOOKUP($B499&amp;AW$14,Plan!$B$10:$K$300,9,FALSE),""))</f>
        <v/>
      </c>
      <c r="AX502" s="320" t="str">
        <f>IF(IFERROR(VLOOKUP($B499&amp;AX$14,Plan!$B$10:$K$300,9,FALSE),"")=0,"",IFERROR(VLOOKUP($B499&amp;AX$14,Plan!$B$10:$K$300,9,FALSE),""))</f>
        <v/>
      </c>
      <c r="AY502" s="320" t="str">
        <f>IF(IFERROR(VLOOKUP($B499&amp;AY$14,Plan!$B$10:$K$300,9,FALSE),"")=0,"",IFERROR(VLOOKUP($B499&amp;AY$14,Plan!$B$10:$K$300,9,FALSE),""))</f>
        <v/>
      </c>
      <c r="AZ502" s="320" t="str">
        <f>IF(IFERROR(VLOOKUP($B499&amp;AZ$14,Plan!$B$10:$K$300,9,FALSE),"")=0,"",IFERROR(VLOOKUP($B499&amp;AZ$14,Plan!$B$10:$K$300,9,FALSE),""))</f>
        <v/>
      </c>
      <c r="BA502" s="323" t="str">
        <f>IF(IFERROR(VLOOKUP($B499&amp;BA$14,Plan!$B$10:$K$300,9,FALSE),"")=0,"",IFERROR(VLOOKUP($B499&amp;BA$14,Plan!$B$10:$K$300,9,FALSE),""))</f>
        <v/>
      </c>
      <c r="BB502" s="328"/>
      <c r="BC502" s="321" t="str">
        <f>IF(IFERROR(VLOOKUP($B499&amp;BC$14,Plan!$B$10:$K$300,9,FALSE),"")=0,"",IFERROR(VLOOKUP($B499&amp;BC$14,Plan!$B$10:$K$300,9,FALSE),""))</f>
        <v/>
      </c>
      <c r="BD502" s="320" t="str">
        <f>IF(IFERROR(VLOOKUP($B499&amp;BD$14,Plan!$B$10:$K$300,9,FALSE),"")=0,"",IFERROR(VLOOKUP($B499&amp;BD$14,Plan!$B$10:$K$300,9,FALSE),""))</f>
        <v/>
      </c>
      <c r="BE502" s="320" t="str">
        <f>IF(IFERROR(VLOOKUP($B499&amp;BE$14,Plan!$B$10:$K$300,9,FALSE),"")=0,"",IFERROR(VLOOKUP($B499&amp;BE$14,Plan!$B$10:$K$300,9,FALSE),""))</f>
        <v/>
      </c>
      <c r="BF502" s="320" t="str">
        <f>IF(IFERROR(VLOOKUP($B499&amp;BF$14,Plan!$B$10:$K$300,9,FALSE),"")=0,"",IFERROR(VLOOKUP($B499&amp;BF$14,Plan!$B$10:$K$300,9,FALSE),""))</f>
        <v/>
      </c>
      <c r="BG502" s="328"/>
      <c r="BH502" s="320" t="str">
        <f>IF(IFERROR(VLOOKUP($B499&amp;BH$14,Plan!$B$10:$K$300,9,FALSE),"")=0,"",IFERROR(VLOOKUP($B499&amp;BH$14,Plan!$B$10:$K$300,9,FALSE),""))</f>
        <v/>
      </c>
      <c r="BI502" s="320" t="str">
        <f>IF(IFERROR(VLOOKUP($B499&amp;BI$14,Plan!$B$10:$K$300,9,FALSE),"")=0,"",IFERROR(VLOOKUP($B499&amp;BI$14,Plan!$B$10:$K$300,9,FALSE),""))</f>
        <v/>
      </c>
      <c r="BJ502" s="320" t="str">
        <f>IF(IFERROR(VLOOKUP($B499&amp;BJ$14,Plan!$B$10:$K$300,9,FALSE),"")=0,"",IFERROR(VLOOKUP($B499&amp;BJ$14,Plan!$B$10:$K$300,9,FALSE),""))</f>
        <v/>
      </c>
      <c r="BK502" s="320" t="str">
        <f>IF(IFERROR(VLOOKUP($B499&amp;BK$14,Plan!$B$10:$K$300,9,FALSE),"")=0,"",IFERROR(VLOOKUP($B499&amp;BK$14,Plan!$B$10:$K$300,9,FALSE),""))</f>
        <v/>
      </c>
      <c r="BL502" s="328"/>
      <c r="BM502" s="320" t="str">
        <f>IF(IFERROR(VLOOKUP($B499&amp;BM$14,Plan!$B$10:$K$300,9,FALSE),"")=0,"",IFERROR(VLOOKUP($B499&amp;BM$14,Plan!$B$10:$K$300,9,FALSE),""))</f>
        <v/>
      </c>
      <c r="BN502" s="320" t="str">
        <f>IF(IFERROR(VLOOKUP($B499&amp;BN$14,Plan!$B$10:$K$300,9,FALSE),"")=0,"",IFERROR(VLOOKUP($B499&amp;BN$14,Plan!$B$10:$K$300,9,FALSE),""))</f>
        <v/>
      </c>
      <c r="BO502" s="320" t="str">
        <f>IF(IFERROR(VLOOKUP($B499&amp;BO$14,Plan!$B$10:$K$300,9,FALSE),"")=0,"",IFERROR(VLOOKUP($B499&amp;BO$14,Plan!$B$10:$K$300,9,FALSE),""))</f>
        <v/>
      </c>
      <c r="BP502" s="320" t="str">
        <f>IF(IFERROR(VLOOKUP($B499&amp;BP$14,Plan!$B$10:$K$300,9,FALSE),"")=0,"",IFERROR(VLOOKUP($B499&amp;BP$14,Plan!$B$10:$K$300,9,FALSE),""))</f>
        <v/>
      </c>
      <c r="BQ502" s="320" t="str">
        <f>IF(IFERROR(VLOOKUP($B499&amp;BQ$14,Plan!$B$10:$K$300,9,FALSE),"")=0,"",IFERROR(VLOOKUP($B499&amp;BQ$14,Plan!$B$10:$K$300,9,FALSE),""))</f>
        <v/>
      </c>
      <c r="BR502" s="358"/>
      <c r="BS502" s="320" t="str">
        <f>IF(IFERROR(VLOOKUP($B499&amp;BS$14,Plan!$B$10:$K$300,9,FALSE),"")=0,"",IFERROR(VLOOKUP($B499&amp;BS$14,Plan!$B$10:$K$300,9,FALSE),""))</f>
        <v/>
      </c>
      <c r="BT502" s="320" t="str">
        <f>IF(IFERROR(VLOOKUP($B499&amp;BT$14,Plan!$B$10:$K$300,9,FALSE),"")=0,"",IFERROR(VLOOKUP($B499&amp;BT$14,Plan!$B$10:$K$300,9,FALSE),""))</f>
        <v/>
      </c>
      <c r="BU502" s="320" t="str">
        <f>IF(IFERROR(VLOOKUP($B499&amp;BU$14,Plan!$B$10:$K$300,9,FALSE),"")=0,"",IFERROR(VLOOKUP($B499&amp;BU$14,Plan!$B$10:$K$300,9,FALSE),""))</f>
        <v/>
      </c>
      <c r="BV502" s="320" t="str">
        <f>IF(IFERROR(VLOOKUP($B499&amp;BV$14,Plan!$B$10:$K$300,9,FALSE),"")=0,"",IFERROR(VLOOKUP($B499&amp;BV$14,Plan!$B$10:$K$300,9,FALSE),""))</f>
        <v/>
      </c>
      <c r="BW502" s="320" t="str">
        <f>IF(IFERROR(VLOOKUP($B499&amp;BW$14,Plan!$B$10:$K$300,9,FALSE),"")=0,"",IFERROR(VLOOKUP($B499&amp;BW$14,Plan!$B$10:$K$300,9,FALSE),""))</f>
        <v/>
      </c>
      <c r="BX502" s="320" t="str">
        <f>IF(IFERROR(VLOOKUP($B499&amp;BX$14,Plan!$B$10:$K$300,9,FALSE),"")=0,"",IFERROR(VLOOKUP($B499&amp;BX$14,Plan!$B$10:$K$300,9,FALSE),""))</f>
        <v/>
      </c>
      <c r="BY502" s="320" t="str">
        <f>IF(IFERROR(VLOOKUP($B499&amp;BY$14,Plan!$B$10:$K$300,9,FALSE),"")=0,"",IFERROR(VLOOKUP($B499&amp;BY$14,Plan!$B$10:$K$300,9,FALSE),""))</f>
        <v/>
      </c>
      <c r="BZ502" s="328"/>
      <c r="CA502" s="320" t="str">
        <f>IF(IFERROR(VLOOKUP($B499&amp;CA$14,Plan!$B$10:$K$300,9,FALSE),"")=0,"",IFERROR(VLOOKUP($B499&amp;CA$14,Plan!$B$10:$K$300,9,FALSE),""))</f>
        <v/>
      </c>
      <c r="CB502" s="320" t="str">
        <f>IF(IFERROR(VLOOKUP($B499&amp;CB$14,Plan!$B$10:$K$300,9,FALSE),"")=0,"",IFERROR(VLOOKUP($B499&amp;CB$14,Plan!$B$10:$K$300,9,FALSE),""))</f>
        <v/>
      </c>
      <c r="CC502" s="320" t="str">
        <f>IF(IFERROR(VLOOKUP($B499&amp;CC$14,Plan!$B$10:$K$300,9,FALSE),"")=0,"",IFERROR(VLOOKUP($B499&amp;CC$14,Plan!$B$10:$K$300,9,FALSE),""))</f>
        <v/>
      </c>
      <c r="CD502" s="320" t="str">
        <f>IF(IFERROR(VLOOKUP($B499&amp;CD$14,Plan!$B$10:$K$300,9,FALSE),"")=0,"",IFERROR(VLOOKUP($B499&amp;CD$14,Plan!$B$10:$K$300,9,FALSE),""))</f>
        <v/>
      </c>
      <c r="CE502" s="320" t="str">
        <f>IF(IFERROR(VLOOKUP($B499&amp;CE$14,Plan!$B$10:$K$300,9,FALSE),"")=0,"",IFERROR(VLOOKUP($B499&amp;CE$14,Plan!$B$10:$K$300,9,FALSE),""))</f>
        <v/>
      </c>
      <c r="CF502" s="320" t="str">
        <f>IF(IFERROR(VLOOKUP($B499&amp;CF$14,Plan!$B$10:$K$300,9,FALSE),"")=0,"",IFERROR(VLOOKUP($B499&amp;CF$14,Plan!$B$10:$K$300,9,FALSE),""))</f>
        <v/>
      </c>
      <c r="CG502" s="328"/>
      <c r="CH502" s="320" t="str">
        <f>IF(IFERROR(VLOOKUP($B499&amp;CH$14,Plan!$B$10:$K$300,9,FALSE),"")=0,"",IFERROR(VLOOKUP($B499&amp;CH$14,Plan!$B$10:$K$300,9,FALSE),""))</f>
        <v/>
      </c>
      <c r="CI502" s="320" t="str">
        <f>IF(IFERROR(VLOOKUP($B499&amp;CI$14,Plan!$B$10:$K$300,9,FALSE),"")=0,"",IFERROR(VLOOKUP($B499&amp;CI$14,Plan!$B$10:$K$300,9,FALSE),""))</f>
        <v/>
      </c>
      <c r="CJ502" s="320" t="str">
        <f>IF(IFERROR(VLOOKUP($B499&amp;CJ$14,Plan!$B$10:$K$300,9,FALSE),"")=0,"",IFERROR(VLOOKUP($B499&amp;CJ$14,Plan!$B$10:$K$300,9,FALSE),""))</f>
        <v/>
      </c>
      <c r="CK502" s="320" t="str">
        <f>IF(IFERROR(VLOOKUP($B499&amp;CK$14,Plan!$B$10:$K$300,9,FALSE),"")=0,"",IFERROR(VLOOKUP($B499&amp;CK$14,Plan!$B$10:$K$300,9,FALSE),""))</f>
        <v/>
      </c>
      <c r="CL502" s="320" t="str">
        <f>IF(IFERROR(VLOOKUP($B499&amp;CL$14,Plan!$B$10:$K$300,9,FALSE),"")=0,"",IFERROR(VLOOKUP($B499&amp;CL$14,Plan!$B$10:$K$300,9,FALSE),""))</f>
        <v/>
      </c>
      <c r="CM502" s="320" t="str">
        <f>IF(IFERROR(VLOOKUP($B499&amp;CM$14,Plan!$B$10:$K$300,9,FALSE),"")=0,"",IFERROR(VLOOKUP($B499&amp;CM$14,Plan!$B$10:$K$300,9,FALSE),""))</f>
        <v/>
      </c>
      <c r="CN502" s="320" t="str">
        <f>IF(IFERROR(VLOOKUP($B499&amp;CN$14,Plan!$B$10:$K$300,9,FALSE),"")=0,"",IFERROR(VLOOKUP($B499&amp;CN$14,Plan!$B$10:$K$300,9,FALSE),""))</f>
        <v/>
      </c>
      <c r="CO502" s="320" t="str">
        <f>IF(IFERROR(VLOOKUP($B499&amp;CO$14,Plan!$B$10:$K$300,9,FALSE),"")=0,"",IFERROR(VLOOKUP($B499&amp;CO$14,Plan!$B$10:$K$300,9,FALSE),""))</f>
        <v/>
      </c>
      <c r="CP502" s="703" t="str">
        <f>IF(IFERROR(VLOOKUP($B499&amp;CP$14,Plan!$B$10:$K$300,9,FALSE),"")=0,"",IFERROR(VLOOKUP($B499&amp;CP$14,Plan!$B$10:$K$300,9,FALSE),""))</f>
        <v/>
      </c>
      <c r="CQ502" s="322" t="str">
        <f>IF(IFERROR(VLOOKUP($B499&amp;CQ$14,Plan!$B$10:$K$300,9,FALSE),"")=0,"",IFERROR(VLOOKUP($B499&amp;CQ$14,Plan!$B$10:$K$300,9,FALSE),""))</f>
        <v/>
      </c>
      <c r="CR502" s="320" t="str">
        <f>IF(IFERROR(VLOOKUP($B499&amp;CR$14,Plan!$B$10:$K$300,9,FALSE),"")=0,"",IFERROR(VLOOKUP($B499&amp;CR$14,Plan!$B$10:$K$300,9,FALSE),""))</f>
        <v/>
      </c>
      <c r="CS502" s="323"/>
      <c r="CT502" s="321" t="str">
        <f>IF(IFERROR(VLOOKUP($B499&amp;CT$14,Plan!$B$10:$K$300,9,FALSE),"")=0,"",IFERROR(VLOOKUP($B499&amp;CT$14,Plan!$B$10:$K$300,9,FALSE),""))</f>
        <v/>
      </c>
      <c r="CU502" s="320" t="str">
        <f>IF(IFERROR(VLOOKUP($B499&amp;CU$14,Plan!$B$10:$K$300,9,FALSE),"")=0,"",IFERROR(VLOOKUP($B499&amp;CU$14,Plan!$B$10:$K$300,9,FALSE),""))</f>
        <v/>
      </c>
      <c r="CV502" s="320" t="str">
        <f>IF(IFERROR(VLOOKUP($B499&amp;CV$14,Plan!$B$10:$K$300,9,FALSE),"")=0,"",IFERROR(VLOOKUP($B499&amp;CV$14,Plan!$B$10:$K$300,9,FALSE),""))</f>
        <v/>
      </c>
      <c r="CW502" s="320"/>
      <c r="CX502" s="322" t="str">
        <f>IF(IFERROR(VLOOKUP($B499&amp;CX$14,Plan!$B$10:$K$300,9,FALSE),"")=0,"",IFERROR(VLOOKUP($B499&amp;CX$14,Plan!$B$10:$K$300,9,FALSE),""))</f>
        <v/>
      </c>
      <c r="CY502" s="320" t="str">
        <f>IF(IFERROR(VLOOKUP($B499&amp;CY$14,Plan!$B$10:$K$300,9,FALSE),"")=0,"",IFERROR(VLOOKUP($B499&amp;CY$14,Plan!$B$10:$K$300,9,FALSE),""))</f>
        <v/>
      </c>
      <c r="CZ502" s="323" t="str">
        <f>IF(IFERROR(VLOOKUP($B499&amp;CZ$14,Plan!$B$10:$K$300,9,FALSE),"")=0,"",IFERROR(VLOOKUP($B499&amp;CZ$14,Plan!$B$10:$K$300,9,FALSE),""))</f>
        <v/>
      </c>
      <c r="DA502" s="322" t="str">
        <f>IF(IFERROR(VLOOKUP($B499&amp;DA$14,Plan!$B$10:$K$300,9,FALSE),"")=0,"",IFERROR(VLOOKUP($B499&amp;DA$14,Plan!$B$10:$K$300,9,FALSE),""))</f>
        <v/>
      </c>
      <c r="DB502" s="320" t="str">
        <f>IF(IFERROR(VLOOKUP($B499&amp;DB$14,Plan!$B$10:$K$300,9,FALSE),"")=0,"",IFERROR(VLOOKUP($B499&amp;DB$14,Plan!$B$10:$K$300,9,FALSE),""))</f>
        <v/>
      </c>
      <c r="DC502" s="320" t="str">
        <f>IF(IFERROR(VLOOKUP($B499&amp;DC$14,Plan!$B$10:$K$300,9,FALSE),"")=0,"",IFERROR(VLOOKUP($B499&amp;DC$14,Plan!$B$10:$K$300,9,FALSE),""))</f>
        <v/>
      </c>
      <c r="DD502" s="320" t="str">
        <f>IF(IFERROR(VLOOKUP($B499&amp;DD$14,Plan!$B$10:$K$300,9,FALSE),"")=0,"",IFERROR(VLOOKUP($B499&amp;DD$14,Plan!$B$10:$K$300,9,FALSE),""))</f>
        <v/>
      </c>
      <c r="DE502" s="320" t="str">
        <f>IF(IFERROR(VLOOKUP($B499&amp;DE$14,Plan!$B$10:$K$300,9,FALSE),"")=0,"",IFERROR(VLOOKUP($B499&amp;DE$14,Plan!$B$10:$K$300,9,FALSE),""))</f>
        <v/>
      </c>
      <c r="DF502" s="320" t="str">
        <f>IF(IFERROR(VLOOKUP($B499&amp;DF$14,Plan!$B$10:$K$300,9,FALSE),"")=0,"",IFERROR(VLOOKUP($B499&amp;DF$14,Plan!$B$10:$K$300,9,FALSE),""))</f>
        <v/>
      </c>
      <c r="DG502" s="320" t="str">
        <f>IF(IFERROR(VLOOKUP($B499&amp;DG$14,Plan!$B$10:$K$300,9,FALSE),"")=0,"",IFERROR(VLOOKUP($B499&amp;DG$14,Plan!$B$10:$K$300,9,FALSE),""))</f>
        <v/>
      </c>
      <c r="DH502" s="320" t="str">
        <f>IF(IFERROR(VLOOKUP($B499&amp;DH$14,Plan!$B$10:$K$300,9,FALSE),"")=0,"",IFERROR(VLOOKUP($B499&amp;DH$14,Plan!$B$10:$K$300,9,FALSE),""))</f>
        <v/>
      </c>
      <c r="DI502" s="320" t="str">
        <f>IF(IFERROR(VLOOKUP($B499&amp;DI$14,Plan!$B$10:$K$300,9,FALSE),"")=0,"",IFERROR(VLOOKUP($B499&amp;DI$14,Plan!$B$10:$K$300,9,FALSE),""))</f>
        <v/>
      </c>
      <c r="DJ502" s="320" t="str">
        <f>IF(IFERROR(VLOOKUP($B499&amp;DJ$14,Plan!$B$10:$K$300,9,FALSE),"")=0,"",IFERROR(VLOOKUP($B499&amp;DJ$14,Plan!$B$10:$K$300,9,FALSE),""))</f>
        <v/>
      </c>
      <c r="DK502" s="320" t="str">
        <f>IF(IFERROR(VLOOKUP($B499&amp;DK$14,Plan!$B$10:$K$300,9,FALSE),"")=0,"",IFERROR(VLOOKUP($B499&amp;DK$14,Plan!$B$10:$K$300,9,FALSE),""))</f>
        <v/>
      </c>
      <c r="DL502" s="320" t="str">
        <f>IF(IFERROR(VLOOKUP($B499&amp;DL$14,Plan!$B$10:$K$300,9,FALSE),"")=0,"",IFERROR(VLOOKUP($B499&amp;DL$14,Plan!$B$10:$K$300,9,FALSE),""))</f>
        <v/>
      </c>
      <c r="DM502" s="320" t="str">
        <f>IF(IFERROR(VLOOKUP($B499&amp;DM$14,Plan!$B$10:$K$300,9,FALSE),"")=0,"",IFERROR(VLOOKUP($B499&amp;DM$14,Plan!$B$10:$K$300,9,FALSE),""))</f>
        <v/>
      </c>
      <c r="DN502" s="320" t="str">
        <f>IF(IFERROR(VLOOKUP($B499&amp;DN$14,Plan!$B$10:$K$300,9,FALSE),"")=0,"",IFERROR(VLOOKUP($B499&amp;DN$14,Plan!$B$10:$K$300,9,FALSE),""))</f>
        <v/>
      </c>
      <c r="DO502" s="320" t="str">
        <f>IF(IFERROR(VLOOKUP($B499&amp;DO$14,Plan!$B$10:$K$300,9,FALSE),"")=0,"",IFERROR(VLOOKUP($B499&amp;DO$14,Plan!$B$10:$K$300,9,FALSE),""))</f>
        <v/>
      </c>
      <c r="DP502" s="320" t="str">
        <f>IF(IFERROR(VLOOKUP($B499&amp;DP$14,Plan!$B$10:$K$300,9,FALSE),"")=0,"",IFERROR(VLOOKUP($B499&amp;DP$14,Plan!$B$10:$K$300,9,FALSE),""))</f>
        <v/>
      </c>
      <c r="DQ502" s="320" t="str">
        <f>IF(IFERROR(VLOOKUP($B499&amp;DQ$14,Plan!$B$10:$K$300,9,FALSE),"")=0,"",IFERROR(VLOOKUP($B499&amp;DQ$14,Plan!$B$10:$K$300,9,FALSE),""))</f>
        <v/>
      </c>
      <c r="DR502" s="973" t="str">
        <f>IF(IFERROR(VLOOKUP($B499&amp;DR$14,Plan!$B$10:$K$300,9,FALSE),"")=0,"",IFERROR(VLOOKUP($B499&amp;DR$14,Plan!$B$10:$K$300,9,FALSE),""))</f>
        <v/>
      </c>
      <c r="DS502" s="973" t="str">
        <f>IF(IFERROR(VLOOKUP($B499&amp;DS$14,Plan!$B$10:$K$300,9,FALSE),"")=0,"",IFERROR(VLOOKUP($B499&amp;DS$14,Plan!$B$10:$K$300,9,FALSE),""))</f>
        <v/>
      </c>
      <c r="DT502" s="323" t="str">
        <f>IF(IFERROR(VLOOKUP($B499&amp;DT$14,Plan!$B$10:$K$300,9,FALSE),"")=0,"",IFERROR(VLOOKUP($B499&amp;DT$14,Plan!$B$10:$K$300,9,FALSE),""))</f>
        <v/>
      </c>
      <c r="DU502" s="103"/>
      <c r="DV502" s="103">
        <f t="shared" si="65"/>
        <v>0</v>
      </c>
    </row>
    <row r="503" spans="1:126">
      <c r="A503" s="1074">
        <f>+A499+1</f>
        <v>112</v>
      </c>
      <c r="B503" s="1221" t="s">
        <v>205</v>
      </c>
      <c r="C503" s="1222" t="s">
        <v>12</v>
      </c>
      <c r="D503" s="1223"/>
      <c r="E503" s="1110" t="s">
        <v>378</v>
      </c>
      <c r="F503" s="1120" t="s">
        <v>200</v>
      </c>
      <c r="G503" s="1086" t="s">
        <v>615</v>
      </c>
      <c r="H503" s="340" t="s">
        <v>357</v>
      </c>
      <c r="I503" s="85"/>
      <c r="J503" s="86" t="str">
        <f>IF(VLOOKUP(J$14,'ISP-F14-HRD-00'!$B$14:$BE$128,MATCH($C503,'ISP-F14-HRD-00'!$B$11:$BE$11,0),FALSE)=0,"",VLOOKUP(J$14,'ISP-F14-HRD-00'!$B$14:$BE$128,MATCH($C503,'ISP-F14-HRD-00'!$B$11:$BE$11,0),FALSE))</f>
        <v/>
      </c>
      <c r="K503" s="86" t="str">
        <f>IF(VLOOKUP(K$14,'ISP-F14-HRD-00'!$B$14:$BE$128,MATCH($C503,'ISP-F14-HRD-00'!$B$11:$BE$11,0),FALSE)=0,"",VLOOKUP(K$14,'ISP-F14-HRD-00'!$B$14:$BE$128,MATCH($C503,'ISP-F14-HRD-00'!$B$11:$BE$11,0),FALSE))</f>
        <v/>
      </c>
      <c r="L503" s="86" t="str">
        <f>IF(VLOOKUP(L$14,'ISP-F14-HRD-00'!$B$14:$BE$128,MATCH($C503,'ISP-F14-HRD-00'!$B$11:$BE$11,0),FALSE)=0,"",VLOOKUP(L$14,'ISP-F14-HRD-00'!$B$14:$BE$128,MATCH($C503,'ISP-F14-HRD-00'!$B$11:$BE$11,0),FALSE))</f>
        <v/>
      </c>
      <c r="M503" s="86" t="str">
        <f>IF(VLOOKUP(M$14,'ISP-F14-HRD-00'!$B$14:$BE$128,MATCH($C503,'ISP-F14-HRD-00'!$B$11:$BE$11,0),FALSE)=0,"",VLOOKUP(M$14,'ISP-F14-HRD-00'!$B$14:$BE$128,MATCH($C503,'ISP-F14-HRD-00'!$B$11:$BE$11,0),FALSE))</f>
        <v/>
      </c>
      <c r="N503" s="86" t="str">
        <f>IF(VLOOKUP(N$14,'ISP-F14-HRD-00'!$B$14:$BE$128,MATCH($C503,'ISP-F14-HRD-00'!$B$11:$BE$11,0),FALSE)=0,"",VLOOKUP(N$14,'ISP-F14-HRD-00'!$B$14:$BE$128,MATCH($C503,'ISP-F14-HRD-00'!$B$11:$BE$11,0),FALSE))</f>
        <v/>
      </c>
      <c r="O503" s="86" t="str">
        <f>IF(VLOOKUP(O$14,'ISP-F14-HRD-00'!$B$14:$BE$128,MATCH($C503,'ISP-F14-HRD-00'!$B$11:$BE$11,0),FALSE)=0,"",VLOOKUP(O$14,'ISP-F14-HRD-00'!$B$14:$BE$128,MATCH($C503,'ISP-F14-HRD-00'!$B$11:$BE$11,0),FALSE))</f>
        <v/>
      </c>
      <c r="P503" s="86" t="str">
        <f>IF(VLOOKUP(P$14,'ISP-F14-HRD-00'!$B$14:$BE$128,MATCH($C503,'ISP-F14-HRD-00'!$B$11:$BE$11,0),FALSE)=0,"",VLOOKUP(P$14,'ISP-F14-HRD-00'!$B$14:$BE$128,MATCH($C503,'ISP-F14-HRD-00'!$B$11:$BE$11,0),FALSE))</f>
        <v/>
      </c>
      <c r="Q503" s="86" t="str">
        <f>IF(VLOOKUP(Q$14,'ISP-F14-HRD-00'!$B$14:$BE$128,MATCH($C503,'ISP-F14-HRD-00'!$B$11:$BE$11,0),FALSE)=0,"",VLOOKUP(Q$14,'ISP-F14-HRD-00'!$B$14:$BE$128,MATCH($C503,'ISP-F14-HRD-00'!$B$11:$BE$11,0),FALSE))</f>
        <v/>
      </c>
      <c r="R503" s="86" t="str">
        <f>IF(VLOOKUP(R$14,'ISP-F14-HRD-00'!$B$14:$BE$128,MATCH($C503,'ISP-F14-HRD-00'!$B$11:$BE$11,0),FALSE)=0,"",VLOOKUP(R$14,'ISP-F14-HRD-00'!$B$14:$BE$128,MATCH($C503,'ISP-F14-HRD-00'!$B$11:$BE$11,0),FALSE))</f>
        <v/>
      </c>
      <c r="S503" s="86" t="str">
        <f>IF(VLOOKUP(S$14,'ISP-F14-HRD-00'!$B$14:$BE$128,MATCH($C503,'ISP-F14-HRD-00'!$B$11:$BE$11,0),FALSE)=0,"",VLOOKUP(S$14,'ISP-F14-HRD-00'!$B$14:$BE$128,MATCH($C503,'ISP-F14-HRD-00'!$B$11:$BE$11,0),FALSE))</f>
        <v/>
      </c>
      <c r="T503" s="86" t="str">
        <f>IF(VLOOKUP(T$14,'ISP-F14-HRD-00'!$B$14:$BE$128,MATCH($C503,'ISP-F14-HRD-00'!$B$11:$BE$11,0),FALSE)=0,"",VLOOKUP(T$14,'ISP-F14-HRD-00'!$B$14:$BE$128,MATCH($C503,'ISP-F14-HRD-00'!$B$11:$BE$11,0),FALSE))</f>
        <v/>
      </c>
      <c r="U503" s="86" t="str">
        <f>IF(VLOOKUP(U$14,'ISP-F14-HRD-00'!$B$14:$BE$128,MATCH($C503,'ISP-F14-HRD-00'!$B$11:$BE$11,0),FALSE)=0,"",VLOOKUP(U$14,'ISP-F14-HRD-00'!$B$14:$BE$128,MATCH($C503,'ISP-F14-HRD-00'!$B$11:$BE$11,0),FALSE))</f>
        <v/>
      </c>
      <c r="V503" s="86" t="str">
        <f>IF(VLOOKUP(V$14,'ISP-F14-HRD-00'!$B$14:$BE$128,MATCH($C503,'ISP-F14-HRD-00'!$B$11:$BE$11,0),FALSE)=0,"",VLOOKUP(V$14,'ISP-F14-HRD-00'!$B$14:$BE$128,MATCH($C503,'ISP-F14-HRD-00'!$B$11:$BE$11,0),FALSE))</f>
        <v/>
      </c>
      <c r="W503" s="86" t="str">
        <f>IF(VLOOKUP(W$14,'ISP-F14-HRD-00'!$B$14:$BE$128,MATCH($C503,'ISP-F14-HRD-00'!$B$11:$BE$11,0),FALSE)=0,"",VLOOKUP(W$14,'ISP-F14-HRD-00'!$B$14:$BE$128,MATCH($C503,'ISP-F14-HRD-00'!$B$11:$BE$11,0),FALSE))</f>
        <v/>
      </c>
      <c r="X503" s="86" t="str">
        <f>IF(VLOOKUP(X$14,'ISP-F14-HRD-00'!$B$14:$BE$128,MATCH($C503,'ISP-F14-HRD-00'!$B$11:$BE$11,0),FALSE)=0,"",VLOOKUP(X$14,'ISP-F14-HRD-00'!$B$14:$BE$128,MATCH($C503,'ISP-F14-HRD-00'!$B$11:$BE$11,0),FALSE))</f>
        <v/>
      </c>
      <c r="Y503" s="86" t="str">
        <f>IF(VLOOKUP(Y$14,'ISP-F14-HRD-00'!$B$14:$BE$128,MATCH($C503,'ISP-F14-HRD-00'!$B$11:$BE$11,0),FALSE)=0,"",VLOOKUP(Y$14,'ISP-F14-HRD-00'!$B$14:$BE$128,MATCH($C503,'ISP-F14-HRD-00'!$B$11:$BE$11,0),FALSE))</f>
        <v/>
      </c>
      <c r="Z503" s="86" t="str">
        <f>IF(VLOOKUP(Z$14,'ISP-F14-HRD-00'!$B$14:$BE$128,MATCH($C503,'ISP-F14-HRD-00'!$B$11:$BE$11,0),FALSE)=0,"",VLOOKUP(Z$14,'ISP-F14-HRD-00'!$B$14:$BE$128,MATCH($C503,'ISP-F14-HRD-00'!$B$11:$BE$11,0),FALSE))</f>
        <v/>
      </c>
      <c r="AA503" s="86" t="str">
        <f>IF(VLOOKUP(AA$14,'ISP-F14-HRD-00'!$B$14:$BE$128,MATCH($C503,'ISP-F14-HRD-00'!$B$11:$BE$11,0),FALSE)=0,"",VLOOKUP(AA$14,'ISP-F14-HRD-00'!$B$14:$BE$128,MATCH($C503,'ISP-F14-HRD-00'!$B$11:$BE$11,0),FALSE))</f>
        <v/>
      </c>
      <c r="AB503" s="86" t="str">
        <f>IF(VLOOKUP(AB$14,'ISP-F14-HRD-00'!$B$14:$BE$128,MATCH($C503,'ISP-F14-HRD-00'!$B$11:$BE$11,0),FALSE)=0,"",VLOOKUP(AB$14,'ISP-F14-HRD-00'!$B$14:$BE$128,MATCH($C503,'ISP-F14-HRD-00'!$B$11:$BE$11,0),FALSE))</f>
        <v/>
      </c>
      <c r="AC503" s="700" t="str">
        <f>IF(VLOOKUP(AC$14,'ISP-F14-HRD-00'!$B$14:$BE$128,MATCH($C503,'ISP-F14-HRD-00'!$B$11:$BE$11,0),FALSE)=0,"",VLOOKUP(AC$14,'ISP-F14-HRD-00'!$B$14:$BE$128,MATCH($C503,'ISP-F14-HRD-00'!$B$11:$BE$11,0),FALSE))</f>
        <v/>
      </c>
      <c r="AD503" s="700" t="str">
        <f>IF(VLOOKUP(AD$14,'ISP-F14-HRD-00'!$B$14:$BE$128,MATCH($C503,'ISP-F14-HRD-00'!$B$11:$BE$11,0),FALSE)=0,"",VLOOKUP(AD$14,'ISP-F14-HRD-00'!$B$14:$BE$128,MATCH($C503,'ISP-F14-HRD-00'!$B$11:$BE$11,0),FALSE))</f>
        <v/>
      </c>
      <c r="AE503" s="700" t="e">
        <f>IF(VLOOKUP(AE$14,'ISP-F14-HRD-00'!$B$14:$BE$128,MATCH($C503,'ISP-F14-HRD-00'!$B$11:$BE$11,0),FALSE)=0,"",VLOOKUP(AE$14,'ISP-F14-HRD-00'!$B$14:$BE$128,MATCH($C503,'ISP-F14-HRD-00'!$B$11:$BE$11,0),FALSE))</f>
        <v>#N/A</v>
      </c>
      <c r="AF503" s="353"/>
      <c r="AG503" s="86" t="str">
        <f>IF(VLOOKUP(AG$14,'ISP-F14-HRD-00'!$B$14:$BE$128,MATCH($C503,'ISP-F14-HRD-00'!$B$11:$BE$11,0),FALSE)=0,"",VLOOKUP(AG$14,'ISP-F14-HRD-00'!$B$14:$BE$128,MATCH($C503,'ISP-F14-HRD-00'!$B$11:$BE$11,0),FALSE))</f>
        <v/>
      </c>
      <c r="AH503" s="86" t="str">
        <f>IF(VLOOKUP(AH$14,'ISP-F14-HRD-00'!$B$14:$BE$128,MATCH($C503,'ISP-F14-HRD-00'!$B$11:$BE$11,0),FALSE)=0,"",VLOOKUP(AH$14,'ISP-F14-HRD-00'!$B$14:$BE$128,MATCH($C503,'ISP-F14-HRD-00'!$B$11:$BE$11,0),FALSE))</f>
        <v/>
      </c>
      <c r="AI503" s="86" t="str">
        <f>IF(VLOOKUP(AI$14,'ISP-F14-HRD-00'!$B$14:$BE$128,MATCH($C503,'ISP-F14-HRD-00'!$B$11:$BE$11,0),FALSE)=0,"",VLOOKUP(AI$14,'ISP-F14-HRD-00'!$B$14:$BE$128,MATCH($C503,'ISP-F14-HRD-00'!$B$11:$BE$11,0),FALSE))</f>
        <v/>
      </c>
      <c r="AJ503" s="86" t="str">
        <f>IF(VLOOKUP(AJ$14,'ISP-F14-HRD-00'!$B$14:$BE$128,MATCH($C503,'ISP-F14-HRD-00'!$B$11:$BE$11,0),FALSE)=0,"",VLOOKUP(AJ$14,'ISP-F14-HRD-00'!$B$14:$BE$128,MATCH($C503,'ISP-F14-HRD-00'!$B$11:$BE$11,0),FALSE))</f>
        <v/>
      </c>
      <c r="AK503" s="86" t="str">
        <f>IF(VLOOKUP(AK$14,'ISP-F14-HRD-00'!$B$14:$BE$128,MATCH($C503,'ISP-F14-HRD-00'!$B$11:$BE$11,0),FALSE)=0,"",VLOOKUP(AK$14,'ISP-F14-HRD-00'!$B$14:$BE$128,MATCH($C503,'ISP-F14-HRD-00'!$B$11:$BE$11,0),FALSE))</f>
        <v/>
      </c>
      <c r="AL503" s="86" t="str">
        <f>IF(VLOOKUP(AL$14,'ISP-F14-HRD-00'!$B$14:$BE$128,MATCH($C503,'ISP-F14-HRD-00'!$B$11:$BE$11,0),FALSE)=0,"",VLOOKUP(AL$14,'ISP-F14-HRD-00'!$B$14:$BE$128,MATCH($C503,'ISP-F14-HRD-00'!$B$11:$BE$11,0),FALSE))</f>
        <v/>
      </c>
      <c r="AM503" s="86" t="str">
        <f>IF(VLOOKUP(AM$14,'ISP-F14-HRD-00'!$B$14:$BE$128,MATCH($C503,'ISP-F14-HRD-00'!$B$11:$BE$11,0),FALSE)=0,"",VLOOKUP(AM$14,'ISP-F14-HRD-00'!$B$14:$BE$128,MATCH($C503,'ISP-F14-HRD-00'!$B$11:$BE$11,0),FALSE))</f>
        <v/>
      </c>
      <c r="AN503" s="86" t="str">
        <f>IF(VLOOKUP(AN$14,'ISP-F14-HRD-00'!$B$14:$BE$128,MATCH($C503,'ISP-F14-HRD-00'!$B$11:$BE$11,0),FALSE)=0,"",VLOOKUP(AN$14,'ISP-F14-HRD-00'!$B$14:$BE$128,MATCH($C503,'ISP-F14-HRD-00'!$B$11:$BE$11,0),FALSE))</f>
        <v/>
      </c>
      <c r="AO503" s="86" t="str">
        <f>IF(VLOOKUP(AO$14,'ISP-F14-HRD-00'!$B$14:$BE$128,MATCH($C503,'ISP-F14-HRD-00'!$B$11:$BE$11,0),FALSE)=0,"",VLOOKUP(AO$14,'ISP-F14-HRD-00'!$B$14:$BE$128,MATCH($C503,'ISP-F14-HRD-00'!$B$11:$BE$11,0),FALSE))</f>
        <v/>
      </c>
      <c r="AP503" s="86" t="str">
        <f>IF(VLOOKUP(AP$14,'ISP-F14-HRD-00'!$B$14:$BE$128,MATCH($C503,'ISP-F14-HRD-00'!$B$11:$BE$11,0),FALSE)=0,"",VLOOKUP(AP$14,'ISP-F14-HRD-00'!$B$14:$BE$128,MATCH($C503,'ISP-F14-HRD-00'!$B$11:$BE$11,0),FALSE))</f>
        <v/>
      </c>
      <c r="AQ503" s="86" t="str">
        <f>IF(VLOOKUP(AQ$14,'ISP-F14-HRD-00'!$B$14:$BE$128,MATCH($C503,'ISP-F14-HRD-00'!$B$11:$BE$11,0),FALSE)=0,"",VLOOKUP(AQ$14,'ISP-F14-HRD-00'!$B$14:$BE$128,MATCH($C503,'ISP-F14-HRD-00'!$B$11:$BE$11,0),FALSE))</f>
        <v/>
      </c>
      <c r="AR503" s="86" t="str">
        <f>IF(VLOOKUP(AR$14,'ISP-F14-HRD-00'!$B$14:$BE$128,MATCH($C503,'ISP-F14-HRD-00'!$B$11:$BE$11,0),FALSE)=0,"",VLOOKUP(AR$14,'ISP-F14-HRD-00'!$B$14:$BE$128,MATCH($C503,'ISP-F14-HRD-00'!$B$11:$BE$11,0),FALSE))</f>
        <v/>
      </c>
      <c r="AS503" s="86" t="str">
        <f>IF(VLOOKUP(AS$14,'ISP-F14-HRD-00'!$B$14:$BE$128,MATCH($C503,'ISP-F14-HRD-00'!$B$11:$BE$11,0),FALSE)=0,"",VLOOKUP(AS$14,'ISP-F14-HRD-00'!$B$14:$BE$128,MATCH($C503,'ISP-F14-HRD-00'!$B$11:$BE$11,0),FALSE))</f>
        <v/>
      </c>
      <c r="AT503" s="86" t="str">
        <f>IF(VLOOKUP(AT$14,'ISP-F14-HRD-00'!$B$14:$BE$128,MATCH($C503,'ISP-F14-HRD-00'!$B$11:$BE$11,0),FALSE)=0,"",VLOOKUP(AT$14,'ISP-F14-HRD-00'!$B$14:$BE$128,MATCH($C503,'ISP-F14-HRD-00'!$B$11:$BE$11,0),FALSE))</f>
        <v/>
      </c>
      <c r="AU503" s="86" t="str">
        <f>IF(VLOOKUP(AU$14,'ISP-F14-HRD-00'!$B$14:$BE$128,MATCH($C503,'ISP-F14-HRD-00'!$B$11:$BE$11,0),FALSE)=0,"",VLOOKUP(AU$14,'ISP-F14-HRD-00'!$B$14:$BE$128,MATCH($C503,'ISP-F14-HRD-00'!$B$11:$BE$11,0),FALSE))</f>
        <v/>
      </c>
      <c r="AV503" s="86" t="str">
        <f>IF(VLOOKUP(AV$14,'ISP-F14-HRD-00'!$B$14:$BE$128,MATCH($C503,'ISP-F14-HRD-00'!$B$11:$BE$11,0),FALSE)=0,"",VLOOKUP(AV$14,'ISP-F14-HRD-00'!$B$14:$BE$128,MATCH($C503,'ISP-F14-HRD-00'!$B$11:$BE$11,0),FALSE))</f>
        <v/>
      </c>
      <c r="AW503" s="86" t="str">
        <f>IF(VLOOKUP(AW$14,'ISP-F14-HRD-00'!$B$14:$BE$128,MATCH($C503,'ISP-F14-HRD-00'!$B$11:$BE$11,0),FALSE)=0,"",VLOOKUP(AW$14,'ISP-F14-HRD-00'!$B$14:$BE$128,MATCH($C503,'ISP-F14-HRD-00'!$B$11:$BE$11,0),FALSE))</f>
        <v/>
      </c>
      <c r="AX503" s="86" t="str">
        <f>IF(VLOOKUP(AX$14,'ISP-F14-HRD-00'!$B$14:$BE$128,MATCH($C503,'ISP-F14-HRD-00'!$B$11:$BE$11,0),FALSE)=0,"",VLOOKUP(AX$14,'ISP-F14-HRD-00'!$B$14:$BE$128,MATCH($C503,'ISP-F14-HRD-00'!$B$11:$BE$11,0),FALSE))</f>
        <v/>
      </c>
      <c r="AY503" s="86" t="str">
        <f>IF(VLOOKUP(AY$14,'ISP-F14-HRD-00'!$B$14:$BE$128,MATCH($C503,'ISP-F14-HRD-00'!$B$11:$BE$11,0),FALSE)=0,"",VLOOKUP(AY$14,'ISP-F14-HRD-00'!$B$14:$BE$128,MATCH($C503,'ISP-F14-HRD-00'!$B$11:$BE$11,0),FALSE))</f>
        <v/>
      </c>
      <c r="AZ503" s="86" t="str">
        <f>IF(VLOOKUP(AZ$14,'ISP-F14-HRD-00'!$B$14:$BE$128,MATCH($C503,'ISP-F14-HRD-00'!$B$11:$BE$11,0),FALSE)=0,"",VLOOKUP(AZ$14,'ISP-F14-HRD-00'!$B$14:$BE$128,MATCH($C503,'ISP-F14-HRD-00'!$B$11:$BE$11,0),FALSE))</f>
        <v/>
      </c>
      <c r="BA503" s="87" t="str">
        <f>IF(VLOOKUP(BA$14,'ISP-F14-HRD-00'!$B$14:$BE$128,MATCH($C503,'ISP-F14-HRD-00'!$B$11:$BE$11,0),FALSE)=0,"",VLOOKUP(BA$14,'ISP-F14-HRD-00'!$B$14:$BE$128,MATCH($C503,'ISP-F14-HRD-00'!$B$11:$BE$11,0),FALSE))</f>
        <v/>
      </c>
      <c r="BB503" s="330"/>
      <c r="BC503" s="89" t="str">
        <f>IF(VLOOKUP(BC$14,'ISP-F14-HRD-00'!$B$14:$BE$128,MATCH($C503,'ISP-F14-HRD-00'!$B$11:$BE$11,0),FALSE)=0,"",VLOOKUP(BC$14,'ISP-F14-HRD-00'!$B$14:$BE$128,MATCH($C503,'ISP-F14-HRD-00'!$B$11:$BE$11,0),FALSE))</f>
        <v/>
      </c>
      <c r="BD503" s="86" t="str">
        <f>IF(VLOOKUP(BD$14,'ISP-F14-HRD-00'!$B$14:$BE$128,MATCH($C503,'ISP-F14-HRD-00'!$B$11:$BE$11,0),FALSE)=0,"",VLOOKUP(BD$14,'ISP-F14-HRD-00'!$B$14:$BE$128,MATCH($C503,'ISP-F14-HRD-00'!$B$11:$BE$11,0),FALSE))</f>
        <v/>
      </c>
      <c r="BE503" s="86" t="str">
        <f>IF(VLOOKUP(BE$14,'ISP-F14-HRD-00'!$B$14:$BE$128,MATCH($C503,'ISP-F14-HRD-00'!$B$11:$BE$11,0),FALSE)=0,"",VLOOKUP(BE$14,'ISP-F14-HRD-00'!$B$14:$BE$128,MATCH($C503,'ISP-F14-HRD-00'!$B$11:$BE$11,0),FALSE))</f>
        <v/>
      </c>
      <c r="BF503" s="86" t="str">
        <f>IF(VLOOKUP(BF$14,'ISP-F14-HRD-00'!$B$14:$BE$128,MATCH($C503,'ISP-F14-HRD-00'!$B$11:$BE$11,0),FALSE)=0,"",VLOOKUP(BF$14,'ISP-F14-HRD-00'!$B$14:$BE$128,MATCH($C503,'ISP-F14-HRD-00'!$B$11:$BE$11,0),FALSE))</f>
        <v/>
      </c>
      <c r="BG503" s="330"/>
      <c r="BH503" s="86" t="str">
        <f>IF(VLOOKUP(BH$14,'ISP-F14-HRD-00'!$B$14:$BE$128,MATCH($C503,'ISP-F14-HRD-00'!$B$11:$BE$11,0),FALSE)=0,"",VLOOKUP(BH$14,'ISP-F14-HRD-00'!$B$14:$BE$128,MATCH($C503,'ISP-F14-HRD-00'!$B$11:$BE$11,0),FALSE))</f>
        <v/>
      </c>
      <c r="BI503" s="86" t="str">
        <f>IF(VLOOKUP(BI$14,'ISP-F14-HRD-00'!$B$14:$BE$128,MATCH($C503,'ISP-F14-HRD-00'!$B$11:$BE$11,0),FALSE)=0,"",VLOOKUP(BI$14,'ISP-F14-HRD-00'!$B$14:$BE$128,MATCH($C503,'ISP-F14-HRD-00'!$B$11:$BE$11,0),FALSE))</f>
        <v/>
      </c>
      <c r="BJ503" s="86" t="str">
        <f>IF(VLOOKUP(BJ$14,'ISP-F14-HRD-00'!$B$14:$BE$128,MATCH($C503,'ISP-F14-HRD-00'!$B$11:$BE$11,0),FALSE)=0,"",VLOOKUP(BJ$14,'ISP-F14-HRD-00'!$B$14:$BE$128,MATCH($C503,'ISP-F14-HRD-00'!$B$11:$BE$11,0),FALSE))</f>
        <v/>
      </c>
      <c r="BK503" s="86" t="str">
        <f>IF(VLOOKUP(BK$14,'ISP-F14-HRD-00'!$B$14:$BE$128,MATCH($C503,'ISP-F14-HRD-00'!$B$11:$BE$11,0),FALSE)=0,"",VLOOKUP(BK$14,'ISP-F14-HRD-00'!$B$14:$BE$128,MATCH($C503,'ISP-F14-HRD-00'!$B$11:$BE$11,0),FALSE))</f>
        <v/>
      </c>
      <c r="BL503" s="330"/>
      <c r="BM503" s="86" t="str">
        <f>IF(VLOOKUP(BM$14,'ISP-F14-HRD-00'!$B$14:$BE$128,MATCH($C503,'ISP-F14-HRD-00'!$B$11:$BE$11,0),FALSE)=0,"",VLOOKUP(BM$14,'ISP-F14-HRD-00'!$B$14:$BE$128,MATCH($C503,'ISP-F14-HRD-00'!$B$11:$BE$11,0),FALSE))</f>
        <v/>
      </c>
      <c r="BN503" s="86" t="str">
        <f>IF(VLOOKUP(BN$14,'ISP-F14-HRD-00'!$B$14:$BE$128,MATCH($C503,'ISP-F14-HRD-00'!$B$11:$BE$11,0),FALSE)=0,"",VLOOKUP(BN$14,'ISP-F14-HRD-00'!$B$14:$BE$128,MATCH($C503,'ISP-F14-HRD-00'!$B$11:$BE$11,0),FALSE))</f>
        <v/>
      </c>
      <c r="BO503" s="86" t="str">
        <f>IF(VLOOKUP(BO$14,'ISP-F14-HRD-00'!$B$14:$BE$128,MATCH($C503,'ISP-F14-HRD-00'!$B$11:$BE$11,0),FALSE)=0,"",VLOOKUP(BO$14,'ISP-F14-HRD-00'!$B$14:$BE$128,MATCH($C503,'ISP-F14-HRD-00'!$B$11:$BE$11,0),FALSE))</f>
        <v/>
      </c>
      <c r="BP503" s="86" t="str">
        <f>IF(VLOOKUP(BP$14,'ISP-F14-HRD-00'!$B$14:$BE$128,MATCH($C503,'ISP-F14-HRD-00'!$B$11:$BE$11,0),FALSE)=0,"",VLOOKUP(BP$14,'ISP-F14-HRD-00'!$B$14:$BE$128,MATCH($C503,'ISP-F14-HRD-00'!$B$11:$BE$11,0),FALSE))</f>
        <v/>
      </c>
      <c r="BQ503" s="86" t="str">
        <f>IF(VLOOKUP(BQ$14,'ISP-F14-HRD-00'!$B$14:$BE$128,MATCH($C503,'ISP-F14-HRD-00'!$B$11:$BE$11,0),FALSE)=0,"",VLOOKUP(BQ$14,'ISP-F14-HRD-00'!$B$14:$BE$128,MATCH($C503,'ISP-F14-HRD-00'!$B$11:$BE$11,0),FALSE))</f>
        <v/>
      </c>
      <c r="BR503" s="356"/>
      <c r="BS503" s="86" t="str">
        <f>IF(VLOOKUP(BS$14,'ISP-F14-HRD-00'!$B$14:$BE$128,MATCH($C503,'ISP-F14-HRD-00'!$B$11:$BE$11,0),FALSE)=0,"",VLOOKUP(BS$14,'ISP-F14-HRD-00'!$B$14:$BE$128,MATCH($C503,'ISP-F14-HRD-00'!$B$11:$BE$11,0),FALSE))</f>
        <v/>
      </c>
      <c r="BT503" s="86" t="str">
        <f>IF(VLOOKUP(BT$14,'ISP-F14-HRD-00'!$B$14:$BE$128,MATCH($C503,'ISP-F14-HRD-00'!$B$11:$BE$11,0),FALSE)=0,"",VLOOKUP(BT$14,'ISP-F14-HRD-00'!$B$14:$BE$128,MATCH($C503,'ISP-F14-HRD-00'!$B$11:$BE$11,0),FALSE))</f>
        <v/>
      </c>
      <c r="BU503" s="86" t="str">
        <f>IF(VLOOKUP(BU$14,'ISP-F14-HRD-00'!$B$14:$BE$128,MATCH($C503,'ISP-F14-HRD-00'!$B$11:$BE$11,0),FALSE)=0,"",VLOOKUP(BU$14,'ISP-F14-HRD-00'!$B$14:$BE$128,MATCH($C503,'ISP-F14-HRD-00'!$B$11:$BE$11,0),FALSE))</f>
        <v/>
      </c>
      <c r="BV503" s="86" t="str">
        <f>IF(VLOOKUP(BV$14,'ISP-F14-HRD-00'!$B$14:$BE$128,MATCH($C503,'ISP-F14-HRD-00'!$B$11:$BE$11,0),FALSE)=0,"",VLOOKUP(BV$14,'ISP-F14-HRD-00'!$B$14:$BE$128,MATCH($C503,'ISP-F14-HRD-00'!$B$11:$BE$11,0),FALSE))</f>
        <v/>
      </c>
      <c r="BW503" s="86" t="str">
        <f>IF(VLOOKUP(BW$14,'ISP-F14-HRD-00'!$B$14:$BE$128,MATCH($C503,'ISP-F14-HRD-00'!$B$11:$BE$11,0),FALSE)=0,"",VLOOKUP(BW$14,'ISP-F14-HRD-00'!$B$14:$BE$128,MATCH($C503,'ISP-F14-HRD-00'!$B$11:$BE$11,0),FALSE))</f>
        <v/>
      </c>
      <c r="BX503" s="86" t="str">
        <f>IF(VLOOKUP(BX$14,'ISP-F14-HRD-00'!$B$14:$BE$128,MATCH($C503,'ISP-F14-HRD-00'!$B$11:$BE$11,0),FALSE)=0,"",VLOOKUP(BX$14,'ISP-F14-HRD-00'!$B$14:$BE$128,MATCH($C503,'ISP-F14-HRD-00'!$B$11:$BE$11,0),FALSE))</f>
        <v/>
      </c>
      <c r="BY503" s="86" t="str">
        <f>IF(VLOOKUP(BY$14,'ISP-F14-HRD-00'!$B$14:$BE$128,MATCH($C503,'ISP-F14-HRD-00'!$B$11:$BE$11,0),FALSE)=0,"",VLOOKUP(BY$14,'ISP-F14-HRD-00'!$B$14:$BE$128,MATCH($C503,'ISP-F14-HRD-00'!$B$11:$BE$11,0),FALSE))</f>
        <v/>
      </c>
      <c r="BZ503" s="330"/>
      <c r="CA503" s="86" t="str">
        <f>IF(VLOOKUP(CA$14,'ISP-F14-HRD-00'!$B$14:$BE$128,MATCH($C503,'ISP-F14-HRD-00'!$B$11:$BE$11,0),FALSE)=0,"",VLOOKUP(CA$14,'ISP-F14-HRD-00'!$B$14:$BE$128,MATCH($C503,'ISP-F14-HRD-00'!$B$11:$BE$11,0),FALSE))</f>
        <v/>
      </c>
      <c r="CB503" s="86" t="str">
        <f>IF(VLOOKUP(CB$14,'ISP-F14-HRD-00'!$B$14:$BE$128,MATCH($C503,'ISP-F14-HRD-00'!$B$11:$BE$11,0),FALSE)=0,"",VLOOKUP(CB$14,'ISP-F14-HRD-00'!$B$14:$BE$128,MATCH($C503,'ISP-F14-HRD-00'!$B$11:$BE$11,0),FALSE))</f>
        <v/>
      </c>
      <c r="CC503" s="86" t="str">
        <f>IF(VLOOKUP(CC$14,'ISP-F14-HRD-00'!$B$14:$BE$128,MATCH($C503,'ISP-F14-HRD-00'!$B$11:$BE$11,0),FALSE)=0,"",VLOOKUP(CC$14,'ISP-F14-HRD-00'!$B$14:$BE$128,MATCH($C503,'ISP-F14-HRD-00'!$B$11:$BE$11,0),FALSE))</f>
        <v/>
      </c>
      <c r="CD503" s="86" t="str">
        <f>IF(VLOOKUP(CD$14,'ISP-F14-HRD-00'!$B$14:$BE$128,MATCH($C503,'ISP-F14-HRD-00'!$B$11:$BE$11,0),FALSE)=0,"",VLOOKUP(CD$14,'ISP-F14-HRD-00'!$B$14:$BE$128,MATCH($C503,'ISP-F14-HRD-00'!$B$11:$BE$11,0),FALSE))</f>
        <v/>
      </c>
      <c r="CE503" s="86" t="str">
        <f>IF(VLOOKUP(CE$14,'ISP-F14-HRD-00'!$B$14:$BE$128,MATCH($C503,'ISP-F14-HRD-00'!$B$11:$BE$11,0),FALSE)=0,"",VLOOKUP(CE$14,'ISP-F14-HRD-00'!$B$14:$BE$128,MATCH($C503,'ISP-F14-HRD-00'!$B$11:$BE$11,0),FALSE))</f>
        <v/>
      </c>
      <c r="CF503" s="86" t="str">
        <f>IF(VLOOKUP(CF$14,'ISP-F14-HRD-00'!$B$14:$BE$128,MATCH($C503,'ISP-F14-HRD-00'!$B$11:$BE$11,0),FALSE)=0,"",VLOOKUP(CF$14,'ISP-F14-HRD-00'!$B$14:$BE$128,MATCH($C503,'ISP-F14-HRD-00'!$B$11:$BE$11,0),FALSE))</f>
        <v/>
      </c>
      <c r="CG503" s="330"/>
      <c r="CH503" s="86" t="str">
        <f>IF(VLOOKUP(CH$14,'ISP-F14-HRD-00'!$B$14:$BE$128,MATCH($C503,'ISP-F14-HRD-00'!$B$11:$BE$11,0),FALSE)=0,"",VLOOKUP(CH$14,'ISP-F14-HRD-00'!$B$14:$BE$128,MATCH($C503,'ISP-F14-HRD-00'!$B$11:$BE$11,0),FALSE))</f>
        <v/>
      </c>
      <c r="CI503" s="86" t="str">
        <f>IF(VLOOKUP(CI$14,'ISP-F14-HRD-00'!$B$14:$BE$128,MATCH($C503,'ISP-F14-HRD-00'!$B$11:$BE$11,0),FALSE)=0,"",VLOOKUP(CI$14,'ISP-F14-HRD-00'!$B$14:$BE$128,MATCH($C503,'ISP-F14-HRD-00'!$B$11:$BE$11,0),FALSE))</f>
        <v/>
      </c>
      <c r="CJ503" s="86" t="str">
        <f>IF(VLOOKUP(CJ$14,'ISP-F14-HRD-00'!$B$14:$BE$128,MATCH($C503,'ISP-F14-HRD-00'!$B$11:$BE$11,0),FALSE)=0,"",VLOOKUP(CJ$14,'ISP-F14-HRD-00'!$B$14:$BE$128,MATCH($C503,'ISP-F14-HRD-00'!$B$11:$BE$11,0),FALSE))</f>
        <v/>
      </c>
      <c r="CK503" s="86" t="str">
        <f>IF(VLOOKUP(CK$14,'ISP-F14-HRD-00'!$B$14:$BE$128,MATCH($C503,'ISP-F14-HRD-00'!$B$11:$BE$11,0),FALSE)=0,"",VLOOKUP(CK$14,'ISP-F14-HRD-00'!$B$14:$BE$128,MATCH($C503,'ISP-F14-HRD-00'!$B$11:$BE$11,0),FALSE))</f>
        <v/>
      </c>
      <c r="CL503" s="86" t="str">
        <f>IF(VLOOKUP(CL$14,'ISP-F14-HRD-00'!$B$14:$BE$128,MATCH($C503,'ISP-F14-HRD-00'!$B$11:$BE$11,0),FALSE)=0,"",VLOOKUP(CL$14,'ISP-F14-HRD-00'!$B$14:$BE$128,MATCH($C503,'ISP-F14-HRD-00'!$B$11:$BE$11,0),FALSE))</f>
        <v/>
      </c>
      <c r="CM503" s="86" t="str">
        <f>IF(VLOOKUP(CM$14,'ISP-F14-HRD-00'!$B$14:$BE$128,MATCH($C503,'ISP-F14-HRD-00'!$B$11:$BE$11,0),FALSE)=0,"",VLOOKUP(CM$14,'ISP-F14-HRD-00'!$B$14:$BE$128,MATCH($C503,'ISP-F14-HRD-00'!$B$11:$BE$11,0),FALSE))</f>
        <v/>
      </c>
      <c r="CN503" s="86" t="str">
        <f>IF(VLOOKUP(CN$14,'ISP-F14-HRD-00'!$B$14:$BE$128,MATCH($C503,'ISP-F14-HRD-00'!$B$11:$BE$11,0),FALSE)=0,"",VLOOKUP(CN$14,'ISP-F14-HRD-00'!$B$14:$BE$128,MATCH($C503,'ISP-F14-HRD-00'!$B$11:$BE$11,0),FALSE))</f>
        <v/>
      </c>
      <c r="CO503" s="86" t="str">
        <f>IF(VLOOKUP(CO$14,'ISP-F14-HRD-00'!$B$14:$BE$128,MATCH($C503,'ISP-F14-HRD-00'!$B$11:$BE$11,0),FALSE)=0,"",VLOOKUP(CO$14,'ISP-F14-HRD-00'!$B$14:$BE$128,MATCH($C503,'ISP-F14-HRD-00'!$B$11:$BE$11,0),FALSE))</f>
        <v/>
      </c>
      <c r="CP503" s="700" t="str">
        <f>IF(VLOOKUP(CP$14,'ISP-F14-HRD-00'!$B$14:$BE$128,MATCH($C503,'ISP-F14-HRD-00'!$B$11:$BE$11,0),FALSE)=0,"",VLOOKUP(CP$14,'ISP-F14-HRD-00'!$B$14:$BE$128,MATCH($C503,'ISP-F14-HRD-00'!$B$11:$BE$11,0),FALSE))</f>
        <v/>
      </c>
      <c r="CQ503" s="88" t="str">
        <f>IF(VLOOKUP(CQ$14,'ISP-F14-HRD-00'!$B$14:$BE$128,MATCH($C503,'ISP-F14-HRD-00'!$B$11:$BE$11,0),FALSE)=0,"",VLOOKUP(CQ$14,'ISP-F14-HRD-00'!$B$14:$BE$128,MATCH($C503,'ISP-F14-HRD-00'!$B$11:$BE$11,0),FALSE))</f>
        <v/>
      </c>
      <c r="CR503" s="86" t="str">
        <f>IF(VLOOKUP(CR$14,'ISP-F14-HRD-00'!$B$14:$BE$128,MATCH($C503,'ISP-F14-HRD-00'!$B$11:$BE$11,0),FALSE)=0,"",VLOOKUP(CR$14,'ISP-F14-HRD-00'!$B$14:$BE$128,MATCH($C503,'ISP-F14-HRD-00'!$B$11:$BE$11,0),FALSE))</f>
        <v/>
      </c>
      <c r="CS503" s="87"/>
      <c r="CT503" s="89" t="str">
        <f>IF(VLOOKUP(CT$14,'ISP-F14-HRD-00'!$B$14:$BE$128,MATCH($C503,'ISP-F14-HRD-00'!$B$11:$BE$11,0),FALSE)=0,"",VLOOKUP(CT$14,'ISP-F14-HRD-00'!$B$14:$BE$128,MATCH($C503,'ISP-F14-HRD-00'!$B$11:$BE$11,0),FALSE))</f>
        <v/>
      </c>
      <c r="CU503" s="86" t="str">
        <f>IF(VLOOKUP(CU$14,'ISP-F14-HRD-00'!$B$14:$BE$128,MATCH($C503,'ISP-F14-HRD-00'!$B$11:$BE$11,0),FALSE)=0,"",VLOOKUP(CU$14,'ISP-F14-HRD-00'!$B$14:$BE$128,MATCH($C503,'ISP-F14-HRD-00'!$B$11:$BE$11,0),FALSE))</f>
        <v/>
      </c>
      <c r="CV503" s="86" t="str">
        <f>IF(VLOOKUP(CV$14,'ISP-F14-HRD-00'!$B$14:$BE$128,MATCH($C503,'ISP-F14-HRD-00'!$B$11:$BE$11,0),FALSE)=0,"",VLOOKUP(CV$14,'ISP-F14-HRD-00'!$B$14:$BE$128,MATCH($C503,'ISP-F14-HRD-00'!$B$11:$BE$11,0),FALSE))</f>
        <v/>
      </c>
      <c r="CW503" s="86"/>
      <c r="CX503" s="88" t="str">
        <f>IF(VLOOKUP(CX$14,'ISP-F14-HRD-00'!$B$14:$BE$128,MATCH($C503,'ISP-F14-HRD-00'!$B$11:$BE$11,0),FALSE)=0,"",VLOOKUP(CX$14,'ISP-F14-HRD-00'!$B$14:$BE$128,MATCH($C503,'ISP-F14-HRD-00'!$B$11:$BE$11,0),FALSE))</f>
        <v/>
      </c>
      <c r="CY503" s="86" t="str">
        <f>IF(VLOOKUP(CY$14,'ISP-F14-HRD-00'!$B$14:$BE$128,MATCH($C503,'ISP-F14-HRD-00'!$B$11:$BE$11,0),FALSE)=0,"",VLOOKUP(CY$14,'ISP-F14-HRD-00'!$B$14:$BE$128,MATCH($C503,'ISP-F14-HRD-00'!$B$11:$BE$11,0),FALSE))</f>
        <v/>
      </c>
      <c r="CZ503" s="87" t="str">
        <f>IF(VLOOKUP(CZ$14,'ISP-F14-HRD-00'!$B$14:$BE$128,MATCH($C503,'ISP-F14-HRD-00'!$B$11:$BE$11,0),FALSE)=0,"",VLOOKUP(CZ$14,'ISP-F14-HRD-00'!$B$14:$BE$128,MATCH($C503,'ISP-F14-HRD-00'!$B$11:$BE$11,0),FALSE))</f>
        <v/>
      </c>
      <c r="DA503" s="88" t="str">
        <f>IF(VLOOKUP(DA$14,'ISP-F14-HRD-00'!$B$14:$BE$128,MATCH($C503,'ISP-F14-HRD-00'!$B$11:$BE$11,0),FALSE)=0,"",VLOOKUP(DA$14,'ISP-F14-HRD-00'!$B$14:$BE$128,MATCH($C503,'ISP-F14-HRD-00'!$B$11:$BE$11,0),FALSE))</f>
        <v/>
      </c>
      <c r="DB503" s="86" t="str">
        <f>IF(VLOOKUP(DB$14,'ISP-F14-HRD-00'!$B$14:$BE$128,MATCH($C503,'ISP-F14-HRD-00'!$B$11:$BE$11,0),FALSE)=0,"",VLOOKUP(DB$14,'ISP-F14-HRD-00'!$B$14:$BE$128,MATCH($C503,'ISP-F14-HRD-00'!$B$11:$BE$11,0),FALSE))</f>
        <v/>
      </c>
      <c r="DC503" s="86" t="str">
        <f>IF(VLOOKUP(DC$14,'ISP-F14-HRD-00'!$B$14:$BE$128,MATCH($C503,'ISP-F14-HRD-00'!$B$11:$BE$11,0),FALSE)=0,"",VLOOKUP(DC$14,'ISP-F14-HRD-00'!$B$14:$BE$128,MATCH($C503,'ISP-F14-HRD-00'!$B$11:$BE$11,0),FALSE))</f>
        <v/>
      </c>
      <c r="DD503" s="86" t="str">
        <f>IF(VLOOKUP(DD$14,'ISP-F14-HRD-00'!$B$14:$BE$128,MATCH($C503,'ISP-F14-HRD-00'!$B$11:$BE$11,0),FALSE)=0,"",VLOOKUP(DD$14,'ISP-F14-HRD-00'!$B$14:$BE$128,MATCH($C503,'ISP-F14-HRD-00'!$B$11:$BE$11,0),FALSE))</f>
        <v/>
      </c>
      <c r="DE503" s="86" t="str">
        <f>IF(VLOOKUP(DE$14,'ISP-F14-HRD-00'!$B$14:$BE$128,MATCH($C503,'ISP-F14-HRD-00'!$B$11:$BE$11,0),FALSE)=0,"",VLOOKUP(DE$14,'ISP-F14-HRD-00'!$B$14:$BE$128,MATCH($C503,'ISP-F14-HRD-00'!$B$11:$BE$11,0),FALSE))</f>
        <v/>
      </c>
      <c r="DF503" s="86" t="str">
        <f>IF(VLOOKUP(DF$14,'ISP-F14-HRD-00'!$B$14:$BE$128,MATCH($C503,'ISP-F14-HRD-00'!$B$11:$BE$11,0),FALSE)=0,"",VLOOKUP(DF$14,'ISP-F14-HRD-00'!$B$14:$BE$128,MATCH($C503,'ISP-F14-HRD-00'!$B$11:$BE$11,0),FALSE))</f>
        <v/>
      </c>
      <c r="DG503" s="86" t="str">
        <f>IF(VLOOKUP(DG$14,'ISP-F14-HRD-00'!$B$14:$BE$128,MATCH($C503,'ISP-F14-HRD-00'!$B$11:$BE$11,0),FALSE)=0,"",VLOOKUP(DG$14,'ISP-F14-HRD-00'!$B$14:$BE$128,MATCH($C503,'ISP-F14-HRD-00'!$B$11:$BE$11,0),FALSE))</f>
        <v/>
      </c>
      <c r="DH503" s="86" t="str">
        <f>IF(VLOOKUP(DH$14,'ISP-F14-HRD-00'!$B$14:$BE$128,MATCH($C503,'ISP-F14-HRD-00'!$B$11:$BE$11,0),FALSE)=0,"",VLOOKUP(DH$14,'ISP-F14-HRD-00'!$B$14:$BE$128,MATCH($C503,'ISP-F14-HRD-00'!$B$11:$BE$11,0),FALSE))</f>
        <v/>
      </c>
      <c r="DI503" s="86" t="str">
        <f>IF(VLOOKUP(DI$14,'ISP-F14-HRD-00'!$B$14:$BE$128,MATCH($C503,'ISP-F14-HRD-00'!$B$11:$BE$11,0),FALSE)=0,"",VLOOKUP(DI$14,'ISP-F14-HRD-00'!$B$14:$BE$128,MATCH($C503,'ISP-F14-HRD-00'!$B$11:$BE$11,0),FALSE))</f>
        <v/>
      </c>
      <c r="DJ503" s="86" t="str">
        <f>IF(VLOOKUP(DJ$14,'ISP-F14-HRD-00'!$B$14:$BE$128,MATCH($C503,'ISP-F14-HRD-00'!$B$11:$BE$11,0),FALSE)=0,"",VLOOKUP(DJ$14,'ISP-F14-HRD-00'!$B$14:$BE$128,MATCH($C503,'ISP-F14-HRD-00'!$B$11:$BE$11,0),FALSE))</f>
        <v/>
      </c>
      <c r="DK503" s="86" t="str">
        <f>IF(VLOOKUP(DK$14,'ISP-F14-HRD-00'!$B$14:$BE$128,MATCH($C503,'ISP-F14-HRD-00'!$B$11:$BE$11,0),FALSE)=0,"",VLOOKUP(DK$14,'ISP-F14-HRD-00'!$B$14:$BE$128,MATCH($C503,'ISP-F14-HRD-00'!$B$11:$BE$11,0),FALSE))</f>
        <v/>
      </c>
      <c r="DL503" s="86" t="str">
        <f>IF(VLOOKUP(DL$14,'ISP-F14-HRD-00'!$B$14:$BE$128,MATCH($C503,'ISP-F14-HRD-00'!$B$11:$BE$11,0),FALSE)=0,"",VLOOKUP(DL$14,'ISP-F14-HRD-00'!$B$14:$BE$128,MATCH($C503,'ISP-F14-HRD-00'!$B$11:$BE$11,0),FALSE))</f>
        <v/>
      </c>
      <c r="DM503" s="86" t="str">
        <f>IF(VLOOKUP(DM$14,'ISP-F14-HRD-00'!$B$14:$BE$128,MATCH($C503,'ISP-F14-HRD-00'!$B$11:$BE$11,0),FALSE)=0,"",VLOOKUP(DM$14,'ISP-F14-HRD-00'!$B$14:$BE$128,MATCH($C503,'ISP-F14-HRD-00'!$B$11:$BE$11,0),FALSE))</f>
        <v/>
      </c>
      <c r="DN503" s="86" t="str">
        <f>IF(VLOOKUP(DN$14,'ISP-F14-HRD-00'!$B$14:$BE$128,MATCH($C503,'ISP-F14-HRD-00'!$B$11:$BE$11,0),FALSE)=0,"",VLOOKUP(DN$14,'ISP-F14-HRD-00'!$B$14:$BE$128,MATCH($C503,'ISP-F14-HRD-00'!$B$11:$BE$11,0),FALSE))</f>
        <v/>
      </c>
      <c r="DO503" s="86" t="str">
        <f>IF(VLOOKUP(DO$14,'ISP-F14-HRD-00'!$B$14:$BE$128,MATCH($C503,'ISP-F14-HRD-00'!$B$11:$BE$11,0),FALSE)=0,"",VLOOKUP(DO$14,'ISP-F14-HRD-00'!$B$14:$BE$128,MATCH($C503,'ISP-F14-HRD-00'!$B$11:$BE$11,0),FALSE))</f>
        <v/>
      </c>
      <c r="DP503" s="86" t="str">
        <f>IF(VLOOKUP(DP$14,'ISP-F14-HRD-00'!$B$14:$BE$128,MATCH($C503,'ISP-F14-HRD-00'!$B$11:$BE$11,0),FALSE)=0,"",VLOOKUP(DP$14,'ISP-F14-HRD-00'!$B$14:$BE$128,MATCH($C503,'ISP-F14-HRD-00'!$B$11:$BE$11,0),FALSE))</f>
        <v/>
      </c>
      <c r="DQ503" s="86" t="str">
        <f>IF(VLOOKUP(DQ$14,'ISP-F14-HRD-00'!$B$14:$BE$128,MATCH($C503,'ISP-F14-HRD-00'!$B$11:$BE$11,0),FALSE)=0,"",VLOOKUP(DQ$14,'ISP-F14-HRD-00'!$B$14:$BE$128,MATCH($C503,'ISP-F14-HRD-00'!$B$11:$BE$11,0),FALSE))</f>
        <v/>
      </c>
      <c r="DR503" s="970" t="str">
        <f>IF(VLOOKUP(DR$14,'ISP-F14-HRD-00'!$B$14:$BE$128,MATCH($C503,'ISP-F14-HRD-00'!$B$11:$BE$11,0),FALSE)=0,"",VLOOKUP(DR$14,'ISP-F14-HRD-00'!$B$14:$BE$128,MATCH($C503,'ISP-F14-HRD-00'!$B$11:$BE$11,0),FALSE))</f>
        <v/>
      </c>
      <c r="DS503" s="970" t="str">
        <f>IF(VLOOKUP(DS$14,'ISP-F14-HRD-00'!$B$14:$BE$128,MATCH($C503,'ISP-F14-HRD-00'!$B$11:$BE$11,0),FALSE)=0,"",VLOOKUP(DS$14,'ISP-F14-HRD-00'!$B$14:$BE$128,MATCH($C503,'ISP-F14-HRD-00'!$B$11:$BE$11,0),FALSE))</f>
        <v/>
      </c>
      <c r="DT503" s="87" t="e">
        <f>IF(VLOOKUP(DT$14,'ISP-F14-HRD-00'!$B$14:$BE$128,MATCH($C503,'ISP-F14-HRD-00'!$B$11:$BE$11,0),FALSE)=0,"",VLOOKUP(DT$14,'ISP-F14-HRD-00'!$B$14:$BE$128,MATCH($C503,'ISP-F14-HRD-00'!$B$11:$BE$11,0),FALSE))</f>
        <v>#N/A</v>
      </c>
      <c r="DU503" s="103"/>
      <c r="DV503" s="103">
        <f t="shared" si="65"/>
        <v>0</v>
      </c>
    </row>
    <row r="504" spans="1:126">
      <c r="A504" s="1075"/>
      <c r="B504" s="1221"/>
      <c r="C504" s="1222"/>
      <c r="D504" s="1223"/>
      <c r="E504" s="1111"/>
      <c r="F504" s="1120"/>
      <c r="G504" s="1087"/>
      <c r="H504" s="343" t="s">
        <v>359</v>
      </c>
      <c r="I504" s="104"/>
      <c r="J504" s="102" t="str">
        <f>IFERROR(VLOOKUP($B503&amp;J$14,Actual!$B$6:$H$1959,7,FALSE),"")</f>
        <v/>
      </c>
      <c r="K504" s="102" t="str">
        <f>IFERROR(VLOOKUP($B503&amp;K$14,Actual!$B$6:$H$1959,7,FALSE),"")</f>
        <v/>
      </c>
      <c r="L504" s="102" t="str">
        <f>IFERROR(VLOOKUP($B503&amp;L$14,Actual!$B$6:$H$1959,7,FALSE),"")</f>
        <v/>
      </c>
      <c r="M504" s="102" t="str">
        <f>IFERROR(VLOOKUP($B503&amp;M$14,Actual!$B$6:$H$1959,7,FALSE),"")</f>
        <v/>
      </c>
      <c r="N504" s="102" t="str">
        <f>IFERROR(VLOOKUP($B503&amp;N$14,Actual!$B$6:$H$1959,7,FALSE),"")</f>
        <v/>
      </c>
      <c r="O504" s="102" t="str">
        <f>IFERROR(VLOOKUP($B503&amp;O$14,Actual!$B$6:$H$1959,7,FALSE),"")</f>
        <v/>
      </c>
      <c r="P504" s="102" t="str">
        <f>IFERROR(VLOOKUP($B503&amp;P$14,Actual!$B$6:$H$1959,7,FALSE),"")</f>
        <v/>
      </c>
      <c r="Q504" s="102" t="str">
        <f>IFERROR(VLOOKUP($B503&amp;Q$14,Actual!$B$6:$H$1959,7,FALSE),"")</f>
        <v/>
      </c>
      <c r="R504" s="102" t="str">
        <f>IFERROR(VLOOKUP($B503&amp;R$14,Actual!$B$6:$H$1959,7,FALSE),"")</f>
        <v/>
      </c>
      <c r="S504" s="102" t="str">
        <f ca="1">IFERROR(VLOOKUP($B503&amp;S$14,Actual!$B$6:$H$1959,7,FALSE),"")</f>
        <v>A</v>
      </c>
      <c r="T504" s="102" t="str">
        <f>IFERROR(VLOOKUP($B503&amp;T$14,Actual!$B$6:$H$1959,7,FALSE),"")</f>
        <v/>
      </c>
      <c r="U504" s="102" t="str">
        <f>IFERROR(VLOOKUP($B503&amp;U$14,Actual!$B$6:$H$1959,7,FALSE),"")</f>
        <v/>
      </c>
      <c r="V504" s="102" t="str">
        <f>IFERROR(VLOOKUP($B503&amp;V$14,Actual!$B$6:$H$1959,7,FALSE),"")</f>
        <v/>
      </c>
      <c r="W504" s="102" t="str">
        <f>IFERROR(VLOOKUP($B503&amp;W$14,Actual!$B$6:$H$1959,7,FALSE),"")</f>
        <v/>
      </c>
      <c r="X504" s="102" t="str">
        <f>IFERROR(VLOOKUP($B503&amp;X$14,Actual!$B$6:$H$1959,7,FALSE),"")</f>
        <v/>
      </c>
      <c r="Y504" s="102" t="str">
        <f>IFERROR(VLOOKUP($B503&amp;Y$14,Actual!$B$6:$H$1959,7,FALSE),"")</f>
        <v/>
      </c>
      <c r="Z504" s="102" t="str">
        <f>IFERROR(VLOOKUP($B503&amp;Z$14,Actual!$B$6:$H$1959,7,FALSE),"")</f>
        <v/>
      </c>
      <c r="AA504" s="102" t="str">
        <f>IFERROR(VLOOKUP($B503&amp;AA$14,Actual!$B$6:$H$1959,7,FALSE),"")</f>
        <v/>
      </c>
      <c r="AB504" s="102" t="str">
        <f>IFERROR(VLOOKUP($B503&amp;AB$14,Actual!$B$6:$H$1959,7,FALSE),"")</f>
        <v/>
      </c>
      <c r="AC504" s="701" t="str">
        <f>IFERROR(VLOOKUP($B503&amp;AC$14,Actual!$B$6:$H$1959,7,FALSE),"")</f>
        <v/>
      </c>
      <c r="AD504" s="701" t="str">
        <f>IFERROR(VLOOKUP($B503&amp;AD$14,Actual!$B$6:$H$1959,7,FALSE),"")</f>
        <v/>
      </c>
      <c r="AE504" s="701" t="str">
        <f>IFERROR(VLOOKUP($B503&amp;AE$14,Actual!$B$6:$H$1959,7,FALSE),"")</f>
        <v/>
      </c>
      <c r="AF504" s="327"/>
      <c r="AG504" s="102" t="str">
        <f>IFERROR(VLOOKUP($B503&amp;AG$14,Actual!$B$6:$H$1959,7,FALSE),"")</f>
        <v/>
      </c>
      <c r="AH504" s="102" t="str">
        <f>IFERROR(VLOOKUP($B503&amp;AH$14,Actual!$B$6:$H$1959,7,FALSE),"")</f>
        <v/>
      </c>
      <c r="AI504" s="102" t="str">
        <f>IFERROR(VLOOKUP($B503&amp;AI$14,Actual!$B$6:$H$1959,7,FALSE),"")</f>
        <v/>
      </c>
      <c r="AJ504" s="102" t="str">
        <f>IFERROR(VLOOKUP($B503&amp;AJ$14,Actual!$B$6:$H$1959,7,FALSE),"")</f>
        <v/>
      </c>
      <c r="AK504" s="102" t="str">
        <f>IFERROR(VLOOKUP($B503&amp;AK$14,Actual!$B$6:$H$1959,7,FALSE),"")</f>
        <v/>
      </c>
      <c r="AL504" s="102" t="str">
        <f>IFERROR(VLOOKUP($B503&amp;AL$14,Actual!$B$6:$H$1959,7,FALSE),"")</f>
        <v/>
      </c>
      <c r="AM504" s="102" t="str">
        <f>IFERROR(VLOOKUP($B503&amp;AM$14,Actual!$B$6:$H$1959,7,FALSE),"")</f>
        <v/>
      </c>
      <c r="AN504" s="102" t="str">
        <f>IFERROR(VLOOKUP($B503&amp;AN$14,Actual!$B$6:$H$1959,7,FALSE),"")</f>
        <v/>
      </c>
      <c r="AO504" s="102" t="str">
        <f>IFERROR(VLOOKUP($B503&amp;AO$14,Actual!$B$6:$H$1959,7,FALSE),"")</f>
        <v/>
      </c>
      <c r="AP504" s="102" t="str">
        <f>IFERROR(VLOOKUP($B503&amp;AP$14,Actual!$B$6:$H$1959,7,FALSE),"")</f>
        <v/>
      </c>
      <c r="AQ504" s="102" t="str">
        <f>IFERROR(VLOOKUP($B503&amp;AQ$14,Actual!$B$6:$H$1959,7,FALSE),"")</f>
        <v/>
      </c>
      <c r="AR504" s="102" t="str">
        <f>IFERROR(VLOOKUP($B503&amp;AR$14,Actual!$B$6:$H$1959,7,FALSE),"")</f>
        <v/>
      </c>
      <c r="AS504" s="102" t="str">
        <f>IFERROR(VLOOKUP($B503&amp;AS$14,Actual!$B$6:$H$1959,7,FALSE),"")</f>
        <v/>
      </c>
      <c r="AT504" s="102" t="str">
        <f>IFERROR(VLOOKUP($B503&amp;AT$14,Actual!$B$6:$H$1959,7,FALSE),"")</f>
        <v/>
      </c>
      <c r="AU504" s="102" t="str">
        <f>IFERROR(VLOOKUP($B503&amp;AU$14,Actual!$B$6:$H$1959,7,FALSE),"")</f>
        <v/>
      </c>
      <c r="AV504" s="102" t="str">
        <f>IFERROR(VLOOKUP($B503&amp;AV$14,Actual!$B$6:$H$1959,7,FALSE),"")</f>
        <v/>
      </c>
      <c r="AW504" s="102" t="str">
        <f>IFERROR(VLOOKUP($B503&amp;AW$14,Actual!$B$6:$H$1959,7,FALSE),"")</f>
        <v/>
      </c>
      <c r="AX504" s="102" t="str">
        <f>IFERROR(VLOOKUP($B503&amp;AX$14,Actual!$B$6:$H$1959,7,FALSE),"")</f>
        <v/>
      </c>
      <c r="AY504" s="102" t="str">
        <f>IFERROR(VLOOKUP($B503&amp;AY$14,Actual!$B$6:$H$1959,7,FALSE),"")</f>
        <v/>
      </c>
      <c r="AZ504" s="102" t="str">
        <f>IFERROR(VLOOKUP($B503&amp;AZ$14,Actual!$B$6:$H$1959,7,FALSE),"")</f>
        <v/>
      </c>
      <c r="BA504" s="106" t="str">
        <f>IFERROR(VLOOKUP($B503&amp;BA$14,Actual!$B$6:$H$1959,7,FALSE),"")</f>
        <v/>
      </c>
      <c r="BB504" s="331"/>
      <c r="BC504" s="291" t="str">
        <f>IFERROR(VLOOKUP($B503&amp;BC$14,Actual!$B$6:$H$1959,7,FALSE),"")</f>
        <v/>
      </c>
      <c r="BD504" s="102" t="str">
        <f>IFERROR(VLOOKUP($B503&amp;BD$14,Actual!$B$6:$H$1959,7,FALSE),"")</f>
        <v/>
      </c>
      <c r="BE504" s="102" t="str">
        <f>IFERROR(VLOOKUP($B503&amp;BE$14,Actual!$B$6:$H$1959,7,FALSE),"")</f>
        <v/>
      </c>
      <c r="BF504" s="102" t="str">
        <f>IFERROR(VLOOKUP($B503&amp;BF$14,Actual!$B$6:$H$1959,7,FALSE),"")</f>
        <v/>
      </c>
      <c r="BG504" s="331"/>
      <c r="BH504" s="102" t="str">
        <f ca="1">IFERROR(VLOOKUP($B503&amp;BH$14,Actual!$B$6:$H$1959,7,FALSE),"")</f>
        <v>A</v>
      </c>
      <c r="BI504" s="102" t="str">
        <f>IFERROR(VLOOKUP($B503&amp;BI$14,Actual!$B$6:$H$1959,7,FALSE),"")</f>
        <v/>
      </c>
      <c r="BJ504" s="102" t="str">
        <f>IFERROR(VLOOKUP($B503&amp;BJ$14,Actual!$B$6:$H$1959,7,FALSE),"")</f>
        <v/>
      </c>
      <c r="BK504" s="102" t="str">
        <f ca="1">IFERROR(VLOOKUP($B503&amp;BK$14,Actual!$B$6:$H$1959,7,FALSE),"")</f>
        <v>A</v>
      </c>
      <c r="BL504" s="331"/>
      <c r="BM504" s="102" t="str">
        <f>IFERROR(VLOOKUP($B503&amp;BM$14,Actual!$B$6:$H$1959,7,FALSE),"")</f>
        <v/>
      </c>
      <c r="BN504" s="102" t="str">
        <f>IFERROR(VLOOKUP($B503&amp;BN$14,Actual!$B$6:$H$1959,7,FALSE),"")</f>
        <v/>
      </c>
      <c r="BO504" s="102" t="str">
        <f>IFERROR(VLOOKUP($B503&amp;BO$14,Actual!$B$6:$H$1959,7,FALSE),"")</f>
        <v/>
      </c>
      <c r="BP504" s="102" t="str">
        <f ca="1">IFERROR(VLOOKUP($B503&amp;BP$14,Actual!$B$6:$H$1959,7,FALSE),"")</f>
        <v>A</v>
      </c>
      <c r="BQ504" s="102" t="str">
        <f>IFERROR(VLOOKUP($B503&amp;BQ$14,Actual!$B$6:$H$1959,7,FALSE),"")</f>
        <v/>
      </c>
      <c r="BR504" s="357"/>
      <c r="BS504" s="290" t="str">
        <f>IFERROR(VLOOKUP($B503&amp;BS$14,Actual!$B$6:$H$1959,7,FALSE),"")</f>
        <v/>
      </c>
      <c r="BT504" s="290" t="str">
        <f>IFERROR(VLOOKUP($B503&amp;BT$14,Actual!$B$6:$H$1959,7,FALSE),"")</f>
        <v/>
      </c>
      <c r="BU504" s="290" t="str">
        <f>IFERROR(VLOOKUP($B503&amp;BU$14,Actual!$B$6:$H$1959,7,FALSE),"")</f>
        <v/>
      </c>
      <c r="BV504" s="290" t="str">
        <f>IFERROR(VLOOKUP($B503&amp;BV$14,Actual!$B$6:$H$1959,7,FALSE),"")</f>
        <v/>
      </c>
      <c r="BW504" s="290" t="str">
        <f>IFERROR(VLOOKUP($B503&amp;BW$14,Actual!$B$6:$H$1959,7,FALSE),"")</f>
        <v/>
      </c>
      <c r="BX504" s="290" t="str">
        <f>IFERROR(VLOOKUP($B503&amp;BX$14,Actual!$B$6:$H$1959,7,FALSE),"")</f>
        <v/>
      </c>
      <c r="BY504" s="290" t="str">
        <f>IFERROR(VLOOKUP($B503&amp;BY$14,Actual!$B$6:$H$1959,7,FALSE),"")</f>
        <v/>
      </c>
      <c r="BZ504" s="331"/>
      <c r="CA504" s="102" t="str">
        <f>IFERROR(VLOOKUP($B503&amp;CA$14,Actual!$B$6:$H$1959,7,FALSE),"")</f>
        <v/>
      </c>
      <c r="CB504" s="102" t="str">
        <f>IFERROR(VLOOKUP($B503&amp;CB$14,Actual!$B$6:$H$1959,7,FALSE),"")</f>
        <v/>
      </c>
      <c r="CC504" s="102" t="str">
        <f>IFERROR(VLOOKUP($B503&amp;CC$14,Actual!$B$6:$H$1959,7,FALSE),"")</f>
        <v/>
      </c>
      <c r="CD504" s="102" t="str">
        <f>IFERROR(VLOOKUP($B503&amp;CD$14,Actual!$B$6:$H$1959,7,FALSE),"")</f>
        <v/>
      </c>
      <c r="CE504" s="102" t="str">
        <f>IFERROR(VLOOKUP($B503&amp;CE$14,Actual!$B$6:$H$1959,7,FALSE),"")</f>
        <v/>
      </c>
      <c r="CF504" s="102" t="str">
        <f>IFERROR(VLOOKUP($B503&amp;CF$14,Actual!$B$6:$H$1959,7,FALSE),"")</f>
        <v/>
      </c>
      <c r="CG504" s="331"/>
      <c r="CH504" s="290" t="str">
        <f>IFERROR(VLOOKUP($B503&amp;CH$14,Actual!$B$6:$H$1959,7,FALSE),"")</f>
        <v/>
      </c>
      <c r="CI504" s="290" t="str">
        <f>IFERROR(VLOOKUP($B503&amp;CI$14,Actual!$B$6:$H$1959,7,FALSE),"")</f>
        <v/>
      </c>
      <c r="CJ504" s="290" t="str">
        <f>IFERROR(VLOOKUP($B503&amp;CJ$14,Actual!$B$6:$H$1959,7,FALSE),"")</f>
        <v/>
      </c>
      <c r="CK504" s="290" t="str">
        <f>IFERROR(VLOOKUP($B503&amp;CK$14,Actual!$B$6:$H$1959,7,FALSE),"")</f>
        <v/>
      </c>
      <c r="CL504" s="290" t="str">
        <f>IFERROR(VLOOKUP($B503&amp;CL$14,Actual!$B$6:$H$1959,7,FALSE),"")</f>
        <v/>
      </c>
      <c r="CM504" s="290" t="str">
        <f>IFERROR(VLOOKUP($B503&amp;CM$14,Actual!$B$6:$H$1959,7,FALSE),"")</f>
        <v/>
      </c>
      <c r="CN504" s="290" t="str">
        <f>IFERROR(VLOOKUP($B503&amp;CN$14,Actual!$B$6:$H$1959,7,FALSE),"")</f>
        <v/>
      </c>
      <c r="CO504" s="290" t="str">
        <f>IFERROR(VLOOKUP($B503&amp;CO$14,Actual!$B$6:$H$1959,7,FALSE),"")</f>
        <v/>
      </c>
      <c r="CP504" s="740" t="str">
        <f>IFERROR(VLOOKUP($B503&amp;CP$14,Actual!$B$6:$H$1959,7,FALSE),"")</f>
        <v/>
      </c>
      <c r="CQ504" s="105" t="str">
        <f>IFERROR(VLOOKUP($B503&amp;CQ$14,Actual!$B$6:$H$1959,7,FALSE),"")</f>
        <v/>
      </c>
      <c r="CR504" s="102" t="str">
        <f>IFERROR(VLOOKUP($B503&amp;CR$14,Actual!$B$6:$H$1959,7,FALSE),"")</f>
        <v/>
      </c>
      <c r="CS504" s="106"/>
      <c r="CT504" s="291" t="str">
        <f>IFERROR(VLOOKUP($B503&amp;CT$14,Actual!$B$6:$H$1959,7,FALSE),"")</f>
        <v/>
      </c>
      <c r="CU504" s="102" t="str">
        <f>IFERROR(VLOOKUP($B503&amp;CU$14,Actual!$B$6:$H$1959,7,FALSE),"")</f>
        <v/>
      </c>
      <c r="CV504" s="102" t="str">
        <f>IFERROR(VLOOKUP($B503&amp;CV$14,Actual!$B$6:$H$1959,7,FALSE),"")</f>
        <v/>
      </c>
      <c r="CW504" s="102"/>
      <c r="CX504" s="105" t="str">
        <f>IFERROR(VLOOKUP($B503&amp;CX$14,Actual!$B$6:$H$1959,7,FALSE),"")</f>
        <v/>
      </c>
      <c r="CY504" s="102" t="str">
        <f>IFERROR(VLOOKUP($B503&amp;CY$14,Actual!$B$6:$H$1959,7,FALSE),"")</f>
        <v/>
      </c>
      <c r="CZ504" s="106" t="str">
        <f>IFERROR(VLOOKUP($B503&amp;CZ$14,Actual!$B$6:$H$1959,7,FALSE),"")</f>
        <v/>
      </c>
      <c r="DA504" s="105" t="str">
        <f>IFERROR(VLOOKUP($B503&amp;DA$14,Actual!$B$6:$H$1959,7,FALSE),"")</f>
        <v>A</v>
      </c>
      <c r="DB504" s="102" t="str">
        <f>IFERROR(VLOOKUP($B503&amp;DB$14,Actual!$B$6:$H$1959,7,FALSE),"")</f>
        <v/>
      </c>
      <c r="DC504" s="102" t="str">
        <f>IFERROR(VLOOKUP($B503&amp;DC$14,Actual!$B$6:$H$1959,7,FALSE),"")</f>
        <v/>
      </c>
      <c r="DD504" s="102" t="str">
        <f>IFERROR(VLOOKUP($B503&amp;DD$14,Actual!$B$6:$H$1959,7,FALSE),"")</f>
        <v/>
      </c>
      <c r="DE504" s="102" t="str">
        <f>IFERROR(VLOOKUP($B503&amp;DE$14,Actual!$B$6:$H$1959,7,FALSE),"")</f>
        <v/>
      </c>
      <c r="DF504" s="102" t="str">
        <f>IFERROR(VLOOKUP($B503&amp;DF$14,Actual!$B$6:$H$1959,7,FALSE),"")</f>
        <v/>
      </c>
      <c r="DG504" s="102" t="str">
        <f>IFERROR(VLOOKUP($B503&amp;DG$14,Actual!$B$6:$H$1959,7,FALSE),"")</f>
        <v/>
      </c>
      <c r="DH504" s="102" t="str">
        <f>IFERROR(VLOOKUP($B503&amp;DH$14,Actual!$B$6:$H$1959,7,FALSE),"")</f>
        <v/>
      </c>
      <c r="DI504" s="102" t="str">
        <f>IFERROR(VLOOKUP($B503&amp;DI$14,Actual!$B$6:$H$1959,7,FALSE),"")</f>
        <v/>
      </c>
      <c r="DJ504" s="102" t="str">
        <f>IFERROR(VLOOKUP($B503&amp;DJ$14,Actual!$B$6:$H$1959,7,FALSE),"")</f>
        <v/>
      </c>
      <c r="DK504" s="102" t="str">
        <f>IFERROR(VLOOKUP($B503&amp;DK$14,Actual!$B$6:$H$1959,7,FALSE),"")</f>
        <v/>
      </c>
      <c r="DL504" s="102" t="str">
        <f>IFERROR(VLOOKUP($B503&amp;DL$14,Actual!$B$6:$H$1959,7,FALSE),"")</f>
        <v/>
      </c>
      <c r="DM504" s="102" t="str">
        <f>IFERROR(VLOOKUP($B503&amp;DM$14,Actual!$B$6:$H$1959,7,FALSE),"")</f>
        <v/>
      </c>
      <c r="DN504" s="102" t="str">
        <f>IFERROR(VLOOKUP($B503&amp;DN$14,Actual!$B$6:$H$1959,7,FALSE),"")</f>
        <v/>
      </c>
      <c r="DO504" s="102" t="str">
        <f>IFERROR(VLOOKUP($B503&amp;DO$14,Actual!$B$6:$H$1959,7,FALSE),"")</f>
        <v/>
      </c>
      <c r="DP504" s="102" t="str">
        <f>IFERROR(VLOOKUP($B503&amp;DP$14,Actual!$B$6:$H$1959,7,FALSE),"")</f>
        <v/>
      </c>
      <c r="DQ504" s="102" t="str">
        <f>IFERROR(VLOOKUP($B503&amp;DQ$14,Actual!$B$6:$H$1959,7,FALSE),"")</f>
        <v/>
      </c>
      <c r="DR504" s="971" t="str">
        <f>IFERROR(VLOOKUP($B503&amp;DR$14,Actual!$B$6:$H$1959,7,FALSE),"")</f>
        <v/>
      </c>
      <c r="DS504" s="971" t="str">
        <f>IFERROR(VLOOKUP($B503&amp;DS$14,Actual!$B$6:$H$1959,7,FALSE),"")</f>
        <v/>
      </c>
      <c r="DT504" s="106" t="str">
        <f>IFERROR(VLOOKUP($B503&amp;DT$14,Actual!$B$6:$H$1959,7,FALSE),"")</f>
        <v/>
      </c>
      <c r="DU504" s="103"/>
      <c r="DV504" s="103">
        <f t="shared" ca="1" si="65"/>
        <v>0</v>
      </c>
    </row>
    <row r="505" spans="1:126" s="103" customFormat="1">
      <c r="A505" s="1075"/>
      <c r="B505" s="1221"/>
      <c r="C505" s="1222"/>
      <c r="D505" s="1223"/>
      <c r="E505" s="1111"/>
      <c r="F505" s="1120"/>
      <c r="G505" s="1087"/>
      <c r="H505" s="341" t="s">
        <v>360</v>
      </c>
      <c r="I505" s="93"/>
      <c r="J505" s="344" t="str">
        <f>IFERROR(VLOOKUP($B503&amp;J$14,Plan!$B$10:$H$300,7,FALSE),"")</f>
        <v/>
      </c>
      <c r="K505" s="344" t="str">
        <f>IFERROR(VLOOKUP($B503&amp;K$14,Plan!$B$10:$H$300,7,FALSE),"")</f>
        <v/>
      </c>
      <c r="L505" s="344" t="str">
        <f>IFERROR(VLOOKUP($B503&amp;L$14,Plan!$B$10:$H$300,7,FALSE),"")</f>
        <v/>
      </c>
      <c r="M505" s="344" t="str">
        <f>IFERROR(VLOOKUP($B503&amp;M$14,Plan!$B$10:$H$300,7,FALSE),"")</f>
        <v/>
      </c>
      <c r="N505" s="344" t="str">
        <f>IFERROR(VLOOKUP($B503&amp;N$14,Plan!$B$10:$H$300,7,FALSE),"")</f>
        <v/>
      </c>
      <c r="O505" s="344" t="str">
        <f>IFERROR(VLOOKUP($B503&amp;O$14,Plan!$B$10:$H$300,7,FALSE),"")</f>
        <v/>
      </c>
      <c r="P505" s="344" t="str">
        <f>IFERROR(VLOOKUP($B503&amp;P$14,Plan!$B$10:$H$300,7,FALSE),"")</f>
        <v/>
      </c>
      <c r="Q505" s="344" t="str">
        <f>IFERROR(VLOOKUP($B503&amp;Q$14,Plan!$B$10:$H$300,7,FALSE),"")</f>
        <v/>
      </c>
      <c r="R505" s="344" t="str">
        <f>IFERROR(VLOOKUP($B503&amp;R$14,Plan!$B$10:$H$300,7,FALSE),"")</f>
        <v/>
      </c>
      <c r="S505" s="344" t="str">
        <f>IFERROR(VLOOKUP($B503&amp;S$14,Plan!$B$10:$H$300,7,FALSE),"")</f>
        <v/>
      </c>
      <c r="T505" s="344" t="str">
        <f>IFERROR(VLOOKUP($B503&amp;T$14,Plan!$B$10:$H$300,7,FALSE),"")</f>
        <v/>
      </c>
      <c r="U505" s="344" t="str">
        <f>IFERROR(VLOOKUP($B503&amp;U$14,Plan!$B$10:$H$300,7,FALSE),"")</f>
        <v/>
      </c>
      <c r="V505" s="344" t="str">
        <f>IFERROR(VLOOKUP($B503&amp;V$14,Plan!$B$10:$H$300,7,FALSE),"")</f>
        <v/>
      </c>
      <c r="W505" s="344" t="str">
        <f>IFERROR(VLOOKUP($B503&amp;W$14,Plan!$B$10:$H$300,7,FALSE),"")</f>
        <v/>
      </c>
      <c r="X505" s="344" t="str">
        <f>IFERROR(VLOOKUP($B503&amp;X$14,Plan!$B$10:$H$300,7,FALSE),"")</f>
        <v/>
      </c>
      <c r="Y505" s="344" t="str">
        <f>IFERROR(VLOOKUP($B503&amp;Y$14,Plan!$B$10:$H$300,7,FALSE),"")</f>
        <v/>
      </c>
      <c r="Z505" s="344" t="str">
        <f>IFERROR(VLOOKUP($B503&amp;Z$14,Plan!$B$10:$H$300,7,FALSE),"")</f>
        <v/>
      </c>
      <c r="AA505" s="344" t="str">
        <f>IFERROR(VLOOKUP($B503&amp;AA$14,Plan!$B$10:$H$300,7,FALSE),"")</f>
        <v/>
      </c>
      <c r="AB505" s="344" t="str">
        <f>IFERROR(VLOOKUP($B503&amp;AB$14,Plan!$B$10:$H$300,7,FALSE),"")</f>
        <v/>
      </c>
      <c r="AC505" s="702" t="str">
        <f>IFERROR(VLOOKUP($B503&amp;AC$14,Plan!$B$10:$H$300,7,FALSE),"")</f>
        <v/>
      </c>
      <c r="AD505" s="702" t="str">
        <f>IFERROR(VLOOKUP($B503&amp;AD$14,Plan!$B$10:$H$300,7,FALSE),"")</f>
        <v/>
      </c>
      <c r="AE505" s="702" t="str">
        <f>IFERROR(VLOOKUP($B503&amp;AE$14,Plan!$B$10:$H$300,7,FALSE),"")</f>
        <v/>
      </c>
      <c r="AF505" s="327"/>
      <c r="AG505" s="344" t="str">
        <f>IFERROR(VLOOKUP($B503&amp;AG$14,Plan!$B$10:$H$300,7,FALSE),"")</f>
        <v/>
      </c>
      <c r="AH505" s="344" t="str">
        <f>IFERROR(VLOOKUP($B503&amp;AH$14,Plan!$B$10:$H$300,7,FALSE),"")</f>
        <v/>
      </c>
      <c r="AI505" s="344" t="str">
        <f>IFERROR(VLOOKUP($B503&amp;AI$14,Plan!$B$10:$H$300,7,FALSE),"")</f>
        <v/>
      </c>
      <c r="AJ505" s="344" t="str">
        <f>IFERROR(VLOOKUP($B503&amp;AJ$14,Plan!$B$10:$H$300,7,FALSE),"")</f>
        <v/>
      </c>
      <c r="AK505" s="344" t="str">
        <f>IFERROR(VLOOKUP($B503&amp;AK$14,Plan!$B$10:$H$300,7,FALSE),"")</f>
        <v/>
      </c>
      <c r="AL505" s="344" t="str">
        <f>IFERROR(VLOOKUP($B503&amp;AL$14,Plan!$B$10:$H$300,7,FALSE),"")</f>
        <v/>
      </c>
      <c r="AM505" s="344" t="str">
        <f>IFERROR(VLOOKUP($B503&amp;AM$14,Plan!$B$10:$H$300,7,FALSE),"")</f>
        <v/>
      </c>
      <c r="AN505" s="344" t="str">
        <f>IFERROR(VLOOKUP($B503&amp;AN$14,Plan!$B$10:$H$300,7,FALSE),"")</f>
        <v/>
      </c>
      <c r="AO505" s="344" t="str">
        <f>IFERROR(VLOOKUP($B503&amp;AO$14,Plan!$B$10:$H$300,7,FALSE),"")</f>
        <v/>
      </c>
      <c r="AP505" s="344" t="str">
        <f>IFERROR(VLOOKUP($B503&amp;AP$14,Plan!$B$10:$H$300,7,FALSE),"")</f>
        <v/>
      </c>
      <c r="AQ505" s="344" t="str">
        <f>IFERROR(VLOOKUP($B503&amp;AQ$14,Plan!$B$10:$H$300,7,FALSE),"")</f>
        <v/>
      </c>
      <c r="AR505" s="344" t="str">
        <f>IFERROR(VLOOKUP($B503&amp;AR$14,Plan!$B$10:$H$300,7,FALSE),"")</f>
        <v/>
      </c>
      <c r="AS505" s="344" t="str">
        <f>IFERROR(VLOOKUP($B503&amp;AS$14,Plan!$B$10:$H$300,7,FALSE),"")</f>
        <v/>
      </c>
      <c r="AT505" s="344" t="str">
        <f>IFERROR(VLOOKUP($B503&amp;AT$14,Plan!$B$10:$H$300,7,FALSE),"")</f>
        <v/>
      </c>
      <c r="AU505" s="344" t="str">
        <f>IFERROR(VLOOKUP($B503&amp;AU$14,Plan!$B$10:$H$300,7,FALSE),"")</f>
        <v/>
      </c>
      <c r="AV505" s="344" t="str">
        <f>IFERROR(VLOOKUP($B503&amp;AV$14,Plan!$B$10:$H$300,7,FALSE),"")</f>
        <v/>
      </c>
      <c r="AW505" s="344" t="str">
        <f>IFERROR(VLOOKUP($B503&amp;AW$14,Plan!$B$10:$H$300,7,FALSE),"")</f>
        <v/>
      </c>
      <c r="AX505" s="344" t="str">
        <f>IFERROR(VLOOKUP($B503&amp;AX$14,Plan!$B$10:$H$300,7,FALSE),"")</f>
        <v/>
      </c>
      <c r="AY505" s="344" t="str">
        <f>IFERROR(VLOOKUP($B503&amp;AY$14,Plan!$B$10:$H$300,7,FALSE),"")</f>
        <v/>
      </c>
      <c r="AZ505" s="344" t="str">
        <f>IFERROR(VLOOKUP($B503&amp;AZ$14,Plan!$B$10:$H$300,7,FALSE),"")</f>
        <v/>
      </c>
      <c r="BA505" s="355" t="str">
        <f>IFERROR(VLOOKUP($B503&amp;BA$14,Plan!$B$10:$H$300,7,FALSE),"")</f>
        <v/>
      </c>
      <c r="BB505" s="331"/>
      <c r="BC505" s="345" t="str">
        <f>IFERROR(VLOOKUP($B503&amp;BC$14,Plan!$B$10:$H$300,7,FALSE),"")</f>
        <v/>
      </c>
      <c r="BD505" s="344" t="str">
        <f>IFERROR(VLOOKUP($B503&amp;BD$14,Plan!$B$10:$H$300,7,FALSE),"")</f>
        <v/>
      </c>
      <c r="BE505" s="344" t="str">
        <f>IFERROR(VLOOKUP($B503&amp;BE$14,Plan!$B$10:$H$300,7,FALSE),"")</f>
        <v/>
      </c>
      <c r="BF505" s="344" t="str">
        <f>IFERROR(VLOOKUP($B503&amp;BF$14,Plan!$B$10:$H$300,7,FALSE),"")</f>
        <v/>
      </c>
      <c r="BG505" s="331"/>
      <c r="BH505" s="344" t="str">
        <f>IFERROR(VLOOKUP($B503&amp;BH$14,Plan!$B$10:$H$300,7,FALSE),"")</f>
        <v/>
      </c>
      <c r="BI505" s="344" t="str">
        <f>IFERROR(VLOOKUP($B503&amp;BI$14,Plan!$B$10:$H$300,7,FALSE),"")</f>
        <v/>
      </c>
      <c r="BJ505" s="344" t="str">
        <f>IFERROR(VLOOKUP($B503&amp;BJ$14,Plan!$B$10:$H$300,7,FALSE),"")</f>
        <v/>
      </c>
      <c r="BK505" s="344" t="str">
        <f>IFERROR(VLOOKUP($B503&amp;BK$14,Plan!$B$10:$H$300,7,FALSE),"")</f>
        <v/>
      </c>
      <c r="BL505" s="331"/>
      <c r="BM505" s="344" t="str">
        <f>IFERROR(VLOOKUP($B503&amp;BM$14,Plan!$B$10:$H$300,7,FALSE),"")</f>
        <v/>
      </c>
      <c r="BN505" s="344" t="str">
        <f>IFERROR(VLOOKUP($B503&amp;BN$14,Plan!$B$10:$H$300,7,FALSE),"")</f>
        <v/>
      </c>
      <c r="BO505" s="344" t="str">
        <f>IFERROR(VLOOKUP($B503&amp;BO$14,Plan!$B$10:$H$300,7,FALSE),"")</f>
        <v/>
      </c>
      <c r="BP505" s="344" t="str">
        <f>IFERROR(VLOOKUP($B503&amp;BP$14,Plan!$B$10:$H$300,7,FALSE),"")</f>
        <v/>
      </c>
      <c r="BQ505" s="344">
        <f>IFERROR(VLOOKUP($B503&amp;BQ$14,Plan!$B$10:$H$300,7,FALSE),"")</f>
        <v>1</v>
      </c>
      <c r="BR505" s="357"/>
      <c r="BS505" s="344" t="str">
        <f>IFERROR(VLOOKUP($B503&amp;BS$14,Plan!$B$10:$H$300,7,FALSE),"")</f>
        <v/>
      </c>
      <c r="BT505" s="344" t="str">
        <f>IFERROR(VLOOKUP($B503&amp;BT$14,Plan!$B$10:$H$300,7,FALSE),"")</f>
        <v/>
      </c>
      <c r="BU505" s="344" t="str">
        <f>IFERROR(VLOOKUP($B503&amp;BU$14,Plan!$B$10:$H$300,7,FALSE),"")</f>
        <v/>
      </c>
      <c r="BV505" s="344" t="str">
        <f>IFERROR(VLOOKUP($B503&amp;BV$14,Plan!$B$10:$H$300,7,FALSE),"")</f>
        <v/>
      </c>
      <c r="BW505" s="344" t="str">
        <f>IFERROR(VLOOKUP($B503&amp;BW$14,Plan!$B$10:$H$300,7,FALSE),"")</f>
        <v/>
      </c>
      <c r="BX505" s="344" t="str">
        <f>IFERROR(VLOOKUP($B503&amp;BX$14,Plan!$B$10:$H$300,7,FALSE),"")</f>
        <v/>
      </c>
      <c r="BY505" s="344" t="str">
        <f>IFERROR(VLOOKUP($B503&amp;BY$14,Plan!$B$10:$H$300,7,FALSE),"")</f>
        <v/>
      </c>
      <c r="BZ505" s="331"/>
      <c r="CA505" s="344" t="str">
        <f>IFERROR(VLOOKUP($B503&amp;CA$14,Plan!$B$10:$H$300,7,FALSE),"")</f>
        <v/>
      </c>
      <c r="CB505" s="344" t="str">
        <f>IFERROR(VLOOKUP($B503&amp;CB$14,Plan!$B$10:$H$300,7,FALSE),"")</f>
        <v/>
      </c>
      <c r="CC505" s="344" t="str">
        <f>IFERROR(VLOOKUP($B503&amp;CC$14,Plan!$B$10:$H$300,7,FALSE),"")</f>
        <v/>
      </c>
      <c r="CD505" s="344" t="str">
        <f>IFERROR(VLOOKUP($B503&amp;CD$14,Plan!$B$10:$H$300,7,FALSE),"")</f>
        <v/>
      </c>
      <c r="CE505" s="344" t="str">
        <f>IFERROR(VLOOKUP($B503&amp;CE$14,Plan!$B$10:$H$300,7,FALSE),"")</f>
        <v/>
      </c>
      <c r="CF505" s="344" t="str">
        <f>IFERROR(VLOOKUP($B503&amp;CF$14,Plan!$B$10:$H$300,7,FALSE),"")</f>
        <v/>
      </c>
      <c r="CG505" s="331"/>
      <c r="CH505" s="344" t="str">
        <f>IFERROR(VLOOKUP($B503&amp;CH$14,Plan!$B$10:$H$300,7,FALSE),"")</f>
        <v/>
      </c>
      <c r="CI505" s="344" t="str">
        <f>IFERROR(VLOOKUP($B503&amp;CI$14,Plan!$B$10:$H$300,7,FALSE),"")</f>
        <v/>
      </c>
      <c r="CJ505" s="344" t="str">
        <f>IFERROR(VLOOKUP($B503&amp;CJ$14,Plan!$B$10:$H$300,7,FALSE),"")</f>
        <v/>
      </c>
      <c r="CK505" s="344" t="str">
        <f>IFERROR(VLOOKUP($B503&amp;CK$14,Plan!$B$10:$H$300,7,FALSE),"")</f>
        <v/>
      </c>
      <c r="CL505" s="344" t="str">
        <f>IFERROR(VLOOKUP($B503&amp;CL$14,Plan!$B$10:$H$300,7,FALSE),"")</f>
        <v/>
      </c>
      <c r="CM505" s="344" t="str">
        <f>IFERROR(VLOOKUP($B503&amp;CM$14,Plan!$B$10:$H$300,7,FALSE),"")</f>
        <v/>
      </c>
      <c r="CN505" s="344" t="str">
        <f>IFERROR(VLOOKUP($B503&amp;CN$14,Plan!$B$10:$H$300,7,FALSE),"")</f>
        <v/>
      </c>
      <c r="CO505" s="344" t="str">
        <f>IFERROR(VLOOKUP($B503&amp;CO$14,Plan!$B$10:$H$300,7,FALSE),"")</f>
        <v/>
      </c>
      <c r="CP505" s="702" t="str">
        <f>IFERROR(VLOOKUP($B503&amp;CP$14,Plan!$B$10:$H$300,7,FALSE),"")</f>
        <v/>
      </c>
      <c r="CQ505" s="360" t="str">
        <f>IFERROR(VLOOKUP($B503&amp;CQ$14,Plan!$B$10:$H$300,7,FALSE),"")</f>
        <v/>
      </c>
      <c r="CR505" s="344" t="str">
        <f>IFERROR(VLOOKUP($B503&amp;CR$14,Plan!$B$10:$H$300,7,FALSE),"")</f>
        <v/>
      </c>
      <c r="CS505" s="355"/>
      <c r="CT505" s="345" t="str">
        <f>IFERROR(VLOOKUP($B503&amp;CT$14,Plan!$B$10:$H$300,7,FALSE),"")</f>
        <v/>
      </c>
      <c r="CU505" s="344" t="str">
        <f>IFERROR(VLOOKUP($B503&amp;CU$14,Plan!$B$10:$H$300,7,FALSE),"")</f>
        <v/>
      </c>
      <c r="CV505" s="344" t="str">
        <f>IFERROR(VLOOKUP($B503&amp;CV$14,Plan!$B$10:$H$300,7,FALSE),"")</f>
        <v/>
      </c>
      <c r="CW505" s="344"/>
      <c r="CX505" s="360" t="str">
        <f>IFERROR(VLOOKUP($B503&amp;CX$14,Plan!$B$10:$H$300,7,FALSE),"")</f>
        <v/>
      </c>
      <c r="CY505" s="344" t="str">
        <f>IFERROR(VLOOKUP($B503&amp;CY$14,Plan!$B$10:$H$300,7,FALSE),"")</f>
        <v/>
      </c>
      <c r="CZ505" s="355" t="str">
        <f>IFERROR(VLOOKUP($B503&amp;CZ$14,Plan!$B$10:$H$300,7,FALSE),"")</f>
        <v/>
      </c>
      <c r="DA505" s="360" t="str">
        <f>IFERROR(VLOOKUP($B503&amp;DA$14,Plan!$B$10:$H$300,7,FALSE),"")</f>
        <v/>
      </c>
      <c r="DB505" s="344" t="str">
        <f>IFERROR(VLOOKUP($B503&amp;DB$14,Plan!$B$10:$H$300,7,FALSE),"")</f>
        <v/>
      </c>
      <c r="DC505" s="344" t="str">
        <f>IFERROR(VLOOKUP($B503&amp;DC$14,Plan!$B$10:$H$300,7,FALSE),"")</f>
        <v/>
      </c>
      <c r="DD505" s="344" t="str">
        <f>IFERROR(VLOOKUP($B503&amp;DD$14,Plan!$B$10:$H$300,7,FALSE),"")</f>
        <v/>
      </c>
      <c r="DE505" s="344" t="str">
        <f>IFERROR(VLOOKUP($B503&amp;DE$14,Plan!$B$10:$H$300,7,FALSE),"")</f>
        <v/>
      </c>
      <c r="DF505" s="344" t="str">
        <f>IFERROR(VLOOKUP($B503&amp;DF$14,Plan!$B$10:$H$300,7,FALSE),"")</f>
        <v/>
      </c>
      <c r="DG505" s="344" t="str">
        <f>IFERROR(VLOOKUP($B503&amp;DG$14,Plan!$B$10:$H$300,7,FALSE),"")</f>
        <v/>
      </c>
      <c r="DH505" s="344" t="str">
        <f>IFERROR(VLOOKUP($B503&amp;DH$14,Plan!$B$10:$H$300,7,FALSE),"")</f>
        <v/>
      </c>
      <c r="DI505" s="344" t="str">
        <f>IFERROR(VLOOKUP($B503&amp;DI$14,Plan!$B$10:$H$300,7,FALSE),"")</f>
        <v/>
      </c>
      <c r="DJ505" s="344" t="str">
        <f>IFERROR(VLOOKUP($B503&amp;DJ$14,Plan!$B$10:$H$300,7,FALSE),"")</f>
        <v/>
      </c>
      <c r="DK505" s="344" t="str">
        <f>IFERROR(VLOOKUP($B503&amp;DK$14,Plan!$B$10:$H$300,7,FALSE),"")</f>
        <v/>
      </c>
      <c r="DL505" s="344" t="str">
        <f>IFERROR(VLOOKUP($B503&amp;DL$14,Plan!$B$10:$H$300,7,FALSE),"")</f>
        <v/>
      </c>
      <c r="DM505" s="344" t="str">
        <f>IFERROR(VLOOKUP($B503&amp;DM$14,Plan!$B$10:$H$300,7,FALSE),"")</f>
        <v/>
      </c>
      <c r="DN505" s="344" t="str">
        <f>IFERROR(VLOOKUP($B503&amp;DN$14,Plan!$B$10:$H$300,7,FALSE),"")</f>
        <v/>
      </c>
      <c r="DO505" s="344" t="str">
        <f>IFERROR(VLOOKUP($B503&amp;DO$14,Plan!$B$10:$H$300,7,FALSE),"")</f>
        <v/>
      </c>
      <c r="DP505" s="344" t="str">
        <f>IFERROR(VLOOKUP($B503&amp;DP$14,Plan!$B$10:$H$300,7,FALSE),"")</f>
        <v/>
      </c>
      <c r="DQ505" s="344" t="str">
        <f>IFERROR(VLOOKUP($B503&amp;DQ$14,Plan!$B$10:$H$300,7,FALSE),"")</f>
        <v/>
      </c>
      <c r="DR505" s="972" t="str">
        <f>IFERROR(VLOOKUP($B503&amp;DR$14,Plan!$B$10:$H$300,7,FALSE),"")</f>
        <v/>
      </c>
      <c r="DS505" s="972" t="str">
        <f>IFERROR(VLOOKUP($B503&amp;DS$14,Plan!$B$10:$H$300,7,FALSE),"")</f>
        <v/>
      </c>
      <c r="DT505" s="355" t="str">
        <f>IFERROR(VLOOKUP($B503&amp;DT$14,Plan!$B$10:$H$300,7,FALSE),"")</f>
        <v/>
      </c>
      <c r="DV505" s="103">
        <f t="shared" si="65"/>
        <v>1</v>
      </c>
    </row>
    <row r="506" spans="1:126">
      <c r="A506" s="1076"/>
      <c r="B506" s="1221"/>
      <c r="C506" s="1222"/>
      <c r="D506" s="1223"/>
      <c r="E506" s="1112"/>
      <c r="F506" s="1120"/>
      <c r="G506" s="1088"/>
      <c r="H506" s="342" t="s">
        <v>358</v>
      </c>
      <c r="I506" s="97"/>
      <c r="J506" s="320" t="str">
        <f>IF(IFERROR(VLOOKUP($B503&amp;J$14,Plan!$B$10:$K$300,9,FALSE),"")=0,"",IFERROR(VLOOKUP($B503&amp;J$14,Plan!$B$10:$K$300,9,FALSE),""))</f>
        <v/>
      </c>
      <c r="K506" s="320" t="str">
        <f>IF(IFERROR(VLOOKUP($B503&amp;K$14,Plan!$B$10:$K$300,9,FALSE),"")=0,"",IFERROR(VLOOKUP($B503&amp;K$14,Plan!$B$10:$K$300,9,FALSE),""))</f>
        <v/>
      </c>
      <c r="L506" s="320" t="str">
        <f>IF(IFERROR(VLOOKUP($B503&amp;L$14,Plan!$B$10:$K$300,9,FALSE),"")=0,"",IFERROR(VLOOKUP($B503&amp;L$14,Plan!$B$10:$K$300,9,FALSE),""))</f>
        <v/>
      </c>
      <c r="M506" s="320" t="str">
        <f>IF(IFERROR(VLOOKUP($B503&amp;M$14,Plan!$B$10:$K$300,9,FALSE),"")=0,"",IFERROR(VLOOKUP($B503&amp;M$14,Plan!$B$10:$K$300,9,FALSE),""))</f>
        <v/>
      </c>
      <c r="N506" s="320" t="str">
        <f>IF(IFERROR(VLOOKUP($B503&amp;N$14,Plan!$B$10:$K$300,9,FALSE),"")=0,"",IFERROR(VLOOKUP($B503&amp;N$14,Plan!$B$10:$K$300,9,FALSE),""))</f>
        <v/>
      </c>
      <c r="O506" s="320" t="str">
        <f>IF(IFERROR(VLOOKUP($B503&amp;O$14,Plan!$B$10:$K$300,9,FALSE),"")=0,"",IFERROR(VLOOKUP($B503&amp;O$14,Plan!$B$10:$K$300,9,FALSE),""))</f>
        <v/>
      </c>
      <c r="P506" s="320" t="str">
        <f>IF(IFERROR(VLOOKUP($B503&amp;P$14,Plan!$B$10:$K$300,9,FALSE),"")=0,"",IFERROR(VLOOKUP($B503&amp;P$14,Plan!$B$10:$K$300,9,FALSE),""))</f>
        <v/>
      </c>
      <c r="Q506" s="320" t="str">
        <f>IF(IFERROR(VLOOKUP($B503&amp;Q$14,Plan!$B$10:$K$300,9,FALSE),"")=0,"",IFERROR(VLOOKUP($B503&amp;Q$14,Plan!$B$10:$K$300,9,FALSE),""))</f>
        <v/>
      </c>
      <c r="R506" s="320" t="str">
        <f>IF(IFERROR(VLOOKUP($B503&amp;R$14,Plan!$B$10:$K$300,9,FALSE),"")=0,"",IFERROR(VLOOKUP($B503&amp;R$14,Plan!$B$10:$K$300,9,FALSE),""))</f>
        <v/>
      </c>
      <c r="S506" s="320" t="str">
        <f>IF(IFERROR(VLOOKUP($B503&amp;S$14,Plan!$B$10:$K$300,9,FALSE),"")=0,"",IFERROR(VLOOKUP($B503&amp;S$14,Plan!$B$10:$K$300,9,FALSE),""))</f>
        <v/>
      </c>
      <c r="T506" s="320" t="str">
        <f>IF(IFERROR(VLOOKUP($B503&amp;T$14,Plan!$B$10:$K$300,9,FALSE),"")=0,"",IFERROR(VLOOKUP($B503&amp;T$14,Plan!$B$10:$K$300,9,FALSE),""))</f>
        <v/>
      </c>
      <c r="U506" s="320" t="str">
        <f>IF(IFERROR(VLOOKUP($B503&amp;U$14,Plan!$B$10:$K$300,9,FALSE),"")=0,"",IFERROR(VLOOKUP($B503&amp;U$14,Plan!$B$10:$K$300,9,FALSE),""))</f>
        <v/>
      </c>
      <c r="V506" s="320" t="str">
        <f>IF(IFERROR(VLOOKUP($B503&amp;V$14,Plan!$B$10:$K$300,9,FALSE),"")=0,"",IFERROR(VLOOKUP($B503&amp;V$14,Plan!$B$10:$K$300,9,FALSE),""))</f>
        <v/>
      </c>
      <c r="W506" s="320" t="str">
        <f>IF(IFERROR(VLOOKUP($B503&amp;W$14,Plan!$B$10:$K$300,9,FALSE),"")=0,"",IFERROR(VLOOKUP($B503&amp;W$14,Plan!$B$10:$K$300,9,FALSE),""))</f>
        <v/>
      </c>
      <c r="X506" s="320" t="str">
        <f>IF(IFERROR(VLOOKUP($B503&amp;X$14,Plan!$B$10:$K$300,9,FALSE),"")=0,"",IFERROR(VLOOKUP($B503&amp;X$14,Plan!$B$10:$K$300,9,FALSE),""))</f>
        <v/>
      </c>
      <c r="Y506" s="320" t="str">
        <f>IF(IFERROR(VLOOKUP($B503&amp;Y$14,Plan!$B$10:$K$300,9,FALSE),"")=0,"",IFERROR(VLOOKUP($B503&amp;Y$14,Plan!$B$10:$K$300,9,FALSE),""))</f>
        <v/>
      </c>
      <c r="Z506" s="320" t="str">
        <f>IF(IFERROR(VLOOKUP($B503&amp;Z$14,Plan!$B$10:$K$300,9,FALSE),"")=0,"",IFERROR(VLOOKUP($B503&amp;Z$14,Plan!$B$10:$K$300,9,FALSE),""))</f>
        <v/>
      </c>
      <c r="AA506" s="320" t="str">
        <f>IF(IFERROR(VLOOKUP($B503&amp;AA$14,Plan!$B$10:$K$300,9,FALSE),"")=0,"",IFERROR(VLOOKUP($B503&amp;AA$14,Plan!$B$10:$K$300,9,FALSE),""))</f>
        <v/>
      </c>
      <c r="AB506" s="320" t="str">
        <f>IF(IFERROR(VLOOKUP($B503&amp;AB$14,Plan!$B$10:$K$300,9,FALSE),"")=0,"",IFERROR(VLOOKUP($B503&amp;AB$14,Plan!$B$10:$K$300,9,FALSE),""))</f>
        <v/>
      </c>
      <c r="AC506" s="703" t="str">
        <f>IF(IFERROR(VLOOKUP($B503&amp;AC$14,Plan!$B$10:$K$300,9,FALSE),"")=0,"",IFERROR(VLOOKUP($B503&amp;AC$14,Plan!$B$10:$K$300,9,FALSE),""))</f>
        <v/>
      </c>
      <c r="AD506" s="703" t="str">
        <f>IF(IFERROR(VLOOKUP($B503&amp;AD$14,Plan!$B$10:$K$300,9,FALSE),"")=0,"",IFERROR(VLOOKUP($B503&amp;AD$14,Plan!$B$10:$K$300,9,FALSE),""))</f>
        <v/>
      </c>
      <c r="AE506" s="703" t="str">
        <f>IF(IFERROR(VLOOKUP($B503&amp;AE$14,Plan!$B$10:$K$300,9,FALSE),"")=0,"",IFERROR(VLOOKUP($B503&amp;AE$14,Plan!$B$10:$K$300,9,FALSE),""))</f>
        <v/>
      </c>
      <c r="AF506" s="354"/>
      <c r="AG506" s="320" t="str">
        <f>IF(IFERROR(VLOOKUP($B503&amp;AG$14,Plan!$B$10:$K$300,9,FALSE),"")=0,"",IFERROR(VLOOKUP($B503&amp;AG$14,Plan!$B$10:$K$300,9,FALSE),""))</f>
        <v/>
      </c>
      <c r="AH506" s="320" t="str">
        <f>IF(IFERROR(VLOOKUP($B503&amp;AH$14,Plan!$B$10:$K$300,9,FALSE),"")=0,"",IFERROR(VLOOKUP($B503&amp;AH$14,Plan!$B$10:$K$300,9,FALSE),""))</f>
        <v/>
      </c>
      <c r="AI506" s="320" t="str">
        <f>IF(IFERROR(VLOOKUP($B503&amp;AI$14,Plan!$B$10:$K$300,9,FALSE),"")=0,"",IFERROR(VLOOKUP($B503&amp;AI$14,Plan!$B$10:$K$300,9,FALSE),""))</f>
        <v/>
      </c>
      <c r="AJ506" s="320" t="str">
        <f>IF(IFERROR(VLOOKUP($B503&amp;AJ$14,Plan!$B$10:$K$300,9,FALSE),"")=0,"",IFERROR(VLOOKUP($B503&amp;AJ$14,Plan!$B$10:$K$300,9,FALSE),""))</f>
        <v/>
      </c>
      <c r="AK506" s="320" t="str">
        <f>IF(IFERROR(VLOOKUP($B503&amp;AK$14,Plan!$B$10:$K$300,9,FALSE),"")=0,"",IFERROR(VLOOKUP($B503&amp;AK$14,Plan!$B$10:$K$300,9,FALSE),""))</f>
        <v/>
      </c>
      <c r="AL506" s="320" t="str">
        <f>IF(IFERROR(VLOOKUP($B503&amp;AL$14,Plan!$B$10:$K$300,9,FALSE),"")=0,"",IFERROR(VLOOKUP($B503&amp;AL$14,Plan!$B$10:$K$300,9,FALSE),""))</f>
        <v/>
      </c>
      <c r="AM506" s="320" t="str">
        <f>IF(IFERROR(VLOOKUP($B503&amp;AM$14,Plan!$B$10:$K$300,9,FALSE),"")=0,"",IFERROR(VLOOKUP($B503&amp;AM$14,Plan!$B$10:$K$300,9,FALSE),""))</f>
        <v/>
      </c>
      <c r="AN506" s="320" t="str">
        <f>IF(IFERROR(VLOOKUP($B503&amp;AN$14,Plan!$B$10:$K$300,9,FALSE),"")=0,"",IFERROR(VLOOKUP($B503&amp;AN$14,Plan!$B$10:$K$300,9,FALSE),""))</f>
        <v/>
      </c>
      <c r="AO506" s="320" t="str">
        <f>IF(IFERROR(VLOOKUP($B503&amp;AO$14,Plan!$B$10:$K$300,9,FALSE),"")=0,"",IFERROR(VLOOKUP($B503&amp;AO$14,Plan!$B$10:$K$300,9,FALSE),""))</f>
        <v/>
      </c>
      <c r="AP506" s="320" t="str">
        <f>IF(IFERROR(VLOOKUP($B503&amp;AP$14,Plan!$B$10:$K$300,9,FALSE),"")=0,"",IFERROR(VLOOKUP($B503&amp;AP$14,Plan!$B$10:$K$300,9,FALSE),""))</f>
        <v/>
      </c>
      <c r="AQ506" s="320" t="str">
        <f>IF(IFERROR(VLOOKUP($B503&amp;AQ$14,Plan!$B$10:$K$300,9,FALSE),"")=0,"",IFERROR(VLOOKUP($B503&amp;AQ$14,Plan!$B$10:$K$300,9,FALSE),""))</f>
        <v/>
      </c>
      <c r="AR506" s="320" t="str">
        <f>IF(IFERROR(VLOOKUP($B503&amp;AR$14,Plan!$B$10:$K$300,9,FALSE),"")=0,"",IFERROR(VLOOKUP($B503&amp;AR$14,Plan!$B$10:$K$300,9,FALSE),""))</f>
        <v/>
      </c>
      <c r="AS506" s="320" t="str">
        <f>IF(IFERROR(VLOOKUP($B503&amp;AS$14,Plan!$B$10:$K$300,9,FALSE),"")=0,"",IFERROR(VLOOKUP($B503&amp;AS$14,Plan!$B$10:$K$300,9,FALSE),""))</f>
        <v/>
      </c>
      <c r="AT506" s="320" t="str">
        <f>IF(IFERROR(VLOOKUP($B503&amp;AT$14,Plan!$B$10:$K$300,9,FALSE),"")=0,"",IFERROR(VLOOKUP($B503&amp;AT$14,Plan!$B$10:$K$300,9,FALSE),""))</f>
        <v/>
      </c>
      <c r="AU506" s="320" t="str">
        <f>IF(IFERROR(VLOOKUP($B503&amp;AU$14,Plan!$B$10:$K$300,9,FALSE),"")=0,"",IFERROR(VLOOKUP($B503&amp;AU$14,Plan!$B$10:$K$300,9,FALSE),""))</f>
        <v/>
      </c>
      <c r="AV506" s="320" t="str">
        <f>IF(IFERROR(VLOOKUP($B503&amp;AV$14,Plan!$B$10:$K$300,9,FALSE),"")=0,"",IFERROR(VLOOKUP($B503&amp;AV$14,Plan!$B$10:$K$300,9,FALSE),""))</f>
        <v/>
      </c>
      <c r="AW506" s="320" t="str">
        <f>IF(IFERROR(VLOOKUP($B503&amp;AW$14,Plan!$B$10:$K$300,9,FALSE),"")=0,"",IFERROR(VLOOKUP($B503&amp;AW$14,Plan!$B$10:$K$300,9,FALSE),""))</f>
        <v/>
      </c>
      <c r="AX506" s="320" t="str">
        <f>IF(IFERROR(VLOOKUP($B503&amp;AX$14,Plan!$B$10:$K$300,9,FALSE),"")=0,"",IFERROR(VLOOKUP($B503&amp;AX$14,Plan!$B$10:$K$300,9,FALSE),""))</f>
        <v/>
      </c>
      <c r="AY506" s="320" t="str">
        <f>IF(IFERROR(VLOOKUP($B503&amp;AY$14,Plan!$B$10:$K$300,9,FALSE),"")=0,"",IFERROR(VLOOKUP($B503&amp;AY$14,Plan!$B$10:$K$300,9,FALSE),""))</f>
        <v/>
      </c>
      <c r="AZ506" s="320" t="str">
        <f>IF(IFERROR(VLOOKUP($B503&amp;AZ$14,Plan!$B$10:$K$300,9,FALSE),"")=0,"",IFERROR(VLOOKUP($B503&amp;AZ$14,Plan!$B$10:$K$300,9,FALSE),""))</f>
        <v/>
      </c>
      <c r="BA506" s="323" t="str">
        <f>IF(IFERROR(VLOOKUP($B503&amp;BA$14,Plan!$B$10:$K$300,9,FALSE),"")=0,"",IFERROR(VLOOKUP($B503&amp;BA$14,Plan!$B$10:$K$300,9,FALSE),""))</f>
        <v/>
      </c>
      <c r="BB506" s="328"/>
      <c r="BC506" s="321" t="str">
        <f>IF(IFERROR(VLOOKUP($B503&amp;BC$14,Plan!$B$10:$K$300,9,FALSE),"")=0,"",IFERROR(VLOOKUP($B503&amp;BC$14,Plan!$B$10:$K$300,9,FALSE),""))</f>
        <v/>
      </c>
      <c r="BD506" s="320" t="str">
        <f>IF(IFERROR(VLOOKUP($B503&amp;BD$14,Plan!$B$10:$K$300,9,FALSE),"")=0,"",IFERROR(VLOOKUP($B503&amp;BD$14,Plan!$B$10:$K$300,9,FALSE),""))</f>
        <v/>
      </c>
      <c r="BE506" s="320" t="str">
        <f>IF(IFERROR(VLOOKUP($B503&amp;BE$14,Plan!$B$10:$K$300,9,FALSE),"")=0,"",IFERROR(VLOOKUP($B503&amp;BE$14,Plan!$B$10:$K$300,9,FALSE),""))</f>
        <v/>
      </c>
      <c r="BF506" s="320" t="str">
        <f>IF(IFERROR(VLOOKUP($B503&amp;BF$14,Plan!$B$10:$K$300,9,FALSE),"")=0,"",IFERROR(VLOOKUP($B503&amp;BF$14,Plan!$B$10:$K$300,9,FALSE),""))</f>
        <v/>
      </c>
      <c r="BG506" s="328"/>
      <c r="BH506" s="320" t="str">
        <f>IF(IFERROR(VLOOKUP($B503&amp;BH$14,Plan!$B$10:$K$300,9,FALSE),"")=0,"",IFERROR(VLOOKUP($B503&amp;BH$14,Plan!$B$10:$K$300,9,FALSE),""))</f>
        <v/>
      </c>
      <c r="BI506" s="320" t="str">
        <f>IF(IFERROR(VLOOKUP($B503&amp;BI$14,Plan!$B$10:$K$300,9,FALSE),"")=0,"",IFERROR(VLOOKUP($B503&amp;BI$14,Plan!$B$10:$K$300,9,FALSE),""))</f>
        <v/>
      </c>
      <c r="BJ506" s="320" t="str">
        <f>IF(IFERROR(VLOOKUP($B503&amp;BJ$14,Plan!$B$10:$K$300,9,FALSE),"")=0,"",IFERROR(VLOOKUP($B503&amp;BJ$14,Plan!$B$10:$K$300,9,FALSE),""))</f>
        <v/>
      </c>
      <c r="BK506" s="320" t="str">
        <f>IF(IFERROR(VLOOKUP($B503&amp;BK$14,Plan!$B$10:$K$300,9,FALSE),"")=0,"",IFERROR(VLOOKUP($B503&amp;BK$14,Plan!$B$10:$K$300,9,FALSE),""))</f>
        <v/>
      </c>
      <c r="BL506" s="328"/>
      <c r="BM506" s="320" t="str">
        <f>IF(IFERROR(VLOOKUP($B503&amp;BM$14,Plan!$B$10:$K$300,9,FALSE),"")=0,"",IFERROR(VLOOKUP($B503&amp;BM$14,Plan!$B$10:$K$300,9,FALSE),""))</f>
        <v/>
      </c>
      <c r="BN506" s="320" t="str">
        <f>IF(IFERROR(VLOOKUP($B503&amp;BN$14,Plan!$B$10:$K$300,9,FALSE),"")=0,"",IFERROR(VLOOKUP($B503&amp;BN$14,Plan!$B$10:$K$300,9,FALSE),""))</f>
        <v/>
      </c>
      <c r="BO506" s="320" t="str">
        <f>IF(IFERROR(VLOOKUP($B503&amp;BO$14,Plan!$B$10:$K$300,9,FALSE),"")=0,"",IFERROR(VLOOKUP($B503&amp;BO$14,Plan!$B$10:$K$300,9,FALSE),""))</f>
        <v/>
      </c>
      <c r="BP506" s="320" t="str">
        <f>IF(IFERROR(VLOOKUP($B503&amp;BP$14,Plan!$B$10:$K$300,9,FALSE),"")=0,"",IFERROR(VLOOKUP($B503&amp;BP$14,Plan!$B$10:$K$300,9,FALSE),""))</f>
        <v/>
      </c>
      <c r="BQ506" s="320" t="str">
        <f>IF(IFERROR(VLOOKUP($B503&amp;BQ$14,Plan!$B$10:$K$300,9,FALSE),"")=0,"",IFERROR(VLOOKUP($B503&amp;BQ$14,Plan!$B$10:$K$300,9,FALSE),""))</f>
        <v/>
      </c>
      <c r="BR506" s="358"/>
      <c r="BS506" s="320" t="str">
        <f>IF(IFERROR(VLOOKUP($B503&amp;BS$14,Plan!$B$10:$K$300,9,FALSE),"")=0,"",IFERROR(VLOOKUP($B503&amp;BS$14,Plan!$B$10:$K$300,9,FALSE),""))</f>
        <v/>
      </c>
      <c r="BT506" s="320" t="str">
        <f>IF(IFERROR(VLOOKUP($B503&amp;BT$14,Plan!$B$10:$K$300,9,FALSE),"")=0,"",IFERROR(VLOOKUP($B503&amp;BT$14,Plan!$B$10:$K$300,9,FALSE),""))</f>
        <v/>
      </c>
      <c r="BU506" s="320" t="str">
        <f>IF(IFERROR(VLOOKUP($B503&amp;BU$14,Plan!$B$10:$K$300,9,FALSE),"")=0,"",IFERROR(VLOOKUP($B503&amp;BU$14,Plan!$B$10:$K$300,9,FALSE),""))</f>
        <v/>
      </c>
      <c r="BV506" s="320" t="str">
        <f>IF(IFERROR(VLOOKUP($B503&amp;BV$14,Plan!$B$10:$K$300,9,FALSE),"")=0,"",IFERROR(VLOOKUP($B503&amp;BV$14,Plan!$B$10:$K$300,9,FALSE),""))</f>
        <v/>
      </c>
      <c r="BW506" s="320" t="str">
        <f>IF(IFERROR(VLOOKUP($B503&amp;BW$14,Plan!$B$10:$K$300,9,FALSE),"")=0,"",IFERROR(VLOOKUP($B503&amp;BW$14,Plan!$B$10:$K$300,9,FALSE),""))</f>
        <v/>
      </c>
      <c r="BX506" s="320" t="str">
        <f>IF(IFERROR(VLOOKUP($B503&amp;BX$14,Plan!$B$10:$K$300,9,FALSE),"")=0,"",IFERROR(VLOOKUP($B503&amp;BX$14,Plan!$B$10:$K$300,9,FALSE),""))</f>
        <v/>
      </c>
      <c r="BY506" s="320" t="str">
        <f>IF(IFERROR(VLOOKUP($B503&amp;BY$14,Plan!$B$10:$K$300,9,FALSE),"")=0,"",IFERROR(VLOOKUP($B503&amp;BY$14,Plan!$B$10:$K$300,9,FALSE),""))</f>
        <v/>
      </c>
      <c r="BZ506" s="328"/>
      <c r="CA506" s="320" t="str">
        <f>IF(IFERROR(VLOOKUP($B503&amp;CA$14,Plan!$B$10:$K$300,9,FALSE),"")=0,"",IFERROR(VLOOKUP($B503&amp;CA$14,Plan!$B$10:$K$300,9,FALSE),""))</f>
        <v/>
      </c>
      <c r="CB506" s="320" t="str">
        <f>IF(IFERROR(VLOOKUP($B503&amp;CB$14,Plan!$B$10:$K$300,9,FALSE),"")=0,"",IFERROR(VLOOKUP($B503&amp;CB$14,Plan!$B$10:$K$300,9,FALSE),""))</f>
        <v/>
      </c>
      <c r="CC506" s="320" t="str">
        <f>IF(IFERROR(VLOOKUP($B503&amp;CC$14,Plan!$B$10:$K$300,9,FALSE),"")=0,"",IFERROR(VLOOKUP($B503&amp;CC$14,Plan!$B$10:$K$300,9,FALSE),""))</f>
        <v/>
      </c>
      <c r="CD506" s="320" t="str">
        <f>IF(IFERROR(VLOOKUP($B503&amp;CD$14,Plan!$B$10:$K$300,9,FALSE),"")=0,"",IFERROR(VLOOKUP($B503&amp;CD$14,Plan!$B$10:$K$300,9,FALSE),""))</f>
        <v/>
      </c>
      <c r="CE506" s="320" t="str">
        <f>IF(IFERROR(VLOOKUP($B503&amp;CE$14,Plan!$B$10:$K$300,9,FALSE),"")=0,"",IFERROR(VLOOKUP($B503&amp;CE$14,Plan!$B$10:$K$300,9,FALSE),""))</f>
        <v/>
      </c>
      <c r="CF506" s="320" t="str">
        <f>IF(IFERROR(VLOOKUP($B503&amp;CF$14,Plan!$B$10:$K$300,9,FALSE),"")=0,"",IFERROR(VLOOKUP($B503&amp;CF$14,Plan!$B$10:$K$300,9,FALSE),""))</f>
        <v/>
      </c>
      <c r="CG506" s="328"/>
      <c r="CH506" s="320" t="str">
        <f>IF(IFERROR(VLOOKUP($B503&amp;CH$14,Plan!$B$10:$K$300,9,FALSE),"")=0,"",IFERROR(VLOOKUP($B503&amp;CH$14,Plan!$B$10:$K$300,9,FALSE),""))</f>
        <v/>
      </c>
      <c r="CI506" s="320" t="str">
        <f>IF(IFERROR(VLOOKUP($B503&amp;CI$14,Plan!$B$10:$K$300,9,FALSE),"")=0,"",IFERROR(VLOOKUP($B503&amp;CI$14,Plan!$B$10:$K$300,9,FALSE),""))</f>
        <v/>
      </c>
      <c r="CJ506" s="320" t="str">
        <f>IF(IFERROR(VLOOKUP($B503&amp;CJ$14,Plan!$B$10:$K$300,9,FALSE),"")=0,"",IFERROR(VLOOKUP($B503&amp;CJ$14,Plan!$B$10:$K$300,9,FALSE),""))</f>
        <v/>
      </c>
      <c r="CK506" s="320" t="str">
        <f>IF(IFERROR(VLOOKUP($B503&amp;CK$14,Plan!$B$10:$K$300,9,FALSE),"")=0,"",IFERROR(VLOOKUP($B503&amp;CK$14,Plan!$B$10:$K$300,9,FALSE),""))</f>
        <v/>
      </c>
      <c r="CL506" s="320" t="str">
        <f>IF(IFERROR(VLOOKUP($B503&amp;CL$14,Plan!$B$10:$K$300,9,FALSE),"")=0,"",IFERROR(VLOOKUP($B503&amp;CL$14,Plan!$B$10:$K$300,9,FALSE),""))</f>
        <v/>
      </c>
      <c r="CM506" s="320" t="str">
        <f>IF(IFERROR(VLOOKUP($B503&amp;CM$14,Plan!$B$10:$K$300,9,FALSE),"")=0,"",IFERROR(VLOOKUP($B503&amp;CM$14,Plan!$B$10:$K$300,9,FALSE),""))</f>
        <v/>
      </c>
      <c r="CN506" s="320" t="str">
        <f>IF(IFERROR(VLOOKUP($B503&amp;CN$14,Plan!$B$10:$K$300,9,FALSE),"")=0,"",IFERROR(VLOOKUP($B503&amp;CN$14,Plan!$B$10:$K$300,9,FALSE),""))</f>
        <v/>
      </c>
      <c r="CO506" s="320" t="str">
        <f>IF(IFERROR(VLOOKUP($B503&amp;CO$14,Plan!$B$10:$K$300,9,FALSE),"")=0,"",IFERROR(VLOOKUP($B503&amp;CO$14,Plan!$B$10:$K$300,9,FALSE),""))</f>
        <v/>
      </c>
      <c r="CP506" s="703" t="str">
        <f>IF(IFERROR(VLOOKUP($B503&amp;CP$14,Plan!$B$10:$K$300,9,FALSE),"")=0,"",IFERROR(VLOOKUP($B503&amp;CP$14,Plan!$B$10:$K$300,9,FALSE),""))</f>
        <v/>
      </c>
      <c r="CQ506" s="322" t="str">
        <f>IF(IFERROR(VLOOKUP($B503&amp;CQ$14,Plan!$B$10:$K$300,9,FALSE),"")=0,"",IFERROR(VLOOKUP($B503&amp;CQ$14,Plan!$B$10:$K$300,9,FALSE),""))</f>
        <v/>
      </c>
      <c r="CR506" s="320" t="str">
        <f>IF(IFERROR(VLOOKUP($B503&amp;CR$14,Plan!$B$10:$K$300,9,FALSE),"")=0,"",IFERROR(VLOOKUP($B503&amp;CR$14,Plan!$B$10:$K$300,9,FALSE),""))</f>
        <v/>
      </c>
      <c r="CS506" s="323"/>
      <c r="CT506" s="321" t="str">
        <f>IF(IFERROR(VLOOKUP($B503&amp;CT$14,Plan!$B$10:$K$300,9,FALSE),"")=0,"",IFERROR(VLOOKUP($B503&amp;CT$14,Plan!$B$10:$K$300,9,FALSE),""))</f>
        <v/>
      </c>
      <c r="CU506" s="320" t="str">
        <f>IF(IFERROR(VLOOKUP($B503&amp;CU$14,Plan!$B$10:$K$300,9,FALSE),"")=0,"",IFERROR(VLOOKUP($B503&amp;CU$14,Plan!$B$10:$K$300,9,FALSE),""))</f>
        <v/>
      </c>
      <c r="CV506" s="320" t="str">
        <f>IF(IFERROR(VLOOKUP($B503&amp;CV$14,Plan!$B$10:$K$300,9,FALSE),"")=0,"",IFERROR(VLOOKUP($B503&amp;CV$14,Plan!$B$10:$K$300,9,FALSE),""))</f>
        <v/>
      </c>
      <c r="CW506" s="320"/>
      <c r="CX506" s="322" t="str">
        <f>IF(IFERROR(VLOOKUP($B503&amp;CX$14,Plan!$B$10:$K$300,9,FALSE),"")=0,"",IFERROR(VLOOKUP($B503&amp;CX$14,Plan!$B$10:$K$300,9,FALSE),""))</f>
        <v/>
      </c>
      <c r="CY506" s="320" t="str">
        <f>IF(IFERROR(VLOOKUP($B503&amp;CY$14,Plan!$B$10:$K$300,9,FALSE),"")=0,"",IFERROR(VLOOKUP($B503&amp;CY$14,Plan!$B$10:$K$300,9,FALSE),""))</f>
        <v/>
      </c>
      <c r="CZ506" s="323" t="str">
        <f>IF(IFERROR(VLOOKUP($B503&amp;CZ$14,Plan!$B$10:$K$300,9,FALSE),"")=0,"",IFERROR(VLOOKUP($B503&amp;CZ$14,Plan!$B$10:$K$300,9,FALSE),""))</f>
        <v/>
      </c>
      <c r="DA506" s="322" t="str">
        <f>IF(IFERROR(VLOOKUP($B503&amp;DA$14,Plan!$B$10:$K$300,9,FALSE),"")=0,"",IFERROR(VLOOKUP($B503&amp;DA$14,Plan!$B$10:$K$300,9,FALSE),""))</f>
        <v/>
      </c>
      <c r="DB506" s="320" t="str">
        <f>IF(IFERROR(VLOOKUP($B503&amp;DB$14,Plan!$B$10:$K$300,9,FALSE),"")=0,"",IFERROR(VLOOKUP($B503&amp;DB$14,Plan!$B$10:$K$300,9,FALSE),""))</f>
        <v/>
      </c>
      <c r="DC506" s="320" t="str">
        <f>IF(IFERROR(VLOOKUP($B503&amp;DC$14,Plan!$B$10:$K$300,9,FALSE),"")=0,"",IFERROR(VLOOKUP($B503&amp;DC$14,Plan!$B$10:$K$300,9,FALSE),""))</f>
        <v/>
      </c>
      <c r="DD506" s="320" t="str">
        <f>IF(IFERROR(VLOOKUP($B503&amp;DD$14,Plan!$B$10:$K$300,9,FALSE),"")=0,"",IFERROR(VLOOKUP($B503&amp;DD$14,Plan!$B$10:$K$300,9,FALSE),""))</f>
        <v/>
      </c>
      <c r="DE506" s="320" t="str">
        <f>IF(IFERROR(VLOOKUP($B503&amp;DE$14,Plan!$B$10:$K$300,9,FALSE),"")=0,"",IFERROR(VLOOKUP($B503&amp;DE$14,Plan!$B$10:$K$300,9,FALSE),""))</f>
        <v/>
      </c>
      <c r="DF506" s="320" t="str">
        <f>IF(IFERROR(VLOOKUP($B503&amp;DF$14,Plan!$B$10:$K$300,9,FALSE),"")=0,"",IFERROR(VLOOKUP($B503&amp;DF$14,Plan!$B$10:$K$300,9,FALSE),""))</f>
        <v/>
      </c>
      <c r="DG506" s="320" t="str">
        <f>IF(IFERROR(VLOOKUP($B503&amp;DG$14,Plan!$B$10:$K$300,9,FALSE),"")=0,"",IFERROR(VLOOKUP($B503&amp;DG$14,Plan!$B$10:$K$300,9,FALSE),""))</f>
        <v/>
      </c>
      <c r="DH506" s="320" t="str">
        <f>IF(IFERROR(VLOOKUP($B503&amp;DH$14,Plan!$B$10:$K$300,9,FALSE),"")=0,"",IFERROR(VLOOKUP($B503&amp;DH$14,Plan!$B$10:$K$300,9,FALSE),""))</f>
        <v/>
      </c>
      <c r="DI506" s="320" t="str">
        <f>IF(IFERROR(VLOOKUP($B503&amp;DI$14,Plan!$B$10:$K$300,9,FALSE),"")=0,"",IFERROR(VLOOKUP($B503&amp;DI$14,Plan!$B$10:$K$300,9,FALSE),""))</f>
        <v/>
      </c>
      <c r="DJ506" s="320" t="str">
        <f>IF(IFERROR(VLOOKUP($B503&amp;DJ$14,Plan!$B$10:$K$300,9,FALSE),"")=0,"",IFERROR(VLOOKUP($B503&amp;DJ$14,Plan!$B$10:$K$300,9,FALSE),""))</f>
        <v/>
      </c>
      <c r="DK506" s="320" t="str">
        <f>IF(IFERROR(VLOOKUP($B503&amp;DK$14,Plan!$B$10:$K$300,9,FALSE),"")=0,"",IFERROR(VLOOKUP($B503&amp;DK$14,Plan!$B$10:$K$300,9,FALSE),""))</f>
        <v/>
      </c>
      <c r="DL506" s="320" t="str">
        <f>IF(IFERROR(VLOOKUP($B503&amp;DL$14,Plan!$B$10:$K$300,9,FALSE),"")=0,"",IFERROR(VLOOKUP($B503&amp;DL$14,Plan!$B$10:$K$300,9,FALSE),""))</f>
        <v/>
      </c>
      <c r="DM506" s="320" t="str">
        <f>IF(IFERROR(VLOOKUP($B503&amp;DM$14,Plan!$B$10:$K$300,9,FALSE),"")=0,"",IFERROR(VLOOKUP($B503&amp;DM$14,Plan!$B$10:$K$300,9,FALSE),""))</f>
        <v/>
      </c>
      <c r="DN506" s="320" t="str">
        <f>IF(IFERROR(VLOOKUP($B503&amp;DN$14,Plan!$B$10:$K$300,9,FALSE),"")=0,"",IFERROR(VLOOKUP($B503&amp;DN$14,Plan!$B$10:$K$300,9,FALSE),""))</f>
        <v/>
      </c>
      <c r="DO506" s="320" t="str">
        <f>IF(IFERROR(VLOOKUP($B503&amp;DO$14,Plan!$B$10:$K$300,9,FALSE),"")=0,"",IFERROR(VLOOKUP($B503&amp;DO$14,Plan!$B$10:$K$300,9,FALSE),""))</f>
        <v/>
      </c>
      <c r="DP506" s="320" t="str">
        <f>IF(IFERROR(VLOOKUP($B503&amp;DP$14,Plan!$B$10:$K$300,9,FALSE),"")=0,"",IFERROR(VLOOKUP($B503&amp;DP$14,Plan!$B$10:$K$300,9,FALSE),""))</f>
        <v/>
      </c>
      <c r="DQ506" s="320" t="str">
        <f>IF(IFERROR(VLOOKUP($B503&amp;DQ$14,Plan!$B$10:$K$300,9,FALSE),"")=0,"",IFERROR(VLOOKUP($B503&amp;DQ$14,Plan!$B$10:$K$300,9,FALSE),""))</f>
        <v/>
      </c>
      <c r="DR506" s="973" t="str">
        <f>IF(IFERROR(VLOOKUP($B503&amp;DR$14,Plan!$B$10:$K$300,9,FALSE),"")=0,"",IFERROR(VLOOKUP($B503&amp;DR$14,Plan!$B$10:$K$300,9,FALSE),""))</f>
        <v/>
      </c>
      <c r="DS506" s="973" t="str">
        <f>IF(IFERROR(VLOOKUP($B503&amp;DS$14,Plan!$B$10:$K$300,9,FALSE),"")=0,"",IFERROR(VLOOKUP($B503&amp;DS$14,Plan!$B$10:$K$300,9,FALSE),""))</f>
        <v/>
      </c>
      <c r="DT506" s="323" t="str">
        <f>IF(IFERROR(VLOOKUP($B503&amp;DT$14,Plan!$B$10:$K$300,9,FALSE),"")=0,"",IFERROR(VLOOKUP($B503&amp;DT$14,Plan!$B$10:$K$300,9,FALSE),""))</f>
        <v/>
      </c>
      <c r="DU506" s="103"/>
      <c r="DV506" s="103">
        <f t="shared" si="65"/>
        <v>0</v>
      </c>
    </row>
    <row r="507" spans="1:126">
      <c r="A507" s="1074">
        <f>A503+1</f>
        <v>113</v>
      </c>
      <c r="B507" s="1107" t="s">
        <v>486</v>
      </c>
      <c r="C507" s="1077" t="s">
        <v>9</v>
      </c>
      <c r="D507" s="1078"/>
      <c r="E507" s="1110" t="s">
        <v>374</v>
      </c>
      <c r="F507" s="1086" t="s">
        <v>200</v>
      </c>
      <c r="G507" s="1086" t="s">
        <v>398</v>
      </c>
      <c r="H507" s="340" t="s">
        <v>357</v>
      </c>
      <c r="I507" s="85"/>
      <c r="J507" s="86" t="str">
        <f>IF(VLOOKUP(J$14,'ISP-F14-HRD-00'!$B$14:$BE$128,MATCH($C507,'ISP-F14-HRD-00'!$B$11:$BE$11,0),FALSE)=0,"",VLOOKUP(J$14,'ISP-F14-HRD-00'!$B$14:$BE$128,MATCH($C507,'ISP-F14-HRD-00'!$B$11:$BE$11,0),FALSE))</f>
        <v/>
      </c>
      <c r="K507" s="86" t="str">
        <f>IF(VLOOKUP(K$14,'ISP-F14-HRD-00'!$B$14:$BE$128,MATCH($C507,'ISP-F14-HRD-00'!$B$11:$BE$11,0),FALSE)=0,"",VLOOKUP(K$14,'ISP-F14-HRD-00'!$B$14:$BE$128,MATCH($C507,'ISP-F14-HRD-00'!$B$11:$BE$11,0),FALSE))</f>
        <v/>
      </c>
      <c r="L507" s="86" t="str">
        <f>IF(VLOOKUP(L$14,'ISP-F14-HRD-00'!$B$14:$BE$128,MATCH($C507,'ISP-F14-HRD-00'!$B$11:$BE$11,0),FALSE)=0,"",VLOOKUP(L$14,'ISP-F14-HRD-00'!$B$14:$BE$128,MATCH($C507,'ISP-F14-HRD-00'!$B$11:$BE$11,0),FALSE))</f>
        <v/>
      </c>
      <c r="M507" s="86" t="str">
        <f>IF(VLOOKUP(M$14,'ISP-F14-HRD-00'!$B$14:$BE$128,MATCH($C507,'ISP-F14-HRD-00'!$B$11:$BE$11,0),FALSE)=0,"",VLOOKUP(M$14,'ISP-F14-HRD-00'!$B$14:$BE$128,MATCH($C507,'ISP-F14-HRD-00'!$B$11:$BE$11,0),FALSE))</f>
        <v/>
      </c>
      <c r="N507" s="86" t="str">
        <f>IF(VLOOKUP(N$14,'ISP-F14-HRD-00'!$B$14:$BE$128,MATCH($C507,'ISP-F14-HRD-00'!$B$11:$BE$11,0),FALSE)=0,"",VLOOKUP(N$14,'ISP-F14-HRD-00'!$B$14:$BE$128,MATCH($C507,'ISP-F14-HRD-00'!$B$11:$BE$11,0),FALSE))</f>
        <v/>
      </c>
      <c r="O507" s="86" t="str">
        <f>IF(VLOOKUP(O$14,'ISP-F14-HRD-00'!$B$14:$BE$128,MATCH($C507,'ISP-F14-HRD-00'!$B$11:$BE$11,0),FALSE)=0,"",VLOOKUP(O$14,'ISP-F14-HRD-00'!$B$14:$BE$128,MATCH($C507,'ISP-F14-HRD-00'!$B$11:$BE$11,0),FALSE))</f>
        <v/>
      </c>
      <c r="P507" s="86" t="str">
        <f>IF(VLOOKUP(P$14,'ISP-F14-HRD-00'!$B$14:$BE$128,MATCH($C507,'ISP-F14-HRD-00'!$B$11:$BE$11,0),FALSE)=0,"",VLOOKUP(P$14,'ISP-F14-HRD-00'!$B$14:$BE$128,MATCH($C507,'ISP-F14-HRD-00'!$B$11:$BE$11,0),FALSE))</f>
        <v/>
      </c>
      <c r="Q507" s="86" t="str">
        <f>IF(VLOOKUP(Q$14,'ISP-F14-HRD-00'!$B$14:$BE$128,MATCH($C507,'ISP-F14-HRD-00'!$B$11:$BE$11,0),FALSE)=0,"",VLOOKUP(Q$14,'ISP-F14-HRD-00'!$B$14:$BE$128,MATCH($C507,'ISP-F14-HRD-00'!$B$11:$BE$11,0),FALSE))</f>
        <v/>
      </c>
      <c r="R507" s="86" t="str">
        <f>IF(VLOOKUP(R$14,'ISP-F14-HRD-00'!$B$14:$BE$128,MATCH($C507,'ISP-F14-HRD-00'!$B$11:$BE$11,0),FALSE)=0,"",VLOOKUP(R$14,'ISP-F14-HRD-00'!$B$14:$BE$128,MATCH($C507,'ISP-F14-HRD-00'!$B$11:$BE$11,0),FALSE))</f>
        <v/>
      </c>
      <c r="S507" s="86" t="str">
        <f>IF(VLOOKUP(S$14,'ISP-F14-HRD-00'!$B$14:$BE$128,MATCH($C507,'ISP-F14-HRD-00'!$B$11:$BE$11,0),FALSE)=0,"",VLOOKUP(S$14,'ISP-F14-HRD-00'!$B$14:$BE$128,MATCH($C507,'ISP-F14-HRD-00'!$B$11:$BE$11,0),FALSE))</f>
        <v/>
      </c>
      <c r="T507" s="86" t="str">
        <f>IF(VLOOKUP(T$14,'ISP-F14-HRD-00'!$B$14:$BE$128,MATCH($C507,'ISP-F14-HRD-00'!$B$11:$BE$11,0),FALSE)=0,"",VLOOKUP(T$14,'ISP-F14-HRD-00'!$B$14:$BE$128,MATCH($C507,'ISP-F14-HRD-00'!$B$11:$BE$11,0),FALSE))</f>
        <v/>
      </c>
      <c r="U507" s="86" t="str">
        <f>IF(VLOOKUP(U$14,'ISP-F14-HRD-00'!$B$14:$BE$128,MATCH($C507,'ISP-F14-HRD-00'!$B$11:$BE$11,0),FALSE)=0,"",VLOOKUP(U$14,'ISP-F14-HRD-00'!$B$14:$BE$128,MATCH($C507,'ISP-F14-HRD-00'!$B$11:$BE$11,0),FALSE))</f>
        <v/>
      </c>
      <c r="V507" s="86" t="str">
        <f>IF(VLOOKUP(V$14,'ISP-F14-HRD-00'!$B$14:$BE$128,MATCH($C507,'ISP-F14-HRD-00'!$B$11:$BE$11,0),FALSE)=0,"",VLOOKUP(V$14,'ISP-F14-HRD-00'!$B$14:$BE$128,MATCH($C507,'ISP-F14-HRD-00'!$B$11:$BE$11,0),FALSE))</f>
        <v/>
      </c>
      <c r="W507" s="86" t="str">
        <f>IF(VLOOKUP(W$14,'ISP-F14-HRD-00'!$B$14:$BE$128,MATCH($C507,'ISP-F14-HRD-00'!$B$11:$BE$11,0),FALSE)=0,"",VLOOKUP(W$14,'ISP-F14-HRD-00'!$B$14:$BE$128,MATCH($C507,'ISP-F14-HRD-00'!$B$11:$BE$11,0),FALSE))</f>
        <v/>
      </c>
      <c r="X507" s="86" t="str">
        <f>IF(VLOOKUP(X$14,'ISP-F14-HRD-00'!$B$14:$BE$128,MATCH($C507,'ISP-F14-HRD-00'!$B$11:$BE$11,0),FALSE)=0,"",VLOOKUP(X$14,'ISP-F14-HRD-00'!$B$14:$BE$128,MATCH($C507,'ISP-F14-HRD-00'!$B$11:$BE$11,0),FALSE))</f>
        <v/>
      </c>
      <c r="Y507" s="86" t="str">
        <f>IF(VLOOKUP(Y$14,'ISP-F14-HRD-00'!$B$14:$BE$128,MATCH($C507,'ISP-F14-HRD-00'!$B$11:$BE$11,0),FALSE)=0,"",VLOOKUP(Y$14,'ISP-F14-HRD-00'!$B$14:$BE$128,MATCH($C507,'ISP-F14-HRD-00'!$B$11:$BE$11,0),FALSE))</f>
        <v/>
      </c>
      <c r="Z507" s="86" t="str">
        <f>IF(VLOOKUP(Z$14,'ISP-F14-HRD-00'!$B$14:$BE$128,MATCH($C507,'ISP-F14-HRD-00'!$B$11:$BE$11,0),FALSE)=0,"",VLOOKUP(Z$14,'ISP-F14-HRD-00'!$B$14:$BE$128,MATCH($C507,'ISP-F14-HRD-00'!$B$11:$BE$11,0),FALSE))</f>
        <v/>
      </c>
      <c r="AA507" s="86" t="str">
        <f>IF(VLOOKUP(AA$14,'ISP-F14-HRD-00'!$B$14:$BE$128,MATCH($C507,'ISP-F14-HRD-00'!$B$11:$BE$11,0),FALSE)=0,"",VLOOKUP(AA$14,'ISP-F14-HRD-00'!$B$14:$BE$128,MATCH($C507,'ISP-F14-HRD-00'!$B$11:$BE$11,0),FALSE))</f>
        <v/>
      </c>
      <c r="AB507" s="86" t="str">
        <f>IF(VLOOKUP(AB$14,'ISP-F14-HRD-00'!$B$14:$BE$128,MATCH($C507,'ISP-F14-HRD-00'!$B$11:$BE$11,0),FALSE)=0,"",VLOOKUP(AB$14,'ISP-F14-HRD-00'!$B$14:$BE$128,MATCH($C507,'ISP-F14-HRD-00'!$B$11:$BE$11,0),FALSE))</f>
        <v/>
      </c>
      <c r="AC507" s="700" t="str">
        <f>IF(VLOOKUP(AC$14,'ISP-F14-HRD-00'!$B$14:$BE$128,MATCH($C507,'ISP-F14-HRD-00'!$B$11:$BE$11,0),FALSE)=0,"",VLOOKUP(AC$14,'ISP-F14-HRD-00'!$B$14:$BE$128,MATCH($C507,'ISP-F14-HRD-00'!$B$11:$BE$11,0),FALSE))</f>
        <v/>
      </c>
      <c r="AD507" s="700" t="str">
        <f>IF(VLOOKUP(AD$14,'ISP-F14-HRD-00'!$B$14:$BE$128,MATCH($C507,'ISP-F14-HRD-00'!$B$11:$BE$11,0),FALSE)=0,"",VLOOKUP(AD$14,'ISP-F14-HRD-00'!$B$14:$BE$128,MATCH($C507,'ISP-F14-HRD-00'!$B$11:$BE$11,0),FALSE))</f>
        <v/>
      </c>
      <c r="AE507" s="700" t="e">
        <f>IF(VLOOKUP(AE$14,'ISP-F14-HRD-00'!$B$14:$BE$128,MATCH($C507,'ISP-F14-HRD-00'!$B$11:$BE$11,0),FALSE)=0,"",VLOOKUP(AE$14,'ISP-F14-HRD-00'!$B$14:$BE$128,MATCH($C507,'ISP-F14-HRD-00'!$B$11:$BE$11,0),FALSE))</f>
        <v>#N/A</v>
      </c>
      <c r="AF507" s="353"/>
      <c r="AG507" s="86" t="str">
        <f>IF(VLOOKUP(AG$14,'ISP-F14-HRD-00'!$B$14:$BE$128,MATCH($C507,'ISP-F14-HRD-00'!$B$11:$BE$11,0),FALSE)=0,"",VLOOKUP(AG$14,'ISP-F14-HRD-00'!$B$14:$BE$128,MATCH($C507,'ISP-F14-HRD-00'!$B$11:$BE$11,0),FALSE))</f>
        <v/>
      </c>
      <c r="AH507" s="86" t="str">
        <f>IF(VLOOKUP(AH$14,'ISP-F14-HRD-00'!$B$14:$BE$128,MATCH($C507,'ISP-F14-HRD-00'!$B$11:$BE$11,0),FALSE)=0,"",VLOOKUP(AH$14,'ISP-F14-HRD-00'!$B$14:$BE$128,MATCH($C507,'ISP-F14-HRD-00'!$B$11:$BE$11,0),FALSE))</f>
        <v/>
      </c>
      <c r="AI507" s="86" t="str">
        <f>IF(VLOOKUP(AI$14,'ISP-F14-HRD-00'!$B$14:$BE$128,MATCH($C507,'ISP-F14-HRD-00'!$B$11:$BE$11,0),FALSE)=0,"",VLOOKUP(AI$14,'ISP-F14-HRD-00'!$B$14:$BE$128,MATCH($C507,'ISP-F14-HRD-00'!$B$11:$BE$11,0),FALSE))</f>
        <v/>
      </c>
      <c r="AJ507" s="86" t="str">
        <f>IF(VLOOKUP(AJ$14,'ISP-F14-HRD-00'!$B$14:$BE$128,MATCH($C507,'ISP-F14-HRD-00'!$B$11:$BE$11,0),FALSE)=0,"",VLOOKUP(AJ$14,'ISP-F14-HRD-00'!$B$14:$BE$128,MATCH($C507,'ISP-F14-HRD-00'!$B$11:$BE$11,0),FALSE))</f>
        <v/>
      </c>
      <c r="AK507" s="86" t="str">
        <f>IF(VLOOKUP(AK$14,'ISP-F14-HRD-00'!$B$14:$BE$128,MATCH($C507,'ISP-F14-HRD-00'!$B$11:$BE$11,0),FALSE)=0,"",VLOOKUP(AK$14,'ISP-F14-HRD-00'!$B$14:$BE$128,MATCH($C507,'ISP-F14-HRD-00'!$B$11:$BE$11,0),FALSE))</f>
        <v/>
      </c>
      <c r="AL507" s="86" t="str">
        <f>IF(VLOOKUP(AL$14,'ISP-F14-HRD-00'!$B$14:$BE$128,MATCH($C507,'ISP-F14-HRD-00'!$B$11:$BE$11,0),FALSE)=0,"",VLOOKUP(AL$14,'ISP-F14-HRD-00'!$B$14:$BE$128,MATCH($C507,'ISP-F14-HRD-00'!$B$11:$BE$11,0),FALSE))</f>
        <v/>
      </c>
      <c r="AM507" s="86" t="str">
        <f>IF(VLOOKUP(AM$14,'ISP-F14-HRD-00'!$B$14:$BE$128,MATCH($C507,'ISP-F14-HRD-00'!$B$11:$BE$11,0),FALSE)=0,"",VLOOKUP(AM$14,'ISP-F14-HRD-00'!$B$14:$BE$128,MATCH($C507,'ISP-F14-HRD-00'!$B$11:$BE$11,0),FALSE))</f>
        <v/>
      </c>
      <c r="AN507" s="86" t="str">
        <f>IF(VLOOKUP(AN$14,'ISP-F14-HRD-00'!$B$14:$BE$128,MATCH($C507,'ISP-F14-HRD-00'!$B$11:$BE$11,0),FALSE)=0,"",VLOOKUP(AN$14,'ISP-F14-HRD-00'!$B$14:$BE$128,MATCH($C507,'ISP-F14-HRD-00'!$B$11:$BE$11,0),FALSE))</f>
        <v/>
      </c>
      <c r="AO507" s="86" t="str">
        <f>IF(VLOOKUP(AO$14,'ISP-F14-HRD-00'!$B$14:$BE$128,MATCH($C507,'ISP-F14-HRD-00'!$B$11:$BE$11,0),FALSE)=0,"",VLOOKUP(AO$14,'ISP-F14-HRD-00'!$B$14:$BE$128,MATCH($C507,'ISP-F14-HRD-00'!$B$11:$BE$11,0),FALSE))</f>
        <v/>
      </c>
      <c r="AP507" s="86" t="str">
        <f>IF(VLOOKUP(AP$14,'ISP-F14-HRD-00'!$B$14:$BE$128,MATCH($C507,'ISP-F14-HRD-00'!$B$11:$BE$11,0),FALSE)=0,"",VLOOKUP(AP$14,'ISP-F14-HRD-00'!$B$14:$BE$128,MATCH($C507,'ISP-F14-HRD-00'!$B$11:$BE$11,0),FALSE))</f>
        <v/>
      </c>
      <c r="AQ507" s="86" t="str">
        <f>IF(VLOOKUP(AQ$14,'ISP-F14-HRD-00'!$B$14:$BE$128,MATCH($C507,'ISP-F14-HRD-00'!$B$11:$BE$11,0),FALSE)=0,"",VLOOKUP(AQ$14,'ISP-F14-HRD-00'!$B$14:$BE$128,MATCH($C507,'ISP-F14-HRD-00'!$B$11:$BE$11,0),FALSE))</f>
        <v/>
      </c>
      <c r="AR507" s="86" t="str">
        <f>IF(VLOOKUP(AR$14,'ISP-F14-HRD-00'!$B$14:$BE$128,MATCH($C507,'ISP-F14-HRD-00'!$B$11:$BE$11,0),FALSE)=0,"",VLOOKUP(AR$14,'ISP-F14-HRD-00'!$B$14:$BE$128,MATCH($C507,'ISP-F14-HRD-00'!$B$11:$BE$11,0),FALSE))</f>
        <v/>
      </c>
      <c r="AS507" s="86" t="str">
        <f>IF(VLOOKUP(AS$14,'ISP-F14-HRD-00'!$B$14:$BE$128,MATCH($C507,'ISP-F14-HRD-00'!$B$11:$BE$11,0),FALSE)=0,"",VLOOKUP(AS$14,'ISP-F14-HRD-00'!$B$14:$BE$128,MATCH($C507,'ISP-F14-HRD-00'!$B$11:$BE$11,0),FALSE))</f>
        <v/>
      </c>
      <c r="AT507" s="86" t="str">
        <f>IF(VLOOKUP(AT$14,'ISP-F14-HRD-00'!$B$14:$BE$128,MATCH($C507,'ISP-F14-HRD-00'!$B$11:$BE$11,0),FALSE)=0,"",VLOOKUP(AT$14,'ISP-F14-HRD-00'!$B$14:$BE$128,MATCH($C507,'ISP-F14-HRD-00'!$B$11:$BE$11,0),FALSE))</f>
        <v/>
      </c>
      <c r="AU507" s="86" t="str">
        <f>IF(VLOOKUP(AU$14,'ISP-F14-HRD-00'!$B$14:$BE$128,MATCH($C507,'ISP-F14-HRD-00'!$B$11:$BE$11,0),FALSE)=0,"",VLOOKUP(AU$14,'ISP-F14-HRD-00'!$B$14:$BE$128,MATCH($C507,'ISP-F14-HRD-00'!$B$11:$BE$11,0),FALSE))</f>
        <v/>
      </c>
      <c r="AV507" s="86" t="str">
        <f>IF(VLOOKUP(AV$14,'ISP-F14-HRD-00'!$B$14:$BE$128,MATCH($C507,'ISP-F14-HRD-00'!$B$11:$BE$11,0),FALSE)=0,"",VLOOKUP(AV$14,'ISP-F14-HRD-00'!$B$14:$BE$128,MATCH($C507,'ISP-F14-HRD-00'!$B$11:$BE$11,0),FALSE))</f>
        <v/>
      </c>
      <c r="AW507" s="86" t="str">
        <f>IF(VLOOKUP(AW$14,'ISP-F14-HRD-00'!$B$14:$BE$128,MATCH($C507,'ISP-F14-HRD-00'!$B$11:$BE$11,0),FALSE)=0,"",VLOOKUP(AW$14,'ISP-F14-HRD-00'!$B$14:$BE$128,MATCH($C507,'ISP-F14-HRD-00'!$B$11:$BE$11,0),FALSE))</f>
        <v/>
      </c>
      <c r="AX507" s="86" t="str">
        <f>IF(VLOOKUP(AX$14,'ISP-F14-HRD-00'!$B$14:$BE$128,MATCH($C507,'ISP-F14-HRD-00'!$B$11:$BE$11,0),FALSE)=0,"",VLOOKUP(AX$14,'ISP-F14-HRD-00'!$B$14:$BE$128,MATCH($C507,'ISP-F14-HRD-00'!$B$11:$BE$11,0),FALSE))</f>
        <v/>
      </c>
      <c r="AY507" s="86" t="str">
        <f>IF(VLOOKUP(AY$14,'ISP-F14-HRD-00'!$B$14:$BE$128,MATCH($C507,'ISP-F14-HRD-00'!$B$11:$BE$11,0),FALSE)=0,"",VLOOKUP(AY$14,'ISP-F14-HRD-00'!$B$14:$BE$128,MATCH($C507,'ISP-F14-HRD-00'!$B$11:$BE$11,0),FALSE))</f>
        <v/>
      </c>
      <c r="AZ507" s="86" t="str">
        <f>IF(VLOOKUP(AZ$14,'ISP-F14-HRD-00'!$B$14:$BE$128,MATCH($C507,'ISP-F14-HRD-00'!$B$11:$BE$11,0),FALSE)=0,"",VLOOKUP(AZ$14,'ISP-F14-HRD-00'!$B$14:$BE$128,MATCH($C507,'ISP-F14-HRD-00'!$B$11:$BE$11,0),FALSE))</f>
        <v/>
      </c>
      <c r="BA507" s="87" t="str">
        <f>IF(VLOOKUP(BA$14,'ISP-F14-HRD-00'!$B$14:$BE$128,MATCH($C507,'ISP-F14-HRD-00'!$B$11:$BE$11,0),FALSE)=0,"",VLOOKUP(BA$14,'ISP-F14-HRD-00'!$B$14:$BE$128,MATCH($C507,'ISP-F14-HRD-00'!$B$11:$BE$11,0),FALSE))</f>
        <v/>
      </c>
      <c r="BB507" s="330"/>
      <c r="BC507" s="89" t="str">
        <f>IF(VLOOKUP(BC$14,'ISP-F14-HRD-00'!$B$14:$BE$128,MATCH($C507,'ISP-F14-HRD-00'!$B$11:$BE$11,0),FALSE)=0,"",VLOOKUP(BC$14,'ISP-F14-HRD-00'!$B$14:$BE$128,MATCH($C507,'ISP-F14-HRD-00'!$B$11:$BE$11,0),FALSE))</f>
        <v/>
      </c>
      <c r="BD507" s="86" t="str">
        <f>IF(VLOOKUP(BD$14,'ISP-F14-HRD-00'!$B$14:$BE$128,MATCH($C507,'ISP-F14-HRD-00'!$B$11:$BE$11,0),FALSE)=0,"",VLOOKUP(BD$14,'ISP-F14-HRD-00'!$B$14:$BE$128,MATCH($C507,'ISP-F14-HRD-00'!$B$11:$BE$11,0),FALSE))</f>
        <v/>
      </c>
      <c r="BE507" s="86" t="str">
        <f>IF(VLOOKUP(BE$14,'ISP-F14-HRD-00'!$B$14:$BE$128,MATCH($C507,'ISP-F14-HRD-00'!$B$11:$BE$11,0),FALSE)=0,"",VLOOKUP(BE$14,'ISP-F14-HRD-00'!$B$14:$BE$128,MATCH($C507,'ISP-F14-HRD-00'!$B$11:$BE$11,0),FALSE))</f>
        <v/>
      </c>
      <c r="BF507" s="86" t="str">
        <f>IF(VLOOKUP(BF$14,'ISP-F14-HRD-00'!$B$14:$BE$128,MATCH($C507,'ISP-F14-HRD-00'!$B$11:$BE$11,0),FALSE)=0,"",VLOOKUP(BF$14,'ISP-F14-HRD-00'!$B$14:$BE$128,MATCH($C507,'ISP-F14-HRD-00'!$B$11:$BE$11,0),FALSE))</f>
        <v/>
      </c>
      <c r="BG507" s="330"/>
      <c r="BH507" s="86" t="str">
        <f>IF(VLOOKUP(BH$14,'ISP-F14-HRD-00'!$B$14:$BE$128,MATCH($C507,'ISP-F14-HRD-00'!$B$11:$BE$11,0),FALSE)=0,"",VLOOKUP(BH$14,'ISP-F14-HRD-00'!$B$14:$BE$128,MATCH($C507,'ISP-F14-HRD-00'!$B$11:$BE$11,0),FALSE))</f>
        <v/>
      </c>
      <c r="BI507" s="86" t="str">
        <f>IF(VLOOKUP(BI$14,'ISP-F14-HRD-00'!$B$14:$BE$128,MATCH($C507,'ISP-F14-HRD-00'!$B$11:$BE$11,0),FALSE)=0,"",VLOOKUP(BI$14,'ISP-F14-HRD-00'!$B$14:$BE$128,MATCH($C507,'ISP-F14-HRD-00'!$B$11:$BE$11,0),FALSE))</f>
        <v/>
      </c>
      <c r="BJ507" s="86" t="str">
        <f>IF(VLOOKUP(BJ$14,'ISP-F14-HRD-00'!$B$14:$BE$128,MATCH($C507,'ISP-F14-HRD-00'!$B$11:$BE$11,0),FALSE)=0,"",VLOOKUP(BJ$14,'ISP-F14-HRD-00'!$B$14:$BE$128,MATCH($C507,'ISP-F14-HRD-00'!$B$11:$BE$11,0),FALSE))</f>
        <v/>
      </c>
      <c r="BK507" s="86" t="str">
        <f>IF(VLOOKUP(BK$14,'ISP-F14-HRD-00'!$B$14:$BE$128,MATCH($C507,'ISP-F14-HRD-00'!$B$11:$BE$11,0),FALSE)=0,"",VLOOKUP(BK$14,'ISP-F14-HRD-00'!$B$14:$BE$128,MATCH($C507,'ISP-F14-HRD-00'!$B$11:$BE$11,0),FALSE))</f>
        <v/>
      </c>
      <c r="BL507" s="330"/>
      <c r="BM507" s="86" t="str">
        <f>IF(VLOOKUP(BM$14,'ISP-F14-HRD-00'!$B$14:$BE$128,MATCH($C507,'ISP-F14-HRD-00'!$B$11:$BE$11,0),FALSE)=0,"",VLOOKUP(BM$14,'ISP-F14-HRD-00'!$B$14:$BE$128,MATCH($C507,'ISP-F14-HRD-00'!$B$11:$BE$11,0),FALSE))</f>
        <v/>
      </c>
      <c r="BN507" s="86" t="str">
        <f>IF(VLOOKUP(BN$14,'ISP-F14-HRD-00'!$B$14:$BE$128,MATCH($C507,'ISP-F14-HRD-00'!$B$11:$BE$11,0),FALSE)=0,"",VLOOKUP(BN$14,'ISP-F14-HRD-00'!$B$14:$BE$128,MATCH($C507,'ISP-F14-HRD-00'!$B$11:$BE$11,0),FALSE))</f>
        <v/>
      </c>
      <c r="BO507" s="86" t="str">
        <f>IF(VLOOKUP(BO$14,'ISP-F14-HRD-00'!$B$14:$BE$128,MATCH($C507,'ISP-F14-HRD-00'!$B$11:$BE$11,0),FALSE)=0,"",VLOOKUP(BO$14,'ISP-F14-HRD-00'!$B$14:$BE$128,MATCH($C507,'ISP-F14-HRD-00'!$B$11:$BE$11,0),FALSE))</f>
        <v/>
      </c>
      <c r="BP507" s="86" t="str">
        <f>IF(VLOOKUP(BP$14,'ISP-F14-HRD-00'!$B$14:$BE$128,MATCH($C507,'ISP-F14-HRD-00'!$B$11:$BE$11,0),FALSE)=0,"",VLOOKUP(BP$14,'ISP-F14-HRD-00'!$B$14:$BE$128,MATCH($C507,'ISP-F14-HRD-00'!$B$11:$BE$11,0),FALSE))</f>
        <v/>
      </c>
      <c r="BQ507" s="86" t="str">
        <f>IF(VLOOKUP(BQ$14,'ISP-F14-HRD-00'!$B$14:$BE$128,MATCH($C507,'ISP-F14-HRD-00'!$B$11:$BE$11,0),FALSE)=0,"",VLOOKUP(BQ$14,'ISP-F14-HRD-00'!$B$14:$BE$128,MATCH($C507,'ISP-F14-HRD-00'!$B$11:$BE$11,0),FALSE))</f>
        <v/>
      </c>
      <c r="BR507" s="356"/>
      <c r="BS507" s="86" t="str">
        <f>IF(VLOOKUP(BS$14,'ISP-F14-HRD-00'!$B$14:$BE$128,MATCH($C507,'ISP-F14-HRD-00'!$B$11:$BE$11,0),FALSE)=0,"",VLOOKUP(BS$14,'ISP-F14-HRD-00'!$B$14:$BE$128,MATCH($C507,'ISP-F14-HRD-00'!$B$11:$BE$11,0),FALSE))</f>
        <v/>
      </c>
      <c r="BT507" s="86" t="str">
        <f>IF(VLOOKUP(BT$14,'ISP-F14-HRD-00'!$B$14:$BE$128,MATCH($C507,'ISP-F14-HRD-00'!$B$11:$BE$11,0),FALSE)=0,"",VLOOKUP(BT$14,'ISP-F14-HRD-00'!$B$14:$BE$128,MATCH($C507,'ISP-F14-HRD-00'!$B$11:$BE$11,0),FALSE))</f>
        <v/>
      </c>
      <c r="BU507" s="86" t="str">
        <f>IF(VLOOKUP(BU$14,'ISP-F14-HRD-00'!$B$14:$BE$128,MATCH($C507,'ISP-F14-HRD-00'!$B$11:$BE$11,0),FALSE)=0,"",VLOOKUP(BU$14,'ISP-F14-HRD-00'!$B$14:$BE$128,MATCH($C507,'ISP-F14-HRD-00'!$B$11:$BE$11,0),FALSE))</f>
        <v/>
      </c>
      <c r="BV507" s="86" t="str">
        <f>IF(VLOOKUP(BV$14,'ISP-F14-HRD-00'!$B$14:$BE$128,MATCH($C507,'ISP-F14-HRD-00'!$B$11:$BE$11,0),FALSE)=0,"",VLOOKUP(BV$14,'ISP-F14-HRD-00'!$B$14:$BE$128,MATCH($C507,'ISP-F14-HRD-00'!$B$11:$BE$11,0),FALSE))</f>
        <v/>
      </c>
      <c r="BW507" s="86" t="str">
        <f>IF(VLOOKUP(BW$14,'ISP-F14-HRD-00'!$B$14:$BE$128,MATCH($C507,'ISP-F14-HRD-00'!$B$11:$BE$11,0),FALSE)=0,"",VLOOKUP(BW$14,'ISP-F14-HRD-00'!$B$14:$BE$128,MATCH($C507,'ISP-F14-HRD-00'!$B$11:$BE$11,0),FALSE))</f>
        <v/>
      </c>
      <c r="BX507" s="86" t="str">
        <f>IF(VLOOKUP(BX$14,'ISP-F14-HRD-00'!$B$14:$BE$128,MATCH($C507,'ISP-F14-HRD-00'!$B$11:$BE$11,0),FALSE)=0,"",VLOOKUP(BX$14,'ISP-F14-HRD-00'!$B$14:$BE$128,MATCH($C507,'ISP-F14-HRD-00'!$B$11:$BE$11,0),FALSE))</f>
        <v/>
      </c>
      <c r="BY507" s="86" t="str">
        <f>IF(VLOOKUP(BY$14,'ISP-F14-HRD-00'!$B$14:$BE$128,MATCH($C507,'ISP-F14-HRD-00'!$B$11:$BE$11,0),FALSE)=0,"",VLOOKUP(BY$14,'ISP-F14-HRD-00'!$B$14:$BE$128,MATCH($C507,'ISP-F14-HRD-00'!$B$11:$BE$11,0),FALSE))</f>
        <v/>
      </c>
      <c r="BZ507" s="330"/>
      <c r="CA507" s="86" t="str">
        <f>IF(VLOOKUP(CA$14,'ISP-F14-HRD-00'!$B$14:$BE$128,MATCH($C507,'ISP-F14-HRD-00'!$B$11:$BE$11,0),FALSE)=0,"",VLOOKUP(CA$14,'ISP-F14-HRD-00'!$B$14:$BE$128,MATCH($C507,'ISP-F14-HRD-00'!$B$11:$BE$11,0),FALSE))</f>
        <v/>
      </c>
      <c r="CB507" s="86" t="str">
        <f>IF(VLOOKUP(CB$14,'ISP-F14-HRD-00'!$B$14:$BE$128,MATCH($C507,'ISP-F14-HRD-00'!$B$11:$BE$11,0),FALSE)=0,"",VLOOKUP(CB$14,'ISP-F14-HRD-00'!$B$14:$BE$128,MATCH($C507,'ISP-F14-HRD-00'!$B$11:$BE$11,0),FALSE))</f>
        <v/>
      </c>
      <c r="CC507" s="86" t="str">
        <f>IF(VLOOKUP(CC$14,'ISP-F14-HRD-00'!$B$14:$BE$128,MATCH($C507,'ISP-F14-HRD-00'!$B$11:$BE$11,0),FALSE)=0,"",VLOOKUP(CC$14,'ISP-F14-HRD-00'!$B$14:$BE$128,MATCH($C507,'ISP-F14-HRD-00'!$B$11:$BE$11,0),FALSE))</f>
        <v/>
      </c>
      <c r="CD507" s="86" t="str">
        <f>IF(VLOOKUP(CD$14,'ISP-F14-HRD-00'!$B$14:$BE$128,MATCH($C507,'ISP-F14-HRD-00'!$B$11:$BE$11,0),FALSE)=0,"",VLOOKUP(CD$14,'ISP-F14-HRD-00'!$B$14:$BE$128,MATCH($C507,'ISP-F14-HRD-00'!$B$11:$BE$11,0),FALSE))</f>
        <v/>
      </c>
      <c r="CE507" s="86" t="str">
        <f>IF(VLOOKUP(CE$14,'ISP-F14-HRD-00'!$B$14:$BE$128,MATCH($C507,'ISP-F14-HRD-00'!$B$11:$BE$11,0),FALSE)=0,"",VLOOKUP(CE$14,'ISP-F14-HRD-00'!$B$14:$BE$128,MATCH($C507,'ISP-F14-HRD-00'!$B$11:$BE$11,0),FALSE))</f>
        <v/>
      </c>
      <c r="CF507" s="86" t="str">
        <f>IF(VLOOKUP(CF$14,'ISP-F14-HRD-00'!$B$14:$BE$128,MATCH($C507,'ISP-F14-HRD-00'!$B$11:$BE$11,0),FALSE)=0,"",VLOOKUP(CF$14,'ISP-F14-HRD-00'!$B$14:$BE$128,MATCH($C507,'ISP-F14-HRD-00'!$B$11:$BE$11,0),FALSE))</f>
        <v/>
      </c>
      <c r="CG507" s="330"/>
      <c r="CH507" s="86" t="str">
        <f>IF(VLOOKUP(CH$14,'ISP-F14-HRD-00'!$B$14:$BE$128,MATCH($C507,'ISP-F14-HRD-00'!$B$11:$BE$11,0),FALSE)=0,"",VLOOKUP(CH$14,'ISP-F14-HRD-00'!$B$14:$BE$128,MATCH($C507,'ISP-F14-HRD-00'!$B$11:$BE$11,0),FALSE))</f>
        <v/>
      </c>
      <c r="CI507" s="86" t="str">
        <f>IF(VLOOKUP(CI$14,'ISP-F14-HRD-00'!$B$14:$BE$128,MATCH($C507,'ISP-F14-HRD-00'!$B$11:$BE$11,0),FALSE)=0,"",VLOOKUP(CI$14,'ISP-F14-HRD-00'!$B$14:$BE$128,MATCH($C507,'ISP-F14-HRD-00'!$B$11:$BE$11,0),FALSE))</f>
        <v/>
      </c>
      <c r="CJ507" s="86" t="str">
        <f>IF(VLOOKUP(CJ$14,'ISP-F14-HRD-00'!$B$14:$BE$128,MATCH($C507,'ISP-F14-HRD-00'!$B$11:$BE$11,0),FALSE)=0,"",VLOOKUP(CJ$14,'ISP-F14-HRD-00'!$B$14:$BE$128,MATCH($C507,'ISP-F14-HRD-00'!$B$11:$BE$11,0),FALSE))</f>
        <v/>
      </c>
      <c r="CK507" s="86" t="str">
        <f>IF(VLOOKUP(CK$14,'ISP-F14-HRD-00'!$B$14:$BE$128,MATCH($C507,'ISP-F14-HRD-00'!$B$11:$BE$11,0),FALSE)=0,"",VLOOKUP(CK$14,'ISP-F14-HRD-00'!$B$14:$BE$128,MATCH($C507,'ISP-F14-HRD-00'!$B$11:$BE$11,0),FALSE))</f>
        <v/>
      </c>
      <c r="CL507" s="86" t="str">
        <f>IF(VLOOKUP(CL$14,'ISP-F14-HRD-00'!$B$14:$BE$128,MATCH($C507,'ISP-F14-HRD-00'!$B$11:$BE$11,0),FALSE)=0,"",VLOOKUP(CL$14,'ISP-F14-HRD-00'!$B$14:$BE$128,MATCH($C507,'ISP-F14-HRD-00'!$B$11:$BE$11,0),FALSE))</f>
        <v/>
      </c>
      <c r="CM507" s="86" t="str">
        <f>IF(VLOOKUP(CM$14,'ISP-F14-HRD-00'!$B$14:$BE$128,MATCH($C507,'ISP-F14-HRD-00'!$B$11:$BE$11,0),FALSE)=0,"",VLOOKUP(CM$14,'ISP-F14-HRD-00'!$B$14:$BE$128,MATCH($C507,'ISP-F14-HRD-00'!$B$11:$BE$11,0),FALSE))</f>
        <v/>
      </c>
      <c r="CN507" s="86" t="str">
        <f>IF(VLOOKUP(CN$14,'ISP-F14-HRD-00'!$B$14:$BE$128,MATCH($C507,'ISP-F14-HRD-00'!$B$11:$BE$11,0),FALSE)=0,"",VLOOKUP(CN$14,'ISP-F14-HRD-00'!$B$14:$BE$128,MATCH($C507,'ISP-F14-HRD-00'!$B$11:$BE$11,0),FALSE))</f>
        <v/>
      </c>
      <c r="CO507" s="86" t="str">
        <f>IF(VLOOKUP(CO$14,'ISP-F14-HRD-00'!$B$14:$BE$128,MATCH($C507,'ISP-F14-HRD-00'!$B$11:$BE$11,0),FALSE)=0,"",VLOOKUP(CO$14,'ISP-F14-HRD-00'!$B$14:$BE$128,MATCH($C507,'ISP-F14-HRD-00'!$B$11:$BE$11,0),FALSE))</f>
        <v/>
      </c>
      <c r="CP507" s="700" t="str">
        <f>IF(VLOOKUP(CP$14,'ISP-F14-HRD-00'!$B$14:$BE$128,MATCH($C507,'ISP-F14-HRD-00'!$B$11:$BE$11,0),FALSE)=0,"",VLOOKUP(CP$14,'ISP-F14-HRD-00'!$B$14:$BE$128,MATCH($C507,'ISP-F14-HRD-00'!$B$11:$BE$11,0),FALSE))</f>
        <v/>
      </c>
      <c r="CQ507" s="88" t="str">
        <f>IF(VLOOKUP(CQ$14,'ISP-F14-HRD-00'!$B$14:$BE$128,MATCH($C507,'ISP-F14-HRD-00'!$B$11:$BE$11,0),FALSE)=0,"",VLOOKUP(CQ$14,'ISP-F14-HRD-00'!$B$14:$BE$128,MATCH($C507,'ISP-F14-HRD-00'!$B$11:$BE$11,0),FALSE))</f>
        <v/>
      </c>
      <c r="CR507" s="86" t="str">
        <f>IF(VLOOKUP(CR$14,'ISP-F14-HRD-00'!$B$14:$BE$128,MATCH($C507,'ISP-F14-HRD-00'!$B$11:$BE$11,0),FALSE)=0,"",VLOOKUP(CR$14,'ISP-F14-HRD-00'!$B$14:$BE$128,MATCH($C507,'ISP-F14-HRD-00'!$B$11:$BE$11,0),FALSE))</f>
        <v/>
      </c>
      <c r="CS507" s="87"/>
      <c r="CT507" s="89" t="str">
        <f>IF(VLOOKUP(CT$14,'ISP-F14-HRD-00'!$B$14:$BE$128,MATCH($C507,'ISP-F14-HRD-00'!$B$11:$BE$11,0),FALSE)=0,"",VLOOKUP(CT$14,'ISP-F14-HRD-00'!$B$14:$BE$128,MATCH($C507,'ISP-F14-HRD-00'!$B$11:$BE$11,0),FALSE))</f>
        <v/>
      </c>
      <c r="CU507" s="86" t="str">
        <f>IF(VLOOKUP(CU$14,'ISP-F14-HRD-00'!$B$14:$BE$128,MATCH($C507,'ISP-F14-HRD-00'!$B$11:$BE$11,0),FALSE)=0,"",VLOOKUP(CU$14,'ISP-F14-HRD-00'!$B$14:$BE$128,MATCH($C507,'ISP-F14-HRD-00'!$B$11:$BE$11,0),FALSE))</f>
        <v/>
      </c>
      <c r="CV507" s="86" t="str">
        <f>IF(VLOOKUP(CV$14,'ISP-F14-HRD-00'!$B$14:$BE$128,MATCH($C507,'ISP-F14-HRD-00'!$B$11:$BE$11,0),FALSE)=0,"",VLOOKUP(CV$14,'ISP-F14-HRD-00'!$B$14:$BE$128,MATCH($C507,'ISP-F14-HRD-00'!$B$11:$BE$11,0),FALSE))</f>
        <v/>
      </c>
      <c r="CW507" s="86"/>
      <c r="CX507" s="88" t="str">
        <f>IF(VLOOKUP(CX$14,'ISP-F14-HRD-00'!$B$14:$BE$128,MATCH($C507,'ISP-F14-HRD-00'!$B$11:$BE$11,0),FALSE)=0,"",VLOOKUP(CX$14,'ISP-F14-HRD-00'!$B$14:$BE$128,MATCH($C507,'ISP-F14-HRD-00'!$B$11:$BE$11,0),FALSE))</f>
        <v/>
      </c>
      <c r="CY507" s="86" t="str">
        <f>IF(VLOOKUP(CY$14,'ISP-F14-HRD-00'!$B$14:$BE$128,MATCH($C507,'ISP-F14-HRD-00'!$B$11:$BE$11,0),FALSE)=0,"",VLOOKUP(CY$14,'ISP-F14-HRD-00'!$B$14:$BE$128,MATCH($C507,'ISP-F14-HRD-00'!$B$11:$BE$11,0),FALSE))</f>
        <v/>
      </c>
      <c r="CZ507" s="87" t="str">
        <f>IF(VLOOKUP(CZ$14,'ISP-F14-HRD-00'!$B$14:$BE$128,MATCH($C507,'ISP-F14-HRD-00'!$B$11:$BE$11,0),FALSE)=0,"",VLOOKUP(CZ$14,'ISP-F14-HRD-00'!$B$14:$BE$128,MATCH($C507,'ISP-F14-HRD-00'!$B$11:$BE$11,0),FALSE))</f>
        <v/>
      </c>
      <c r="DA507" s="88" t="str">
        <f>IF(VLOOKUP(DA$14,'ISP-F14-HRD-00'!$B$14:$BE$128,MATCH($C507,'ISP-F14-HRD-00'!$B$11:$BE$11,0),FALSE)=0,"",VLOOKUP(DA$14,'ISP-F14-HRD-00'!$B$14:$BE$128,MATCH($C507,'ISP-F14-HRD-00'!$B$11:$BE$11,0),FALSE))</f>
        <v/>
      </c>
      <c r="DB507" s="86" t="str">
        <f>IF(VLOOKUP(DB$14,'ISP-F14-HRD-00'!$B$14:$BE$128,MATCH($C507,'ISP-F14-HRD-00'!$B$11:$BE$11,0),FALSE)=0,"",VLOOKUP(DB$14,'ISP-F14-HRD-00'!$B$14:$BE$128,MATCH($C507,'ISP-F14-HRD-00'!$B$11:$BE$11,0),FALSE))</f>
        <v/>
      </c>
      <c r="DC507" s="86" t="str">
        <f>IF(VLOOKUP(DC$14,'ISP-F14-HRD-00'!$B$14:$BE$128,MATCH($C507,'ISP-F14-HRD-00'!$B$11:$BE$11,0),FALSE)=0,"",VLOOKUP(DC$14,'ISP-F14-HRD-00'!$B$14:$BE$128,MATCH($C507,'ISP-F14-HRD-00'!$B$11:$BE$11,0),FALSE))</f>
        <v/>
      </c>
      <c r="DD507" s="86" t="str">
        <f>IF(VLOOKUP(DD$14,'ISP-F14-HRD-00'!$B$14:$BE$128,MATCH($C507,'ISP-F14-HRD-00'!$B$11:$BE$11,0),FALSE)=0,"",VLOOKUP(DD$14,'ISP-F14-HRD-00'!$B$14:$BE$128,MATCH($C507,'ISP-F14-HRD-00'!$B$11:$BE$11,0),FALSE))</f>
        <v/>
      </c>
      <c r="DE507" s="86" t="str">
        <f>IF(VLOOKUP(DE$14,'ISP-F14-HRD-00'!$B$14:$BE$128,MATCH($C507,'ISP-F14-HRD-00'!$B$11:$BE$11,0),FALSE)=0,"",VLOOKUP(DE$14,'ISP-F14-HRD-00'!$B$14:$BE$128,MATCH($C507,'ISP-F14-HRD-00'!$B$11:$BE$11,0),FALSE))</f>
        <v/>
      </c>
      <c r="DF507" s="86" t="str">
        <f>IF(VLOOKUP(DF$14,'ISP-F14-HRD-00'!$B$14:$BE$128,MATCH($C507,'ISP-F14-HRD-00'!$B$11:$BE$11,0),FALSE)=0,"",VLOOKUP(DF$14,'ISP-F14-HRD-00'!$B$14:$BE$128,MATCH($C507,'ISP-F14-HRD-00'!$B$11:$BE$11,0),FALSE))</f>
        <v/>
      </c>
      <c r="DG507" s="86" t="str">
        <f>IF(VLOOKUP(DG$14,'ISP-F14-HRD-00'!$B$14:$BE$128,MATCH($C507,'ISP-F14-HRD-00'!$B$11:$BE$11,0),FALSE)=0,"",VLOOKUP(DG$14,'ISP-F14-HRD-00'!$B$14:$BE$128,MATCH($C507,'ISP-F14-HRD-00'!$B$11:$BE$11,0),FALSE))</f>
        <v/>
      </c>
      <c r="DH507" s="86" t="str">
        <f>IF(VLOOKUP(DH$14,'ISP-F14-HRD-00'!$B$14:$BE$128,MATCH($C507,'ISP-F14-HRD-00'!$B$11:$BE$11,0),FALSE)=0,"",VLOOKUP(DH$14,'ISP-F14-HRD-00'!$B$14:$BE$128,MATCH($C507,'ISP-F14-HRD-00'!$B$11:$BE$11,0),FALSE))</f>
        <v/>
      </c>
      <c r="DI507" s="86" t="str">
        <f>IF(VLOOKUP(DI$14,'ISP-F14-HRD-00'!$B$14:$BE$128,MATCH($C507,'ISP-F14-HRD-00'!$B$11:$BE$11,0),FALSE)=0,"",VLOOKUP(DI$14,'ISP-F14-HRD-00'!$B$14:$BE$128,MATCH($C507,'ISP-F14-HRD-00'!$B$11:$BE$11,0),FALSE))</f>
        <v/>
      </c>
      <c r="DJ507" s="86" t="str">
        <f>IF(VLOOKUP(DJ$14,'ISP-F14-HRD-00'!$B$14:$BE$128,MATCH($C507,'ISP-F14-HRD-00'!$B$11:$BE$11,0),FALSE)=0,"",VLOOKUP(DJ$14,'ISP-F14-HRD-00'!$B$14:$BE$128,MATCH($C507,'ISP-F14-HRD-00'!$B$11:$BE$11,0),FALSE))</f>
        <v/>
      </c>
      <c r="DK507" s="86" t="str">
        <f>IF(VLOOKUP(DK$14,'ISP-F14-HRD-00'!$B$14:$BE$128,MATCH($C507,'ISP-F14-HRD-00'!$B$11:$BE$11,0),FALSE)=0,"",VLOOKUP(DK$14,'ISP-F14-HRD-00'!$B$14:$BE$128,MATCH($C507,'ISP-F14-HRD-00'!$B$11:$BE$11,0),FALSE))</f>
        <v/>
      </c>
      <c r="DL507" s="86" t="str">
        <f>IF(VLOOKUP(DL$14,'ISP-F14-HRD-00'!$B$14:$BE$128,MATCH($C507,'ISP-F14-HRD-00'!$B$11:$BE$11,0),FALSE)=0,"",VLOOKUP(DL$14,'ISP-F14-HRD-00'!$B$14:$BE$128,MATCH($C507,'ISP-F14-HRD-00'!$B$11:$BE$11,0),FALSE))</f>
        <v/>
      </c>
      <c r="DM507" s="86" t="str">
        <f>IF(VLOOKUP(DM$14,'ISP-F14-HRD-00'!$B$14:$BE$128,MATCH($C507,'ISP-F14-HRD-00'!$B$11:$BE$11,0),FALSE)=0,"",VLOOKUP(DM$14,'ISP-F14-HRD-00'!$B$14:$BE$128,MATCH($C507,'ISP-F14-HRD-00'!$B$11:$BE$11,0),FALSE))</f>
        <v/>
      </c>
      <c r="DN507" s="86" t="str">
        <f>IF(VLOOKUP(DN$14,'ISP-F14-HRD-00'!$B$14:$BE$128,MATCH($C507,'ISP-F14-HRD-00'!$B$11:$BE$11,0),FALSE)=0,"",VLOOKUP(DN$14,'ISP-F14-HRD-00'!$B$14:$BE$128,MATCH($C507,'ISP-F14-HRD-00'!$B$11:$BE$11,0),FALSE))</f>
        <v/>
      </c>
      <c r="DO507" s="86" t="str">
        <f>IF(VLOOKUP(DO$14,'ISP-F14-HRD-00'!$B$14:$BE$128,MATCH($C507,'ISP-F14-HRD-00'!$B$11:$BE$11,0),FALSE)=0,"",VLOOKUP(DO$14,'ISP-F14-HRD-00'!$B$14:$BE$128,MATCH($C507,'ISP-F14-HRD-00'!$B$11:$BE$11,0),FALSE))</f>
        <v/>
      </c>
      <c r="DP507" s="86" t="str">
        <f>IF(VLOOKUP(DP$14,'ISP-F14-HRD-00'!$B$14:$BE$128,MATCH($C507,'ISP-F14-HRD-00'!$B$11:$BE$11,0),FALSE)=0,"",VLOOKUP(DP$14,'ISP-F14-HRD-00'!$B$14:$BE$128,MATCH($C507,'ISP-F14-HRD-00'!$B$11:$BE$11,0),FALSE))</f>
        <v/>
      </c>
      <c r="DQ507" s="86" t="str">
        <f>IF(VLOOKUP(DQ$14,'ISP-F14-HRD-00'!$B$14:$BE$128,MATCH($C507,'ISP-F14-HRD-00'!$B$11:$BE$11,0),FALSE)=0,"",VLOOKUP(DQ$14,'ISP-F14-HRD-00'!$B$14:$BE$128,MATCH($C507,'ISP-F14-HRD-00'!$B$11:$BE$11,0),FALSE))</f>
        <v/>
      </c>
      <c r="DR507" s="970" t="str">
        <f>IF(VLOOKUP(DR$14,'ISP-F14-HRD-00'!$B$14:$BE$128,MATCH($C507,'ISP-F14-HRD-00'!$B$11:$BE$11,0),FALSE)=0,"",VLOOKUP(DR$14,'ISP-F14-HRD-00'!$B$14:$BE$128,MATCH($C507,'ISP-F14-HRD-00'!$B$11:$BE$11,0),FALSE))</f>
        <v/>
      </c>
      <c r="DS507" s="970" t="str">
        <f>IF(VLOOKUP(DS$14,'ISP-F14-HRD-00'!$B$14:$BE$128,MATCH($C507,'ISP-F14-HRD-00'!$B$11:$BE$11,0),FALSE)=0,"",VLOOKUP(DS$14,'ISP-F14-HRD-00'!$B$14:$BE$128,MATCH($C507,'ISP-F14-HRD-00'!$B$11:$BE$11,0),FALSE))</f>
        <v/>
      </c>
      <c r="DT507" s="87" t="e">
        <f>IF(VLOOKUP(DT$14,'ISP-F14-HRD-00'!$B$14:$BE$128,MATCH($C507,'ISP-F14-HRD-00'!$B$11:$BE$11,0),FALSE)=0,"",VLOOKUP(DT$14,'ISP-F14-HRD-00'!$B$14:$BE$128,MATCH($C507,'ISP-F14-HRD-00'!$B$11:$BE$11,0),FALSE))</f>
        <v>#N/A</v>
      </c>
      <c r="DU507" s="103"/>
      <c r="DV507" s="103">
        <f t="shared" si="65"/>
        <v>0</v>
      </c>
    </row>
    <row r="508" spans="1:126">
      <c r="A508" s="1075"/>
      <c r="B508" s="1108"/>
      <c r="C508" s="1079"/>
      <c r="D508" s="1080"/>
      <c r="E508" s="1111"/>
      <c r="F508" s="1087"/>
      <c r="G508" s="1087"/>
      <c r="H508" s="343" t="s">
        <v>359</v>
      </c>
      <c r="I508" s="104"/>
      <c r="J508" s="102" t="str">
        <f>IFERROR(VLOOKUP($B507&amp;J$14,Actual!$B$6:$H$1959,7,FALSE),"")</f>
        <v/>
      </c>
      <c r="K508" s="102" t="str">
        <f>IFERROR(VLOOKUP($B507&amp;K$14,Actual!$B$6:$H$1959,7,FALSE),"")</f>
        <v/>
      </c>
      <c r="L508" s="102" t="str">
        <f>IFERROR(VLOOKUP($B507&amp;L$14,Actual!$B$6:$H$1959,7,FALSE),"")</f>
        <v/>
      </c>
      <c r="M508" s="102" t="str">
        <f>IFERROR(VLOOKUP($B507&amp;M$14,Actual!$B$6:$H$1959,7,FALSE),"")</f>
        <v/>
      </c>
      <c r="N508" s="102" t="str">
        <f>IFERROR(VLOOKUP($B507&amp;N$14,Actual!$B$6:$H$1959,7,FALSE),"")</f>
        <v/>
      </c>
      <c r="O508" s="102" t="str">
        <f>IFERROR(VLOOKUP($B507&amp;O$14,Actual!$B$6:$H$1959,7,FALSE),"")</f>
        <v/>
      </c>
      <c r="P508" s="102" t="str">
        <f>IFERROR(VLOOKUP($B507&amp;P$14,Actual!$B$6:$H$1959,7,FALSE),"")</f>
        <v/>
      </c>
      <c r="Q508" s="102" t="str">
        <f>IFERROR(VLOOKUP($B507&amp;Q$14,Actual!$B$6:$H$1959,7,FALSE),"")</f>
        <v/>
      </c>
      <c r="R508" s="102" t="str">
        <f>IFERROR(VLOOKUP($B507&amp;R$14,Actual!$B$6:$H$1959,7,FALSE),"")</f>
        <v/>
      </c>
      <c r="S508" s="102" t="str">
        <f>IFERROR(VLOOKUP($B507&amp;S$14,Actual!$B$6:$H$1959,7,FALSE),"")</f>
        <v/>
      </c>
      <c r="T508" s="102" t="str">
        <f>IFERROR(VLOOKUP($B507&amp;T$14,Actual!$B$6:$H$1959,7,FALSE),"")</f>
        <v/>
      </c>
      <c r="U508" s="102" t="str">
        <f>IFERROR(VLOOKUP($B507&amp;U$14,Actual!$B$6:$H$1959,7,FALSE),"")</f>
        <v/>
      </c>
      <c r="V508" s="102" t="str">
        <f>IFERROR(VLOOKUP($B507&amp;V$14,Actual!$B$6:$H$1959,7,FALSE),"")</f>
        <v/>
      </c>
      <c r="W508" s="102" t="str">
        <f>IFERROR(VLOOKUP($B507&amp;W$14,Actual!$B$6:$H$1959,7,FALSE),"")</f>
        <v/>
      </c>
      <c r="X508" s="102" t="str">
        <f>IFERROR(VLOOKUP($B507&amp;X$14,Actual!$B$6:$H$1959,7,FALSE),"")</f>
        <v/>
      </c>
      <c r="Y508" s="102" t="str">
        <f>IFERROR(VLOOKUP($B507&amp;Y$14,Actual!$B$6:$H$1959,7,FALSE),"")</f>
        <v/>
      </c>
      <c r="Z508" s="102" t="str">
        <f>IFERROR(VLOOKUP($B507&amp;Z$14,Actual!$B$6:$H$1959,7,FALSE),"")</f>
        <v/>
      </c>
      <c r="AA508" s="102" t="str">
        <f>IFERROR(VLOOKUP($B507&amp;AA$14,Actual!$B$6:$H$1959,7,FALSE),"")</f>
        <v/>
      </c>
      <c r="AB508" s="102" t="str">
        <f>IFERROR(VLOOKUP($B507&amp;AB$14,Actual!$B$6:$H$1959,7,FALSE),"")</f>
        <v/>
      </c>
      <c r="AC508" s="701" t="str">
        <f>IFERROR(VLOOKUP($B507&amp;AC$14,Actual!$B$6:$H$1959,7,FALSE),"")</f>
        <v/>
      </c>
      <c r="AD508" s="701" t="str">
        <f>IFERROR(VLOOKUP($B507&amp;AD$14,Actual!$B$6:$H$1959,7,FALSE),"")</f>
        <v/>
      </c>
      <c r="AE508" s="701" t="str">
        <f>IFERROR(VLOOKUP($B507&amp;AE$14,Actual!$B$6:$H$1959,7,FALSE),"")</f>
        <v/>
      </c>
      <c r="AF508" s="327"/>
      <c r="AG508" s="102" t="str">
        <f>IFERROR(VLOOKUP($B507&amp;AG$14,Actual!$B$6:$H$1959,7,FALSE),"")</f>
        <v/>
      </c>
      <c r="AH508" s="102" t="str">
        <f>IFERROR(VLOOKUP($B507&amp;AH$14,Actual!$B$6:$H$1959,7,FALSE),"")</f>
        <v/>
      </c>
      <c r="AI508" s="102" t="str">
        <f>IFERROR(VLOOKUP($B507&amp;AI$14,Actual!$B$6:$H$1959,7,FALSE),"")</f>
        <v/>
      </c>
      <c r="AJ508" s="102" t="str">
        <f>IFERROR(VLOOKUP($B507&amp;AJ$14,Actual!$B$6:$H$1959,7,FALSE),"")</f>
        <v/>
      </c>
      <c r="AK508" s="102" t="str">
        <f>IFERROR(VLOOKUP($B507&amp;AK$14,Actual!$B$6:$H$1959,7,FALSE),"")</f>
        <v/>
      </c>
      <c r="AL508" s="102" t="str">
        <f>IFERROR(VLOOKUP($B507&amp;AL$14,Actual!$B$6:$H$1959,7,FALSE),"")</f>
        <v/>
      </c>
      <c r="AM508" s="102" t="str">
        <f>IFERROR(VLOOKUP($B507&amp;AM$14,Actual!$B$6:$H$1959,7,FALSE),"")</f>
        <v/>
      </c>
      <c r="AN508" s="102" t="str">
        <f>IFERROR(VLOOKUP($B507&amp;AN$14,Actual!$B$6:$H$1959,7,FALSE),"")</f>
        <v/>
      </c>
      <c r="AO508" s="102" t="str">
        <f>IFERROR(VLOOKUP($B507&amp;AO$14,Actual!$B$6:$H$1959,7,FALSE),"")</f>
        <v/>
      </c>
      <c r="AP508" s="102" t="str">
        <f>IFERROR(VLOOKUP($B507&amp;AP$14,Actual!$B$6:$H$1959,7,FALSE),"")</f>
        <v/>
      </c>
      <c r="AQ508" s="102" t="str">
        <f>IFERROR(VLOOKUP($B507&amp;AQ$14,Actual!$B$6:$H$1959,7,FALSE),"")</f>
        <v/>
      </c>
      <c r="AR508" s="102" t="str">
        <f>IFERROR(VLOOKUP($B507&amp;AR$14,Actual!$B$6:$H$1959,7,FALSE),"")</f>
        <v/>
      </c>
      <c r="AS508" s="102" t="str">
        <f>IFERROR(VLOOKUP($B507&amp;AS$14,Actual!$B$6:$H$1959,7,FALSE),"")</f>
        <v/>
      </c>
      <c r="AT508" s="102" t="str">
        <f>IFERROR(VLOOKUP($B507&amp;AT$14,Actual!$B$6:$H$1959,7,FALSE),"")</f>
        <v/>
      </c>
      <c r="AU508" s="102" t="str">
        <f>IFERROR(VLOOKUP($B507&amp;AU$14,Actual!$B$6:$H$1959,7,FALSE),"")</f>
        <v/>
      </c>
      <c r="AV508" s="102" t="str">
        <f>IFERROR(VLOOKUP($B507&amp;AV$14,Actual!$B$6:$H$1959,7,FALSE),"")</f>
        <v/>
      </c>
      <c r="AW508" s="102" t="str">
        <f>IFERROR(VLOOKUP($B507&amp;AW$14,Actual!$B$6:$H$1959,7,FALSE),"")</f>
        <v/>
      </c>
      <c r="AX508" s="102" t="str">
        <f>IFERROR(VLOOKUP($B507&amp;AX$14,Actual!$B$6:$H$1959,7,FALSE),"")</f>
        <v/>
      </c>
      <c r="AY508" s="102" t="str">
        <f>IFERROR(VLOOKUP($B507&amp;AY$14,Actual!$B$6:$H$1959,7,FALSE),"")</f>
        <v/>
      </c>
      <c r="AZ508" s="102" t="str">
        <f>IFERROR(VLOOKUP($B507&amp;AZ$14,Actual!$B$6:$H$1959,7,FALSE),"")</f>
        <v/>
      </c>
      <c r="BA508" s="106" t="str">
        <f>IFERROR(VLOOKUP($B507&amp;BA$14,Actual!$B$6:$H$1959,7,FALSE),"")</f>
        <v/>
      </c>
      <c r="BB508" s="331"/>
      <c r="BC508" s="291" t="str">
        <f>IFERROR(VLOOKUP($B507&amp;BC$14,Actual!$B$6:$H$1959,7,FALSE),"")</f>
        <v/>
      </c>
      <c r="BD508" s="102" t="str">
        <f>IFERROR(VLOOKUP($B507&amp;BD$14,Actual!$B$6:$H$1959,7,FALSE),"")</f>
        <v/>
      </c>
      <c r="BE508" s="102" t="str">
        <f>IFERROR(VLOOKUP($B507&amp;BE$14,Actual!$B$6:$H$1959,7,FALSE),"")</f>
        <v/>
      </c>
      <c r="BF508" s="102" t="str">
        <f>IFERROR(VLOOKUP($B507&amp;BF$14,Actual!$B$6:$H$1959,7,FALSE),"")</f>
        <v/>
      </c>
      <c r="BG508" s="331"/>
      <c r="BH508" s="102" t="str">
        <f>IFERROR(VLOOKUP($B507&amp;BH$14,Actual!$B$6:$H$1959,7,FALSE),"")</f>
        <v/>
      </c>
      <c r="BI508" s="102" t="str">
        <f>IFERROR(VLOOKUP($B507&amp;BI$14,Actual!$B$6:$H$1959,7,FALSE),"")</f>
        <v/>
      </c>
      <c r="BJ508" s="102" t="str">
        <f>IFERROR(VLOOKUP($B507&amp;BJ$14,Actual!$B$6:$H$1959,7,FALSE),"")</f>
        <v/>
      </c>
      <c r="BK508" s="102" t="str">
        <f>IFERROR(VLOOKUP($B507&amp;BK$14,Actual!$B$6:$H$1959,7,FALSE),"")</f>
        <v/>
      </c>
      <c r="BL508" s="331"/>
      <c r="BM508" s="102" t="str">
        <f>IFERROR(VLOOKUP($B507&amp;BM$14,Actual!$B$6:$H$1959,7,FALSE),"")</f>
        <v/>
      </c>
      <c r="BN508" s="102" t="str">
        <f>IFERROR(VLOOKUP($B507&amp;BN$14,Actual!$B$6:$H$1959,7,FALSE),"")</f>
        <v/>
      </c>
      <c r="BO508" s="102" t="str">
        <f>IFERROR(VLOOKUP($B507&amp;BO$14,Actual!$B$6:$H$1959,7,FALSE),"")</f>
        <v/>
      </c>
      <c r="BP508" s="102" t="str">
        <f>IFERROR(VLOOKUP($B507&amp;BP$14,Actual!$B$6:$H$1959,7,FALSE),"")</f>
        <v/>
      </c>
      <c r="BQ508" s="102" t="str">
        <f>IFERROR(VLOOKUP($B507&amp;BQ$14,Actual!$B$6:$H$1959,7,FALSE),"")</f>
        <v/>
      </c>
      <c r="BR508" s="357"/>
      <c r="BS508" s="290" t="str">
        <f>IFERROR(VLOOKUP($B507&amp;BS$14,Actual!$B$6:$H$1959,7,FALSE),"")</f>
        <v/>
      </c>
      <c r="BT508" s="290" t="str">
        <f>IFERROR(VLOOKUP($B507&amp;BT$14,Actual!$B$6:$H$1959,7,FALSE),"")</f>
        <v/>
      </c>
      <c r="BU508" s="290" t="str">
        <f>IFERROR(VLOOKUP($B507&amp;BU$14,Actual!$B$6:$H$1959,7,FALSE),"")</f>
        <v/>
      </c>
      <c r="BV508" s="290" t="str">
        <f>IFERROR(VLOOKUP($B507&amp;BV$14,Actual!$B$6:$H$1959,7,FALSE),"")</f>
        <v/>
      </c>
      <c r="BW508" s="290" t="str">
        <f>IFERROR(VLOOKUP($B507&amp;BW$14,Actual!$B$6:$H$1959,7,FALSE),"")</f>
        <v/>
      </c>
      <c r="BX508" s="290" t="str">
        <f>IFERROR(VLOOKUP($B507&amp;BX$14,Actual!$B$6:$H$1959,7,FALSE),"")</f>
        <v/>
      </c>
      <c r="BY508" s="290" t="str">
        <f>IFERROR(VLOOKUP($B507&amp;BY$14,Actual!$B$6:$H$1959,7,FALSE),"")</f>
        <v/>
      </c>
      <c r="BZ508" s="331"/>
      <c r="CA508" s="102" t="str">
        <f>IFERROR(VLOOKUP($B507&amp;CA$14,Actual!$B$6:$H$1959,7,FALSE),"")</f>
        <v/>
      </c>
      <c r="CB508" s="102" t="str">
        <f>IFERROR(VLOOKUP($B507&amp;CB$14,Actual!$B$6:$H$1959,7,FALSE),"")</f>
        <v/>
      </c>
      <c r="CC508" s="102" t="str">
        <f>IFERROR(VLOOKUP($B507&amp;CC$14,Actual!$B$6:$H$1959,7,FALSE),"")</f>
        <v/>
      </c>
      <c r="CD508" s="102" t="str">
        <f>IFERROR(VLOOKUP($B507&amp;CD$14,Actual!$B$6:$H$1959,7,FALSE),"")</f>
        <v/>
      </c>
      <c r="CE508" s="102" t="str">
        <f>IFERROR(VLOOKUP($B507&amp;CE$14,Actual!$B$6:$H$1959,7,FALSE),"")</f>
        <v/>
      </c>
      <c r="CF508" s="102" t="str">
        <f>IFERROR(VLOOKUP($B507&amp;CF$14,Actual!$B$6:$H$1959,7,FALSE),"")</f>
        <v/>
      </c>
      <c r="CG508" s="331"/>
      <c r="CH508" s="290" t="str">
        <f>IFERROR(VLOOKUP($B507&amp;CH$14,Actual!$B$6:$H$1959,7,FALSE),"")</f>
        <v/>
      </c>
      <c r="CI508" s="290" t="str">
        <f>IFERROR(VLOOKUP($B507&amp;CI$14,Actual!$B$6:$H$1959,7,FALSE),"")</f>
        <v/>
      </c>
      <c r="CJ508" s="290" t="str">
        <f>IFERROR(VLOOKUP($B507&amp;CJ$14,Actual!$B$6:$H$1959,7,FALSE),"")</f>
        <v/>
      </c>
      <c r="CK508" s="290" t="str">
        <f>IFERROR(VLOOKUP($B507&amp;CK$14,Actual!$B$6:$H$1959,7,FALSE),"")</f>
        <v/>
      </c>
      <c r="CL508" s="290" t="str">
        <f>IFERROR(VLOOKUP($B507&amp;CL$14,Actual!$B$6:$H$1959,7,FALSE),"")</f>
        <v/>
      </c>
      <c r="CM508" s="290" t="str">
        <f>IFERROR(VLOOKUP($B507&amp;CM$14,Actual!$B$6:$H$1959,7,FALSE),"")</f>
        <v/>
      </c>
      <c r="CN508" s="290" t="str">
        <f>IFERROR(VLOOKUP($B507&amp;CN$14,Actual!$B$6:$H$1959,7,FALSE),"")</f>
        <v/>
      </c>
      <c r="CO508" s="290" t="str">
        <f>IFERROR(VLOOKUP($B507&amp;CO$14,Actual!$B$6:$H$1959,7,FALSE),"")</f>
        <v/>
      </c>
      <c r="CP508" s="740" t="str">
        <f>IFERROR(VLOOKUP($B507&amp;CP$14,Actual!$B$6:$H$1959,7,FALSE),"")</f>
        <v/>
      </c>
      <c r="CQ508" s="105" t="str">
        <f>IFERROR(VLOOKUP($B507&amp;CQ$14,Actual!$B$6:$H$1959,7,FALSE),"")</f>
        <v/>
      </c>
      <c r="CR508" s="102" t="str">
        <f>IFERROR(VLOOKUP($B507&amp;CR$14,Actual!$B$6:$H$1959,7,FALSE),"")</f>
        <v/>
      </c>
      <c r="CS508" s="106"/>
      <c r="CT508" s="291" t="str">
        <f>IFERROR(VLOOKUP($B507&amp;CT$14,Actual!$B$6:$H$1959,7,FALSE),"")</f>
        <v/>
      </c>
      <c r="CU508" s="102" t="str">
        <f>IFERROR(VLOOKUP($B507&amp;CU$14,Actual!$B$6:$H$1959,7,FALSE),"")</f>
        <v/>
      </c>
      <c r="CV508" s="102" t="str">
        <f>IFERROR(VLOOKUP($B507&amp;CV$14,Actual!$B$6:$H$1959,7,FALSE),"")</f>
        <v/>
      </c>
      <c r="CW508" s="102"/>
      <c r="CX508" s="105" t="str">
        <f>IFERROR(VLOOKUP($B507&amp;CX$14,Actual!$B$6:$H$1959,7,FALSE),"")</f>
        <v/>
      </c>
      <c r="CY508" s="102" t="str">
        <f>IFERROR(VLOOKUP($B507&amp;CY$14,Actual!$B$6:$H$1959,7,FALSE),"")</f>
        <v/>
      </c>
      <c r="CZ508" s="106" t="str">
        <f>IFERROR(VLOOKUP($B507&amp;CZ$14,Actual!$B$6:$H$1959,7,FALSE),"")</f>
        <v/>
      </c>
      <c r="DA508" s="105" t="str">
        <f>IFERROR(VLOOKUP($B507&amp;DA$14,Actual!$B$6:$H$1959,7,FALSE),"")</f>
        <v/>
      </c>
      <c r="DB508" s="102" t="str">
        <f>IFERROR(VLOOKUP($B507&amp;DB$14,Actual!$B$6:$H$1959,7,FALSE),"")</f>
        <v/>
      </c>
      <c r="DC508" s="102" t="str">
        <f>IFERROR(VLOOKUP($B507&amp;DC$14,Actual!$B$6:$H$1959,7,FALSE),"")</f>
        <v/>
      </c>
      <c r="DD508" s="102" t="str">
        <f>IFERROR(VLOOKUP($B507&amp;DD$14,Actual!$B$6:$H$1959,7,FALSE),"")</f>
        <v/>
      </c>
      <c r="DE508" s="102" t="str">
        <f>IFERROR(VLOOKUP($B507&amp;DE$14,Actual!$B$6:$H$1959,7,FALSE),"")</f>
        <v/>
      </c>
      <c r="DF508" s="102" t="str">
        <f>IFERROR(VLOOKUP($B507&amp;DF$14,Actual!$B$6:$H$1959,7,FALSE),"")</f>
        <v/>
      </c>
      <c r="DG508" s="102" t="str">
        <f>IFERROR(VLOOKUP($B507&amp;DG$14,Actual!$B$6:$H$1959,7,FALSE),"")</f>
        <v/>
      </c>
      <c r="DH508" s="102" t="str">
        <f>IFERROR(VLOOKUP($B507&amp;DH$14,Actual!$B$6:$H$1959,7,FALSE),"")</f>
        <v/>
      </c>
      <c r="DI508" s="102" t="str">
        <f>IFERROR(VLOOKUP($B507&amp;DI$14,Actual!$B$6:$H$1959,7,FALSE),"")</f>
        <v/>
      </c>
      <c r="DJ508" s="102" t="str">
        <f>IFERROR(VLOOKUP($B507&amp;DJ$14,Actual!$B$6:$H$1959,7,FALSE),"")</f>
        <v/>
      </c>
      <c r="DK508" s="102" t="str">
        <f>IFERROR(VLOOKUP($B507&amp;DK$14,Actual!$B$6:$H$1959,7,FALSE),"")</f>
        <v/>
      </c>
      <c r="DL508" s="102" t="str">
        <f>IFERROR(VLOOKUP($B507&amp;DL$14,Actual!$B$6:$H$1959,7,FALSE),"")</f>
        <v/>
      </c>
      <c r="DM508" s="102" t="str">
        <f>IFERROR(VLOOKUP($B507&amp;DM$14,Actual!$B$6:$H$1959,7,FALSE),"")</f>
        <v/>
      </c>
      <c r="DN508" s="102" t="str">
        <f>IFERROR(VLOOKUP($B507&amp;DN$14,Actual!$B$6:$H$1959,7,FALSE),"")</f>
        <v/>
      </c>
      <c r="DO508" s="102" t="str">
        <f>IFERROR(VLOOKUP($B507&amp;DO$14,Actual!$B$6:$H$1959,7,FALSE),"")</f>
        <v/>
      </c>
      <c r="DP508" s="102" t="str">
        <f>IFERROR(VLOOKUP($B507&amp;DP$14,Actual!$B$6:$H$1959,7,FALSE),"")</f>
        <v/>
      </c>
      <c r="DQ508" s="102" t="str">
        <f>IFERROR(VLOOKUP($B507&amp;DQ$14,Actual!$B$6:$H$1959,7,FALSE),"")</f>
        <v/>
      </c>
      <c r="DR508" s="971" t="str">
        <f>IFERROR(VLOOKUP($B507&amp;DR$14,Actual!$B$6:$H$1959,7,FALSE),"")</f>
        <v/>
      </c>
      <c r="DS508" s="971" t="str">
        <f>IFERROR(VLOOKUP($B507&amp;DS$14,Actual!$B$6:$H$1959,7,FALSE),"")</f>
        <v/>
      </c>
      <c r="DT508" s="106" t="str">
        <f>IFERROR(VLOOKUP($B507&amp;DT$14,Actual!$B$6:$H$1959,7,FALSE),"")</f>
        <v/>
      </c>
      <c r="DU508" s="103"/>
      <c r="DV508" s="103">
        <f t="shared" si="65"/>
        <v>0</v>
      </c>
    </row>
    <row r="509" spans="1:126" s="103" customFormat="1">
      <c r="A509" s="1075"/>
      <c r="B509" s="1108"/>
      <c r="C509" s="1079"/>
      <c r="D509" s="1080"/>
      <c r="E509" s="1111"/>
      <c r="F509" s="1087"/>
      <c r="G509" s="1087"/>
      <c r="H509" s="341" t="s">
        <v>360</v>
      </c>
      <c r="I509" s="93"/>
      <c r="J509" s="344" t="str">
        <f>IFERROR(VLOOKUP($B507&amp;J$14,Plan!$B$10:$H$300,7,FALSE),"")</f>
        <v/>
      </c>
      <c r="K509" s="344" t="str">
        <f>IFERROR(VLOOKUP($B507&amp;K$14,Plan!$B$10:$H$300,7,FALSE),"")</f>
        <v/>
      </c>
      <c r="L509" s="344" t="str">
        <f>IFERROR(VLOOKUP($B507&amp;L$14,Plan!$B$10:$H$300,7,FALSE),"")</f>
        <v/>
      </c>
      <c r="M509" s="344" t="str">
        <f>IFERROR(VLOOKUP($B507&amp;M$14,Plan!$B$10:$H$300,7,FALSE),"")</f>
        <v/>
      </c>
      <c r="N509" s="344" t="str">
        <f>IFERROR(VLOOKUP($B507&amp;N$14,Plan!$B$10:$H$300,7,FALSE),"")</f>
        <v/>
      </c>
      <c r="O509" s="344" t="str">
        <f>IFERROR(VLOOKUP($B507&amp;O$14,Plan!$B$10:$H$300,7,FALSE),"")</f>
        <v/>
      </c>
      <c r="P509" s="344" t="str">
        <f>IFERROR(VLOOKUP($B507&amp;P$14,Plan!$B$10:$H$300,7,FALSE),"")</f>
        <v/>
      </c>
      <c r="Q509" s="344" t="str">
        <f>IFERROR(VLOOKUP($B507&amp;Q$14,Plan!$B$10:$H$300,7,FALSE),"")</f>
        <v/>
      </c>
      <c r="R509" s="344" t="str">
        <f>IFERROR(VLOOKUP($B507&amp;R$14,Plan!$B$10:$H$300,7,FALSE),"")</f>
        <v/>
      </c>
      <c r="S509" s="344" t="str">
        <f>IFERROR(VLOOKUP($B507&amp;S$14,Plan!$B$10:$H$300,7,FALSE),"")</f>
        <v/>
      </c>
      <c r="T509" s="344" t="str">
        <f>IFERROR(VLOOKUP($B507&amp;T$14,Plan!$B$10:$H$300,7,FALSE),"")</f>
        <v/>
      </c>
      <c r="U509" s="344" t="str">
        <f>IFERROR(VLOOKUP($B507&amp;U$14,Plan!$B$10:$H$300,7,FALSE),"")</f>
        <v/>
      </c>
      <c r="V509" s="344" t="str">
        <f>IFERROR(VLOOKUP($B507&amp;V$14,Plan!$B$10:$H$300,7,FALSE),"")</f>
        <v/>
      </c>
      <c r="W509" s="344" t="str">
        <f>IFERROR(VLOOKUP($B507&amp;W$14,Plan!$B$10:$H$300,7,FALSE),"")</f>
        <v/>
      </c>
      <c r="X509" s="344" t="str">
        <f>IFERROR(VLOOKUP($B507&amp;X$14,Plan!$B$10:$H$300,7,FALSE),"")</f>
        <v/>
      </c>
      <c r="Y509" s="344" t="str">
        <f>IFERROR(VLOOKUP($B507&amp;Y$14,Plan!$B$10:$H$300,7,FALSE),"")</f>
        <v/>
      </c>
      <c r="Z509" s="344" t="str">
        <f>IFERROR(VLOOKUP($B507&amp;Z$14,Plan!$B$10:$H$300,7,FALSE),"")</f>
        <v/>
      </c>
      <c r="AA509" s="344" t="str">
        <f>IFERROR(VLOOKUP($B507&amp;AA$14,Plan!$B$10:$H$300,7,FALSE),"")</f>
        <v/>
      </c>
      <c r="AB509" s="344" t="str">
        <f>IFERROR(VLOOKUP($B507&amp;AB$14,Plan!$B$10:$H$300,7,FALSE),"")</f>
        <v/>
      </c>
      <c r="AC509" s="702" t="str">
        <f>IFERROR(VLOOKUP($B507&amp;AC$14,Plan!$B$10:$H$300,7,FALSE),"")</f>
        <v/>
      </c>
      <c r="AD509" s="702" t="str">
        <f>IFERROR(VLOOKUP($B507&amp;AD$14,Plan!$B$10:$H$300,7,FALSE),"")</f>
        <v/>
      </c>
      <c r="AE509" s="702" t="str">
        <f>IFERROR(VLOOKUP($B507&amp;AE$14,Plan!$B$10:$H$300,7,FALSE),"")</f>
        <v/>
      </c>
      <c r="AF509" s="327"/>
      <c r="AG509" s="344" t="str">
        <f>IFERROR(VLOOKUP($B507&amp;AG$14,Plan!$B$10:$H$300,7,FALSE),"")</f>
        <v/>
      </c>
      <c r="AH509" s="344" t="str">
        <f>IFERROR(VLOOKUP($B507&amp;AH$14,Plan!$B$10:$H$300,7,FALSE),"")</f>
        <v/>
      </c>
      <c r="AI509" s="344" t="str">
        <f>IFERROR(VLOOKUP($B507&amp;AI$14,Plan!$B$10:$H$300,7,FALSE),"")</f>
        <v/>
      </c>
      <c r="AJ509" s="344" t="str">
        <f>IFERROR(VLOOKUP($B507&amp;AJ$14,Plan!$B$10:$H$300,7,FALSE),"")</f>
        <v/>
      </c>
      <c r="AK509" s="344" t="str">
        <f>IFERROR(VLOOKUP($B507&amp;AK$14,Plan!$B$10:$H$300,7,FALSE),"")</f>
        <v/>
      </c>
      <c r="AL509" s="344" t="str">
        <f>IFERROR(VLOOKUP($B507&amp;AL$14,Plan!$B$10:$H$300,7,FALSE),"")</f>
        <v/>
      </c>
      <c r="AM509" s="344" t="str">
        <f>IFERROR(VLOOKUP($B507&amp;AM$14,Plan!$B$10:$H$300,7,FALSE),"")</f>
        <v/>
      </c>
      <c r="AN509" s="344" t="str">
        <f>IFERROR(VLOOKUP($B507&amp;AN$14,Plan!$B$10:$H$300,7,FALSE),"")</f>
        <v/>
      </c>
      <c r="AO509" s="344" t="str">
        <f>IFERROR(VLOOKUP($B507&amp;AO$14,Plan!$B$10:$H$300,7,FALSE),"")</f>
        <v/>
      </c>
      <c r="AP509" s="344" t="str">
        <f>IFERROR(VLOOKUP($B507&amp;AP$14,Plan!$B$10:$H$300,7,FALSE),"")</f>
        <v/>
      </c>
      <c r="AQ509" s="344" t="str">
        <f>IFERROR(VLOOKUP($B507&amp;AQ$14,Plan!$B$10:$H$300,7,FALSE),"")</f>
        <v/>
      </c>
      <c r="AR509" s="344" t="str">
        <f>IFERROR(VLOOKUP($B507&amp;AR$14,Plan!$B$10:$H$300,7,FALSE),"")</f>
        <v/>
      </c>
      <c r="AS509" s="344" t="str">
        <f>IFERROR(VLOOKUP($B507&amp;AS$14,Plan!$B$10:$H$300,7,FALSE),"")</f>
        <v/>
      </c>
      <c r="AT509" s="344" t="str">
        <f>IFERROR(VLOOKUP($B507&amp;AT$14,Plan!$B$10:$H$300,7,FALSE),"")</f>
        <v/>
      </c>
      <c r="AU509" s="344" t="str">
        <f>IFERROR(VLOOKUP($B507&amp;AU$14,Plan!$B$10:$H$300,7,FALSE),"")</f>
        <v/>
      </c>
      <c r="AV509" s="344" t="str">
        <f>IFERROR(VLOOKUP($B507&amp;AV$14,Plan!$B$10:$H$300,7,FALSE),"")</f>
        <v/>
      </c>
      <c r="AW509" s="344" t="str">
        <f>IFERROR(VLOOKUP($B507&amp;AW$14,Plan!$B$10:$H$300,7,FALSE),"")</f>
        <v/>
      </c>
      <c r="AX509" s="344" t="str">
        <f>IFERROR(VLOOKUP($B507&amp;AX$14,Plan!$B$10:$H$300,7,FALSE),"")</f>
        <v/>
      </c>
      <c r="AY509" s="344" t="str">
        <f>IFERROR(VLOOKUP($B507&amp;AY$14,Plan!$B$10:$H$300,7,FALSE),"")</f>
        <v/>
      </c>
      <c r="AZ509" s="344" t="str">
        <f>IFERROR(VLOOKUP($B507&amp;AZ$14,Plan!$B$10:$H$300,7,FALSE),"")</f>
        <v/>
      </c>
      <c r="BA509" s="355" t="str">
        <f>IFERROR(VLOOKUP($B507&amp;BA$14,Plan!$B$10:$H$300,7,FALSE),"")</f>
        <v/>
      </c>
      <c r="BB509" s="331"/>
      <c r="BC509" s="345" t="str">
        <f>IFERROR(VLOOKUP($B507&amp;BC$14,Plan!$B$10:$H$300,7,FALSE),"")</f>
        <v/>
      </c>
      <c r="BD509" s="344" t="str">
        <f>IFERROR(VLOOKUP($B507&amp;BD$14,Plan!$B$10:$H$300,7,FALSE),"")</f>
        <v/>
      </c>
      <c r="BE509" s="344" t="str">
        <f>IFERROR(VLOOKUP($B507&amp;BE$14,Plan!$B$10:$H$300,7,FALSE),"")</f>
        <v/>
      </c>
      <c r="BF509" s="344" t="str">
        <f>IFERROR(VLOOKUP($B507&amp;BF$14,Plan!$B$10:$H$300,7,FALSE),"")</f>
        <v/>
      </c>
      <c r="BG509" s="331"/>
      <c r="BH509" s="344" t="str">
        <f>IFERROR(VLOOKUP($B507&amp;BH$14,Plan!$B$10:$H$300,7,FALSE),"")</f>
        <v/>
      </c>
      <c r="BI509" s="344" t="str">
        <f>IFERROR(VLOOKUP($B507&amp;BI$14,Plan!$B$10:$H$300,7,FALSE),"")</f>
        <v/>
      </c>
      <c r="BJ509" s="344" t="str">
        <f>IFERROR(VLOOKUP($B507&amp;BJ$14,Plan!$B$10:$H$300,7,FALSE),"")</f>
        <v/>
      </c>
      <c r="BK509" s="344" t="str">
        <f>IFERROR(VLOOKUP($B507&amp;BK$14,Plan!$B$10:$H$300,7,FALSE),"")</f>
        <v/>
      </c>
      <c r="BL509" s="331"/>
      <c r="BM509" s="344" t="str">
        <f>IFERROR(VLOOKUP($B507&amp;BM$14,Plan!$B$10:$H$300,7,FALSE),"")</f>
        <v/>
      </c>
      <c r="BN509" s="344" t="str">
        <f>IFERROR(VLOOKUP($B507&amp;BN$14,Plan!$B$10:$H$300,7,FALSE),"")</f>
        <v/>
      </c>
      <c r="BO509" s="344" t="str">
        <f>IFERROR(VLOOKUP($B507&amp;BO$14,Plan!$B$10:$H$300,7,FALSE),"")</f>
        <v/>
      </c>
      <c r="BP509" s="344" t="str">
        <f>IFERROR(VLOOKUP($B507&amp;BP$14,Plan!$B$10:$H$300,7,FALSE),"")</f>
        <v/>
      </c>
      <c r="BQ509" s="344" t="str">
        <f>IFERROR(VLOOKUP($B507&amp;BQ$14,Plan!$B$10:$H$300,7,FALSE),"")</f>
        <v/>
      </c>
      <c r="BR509" s="357"/>
      <c r="BS509" s="344" t="str">
        <f>IFERROR(VLOOKUP($B507&amp;BS$14,Plan!$B$10:$H$300,7,FALSE),"")</f>
        <v/>
      </c>
      <c r="BT509" s="344" t="str">
        <f>IFERROR(VLOOKUP($B507&amp;BT$14,Plan!$B$10:$H$300,7,FALSE),"")</f>
        <v/>
      </c>
      <c r="BU509" s="344" t="str">
        <f>IFERROR(VLOOKUP($B507&amp;BU$14,Plan!$B$10:$H$300,7,FALSE),"")</f>
        <v/>
      </c>
      <c r="BV509" s="344" t="str">
        <f>IFERROR(VLOOKUP($B507&amp;BV$14,Plan!$B$10:$H$300,7,FALSE),"")</f>
        <v/>
      </c>
      <c r="BW509" s="344" t="str">
        <f>IFERROR(VLOOKUP($B507&amp;BW$14,Plan!$B$10:$H$300,7,FALSE),"")</f>
        <v/>
      </c>
      <c r="BX509" s="344" t="str">
        <f>IFERROR(VLOOKUP($B507&amp;BX$14,Plan!$B$10:$H$300,7,FALSE),"")</f>
        <v/>
      </c>
      <c r="BY509" s="344" t="str">
        <f>IFERROR(VLOOKUP($B507&amp;BY$14,Plan!$B$10:$H$300,7,FALSE),"")</f>
        <v/>
      </c>
      <c r="BZ509" s="331"/>
      <c r="CA509" s="344" t="str">
        <f>IFERROR(VLOOKUP($B507&amp;CA$14,Plan!$B$10:$H$300,7,FALSE),"")</f>
        <v/>
      </c>
      <c r="CB509" s="344" t="str">
        <f>IFERROR(VLOOKUP($B507&amp;CB$14,Plan!$B$10:$H$300,7,FALSE),"")</f>
        <v/>
      </c>
      <c r="CC509" s="344" t="str">
        <f>IFERROR(VLOOKUP($B507&amp;CC$14,Plan!$B$10:$H$300,7,FALSE),"")</f>
        <v/>
      </c>
      <c r="CD509" s="344" t="str">
        <f>IFERROR(VLOOKUP($B507&amp;CD$14,Plan!$B$10:$H$300,7,FALSE),"")</f>
        <v/>
      </c>
      <c r="CE509" s="344" t="str">
        <f>IFERROR(VLOOKUP($B507&amp;CE$14,Plan!$B$10:$H$300,7,FALSE),"")</f>
        <v/>
      </c>
      <c r="CF509" s="344" t="str">
        <f>IFERROR(VLOOKUP($B507&amp;CF$14,Plan!$B$10:$H$300,7,FALSE),"")</f>
        <v/>
      </c>
      <c r="CG509" s="331"/>
      <c r="CH509" s="344" t="str">
        <f>IFERROR(VLOOKUP($B507&amp;CH$14,Plan!$B$10:$H$300,7,FALSE),"")</f>
        <v/>
      </c>
      <c r="CI509" s="344" t="str">
        <f>IFERROR(VLOOKUP($B507&amp;CI$14,Plan!$B$10:$H$300,7,FALSE),"")</f>
        <v/>
      </c>
      <c r="CJ509" s="344" t="str">
        <f>IFERROR(VLOOKUP($B507&amp;CJ$14,Plan!$B$10:$H$300,7,FALSE),"")</f>
        <v/>
      </c>
      <c r="CK509" s="344" t="str">
        <f>IFERROR(VLOOKUP($B507&amp;CK$14,Plan!$B$10:$H$300,7,FALSE),"")</f>
        <v/>
      </c>
      <c r="CL509" s="344" t="str">
        <f>IFERROR(VLOOKUP($B507&amp;CL$14,Plan!$B$10:$H$300,7,FALSE),"")</f>
        <v/>
      </c>
      <c r="CM509" s="344" t="str">
        <f>IFERROR(VLOOKUP($B507&amp;CM$14,Plan!$B$10:$H$300,7,FALSE),"")</f>
        <v/>
      </c>
      <c r="CN509" s="344" t="str">
        <f>IFERROR(VLOOKUP($B507&amp;CN$14,Plan!$B$10:$H$300,7,FALSE),"")</f>
        <v/>
      </c>
      <c r="CO509" s="344" t="str">
        <f>IFERROR(VLOOKUP($B507&amp;CO$14,Plan!$B$10:$H$300,7,FALSE),"")</f>
        <v/>
      </c>
      <c r="CP509" s="702" t="str">
        <f>IFERROR(VLOOKUP($B507&amp;CP$14,Plan!$B$10:$H$300,7,FALSE),"")</f>
        <v/>
      </c>
      <c r="CQ509" s="360" t="str">
        <f>IFERROR(VLOOKUP($B507&amp;CQ$14,Plan!$B$10:$H$300,7,FALSE),"")</f>
        <v/>
      </c>
      <c r="CR509" s="344" t="str">
        <f>IFERROR(VLOOKUP($B507&amp;CR$14,Plan!$B$10:$H$300,7,FALSE),"")</f>
        <v/>
      </c>
      <c r="CS509" s="355"/>
      <c r="CT509" s="345" t="str">
        <f>IFERROR(VLOOKUP($B507&amp;CT$14,Plan!$B$10:$H$300,7,FALSE),"")</f>
        <v/>
      </c>
      <c r="CU509" s="344" t="str">
        <f>IFERROR(VLOOKUP($B507&amp;CU$14,Plan!$B$10:$H$300,7,FALSE),"")</f>
        <v/>
      </c>
      <c r="CV509" s="344" t="str">
        <f>IFERROR(VLOOKUP($B507&amp;CV$14,Plan!$B$10:$H$300,7,FALSE),"")</f>
        <v/>
      </c>
      <c r="CW509" s="344"/>
      <c r="CX509" s="360" t="str">
        <f>IFERROR(VLOOKUP($B507&amp;CX$14,Plan!$B$10:$H$300,7,FALSE),"")</f>
        <v/>
      </c>
      <c r="CY509" s="344" t="str">
        <f>IFERROR(VLOOKUP($B507&amp;CY$14,Plan!$B$10:$H$300,7,FALSE),"")</f>
        <v/>
      </c>
      <c r="CZ509" s="355" t="str">
        <f>IFERROR(VLOOKUP($B507&amp;CZ$14,Plan!$B$10:$H$300,7,FALSE),"")</f>
        <v/>
      </c>
      <c r="DA509" s="360" t="str">
        <f>IFERROR(VLOOKUP($B507&amp;DA$14,Plan!$B$10:$H$300,7,FALSE),"")</f>
        <v/>
      </c>
      <c r="DB509" s="344" t="str">
        <f>IFERROR(VLOOKUP($B507&amp;DB$14,Plan!$B$10:$H$300,7,FALSE),"")</f>
        <v/>
      </c>
      <c r="DC509" s="344" t="str">
        <f>IFERROR(VLOOKUP($B507&amp;DC$14,Plan!$B$10:$H$300,7,FALSE),"")</f>
        <v/>
      </c>
      <c r="DD509" s="344" t="str">
        <f>IFERROR(VLOOKUP($B507&amp;DD$14,Plan!$B$10:$H$300,7,FALSE),"")</f>
        <v/>
      </c>
      <c r="DE509" s="344" t="str">
        <f>IFERROR(VLOOKUP($B507&amp;DE$14,Plan!$B$10:$H$300,7,FALSE),"")</f>
        <v/>
      </c>
      <c r="DF509" s="344" t="str">
        <f>IFERROR(VLOOKUP($B507&amp;DF$14,Plan!$B$10:$H$300,7,FALSE),"")</f>
        <v/>
      </c>
      <c r="DG509" s="344" t="str">
        <f>IFERROR(VLOOKUP($B507&amp;DG$14,Plan!$B$10:$H$300,7,FALSE),"")</f>
        <v/>
      </c>
      <c r="DH509" s="344" t="str">
        <f>IFERROR(VLOOKUP($B507&amp;DH$14,Plan!$B$10:$H$300,7,FALSE),"")</f>
        <v/>
      </c>
      <c r="DI509" s="344" t="str">
        <f>IFERROR(VLOOKUP($B507&amp;DI$14,Plan!$B$10:$H$300,7,FALSE),"")</f>
        <v/>
      </c>
      <c r="DJ509" s="344" t="str">
        <f>IFERROR(VLOOKUP($B507&amp;DJ$14,Plan!$B$10:$H$300,7,FALSE),"")</f>
        <v/>
      </c>
      <c r="DK509" s="344" t="str">
        <f>IFERROR(VLOOKUP($B507&amp;DK$14,Plan!$B$10:$H$300,7,FALSE),"")</f>
        <v/>
      </c>
      <c r="DL509" s="344" t="str">
        <f>IFERROR(VLOOKUP($B507&amp;DL$14,Plan!$B$10:$H$300,7,FALSE),"")</f>
        <v/>
      </c>
      <c r="DM509" s="344" t="str">
        <f>IFERROR(VLOOKUP($B507&amp;DM$14,Plan!$B$10:$H$300,7,FALSE),"")</f>
        <v/>
      </c>
      <c r="DN509" s="344" t="str">
        <f>IFERROR(VLOOKUP($B507&amp;DN$14,Plan!$B$10:$H$300,7,FALSE),"")</f>
        <v/>
      </c>
      <c r="DO509" s="344" t="str">
        <f>IFERROR(VLOOKUP($B507&amp;DO$14,Plan!$B$10:$H$300,7,FALSE),"")</f>
        <v/>
      </c>
      <c r="DP509" s="344" t="str">
        <f>IFERROR(VLOOKUP($B507&amp;DP$14,Plan!$B$10:$H$300,7,FALSE),"")</f>
        <v/>
      </c>
      <c r="DQ509" s="344">
        <f>IFERROR(VLOOKUP($B507&amp;DQ$14,Plan!$B$10:$H$300,7,FALSE),"")</f>
        <v>1</v>
      </c>
      <c r="DR509" s="972" t="str">
        <f>IFERROR(VLOOKUP($B507&amp;DR$14,Plan!$B$10:$H$300,7,FALSE),"")</f>
        <v/>
      </c>
      <c r="DS509" s="972" t="str">
        <f>IFERROR(VLOOKUP($B507&amp;DS$14,Plan!$B$10:$H$300,7,FALSE),"")</f>
        <v/>
      </c>
      <c r="DT509" s="355" t="str">
        <f>IFERROR(VLOOKUP($B507&amp;DT$14,Plan!$B$10:$H$300,7,FALSE),"")</f>
        <v/>
      </c>
      <c r="DV509" s="103">
        <f t="shared" si="65"/>
        <v>1</v>
      </c>
    </row>
    <row r="510" spans="1:126">
      <c r="A510" s="1076"/>
      <c r="B510" s="1109"/>
      <c r="C510" s="1081"/>
      <c r="D510" s="1082"/>
      <c r="E510" s="1112"/>
      <c r="F510" s="1088"/>
      <c r="G510" s="1088"/>
      <c r="H510" s="342" t="s">
        <v>358</v>
      </c>
      <c r="I510" s="97"/>
      <c r="J510" s="320" t="str">
        <f>IF(IFERROR(VLOOKUP($B507&amp;J$14,Plan!$B$10:$K$300,9,FALSE),"")=0,"",IFERROR(VLOOKUP($B507&amp;J$14,Plan!$B$10:$K$300,9,FALSE),""))</f>
        <v/>
      </c>
      <c r="K510" s="320" t="str">
        <f>IF(IFERROR(VLOOKUP($B507&amp;K$14,Plan!$B$10:$K$300,9,FALSE),"")=0,"",IFERROR(VLOOKUP($B507&amp;K$14,Plan!$B$10:$K$300,9,FALSE),""))</f>
        <v/>
      </c>
      <c r="L510" s="320" t="str">
        <f>IF(IFERROR(VLOOKUP($B507&amp;L$14,Plan!$B$10:$K$300,9,FALSE),"")=0,"",IFERROR(VLOOKUP($B507&amp;L$14,Plan!$B$10:$K$300,9,FALSE),""))</f>
        <v/>
      </c>
      <c r="M510" s="320" t="str">
        <f>IF(IFERROR(VLOOKUP($B507&amp;M$14,Plan!$B$10:$K$300,9,FALSE),"")=0,"",IFERROR(VLOOKUP($B507&amp;M$14,Plan!$B$10:$K$300,9,FALSE),""))</f>
        <v/>
      </c>
      <c r="N510" s="320" t="str">
        <f>IF(IFERROR(VLOOKUP($B507&amp;N$14,Plan!$B$10:$K$300,9,FALSE),"")=0,"",IFERROR(VLOOKUP($B507&amp;N$14,Plan!$B$10:$K$300,9,FALSE),""))</f>
        <v/>
      </c>
      <c r="O510" s="320" t="str">
        <f>IF(IFERROR(VLOOKUP($B507&amp;O$14,Plan!$B$10:$K$300,9,FALSE),"")=0,"",IFERROR(VLOOKUP($B507&amp;O$14,Plan!$B$10:$K$300,9,FALSE),""))</f>
        <v/>
      </c>
      <c r="P510" s="320" t="str">
        <f>IF(IFERROR(VLOOKUP($B507&amp;P$14,Plan!$B$10:$K$300,9,FALSE),"")=0,"",IFERROR(VLOOKUP($B507&amp;P$14,Plan!$B$10:$K$300,9,FALSE),""))</f>
        <v/>
      </c>
      <c r="Q510" s="320" t="str">
        <f>IF(IFERROR(VLOOKUP($B507&amp;Q$14,Plan!$B$10:$K$300,9,FALSE),"")=0,"",IFERROR(VLOOKUP($B507&amp;Q$14,Plan!$B$10:$K$300,9,FALSE),""))</f>
        <v/>
      </c>
      <c r="R510" s="320" t="str">
        <f>IF(IFERROR(VLOOKUP($B507&amp;R$14,Plan!$B$10:$K$300,9,FALSE),"")=0,"",IFERROR(VLOOKUP($B507&amp;R$14,Plan!$B$10:$K$300,9,FALSE),""))</f>
        <v/>
      </c>
      <c r="S510" s="320" t="str">
        <f>IF(IFERROR(VLOOKUP($B507&amp;S$14,Plan!$B$10:$K$300,9,FALSE),"")=0,"",IFERROR(VLOOKUP($B507&amp;S$14,Plan!$B$10:$K$300,9,FALSE),""))</f>
        <v/>
      </c>
      <c r="T510" s="320" t="str">
        <f>IF(IFERROR(VLOOKUP($B507&amp;T$14,Plan!$B$10:$K$300,9,FALSE),"")=0,"",IFERROR(VLOOKUP($B507&amp;T$14,Plan!$B$10:$K$300,9,FALSE),""))</f>
        <v/>
      </c>
      <c r="U510" s="320" t="str">
        <f>IF(IFERROR(VLOOKUP($B507&amp;U$14,Plan!$B$10:$K$300,9,FALSE),"")=0,"",IFERROR(VLOOKUP($B507&amp;U$14,Plan!$B$10:$K$300,9,FALSE),""))</f>
        <v/>
      </c>
      <c r="V510" s="320" t="str">
        <f>IF(IFERROR(VLOOKUP($B507&amp;V$14,Plan!$B$10:$K$300,9,FALSE),"")=0,"",IFERROR(VLOOKUP($B507&amp;V$14,Plan!$B$10:$K$300,9,FALSE),""))</f>
        <v/>
      </c>
      <c r="W510" s="320" t="str">
        <f>IF(IFERROR(VLOOKUP($B507&amp;W$14,Plan!$B$10:$K$300,9,FALSE),"")=0,"",IFERROR(VLOOKUP($B507&amp;W$14,Plan!$B$10:$K$300,9,FALSE),""))</f>
        <v/>
      </c>
      <c r="X510" s="320" t="str">
        <f>IF(IFERROR(VLOOKUP($B507&amp;X$14,Plan!$B$10:$K$300,9,FALSE),"")=0,"",IFERROR(VLOOKUP($B507&amp;X$14,Plan!$B$10:$K$300,9,FALSE),""))</f>
        <v/>
      </c>
      <c r="Y510" s="320" t="str">
        <f>IF(IFERROR(VLOOKUP($B507&amp;Y$14,Plan!$B$10:$K$300,9,FALSE),"")=0,"",IFERROR(VLOOKUP($B507&amp;Y$14,Plan!$B$10:$K$300,9,FALSE),""))</f>
        <v/>
      </c>
      <c r="Z510" s="320" t="str">
        <f>IF(IFERROR(VLOOKUP($B507&amp;Z$14,Plan!$B$10:$K$300,9,FALSE),"")=0,"",IFERROR(VLOOKUP($B507&amp;Z$14,Plan!$B$10:$K$300,9,FALSE),""))</f>
        <v/>
      </c>
      <c r="AA510" s="320" t="str">
        <f>IF(IFERROR(VLOOKUP($B507&amp;AA$14,Plan!$B$10:$K$300,9,FALSE),"")=0,"",IFERROR(VLOOKUP($B507&amp;AA$14,Plan!$B$10:$K$300,9,FALSE),""))</f>
        <v/>
      </c>
      <c r="AB510" s="320" t="str">
        <f>IF(IFERROR(VLOOKUP($B507&amp;AB$14,Plan!$B$10:$K$300,9,FALSE),"")=0,"",IFERROR(VLOOKUP($B507&amp;AB$14,Plan!$B$10:$K$300,9,FALSE),""))</f>
        <v/>
      </c>
      <c r="AC510" s="703" t="str">
        <f>IF(IFERROR(VLOOKUP($B507&amp;AC$14,Plan!$B$10:$K$300,9,FALSE),"")=0,"",IFERROR(VLOOKUP($B507&amp;AC$14,Plan!$B$10:$K$300,9,FALSE),""))</f>
        <v/>
      </c>
      <c r="AD510" s="703" t="str">
        <f>IF(IFERROR(VLOOKUP($B507&amp;AD$14,Plan!$B$10:$K$300,9,FALSE),"")=0,"",IFERROR(VLOOKUP($B507&amp;AD$14,Plan!$B$10:$K$300,9,FALSE),""))</f>
        <v/>
      </c>
      <c r="AE510" s="703" t="str">
        <f>IF(IFERROR(VLOOKUP($B507&amp;AE$14,Plan!$B$10:$K$300,9,FALSE),"")=0,"",IFERROR(VLOOKUP($B507&amp;AE$14,Plan!$B$10:$K$300,9,FALSE),""))</f>
        <v/>
      </c>
      <c r="AF510" s="354"/>
      <c r="AG510" s="320" t="str">
        <f>IF(IFERROR(VLOOKUP($B507&amp;AG$14,Plan!$B$10:$K$300,9,FALSE),"")=0,"",IFERROR(VLOOKUP($B507&amp;AG$14,Plan!$B$10:$K$300,9,FALSE),""))</f>
        <v/>
      </c>
      <c r="AH510" s="320" t="str">
        <f>IF(IFERROR(VLOOKUP($B507&amp;AH$14,Plan!$B$10:$K$300,9,FALSE),"")=0,"",IFERROR(VLOOKUP($B507&amp;AH$14,Plan!$B$10:$K$300,9,FALSE),""))</f>
        <v/>
      </c>
      <c r="AI510" s="320" t="str">
        <f>IF(IFERROR(VLOOKUP($B507&amp;AI$14,Plan!$B$10:$K$300,9,FALSE),"")=0,"",IFERROR(VLOOKUP($B507&amp;AI$14,Plan!$B$10:$K$300,9,FALSE),""))</f>
        <v/>
      </c>
      <c r="AJ510" s="320" t="str">
        <f>IF(IFERROR(VLOOKUP($B507&amp;AJ$14,Plan!$B$10:$K$300,9,FALSE),"")=0,"",IFERROR(VLOOKUP($B507&amp;AJ$14,Plan!$B$10:$K$300,9,FALSE),""))</f>
        <v/>
      </c>
      <c r="AK510" s="320" t="str">
        <f>IF(IFERROR(VLOOKUP($B507&amp;AK$14,Plan!$B$10:$K$300,9,FALSE),"")=0,"",IFERROR(VLOOKUP($B507&amp;AK$14,Plan!$B$10:$K$300,9,FALSE),""))</f>
        <v/>
      </c>
      <c r="AL510" s="320" t="str">
        <f>IF(IFERROR(VLOOKUP($B507&amp;AL$14,Plan!$B$10:$K$300,9,FALSE),"")=0,"",IFERROR(VLOOKUP($B507&amp;AL$14,Plan!$B$10:$K$300,9,FALSE),""))</f>
        <v/>
      </c>
      <c r="AM510" s="320" t="str">
        <f>IF(IFERROR(VLOOKUP($B507&amp;AM$14,Plan!$B$10:$K$300,9,FALSE),"")=0,"",IFERROR(VLOOKUP($B507&amp;AM$14,Plan!$B$10:$K$300,9,FALSE),""))</f>
        <v/>
      </c>
      <c r="AN510" s="320" t="str">
        <f>IF(IFERROR(VLOOKUP($B507&amp;AN$14,Plan!$B$10:$K$300,9,FALSE),"")=0,"",IFERROR(VLOOKUP($B507&amp;AN$14,Plan!$B$10:$K$300,9,FALSE),""))</f>
        <v/>
      </c>
      <c r="AO510" s="320" t="str">
        <f>IF(IFERROR(VLOOKUP($B507&amp;AO$14,Plan!$B$10:$K$300,9,FALSE),"")=0,"",IFERROR(VLOOKUP($B507&amp;AO$14,Plan!$B$10:$K$300,9,FALSE),""))</f>
        <v/>
      </c>
      <c r="AP510" s="320" t="str">
        <f>IF(IFERROR(VLOOKUP($B507&amp;AP$14,Plan!$B$10:$K$300,9,FALSE),"")=0,"",IFERROR(VLOOKUP($B507&amp;AP$14,Plan!$B$10:$K$300,9,FALSE),""))</f>
        <v/>
      </c>
      <c r="AQ510" s="320" t="str">
        <f>IF(IFERROR(VLOOKUP($B507&amp;AQ$14,Plan!$B$10:$K$300,9,FALSE),"")=0,"",IFERROR(VLOOKUP($B507&amp;AQ$14,Plan!$B$10:$K$300,9,FALSE),""))</f>
        <v/>
      </c>
      <c r="AR510" s="320" t="str">
        <f>IF(IFERROR(VLOOKUP($B507&amp;AR$14,Plan!$B$10:$K$300,9,FALSE),"")=0,"",IFERROR(VLOOKUP($B507&amp;AR$14,Plan!$B$10:$K$300,9,FALSE),""))</f>
        <v/>
      </c>
      <c r="AS510" s="320" t="str">
        <f>IF(IFERROR(VLOOKUP($B507&amp;AS$14,Plan!$B$10:$K$300,9,FALSE),"")=0,"",IFERROR(VLOOKUP($B507&amp;AS$14,Plan!$B$10:$K$300,9,FALSE),""))</f>
        <v/>
      </c>
      <c r="AT510" s="320" t="str">
        <f>IF(IFERROR(VLOOKUP($B507&amp;AT$14,Plan!$B$10:$K$300,9,FALSE),"")=0,"",IFERROR(VLOOKUP($B507&amp;AT$14,Plan!$B$10:$K$300,9,FALSE),""))</f>
        <v/>
      </c>
      <c r="AU510" s="320" t="str">
        <f>IF(IFERROR(VLOOKUP($B507&amp;AU$14,Plan!$B$10:$K$300,9,FALSE),"")=0,"",IFERROR(VLOOKUP($B507&amp;AU$14,Plan!$B$10:$K$300,9,FALSE),""))</f>
        <v/>
      </c>
      <c r="AV510" s="320" t="str">
        <f>IF(IFERROR(VLOOKUP($B507&amp;AV$14,Plan!$B$10:$K$300,9,FALSE),"")=0,"",IFERROR(VLOOKUP($B507&amp;AV$14,Plan!$B$10:$K$300,9,FALSE),""))</f>
        <v/>
      </c>
      <c r="AW510" s="320" t="str">
        <f>IF(IFERROR(VLOOKUP($B507&amp;AW$14,Plan!$B$10:$K$300,9,FALSE),"")=0,"",IFERROR(VLOOKUP($B507&amp;AW$14,Plan!$B$10:$K$300,9,FALSE),""))</f>
        <v/>
      </c>
      <c r="AX510" s="320" t="str">
        <f>IF(IFERROR(VLOOKUP($B507&amp;AX$14,Plan!$B$10:$K$300,9,FALSE),"")=0,"",IFERROR(VLOOKUP($B507&amp;AX$14,Plan!$B$10:$K$300,9,FALSE),""))</f>
        <v/>
      </c>
      <c r="AY510" s="320" t="str">
        <f>IF(IFERROR(VLOOKUP($B507&amp;AY$14,Plan!$B$10:$K$300,9,FALSE),"")=0,"",IFERROR(VLOOKUP($B507&amp;AY$14,Plan!$B$10:$K$300,9,FALSE),""))</f>
        <v/>
      </c>
      <c r="AZ510" s="320" t="str">
        <f>IF(IFERROR(VLOOKUP($B507&amp;AZ$14,Plan!$B$10:$K$300,9,FALSE),"")=0,"",IFERROR(VLOOKUP($B507&amp;AZ$14,Plan!$B$10:$K$300,9,FALSE),""))</f>
        <v/>
      </c>
      <c r="BA510" s="323" t="str">
        <f>IF(IFERROR(VLOOKUP($B507&amp;BA$14,Plan!$B$10:$K$300,9,FALSE),"")=0,"",IFERROR(VLOOKUP($B507&amp;BA$14,Plan!$B$10:$K$300,9,FALSE),""))</f>
        <v/>
      </c>
      <c r="BB510" s="328"/>
      <c r="BC510" s="321" t="str">
        <f>IF(IFERROR(VLOOKUP($B507&amp;BC$14,Plan!$B$10:$K$300,9,FALSE),"")=0,"",IFERROR(VLOOKUP($B507&amp;BC$14,Plan!$B$10:$K$300,9,FALSE),""))</f>
        <v/>
      </c>
      <c r="BD510" s="320" t="str">
        <f>IF(IFERROR(VLOOKUP($B507&amp;BD$14,Plan!$B$10:$K$300,9,FALSE),"")=0,"",IFERROR(VLOOKUP($B507&amp;BD$14,Plan!$B$10:$K$300,9,FALSE),""))</f>
        <v/>
      </c>
      <c r="BE510" s="320" t="str">
        <f>IF(IFERROR(VLOOKUP($B507&amp;BE$14,Plan!$B$10:$K$300,9,FALSE),"")=0,"",IFERROR(VLOOKUP($B507&amp;BE$14,Plan!$B$10:$K$300,9,FALSE),""))</f>
        <v/>
      </c>
      <c r="BF510" s="320" t="str">
        <f>IF(IFERROR(VLOOKUP($B507&amp;BF$14,Plan!$B$10:$K$300,9,FALSE),"")=0,"",IFERROR(VLOOKUP($B507&amp;BF$14,Plan!$B$10:$K$300,9,FALSE),""))</f>
        <v/>
      </c>
      <c r="BG510" s="328"/>
      <c r="BH510" s="320" t="str">
        <f>IF(IFERROR(VLOOKUP($B507&amp;BH$14,Plan!$B$10:$K$300,9,FALSE),"")=0,"",IFERROR(VLOOKUP($B507&amp;BH$14,Plan!$B$10:$K$300,9,FALSE),""))</f>
        <v/>
      </c>
      <c r="BI510" s="320" t="str">
        <f>IF(IFERROR(VLOOKUP($B507&amp;BI$14,Plan!$B$10:$K$300,9,FALSE),"")=0,"",IFERROR(VLOOKUP($B507&amp;BI$14,Plan!$B$10:$K$300,9,FALSE),""))</f>
        <v/>
      </c>
      <c r="BJ510" s="320" t="str">
        <f>IF(IFERROR(VLOOKUP($B507&amp;BJ$14,Plan!$B$10:$K$300,9,FALSE),"")=0,"",IFERROR(VLOOKUP($B507&amp;BJ$14,Plan!$B$10:$K$300,9,FALSE),""))</f>
        <v/>
      </c>
      <c r="BK510" s="320" t="str">
        <f>IF(IFERROR(VLOOKUP($B507&amp;BK$14,Plan!$B$10:$K$300,9,FALSE),"")=0,"",IFERROR(VLOOKUP($B507&amp;BK$14,Plan!$B$10:$K$300,9,FALSE),""))</f>
        <v/>
      </c>
      <c r="BL510" s="328"/>
      <c r="BM510" s="320" t="str">
        <f>IF(IFERROR(VLOOKUP($B507&amp;BM$14,Plan!$B$10:$K$300,9,FALSE),"")=0,"",IFERROR(VLOOKUP($B507&amp;BM$14,Plan!$B$10:$K$300,9,FALSE),""))</f>
        <v/>
      </c>
      <c r="BN510" s="320" t="str">
        <f>IF(IFERROR(VLOOKUP($B507&amp;BN$14,Plan!$B$10:$K$300,9,FALSE),"")=0,"",IFERROR(VLOOKUP($B507&amp;BN$14,Plan!$B$10:$K$300,9,FALSE),""))</f>
        <v/>
      </c>
      <c r="BO510" s="320" t="str">
        <f>IF(IFERROR(VLOOKUP($B507&amp;BO$14,Plan!$B$10:$K$300,9,FALSE),"")=0,"",IFERROR(VLOOKUP($B507&amp;BO$14,Plan!$B$10:$K$300,9,FALSE),""))</f>
        <v/>
      </c>
      <c r="BP510" s="320" t="str">
        <f>IF(IFERROR(VLOOKUP($B507&amp;BP$14,Plan!$B$10:$K$300,9,FALSE),"")=0,"",IFERROR(VLOOKUP($B507&amp;BP$14,Plan!$B$10:$K$300,9,FALSE),""))</f>
        <v/>
      </c>
      <c r="BQ510" s="320" t="str">
        <f>IF(IFERROR(VLOOKUP($B507&amp;BQ$14,Plan!$B$10:$K$300,9,FALSE),"")=0,"",IFERROR(VLOOKUP($B507&amp;BQ$14,Plan!$B$10:$K$300,9,FALSE),""))</f>
        <v/>
      </c>
      <c r="BR510" s="358"/>
      <c r="BS510" s="320" t="str">
        <f>IF(IFERROR(VLOOKUP($B507&amp;BS$14,Plan!$B$10:$K$300,9,FALSE),"")=0,"",IFERROR(VLOOKUP($B507&amp;BS$14,Plan!$B$10:$K$300,9,FALSE),""))</f>
        <v/>
      </c>
      <c r="BT510" s="320" t="str">
        <f>IF(IFERROR(VLOOKUP($B507&amp;BT$14,Plan!$B$10:$K$300,9,FALSE),"")=0,"",IFERROR(VLOOKUP($B507&amp;BT$14,Plan!$B$10:$K$300,9,FALSE),""))</f>
        <v/>
      </c>
      <c r="BU510" s="320" t="str">
        <f>IF(IFERROR(VLOOKUP($B507&amp;BU$14,Plan!$B$10:$K$300,9,FALSE),"")=0,"",IFERROR(VLOOKUP($B507&amp;BU$14,Plan!$B$10:$K$300,9,FALSE),""))</f>
        <v/>
      </c>
      <c r="BV510" s="320" t="str">
        <f>IF(IFERROR(VLOOKUP($B507&amp;BV$14,Plan!$B$10:$K$300,9,FALSE),"")=0,"",IFERROR(VLOOKUP($B507&amp;BV$14,Plan!$B$10:$K$300,9,FALSE),""))</f>
        <v/>
      </c>
      <c r="BW510" s="320" t="str">
        <f>IF(IFERROR(VLOOKUP($B507&amp;BW$14,Plan!$B$10:$K$300,9,FALSE),"")=0,"",IFERROR(VLOOKUP($B507&amp;BW$14,Plan!$B$10:$K$300,9,FALSE),""))</f>
        <v/>
      </c>
      <c r="BX510" s="320" t="str">
        <f>IF(IFERROR(VLOOKUP($B507&amp;BX$14,Plan!$B$10:$K$300,9,FALSE),"")=0,"",IFERROR(VLOOKUP($B507&amp;BX$14,Plan!$B$10:$K$300,9,FALSE),""))</f>
        <v/>
      </c>
      <c r="BY510" s="320" t="str">
        <f>IF(IFERROR(VLOOKUP($B507&amp;BY$14,Plan!$B$10:$K$300,9,FALSE),"")=0,"",IFERROR(VLOOKUP($B507&amp;BY$14,Plan!$B$10:$K$300,9,FALSE),""))</f>
        <v/>
      </c>
      <c r="BZ510" s="328"/>
      <c r="CA510" s="320" t="str">
        <f>IF(IFERROR(VLOOKUP($B507&amp;CA$14,Plan!$B$10:$K$300,9,FALSE),"")=0,"",IFERROR(VLOOKUP($B507&amp;CA$14,Plan!$B$10:$K$300,9,FALSE),""))</f>
        <v/>
      </c>
      <c r="CB510" s="320" t="str">
        <f>IF(IFERROR(VLOOKUP($B507&amp;CB$14,Plan!$B$10:$K$300,9,FALSE),"")=0,"",IFERROR(VLOOKUP($B507&amp;CB$14,Plan!$B$10:$K$300,9,FALSE),""))</f>
        <v/>
      </c>
      <c r="CC510" s="320" t="str">
        <f>IF(IFERROR(VLOOKUP($B507&amp;CC$14,Plan!$B$10:$K$300,9,FALSE),"")=0,"",IFERROR(VLOOKUP($B507&amp;CC$14,Plan!$B$10:$K$300,9,FALSE),""))</f>
        <v/>
      </c>
      <c r="CD510" s="320" t="str">
        <f>IF(IFERROR(VLOOKUP($B507&amp;CD$14,Plan!$B$10:$K$300,9,FALSE),"")=0,"",IFERROR(VLOOKUP($B507&amp;CD$14,Plan!$B$10:$K$300,9,FALSE),""))</f>
        <v/>
      </c>
      <c r="CE510" s="320" t="str">
        <f>IF(IFERROR(VLOOKUP($B507&amp;CE$14,Plan!$B$10:$K$300,9,FALSE),"")=0,"",IFERROR(VLOOKUP($B507&amp;CE$14,Plan!$B$10:$K$300,9,FALSE),""))</f>
        <v/>
      </c>
      <c r="CF510" s="320" t="str">
        <f>IF(IFERROR(VLOOKUP($B507&amp;CF$14,Plan!$B$10:$K$300,9,FALSE),"")=0,"",IFERROR(VLOOKUP($B507&amp;CF$14,Plan!$B$10:$K$300,9,FALSE),""))</f>
        <v/>
      </c>
      <c r="CG510" s="328"/>
      <c r="CH510" s="320" t="str">
        <f>IF(IFERROR(VLOOKUP($B507&amp;CH$14,Plan!$B$10:$K$300,9,FALSE),"")=0,"",IFERROR(VLOOKUP($B507&amp;CH$14,Plan!$B$10:$K$300,9,FALSE),""))</f>
        <v/>
      </c>
      <c r="CI510" s="320" t="str">
        <f>IF(IFERROR(VLOOKUP($B507&amp;CI$14,Plan!$B$10:$K$300,9,FALSE),"")=0,"",IFERROR(VLOOKUP($B507&amp;CI$14,Plan!$B$10:$K$300,9,FALSE),""))</f>
        <v/>
      </c>
      <c r="CJ510" s="320" t="str">
        <f>IF(IFERROR(VLOOKUP($B507&amp;CJ$14,Plan!$B$10:$K$300,9,FALSE),"")=0,"",IFERROR(VLOOKUP($B507&amp;CJ$14,Plan!$B$10:$K$300,9,FALSE),""))</f>
        <v/>
      </c>
      <c r="CK510" s="320" t="str">
        <f>IF(IFERROR(VLOOKUP($B507&amp;CK$14,Plan!$B$10:$K$300,9,FALSE),"")=0,"",IFERROR(VLOOKUP($B507&amp;CK$14,Plan!$B$10:$K$300,9,FALSE),""))</f>
        <v/>
      </c>
      <c r="CL510" s="320" t="str">
        <f>IF(IFERROR(VLOOKUP($B507&amp;CL$14,Plan!$B$10:$K$300,9,FALSE),"")=0,"",IFERROR(VLOOKUP($B507&amp;CL$14,Plan!$B$10:$K$300,9,FALSE),""))</f>
        <v/>
      </c>
      <c r="CM510" s="320" t="str">
        <f>IF(IFERROR(VLOOKUP($B507&amp;CM$14,Plan!$B$10:$K$300,9,FALSE),"")=0,"",IFERROR(VLOOKUP($B507&amp;CM$14,Plan!$B$10:$K$300,9,FALSE),""))</f>
        <v/>
      </c>
      <c r="CN510" s="320" t="str">
        <f>IF(IFERROR(VLOOKUP($B507&amp;CN$14,Plan!$B$10:$K$300,9,FALSE),"")=0,"",IFERROR(VLOOKUP($B507&amp;CN$14,Plan!$B$10:$K$300,9,FALSE),""))</f>
        <v/>
      </c>
      <c r="CO510" s="320" t="str">
        <f>IF(IFERROR(VLOOKUP($B507&amp;CO$14,Plan!$B$10:$K$300,9,FALSE),"")=0,"",IFERROR(VLOOKUP($B507&amp;CO$14,Plan!$B$10:$K$300,9,FALSE),""))</f>
        <v/>
      </c>
      <c r="CP510" s="703" t="str">
        <f>IF(IFERROR(VLOOKUP($B507&amp;CP$14,Plan!$B$10:$K$300,9,FALSE),"")=0,"",IFERROR(VLOOKUP($B507&amp;CP$14,Plan!$B$10:$K$300,9,FALSE),""))</f>
        <v/>
      </c>
      <c r="CQ510" s="322" t="str">
        <f>IF(IFERROR(VLOOKUP($B507&amp;CQ$14,Plan!$B$10:$K$300,9,FALSE),"")=0,"",IFERROR(VLOOKUP($B507&amp;CQ$14,Plan!$B$10:$K$300,9,FALSE),""))</f>
        <v/>
      </c>
      <c r="CR510" s="320" t="str">
        <f>IF(IFERROR(VLOOKUP($B507&amp;CR$14,Plan!$B$10:$K$300,9,FALSE),"")=0,"",IFERROR(VLOOKUP($B507&amp;CR$14,Plan!$B$10:$K$300,9,FALSE),""))</f>
        <v/>
      </c>
      <c r="CS510" s="323"/>
      <c r="CT510" s="321" t="str">
        <f>IF(IFERROR(VLOOKUP($B507&amp;CT$14,Plan!$B$10:$K$300,9,FALSE),"")=0,"",IFERROR(VLOOKUP($B507&amp;CT$14,Plan!$B$10:$K$300,9,FALSE),""))</f>
        <v/>
      </c>
      <c r="CU510" s="320" t="str">
        <f>IF(IFERROR(VLOOKUP($B507&amp;CU$14,Plan!$B$10:$K$300,9,FALSE),"")=0,"",IFERROR(VLOOKUP($B507&amp;CU$14,Plan!$B$10:$K$300,9,FALSE),""))</f>
        <v/>
      </c>
      <c r="CV510" s="320" t="str">
        <f>IF(IFERROR(VLOOKUP($B507&amp;CV$14,Plan!$B$10:$K$300,9,FALSE),"")=0,"",IFERROR(VLOOKUP($B507&amp;CV$14,Plan!$B$10:$K$300,9,FALSE),""))</f>
        <v/>
      </c>
      <c r="CW510" s="320"/>
      <c r="CX510" s="322" t="str">
        <f>IF(IFERROR(VLOOKUP($B507&amp;CX$14,Plan!$B$10:$K$300,9,FALSE),"")=0,"",IFERROR(VLOOKUP($B507&amp;CX$14,Plan!$B$10:$K$300,9,FALSE),""))</f>
        <v/>
      </c>
      <c r="CY510" s="320" t="str">
        <f>IF(IFERROR(VLOOKUP($B507&amp;CY$14,Plan!$B$10:$K$300,9,FALSE),"")=0,"",IFERROR(VLOOKUP($B507&amp;CY$14,Plan!$B$10:$K$300,9,FALSE),""))</f>
        <v/>
      </c>
      <c r="CZ510" s="323" t="str">
        <f>IF(IFERROR(VLOOKUP($B507&amp;CZ$14,Plan!$B$10:$K$300,9,FALSE),"")=0,"",IFERROR(VLOOKUP($B507&amp;CZ$14,Plan!$B$10:$K$300,9,FALSE),""))</f>
        <v/>
      </c>
      <c r="DA510" s="322" t="str">
        <f>IF(IFERROR(VLOOKUP($B507&amp;DA$14,Plan!$B$10:$K$300,9,FALSE),"")=0,"",IFERROR(VLOOKUP($B507&amp;DA$14,Plan!$B$10:$K$300,9,FALSE),""))</f>
        <v/>
      </c>
      <c r="DB510" s="320" t="str">
        <f>IF(IFERROR(VLOOKUP($B507&amp;DB$14,Plan!$B$10:$K$300,9,FALSE),"")=0,"",IFERROR(VLOOKUP($B507&amp;DB$14,Plan!$B$10:$K$300,9,FALSE),""))</f>
        <v/>
      </c>
      <c r="DC510" s="320" t="str">
        <f>IF(IFERROR(VLOOKUP($B507&amp;DC$14,Plan!$B$10:$K$300,9,FALSE),"")=0,"",IFERROR(VLOOKUP($B507&amp;DC$14,Plan!$B$10:$K$300,9,FALSE),""))</f>
        <v/>
      </c>
      <c r="DD510" s="320" t="str">
        <f>IF(IFERROR(VLOOKUP($B507&amp;DD$14,Plan!$B$10:$K$300,9,FALSE),"")=0,"",IFERROR(VLOOKUP($B507&amp;DD$14,Plan!$B$10:$K$300,9,FALSE),""))</f>
        <v/>
      </c>
      <c r="DE510" s="320" t="str">
        <f>IF(IFERROR(VLOOKUP($B507&amp;DE$14,Plan!$B$10:$K$300,9,FALSE),"")=0,"",IFERROR(VLOOKUP($B507&amp;DE$14,Plan!$B$10:$K$300,9,FALSE),""))</f>
        <v/>
      </c>
      <c r="DF510" s="320" t="str">
        <f>IF(IFERROR(VLOOKUP($B507&amp;DF$14,Plan!$B$10:$K$300,9,FALSE),"")=0,"",IFERROR(VLOOKUP($B507&amp;DF$14,Plan!$B$10:$K$300,9,FALSE),""))</f>
        <v/>
      </c>
      <c r="DG510" s="320" t="str">
        <f>IF(IFERROR(VLOOKUP($B507&amp;DG$14,Plan!$B$10:$K$300,9,FALSE),"")=0,"",IFERROR(VLOOKUP($B507&amp;DG$14,Plan!$B$10:$K$300,9,FALSE),""))</f>
        <v/>
      </c>
      <c r="DH510" s="320" t="str">
        <f>IF(IFERROR(VLOOKUP($B507&amp;DH$14,Plan!$B$10:$K$300,9,FALSE),"")=0,"",IFERROR(VLOOKUP($B507&amp;DH$14,Plan!$B$10:$K$300,9,FALSE),""))</f>
        <v/>
      </c>
      <c r="DI510" s="320" t="str">
        <f>IF(IFERROR(VLOOKUP($B507&amp;DI$14,Plan!$B$10:$K$300,9,FALSE),"")=0,"",IFERROR(VLOOKUP($B507&amp;DI$14,Plan!$B$10:$K$300,9,FALSE),""))</f>
        <v/>
      </c>
      <c r="DJ510" s="320" t="str">
        <f>IF(IFERROR(VLOOKUP($B507&amp;DJ$14,Plan!$B$10:$K$300,9,FALSE),"")=0,"",IFERROR(VLOOKUP($B507&amp;DJ$14,Plan!$B$10:$K$300,9,FALSE),""))</f>
        <v/>
      </c>
      <c r="DK510" s="320" t="str">
        <f>IF(IFERROR(VLOOKUP($B507&amp;DK$14,Plan!$B$10:$K$300,9,FALSE),"")=0,"",IFERROR(VLOOKUP($B507&amp;DK$14,Plan!$B$10:$K$300,9,FALSE),""))</f>
        <v/>
      </c>
      <c r="DL510" s="320" t="str">
        <f>IF(IFERROR(VLOOKUP($B507&amp;DL$14,Plan!$B$10:$K$300,9,FALSE),"")=0,"",IFERROR(VLOOKUP($B507&amp;DL$14,Plan!$B$10:$K$300,9,FALSE),""))</f>
        <v/>
      </c>
      <c r="DM510" s="320" t="str">
        <f>IF(IFERROR(VLOOKUP($B507&amp;DM$14,Plan!$B$10:$K$300,9,FALSE),"")=0,"",IFERROR(VLOOKUP($B507&amp;DM$14,Plan!$B$10:$K$300,9,FALSE),""))</f>
        <v/>
      </c>
      <c r="DN510" s="320" t="str">
        <f>IF(IFERROR(VLOOKUP($B507&amp;DN$14,Plan!$B$10:$K$300,9,FALSE),"")=0,"",IFERROR(VLOOKUP($B507&amp;DN$14,Plan!$B$10:$K$300,9,FALSE),""))</f>
        <v/>
      </c>
      <c r="DO510" s="320" t="str">
        <f>IF(IFERROR(VLOOKUP($B507&amp;DO$14,Plan!$B$10:$K$300,9,FALSE),"")=0,"",IFERROR(VLOOKUP($B507&amp;DO$14,Plan!$B$10:$K$300,9,FALSE),""))</f>
        <v/>
      </c>
      <c r="DP510" s="320" t="str">
        <f>IF(IFERROR(VLOOKUP($B507&amp;DP$14,Plan!$B$10:$K$300,9,FALSE),"")=0,"",IFERROR(VLOOKUP($B507&amp;DP$14,Plan!$B$10:$K$300,9,FALSE),""))</f>
        <v/>
      </c>
      <c r="DQ510" s="320" t="str">
        <f>IF(IFERROR(VLOOKUP($B507&amp;DQ$14,Plan!$B$10:$K$300,9,FALSE),"")=0,"",IFERROR(VLOOKUP($B507&amp;DQ$14,Plan!$B$10:$K$300,9,FALSE),""))</f>
        <v/>
      </c>
      <c r="DR510" s="973" t="str">
        <f>IF(IFERROR(VLOOKUP($B507&amp;DR$14,Plan!$B$10:$K$300,9,FALSE),"")=0,"",IFERROR(VLOOKUP($B507&amp;DR$14,Plan!$B$10:$K$300,9,FALSE),""))</f>
        <v/>
      </c>
      <c r="DS510" s="973" t="str">
        <f>IF(IFERROR(VLOOKUP($B507&amp;DS$14,Plan!$B$10:$K$300,9,FALSE),"")=0,"",IFERROR(VLOOKUP($B507&amp;DS$14,Plan!$B$10:$K$300,9,FALSE),""))</f>
        <v/>
      </c>
      <c r="DT510" s="323" t="str">
        <f>IF(IFERROR(VLOOKUP($B507&amp;DT$14,Plan!$B$10:$K$300,9,FALSE),"")=0,"",IFERROR(VLOOKUP($B507&amp;DT$14,Plan!$B$10:$K$300,9,FALSE),""))</f>
        <v/>
      </c>
      <c r="DU510" s="103"/>
      <c r="DV510" s="103">
        <f t="shared" si="65"/>
        <v>0</v>
      </c>
    </row>
    <row r="511" spans="1:126" ht="15" customHeight="1">
      <c r="A511" s="1074">
        <f>A507+1</f>
        <v>114</v>
      </c>
      <c r="B511" s="1107" t="s">
        <v>208</v>
      </c>
      <c r="C511" s="1077" t="s">
        <v>10</v>
      </c>
      <c r="D511" s="1078"/>
      <c r="E511" s="1110" t="s">
        <v>374</v>
      </c>
      <c r="F511" s="1086" t="s">
        <v>202</v>
      </c>
      <c r="G511" s="1086" t="s">
        <v>616</v>
      </c>
      <c r="H511" s="340" t="s">
        <v>357</v>
      </c>
      <c r="I511" s="85"/>
      <c r="J511" s="86" t="str">
        <f>IF(VLOOKUP(J$14,'ISP-F14-HRD-00'!$B$14:$BE$128,MATCH($C511,'ISP-F14-HRD-00'!$B$11:$BE$11,0),FALSE)=0,"",VLOOKUP(J$14,'ISP-F14-HRD-00'!$B$14:$BE$128,MATCH($C511,'ISP-F14-HRD-00'!$B$11:$BE$11,0),FALSE))</f>
        <v/>
      </c>
      <c r="K511" s="86" t="str">
        <f>IF(VLOOKUP(K$14,'ISP-F14-HRD-00'!$B$14:$BE$128,MATCH($C511,'ISP-F14-HRD-00'!$B$11:$BE$11,0),FALSE)=0,"",VLOOKUP(K$14,'ISP-F14-HRD-00'!$B$14:$BE$128,MATCH($C511,'ISP-F14-HRD-00'!$B$11:$BE$11,0),FALSE))</f>
        <v/>
      </c>
      <c r="L511" s="86" t="str">
        <f>IF(VLOOKUP(L$14,'ISP-F14-HRD-00'!$B$14:$BE$128,MATCH($C511,'ISP-F14-HRD-00'!$B$11:$BE$11,0),FALSE)=0,"",VLOOKUP(L$14,'ISP-F14-HRD-00'!$B$14:$BE$128,MATCH($C511,'ISP-F14-HRD-00'!$B$11:$BE$11,0),FALSE))</f>
        <v/>
      </c>
      <c r="M511" s="86" t="str">
        <f>IF(VLOOKUP(M$14,'ISP-F14-HRD-00'!$B$14:$BE$128,MATCH($C511,'ISP-F14-HRD-00'!$B$11:$BE$11,0),FALSE)=0,"",VLOOKUP(M$14,'ISP-F14-HRD-00'!$B$14:$BE$128,MATCH($C511,'ISP-F14-HRD-00'!$B$11:$BE$11,0),FALSE))</f>
        <v/>
      </c>
      <c r="N511" s="86" t="str">
        <f>IF(VLOOKUP(N$14,'ISP-F14-HRD-00'!$B$14:$BE$128,MATCH($C511,'ISP-F14-HRD-00'!$B$11:$BE$11,0),FALSE)=0,"",VLOOKUP(N$14,'ISP-F14-HRD-00'!$B$14:$BE$128,MATCH($C511,'ISP-F14-HRD-00'!$B$11:$BE$11,0),FALSE))</f>
        <v/>
      </c>
      <c r="O511" s="86" t="str">
        <f>IF(VLOOKUP(O$14,'ISP-F14-HRD-00'!$B$14:$BE$128,MATCH($C511,'ISP-F14-HRD-00'!$B$11:$BE$11,0),FALSE)=0,"",VLOOKUP(O$14,'ISP-F14-HRD-00'!$B$14:$BE$128,MATCH($C511,'ISP-F14-HRD-00'!$B$11:$BE$11,0),FALSE))</f>
        <v/>
      </c>
      <c r="P511" s="86" t="str">
        <f>IF(VLOOKUP(P$14,'ISP-F14-HRD-00'!$B$14:$BE$128,MATCH($C511,'ISP-F14-HRD-00'!$B$11:$BE$11,0),FALSE)=0,"",VLOOKUP(P$14,'ISP-F14-HRD-00'!$B$14:$BE$128,MATCH($C511,'ISP-F14-HRD-00'!$B$11:$BE$11,0),FALSE))</f>
        <v/>
      </c>
      <c r="Q511" s="86" t="str">
        <f>IF(VLOOKUP(Q$14,'ISP-F14-HRD-00'!$B$14:$BE$128,MATCH($C511,'ISP-F14-HRD-00'!$B$11:$BE$11,0),FALSE)=0,"",VLOOKUP(Q$14,'ISP-F14-HRD-00'!$B$14:$BE$128,MATCH($C511,'ISP-F14-HRD-00'!$B$11:$BE$11,0),FALSE))</f>
        <v/>
      </c>
      <c r="R511" s="86" t="str">
        <f>IF(VLOOKUP(R$14,'ISP-F14-HRD-00'!$B$14:$BE$128,MATCH($C511,'ISP-F14-HRD-00'!$B$11:$BE$11,0),FALSE)=0,"",VLOOKUP(R$14,'ISP-F14-HRD-00'!$B$14:$BE$128,MATCH($C511,'ISP-F14-HRD-00'!$B$11:$BE$11,0),FALSE))</f>
        <v/>
      </c>
      <c r="S511" s="86" t="str">
        <f>IF(VLOOKUP(S$14,'ISP-F14-HRD-00'!$B$14:$BE$128,MATCH($C511,'ISP-F14-HRD-00'!$B$11:$BE$11,0),FALSE)=0,"",VLOOKUP(S$14,'ISP-F14-HRD-00'!$B$14:$BE$128,MATCH($C511,'ISP-F14-HRD-00'!$B$11:$BE$11,0),FALSE))</f>
        <v/>
      </c>
      <c r="T511" s="86" t="str">
        <f>IF(VLOOKUP(T$14,'ISP-F14-HRD-00'!$B$14:$BE$128,MATCH($C511,'ISP-F14-HRD-00'!$B$11:$BE$11,0),FALSE)=0,"",VLOOKUP(T$14,'ISP-F14-HRD-00'!$B$14:$BE$128,MATCH($C511,'ISP-F14-HRD-00'!$B$11:$BE$11,0),FALSE))</f>
        <v/>
      </c>
      <c r="U511" s="86" t="str">
        <f>IF(VLOOKUP(U$14,'ISP-F14-HRD-00'!$B$14:$BE$128,MATCH($C511,'ISP-F14-HRD-00'!$B$11:$BE$11,0),FALSE)=0,"",VLOOKUP(U$14,'ISP-F14-HRD-00'!$B$14:$BE$128,MATCH($C511,'ISP-F14-HRD-00'!$B$11:$BE$11,0),FALSE))</f>
        <v/>
      </c>
      <c r="V511" s="86" t="str">
        <f>IF(VLOOKUP(V$14,'ISP-F14-HRD-00'!$B$14:$BE$128,MATCH($C511,'ISP-F14-HRD-00'!$B$11:$BE$11,0),FALSE)=0,"",VLOOKUP(V$14,'ISP-F14-HRD-00'!$B$14:$BE$128,MATCH($C511,'ISP-F14-HRD-00'!$B$11:$BE$11,0),FALSE))</f>
        <v/>
      </c>
      <c r="W511" s="86" t="str">
        <f>IF(VLOOKUP(W$14,'ISP-F14-HRD-00'!$B$14:$BE$128,MATCH($C511,'ISP-F14-HRD-00'!$B$11:$BE$11,0),FALSE)=0,"",VLOOKUP(W$14,'ISP-F14-HRD-00'!$B$14:$BE$128,MATCH($C511,'ISP-F14-HRD-00'!$B$11:$BE$11,0),FALSE))</f>
        <v/>
      </c>
      <c r="X511" s="86" t="str">
        <f>IF(VLOOKUP(X$14,'ISP-F14-HRD-00'!$B$14:$BE$128,MATCH($C511,'ISP-F14-HRD-00'!$B$11:$BE$11,0),FALSE)=0,"",VLOOKUP(X$14,'ISP-F14-HRD-00'!$B$14:$BE$128,MATCH($C511,'ISP-F14-HRD-00'!$B$11:$BE$11,0),FALSE))</f>
        <v/>
      </c>
      <c r="Y511" s="86" t="str">
        <f>IF(VLOOKUP(Y$14,'ISP-F14-HRD-00'!$B$14:$BE$128,MATCH($C511,'ISP-F14-HRD-00'!$B$11:$BE$11,0),FALSE)=0,"",VLOOKUP(Y$14,'ISP-F14-HRD-00'!$B$14:$BE$128,MATCH($C511,'ISP-F14-HRD-00'!$B$11:$BE$11,0),FALSE))</f>
        <v/>
      </c>
      <c r="Z511" s="86" t="str">
        <f>IF(VLOOKUP(Z$14,'ISP-F14-HRD-00'!$B$14:$BE$128,MATCH($C511,'ISP-F14-HRD-00'!$B$11:$BE$11,0),FALSE)=0,"",VLOOKUP(Z$14,'ISP-F14-HRD-00'!$B$14:$BE$128,MATCH($C511,'ISP-F14-HRD-00'!$B$11:$BE$11,0),FALSE))</f>
        <v/>
      </c>
      <c r="AA511" s="86" t="str">
        <f>IF(VLOOKUP(AA$14,'ISP-F14-HRD-00'!$B$14:$BE$128,MATCH($C511,'ISP-F14-HRD-00'!$B$11:$BE$11,0),FALSE)=0,"",VLOOKUP(AA$14,'ISP-F14-HRD-00'!$B$14:$BE$128,MATCH($C511,'ISP-F14-HRD-00'!$B$11:$BE$11,0),FALSE))</f>
        <v/>
      </c>
      <c r="AB511" s="86" t="str">
        <f>IF(VLOOKUP(AB$14,'ISP-F14-HRD-00'!$B$14:$BE$128,MATCH($C511,'ISP-F14-HRD-00'!$B$11:$BE$11,0),FALSE)=0,"",VLOOKUP(AB$14,'ISP-F14-HRD-00'!$B$14:$BE$128,MATCH($C511,'ISP-F14-HRD-00'!$B$11:$BE$11,0),FALSE))</f>
        <v/>
      </c>
      <c r="AC511" s="700" t="str">
        <f>IF(VLOOKUP(AC$14,'ISP-F14-HRD-00'!$B$14:$BE$128,MATCH($C511,'ISP-F14-HRD-00'!$B$11:$BE$11,0),FALSE)=0,"",VLOOKUP(AC$14,'ISP-F14-HRD-00'!$B$14:$BE$128,MATCH($C511,'ISP-F14-HRD-00'!$B$11:$BE$11,0),FALSE))</f>
        <v/>
      </c>
      <c r="AD511" s="700" t="str">
        <f>IF(VLOOKUP(AD$14,'ISP-F14-HRD-00'!$B$14:$BE$128,MATCH($C511,'ISP-F14-HRD-00'!$B$11:$BE$11,0),FALSE)=0,"",VLOOKUP(AD$14,'ISP-F14-HRD-00'!$B$14:$BE$128,MATCH($C511,'ISP-F14-HRD-00'!$B$11:$BE$11,0),FALSE))</f>
        <v/>
      </c>
      <c r="AE511" s="700" t="e">
        <f>IF(VLOOKUP(AE$14,'ISP-F14-HRD-00'!$B$14:$BE$128,MATCH($C511,'ISP-F14-HRD-00'!$B$11:$BE$11,0),FALSE)=0,"",VLOOKUP(AE$14,'ISP-F14-HRD-00'!$B$14:$BE$128,MATCH($C511,'ISP-F14-HRD-00'!$B$11:$BE$11,0),FALSE))</f>
        <v>#N/A</v>
      </c>
      <c r="AF511" s="353"/>
      <c r="AG511" s="86" t="str">
        <f>IF(VLOOKUP(AG$14,'ISP-F14-HRD-00'!$B$14:$BE$128,MATCH($C511,'ISP-F14-HRD-00'!$B$11:$BE$11,0),FALSE)=0,"",VLOOKUP(AG$14,'ISP-F14-HRD-00'!$B$14:$BE$128,MATCH($C511,'ISP-F14-HRD-00'!$B$11:$BE$11,0),FALSE))</f>
        <v/>
      </c>
      <c r="AH511" s="86" t="str">
        <f>IF(VLOOKUP(AH$14,'ISP-F14-HRD-00'!$B$14:$BE$128,MATCH($C511,'ISP-F14-HRD-00'!$B$11:$BE$11,0),FALSE)=0,"",VLOOKUP(AH$14,'ISP-F14-HRD-00'!$B$14:$BE$128,MATCH($C511,'ISP-F14-HRD-00'!$B$11:$BE$11,0),FALSE))</f>
        <v/>
      </c>
      <c r="AI511" s="86" t="str">
        <f>IF(VLOOKUP(AI$14,'ISP-F14-HRD-00'!$B$14:$BE$128,MATCH($C511,'ISP-F14-HRD-00'!$B$11:$BE$11,0),FALSE)=0,"",VLOOKUP(AI$14,'ISP-F14-HRD-00'!$B$14:$BE$128,MATCH($C511,'ISP-F14-HRD-00'!$B$11:$BE$11,0),FALSE))</f>
        <v/>
      </c>
      <c r="AJ511" s="86" t="str">
        <f>IF(VLOOKUP(AJ$14,'ISP-F14-HRD-00'!$B$14:$BE$128,MATCH($C511,'ISP-F14-HRD-00'!$B$11:$BE$11,0),FALSE)=0,"",VLOOKUP(AJ$14,'ISP-F14-HRD-00'!$B$14:$BE$128,MATCH($C511,'ISP-F14-HRD-00'!$B$11:$BE$11,0),FALSE))</f>
        <v/>
      </c>
      <c r="AK511" s="86" t="str">
        <f>IF(VLOOKUP(AK$14,'ISP-F14-HRD-00'!$B$14:$BE$128,MATCH($C511,'ISP-F14-HRD-00'!$B$11:$BE$11,0),FALSE)=0,"",VLOOKUP(AK$14,'ISP-F14-HRD-00'!$B$14:$BE$128,MATCH($C511,'ISP-F14-HRD-00'!$B$11:$BE$11,0),FALSE))</f>
        <v/>
      </c>
      <c r="AL511" s="86" t="str">
        <f>IF(VLOOKUP(AL$14,'ISP-F14-HRD-00'!$B$14:$BE$128,MATCH($C511,'ISP-F14-HRD-00'!$B$11:$BE$11,0),FALSE)=0,"",VLOOKUP(AL$14,'ISP-F14-HRD-00'!$B$14:$BE$128,MATCH($C511,'ISP-F14-HRD-00'!$B$11:$BE$11,0),FALSE))</f>
        <v/>
      </c>
      <c r="AM511" s="86" t="str">
        <f>IF(VLOOKUP(AM$14,'ISP-F14-HRD-00'!$B$14:$BE$128,MATCH($C511,'ISP-F14-HRD-00'!$B$11:$BE$11,0),FALSE)=0,"",VLOOKUP(AM$14,'ISP-F14-HRD-00'!$B$14:$BE$128,MATCH($C511,'ISP-F14-HRD-00'!$B$11:$BE$11,0),FALSE))</f>
        <v/>
      </c>
      <c r="AN511" s="86" t="str">
        <f>IF(VLOOKUP(AN$14,'ISP-F14-HRD-00'!$B$14:$BE$128,MATCH($C511,'ISP-F14-HRD-00'!$B$11:$BE$11,0),FALSE)=0,"",VLOOKUP(AN$14,'ISP-F14-HRD-00'!$B$14:$BE$128,MATCH($C511,'ISP-F14-HRD-00'!$B$11:$BE$11,0),FALSE))</f>
        <v/>
      </c>
      <c r="AO511" s="86" t="str">
        <f>IF(VLOOKUP(AO$14,'ISP-F14-HRD-00'!$B$14:$BE$128,MATCH($C511,'ISP-F14-HRD-00'!$B$11:$BE$11,0),FALSE)=0,"",VLOOKUP(AO$14,'ISP-F14-HRD-00'!$B$14:$BE$128,MATCH($C511,'ISP-F14-HRD-00'!$B$11:$BE$11,0),FALSE))</f>
        <v/>
      </c>
      <c r="AP511" s="86" t="str">
        <f>IF(VLOOKUP(AP$14,'ISP-F14-HRD-00'!$B$14:$BE$128,MATCH($C511,'ISP-F14-HRD-00'!$B$11:$BE$11,0),FALSE)=0,"",VLOOKUP(AP$14,'ISP-F14-HRD-00'!$B$14:$BE$128,MATCH($C511,'ISP-F14-HRD-00'!$B$11:$BE$11,0),FALSE))</f>
        <v/>
      </c>
      <c r="AQ511" s="86" t="str">
        <f>IF(VLOOKUP(AQ$14,'ISP-F14-HRD-00'!$B$14:$BE$128,MATCH($C511,'ISP-F14-HRD-00'!$B$11:$BE$11,0),FALSE)=0,"",VLOOKUP(AQ$14,'ISP-F14-HRD-00'!$B$14:$BE$128,MATCH($C511,'ISP-F14-HRD-00'!$B$11:$BE$11,0),FALSE))</f>
        <v/>
      </c>
      <c r="AR511" s="86" t="str">
        <f>IF(VLOOKUP(AR$14,'ISP-F14-HRD-00'!$B$14:$BE$128,MATCH($C511,'ISP-F14-HRD-00'!$B$11:$BE$11,0),FALSE)=0,"",VLOOKUP(AR$14,'ISP-F14-HRD-00'!$B$14:$BE$128,MATCH($C511,'ISP-F14-HRD-00'!$B$11:$BE$11,0),FALSE))</f>
        <v/>
      </c>
      <c r="AS511" s="86" t="str">
        <f>IF(VLOOKUP(AS$14,'ISP-F14-HRD-00'!$B$14:$BE$128,MATCH($C511,'ISP-F14-HRD-00'!$B$11:$BE$11,0),FALSE)=0,"",VLOOKUP(AS$14,'ISP-F14-HRD-00'!$B$14:$BE$128,MATCH($C511,'ISP-F14-HRD-00'!$B$11:$BE$11,0),FALSE))</f>
        <v/>
      </c>
      <c r="AT511" s="86" t="str">
        <f>IF(VLOOKUP(AT$14,'ISP-F14-HRD-00'!$B$14:$BE$128,MATCH($C511,'ISP-F14-HRD-00'!$B$11:$BE$11,0),FALSE)=0,"",VLOOKUP(AT$14,'ISP-F14-HRD-00'!$B$14:$BE$128,MATCH($C511,'ISP-F14-HRD-00'!$B$11:$BE$11,0),FALSE))</f>
        <v/>
      </c>
      <c r="AU511" s="86" t="str">
        <f>IF(VLOOKUP(AU$14,'ISP-F14-HRD-00'!$B$14:$BE$128,MATCH($C511,'ISP-F14-HRD-00'!$B$11:$BE$11,0),FALSE)=0,"",VLOOKUP(AU$14,'ISP-F14-HRD-00'!$B$14:$BE$128,MATCH($C511,'ISP-F14-HRD-00'!$B$11:$BE$11,0),FALSE))</f>
        <v/>
      </c>
      <c r="AV511" s="86" t="str">
        <f>IF(VLOOKUP(AV$14,'ISP-F14-HRD-00'!$B$14:$BE$128,MATCH($C511,'ISP-F14-HRD-00'!$B$11:$BE$11,0),FALSE)=0,"",VLOOKUP(AV$14,'ISP-F14-HRD-00'!$B$14:$BE$128,MATCH($C511,'ISP-F14-HRD-00'!$B$11:$BE$11,0),FALSE))</f>
        <v/>
      </c>
      <c r="AW511" s="86" t="str">
        <f>IF(VLOOKUP(AW$14,'ISP-F14-HRD-00'!$B$14:$BE$128,MATCH($C511,'ISP-F14-HRD-00'!$B$11:$BE$11,0),FALSE)=0,"",VLOOKUP(AW$14,'ISP-F14-HRD-00'!$B$14:$BE$128,MATCH($C511,'ISP-F14-HRD-00'!$B$11:$BE$11,0),FALSE))</f>
        <v/>
      </c>
      <c r="AX511" s="86" t="str">
        <f>IF(VLOOKUP(AX$14,'ISP-F14-HRD-00'!$B$14:$BE$128,MATCH($C511,'ISP-F14-HRD-00'!$B$11:$BE$11,0),FALSE)=0,"",VLOOKUP(AX$14,'ISP-F14-HRD-00'!$B$14:$BE$128,MATCH($C511,'ISP-F14-HRD-00'!$B$11:$BE$11,0),FALSE))</f>
        <v/>
      </c>
      <c r="AY511" s="86" t="str">
        <f>IF(VLOOKUP(AY$14,'ISP-F14-HRD-00'!$B$14:$BE$128,MATCH($C511,'ISP-F14-HRD-00'!$B$11:$BE$11,0),FALSE)=0,"",VLOOKUP(AY$14,'ISP-F14-HRD-00'!$B$14:$BE$128,MATCH($C511,'ISP-F14-HRD-00'!$B$11:$BE$11,0),FALSE))</f>
        <v/>
      </c>
      <c r="AZ511" s="86" t="str">
        <f>IF(VLOOKUP(AZ$14,'ISP-F14-HRD-00'!$B$14:$BE$128,MATCH($C511,'ISP-F14-HRD-00'!$B$11:$BE$11,0),FALSE)=0,"",VLOOKUP(AZ$14,'ISP-F14-HRD-00'!$B$14:$BE$128,MATCH($C511,'ISP-F14-HRD-00'!$B$11:$BE$11,0),FALSE))</f>
        <v/>
      </c>
      <c r="BA511" s="87" t="str">
        <f>IF(VLOOKUP(BA$14,'ISP-F14-HRD-00'!$B$14:$BE$128,MATCH($C511,'ISP-F14-HRD-00'!$B$11:$BE$11,0),FALSE)=0,"",VLOOKUP(BA$14,'ISP-F14-HRD-00'!$B$14:$BE$128,MATCH($C511,'ISP-F14-HRD-00'!$B$11:$BE$11,0),FALSE))</f>
        <v/>
      </c>
      <c r="BB511" s="330"/>
      <c r="BC511" s="89" t="str">
        <f>IF(VLOOKUP(BC$14,'ISP-F14-HRD-00'!$B$14:$BE$128,MATCH($C511,'ISP-F14-HRD-00'!$B$11:$BE$11,0),FALSE)=0,"",VLOOKUP(BC$14,'ISP-F14-HRD-00'!$B$14:$BE$128,MATCH($C511,'ISP-F14-HRD-00'!$B$11:$BE$11,0),FALSE))</f>
        <v/>
      </c>
      <c r="BD511" s="86" t="str">
        <f>IF(VLOOKUP(BD$14,'ISP-F14-HRD-00'!$B$14:$BE$128,MATCH($C511,'ISP-F14-HRD-00'!$B$11:$BE$11,0),FALSE)=0,"",VLOOKUP(BD$14,'ISP-F14-HRD-00'!$B$14:$BE$128,MATCH($C511,'ISP-F14-HRD-00'!$B$11:$BE$11,0),FALSE))</f>
        <v/>
      </c>
      <c r="BE511" s="86" t="str">
        <f>IF(VLOOKUP(BE$14,'ISP-F14-HRD-00'!$B$14:$BE$128,MATCH($C511,'ISP-F14-HRD-00'!$B$11:$BE$11,0),FALSE)=0,"",VLOOKUP(BE$14,'ISP-F14-HRD-00'!$B$14:$BE$128,MATCH($C511,'ISP-F14-HRD-00'!$B$11:$BE$11,0),FALSE))</f>
        <v/>
      </c>
      <c r="BF511" s="86" t="str">
        <f>IF(VLOOKUP(BF$14,'ISP-F14-HRD-00'!$B$14:$BE$128,MATCH($C511,'ISP-F14-HRD-00'!$B$11:$BE$11,0),FALSE)=0,"",VLOOKUP(BF$14,'ISP-F14-HRD-00'!$B$14:$BE$128,MATCH($C511,'ISP-F14-HRD-00'!$B$11:$BE$11,0),FALSE))</f>
        <v/>
      </c>
      <c r="BG511" s="330"/>
      <c r="BH511" s="86" t="str">
        <f>IF(VLOOKUP(BH$14,'ISP-F14-HRD-00'!$B$14:$BE$128,MATCH($C511,'ISP-F14-HRD-00'!$B$11:$BE$11,0),FALSE)=0,"",VLOOKUP(BH$14,'ISP-F14-HRD-00'!$B$14:$BE$128,MATCH($C511,'ISP-F14-HRD-00'!$B$11:$BE$11,0),FALSE))</f>
        <v/>
      </c>
      <c r="BI511" s="86" t="str">
        <f>IF(VLOOKUP(BI$14,'ISP-F14-HRD-00'!$B$14:$BE$128,MATCH($C511,'ISP-F14-HRD-00'!$B$11:$BE$11,0),FALSE)=0,"",VLOOKUP(BI$14,'ISP-F14-HRD-00'!$B$14:$BE$128,MATCH($C511,'ISP-F14-HRD-00'!$B$11:$BE$11,0),FALSE))</f>
        <v/>
      </c>
      <c r="BJ511" s="86" t="str">
        <f>IF(VLOOKUP(BJ$14,'ISP-F14-HRD-00'!$B$14:$BE$128,MATCH($C511,'ISP-F14-HRD-00'!$B$11:$BE$11,0),FALSE)=0,"",VLOOKUP(BJ$14,'ISP-F14-HRD-00'!$B$14:$BE$128,MATCH($C511,'ISP-F14-HRD-00'!$B$11:$BE$11,0),FALSE))</f>
        <v/>
      </c>
      <c r="BK511" s="86" t="str">
        <f>IF(VLOOKUP(BK$14,'ISP-F14-HRD-00'!$B$14:$BE$128,MATCH($C511,'ISP-F14-HRD-00'!$B$11:$BE$11,0),FALSE)=0,"",VLOOKUP(BK$14,'ISP-F14-HRD-00'!$B$14:$BE$128,MATCH($C511,'ISP-F14-HRD-00'!$B$11:$BE$11,0),FALSE))</f>
        <v/>
      </c>
      <c r="BL511" s="330"/>
      <c r="BM511" s="86" t="str">
        <f>IF(VLOOKUP(BM$14,'ISP-F14-HRD-00'!$B$14:$BE$128,MATCH($C511,'ISP-F14-HRD-00'!$B$11:$BE$11,0),FALSE)=0,"",VLOOKUP(BM$14,'ISP-F14-HRD-00'!$B$14:$BE$128,MATCH($C511,'ISP-F14-HRD-00'!$B$11:$BE$11,0),FALSE))</f>
        <v/>
      </c>
      <c r="BN511" s="86" t="str">
        <f>IF(VLOOKUP(BN$14,'ISP-F14-HRD-00'!$B$14:$BE$128,MATCH($C511,'ISP-F14-HRD-00'!$B$11:$BE$11,0),FALSE)=0,"",VLOOKUP(BN$14,'ISP-F14-HRD-00'!$B$14:$BE$128,MATCH($C511,'ISP-F14-HRD-00'!$B$11:$BE$11,0),FALSE))</f>
        <v/>
      </c>
      <c r="BO511" s="86" t="str">
        <f>IF(VLOOKUP(BO$14,'ISP-F14-HRD-00'!$B$14:$BE$128,MATCH($C511,'ISP-F14-HRD-00'!$B$11:$BE$11,0),FALSE)=0,"",VLOOKUP(BO$14,'ISP-F14-HRD-00'!$B$14:$BE$128,MATCH($C511,'ISP-F14-HRD-00'!$B$11:$BE$11,0),FALSE))</f>
        <v/>
      </c>
      <c r="BP511" s="86" t="str">
        <f>IF(VLOOKUP(BP$14,'ISP-F14-HRD-00'!$B$14:$BE$128,MATCH($C511,'ISP-F14-HRD-00'!$B$11:$BE$11,0),FALSE)=0,"",VLOOKUP(BP$14,'ISP-F14-HRD-00'!$B$14:$BE$128,MATCH($C511,'ISP-F14-HRD-00'!$B$11:$BE$11,0),FALSE))</f>
        <v/>
      </c>
      <c r="BQ511" s="86" t="str">
        <f>IF(VLOOKUP(BQ$14,'ISP-F14-HRD-00'!$B$14:$BE$128,MATCH($C511,'ISP-F14-HRD-00'!$B$11:$BE$11,0),FALSE)=0,"",VLOOKUP(BQ$14,'ISP-F14-HRD-00'!$B$14:$BE$128,MATCH($C511,'ISP-F14-HRD-00'!$B$11:$BE$11,0),FALSE))</f>
        <v/>
      </c>
      <c r="BR511" s="356"/>
      <c r="BS511" s="86" t="str">
        <f>IF(VLOOKUP(BS$14,'ISP-F14-HRD-00'!$B$14:$BE$128,MATCH($C511,'ISP-F14-HRD-00'!$B$11:$BE$11,0),FALSE)=0,"",VLOOKUP(BS$14,'ISP-F14-HRD-00'!$B$14:$BE$128,MATCH($C511,'ISP-F14-HRD-00'!$B$11:$BE$11,0),FALSE))</f>
        <v/>
      </c>
      <c r="BT511" s="86" t="str">
        <f>IF(VLOOKUP(BT$14,'ISP-F14-HRD-00'!$B$14:$BE$128,MATCH($C511,'ISP-F14-HRD-00'!$B$11:$BE$11,0),FALSE)=0,"",VLOOKUP(BT$14,'ISP-F14-HRD-00'!$B$14:$BE$128,MATCH($C511,'ISP-F14-HRD-00'!$B$11:$BE$11,0),FALSE))</f>
        <v/>
      </c>
      <c r="BU511" s="86" t="str">
        <f>IF(VLOOKUP(BU$14,'ISP-F14-HRD-00'!$B$14:$BE$128,MATCH($C511,'ISP-F14-HRD-00'!$B$11:$BE$11,0),FALSE)=0,"",VLOOKUP(BU$14,'ISP-F14-HRD-00'!$B$14:$BE$128,MATCH($C511,'ISP-F14-HRD-00'!$B$11:$BE$11,0),FALSE))</f>
        <v/>
      </c>
      <c r="BV511" s="86" t="str">
        <f>IF(VLOOKUP(BV$14,'ISP-F14-HRD-00'!$B$14:$BE$128,MATCH($C511,'ISP-F14-HRD-00'!$B$11:$BE$11,0),FALSE)=0,"",VLOOKUP(BV$14,'ISP-F14-HRD-00'!$B$14:$BE$128,MATCH($C511,'ISP-F14-HRD-00'!$B$11:$BE$11,0),FALSE))</f>
        <v/>
      </c>
      <c r="BW511" s="86" t="str">
        <f>IF(VLOOKUP(BW$14,'ISP-F14-HRD-00'!$B$14:$BE$128,MATCH($C511,'ISP-F14-HRD-00'!$B$11:$BE$11,0),FALSE)=0,"",VLOOKUP(BW$14,'ISP-F14-HRD-00'!$B$14:$BE$128,MATCH($C511,'ISP-F14-HRD-00'!$B$11:$BE$11,0),FALSE))</f>
        <v/>
      </c>
      <c r="BX511" s="86" t="str">
        <f>IF(VLOOKUP(BX$14,'ISP-F14-HRD-00'!$B$14:$BE$128,MATCH($C511,'ISP-F14-HRD-00'!$B$11:$BE$11,0),FALSE)=0,"",VLOOKUP(BX$14,'ISP-F14-HRD-00'!$B$14:$BE$128,MATCH($C511,'ISP-F14-HRD-00'!$B$11:$BE$11,0),FALSE))</f>
        <v/>
      </c>
      <c r="BY511" s="86" t="str">
        <f>IF(VLOOKUP(BY$14,'ISP-F14-HRD-00'!$B$14:$BE$128,MATCH($C511,'ISP-F14-HRD-00'!$B$11:$BE$11,0),FALSE)=0,"",VLOOKUP(BY$14,'ISP-F14-HRD-00'!$B$14:$BE$128,MATCH($C511,'ISP-F14-HRD-00'!$B$11:$BE$11,0),FALSE))</f>
        <v/>
      </c>
      <c r="BZ511" s="330"/>
      <c r="CA511" s="86" t="str">
        <f>IF(VLOOKUP(CA$14,'ISP-F14-HRD-00'!$B$14:$BE$128,MATCH($C511,'ISP-F14-HRD-00'!$B$11:$BE$11,0),FALSE)=0,"",VLOOKUP(CA$14,'ISP-F14-HRD-00'!$B$14:$BE$128,MATCH($C511,'ISP-F14-HRD-00'!$B$11:$BE$11,0),FALSE))</f>
        <v/>
      </c>
      <c r="CB511" s="86" t="str">
        <f>IF(VLOOKUP(CB$14,'ISP-F14-HRD-00'!$B$14:$BE$128,MATCH($C511,'ISP-F14-HRD-00'!$B$11:$BE$11,0),FALSE)=0,"",VLOOKUP(CB$14,'ISP-F14-HRD-00'!$B$14:$BE$128,MATCH($C511,'ISP-F14-HRD-00'!$B$11:$BE$11,0),FALSE))</f>
        <v/>
      </c>
      <c r="CC511" s="86" t="str">
        <f>IF(VLOOKUP(CC$14,'ISP-F14-HRD-00'!$B$14:$BE$128,MATCH($C511,'ISP-F14-HRD-00'!$B$11:$BE$11,0),FALSE)=0,"",VLOOKUP(CC$14,'ISP-F14-HRD-00'!$B$14:$BE$128,MATCH($C511,'ISP-F14-HRD-00'!$B$11:$BE$11,0),FALSE))</f>
        <v/>
      </c>
      <c r="CD511" s="86" t="str">
        <f>IF(VLOOKUP(CD$14,'ISP-F14-HRD-00'!$B$14:$BE$128,MATCH($C511,'ISP-F14-HRD-00'!$B$11:$BE$11,0),FALSE)=0,"",VLOOKUP(CD$14,'ISP-F14-HRD-00'!$B$14:$BE$128,MATCH($C511,'ISP-F14-HRD-00'!$B$11:$BE$11,0),FALSE))</f>
        <v/>
      </c>
      <c r="CE511" s="86" t="str">
        <f>IF(VLOOKUP(CE$14,'ISP-F14-HRD-00'!$B$14:$BE$128,MATCH($C511,'ISP-F14-HRD-00'!$B$11:$BE$11,0),FALSE)=0,"",VLOOKUP(CE$14,'ISP-F14-HRD-00'!$B$14:$BE$128,MATCH($C511,'ISP-F14-HRD-00'!$B$11:$BE$11,0),FALSE))</f>
        <v/>
      </c>
      <c r="CF511" s="86" t="str">
        <f>IF(VLOOKUP(CF$14,'ISP-F14-HRD-00'!$B$14:$BE$128,MATCH($C511,'ISP-F14-HRD-00'!$B$11:$BE$11,0),FALSE)=0,"",VLOOKUP(CF$14,'ISP-F14-HRD-00'!$B$14:$BE$128,MATCH($C511,'ISP-F14-HRD-00'!$B$11:$BE$11,0),FALSE))</f>
        <v/>
      </c>
      <c r="CG511" s="330"/>
      <c r="CH511" s="86" t="str">
        <f>IF(VLOOKUP(CH$14,'ISP-F14-HRD-00'!$B$14:$BE$128,MATCH($C511,'ISP-F14-HRD-00'!$B$11:$BE$11,0),FALSE)=0,"",VLOOKUP(CH$14,'ISP-F14-HRD-00'!$B$14:$BE$128,MATCH($C511,'ISP-F14-HRD-00'!$B$11:$BE$11,0),FALSE))</f>
        <v/>
      </c>
      <c r="CI511" s="86" t="str">
        <f>IF(VLOOKUP(CI$14,'ISP-F14-HRD-00'!$B$14:$BE$128,MATCH($C511,'ISP-F14-HRD-00'!$B$11:$BE$11,0),FALSE)=0,"",VLOOKUP(CI$14,'ISP-F14-HRD-00'!$B$14:$BE$128,MATCH($C511,'ISP-F14-HRD-00'!$B$11:$BE$11,0),FALSE))</f>
        <v/>
      </c>
      <c r="CJ511" s="86" t="str">
        <f>IF(VLOOKUP(CJ$14,'ISP-F14-HRD-00'!$B$14:$BE$128,MATCH($C511,'ISP-F14-HRD-00'!$B$11:$BE$11,0),FALSE)=0,"",VLOOKUP(CJ$14,'ISP-F14-HRD-00'!$B$14:$BE$128,MATCH($C511,'ISP-F14-HRD-00'!$B$11:$BE$11,0),FALSE))</f>
        <v/>
      </c>
      <c r="CK511" s="86" t="str">
        <f>IF(VLOOKUP(CK$14,'ISP-F14-HRD-00'!$B$14:$BE$128,MATCH($C511,'ISP-F14-HRD-00'!$B$11:$BE$11,0),FALSE)=0,"",VLOOKUP(CK$14,'ISP-F14-HRD-00'!$B$14:$BE$128,MATCH($C511,'ISP-F14-HRD-00'!$B$11:$BE$11,0),FALSE))</f>
        <v/>
      </c>
      <c r="CL511" s="86" t="str">
        <f>IF(VLOOKUP(CL$14,'ISP-F14-HRD-00'!$B$14:$BE$128,MATCH($C511,'ISP-F14-HRD-00'!$B$11:$BE$11,0),FALSE)=0,"",VLOOKUP(CL$14,'ISP-F14-HRD-00'!$B$14:$BE$128,MATCH($C511,'ISP-F14-HRD-00'!$B$11:$BE$11,0),FALSE))</f>
        <v/>
      </c>
      <c r="CM511" s="86" t="str">
        <f>IF(VLOOKUP(CM$14,'ISP-F14-HRD-00'!$B$14:$BE$128,MATCH($C511,'ISP-F14-HRD-00'!$B$11:$BE$11,0),FALSE)=0,"",VLOOKUP(CM$14,'ISP-F14-HRD-00'!$B$14:$BE$128,MATCH($C511,'ISP-F14-HRD-00'!$B$11:$BE$11,0),FALSE))</f>
        <v/>
      </c>
      <c r="CN511" s="86" t="str">
        <f>IF(VLOOKUP(CN$14,'ISP-F14-HRD-00'!$B$14:$BE$128,MATCH($C511,'ISP-F14-HRD-00'!$B$11:$BE$11,0),FALSE)=0,"",VLOOKUP(CN$14,'ISP-F14-HRD-00'!$B$14:$BE$128,MATCH($C511,'ISP-F14-HRD-00'!$B$11:$BE$11,0),FALSE))</f>
        <v/>
      </c>
      <c r="CO511" s="86" t="str">
        <f>IF(VLOOKUP(CO$14,'ISP-F14-HRD-00'!$B$14:$BE$128,MATCH($C511,'ISP-F14-HRD-00'!$B$11:$BE$11,0),FALSE)=0,"",VLOOKUP(CO$14,'ISP-F14-HRD-00'!$B$14:$BE$128,MATCH($C511,'ISP-F14-HRD-00'!$B$11:$BE$11,0),FALSE))</f>
        <v/>
      </c>
      <c r="CP511" s="700" t="str">
        <f>IF(VLOOKUP(CP$14,'ISP-F14-HRD-00'!$B$14:$BE$128,MATCH($C511,'ISP-F14-HRD-00'!$B$11:$BE$11,0),FALSE)=0,"",VLOOKUP(CP$14,'ISP-F14-HRD-00'!$B$14:$BE$128,MATCH($C511,'ISP-F14-HRD-00'!$B$11:$BE$11,0),FALSE))</f>
        <v/>
      </c>
      <c r="CQ511" s="88" t="str">
        <f>IF(VLOOKUP(CQ$14,'ISP-F14-HRD-00'!$B$14:$BE$128,MATCH($C511,'ISP-F14-HRD-00'!$B$11:$BE$11,0),FALSE)=0,"",VLOOKUP(CQ$14,'ISP-F14-HRD-00'!$B$14:$BE$128,MATCH($C511,'ISP-F14-HRD-00'!$B$11:$BE$11,0),FALSE))</f>
        <v/>
      </c>
      <c r="CR511" s="86" t="str">
        <f>IF(VLOOKUP(CR$14,'ISP-F14-HRD-00'!$B$14:$BE$128,MATCH($C511,'ISP-F14-HRD-00'!$B$11:$BE$11,0),FALSE)=0,"",VLOOKUP(CR$14,'ISP-F14-HRD-00'!$B$14:$BE$128,MATCH($C511,'ISP-F14-HRD-00'!$B$11:$BE$11,0),FALSE))</f>
        <v/>
      </c>
      <c r="CS511" s="87"/>
      <c r="CT511" s="89" t="str">
        <f>IF(VLOOKUP(CT$14,'ISP-F14-HRD-00'!$B$14:$BE$128,MATCH($C511,'ISP-F14-HRD-00'!$B$11:$BE$11,0),FALSE)=0,"",VLOOKUP(CT$14,'ISP-F14-HRD-00'!$B$14:$BE$128,MATCH($C511,'ISP-F14-HRD-00'!$B$11:$BE$11,0),FALSE))</f>
        <v/>
      </c>
      <c r="CU511" s="86" t="str">
        <f>IF(VLOOKUP(CU$14,'ISP-F14-HRD-00'!$B$14:$BE$128,MATCH($C511,'ISP-F14-HRD-00'!$B$11:$BE$11,0),FALSE)=0,"",VLOOKUP(CU$14,'ISP-F14-HRD-00'!$B$14:$BE$128,MATCH($C511,'ISP-F14-HRD-00'!$B$11:$BE$11,0),FALSE))</f>
        <v/>
      </c>
      <c r="CV511" s="86" t="str">
        <f>IF(VLOOKUP(CV$14,'ISP-F14-HRD-00'!$B$14:$BE$128,MATCH($C511,'ISP-F14-HRD-00'!$B$11:$BE$11,0),FALSE)=0,"",VLOOKUP(CV$14,'ISP-F14-HRD-00'!$B$14:$BE$128,MATCH($C511,'ISP-F14-HRD-00'!$B$11:$BE$11,0),FALSE))</f>
        <v/>
      </c>
      <c r="CW511" s="86"/>
      <c r="CX511" s="88" t="str">
        <f>IF(VLOOKUP(CX$14,'ISP-F14-HRD-00'!$B$14:$BE$128,MATCH($C511,'ISP-F14-HRD-00'!$B$11:$BE$11,0),FALSE)=0,"",VLOOKUP(CX$14,'ISP-F14-HRD-00'!$B$14:$BE$128,MATCH($C511,'ISP-F14-HRD-00'!$B$11:$BE$11,0),FALSE))</f>
        <v/>
      </c>
      <c r="CY511" s="86" t="str">
        <f>IF(VLOOKUP(CY$14,'ISP-F14-HRD-00'!$B$14:$BE$128,MATCH($C511,'ISP-F14-HRD-00'!$B$11:$BE$11,0),FALSE)=0,"",VLOOKUP(CY$14,'ISP-F14-HRD-00'!$B$14:$BE$128,MATCH($C511,'ISP-F14-HRD-00'!$B$11:$BE$11,0),FALSE))</f>
        <v/>
      </c>
      <c r="CZ511" s="87" t="str">
        <f>IF(VLOOKUP(CZ$14,'ISP-F14-HRD-00'!$B$14:$BE$128,MATCH($C511,'ISP-F14-HRD-00'!$B$11:$BE$11,0),FALSE)=0,"",VLOOKUP(CZ$14,'ISP-F14-HRD-00'!$B$14:$BE$128,MATCH($C511,'ISP-F14-HRD-00'!$B$11:$BE$11,0),FALSE))</f>
        <v/>
      </c>
      <c r="DA511" s="88" t="str">
        <f>IF(VLOOKUP(DA$14,'ISP-F14-HRD-00'!$B$14:$BE$128,MATCH($C511,'ISP-F14-HRD-00'!$B$11:$BE$11,0),FALSE)=0,"",VLOOKUP(DA$14,'ISP-F14-HRD-00'!$B$14:$BE$128,MATCH($C511,'ISP-F14-HRD-00'!$B$11:$BE$11,0),FALSE))</f>
        <v/>
      </c>
      <c r="DB511" s="86" t="str">
        <f>IF(VLOOKUP(DB$14,'ISP-F14-HRD-00'!$B$14:$BE$128,MATCH($C511,'ISP-F14-HRD-00'!$B$11:$BE$11,0),FALSE)=0,"",VLOOKUP(DB$14,'ISP-F14-HRD-00'!$B$14:$BE$128,MATCH($C511,'ISP-F14-HRD-00'!$B$11:$BE$11,0),FALSE))</f>
        <v/>
      </c>
      <c r="DC511" s="86" t="str">
        <f>IF(VLOOKUP(DC$14,'ISP-F14-HRD-00'!$B$14:$BE$128,MATCH($C511,'ISP-F14-HRD-00'!$B$11:$BE$11,0),FALSE)=0,"",VLOOKUP(DC$14,'ISP-F14-HRD-00'!$B$14:$BE$128,MATCH($C511,'ISP-F14-HRD-00'!$B$11:$BE$11,0),FALSE))</f>
        <v/>
      </c>
      <c r="DD511" s="86" t="str">
        <f>IF(VLOOKUP(DD$14,'ISP-F14-HRD-00'!$B$14:$BE$128,MATCH($C511,'ISP-F14-HRD-00'!$B$11:$BE$11,0),FALSE)=0,"",VLOOKUP(DD$14,'ISP-F14-HRD-00'!$B$14:$BE$128,MATCH($C511,'ISP-F14-HRD-00'!$B$11:$BE$11,0),FALSE))</f>
        <v/>
      </c>
      <c r="DE511" s="86" t="str">
        <f>IF(VLOOKUP(DE$14,'ISP-F14-HRD-00'!$B$14:$BE$128,MATCH($C511,'ISP-F14-HRD-00'!$B$11:$BE$11,0),FALSE)=0,"",VLOOKUP(DE$14,'ISP-F14-HRD-00'!$B$14:$BE$128,MATCH($C511,'ISP-F14-HRD-00'!$B$11:$BE$11,0),FALSE))</f>
        <v/>
      </c>
      <c r="DF511" s="86" t="str">
        <f>IF(VLOOKUP(DF$14,'ISP-F14-HRD-00'!$B$14:$BE$128,MATCH($C511,'ISP-F14-HRD-00'!$B$11:$BE$11,0),FALSE)=0,"",VLOOKUP(DF$14,'ISP-F14-HRD-00'!$B$14:$BE$128,MATCH($C511,'ISP-F14-HRD-00'!$B$11:$BE$11,0),FALSE))</f>
        <v/>
      </c>
      <c r="DG511" s="86" t="str">
        <f>IF(VLOOKUP(DG$14,'ISP-F14-HRD-00'!$B$14:$BE$128,MATCH($C511,'ISP-F14-HRD-00'!$B$11:$BE$11,0),FALSE)=0,"",VLOOKUP(DG$14,'ISP-F14-HRD-00'!$B$14:$BE$128,MATCH($C511,'ISP-F14-HRD-00'!$B$11:$BE$11,0),FALSE))</f>
        <v/>
      </c>
      <c r="DH511" s="86" t="str">
        <f>IF(VLOOKUP(DH$14,'ISP-F14-HRD-00'!$B$14:$BE$128,MATCH($C511,'ISP-F14-HRD-00'!$B$11:$BE$11,0),FALSE)=0,"",VLOOKUP(DH$14,'ISP-F14-HRD-00'!$B$14:$BE$128,MATCH($C511,'ISP-F14-HRD-00'!$B$11:$BE$11,0),FALSE))</f>
        <v/>
      </c>
      <c r="DI511" s="86" t="str">
        <f>IF(VLOOKUP(DI$14,'ISP-F14-HRD-00'!$B$14:$BE$128,MATCH($C511,'ISP-F14-HRD-00'!$B$11:$BE$11,0),FALSE)=0,"",VLOOKUP(DI$14,'ISP-F14-HRD-00'!$B$14:$BE$128,MATCH($C511,'ISP-F14-HRD-00'!$B$11:$BE$11,0),FALSE))</f>
        <v/>
      </c>
      <c r="DJ511" s="86" t="str">
        <f>IF(VLOOKUP(DJ$14,'ISP-F14-HRD-00'!$B$14:$BE$128,MATCH($C511,'ISP-F14-HRD-00'!$B$11:$BE$11,0),FALSE)=0,"",VLOOKUP(DJ$14,'ISP-F14-HRD-00'!$B$14:$BE$128,MATCH($C511,'ISP-F14-HRD-00'!$B$11:$BE$11,0),FALSE))</f>
        <v/>
      </c>
      <c r="DK511" s="86" t="str">
        <f>IF(VLOOKUP(DK$14,'ISP-F14-HRD-00'!$B$14:$BE$128,MATCH($C511,'ISP-F14-HRD-00'!$B$11:$BE$11,0),FALSE)=0,"",VLOOKUP(DK$14,'ISP-F14-HRD-00'!$B$14:$BE$128,MATCH($C511,'ISP-F14-HRD-00'!$B$11:$BE$11,0),FALSE))</f>
        <v/>
      </c>
      <c r="DL511" s="86" t="str">
        <f>IF(VLOOKUP(DL$14,'ISP-F14-HRD-00'!$B$14:$BE$128,MATCH($C511,'ISP-F14-HRD-00'!$B$11:$BE$11,0),FALSE)=0,"",VLOOKUP(DL$14,'ISP-F14-HRD-00'!$B$14:$BE$128,MATCH($C511,'ISP-F14-HRD-00'!$B$11:$BE$11,0),FALSE))</f>
        <v/>
      </c>
      <c r="DM511" s="86" t="str">
        <f>IF(VLOOKUP(DM$14,'ISP-F14-HRD-00'!$B$14:$BE$128,MATCH($C511,'ISP-F14-HRD-00'!$B$11:$BE$11,0),FALSE)=0,"",VLOOKUP(DM$14,'ISP-F14-HRD-00'!$B$14:$BE$128,MATCH($C511,'ISP-F14-HRD-00'!$B$11:$BE$11,0),FALSE))</f>
        <v/>
      </c>
      <c r="DN511" s="86" t="str">
        <f>IF(VLOOKUP(DN$14,'ISP-F14-HRD-00'!$B$14:$BE$128,MATCH($C511,'ISP-F14-HRD-00'!$B$11:$BE$11,0),FALSE)=0,"",VLOOKUP(DN$14,'ISP-F14-HRD-00'!$B$14:$BE$128,MATCH($C511,'ISP-F14-HRD-00'!$B$11:$BE$11,0),FALSE))</f>
        <v/>
      </c>
      <c r="DO511" s="86" t="str">
        <f>IF(VLOOKUP(DO$14,'ISP-F14-HRD-00'!$B$14:$BE$128,MATCH($C511,'ISP-F14-HRD-00'!$B$11:$BE$11,0),FALSE)=0,"",VLOOKUP(DO$14,'ISP-F14-HRD-00'!$B$14:$BE$128,MATCH($C511,'ISP-F14-HRD-00'!$B$11:$BE$11,0),FALSE))</f>
        <v/>
      </c>
      <c r="DP511" s="86" t="str">
        <f>IF(VLOOKUP(DP$14,'ISP-F14-HRD-00'!$B$14:$BE$128,MATCH($C511,'ISP-F14-HRD-00'!$B$11:$BE$11,0),FALSE)=0,"",VLOOKUP(DP$14,'ISP-F14-HRD-00'!$B$14:$BE$128,MATCH($C511,'ISP-F14-HRD-00'!$B$11:$BE$11,0),FALSE))</f>
        <v/>
      </c>
      <c r="DQ511" s="86" t="str">
        <f>IF(VLOOKUP(DQ$14,'ISP-F14-HRD-00'!$B$14:$BE$128,MATCH($C511,'ISP-F14-HRD-00'!$B$11:$BE$11,0),FALSE)=0,"",VLOOKUP(DQ$14,'ISP-F14-HRD-00'!$B$14:$BE$128,MATCH($C511,'ISP-F14-HRD-00'!$B$11:$BE$11,0),FALSE))</f>
        <v/>
      </c>
      <c r="DR511" s="970" t="str">
        <f>IF(VLOOKUP(DR$14,'ISP-F14-HRD-00'!$B$14:$BE$128,MATCH($C511,'ISP-F14-HRD-00'!$B$11:$BE$11,0),FALSE)=0,"",VLOOKUP(DR$14,'ISP-F14-HRD-00'!$B$14:$BE$128,MATCH($C511,'ISP-F14-HRD-00'!$B$11:$BE$11,0),FALSE))</f>
        <v/>
      </c>
      <c r="DS511" s="970" t="str">
        <f>IF(VLOOKUP(DS$14,'ISP-F14-HRD-00'!$B$14:$BE$128,MATCH($C511,'ISP-F14-HRD-00'!$B$11:$BE$11,0),FALSE)=0,"",VLOOKUP(DS$14,'ISP-F14-HRD-00'!$B$14:$BE$128,MATCH($C511,'ISP-F14-HRD-00'!$B$11:$BE$11,0),FALSE))</f>
        <v/>
      </c>
      <c r="DT511" s="87" t="e">
        <f>IF(VLOOKUP(DT$14,'ISP-F14-HRD-00'!$B$14:$BE$128,MATCH($C511,'ISP-F14-HRD-00'!$B$11:$BE$11,0),FALSE)=0,"",VLOOKUP(DT$14,'ISP-F14-HRD-00'!$B$14:$BE$128,MATCH($C511,'ISP-F14-HRD-00'!$B$11:$BE$11,0),FALSE))</f>
        <v>#N/A</v>
      </c>
      <c r="DU511" s="103"/>
      <c r="DV511" s="103">
        <f t="shared" si="65"/>
        <v>0</v>
      </c>
    </row>
    <row r="512" spans="1:126">
      <c r="A512" s="1075"/>
      <c r="B512" s="1108"/>
      <c r="C512" s="1079"/>
      <c r="D512" s="1080"/>
      <c r="E512" s="1111"/>
      <c r="F512" s="1087"/>
      <c r="G512" s="1087"/>
      <c r="H512" s="343" t="s">
        <v>359</v>
      </c>
      <c r="I512" s="104"/>
      <c r="J512" s="102" t="str">
        <f>IFERROR(VLOOKUP($B511&amp;J$14,Actual!$B$6:$H$1959,7,FALSE),"")</f>
        <v/>
      </c>
      <c r="K512" s="102" t="str">
        <f>IFERROR(VLOOKUP($B511&amp;K$14,Actual!$B$6:$H$1959,7,FALSE),"")</f>
        <v/>
      </c>
      <c r="L512" s="102" t="str">
        <f>IFERROR(VLOOKUP($B511&amp;L$14,Actual!$B$6:$H$1959,7,FALSE),"")</f>
        <v/>
      </c>
      <c r="M512" s="102" t="str">
        <f>IFERROR(VLOOKUP($B511&amp;M$14,Actual!$B$6:$H$1959,7,FALSE),"")</f>
        <v/>
      </c>
      <c r="N512" s="102" t="str">
        <f>IFERROR(VLOOKUP($B511&amp;N$14,Actual!$B$6:$H$1959,7,FALSE),"")</f>
        <v/>
      </c>
      <c r="O512" s="102" t="str">
        <f>IFERROR(VLOOKUP($B511&amp;O$14,Actual!$B$6:$H$1959,7,FALSE),"")</f>
        <v/>
      </c>
      <c r="P512" s="102" t="str">
        <f>IFERROR(VLOOKUP($B511&amp;P$14,Actual!$B$6:$H$1959,7,FALSE),"")</f>
        <v/>
      </c>
      <c r="Q512" s="102" t="str">
        <f>IFERROR(VLOOKUP($B511&amp;Q$14,Actual!$B$6:$H$1959,7,FALSE),"")</f>
        <v/>
      </c>
      <c r="R512" s="102" t="str">
        <f>IFERROR(VLOOKUP($B511&amp;R$14,Actual!$B$6:$H$1959,7,FALSE),"")</f>
        <v/>
      </c>
      <c r="S512" s="102" t="str">
        <f>IFERROR(VLOOKUP($B511&amp;S$14,Actual!$B$6:$H$1959,7,FALSE),"")</f>
        <v/>
      </c>
      <c r="T512" s="102" t="str">
        <f>IFERROR(VLOOKUP($B511&amp;T$14,Actual!$B$6:$H$1959,7,FALSE),"")</f>
        <v/>
      </c>
      <c r="U512" s="102" t="str">
        <f>IFERROR(VLOOKUP($B511&amp;U$14,Actual!$B$6:$H$1959,7,FALSE),"")</f>
        <v/>
      </c>
      <c r="V512" s="102" t="str">
        <f>IFERROR(VLOOKUP($B511&amp;V$14,Actual!$B$6:$H$1959,7,FALSE),"")</f>
        <v/>
      </c>
      <c r="W512" s="102" t="str">
        <f>IFERROR(VLOOKUP($B511&amp;W$14,Actual!$B$6:$H$1959,7,FALSE),"")</f>
        <v/>
      </c>
      <c r="X512" s="102" t="str">
        <f>IFERROR(VLOOKUP($B511&amp;X$14,Actual!$B$6:$H$1959,7,FALSE),"")</f>
        <v/>
      </c>
      <c r="Y512" s="102" t="str">
        <f>IFERROR(VLOOKUP($B511&amp;Y$14,Actual!$B$6:$H$1959,7,FALSE),"")</f>
        <v/>
      </c>
      <c r="Z512" s="102" t="str">
        <f>IFERROR(VLOOKUP($B511&amp;Z$14,Actual!$B$6:$H$1959,7,FALSE),"")</f>
        <v/>
      </c>
      <c r="AA512" s="102" t="str">
        <f>IFERROR(VLOOKUP($B511&amp;AA$14,Actual!$B$6:$H$1959,7,FALSE),"")</f>
        <v/>
      </c>
      <c r="AB512" s="102" t="str">
        <f>IFERROR(VLOOKUP($B511&amp;AB$14,Actual!$B$6:$H$1959,7,FALSE),"")</f>
        <v/>
      </c>
      <c r="AC512" s="701" t="str">
        <f>IFERROR(VLOOKUP($B511&amp;AC$14,Actual!$B$6:$H$1959,7,FALSE),"")</f>
        <v/>
      </c>
      <c r="AD512" s="701" t="str">
        <f>IFERROR(VLOOKUP($B511&amp;AD$14,Actual!$B$6:$H$1959,7,FALSE),"")</f>
        <v/>
      </c>
      <c r="AE512" s="701" t="str">
        <f>IFERROR(VLOOKUP($B511&amp;AE$14,Actual!$B$6:$H$1959,7,FALSE),"")</f>
        <v/>
      </c>
      <c r="AF512" s="327"/>
      <c r="AG512" s="102" t="str">
        <f>IFERROR(VLOOKUP($B511&amp;AG$14,Actual!$B$6:$H$1959,7,FALSE),"")</f>
        <v/>
      </c>
      <c r="AH512" s="102" t="str">
        <f>IFERROR(VLOOKUP($B511&amp;AH$14,Actual!$B$6:$H$1959,7,FALSE),"")</f>
        <v/>
      </c>
      <c r="AI512" s="102" t="str">
        <f>IFERROR(VLOOKUP($B511&amp;AI$14,Actual!$B$6:$H$1959,7,FALSE),"")</f>
        <v/>
      </c>
      <c r="AJ512" s="102" t="str">
        <f>IFERROR(VLOOKUP($B511&amp;AJ$14,Actual!$B$6:$H$1959,7,FALSE),"")</f>
        <v/>
      </c>
      <c r="AK512" s="102" t="str">
        <f>IFERROR(VLOOKUP($B511&amp;AK$14,Actual!$B$6:$H$1959,7,FALSE),"")</f>
        <v/>
      </c>
      <c r="AL512" s="102" t="str">
        <f>IFERROR(VLOOKUP($B511&amp;AL$14,Actual!$B$6:$H$1959,7,FALSE),"")</f>
        <v/>
      </c>
      <c r="AM512" s="102" t="str">
        <f>IFERROR(VLOOKUP($B511&amp;AM$14,Actual!$B$6:$H$1959,7,FALSE),"")</f>
        <v/>
      </c>
      <c r="AN512" s="102" t="str">
        <f>IFERROR(VLOOKUP($B511&amp;AN$14,Actual!$B$6:$H$1959,7,FALSE),"")</f>
        <v/>
      </c>
      <c r="AO512" s="102" t="str">
        <f>IFERROR(VLOOKUP($B511&amp;AO$14,Actual!$B$6:$H$1959,7,FALSE),"")</f>
        <v/>
      </c>
      <c r="AP512" s="102" t="str">
        <f>IFERROR(VLOOKUP($B511&amp;AP$14,Actual!$B$6:$H$1959,7,FALSE),"")</f>
        <v/>
      </c>
      <c r="AQ512" s="102" t="str">
        <f>IFERROR(VLOOKUP($B511&amp;AQ$14,Actual!$B$6:$H$1959,7,FALSE),"")</f>
        <v/>
      </c>
      <c r="AR512" s="102" t="str">
        <f>IFERROR(VLOOKUP($B511&amp;AR$14,Actual!$B$6:$H$1959,7,FALSE),"")</f>
        <v/>
      </c>
      <c r="AS512" s="102" t="str">
        <f>IFERROR(VLOOKUP($B511&amp;AS$14,Actual!$B$6:$H$1959,7,FALSE),"")</f>
        <v/>
      </c>
      <c r="AT512" s="102" t="str">
        <f>IFERROR(VLOOKUP($B511&amp;AT$14,Actual!$B$6:$H$1959,7,FALSE),"")</f>
        <v/>
      </c>
      <c r="AU512" s="102" t="str">
        <f>IFERROR(VLOOKUP($B511&amp;AU$14,Actual!$B$6:$H$1959,7,FALSE),"")</f>
        <v/>
      </c>
      <c r="AV512" s="102" t="str">
        <f>IFERROR(VLOOKUP($B511&amp;AV$14,Actual!$B$6:$H$1959,7,FALSE),"")</f>
        <v/>
      </c>
      <c r="AW512" s="102" t="str">
        <f>IFERROR(VLOOKUP($B511&amp;AW$14,Actual!$B$6:$H$1959,7,FALSE),"")</f>
        <v/>
      </c>
      <c r="AX512" s="102" t="str">
        <f>IFERROR(VLOOKUP($B511&amp;AX$14,Actual!$B$6:$H$1959,7,FALSE),"")</f>
        <v/>
      </c>
      <c r="AY512" s="102" t="str">
        <f>IFERROR(VLOOKUP($B511&amp;AY$14,Actual!$B$6:$H$1959,7,FALSE),"")</f>
        <v/>
      </c>
      <c r="AZ512" s="102" t="str">
        <f>IFERROR(VLOOKUP($B511&amp;AZ$14,Actual!$B$6:$H$1959,7,FALSE),"")</f>
        <v/>
      </c>
      <c r="BA512" s="106" t="str">
        <f>IFERROR(VLOOKUP($B511&amp;BA$14,Actual!$B$6:$H$1959,7,FALSE),"")</f>
        <v/>
      </c>
      <c r="BB512" s="331"/>
      <c r="BC512" s="291" t="str">
        <f>IFERROR(VLOOKUP($B511&amp;BC$14,Actual!$B$6:$H$1959,7,FALSE),"")</f>
        <v/>
      </c>
      <c r="BD512" s="102" t="str">
        <f>IFERROR(VLOOKUP($B511&amp;BD$14,Actual!$B$6:$H$1959,7,FALSE),"")</f>
        <v/>
      </c>
      <c r="BE512" s="102" t="str">
        <f>IFERROR(VLOOKUP($B511&amp;BE$14,Actual!$B$6:$H$1959,7,FALSE),"")</f>
        <v/>
      </c>
      <c r="BF512" s="102" t="str">
        <f>IFERROR(VLOOKUP($B511&amp;BF$14,Actual!$B$6:$H$1959,7,FALSE),"")</f>
        <v/>
      </c>
      <c r="BG512" s="331"/>
      <c r="BH512" s="102" t="str">
        <f ca="1">IFERROR(VLOOKUP($B511&amp;BH$14,Actual!$B$6:$H$1959,7,FALSE),"")</f>
        <v>A</v>
      </c>
      <c r="BI512" s="102" t="str">
        <f>IFERROR(VLOOKUP($B511&amp;BI$14,Actual!$B$6:$H$1959,7,FALSE),"")</f>
        <v/>
      </c>
      <c r="BJ512" s="102" t="str">
        <f>IFERROR(VLOOKUP($B511&amp;BJ$14,Actual!$B$6:$H$1959,7,FALSE),"")</f>
        <v/>
      </c>
      <c r="BK512" s="102" t="str">
        <f ca="1">IFERROR(VLOOKUP($B511&amp;BK$14,Actual!$B$6:$H$1959,7,FALSE),"")</f>
        <v>A</v>
      </c>
      <c r="BL512" s="331"/>
      <c r="BM512" s="102" t="str">
        <f>IFERROR(VLOOKUP($B511&amp;BM$14,Actual!$B$6:$H$1959,7,FALSE),"")</f>
        <v/>
      </c>
      <c r="BN512" s="102" t="str">
        <f>IFERROR(VLOOKUP($B511&amp;BN$14,Actual!$B$6:$H$1959,7,FALSE),"")</f>
        <v/>
      </c>
      <c r="BO512" s="102" t="str">
        <f>IFERROR(VLOOKUP($B511&amp;BO$14,Actual!$B$6:$H$1959,7,FALSE),"")</f>
        <v/>
      </c>
      <c r="BP512" s="102" t="str">
        <f ca="1">IFERROR(VLOOKUP($B511&amp;BP$14,Actual!$B$6:$H$1959,7,FALSE),"")</f>
        <v>A</v>
      </c>
      <c r="BQ512" s="102" t="str">
        <f>IFERROR(VLOOKUP($B511&amp;BQ$14,Actual!$B$6:$H$1959,7,FALSE),"")</f>
        <v/>
      </c>
      <c r="BR512" s="357"/>
      <c r="BS512" s="290" t="str">
        <f>IFERROR(VLOOKUP($B511&amp;BS$14,Actual!$B$6:$H$1959,7,FALSE),"")</f>
        <v/>
      </c>
      <c r="BT512" s="290" t="str">
        <f>IFERROR(VLOOKUP($B511&amp;BT$14,Actual!$B$6:$H$1959,7,FALSE),"")</f>
        <v/>
      </c>
      <c r="BU512" s="290" t="str">
        <f>IFERROR(VLOOKUP($B511&amp;BU$14,Actual!$B$6:$H$1959,7,FALSE),"")</f>
        <v/>
      </c>
      <c r="BV512" s="290" t="str">
        <f>IFERROR(VLOOKUP($B511&amp;BV$14,Actual!$B$6:$H$1959,7,FALSE),"")</f>
        <v/>
      </c>
      <c r="BW512" s="290" t="str">
        <f>IFERROR(VLOOKUP($B511&amp;BW$14,Actual!$B$6:$H$1959,7,FALSE),"")</f>
        <v/>
      </c>
      <c r="BX512" s="290" t="str">
        <f>IFERROR(VLOOKUP($B511&amp;BX$14,Actual!$B$6:$H$1959,7,FALSE),"")</f>
        <v/>
      </c>
      <c r="BY512" s="290" t="str">
        <f>IFERROR(VLOOKUP($B511&amp;BY$14,Actual!$B$6:$H$1959,7,FALSE),"")</f>
        <v/>
      </c>
      <c r="BZ512" s="331"/>
      <c r="CA512" s="102" t="str">
        <f>IFERROR(VLOOKUP($B511&amp;CA$14,Actual!$B$6:$H$1959,7,FALSE),"")</f>
        <v/>
      </c>
      <c r="CB512" s="102" t="str">
        <f>IFERROR(VLOOKUP($B511&amp;CB$14,Actual!$B$6:$H$1959,7,FALSE),"")</f>
        <v/>
      </c>
      <c r="CC512" s="102" t="str">
        <f>IFERROR(VLOOKUP($B511&amp;CC$14,Actual!$B$6:$H$1959,7,FALSE),"")</f>
        <v/>
      </c>
      <c r="CD512" s="102" t="str">
        <f>IFERROR(VLOOKUP($B511&amp;CD$14,Actual!$B$6:$H$1959,7,FALSE),"")</f>
        <v/>
      </c>
      <c r="CE512" s="102" t="str">
        <f>IFERROR(VLOOKUP($B511&amp;CE$14,Actual!$B$6:$H$1959,7,FALSE),"")</f>
        <v/>
      </c>
      <c r="CF512" s="102" t="str">
        <f>IFERROR(VLOOKUP($B511&amp;CF$14,Actual!$B$6:$H$1959,7,FALSE),"")</f>
        <v/>
      </c>
      <c r="CG512" s="331"/>
      <c r="CH512" s="290" t="str">
        <f>IFERROR(VLOOKUP($B511&amp;CH$14,Actual!$B$6:$H$1959,7,FALSE),"")</f>
        <v/>
      </c>
      <c r="CI512" s="290" t="str">
        <f>IFERROR(VLOOKUP($B511&amp;CI$14,Actual!$B$6:$H$1959,7,FALSE),"")</f>
        <v/>
      </c>
      <c r="CJ512" s="290" t="str">
        <f>IFERROR(VLOOKUP($B511&amp;CJ$14,Actual!$B$6:$H$1959,7,FALSE),"")</f>
        <v/>
      </c>
      <c r="CK512" s="290" t="str">
        <f>IFERROR(VLOOKUP($B511&amp;CK$14,Actual!$B$6:$H$1959,7,FALSE),"")</f>
        <v/>
      </c>
      <c r="CL512" s="290" t="str">
        <f>IFERROR(VLOOKUP($B511&amp;CL$14,Actual!$B$6:$H$1959,7,FALSE),"")</f>
        <v/>
      </c>
      <c r="CM512" s="290" t="str">
        <f>IFERROR(VLOOKUP($B511&amp;CM$14,Actual!$B$6:$H$1959,7,FALSE),"")</f>
        <v/>
      </c>
      <c r="CN512" s="290" t="str">
        <f>IFERROR(VLOOKUP($B511&amp;CN$14,Actual!$B$6:$H$1959,7,FALSE),"")</f>
        <v/>
      </c>
      <c r="CO512" s="290" t="str">
        <f>IFERROR(VLOOKUP($B511&amp;CO$14,Actual!$B$6:$H$1959,7,FALSE),"")</f>
        <v/>
      </c>
      <c r="CP512" s="740" t="str">
        <f>IFERROR(VLOOKUP($B511&amp;CP$14,Actual!$B$6:$H$1959,7,FALSE),"")</f>
        <v/>
      </c>
      <c r="CQ512" s="105" t="str">
        <f>IFERROR(VLOOKUP($B511&amp;CQ$14,Actual!$B$6:$H$1959,7,FALSE),"")</f>
        <v/>
      </c>
      <c r="CR512" s="102" t="str">
        <f>IFERROR(VLOOKUP($B511&amp;CR$14,Actual!$B$6:$H$1959,7,FALSE),"")</f>
        <v/>
      </c>
      <c r="CS512" s="106"/>
      <c r="CT512" s="291" t="str">
        <f>IFERROR(VLOOKUP($B511&amp;CT$14,Actual!$B$6:$H$1959,7,FALSE),"")</f>
        <v/>
      </c>
      <c r="CU512" s="102" t="str">
        <f>IFERROR(VLOOKUP($B511&amp;CU$14,Actual!$B$6:$H$1959,7,FALSE),"")</f>
        <v/>
      </c>
      <c r="CV512" s="102" t="str">
        <f>IFERROR(VLOOKUP($B511&amp;CV$14,Actual!$B$6:$H$1959,7,FALSE),"")</f>
        <v/>
      </c>
      <c r="CW512" s="102"/>
      <c r="CX512" s="105" t="str">
        <f>IFERROR(VLOOKUP($B511&amp;CX$14,Actual!$B$6:$H$1959,7,FALSE),"")</f>
        <v/>
      </c>
      <c r="CY512" s="102" t="str">
        <f>IFERROR(VLOOKUP($B511&amp;CY$14,Actual!$B$6:$H$1959,7,FALSE),"")</f>
        <v/>
      </c>
      <c r="CZ512" s="106" t="str">
        <f>IFERROR(VLOOKUP($B511&amp;CZ$14,Actual!$B$6:$H$1959,7,FALSE),"")</f>
        <v/>
      </c>
      <c r="DA512" s="105" t="str">
        <f>IFERROR(VLOOKUP($B511&amp;DA$14,Actual!$B$6:$H$1959,7,FALSE),"")</f>
        <v/>
      </c>
      <c r="DB512" s="102" t="str">
        <f>IFERROR(VLOOKUP($B511&amp;DB$14,Actual!$B$6:$H$1959,7,FALSE),"")</f>
        <v/>
      </c>
      <c r="DC512" s="102" t="str">
        <f>IFERROR(VLOOKUP($B511&amp;DC$14,Actual!$B$6:$H$1959,7,FALSE),"")</f>
        <v/>
      </c>
      <c r="DD512" s="102" t="str">
        <f>IFERROR(VLOOKUP($B511&amp;DD$14,Actual!$B$6:$H$1959,7,FALSE),"")</f>
        <v/>
      </c>
      <c r="DE512" s="102" t="str">
        <f>IFERROR(VLOOKUP($B511&amp;DE$14,Actual!$B$6:$H$1959,7,FALSE),"")</f>
        <v/>
      </c>
      <c r="DF512" s="102" t="str">
        <f>IFERROR(VLOOKUP($B511&amp;DF$14,Actual!$B$6:$H$1959,7,FALSE),"")</f>
        <v/>
      </c>
      <c r="DG512" s="102" t="str">
        <f>IFERROR(VLOOKUP($B511&amp;DG$14,Actual!$B$6:$H$1959,7,FALSE),"")</f>
        <v/>
      </c>
      <c r="DH512" s="102" t="str">
        <f>IFERROR(VLOOKUP($B511&amp;DH$14,Actual!$B$6:$H$1959,7,FALSE),"")</f>
        <v/>
      </c>
      <c r="DI512" s="102" t="str">
        <f>IFERROR(VLOOKUP($B511&amp;DI$14,Actual!$B$6:$H$1959,7,FALSE),"")</f>
        <v/>
      </c>
      <c r="DJ512" s="102" t="str">
        <f>IFERROR(VLOOKUP($B511&amp;DJ$14,Actual!$B$6:$H$1959,7,FALSE),"")</f>
        <v/>
      </c>
      <c r="DK512" s="102" t="str">
        <f>IFERROR(VLOOKUP($B511&amp;DK$14,Actual!$B$6:$H$1959,7,FALSE),"")</f>
        <v/>
      </c>
      <c r="DL512" s="102" t="str">
        <f>IFERROR(VLOOKUP($B511&amp;DL$14,Actual!$B$6:$H$1959,7,FALSE),"")</f>
        <v/>
      </c>
      <c r="DM512" s="102" t="str">
        <f>IFERROR(VLOOKUP($B511&amp;DM$14,Actual!$B$6:$H$1959,7,FALSE),"")</f>
        <v/>
      </c>
      <c r="DN512" s="102" t="str">
        <f>IFERROR(VLOOKUP($B511&amp;DN$14,Actual!$B$6:$H$1959,7,FALSE),"")</f>
        <v/>
      </c>
      <c r="DO512" s="102" t="str">
        <f>IFERROR(VLOOKUP($B511&amp;DO$14,Actual!$B$6:$H$1959,7,FALSE),"")</f>
        <v/>
      </c>
      <c r="DP512" s="102" t="str">
        <f>IFERROR(VLOOKUP($B511&amp;DP$14,Actual!$B$6:$H$1959,7,FALSE),"")</f>
        <v/>
      </c>
      <c r="DQ512" s="102" t="str">
        <f>IFERROR(VLOOKUP($B511&amp;DQ$14,Actual!$B$6:$H$1959,7,FALSE),"")</f>
        <v/>
      </c>
      <c r="DR512" s="971" t="str">
        <f>IFERROR(VLOOKUP($B511&amp;DR$14,Actual!$B$6:$H$1959,7,FALSE),"")</f>
        <v/>
      </c>
      <c r="DS512" s="971" t="str">
        <f>IFERROR(VLOOKUP($B511&amp;DS$14,Actual!$B$6:$H$1959,7,FALSE),"")</f>
        <v/>
      </c>
      <c r="DT512" s="106" t="str">
        <f>IFERROR(VLOOKUP($B511&amp;DT$14,Actual!$B$6:$H$1959,7,FALSE),"")</f>
        <v/>
      </c>
      <c r="DU512" s="103"/>
      <c r="DV512" s="103">
        <f t="shared" ca="1" si="65"/>
        <v>0</v>
      </c>
    </row>
    <row r="513" spans="1:126" s="103" customFormat="1">
      <c r="A513" s="1075"/>
      <c r="B513" s="1108"/>
      <c r="C513" s="1079"/>
      <c r="D513" s="1080"/>
      <c r="E513" s="1111"/>
      <c r="F513" s="1087"/>
      <c r="G513" s="1087"/>
      <c r="H513" s="341" t="s">
        <v>360</v>
      </c>
      <c r="I513" s="93"/>
      <c r="J513" s="344" t="str">
        <f>IFERROR(VLOOKUP($B511&amp;J$14,Plan!$B$10:$H$300,7,FALSE),"")</f>
        <v/>
      </c>
      <c r="K513" s="344" t="str">
        <f>IFERROR(VLOOKUP($B511&amp;K$14,Plan!$B$10:$H$300,7,FALSE),"")</f>
        <v/>
      </c>
      <c r="L513" s="344" t="str">
        <f>IFERROR(VLOOKUP($B511&amp;L$14,Plan!$B$10:$H$300,7,FALSE),"")</f>
        <v/>
      </c>
      <c r="M513" s="344" t="str">
        <f>IFERROR(VLOOKUP($B511&amp;M$14,Plan!$B$10:$H$300,7,FALSE),"")</f>
        <v/>
      </c>
      <c r="N513" s="344" t="str">
        <f>IFERROR(VLOOKUP($B511&amp;N$14,Plan!$B$10:$H$300,7,FALSE),"")</f>
        <v/>
      </c>
      <c r="O513" s="344" t="str">
        <f>IFERROR(VLOOKUP($B511&amp;O$14,Plan!$B$10:$H$300,7,FALSE),"")</f>
        <v/>
      </c>
      <c r="P513" s="344" t="str">
        <f>IFERROR(VLOOKUP($B511&amp;P$14,Plan!$B$10:$H$300,7,FALSE),"")</f>
        <v/>
      </c>
      <c r="Q513" s="344" t="str">
        <f>IFERROR(VLOOKUP($B511&amp;Q$14,Plan!$B$10:$H$300,7,FALSE),"")</f>
        <v/>
      </c>
      <c r="R513" s="344" t="str">
        <f>IFERROR(VLOOKUP($B511&amp;R$14,Plan!$B$10:$H$300,7,FALSE),"")</f>
        <v/>
      </c>
      <c r="S513" s="344" t="str">
        <f>IFERROR(VLOOKUP($B511&amp;S$14,Plan!$B$10:$H$300,7,FALSE),"")</f>
        <v/>
      </c>
      <c r="T513" s="344" t="str">
        <f>IFERROR(VLOOKUP($B511&amp;T$14,Plan!$B$10:$H$300,7,FALSE),"")</f>
        <v/>
      </c>
      <c r="U513" s="344" t="str">
        <f>IFERROR(VLOOKUP($B511&amp;U$14,Plan!$B$10:$H$300,7,FALSE),"")</f>
        <v/>
      </c>
      <c r="V513" s="344" t="str">
        <f>IFERROR(VLOOKUP($B511&amp;V$14,Plan!$B$10:$H$300,7,FALSE),"")</f>
        <v/>
      </c>
      <c r="W513" s="344" t="str">
        <f>IFERROR(VLOOKUP($B511&amp;W$14,Plan!$B$10:$H$300,7,FALSE),"")</f>
        <v/>
      </c>
      <c r="X513" s="344" t="str">
        <f>IFERROR(VLOOKUP($B511&amp;X$14,Plan!$B$10:$H$300,7,FALSE),"")</f>
        <v/>
      </c>
      <c r="Y513" s="344" t="str">
        <f>IFERROR(VLOOKUP($B511&amp;Y$14,Plan!$B$10:$H$300,7,FALSE),"")</f>
        <v/>
      </c>
      <c r="Z513" s="344" t="str">
        <f>IFERROR(VLOOKUP($B511&amp;Z$14,Plan!$B$10:$H$300,7,FALSE),"")</f>
        <v/>
      </c>
      <c r="AA513" s="344" t="str">
        <f>IFERROR(VLOOKUP($B511&amp;AA$14,Plan!$B$10:$H$300,7,FALSE),"")</f>
        <v/>
      </c>
      <c r="AB513" s="344" t="str">
        <f>IFERROR(VLOOKUP($B511&amp;AB$14,Plan!$B$10:$H$300,7,FALSE),"")</f>
        <v/>
      </c>
      <c r="AC513" s="702" t="str">
        <f>IFERROR(VLOOKUP($B511&amp;AC$14,Plan!$B$10:$H$300,7,FALSE),"")</f>
        <v/>
      </c>
      <c r="AD513" s="702" t="str">
        <f>IFERROR(VLOOKUP($B511&amp;AD$14,Plan!$B$10:$H$300,7,FALSE),"")</f>
        <v/>
      </c>
      <c r="AE513" s="702" t="str">
        <f>IFERROR(VLOOKUP($B511&amp;AE$14,Plan!$B$10:$H$300,7,FALSE),"")</f>
        <v/>
      </c>
      <c r="AF513" s="327"/>
      <c r="AG513" s="344" t="str">
        <f>IFERROR(VLOOKUP($B511&amp;AG$14,Plan!$B$10:$H$300,7,FALSE),"")</f>
        <v/>
      </c>
      <c r="AH513" s="344" t="str">
        <f>IFERROR(VLOOKUP($B511&amp;AH$14,Plan!$B$10:$H$300,7,FALSE),"")</f>
        <v/>
      </c>
      <c r="AI513" s="344" t="str">
        <f>IFERROR(VLOOKUP($B511&amp;AI$14,Plan!$B$10:$H$300,7,FALSE),"")</f>
        <v/>
      </c>
      <c r="AJ513" s="344" t="str">
        <f>IFERROR(VLOOKUP($B511&amp;AJ$14,Plan!$B$10:$H$300,7,FALSE),"")</f>
        <v/>
      </c>
      <c r="AK513" s="344" t="str">
        <f>IFERROR(VLOOKUP($B511&amp;AK$14,Plan!$B$10:$H$300,7,FALSE),"")</f>
        <v/>
      </c>
      <c r="AL513" s="344" t="str">
        <f>IFERROR(VLOOKUP($B511&amp;AL$14,Plan!$B$10:$H$300,7,FALSE),"")</f>
        <v/>
      </c>
      <c r="AM513" s="344" t="str">
        <f>IFERROR(VLOOKUP($B511&amp;AM$14,Plan!$B$10:$H$300,7,FALSE),"")</f>
        <v/>
      </c>
      <c r="AN513" s="344" t="str">
        <f>IFERROR(VLOOKUP($B511&amp;AN$14,Plan!$B$10:$H$300,7,FALSE),"")</f>
        <v/>
      </c>
      <c r="AO513" s="344" t="str">
        <f>IFERROR(VLOOKUP($B511&amp;AO$14,Plan!$B$10:$H$300,7,FALSE),"")</f>
        <v/>
      </c>
      <c r="AP513" s="344" t="str">
        <f>IFERROR(VLOOKUP($B511&amp;AP$14,Plan!$B$10:$H$300,7,FALSE),"")</f>
        <v/>
      </c>
      <c r="AQ513" s="344" t="str">
        <f>IFERROR(VLOOKUP($B511&amp;AQ$14,Plan!$B$10:$H$300,7,FALSE),"")</f>
        <v/>
      </c>
      <c r="AR513" s="344" t="str">
        <f>IFERROR(VLOOKUP($B511&amp;AR$14,Plan!$B$10:$H$300,7,FALSE),"")</f>
        <v/>
      </c>
      <c r="AS513" s="344" t="str">
        <f>IFERROR(VLOOKUP($B511&amp;AS$14,Plan!$B$10:$H$300,7,FALSE),"")</f>
        <v/>
      </c>
      <c r="AT513" s="344" t="str">
        <f>IFERROR(VLOOKUP($B511&amp;AT$14,Plan!$B$10:$H$300,7,FALSE),"")</f>
        <v/>
      </c>
      <c r="AU513" s="344" t="str">
        <f>IFERROR(VLOOKUP($B511&amp;AU$14,Plan!$B$10:$H$300,7,FALSE),"")</f>
        <v/>
      </c>
      <c r="AV513" s="344" t="str">
        <f>IFERROR(VLOOKUP($B511&amp;AV$14,Plan!$B$10:$H$300,7,FALSE),"")</f>
        <v/>
      </c>
      <c r="AW513" s="344" t="str">
        <f>IFERROR(VLOOKUP($B511&amp;AW$14,Plan!$B$10:$H$300,7,FALSE),"")</f>
        <v/>
      </c>
      <c r="AX513" s="344" t="str">
        <f>IFERROR(VLOOKUP($B511&amp;AX$14,Plan!$B$10:$H$300,7,FALSE),"")</f>
        <v/>
      </c>
      <c r="AY513" s="344" t="str">
        <f>IFERROR(VLOOKUP($B511&amp;AY$14,Plan!$B$10:$H$300,7,FALSE),"")</f>
        <v/>
      </c>
      <c r="AZ513" s="344" t="str">
        <f>IFERROR(VLOOKUP($B511&amp;AZ$14,Plan!$B$10:$H$300,7,FALSE),"")</f>
        <v/>
      </c>
      <c r="BA513" s="355" t="str">
        <f>IFERROR(VLOOKUP($B511&amp;BA$14,Plan!$B$10:$H$300,7,FALSE),"")</f>
        <v/>
      </c>
      <c r="BB513" s="331"/>
      <c r="BC513" s="345" t="str">
        <f>IFERROR(VLOOKUP($B511&amp;BC$14,Plan!$B$10:$H$300,7,FALSE),"")</f>
        <v/>
      </c>
      <c r="BD513" s="344" t="str">
        <f>IFERROR(VLOOKUP($B511&amp;BD$14,Plan!$B$10:$H$300,7,FALSE),"")</f>
        <v/>
      </c>
      <c r="BE513" s="344" t="str">
        <f>IFERROR(VLOOKUP($B511&amp;BE$14,Plan!$B$10:$H$300,7,FALSE),"")</f>
        <v/>
      </c>
      <c r="BF513" s="344" t="str">
        <f>IFERROR(VLOOKUP($B511&amp;BF$14,Plan!$B$10:$H$300,7,FALSE),"")</f>
        <v/>
      </c>
      <c r="BG513" s="331"/>
      <c r="BH513" s="344" t="str">
        <f>IFERROR(VLOOKUP($B511&amp;BH$14,Plan!$B$10:$H$300,7,FALSE),"")</f>
        <v/>
      </c>
      <c r="BI513" s="344" t="str">
        <f>IFERROR(VLOOKUP($B511&amp;BI$14,Plan!$B$10:$H$300,7,FALSE),"")</f>
        <v/>
      </c>
      <c r="BJ513" s="344" t="str">
        <f>IFERROR(VLOOKUP($B511&amp;BJ$14,Plan!$B$10:$H$300,7,FALSE),"")</f>
        <v/>
      </c>
      <c r="BK513" s="344" t="str">
        <f>IFERROR(VLOOKUP($B511&amp;BK$14,Plan!$B$10:$H$300,7,FALSE),"")</f>
        <v/>
      </c>
      <c r="BL513" s="331"/>
      <c r="BM513" s="344" t="str">
        <f>IFERROR(VLOOKUP($B511&amp;BM$14,Plan!$B$10:$H$300,7,FALSE),"")</f>
        <v/>
      </c>
      <c r="BN513" s="344" t="str">
        <f>IFERROR(VLOOKUP($B511&amp;BN$14,Plan!$B$10:$H$300,7,FALSE),"")</f>
        <v/>
      </c>
      <c r="BO513" s="344" t="str">
        <f>IFERROR(VLOOKUP($B511&amp;BO$14,Plan!$B$10:$H$300,7,FALSE),"")</f>
        <v/>
      </c>
      <c r="BP513" s="344" t="str">
        <f>IFERROR(VLOOKUP($B511&amp;BP$14,Plan!$B$10:$H$300,7,FALSE),"")</f>
        <v/>
      </c>
      <c r="BQ513" s="344" t="str">
        <f>IFERROR(VLOOKUP($B511&amp;BQ$14,Plan!$B$10:$H$300,7,FALSE),"")</f>
        <v/>
      </c>
      <c r="BR513" s="357"/>
      <c r="BS513" s="344" t="str">
        <f>IFERROR(VLOOKUP($B511&amp;BS$14,Plan!$B$10:$H$300,7,FALSE),"")</f>
        <v/>
      </c>
      <c r="BT513" s="344" t="str">
        <f>IFERROR(VLOOKUP($B511&amp;BT$14,Plan!$B$10:$H$300,7,FALSE),"")</f>
        <v/>
      </c>
      <c r="BU513" s="344" t="str">
        <f>IFERROR(VLOOKUP($B511&amp;BU$14,Plan!$B$10:$H$300,7,FALSE),"")</f>
        <v/>
      </c>
      <c r="BV513" s="344" t="str">
        <f>IFERROR(VLOOKUP($B511&amp;BV$14,Plan!$B$10:$H$300,7,FALSE),"")</f>
        <v/>
      </c>
      <c r="BW513" s="344" t="str">
        <f>IFERROR(VLOOKUP($B511&amp;BW$14,Plan!$B$10:$H$300,7,FALSE),"")</f>
        <v/>
      </c>
      <c r="BX513" s="344" t="str">
        <f>IFERROR(VLOOKUP($B511&amp;BX$14,Plan!$B$10:$H$300,7,FALSE),"")</f>
        <v/>
      </c>
      <c r="BY513" s="344" t="str">
        <f>IFERROR(VLOOKUP($B511&amp;BY$14,Plan!$B$10:$H$300,7,FALSE),"")</f>
        <v/>
      </c>
      <c r="BZ513" s="331"/>
      <c r="CA513" s="344" t="str">
        <f>IFERROR(VLOOKUP($B511&amp;CA$14,Plan!$B$10:$H$300,7,FALSE),"")</f>
        <v/>
      </c>
      <c r="CB513" s="344" t="str">
        <f>IFERROR(VLOOKUP($B511&amp;CB$14,Plan!$B$10:$H$300,7,FALSE),"")</f>
        <v/>
      </c>
      <c r="CC513" s="344" t="str">
        <f>IFERROR(VLOOKUP($B511&amp;CC$14,Plan!$B$10:$H$300,7,FALSE),"")</f>
        <v/>
      </c>
      <c r="CD513" s="344" t="str">
        <f>IFERROR(VLOOKUP($B511&amp;CD$14,Plan!$B$10:$H$300,7,FALSE),"")</f>
        <v/>
      </c>
      <c r="CE513" s="344" t="str">
        <f>IFERROR(VLOOKUP($B511&amp;CE$14,Plan!$B$10:$H$300,7,FALSE),"")</f>
        <v/>
      </c>
      <c r="CF513" s="344" t="str">
        <f>IFERROR(VLOOKUP($B511&amp;CF$14,Plan!$B$10:$H$300,7,FALSE),"")</f>
        <v/>
      </c>
      <c r="CG513" s="331"/>
      <c r="CH513" s="344" t="str">
        <f>IFERROR(VLOOKUP($B511&amp;CH$14,Plan!$B$10:$H$300,7,FALSE),"")</f>
        <v/>
      </c>
      <c r="CI513" s="344" t="str">
        <f>IFERROR(VLOOKUP($B511&amp;CI$14,Plan!$B$10:$H$300,7,FALSE),"")</f>
        <v/>
      </c>
      <c r="CJ513" s="344" t="str">
        <f>IFERROR(VLOOKUP($B511&amp;CJ$14,Plan!$B$10:$H$300,7,FALSE),"")</f>
        <v/>
      </c>
      <c r="CK513" s="344" t="str">
        <f>IFERROR(VLOOKUP($B511&amp;CK$14,Plan!$B$10:$H$300,7,FALSE),"")</f>
        <v/>
      </c>
      <c r="CL513" s="344" t="str">
        <f>IFERROR(VLOOKUP($B511&amp;CL$14,Plan!$B$10:$H$300,7,FALSE),"")</f>
        <v/>
      </c>
      <c r="CM513" s="344" t="str">
        <f>IFERROR(VLOOKUP($B511&amp;CM$14,Plan!$B$10:$H$300,7,FALSE),"")</f>
        <v/>
      </c>
      <c r="CN513" s="344" t="str">
        <f>IFERROR(VLOOKUP($B511&amp;CN$14,Plan!$B$10:$H$300,7,FALSE),"")</f>
        <v/>
      </c>
      <c r="CO513" s="344" t="str">
        <f>IFERROR(VLOOKUP($B511&amp;CO$14,Plan!$B$10:$H$300,7,FALSE),"")</f>
        <v/>
      </c>
      <c r="CP513" s="702" t="str">
        <f>IFERROR(VLOOKUP($B511&amp;CP$14,Plan!$B$10:$H$300,7,FALSE),"")</f>
        <v/>
      </c>
      <c r="CQ513" s="360" t="str">
        <f>IFERROR(VLOOKUP($B511&amp;CQ$14,Plan!$B$10:$H$300,7,FALSE),"")</f>
        <v/>
      </c>
      <c r="CR513" s="344" t="str">
        <f>IFERROR(VLOOKUP($B511&amp;CR$14,Plan!$B$10:$H$300,7,FALSE),"")</f>
        <v/>
      </c>
      <c r="CS513" s="355"/>
      <c r="CT513" s="345" t="str">
        <f>IFERROR(VLOOKUP($B511&amp;CT$14,Plan!$B$10:$H$300,7,FALSE),"")</f>
        <v/>
      </c>
      <c r="CU513" s="344" t="str">
        <f>IFERROR(VLOOKUP($B511&amp;CU$14,Plan!$B$10:$H$300,7,FALSE),"")</f>
        <v/>
      </c>
      <c r="CV513" s="344" t="str">
        <f>IFERROR(VLOOKUP($B511&amp;CV$14,Plan!$B$10:$H$300,7,FALSE),"")</f>
        <v/>
      </c>
      <c r="CW513" s="344"/>
      <c r="CX513" s="360" t="str">
        <f>IFERROR(VLOOKUP($B511&amp;CX$14,Plan!$B$10:$H$300,7,FALSE),"")</f>
        <v/>
      </c>
      <c r="CY513" s="344" t="str">
        <f>IFERROR(VLOOKUP($B511&amp;CY$14,Plan!$B$10:$H$300,7,FALSE),"")</f>
        <v/>
      </c>
      <c r="CZ513" s="355" t="str">
        <f>IFERROR(VLOOKUP($B511&amp;CZ$14,Plan!$B$10:$H$300,7,FALSE),"")</f>
        <v/>
      </c>
      <c r="DA513" s="360" t="str">
        <f>IFERROR(VLOOKUP($B511&amp;DA$14,Plan!$B$10:$H$300,7,FALSE),"")</f>
        <v/>
      </c>
      <c r="DB513" s="344" t="str">
        <f>IFERROR(VLOOKUP($B511&amp;DB$14,Plan!$B$10:$H$300,7,FALSE),"")</f>
        <v/>
      </c>
      <c r="DC513" s="344" t="str">
        <f>IFERROR(VLOOKUP($B511&amp;DC$14,Plan!$B$10:$H$300,7,FALSE),"")</f>
        <v/>
      </c>
      <c r="DD513" s="344" t="str">
        <f>IFERROR(VLOOKUP($B511&amp;DD$14,Plan!$B$10:$H$300,7,FALSE),"")</f>
        <v/>
      </c>
      <c r="DE513" s="344" t="str">
        <f>IFERROR(VLOOKUP($B511&amp;DE$14,Plan!$B$10:$H$300,7,FALSE),"")</f>
        <v/>
      </c>
      <c r="DF513" s="344" t="str">
        <f>IFERROR(VLOOKUP($B511&amp;DF$14,Plan!$B$10:$H$300,7,FALSE),"")</f>
        <v/>
      </c>
      <c r="DG513" s="344" t="str">
        <f>IFERROR(VLOOKUP($B511&amp;DG$14,Plan!$B$10:$H$300,7,FALSE),"")</f>
        <v/>
      </c>
      <c r="DH513" s="344" t="str">
        <f>IFERROR(VLOOKUP($B511&amp;DH$14,Plan!$B$10:$H$300,7,FALSE),"")</f>
        <v/>
      </c>
      <c r="DI513" s="344" t="str">
        <f>IFERROR(VLOOKUP($B511&amp;DI$14,Plan!$B$10:$H$300,7,FALSE),"")</f>
        <v/>
      </c>
      <c r="DJ513" s="344" t="str">
        <f>IFERROR(VLOOKUP($B511&amp;DJ$14,Plan!$B$10:$H$300,7,FALSE),"")</f>
        <v/>
      </c>
      <c r="DK513" s="344" t="str">
        <f>IFERROR(VLOOKUP($B511&amp;DK$14,Plan!$B$10:$H$300,7,FALSE),"")</f>
        <v/>
      </c>
      <c r="DL513" s="344" t="str">
        <f>IFERROR(VLOOKUP($B511&amp;DL$14,Plan!$B$10:$H$300,7,FALSE),"")</f>
        <v/>
      </c>
      <c r="DM513" s="344" t="str">
        <f>IFERROR(VLOOKUP($B511&amp;DM$14,Plan!$B$10:$H$300,7,FALSE),"")</f>
        <v/>
      </c>
      <c r="DN513" s="344" t="str">
        <f>IFERROR(VLOOKUP($B511&amp;DN$14,Plan!$B$10:$H$300,7,FALSE),"")</f>
        <v/>
      </c>
      <c r="DO513" s="344" t="str">
        <f>IFERROR(VLOOKUP($B511&amp;DO$14,Plan!$B$10:$H$300,7,FALSE),"")</f>
        <v/>
      </c>
      <c r="DP513" s="344" t="str">
        <f>IFERROR(VLOOKUP($B511&amp;DP$14,Plan!$B$10:$H$300,7,FALSE),"")</f>
        <v/>
      </c>
      <c r="DQ513" s="344">
        <f>IFERROR(VLOOKUP($B511&amp;DQ$14,Plan!$B$10:$H$300,7,FALSE),"")</f>
        <v>1</v>
      </c>
      <c r="DR513" s="972" t="str">
        <f>IFERROR(VLOOKUP($B511&amp;DR$14,Plan!$B$10:$H$300,7,FALSE),"")</f>
        <v/>
      </c>
      <c r="DS513" s="972" t="str">
        <f>IFERROR(VLOOKUP($B511&amp;DS$14,Plan!$B$10:$H$300,7,FALSE),"")</f>
        <v/>
      </c>
      <c r="DT513" s="355" t="str">
        <f>IFERROR(VLOOKUP($B511&amp;DT$14,Plan!$B$10:$H$300,7,FALSE),"")</f>
        <v/>
      </c>
      <c r="DV513" s="103">
        <f t="shared" si="65"/>
        <v>1</v>
      </c>
    </row>
    <row r="514" spans="1:126">
      <c r="A514" s="1076"/>
      <c r="B514" s="1109"/>
      <c r="C514" s="1081"/>
      <c r="D514" s="1082"/>
      <c r="E514" s="1112"/>
      <c r="F514" s="1088"/>
      <c r="G514" s="1088"/>
      <c r="H514" s="342" t="s">
        <v>358</v>
      </c>
      <c r="I514" s="97"/>
      <c r="J514" s="320" t="str">
        <f>IF(IFERROR(VLOOKUP($B511&amp;J$14,Plan!$B$10:$K$300,9,FALSE),"")=0,"",IFERROR(VLOOKUP($B511&amp;J$14,Plan!$B$10:$K$300,9,FALSE),""))</f>
        <v/>
      </c>
      <c r="K514" s="320" t="str">
        <f>IF(IFERROR(VLOOKUP($B511&amp;K$14,Plan!$B$10:$K$300,9,FALSE),"")=0,"",IFERROR(VLOOKUP($B511&amp;K$14,Plan!$B$10:$K$300,9,FALSE),""))</f>
        <v/>
      </c>
      <c r="L514" s="320" t="str">
        <f>IF(IFERROR(VLOOKUP($B511&amp;L$14,Plan!$B$10:$K$300,9,FALSE),"")=0,"",IFERROR(VLOOKUP($B511&amp;L$14,Plan!$B$10:$K$300,9,FALSE),""))</f>
        <v/>
      </c>
      <c r="M514" s="320" t="str">
        <f>IF(IFERROR(VLOOKUP($B511&amp;M$14,Plan!$B$10:$K$300,9,FALSE),"")=0,"",IFERROR(VLOOKUP($B511&amp;M$14,Plan!$B$10:$K$300,9,FALSE),""))</f>
        <v/>
      </c>
      <c r="N514" s="320" t="str">
        <f>IF(IFERROR(VLOOKUP($B511&amp;N$14,Plan!$B$10:$K$300,9,FALSE),"")=0,"",IFERROR(VLOOKUP($B511&amp;N$14,Plan!$B$10:$K$300,9,FALSE),""))</f>
        <v/>
      </c>
      <c r="O514" s="320" t="str">
        <f>IF(IFERROR(VLOOKUP($B511&amp;O$14,Plan!$B$10:$K$300,9,FALSE),"")=0,"",IFERROR(VLOOKUP($B511&amp;O$14,Plan!$B$10:$K$300,9,FALSE),""))</f>
        <v/>
      </c>
      <c r="P514" s="320" t="str">
        <f>IF(IFERROR(VLOOKUP($B511&amp;P$14,Plan!$B$10:$K$300,9,FALSE),"")=0,"",IFERROR(VLOOKUP($B511&amp;P$14,Plan!$B$10:$K$300,9,FALSE),""))</f>
        <v/>
      </c>
      <c r="Q514" s="320" t="str">
        <f>IF(IFERROR(VLOOKUP($B511&amp;Q$14,Plan!$B$10:$K$300,9,FALSE),"")=0,"",IFERROR(VLOOKUP($B511&amp;Q$14,Plan!$B$10:$K$300,9,FALSE),""))</f>
        <v/>
      </c>
      <c r="R514" s="320" t="str">
        <f>IF(IFERROR(VLOOKUP($B511&amp;R$14,Plan!$B$10:$K$300,9,FALSE),"")=0,"",IFERROR(VLOOKUP($B511&amp;R$14,Plan!$B$10:$K$300,9,FALSE),""))</f>
        <v/>
      </c>
      <c r="S514" s="320" t="str">
        <f>IF(IFERROR(VLOOKUP($B511&amp;S$14,Plan!$B$10:$K$300,9,FALSE),"")=0,"",IFERROR(VLOOKUP($B511&amp;S$14,Plan!$B$10:$K$300,9,FALSE),""))</f>
        <v/>
      </c>
      <c r="T514" s="320" t="str">
        <f>IF(IFERROR(VLOOKUP($B511&amp;T$14,Plan!$B$10:$K$300,9,FALSE),"")=0,"",IFERROR(VLOOKUP($B511&amp;T$14,Plan!$B$10:$K$300,9,FALSE),""))</f>
        <v/>
      </c>
      <c r="U514" s="320" t="str">
        <f>IF(IFERROR(VLOOKUP($B511&amp;U$14,Plan!$B$10:$K$300,9,FALSE),"")=0,"",IFERROR(VLOOKUP($B511&amp;U$14,Plan!$B$10:$K$300,9,FALSE),""))</f>
        <v/>
      </c>
      <c r="V514" s="320" t="str">
        <f>IF(IFERROR(VLOOKUP($B511&amp;V$14,Plan!$B$10:$K$300,9,FALSE),"")=0,"",IFERROR(VLOOKUP($B511&amp;V$14,Plan!$B$10:$K$300,9,FALSE),""))</f>
        <v/>
      </c>
      <c r="W514" s="320" t="str">
        <f>IF(IFERROR(VLOOKUP($B511&amp;W$14,Plan!$B$10:$K$300,9,FALSE),"")=0,"",IFERROR(VLOOKUP($B511&amp;W$14,Plan!$B$10:$K$300,9,FALSE),""))</f>
        <v/>
      </c>
      <c r="X514" s="320" t="str">
        <f>IF(IFERROR(VLOOKUP($B511&amp;X$14,Plan!$B$10:$K$300,9,FALSE),"")=0,"",IFERROR(VLOOKUP($B511&amp;X$14,Plan!$B$10:$K$300,9,FALSE),""))</f>
        <v/>
      </c>
      <c r="Y514" s="320" t="str">
        <f>IF(IFERROR(VLOOKUP($B511&amp;Y$14,Plan!$B$10:$K$300,9,FALSE),"")=0,"",IFERROR(VLOOKUP($B511&amp;Y$14,Plan!$B$10:$K$300,9,FALSE),""))</f>
        <v/>
      </c>
      <c r="Z514" s="320" t="str">
        <f>IF(IFERROR(VLOOKUP($B511&amp;Z$14,Plan!$B$10:$K$300,9,FALSE),"")=0,"",IFERROR(VLOOKUP($B511&amp;Z$14,Plan!$B$10:$K$300,9,FALSE),""))</f>
        <v/>
      </c>
      <c r="AA514" s="320" t="str">
        <f>IF(IFERROR(VLOOKUP($B511&amp;AA$14,Plan!$B$10:$K$300,9,FALSE),"")=0,"",IFERROR(VLOOKUP($B511&amp;AA$14,Plan!$B$10:$K$300,9,FALSE),""))</f>
        <v/>
      </c>
      <c r="AB514" s="320" t="str">
        <f>IF(IFERROR(VLOOKUP($B511&amp;AB$14,Plan!$B$10:$K$300,9,FALSE),"")=0,"",IFERROR(VLOOKUP($B511&amp;AB$14,Plan!$B$10:$K$300,9,FALSE),""))</f>
        <v/>
      </c>
      <c r="AC514" s="703" t="str">
        <f>IF(IFERROR(VLOOKUP($B511&amp;AC$14,Plan!$B$10:$K$300,9,FALSE),"")=0,"",IFERROR(VLOOKUP($B511&amp;AC$14,Plan!$B$10:$K$300,9,FALSE),""))</f>
        <v/>
      </c>
      <c r="AD514" s="703" t="str">
        <f>IF(IFERROR(VLOOKUP($B511&amp;AD$14,Plan!$B$10:$K$300,9,FALSE),"")=0,"",IFERROR(VLOOKUP($B511&amp;AD$14,Plan!$B$10:$K$300,9,FALSE),""))</f>
        <v/>
      </c>
      <c r="AE514" s="703" t="str">
        <f>IF(IFERROR(VLOOKUP($B511&amp;AE$14,Plan!$B$10:$K$300,9,FALSE),"")=0,"",IFERROR(VLOOKUP($B511&amp;AE$14,Plan!$B$10:$K$300,9,FALSE),""))</f>
        <v/>
      </c>
      <c r="AF514" s="354"/>
      <c r="AG514" s="320" t="str">
        <f>IF(IFERROR(VLOOKUP($B511&amp;AG$14,Plan!$B$10:$K$300,9,FALSE),"")=0,"",IFERROR(VLOOKUP($B511&amp;AG$14,Plan!$B$10:$K$300,9,FALSE),""))</f>
        <v/>
      </c>
      <c r="AH514" s="320" t="str">
        <f>IF(IFERROR(VLOOKUP($B511&amp;AH$14,Plan!$B$10:$K$300,9,FALSE),"")=0,"",IFERROR(VLOOKUP($B511&amp;AH$14,Plan!$B$10:$K$300,9,FALSE),""))</f>
        <v/>
      </c>
      <c r="AI514" s="320" t="str">
        <f>IF(IFERROR(VLOOKUP($B511&amp;AI$14,Plan!$B$10:$K$300,9,FALSE),"")=0,"",IFERROR(VLOOKUP($B511&amp;AI$14,Plan!$B$10:$K$300,9,FALSE),""))</f>
        <v/>
      </c>
      <c r="AJ514" s="320" t="str">
        <f>IF(IFERROR(VLOOKUP($B511&amp;AJ$14,Plan!$B$10:$K$300,9,FALSE),"")=0,"",IFERROR(VLOOKUP($B511&amp;AJ$14,Plan!$B$10:$K$300,9,FALSE),""))</f>
        <v/>
      </c>
      <c r="AK514" s="320" t="str">
        <f>IF(IFERROR(VLOOKUP($B511&amp;AK$14,Plan!$B$10:$K$300,9,FALSE),"")=0,"",IFERROR(VLOOKUP($B511&amp;AK$14,Plan!$B$10:$K$300,9,FALSE),""))</f>
        <v/>
      </c>
      <c r="AL514" s="320" t="str">
        <f>IF(IFERROR(VLOOKUP($B511&amp;AL$14,Plan!$B$10:$K$300,9,FALSE),"")=0,"",IFERROR(VLOOKUP($B511&amp;AL$14,Plan!$B$10:$K$300,9,FALSE),""))</f>
        <v/>
      </c>
      <c r="AM514" s="320" t="str">
        <f>IF(IFERROR(VLOOKUP($B511&amp;AM$14,Plan!$B$10:$K$300,9,FALSE),"")=0,"",IFERROR(VLOOKUP($B511&amp;AM$14,Plan!$B$10:$K$300,9,FALSE),""))</f>
        <v/>
      </c>
      <c r="AN514" s="320" t="str">
        <f>IF(IFERROR(VLOOKUP($B511&amp;AN$14,Plan!$B$10:$K$300,9,FALSE),"")=0,"",IFERROR(VLOOKUP($B511&amp;AN$14,Plan!$B$10:$K$300,9,FALSE),""))</f>
        <v/>
      </c>
      <c r="AO514" s="320" t="str">
        <f>IF(IFERROR(VLOOKUP($B511&amp;AO$14,Plan!$B$10:$K$300,9,FALSE),"")=0,"",IFERROR(VLOOKUP($B511&amp;AO$14,Plan!$B$10:$K$300,9,FALSE),""))</f>
        <v/>
      </c>
      <c r="AP514" s="320" t="str">
        <f>IF(IFERROR(VLOOKUP($B511&amp;AP$14,Plan!$B$10:$K$300,9,FALSE),"")=0,"",IFERROR(VLOOKUP($B511&amp;AP$14,Plan!$B$10:$K$300,9,FALSE),""))</f>
        <v/>
      </c>
      <c r="AQ514" s="320" t="str">
        <f>IF(IFERROR(VLOOKUP($B511&amp;AQ$14,Plan!$B$10:$K$300,9,FALSE),"")=0,"",IFERROR(VLOOKUP($B511&amp;AQ$14,Plan!$B$10:$K$300,9,FALSE),""))</f>
        <v/>
      </c>
      <c r="AR514" s="320" t="str">
        <f>IF(IFERROR(VLOOKUP($B511&amp;AR$14,Plan!$B$10:$K$300,9,FALSE),"")=0,"",IFERROR(VLOOKUP($B511&amp;AR$14,Plan!$B$10:$K$300,9,FALSE),""))</f>
        <v/>
      </c>
      <c r="AS514" s="320" t="str">
        <f>IF(IFERROR(VLOOKUP($B511&amp;AS$14,Plan!$B$10:$K$300,9,FALSE),"")=0,"",IFERROR(VLOOKUP($B511&amp;AS$14,Plan!$B$10:$K$300,9,FALSE),""))</f>
        <v/>
      </c>
      <c r="AT514" s="320" t="str">
        <f>IF(IFERROR(VLOOKUP($B511&amp;AT$14,Plan!$B$10:$K$300,9,FALSE),"")=0,"",IFERROR(VLOOKUP($B511&amp;AT$14,Plan!$B$10:$K$300,9,FALSE),""))</f>
        <v/>
      </c>
      <c r="AU514" s="320" t="str">
        <f>IF(IFERROR(VLOOKUP($B511&amp;AU$14,Plan!$B$10:$K$300,9,FALSE),"")=0,"",IFERROR(VLOOKUP($B511&amp;AU$14,Plan!$B$10:$K$300,9,FALSE),""))</f>
        <v/>
      </c>
      <c r="AV514" s="320" t="str">
        <f>IF(IFERROR(VLOOKUP($B511&amp;AV$14,Plan!$B$10:$K$300,9,FALSE),"")=0,"",IFERROR(VLOOKUP($B511&amp;AV$14,Plan!$B$10:$K$300,9,FALSE),""))</f>
        <v/>
      </c>
      <c r="AW514" s="320" t="str">
        <f>IF(IFERROR(VLOOKUP($B511&amp;AW$14,Plan!$B$10:$K$300,9,FALSE),"")=0,"",IFERROR(VLOOKUP($B511&amp;AW$14,Plan!$B$10:$K$300,9,FALSE),""))</f>
        <v/>
      </c>
      <c r="AX514" s="320" t="str">
        <f>IF(IFERROR(VLOOKUP($B511&amp;AX$14,Plan!$B$10:$K$300,9,FALSE),"")=0,"",IFERROR(VLOOKUP($B511&amp;AX$14,Plan!$B$10:$K$300,9,FALSE),""))</f>
        <v/>
      </c>
      <c r="AY514" s="320" t="str">
        <f>IF(IFERROR(VLOOKUP($B511&amp;AY$14,Plan!$B$10:$K$300,9,FALSE),"")=0,"",IFERROR(VLOOKUP($B511&amp;AY$14,Plan!$B$10:$K$300,9,FALSE),""))</f>
        <v/>
      </c>
      <c r="AZ514" s="320" t="str">
        <f>IF(IFERROR(VLOOKUP($B511&amp;AZ$14,Plan!$B$10:$K$300,9,FALSE),"")=0,"",IFERROR(VLOOKUP($B511&amp;AZ$14,Plan!$B$10:$K$300,9,FALSE),""))</f>
        <v/>
      </c>
      <c r="BA514" s="323" t="str">
        <f>IF(IFERROR(VLOOKUP($B511&amp;BA$14,Plan!$B$10:$K$300,9,FALSE),"")=0,"",IFERROR(VLOOKUP($B511&amp;BA$14,Plan!$B$10:$K$300,9,FALSE),""))</f>
        <v/>
      </c>
      <c r="BB514" s="328"/>
      <c r="BC514" s="321" t="str">
        <f>IF(IFERROR(VLOOKUP($B511&amp;BC$14,Plan!$B$10:$K$300,9,FALSE),"")=0,"",IFERROR(VLOOKUP($B511&amp;BC$14,Plan!$B$10:$K$300,9,FALSE),""))</f>
        <v/>
      </c>
      <c r="BD514" s="320" t="str">
        <f>IF(IFERROR(VLOOKUP($B511&amp;BD$14,Plan!$B$10:$K$300,9,FALSE),"")=0,"",IFERROR(VLOOKUP($B511&amp;BD$14,Plan!$B$10:$K$300,9,FALSE),""))</f>
        <v/>
      </c>
      <c r="BE514" s="320" t="str">
        <f>IF(IFERROR(VLOOKUP($B511&amp;BE$14,Plan!$B$10:$K$300,9,FALSE),"")=0,"",IFERROR(VLOOKUP($B511&amp;BE$14,Plan!$B$10:$K$300,9,FALSE),""))</f>
        <v/>
      </c>
      <c r="BF514" s="320" t="str">
        <f>IF(IFERROR(VLOOKUP($B511&amp;BF$14,Plan!$B$10:$K$300,9,FALSE),"")=0,"",IFERROR(VLOOKUP($B511&amp;BF$14,Plan!$B$10:$K$300,9,FALSE),""))</f>
        <v/>
      </c>
      <c r="BG514" s="328"/>
      <c r="BH514" s="320" t="str">
        <f>IF(IFERROR(VLOOKUP($B511&amp;BH$14,Plan!$B$10:$K$300,9,FALSE),"")=0,"",IFERROR(VLOOKUP($B511&amp;BH$14,Plan!$B$10:$K$300,9,FALSE),""))</f>
        <v/>
      </c>
      <c r="BI514" s="320" t="str">
        <f>IF(IFERROR(VLOOKUP($B511&amp;BI$14,Plan!$B$10:$K$300,9,FALSE),"")=0,"",IFERROR(VLOOKUP($B511&amp;BI$14,Plan!$B$10:$K$300,9,FALSE),""))</f>
        <v/>
      </c>
      <c r="BJ514" s="320" t="str">
        <f>IF(IFERROR(VLOOKUP($B511&amp;BJ$14,Plan!$B$10:$K$300,9,FALSE),"")=0,"",IFERROR(VLOOKUP($B511&amp;BJ$14,Plan!$B$10:$K$300,9,FALSE),""))</f>
        <v/>
      </c>
      <c r="BK514" s="320" t="str">
        <f>IF(IFERROR(VLOOKUP($B511&amp;BK$14,Plan!$B$10:$K$300,9,FALSE),"")=0,"",IFERROR(VLOOKUP($B511&amp;BK$14,Plan!$B$10:$K$300,9,FALSE),""))</f>
        <v/>
      </c>
      <c r="BL514" s="328"/>
      <c r="BM514" s="320" t="str">
        <f>IF(IFERROR(VLOOKUP($B511&amp;BM$14,Plan!$B$10:$K$300,9,FALSE),"")=0,"",IFERROR(VLOOKUP($B511&amp;BM$14,Plan!$B$10:$K$300,9,FALSE),""))</f>
        <v/>
      </c>
      <c r="BN514" s="320" t="str">
        <f>IF(IFERROR(VLOOKUP($B511&amp;BN$14,Plan!$B$10:$K$300,9,FALSE),"")=0,"",IFERROR(VLOOKUP($B511&amp;BN$14,Plan!$B$10:$K$300,9,FALSE),""))</f>
        <v/>
      </c>
      <c r="BO514" s="320" t="str">
        <f>IF(IFERROR(VLOOKUP($B511&amp;BO$14,Plan!$B$10:$K$300,9,FALSE),"")=0,"",IFERROR(VLOOKUP($B511&amp;BO$14,Plan!$B$10:$K$300,9,FALSE),""))</f>
        <v/>
      </c>
      <c r="BP514" s="320" t="str">
        <f>IF(IFERROR(VLOOKUP($B511&amp;BP$14,Plan!$B$10:$K$300,9,FALSE),"")=0,"",IFERROR(VLOOKUP($B511&amp;BP$14,Plan!$B$10:$K$300,9,FALSE),""))</f>
        <v/>
      </c>
      <c r="BQ514" s="320" t="str">
        <f>IF(IFERROR(VLOOKUP($B511&amp;BQ$14,Plan!$B$10:$K$300,9,FALSE),"")=0,"",IFERROR(VLOOKUP($B511&amp;BQ$14,Plan!$B$10:$K$300,9,FALSE),""))</f>
        <v/>
      </c>
      <c r="BR514" s="358"/>
      <c r="BS514" s="320" t="str">
        <f>IF(IFERROR(VLOOKUP($B511&amp;BS$14,Plan!$B$10:$K$300,9,FALSE),"")=0,"",IFERROR(VLOOKUP($B511&amp;BS$14,Plan!$B$10:$K$300,9,FALSE),""))</f>
        <v/>
      </c>
      <c r="BT514" s="320" t="str">
        <f>IF(IFERROR(VLOOKUP($B511&amp;BT$14,Plan!$B$10:$K$300,9,FALSE),"")=0,"",IFERROR(VLOOKUP($B511&amp;BT$14,Plan!$B$10:$K$300,9,FALSE),""))</f>
        <v/>
      </c>
      <c r="BU514" s="320" t="str">
        <f>IF(IFERROR(VLOOKUP($B511&amp;BU$14,Plan!$B$10:$K$300,9,FALSE),"")=0,"",IFERROR(VLOOKUP($B511&amp;BU$14,Plan!$B$10:$K$300,9,FALSE),""))</f>
        <v/>
      </c>
      <c r="BV514" s="320" t="str">
        <f>IF(IFERROR(VLOOKUP($B511&amp;BV$14,Plan!$B$10:$K$300,9,FALSE),"")=0,"",IFERROR(VLOOKUP($B511&amp;BV$14,Plan!$B$10:$K$300,9,FALSE),""))</f>
        <v/>
      </c>
      <c r="BW514" s="320" t="str">
        <f>IF(IFERROR(VLOOKUP($B511&amp;BW$14,Plan!$B$10:$K$300,9,FALSE),"")=0,"",IFERROR(VLOOKUP($B511&amp;BW$14,Plan!$B$10:$K$300,9,FALSE),""))</f>
        <v/>
      </c>
      <c r="BX514" s="320" t="str">
        <f>IF(IFERROR(VLOOKUP($B511&amp;BX$14,Plan!$B$10:$K$300,9,FALSE),"")=0,"",IFERROR(VLOOKUP($B511&amp;BX$14,Plan!$B$10:$K$300,9,FALSE),""))</f>
        <v/>
      </c>
      <c r="BY514" s="320" t="str">
        <f>IF(IFERROR(VLOOKUP($B511&amp;BY$14,Plan!$B$10:$K$300,9,FALSE),"")=0,"",IFERROR(VLOOKUP($B511&amp;BY$14,Plan!$B$10:$K$300,9,FALSE),""))</f>
        <v/>
      </c>
      <c r="BZ514" s="328"/>
      <c r="CA514" s="320" t="str">
        <f>IF(IFERROR(VLOOKUP($B511&amp;CA$14,Plan!$B$10:$K$300,9,FALSE),"")=0,"",IFERROR(VLOOKUP($B511&amp;CA$14,Plan!$B$10:$K$300,9,FALSE),""))</f>
        <v/>
      </c>
      <c r="CB514" s="320" t="str">
        <f>IF(IFERROR(VLOOKUP($B511&amp;CB$14,Plan!$B$10:$K$300,9,FALSE),"")=0,"",IFERROR(VLOOKUP($B511&amp;CB$14,Plan!$B$10:$K$300,9,FALSE),""))</f>
        <v/>
      </c>
      <c r="CC514" s="320" t="str">
        <f>IF(IFERROR(VLOOKUP($B511&amp;CC$14,Plan!$B$10:$K$300,9,FALSE),"")=0,"",IFERROR(VLOOKUP($B511&amp;CC$14,Plan!$B$10:$K$300,9,FALSE),""))</f>
        <v/>
      </c>
      <c r="CD514" s="320" t="str">
        <f>IF(IFERROR(VLOOKUP($B511&amp;CD$14,Plan!$B$10:$K$300,9,FALSE),"")=0,"",IFERROR(VLOOKUP($B511&amp;CD$14,Plan!$B$10:$K$300,9,FALSE),""))</f>
        <v/>
      </c>
      <c r="CE514" s="320" t="str">
        <f>IF(IFERROR(VLOOKUP($B511&amp;CE$14,Plan!$B$10:$K$300,9,FALSE),"")=0,"",IFERROR(VLOOKUP($B511&amp;CE$14,Plan!$B$10:$K$300,9,FALSE),""))</f>
        <v/>
      </c>
      <c r="CF514" s="320" t="str">
        <f>IF(IFERROR(VLOOKUP($B511&amp;CF$14,Plan!$B$10:$K$300,9,FALSE),"")=0,"",IFERROR(VLOOKUP($B511&amp;CF$14,Plan!$B$10:$K$300,9,FALSE),""))</f>
        <v/>
      </c>
      <c r="CG514" s="328"/>
      <c r="CH514" s="320" t="str">
        <f>IF(IFERROR(VLOOKUP($B511&amp;CH$14,Plan!$B$10:$K$300,9,FALSE),"")=0,"",IFERROR(VLOOKUP($B511&amp;CH$14,Plan!$B$10:$K$300,9,FALSE),""))</f>
        <v/>
      </c>
      <c r="CI514" s="320" t="str">
        <f>IF(IFERROR(VLOOKUP($B511&amp;CI$14,Plan!$B$10:$K$300,9,FALSE),"")=0,"",IFERROR(VLOOKUP($B511&amp;CI$14,Plan!$B$10:$K$300,9,FALSE),""))</f>
        <v/>
      </c>
      <c r="CJ514" s="320" t="str">
        <f>IF(IFERROR(VLOOKUP($B511&amp;CJ$14,Plan!$B$10:$K$300,9,FALSE),"")=0,"",IFERROR(VLOOKUP($B511&amp;CJ$14,Plan!$B$10:$K$300,9,FALSE),""))</f>
        <v/>
      </c>
      <c r="CK514" s="320" t="str">
        <f>IF(IFERROR(VLOOKUP($B511&amp;CK$14,Plan!$B$10:$K$300,9,FALSE),"")=0,"",IFERROR(VLOOKUP($B511&amp;CK$14,Plan!$B$10:$K$300,9,FALSE),""))</f>
        <v/>
      </c>
      <c r="CL514" s="320" t="str">
        <f>IF(IFERROR(VLOOKUP($B511&amp;CL$14,Plan!$B$10:$K$300,9,FALSE),"")=0,"",IFERROR(VLOOKUP($B511&amp;CL$14,Plan!$B$10:$K$300,9,FALSE),""))</f>
        <v/>
      </c>
      <c r="CM514" s="320" t="str">
        <f>IF(IFERROR(VLOOKUP($B511&amp;CM$14,Plan!$B$10:$K$300,9,FALSE),"")=0,"",IFERROR(VLOOKUP($B511&amp;CM$14,Plan!$B$10:$K$300,9,FALSE),""))</f>
        <v/>
      </c>
      <c r="CN514" s="320" t="str">
        <f>IF(IFERROR(VLOOKUP($B511&amp;CN$14,Plan!$B$10:$K$300,9,FALSE),"")=0,"",IFERROR(VLOOKUP($B511&amp;CN$14,Plan!$B$10:$K$300,9,FALSE),""))</f>
        <v/>
      </c>
      <c r="CO514" s="320" t="str">
        <f>IF(IFERROR(VLOOKUP($B511&amp;CO$14,Plan!$B$10:$K$300,9,FALSE),"")=0,"",IFERROR(VLOOKUP($B511&amp;CO$14,Plan!$B$10:$K$300,9,FALSE),""))</f>
        <v/>
      </c>
      <c r="CP514" s="703" t="str">
        <f>IF(IFERROR(VLOOKUP($B511&amp;CP$14,Plan!$B$10:$K$300,9,FALSE),"")=0,"",IFERROR(VLOOKUP($B511&amp;CP$14,Plan!$B$10:$K$300,9,FALSE),""))</f>
        <v/>
      </c>
      <c r="CQ514" s="322" t="str">
        <f>IF(IFERROR(VLOOKUP($B511&amp;CQ$14,Plan!$B$10:$K$300,9,FALSE),"")=0,"",IFERROR(VLOOKUP($B511&amp;CQ$14,Plan!$B$10:$K$300,9,FALSE),""))</f>
        <v/>
      </c>
      <c r="CR514" s="320" t="str">
        <f>IF(IFERROR(VLOOKUP($B511&amp;CR$14,Plan!$B$10:$K$300,9,FALSE),"")=0,"",IFERROR(VLOOKUP($B511&amp;CR$14,Plan!$B$10:$K$300,9,FALSE),""))</f>
        <v/>
      </c>
      <c r="CS514" s="323"/>
      <c r="CT514" s="321" t="str">
        <f>IF(IFERROR(VLOOKUP($B511&amp;CT$14,Plan!$B$10:$K$300,9,FALSE),"")=0,"",IFERROR(VLOOKUP($B511&amp;CT$14,Plan!$B$10:$K$300,9,FALSE),""))</f>
        <v/>
      </c>
      <c r="CU514" s="320" t="str">
        <f>IF(IFERROR(VLOOKUP($B511&amp;CU$14,Plan!$B$10:$K$300,9,FALSE),"")=0,"",IFERROR(VLOOKUP($B511&amp;CU$14,Plan!$B$10:$K$300,9,FALSE),""))</f>
        <v/>
      </c>
      <c r="CV514" s="320" t="str">
        <f>IF(IFERROR(VLOOKUP($B511&amp;CV$14,Plan!$B$10:$K$300,9,FALSE),"")=0,"",IFERROR(VLOOKUP($B511&amp;CV$14,Plan!$B$10:$K$300,9,FALSE),""))</f>
        <v/>
      </c>
      <c r="CW514" s="320"/>
      <c r="CX514" s="322" t="str">
        <f>IF(IFERROR(VLOOKUP($B511&amp;CX$14,Plan!$B$10:$K$300,9,FALSE),"")=0,"",IFERROR(VLOOKUP($B511&amp;CX$14,Plan!$B$10:$K$300,9,FALSE),""))</f>
        <v/>
      </c>
      <c r="CY514" s="320" t="str">
        <f>IF(IFERROR(VLOOKUP($B511&amp;CY$14,Plan!$B$10:$K$300,9,FALSE),"")=0,"",IFERROR(VLOOKUP($B511&amp;CY$14,Plan!$B$10:$K$300,9,FALSE),""))</f>
        <v/>
      </c>
      <c r="CZ514" s="323" t="str">
        <f>IF(IFERROR(VLOOKUP($B511&amp;CZ$14,Plan!$B$10:$K$300,9,FALSE),"")=0,"",IFERROR(VLOOKUP($B511&amp;CZ$14,Plan!$B$10:$K$300,9,FALSE),""))</f>
        <v/>
      </c>
      <c r="DA514" s="322" t="str">
        <f>IF(IFERROR(VLOOKUP($B511&amp;DA$14,Plan!$B$10:$K$300,9,FALSE),"")=0,"",IFERROR(VLOOKUP($B511&amp;DA$14,Plan!$B$10:$K$300,9,FALSE),""))</f>
        <v/>
      </c>
      <c r="DB514" s="320" t="str">
        <f>IF(IFERROR(VLOOKUP($B511&amp;DB$14,Plan!$B$10:$K$300,9,FALSE),"")=0,"",IFERROR(VLOOKUP($B511&amp;DB$14,Plan!$B$10:$K$300,9,FALSE),""))</f>
        <v/>
      </c>
      <c r="DC514" s="320" t="str">
        <f>IF(IFERROR(VLOOKUP($B511&amp;DC$14,Plan!$B$10:$K$300,9,FALSE),"")=0,"",IFERROR(VLOOKUP($B511&amp;DC$14,Plan!$B$10:$K$300,9,FALSE),""))</f>
        <v/>
      </c>
      <c r="DD514" s="320" t="str">
        <f>IF(IFERROR(VLOOKUP($B511&amp;DD$14,Plan!$B$10:$K$300,9,FALSE),"")=0,"",IFERROR(VLOOKUP($B511&amp;DD$14,Plan!$B$10:$K$300,9,FALSE),""))</f>
        <v/>
      </c>
      <c r="DE514" s="320" t="str">
        <f>IF(IFERROR(VLOOKUP($B511&amp;DE$14,Plan!$B$10:$K$300,9,FALSE),"")=0,"",IFERROR(VLOOKUP($B511&amp;DE$14,Plan!$B$10:$K$300,9,FALSE),""))</f>
        <v/>
      </c>
      <c r="DF514" s="320" t="str">
        <f>IF(IFERROR(VLOOKUP($B511&amp;DF$14,Plan!$B$10:$K$300,9,FALSE),"")=0,"",IFERROR(VLOOKUP($B511&amp;DF$14,Plan!$B$10:$K$300,9,FALSE),""))</f>
        <v/>
      </c>
      <c r="DG514" s="320" t="str">
        <f>IF(IFERROR(VLOOKUP($B511&amp;DG$14,Plan!$B$10:$K$300,9,FALSE),"")=0,"",IFERROR(VLOOKUP($B511&amp;DG$14,Plan!$B$10:$K$300,9,FALSE),""))</f>
        <v/>
      </c>
      <c r="DH514" s="320" t="str">
        <f>IF(IFERROR(VLOOKUP($B511&amp;DH$14,Plan!$B$10:$K$300,9,FALSE),"")=0,"",IFERROR(VLOOKUP($B511&amp;DH$14,Plan!$B$10:$K$300,9,FALSE),""))</f>
        <v/>
      </c>
      <c r="DI514" s="320" t="str">
        <f>IF(IFERROR(VLOOKUP($B511&amp;DI$14,Plan!$B$10:$K$300,9,FALSE),"")=0,"",IFERROR(VLOOKUP($B511&amp;DI$14,Plan!$B$10:$K$300,9,FALSE),""))</f>
        <v/>
      </c>
      <c r="DJ514" s="320" t="str">
        <f>IF(IFERROR(VLOOKUP($B511&amp;DJ$14,Plan!$B$10:$K$300,9,FALSE),"")=0,"",IFERROR(VLOOKUP($B511&amp;DJ$14,Plan!$B$10:$K$300,9,FALSE),""))</f>
        <v/>
      </c>
      <c r="DK514" s="320" t="str">
        <f>IF(IFERROR(VLOOKUP($B511&amp;DK$14,Plan!$B$10:$K$300,9,FALSE),"")=0,"",IFERROR(VLOOKUP($B511&amp;DK$14,Plan!$B$10:$K$300,9,FALSE),""))</f>
        <v/>
      </c>
      <c r="DL514" s="320" t="str">
        <f>IF(IFERROR(VLOOKUP($B511&amp;DL$14,Plan!$B$10:$K$300,9,FALSE),"")=0,"",IFERROR(VLOOKUP($B511&amp;DL$14,Plan!$B$10:$K$300,9,FALSE),""))</f>
        <v/>
      </c>
      <c r="DM514" s="320" t="str">
        <f>IF(IFERROR(VLOOKUP($B511&amp;DM$14,Plan!$B$10:$K$300,9,FALSE),"")=0,"",IFERROR(VLOOKUP($B511&amp;DM$14,Plan!$B$10:$K$300,9,FALSE),""))</f>
        <v/>
      </c>
      <c r="DN514" s="320" t="str">
        <f>IF(IFERROR(VLOOKUP($B511&amp;DN$14,Plan!$B$10:$K$300,9,FALSE),"")=0,"",IFERROR(VLOOKUP($B511&amp;DN$14,Plan!$B$10:$K$300,9,FALSE),""))</f>
        <v/>
      </c>
      <c r="DO514" s="320" t="str">
        <f>IF(IFERROR(VLOOKUP($B511&amp;DO$14,Plan!$B$10:$K$300,9,FALSE),"")=0,"",IFERROR(VLOOKUP($B511&amp;DO$14,Plan!$B$10:$K$300,9,FALSE),""))</f>
        <v/>
      </c>
      <c r="DP514" s="320" t="str">
        <f>IF(IFERROR(VLOOKUP($B511&amp;DP$14,Plan!$B$10:$K$300,9,FALSE),"")=0,"",IFERROR(VLOOKUP($B511&amp;DP$14,Plan!$B$10:$K$300,9,FALSE),""))</f>
        <v/>
      </c>
      <c r="DQ514" s="320" t="str">
        <f>IF(IFERROR(VLOOKUP($B511&amp;DQ$14,Plan!$B$10:$K$300,9,FALSE),"")=0,"",IFERROR(VLOOKUP($B511&amp;DQ$14,Plan!$B$10:$K$300,9,FALSE),""))</f>
        <v/>
      </c>
      <c r="DR514" s="973" t="str">
        <f>IF(IFERROR(VLOOKUP($B511&amp;DR$14,Plan!$B$10:$K$300,9,FALSE),"")=0,"",IFERROR(VLOOKUP($B511&amp;DR$14,Plan!$B$10:$K$300,9,FALSE),""))</f>
        <v/>
      </c>
      <c r="DS514" s="973" t="str">
        <f>IF(IFERROR(VLOOKUP($B511&amp;DS$14,Plan!$B$10:$K$300,9,FALSE),"")=0,"",IFERROR(VLOOKUP($B511&amp;DS$14,Plan!$B$10:$K$300,9,FALSE),""))</f>
        <v/>
      </c>
      <c r="DT514" s="323" t="str">
        <f>IF(IFERROR(VLOOKUP($B511&amp;DT$14,Plan!$B$10:$K$300,9,FALSE),"")=0,"",IFERROR(VLOOKUP($B511&amp;DT$14,Plan!$B$10:$K$300,9,FALSE),""))</f>
        <v/>
      </c>
      <c r="DU514" s="103"/>
      <c r="DV514" s="103">
        <f t="shared" si="65"/>
        <v>0</v>
      </c>
    </row>
    <row r="515" spans="1:126" ht="15" customHeight="1">
      <c r="A515" s="1074">
        <f>A511+1</f>
        <v>115</v>
      </c>
      <c r="B515" s="1125" t="s">
        <v>487</v>
      </c>
      <c r="C515" s="1077" t="s">
        <v>9</v>
      </c>
      <c r="D515" s="1078"/>
      <c r="E515" s="1083" t="s">
        <v>370</v>
      </c>
      <c r="F515" s="1086" t="s">
        <v>200</v>
      </c>
      <c r="G515" s="1086" t="s">
        <v>396</v>
      </c>
      <c r="H515" s="340" t="s">
        <v>357</v>
      </c>
      <c r="I515" s="85"/>
      <c r="J515" s="86" t="str">
        <f>IF(VLOOKUP(J$14,'ISP-F14-HRD-00'!$B$14:$BE$128,MATCH($C515,'ISP-F14-HRD-00'!$B$11:$BE$11,0),FALSE)=0,"",VLOOKUP(J$14,'ISP-F14-HRD-00'!$B$14:$BE$128,MATCH($C515,'ISP-F14-HRD-00'!$B$11:$BE$11,0),FALSE))</f>
        <v/>
      </c>
      <c r="K515" s="86" t="str">
        <f>IF(VLOOKUP(K$14,'ISP-F14-HRD-00'!$B$14:$BE$128,MATCH($C515,'ISP-F14-HRD-00'!$B$11:$BE$11,0),FALSE)=0,"",VLOOKUP(K$14,'ISP-F14-HRD-00'!$B$14:$BE$128,MATCH($C515,'ISP-F14-HRD-00'!$B$11:$BE$11,0),FALSE))</f>
        <v/>
      </c>
      <c r="L515" s="86" t="str">
        <f>IF(VLOOKUP(L$14,'ISP-F14-HRD-00'!$B$14:$BE$128,MATCH($C515,'ISP-F14-HRD-00'!$B$11:$BE$11,0),FALSE)=0,"",VLOOKUP(L$14,'ISP-F14-HRD-00'!$B$14:$BE$128,MATCH($C515,'ISP-F14-HRD-00'!$B$11:$BE$11,0),FALSE))</f>
        <v/>
      </c>
      <c r="M515" s="86" t="str">
        <f>IF(VLOOKUP(M$14,'ISP-F14-HRD-00'!$B$14:$BE$128,MATCH($C515,'ISP-F14-HRD-00'!$B$11:$BE$11,0),FALSE)=0,"",VLOOKUP(M$14,'ISP-F14-HRD-00'!$B$14:$BE$128,MATCH($C515,'ISP-F14-HRD-00'!$B$11:$BE$11,0),FALSE))</f>
        <v/>
      </c>
      <c r="N515" s="86" t="str">
        <f>IF(VLOOKUP(N$14,'ISP-F14-HRD-00'!$B$14:$BE$128,MATCH($C515,'ISP-F14-HRD-00'!$B$11:$BE$11,0),FALSE)=0,"",VLOOKUP(N$14,'ISP-F14-HRD-00'!$B$14:$BE$128,MATCH($C515,'ISP-F14-HRD-00'!$B$11:$BE$11,0),FALSE))</f>
        <v/>
      </c>
      <c r="O515" s="86" t="str">
        <f>IF(VLOOKUP(O$14,'ISP-F14-HRD-00'!$B$14:$BE$128,MATCH($C515,'ISP-F14-HRD-00'!$B$11:$BE$11,0),FALSE)=0,"",VLOOKUP(O$14,'ISP-F14-HRD-00'!$B$14:$BE$128,MATCH($C515,'ISP-F14-HRD-00'!$B$11:$BE$11,0),FALSE))</f>
        <v/>
      </c>
      <c r="P515" s="86" t="str">
        <f>IF(VLOOKUP(P$14,'ISP-F14-HRD-00'!$B$14:$BE$128,MATCH($C515,'ISP-F14-HRD-00'!$B$11:$BE$11,0),FALSE)=0,"",VLOOKUP(P$14,'ISP-F14-HRD-00'!$B$14:$BE$128,MATCH($C515,'ISP-F14-HRD-00'!$B$11:$BE$11,0),FALSE))</f>
        <v/>
      </c>
      <c r="Q515" s="86" t="str">
        <f>IF(VLOOKUP(Q$14,'ISP-F14-HRD-00'!$B$14:$BE$128,MATCH($C515,'ISP-F14-HRD-00'!$B$11:$BE$11,0),FALSE)=0,"",VLOOKUP(Q$14,'ISP-F14-HRD-00'!$B$14:$BE$128,MATCH($C515,'ISP-F14-HRD-00'!$B$11:$BE$11,0),FALSE))</f>
        <v/>
      </c>
      <c r="R515" s="86" t="str">
        <f>IF(VLOOKUP(R$14,'ISP-F14-HRD-00'!$B$14:$BE$128,MATCH($C515,'ISP-F14-HRD-00'!$B$11:$BE$11,0),FALSE)=0,"",VLOOKUP(R$14,'ISP-F14-HRD-00'!$B$14:$BE$128,MATCH($C515,'ISP-F14-HRD-00'!$B$11:$BE$11,0),FALSE))</f>
        <v/>
      </c>
      <c r="S515" s="86" t="str">
        <f>IF(VLOOKUP(S$14,'ISP-F14-HRD-00'!$B$14:$BE$128,MATCH($C515,'ISP-F14-HRD-00'!$B$11:$BE$11,0),FALSE)=0,"",VLOOKUP(S$14,'ISP-F14-HRD-00'!$B$14:$BE$128,MATCH($C515,'ISP-F14-HRD-00'!$B$11:$BE$11,0),FALSE))</f>
        <v/>
      </c>
      <c r="T515" s="86" t="str">
        <f>IF(VLOOKUP(T$14,'ISP-F14-HRD-00'!$B$14:$BE$128,MATCH($C515,'ISP-F14-HRD-00'!$B$11:$BE$11,0),FALSE)=0,"",VLOOKUP(T$14,'ISP-F14-HRD-00'!$B$14:$BE$128,MATCH($C515,'ISP-F14-HRD-00'!$B$11:$BE$11,0),FALSE))</f>
        <v/>
      </c>
      <c r="U515" s="86" t="str">
        <f>IF(VLOOKUP(U$14,'ISP-F14-HRD-00'!$B$14:$BE$128,MATCH($C515,'ISP-F14-HRD-00'!$B$11:$BE$11,0),FALSE)=0,"",VLOOKUP(U$14,'ISP-F14-HRD-00'!$B$14:$BE$128,MATCH($C515,'ISP-F14-HRD-00'!$B$11:$BE$11,0),FALSE))</f>
        <v/>
      </c>
      <c r="V515" s="86" t="str">
        <f>IF(VLOOKUP(V$14,'ISP-F14-HRD-00'!$B$14:$BE$128,MATCH($C515,'ISP-F14-HRD-00'!$B$11:$BE$11,0),FALSE)=0,"",VLOOKUP(V$14,'ISP-F14-HRD-00'!$B$14:$BE$128,MATCH($C515,'ISP-F14-HRD-00'!$B$11:$BE$11,0),FALSE))</f>
        <v/>
      </c>
      <c r="W515" s="86" t="str">
        <f>IF(VLOOKUP(W$14,'ISP-F14-HRD-00'!$B$14:$BE$128,MATCH($C515,'ISP-F14-HRD-00'!$B$11:$BE$11,0),FALSE)=0,"",VLOOKUP(W$14,'ISP-F14-HRD-00'!$B$14:$BE$128,MATCH($C515,'ISP-F14-HRD-00'!$B$11:$BE$11,0),FALSE))</f>
        <v/>
      </c>
      <c r="X515" s="86" t="str">
        <f>IF(VLOOKUP(X$14,'ISP-F14-HRD-00'!$B$14:$BE$128,MATCH($C515,'ISP-F14-HRD-00'!$B$11:$BE$11,0),FALSE)=0,"",VLOOKUP(X$14,'ISP-F14-HRD-00'!$B$14:$BE$128,MATCH($C515,'ISP-F14-HRD-00'!$B$11:$BE$11,0),FALSE))</f>
        <v/>
      </c>
      <c r="Y515" s="86" t="str">
        <f>IF(VLOOKUP(Y$14,'ISP-F14-HRD-00'!$B$14:$BE$128,MATCH($C515,'ISP-F14-HRD-00'!$B$11:$BE$11,0),FALSE)=0,"",VLOOKUP(Y$14,'ISP-F14-HRD-00'!$B$14:$BE$128,MATCH($C515,'ISP-F14-HRD-00'!$B$11:$BE$11,0),FALSE))</f>
        <v/>
      </c>
      <c r="Z515" s="86" t="str">
        <f>IF(VLOOKUP(Z$14,'ISP-F14-HRD-00'!$B$14:$BE$128,MATCH($C515,'ISP-F14-HRD-00'!$B$11:$BE$11,0),FALSE)=0,"",VLOOKUP(Z$14,'ISP-F14-HRD-00'!$B$14:$BE$128,MATCH($C515,'ISP-F14-HRD-00'!$B$11:$BE$11,0),FALSE))</f>
        <v/>
      </c>
      <c r="AA515" s="86" t="str">
        <f>IF(VLOOKUP(AA$14,'ISP-F14-HRD-00'!$B$14:$BE$128,MATCH($C515,'ISP-F14-HRD-00'!$B$11:$BE$11,0),FALSE)=0,"",VLOOKUP(AA$14,'ISP-F14-HRD-00'!$B$14:$BE$128,MATCH($C515,'ISP-F14-HRD-00'!$B$11:$BE$11,0),FALSE))</f>
        <v/>
      </c>
      <c r="AB515" s="86" t="str">
        <f>IF(VLOOKUP(AB$14,'ISP-F14-HRD-00'!$B$14:$BE$128,MATCH($C515,'ISP-F14-HRD-00'!$B$11:$BE$11,0),FALSE)=0,"",VLOOKUP(AB$14,'ISP-F14-HRD-00'!$B$14:$BE$128,MATCH($C515,'ISP-F14-HRD-00'!$B$11:$BE$11,0),FALSE))</f>
        <v/>
      </c>
      <c r="AC515" s="700" t="str">
        <f>IF(VLOOKUP(AC$14,'ISP-F14-HRD-00'!$B$14:$BE$128,MATCH($C515,'ISP-F14-HRD-00'!$B$11:$BE$11,0),FALSE)=0,"",VLOOKUP(AC$14,'ISP-F14-HRD-00'!$B$14:$BE$128,MATCH($C515,'ISP-F14-HRD-00'!$B$11:$BE$11,0),FALSE))</f>
        <v/>
      </c>
      <c r="AD515" s="700" t="str">
        <f>IF(VLOOKUP(AD$14,'ISP-F14-HRD-00'!$B$14:$BE$128,MATCH($C515,'ISP-F14-HRD-00'!$B$11:$BE$11,0),FALSE)=0,"",VLOOKUP(AD$14,'ISP-F14-HRD-00'!$B$14:$BE$128,MATCH($C515,'ISP-F14-HRD-00'!$B$11:$BE$11,0),FALSE))</f>
        <v/>
      </c>
      <c r="AE515" s="700" t="e">
        <f>IF(VLOOKUP(AE$14,'ISP-F14-HRD-00'!$B$14:$BE$128,MATCH($C515,'ISP-F14-HRD-00'!$B$11:$BE$11,0),FALSE)=0,"",VLOOKUP(AE$14,'ISP-F14-HRD-00'!$B$14:$BE$128,MATCH($C515,'ISP-F14-HRD-00'!$B$11:$BE$11,0),FALSE))</f>
        <v>#N/A</v>
      </c>
      <c r="AF515" s="353"/>
      <c r="AG515" s="86" t="str">
        <f>IF(VLOOKUP(AG$14,'ISP-F14-HRD-00'!$B$14:$BE$128,MATCH($C515,'ISP-F14-HRD-00'!$B$11:$BE$11,0),FALSE)=0,"",VLOOKUP(AG$14,'ISP-F14-HRD-00'!$B$14:$BE$128,MATCH($C515,'ISP-F14-HRD-00'!$B$11:$BE$11,0),FALSE))</f>
        <v/>
      </c>
      <c r="AH515" s="86" t="str">
        <f>IF(VLOOKUP(AH$14,'ISP-F14-HRD-00'!$B$14:$BE$128,MATCH($C515,'ISP-F14-HRD-00'!$B$11:$BE$11,0),FALSE)=0,"",VLOOKUP(AH$14,'ISP-F14-HRD-00'!$B$14:$BE$128,MATCH($C515,'ISP-F14-HRD-00'!$B$11:$BE$11,0),FALSE))</f>
        <v/>
      </c>
      <c r="AI515" s="86" t="str">
        <f>IF(VLOOKUP(AI$14,'ISP-F14-HRD-00'!$B$14:$BE$128,MATCH($C515,'ISP-F14-HRD-00'!$B$11:$BE$11,0),FALSE)=0,"",VLOOKUP(AI$14,'ISP-F14-HRD-00'!$B$14:$BE$128,MATCH($C515,'ISP-F14-HRD-00'!$B$11:$BE$11,0),FALSE))</f>
        <v/>
      </c>
      <c r="AJ515" s="86" t="str">
        <f>IF(VLOOKUP(AJ$14,'ISP-F14-HRD-00'!$B$14:$BE$128,MATCH($C515,'ISP-F14-HRD-00'!$B$11:$BE$11,0),FALSE)=0,"",VLOOKUP(AJ$14,'ISP-F14-HRD-00'!$B$14:$BE$128,MATCH($C515,'ISP-F14-HRD-00'!$B$11:$BE$11,0),FALSE))</f>
        <v/>
      </c>
      <c r="AK515" s="86" t="str">
        <f>IF(VLOOKUP(AK$14,'ISP-F14-HRD-00'!$B$14:$BE$128,MATCH($C515,'ISP-F14-HRD-00'!$B$11:$BE$11,0),FALSE)=0,"",VLOOKUP(AK$14,'ISP-F14-HRD-00'!$B$14:$BE$128,MATCH($C515,'ISP-F14-HRD-00'!$B$11:$BE$11,0),FALSE))</f>
        <v/>
      </c>
      <c r="AL515" s="86" t="str">
        <f>IF(VLOOKUP(AL$14,'ISP-F14-HRD-00'!$B$14:$BE$128,MATCH($C515,'ISP-F14-HRD-00'!$B$11:$BE$11,0),FALSE)=0,"",VLOOKUP(AL$14,'ISP-F14-HRD-00'!$B$14:$BE$128,MATCH($C515,'ISP-F14-HRD-00'!$B$11:$BE$11,0),FALSE))</f>
        <v/>
      </c>
      <c r="AM515" s="86" t="str">
        <f>IF(VLOOKUP(AM$14,'ISP-F14-HRD-00'!$B$14:$BE$128,MATCH($C515,'ISP-F14-HRD-00'!$B$11:$BE$11,0),FALSE)=0,"",VLOOKUP(AM$14,'ISP-F14-HRD-00'!$B$14:$BE$128,MATCH($C515,'ISP-F14-HRD-00'!$B$11:$BE$11,0),FALSE))</f>
        <v/>
      </c>
      <c r="AN515" s="86" t="str">
        <f>IF(VLOOKUP(AN$14,'ISP-F14-HRD-00'!$B$14:$BE$128,MATCH($C515,'ISP-F14-HRD-00'!$B$11:$BE$11,0),FALSE)=0,"",VLOOKUP(AN$14,'ISP-F14-HRD-00'!$B$14:$BE$128,MATCH($C515,'ISP-F14-HRD-00'!$B$11:$BE$11,0),FALSE))</f>
        <v/>
      </c>
      <c r="AO515" s="86" t="str">
        <f>IF(VLOOKUP(AO$14,'ISP-F14-HRD-00'!$B$14:$BE$128,MATCH($C515,'ISP-F14-HRD-00'!$B$11:$BE$11,0),FALSE)=0,"",VLOOKUP(AO$14,'ISP-F14-HRD-00'!$B$14:$BE$128,MATCH($C515,'ISP-F14-HRD-00'!$B$11:$BE$11,0),FALSE))</f>
        <v/>
      </c>
      <c r="AP515" s="86" t="str">
        <f>IF(VLOOKUP(AP$14,'ISP-F14-HRD-00'!$B$14:$BE$128,MATCH($C515,'ISP-F14-HRD-00'!$B$11:$BE$11,0),FALSE)=0,"",VLOOKUP(AP$14,'ISP-F14-HRD-00'!$B$14:$BE$128,MATCH($C515,'ISP-F14-HRD-00'!$B$11:$BE$11,0),FALSE))</f>
        <v/>
      </c>
      <c r="AQ515" s="86" t="str">
        <f>IF(VLOOKUP(AQ$14,'ISP-F14-HRD-00'!$B$14:$BE$128,MATCH($C515,'ISP-F14-HRD-00'!$B$11:$BE$11,0),FALSE)=0,"",VLOOKUP(AQ$14,'ISP-F14-HRD-00'!$B$14:$BE$128,MATCH($C515,'ISP-F14-HRD-00'!$B$11:$BE$11,0),FALSE))</f>
        <v/>
      </c>
      <c r="AR515" s="86" t="str">
        <f>IF(VLOOKUP(AR$14,'ISP-F14-HRD-00'!$B$14:$BE$128,MATCH($C515,'ISP-F14-HRD-00'!$B$11:$BE$11,0),FALSE)=0,"",VLOOKUP(AR$14,'ISP-F14-HRD-00'!$B$14:$BE$128,MATCH($C515,'ISP-F14-HRD-00'!$B$11:$BE$11,0),FALSE))</f>
        <v/>
      </c>
      <c r="AS515" s="86" t="str">
        <f>IF(VLOOKUP(AS$14,'ISP-F14-HRD-00'!$B$14:$BE$128,MATCH($C515,'ISP-F14-HRD-00'!$B$11:$BE$11,0),FALSE)=0,"",VLOOKUP(AS$14,'ISP-F14-HRD-00'!$B$14:$BE$128,MATCH($C515,'ISP-F14-HRD-00'!$B$11:$BE$11,0),FALSE))</f>
        <v/>
      </c>
      <c r="AT515" s="86" t="str">
        <f>IF(VLOOKUP(AT$14,'ISP-F14-HRD-00'!$B$14:$BE$128,MATCH($C515,'ISP-F14-HRD-00'!$B$11:$BE$11,0),FALSE)=0,"",VLOOKUP(AT$14,'ISP-F14-HRD-00'!$B$14:$BE$128,MATCH($C515,'ISP-F14-HRD-00'!$B$11:$BE$11,0),FALSE))</f>
        <v/>
      </c>
      <c r="AU515" s="86" t="str">
        <f>IF(VLOOKUP(AU$14,'ISP-F14-HRD-00'!$B$14:$BE$128,MATCH($C515,'ISP-F14-HRD-00'!$B$11:$BE$11,0),FALSE)=0,"",VLOOKUP(AU$14,'ISP-F14-HRD-00'!$B$14:$BE$128,MATCH($C515,'ISP-F14-HRD-00'!$B$11:$BE$11,0),FALSE))</f>
        <v/>
      </c>
      <c r="AV515" s="86" t="str">
        <f>IF(VLOOKUP(AV$14,'ISP-F14-HRD-00'!$B$14:$BE$128,MATCH($C515,'ISP-F14-HRD-00'!$B$11:$BE$11,0),FALSE)=0,"",VLOOKUP(AV$14,'ISP-F14-HRD-00'!$B$14:$BE$128,MATCH($C515,'ISP-F14-HRD-00'!$B$11:$BE$11,0),FALSE))</f>
        <v/>
      </c>
      <c r="AW515" s="86" t="str">
        <f>IF(VLOOKUP(AW$14,'ISP-F14-HRD-00'!$B$14:$BE$128,MATCH($C515,'ISP-F14-HRD-00'!$B$11:$BE$11,0),FALSE)=0,"",VLOOKUP(AW$14,'ISP-F14-HRD-00'!$B$14:$BE$128,MATCH($C515,'ISP-F14-HRD-00'!$B$11:$BE$11,0),FALSE))</f>
        <v/>
      </c>
      <c r="AX515" s="86" t="str">
        <f>IF(VLOOKUP(AX$14,'ISP-F14-HRD-00'!$B$14:$BE$128,MATCH($C515,'ISP-F14-HRD-00'!$B$11:$BE$11,0),FALSE)=0,"",VLOOKUP(AX$14,'ISP-F14-HRD-00'!$B$14:$BE$128,MATCH($C515,'ISP-F14-HRD-00'!$B$11:$BE$11,0),FALSE))</f>
        <v/>
      </c>
      <c r="AY515" s="86" t="str">
        <f>IF(VLOOKUP(AY$14,'ISP-F14-HRD-00'!$B$14:$BE$128,MATCH($C515,'ISP-F14-HRD-00'!$B$11:$BE$11,0),FALSE)=0,"",VLOOKUP(AY$14,'ISP-F14-HRD-00'!$B$14:$BE$128,MATCH($C515,'ISP-F14-HRD-00'!$B$11:$BE$11,0),FALSE))</f>
        <v/>
      </c>
      <c r="AZ515" s="86" t="str">
        <f>IF(VLOOKUP(AZ$14,'ISP-F14-HRD-00'!$B$14:$BE$128,MATCH($C515,'ISP-F14-HRD-00'!$B$11:$BE$11,0),FALSE)=0,"",VLOOKUP(AZ$14,'ISP-F14-HRD-00'!$B$14:$BE$128,MATCH($C515,'ISP-F14-HRD-00'!$B$11:$BE$11,0),FALSE))</f>
        <v/>
      </c>
      <c r="BA515" s="87" t="str">
        <f>IF(VLOOKUP(BA$14,'ISP-F14-HRD-00'!$B$14:$BE$128,MATCH($C515,'ISP-F14-HRD-00'!$B$11:$BE$11,0),FALSE)=0,"",VLOOKUP(BA$14,'ISP-F14-HRD-00'!$B$14:$BE$128,MATCH($C515,'ISP-F14-HRD-00'!$B$11:$BE$11,0),FALSE))</f>
        <v/>
      </c>
      <c r="BB515" s="330"/>
      <c r="BC515" s="89" t="str">
        <f>IF(VLOOKUP(BC$14,'ISP-F14-HRD-00'!$B$14:$BE$128,MATCH($C515,'ISP-F14-HRD-00'!$B$11:$BE$11,0),FALSE)=0,"",VLOOKUP(BC$14,'ISP-F14-HRD-00'!$B$14:$BE$128,MATCH($C515,'ISP-F14-HRD-00'!$B$11:$BE$11,0),FALSE))</f>
        <v/>
      </c>
      <c r="BD515" s="86" t="str">
        <f>IF(VLOOKUP(BD$14,'ISP-F14-HRD-00'!$B$14:$BE$128,MATCH($C515,'ISP-F14-HRD-00'!$B$11:$BE$11,0),FALSE)=0,"",VLOOKUP(BD$14,'ISP-F14-HRD-00'!$B$14:$BE$128,MATCH($C515,'ISP-F14-HRD-00'!$B$11:$BE$11,0),FALSE))</f>
        <v/>
      </c>
      <c r="BE515" s="86" t="str">
        <f>IF(VLOOKUP(BE$14,'ISP-F14-HRD-00'!$B$14:$BE$128,MATCH($C515,'ISP-F14-HRD-00'!$B$11:$BE$11,0),FALSE)=0,"",VLOOKUP(BE$14,'ISP-F14-HRD-00'!$B$14:$BE$128,MATCH($C515,'ISP-F14-HRD-00'!$B$11:$BE$11,0),FALSE))</f>
        <v/>
      </c>
      <c r="BF515" s="86" t="str">
        <f>IF(VLOOKUP(BF$14,'ISP-F14-HRD-00'!$B$14:$BE$128,MATCH($C515,'ISP-F14-HRD-00'!$B$11:$BE$11,0),FALSE)=0,"",VLOOKUP(BF$14,'ISP-F14-HRD-00'!$B$14:$BE$128,MATCH($C515,'ISP-F14-HRD-00'!$B$11:$BE$11,0),FALSE))</f>
        <v/>
      </c>
      <c r="BG515" s="330"/>
      <c r="BH515" s="86" t="str">
        <f>IF(VLOOKUP(BH$14,'ISP-F14-HRD-00'!$B$14:$BE$128,MATCH($C515,'ISP-F14-HRD-00'!$B$11:$BE$11,0),FALSE)=0,"",VLOOKUP(BH$14,'ISP-F14-HRD-00'!$B$14:$BE$128,MATCH($C515,'ISP-F14-HRD-00'!$B$11:$BE$11,0),FALSE))</f>
        <v/>
      </c>
      <c r="BI515" s="86" t="str">
        <f>IF(VLOOKUP(BI$14,'ISP-F14-HRD-00'!$B$14:$BE$128,MATCH($C515,'ISP-F14-HRD-00'!$B$11:$BE$11,0),FALSE)=0,"",VLOOKUP(BI$14,'ISP-F14-HRD-00'!$B$14:$BE$128,MATCH($C515,'ISP-F14-HRD-00'!$B$11:$BE$11,0),FALSE))</f>
        <v/>
      </c>
      <c r="BJ515" s="86" t="str">
        <f>IF(VLOOKUP(BJ$14,'ISP-F14-HRD-00'!$B$14:$BE$128,MATCH($C515,'ISP-F14-HRD-00'!$B$11:$BE$11,0),FALSE)=0,"",VLOOKUP(BJ$14,'ISP-F14-HRD-00'!$B$14:$BE$128,MATCH($C515,'ISP-F14-HRD-00'!$B$11:$BE$11,0),FALSE))</f>
        <v/>
      </c>
      <c r="BK515" s="86" t="str">
        <f>IF(VLOOKUP(BK$14,'ISP-F14-HRD-00'!$B$14:$BE$128,MATCH($C515,'ISP-F14-HRD-00'!$B$11:$BE$11,0),FALSE)=0,"",VLOOKUP(BK$14,'ISP-F14-HRD-00'!$B$14:$BE$128,MATCH($C515,'ISP-F14-HRD-00'!$B$11:$BE$11,0),FALSE))</f>
        <v/>
      </c>
      <c r="BL515" s="330"/>
      <c r="BM515" s="86" t="str">
        <f>IF(VLOOKUP(BM$14,'ISP-F14-HRD-00'!$B$14:$BE$128,MATCH($C515,'ISP-F14-HRD-00'!$B$11:$BE$11,0),FALSE)=0,"",VLOOKUP(BM$14,'ISP-F14-HRD-00'!$B$14:$BE$128,MATCH($C515,'ISP-F14-HRD-00'!$B$11:$BE$11,0),FALSE))</f>
        <v/>
      </c>
      <c r="BN515" s="86" t="str">
        <f>IF(VLOOKUP(BN$14,'ISP-F14-HRD-00'!$B$14:$BE$128,MATCH($C515,'ISP-F14-HRD-00'!$B$11:$BE$11,0),FALSE)=0,"",VLOOKUP(BN$14,'ISP-F14-HRD-00'!$B$14:$BE$128,MATCH($C515,'ISP-F14-HRD-00'!$B$11:$BE$11,0),FALSE))</f>
        <v/>
      </c>
      <c r="BO515" s="86" t="str">
        <f>IF(VLOOKUP(BO$14,'ISP-F14-HRD-00'!$B$14:$BE$128,MATCH($C515,'ISP-F14-HRD-00'!$B$11:$BE$11,0),FALSE)=0,"",VLOOKUP(BO$14,'ISP-F14-HRD-00'!$B$14:$BE$128,MATCH($C515,'ISP-F14-HRD-00'!$B$11:$BE$11,0),FALSE))</f>
        <v/>
      </c>
      <c r="BP515" s="86" t="str">
        <f>IF(VLOOKUP(BP$14,'ISP-F14-HRD-00'!$B$14:$BE$128,MATCH($C515,'ISP-F14-HRD-00'!$B$11:$BE$11,0),FALSE)=0,"",VLOOKUP(BP$14,'ISP-F14-HRD-00'!$B$14:$BE$128,MATCH($C515,'ISP-F14-HRD-00'!$B$11:$BE$11,0),FALSE))</f>
        <v/>
      </c>
      <c r="BQ515" s="86" t="str">
        <f>IF(VLOOKUP(BQ$14,'ISP-F14-HRD-00'!$B$14:$BE$128,MATCH($C515,'ISP-F14-HRD-00'!$B$11:$BE$11,0),FALSE)=0,"",VLOOKUP(BQ$14,'ISP-F14-HRD-00'!$B$14:$BE$128,MATCH($C515,'ISP-F14-HRD-00'!$B$11:$BE$11,0),FALSE))</f>
        <v/>
      </c>
      <c r="BR515" s="356"/>
      <c r="BS515" s="86" t="str">
        <f>IF(VLOOKUP(BS$14,'ISP-F14-HRD-00'!$B$14:$BE$128,MATCH($C515,'ISP-F14-HRD-00'!$B$11:$BE$11,0),FALSE)=0,"",VLOOKUP(BS$14,'ISP-F14-HRD-00'!$B$14:$BE$128,MATCH($C515,'ISP-F14-HRD-00'!$B$11:$BE$11,0),FALSE))</f>
        <v/>
      </c>
      <c r="BT515" s="86" t="str">
        <f>IF(VLOOKUP(BT$14,'ISP-F14-HRD-00'!$B$14:$BE$128,MATCH($C515,'ISP-F14-HRD-00'!$B$11:$BE$11,0),FALSE)=0,"",VLOOKUP(BT$14,'ISP-F14-HRD-00'!$B$14:$BE$128,MATCH($C515,'ISP-F14-HRD-00'!$B$11:$BE$11,0),FALSE))</f>
        <v/>
      </c>
      <c r="BU515" s="86" t="str">
        <f>IF(VLOOKUP(BU$14,'ISP-F14-HRD-00'!$B$14:$BE$128,MATCH($C515,'ISP-F14-HRD-00'!$B$11:$BE$11,0),FALSE)=0,"",VLOOKUP(BU$14,'ISP-F14-HRD-00'!$B$14:$BE$128,MATCH($C515,'ISP-F14-HRD-00'!$B$11:$BE$11,0),FALSE))</f>
        <v/>
      </c>
      <c r="BV515" s="86" t="str">
        <f>IF(VLOOKUP(BV$14,'ISP-F14-HRD-00'!$B$14:$BE$128,MATCH($C515,'ISP-F14-HRD-00'!$B$11:$BE$11,0),FALSE)=0,"",VLOOKUP(BV$14,'ISP-F14-HRD-00'!$B$14:$BE$128,MATCH($C515,'ISP-F14-HRD-00'!$B$11:$BE$11,0),FALSE))</f>
        <v/>
      </c>
      <c r="BW515" s="86" t="str">
        <f>IF(VLOOKUP(BW$14,'ISP-F14-HRD-00'!$B$14:$BE$128,MATCH($C515,'ISP-F14-HRD-00'!$B$11:$BE$11,0),FALSE)=0,"",VLOOKUP(BW$14,'ISP-F14-HRD-00'!$B$14:$BE$128,MATCH($C515,'ISP-F14-HRD-00'!$B$11:$BE$11,0),FALSE))</f>
        <v/>
      </c>
      <c r="BX515" s="86" t="str">
        <f>IF(VLOOKUP(BX$14,'ISP-F14-HRD-00'!$B$14:$BE$128,MATCH($C515,'ISP-F14-HRD-00'!$B$11:$BE$11,0),FALSE)=0,"",VLOOKUP(BX$14,'ISP-F14-HRD-00'!$B$14:$BE$128,MATCH($C515,'ISP-F14-HRD-00'!$B$11:$BE$11,0),FALSE))</f>
        <v/>
      </c>
      <c r="BY515" s="86" t="str">
        <f>IF(VLOOKUP(BY$14,'ISP-F14-HRD-00'!$B$14:$BE$128,MATCH($C515,'ISP-F14-HRD-00'!$B$11:$BE$11,0),FALSE)=0,"",VLOOKUP(BY$14,'ISP-F14-HRD-00'!$B$14:$BE$128,MATCH($C515,'ISP-F14-HRD-00'!$B$11:$BE$11,0),FALSE))</f>
        <v/>
      </c>
      <c r="BZ515" s="330"/>
      <c r="CA515" s="86" t="str">
        <f>IF(VLOOKUP(CA$14,'ISP-F14-HRD-00'!$B$14:$BE$128,MATCH($C515,'ISP-F14-HRD-00'!$B$11:$BE$11,0),FALSE)=0,"",VLOOKUP(CA$14,'ISP-F14-HRD-00'!$B$14:$BE$128,MATCH($C515,'ISP-F14-HRD-00'!$B$11:$BE$11,0),FALSE))</f>
        <v/>
      </c>
      <c r="CB515" s="86" t="str">
        <f>IF(VLOOKUP(CB$14,'ISP-F14-HRD-00'!$B$14:$BE$128,MATCH($C515,'ISP-F14-HRD-00'!$B$11:$BE$11,0),FALSE)=0,"",VLOOKUP(CB$14,'ISP-F14-HRD-00'!$B$14:$BE$128,MATCH($C515,'ISP-F14-HRD-00'!$B$11:$BE$11,0),FALSE))</f>
        <v/>
      </c>
      <c r="CC515" s="86" t="str">
        <f>IF(VLOOKUP(CC$14,'ISP-F14-HRD-00'!$B$14:$BE$128,MATCH($C515,'ISP-F14-HRD-00'!$B$11:$BE$11,0),FALSE)=0,"",VLOOKUP(CC$14,'ISP-F14-HRD-00'!$B$14:$BE$128,MATCH($C515,'ISP-F14-HRD-00'!$B$11:$BE$11,0),FALSE))</f>
        <v/>
      </c>
      <c r="CD515" s="86" t="str">
        <f>IF(VLOOKUP(CD$14,'ISP-F14-HRD-00'!$B$14:$BE$128,MATCH($C515,'ISP-F14-HRD-00'!$B$11:$BE$11,0),FALSE)=0,"",VLOOKUP(CD$14,'ISP-F14-HRD-00'!$B$14:$BE$128,MATCH($C515,'ISP-F14-HRD-00'!$B$11:$BE$11,0),FALSE))</f>
        <v/>
      </c>
      <c r="CE515" s="86" t="str">
        <f>IF(VLOOKUP(CE$14,'ISP-F14-HRD-00'!$B$14:$BE$128,MATCH($C515,'ISP-F14-HRD-00'!$B$11:$BE$11,0),FALSE)=0,"",VLOOKUP(CE$14,'ISP-F14-HRD-00'!$B$14:$BE$128,MATCH($C515,'ISP-F14-HRD-00'!$B$11:$BE$11,0),FALSE))</f>
        <v/>
      </c>
      <c r="CF515" s="86" t="str">
        <f>IF(VLOOKUP(CF$14,'ISP-F14-HRD-00'!$B$14:$BE$128,MATCH($C515,'ISP-F14-HRD-00'!$B$11:$BE$11,0),FALSE)=0,"",VLOOKUP(CF$14,'ISP-F14-HRD-00'!$B$14:$BE$128,MATCH($C515,'ISP-F14-HRD-00'!$B$11:$BE$11,0),FALSE))</f>
        <v/>
      </c>
      <c r="CG515" s="330"/>
      <c r="CH515" s="86" t="str">
        <f>IF(VLOOKUP(CH$14,'ISP-F14-HRD-00'!$B$14:$BE$128,MATCH($C515,'ISP-F14-HRD-00'!$B$11:$BE$11,0),FALSE)=0,"",VLOOKUP(CH$14,'ISP-F14-HRD-00'!$B$14:$BE$128,MATCH($C515,'ISP-F14-HRD-00'!$B$11:$BE$11,0),FALSE))</f>
        <v/>
      </c>
      <c r="CI515" s="86" t="str">
        <f>IF(VLOOKUP(CI$14,'ISP-F14-HRD-00'!$B$14:$BE$128,MATCH($C515,'ISP-F14-HRD-00'!$B$11:$BE$11,0),FALSE)=0,"",VLOOKUP(CI$14,'ISP-F14-HRD-00'!$B$14:$BE$128,MATCH($C515,'ISP-F14-HRD-00'!$B$11:$BE$11,0),FALSE))</f>
        <v/>
      </c>
      <c r="CJ515" s="86" t="str">
        <f>IF(VLOOKUP(CJ$14,'ISP-F14-HRD-00'!$B$14:$BE$128,MATCH($C515,'ISP-F14-HRD-00'!$B$11:$BE$11,0),FALSE)=0,"",VLOOKUP(CJ$14,'ISP-F14-HRD-00'!$B$14:$BE$128,MATCH($C515,'ISP-F14-HRD-00'!$B$11:$BE$11,0),FALSE))</f>
        <v/>
      </c>
      <c r="CK515" s="86" t="str">
        <f>IF(VLOOKUP(CK$14,'ISP-F14-HRD-00'!$B$14:$BE$128,MATCH($C515,'ISP-F14-HRD-00'!$B$11:$BE$11,0),FALSE)=0,"",VLOOKUP(CK$14,'ISP-F14-HRD-00'!$B$14:$BE$128,MATCH($C515,'ISP-F14-HRD-00'!$B$11:$BE$11,0),FALSE))</f>
        <v/>
      </c>
      <c r="CL515" s="86" t="str">
        <f>IF(VLOOKUP(CL$14,'ISP-F14-HRD-00'!$B$14:$BE$128,MATCH($C515,'ISP-F14-HRD-00'!$B$11:$BE$11,0),FALSE)=0,"",VLOOKUP(CL$14,'ISP-F14-HRD-00'!$B$14:$BE$128,MATCH($C515,'ISP-F14-HRD-00'!$B$11:$BE$11,0),FALSE))</f>
        <v/>
      </c>
      <c r="CM515" s="86" t="str">
        <f>IF(VLOOKUP(CM$14,'ISP-F14-HRD-00'!$B$14:$BE$128,MATCH($C515,'ISP-F14-HRD-00'!$B$11:$BE$11,0),FALSE)=0,"",VLOOKUP(CM$14,'ISP-F14-HRD-00'!$B$14:$BE$128,MATCH($C515,'ISP-F14-HRD-00'!$B$11:$BE$11,0),FALSE))</f>
        <v/>
      </c>
      <c r="CN515" s="86" t="str">
        <f>IF(VLOOKUP(CN$14,'ISP-F14-HRD-00'!$B$14:$BE$128,MATCH($C515,'ISP-F14-HRD-00'!$B$11:$BE$11,0),FALSE)=0,"",VLOOKUP(CN$14,'ISP-F14-HRD-00'!$B$14:$BE$128,MATCH($C515,'ISP-F14-HRD-00'!$B$11:$BE$11,0),FALSE))</f>
        <v/>
      </c>
      <c r="CO515" s="86" t="str">
        <f>IF(VLOOKUP(CO$14,'ISP-F14-HRD-00'!$B$14:$BE$128,MATCH($C515,'ISP-F14-HRD-00'!$B$11:$BE$11,0),FALSE)=0,"",VLOOKUP(CO$14,'ISP-F14-HRD-00'!$B$14:$BE$128,MATCH($C515,'ISP-F14-HRD-00'!$B$11:$BE$11,0),FALSE))</f>
        <v/>
      </c>
      <c r="CP515" s="700" t="str">
        <f>IF(VLOOKUP(CP$14,'ISP-F14-HRD-00'!$B$14:$BE$128,MATCH($C515,'ISP-F14-HRD-00'!$B$11:$BE$11,0),FALSE)=0,"",VLOOKUP(CP$14,'ISP-F14-HRD-00'!$B$14:$BE$128,MATCH($C515,'ISP-F14-HRD-00'!$B$11:$BE$11,0),FALSE))</f>
        <v/>
      </c>
      <c r="CQ515" s="88" t="str">
        <f>IF(VLOOKUP(CQ$14,'ISP-F14-HRD-00'!$B$14:$BE$128,MATCH($C515,'ISP-F14-HRD-00'!$B$11:$BE$11,0),FALSE)=0,"",VLOOKUP(CQ$14,'ISP-F14-HRD-00'!$B$14:$BE$128,MATCH($C515,'ISP-F14-HRD-00'!$B$11:$BE$11,0),FALSE))</f>
        <v/>
      </c>
      <c r="CR515" s="86" t="str">
        <f>IF(VLOOKUP(CR$14,'ISP-F14-HRD-00'!$B$14:$BE$128,MATCH($C515,'ISP-F14-HRD-00'!$B$11:$BE$11,0),FALSE)=0,"",VLOOKUP(CR$14,'ISP-F14-HRD-00'!$B$14:$BE$128,MATCH($C515,'ISP-F14-HRD-00'!$B$11:$BE$11,0),FALSE))</f>
        <v/>
      </c>
      <c r="CS515" s="87"/>
      <c r="CT515" s="89" t="str">
        <f>IF(VLOOKUP(CT$14,'ISP-F14-HRD-00'!$B$14:$BE$128,MATCH($C515,'ISP-F14-HRD-00'!$B$11:$BE$11,0),FALSE)=0,"",VLOOKUP(CT$14,'ISP-F14-HRD-00'!$B$14:$BE$128,MATCH($C515,'ISP-F14-HRD-00'!$B$11:$BE$11,0),FALSE))</f>
        <v/>
      </c>
      <c r="CU515" s="86" t="str">
        <f>IF(VLOOKUP(CU$14,'ISP-F14-HRD-00'!$B$14:$BE$128,MATCH($C515,'ISP-F14-HRD-00'!$B$11:$BE$11,0),FALSE)=0,"",VLOOKUP(CU$14,'ISP-F14-HRD-00'!$B$14:$BE$128,MATCH($C515,'ISP-F14-HRD-00'!$B$11:$BE$11,0),FALSE))</f>
        <v/>
      </c>
      <c r="CV515" s="86" t="str">
        <f>IF(VLOOKUP(CV$14,'ISP-F14-HRD-00'!$B$14:$BE$128,MATCH($C515,'ISP-F14-HRD-00'!$B$11:$BE$11,0),FALSE)=0,"",VLOOKUP(CV$14,'ISP-F14-HRD-00'!$B$14:$BE$128,MATCH($C515,'ISP-F14-HRD-00'!$B$11:$BE$11,0),FALSE))</f>
        <v/>
      </c>
      <c r="CW515" s="86"/>
      <c r="CX515" s="88" t="str">
        <f>IF(VLOOKUP(CX$14,'ISP-F14-HRD-00'!$B$14:$BE$128,MATCH($C515,'ISP-F14-HRD-00'!$B$11:$BE$11,0),FALSE)=0,"",VLOOKUP(CX$14,'ISP-F14-HRD-00'!$B$14:$BE$128,MATCH($C515,'ISP-F14-HRD-00'!$B$11:$BE$11,0),FALSE))</f>
        <v/>
      </c>
      <c r="CY515" s="86" t="str">
        <f>IF(VLOOKUP(CY$14,'ISP-F14-HRD-00'!$B$14:$BE$128,MATCH($C515,'ISP-F14-HRD-00'!$B$11:$BE$11,0),FALSE)=0,"",VLOOKUP(CY$14,'ISP-F14-HRD-00'!$B$14:$BE$128,MATCH($C515,'ISP-F14-HRD-00'!$B$11:$BE$11,0),FALSE))</f>
        <v/>
      </c>
      <c r="CZ515" s="87" t="str">
        <f>IF(VLOOKUP(CZ$14,'ISP-F14-HRD-00'!$B$14:$BE$128,MATCH($C515,'ISP-F14-HRD-00'!$B$11:$BE$11,0),FALSE)=0,"",VLOOKUP(CZ$14,'ISP-F14-HRD-00'!$B$14:$BE$128,MATCH($C515,'ISP-F14-HRD-00'!$B$11:$BE$11,0),FALSE))</f>
        <v/>
      </c>
      <c r="DA515" s="88" t="str">
        <f>IF(VLOOKUP(DA$14,'ISP-F14-HRD-00'!$B$14:$BE$128,MATCH($C515,'ISP-F14-HRD-00'!$B$11:$BE$11,0),FALSE)=0,"",VLOOKUP(DA$14,'ISP-F14-HRD-00'!$B$14:$BE$128,MATCH($C515,'ISP-F14-HRD-00'!$B$11:$BE$11,0),FALSE))</f>
        <v/>
      </c>
      <c r="DB515" s="86" t="str">
        <f>IF(VLOOKUP(DB$14,'ISP-F14-HRD-00'!$B$14:$BE$128,MATCH($C515,'ISP-F14-HRD-00'!$B$11:$BE$11,0),FALSE)=0,"",VLOOKUP(DB$14,'ISP-F14-HRD-00'!$B$14:$BE$128,MATCH($C515,'ISP-F14-HRD-00'!$B$11:$BE$11,0),FALSE))</f>
        <v/>
      </c>
      <c r="DC515" s="86" t="str">
        <f>IF(VLOOKUP(DC$14,'ISP-F14-HRD-00'!$B$14:$BE$128,MATCH($C515,'ISP-F14-HRD-00'!$B$11:$BE$11,0),FALSE)=0,"",VLOOKUP(DC$14,'ISP-F14-HRD-00'!$B$14:$BE$128,MATCH($C515,'ISP-F14-HRD-00'!$B$11:$BE$11,0),FALSE))</f>
        <v/>
      </c>
      <c r="DD515" s="86" t="str">
        <f>IF(VLOOKUP(DD$14,'ISP-F14-HRD-00'!$B$14:$BE$128,MATCH($C515,'ISP-F14-HRD-00'!$B$11:$BE$11,0),FALSE)=0,"",VLOOKUP(DD$14,'ISP-F14-HRD-00'!$B$14:$BE$128,MATCH($C515,'ISP-F14-HRD-00'!$B$11:$BE$11,0),FALSE))</f>
        <v/>
      </c>
      <c r="DE515" s="86" t="str">
        <f>IF(VLOOKUP(DE$14,'ISP-F14-HRD-00'!$B$14:$BE$128,MATCH($C515,'ISP-F14-HRD-00'!$B$11:$BE$11,0),FALSE)=0,"",VLOOKUP(DE$14,'ISP-F14-HRD-00'!$B$14:$BE$128,MATCH($C515,'ISP-F14-HRD-00'!$B$11:$BE$11,0),FALSE))</f>
        <v/>
      </c>
      <c r="DF515" s="86" t="str">
        <f>IF(VLOOKUP(DF$14,'ISP-F14-HRD-00'!$B$14:$BE$128,MATCH($C515,'ISP-F14-HRD-00'!$B$11:$BE$11,0),FALSE)=0,"",VLOOKUP(DF$14,'ISP-F14-HRD-00'!$B$14:$BE$128,MATCH($C515,'ISP-F14-HRD-00'!$B$11:$BE$11,0),FALSE))</f>
        <v/>
      </c>
      <c r="DG515" s="86" t="str">
        <f>IF(VLOOKUP(DG$14,'ISP-F14-HRD-00'!$B$14:$BE$128,MATCH($C515,'ISP-F14-HRD-00'!$B$11:$BE$11,0),FALSE)=0,"",VLOOKUP(DG$14,'ISP-F14-HRD-00'!$B$14:$BE$128,MATCH($C515,'ISP-F14-HRD-00'!$B$11:$BE$11,0),FALSE))</f>
        <v/>
      </c>
      <c r="DH515" s="86" t="str">
        <f>IF(VLOOKUP(DH$14,'ISP-F14-HRD-00'!$B$14:$BE$128,MATCH($C515,'ISP-F14-HRD-00'!$B$11:$BE$11,0),FALSE)=0,"",VLOOKUP(DH$14,'ISP-F14-HRD-00'!$B$14:$BE$128,MATCH($C515,'ISP-F14-HRD-00'!$B$11:$BE$11,0),FALSE))</f>
        <v/>
      </c>
      <c r="DI515" s="86" t="str">
        <f>IF(VLOOKUP(DI$14,'ISP-F14-HRD-00'!$B$14:$BE$128,MATCH($C515,'ISP-F14-HRD-00'!$B$11:$BE$11,0),FALSE)=0,"",VLOOKUP(DI$14,'ISP-F14-HRD-00'!$B$14:$BE$128,MATCH($C515,'ISP-F14-HRD-00'!$B$11:$BE$11,0),FALSE))</f>
        <v/>
      </c>
      <c r="DJ515" s="86" t="str">
        <f>IF(VLOOKUP(DJ$14,'ISP-F14-HRD-00'!$B$14:$BE$128,MATCH($C515,'ISP-F14-HRD-00'!$B$11:$BE$11,0),FALSE)=0,"",VLOOKUP(DJ$14,'ISP-F14-HRD-00'!$B$14:$BE$128,MATCH($C515,'ISP-F14-HRD-00'!$B$11:$BE$11,0),FALSE))</f>
        <v/>
      </c>
      <c r="DK515" s="86" t="str">
        <f>IF(VLOOKUP(DK$14,'ISP-F14-HRD-00'!$B$14:$BE$128,MATCH($C515,'ISP-F14-HRD-00'!$B$11:$BE$11,0),FALSE)=0,"",VLOOKUP(DK$14,'ISP-F14-HRD-00'!$B$14:$BE$128,MATCH($C515,'ISP-F14-HRD-00'!$B$11:$BE$11,0),FALSE))</f>
        <v/>
      </c>
      <c r="DL515" s="86" t="str">
        <f>IF(VLOOKUP(DL$14,'ISP-F14-HRD-00'!$B$14:$BE$128,MATCH($C515,'ISP-F14-HRD-00'!$B$11:$BE$11,0),FALSE)=0,"",VLOOKUP(DL$14,'ISP-F14-HRD-00'!$B$14:$BE$128,MATCH($C515,'ISP-F14-HRD-00'!$B$11:$BE$11,0),FALSE))</f>
        <v/>
      </c>
      <c r="DM515" s="86" t="str">
        <f>IF(VLOOKUP(DM$14,'ISP-F14-HRD-00'!$B$14:$BE$128,MATCH($C515,'ISP-F14-HRD-00'!$B$11:$BE$11,0),FALSE)=0,"",VLOOKUP(DM$14,'ISP-F14-HRD-00'!$B$14:$BE$128,MATCH($C515,'ISP-F14-HRD-00'!$B$11:$BE$11,0),FALSE))</f>
        <v/>
      </c>
      <c r="DN515" s="86" t="str">
        <f>IF(VLOOKUP(DN$14,'ISP-F14-HRD-00'!$B$14:$BE$128,MATCH($C515,'ISP-F14-HRD-00'!$B$11:$BE$11,0),FALSE)=0,"",VLOOKUP(DN$14,'ISP-F14-HRD-00'!$B$14:$BE$128,MATCH($C515,'ISP-F14-HRD-00'!$B$11:$BE$11,0),FALSE))</f>
        <v/>
      </c>
      <c r="DO515" s="86" t="str">
        <f>IF(VLOOKUP(DO$14,'ISP-F14-HRD-00'!$B$14:$BE$128,MATCH($C515,'ISP-F14-HRD-00'!$B$11:$BE$11,0),FALSE)=0,"",VLOOKUP(DO$14,'ISP-F14-HRD-00'!$B$14:$BE$128,MATCH($C515,'ISP-F14-HRD-00'!$B$11:$BE$11,0),FALSE))</f>
        <v/>
      </c>
      <c r="DP515" s="86" t="str">
        <f>IF(VLOOKUP(DP$14,'ISP-F14-HRD-00'!$B$14:$BE$128,MATCH($C515,'ISP-F14-HRD-00'!$B$11:$BE$11,0),FALSE)=0,"",VLOOKUP(DP$14,'ISP-F14-HRD-00'!$B$14:$BE$128,MATCH($C515,'ISP-F14-HRD-00'!$B$11:$BE$11,0),FALSE))</f>
        <v/>
      </c>
      <c r="DQ515" s="86" t="str">
        <f>IF(VLOOKUP(DQ$14,'ISP-F14-HRD-00'!$B$14:$BE$128,MATCH($C515,'ISP-F14-HRD-00'!$B$11:$BE$11,0),FALSE)=0,"",VLOOKUP(DQ$14,'ISP-F14-HRD-00'!$B$14:$BE$128,MATCH($C515,'ISP-F14-HRD-00'!$B$11:$BE$11,0),FALSE))</f>
        <v/>
      </c>
      <c r="DR515" s="970" t="str">
        <f>IF(VLOOKUP(DR$14,'ISP-F14-HRD-00'!$B$14:$BE$128,MATCH($C515,'ISP-F14-HRD-00'!$B$11:$BE$11,0),FALSE)=0,"",VLOOKUP(DR$14,'ISP-F14-HRD-00'!$B$14:$BE$128,MATCH($C515,'ISP-F14-HRD-00'!$B$11:$BE$11,0),FALSE))</f>
        <v/>
      </c>
      <c r="DS515" s="970" t="str">
        <f>IF(VLOOKUP(DS$14,'ISP-F14-HRD-00'!$B$14:$BE$128,MATCH($C515,'ISP-F14-HRD-00'!$B$11:$BE$11,0),FALSE)=0,"",VLOOKUP(DS$14,'ISP-F14-HRD-00'!$B$14:$BE$128,MATCH($C515,'ISP-F14-HRD-00'!$B$11:$BE$11,0),FALSE))</f>
        <v/>
      </c>
      <c r="DT515" s="87" t="e">
        <f>IF(VLOOKUP(DT$14,'ISP-F14-HRD-00'!$B$14:$BE$128,MATCH($C515,'ISP-F14-HRD-00'!$B$11:$BE$11,0),FALSE)=0,"",VLOOKUP(DT$14,'ISP-F14-HRD-00'!$B$14:$BE$128,MATCH($C515,'ISP-F14-HRD-00'!$B$11:$BE$11,0),FALSE))</f>
        <v>#N/A</v>
      </c>
      <c r="DU515" s="103"/>
      <c r="DV515" s="103">
        <f t="shared" si="65"/>
        <v>0</v>
      </c>
    </row>
    <row r="516" spans="1:126">
      <c r="A516" s="1075"/>
      <c r="B516" s="1126"/>
      <c r="C516" s="1079"/>
      <c r="D516" s="1080"/>
      <c r="E516" s="1084"/>
      <c r="F516" s="1087"/>
      <c r="G516" s="1087"/>
      <c r="H516" s="343" t="s">
        <v>359</v>
      </c>
      <c r="I516" s="104"/>
      <c r="J516" s="102" t="str">
        <f>IFERROR(VLOOKUP($B515&amp;J$14,Actual!$B$6:$H$1959,7,FALSE),"")</f>
        <v/>
      </c>
      <c r="K516" s="102" t="str">
        <f>IFERROR(VLOOKUP($B515&amp;K$14,Actual!$B$6:$H$1959,7,FALSE),"")</f>
        <v/>
      </c>
      <c r="L516" s="102" t="str">
        <f>IFERROR(VLOOKUP($B515&amp;L$14,Actual!$B$6:$H$1959,7,FALSE),"")</f>
        <v/>
      </c>
      <c r="M516" s="102" t="str">
        <f>IFERROR(VLOOKUP($B515&amp;M$14,Actual!$B$6:$H$1959,7,FALSE),"")</f>
        <v/>
      </c>
      <c r="N516" s="102" t="str">
        <f>IFERROR(VLOOKUP($B515&amp;N$14,Actual!$B$6:$H$1959,7,FALSE),"")</f>
        <v/>
      </c>
      <c r="O516" s="102" t="str">
        <f>IFERROR(VLOOKUP($B515&amp;O$14,Actual!$B$6:$H$1959,7,FALSE),"")</f>
        <v/>
      </c>
      <c r="P516" s="102" t="str">
        <f>IFERROR(VLOOKUP($B515&amp;P$14,Actual!$B$6:$H$1959,7,FALSE),"")</f>
        <v/>
      </c>
      <c r="Q516" s="102" t="str">
        <f>IFERROR(VLOOKUP($B515&amp;Q$14,Actual!$B$6:$H$1959,7,FALSE),"")</f>
        <v/>
      </c>
      <c r="R516" s="102" t="str">
        <f>IFERROR(VLOOKUP($B515&amp;R$14,Actual!$B$6:$H$1959,7,FALSE),"")</f>
        <v/>
      </c>
      <c r="S516" s="102" t="str">
        <f>IFERROR(VLOOKUP($B515&amp;S$14,Actual!$B$6:$H$1959,7,FALSE),"")</f>
        <v/>
      </c>
      <c r="T516" s="102" t="str">
        <f>IFERROR(VLOOKUP($B515&amp;T$14,Actual!$B$6:$H$1959,7,FALSE),"")</f>
        <v/>
      </c>
      <c r="U516" s="102" t="str">
        <f>IFERROR(VLOOKUP($B515&amp;U$14,Actual!$B$6:$H$1959,7,FALSE),"")</f>
        <v/>
      </c>
      <c r="V516" s="102" t="str">
        <f>IFERROR(VLOOKUP($B515&amp;V$14,Actual!$B$6:$H$1959,7,FALSE),"")</f>
        <v/>
      </c>
      <c r="W516" s="102" t="str">
        <f>IFERROR(VLOOKUP($B515&amp;W$14,Actual!$B$6:$H$1959,7,FALSE),"")</f>
        <v/>
      </c>
      <c r="X516" s="102" t="str">
        <f>IFERROR(VLOOKUP($B515&amp;X$14,Actual!$B$6:$H$1959,7,FALSE),"")</f>
        <v/>
      </c>
      <c r="Y516" s="102" t="str">
        <f>IFERROR(VLOOKUP($B515&amp;Y$14,Actual!$B$6:$H$1959,7,FALSE),"")</f>
        <v/>
      </c>
      <c r="Z516" s="102" t="str">
        <f>IFERROR(VLOOKUP($B515&amp;Z$14,Actual!$B$6:$H$1959,7,FALSE),"")</f>
        <v/>
      </c>
      <c r="AA516" s="102" t="str">
        <f>IFERROR(VLOOKUP($B515&amp;AA$14,Actual!$B$6:$H$1959,7,FALSE),"")</f>
        <v/>
      </c>
      <c r="AB516" s="102" t="str">
        <f>IFERROR(VLOOKUP($B515&amp;AB$14,Actual!$B$6:$H$1959,7,FALSE),"")</f>
        <v/>
      </c>
      <c r="AC516" s="701" t="str">
        <f>IFERROR(VLOOKUP($B515&amp;AC$14,Actual!$B$6:$H$1959,7,FALSE),"")</f>
        <v/>
      </c>
      <c r="AD516" s="701" t="str">
        <f>IFERROR(VLOOKUP($B515&amp;AD$14,Actual!$B$6:$H$1959,7,FALSE),"")</f>
        <v/>
      </c>
      <c r="AE516" s="701" t="str">
        <f>IFERROR(VLOOKUP($B515&amp;AE$14,Actual!$B$6:$H$1959,7,FALSE),"")</f>
        <v/>
      </c>
      <c r="AF516" s="327"/>
      <c r="AG516" s="102" t="str">
        <f>IFERROR(VLOOKUP($B515&amp;AG$14,Actual!$B$6:$H$1959,7,FALSE),"")</f>
        <v/>
      </c>
      <c r="AH516" s="102" t="str">
        <f>IFERROR(VLOOKUP($B515&amp;AH$14,Actual!$B$6:$H$1959,7,FALSE),"")</f>
        <v/>
      </c>
      <c r="AI516" s="102" t="str">
        <f>IFERROR(VLOOKUP($B515&amp;AI$14,Actual!$B$6:$H$1959,7,FALSE),"")</f>
        <v/>
      </c>
      <c r="AJ516" s="102" t="str">
        <f>IFERROR(VLOOKUP($B515&amp;AJ$14,Actual!$B$6:$H$1959,7,FALSE),"")</f>
        <v/>
      </c>
      <c r="AK516" s="102" t="str">
        <f>IFERROR(VLOOKUP($B515&amp;AK$14,Actual!$B$6:$H$1959,7,FALSE),"")</f>
        <v/>
      </c>
      <c r="AL516" s="102" t="str">
        <f>IFERROR(VLOOKUP($B515&amp;AL$14,Actual!$B$6:$H$1959,7,FALSE),"")</f>
        <v/>
      </c>
      <c r="AM516" s="102" t="str">
        <f>IFERROR(VLOOKUP($B515&amp;AM$14,Actual!$B$6:$H$1959,7,FALSE),"")</f>
        <v/>
      </c>
      <c r="AN516" s="102" t="str">
        <f>IFERROR(VLOOKUP($B515&amp;AN$14,Actual!$B$6:$H$1959,7,FALSE),"")</f>
        <v/>
      </c>
      <c r="AO516" s="102" t="str">
        <f>IFERROR(VLOOKUP($B515&amp;AO$14,Actual!$B$6:$H$1959,7,FALSE),"")</f>
        <v/>
      </c>
      <c r="AP516" s="102" t="str">
        <f>IFERROR(VLOOKUP($B515&amp;AP$14,Actual!$B$6:$H$1959,7,FALSE),"")</f>
        <v/>
      </c>
      <c r="AQ516" s="102" t="str">
        <f>IFERROR(VLOOKUP($B515&amp;AQ$14,Actual!$B$6:$H$1959,7,FALSE),"")</f>
        <v/>
      </c>
      <c r="AR516" s="102" t="str">
        <f>IFERROR(VLOOKUP($B515&amp;AR$14,Actual!$B$6:$H$1959,7,FALSE),"")</f>
        <v/>
      </c>
      <c r="AS516" s="102" t="str">
        <f>IFERROR(VLOOKUP($B515&amp;AS$14,Actual!$B$6:$H$1959,7,FALSE),"")</f>
        <v/>
      </c>
      <c r="AT516" s="102" t="str">
        <f>IFERROR(VLOOKUP($B515&amp;AT$14,Actual!$B$6:$H$1959,7,FALSE),"")</f>
        <v/>
      </c>
      <c r="AU516" s="102" t="str">
        <f>IFERROR(VLOOKUP($B515&amp;AU$14,Actual!$B$6:$H$1959,7,FALSE),"")</f>
        <v/>
      </c>
      <c r="AV516" s="102" t="str">
        <f>IFERROR(VLOOKUP($B515&amp;AV$14,Actual!$B$6:$H$1959,7,FALSE),"")</f>
        <v/>
      </c>
      <c r="AW516" s="102" t="str">
        <f>IFERROR(VLOOKUP($B515&amp;AW$14,Actual!$B$6:$H$1959,7,FALSE),"")</f>
        <v/>
      </c>
      <c r="AX516" s="102" t="str">
        <f>IFERROR(VLOOKUP($B515&amp;AX$14,Actual!$B$6:$H$1959,7,FALSE),"")</f>
        <v/>
      </c>
      <c r="AY516" s="102" t="str">
        <f>IFERROR(VLOOKUP($B515&amp;AY$14,Actual!$B$6:$H$1959,7,FALSE),"")</f>
        <v/>
      </c>
      <c r="AZ516" s="102" t="str">
        <f>IFERROR(VLOOKUP($B515&amp;AZ$14,Actual!$B$6:$H$1959,7,FALSE),"")</f>
        <v/>
      </c>
      <c r="BA516" s="106" t="str">
        <f>IFERROR(VLOOKUP($B515&amp;BA$14,Actual!$B$6:$H$1959,7,FALSE),"")</f>
        <v/>
      </c>
      <c r="BB516" s="331"/>
      <c r="BC516" s="291" t="str">
        <f>IFERROR(VLOOKUP($B515&amp;BC$14,Actual!$B$6:$H$1959,7,FALSE),"")</f>
        <v/>
      </c>
      <c r="BD516" s="102" t="str">
        <f>IFERROR(VLOOKUP($B515&amp;BD$14,Actual!$B$6:$H$1959,7,FALSE),"")</f>
        <v/>
      </c>
      <c r="BE516" s="102" t="str">
        <f>IFERROR(VLOOKUP($B515&amp;BE$14,Actual!$B$6:$H$1959,7,FALSE),"")</f>
        <v/>
      </c>
      <c r="BF516" s="102" t="str">
        <f>IFERROR(VLOOKUP($B515&amp;BF$14,Actual!$B$6:$H$1959,7,FALSE),"")</f>
        <v/>
      </c>
      <c r="BG516" s="331"/>
      <c r="BH516" s="102" t="str">
        <f>IFERROR(VLOOKUP($B515&amp;BH$14,Actual!$B$6:$H$1959,7,FALSE),"")</f>
        <v/>
      </c>
      <c r="BI516" s="102" t="str">
        <f>IFERROR(VLOOKUP($B515&amp;BI$14,Actual!$B$6:$H$1959,7,FALSE),"")</f>
        <v/>
      </c>
      <c r="BJ516" s="102" t="str">
        <f>IFERROR(VLOOKUP($B515&amp;BJ$14,Actual!$B$6:$H$1959,7,FALSE),"")</f>
        <v/>
      </c>
      <c r="BK516" s="102" t="str">
        <f>IFERROR(VLOOKUP($B515&amp;BK$14,Actual!$B$6:$H$1959,7,FALSE),"")</f>
        <v/>
      </c>
      <c r="BL516" s="331"/>
      <c r="BM516" s="102" t="str">
        <f>IFERROR(VLOOKUP($B515&amp;BM$14,Actual!$B$6:$H$1959,7,FALSE),"")</f>
        <v/>
      </c>
      <c r="BN516" s="102" t="str">
        <f>IFERROR(VLOOKUP($B515&amp;BN$14,Actual!$B$6:$H$1959,7,FALSE),"")</f>
        <v/>
      </c>
      <c r="BO516" s="102" t="str">
        <f>IFERROR(VLOOKUP($B515&amp;BO$14,Actual!$B$6:$H$1959,7,FALSE),"")</f>
        <v/>
      </c>
      <c r="BP516" s="102" t="str">
        <f>IFERROR(VLOOKUP($B515&amp;BP$14,Actual!$B$6:$H$1959,7,FALSE),"")</f>
        <v/>
      </c>
      <c r="BQ516" s="102" t="str">
        <f>IFERROR(VLOOKUP($B515&amp;BQ$14,Actual!$B$6:$H$1959,7,FALSE),"")</f>
        <v/>
      </c>
      <c r="BR516" s="357"/>
      <c r="BS516" s="290" t="str">
        <f>IFERROR(VLOOKUP($B515&amp;BS$14,Actual!$B$6:$H$1959,7,FALSE),"")</f>
        <v/>
      </c>
      <c r="BT516" s="290" t="str">
        <f>IFERROR(VLOOKUP($B515&amp;BT$14,Actual!$B$6:$H$1959,7,FALSE),"")</f>
        <v/>
      </c>
      <c r="BU516" s="290" t="str">
        <f>IFERROR(VLOOKUP($B515&amp;BU$14,Actual!$B$6:$H$1959,7,FALSE),"")</f>
        <v/>
      </c>
      <c r="BV516" s="290" t="str">
        <f>IFERROR(VLOOKUP($B515&amp;BV$14,Actual!$B$6:$H$1959,7,FALSE),"")</f>
        <v/>
      </c>
      <c r="BW516" s="290" t="str">
        <f>IFERROR(VLOOKUP($B515&amp;BW$14,Actual!$B$6:$H$1959,7,FALSE),"")</f>
        <v/>
      </c>
      <c r="BX516" s="290" t="str">
        <f>IFERROR(VLOOKUP($B515&amp;BX$14,Actual!$B$6:$H$1959,7,FALSE),"")</f>
        <v/>
      </c>
      <c r="BY516" s="290" t="str">
        <f>IFERROR(VLOOKUP($B515&amp;BY$14,Actual!$B$6:$H$1959,7,FALSE),"")</f>
        <v/>
      </c>
      <c r="BZ516" s="331"/>
      <c r="CA516" s="102" t="str">
        <f>IFERROR(VLOOKUP($B515&amp;CA$14,Actual!$B$6:$H$1959,7,FALSE),"")</f>
        <v/>
      </c>
      <c r="CB516" s="102" t="str">
        <f>IFERROR(VLOOKUP($B515&amp;CB$14,Actual!$B$6:$H$1959,7,FALSE),"")</f>
        <v/>
      </c>
      <c r="CC516" s="102" t="str">
        <f>IFERROR(VLOOKUP($B515&amp;CC$14,Actual!$B$6:$H$1959,7,FALSE),"")</f>
        <v/>
      </c>
      <c r="CD516" s="102" t="str">
        <f>IFERROR(VLOOKUP($B515&amp;CD$14,Actual!$B$6:$H$1959,7,FALSE),"")</f>
        <v/>
      </c>
      <c r="CE516" s="102" t="str">
        <f>IFERROR(VLOOKUP($B515&amp;CE$14,Actual!$B$6:$H$1959,7,FALSE),"")</f>
        <v/>
      </c>
      <c r="CF516" s="102" t="str">
        <f>IFERROR(VLOOKUP($B515&amp;CF$14,Actual!$B$6:$H$1959,7,FALSE),"")</f>
        <v/>
      </c>
      <c r="CG516" s="331"/>
      <c r="CH516" s="290" t="str">
        <f>IFERROR(VLOOKUP($B515&amp;CH$14,Actual!$B$6:$H$1959,7,FALSE),"")</f>
        <v/>
      </c>
      <c r="CI516" s="290" t="str">
        <f>IFERROR(VLOOKUP($B515&amp;CI$14,Actual!$B$6:$H$1959,7,FALSE),"")</f>
        <v/>
      </c>
      <c r="CJ516" s="290" t="str">
        <f>IFERROR(VLOOKUP($B515&amp;CJ$14,Actual!$B$6:$H$1959,7,FALSE),"")</f>
        <v/>
      </c>
      <c r="CK516" s="290" t="str">
        <f>IFERROR(VLOOKUP($B515&amp;CK$14,Actual!$B$6:$H$1959,7,FALSE),"")</f>
        <v/>
      </c>
      <c r="CL516" s="290" t="str">
        <f>IFERROR(VLOOKUP($B515&amp;CL$14,Actual!$B$6:$H$1959,7,FALSE),"")</f>
        <v/>
      </c>
      <c r="CM516" s="290" t="str">
        <f>IFERROR(VLOOKUP($B515&amp;CM$14,Actual!$B$6:$H$1959,7,FALSE),"")</f>
        <v/>
      </c>
      <c r="CN516" s="290" t="str">
        <f>IFERROR(VLOOKUP($B515&amp;CN$14,Actual!$B$6:$H$1959,7,FALSE),"")</f>
        <v/>
      </c>
      <c r="CO516" s="290" t="str">
        <f>IFERROR(VLOOKUP($B515&amp;CO$14,Actual!$B$6:$H$1959,7,FALSE),"")</f>
        <v/>
      </c>
      <c r="CP516" s="740" t="str">
        <f>IFERROR(VLOOKUP($B515&amp;CP$14,Actual!$B$6:$H$1959,7,FALSE),"")</f>
        <v/>
      </c>
      <c r="CQ516" s="105" t="str">
        <f>IFERROR(VLOOKUP($B515&amp;CQ$14,Actual!$B$6:$H$1959,7,FALSE),"")</f>
        <v/>
      </c>
      <c r="CR516" s="102" t="str">
        <f>IFERROR(VLOOKUP($B515&amp;CR$14,Actual!$B$6:$H$1959,7,FALSE),"")</f>
        <v/>
      </c>
      <c r="CS516" s="106"/>
      <c r="CT516" s="291" t="str">
        <f>IFERROR(VLOOKUP($B515&amp;CT$14,Actual!$B$6:$H$1959,7,FALSE),"")</f>
        <v/>
      </c>
      <c r="CU516" s="102" t="str">
        <f>IFERROR(VLOOKUP($B515&amp;CU$14,Actual!$B$6:$H$1959,7,FALSE),"")</f>
        <v/>
      </c>
      <c r="CV516" s="102" t="str">
        <f>IFERROR(VLOOKUP($B515&amp;CV$14,Actual!$B$6:$H$1959,7,FALSE),"")</f>
        <v/>
      </c>
      <c r="CW516" s="102"/>
      <c r="CX516" s="105" t="str">
        <f>IFERROR(VLOOKUP($B515&amp;CX$14,Actual!$B$6:$H$1959,7,FALSE),"")</f>
        <v/>
      </c>
      <c r="CY516" s="102" t="str">
        <f>IFERROR(VLOOKUP($B515&amp;CY$14,Actual!$B$6:$H$1959,7,FALSE),"")</f>
        <v/>
      </c>
      <c r="CZ516" s="106" t="str">
        <f>IFERROR(VLOOKUP($B515&amp;CZ$14,Actual!$B$6:$H$1959,7,FALSE),"")</f>
        <v/>
      </c>
      <c r="DA516" s="105" t="str">
        <f>IFERROR(VLOOKUP($B515&amp;DA$14,Actual!$B$6:$H$1959,7,FALSE),"")</f>
        <v/>
      </c>
      <c r="DB516" s="102" t="str">
        <f ca="1">IFERROR(VLOOKUP($B515&amp;DB$14,Actual!$B$6:$H$1959,7,FALSE),"")</f>
        <v>A</v>
      </c>
      <c r="DC516" s="102" t="str">
        <f>IFERROR(VLOOKUP($B515&amp;DC$14,Actual!$B$6:$H$1959,7,FALSE),"")</f>
        <v/>
      </c>
      <c r="DD516" s="102" t="str">
        <f>IFERROR(VLOOKUP($B515&amp;DD$14,Actual!$B$6:$H$1959,7,FALSE),"")</f>
        <v/>
      </c>
      <c r="DE516" s="102" t="str">
        <f>IFERROR(VLOOKUP($B515&amp;DE$14,Actual!$B$6:$H$1959,7,FALSE),"")</f>
        <v/>
      </c>
      <c r="DF516" s="102" t="str">
        <f>IFERROR(VLOOKUP($B515&amp;DF$14,Actual!$B$6:$H$1959,7,FALSE),"")</f>
        <v/>
      </c>
      <c r="DG516" s="102" t="str">
        <f>IFERROR(VLOOKUP($B515&amp;DG$14,Actual!$B$6:$H$1959,7,FALSE),"")</f>
        <v/>
      </c>
      <c r="DH516" s="102" t="str">
        <f>IFERROR(VLOOKUP($B515&amp;DH$14,Actual!$B$6:$H$1959,7,FALSE),"")</f>
        <v/>
      </c>
      <c r="DI516" s="102" t="str">
        <f>IFERROR(VLOOKUP($B515&amp;DI$14,Actual!$B$6:$H$1959,7,FALSE),"")</f>
        <v/>
      </c>
      <c r="DJ516" s="102" t="str">
        <f>IFERROR(VLOOKUP($B515&amp;DJ$14,Actual!$B$6:$H$1959,7,FALSE),"")</f>
        <v/>
      </c>
      <c r="DK516" s="102" t="str">
        <f>IFERROR(VLOOKUP($B515&amp;DK$14,Actual!$B$6:$H$1959,7,FALSE),"")</f>
        <v/>
      </c>
      <c r="DL516" s="102" t="str">
        <f>IFERROR(VLOOKUP($B515&amp;DL$14,Actual!$B$6:$H$1959,7,FALSE),"")</f>
        <v/>
      </c>
      <c r="DM516" s="102" t="str">
        <f>IFERROR(VLOOKUP($B515&amp;DM$14,Actual!$B$6:$H$1959,7,FALSE),"")</f>
        <v/>
      </c>
      <c r="DN516" s="102" t="str">
        <f>IFERROR(VLOOKUP($B515&amp;DN$14,Actual!$B$6:$H$1959,7,FALSE),"")</f>
        <v/>
      </c>
      <c r="DO516" s="102" t="str">
        <f>IFERROR(VLOOKUP($B515&amp;DO$14,Actual!$B$6:$H$1959,7,FALSE),"")</f>
        <v/>
      </c>
      <c r="DP516" s="102" t="str">
        <f>IFERROR(VLOOKUP($B515&amp;DP$14,Actual!$B$6:$H$1959,7,FALSE),"")</f>
        <v/>
      </c>
      <c r="DQ516" s="102" t="str">
        <f>IFERROR(VLOOKUP($B515&amp;DQ$14,Actual!$B$6:$H$1959,7,FALSE),"")</f>
        <v/>
      </c>
      <c r="DR516" s="971" t="str">
        <f>IFERROR(VLOOKUP($B515&amp;DR$14,Actual!$B$6:$H$1959,7,FALSE),"")</f>
        <v/>
      </c>
      <c r="DS516" s="971" t="str">
        <f>IFERROR(VLOOKUP($B515&amp;DS$14,Actual!$B$6:$H$1959,7,FALSE),"")</f>
        <v/>
      </c>
      <c r="DT516" s="106" t="str">
        <f>IFERROR(VLOOKUP($B515&amp;DT$14,Actual!$B$6:$H$1959,7,FALSE),"")</f>
        <v/>
      </c>
      <c r="DU516" s="103"/>
      <c r="DV516" s="103">
        <f t="shared" ca="1" si="65"/>
        <v>0</v>
      </c>
    </row>
    <row r="517" spans="1:126" s="103" customFormat="1">
      <c r="A517" s="1075"/>
      <c r="B517" s="1126"/>
      <c r="C517" s="1079"/>
      <c r="D517" s="1080"/>
      <c r="E517" s="1084"/>
      <c r="F517" s="1087"/>
      <c r="G517" s="1087"/>
      <c r="H517" s="341" t="s">
        <v>360</v>
      </c>
      <c r="I517" s="93"/>
      <c r="J517" s="344" t="str">
        <f>IFERROR(VLOOKUP($B515&amp;J$14,Plan!$B$10:$H$300,7,FALSE),"")</f>
        <v/>
      </c>
      <c r="K517" s="344" t="str">
        <f>IFERROR(VLOOKUP($B515&amp;K$14,Plan!$B$10:$H$300,7,FALSE),"")</f>
        <v/>
      </c>
      <c r="L517" s="344" t="str">
        <f>IFERROR(VLOOKUP($B515&amp;L$14,Plan!$B$10:$H$300,7,FALSE),"")</f>
        <v/>
      </c>
      <c r="M517" s="344" t="str">
        <f>IFERROR(VLOOKUP($B515&amp;M$14,Plan!$B$10:$H$300,7,FALSE),"")</f>
        <v/>
      </c>
      <c r="N517" s="344" t="str">
        <f>IFERROR(VLOOKUP($B515&amp;N$14,Plan!$B$10:$H$300,7,FALSE),"")</f>
        <v/>
      </c>
      <c r="O517" s="344" t="str">
        <f>IFERROR(VLOOKUP($B515&amp;O$14,Plan!$B$10:$H$300,7,FALSE),"")</f>
        <v/>
      </c>
      <c r="P517" s="344" t="str">
        <f>IFERROR(VLOOKUP($B515&amp;P$14,Plan!$B$10:$H$300,7,FALSE),"")</f>
        <v/>
      </c>
      <c r="Q517" s="344" t="str">
        <f>IFERROR(VLOOKUP($B515&amp;Q$14,Plan!$B$10:$H$300,7,FALSE),"")</f>
        <v/>
      </c>
      <c r="R517" s="344" t="str">
        <f>IFERROR(VLOOKUP($B515&amp;R$14,Plan!$B$10:$H$300,7,FALSE),"")</f>
        <v/>
      </c>
      <c r="S517" s="344" t="str">
        <f>IFERROR(VLOOKUP($B515&amp;S$14,Plan!$B$10:$H$300,7,FALSE),"")</f>
        <v/>
      </c>
      <c r="T517" s="344" t="str">
        <f>IFERROR(VLOOKUP($B515&amp;T$14,Plan!$B$10:$H$300,7,FALSE),"")</f>
        <v/>
      </c>
      <c r="U517" s="344" t="str">
        <f>IFERROR(VLOOKUP($B515&amp;U$14,Plan!$B$10:$H$300,7,FALSE),"")</f>
        <v/>
      </c>
      <c r="V517" s="344" t="str">
        <f>IFERROR(VLOOKUP($B515&amp;V$14,Plan!$B$10:$H$300,7,FALSE),"")</f>
        <v/>
      </c>
      <c r="W517" s="344" t="str">
        <f>IFERROR(VLOOKUP($B515&amp;W$14,Plan!$B$10:$H$300,7,FALSE),"")</f>
        <v/>
      </c>
      <c r="X517" s="344" t="str">
        <f>IFERROR(VLOOKUP($B515&amp;X$14,Plan!$B$10:$H$300,7,FALSE),"")</f>
        <v/>
      </c>
      <c r="Y517" s="344" t="str">
        <f>IFERROR(VLOOKUP($B515&amp;Y$14,Plan!$B$10:$H$300,7,FALSE),"")</f>
        <v/>
      </c>
      <c r="Z517" s="344" t="str">
        <f>IFERROR(VLOOKUP($B515&amp;Z$14,Plan!$B$10:$H$300,7,FALSE),"")</f>
        <v/>
      </c>
      <c r="AA517" s="344" t="str">
        <f>IFERROR(VLOOKUP($B515&amp;AA$14,Plan!$B$10:$H$300,7,FALSE),"")</f>
        <v/>
      </c>
      <c r="AB517" s="344" t="str">
        <f>IFERROR(VLOOKUP($B515&amp;AB$14,Plan!$B$10:$H$300,7,FALSE),"")</f>
        <v/>
      </c>
      <c r="AC517" s="702" t="str">
        <f>IFERROR(VLOOKUP($B515&amp;AC$14,Plan!$B$10:$H$300,7,FALSE),"")</f>
        <v/>
      </c>
      <c r="AD517" s="702" t="str">
        <f>IFERROR(VLOOKUP($B515&amp;AD$14,Plan!$B$10:$H$300,7,FALSE),"")</f>
        <v/>
      </c>
      <c r="AE517" s="702" t="str">
        <f>IFERROR(VLOOKUP($B515&amp;AE$14,Plan!$B$10:$H$300,7,FALSE),"")</f>
        <v/>
      </c>
      <c r="AF517" s="327"/>
      <c r="AG517" s="344" t="str">
        <f>IFERROR(VLOOKUP($B515&amp;AG$14,Plan!$B$10:$H$300,7,FALSE),"")</f>
        <v/>
      </c>
      <c r="AH517" s="344" t="str">
        <f>IFERROR(VLOOKUP($B515&amp;AH$14,Plan!$B$10:$H$300,7,FALSE),"")</f>
        <v/>
      </c>
      <c r="AI517" s="344" t="str">
        <f>IFERROR(VLOOKUP($B515&amp;AI$14,Plan!$B$10:$H$300,7,FALSE),"")</f>
        <v/>
      </c>
      <c r="AJ517" s="344" t="str">
        <f>IFERROR(VLOOKUP($B515&amp;AJ$14,Plan!$B$10:$H$300,7,FALSE),"")</f>
        <v/>
      </c>
      <c r="AK517" s="344" t="str">
        <f>IFERROR(VLOOKUP($B515&amp;AK$14,Plan!$B$10:$H$300,7,FALSE),"")</f>
        <v/>
      </c>
      <c r="AL517" s="344" t="str">
        <f>IFERROR(VLOOKUP($B515&amp;AL$14,Plan!$B$10:$H$300,7,FALSE),"")</f>
        <v/>
      </c>
      <c r="AM517" s="344" t="str">
        <f>IFERROR(VLOOKUP($B515&amp;AM$14,Plan!$B$10:$H$300,7,FALSE),"")</f>
        <v/>
      </c>
      <c r="AN517" s="344" t="str">
        <f>IFERROR(VLOOKUP($B515&amp;AN$14,Plan!$B$10:$H$300,7,FALSE),"")</f>
        <v/>
      </c>
      <c r="AO517" s="344" t="str">
        <f>IFERROR(VLOOKUP($B515&amp;AO$14,Plan!$B$10:$H$300,7,FALSE),"")</f>
        <v/>
      </c>
      <c r="AP517" s="344" t="str">
        <f>IFERROR(VLOOKUP($B515&amp;AP$14,Plan!$B$10:$H$300,7,FALSE),"")</f>
        <v/>
      </c>
      <c r="AQ517" s="344" t="str">
        <f>IFERROR(VLOOKUP($B515&amp;AQ$14,Plan!$B$10:$H$300,7,FALSE),"")</f>
        <v/>
      </c>
      <c r="AR517" s="344" t="str">
        <f>IFERROR(VLOOKUP($B515&amp;AR$14,Plan!$B$10:$H$300,7,FALSE),"")</f>
        <v/>
      </c>
      <c r="AS517" s="344" t="str">
        <f>IFERROR(VLOOKUP($B515&amp;AS$14,Plan!$B$10:$H$300,7,FALSE),"")</f>
        <v/>
      </c>
      <c r="AT517" s="344" t="str">
        <f>IFERROR(VLOOKUP($B515&amp;AT$14,Plan!$B$10:$H$300,7,FALSE),"")</f>
        <v/>
      </c>
      <c r="AU517" s="344" t="str">
        <f>IFERROR(VLOOKUP($B515&amp;AU$14,Plan!$B$10:$H$300,7,FALSE),"")</f>
        <v/>
      </c>
      <c r="AV517" s="344" t="str">
        <f>IFERROR(VLOOKUP($B515&amp;AV$14,Plan!$B$10:$H$300,7,FALSE),"")</f>
        <v/>
      </c>
      <c r="AW517" s="344" t="str">
        <f>IFERROR(VLOOKUP($B515&amp;AW$14,Plan!$B$10:$H$300,7,FALSE),"")</f>
        <v/>
      </c>
      <c r="AX517" s="344" t="str">
        <f>IFERROR(VLOOKUP($B515&amp;AX$14,Plan!$B$10:$H$300,7,FALSE),"")</f>
        <v/>
      </c>
      <c r="AY517" s="344" t="str">
        <f>IFERROR(VLOOKUP($B515&amp;AY$14,Plan!$B$10:$H$300,7,FALSE),"")</f>
        <v/>
      </c>
      <c r="AZ517" s="344" t="str">
        <f>IFERROR(VLOOKUP($B515&amp;AZ$14,Plan!$B$10:$H$300,7,FALSE),"")</f>
        <v/>
      </c>
      <c r="BA517" s="355" t="str">
        <f>IFERROR(VLOOKUP($B515&amp;BA$14,Plan!$B$10:$H$300,7,FALSE),"")</f>
        <v/>
      </c>
      <c r="BB517" s="331"/>
      <c r="BC517" s="345" t="str">
        <f>IFERROR(VLOOKUP($B515&amp;BC$14,Plan!$B$10:$H$300,7,FALSE),"")</f>
        <v/>
      </c>
      <c r="BD517" s="344" t="str">
        <f>IFERROR(VLOOKUP($B515&amp;BD$14,Plan!$B$10:$H$300,7,FALSE),"")</f>
        <v/>
      </c>
      <c r="BE517" s="344" t="str">
        <f>IFERROR(VLOOKUP($B515&amp;BE$14,Plan!$B$10:$H$300,7,FALSE),"")</f>
        <v/>
      </c>
      <c r="BF517" s="344" t="str">
        <f>IFERROR(VLOOKUP($B515&amp;BF$14,Plan!$B$10:$H$300,7,FALSE),"")</f>
        <v/>
      </c>
      <c r="BG517" s="331"/>
      <c r="BH517" s="344" t="str">
        <f>IFERROR(VLOOKUP($B515&amp;BH$14,Plan!$B$10:$H$300,7,FALSE),"")</f>
        <v/>
      </c>
      <c r="BI517" s="344" t="str">
        <f>IFERROR(VLOOKUP($B515&amp;BI$14,Plan!$B$10:$H$300,7,FALSE),"")</f>
        <v/>
      </c>
      <c r="BJ517" s="344" t="str">
        <f>IFERROR(VLOOKUP($B515&amp;BJ$14,Plan!$B$10:$H$300,7,FALSE),"")</f>
        <v/>
      </c>
      <c r="BK517" s="344" t="str">
        <f>IFERROR(VLOOKUP($B515&amp;BK$14,Plan!$B$10:$H$300,7,FALSE),"")</f>
        <v/>
      </c>
      <c r="BL517" s="331"/>
      <c r="BM517" s="344" t="str">
        <f>IFERROR(VLOOKUP($B515&amp;BM$14,Plan!$B$10:$H$300,7,FALSE),"")</f>
        <v/>
      </c>
      <c r="BN517" s="344" t="str">
        <f>IFERROR(VLOOKUP($B515&amp;BN$14,Plan!$B$10:$H$300,7,FALSE),"")</f>
        <v/>
      </c>
      <c r="BO517" s="344" t="str">
        <f>IFERROR(VLOOKUP($B515&amp;BO$14,Plan!$B$10:$H$300,7,FALSE),"")</f>
        <v/>
      </c>
      <c r="BP517" s="344" t="str">
        <f>IFERROR(VLOOKUP($B515&amp;BP$14,Plan!$B$10:$H$300,7,FALSE),"")</f>
        <v/>
      </c>
      <c r="BQ517" s="344" t="str">
        <f>IFERROR(VLOOKUP($B515&amp;BQ$14,Plan!$B$10:$H$300,7,FALSE),"")</f>
        <v/>
      </c>
      <c r="BR517" s="357"/>
      <c r="BS517" s="344" t="str">
        <f>IFERROR(VLOOKUP($B515&amp;BS$14,Plan!$B$10:$H$300,7,FALSE),"")</f>
        <v/>
      </c>
      <c r="BT517" s="344" t="str">
        <f>IFERROR(VLOOKUP($B515&amp;BT$14,Plan!$B$10:$H$300,7,FALSE),"")</f>
        <v/>
      </c>
      <c r="BU517" s="344" t="str">
        <f>IFERROR(VLOOKUP($B515&amp;BU$14,Plan!$B$10:$H$300,7,FALSE),"")</f>
        <v/>
      </c>
      <c r="BV517" s="344" t="str">
        <f>IFERROR(VLOOKUP($B515&amp;BV$14,Plan!$B$10:$H$300,7,FALSE),"")</f>
        <v/>
      </c>
      <c r="BW517" s="344" t="str">
        <f>IFERROR(VLOOKUP($B515&amp;BW$14,Plan!$B$10:$H$300,7,FALSE),"")</f>
        <v/>
      </c>
      <c r="BX517" s="344" t="str">
        <f>IFERROR(VLOOKUP($B515&amp;BX$14,Plan!$B$10:$H$300,7,FALSE),"")</f>
        <v/>
      </c>
      <c r="BY517" s="344" t="str">
        <f>IFERROR(VLOOKUP($B515&amp;BY$14,Plan!$B$10:$H$300,7,FALSE),"")</f>
        <v/>
      </c>
      <c r="BZ517" s="331"/>
      <c r="CA517" s="344" t="str">
        <f>IFERROR(VLOOKUP($B515&amp;CA$14,Plan!$B$10:$H$300,7,FALSE),"")</f>
        <v/>
      </c>
      <c r="CB517" s="344" t="str">
        <f>IFERROR(VLOOKUP($B515&amp;CB$14,Plan!$B$10:$H$300,7,FALSE),"")</f>
        <v/>
      </c>
      <c r="CC517" s="344" t="str">
        <f>IFERROR(VLOOKUP($B515&amp;CC$14,Plan!$B$10:$H$300,7,FALSE),"")</f>
        <v/>
      </c>
      <c r="CD517" s="344" t="str">
        <f>IFERROR(VLOOKUP($B515&amp;CD$14,Plan!$B$10:$H$300,7,FALSE),"")</f>
        <v/>
      </c>
      <c r="CE517" s="344" t="str">
        <f>IFERROR(VLOOKUP($B515&amp;CE$14,Plan!$B$10:$H$300,7,FALSE),"")</f>
        <v/>
      </c>
      <c r="CF517" s="344" t="str">
        <f>IFERROR(VLOOKUP($B515&amp;CF$14,Plan!$B$10:$H$300,7,FALSE),"")</f>
        <v/>
      </c>
      <c r="CG517" s="331"/>
      <c r="CH517" s="344" t="str">
        <f>IFERROR(VLOOKUP($B515&amp;CH$14,Plan!$B$10:$H$300,7,FALSE),"")</f>
        <v/>
      </c>
      <c r="CI517" s="344" t="str">
        <f>IFERROR(VLOOKUP($B515&amp;CI$14,Plan!$B$10:$H$300,7,FALSE),"")</f>
        <v/>
      </c>
      <c r="CJ517" s="344" t="str">
        <f>IFERROR(VLOOKUP($B515&amp;CJ$14,Plan!$B$10:$H$300,7,FALSE),"")</f>
        <v/>
      </c>
      <c r="CK517" s="344" t="str">
        <f>IFERROR(VLOOKUP($B515&amp;CK$14,Plan!$B$10:$H$300,7,FALSE),"")</f>
        <v/>
      </c>
      <c r="CL517" s="344" t="str">
        <f>IFERROR(VLOOKUP($B515&amp;CL$14,Plan!$B$10:$H$300,7,FALSE),"")</f>
        <v/>
      </c>
      <c r="CM517" s="344" t="str">
        <f>IFERROR(VLOOKUP($B515&amp;CM$14,Plan!$B$10:$H$300,7,FALSE),"")</f>
        <v/>
      </c>
      <c r="CN517" s="344" t="str">
        <f>IFERROR(VLOOKUP($B515&amp;CN$14,Plan!$B$10:$H$300,7,FALSE),"")</f>
        <v/>
      </c>
      <c r="CO517" s="344" t="str">
        <f>IFERROR(VLOOKUP($B515&amp;CO$14,Plan!$B$10:$H$300,7,FALSE),"")</f>
        <v/>
      </c>
      <c r="CP517" s="702" t="str">
        <f>IFERROR(VLOOKUP($B515&amp;CP$14,Plan!$B$10:$H$300,7,FALSE),"")</f>
        <v/>
      </c>
      <c r="CQ517" s="360" t="str">
        <f>IFERROR(VLOOKUP($B515&amp;CQ$14,Plan!$B$10:$H$300,7,FALSE),"")</f>
        <v/>
      </c>
      <c r="CR517" s="344" t="str">
        <f>IFERROR(VLOOKUP($B515&amp;CR$14,Plan!$B$10:$H$300,7,FALSE),"")</f>
        <v/>
      </c>
      <c r="CS517" s="355"/>
      <c r="CT517" s="345" t="str">
        <f>IFERROR(VLOOKUP($B515&amp;CT$14,Plan!$B$10:$H$300,7,FALSE),"")</f>
        <v/>
      </c>
      <c r="CU517" s="344" t="str">
        <f>IFERROR(VLOOKUP($B515&amp;CU$14,Plan!$B$10:$H$300,7,FALSE),"")</f>
        <v/>
      </c>
      <c r="CV517" s="344" t="str">
        <f>IFERROR(VLOOKUP($B515&amp;CV$14,Plan!$B$10:$H$300,7,FALSE),"")</f>
        <v/>
      </c>
      <c r="CW517" s="344"/>
      <c r="CX517" s="360" t="str">
        <f>IFERROR(VLOOKUP($B515&amp;CX$14,Plan!$B$10:$H$300,7,FALSE),"")</f>
        <v/>
      </c>
      <c r="CY517" s="344" t="str">
        <f>IFERROR(VLOOKUP($B515&amp;CY$14,Plan!$B$10:$H$300,7,FALSE),"")</f>
        <v/>
      </c>
      <c r="CZ517" s="355" t="str">
        <f>IFERROR(VLOOKUP($B515&amp;CZ$14,Plan!$B$10:$H$300,7,FALSE),"")</f>
        <v/>
      </c>
      <c r="DA517" s="360" t="str">
        <f>IFERROR(VLOOKUP($B515&amp;DA$14,Plan!$B$10:$H$300,7,FALSE),"")</f>
        <v/>
      </c>
      <c r="DB517" s="344" t="str">
        <f>IFERROR(VLOOKUP($B515&amp;DB$14,Plan!$B$10:$H$300,7,FALSE),"")</f>
        <v/>
      </c>
      <c r="DC517" s="344" t="str">
        <f>IFERROR(VLOOKUP($B515&amp;DC$14,Plan!$B$10:$H$300,7,FALSE),"")</f>
        <v/>
      </c>
      <c r="DD517" s="344" t="str">
        <f>IFERROR(VLOOKUP($B515&amp;DD$14,Plan!$B$10:$H$300,7,FALSE),"")</f>
        <v/>
      </c>
      <c r="DE517" s="344" t="str">
        <f>IFERROR(VLOOKUP($B515&amp;DE$14,Plan!$B$10:$H$300,7,FALSE),"")</f>
        <v/>
      </c>
      <c r="DF517" s="344" t="str">
        <f>IFERROR(VLOOKUP($B515&amp;DF$14,Plan!$B$10:$H$300,7,FALSE),"")</f>
        <v/>
      </c>
      <c r="DG517" s="344" t="str">
        <f>IFERROR(VLOOKUP($B515&amp;DG$14,Plan!$B$10:$H$300,7,FALSE),"")</f>
        <v/>
      </c>
      <c r="DH517" s="344" t="str">
        <f>IFERROR(VLOOKUP($B515&amp;DH$14,Plan!$B$10:$H$300,7,FALSE),"")</f>
        <v/>
      </c>
      <c r="DI517" s="344" t="str">
        <f>IFERROR(VLOOKUP($B515&amp;DI$14,Plan!$B$10:$H$300,7,FALSE),"")</f>
        <v/>
      </c>
      <c r="DJ517" s="344" t="str">
        <f>IFERROR(VLOOKUP($B515&amp;DJ$14,Plan!$B$10:$H$300,7,FALSE),"")</f>
        <v/>
      </c>
      <c r="DK517" s="344" t="str">
        <f>IFERROR(VLOOKUP($B515&amp;DK$14,Plan!$B$10:$H$300,7,FALSE),"")</f>
        <v/>
      </c>
      <c r="DL517" s="344" t="str">
        <f>IFERROR(VLOOKUP($B515&amp;DL$14,Plan!$B$10:$H$300,7,FALSE),"")</f>
        <v/>
      </c>
      <c r="DM517" s="344" t="str">
        <f>IFERROR(VLOOKUP($B515&amp;DM$14,Plan!$B$10:$H$300,7,FALSE),"")</f>
        <v/>
      </c>
      <c r="DN517" s="344" t="str">
        <f>IFERROR(VLOOKUP($B515&amp;DN$14,Plan!$B$10:$H$300,7,FALSE),"")</f>
        <v/>
      </c>
      <c r="DO517" s="344" t="str">
        <f>IFERROR(VLOOKUP($B515&amp;DO$14,Plan!$B$10:$H$300,7,FALSE),"")</f>
        <v/>
      </c>
      <c r="DP517" s="344" t="str">
        <f>IFERROR(VLOOKUP($B515&amp;DP$14,Plan!$B$10:$H$300,7,FALSE),"")</f>
        <v/>
      </c>
      <c r="DQ517" s="344" t="str">
        <f>IFERROR(VLOOKUP($B515&amp;DQ$14,Plan!$B$10:$H$300,7,FALSE),"")</f>
        <v/>
      </c>
      <c r="DR517" s="972" t="str">
        <f>IFERROR(VLOOKUP($B515&amp;DR$14,Plan!$B$10:$H$300,7,FALSE),"")</f>
        <v/>
      </c>
      <c r="DS517" s="972" t="str">
        <f>IFERROR(VLOOKUP($B515&amp;DS$14,Plan!$B$10:$H$300,7,FALSE),"")</f>
        <v/>
      </c>
      <c r="DT517" s="355" t="str">
        <f>IFERROR(VLOOKUP($B515&amp;DT$14,Plan!$B$10:$H$300,7,FALSE),"")</f>
        <v/>
      </c>
      <c r="DV517" s="103">
        <f t="shared" si="65"/>
        <v>0</v>
      </c>
    </row>
    <row r="518" spans="1:126">
      <c r="A518" s="1076"/>
      <c r="B518" s="1127"/>
      <c r="C518" s="1081"/>
      <c r="D518" s="1082"/>
      <c r="E518" s="1085"/>
      <c r="F518" s="1088"/>
      <c r="G518" s="1088"/>
      <c r="H518" s="342" t="s">
        <v>358</v>
      </c>
      <c r="I518" s="97"/>
      <c r="J518" s="320" t="str">
        <f>IF(IFERROR(VLOOKUP($B515&amp;J$14,Plan!$B$10:$K$300,9,FALSE),"")=0,"",IFERROR(VLOOKUP($B515&amp;J$14,Plan!$B$10:$K$300,9,FALSE),""))</f>
        <v/>
      </c>
      <c r="K518" s="320" t="str">
        <f>IF(IFERROR(VLOOKUP($B515&amp;K$14,Plan!$B$10:$K$300,9,FALSE),"")=0,"",IFERROR(VLOOKUP($B515&amp;K$14,Plan!$B$10:$K$300,9,FALSE),""))</f>
        <v/>
      </c>
      <c r="L518" s="320" t="str">
        <f>IF(IFERROR(VLOOKUP($B515&amp;L$14,Plan!$B$10:$K$300,9,FALSE),"")=0,"",IFERROR(VLOOKUP($B515&amp;L$14,Plan!$B$10:$K$300,9,FALSE),""))</f>
        <v/>
      </c>
      <c r="M518" s="320" t="str">
        <f>IF(IFERROR(VLOOKUP($B515&amp;M$14,Plan!$B$10:$K$300,9,FALSE),"")=0,"",IFERROR(VLOOKUP($B515&amp;M$14,Plan!$B$10:$K$300,9,FALSE),""))</f>
        <v/>
      </c>
      <c r="N518" s="320" t="str">
        <f>IF(IFERROR(VLOOKUP($B515&amp;N$14,Plan!$B$10:$K$300,9,FALSE),"")=0,"",IFERROR(VLOOKUP($B515&amp;N$14,Plan!$B$10:$K$300,9,FALSE),""))</f>
        <v/>
      </c>
      <c r="O518" s="320" t="str">
        <f>IF(IFERROR(VLOOKUP($B515&amp;O$14,Plan!$B$10:$K$300,9,FALSE),"")=0,"",IFERROR(VLOOKUP($B515&amp;O$14,Plan!$B$10:$K$300,9,FALSE),""))</f>
        <v/>
      </c>
      <c r="P518" s="320" t="str">
        <f>IF(IFERROR(VLOOKUP($B515&amp;P$14,Plan!$B$10:$K$300,9,FALSE),"")=0,"",IFERROR(VLOOKUP($B515&amp;P$14,Plan!$B$10:$K$300,9,FALSE),""))</f>
        <v/>
      </c>
      <c r="Q518" s="320" t="str">
        <f>IF(IFERROR(VLOOKUP($B515&amp;Q$14,Plan!$B$10:$K$300,9,FALSE),"")=0,"",IFERROR(VLOOKUP($B515&amp;Q$14,Plan!$B$10:$K$300,9,FALSE),""))</f>
        <v/>
      </c>
      <c r="R518" s="320" t="str">
        <f>IF(IFERROR(VLOOKUP($B515&amp;R$14,Plan!$B$10:$K$300,9,FALSE),"")=0,"",IFERROR(VLOOKUP($B515&amp;R$14,Plan!$B$10:$K$300,9,FALSE),""))</f>
        <v/>
      </c>
      <c r="S518" s="320" t="str">
        <f>IF(IFERROR(VLOOKUP($B515&amp;S$14,Plan!$B$10:$K$300,9,FALSE),"")=0,"",IFERROR(VLOOKUP($B515&amp;S$14,Plan!$B$10:$K$300,9,FALSE),""))</f>
        <v/>
      </c>
      <c r="T518" s="320" t="str">
        <f>IF(IFERROR(VLOOKUP($B515&amp;T$14,Plan!$B$10:$K$300,9,FALSE),"")=0,"",IFERROR(VLOOKUP($B515&amp;T$14,Plan!$B$10:$K$300,9,FALSE),""))</f>
        <v/>
      </c>
      <c r="U518" s="320" t="str">
        <f>IF(IFERROR(VLOOKUP($B515&amp;U$14,Plan!$B$10:$K$300,9,FALSE),"")=0,"",IFERROR(VLOOKUP($B515&amp;U$14,Plan!$B$10:$K$300,9,FALSE),""))</f>
        <v/>
      </c>
      <c r="V518" s="320" t="str">
        <f>IF(IFERROR(VLOOKUP($B515&amp;V$14,Plan!$B$10:$K$300,9,FALSE),"")=0,"",IFERROR(VLOOKUP($B515&amp;V$14,Plan!$B$10:$K$300,9,FALSE),""))</f>
        <v/>
      </c>
      <c r="W518" s="320" t="str">
        <f>IF(IFERROR(VLOOKUP($B515&amp;W$14,Plan!$B$10:$K$300,9,FALSE),"")=0,"",IFERROR(VLOOKUP($B515&amp;W$14,Plan!$B$10:$K$300,9,FALSE),""))</f>
        <v/>
      </c>
      <c r="X518" s="320" t="str">
        <f>IF(IFERROR(VLOOKUP($B515&amp;X$14,Plan!$B$10:$K$300,9,FALSE),"")=0,"",IFERROR(VLOOKUP($B515&amp;X$14,Plan!$B$10:$K$300,9,FALSE),""))</f>
        <v/>
      </c>
      <c r="Y518" s="320" t="str">
        <f>IF(IFERROR(VLOOKUP($B515&amp;Y$14,Plan!$B$10:$K$300,9,FALSE),"")=0,"",IFERROR(VLOOKUP($B515&amp;Y$14,Plan!$B$10:$K$300,9,FALSE),""))</f>
        <v/>
      </c>
      <c r="Z518" s="320" t="str">
        <f>IF(IFERROR(VLOOKUP($B515&amp;Z$14,Plan!$B$10:$K$300,9,FALSE),"")=0,"",IFERROR(VLOOKUP($B515&amp;Z$14,Plan!$B$10:$K$300,9,FALSE),""))</f>
        <v/>
      </c>
      <c r="AA518" s="320" t="str">
        <f>IF(IFERROR(VLOOKUP($B515&amp;AA$14,Plan!$B$10:$K$300,9,FALSE),"")=0,"",IFERROR(VLOOKUP($B515&amp;AA$14,Plan!$B$10:$K$300,9,FALSE),""))</f>
        <v/>
      </c>
      <c r="AB518" s="320" t="str">
        <f>IF(IFERROR(VLOOKUP($B515&amp;AB$14,Plan!$B$10:$K$300,9,FALSE),"")=0,"",IFERROR(VLOOKUP($B515&amp;AB$14,Plan!$B$10:$K$300,9,FALSE),""))</f>
        <v/>
      </c>
      <c r="AC518" s="703" t="str">
        <f>IF(IFERROR(VLOOKUP($B515&amp;AC$14,Plan!$B$10:$K$300,9,FALSE),"")=0,"",IFERROR(VLOOKUP($B515&amp;AC$14,Plan!$B$10:$K$300,9,FALSE),""))</f>
        <v/>
      </c>
      <c r="AD518" s="703" t="str">
        <f>IF(IFERROR(VLOOKUP($B515&amp;AD$14,Plan!$B$10:$K$300,9,FALSE),"")=0,"",IFERROR(VLOOKUP($B515&amp;AD$14,Plan!$B$10:$K$300,9,FALSE),""))</f>
        <v/>
      </c>
      <c r="AE518" s="703" t="str">
        <f>IF(IFERROR(VLOOKUP($B515&amp;AE$14,Plan!$B$10:$K$300,9,FALSE),"")=0,"",IFERROR(VLOOKUP($B515&amp;AE$14,Plan!$B$10:$K$300,9,FALSE),""))</f>
        <v/>
      </c>
      <c r="AF518" s="354"/>
      <c r="AG518" s="320" t="str">
        <f>IF(IFERROR(VLOOKUP($B515&amp;AG$14,Plan!$B$10:$K$300,9,FALSE),"")=0,"",IFERROR(VLOOKUP($B515&amp;AG$14,Plan!$B$10:$K$300,9,FALSE),""))</f>
        <v/>
      </c>
      <c r="AH518" s="320" t="str">
        <f>IF(IFERROR(VLOOKUP($B515&amp;AH$14,Plan!$B$10:$K$300,9,FALSE),"")=0,"",IFERROR(VLOOKUP($B515&amp;AH$14,Plan!$B$10:$K$300,9,FALSE),""))</f>
        <v/>
      </c>
      <c r="AI518" s="320" t="str">
        <f>IF(IFERROR(VLOOKUP($B515&amp;AI$14,Plan!$B$10:$K$300,9,FALSE),"")=0,"",IFERROR(VLOOKUP($B515&amp;AI$14,Plan!$B$10:$K$300,9,FALSE),""))</f>
        <v/>
      </c>
      <c r="AJ518" s="320" t="str">
        <f>IF(IFERROR(VLOOKUP($B515&amp;AJ$14,Plan!$B$10:$K$300,9,FALSE),"")=0,"",IFERROR(VLOOKUP($B515&amp;AJ$14,Plan!$B$10:$K$300,9,FALSE),""))</f>
        <v/>
      </c>
      <c r="AK518" s="320" t="str">
        <f>IF(IFERROR(VLOOKUP($B515&amp;AK$14,Plan!$B$10:$K$300,9,FALSE),"")=0,"",IFERROR(VLOOKUP($B515&amp;AK$14,Plan!$B$10:$K$300,9,FALSE),""))</f>
        <v/>
      </c>
      <c r="AL518" s="320" t="str">
        <f>IF(IFERROR(VLOOKUP($B515&amp;AL$14,Plan!$B$10:$K$300,9,FALSE),"")=0,"",IFERROR(VLOOKUP($B515&amp;AL$14,Plan!$B$10:$K$300,9,FALSE),""))</f>
        <v/>
      </c>
      <c r="AM518" s="320" t="str">
        <f>IF(IFERROR(VLOOKUP($B515&amp;AM$14,Plan!$B$10:$K$300,9,FALSE),"")=0,"",IFERROR(VLOOKUP($B515&amp;AM$14,Plan!$B$10:$K$300,9,FALSE),""))</f>
        <v/>
      </c>
      <c r="AN518" s="320" t="str">
        <f>IF(IFERROR(VLOOKUP($B515&amp;AN$14,Plan!$B$10:$K$300,9,FALSE),"")=0,"",IFERROR(VLOOKUP($B515&amp;AN$14,Plan!$B$10:$K$300,9,FALSE),""))</f>
        <v/>
      </c>
      <c r="AO518" s="320" t="str">
        <f>IF(IFERROR(VLOOKUP($B515&amp;AO$14,Plan!$B$10:$K$300,9,FALSE),"")=0,"",IFERROR(VLOOKUP($B515&amp;AO$14,Plan!$B$10:$K$300,9,FALSE),""))</f>
        <v/>
      </c>
      <c r="AP518" s="320" t="str">
        <f>IF(IFERROR(VLOOKUP($B515&amp;AP$14,Plan!$B$10:$K$300,9,FALSE),"")=0,"",IFERROR(VLOOKUP($B515&amp;AP$14,Plan!$B$10:$K$300,9,FALSE),""))</f>
        <v/>
      </c>
      <c r="AQ518" s="320" t="str">
        <f>IF(IFERROR(VLOOKUP($B515&amp;AQ$14,Plan!$B$10:$K$300,9,FALSE),"")=0,"",IFERROR(VLOOKUP($B515&amp;AQ$14,Plan!$B$10:$K$300,9,FALSE),""))</f>
        <v/>
      </c>
      <c r="AR518" s="320" t="str">
        <f>IF(IFERROR(VLOOKUP($B515&amp;AR$14,Plan!$B$10:$K$300,9,FALSE),"")=0,"",IFERROR(VLOOKUP($B515&amp;AR$14,Plan!$B$10:$K$300,9,FALSE),""))</f>
        <v/>
      </c>
      <c r="AS518" s="320" t="str">
        <f>IF(IFERROR(VLOOKUP($B515&amp;AS$14,Plan!$B$10:$K$300,9,FALSE),"")=0,"",IFERROR(VLOOKUP($B515&amp;AS$14,Plan!$B$10:$K$300,9,FALSE),""))</f>
        <v/>
      </c>
      <c r="AT518" s="320" t="str">
        <f>IF(IFERROR(VLOOKUP($B515&amp;AT$14,Plan!$B$10:$K$300,9,FALSE),"")=0,"",IFERROR(VLOOKUP($B515&amp;AT$14,Plan!$B$10:$K$300,9,FALSE),""))</f>
        <v/>
      </c>
      <c r="AU518" s="320" t="str">
        <f>IF(IFERROR(VLOOKUP($B515&amp;AU$14,Plan!$B$10:$K$300,9,FALSE),"")=0,"",IFERROR(VLOOKUP($B515&amp;AU$14,Plan!$B$10:$K$300,9,FALSE),""))</f>
        <v/>
      </c>
      <c r="AV518" s="320" t="str">
        <f>IF(IFERROR(VLOOKUP($B515&amp;AV$14,Plan!$B$10:$K$300,9,FALSE),"")=0,"",IFERROR(VLOOKUP($B515&amp;AV$14,Plan!$B$10:$K$300,9,FALSE),""))</f>
        <v/>
      </c>
      <c r="AW518" s="320" t="str">
        <f>IF(IFERROR(VLOOKUP($B515&amp;AW$14,Plan!$B$10:$K$300,9,FALSE),"")=0,"",IFERROR(VLOOKUP($B515&amp;AW$14,Plan!$B$10:$K$300,9,FALSE),""))</f>
        <v/>
      </c>
      <c r="AX518" s="320" t="str">
        <f>IF(IFERROR(VLOOKUP($B515&amp;AX$14,Plan!$B$10:$K$300,9,FALSE),"")=0,"",IFERROR(VLOOKUP($B515&amp;AX$14,Plan!$B$10:$K$300,9,FALSE),""))</f>
        <v/>
      </c>
      <c r="AY518" s="320" t="str">
        <f>IF(IFERROR(VLOOKUP($B515&amp;AY$14,Plan!$B$10:$K$300,9,FALSE),"")=0,"",IFERROR(VLOOKUP($B515&amp;AY$14,Plan!$B$10:$K$300,9,FALSE),""))</f>
        <v/>
      </c>
      <c r="AZ518" s="320" t="str">
        <f>IF(IFERROR(VLOOKUP($B515&amp;AZ$14,Plan!$B$10:$K$300,9,FALSE),"")=0,"",IFERROR(VLOOKUP($B515&amp;AZ$14,Plan!$B$10:$K$300,9,FALSE),""))</f>
        <v/>
      </c>
      <c r="BA518" s="323" t="str">
        <f>IF(IFERROR(VLOOKUP($B515&amp;BA$14,Plan!$B$10:$K$300,9,FALSE),"")=0,"",IFERROR(VLOOKUP($B515&amp;BA$14,Plan!$B$10:$K$300,9,FALSE),""))</f>
        <v/>
      </c>
      <c r="BB518" s="328"/>
      <c r="BC518" s="321" t="str">
        <f>IF(IFERROR(VLOOKUP($B515&amp;BC$14,Plan!$B$10:$K$300,9,FALSE),"")=0,"",IFERROR(VLOOKUP($B515&amp;BC$14,Plan!$B$10:$K$300,9,FALSE),""))</f>
        <v/>
      </c>
      <c r="BD518" s="320" t="str">
        <f>IF(IFERROR(VLOOKUP($B515&amp;BD$14,Plan!$B$10:$K$300,9,FALSE),"")=0,"",IFERROR(VLOOKUP($B515&amp;BD$14,Plan!$B$10:$K$300,9,FALSE),""))</f>
        <v/>
      </c>
      <c r="BE518" s="320" t="str">
        <f>IF(IFERROR(VLOOKUP($B515&amp;BE$14,Plan!$B$10:$K$300,9,FALSE),"")=0,"",IFERROR(VLOOKUP($B515&amp;BE$14,Plan!$B$10:$K$300,9,FALSE),""))</f>
        <v/>
      </c>
      <c r="BF518" s="320" t="str">
        <f>IF(IFERROR(VLOOKUP($B515&amp;BF$14,Plan!$B$10:$K$300,9,FALSE),"")=0,"",IFERROR(VLOOKUP($B515&amp;BF$14,Plan!$B$10:$K$300,9,FALSE),""))</f>
        <v/>
      </c>
      <c r="BG518" s="328"/>
      <c r="BH518" s="320" t="str">
        <f>IF(IFERROR(VLOOKUP($B515&amp;BH$14,Plan!$B$10:$K$300,9,FALSE),"")=0,"",IFERROR(VLOOKUP($B515&amp;BH$14,Plan!$B$10:$K$300,9,FALSE),""))</f>
        <v/>
      </c>
      <c r="BI518" s="320" t="str">
        <f>IF(IFERROR(VLOOKUP($B515&amp;BI$14,Plan!$B$10:$K$300,9,FALSE),"")=0,"",IFERROR(VLOOKUP($B515&amp;BI$14,Plan!$B$10:$K$300,9,FALSE),""))</f>
        <v/>
      </c>
      <c r="BJ518" s="320" t="str">
        <f>IF(IFERROR(VLOOKUP($B515&amp;BJ$14,Plan!$B$10:$K$300,9,FALSE),"")=0,"",IFERROR(VLOOKUP($B515&amp;BJ$14,Plan!$B$10:$K$300,9,FALSE),""))</f>
        <v/>
      </c>
      <c r="BK518" s="320" t="str">
        <f>IF(IFERROR(VLOOKUP($B515&amp;BK$14,Plan!$B$10:$K$300,9,FALSE),"")=0,"",IFERROR(VLOOKUP($B515&amp;BK$14,Plan!$B$10:$K$300,9,FALSE),""))</f>
        <v/>
      </c>
      <c r="BL518" s="328"/>
      <c r="BM518" s="320" t="str">
        <f>IF(IFERROR(VLOOKUP($B515&amp;BM$14,Plan!$B$10:$K$300,9,FALSE),"")=0,"",IFERROR(VLOOKUP($B515&amp;BM$14,Plan!$B$10:$K$300,9,FALSE),""))</f>
        <v/>
      </c>
      <c r="BN518" s="320" t="str">
        <f>IF(IFERROR(VLOOKUP($B515&amp;BN$14,Plan!$B$10:$K$300,9,FALSE),"")=0,"",IFERROR(VLOOKUP($B515&amp;BN$14,Plan!$B$10:$K$300,9,FALSE),""))</f>
        <v/>
      </c>
      <c r="BO518" s="320" t="str">
        <f>IF(IFERROR(VLOOKUP($B515&amp;BO$14,Plan!$B$10:$K$300,9,FALSE),"")=0,"",IFERROR(VLOOKUP($B515&amp;BO$14,Plan!$B$10:$K$300,9,FALSE),""))</f>
        <v/>
      </c>
      <c r="BP518" s="320" t="str">
        <f>IF(IFERROR(VLOOKUP($B515&amp;BP$14,Plan!$B$10:$K$300,9,FALSE),"")=0,"",IFERROR(VLOOKUP($B515&amp;BP$14,Plan!$B$10:$K$300,9,FALSE),""))</f>
        <v/>
      </c>
      <c r="BQ518" s="320" t="str">
        <f>IF(IFERROR(VLOOKUP($B515&amp;BQ$14,Plan!$B$10:$K$300,9,FALSE),"")=0,"",IFERROR(VLOOKUP($B515&amp;BQ$14,Plan!$B$10:$K$300,9,FALSE),""))</f>
        <v/>
      </c>
      <c r="BR518" s="358"/>
      <c r="BS518" s="320" t="str">
        <f>IF(IFERROR(VLOOKUP($B515&amp;BS$14,Plan!$B$10:$K$300,9,FALSE),"")=0,"",IFERROR(VLOOKUP($B515&amp;BS$14,Plan!$B$10:$K$300,9,FALSE),""))</f>
        <v/>
      </c>
      <c r="BT518" s="320" t="str">
        <f>IF(IFERROR(VLOOKUP($B515&amp;BT$14,Plan!$B$10:$K$300,9,FALSE),"")=0,"",IFERROR(VLOOKUP($B515&amp;BT$14,Plan!$B$10:$K$300,9,FALSE),""))</f>
        <v/>
      </c>
      <c r="BU518" s="320" t="str">
        <f>IF(IFERROR(VLOOKUP($B515&amp;BU$14,Plan!$B$10:$K$300,9,FALSE),"")=0,"",IFERROR(VLOOKUP($B515&amp;BU$14,Plan!$B$10:$K$300,9,FALSE),""))</f>
        <v/>
      </c>
      <c r="BV518" s="320" t="str">
        <f>IF(IFERROR(VLOOKUP($B515&amp;BV$14,Plan!$B$10:$K$300,9,FALSE),"")=0,"",IFERROR(VLOOKUP($B515&amp;BV$14,Plan!$B$10:$K$300,9,FALSE),""))</f>
        <v/>
      </c>
      <c r="BW518" s="320" t="str">
        <f>IF(IFERROR(VLOOKUP($B515&amp;BW$14,Plan!$B$10:$K$300,9,FALSE),"")=0,"",IFERROR(VLOOKUP($B515&amp;BW$14,Plan!$B$10:$K$300,9,FALSE),""))</f>
        <v/>
      </c>
      <c r="BX518" s="320" t="str">
        <f>IF(IFERROR(VLOOKUP($B515&amp;BX$14,Plan!$B$10:$K$300,9,FALSE),"")=0,"",IFERROR(VLOOKUP($B515&amp;BX$14,Plan!$B$10:$K$300,9,FALSE),""))</f>
        <v/>
      </c>
      <c r="BY518" s="320" t="str">
        <f>IF(IFERROR(VLOOKUP($B515&amp;BY$14,Plan!$B$10:$K$300,9,FALSE),"")=0,"",IFERROR(VLOOKUP($B515&amp;BY$14,Plan!$B$10:$K$300,9,FALSE),""))</f>
        <v/>
      </c>
      <c r="BZ518" s="328"/>
      <c r="CA518" s="320" t="str">
        <f>IF(IFERROR(VLOOKUP($B515&amp;CA$14,Plan!$B$10:$K$300,9,FALSE),"")=0,"",IFERROR(VLOOKUP($B515&amp;CA$14,Plan!$B$10:$K$300,9,FALSE),""))</f>
        <v/>
      </c>
      <c r="CB518" s="320" t="str">
        <f>IF(IFERROR(VLOOKUP($B515&amp;CB$14,Plan!$B$10:$K$300,9,FALSE),"")=0,"",IFERROR(VLOOKUP($B515&amp;CB$14,Plan!$B$10:$K$300,9,FALSE),""))</f>
        <v/>
      </c>
      <c r="CC518" s="320" t="str">
        <f>IF(IFERROR(VLOOKUP($B515&amp;CC$14,Plan!$B$10:$K$300,9,FALSE),"")=0,"",IFERROR(VLOOKUP($B515&amp;CC$14,Plan!$B$10:$K$300,9,FALSE),""))</f>
        <v/>
      </c>
      <c r="CD518" s="320" t="str">
        <f>IF(IFERROR(VLOOKUP($B515&amp;CD$14,Plan!$B$10:$K$300,9,FALSE),"")=0,"",IFERROR(VLOOKUP($B515&amp;CD$14,Plan!$B$10:$K$300,9,FALSE),""))</f>
        <v/>
      </c>
      <c r="CE518" s="320" t="str">
        <f>IF(IFERROR(VLOOKUP($B515&amp;CE$14,Plan!$B$10:$K$300,9,FALSE),"")=0,"",IFERROR(VLOOKUP($B515&amp;CE$14,Plan!$B$10:$K$300,9,FALSE),""))</f>
        <v/>
      </c>
      <c r="CF518" s="320" t="str">
        <f>IF(IFERROR(VLOOKUP($B515&amp;CF$14,Plan!$B$10:$K$300,9,FALSE),"")=0,"",IFERROR(VLOOKUP($B515&amp;CF$14,Plan!$B$10:$K$300,9,FALSE),""))</f>
        <v/>
      </c>
      <c r="CG518" s="328"/>
      <c r="CH518" s="320" t="str">
        <f>IF(IFERROR(VLOOKUP($B515&amp;CH$14,Plan!$B$10:$K$300,9,FALSE),"")=0,"",IFERROR(VLOOKUP($B515&amp;CH$14,Plan!$B$10:$K$300,9,FALSE),""))</f>
        <v/>
      </c>
      <c r="CI518" s="320" t="str">
        <f>IF(IFERROR(VLOOKUP($B515&amp;CI$14,Plan!$B$10:$K$300,9,FALSE),"")=0,"",IFERROR(VLOOKUP($B515&amp;CI$14,Plan!$B$10:$K$300,9,FALSE),""))</f>
        <v/>
      </c>
      <c r="CJ518" s="320" t="str">
        <f>IF(IFERROR(VLOOKUP($B515&amp;CJ$14,Plan!$B$10:$K$300,9,FALSE),"")=0,"",IFERROR(VLOOKUP($B515&amp;CJ$14,Plan!$B$10:$K$300,9,FALSE),""))</f>
        <v/>
      </c>
      <c r="CK518" s="320" t="str">
        <f>IF(IFERROR(VLOOKUP($B515&amp;CK$14,Plan!$B$10:$K$300,9,FALSE),"")=0,"",IFERROR(VLOOKUP($B515&amp;CK$14,Plan!$B$10:$K$300,9,FALSE),""))</f>
        <v/>
      </c>
      <c r="CL518" s="320" t="str">
        <f>IF(IFERROR(VLOOKUP($B515&amp;CL$14,Plan!$B$10:$K$300,9,FALSE),"")=0,"",IFERROR(VLOOKUP($B515&amp;CL$14,Plan!$B$10:$K$300,9,FALSE),""))</f>
        <v/>
      </c>
      <c r="CM518" s="320" t="str">
        <f>IF(IFERROR(VLOOKUP($B515&amp;CM$14,Plan!$B$10:$K$300,9,FALSE),"")=0,"",IFERROR(VLOOKUP($B515&amp;CM$14,Plan!$B$10:$K$300,9,FALSE),""))</f>
        <v/>
      </c>
      <c r="CN518" s="320" t="str">
        <f>IF(IFERROR(VLOOKUP($B515&amp;CN$14,Plan!$B$10:$K$300,9,FALSE),"")=0,"",IFERROR(VLOOKUP($B515&amp;CN$14,Plan!$B$10:$K$300,9,FALSE),""))</f>
        <v/>
      </c>
      <c r="CO518" s="320" t="str">
        <f>IF(IFERROR(VLOOKUP($B515&amp;CO$14,Plan!$B$10:$K$300,9,FALSE),"")=0,"",IFERROR(VLOOKUP($B515&amp;CO$14,Plan!$B$10:$K$300,9,FALSE),""))</f>
        <v/>
      </c>
      <c r="CP518" s="703" t="str">
        <f>IF(IFERROR(VLOOKUP($B515&amp;CP$14,Plan!$B$10:$K$300,9,FALSE),"")=0,"",IFERROR(VLOOKUP($B515&amp;CP$14,Plan!$B$10:$K$300,9,FALSE),""))</f>
        <v/>
      </c>
      <c r="CQ518" s="322" t="str">
        <f>IF(IFERROR(VLOOKUP($B515&amp;CQ$14,Plan!$B$10:$K$300,9,FALSE),"")=0,"",IFERROR(VLOOKUP($B515&amp;CQ$14,Plan!$B$10:$K$300,9,FALSE),""))</f>
        <v/>
      </c>
      <c r="CR518" s="320" t="str">
        <f>IF(IFERROR(VLOOKUP($B515&amp;CR$14,Plan!$B$10:$K$300,9,FALSE),"")=0,"",IFERROR(VLOOKUP($B515&amp;CR$14,Plan!$B$10:$K$300,9,FALSE),""))</f>
        <v/>
      </c>
      <c r="CS518" s="323"/>
      <c r="CT518" s="321" t="str">
        <f>IF(IFERROR(VLOOKUP($B515&amp;CT$14,Plan!$B$10:$K$300,9,FALSE),"")=0,"",IFERROR(VLOOKUP($B515&amp;CT$14,Plan!$B$10:$K$300,9,FALSE),""))</f>
        <v/>
      </c>
      <c r="CU518" s="320" t="str">
        <f>IF(IFERROR(VLOOKUP($B515&amp;CU$14,Plan!$B$10:$K$300,9,FALSE),"")=0,"",IFERROR(VLOOKUP($B515&amp;CU$14,Plan!$B$10:$K$300,9,FALSE),""))</f>
        <v/>
      </c>
      <c r="CV518" s="320" t="str">
        <f>IF(IFERROR(VLOOKUP($B515&amp;CV$14,Plan!$B$10:$K$300,9,FALSE),"")=0,"",IFERROR(VLOOKUP($B515&amp;CV$14,Plan!$B$10:$K$300,9,FALSE),""))</f>
        <v/>
      </c>
      <c r="CW518" s="320"/>
      <c r="CX518" s="322" t="str">
        <f>IF(IFERROR(VLOOKUP($B515&amp;CX$14,Plan!$B$10:$K$300,9,FALSE),"")=0,"",IFERROR(VLOOKUP($B515&amp;CX$14,Plan!$B$10:$K$300,9,FALSE),""))</f>
        <v/>
      </c>
      <c r="CY518" s="320" t="str">
        <f>IF(IFERROR(VLOOKUP($B515&amp;CY$14,Plan!$B$10:$K$300,9,FALSE),"")=0,"",IFERROR(VLOOKUP($B515&amp;CY$14,Plan!$B$10:$K$300,9,FALSE),""))</f>
        <v/>
      </c>
      <c r="CZ518" s="323" t="str">
        <f>IF(IFERROR(VLOOKUP($B515&amp;CZ$14,Plan!$B$10:$K$300,9,FALSE),"")=0,"",IFERROR(VLOOKUP($B515&amp;CZ$14,Plan!$B$10:$K$300,9,FALSE),""))</f>
        <v/>
      </c>
      <c r="DA518" s="322" t="str">
        <f>IF(IFERROR(VLOOKUP($B515&amp;DA$14,Plan!$B$10:$K$300,9,FALSE),"")=0,"",IFERROR(VLOOKUP($B515&amp;DA$14,Plan!$B$10:$K$300,9,FALSE),""))</f>
        <v/>
      </c>
      <c r="DB518" s="320" t="str">
        <f>IF(IFERROR(VLOOKUP($B515&amp;DB$14,Plan!$B$10:$K$300,9,FALSE),"")=0,"",IFERROR(VLOOKUP($B515&amp;DB$14,Plan!$B$10:$K$300,9,FALSE),""))</f>
        <v/>
      </c>
      <c r="DC518" s="320" t="str">
        <f>IF(IFERROR(VLOOKUP($B515&amp;DC$14,Plan!$B$10:$K$300,9,FALSE),"")=0,"",IFERROR(VLOOKUP($B515&amp;DC$14,Plan!$B$10:$K$300,9,FALSE),""))</f>
        <v/>
      </c>
      <c r="DD518" s="320" t="str">
        <f>IF(IFERROR(VLOOKUP($B515&amp;DD$14,Plan!$B$10:$K$300,9,FALSE),"")=0,"",IFERROR(VLOOKUP($B515&amp;DD$14,Plan!$B$10:$K$300,9,FALSE),""))</f>
        <v/>
      </c>
      <c r="DE518" s="320" t="str">
        <f>IF(IFERROR(VLOOKUP($B515&amp;DE$14,Plan!$B$10:$K$300,9,FALSE),"")=0,"",IFERROR(VLOOKUP($B515&amp;DE$14,Plan!$B$10:$K$300,9,FALSE),""))</f>
        <v/>
      </c>
      <c r="DF518" s="320" t="str">
        <f>IF(IFERROR(VLOOKUP($B515&amp;DF$14,Plan!$B$10:$K$300,9,FALSE),"")=0,"",IFERROR(VLOOKUP($B515&amp;DF$14,Plan!$B$10:$K$300,9,FALSE),""))</f>
        <v/>
      </c>
      <c r="DG518" s="320" t="str">
        <f>IF(IFERROR(VLOOKUP($B515&amp;DG$14,Plan!$B$10:$K$300,9,FALSE),"")=0,"",IFERROR(VLOOKUP($B515&amp;DG$14,Plan!$B$10:$K$300,9,FALSE),""))</f>
        <v/>
      </c>
      <c r="DH518" s="320" t="str">
        <f>IF(IFERROR(VLOOKUP($B515&amp;DH$14,Plan!$B$10:$K$300,9,FALSE),"")=0,"",IFERROR(VLOOKUP($B515&amp;DH$14,Plan!$B$10:$K$300,9,FALSE),""))</f>
        <v/>
      </c>
      <c r="DI518" s="320" t="str">
        <f>IF(IFERROR(VLOOKUP($B515&amp;DI$14,Plan!$B$10:$K$300,9,FALSE),"")=0,"",IFERROR(VLOOKUP($B515&amp;DI$14,Plan!$B$10:$K$300,9,FALSE),""))</f>
        <v/>
      </c>
      <c r="DJ518" s="320" t="str">
        <f>IF(IFERROR(VLOOKUP($B515&amp;DJ$14,Plan!$B$10:$K$300,9,FALSE),"")=0,"",IFERROR(VLOOKUP($B515&amp;DJ$14,Plan!$B$10:$K$300,9,FALSE),""))</f>
        <v/>
      </c>
      <c r="DK518" s="320" t="str">
        <f>IF(IFERROR(VLOOKUP($B515&amp;DK$14,Plan!$B$10:$K$300,9,FALSE),"")=0,"",IFERROR(VLOOKUP($B515&amp;DK$14,Plan!$B$10:$K$300,9,FALSE),""))</f>
        <v/>
      </c>
      <c r="DL518" s="320" t="str">
        <f>IF(IFERROR(VLOOKUP($B515&amp;DL$14,Plan!$B$10:$K$300,9,FALSE),"")=0,"",IFERROR(VLOOKUP($B515&amp;DL$14,Plan!$B$10:$K$300,9,FALSE),""))</f>
        <v/>
      </c>
      <c r="DM518" s="320" t="str">
        <f>IF(IFERROR(VLOOKUP($B515&amp;DM$14,Plan!$B$10:$K$300,9,FALSE),"")=0,"",IFERROR(VLOOKUP($B515&amp;DM$14,Plan!$B$10:$K$300,9,FALSE),""))</f>
        <v/>
      </c>
      <c r="DN518" s="320" t="str">
        <f>IF(IFERROR(VLOOKUP($B515&amp;DN$14,Plan!$B$10:$K$300,9,FALSE),"")=0,"",IFERROR(VLOOKUP($B515&amp;DN$14,Plan!$B$10:$K$300,9,FALSE),""))</f>
        <v/>
      </c>
      <c r="DO518" s="320" t="str">
        <f>IF(IFERROR(VLOOKUP($B515&amp;DO$14,Plan!$B$10:$K$300,9,FALSE),"")=0,"",IFERROR(VLOOKUP($B515&amp;DO$14,Plan!$B$10:$K$300,9,FALSE),""))</f>
        <v/>
      </c>
      <c r="DP518" s="320" t="str">
        <f>IF(IFERROR(VLOOKUP($B515&amp;DP$14,Plan!$B$10:$K$300,9,FALSE),"")=0,"",IFERROR(VLOOKUP($B515&amp;DP$14,Plan!$B$10:$K$300,9,FALSE),""))</f>
        <v/>
      </c>
      <c r="DQ518" s="320" t="str">
        <f>IF(IFERROR(VLOOKUP($B515&amp;DQ$14,Plan!$B$10:$K$300,9,FALSE),"")=0,"",IFERROR(VLOOKUP($B515&amp;DQ$14,Plan!$B$10:$K$300,9,FALSE),""))</f>
        <v/>
      </c>
      <c r="DR518" s="973" t="str">
        <f>IF(IFERROR(VLOOKUP($B515&amp;DR$14,Plan!$B$10:$K$300,9,FALSE),"")=0,"",IFERROR(VLOOKUP($B515&amp;DR$14,Plan!$B$10:$K$300,9,FALSE),""))</f>
        <v/>
      </c>
      <c r="DS518" s="973" t="str">
        <f>IF(IFERROR(VLOOKUP($B515&amp;DS$14,Plan!$B$10:$K$300,9,FALSE),"")=0,"",IFERROR(VLOOKUP($B515&amp;DS$14,Plan!$B$10:$K$300,9,FALSE),""))</f>
        <v/>
      </c>
      <c r="DT518" s="323" t="str">
        <f>IF(IFERROR(VLOOKUP($B515&amp;DT$14,Plan!$B$10:$K$300,9,FALSE),"")=0,"",IFERROR(VLOOKUP($B515&amp;DT$14,Plan!$B$10:$K$300,9,FALSE),""))</f>
        <v/>
      </c>
      <c r="DU518" s="103"/>
      <c r="DV518" s="103">
        <f t="shared" si="65"/>
        <v>0</v>
      </c>
    </row>
    <row r="519" spans="1:126" s="103" customFormat="1" ht="15" customHeight="1">
      <c r="A519" s="1074">
        <f>+A515+1</f>
        <v>116</v>
      </c>
      <c r="B519" s="1071" t="s">
        <v>617</v>
      </c>
      <c r="C519" s="1077" t="s">
        <v>618</v>
      </c>
      <c r="D519" s="1078"/>
      <c r="E519" s="1083" t="s">
        <v>619</v>
      </c>
      <c r="F519" s="1086" t="s">
        <v>200</v>
      </c>
      <c r="G519" s="1086" t="s">
        <v>398</v>
      </c>
      <c r="H519" s="340" t="s">
        <v>357</v>
      </c>
      <c r="I519" s="85"/>
      <c r="J519" s="86" t="str">
        <f>IF(VLOOKUP(J$14,'ISP-F14-HRD-00'!$B$14:$BE$128,MATCH($C519,'ISP-F14-HRD-00'!$B$11:$BE$11,0),FALSE)=0,"",VLOOKUP(J$14,'ISP-F14-HRD-00'!$B$14:$BE$128,MATCH($C519,'ISP-F14-HRD-00'!$B$11:$BE$11,0),FALSE))</f>
        <v/>
      </c>
      <c r="K519" s="86" t="str">
        <f>IF(VLOOKUP(K$14,'ISP-F14-HRD-00'!$B$14:$BE$128,MATCH($C519,'ISP-F14-HRD-00'!$B$11:$BE$11,0),FALSE)=0,"",VLOOKUP(K$14,'ISP-F14-HRD-00'!$B$14:$BE$128,MATCH($C519,'ISP-F14-HRD-00'!$B$11:$BE$11,0),FALSE))</f>
        <v/>
      </c>
      <c r="L519" s="86" t="str">
        <f>IF(VLOOKUP(L$14,'ISP-F14-HRD-00'!$B$14:$BE$128,MATCH($C519,'ISP-F14-HRD-00'!$B$11:$BE$11,0),FALSE)=0,"",VLOOKUP(L$14,'ISP-F14-HRD-00'!$B$14:$BE$128,MATCH($C519,'ISP-F14-HRD-00'!$B$11:$BE$11,0),FALSE))</f>
        <v/>
      </c>
      <c r="M519" s="86" t="str">
        <f>IF(VLOOKUP(M$14,'ISP-F14-HRD-00'!$B$14:$BE$128,MATCH($C519,'ISP-F14-HRD-00'!$B$11:$BE$11,0),FALSE)=0,"",VLOOKUP(M$14,'ISP-F14-HRD-00'!$B$14:$BE$128,MATCH($C519,'ISP-F14-HRD-00'!$B$11:$BE$11,0),FALSE))</f>
        <v/>
      </c>
      <c r="N519" s="86" t="str">
        <f>IF(VLOOKUP(N$14,'ISP-F14-HRD-00'!$B$14:$BE$128,MATCH($C519,'ISP-F14-HRD-00'!$B$11:$BE$11,0),FALSE)=0,"",VLOOKUP(N$14,'ISP-F14-HRD-00'!$B$14:$BE$128,MATCH($C519,'ISP-F14-HRD-00'!$B$11:$BE$11,0),FALSE))</f>
        <v/>
      </c>
      <c r="O519" s="86" t="str">
        <f>IF(VLOOKUP(O$14,'ISP-F14-HRD-00'!$B$14:$BE$128,MATCH($C519,'ISP-F14-HRD-00'!$B$11:$BE$11,0),FALSE)=0,"",VLOOKUP(O$14,'ISP-F14-HRD-00'!$B$14:$BE$128,MATCH($C519,'ISP-F14-HRD-00'!$B$11:$BE$11,0),FALSE))</f>
        <v/>
      </c>
      <c r="P519" s="86" t="str">
        <f>IF(VLOOKUP(P$14,'ISP-F14-HRD-00'!$B$14:$BE$128,MATCH($C519,'ISP-F14-HRD-00'!$B$11:$BE$11,0),FALSE)=0,"",VLOOKUP(P$14,'ISP-F14-HRD-00'!$B$14:$BE$128,MATCH($C519,'ISP-F14-HRD-00'!$B$11:$BE$11,0),FALSE))</f>
        <v/>
      </c>
      <c r="Q519" s="86" t="str">
        <f>IF(VLOOKUP(Q$14,'ISP-F14-HRD-00'!$B$14:$BE$128,MATCH($C519,'ISP-F14-HRD-00'!$B$11:$BE$11,0),FALSE)=0,"",VLOOKUP(Q$14,'ISP-F14-HRD-00'!$B$14:$BE$128,MATCH($C519,'ISP-F14-HRD-00'!$B$11:$BE$11,0),FALSE))</f>
        <v/>
      </c>
      <c r="R519" s="86" t="str">
        <f>IF(VLOOKUP(R$14,'ISP-F14-HRD-00'!$B$14:$BE$128,MATCH($C519,'ISP-F14-HRD-00'!$B$11:$BE$11,0),FALSE)=0,"",VLOOKUP(R$14,'ISP-F14-HRD-00'!$B$14:$BE$128,MATCH($C519,'ISP-F14-HRD-00'!$B$11:$BE$11,0),FALSE))</f>
        <v/>
      </c>
      <c r="S519" s="86" t="str">
        <f>IF(VLOOKUP(S$14,'ISP-F14-HRD-00'!$B$14:$BE$128,MATCH($C519,'ISP-F14-HRD-00'!$B$11:$BE$11,0),FALSE)=0,"",VLOOKUP(S$14,'ISP-F14-HRD-00'!$B$14:$BE$128,MATCH($C519,'ISP-F14-HRD-00'!$B$11:$BE$11,0),FALSE))</f>
        <v/>
      </c>
      <c r="T519" s="86" t="str">
        <f>IF(VLOOKUP(T$14,'ISP-F14-HRD-00'!$B$14:$BE$128,MATCH($C519,'ISP-F14-HRD-00'!$B$11:$BE$11,0),FALSE)=0,"",VLOOKUP(T$14,'ISP-F14-HRD-00'!$B$14:$BE$128,MATCH($C519,'ISP-F14-HRD-00'!$B$11:$BE$11,0),FALSE))</f>
        <v/>
      </c>
      <c r="U519" s="86" t="str">
        <f>IF(VLOOKUP(U$14,'ISP-F14-HRD-00'!$B$14:$BE$128,MATCH($C519,'ISP-F14-HRD-00'!$B$11:$BE$11,0),FALSE)=0,"",VLOOKUP(U$14,'ISP-F14-HRD-00'!$B$14:$BE$128,MATCH($C519,'ISP-F14-HRD-00'!$B$11:$BE$11,0),FALSE))</f>
        <v/>
      </c>
      <c r="V519" s="86" t="str">
        <f>IF(VLOOKUP(V$14,'ISP-F14-HRD-00'!$B$14:$BE$128,MATCH($C519,'ISP-F14-HRD-00'!$B$11:$BE$11,0),FALSE)=0,"",VLOOKUP(V$14,'ISP-F14-HRD-00'!$B$14:$BE$128,MATCH($C519,'ISP-F14-HRD-00'!$B$11:$BE$11,0),FALSE))</f>
        <v/>
      </c>
      <c r="W519" s="86" t="str">
        <f>IF(VLOOKUP(W$14,'ISP-F14-HRD-00'!$B$14:$BE$128,MATCH($C519,'ISP-F14-HRD-00'!$B$11:$BE$11,0),FALSE)=0,"",VLOOKUP(W$14,'ISP-F14-HRD-00'!$B$14:$BE$128,MATCH($C519,'ISP-F14-HRD-00'!$B$11:$BE$11,0),FALSE))</f>
        <v/>
      </c>
      <c r="X519" s="86" t="str">
        <f>IF(VLOOKUP(X$14,'ISP-F14-HRD-00'!$B$14:$BE$128,MATCH($C519,'ISP-F14-HRD-00'!$B$11:$BE$11,0),FALSE)=0,"",VLOOKUP(X$14,'ISP-F14-HRD-00'!$B$14:$BE$128,MATCH($C519,'ISP-F14-HRD-00'!$B$11:$BE$11,0),FALSE))</f>
        <v/>
      </c>
      <c r="Y519" s="86" t="str">
        <f>IF(VLOOKUP(Y$14,'ISP-F14-HRD-00'!$B$14:$BE$128,MATCH($C519,'ISP-F14-HRD-00'!$B$11:$BE$11,0),FALSE)=0,"",VLOOKUP(Y$14,'ISP-F14-HRD-00'!$B$14:$BE$128,MATCH($C519,'ISP-F14-HRD-00'!$B$11:$BE$11,0),FALSE))</f>
        <v/>
      </c>
      <c r="Z519" s="86" t="str">
        <f>IF(VLOOKUP(Z$14,'ISP-F14-HRD-00'!$B$14:$BE$128,MATCH($C519,'ISP-F14-HRD-00'!$B$11:$BE$11,0),FALSE)=0,"",VLOOKUP(Z$14,'ISP-F14-HRD-00'!$B$14:$BE$128,MATCH($C519,'ISP-F14-HRD-00'!$B$11:$BE$11,0),FALSE))</f>
        <v/>
      </c>
      <c r="AA519" s="86" t="str">
        <f>IF(VLOOKUP(AA$14,'ISP-F14-HRD-00'!$B$14:$BE$128,MATCH($C519,'ISP-F14-HRD-00'!$B$11:$BE$11,0),FALSE)=0,"",VLOOKUP(AA$14,'ISP-F14-HRD-00'!$B$14:$BE$128,MATCH($C519,'ISP-F14-HRD-00'!$B$11:$BE$11,0),FALSE))</f>
        <v/>
      </c>
      <c r="AB519" s="86" t="str">
        <f>IF(VLOOKUP(AB$14,'ISP-F14-HRD-00'!$B$14:$BE$128,MATCH($C519,'ISP-F14-HRD-00'!$B$11:$BE$11,0),FALSE)=0,"",VLOOKUP(AB$14,'ISP-F14-HRD-00'!$B$14:$BE$128,MATCH($C519,'ISP-F14-HRD-00'!$B$11:$BE$11,0),FALSE))</f>
        <v/>
      </c>
      <c r="AC519" s="700" t="str">
        <f>IF(VLOOKUP(AC$14,'ISP-F14-HRD-00'!$B$14:$BE$128,MATCH($C519,'ISP-F14-HRD-00'!$B$11:$BE$11,0),FALSE)=0,"",VLOOKUP(AC$14,'ISP-F14-HRD-00'!$B$14:$BE$128,MATCH($C519,'ISP-F14-HRD-00'!$B$11:$BE$11,0),FALSE))</f>
        <v/>
      </c>
      <c r="AD519" s="700" t="str">
        <f>IF(VLOOKUP(AD$14,'ISP-F14-HRD-00'!$B$14:$BE$128,MATCH($C519,'ISP-F14-HRD-00'!$B$11:$BE$11,0),FALSE)=0,"",VLOOKUP(AD$14,'ISP-F14-HRD-00'!$B$14:$BE$128,MATCH($C519,'ISP-F14-HRD-00'!$B$11:$BE$11,0),FALSE))</f>
        <v/>
      </c>
      <c r="AE519" s="700" t="e">
        <f>IF(VLOOKUP(AE$14,'ISP-F14-HRD-00'!$B$14:$BE$128,MATCH($C519,'ISP-F14-HRD-00'!$B$11:$BE$11,0),FALSE)=0,"",VLOOKUP(AE$14,'ISP-F14-HRD-00'!$B$14:$BE$128,MATCH($C519,'ISP-F14-HRD-00'!$B$11:$BE$11,0),FALSE))</f>
        <v>#N/A</v>
      </c>
      <c r="AF519" s="353"/>
      <c r="AG519" s="86" t="str">
        <f>IF(VLOOKUP(AG$14,'ISP-F14-HRD-00'!$B$14:$BE$128,MATCH($C519,'ISP-F14-HRD-00'!$B$11:$BE$11,0),FALSE)=0,"",VLOOKUP(AG$14,'ISP-F14-HRD-00'!$B$14:$BE$128,MATCH($C519,'ISP-F14-HRD-00'!$B$11:$BE$11,0),FALSE))</f>
        <v/>
      </c>
      <c r="AH519" s="86" t="str">
        <f>IF(VLOOKUP(AH$14,'ISP-F14-HRD-00'!$B$14:$BE$128,MATCH($C519,'ISP-F14-HRD-00'!$B$11:$BE$11,0),FALSE)=0,"",VLOOKUP(AH$14,'ISP-F14-HRD-00'!$B$14:$BE$128,MATCH($C519,'ISP-F14-HRD-00'!$B$11:$BE$11,0),FALSE))</f>
        <v/>
      </c>
      <c r="AI519" s="86" t="str">
        <f>IF(VLOOKUP(AI$14,'ISP-F14-HRD-00'!$B$14:$BE$128,MATCH($C519,'ISP-F14-HRD-00'!$B$11:$BE$11,0),FALSE)=0,"",VLOOKUP(AI$14,'ISP-F14-HRD-00'!$B$14:$BE$128,MATCH($C519,'ISP-F14-HRD-00'!$B$11:$BE$11,0),FALSE))</f>
        <v/>
      </c>
      <c r="AJ519" s="86" t="str">
        <f>IF(VLOOKUP(AJ$14,'ISP-F14-HRD-00'!$B$14:$BE$128,MATCH($C519,'ISP-F14-HRD-00'!$B$11:$BE$11,0),FALSE)=0,"",VLOOKUP(AJ$14,'ISP-F14-HRD-00'!$B$14:$BE$128,MATCH($C519,'ISP-F14-HRD-00'!$B$11:$BE$11,0),FALSE))</f>
        <v/>
      </c>
      <c r="AK519" s="86" t="str">
        <f>IF(VLOOKUP(AK$14,'ISP-F14-HRD-00'!$B$14:$BE$128,MATCH($C519,'ISP-F14-HRD-00'!$B$11:$BE$11,0),FALSE)=0,"",VLOOKUP(AK$14,'ISP-F14-HRD-00'!$B$14:$BE$128,MATCH($C519,'ISP-F14-HRD-00'!$B$11:$BE$11,0),FALSE))</f>
        <v/>
      </c>
      <c r="AL519" s="86" t="str">
        <f>IF(VLOOKUP(AL$14,'ISP-F14-HRD-00'!$B$14:$BE$128,MATCH($C519,'ISP-F14-HRD-00'!$B$11:$BE$11,0),FALSE)=0,"",VLOOKUP(AL$14,'ISP-F14-HRD-00'!$B$14:$BE$128,MATCH($C519,'ISP-F14-HRD-00'!$B$11:$BE$11,0),FALSE))</f>
        <v/>
      </c>
      <c r="AM519" s="86" t="str">
        <f>IF(VLOOKUP(AM$14,'ISP-F14-HRD-00'!$B$14:$BE$128,MATCH($C519,'ISP-F14-HRD-00'!$B$11:$BE$11,0),FALSE)=0,"",VLOOKUP(AM$14,'ISP-F14-HRD-00'!$B$14:$BE$128,MATCH($C519,'ISP-F14-HRD-00'!$B$11:$BE$11,0),FALSE))</f>
        <v/>
      </c>
      <c r="AN519" s="86" t="str">
        <f>IF(VLOOKUP(AN$14,'ISP-F14-HRD-00'!$B$14:$BE$128,MATCH($C519,'ISP-F14-HRD-00'!$B$11:$BE$11,0),FALSE)=0,"",VLOOKUP(AN$14,'ISP-F14-HRD-00'!$B$14:$BE$128,MATCH($C519,'ISP-F14-HRD-00'!$B$11:$BE$11,0),FALSE))</f>
        <v/>
      </c>
      <c r="AO519" s="86" t="str">
        <f>IF(VLOOKUP(AO$14,'ISP-F14-HRD-00'!$B$14:$BE$128,MATCH($C519,'ISP-F14-HRD-00'!$B$11:$BE$11,0),FALSE)=0,"",VLOOKUP(AO$14,'ISP-F14-HRD-00'!$B$14:$BE$128,MATCH($C519,'ISP-F14-HRD-00'!$B$11:$BE$11,0),FALSE))</f>
        <v/>
      </c>
      <c r="AP519" s="86" t="str">
        <f>IF(VLOOKUP(AP$14,'ISP-F14-HRD-00'!$B$14:$BE$128,MATCH($C519,'ISP-F14-HRD-00'!$B$11:$BE$11,0),FALSE)=0,"",VLOOKUP(AP$14,'ISP-F14-HRD-00'!$B$14:$BE$128,MATCH($C519,'ISP-F14-HRD-00'!$B$11:$BE$11,0),FALSE))</f>
        <v/>
      </c>
      <c r="AQ519" s="86" t="str">
        <f>IF(VLOOKUP(AQ$14,'ISP-F14-HRD-00'!$B$14:$BE$128,MATCH($C519,'ISP-F14-HRD-00'!$B$11:$BE$11,0),FALSE)=0,"",VLOOKUP(AQ$14,'ISP-F14-HRD-00'!$B$14:$BE$128,MATCH($C519,'ISP-F14-HRD-00'!$B$11:$BE$11,0),FALSE))</f>
        <v/>
      </c>
      <c r="AR519" s="86" t="str">
        <f>IF(VLOOKUP(AR$14,'ISP-F14-HRD-00'!$B$14:$BE$128,MATCH($C519,'ISP-F14-HRD-00'!$B$11:$BE$11,0),FALSE)=0,"",VLOOKUP(AR$14,'ISP-F14-HRD-00'!$B$14:$BE$128,MATCH($C519,'ISP-F14-HRD-00'!$B$11:$BE$11,0),FALSE))</f>
        <v/>
      </c>
      <c r="AS519" s="86" t="str">
        <f>IF(VLOOKUP(AS$14,'ISP-F14-HRD-00'!$B$14:$BE$128,MATCH($C519,'ISP-F14-HRD-00'!$B$11:$BE$11,0),FALSE)=0,"",VLOOKUP(AS$14,'ISP-F14-HRD-00'!$B$14:$BE$128,MATCH($C519,'ISP-F14-HRD-00'!$B$11:$BE$11,0),FALSE))</f>
        <v/>
      </c>
      <c r="AT519" s="86" t="str">
        <f>IF(VLOOKUP(AT$14,'ISP-F14-HRD-00'!$B$14:$BE$128,MATCH($C519,'ISP-F14-HRD-00'!$B$11:$BE$11,0),FALSE)=0,"",VLOOKUP(AT$14,'ISP-F14-HRD-00'!$B$14:$BE$128,MATCH($C519,'ISP-F14-HRD-00'!$B$11:$BE$11,0),FALSE))</f>
        <v/>
      </c>
      <c r="AU519" s="86" t="str">
        <f>IF(VLOOKUP(AU$14,'ISP-F14-HRD-00'!$B$14:$BE$128,MATCH($C519,'ISP-F14-HRD-00'!$B$11:$BE$11,0),FALSE)=0,"",VLOOKUP(AU$14,'ISP-F14-HRD-00'!$B$14:$BE$128,MATCH($C519,'ISP-F14-HRD-00'!$B$11:$BE$11,0),FALSE))</f>
        <v/>
      </c>
      <c r="AV519" s="86" t="str">
        <f>IF(VLOOKUP(AV$14,'ISP-F14-HRD-00'!$B$14:$BE$128,MATCH($C519,'ISP-F14-HRD-00'!$B$11:$BE$11,0),FALSE)=0,"",VLOOKUP(AV$14,'ISP-F14-HRD-00'!$B$14:$BE$128,MATCH($C519,'ISP-F14-HRD-00'!$B$11:$BE$11,0),FALSE))</f>
        <v/>
      </c>
      <c r="AW519" s="86" t="str">
        <f>IF(VLOOKUP(AW$14,'ISP-F14-HRD-00'!$B$14:$BE$128,MATCH($C519,'ISP-F14-HRD-00'!$B$11:$BE$11,0),FALSE)=0,"",VLOOKUP(AW$14,'ISP-F14-HRD-00'!$B$14:$BE$128,MATCH($C519,'ISP-F14-HRD-00'!$B$11:$BE$11,0),FALSE))</f>
        <v/>
      </c>
      <c r="AX519" s="86" t="str">
        <f>IF(VLOOKUP(AX$14,'ISP-F14-HRD-00'!$B$14:$BE$128,MATCH($C519,'ISP-F14-HRD-00'!$B$11:$BE$11,0),FALSE)=0,"",VLOOKUP(AX$14,'ISP-F14-HRD-00'!$B$14:$BE$128,MATCH($C519,'ISP-F14-HRD-00'!$B$11:$BE$11,0),FALSE))</f>
        <v/>
      </c>
      <c r="AY519" s="86" t="str">
        <f>IF(VLOOKUP(AY$14,'ISP-F14-HRD-00'!$B$14:$BE$128,MATCH($C519,'ISP-F14-HRD-00'!$B$11:$BE$11,0),FALSE)=0,"",VLOOKUP(AY$14,'ISP-F14-HRD-00'!$B$14:$BE$128,MATCH($C519,'ISP-F14-HRD-00'!$B$11:$BE$11,0),FALSE))</f>
        <v/>
      </c>
      <c r="AZ519" s="86" t="str">
        <f>IF(VLOOKUP(AZ$14,'ISP-F14-HRD-00'!$B$14:$BE$128,MATCH($C519,'ISP-F14-HRD-00'!$B$11:$BE$11,0),FALSE)=0,"",VLOOKUP(AZ$14,'ISP-F14-HRD-00'!$B$14:$BE$128,MATCH($C519,'ISP-F14-HRD-00'!$B$11:$BE$11,0),FALSE))</f>
        <v/>
      </c>
      <c r="BA519" s="87" t="str">
        <f>IF(VLOOKUP(BA$14,'ISP-F14-HRD-00'!$B$14:$BE$128,MATCH($C519,'ISP-F14-HRD-00'!$B$11:$BE$11,0),FALSE)=0,"",VLOOKUP(BA$14,'ISP-F14-HRD-00'!$B$14:$BE$128,MATCH($C519,'ISP-F14-HRD-00'!$B$11:$BE$11,0),FALSE))</f>
        <v/>
      </c>
      <c r="BB519" s="330"/>
      <c r="BC519" s="89" t="str">
        <f>IF(VLOOKUP(BC$14,'ISP-F14-HRD-00'!$B$14:$BE$128,MATCH($C519,'ISP-F14-HRD-00'!$B$11:$BE$11,0),FALSE)=0,"",VLOOKUP(BC$14,'ISP-F14-HRD-00'!$B$14:$BE$128,MATCH($C519,'ISP-F14-HRD-00'!$B$11:$BE$11,0),FALSE))</f>
        <v/>
      </c>
      <c r="BD519" s="86" t="str">
        <f>IF(VLOOKUP(BD$14,'ISP-F14-HRD-00'!$B$14:$BE$128,MATCH($C519,'ISP-F14-HRD-00'!$B$11:$BE$11,0),FALSE)=0,"",VLOOKUP(BD$14,'ISP-F14-HRD-00'!$B$14:$BE$128,MATCH($C519,'ISP-F14-HRD-00'!$B$11:$BE$11,0),FALSE))</f>
        <v/>
      </c>
      <c r="BE519" s="86" t="str">
        <f>IF(VLOOKUP(BE$14,'ISP-F14-HRD-00'!$B$14:$BE$128,MATCH($C519,'ISP-F14-HRD-00'!$B$11:$BE$11,0),FALSE)=0,"",VLOOKUP(BE$14,'ISP-F14-HRD-00'!$B$14:$BE$128,MATCH($C519,'ISP-F14-HRD-00'!$B$11:$BE$11,0),FALSE))</f>
        <v/>
      </c>
      <c r="BF519" s="86" t="str">
        <f>IF(VLOOKUP(BF$14,'ISP-F14-HRD-00'!$B$14:$BE$128,MATCH($C519,'ISP-F14-HRD-00'!$B$11:$BE$11,0),FALSE)=0,"",VLOOKUP(BF$14,'ISP-F14-HRD-00'!$B$14:$BE$128,MATCH($C519,'ISP-F14-HRD-00'!$B$11:$BE$11,0),FALSE))</f>
        <v/>
      </c>
      <c r="BG519" s="330"/>
      <c r="BH519" s="86" t="str">
        <f>IF(VLOOKUP(BH$14,'ISP-F14-HRD-00'!$B$14:$BE$128,MATCH($C519,'ISP-F14-HRD-00'!$B$11:$BE$11,0),FALSE)=0,"",VLOOKUP(BH$14,'ISP-F14-HRD-00'!$B$14:$BE$128,MATCH($C519,'ISP-F14-HRD-00'!$B$11:$BE$11,0),FALSE))</f>
        <v/>
      </c>
      <c r="BI519" s="86" t="str">
        <f>IF(VLOOKUP(BI$14,'ISP-F14-HRD-00'!$B$14:$BE$128,MATCH($C519,'ISP-F14-HRD-00'!$B$11:$BE$11,0),FALSE)=0,"",VLOOKUP(BI$14,'ISP-F14-HRD-00'!$B$14:$BE$128,MATCH($C519,'ISP-F14-HRD-00'!$B$11:$BE$11,0),FALSE))</f>
        <v/>
      </c>
      <c r="BJ519" s="86" t="str">
        <f>IF(VLOOKUP(BJ$14,'ISP-F14-HRD-00'!$B$14:$BE$128,MATCH($C519,'ISP-F14-HRD-00'!$B$11:$BE$11,0),FALSE)=0,"",VLOOKUP(BJ$14,'ISP-F14-HRD-00'!$B$14:$BE$128,MATCH($C519,'ISP-F14-HRD-00'!$B$11:$BE$11,0),FALSE))</f>
        <v/>
      </c>
      <c r="BK519" s="86" t="str">
        <f>IF(VLOOKUP(BK$14,'ISP-F14-HRD-00'!$B$14:$BE$128,MATCH($C519,'ISP-F14-HRD-00'!$B$11:$BE$11,0),FALSE)=0,"",VLOOKUP(BK$14,'ISP-F14-HRD-00'!$B$14:$BE$128,MATCH($C519,'ISP-F14-HRD-00'!$B$11:$BE$11,0),FALSE))</f>
        <v/>
      </c>
      <c r="BL519" s="330"/>
      <c r="BM519" s="86" t="str">
        <f>IF(VLOOKUP(BM$14,'ISP-F14-HRD-00'!$B$14:$BE$128,MATCH($C519,'ISP-F14-HRD-00'!$B$11:$BE$11,0),FALSE)=0,"",VLOOKUP(BM$14,'ISP-F14-HRD-00'!$B$14:$BE$128,MATCH($C519,'ISP-F14-HRD-00'!$B$11:$BE$11,0),FALSE))</f>
        <v/>
      </c>
      <c r="BN519" s="86" t="str">
        <f>IF(VLOOKUP(BN$14,'ISP-F14-HRD-00'!$B$14:$BE$128,MATCH($C519,'ISP-F14-HRD-00'!$B$11:$BE$11,0),FALSE)=0,"",VLOOKUP(BN$14,'ISP-F14-HRD-00'!$B$14:$BE$128,MATCH($C519,'ISP-F14-HRD-00'!$B$11:$BE$11,0),FALSE))</f>
        <v/>
      </c>
      <c r="BO519" s="86" t="str">
        <f>IF(VLOOKUP(BO$14,'ISP-F14-HRD-00'!$B$14:$BE$128,MATCH($C519,'ISP-F14-HRD-00'!$B$11:$BE$11,0),FALSE)=0,"",VLOOKUP(BO$14,'ISP-F14-HRD-00'!$B$14:$BE$128,MATCH($C519,'ISP-F14-HRD-00'!$B$11:$BE$11,0),FALSE))</f>
        <v/>
      </c>
      <c r="BP519" s="86" t="str">
        <f>IF(VLOOKUP(BP$14,'ISP-F14-HRD-00'!$B$14:$BE$128,MATCH($C519,'ISP-F14-HRD-00'!$B$11:$BE$11,0),FALSE)=0,"",VLOOKUP(BP$14,'ISP-F14-HRD-00'!$B$14:$BE$128,MATCH($C519,'ISP-F14-HRD-00'!$B$11:$BE$11,0),FALSE))</f>
        <v/>
      </c>
      <c r="BQ519" s="86" t="str">
        <f>IF(VLOOKUP(BQ$14,'ISP-F14-HRD-00'!$B$14:$BE$128,MATCH($C519,'ISP-F14-HRD-00'!$B$11:$BE$11,0),FALSE)=0,"",VLOOKUP(BQ$14,'ISP-F14-HRD-00'!$B$14:$BE$128,MATCH($C519,'ISP-F14-HRD-00'!$B$11:$BE$11,0),FALSE))</f>
        <v/>
      </c>
      <c r="BR519" s="356"/>
      <c r="BS519" s="86" t="str">
        <f>IF(VLOOKUP(BS$14,'ISP-F14-HRD-00'!$B$14:$BE$128,MATCH($C519,'ISP-F14-HRD-00'!$B$11:$BE$11,0),FALSE)=0,"",VLOOKUP(BS$14,'ISP-F14-HRD-00'!$B$14:$BE$128,MATCH($C519,'ISP-F14-HRD-00'!$B$11:$BE$11,0),FALSE))</f>
        <v/>
      </c>
      <c r="BT519" s="86" t="str">
        <f>IF(VLOOKUP(BT$14,'ISP-F14-HRD-00'!$B$14:$BE$128,MATCH($C519,'ISP-F14-HRD-00'!$B$11:$BE$11,0),FALSE)=0,"",VLOOKUP(BT$14,'ISP-F14-HRD-00'!$B$14:$BE$128,MATCH($C519,'ISP-F14-HRD-00'!$B$11:$BE$11,0),FALSE))</f>
        <v/>
      </c>
      <c r="BU519" s="86" t="str">
        <f>IF(VLOOKUP(BU$14,'ISP-F14-HRD-00'!$B$14:$BE$128,MATCH($C519,'ISP-F14-HRD-00'!$B$11:$BE$11,0),FALSE)=0,"",VLOOKUP(BU$14,'ISP-F14-HRD-00'!$B$14:$BE$128,MATCH($C519,'ISP-F14-HRD-00'!$B$11:$BE$11,0),FALSE))</f>
        <v/>
      </c>
      <c r="BV519" s="86" t="str">
        <f>IF(VLOOKUP(BV$14,'ISP-F14-HRD-00'!$B$14:$BE$128,MATCH($C519,'ISP-F14-HRD-00'!$B$11:$BE$11,0),FALSE)=0,"",VLOOKUP(BV$14,'ISP-F14-HRD-00'!$B$14:$BE$128,MATCH($C519,'ISP-F14-HRD-00'!$B$11:$BE$11,0),FALSE))</f>
        <v/>
      </c>
      <c r="BW519" s="86" t="str">
        <f>IF(VLOOKUP(BW$14,'ISP-F14-HRD-00'!$B$14:$BE$128,MATCH($C519,'ISP-F14-HRD-00'!$B$11:$BE$11,0),FALSE)=0,"",VLOOKUP(BW$14,'ISP-F14-HRD-00'!$B$14:$BE$128,MATCH($C519,'ISP-F14-HRD-00'!$B$11:$BE$11,0),FALSE))</f>
        <v/>
      </c>
      <c r="BX519" s="86" t="str">
        <f>IF(VLOOKUP(BX$14,'ISP-F14-HRD-00'!$B$14:$BE$128,MATCH($C519,'ISP-F14-HRD-00'!$B$11:$BE$11,0),FALSE)=0,"",VLOOKUP(BX$14,'ISP-F14-HRD-00'!$B$14:$BE$128,MATCH($C519,'ISP-F14-HRD-00'!$B$11:$BE$11,0),FALSE))</f>
        <v/>
      </c>
      <c r="BY519" s="86" t="str">
        <f>IF(VLOOKUP(BY$14,'ISP-F14-HRD-00'!$B$14:$BE$128,MATCH($C519,'ISP-F14-HRD-00'!$B$11:$BE$11,0),FALSE)=0,"",VLOOKUP(BY$14,'ISP-F14-HRD-00'!$B$14:$BE$128,MATCH($C519,'ISP-F14-HRD-00'!$B$11:$BE$11,0),FALSE))</f>
        <v/>
      </c>
      <c r="BZ519" s="330"/>
      <c r="CA519" s="86" t="str">
        <f>IF(VLOOKUP(CA$14,'ISP-F14-HRD-00'!$B$14:$BE$128,MATCH($C519,'ISP-F14-HRD-00'!$B$11:$BE$11,0),FALSE)=0,"",VLOOKUP(CA$14,'ISP-F14-HRD-00'!$B$14:$BE$128,MATCH($C519,'ISP-F14-HRD-00'!$B$11:$BE$11,0),FALSE))</f>
        <v/>
      </c>
      <c r="CB519" s="86" t="str">
        <f>IF(VLOOKUP(CB$14,'ISP-F14-HRD-00'!$B$14:$BE$128,MATCH($C519,'ISP-F14-HRD-00'!$B$11:$BE$11,0),FALSE)=0,"",VLOOKUP(CB$14,'ISP-F14-HRD-00'!$B$14:$BE$128,MATCH($C519,'ISP-F14-HRD-00'!$B$11:$BE$11,0),FALSE))</f>
        <v/>
      </c>
      <c r="CC519" s="86" t="str">
        <f>IF(VLOOKUP(CC$14,'ISP-F14-HRD-00'!$B$14:$BE$128,MATCH($C519,'ISP-F14-HRD-00'!$B$11:$BE$11,0),FALSE)=0,"",VLOOKUP(CC$14,'ISP-F14-HRD-00'!$B$14:$BE$128,MATCH($C519,'ISP-F14-HRD-00'!$B$11:$BE$11,0),FALSE))</f>
        <v/>
      </c>
      <c r="CD519" s="86" t="str">
        <f>IF(VLOOKUP(CD$14,'ISP-F14-HRD-00'!$B$14:$BE$128,MATCH($C519,'ISP-F14-HRD-00'!$B$11:$BE$11,0),FALSE)=0,"",VLOOKUP(CD$14,'ISP-F14-HRD-00'!$B$14:$BE$128,MATCH($C519,'ISP-F14-HRD-00'!$B$11:$BE$11,0),FALSE))</f>
        <v/>
      </c>
      <c r="CE519" s="86" t="str">
        <f>IF(VLOOKUP(CE$14,'ISP-F14-HRD-00'!$B$14:$BE$128,MATCH($C519,'ISP-F14-HRD-00'!$B$11:$BE$11,0),FALSE)=0,"",VLOOKUP(CE$14,'ISP-F14-HRD-00'!$B$14:$BE$128,MATCH($C519,'ISP-F14-HRD-00'!$B$11:$BE$11,0),FALSE))</f>
        <v/>
      </c>
      <c r="CF519" s="86" t="str">
        <f>IF(VLOOKUP(CF$14,'ISP-F14-HRD-00'!$B$14:$BE$128,MATCH($C519,'ISP-F14-HRD-00'!$B$11:$BE$11,0),FALSE)=0,"",VLOOKUP(CF$14,'ISP-F14-HRD-00'!$B$14:$BE$128,MATCH($C519,'ISP-F14-HRD-00'!$B$11:$BE$11,0),FALSE))</f>
        <v/>
      </c>
      <c r="CG519" s="330"/>
      <c r="CH519" s="86" t="str">
        <f>IF(VLOOKUP(CH$14,'ISP-F14-HRD-00'!$B$14:$BE$128,MATCH($C519,'ISP-F14-HRD-00'!$B$11:$BE$11,0),FALSE)=0,"",VLOOKUP(CH$14,'ISP-F14-HRD-00'!$B$14:$BE$128,MATCH($C519,'ISP-F14-HRD-00'!$B$11:$BE$11,0),FALSE))</f>
        <v/>
      </c>
      <c r="CI519" s="86" t="str">
        <f>IF(VLOOKUP(CI$14,'ISP-F14-HRD-00'!$B$14:$BE$128,MATCH($C519,'ISP-F14-HRD-00'!$B$11:$BE$11,0),FALSE)=0,"",VLOOKUP(CI$14,'ISP-F14-HRD-00'!$B$14:$BE$128,MATCH($C519,'ISP-F14-HRD-00'!$B$11:$BE$11,0),FALSE))</f>
        <v/>
      </c>
      <c r="CJ519" s="86" t="str">
        <f>IF(VLOOKUP(CJ$14,'ISP-F14-HRD-00'!$B$14:$BE$128,MATCH($C519,'ISP-F14-HRD-00'!$B$11:$BE$11,0),FALSE)=0,"",VLOOKUP(CJ$14,'ISP-F14-HRD-00'!$B$14:$BE$128,MATCH($C519,'ISP-F14-HRD-00'!$B$11:$BE$11,0),FALSE))</f>
        <v/>
      </c>
      <c r="CK519" s="86" t="str">
        <f>IF(VLOOKUP(CK$14,'ISP-F14-HRD-00'!$B$14:$BE$128,MATCH($C519,'ISP-F14-HRD-00'!$B$11:$BE$11,0),FALSE)=0,"",VLOOKUP(CK$14,'ISP-F14-HRD-00'!$B$14:$BE$128,MATCH($C519,'ISP-F14-HRD-00'!$B$11:$BE$11,0),FALSE))</f>
        <v/>
      </c>
      <c r="CL519" s="86" t="str">
        <f>IF(VLOOKUP(CL$14,'ISP-F14-HRD-00'!$B$14:$BE$128,MATCH($C519,'ISP-F14-HRD-00'!$B$11:$BE$11,0),FALSE)=0,"",VLOOKUP(CL$14,'ISP-F14-HRD-00'!$B$14:$BE$128,MATCH($C519,'ISP-F14-HRD-00'!$B$11:$BE$11,0),FALSE))</f>
        <v/>
      </c>
      <c r="CM519" s="86" t="str">
        <f>IF(VLOOKUP(CM$14,'ISP-F14-HRD-00'!$B$14:$BE$128,MATCH($C519,'ISP-F14-HRD-00'!$B$11:$BE$11,0),FALSE)=0,"",VLOOKUP(CM$14,'ISP-F14-HRD-00'!$B$14:$BE$128,MATCH($C519,'ISP-F14-HRD-00'!$B$11:$BE$11,0),FALSE))</f>
        <v/>
      </c>
      <c r="CN519" s="86" t="str">
        <f>IF(VLOOKUP(CN$14,'ISP-F14-HRD-00'!$B$14:$BE$128,MATCH($C519,'ISP-F14-HRD-00'!$B$11:$BE$11,0),FALSE)=0,"",VLOOKUP(CN$14,'ISP-F14-HRD-00'!$B$14:$BE$128,MATCH($C519,'ISP-F14-HRD-00'!$B$11:$BE$11,0),FALSE))</f>
        <v/>
      </c>
      <c r="CO519" s="86" t="str">
        <f>IF(VLOOKUP(CO$14,'ISP-F14-HRD-00'!$B$14:$BE$128,MATCH($C519,'ISP-F14-HRD-00'!$B$11:$BE$11,0),FALSE)=0,"",VLOOKUP(CO$14,'ISP-F14-HRD-00'!$B$14:$BE$128,MATCH($C519,'ISP-F14-HRD-00'!$B$11:$BE$11,0),FALSE))</f>
        <v/>
      </c>
      <c r="CP519" s="700" t="str">
        <f>IF(VLOOKUP(CP$14,'ISP-F14-HRD-00'!$B$14:$BE$128,MATCH($C519,'ISP-F14-HRD-00'!$B$11:$BE$11,0),FALSE)=0,"",VLOOKUP(CP$14,'ISP-F14-HRD-00'!$B$14:$BE$128,MATCH($C519,'ISP-F14-HRD-00'!$B$11:$BE$11,0),FALSE))</f>
        <v/>
      </c>
      <c r="CQ519" s="88" t="str">
        <f>IF(VLOOKUP(CQ$14,'ISP-F14-HRD-00'!$B$14:$BE$128,MATCH($C519,'ISP-F14-HRD-00'!$B$11:$BE$11,0),FALSE)=0,"",VLOOKUP(CQ$14,'ISP-F14-HRD-00'!$B$14:$BE$128,MATCH($C519,'ISP-F14-HRD-00'!$B$11:$BE$11,0),FALSE))</f>
        <v/>
      </c>
      <c r="CR519" s="86" t="str">
        <f>IF(VLOOKUP(CR$14,'ISP-F14-HRD-00'!$B$14:$BE$128,MATCH($C519,'ISP-F14-HRD-00'!$B$11:$BE$11,0),FALSE)=0,"",VLOOKUP(CR$14,'ISP-F14-HRD-00'!$B$14:$BE$128,MATCH($C519,'ISP-F14-HRD-00'!$B$11:$BE$11,0),FALSE))</f>
        <v/>
      </c>
      <c r="CS519" s="87"/>
      <c r="CT519" s="89" t="str">
        <f>IF(VLOOKUP(CT$14,'ISP-F14-HRD-00'!$B$14:$BE$128,MATCH($C519,'ISP-F14-HRD-00'!$B$11:$BE$11,0),FALSE)=0,"",VLOOKUP(CT$14,'ISP-F14-HRD-00'!$B$14:$BE$128,MATCH($C519,'ISP-F14-HRD-00'!$B$11:$BE$11,0),FALSE))</f>
        <v/>
      </c>
      <c r="CU519" s="86" t="str">
        <f>IF(VLOOKUP(CU$14,'ISP-F14-HRD-00'!$B$14:$BE$128,MATCH($C519,'ISP-F14-HRD-00'!$B$11:$BE$11,0),FALSE)=0,"",VLOOKUP(CU$14,'ISP-F14-HRD-00'!$B$14:$BE$128,MATCH($C519,'ISP-F14-HRD-00'!$B$11:$BE$11,0),FALSE))</f>
        <v/>
      </c>
      <c r="CV519" s="86" t="str">
        <f>IF(VLOOKUP(CV$14,'ISP-F14-HRD-00'!$B$14:$BE$128,MATCH($C519,'ISP-F14-HRD-00'!$B$11:$BE$11,0),FALSE)=0,"",VLOOKUP(CV$14,'ISP-F14-HRD-00'!$B$14:$BE$128,MATCH($C519,'ISP-F14-HRD-00'!$B$11:$BE$11,0),FALSE))</f>
        <v/>
      </c>
      <c r="CW519" s="86"/>
      <c r="CX519" s="88" t="str">
        <f>IF(VLOOKUP(CX$14,'ISP-F14-HRD-00'!$B$14:$BE$128,MATCH($C519,'ISP-F14-HRD-00'!$B$11:$BE$11,0),FALSE)=0,"",VLOOKUP(CX$14,'ISP-F14-HRD-00'!$B$14:$BE$128,MATCH($C519,'ISP-F14-HRD-00'!$B$11:$BE$11,0),FALSE))</f>
        <v/>
      </c>
      <c r="CY519" s="86" t="str">
        <f>IF(VLOOKUP(CY$14,'ISP-F14-HRD-00'!$B$14:$BE$128,MATCH($C519,'ISP-F14-HRD-00'!$B$11:$BE$11,0),FALSE)=0,"",VLOOKUP(CY$14,'ISP-F14-HRD-00'!$B$14:$BE$128,MATCH($C519,'ISP-F14-HRD-00'!$B$11:$BE$11,0),FALSE))</f>
        <v/>
      </c>
      <c r="CZ519" s="87" t="str">
        <f>IF(VLOOKUP(CZ$14,'ISP-F14-HRD-00'!$B$14:$BE$128,MATCH($C519,'ISP-F14-HRD-00'!$B$11:$BE$11,0),FALSE)=0,"",VLOOKUP(CZ$14,'ISP-F14-HRD-00'!$B$14:$BE$128,MATCH($C519,'ISP-F14-HRD-00'!$B$11:$BE$11,0),FALSE))</f>
        <v/>
      </c>
      <c r="DA519" s="88" t="str">
        <f>IF(VLOOKUP(DA$14,'ISP-F14-HRD-00'!$B$14:$BE$128,MATCH($C519,'ISP-F14-HRD-00'!$B$11:$BE$11,0),FALSE)=0,"",VLOOKUP(DA$14,'ISP-F14-HRD-00'!$B$14:$BE$128,MATCH($C519,'ISP-F14-HRD-00'!$B$11:$BE$11,0),FALSE))</f>
        <v/>
      </c>
      <c r="DB519" s="86" t="str">
        <f>IF(VLOOKUP(DB$14,'ISP-F14-HRD-00'!$B$14:$BE$128,MATCH($C519,'ISP-F14-HRD-00'!$B$11:$BE$11,0),FALSE)=0,"",VLOOKUP(DB$14,'ISP-F14-HRD-00'!$B$14:$BE$128,MATCH($C519,'ISP-F14-HRD-00'!$B$11:$BE$11,0),FALSE))</f>
        <v/>
      </c>
      <c r="DC519" s="86" t="str">
        <f>IF(VLOOKUP(DC$14,'ISP-F14-HRD-00'!$B$14:$BE$128,MATCH($C519,'ISP-F14-HRD-00'!$B$11:$BE$11,0),FALSE)=0,"",VLOOKUP(DC$14,'ISP-F14-HRD-00'!$B$14:$BE$128,MATCH($C519,'ISP-F14-HRD-00'!$B$11:$BE$11,0),FALSE))</f>
        <v/>
      </c>
      <c r="DD519" s="86" t="str">
        <f>IF(VLOOKUP(DD$14,'ISP-F14-HRD-00'!$B$14:$BE$128,MATCH($C519,'ISP-F14-HRD-00'!$B$11:$BE$11,0),FALSE)=0,"",VLOOKUP(DD$14,'ISP-F14-HRD-00'!$B$14:$BE$128,MATCH($C519,'ISP-F14-HRD-00'!$B$11:$BE$11,0),FALSE))</f>
        <v/>
      </c>
      <c r="DE519" s="86" t="str">
        <f>IF(VLOOKUP(DE$14,'ISP-F14-HRD-00'!$B$14:$BE$128,MATCH($C519,'ISP-F14-HRD-00'!$B$11:$BE$11,0),FALSE)=0,"",VLOOKUP(DE$14,'ISP-F14-HRD-00'!$B$14:$BE$128,MATCH($C519,'ISP-F14-HRD-00'!$B$11:$BE$11,0),FALSE))</f>
        <v/>
      </c>
      <c r="DF519" s="86" t="str">
        <f>IF(VLOOKUP(DF$14,'ISP-F14-HRD-00'!$B$14:$BE$128,MATCH($C519,'ISP-F14-HRD-00'!$B$11:$BE$11,0),FALSE)=0,"",VLOOKUP(DF$14,'ISP-F14-HRD-00'!$B$14:$BE$128,MATCH($C519,'ISP-F14-HRD-00'!$B$11:$BE$11,0),FALSE))</f>
        <v/>
      </c>
      <c r="DG519" s="86" t="str">
        <f>IF(VLOOKUP(DG$14,'ISP-F14-HRD-00'!$B$14:$BE$128,MATCH($C519,'ISP-F14-HRD-00'!$B$11:$BE$11,0),FALSE)=0,"",VLOOKUP(DG$14,'ISP-F14-HRD-00'!$B$14:$BE$128,MATCH($C519,'ISP-F14-HRD-00'!$B$11:$BE$11,0),FALSE))</f>
        <v/>
      </c>
      <c r="DH519" s="86" t="str">
        <f>IF(VLOOKUP(DH$14,'ISP-F14-HRD-00'!$B$14:$BE$128,MATCH($C519,'ISP-F14-HRD-00'!$B$11:$BE$11,0),FALSE)=0,"",VLOOKUP(DH$14,'ISP-F14-HRD-00'!$B$14:$BE$128,MATCH($C519,'ISP-F14-HRD-00'!$B$11:$BE$11,0),FALSE))</f>
        <v/>
      </c>
      <c r="DI519" s="86" t="str">
        <f>IF(VLOOKUP(DI$14,'ISP-F14-HRD-00'!$B$14:$BE$128,MATCH($C519,'ISP-F14-HRD-00'!$B$11:$BE$11,0),FALSE)=0,"",VLOOKUP(DI$14,'ISP-F14-HRD-00'!$B$14:$BE$128,MATCH($C519,'ISP-F14-HRD-00'!$B$11:$BE$11,0),FALSE))</f>
        <v/>
      </c>
      <c r="DJ519" s="86" t="str">
        <f>IF(VLOOKUP(DJ$14,'ISP-F14-HRD-00'!$B$14:$BE$128,MATCH($C519,'ISP-F14-HRD-00'!$B$11:$BE$11,0),FALSE)=0,"",VLOOKUP(DJ$14,'ISP-F14-HRD-00'!$B$14:$BE$128,MATCH($C519,'ISP-F14-HRD-00'!$B$11:$BE$11,0),FALSE))</f>
        <v/>
      </c>
      <c r="DK519" s="86" t="str">
        <f>IF(VLOOKUP(DK$14,'ISP-F14-HRD-00'!$B$14:$BE$128,MATCH($C519,'ISP-F14-HRD-00'!$B$11:$BE$11,0),FALSE)=0,"",VLOOKUP(DK$14,'ISP-F14-HRD-00'!$B$14:$BE$128,MATCH($C519,'ISP-F14-HRD-00'!$B$11:$BE$11,0),FALSE))</f>
        <v/>
      </c>
      <c r="DL519" s="86" t="str">
        <f>IF(VLOOKUP(DL$14,'ISP-F14-HRD-00'!$B$14:$BE$128,MATCH($C519,'ISP-F14-HRD-00'!$B$11:$BE$11,0),FALSE)=0,"",VLOOKUP(DL$14,'ISP-F14-HRD-00'!$B$14:$BE$128,MATCH($C519,'ISP-F14-HRD-00'!$B$11:$BE$11,0),FALSE))</f>
        <v/>
      </c>
      <c r="DM519" s="86" t="str">
        <f>IF(VLOOKUP(DM$14,'ISP-F14-HRD-00'!$B$14:$BE$128,MATCH($C519,'ISP-F14-HRD-00'!$B$11:$BE$11,0),FALSE)=0,"",VLOOKUP(DM$14,'ISP-F14-HRD-00'!$B$14:$BE$128,MATCH($C519,'ISP-F14-HRD-00'!$B$11:$BE$11,0),FALSE))</f>
        <v/>
      </c>
      <c r="DN519" s="86" t="str">
        <f>IF(VLOOKUP(DN$14,'ISP-F14-HRD-00'!$B$14:$BE$128,MATCH($C519,'ISP-F14-HRD-00'!$B$11:$BE$11,0),FALSE)=0,"",VLOOKUP(DN$14,'ISP-F14-HRD-00'!$B$14:$BE$128,MATCH($C519,'ISP-F14-HRD-00'!$B$11:$BE$11,0),FALSE))</f>
        <v/>
      </c>
      <c r="DO519" s="86" t="str">
        <f>IF(VLOOKUP(DO$14,'ISP-F14-HRD-00'!$B$14:$BE$128,MATCH($C519,'ISP-F14-HRD-00'!$B$11:$BE$11,0),FALSE)=0,"",VLOOKUP(DO$14,'ISP-F14-HRD-00'!$B$14:$BE$128,MATCH($C519,'ISP-F14-HRD-00'!$B$11:$BE$11,0),FALSE))</f>
        <v/>
      </c>
      <c r="DP519" s="86" t="str">
        <f>IF(VLOOKUP(DP$14,'ISP-F14-HRD-00'!$B$14:$BE$128,MATCH($C519,'ISP-F14-HRD-00'!$B$11:$BE$11,0),FALSE)=0,"",VLOOKUP(DP$14,'ISP-F14-HRD-00'!$B$14:$BE$128,MATCH($C519,'ISP-F14-HRD-00'!$B$11:$BE$11,0),FALSE))</f>
        <v/>
      </c>
      <c r="DQ519" s="86" t="str">
        <f>IF(VLOOKUP(DQ$14,'ISP-F14-HRD-00'!$B$14:$BE$128,MATCH($C519,'ISP-F14-HRD-00'!$B$11:$BE$11,0),FALSE)=0,"",VLOOKUP(DQ$14,'ISP-F14-HRD-00'!$B$14:$BE$128,MATCH($C519,'ISP-F14-HRD-00'!$B$11:$BE$11,0),FALSE))</f>
        <v/>
      </c>
      <c r="DR519" s="970" t="str">
        <f>IF(VLOOKUP(DR$14,'ISP-F14-HRD-00'!$B$14:$BE$128,MATCH($C519,'ISP-F14-HRD-00'!$B$11:$BE$11,0),FALSE)=0,"",VLOOKUP(DR$14,'ISP-F14-HRD-00'!$B$14:$BE$128,MATCH($C519,'ISP-F14-HRD-00'!$B$11:$BE$11,0),FALSE))</f>
        <v/>
      </c>
      <c r="DS519" s="970" t="str">
        <f>IF(VLOOKUP(DS$14,'ISP-F14-HRD-00'!$B$14:$BE$128,MATCH($C519,'ISP-F14-HRD-00'!$B$11:$BE$11,0),FALSE)=0,"",VLOOKUP(DS$14,'ISP-F14-HRD-00'!$B$14:$BE$128,MATCH($C519,'ISP-F14-HRD-00'!$B$11:$BE$11,0),FALSE))</f>
        <v/>
      </c>
      <c r="DT519" s="87" t="e">
        <f>IF(VLOOKUP(DT$14,'ISP-F14-HRD-00'!$B$14:$BE$128,MATCH($C519,'ISP-F14-HRD-00'!$B$11:$BE$11,0),FALSE)=0,"",VLOOKUP(DT$14,'ISP-F14-HRD-00'!$B$14:$BE$128,MATCH($C519,'ISP-F14-HRD-00'!$B$11:$BE$11,0),FALSE))</f>
        <v>#N/A</v>
      </c>
      <c r="DV519" s="103">
        <f t="shared" si="65"/>
        <v>0</v>
      </c>
    </row>
    <row r="520" spans="1:126" s="103" customFormat="1">
      <c r="A520" s="1075"/>
      <c r="B520" s="1072"/>
      <c r="C520" s="1079"/>
      <c r="D520" s="1080"/>
      <c r="E520" s="1084"/>
      <c r="F520" s="1087"/>
      <c r="G520" s="1087"/>
      <c r="H520" s="343" t="s">
        <v>359</v>
      </c>
      <c r="I520" s="104"/>
      <c r="J520" s="102" t="str">
        <f>IFERROR(VLOOKUP($B519&amp;J$14,Actual!$B$6:$H$1959,7,FALSE),"")</f>
        <v/>
      </c>
      <c r="K520" s="102" t="str">
        <f>IFERROR(VLOOKUP($B519&amp;K$14,Actual!$B$6:$H$1959,7,FALSE),"")</f>
        <v/>
      </c>
      <c r="L520" s="102" t="str">
        <f>IFERROR(VLOOKUP($B519&amp;L$14,Actual!$B$6:$H$1959,7,FALSE),"")</f>
        <v/>
      </c>
      <c r="M520" s="102" t="str">
        <f>IFERROR(VLOOKUP($B519&amp;M$14,Actual!$B$6:$H$1959,7,FALSE),"")</f>
        <v/>
      </c>
      <c r="N520" s="102" t="str">
        <f>IFERROR(VLOOKUP($B519&amp;N$14,Actual!$B$6:$H$1959,7,FALSE),"")</f>
        <v/>
      </c>
      <c r="O520" s="102" t="str">
        <f>IFERROR(VLOOKUP($B519&amp;O$14,Actual!$B$6:$H$1959,7,FALSE),"")</f>
        <v/>
      </c>
      <c r="P520" s="102" t="str">
        <f>IFERROR(VLOOKUP($B519&amp;P$14,Actual!$B$6:$H$1959,7,FALSE),"")</f>
        <v/>
      </c>
      <c r="Q520" s="102" t="str">
        <f>IFERROR(VLOOKUP($B519&amp;Q$14,Actual!$B$6:$H$1959,7,FALSE),"")</f>
        <v/>
      </c>
      <c r="R520" s="102" t="str">
        <f>IFERROR(VLOOKUP($B519&amp;R$14,Actual!$B$6:$H$1959,7,FALSE),"")</f>
        <v/>
      </c>
      <c r="S520" s="102" t="str">
        <f>IFERROR(VLOOKUP($B519&amp;S$14,Actual!$B$6:$H$1959,7,FALSE),"")</f>
        <v/>
      </c>
      <c r="T520" s="102" t="str">
        <f>IFERROR(VLOOKUP($B519&amp;T$14,Actual!$B$6:$H$1959,7,FALSE),"")</f>
        <v/>
      </c>
      <c r="U520" s="102" t="str">
        <f>IFERROR(VLOOKUP($B519&amp;U$14,Actual!$B$6:$H$1959,7,FALSE),"")</f>
        <v/>
      </c>
      <c r="V520" s="102" t="str">
        <f>IFERROR(VLOOKUP($B519&amp;V$14,Actual!$B$6:$H$1959,7,FALSE),"")</f>
        <v/>
      </c>
      <c r="W520" s="102" t="str">
        <f>IFERROR(VLOOKUP($B519&amp;W$14,Actual!$B$6:$H$1959,7,FALSE),"")</f>
        <v/>
      </c>
      <c r="X520" s="102" t="str">
        <f>IFERROR(VLOOKUP($B519&amp;X$14,Actual!$B$6:$H$1959,7,FALSE),"")</f>
        <v/>
      </c>
      <c r="Y520" s="102" t="str">
        <f>IFERROR(VLOOKUP($B519&amp;Y$14,Actual!$B$6:$H$1959,7,FALSE),"")</f>
        <v/>
      </c>
      <c r="Z520" s="102" t="str">
        <f>IFERROR(VLOOKUP($B519&amp;Z$14,Actual!$B$6:$H$1959,7,FALSE),"")</f>
        <v/>
      </c>
      <c r="AA520" s="102" t="str">
        <f>IFERROR(VLOOKUP($B519&amp;AA$14,Actual!$B$6:$H$1959,7,FALSE),"")</f>
        <v/>
      </c>
      <c r="AB520" s="102" t="str">
        <f>IFERROR(VLOOKUP($B519&amp;AB$14,Actual!$B$6:$H$1959,7,FALSE),"")</f>
        <v/>
      </c>
      <c r="AC520" s="701" t="str">
        <f>IFERROR(VLOOKUP($B519&amp;AC$14,Actual!$B$6:$H$1959,7,FALSE),"")</f>
        <v/>
      </c>
      <c r="AD520" s="701" t="str">
        <f>IFERROR(VLOOKUP($B519&amp;AD$14,Actual!$B$6:$H$1959,7,FALSE),"")</f>
        <v/>
      </c>
      <c r="AE520" s="701" t="str">
        <f>IFERROR(VLOOKUP($B519&amp;AE$14,Actual!$B$6:$H$1959,7,FALSE),"")</f>
        <v/>
      </c>
      <c r="AF520" s="327"/>
      <c r="AG520" s="102" t="str">
        <f>IFERROR(VLOOKUP($B519&amp;AG$14,Actual!$B$6:$H$1959,7,FALSE),"")</f>
        <v/>
      </c>
      <c r="AH520" s="102" t="str">
        <f>IFERROR(VLOOKUP($B519&amp;AH$14,Actual!$B$6:$H$1959,7,FALSE),"")</f>
        <v/>
      </c>
      <c r="AI520" s="102" t="str">
        <f>IFERROR(VLOOKUP($B519&amp;AI$14,Actual!$B$6:$H$1959,7,FALSE),"")</f>
        <v/>
      </c>
      <c r="AJ520" s="102" t="str">
        <f>IFERROR(VLOOKUP($B519&amp;AJ$14,Actual!$B$6:$H$1959,7,FALSE),"")</f>
        <v/>
      </c>
      <c r="AK520" s="102" t="str">
        <f>IFERROR(VLOOKUP($B519&amp;AK$14,Actual!$B$6:$H$1959,7,FALSE),"")</f>
        <v/>
      </c>
      <c r="AL520" s="102" t="str">
        <f>IFERROR(VLOOKUP($B519&amp;AL$14,Actual!$B$6:$H$1959,7,FALSE),"")</f>
        <v/>
      </c>
      <c r="AM520" s="102" t="str">
        <f>IFERROR(VLOOKUP($B519&amp;AM$14,Actual!$B$6:$H$1959,7,FALSE),"")</f>
        <v/>
      </c>
      <c r="AN520" s="102" t="str">
        <f>IFERROR(VLOOKUP($B519&amp;AN$14,Actual!$B$6:$H$1959,7,FALSE),"")</f>
        <v/>
      </c>
      <c r="AO520" s="102" t="str">
        <f>IFERROR(VLOOKUP($B519&amp;AO$14,Actual!$B$6:$H$1959,7,FALSE),"")</f>
        <v/>
      </c>
      <c r="AP520" s="102" t="str">
        <f>IFERROR(VLOOKUP($B519&amp;AP$14,Actual!$B$6:$H$1959,7,FALSE),"")</f>
        <v/>
      </c>
      <c r="AQ520" s="102" t="str">
        <f>IFERROR(VLOOKUP($B519&amp;AQ$14,Actual!$B$6:$H$1959,7,FALSE),"")</f>
        <v/>
      </c>
      <c r="AR520" s="102" t="str">
        <f>IFERROR(VLOOKUP($B519&amp;AR$14,Actual!$B$6:$H$1959,7,FALSE),"")</f>
        <v/>
      </c>
      <c r="AS520" s="102" t="str">
        <f>IFERROR(VLOOKUP($B519&amp;AS$14,Actual!$B$6:$H$1959,7,FALSE),"")</f>
        <v/>
      </c>
      <c r="AT520" s="102" t="str">
        <f>IFERROR(VLOOKUP($B519&amp;AT$14,Actual!$B$6:$H$1959,7,FALSE),"")</f>
        <v/>
      </c>
      <c r="AU520" s="102" t="str">
        <f>IFERROR(VLOOKUP($B519&amp;AU$14,Actual!$B$6:$H$1959,7,FALSE),"")</f>
        <v/>
      </c>
      <c r="AV520" s="102" t="str">
        <f>IFERROR(VLOOKUP($B519&amp;AV$14,Actual!$B$6:$H$1959,7,FALSE),"")</f>
        <v/>
      </c>
      <c r="AW520" s="102" t="str">
        <f>IFERROR(VLOOKUP($B519&amp;AW$14,Actual!$B$6:$H$1959,7,FALSE),"")</f>
        <v/>
      </c>
      <c r="AX520" s="102" t="str">
        <f>IFERROR(VLOOKUP($B519&amp;AX$14,Actual!$B$6:$H$1959,7,FALSE),"")</f>
        <v/>
      </c>
      <c r="AY520" s="102" t="str">
        <f>IFERROR(VLOOKUP($B519&amp;AY$14,Actual!$B$6:$H$1959,7,FALSE),"")</f>
        <v/>
      </c>
      <c r="AZ520" s="102" t="str">
        <f>IFERROR(VLOOKUP($B519&amp;AZ$14,Actual!$B$6:$H$1959,7,FALSE),"")</f>
        <v/>
      </c>
      <c r="BA520" s="106" t="str">
        <f>IFERROR(VLOOKUP($B519&amp;BA$14,Actual!$B$6:$H$1959,7,FALSE),"")</f>
        <v/>
      </c>
      <c r="BB520" s="331"/>
      <c r="BC520" s="291" t="str">
        <f>IFERROR(VLOOKUP($B519&amp;BC$14,Actual!$B$6:$H$1959,7,FALSE),"")</f>
        <v/>
      </c>
      <c r="BD520" s="102" t="str">
        <f>IFERROR(VLOOKUP($B519&amp;BD$14,Actual!$B$6:$H$1959,7,FALSE),"")</f>
        <v/>
      </c>
      <c r="BE520" s="102" t="str">
        <f>IFERROR(VLOOKUP($B519&amp;BE$14,Actual!$B$6:$H$1959,7,FALSE),"")</f>
        <v/>
      </c>
      <c r="BF520" s="102" t="str">
        <f>IFERROR(VLOOKUP($B519&amp;BF$14,Actual!$B$6:$H$1959,7,FALSE),"")</f>
        <v/>
      </c>
      <c r="BG520" s="331"/>
      <c r="BH520" s="102" t="str">
        <f>IFERROR(VLOOKUP($B519&amp;BH$14,Actual!$B$6:$H$1959,7,FALSE),"")</f>
        <v/>
      </c>
      <c r="BI520" s="102" t="str">
        <f>IFERROR(VLOOKUP($B519&amp;BI$14,Actual!$B$6:$H$1959,7,FALSE),"")</f>
        <v/>
      </c>
      <c r="BJ520" s="102" t="str">
        <f>IFERROR(VLOOKUP($B519&amp;BJ$14,Actual!$B$6:$H$1959,7,FALSE),"")</f>
        <v/>
      </c>
      <c r="BK520" s="102" t="str">
        <f>IFERROR(VLOOKUP($B519&amp;BK$14,Actual!$B$6:$H$1959,7,FALSE),"")</f>
        <v/>
      </c>
      <c r="BL520" s="331"/>
      <c r="BM520" s="102" t="str">
        <f>IFERROR(VLOOKUP($B519&amp;BM$14,Actual!$B$6:$H$1959,7,FALSE),"")</f>
        <v/>
      </c>
      <c r="BN520" s="102" t="str">
        <f>IFERROR(VLOOKUP($B519&amp;BN$14,Actual!$B$6:$H$1959,7,FALSE),"")</f>
        <v/>
      </c>
      <c r="BO520" s="102" t="str">
        <f>IFERROR(VLOOKUP($B519&amp;BO$14,Actual!$B$6:$H$1959,7,FALSE),"")</f>
        <v/>
      </c>
      <c r="BP520" s="102" t="str">
        <f>IFERROR(VLOOKUP($B519&amp;BP$14,Actual!$B$6:$H$1959,7,FALSE),"")</f>
        <v/>
      </c>
      <c r="BQ520" s="102" t="str">
        <f>IFERROR(VLOOKUP($B519&amp;BQ$14,Actual!$B$6:$H$1959,7,FALSE),"")</f>
        <v/>
      </c>
      <c r="BR520" s="357"/>
      <c r="BS520" s="290" t="str">
        <f>IFERROR(VLOOKUP($B519&amp;BS$14,Actual!$B$6:$H$1959,7,FALSE),"")</f>
        <v/>
      </c>
      <c r="BT520" s="290" t="str">
        <f>IFERROR(VLOOKUP($B519&amp;BT$14,Actual!$B$6:$H$1959,7,FALSE),"")</f>
        <v/>
      </c>
      <c r="BU520" s="290" t="str">
        <f>IFERROR(VLOOKUP($B519&amp;BU$14,Actual!$B$6:$H$1959,7,FALSE),"")</f>
        <v/>
      </c>
      <c r="BV520" s="290" t="str">
        <f>IFERROR(VLOOKUP($B519&amp;BV$14,Actual!$B$6:$H$1959,7,FALSE),"")</f>
        <v/>
      </c>
      <c r="BW520" s="290" t="str">
        <f>IFERROR(VLOOKUP($B519&amp;BW$14,Actual!$B$6:$H$1959,7,FALSE),"")</f>
        <v/>
      </c>
      <c r="BX520" s="290" t="str">
        <f>IFERROR(VLOOKUP($B519&amp;BX$14,Actual!$B$6:$H$1959,7,FALSE),"")</f>
        <v/>
      </c>
      <c r="BY520" s="290" t="str">
        <f>IFERROR(VLOOKUP($B519&amp;BY$14,Actual!$B$6:$H$1959,7,FALSE),"")</f>
        <v/>
      </c>
      <c r="BZ520" s="331"/>
      <c r="CA520" s="102" t="str">
        <f>IFERROR(VLOOKUP($B519&amp;CA$14,Actual!$B$6:$H$1959,7,FALSE),"")</f>
        <v/>
      </c>
      <c r="CB520" s="102" t="str">
        <f>IFERROR(VLOOKUP($B519&amp;CB$14,Actual!$B$6:$H$1959,7,FALSE),"")</f>
        <v/>
      </c>
      <c r="CC520" s="102" t="str">
        <f>IFERROR(VLOOKUP($B519&amp;CC$14,Actual!$B$6:$H$1959,7,FALSE),"")</f>
        <v/>
      </c>
      <c r="CD520" s="102" t="str">
        <f>IFERROR(VLOOKUP($B519&amp;CD$14,Actual!$B$6:$H$1959,7,FALSE),"")</f>
        <v/>
      </c>
      <c r="CE520" s="102" t="str">
        <f>IFERROR(VLOOKUP($B519&amp;CE$14,Actual!$B$6:$H$1959,7,FALSE),"")</f>
        <v/>
      </c>
      <c r="CF520" s="102" t="str">
        <f>IFERROR(VLOOKUP($B519&amp;CF$14,Actual!$B$6:$H$1959,7,FALSE),"")</f>
        <v/>
      </c>
      <c r="CG520" s="331"/>
      <c r="CH520" s="290" t="str">
        <f>IFERROR(VLOOKUP($B519&amp;CH$14,Actual!$B$6:$H$1959,7,FALSE),"")</f>
        <v/>
      </c>
      <c r="CI520" s="290" t="str">
        <f>IFERROR(VLOOKUP($B519&amp;CI$14,Actual!$B$6:$H$1959,7,FALSE),"")</f>
        <v/>
      </c>
      <c r="CJ520" s="290" t="str">
        <f>IFERROR(VLOOKUP($B519&amp;CJ$14,Actual!$B$6:$H$1959,7,FALSE),"")</f>
        <v/>
      </c>
      <c r="CK520" s="290" t="str">
        <f>IFERROR(VLOOKUP($B519&amp;CK$14,Actual!$B$6:$H$1959,7,FALSE),"")</f>
        <v/>
      </c>
      <c r="CL520" s="290" t="str">
        <f>IFERROR(VLOOKUP($B519&amp;CL$14,Actual!$B$6:$H$1959,7,FALSE),"")</f>
        <v/>
      </c>
      <c r="CM520" s="290" t="str">
        <f>IFERROR(VLOOKUP($B519&amp;CM$14,Actual!$B$6:$H$1959,7,FALSE),"")</f>
        <v/>
      </c>
      <c r="CN520" s="290" t="str">
        <f>IFERROR(VLOOKUP($B519&amp;CN$14,Actual!$B$6:$H$1959,7,FALSE),"")</f>
        <v/>
      </c>
      <c r="CO520" s="290" t="str">
        <f>IFERROR(VLOOKUP($B519&amp;CO$14,Actual!$B$6:$H$1959,7,FALSE),"")</f>
        <v/>
      </c>
      <c r="CP520" s="740" t="str">
        <f>IFERROR(VLOOKUP($B519&amp;CP$14,Actual!$B$6:$H$1959,7,FALSE),"")</f>
        <v/>
      </c>
      <c r="CQ520" s="105" t="str">
        <f>IFERROR(VLOOKUP($B519&amp;CQ$14,Actual!$B$6:$H$1959,7,FALSE),"")</f>
        <v/>
      </c>
      <c r="CR520" s="102" t="str">
        <f>IFERROR(VLOOKUP($B519&amp;CR$14,Actual!$B$6:$H$1959,7,FALSE),"")</f>
        <v/>
      </c>
      <c r="CS520" s="106"/>
      <c r="CT520" s="291" t="str">
        <f>IFERROR(VLOOKUP($B519&amp;CT$14,Actual!$B$6:$H$1959,7,FALSE),"")</f>
        <v/>
      </c>
      <c r="CU520" s="102" t="str">
        <f>IFERROR(VLOOKUP($B519&amp;CU$14,Actual!$B$6:$H$1959,7,FALSE),"")</f>
        <v/>
      </c>
      <c r="CV520" s="102" t="str">
        <f>IFERROR(VLOOKUP($B519&amp;CV$14,Actual!$B$6:$H$1959,7,FALSE),"")</f>
        <v/>
      </c>
      <c r="CW520" s="102"/>
      <c r="CX520" s="105" t="str">
        <f>IFERROR(VLOOKUP($B519&amp;CX$14,Actual!$B$6:$H$1959,7,FALSE),"")</f>
        <v/>
      </c>
      <c r="CY520" s="102" t="str">
        <f>IFERROR(VLOOKUP($B519&amp;CY$14,Actual!$B$6:$H$1959,7,FALSE),"")</f>
        <v/>
      </c>
      <c r="CZ520" s="106" t="str">
        <f>IFERROR(VLOOKUP($B519&amp;CZ$14,Actual!$B$6:$H$1959,7,FALSE),"")</f>
        <v/>
      </c>
      <c r="DA520" s="105" t="str">
        <f>IFERROR(VLOOKUP($B519&amp;DA$14,Actual!$B$6:$H$1959,7,FALSE),"")</f>
        <v/>
      </c>
      <c r="DB520" s="102" t="str">
        <f>IFERROR(VLOOKUP($B519&amp;DB$14,Actual!$B$6:$H$1959,7,FALSE),"")</f>
        <v/>
      </c>
      <c r="DC520" s="102" t="str">
        <f>IFERROR(VLOOKUP($B519&amp;DC$14,Actual!$B$6:$H$1959,7,FALSE),"")</f>
        <v/>
      </c>
      <c r="DD520" s="102" t="str">
        <f>IFERROR(VLOOKUP($B519&amp;DD$14,Actual!$B$6:$H$1959,7,FALSE),"")</f>
        <v/>
      </c>
      <c r="DE520" s="102" t="str">
        <f>IFERROR(VLOOKUP($B519&amp;DE$14,Actual!$B$6:$H$1959,7,FALSE),"")</f>
        <v/>
      </c>
      <c r="DF520" s="102" t="str">
        <f>IFERROR(VLOOKUP($B519&amp;DF$14,Actual!$B$6:$H$1959,7,FALSE),"")</f>
        <v/>
      </c>
      <c r="DG520" s="102" t="str">
        <f>IFERROR(VLOOKUP($B519&amp;DG$14,Actual!$B$6:$H$1959,7,FALSE),"")</f>
        <v/>
      </c>
      <c r="DH520" s="102" t="str">
        <f>IFERROR(VLOOKUP($B519&amp;DH$14,Actual!$B$6:$H$1959,7,FALSE),"")</f>
        <v>A</v>
      </c>
      <c r="DI520" s="102" t="str">
        <f>IFERROR(VLOOKUP($B519&amp;DI$14,Actual!$B$6:$H$1959,7,FALSE),"")</f>
        <v/>
      </c>
      <c r="DJ520" s="102" t="str">
        <f>IFERROR(VLOOKUP($B519&amp;DJ$14,Actual!$B$6:$H$1959,7,FALSE),"")</f>
        <v/>
      </c>
      <c r="DK520" s="102" t="str">
        <f>IFERROR(VLOOKUP($B519&amp;DK$14,Actual!$B$6:$H$1959,7,FALSE),"")</f>
        <v/>
      </c>
      <c r="DL520" s="102" t="str">
        <f>IFERROR(VLOOKUP($B519&amp;DL$14,Actual!$B$6:$H$1959,7,FALSE),"")</f>
        <v/>
      </c>
      <c r="DM520" s="102" t="str">
        <f>IFERROR(VLOOKUP($B519&amp;DM$14,Actual!$B$6:$H$1959,7,FALSE),"")</f>
        <v/>
      </c>
      <c r="DN520" s="102" t="str">
        <f>IFERROR(VLOOKUP($B519&amp;DN$14,Actual!$B$6:$H$1959,7,FALSE),"")</f>
        <v/>
      </c>
      <c r="DO520" s="102" t="str">
        <f>IFERROR(VLOOKUP($B519&amp;DO$14,Actual!$B$6:$H$1959,7,FALSE),"")</f>
        <v/>
      </c>
      <c r="DP520" s="102" t="str">
        <f>IFERROR(VLOOKUP($B519&amp;DP$14,Actual!$B$6:$H$1959,7,FALSE),"")</f>
        <v/>
      </c>
      <c r="DQ520" s="102" t="str">
        <f>IFERROR(VLOOKUP($B519&amp;DQ$14,Actual!$B$6:$H$1959,7,FALSE),"")</f>
        <v/>
      </c>
      <c r="DR520" s="971" t="str">
        <f>IFERROR(VLOOKUP($B519&amp;DR$14,Actual!$B$6:$H$1959,7,FALSE),"")</f>
        <v/>
      </c>
      <c r="DS520" s="971" t="str">
        <f>IFERROR(VLOOKUP($B519&amp;DS$14,Actual!$B$6:$H$1959,7,FALSE),"")</f>
        <v/>
      </c>
      <c r="DT520" s="106" t="str">
        <f>IFERROR(VLOOKUP($B519&amp;DT$14,Actual!$B$6:$H$1959,7,FALSE),"")</f>
        <v/>
      </c>
      <c r="DV520" s="103">
        <f t="shared" si="65"/>
        <v>0</v>
      </c>
    </row>
    <row r="521" spans="1:126" s="103" customFormat="1">
      <c r="A521" s="1075"/>
      <c r="B521" s="1072"/>
      <c r="C521" s="1079"/>
      <c r="D521" s="1080"/>
      <c r="E521" s="1084"/>
      <c r="F521" s="1087"/>
      <c r="G521" s="1087"/>
      <c r="H521" s="341" t="s">
        <v>360</v>
      </c>
      <c r="I521" s="93"/>
      <c r="J521" s="344" t="str">
        <f>IFERROR(VLOOKUP($B519&amp;J$14,Plan!$B$10:$H$300,7,FALSE),"")</f>
        <v/>
      </c>
      <c r="K521" s="344" t="str">
        <f>IFERROR(VLOOKUP($B519&amp;K$14,Plan!$B$10:$H$300,7,FALSE),"")</f>
        <v/>
      </c>
      <c r="L521" s="344" t="str">
        <f>IFERROR(VLOOKUP($B519&amp;L$14,Plan!$B$10:$H$300,7,FALSE),"")</f>
        <v/>
      </c>
      <c r="M521" s="344" t="str">
        <f>IFERROR(VLOOKUP($B519&amp;M$14,Plan!$B$10:$H$300,7,FALSE),"")</f>
        <v/>
      </c>
      <c r="N521" s="344" t="str">
        <f>IFERROR(VLOOKUP($B519&amp;N$14,Plan!$B$10:$H$300,7,FALSE),"")</f>
        <v/>
      </c>
      <c r="O521" s="344" t="str">
        <f>IFERROR(VLOOKUP($B519&amp;O$14,Plan!$B$10:$H$300,7,FALSE),"")</f>
        <v/>
      </c>
      <c r="P521" s="344" t="str">
        <f>IFERROR(VLOOKUP($B519&amp;P$14,Plan!$B$10:$H$300,7,FALSE),"")</f>
        <v/>
      </c>
      <c r="Q521" s="344" t="str">
        <f>IFERROR(VLOOKUP($B519&amp;Q$14,Plan!$B$10:$H$300,7,FALSE),"")</f>
        <v/>
      </c>
      <c r="R521" s="344" t="str">
        <f>IFERROR(VLOOKUP($B519&amp;R$14,Plan!$B$10:$H$300,7,FALSE),"")</f>
        <v/>
      </c>
      <c r="S521" s="344" t="str">
        <f>IFERROR(VLOOKUP($B519&amp;S$14,Plan!$B$10:$H$300,7,FALSE),"")</f>
        <v/>
      </c>
      <c r="T521" s="344" t="str">
        <f>IFERROR(VLOOKUP($B519&amp;T$14,Plan!$B$10:$H$300,7,FALSE),"")</f>
        <v/>
      </c>
      <c r="U521" s="344" t="str">
        <f>IFERROR(VLOOKUP($B519&amp;U$14,Plan!$B$10:$H$300,7,FALSE),"")</f>
        <v/>
      </c>
      <c r="V521" s="344" t="str">
        <f>IFERROR(VLOOKUP($B519&amp;V$14,Plan!$B$10:$H$300,7,FALSE),"")</f>
        <v/>
      </c>
      <c r="W521" s="344" t="str">
        <f>IFERROR(VLOOKUP($B519&amp;W$14,Plan!$B$10:$H$300,7,FALSE),"")</f>
        <v/>
      </c>
      <c r="X521" s="344" t="str">
        <f>IFERROR(VLOOKUP($B519&amp;X$14,Plan!$B$10:$H$300,7,FALSE),"")</f>
        <v/>
      </c>
      <c r="Y521" s="344" t="str">
        <f>IFERROR(VLOOKUP($B519&amp;Y$14,Plan!$B$10:$H$300,7,FALSE),"")</f>
        <v/>
      </c>
      <c r="Z521" s="344" t="str">
        <f>IFERROR(VLOOKUP($B519&amp;Z$14,Plan!$B$10:$H$300,7,FALSE),"")</f>
        <v/>
      </c>
      <c r="AA521" s="344" t="str">
        <f>IFERROR(VLOOKUP($B519&amp;AA$14,Plan!$B$10:$H$300,7,FALSE),"")</f>
        <v/>
      </c>
      <c r="AB521" s="344" t="str">
        <f>IFERROR(VLOOKUP($B519&amp;AB$14,Plan!$B$10:$H$300,7,FALSE),"")</f>
        <v/>
      </c>
      <c r="AC521" s="702" t="str">
        <f>IFERROR(VLOOKUP($B519&amp;AC$14,Plan!$B$10:$H$300,7,FALSE),"")</f>
        <v/>
      </c>
      <c r="AD521" s="702" t="str">
        <f>IFERROR(VLOOKUP($B519&amp;AD$14,Plan!$B$10:$H$300,7,FALSE),"")</f>
        <v/>
      </c>
      <c r="AE521" s="702" t="str">
        <f>IFERROR(VLOOKUP($B519&amp;AE$14,Plan!$B$10:$H$300,7,FALSE),"")</f>
        <v/>
      </c>
      <c r="AF521" s="327"/>
      <c r="AG521" s="344" t="str">
        <f>IFERROR(VLOOKUP($B519&amp;AG$14,Plan!$B$10:$H$300,7,FALSE),"")</f>
        <v/>
      </c>
      <c r="AH521" s="344" t="str">
        <f>IFERROR(VLOOKUP($B519&amp;AH$14,Plan!$B$10:$H$300,7,FALSE),"")</f>
        <v/>
      </c>
      <c r="AI521" s="344" t="str">
        <f>IFERROR(VLOOKUP($B519&amp;AI$14,Plan!$B$10:$H$300,7,FALSE),"")</f>
        <v/>
      </c>
      <c r="AJ521" s="344" t="str">
        <f>IFERROR(VLOOKUP($B519&amp;AJ$14,Plan!$B$10:$H$300,7,FALSE),"")</f>
        <v/>
      </c>
      <c r="AK521" s="344" t="str">
        <f>IFERROR(VLOOKUP($B519&amp;AK$14,Plan!$B$10:$H$300,7,FALSE),"")</f>
        <v/>
      </c>
      <c r="AL521" s="344" t="str">
        <f>IFERROR(VLOOKUP($B519&amp;AL$14,Plan!$B$10:$H$300,7,FALSE),"")</f>
        <v/>
      </c>
      <c r="AM521" s="344" t="str">
        <f>IFERROR(VLOOKUP($B519&amp;AM$14,Plan!$B$10:$H$300,7,FALSE),"")</f>
        <v/>
      </c>
      <c r="AN521" s="344" t="str">
        <f>IFERROR(VLOOKUP($B519&amp;AN$14,Plan!$B$10:$H$300,7,FALSE),"")</f>
        <v/>
      </c>
      <c r="AO521" s="344" t="str">
        <f>IFERROR(VLOOKUP($B519&amp;AO$14,Plan!$B$10:$H$300,7,FALSE),"")</f>
        <v/>
      </c>
      <c r="AP521" s="344" t="str">
        <f>IFERROR(VLOOKUP($B519&amp;AP$14,Plan!$B$10:$H$300,7,FALSE),"")</f>
        <v/>
      </c>
      <c r="AQ521" s="344" t="str">
        <f>IFERROR(VLOOKUP($B519&amp;AQ$14,Plan!$B$10:$H$300,7,FALSE),"")</f>
        <v/>
      </c>
      <c r="AR521" s="344" t="str">
        <f>IFERROR(VLOOKUP($B519&amp;AR$14,Plan!$B$10:$H$300,7,FALSE),"")</f>
        <v/>
      </c>
      <c r="AS521" s="344" t="str">
        <f>IFERROR(VLOOKUP($B519&amp;AS$14,Plan!$B$10:$H$300,7,FALSE),"")</f>
        <v/>
      </c>
      <c r="AT521" s="344" t="str">
        <f>IFERROR(VLOOKUP($B519&amp;AT$14,Plan!$B$10:$H$300,7,FALSE),"")</f>
        <v/>
      </c>
      <c r="AU521" s="344" t="str">
        <f>IFERROR(VLOOKUP($B519&amp;AU$14,Plan!$B$10:$H$300,7,FALSE),"")</f>
        <v/>
      </c>
      <c r="AV521" s="344" t="str">
        <f>IFERROR(VLOOKUP($B519&amp;AV$14,Plan!$B$10:$H$300,7,FALSE),"")</f>
        <v/>
      </c>
      <c r="AW521" s="344" t="str">
        <f>IFERROR(VLOOKUP($B519&amp;AW$14,Plan!$B$10:$H$300,7,FALSE),"")</f>
        <v/>
      </c>
      <c r="AX521" s="344" t="str">
        <f>IFERROR(VLOOKUP($B519&amp;AX$14,Plan!$B$10:$H$300,7,FALSE),"")</f>
        <v/>
      </c>
      <c r="AY521" s="344" t="str">
        <f>IFERROR(VLOOKUP($B519&amp;AY$14,Plan!$B$10:$H$300,7,FALSE),"")</f>
        <v/>
      </c>
      <c r="AZ521" s="344" t="str">
        <f>IFERROR(VLOOKUP($B519&amp;AZ$14,Plan!$B$10:$H$300,7,FALSE),"")</f>
        <v/>
      </c>
      <c r="BA521" s="355" t="str">
        <f>IFERROR(VLOOKUP($B519&amp;BA$14,Plan!$B$10:$H$300,7,FALSE),"")</f>
        <v/>
      </c>
      <c r="BB521" s="331"/>
      <c r="BC521" s="345" t="str">
        <f>IFERROR(VLOOKUP($B519&amp;BC$14,Plan!$B$10:$H$300,7,FALSE),"")</f>
        <v/>
      </c>
      <c r="BD521" s="344" t="str">
        <f>IFERROR(VLOOKUP($B519&amp;BD$14,Plan!$B$10:$H$300,7,FALSE),"")</f>
        <v/>
      </c>
      <c r="BE521" s="344" t="str">
        <f>IFERROR(VLOOKUP($B519&amp;BE$14,Plan!$B$10:$H$300,7,FALSE),"")</f>
        <v/>
      </c>
      <c r="BF521" s="344" t="str">
        <f>IFERROR(VLOOKUP($B519&amp;BF$14,Plan!$B$10:$H$300,7,FALSE),"")</f>
        <v/>
      </c>
      <c r="BG521" s="331"/>
      <c r="BH521" s="344" t="str">
        <f>IFERROR(VLOOKUP($B519&amp;BH$14,Plan!$B$10:$H$300,7,FALSE),"")</f>
        <v/>
      </c>
      <c r="BI521" s="344" t="str">
        <f>IFERROR(VLOOKUP($B519&amp;BI$14,Plan!$B$10:$H$300,7,FALSE),"")</f>
        <v/>
      </c>
      <c r="BJ521" s="344" t="str">
        <f>IFERROR(VLOOKUP($B519&amp;BJ$14,Plan!$B$10:$H$300,7,FALSE),"")</f>
        <v/>
      </c>
      <c r="BK521" s="344" t="str">
        <f>IFERROR(VLOOKUP($B519&amp;BK$14,Plan!$B$10:$H$300,7,FALSE),"")</f>
        <v/>
      </c>
      <c r="BL521" s="331"/>
      <c r="BM521" s="344" t="str">
        <f>IFERROR(VLOOKUP($B519&amp;BM$14,Plan!$B$10:$H$300,7,FALSE),"")</f>
        <v/>
      </c>
      <c r="BN521" s="344" t="str">
        <f>IFERROR(VLOOKUP($B519&amp;BN$14,Plan!$B$10:$H$300,7,FALSE),"")</f>
        <v/>
      </c>
      <c r="BO521" s="344" t="str">
        <f>IFERROR(VLOOKUP($B519&amp;BO$14,Plan!$B$10:$H$300,7,FALSE),"")</f>
        <v/>
      </c>
      <c r="BP521" s="344" t="str">
        <f>IFERROR(VLOOKUP($B519&amp;BP$14,Plan!$B$10:$H$300,7,FALSE),"")</f>
        <v/>
      </c>
      <c r="BQ521" s="344" t="str">
        <f>IFERROR(VLOOKUP($B519&amp;BQ$14,Plan!$B$10:$H$300,7,FALSE),"")</f>
        <v/>
      </c>
      <c r="BR521" s="357"/>
      <c r="BS521" s="344" t="str">
        <f>IFERROR(VLOOKUP($B519&amp;BS$14,Plan!$B$10:$H$300,7,FALSE),"")</f>
        <v/>
      </c>
      <c r="BT521" s="344" t="str">
        <f>IFERROR(VLOOKUP($B519&amp;BT$14,Plan!$B$10:$H$300,7,FALSE),"")</f>
        <v/>
      </c>
      <c r="BU521" s="344" t="str">
        <f>IFERROR(VLOOKUP($B519&amp;BU$14,Plan!$B$10:$H$300,7,FALSE),"")</f>
        <v/>
      </c>
      <c r="BV521" s="344" t="str">
        <f>IFERROR(VLOOKUP($B519&amp;BV$14,Plan!$B$10:$H$300,7,FALSE),"")</f>
        <v/>
      </c>
      <c r="BW521" s="344" t="str">
        <f>IFERROR(VLOOKUP($B519&amp;BW$14,Plan!$B$10:$H$300,7,FALSE),"")</f>
        <v/>
      </c>
      <c r="BX521" s="344" t="str">
        <f>IFERROR(VLOOKUP($B519&amp;BX$14,Plan!$B$10:$H$300,7,FALSE),"")</f>
        <v/>
      </c>
      <c r="BY521" s="344" t="str">
        <f>IFERROR(VLOOKUP($B519&amp;BY$14,Plan!$B$10:$H$300,7,FALSE),"")</f>
        <v/>
      </c>
      <c r="BZ521" s="331"/>
      <c r="CA521" s="344" t="str">
        <f>IFERROR(VLOOKUP($B519&amp;CA$14,Plan!$B$10:$H$300,7,FALSE),"")</f>
        <v/>
      </c>
      <c r="CB521" s="344" t="str">
        <f>IFERROR(VLOOKUP($B519&amp;CB$14,Plan!$B$10:$H$300,7,FALSE),"")</f>
        <v/>
      </c>
      <c r="CC521" s="344" t="str">
        <f>IFERROR(VLOOKUP($B519&amp;CC$14,Plan!$B$10:$H$300,7,FALSE),"")</f>
        <v/>
      </c>
      <c r="CD521" s="344" t="str">
        <f>IFERROR(VLOOKUP($B519&amp;CD$14,Plan!$B$10:$H$300,7,FALSE),"")</f>
        <v/>
      </c>
      <c r="CE521" s="344" t="str">
        <f>IFERROR(VLOOKUP($B519&amp;CE$14,Plan!$B$10:$H$300,7,FALSE),"")</f>
        <v/>
      </c>
      <c r="CF521" s="344" t="str">
        <f>IFERROR(VLOOKUP($B519&amp;CF$14,Plan!$B$10:$H$300,7,FALSE),"")</f>
        <v/>
      </c>
      <c r="CG521" s="331"/>
      <c r="CH521" s="344" t="str">
        <f>IFERROR(VLOOKUP($B519&amp;CH$14,Plan!$B$10:$H$300,7,FALSE),"")</f>
        <v/>
      </c>
      <c r="CI521" s="344" t="str">
        <f>IFERROR(VLOOKUP($B519&amp;CI$14,Plan!$B$10:$H$300,7,FALSE),"")</f>
        <v/>
      </c>
      <c r="CJ521" s="344" t="str">
        <f>IFERROR(VLOOKUP($B519&amp;CJ$14,Plan!$B$10:$H$300,7,FALSE),"")</f>
        <v/>
      </c>
      <c r="CK521" s="344" t="str">
        <f>IFERROR(VLOOKUP($B519&amp;CK$14,Plan!$B$10:$H$300,7,FALSE),"")</f>
        <v/>
      </c>
      <c r="CL521" s="344" t="str">
        <f>IFERROR(VLOOKUP($B519&amp;CL$14,Plan!$B$10:$H$300,7,FALSE),"")</f>
        <v/>
      </c>
      <c r="CM521" s="344" t="str">
        <f>IFERROR(VLOOKUP($B519&amp;CM$14,Plan!$B$10:$H$300,7,FALSE),"")</f>
        <v/>
      </c>
      <c r="CN521" s="344" t="str">
        <f>IFERROR(VLOOKUP($B519&amp;CN$14,Plan!$B$10:$H$300,7,FALSE),"")</f>
        <v/>
      </c>
      <c r="CO521" s="344" t="str">
        <f>IFERROR(VLOOKUP($B519&amp;CO$14,Plan!$B$10:$H$300,7,FALSE),"")</f>
        <v/>
      </c>
      <c r="CP521" s="702" t="str">
        <f>IFERROR(VLOOKUP($B519&amp;CP$14,Plan!$B$10:$H$300,7,FALSE),"")</f>
        <v/>
      </c>
      <c r="CQ521" s="360" t="str">
        <f>IFERROR(VLOOKUP($B519&amp;CQ$14,Plan!$B$10:$H$300,7,FALSE),"")</f>
        <v/>
      </c>
      <c r="CR521" s="344" t="str">
        <f>IFERROR(VLOOKUP($B519&amp;CR$14,Plan!$B$10:$H$300,7,FALSE),"")</f>
        <v/>
      </c>
      <c r="CS521" s="355"/>
      <c r="CT521" s="345" t="str">
        <f>IFERROR(VLOOKUP($B519&amp;CT$14,Plan!$B$10:$H$300,7,FALSE),"")</f>
        <v/>
      </c>
      <c r="CU521" s="344" t="str">
        <f>IFERROR(VLOOKUP($B519&amp;CU$14,Plan!$B$10:$H$300,7,FALSE),"")</f>
        <v/>
      </c>
      <c r="CV521" s="344" t="str">
        <f>IFERROR(VLOOKUP($B519&amp;CV$14,Plan!$B$10:$H$300,7,FALSE),"")</f>
        <v/>
      </c>
      <c r="CW521" s="344"/>
      <c r="CX521" s="360" t="str">
        <f>IFERROR(VLOOKUP($B519&amp;CX$14,Plan!$B$10:$H$300,7,FALSE),"")</f>
        <v/>
      </c>
      <c r="CY521" s="344" t="str">
        <f>IFERROR(VLOOKUP($B519&amp;CY$14,Plan!$B$10:$H$300,7,FALSE),"")</f>
        <v/>
      </c>
      <c r="CZ521" s="355" t="str">
        <f>IFERROR(VLOOKUP($B519&amp;CZ$14,Plan!$B$10:$H$300,7,FALSE),"")</f>
        <v/>
      </c>
      <c r="DA521" s="360" t="str">
        <f>IFERROR(VLOOKUP($B519&amp;DA$14,Plan!$B$10:$H$300,7,FALSE),"")</f>
        <v/>
      </c>
      <c r="DB521" s="344" t="str">
        <f>IFERROR(VLOOKUP($B519&amp;DB$14,Plan!$B$10:$H$300,7,FALSE),"")</f>
        <v/>
      </c>
      <c r="DC521" s="344" t="str">
        <f>IFERROR(VLOOKUP($B519&amp;DC$14,Plan!$B$10:$H$300,7,FALSE),"")</f>
        <v/>
      </c>
      <c r="DD521" s="344" t="str">
        <f>IFERROR(VLOOKUP($B519&amp;DD$14,Plan!$B$10:$H$300,7,FALSE),"")</f>
        <v/>
      </c>
      <c r="DE521" s="344" t="str">
        <f>IFERROR(VLOOKUP($B519&amp;DE$14,Plan!$B$10:$H$300,7,FALSE),"")</f>
        <v/>
      </c>
      <c r="DF521" s="344" t="str">
        <f>IFERROR(VLOOKUP($B519&amp;DF$14,Plan!$B$10:$H$300,7,FALSE),"")</f>
        <v/>
      </c>
      <c r="DG521" s="344" t="str">
        <f>IFERROR(VLOOKUP($B519&amp;DG$14,Plan!$B$10:$H$300,7,FALSE),"")</f>
        <v/>
      </c>
      <c r="DH521" s="344" t="str">
        <f>IFERROR(VLOOKUP($B519&amp;DH$14,Plan!$B$10:$H$300,7,FALSE),"")</f>
        <v/>
      </c>
      <c r="DI521" s="344" t="str">
        <f>IFERROR(VLOOKUP($B519&amp;DI$14,Plan!$B$10:$H$300,7,FALSE),"")</f>
        <v/>
      </c>
      <c r="DJ521" s="344" t="str">
        <f>IFERROR(VLOOKUP($B519&amp;DJ$14,Plan!$B$10:$H$300,7,FALSE),"")</f>
        <v/>
      </c>
      <c r="DK521" s="344" t="str">
        <f>IFERROR(VLOOKUP($B519&amp;DK$14,Plan!$B$10:$H$300,7,FALSE),"")</f>
        <v/>
      </c>
      <c r="DL521" s="344" t="str">
        <f>IFERROR(VLOOKUP($B519&amp;DL$14,Plan!$B$10:$H$300,7,FALSE),"")</f>
        <v/>
      </c>
      <c r="DM521" s="344" t="str">
        <f>IFERROR(VLOOKUP($B519&amp;DM$14,Plan!$B$10:$H$300,7,FALSE),"")</f>
        <v/>
      </c>
      <c r="DN521" s="344" t="str">
        <f>IFERROR(VLOOKUP($B519&amp;DN$14,Plan!$B$10:$H$300,7,FALSE),"")</f>
        <v/>
      </c>
      <c r="DO521" s="344" t="str">
        <f>IFERROR(VLOOKUP($B519&amp;DO$14,Plan!$B$10:$H$300,7,FALSE),"")</f>
        <v/>
      </c>
      <c r="DP521" s="344" t="str">
        <f>IFERROR(VLOOKUP($B519&amp;DP$14,Plan!$B$10:$H$300,7,FALSE),"")</f>
        <v/>
      </c>
      <c r="DQ521" s="344" t="str">
        <f>IFERROR(VLOOKUP($B519&amp;DQ$14,Plan!$B$10:$H$300,7,FALSE),"")</f>
        <v/>
      </c>
      <c r="DR521" s="972" t="str">
        <f>IFERROR(VLOOKUP($B519&amp;DR$14,Plan!$B$10:$H$300,7,FALSE),"")</f>
        <v/>
      </c>
      <c r="DS521" s="972" t="str">
        <f>IFERROR(VLOOKUP($B519&amp;DS$14,Plan!$B$10:$H$300,7,FALSE),"")</f>
        <v/>
      </c>
      <c r="DT521" s="355" t="str">
        <f>IFERROR(VLOOKUP($B519&amp;DT$14,Plan!$B$10:$H$300,7,FALSE),"")</f>
        <v/>
      </c>
      <c r="DV521" s="103">
        <f t="shared" si="65"/>
        <v>0</v>
      </c>
    </row>
    <row r="522" spans="1:126" s="103" customFormat="1">
      <c r="A522" s="1076"/>
      <c r="B522" s="1073"/>
      <c r="C522" s="1081"/>
      <c r="D522" s="1082"/>
      <c r="E522" s="1085"/>
      <c r="F522" s="1088"/>
      <c r="G522" s="1088"/>
      <c r="H522" s="342" t="s">
        <v>358</v>
      </c>
      <c r="I522" s="97"/>
      <c r="J522" s="320" t="str">
        <f>IF(IFERROR(VLOOKUP($B519&amp;J$14,Plan!$B$10:$K$300,9,FALSE),"")=0,"",IFERROR(VLOOKUP($B519&amp;J$14,Plan!$B$10:$K$300,9,FALSE),""))</f>
        <v/>
      </c>
      <c r="K522" s="320" t="str">
        <f>IF(IFERROR(VLOOKUP($B519&amp;K$14,Plan!$B$10:$K$300,9,FALSE),"")=0,"",IFERROR(VLOOKUP($B519&amp;K$14,Plan!$B$10:$K$300,9,FALSE),""))</f>
        <v/>
      </c>
      <c r="L522" s="320" t="str">
        <f>IF(IFERROR(VLOOKUP($B519&amp;L$14,Plan!$B$10:$K$300,9,FALSE),"")=0,"",IFERROR(VLOOKUP($B519&amp;L$14,Plan!$B$10:$K$300,9,FALSE),""))</f>
        <v/>
      </c>
      <c r="M522" s="320" t="str">
        <f>IF(IFERROR(VLOOKUP($B519&amp;M$14,Plan!$B$10:$K$300,9,FALSE),"")=0,"",IFERROR(VLOOKUP($B519&amp;M$14,Plan!$B$10:$K$300,9,FALSE),""))</f>
        <v/>
      </c>
      <c r="N522" s="320" t="str">
        <f>IF(IFERROR(VLOOKUP($B519&amp;N$14,Plan!$B$10:$K$300,9,FALSE),"")=0,"",IFERROR(VLOOKUP($B519&amp;N$14,Plan!$B$10:$K$300,9,FALSE),""))</f>
        <v/>
      </c>
      <c r="O522" s="320" t="str">
        <f>IF(IFERROR(VLOOKUP($B519&amp;O$14,Plan!$B$10:$K$300,9,FALSE),"")=0,"",IFERROR(VLOOKUP($B519&amp;O$14,Plan!$B$10:$K$300,9,FALSE),""))</f>
        <v/>
      </c>
      <c r="P522" s="320" t="str">
        <f>IF(IFERROR(VLOOKUP($B519&amp;P$14,Plan!$B$10:$K$300,9,FALSE),"")=0,"",IFERROR(VLOOKUP($B519&amp;P$14,Plan!$B$10:$K$300,9,FALSE),""))</f>
        <v/>
      </c>
      <c r="Q522" s="320" t="str">
        <f>IF(IFERROR(VLOOKUP($B519&amp;Q$14,Plan!$B$10:$K$300,9,FALSE),"")=0,"",IFERROR(VLOOKUP($B519&amp;Q$14,Plan!$B$10:$K$300,9,FALSE),""))</f>
        <v/>
      </c>
      <c r="R522" s="320" t="str">
        <f>IF(IFERROR(VLOOKUP($B519&amp;R$14,Plan!$B$10:$K$300,9,FALSE),"")=0,"",IFERROR(VLOOKUP($B519&amp;R$14,Plan!$B$10:$K$300,9,FALSE),""))</f>
        <v/>
      </c>
      <c r="S522" s="320" t="str">
        <f>IF(IFERROR(VLOOKUP($B519&amp;S$14,Plan!$B$10:$K$300,9,FALSE),"")=0,"",IFERROR(VLOOKUP($B519&amp;S$14,Plan!$B$10:$K$300,9,FALSE),""))</f>
        <v/>
      </c>
      <c r="T522" s="320" t="str">
        <f>IF(IFERROR(VLOOKUP($B519&amp;T$14,Plan!$B$10:$K$300,9,FALSE),"")=0,"",IFERROR(VLOOKUP($B519&amp;T$14,Plan!$B$10:$K$300,9,FALSE),""))</f>
        <v/>
      </c>
      <c r="U522" s="320" t="str">
        <f>IF(IFERROR(VLOOKUP($B519&amp;U$14,Plan!$B$10:$K$300,9,FALSE),"")=0,"",IFERROR(VLOOKUP($B519&amp;U$14,Plan!$B$10:$K$300,9,FALSE),""))</f>
        <v/>
      </c>
      <c r="V522" s="320" t="str">
        <f>IF(IFERROR(VLOOKUP($B519&amp;V$14,Plan!$B$10:$K$300,9,FALSE),"")=0,"",IFERROR(VLOOKUP($B519&amp;V$14,Plan!$B$10:$K$300,9,FALSE),""))</f>
        <v/>
      </c>
      <c r="W522" s="320" t="str">
        <f>IF(IFERROR(VLOOKUP($B519&amp;W$14,Plan!$B$10:$K$300,9,FALSE),"")=0,"",IFERROR(VLOOKUP($B519&amp;W$14,Plan!$B$10:$K$300,9,FALSE),""))</f>
        <v/>
      </c>
      <c r="X522" s="320" t="str">
        <f>IF(IFERROR(VLOOKUP($B519&amp;X$14,Plan!$B$10:$K$300,9,FALSE),"")=0,"",IFERROR(VLOOKUP($B519&amp;X$14,Plan!$B$10:$K$300,9,FALSE),""))</f>
        <v/>
      </c>
      <c r="Y522" s="320" t="str">
        <f>IF(IFERROR(VLOOKUP($B519&amp;Y$14,Plan!$B$10:$K$300,9,FALSE),"")=0,"",IFERROR(VLOOKUP($B519&amp;Y$14,Plan!$B$10:$K$300,9,FALSE),""))</f>
        <v/>
      </c>
      <c r="Z522" s="320" t="str">
        <f>IF(IFERROR(VLOOKUP($B519&amp;Z$14,Plan!$B$10:$K$300,9,FALSE),"")=0,"",IFERROR(VLOOKUP($B519&amp;Z$14,Plan!$B$10:$K$300,9,FALSE),""))</f>
        <v/>
      </c>
      <c r="AA522" s="320" t="str">
        <f>IF(IFERROR(VLOOKUP($B519&amp;AA$14,Plan!$B$10:$K$300,9,FALSE),"")=0,"",IFERROR(VLOOKUP($B519&amp;AA$14,Plan!$B$10:$K$300,9,FALSE),""))</f>
        <v/>
      </c>
      <c r="AB522" s="320" t="str">
        <f>IF(IFERROR(VLOOKUP($B519&amp;AB$14,Plan!$B$10:$K$300,9,FALSE),"")=0,"",IFERROR(VLOOKUP($B519&amp;AB$14,Plan!$B$10:$K$300,9,FALSE),""))</f>
        <v/>
      </c>
      <c r="AC522" s="703" t="str">
        <f>IF(IFERROR(VLOOKUP($B519&amp;AC$14,Plan!$B$10:$K$300,9,FALSE),"")=0,"",IFERROR(VLOOKUP($B519&amp;AC$14,Plan!$B$10:$K$300,9,FALSE),""))</f>
        <v/>
      </c>
      <c r="AD522" s="703" t="str">
        <f>IF(IFERROR(VLOOKUP($B519&amp;AD$14,Plan!$B$10:$K$300,9,FALSE),"")=0,"",IFERROR(VLOOKUP($B519&amp;AD$14,Plan!$B$10:$K$300,9,FALSE),""))</f>
        <v/>
      </c>
      <c r="AE522" s="703" t="str">
        <f>IF(IFERROR(VLOOKUP($B519&amp;AE$14,Plan!$B$10:$K$300,9,FALSE),"")=0,"",IFERROR(VLOOKUP($B519&amp;AE$14,Plan!$B$10:$K$300,9,FALSE),""))</f>
        <v/>
      </c>
      <c r="AF522" s="354"/>
      <c r="AG522" s="320" t="str">
        <f>IF(IFERROR(VLOOKUP($B519&amp;AG$14,Plan!$B$10:$K$300,9,FALSE),"")=0,"",IFERROR(VLOOKUP($B519&amp;AG$14,Plan!$B$10:$K$300,9,FALSE),""))</f>
        <v/>
      </c>
      <c r="AH522" s="320" t="str">
        <f>IF(IFERROR(VLOOKUP($B519&amp;AH$14,Plan!$B$10:$K$300,9,FALSE),"")=0,"",IFERROR(VLOOKUP($B519&amp;AH$14,Plan!$B$10:$K$300,9,FALSE),""))</f>
        <v/>
      </c>
      <c r="AI522" s="320" t="str">
        <f>IF(IFERROR(VLOOKUP($B519&amp;AI$14,Plan!$B$10:$K$300,9,FALSE),"")=0,"",IFERROR(VLOOKUP($B519&amp;AI$14,Plan!$B$10:$K$300,9,FALSE),""))</f>
        <v/>
      </c>
      <c r="AJ522" s="320" t="str">
        <f>IF(IFERROR(VLOOKUP($B519&amp;AJ$14,Plan!$B$10:$K$300,9,FALSE),"")=0,"",IFERROR(VLOOKUP($B519&amp;AJ$14,Plan!$B$10:$K$300,9,FALSE),""))</f>
        <v/>
      </c>
      <c r="AK522" s="320" t="str">
        <f>IF(IFERROR(VLOOKUP($B519&amp;AK$14,Plan!$B$10:$K$300,9,FALSE),"")=0,"",IFERROR(VLOOKUP($B519&amp;AK$14,Plan!$B$10:$K$300,9,FALSE),""))</f>
        <v/>
      </c>
      <c r="AL522" s="320" t="str">
        <f>IF(IFERROR(VLOOKUP($B519&amp;AL$14,Plan!$B$10:$K$300,9,FALSE),"")=0,"",IFERROR(VLOOKUP($B519&amp;AL$14,Plan!$B$10:$K$300,9,FALSE),""))</f>
        <v/>
      </c>
      <c r="AM522" s="320" t="str">
        <f>IF(IFERROR(VLOOKUP($B519&amp;AM$14,Plan!$B$10:$K$300,9,FALSE),"")=0,"",IFERROR(VLOOKUP($B519&amp;AM$14,Plan!$B$10:$K$300,9,FALSE),""))</f>
        <v/>
      </c>
      <c r="AN522" s="320" t="str">
        <f>IF(IFERROR(VLOOKUP($B519&amp;AN$14,Plan!$B$10:$K$300,9,FALSE),"")=0,"",IFERROR(VLOOKUP($B519&amp;AN$14,Plan!$B$10:$K$300,9,FALSE),""))</f>
        <v/>
      </c>
      <c r="AO522" s="320" t="str">
        <f>IF(IFERROR(VLOOKUP($B519&amp;AO$14,Plan!$B$10:$K$300,9,FALSE),"")=0,"",IFERROR(VLOOKUP($B519&amp;AO$14,Plan!$B$10:$K$300,9,FALSE),""))</f>
        <v/>
      </c>
      <c r="AP522" s="320" t="str">
        <f>IF(IFERROR(VLOOKUP($B519&amp;AP$14,Plan!$B$10:$K$300,9,FALSE),"")=0,"",IFERROR(VLOOKUP($B519&amp;AP$14,Plan!$B$10:$K$300,9,FALSE),""))</f>
        <v/>
      </c>
      <c r="AQ522" s="320" t="str">
        <f>IF(IFERROR(VLOOKUP($B519&amp;AQ$14,Plan!$B$10:$K$300,9,FALSE),"")=0,"",IFERROR(VLOOKUP($B519&amp;AQ$14,Plan!$B$10:$K$300,9,FALSE),""))</f>
        <v/>
      </c>
      <c r="AR522" s="320" t="str">
        <f>IF(IFERROR(VLOOKUP($B519&amp;AR$14,Plan!$B$10:$K$300,9,FALSE),"")=0,"",IFERROR(VLOOKUP($B519&amp;AR$14,Plan!$B$10:$K$300,9,FALSE),""))</f>
        <v/>
      </c>
      <c r="AS522" s="320" t="str">
        <f>IF(IFERROR(VLOOKUP($B519&amp;AS$14,Plan!$B$10:$K$300,9,FALSE),"")=0,"",IFERROR(VLOOKUP($B519&amp;AS$14,Plan!$B$10:$K$300,9,FALSE),""))</f>
        <v/>
      </c>
      <c r="AT522" s="320" t="str">
        <f>IF(IFERROR(VLOOKUP($B519&amp;AT$14,Plan!$B$10:$K$300,9,FALSE),"")=0,"",IFERROR(VLOOKUP($B519&amp;AT$14,Plan!$B$10:$K$300,9,FALSE),""))</f>
        <v/>
      </c>
      <c r="AU522" s="320" t="str">
        <f>IF(IFERROR(VLOOKUP($B519&amp;AU$14,Plan!$B$10:$K$300,9,FALSE),"")=0,"",IFERROR(VLOOKUP($B519&amp;AU$14,Plan!$B$10:$K$300,9,FALSE),""))</f>
        <v/>
      </c>
      <c r="AV522" s="320" t="str">
        <f>IF(IFERROR(VLOOKUP($B519&amp;AV$14,Plan!$B$10:$K$300,9,FALSE),"")=0,"",IFERROR(VLOOKUP($B519&amp;AV$14,Plan!$B$10:$K$300,9,FALSE),""))</f>
        <v/>
      </c>
      <c r="AW522" s="320" t="str">
        <f>IF(IFERROR(VLOOKUP($B519&amp;AW$14,Plan!$B$10:$K$300,9,FALSE),"")=0,"",IFERROR(VLOOKUP($B519&amp;AW$14,Plan!$B$10:$K$300,9,FALSE),""))</f>
        <v/>
      </c>
      <c r="AX522" s="320" t="str">
        <f>IF(IFERROR(VLOOKUP($B519&amp;AX$14,Plan!$B$10:$K$300,9,FALSE),"")=0,"",IFERROR(VLOOKUP($B519&amp;AX$14,Plan!$B$10:$K$300,9,FALSE),""))</f>
        <v/>
      </c>
      <c r="AY522" s="320" t="str">
        <f>IF(IFERROR(VLOOKUP($B519&amp;AY$14,Plan!$B$10:$K$300,9,FALSE),"")=0,"",IFERROR(VLOOKUP($B519&amp;AY$14,Plan!$B$10:$K$300,9,FALSE),""))</f>
        <v/>
      </c>
      <c r="AZ522" s="320" t="str">
        <f>IF(IFERROR(VLOOKUP($B519&amp;AZ$14,Plan!$B$10:$K$300,9,FALSE),"")=0,"",IFERROR(VLOOKUP($B519&amp;AZ$14,Plan!$B$10:$K$300,9,FALSE),""))</f>
        <v/>
      </c>
      <c r="BA522" s="323" t="str">
        <f>IF(IFERROR(VLOOKUP($B519&amp;BA$14,Plan!$B$10:$K$300,9,FALSE),"")=0,"",IFERROR(VLOOKUP($B519&amp;BA$14,Plan!$B$10:$K$300,9,FALSE),""))</f>
        <v/>
      </c>
      <c r="BB522" s="328"/>
      <c r="BC522" s="321" t="str">
        <f>IF(IFERROR(VLOOKUP($B519&amp;BC$14,Plan!$B$10:$K$300,9,FALSE),"")=0,"",IFERROR(VLOOKUP($B519&amp;BC$14,Plan!$B$10:$K$300,9,FALSE),""))</f>
        <v/>
      </c>
      <c r="BD522" s="320" t="str">
        <f>IF(IFERROR(VLOOKUP($B519&amp;BD$14,Plan!$B$10:$K$300,9,FALSE),"")=0,"",IFERROR(VLOOKUP($B519&amp;BD$14,Plan!$B$10:$K$300,9,FALSE),""))</f>
        <v/>
      </c>
      <c r="BE522" s="320" t="str">
        <f>IF(IFERROR(VLOOKUP($B519&amp;BE$14,Plan!$B$10:$K$300,9,FALSE),"")=0,"",IFERROR(VLOOKUP($B519&amp;BE$14,Plan!$B$10:$K$300,9,FALSE),""))</f>
        <v/>
      </c>
      <c r="BF522" s="320" t="str">
        <f>IF(IFERROR(VLOOKUP($B519&amp;BF$14,Plan!$B$10:$K$300,9,FALSE),"")=0,"",IFERROR(VLOOKUP($B519&amp;BF$14,Plan!$B$10:$K$300,9,FALSE),""))</f>
        <v/>
      </c>
      <c r="BG522" s="328"/>
      <c r="BH522" s="320" t="str">
        <f>IF(IFERROR(VLOOKUP($B519&amp;BH$14,Plan!$B$10:$K$300,9,FALSE),"")=0,"",IFERROR(VLOOKUP($B519&amp;BH$14,Plan!$B$10:$K$300,9,FALSE),""))</f>
        <v/>
      </c>
      <c r="BI522" s="320" t="str">
        <f>IF(IFERROR(VLOOKUP($B519&amp;BI$14,Plan!$B$10:$K$300,9,FALSE),"")=0,"",IFERROR(VLOOKUP($B519&amp;BI$14,Plan!$B$10:$K$300,9,FALSE),""))</f>
        <v/>
      </c>
      <c r="BJ522" s="320" t="str">
        <f>IF(IFERROR(VLOOKUP($B519&amp;BJ$14,Plan!$B$10:$K$300,9,FALSE),"")=0,"",IFERROR(VLOOKUP($B519&amp;BJ$14,Plan!$B$10:$K$300,9,FALSE),""))</f>
        <v/>
      </c>
      <c r="BK522" s="320" t="str">
        <f>IF(IFERROR(VLOOKUP($B519&amp;BK$14,Plan!$B$10:$K$300,9,FALSE),"")=0,"",IFERROR(VLOOKUP($B519&amp;BK$14,Plan!$B$10:$K$300,9,FALSE),""))</f>
        <v/>
      </c>
      <c r="BL522" s="328"/>
      <c r="BM522" s="320" t="str">
        <f>IF(IFERROR(VLOOKUP($B519&amp;BM$14,Plan!$B$10:$K$300,9,FALSE),"")=0,"",IFERROR(VLOOKUP($B519&amp;BM$14,Plan!$B$10:$K$300,9,FALSE),""))</f>
        <v/>
      </c>
      <c r="BN522" s="320" t="str">
        <f>IF(IFERROR(VLOOKUP($B519&amp;BN$14,Plan!$B$10:$K$300,9,FALSE),"")=0,"",IFERROR(VLOOKUP($B519&amp;BN$14,Plan!$B$10:$K$300,9,FALSE),""))</f>
        <v/>
      </c>
      <c r="BO522" s="320" t="str">
        <f>IF(IFERROR(VLOOKUP($B519&amp;BO$14,Plan!$B$10:$K$300,9,FALSE),"")=0,"",IFERROR(VLOOKUP($B519&amp;BO$14,Plan!$B$10:$K$300,9,FALSE),""))</f>
        <v/>
      </c>
      <c r="BP522" s="320" t="str">
        <f>IF(IFERROR(VLOOKUP($B519&amp;BP$14,Plan!$B$10:$K$300,9,FALSE),"")=0,"",IFERROR(VLOOKUP($B519&amp;BP$14,Plan!$B$10:$K$300,9,FALSE),""))</f>
        <v/>
      </c>
      <c r="BQ522" s="320" t="str">
        <f>IF(IFERROR(VLOOKUP($B519&amp;BQ$14,Plan!$B$10:$K$300,9,FALSE),"")=0,"",IFERROR(VLOOKUP($B519&amp;BQ$14,Plan!$B$10:$K$300,9,FALSE),""))</f>
        <v/>
      </c>
      <c r="BR522" s="358"/>
      <c r="BS522" s="320" t="str">
        <f>IF(IFERROR(VLOOKUP($B519&amp;BS$14,Plan!$B$10:$K$300,9,FALSE),"")=0,"",IFERROR(VLOOKUP($B519&amp;BS$14,Plan!$B$10:$K$300,9,FALSE),""))</f>
        <v/>
      </c>
      <c r="BT522" s="320" t="str">
        <f>IF(IFERROR(VLOOKUP($B519&amp;BT$14,Plan!$B$10:$K$300,9,FALSE),"")=0,"",IFERROR(VLOOKUP($B519&amp;BT$14,Plan!$B$10:$K$300,9,FALSE),""))</f>
        <v/>
      </c>
      <c r="BU522" s="320" t="str">
        <f>IF(IFERROR(VLOOKUP($B519&amp;BU$14,Plan!$B$10:$K$300,9,FALSE),"")=0,"",IFERROR(VLOOKUP($B519&amp;BU$14,Plan!$B$10:$K$300,9,FALSE),""))</f>
        <v/>
      </c>
      <c r="BV522" s="320" t="str">
        <f>IF(IFERROR(VLOOKUP($B519&amp;BV$14,Plan!$B$10:$K$300,9,FALSE),"")=0,"",IFERROR(VLOOKUP($B519&amp;BV$14,Plan!$B$10:$K$300,9,FALSE),""))</f>
        <v/>
      </c>
      <c r="BW522" s="320" t="str">
        <f>IF(IFERROR(VLOOKUP($B519&amp;BW$14,Plan!$B$10:$K$300,9,FALSE),"")=0,"",IFERROR(VLOOKUP($B519&amp;BW$14,Plan!$B$10:$K$300,9,FALSE),""))</f>
        <v/>
      </c>
      <c r="BX522" s="320" t="str">
        <f>IF(IFERROR(VLOOKUP($B519&amp;BX$14,Plan!$B$10:$K$300,9,FALSE),"")=0,"",IFERROR(VLOOKUP($B519&amp;BX$14,Plan!$B$10:$K$300,9,FALSE),""))</f>
        <v/>
      </c>
      <c r="BY522" s="320" t="str">
        <f>IF(IFERROR(VLOOKUP($B519&amp;BY$14,Plan!$B$10:$K$300,9,FALSE),"")=0,"",IFERROR(VLOOKUP($B519&amp;BY$14,Plan!$B$10:$K$300,9,FALSE),""))</f>
        <v/>
      </c>
      <c r="BZ522" s="328"/>
      <c r="CA522" s="320" t="str">
        <f>IF(IFERROR(VLOOKUP($B519&amp;CA$14,Plan!$B$10:$K$300,9,FALSE),"")=0,"",IFERROR(VLOOKUP($B519&amp;CA$14,Plan!$B$10:$K$300,9,FALSE),""))</f>
        <v/>
      </c>
      <c r="CB522" s="320" t="str">
        <f>IF(IFERROR(VLOOKUP($B519&amp;CB$14,Plan!$B$10:$K$300,9,FALSE),"")=0,"",IFERROR(VLOOKUP($B519&amp;CB$14,Plan!$B$10:$K$300,9,FALSE),""))</f>
        <v/>
      </c>
      <c r="CC522" s="320" t="str">
        <f>IF(IFERROR(VLOOKUP($B519&amp;CC$14,Plan!$B$10:$K$300,9,FALSE),"")=0,"",IFERROR(VLOOKUP($B519&amp;CC$14,Plan!$B$10:$K$300,9,FALSE),""))</f>
        <v/>
      </c>
      <c r="CD522" s="320" t="str">
        <f>IF(IFERROR(VLOOKUP($B519&amp;CD$14,Plan!$B$10:$K$300,9,FALSE),"")=0,"",IFERROR(VLOOKUP($B519&amp;CD$14,Plan!$B$10:$K$300,9,FALSE),""))</f>
        <v/>
      </c>
      <c r="CE522" s="320" t="str">
        <f>IF(IFERROR(VLOOKUP($B519&amp;CE$14,Plan!$B$10:$K$300,9,FALSE),"")=0,"",IFERROR(VLOOKUP($B519&amp;CE$14,Plan!$B$10:$K$300,9,FALSE),""))</f>
        <v/>
      </c>
      <c r="CF522" s="320" t="str">
        <f>IF(IFERROR(VLOOKUP($B519&amp;CF$14,Plan!$B$10:$K$300,9,FALSE),"")=0,"",IFERROR(VLOOKUP($B519&amp;CF$14,Plan!$B$10:$K$300,9,FALSE),""))</f>
        <v/>
      </c>
      <c r="CG522" s="328"/>
      <c r="CH522" s="320" t="str">
        <f>IF(IFERROR(VLOOKUP($B519&amp;CH$14,Plan!$B$10:$K$300,9,FALSE),"")=0,"",IFERROR(VLOOKUP($B519&amp;CH$14,Plan!$B$10:$K$300,9,FALSE),""))</f>
        <v/>
      </c>
      <c r="CI522" s="320" t="str">
        <f>IF(IFERROR(VLOOKUP($B519&amp;CI$14,Plan!$B$10:$K$300,9,FALSE),"")=0,"",IFERROR(VLOOKUP($B519&amp;CI$14,Plan!$B$10:$K$300,9,FALSE),""))</f>
        <v/>
      </c>
      <c r="CJ522" s="320" t="str">
        <f>IF(IFERROR(VLOOKUP($B519&amp;CJ$14,Plan!$B$10:$K$300,9,FALSE),"")=0,"",IFERROR(VLOOKUP($B519&amp;CJ$14,Plan!$B$10:$K$300,9,FALSE),""))</f>
        <v/>
      </c>
      <c r="CK522" s="320" t="str">
        <f>IF(IFERROR(VLOOKUP($B519&amp;CK$14,Plan!$B$10:$K$300,9,FALSE),"")=0,"",IFERROR(VLOOKUP($B519&amp;CK$14,Plan!$B$10:$K$300,9,FALSE),""))</f>
        <v/>
      </c>
      <c r="CL522" s="320" t="str">
        <f>IF(IFERROR(VLOOKUP($B519&amp;CL$14,Plan!$B$10:$K$300,9,FALSE),"")=0,"",IFERROR(VLOOKUP($B519&amp;CL$14,Plan!$B$10:$K$300,9,FALSE),""))</f>
        <v/>
      </c>
      <c r="CM522" s="320" t="str">
        <f>IF(IFERROR(VLOOKUP($B519&amp;CM$14,Plan!$B$10:$K$300,9,FALSE),"")=0,"",IFERROR(VLOOKUP($B519&amp;CM$14,Plan!$B$10:$K$300,9,FALSE),""))</f>
        <v/>
      </c>
      <c r="CN522" s="320" t="str">
        <f>IF(IFERROR(VLOOKUP($B519&amp;CN$14,Plan!$B$10:$K$300,9,FALSE),"")=0,"",IFERROR(VLOOKUP($B519&amp;CN$14,Plan!$B$10:$K$300,9,FALSE),""))</f>
        <v/>
      </c>
      <c r="CO522" s="320" t="str">
        <f>IF(IFERROR(VLOOKUP($B519&amp;CO$14,Plan!$B$10:$K$300,9,FALSE),"")=0,"",IFERROR(VLOOKUP($B519&amp;CO$14,Plan!$B$10:$K$300,9,FALSE),""))</f>
        <v/>
      </c>
      <c r="CP522" s="703" t="str">
        <f>IF(IFERROR(VLOOKUP($B519&amp;CP$14,Plan!$B$10:$K$300,9,FALSE),"")=0,"",IFERROR(VLOOKUP($B519&amp;CP$14,Plan!$B$10:$K$300,9,FALSE),""))</f>
        <v/>
      </c>
      <c r="CQ522" s="322" t="str">
        <f>IF(IFERROR(VLOOKUP($B519&amp;CQ$14,Plan!$B$10:$K$300,9,FALSE),"")=0,"",IFERROR(VLOOKUP($B519&amp;CQ$14,Plan!$B$10:$K$300,9,FALSE),""))</f>
        <v/>
      </c>
      <c r="CR522" s="320" t="str">
        <f>IF(IFERROR(VLOOKUP($B519&amp;CR$14,Plan!$B$10:$K$300,9,FALSE),"")=0,"",IFERROR(VLOOKUP($B519&amp;CR$14,Plan!$B$10:$K$300,9,FALSE),""))</f>
        <v/>
      </c>
      <c r="CS522" s="323"/>
      <c r="CT522" s="321" t="str">
        <f>IF(IFERROR(VLOOKUP($B519&amp;CT$14,Plan!$B$10:$K$300,9,FALSE),"")=0,"",IFERROR(VLOOKUP($B519&amp;CT$14,Plan!$B$10:$K$300,9,FALSE),""))</f>
        <v/>
      </c>
      <c r="CU522" s="320" t="str">
        <f>IF(IFERROR(VLOOKUP($B519&amp;CU$14,Plan!$B$10:$K$300,9,FALSE),"")=0,"",IFERROR(VLOOKUP($B519&amp;CU$14,Plan!$B$10:$K$300,9,FALSE),""))</f>
        <v/>
      </c>
      <c r="CV522" s="320" t="str">
        <f>IF(IFERROR(VLOOKUP($B519&amp;CV$14,Plan!$B$10:$K$300,9,FALSE),"")=0,"",IFERROR(VLOOKUP($B519&amp;CV$14,Plan!$B$10:$K$300,9,FALSE),""))</f>
        <v/>
      </c>
      <c r="CW522" s="320"/>
      <c r="CX522" s="322" t="str">
        <f>IF(IFERROR(VLOOKUP($B519&amp;CX$14,Plan!$B$10:$K$300,9,FALSE),"")=0,"",IFERROR(VLOOKUP($B519&amp;CX$14,Plan!$B$10:$K$300,9,FALSE),""))</f>
        <v/>
      </c>
      <c r="CY522" s="320" t="str">
        <f>IF(IFERROR(VLOOKUP($B519&amp;CY$14,Plan!$B$10:$K$300,9,FALSE),"")=0,"",IFERROR(VLOOKUP($B519&amp;CY$14,Plan!$B$10:$K$300,9,FALSE),""))</f>
        <v/>
      </c>
      <c r="CZ522" s="323" t="str">
        <f>IF(IFERROR(VLOOKUP($B519&amp;CZ$14,Plan!$B$10:$K$300,9,FALSE),"")=0,"",IFERROR(VLOOKUP($B519&amp;CZ$14,Plan!$B$10:$K$300,9,FALSE),""))</f>
        <v/>
      </c>
      <c r="DA522" s="322" t="str">
        <f>IF(IFERROR(VLOOKUP($B519&amp;DA$14,Plan!$B$10:$K$300,9,FALSE),"")=0,"",IFERROR(VLOOKUP($B519&amp;DA$14,Plan!$B$10:$K$300,9,FALSE),""))</f>
        <v/>
      </c>
      <c r="DB522" s="320" t="str">
        <f>IF(IFERROR(VLOOKUP($B519&amp;DB$14,Plan!$B$10:$K$300,9,FALSE),"")=0,"",IFERROR(VLOOKUP($B519&amp;DB$14,Plan!$B$10:$K$300,9,FALSE),""))</f>
        <v/>
      </c>
      <c r="DC522" s="320" t="str">
        <f>IF(IFERROR(VLOOKUP($B519&amp;DC$14,Plan!$B$10:$K$300,9,FALSE),"")=0,"",IFERROR(VLOOKUP($B519&amp;DC$14,Plan!$B$10:$K$300,9,FALSE),""))</f>
        <v/>
      </c>
      <c r="DD522" s="320" t="str">
        <f>IF(IFERROR(VLOOKUP($B519&amp;DD$14,Plan!$B$10:$K$300,9,FALSE),"")=0,"",IFERROR(VLOOKUP($B519&amp;DD$14,Plan!$B$10:$K$300,9,FALSE),""))</f>
        <v/>
      </c>
      <c r="DE522" s="320" t="str">
        <f>IF(IFERROR(VLOOKUP($B519&amp;DE$14,Plan!$B$10:$K$300,9,FALSE),"")=0,"",IFERROR(VLOOKUP($B519&amp;DE$14,Plan!$B$10:$K$300,9,FALSE),""))</f>
        <v/>
      </c>
      <c r="DF522" s="320" t="str">
        <f>IF(IFERROR(VLOOKUP($B519&amp;DF$14,Plan!$B$10:$K$300,9,FALSE),"")=0,"",IFERROR(VLOOKUP($B519&amp;DF$14,Plan!$B$10:$K$300,9,FALSE),""))</f>
        <v/>
      </c>
      <c r="DG522" s="320" t="str">
        <f>IF(IFERROR(VLOOKUP($B519&amp;DG$14,Plan!$B$10:$K$300,9,FALSE),"")=0,"",IFERROR(VLOOKUP($B519&amp;DG$14,Plan!$B$10:$K$300,9,FALSE),""))</f>
        <v/>
      </c>
      <c r="DH522" s="320" t="str">
        <f>IF(IFERROR(VLOOKUP($B519&amp;DH$14,Plan!$B$10:$K$300,9,FALSE),"")=0,"",IFERROR(VLOOKUP($B519&amp;DH$14,Plan!$B$10:$K$300,9,FALSE),""))</f>
        <v/>
      </c>
      <c r="DI522" s="320" t="str">
        <f>IF(IFERROR(VLOOKUP($B519&amp;DI$14,Plan!$B$10:$K$300,9,FALSE),"")=0,"",IFERROR(VLOOKUP($B519&amp;DI$14,Plan!$B$10:$K$300,9,FALSE),""))</f>
        <v/>
      </c>
      <c r="DJ522" s="320" t="str">
        <f>IF(IFERROR(VLOOKUP($B519&amp;DJ$14,Plan!$B$10:$K$300,9,FALSE),"")=0,"",IFERROR(VLOOKUP($B519&amp;DJ$14,Plan!$B$10:$K$300,9,FALSE),""))</f>
        <v/>
      </c>
      <c r="DK522" s="320" t="str">
        <f>IF(IFERROR(VLOOKUP($B519&amp;DK$14,Plan!$B$10:$K$300,9,FALSE),"")=0,"",IFERROR(VLOOKUP($B519&amp;DK$14,Plan!$B$10:$K$300,9,FALSE),""))</f>
        <v/>
      </c>
      <c r="DL522" s="320" t="str">
        <f>IF(IFERROR(VLOOKUP($B519&amp;DL$14,Plan!$B$10:$K$300,9,FALSE),"")=0,"",IFERROR(VLOOKUP($B519&amp;DL$14,Plan!$B$10:$K$300,9,FALSE),""))</f>
        <v/>
      </c>
      <c r="DM522" s="320" t="str">
        <f>IF(IFERROR(VLOOKUP($B519&amp;DM$14,Plan!$B$10:$K$300,9,FALSE),"")=0,"",IFERROR(VLOOKUP($B519&amp;DM$14,Plan!$B$10:$K$300,9,FALSE),""))</f>
        <v/>
      </c>
      <c r="DN522" s="320" t="str">
        <f>IF(IFERROR(VLOOKUP($B519&amp;DN$14,Plan!$B$10:$K$300,9,FALSE),"")=0,"",IFERROR(VLOOKUP($B519&amp;DN$14,Plan!$B$10:$K$300,9,FALSE),""))</f>
        <v/>
      </c>
      <c r="DO522" s="320" t="str">
        <f>IF(IFERROR(VLOOKUP($B519&amp;DO$14,Plan!$B$10:$K$300,9,FALSE),"")=0,"",IFERROR(VLOOKUP($B519&amp;DO$14,Plan!$B$10:$K$300,9,FALSE),""))</f>
        <v/>
      </c>
      <c r="DP522" s="320" t="str">
        <f>IF(IFERROR(VLOOKUP($B519&amp;DP$14,Plan!$B$10:$K$300,9,FALSE),"")=0,"",IFERROR(VLOOKUP($B519&amp;DP$14,Plan!$B$10:$K$300,9,FALSE),""))</f>
        <v/>
      </c>
      <c r="DQ522" s="320" t="str">
        <f>IF(IFERROR(VLOOKUP($B519&amp;DQ$14,Plan!$B$10:$K$300,9,FALSE),"")=0,"",IFERROR(VLOOKUP($B519&amp;DQ$14,Plan!$B$10:$K$300,9,FALSE),""))</f>
        <v/>
      </c>
      <c r="DR522" s="973" t="str">
        <f>IF(IFERROR(VLOOKUP($B519&amp;DR$14,Plan!$B$10:$K$300,9,FALSE),"")=0,"",IFERROR(VLOOKUP($B519&amp;DR$14,Plan!$B$10:$K$300,9,FALSE),""))</f>
        <v/>
      </c>
      <c r="DS522" s="973" t="str">
        <f>IF(IFERROR(VLOOKUP($B519&amp;DS$14,Plan!$B$10:$K$300,9,FALSE),"")=0,"",IFERROR(VLOOKUP($B519&amp;DS$14,Plan!$B$10:$K$300,9,FALSE),""))</f>
        <v/>
      </c>
      <c r="DT522" s="323" t="str">
        <f>IF(IFERROR(VLOOKUP($B519&amp;DT$14,Plan!$B$10:$K$300,9,FALSE),"")=0,"",IFERROR(VLOOKUP($B519&amp;DT$14,Plan!$B$10:$K$300,9,FALSE),""))</f>
        <v/>
      </c>
      <c r="DV522" s="103">
        <f t="shared" si="65"/>
        <v>0</v>
      </c>
    </row>
    <row r="523" spans="1:126" s="103" customFormat="1" ht="15" customHeight="1">
      <c r="A523" s="1074">
        <f>A519+1</f>
        <v>117</v>
      </c>
      <c r="B523" s="1071" t="s">
        <v>594</v>
      </c>
      <c r="C523" s="1077" t="s">
        <v>4</v>
      </c>
      <c r="D523" s="1078"/>
      <c r="E523" s="1083" t="s">
        <v>370</v>
      </c>
      <c r="F523" s="1086" t="s">
        <v>200</v>
      </c>
      <c r="G523" s="1086" t="s">
        <v>398</v>
      </c>
      <c r="H523" s="340" t="s">
        <v>357</v>
      </c>
      <c r="I523" s="85"/>
      <c r="J523" s="86" t="str">
        <f>IF(VLOOKUP(J$14,'ISP-F14-HRD-00'!$B$14:$BE$128,MATCH($C523,'ISP-F14-HRD-00'!$B$11:$BE$11,0),FALSE)=0,"",VLOOKUP(J$14,'ISP-F14-HRD-00'!$B$14:$BE$128,MATCH($C523,'ISP-F14-HRD-00'!$B$11:$BE$11,0),FALSE))</f>
        <v/>
      </c>
      <c r="K523" s="86" t="str">
        <f>IF(VLOOKUP(K$14,'ISP-F14-HRD-00'!$B$14:$BE$128,MATCH($C523,'ISP-F14-HRD-00'!$B$11:$BE$11,0),FALSE)=0,"",VLOOKUP(K$14,'ISP-F14-HRD-00'!$B$14:$BE$128,MATCH($C523,'ISP-F14-HRD-00'!$B$11:$BE$11,0),FALSE))</f>
        <v/>
      </c>
      <c r="L523" s="86" t="str">
        <f>IF(VLOOKUP(L$14,'ISP-F14-HRD-00'!$B$14:$BE$128,MATCH($C523,'ISP-F14-HRD-00'!$B$11:$BE$11,0),FALSE)=0,"",VLOOKUP(L$14,'ISP-F14-HRD-00'!$B$14:$BE$128,MATCH($C523,'ISP-F14-HRD-00'!$B$11:$BE$11,0),FALSE))</f>
        <v/>
      </c>
      <c r="M523" s="86" t="str">
        <f>IF(VLOOKUP(M$14,'ISP-F14-HRD-00'!$B$14:$BE$128,MATCH($C523,'ISP-F14-HRD-00'!$B$11:$BE$11,0),FALSE)=0,"",VLOOKUP(M$14,'ISP-F14-HRD-00'!$B$14:$BE$128,MATCH($C523,'ISP-F14-HRD-00'!$B$11:$BE$11,0),FALSE))</f>
        <v/>
      </c>
      <c r="N523" s="86" t="str">
        <f>IF(VLOOKUP(N$14,'ISP-F14-HRD-00'!$B$14:$BE$128,MATCH($C523,'ISP-F14-HRD-00'!$B$11:$BE$11,0),FALSE)=0,"",VLOOKUP(N$14,'ISP-F14-HRD-00'!$B$14:$BE$128,MATCH($C523,'ISP-F14-HRD-00'!$B$11:$BE$11,0),FALSE))</f>
        <v/>
      </c>
      <c r="O523" s="86" t="str">
        <f>IF(VLOOKUP(O$14,'ISP-F14-HRD-00'!$B$14:$BE$128,MATCH($C523,'ISP-F14-HRD-00'!$B$11:$BE$11,0),FALSE)=0,"",VLOOKUP(O$14,'ISP-F14-HRD-00'!$B$14:$BE$128,MATCH($C523,'ISP-F14-HRD-00'!$B$11:$BE$11,0),FALSE))</f>
        <v/>
      </c>
      <c r="P523" s="86" t="str">
        <f>IF(VLOOKUP(P$14,'ISP-F14-HRD-00'!$B$14:$BE$128,MATCH($C523,'ISP-F14-HRD-00'!$B$11:$BE$11,0),FALSE)=0,"",VLOOKUP(P$14,'ISP-F14-HRD-00'!$B$14:$BE$128,MATCH($C523,'ISP-F14-HRD-00'!$B$11:$BE$11,0),FALSE))</f>
        <v/>
      </c>
      <c r="Q523" s="86" t="str">
        <f>IF(VLOOKUP(Q$14,'ISP-F14-HRD-00'!$B$14:$BE$128,MATCH($C523,'ISP-F14-HRD-00'!$B$11:$BE$11,0),FALSE)=0,"",VLOOKUP(Q$14,'ISP-F14-HRD-00'!$B$14:$BE$128,MATCH($C523,'ISP-F14-HRD-00'!$B$11:$BE$11,0),FALSE))</f>
        <v/>
      </c>
      <c r="R523" s="86" t="str">
        <f>IF(VLOOKUP(R$14,'ISP-F14-HRD-00'!$B$14:$BE$128,MATCH($C523,'ISP-F14-HRD-00'!$B$11:$BE$11,0),FALSE)=0,"",VLOOKUP(R$14,'ISP-F14-HRD-00'!$B$14:$BE$128,MATCH($C523,'ISP-F14-HRD-00'!$B$11:$BE$11,0),FALSE))</f>
        <v/>
      </c>
      <c r="S523" s="86" t="str">
        <f>IF(VLOOKUP(S$14,'ISP-F14-HRD-00'!$B$14:$BE$128,MATCH($C523,'ISP-F14-HRD-00'!$B$11:$BE$11,0),FALSE)=0,"",VLOOKUP(S$14,'ISP-F14-HRD-00'!$B$14:$BE$128,MATCH($C523,'ISP-F14-HRD-00'!$B$11:$BE$11,0),FALSE))</f>
        <v/>
      </c>
      <c r="T523" s="86" t="str">
        <f>IF(VLOOKUP(T$14,'ISP-F14-HRD-00'!$B$14:$BE$128,MATCH($C523,'ISP-F14-HRD-00'!$B$11:$BE$11,0),FALSE)=0,"",VLOOKUP(T$14,'ISP-F14-HRD-00'!$B$14:$BE$128,MATCH($C523,'ISP-F14-HRD-00'!$B$11:$BE$11,0),FALSE))</f>
        <v/>
      </c>
      <c r="U523" s="86" t="str">
        <f>IF(VLOOKUP(U$14,'ISP-F14-HRD-00'!$B$14:$BE$128,MATCH($C523,'ISP-F14-HRD-00'!$B$11:$BE$11,0),FALSE)=0,"",VLOOKUP(U$14,'ISP-F14-HRD-00'!$B$14:$BE$128,MATCH($C523,'ISP-F14-HRD-00'!$B$11:$BE$11,0),FALSE))</f>
        <v/>
      </c>
      <c r="V523" s="86" t="str">
        <f>IF(VLOOKUP(V$14,'ISP-F14-HRD-00'!$B$14:$BE$128,MATCH($C523,'ISP-F14-HRD-00'!$B$11:$BE$11,0),FALSE)=0,"",VLOOKUP(V$14,'ISP-F14-HRD-00'!$B$14:$BE$128,MATCH($C523,'ISP-F14-HRD-00'!$B$11:$BE$11,0),FALSE))</f>
        <v/>
      </c>
      <c r="W523" s="86" t="str">
        <f>IF(VLOOKUP(W$14,'ISP-F14-HRD-00'!$B$14:$BE$128,MATCH($C523,'ISP-F14-HRD-00'!$B$11:$BE$11,0),FALSE)=0,"",VLOOKUP(W$14,'ISP-F14-HRD-00'!$B$14:$BE$128,MATCH($C523,'ISP-F14-HRD-00'!$B$11:$BE$11,0),FALSE))</f>
        <v/>
      </c>
      <c r="X523" s="86" t="str">
        <f>IF(VLOOKUP(X$14,'ISP-F14-HRD-00'!$B$14:$BE$128,MATCH($C523,'ISP-F14-HRD-00'!$B$11:$BE$11,0),FALSE)=0,"",VLOOKUP(X$14,'ISP-F14-HRD-00'!$B$14:$BE$128,MATCH($C523,'ISP-F14-HRD-00'!$B$11:$BE$11,0),FALSE))</f>
        <v/>
      </c>
      <c r="Y523" s="86" t="str">
        <f>IF(VLOOKUP(Y$14,'ISP-F14-HRD-00'!$B$14:$BE$128,MATCH($C523,'ISP-F14-HRD-00'!$B$11:$BE$11,0),FALSE)=0,"",VLOOKUP(Y$14,'ISP-F14-HRD-00'!$B$14:$BE$128,MATCH($C523,'ISP-F14-HRD-00'!$B$11:$BE$11,0),FALSE))</f>
        <v/>
      </c>
      <c r="Z523" s="86" t="str">
        <f>IF(VLOOKUP(Z$14,'ISP-F14-HRD-00'!$B$14:$BE$128,MATCH($C523,'ISP-F14-HRD-00'!$B$11:$BE$11,0),FALSE)=0,"",VLOOKUP(Z$14,'ISP-F14-HRD-00'!$B$14:$BE$128,MATCH($C523,'ISP-F14-HRD-00'!$B$11:$BE$11,0),FALSE))</f>
        <v/>
      </c>
      <c r="AA523" s="86" t="str">
        <f>IF(VLOOKUP(AA$14,'ISP-F14-HRD-00'!$B$14:$BE$128,MATCH($C523,'ISP-F14-HRD-00'!$B$11:$BE$11,0),FALSE)=0,"",VLOOKUP(AA$14,'ISP-F14-HRD-00'!$B$14:$BE$128,MATCH($C523,'ISP-F14-HRD-00'!$B$11:$BE$11,0),FALSE))</f>
        <v/>
      </c>
      <c r="AB523" s="86" t="str">
        <f>IF(VLOOKUP(AB$14,'ISP-F14-HRD-00'!$B$14:$BE$128,MATCH($C523,'ISP-F14-HRD-00'!$B$11:$BE$11,0),FALSE)=0,"",VLOOKUP(AB$14,'ISP-F14-HRD-00'!$B$14:$BE$128,MATCH($C523,'ISP-F14-HRD-00'!$B$11:$BE$11,0),FALSE))</f>
        <v/>
      </c>
      <c r="AC523" s="700" t="str">
        <f>IF(VLOOKUP(AC$14,'ISP-F14-HRD-00'!$B$14:$BE$128,MATCH($C523,'ISP-F14-HRD-00'!$B$11:$BE$11,0),FALSE)=0,"",VLOOKUP(AC$14,'ISP-F14-HRD-00'!$B$14:$BE$128,MATCH($C523,'ISP-F14-HRD-00'!$B$11:$BE$11,0),FALSE))</f>
        <v/>
      </c>
      <c r="AD523" s="700" t="str">
        <f>IF(VLOOKUP(AD$14,'ISP-F14-HRD-00'!$B$14:$BE$128,MATCH($C523,'ISP-F14-HRD-00'!$B$11:$BE$11,0),FALSE)=0,"",VLOOKUP(AD$14,'ISP-F14-HRD-00'!$B$14:$BE$128,MATCH($C523,'ISP-F14-HRD-00'!$B$11:$BE$11,0),FALSE))</f>
        <v/>
      </c>
      <c r="AE523" s="700" t="e">
        <f>IF(VLOOKUP(AE$14,'ISP-F14-HRD-00'!$B$14:$BE$128,MATCH($C523,'ISP-F14-HRD-00'!$B$11:$BE$11,0),FALSE)=0,"",VLOOKUP(AE$14,'ISP-F14-HRD-00'!$B$14:$BE$128,MATCH($C523,'ISP-F14-HRD-00'!$B$11:$BE$11,0),FALSE))</f>
        <v>#N/A</v>
      </c>
      <c r="AF523" s="353"/>
      <c r="AG523" s="86" t="str">
        <f>IF(VLOOKUP(AG$14,'ISP-F14-HRD-00'!$B$14:$BE$128,MATCH($C523,'ISP-F14-HRD-00'!$B$11:$BE$11,0),FALSE)=0,"",VLOOKUP(AG$14,'ISP-F14-HRD-00'!$B$14:$BE$128,MATCH($C523,'ISP-F14-HRD-00'!$B$11:$BE$11,0),FALSE))</f>
        <v/>
      </c>
      <c r="AH523" s="86" t="str">
        <f>IF(VLOOKUP(AH$14,'ISP-F14-HRD-00'!$B$14:$BE$128,MATCH($C523,'ISP-F14-HRD-00'!$B$11:$BE$11,0),FALSE)=0,"",VLOOKUP(AH$14,'ISP-F14-HRD-00'!$B$14:$BE$128,MATCH($C523,'ISP-F14-HRD-00'!$B$11:$BE$11,0),FALSE))</f>
        <v/>
      </c>
      <c r="AI523" s="86" t="str">
        <f>IF(VLOOKUP(AI$14,'ISP-F14-HRD-00'!$B$14:$BE$128,MATCH($C523,'ISP-F14-HRD-00'!$B$11:$BE$11,0),FALSE)=0,"",VLOOKUP(AI$14,'ISP-F14-HRD-00'!$B$14:$BE$128,MATCH($C523,'ISP-F14-HRD-00'!$B$11:$BE$11,0),FALSE))</f>
        <v/>
      </c>
      <c r="AJ523" s="86" t="str">
        <f>IF(VLOOKUP(AJ$14,'ISP-F14-HRD-00'!$B$14:$BE$128,MATCH($C523,'ISP-F14-HRD-00'!$B$11:$BE$11,0),FALSE)=0,"",VLOOKUP(AJ$14,'ISP-F14-HRD-00'!$B$14:$BE$128,MATCH($C523,'ISP-F14-HRD-00'!$B$11:$BE$11,0),FALSE))</f>
        <v/>
      </c>
      <c r="AK523" s="86" t="str">
        <f>IF(VLOOKUP(AK$14,'ISP-F14-HRD-00'!$B$14:$BE$128,MATCH($C523,'ISP-F14-HRD-00'!$B$11:$BE$11,0),FALSE)=0,"",VLOOKUP(AK$14,'ISP-F14-HRD-00'!$B$14:$BE$128,MATCH($C523,'ISP-F14-HRD-00'!$B$11:$BE$11,0),FALSE))</f>
        <v/>
      </c>
      <c r="AL523" s="86" t="str">
        <f>IF(VLOOKUP(AL$14,'ISP-F14-HRD-00'!$B$14:$BE$128,MATCH($C523,'ISP-F14-HRD-00'!$B$11:$BE$11,0),FALSE)=0,"",VLOOKUP(AL$14,'ISP-F14-HRD-00'!$B$14:$BE$128,MATCH($C523,'ISP-F14-HRD-00'!$B$11:$BE$11,0),FALSE))</f>
        <v/>
      </c>
      <c r="AM523" s="86" t="str">
        <f>IF(VLOOKUP(AM$14,'ISP-F14-HRD-00'!$B$14:$BE$128,MATCH($C523,'ISP-F14-HRD-00'!$B$11:$BE$11,0),FALSE)=0,"",VLOOKUP(AM$14,'ISP-F14-HRD-00'!$B$14:$BE$128,MATCH($C523,'ISP-F14-HRD-00'!$B$11:$BE$11,0),FALSE))</f>
        <v/>
      </c>
      <c r="AN523" s="86" t="str">
        <f>IF(VLOOKUP(AN$14,'ISP-F14-HRD-00'!$B$14:$BE$128,MATCH($C523,'ISP-F14-HRD-00'!$B$11:$BE$11,0),FALSE)=0,"",VLOOKUP(AN$14,'ISP-F14-HRD-00'!$B$14:$BE$128,MATCH($C523,'ISP-F14-HRD-00'!$B$11:$BE$11,0),FALSE))</f>
        <v/>
      </c>
      <c r="AO523" s="86" t="str">
        <f>IF(VLOOKUP(AO$14,'ISP-F14-HRD-00'!$B$14:$BE$128,MATCH($C523,'ISP-F14-HRD-00'!$B$11:$BE$11,0),FALSE)=0,"",VLOOKUP(AO$14,'ISP-F14-HRD-00'!$B$14:$BE$128,MATCH($C523,'ISP-F14-HRD-00'!$B$11:$BE$11,0),FALSE))</f>
        <v/>
      </c>
      <c r="AP523" s="86" t="str">
        <f>IF(VLOOKUP(AP$14,'ISP-F14-HRD-00'!$B$14:$BE$128,MATCH($C523,'ISP-F14-HRD-00'!$B$11:$BE$11,0),FALSE)=0,"",VLOOKUP(AP$14,'ISP-F14-HRD-00'!$B$14:$BE$128,MATCH($C523,'ISP-F14-HRD-00'!$B$11:$BE$11,0),FALSE))</f>
        <v/>
      </c>
      <c r="AQ523" s="86" t="str">
        <f>IF(VLOOKUP(AQ$14,'ISP-F14-HRD-00'!$B$14:$BE$128,MATCH($C523,'ISP-F14-HRD-00'!$B$11:$BE$11,0),FALSE)=0,"",VLOOKUP(AQ$14,'ISP-F14-HRD-00'!$B$14:$BE$128,MATCH($C523,'ISP-F14-HRD-00'!$B$11:$BE$11,0),FALSE))</f>
        <v/>
      </c>
      <c r="AR523" s="86" t="str">
        <f>IF(VLOOKUP(AR$14,'ISP-F14-HRD-00'!$B$14:$BE$128,MATCH($C523,'ISP-F14-HRD-00'!$B$11:$BE$11,0),FALSE)=0,"",VLOOKUP(AR$14,'ISP-F14-HRD-00'!$B$14:$BE$128,MATCH($C523,'ISP-F14-HRD-00'!$B$11:$BE$11,0),FALSE))</f>
        <v/>
      </c>
      <c r="AS523" s="86" t="str">
        <f>IF(VLOOKUP(AS$14,'ISP-F14-HRD-00'!$B$14:$BE$128,MATCH($C523,'ISP-F14-HRD-00'!$B$11:$BE$11,0),FALSE)=0,"",VLOOKUP(AS$14,'ISP-F14-HRD-00'!$B$14:$BE$128,MATCH($C523,'ISP-F14-HRD-00'!$B$11:$BE$11,0),FALSE))</f>
        <v/>
      </c>
      <c r="AT523" s="86" t="str">
        <f>IF(VLOOKUP(AT$14,'ISP-F14-HRD-00'!$B$14:$BE$128,MATCH($C523,'ISP-F14-HRD-00'!$B$11:$BE$11,0),FALSE)=0,"",VLOOKUP(AT$14,'ISP-F14-HRD-00'!$B$14:$BE$128,MATCH($C523,'ISP-F14-HRD-00'!$B$11:$BE$11,0),FALSE))</f>
        <v/>
      </c>
      <c r="AU523" s="86" t="str">
        <f>IF(VLOOKUP(AU$14,'ISP-F14-HRD-00'!$B$14:$BE$128,MATCH($C523,'ISP-F14-HRD-00'!$B$11:$BE$11,0),FALSE)=0,"",VLOOKUP(AU$14,'ISP-F14-HRD-00'!$B$14:$BE$128,MATCH($C523,'ISP-F14-HRD-00'!$B$11:$BE$11,0),FALSE))</f>
        <v/>
      </c>
      <c r="AV523" s="86" t="str">
        <f>IF(VLOOKUP(AV$14,'ISP-F14-HRD-00'!$B$14:$BE$128,MATCH($C523,'ISP-F14-HRD-00'!$B$11:$BE$11,0),FALSE)=0,"",VLOOKUP(AV$14,'ISP-F14-HRD-00'!$B$14:$BE$128,MATCH($C523,'ISP-F14-HRD-00'!$B$11:$BE$11,0),FALSE))</f>
        <v/>
      </c>
      <c r="AW523" s="86" t="str">
        <f>IF(VLOOKUP(AW$14,'ISP-F14-HRD-00'!$B$14:$BE$128,MATCH($C523,'ISP-F14-HRD-00'!$B$11:$BE$11,0),FALSE)=0,"",VLOOKUP(AW$14,'ISP-F14-HRD-00'!$B$14:$BE$128,MATCH($C523,'ISP-F14-HRD-00'!$B$11:$BE$11,0),FALSE))</f>
        <v/>
      </c>
      <c r="AX523" s="86" t="str">
        <f>IF(VLOOKUP(AX$14,'ISP-F14-HRD-00'!$B$14:$BE$128,MATCH($C523,'ISP-F14-HRD-00'!$B$11:$BE$11,0),FALSE)=0,"",VLOOKUP(AX$14,'ISP-F14-HRD-00'!$B$14:$BE$128,MATCH($C523,'ISP-F14-HRD-00'!$B$11:$BE$11,0),FALSE))</f>
        <v/>
      </c>
      <c r="AY523" s="86" t="str">
        <f>IF(VLOOKUP(AY$14,'ISP-F14-HRD-00'!$B$14:$BE$128,MATCH($C523,'ISP-F14-HRD-00'!$B$11:$BE$11,0),FALSE)=0,"",VLOOKUP(AY$14,'ISP-F14-HRD-00'!$B$14:$BE$128,MATCH($C523,'ISP-F14-HRD-00'!$B$11:$BE$11,0),FALSE))</f>
        <v/>
      </c>
      <c r="AZ523" s="86" t="str">
        <f>IF(VLOOKUP(AZ$14,'ISP-F14-HRD-00'!$B$14:$BE$128,MATCH($C523,'ISP-F14-HRD-00'!$B$11:$BE$11,0),FALSE)=0,"",VLOOKUP(AZ$14,'ISP-F14-HRD-00'!$B$14:$BE$128,MATCH($C523,'ISP-F14-HRD-00'!$B$11:$BE$11,0),FALSE))</f>
        <v/>
      </c>
      <c r="BA523" s="87" t="str">
        <f>IF(VLOOKUP(BA$14,'ISP-F14-HRD-00'!$B$14:$BE$128,MATCH($C523,'ISP-F14-HRD-00'!$B$11:$BE$11,0),FALSE)=0,"",VLOOKUP(BA$14,'ISP-F14-HRD-00'!$B$14:$BE$128,MATCH($C523,'ISP-F14-HRD-00'!$B$11:$BE$11,0),FALSE))</f>
        <v/>
      </c>
      <c r="BB523" s="330"/>
      <c r="BC523" s="89" t="str">
        <f>IF(VLOOKUP(BC$14,'ISP-F14-HRD-00'!$B$14:$BE$128,MATCH($C523,'ISP-F14-HRD-00'!$B$11:$BE$11,0),FALSE)=0,"",VLOOKUP(BC$14,'ISP-F14-HRD-00'!$B$14:$BE$128,MATCH($C523,'ISP-F14-HRD-00'!$B$11:$BE$11,0),FALSE))</f>
        <v/>
      </c>
      <c r="BD523" s="86" t="str">
        <f>IF(VLOOKUP(BD$14,'ISP-F14-HRD-00'!$B$14:$BE$128,MATCH($C523,'ISP-F14-HRD-00'!$B$11:$BE$11,0),FALSE)=0,"",VLOOKUP(BD$14,'ISP-F14-HRD-00'!$B$14:$BE$128,MATCH($C523,'ISP-F14-HRD-00'!$B$11:$BE$11,0),FALSE))</f>
        <v/>
      </c>
      <c r="BE523" s="86" t="str">
        <f>IF(VLOOKUP(BE$14,'ISP-F14-HRD-00'!$B$14:$BE$128,MATCH($C523,'ISP-F14-HRD-00'!$B$11:$BE$11,0),FALSE)=0,"",VLOOKUP(BE$14,'ISP-F14-HRD-00'!$B$14:$BE$128,MATCH($C523,'ISP-F14-HRD-00'!$B$11:$BE$11,0),FALSE))</f>
        <v/>
      </c>
      <c r="BF523" s="86" t="str">
        <f>IF(VLOOKUP(BF$14,'ISP-F14-HRD-00'!$B$14:$BE$128,MATCH($C523,'ISP-F14-HRD-00'!$B$11:$BE$11,0),FALSE)=0,"",VLOOKUP(BF$14,'ISP-F14-HRD-00'!$B$14:$BE$128,MATCH($C523,'ISP-F14-HRD-00'!$B$11:$BE$11,0),FALSE))</f>
        <v/>
      </c>
      <c r="BG523" s="330"/>
      <c r="BH523" s="86" t="str">
        <f>IF(VLOOKUP(BH$14,'ISP-F14-HRD-00'!$B$14:$BE$128,MATCH($C523,'ISP-F14-HRD-00'!$B$11:$BE$11,0),FALSE)=0,"",VLOOKUP(BH$14,'ISP-F14-HRD-00'!$B$14:$BE$128,MATCH($C523,'ISP-F14-HRD-00'!$B$11:$BE$11,0),FALSE))</f>
        <v/>
      </c>
      <c r="BI523" s="86" t="str">
        <f>IF(VLOOKUP(BI$14,'ISP-F14-HRD-00'!$B$14:$BE$128,MATCH($C523,'ISP-F14-HRD-00'!$B$11:$BE$11,0),FALSE)=0,"",VLOOKUP(BI$14,'ISP-F14-HRD-00'!$B$14:$BE$128,MATCH($C523,'ISP-F14-HRD-00'!$B$11:$BE$11,0),FALSE))</f>
        <v/>
      </c>
      <c r="BJ523" s="86" t="str">
        <f>IF(VLOOKUP(BJ$14,'ISP-F14-HRD-00'!$B$14:$BE$128,MATCH($C523,'ISP-F14-HRD-00'!$B$11:$BE$11,0),FALSE)=0,"",VLOOKUP(BJ$14,'ISP-F14-HRD-00'!$B$14:$BE$128,MATCH($C523,'ISP-F14-HRD-00'!$B$11:$BE$11,0),FALSE))</f>
        <v/>
      </c>
      <c r="BK523" s="86" t="str">
        <f>IF(VLOOKUP(BK$14,'ISP-F14-HRD-00'!$B$14:$BE$128,MATCH($C523,'ISP-F14-HRD-00'!$B$11:$BE$11,0),FALSE)=0,"",VLOOKUP(BK$14,'ISP-F14-HRD-00'!$B$14:$BE$128,MATCH($C523,'ISP-F14-HRD-00'!$B$11:$BE$11,0),FALSE))</f>
        <v/>
      </c>
      <c r="BL523" s="330"/>
      <c r="BM523" s="86" t="str">
        <f>IF(VLOOKUP(BM$14,'ISP-F14-HRD-00'!$B$14:$BE$128,MATCH($C523,'ISP-F14-HRD-00'!$B$11:$BE$11,0),FALSE)=0,"",VLOOKUP(BM$14,'ISP-F14-HRD-00'!$B$14:$BE$128,MATCH($C523,'ISP-F14-HRD-00'!$B$11:$BE$11,0),FALSE))</f>
        <v/>
      </c>
      <c r="BN523" s="86" t="str">
        <f>IF(VLOOKUP(BN$14,'ISP-F14-HRD-00'!$B$14:$BE$128,MATCH($C523,'ISP-F14-HRD-00'!$B$11:$BE$11,0),FALSE)=0,"",VLOOKUP(BN$14,'ISP-F14-HRD-00'!$B$14:$BE$128,MATCH($C523,'ISP-F14-HRD-00'!$B$11:$BE$11,0),FALSE))</f>
        <v/>
      </c>
      <c r="BO523" s="86" t="str">
        <f>IF(VLOOKUP(BO$14,'ISP-F14-HRD-00'!$B$14:$BE$128,MATCH($C523,'ISP-F14-HRD-00'!$B$11:$BE$11,0),FALSE)=0,"",VLOOKUP(BO$14,'ISP-F14-HRD-00'!$B$14:$BE$128,MATCH($C523,'ISP-F14-HRD-00'!$B$11:$BE$11,0),FALSE))</f>
        <v/>
      </c>
      <c r="BP523" s="86" t="str">
        <f>IF(VLOOKUP(BP$14,'ISP-F14-HRD-00'!$B$14:$BE$128,MATCH($C523,'ISP-F14-HRD-00'!$B$11:$BE$11,0),FALSE)=0,"",VLOOKUP(BP$14,'ISP-F14-HRD-00'!$B$14:$BE$128,MATCH($C523,'ISP-F14-HRD-00'!$B$11:$BE$11,0),FALSE))</f>
        <v/>
      </c>
      <c r="BQ523" s="86" t="str">
        <f>IF(VLOOKUP(BQ$14,'ISP-F14-HRD-00'!$B$14:$BE$128,MATCH($C523,'ISP-F14-HRD-00'!$B$11:$BE$11,0),FALSE)=0,"",VLOOKUP(BQ$14,'ISP-F14-HRD-00'!$B$14:$BE$128,MATCH($C523,'ISP-F14-HRD-00'!$B$11:$BE$11,0),FALSE))</f>
        <v/>
      </c>
      <c r="BR523" s="356"/>
      <c r="BS523" s="86" t="str">
        <f>IF(VLOOKUP(BS$14,'ISP-F14-HRD-00'!$B$14:$BE$128,MATCH($C523,'ISP-F14-HRD-00'!$B$11:$BE$11,0),FALSE)=0,"",VLOOKUP(BS$14,'ISP-F14-HRD-00'!$B$14:$BE$128,MATCH($C523,'ISP-F14-HRD-00'!$B$11:$BE$11,0),FALSE))</f>
        <v/>
      </c>
      <c r="BT523" s="86" t="str">
        <f>IF(VLOOKUP(BT$14,'ISP-F14-HRD-00'!$B$14:$BE$128,MATCH($C523,'ISP-F14-HRD-00'!$B$11:$BE$11,0),FALSE)=0,"",VLOOKUP(BT$14,'ISP-F14-HRD-00'!$B$14:$BE$128,MATCH($C523,'ISP-F14-HRD-00'!$B$11:$BE$11,0),FALSE))</f>
        <v/>
      </c>
      <c r="BU523" s="86" t="str">
        <f>IF(VLOOKUP(BU$14,'ISP-F14-HRD-00'!$B$14:$BE$128,MATCH($C523,'ISP-F14-HRD-00'!$B$11:$BE$11,0),FALSE)=0,"",VLOOKUP(BU$14,'ISP-F14-HRD-00'!$B$14:$BE$128,MATCH($C523,'ISP-F14-HRD-00'!$B$11:$BE$11,0),FALSE))</f>
        <v/>
      </c>
      <c r="BV523" s="86" t="str">
        <f>IF(VLOOKUP(BV$14,'ISP-F14-HRD-00'!$B$14:$BE$128,MATCH($C523,'ISP-F14-HRD-00'!$B$11:$BE$11,0),FALSE)=0,"",VLOOKUP(BV$14,'ISP-F14-HRD-00'!$B$14:$BE$128,MATCH($C523,'ISP-F14-HRD-00'!$B$11:$BE$11,0),FALSE))</f>
        <v/>
      </c>
      <c r="BW523" s="86" t="str">
        <f>IF(VLOOKUP(BW$14,'ISP-F14-HRD-00'!$B$14:$BE$128,MATCH($C523,'ISP-F14-HRD-00'!$B$11:$BE$11,0),FALSE)=0,"",VLOOKUP(BW$14,'ISP-F14-HRD-00'!$B$14:$BE$128,MATCH($C523,'ISP-F14-HRD-00'!$B$11:$BE$11,0),FALSE))</f>
        <v/>
      </c>
      <c r="BX523" s="86" t="str">
        <f>IF(VLOOKUP(BX$14,'ISP-F14-HRD-00'!$B$14:$BE$128,MATCH($C523,'ISP-F14-HRD-00'!$B$11:$BE$11,0),FALSE)=0,"",VLOOKUP(BX$14,'ISP-F14-HRD-00'!$B$14:$BE$128,MATCH($C523,'ISP-F14-HRD-00'!$B$11:$BE$11,0),FALSE))</f>
        <v/>
      </c>
      <c r="BY523" s="86" t="str">
        <f>IF(VLOOKUP(BY$14,'ISP-F14-HRD-00'!$B$14:$BE$128,MATCH($C523,'ISP-F14-HRD-00'!$B$11:$BE$11,0),FALSE)=0,"",VLOOKUP(BY$14,'ISP-F14-HRD-00'!$B$14:$BE$128,MATCH($C523,'ISP-F14-HRD-00'!$B$11:$BE$11,0),FALSE))</f>
        <v/>
      </c>
      <c r="BZ523" s="330"/>
      <c r="CA523" s="86" t="str">
        <f>IF(VLOOKUP(CA$14,'ISP-F14-HRD-00'!$B$14:$BE$128,MATCH($C523,'ISP-F14-HRD-00'!$B$11:$BE$11,0),FALSE)=0,"",VLOOKUP(CA$14,'ISP-F14-HRD-00'!$B$14:$BE$128,MATCH($C523,'ISP-F14-HRD-00'!$B$11:$BE$11,0),FALSE))</f>
        <v/>
      </c>
      <c r="CB523" s="86" t="str">
        <f>IF(VLOOKUP(CB$14,'ISP-F14-HRD-00'!$B$14:$BE$128,MATCH($C523,'ISP-F14-HRD-00'!$B$11:$BE$11,0),FALSE)=0,"",VLOOKUP(CB$14,'ISP-F14-HRD-00'!$B$14:$BE$128,MATCH($C523,'ISP-F14-HRD-00'!$B$11:$BE$11,0),FALSE))</f>
        <v/>
      </c>
      <c r="CC523" s="86" t="str">
        <f>IF(VLOOKUP(CC$14,'ISP-F14-HRD-00'!$B$14:$BE$128,MATCH($C523,'ISP-F14-HRD-00'!$B$11:$BE$11,0),FALSE)=0,"",VLOOKUP(CC$14,'ISP-F14-HRD-00'!$B$14:$BE$128,MATCH($C523,'ISP-F14-HRD-00'!$B$11:$BE$11,0),FALSE))</f>
        <v/>
      </c>
      <c r="CD523" s="86" t="str">
        <f>IF(VLOOKUP(CD$14,'ISP-F14-HRD-00'!$B$14:$BE$128,MATCH($C523,'ISP-F14-HRD-00'!$B$11:$BE$11,0),FALSE)=0,"",VLOOKUP(CD$14,'ISP-F14-HRD-00'!$B$14:$BE$128,MATCH($C523,'ISP-F14-HRD-00'!$B$11:$BE$11,0),FALSE))</f>
        <v/>
      </c>
      <c r="CE523" s="86" t="str">
        <f>IF(VLOOKUP(CE$14,'ISP-F14-HRD-00'!$B$14:$BE$128,MATCH($C523,'ISP-F14-HRD-00'!$B$11:$BE$11,0),FALSE)=0,"",VLOOKUP(CE$14,'ISP-F14-HRD-00'!$B$14:$BE$128,MATCH($C523,'ISP-F14-HRD-00'!$B$11:$BE$11,0),FALSE))</f>
        <v/>
      </c>
      <c r="CF523" s="86" t="str">
        <f>IF(VLOOKUP(CF$14,'ISP-F14-HRD-00'!$B$14:$BE$128,MATCH($C523,'ISP-F14-HRD-00'!$B$11:$BE$11,0),FALSE)=0,"",VLOOKUP(CF$14,'ISP-F14-HRD-00'!$B$14:$BE$128,MATCH($C523,'ISP-F14-HRD-00'!$B$11:$BE$11,0),FALSE))</f>
        <v/>
      </c>
      <c r="CG523" s="330"/>
      <c r="CH523" s="86" t="str">
        <f>IF(VLOOKUP(CH$14,'ISP-F14-HRD-00'!$B$14:$BE$128,MATCH($C523,'ISP-F14-HRD-00'!$B$11:$BE$11,0),FALSE)=0,"",VLOOKUP(CH$14,'ISP-F14-HRD-00'!$B$14:$BE$128,MATCH($C523,'ISP-F14-HRD-00'!$B$11:$BE$11,0),FALSE))</f>
        <v/>
      </c>
      <c r="CI523" s="86" t="str">
        <f>IF(VLOOKUP(CI$14,'ISP-F14-HRD-00'!$B$14:$BE$128,MATCH($C523,'ISP-F14-HRD-00'!$B$11:$BE$11,0),FALSE)=0,"",VLOOKUP(CI$14,'ISP-F14-HRD-00'!$B$14:$BE$128,MATCH($C523,'ISP-F14-HRD-00'!$B$11:$BE$11,0),FALSE))</f>
        <v/>
      </c>
      <c r="CJ523" s="86" t="str">
        <f>IF(VLOOKUP(CJ$14,'ISP-F14-HRD-00'!$B$14:$BE$128,MATCH($C523,'ISP-F14-HRD-00'!$B$11:$BE$11,0),FALSE)=0,"",VLOOKUP(CJ$14,'ISP-F14-HRD-00'!$B$14:$BE$128,MATCH($C523,'ISP-F14-HRD-00'!$B$11:$BE$11,0),FALSE))</f>
        <v/>
      </c>
      <c r="CK523" s="86" t="str">
        <f>IF(VLOOKUP(CK$14,'ISP-F14-HRD-00'!$B$14:$BE$128,MATCH($C523,'ISP-F14-HRD-00'!$B$11:$BE$11,0),FALSE)=0,"",VLOOKUP(CK$14,'ISP-F14-HRD-00'!$B$14:$BE$128,MATCH($C523,'ISP-F14-HRD-00'!$B$11:$BE$11,0),FALSE))</f>
        <v/>
      </c>
      <c r="CL523" s="86" t="str">
        <f>IF(VLOOKUP(CL$14,'ISP-F14-HRD-00'!$B$14:$BE$128,MATCH($C523,'ISP-F14-HRD-00'!$B$11:$BE$11,0),FALSE)=0,"",VLOOKUP(CL$14,'ISP-F14-HRD-00'!$B$14:$BE$128,MATCH($C523,'ISP-F14-HRD-00'!$B$11:$BE$11,0),FALSE))</f>
        <v/>
      </c>
      <c r="CM523" s="86" t="str">
        <f>IF(VLOOKUP(CM$14,'ISP-F14-HRD-00'!$B$14:$BE$128,MATCH($C523,'ISP-F14-HRD-00'!$B$11:$BE$11,0),FALSE)=0,"",VLOOKUP(CM$14,'ISP-F14-HRD-00'!$B$14:$BE$128,MATCH($C523,'ISP-F14-HRD-00'!$B$11:$BE$11,0),FALSE))</f>
        <v/>
      </c>
      <c r="CN523" s="86" t="str">
        <f>IF(VLOOKUP(CN$14,'ISP-F14-HRD-00'!$B$14:$BE$128,MATCH($C523,'ISP-F14-HRD-00'!$B$11:$BE$11,0),FALSE)=0,"",VLOOKUP(CN$14,'ISP-F14-HRD-00'!$B$14:$BE$128,MATCH($C523,'ISP-F14-HRD-00'!$B$11:$BE$11,0),FALSE))</f>
        <v/>
      </c>
      <c r="CO523" s="86" t="str">
        <f>IF(VLOOKUP(CO$14,'ISP-F14-HRD-00'!$B$14:$BE$128,MATCH($C523,'ISP-F14-HRD-00'!$B$11:$BE$11,0),FALSE)=0,"",VLOOKUP(CO$14,'ISP-F14-HRD-00'!$B$14:$BE$128,MATCH($C523,'ISP-F14-HRD-00'!$B$11:$BE$11,0),FALSE))</f>
        <v/>
      </c>
      <c r="CP523" s="700" t="str">
        <f>IF(VLOOKUP(CP$14,'ISP-F14-HRD-00'!$B$14:$BE$128,MATCH($C523,'ISP-F14-HRD-00'!$B$11:$BE$11,0),FALSE)=0,"",VLOOKUP(CP$14,'ISP-F14-HRD-00'!$B$14:$BE$128,MATCH($C523,'ISP-F14-HRD-00'!$B$11:$BE$11,0),FALSE))</f>
        <v/>
      </c>
      <c r="CQ523" s="88" t="str">
        <f>IF(VLOOKUP(CQ$14,'ISP-F14-HRD-00'!$B$14:$BE$128,MATCH($C523,'ISP-F14-HRD-00'!$B$11:$BE$11,0),FALSE)=0,"",VLOOKUP(CQ$14,'ISP-F14-HRD-00'!$B$14:$BE$128,MATCH($C523,'ISP-F14-HRD-00'!$B$11:$BE$11,0),FALSE))</f>
        <v/>
      </c>
      <c r="CR523" s="86" t="str">
        <f>IF(VLOOKUP(CR$14,'ISP-F14-HRD-00'!$B$14:$BE$128,MATCH($C523,'ISP-F14-HRD-00'!$B$11:$BE$11,0),FALSE)=0,"",VLOOKUP(CR$14,'ISP-F14-HRD-00'!$B$14:$BE$128,MATCH($C523,'ISP-F14-HRD-00'!$B$11:$BE$11,0),FALSE))</f>
        <v/>
      </c>
      <c r="CS523" s="87"/>
      <c r="CT523" s="89" t="str">
        <f>IF(VLOOKUP(CT$14,'ISP-F14-HRD-00'!$B$14:$BE$128,MATCH($C523,'ISP-F14-HRD-00'!$B$11:$BE$11,0),FALSE)=0,"",VLOOKUP(CT$14,'ISP-F14-HRD-00'!$B$14:$BE$128,MATCH($C523,'ISP-F14-HRD-00'!$B$11:$BE$11,0),FALSE))</f>
        <v/>
      </c>
      <c r="CU523" s="86" t="str">
        <f>IF(VLOOKUP(CU$14,'ISP-F14-HRD-00'!$B$14:$BE$128,MATCH($C523,'ISP-F14-HRD-00'!$B$11:$BE$11,0),FALSE)=0,"",VLOOKUP(CU$14,'ISP-F14-HRD-00'!$B$14:$BE$128,MATCH($C523,'ISP-F14-HRD-00'!$B$11:$BE$11,0),FALSE))</f>
        <v/>
      </c>
      <c r="CV523" s="86" t="str">
        <f>IF(VLOOKUP(CV$14,'ISP-F14-HRD-00'!$B$14:$BE$128,MATCH($C523,'ISP-F14-HRD-00'!$B$11:$BE$11,0),FALSE)=0,"",VLOOKUP(CV$14,'ISP-F14-HRD-00'!$B$14:$BE$128,MATCH($C523,'ISP-F14-HRD-00'!$B$11:$BE$11,0),FALSE))</f>
        <v/>
      </c>
      <c r="CW523" s="86"/>
      <c r="CX523" s="88" t="str">
        <f>IF(VLOOKUP(CX$14,'ISP-F14-HRD-00'!$B$14:$BE$128,MATCH($C523,'ISP-F14-HRD-00'!$B$11:$BE$11,0),FALSE)=0,"",VLOOKUP(CX$14,'ISP-F14-HRD-00'!$B$14:$BE$128,MATCH($C523,'ISP-F14-HRD-00'!$B$11:$BE$11,0),FALSE))</f>
        <v/>
      </c>
      <c r="CY523" s="86" t="str">
        <f>IF(VLOOKUP(CY$14,'ISP-F14-HRD-00'!$B$14:$BE$128,MATCH($C523,'ISP-F14-HRD-00'!$B$11:$BE$11,0),FALSE)=0,"",VLOOKUP(CY$14,'ISP-F14-HRD-00'!$B$14:$BE$128,MATCH($C523,'ISP-F14-HRD-00'!$B$11:$BE$11,0),FALSE))</f>
        <v/>
      </c>
      <c r="CZ523" s="87" t="str">
        <f>IF(VLOOKUP(CZ$14,'ISP-F14-HRD-00'!$B$14:$BE$128,MATCH($C523,'ISP-F14-HRD-00'!$B$11:$BE$11,0),FALSE)=0,"",VLOOKUP(CZ$14,'ISP-F14-HRD-00'!$B$14:$BE$128,MATCH($C523,'ISP-F14-HRD-00'!$B$11:$BE$11,0),FALSE))</f>
        <v/>
      </c>
      <c r="DA523" s="88" t="str">
        <f>IF(VLOOKUP(DA$14,'ISP-F14-HRD-00'!$B$14:$BE$128,MATCH($C523,'ISP-F14-HRD-00'!$B$11:$BE$11,0),FALSE)=0,"",VLOOKUP(DA$14,'ISP-F14-HRD-00'!$B$14:$BE$128,MATCH($C523,'ISP-F14-HRD-00'!$B$11:$BE$11,0),FALSE))</f>
        <v/>
      </c>
      <c r="DB523" s="86" t="str">
        <f>IF(VLOOKUP(DB$14,'ISP-F14-HRD-00'!$B$14:$BE$128,MATCH($C523,'ISP-F14-HRD-00'!$B$11:$BE$11,0),FALSE)=0,"",VLOOKUP(DB$14,'ISP-F14-HRD-00'!$B$14:$BE$128,MATCH($C523,'ISP-F14-HRD-00'!$B$11:$BE$11,0),FALSE))</f>
        <v/>
      </c>
      <c r="DC523" s="86" t="str">
        <f>IF(VLOOKUP(DC$14,'ISP-F14-HRD-00'!$B$14:$BE$128,MATCH($C523,'ISP-F14-HRD-00'!$B$11:$BE$11,0),FALSE)=0,"",VLOOKUP(DC$14,'ISP-F14-HRD-00'!$B$14:$BE$128,MATCH($C523,'ISP-F14-HRD-00'!$B$11:$BE$11,0),FALSE))</f>
        <v/>
      </c>
      <c r="DD523" s="86" t="str">
        <f>IF(VLOOKUP(DD$14,'ISP-F14-HRD-00'!$B$14:$BE$128,MATCH($C523,'ISP-F14-HRD-00'!$B$11:$BE$11,0),FALSE)=0,"",VLOOKUP(DD$14,'ISP-F14-HRD-00'!$B$14:$BE$128,MATCH($C523,'ISP-F14-HRD-00'!$B$11:$BE$11,0),FALSE))</f>
        <v/>
      </c>
      <c r="DE523" s="86" t="str">
        <f>IF(VLOOKUP(DE$14,'ISP-F14-HRD-00'!$B$14:$BE$128,MATCH($C523,'ISP-F14-HRD-00'!$B$11:$BE$11,0),FALSE)=0,"",VLOOKUP(DE$14,'ISP-F14-HRD-00'!$B$14:$BE$128,MATCH($C523,'ISP-F14-HRD-00'!$B$11:$BE$11,0),FALSE))</f>
        <v/>
      </c>
      <c r="DF523" s="86" t="str">
        <f>IF(VLOOKUP(DF$14,'ISP-F14-HRD-00'!$B$14:$BE$128,MATCH($C523,'ISP-F14-HRD-00'!$B$11:$BE$11,0),FALSE)=0,"",VLOOKUP(DF$14,'ISP-F14-HRD-00'!$B$14:$BE$128,MATCH($C523,'ISP-F14-HRD-00'!$B$11:$BE$11,0),FALSE))</f>
        <v/>
      </c>
      <c r="DG523" s="86" t="str">
        <f>IF(VLOOKUP(DG$14,'ISP-F14-HRD-00'!$B$14:$BE$128,MATCH($C523,'ISP-F14-HRD-00'!$B$11:$BE$11,0),FALSE)=0,"",VLOOKUP(DG$14,'ISP-F14-HRD-00'!$B$14:$BE$128,MATCH($C523,'ISP-F14-HRD-00'!$B$11:$BE$11,0),FALSE))</f>
        <v/>
      </c>
      <c r="DH523" s="86" t="str">
        <f>IF(VLOOKUP(DH$14,'ISP-F14-HRD-00'!$B$14:$BE$128,MATCH($C523,'ISP-F14-HRD-00'!$B$11:$BE$11,0),FALSE)=0,"",VLOOKUP(DH$14,'ISP-F14-HRD-00'!$B$14:$BE$128,MATCH($C523,'ISP-F14-HRD-00'!$B$11:$BE$11,0),FALSE))</f>
        <v/>
      </c>
      <c r="DI523" s="86" t="str">
        <f>IF(VLOOKUP(DI$14,'ISP-F14-HRD-00'!$B$14:$BE$128,MATCH($C523,'ISP-F14-HRD-00'!$B$11:$BE$11,0),FALSE)=0,"",VLOOKUP(DI$14,'ISP-F14-HRD-00'!$B$14:$BE$128,MATCH($C523,'ISP-F14-HRD-00'!$B$11:$BE$11,0),FALSE))</f>
        <v/>
      </c>
      <c r="DJ523" s="86" t="str">
        <f>IF(VLOOKUP(DJ$14,'ISP-F14-HRD-00'!$B$14:$BE$128,MATCH($C523,'ISP-F14-HRD-00'!$B$11:$BE$11,0),FALSE)=0,"",VLOOKUP(DJ$14,'ISP-F14-HRD-00'!$B$14:$BE$128,MATCH($C523,'ISP-F14-HRD-00'!$B$11:$BE$11,0),FALSE))</f>
        <v/>
      </c>
      <c r="DK523" s="86" t="str">
        <f>IF(VLOOKUP(DK$14,'ISP-F14-HRD-00'!$B$14:$BE$128,MATCH($C523,'ISP-F14-HRD-00'!$B$11:$BE$11,0),FALSE)=0,"",VLOOKUP(DK$14,'ISP-F14-HRD-00'!$B$14:$BE$128,MATCH($C523,'ISP-F14-HRD-00'!$B$11:$BE$11,0),FALSE))</f>
        <v/>
      </c>
      <c r="DL523" s="86" t="str">
        <f>IF(VLOOKUP(DL$14,'ISP-F14-HRD-00'!$B$14:$BE$128,MATCH($C523,'ISP-F14-HRD-00'!$B$11:$BE$11,0),FALSE)=0,"",VLOOKUP(DL$14,'ISP-F14-HRD-00'!$B$14:$BE$128,MATCH($C523,'ISP-F14-HRD-00'!$B$11:$BE$11,0),FALSE))</f>
        <v/>
      </c>
      <c r="DM523" s="86" t="str">
        <f>IF(VLOOKUP(DM$14,'ISP-F14-HRD-00'!$B$14:$BE$128,MATCH($C523,'ISP-F14-HRD-00'!$B$11:$BE$11,0),FALSE)=0,"",VLOOKUP(DM$14,'ISP-F14-HRD-00'!$B$14:$BE$128,MATCH($C523,'ISP-F14-HRD-00'!$B$11:$BE$11,0),FALSE))</f>
        <v/>
      </c>
      <c r="DN523" s="86" t="str">
        <f>IF(VLOOKUP(DN$14,'ISP-F14-HRD-00'!$B$14:$BE$128,MATCH($C523,'ISP-F14-HRD-00'!$B$11:$BE$11,0),FALSE)=0,"",VLOOKUP(DN$14,'ISP-F14-HRD-00'!$B$14:$BE$128,MATCH($C523,'ISP-F14-HRD-00'!$B$11:$BE$11,0),FALSE))</f>
        <v/>
      </c>
      <c r="DO523" s="86" t="str">
        <f>IF(VLOOKUP(DO$14,'ISP-F14-HRD-00'!$B$14:$BE$128,MATCH($C523,'ISP-F14-HRD-00'!$B$11:$BE$11,0),FALSE)=0,"",VLOOKUP(DO$14,'ISP-F14-HRD-00'!$B$14:$BE$128,MATCH($C523,'ISP-F14-HRD-00'!$B$11:$BE$11,0),FALSE))</f>
        <v/>
      </c>
      <c r="DP523" s="86" t="str">
        <f>IF(VLOOKUP(DP$14,'ISP-F14-HRD-00'!$B$14:$BE$128,MATCH($C523,'ISP-F14-HRD-00'!$B$11:$BE$11,0),FALSE)=0,"",VLOOKUP(DP$14,'ISP-F14-HRD-00'!$B$14:$BE$128,MATCH($C523,'ISP-F14-HRD-00'!$B$11:$BE$11,0),FALSE))</f>
        <v/>
      </c>
      <c r="DQ523" s="86" t="str">
        <f>IF(VLOOKUP(DQ$14,'ISP-F14-HRD-00'!$B$14:$BE$128,MATCH($C523,'ISP-F14-HRD-00'!$B$11:$BE$11,0),FALSE)=0,"",VLOOKUP(DQ$14,'ISP-F14-HRD-00'!$B$14:$BE$128,MATCH($C523,'ISP-F14-HRD-00'!$B$11:$BE$11,0),FALSE))</f>
        <v/>
      </c>
      <c r="DR523" s="970" t="str">
        <f>IF(VLOOKUP(DR$14,'ISP-F14-HRD-00'!$B$14:$BE$128,MATCH($C523,'ISP-F14-HRD-00'!$B$11:$BE$11,0),FALSE)=0,"",VLOOKUP(DR$14,'ISP-F14-HRD-00'!$B$14:$BE$128,MATCH($C523,'ISP-F14-HRD-00'!$B$11:$BE$11,0),FALSE))</f>
        <v/>
      </c>
      <c r="DS523" s="970" t="str">
        <f>IF(VLOOKUP(DS$14,'ISP-F14-HRD-00'!$B$14:$BE$128,MATCH($C523,'ISP-F14-HRD-00'!$B$11:$BE$11,0),FALSE)=0,"",VLOOKUP(DS$14,'ISP-F14-HRD-00'!$B$14:$BE$128,MATCH($C523,'ISP-F14-HRD-00'!$B$11:$BE$11,0),FALSE))</f>
        <v/>
      </c>
      <c r="DT523" s="87" t="e">
        <f>IF(VLOOKUP(DT$14,'ISP-F14-HRD-00'!$B$14:$BE$128,MATCH($C523,'ISP-F14-HRD-00'!$B$11:$BE$11,0),FALSE)=0,"",VLOOKUP(DT$14,'ISP-F14-HRD-00'!$B$14:$BE$128,MATCH($C523,'ISP-F14-HRD-00'!$B$11:$BE$11,0),FALSE))</f>
        <v>#N/A</v>
      </c>
      <c r="DV523" s="103">
        <f t="shared" si="65"/>
        <v>0</v>
      </c>
    </row>
    <row r="524" spans="1:126" s="103" customFormat="1">
      <c r="A524" s="1075"/>
      <c r="B524" s="1072"/>
      <c r="C524" s="1079"/>
      <c r="D524" s="1080"/>
      <c r="E524" s="1084"/>
      <c r="F524" s="1087"/>
      <c r="G524" s="1087"/>
      <c r="H524" s="343" t="s">
        <v>359</v>
      </c>
      <c r="I524" s="104"/>
      <c r="J524" s="102" t="str">
        <f>IFERROR(VLOOKUP($B523&amp;J$14,Actual!$B$6:$H$1959,7,FALSE),"")</f>
        <v/>
      </c>
      <c r="K524" s="102" t="str">
        <f>IFERROR(VLOOKUP($B523&amp;K$14,Actual!$B$6:$H$1959,7,FALSE),"")</f>
        <v/>
      </c>
      <c r="L524" s="102" t="str">
        <f>IFERROR(VLOOKUP($B523&amp;L$14,Actual!$B$6:$H$1959,7,FALSE),"")</f>
        <v/>
      </c>
      <c r="M524" s="102" t="str">
        <f>IFERROR(VLOOKUP($B523&amp;M$14,Actual!$B$6:$H$1959,7,FALSE),"")</f>
        <v/>
      </c>
      <c r="N524" s="102" t="str">
        <f>IFERROR(VLOOKUP($B523&amp;N$14,Actual!$B$6:$H$1959,7,FALSE),"")</f>
        <v/>
      </c>
      <c r="O524" s="102" t="str">
        <f>IFERROR(VLOOKUP($B523&amp;O$14,Actual!$B$6:$H$1959,7,FALSE),"")</f>
        <v/>
      </c>
      <c r="P524" s="102" t="str">
        <f>IFERROR(VLOOKUP($B523&amp;P$14,Actual!$B$6:$H$1959,7,FALSE),"")</f>
        <v/>
      </c>
      <c r="Q524" s="102" t="str">
        <f>IFERROR(VLOOKUP($B523&amp;Q$14,Actual!$B$6:$H$1959,7,FALSE),"")</f>
        <v/>
      </c>
      <c r="R524" s="102" t="str">
        <f>IFERROR(VLOOKUP($B523&amp;R$14,Actual!$B$6:$H$1959,7,FALSE),"")</f>
        <v/>
      </c>
      <c r="S524" s="102" t="str">
        <f>IFERROR(VLOOKUP($B523&amp;S$14,Actual!$B$6:$H$1959,7,FALSE),"")</f>
        <v/>
      </c>
      <c r="T524" s="102" t="str">
        <f>IFERROR(VLOOKUP($B523&amp;T$14,Actual!$B$6:$H$1959,7,FALSE),"")</f>
        <v/>
      </c>
      <c r="U524" s="102" t="str">
        <f>IFERROR(VLOOKUP($B523&amp;U$14,Actual!$B$6:$H$1959,7,FALSE),"")</f>
        <v/>
      </c>
      <c r="V524" s="102" t="str">
        <f>IFERROR(VLOOKUP($B523&amp;V$14,Actual!$B$6:$H$1959,7,FALSE),"")</f>
        <v/>
      </c>
      <c r="W524" s="102" t="str">
        <f>IFERROR(VLOOKUP($B523&amp;W$14,Actual!$B$6:$H$1959,7,FALSE),"")</f>
        <v/>
      </c>
      <c r="X524" s="102" t="str">
        <f>IFERROR(VLOOKUP($B523&amp;X$14,Actual!$B$6:$H$1959,7,FALSE),"")</f>
        <v/>
      </c>
      <c r="Y524" s="102" t="str">
        <f>IFERROR(VLOOKUP($B523&amp;Y$14,Actual!$B$6:$H$1959,7,FALSE),"")</f>
        <v/>
      </c>
      <c r="Z524" s="102" t="str">
        <f>IFERROR(VLOOKUP($B523&amp;Z$14,Actual!$B$6:$H$1959,7,FALSE),"")</f>
        <v/>
      </c>
      <c r="AA524" s="102" t="str">
        <f>IFERROR(VLOOKUP($B523&amp;AA$14,Actual!$B$6:$H$1959,7,FALSE),"")</f>
        <v/>
      </c>
      <c r="AB524" s="102" t="str">
        <f>IFERROR(VLOOKUP($B523&amp;AB$14,Actual!$B$6:$H$1959,7,FALSE),"")</f>
        <v/>
      </c>
      <c r="AC524" s="701" t="str">
        <f>IFERROR(VLOOKUP($B523&amp;AC$14,Actual!$B$6:$H$1959,7,FALSE),"")</f>
        <v/>
      </c>
      <c r="AD524" s="701" t="str">
        <f>IFERROR(VLOOKUP($B523&amp;AD$14,Actual!$B$6:$H$1959,7,FALSE),"")</f>
        <v/>
      </c>
      <c r="AE524" s="701" t="str">
        <f>IFERROR(VLOOKUP($B523&amp;AE$14,Actual!$B$6:$H$1959,7,FALSE),"")</f>
        <v/>
      </c>
      <c r="AF524" s="327"/>
      <c r="AG524" s="102" t="str">
        <f>IFERROR(VLOOKUP($B523&amp;AG$14,Actual!$B$6:$H$1959,7,FALSE),"")</f>
        <v/>
      </c>
      <c r="AH524" s="102" t="str">
        <f>IFERROR(VLOOKUP($B523&amp;AH$14,Actual!$B$6:$H$1959,7,FALSE),"")</f>
        <v/>
      </c>
      <c r="AI524" s="102" t="str">
        <f>IFERROR(VLOOKUP($B523&amp;AI$14,Actual!$B$6:$H$1959,7,FALSE),"")</f>
        <v/>
      </c>
      <c r="AJ524" s="102" t="str">
        <f>IFERROR(VLOOKUP($B523&amp;AJ$14,Actual!$B$6:$H$1959,7,FALSE),"")</f>
        <v/>
      </c>
      <c r="AK524" s="102" t="str">
        <f>IFERROR(VLOOKUP($B523&amp;AK$14,Actual!$B$6:$H$1959,7,FALSE),"")</f>
        <v/>
      </c>
      <c r="AL524" s="102" t="str">
        <f>IFERROR(VLOOKUP($B523&amp;AL$14,Actual!$B$6:$H$1959,7,FALSE),"")</f>
        <v/>
      </c>
      <c r="AM524" s="102" t="str">
        <f>IFERROR(VLOOKUP($B523&amp;AM$14,Actual!$B$6:$H$1959,7,FALSE),"")</f>
        <v/>
      </c>
      <c r="AN524" s="102" t="str">
        <f>IFERROR(VLOOKUP($B523&amp;AN$14,Actual!$B$6:$H$1959,7,FALSE),"")</f>
        <v/>
      </c>
      <c r="AO524" s="102" t="str">
        <f ca="1">IFERROR(VLOOKUP($B523&amp;AO$14,Actual!$B$6:$H$1959,7,FALSE),"")</f>
        <v>E</v>
      </c>
      <c r="AP524" s="102" t="str">
        <f>IFERROR(VLOOKUP($B523&amp;AP$14,Actual!$B$6:$H$1959,7,FALSE),"")</f>
        <v/>
      </c>
      <c r="AQ524" s="102" t="str">
        <f>IFERROR(VLOOKUP($B523&amp;AQ$14,Actual!$B$6:$H$1959,7,FALSE),"")</f>
        <v/>
      </c>
      <c r="AR524" s="102" t="str">
        <f>IFERROR(VLOOKUP($B523&amp;AR$14,Actual!$B$6:$H$1959,7,FALSE),"")</f>
        <v/>
      </c>
      <c r="AS524" s="102" t="str">
        <f>IFERROR(VLOOKUP($B523&amp;AS$14,Actual!$B$6:$H$1959,7,FALSE),"")</f>
        <v/>
      </c>
      <c r="AT524" s="102" t="str">
        <f>IFERROR(VLOOKUP($B523&amp;AT$14,Actual!$B$6:$H$1959,7,FALSE),"")</f>
        <v/>
      </c>
      <c r="AU524" s="102" t="str">
        <f>IFERROR(VLOOKUP($B523&amp;AU$14,Actual!$B$6:$H$1959,7,FALSE),"")</f>
        <v/>
      </c>
      <c r="AV524" s="102" t="str">
        <f>IFERROR(VLOOKUP($B523&amp;AV$14,Actual!$B$6:$H$1959,7,FALSE),"")</f>
        <v/>
      </c>
      <c r="AW524" s="102" t="str">
        <f>IFERROR(VLOOKUP($B523&amp;AW$14,Actual!$B$6:$H$1959,7,FALSE),"")</f>
        <v/>
      </c>
      <c r="AX524" s="102" t="str">
        <f>IFERROR(VLOOKUP($B523&amp;AX$14,Actual!$B$6:$H$1959,7,FALSE),"")</f>
        <v/>
      </c>
      <c r="AY524" s="102" t="str">
        <f>IFERROR(VLOOKUP($B523&amp;AY$14,Actual!$B$6:$H$1959,7,FALSE),"")</f>
        <v/>
      </c>
      <c r="AZ524" s="102" t="str">
        <f>IFERROR(VLOOKUP($B523&amp;AZ$14,Actual!$B$6:$H$1959,7,FALSE),"")</f>
        <v/>
      </c>
      <c r="BA524" s="106" t="str">
        <f>IFERROR(VLOOKUP($B523&amp;BA$14,Actual!$B$6:$H$1959,7,FALSE),"")</f>
        <v/>
      </c>
      <c r="BB524" s="331"/>
      <c r="BC524" s="291" t="str">
        <f>IFERROR(VLOOKUP($B523&amp;BC$14,Actual!$B$6:$H$1959,7,FALSE),"")</f>
        <v/>
      </c>
      <c r="BD524" s="102" t="str">
        <f>IFERROR(VLOOKUP($B523&amp;BD$14,Actual!$B$6:$H$1959,7,FALSE),"")</f>
        <v/>
      </c>
      <c r="BE524" s="102" t="str">
        <f>IFERROR(VLOOKUP($B523&amp;BE$14,Actual!$B$6:$H$1959,7,FALSE),"")</f>
        <v/>
      </c>
      <c r="BF524" s="102" t="str">
        <f>IFERROR(VLOOKUP($B523&amp;BF$14,Actual!$B$6:$H$1959,7,FALSE),"")</f>
        <v/>
      </c>
      <c r="BG524" s="331"/>
      <c r="BH524" s="102" t="str">
        <f ca="1">IFERROR(VLOOKUP($B523&amp;BH$14,Actual!$B$6:$H$1959,7,FALSE),"")</f>
        <v>A</v>
      </c>
      <c r="BI524" s="102" t="str">
        <f>IFERROR(VLOOKUP($B523&amp;BI$14,Actual!$B$6:$H$1959,7,FALSE),"")</f>
        <v/>
      </c>
      <c r="BJ524" s="102" t="str">
        <f>IFERROR(VLOOKUP($B523&amp;BJ$14,Actual!$B$6:$H$1959,7,FALSE),"")</f>
        <v/>
      </c>
      <c r="BK524" s="102" t="str">
        <f ca="1">IFERROR(VLOOKUP($B523&amp;BK$14,Actual!$B$6:$H$1959,7,FALSE),"")</f>
        <v>A</v>
      </c>
      <c r="BL524" s="331"/>
      <c r="BM524" s="102" t="str">
        <f>IFERROR(VLOOKUP($B523&amp;BM$14,Actual!$B$6:$H$1959,7,FALSE),"")</f>
        <v/>
      </c>
      <c r="BN524" s="102" t="str">
        <f>IFERROR(VLOOKUP($B523&amp;BN$14,Actual!$B$6:$H$1959,7,FALSE),"")</f>
        <v/>
      </c>
      <c r="BO524" s="102" t="str">
        <f>IFERROR(VLOOKUP($B523&amp;BO$14,Actual!$B$6:$H$1959,7,FALSE),"")</f>
        <v/>
      </c>
      <c r="BP524" s="102" t="str">
        <f ca="1">IFERROR(VLOOKUP($B523&amp;BP$14,Actual!$B$6:$H$1959,7,FALSE),"")</f>
        <v>A</v>
      </c>
      <c r="BQ524" s="102" t="str">
        <f>IFERROR(VLOOKUP($B523&amp;BQ$14,Actual!$B$6:$H$1959,7,FALSE),"")</f>
        <v/>
      </c>
      <c r="BR524" s="357"/>
      <c r="BS524" s="290" t="str">
        <f>IFERROR(VLOOKUP($B523&amp;BS$14,Actual!$B$6:$H$1959,7,FALSE),"")</f>
        <v/>
      </c>
      <c r="BT524" s="290" t="str">
        <f>IFERROR(VLOOKUP($B523&amp;BT$14,Actual!$B$6:$H$1959,7,FALSE),"")</f>
        <v/>
      </c>
      <c r="BU524" s="290" t="str">
        <f>IFERROR(VLOOKUP($B523&amp;BU$14,Actual!$B$6:$H$1959,7,FALSE),"")</f>
        <v/>
      </c>
      <c r="BV524" s="290" t="str">
        <f>IFERROR(VLOOKUP($B523&amp;BV$14,Actual!$B$6:$H$1959,7,FALSE),"")</f>
        <v/>
      </c>
      <c r="BW524" s="290" t="str">
        <f>IFERROR(VLOOKUP($B523&amp;BW$14,Actual!$B$6:$H$1959,7,FALSE),"")</f>
        <v/>
      </c>
      <c r="BX524" s="290" t="str">
        <f>IFERROR(VLOOKUP($B523&amp;BX$14,Actual!$B$6:$H$1959,7,FALSE),"")</f>
        <v/>
      </c>
      <c r="BY524" s="290" t="str">
        <f>IFERROR(VLOOKUP($B523&amp;BY$14,Actual!$B$6:$H$1959,7,FALSE),"")</f>
        <v/>
      </c>
      <c r="BZ524" s="331"/>
      <c r="CA524" s="102" t="str">
        <f>IFERROR(VLOOKUP($B523&amp;CA$14,Actual!$B$6:$H$1959,7,FALSE),"")</f>
        <v/>
      </c>
      <c r="CB524" s="102" t="str">
        <f>IFERROR(VLOOKUP($B523&amp;CB$14,Actual!$B$6:$H$1959,7,FALSE),"")</f>
        <v/>
      </c>
      <c r="CC524" s="102" t="str">
        <f>IFERROR(VLOOKUP($B523&amp;CC$14,Actual!$B$6:$H$1959,7,FALSE),"")</f>
        <v/>
      </c>
      <c r="CD524" s="102" t="str">
        <f>IFERROR(VLOOKUP($B523&amp;CD$14,Actual!$B$6:$H$1959,7,FALSE),"")</f>
        <v/>
      </c>
      <c r="CE524" s="102" t="str">
        <f>IFERROR(VLOOKUP($B523&amp;CE$14,Actual!$B$6:$H$1959,7,FALSE),"")</f>
        <v/>
      </c>
      <c r="CF524" s="102" t="str">
        <f>IFERROR(VLOOKUP($B523&amp;CF$14,Actual!$B$6:$H$1959,7,FALSE),"")</f>
        <v/>
      </c>
      <c r="CG524" s="331"/>
      <c r="CH524" s="290" t="str">
        <f>IFERROR(VLOOKUP($B523&amp;CH$14,Actual!$B$6:$H$1959,7,FALSE),"")</f>
        <v/>
      </c>
      <c r="CI524" s="290" t="str">
        <f>IFERROR(VLOOKUP($B523&amp;CI$14,Actual!$B$6:$H$1959,7,FALSE),"")</f>
        <v/>
      </c>
      <c r="CJ524" s="290" t="str">
        <f>IFERROR(VLOOKUP($B523&amp;CJ$14,Actual!$B$6:$H$1959,7,FALSE),"")</f>
        <v/>
      </c>
      <c r="CK524" s="290" t="str">
        <f>IFERROR(VLOOKUP($B523&amp;CK$14,Actual!$B$6:$H$1959,7,FALSE),"")</f>
        <v/>
      </c>
      <c r="CL524" s="290" t="str">
        <f>IFERROR(VLOOKUP($B523&amp;CL$14,Actual!$B$6:$H$1959,7,FALSE),"")</f>
        <v/>
      </c>
      <c r="CM524" s="290" t="str">
        <f>IFERROR(VLOOKUP($B523&amp;CM$14,Actual!$B$6:$H$1959,7,FALSE),"")</f>
        <v/>
      </c>
      <c r="CN524" s="290" t="str">
        <f>IFERROR(VLOOKUP($B523&amp;CN$14,Actual!$B$6:$H$1959,7,FALSE),"")</f>
        <v/>
      </c>
      <c r="CO524" s="290" t="str">
        <f>IFERROR(VLOOKUP($B523&amp;CO$14,Actual!$B$6:$H$1959,7,FALSE),"")</f>
        <v/>
      </c>
      <c r="CP524" s="740" t="str">
        <f>IFERROR(VLOOKUP($B523&amp;CP$14,Actual!$B$6:$H$1959,7,FALSE),"")</f>
        <v/>
      </c>
      <c r="CQ524" s="105" t="str">
        <f>IFERROR(VLOOKUP($B523&amp;CQ$14,Actual!$B$6:$H$1959,7,FALSE),"")</f>
        <v/>
      </c>
      <c r="CR524" s="102" t="str">
        <f>IFERROR(VLOOKUP($B523&amp;CR$14,Actual!$B$6:$H$1959,7,FALSE),"")</f>
        <v/>
      </c>
      <c r="CS524" s="106"/>
      <c r="CT524" s="291" t="str">
        <f>IFERROR(VLOOKUP($B523&amp;CT$14,Actual!$B$6:$H$1959,7,FALSE),"")</f>
        <v/>
      </c>
      <c r="CU524" s="102" t="str">
        <f>IFERROR(VLOOKUP($B523&amp;CU$14,Actual!$B$6:$H$1959,7,FALSE),"")</f>
        <v/>
      </c>
      <c r="CV524" s="102" t="str">
        <f>IFERROR(VLOOKUP($B523&amp;CV$14,Actual!$B$6:$H$1959,7,FALSE),"")</f>
        <v/>
      </c>
      <c r="CW524" s="102"/>
      <c r="CX524" s="105" t="str">
        <f>IFERROR(VLOOKUP($B523&amp;CX$14,Actual!$B$6:$H$1959,7,FALSE),"")</f>
        <v/>
      </c>
      <c r="CY524" s="102" t="str">
        <f>IFERROR(VLOOKUP($B523&amp;CY$14,Actual!$B$6:$H$1959,7,FALSE),"")</f>
        <v/>
      </c>
      <c r="CZ524" s="106" t="str">
        <f>IFERROR(VLOOKUP($B523&amp;CZ$14,Actual!$B$6:$H$1959,7,FALSE),"")</f>
        <v/>
      </c>
      <c r="DA524" s="105" t="str">
        <f>IFERROR(VLOOKUP($B523&amp;DA$14,Actual!$B$6:$H$1959,7,FALSE),"")</f>
        <v/>
      </c>
      <c r="DB524" s="102" t="str">
        <f>IFERROR(VLOOKUP($B523&amp;DB$14,Actual!$B$6:$H$1959,7,FALSE),"")</f>
        <v/>
      </c>
      <c r="DC524" s="102" t="str">
        <f>IFERROR(VLOOKUP($B523&amp;DC$14,Actual!$B$6:$H$1959,7,FALSE),"")</f>
        <v/>
      </c>
      <c r="DD524" s="102" t="str">
        <f>IFERROR(VLOOKUP($B523&amp;DD$14,Actual!$B$6:$H$1959,7,FALSE),"")</f>
        <v/>
      </c>
      <c r="DE524" s="102" t="str">
        <f>IFERROR(VLOOKUP($B523&amp;DE$14,Actual!$B$6:$H$1959,7,FALSE),"")</f>
        <v/>
      </c>
      <c r="DF524" s="102" t="str">
        <f>IFERROR(VLOOKUP($B523&amp;DF$14,Actual!$B$6:$H$1959,7,FALSE),"")</f>
        <v/>
      </c>
      <c r="DG524" s="102" t="str">
        <f>IFERROR(VLOOKUP($B523&amp;DG$14,Actual!$B$6:$H$1959,7,FALSE),"")</f>
        <v/>
      </c>
      <c r="DH524" s="102" t="str">
        <f>IFERROR(VLOOKUP($B523&amp;DH$14,Actual!$B$6:$H$1959,7,FALSE),"")</f>
        <v/>
      </c>
      <c r="DI524" s="102" t="str">
        <f>IFERROR(VLOOKUP($B523&amp;DI$14,Actual!$B$6:$H$1959,7,FALSE),"")</f>
        <v/>
      </c>
      <c r="DJ524" s="102" t="str">
        <f>IFERROR(VLOOKUP($B523&amp;DJ$14,Actual!$B$6:$H$1959,7,FALSE),"")</f>
        <v/>
      </c>
      <c r="DK524" s="102" t="str">
        <f>IFERROR(VLOOKUP($B523&amp;DK$14,Actual!$B$6:$H$1959,7,FALSE),"")</f>
        <v/>
      </c>
      <c r="DL524" s="102" t="str">
        <f>IFERROR(VLOOKUP($B523&amp;DL$14,Actual!$B$6:$H$1959,7,FALSE),"")</f>
        <v/>
      </c>
      <c r="DM524" s="102" t="str">
        <f>IFERROR(VLOOKUP($B523&amp;DM$14,Actual!$B$6:$H$1959,7,FALSE),"")</f>
        <v/>
      </c>
      <c r="DN524" s="102" t="str">
        <f>IFERROR(VLOOKUP($B523&amp;DN$14,Actual!$B$6:$H$1959,7,FALSE),"")</f>
        <v/>
      </c>
      <c r="DO524" s="102" t="str">
        <f>IFERROR(VLOOKUP($B523&amp;DO$14,Actual!$B$6:$H$1959,7,FALSE),"")</f>
        <v/>
      </c>
      <c r="DP524" s="102" t="str">
        <f>IFERROR(VLOOKUP($B523&amp;DP$14,Actual!$B$6:$H$1959,7,FALSE),"")</f>
        <v/>
      </c>
      <c r="DQ524" s="102" t="str">
        <f>IFERROR(VLOOKUP($B523&amp;DQ$14,Actual!$B$6:$H$1959,7,FALSE),"")</f>
        <v/>
      </c>
      <c r="DR524" s="971" t="str">
        <f>IFERROR(VLOOKUP($B523&amp;DR$14,Actual!$B$6:$H$1959,7,FALSE),"")</f>
        <v/>
      </c>
      <c r="DS524" s="971" t="str">
        <f>IFERROR(VLOOKUP($B523&amp;DS$14,Actual!$B$6:$H$1959,7,FALSE),"")</f>
        <v/>
      </c>
      <c r="DT524" s="106" t="str">
        <f>IFERROR(VLOOKUP($B523&amp;DT$14,Actual!$B$6:$H$1959,7,FALSE),"")</f>
        <v/>
      </c>
      <c r="DV524" s="103">
        <f t="shared" ca="1" si="65"/>
        <v>0</v>
      </c>
    </row>
    <row r="525" spans="1:126" s="103" customFormat="1">
      <c r="A525" s="1075"/>
      <c r="B525" s="1072"/>
      <c r="C525" s="1079"/>
      <c r="D525" s="1080"/>
      <c r="E525" s="1084"/>
      <c r="F525" s="1087"/>
      <c r="G525" s="1087"/>
      <c r="H525" s="341" t="s">
        <v>360</v>
      </c>
      <c r="I525" s="93"/>
      <c r="J525" s="344" t="str">
        <f>IFERROR(VLOOKUP($B523&amp;J$14,Plan!$B$10:$H$300,7,FALSE),"")</f>
        <v/>
      </c>
      <c r="K525" s="344" t="str">
        <f>IFERROR(VLOOKUP($B523&amp;K$14,Plan!$B$10:$H$300,7,FALSE),"")</f>
        <v/>
      </c>
      <c r="L525" s="344" t="str">
        <f>IFERROR(VLOOKUP($B523&amp;L$14,Plan!$B$10:$H$300,7,FALSE),"")</f>
        <v/>
      </c>
      <c r="M525" s="344" t="str">
        <f>IFERROR(VLOOKUP($B523&amp;M$14,Plan!$B$10:$H$300,7,FALSE),"")</f>
        <v/>
      </c>
      <c r="N525" s="344" t="str">
        <f>IFERROR(VLOOKUP($B523&amp;N$14,Plan!$B$10:$H$300,7,FALSE),"")</f>
        <v/>
      </c>
      <c r="O525" s="344" t="str">
        <f>IFERROR(VLOOKUP($B523&amp;O$14,Plan!$B$10:$H$300,7,FALSE),"")</f>
        <v/>
      </c>
      <c r="P525" s="344" t="str">
        <f>IFERROR(VLOOKUP($B523&amp;P$14,Plan!$B$10:$H$300,7,FALSE),"")</f>
        <v/>
      </c>
      <c r="Q525" s="344" t="str">
        <f>IFERROR(VLOOKUP($B523&amp;Q$14,Plan!$B$10:$H$300,7,FALSE),"")</f>
        <v/>
      </c>
      <c r="R525" s="344" t="str">
        <f>IFERROR(VLOOKUP($B523&amp;R$14,Plan!$B$10:$H$300,7,FALSE),"")</f>
        <v/>
      </c>
      <c r="S525" s="344" t="str">
        <f>IFERROR(VLOOKUP($B523&amp;S$14,Plan!$B$10:$H$300,7,FALSE),"")</f>
        <v/>
      </c>
      <c r="T525" s="344" t="str">
        <f>IFERROR(VLOOKUP($B523&amp;T$14,Plan!$B$10:$H$300,7,FALSE),"")</f>
        <v/>
      </c>
      <c r="U525" s="344" t="str">
        <f>IFERROR(VLOOKUP($B523&amp;U$14,Plan!$B$10:$H$300,7,FALSE),"")</f>
        <v/>
      </c>
      <c r="V525" s="344" t="str">
        <f>IFERROR(VLOOKUP($B523&amp;V$14,Plan!$B$10:$H$300,7,FALSE),"")</f>
        <v/>
      </c>
      <c r="W525" s="344" t="str">
        <f>IFERROR(VLOOKUP($B523&amp;W$14,Plan!$B$10:$H$300,7,FALSE),"")</f>
        <v/>
      </c>
      <c r="X525" s="344" t="str">
        <f>IFERROR(VLOOKUP($B523&amp;X$14,Plan!$B$10:$H$300,7,FALSE),"")</f>
        <v/>
      </c>
      <c r="Y525" s="344" t="str">
        <f>IFERROR(VLOOKUP($B523&amp;Y$14,Plan!$B$10:$H$300,7,FALSE),"")</f>
        <v/>
      </c>
      <c r="Z525" s="344" t="str">
        <f>IFERROR(VLOOKUP($B523&amp;Z$14,Plan!$B$10:$H$300,7,FALSE),"")</f>
        <v/>
      </c>
      <c r="AA525" s="344" t="str">
        <f>IFERROR(VLOOKUP($B523&amp;AA$14,Plan!$B$10:$H$300,7,FALSE),"")</f>
        <v/>
      </c>
      <c r="AB525" s="344" t="str">
        <f>IFERROR(VLOOKUP($B523&amp;AB$14,Plan!$B$10:$H$300,7,FALSE),"")</f>
        <v/>
      </c>
      <c r="AC525" s="702" t="str">
        <f>IFERROR(VLOOKUP($B523&amp;AC$14,Plan!$B$10:$H$300,7,FALSE),"")</f>
        <v/>
      </c>
      <c r="AD525" s="702" t="str">
        <f>IFERROR(VLOOKUP($B523&amp;AD$14,Plan!$B$10:$H$300,7,FALSE),"")</f>
        <v/>
      </c>
      <c r="AE525" s="702" t="str">
        <f>IFERROR(VLOOKUP($B523&amp;AE$14,Plan!$B$10:$H$300,7,FALSE),"")</f>
        <v/>
      </c>
      <c r="AF525" s="327"/>
      <c r="AG525" s="344" t="str">
        <f>IFERROR(VLOOKUP($B523&amp;AG$14,Plan!$B$10:$H$300,7,FALSE),"")</f>
        <v/>
      </c>
      <c r="AH525" s="344" t="str">
        <f>IFERROR(VLOOKUP($B523&amp;AH$14,Plan!$B$10:$H$300,7,FALSE),"")</f>
        <v/>
      </c>
      <c r="AI525" s="344" t="str">
        <f>IFERROR(VLOOKUP($B523&amp;AI$14,Plan!$B$10:$H$300,7,FALSE),"")</f>
        <v/>
      </c>
      <c r="AJ525" s="344" t="str">
        <f>IFERROR(VLOOKUP($B523&amp;AJ$14,Plan!$B$10:$H$300,7,FALSE),"")</f>
        <v/>
      </c>
      <c r="AK525" s="344" t="str">
        <f>IFERROR(VLOOKUP($B523&amp;AK$14,Plan!$B$10:$H$300,7,FALSE),"")</f>
        <v/>
      </c>
      <c r="AL525" s="344" t="str">
        <f>IFERROR(VLOOKUP($B523&amp;AL$14,Plan!$B$10:$H$300,7,FALSE),"")</f>
        <v/>
      </c>
      <c r="AM525" s="344" t="str">
        <f>IFERROR(VLOOKUP($B523&amp;AM$14,Plan!$B$10:$H$300,7,FALSE),"")</f>
        <v/>
      </c>
      <c r="AN525" s="344" t="str">
        <f>IFERROR(VLOOKUP($B523&amp;AN$14,Plan!$B$10:$H$300,7,FALSE),"")</f>
        <v/>
      </c>
      <c r="AO525" s="344" t="str">
        <f>IFERROR(VLOOKUP($B523&amp;AO$14,Plan!$B$10:$H$300,7,FALSE),"")</f>
        <v/>
      </c>
      <c r="AP525" s="344" t="str">
        <f>IFERROR(VLOOKUP($B523&amp;AP$14,Plan!$B$10:$H$300,7,FALSE),"")</f>
        <v/>
      </c>
      <c r="AQ525" s="344" t="str">
        <f>IFERROR(VLOOKUP($B523&amp;AQ$14,Plan!$B$10:$H$300,7,FALSE),"")</f>
        <v/>
      </c>
      <c r="AR525" s="344" t="str">
        <f>IFERROR(VLOOKUP($B523&amp;AR$14,Plan!$B$10:$H$300,7,FALSE),"")</f>
        <v/>
      </c>
      <c r="AS525" s="344" t="str">
        <f>IFERROR(VLOOKUP($B523&amp;AS$14,Plan!$B$10:$H$300,7,FALSE),"")</f>
        <v/>
      </c>
      <c r="AT525" s="344" t="str">
        <f>IFERROR(VLOOKUP($B523&amp;AT$14,Plan!$B$10:$H$300,7,FALSE),"")</f>
        <v/>
      </c>
      <c r="AU525" s="344" t="str">
        <f>IFERROR(VLOOKUP($B523&amp;AU$14,Plan!$B$10:$H$300,7,FALSE),"")</f>
        <v/>
      </c>
      <c r="AV525" s="344" t="str">
        <f>IFERROR(VLOOKUP($B523&amp;AV$14,Plan!$B$10:$H$300,7,FALSE),"")</f>
        <v/>
      </c>
      <c r="AW525" s="344" t="str">
        <f>IFERROR(VLOOKUP($B523&amp;AW$14,Plan!$B$10:$H$300,7,FALSE),"")</f>
        <v/>
      </c>
      <c r="AX525" s="344" t="str">
        <f>IFERROR(VLOOKUP($B523&amp;AX$14,Plan!$B$10:$H$300,7,FALSE),"")</f>
        <v/>
      </c>
      <c r="AY525" s="344" t="str">
        <f>IFERROR(VLOOKUP($B523&amp;AY$14,Plan!$B$10:$H$300,7,FALSE),"")</f>
        <v/>
      </c>
      <c r="AZ525" s="344" t="str">
        <f>IFERROR(VLOOKUP($B523&amp;AZ$14,Plan!$B$10:$H$300,7,FALSE),"")</f>
        <v/>
      </c>
      <c r="BA525" s="355" t="str">
        <f>IFERROR(VLOOKUP($B523&amp;BA$14,Plan!$B$10:$H$300,7,FALSE),"")</f>
        <v/>
      </c>
      <c r="BB525" s="331"/>
      <c r="BC525" s="345" t="str">
        <f>IFERROR(VLOOKUP($B523&amp;BC$14,Plan!$B$10:$H$300,7,FALSE),"")</f>
        <v/>
      </c>
      <c r="BD525" s="344" t="str">
        <f>IFERROR(VLOOKUP($B523&amp;BD$14,Plan!$B$10:$H$300,7,FALSE),"")</f>
        <v/>
      </c>
      <c r="BE525" s="344" t="str">
        <f>IFERROR(VLOOKUP($B523&amp;BE$14,Plan!$B$10:$H$300,7,FALSE),"")</f>
        <v/>
      </c>
      <c r="BF525" s="344" t="str">
        <f>IFERROR(VLOOKUP($B523&amp;BF$14,Plan!$B$10:$H$300,7,FALSE),"")</f>
        <v/>
      </c>
      <c r="BG525" s="331"/>
      <c r="BH525" s="344" t="str">
        <f>IFERROR(VLOOKUP($B523&amp;BH$14,Plan!$B$10:$H$300,7,FALSE),"")</f>
        <v/>
      </c>
      <c r="BI525" s="344" t="str">
        <f>IFERROR(VLOOKUP($B523&amp;BI$14,Plan!$B$10:$H$300,7,FALSE),"")</f>
        <v/>
      </c>
      <c r="BJ525" s="344" t="str">
        <f>IFERROR(VLOOKUP($B523&amp;BJ$14,Plan!$B$10:$H$300,7,FALSE),"")</f>
        <v/>
      </c>
      <c r="BK525" s="344" t="str">
        <f>IFERROR(VLOOKUP($B523&amp;BK$14,Plan!$B$10:$H$300,7,FALSE),"")</f>
        <v/>
      </c>
      <c r="BL525" s="331"/>
      <c r="BM525" s="344" t="str">
        <f>IFERROR(VLOOKUP($B523&amp;BM$14,Plan!$B$10:$H$300,7,FALSE),"")</f>
        <v/>
      </c>
      <c r="BN525" s="344" t="str">
        <f>IFERROR(VLOOKUP($B523&amp;BN$14,Plan!$B$10:$H$300,7,FALSE),"")</f>
        <v/>
      </c>
      <c r="BO525" s="344" t="str">
        <f>IFERROR(VLOOKUP($B523&amp;BO$14,Plan!$B$10:$H$300,7,FALSE),"")</f>
        <v/>
      </c>
      <c r="BP525" s="344" t="str">
        <f>IFERROR(VLOOKUP($B523&amp;BP$14,Plan!$B$10:$H$300,7,FALSE),"")</f>
        <v/>
      </c>
      <c r="BQ525" s="344" t="str">
        <f>IFERROR(VLOOKUP($B523&amp;BQ$14,Plan!$B$10:$H$300,7,FALSE),"")</f>
        <v/>
      </c>
      <c r="BR525" s="357"/>
      <c r="BS525" s="344" t="str">
        <f>IFERROR(VLOOKUP($B523&amp;BS$14,Plan!$B$10:$H$300,7,FALSE),"")</f>
        <v/>
      </c>
      <c r="BT525" s="344" t="str">
        <f>IFERROR(VLOOKUP($B523&amp;BT$14,Plan!$B$10:$H$300,7,FALSE),"")</f>
        <v/>
      </c>
      <c r="BU525" s="344" t="str">
        <f>IFERROR(VLOOKUP($B523&amp;BU$14,Plan!$B$10:$H$300,7,FALSE),"")</f>
        <v/>
      </c>
      <c r="BV525" s="344" t="str">
        <f>IFERROR(VLOOKUP($B523&amp;BV$14,Plan!$B$10:$H$300,7,FALSE),"")</f>
        <v/>
      </c>
      <c r="BW525" s="344" t="str">
        <f>IFERROR(VLOOKUP($B523&amp;BW$14,Plan!$B$10:$H$300,7,FALSE),"")</f>
        <v/>
      </c>
      <c r="BX525" s="344" t="str">
        <f>IFERROR(VLOOKUP($B523&amp;BX$14,Plan!$B$10:$H$300,7,FALSE),"")</f>
        <v/>
      </c>
      <c r="BY525" s="344" t="str">
        <f>IFERROR(VLOOKUP($B523&amp;BY$14,Plan!$B$10:$H$300,7,FALSE),"")</f>
        <v/>
      </c>
      <c r="BZ525" s="331"/>
      <c r="CA525" s="344" t="str">
        <f>IFERROR(VLOOKUP($B523&amp;CA$14,Plan!$B$10:$H$300,7,FALSE),"")</f>
        <v/>
      </c>
      <c r="CB525" s="344" t="str">
        <f>IFERROR(VLOOKUP($B523&amp;CB$14,Plan!$B$10:$H$300,7,FALSE),"")</f>
        <v/>
      </c>
      <c r="CC525" s="344" t="str">
        <f>IFERROR(VLOOKUP($B523&amp;CC$14,Plan!$B$10:$H$300,7,FALSE),"")</f>
        <v/>
      </c>
      <c r="CD525" s="344" t="str">
        <f>IFERROR(VLOOKUP($B523&amp;CD$14,Plan!$B$10:$H$300,7,FALSE),"")</f>
        <v/>
      </c>
      <c r="CE525" s="344" t="str">
        <f>IFERROR(VLOOKUP($B523&amp;CE$14,Plan!$B$10:$H$300,7,FALSE),"")</f>
        <v/>
      </c>
      <c r="CF525" s="344" t="str">
        <f>IFERROR(VLOOKUP($B523&amp;CF$14,Plan!$B$10:$H$300,7,FALSE),"")</f>
        <v/>
      </c>
      <c r="CG525" s="331"/>
      <c r="CH525" s="344" t="str">
        <f>IFERROR(VLOOKUP($B523&amp;CH$14,Plan!$B$10:$H$300,7,FALSE),"")</f>
        <v/>
      </c>
      <c r="CI525" s="344" t="str">
        <f>IFERROR(VLOOKUP($B523&amp;CI$14,Plan!$B$10:$H$300,7,FALSE),"")</f>
        <v/>
      </c>
      <c r="CJ525" s="344" t="str">
        <f>IFERROR(VLOOKUP($B523&amp;CJ$14,Plan!$B$10:$H$300,7,FALSE),"")</f>
        <v/>
      </c>
      <c r="CK525" s="344" t="str">
        <f>IFERROR(VLOOKUP($B523&amp;CK$14,Plan!$B$10:$H$300,7,FALSE),"")</f>
        <v/>
      </c>
      <c r="CL525" s="344" t="str">
        <f>IFERROR(VLOOKUP($B523&amp;CL$14,Plan!$B$10:$H$300,7,FALSE),"")</f>
        <v/>
      </c>
      <c r="CM525" s="344" t="str">
        <f>IFERROR(VLOOKUP($B523&amp;CM$14,Plan!$B$10:$H$300,7,FALSE),"")</f>
        <v/>
      </c>
      <c r="CN525" s="344" t="str">
        <f>IFERROR(VLOOKUP($B523&amp;CN$14,Plan!$B$10:$H$300,7,FALSE),"")</f>
        <v/>
      </c>
      <c r="CO525" s="344" t="str">
        <f>IFERROR(VLOOKUP($B523&amp;CO$14,Plan!$B$10:$H$300,7,FALSE),"")</f>
        <v/>
      </c>
      <c r="CP525" s="702" t="str">
        <f>IFERROR(VLOOKUP($B523&amp;CP$14,Plan!$B$10:$H$300,7,FALSE),"")</f>
        <v/>
      </c>
      <c r="CQ525" s="360" t="str">
        <f>IFERROR(VLOOKUP($B523&amp;CQ$14,Plan!$B$10:$H$300,7,FALSE),"")</f>
        <v/>
      </c>
      <c r="CR525" s="344" t="str">
        <f>IFERROR(VLOOKUP($B523&amp;CR$14,Plan!$B$10:$H$300,7,FALSE),"")</f>
        <v/>
      </c>
      <c r="CS525" s="355"/>
      <c r="CT525" s="345" t="str">
        <f>IFERROR(VLOOKUP($B523&amp;CT$14,Plan!$B$10:$H$300,7,FALSE),"")</f>
        <v/>
      </c>
      <c r="CU525" s="344" t="str">
        <f>IFERROR(VLOOKUP($B523&amp;CU$14,Plan!$B$10:$H$300,7,FALSE),"")</f>
        <v/>
      </c>
      <c r="CV525" s="344" t="str">
        <f>IFERROR(VLOOKUP($B523&amp;CV$14,Plan!$B$10:$H$300,7,FALSE),"")</f>
        <v/>
      </c>
      <c r="CW525" s="344"/>
      <c r="CX525" s="360" t="str">
        <f>IFERROR(VLOOKUP($B523&amp;CX$14,Plan!$B$10:$H$300,7,FALSE),"")</f>
        <v/>
      </c>
      <c r="CY525" s="344" t="str">
        <f>IFERROR(VLOOKUP($B523&amp;CY$14,Plan!$B$10:$H$300,7,FALSE),"")</f>
        <v/>
      </c>
      <c r="CZ525" s="355" t="str">
        <f>IFERROR(VLOOKUP($B523&amp;CZ$14,Plan!$B$10:$H$300,7,FALSE),"")</f>
        <v/>
      </c>
      <c r="DA525" s="360" t="str">
        <f>IFERROR(VLOOKUP($B523&amp;DA$14,Plan!$B$10:$H$300,7,FALSE),"")</f>
        <v/>
      </c>
      <c r="DB525" s="344" t="str">
        <f>IFERROR(VLOOKUP($B523&amp;DB$14,Plan!$B$10:$H$300,7,FALSE),"")</f>
        <v/>
      </c>
      <c r="DC525" s="344" t="str">
        <f>IFERROR(VLOOKUP($B523&amp;DC$14,Plan!$B$10:$H$300,7,FALSE),"")</f>
        <v/>
      </c>
      <c r="DD525" s="344" t="str">
        <f>IFERROR(VLOOKUP($B523&amp;DD$14,Plan!$B$10:$H$300,7,FALSE),"")</f>
        <v/>
      </c>
      <c r="DE525" s="344" t="str">
        <f>IFERROR(VLOOKUP($B523&amp;DE$14,Plan!$B$10:$H$300,7,FALSE),"")</f>
        <v/>
      </c>
      <c r="DF525" s="344" t="str">
        <f>IFERROR(VLOOKUP($B523&amp;DF$14,Plan!$B$10:$H$300,7,FALSE),"")</f>
        <v/>
      </c>
      <c r="DG525" s="344" t="str">
        <f>IFERROR(VLOOKUP($B523&amp;DG$14,Plan!$B$10:$H$300,7,FALSE),"")</f>
        <v/>
      </c>
      <c r="DH525" s="344" t="str">
        <f>IFERROR(VLOOKUP($B523&amp;DH$14,Plan!$B$10:$H$300,7,FALSE),"")</f>
        <v/>
      </c>
      <c r="DI525" s="344" t="str">
        <f>IFERROR(VLOOKUP($B523&amp;DI$14,Plan!$B$10:$H$300,7,FALSE),"")</f>
        <v/>
      </c>
      <c r="DJ525" s="344" t="str">
        <f>IFERROR(VLOOKUP($B523&amp;DJ$14,Plan!$B$10:$H$300,7,FALSE),"")</f>
        <v/>
      </c>
      <c r="DK525" s="344" t="str">
        <f>IFERROR(VLOOKUP($B523&amp;DK$14,Plan!$B$10:$H$300,7,FALSE),"")</f>
        <v/>
      </c>
      <c r="DL525" s="344" t="str">
        <f>IFERROR(VLOOKUP($B523&amp;DL$14,Plan!$B$10:$H$300,7,FALSE),"")</f>
        <v/>
      </c>
      <c r="DM525" s="344" t="str">
        <f>IFERROR(VLOOKUP($B523&amp;DM$14,Plan!$B$10:$H$300,7,FALSE),"")</f>
        <v/>
      </c>
      <c r="DN525" s="344" t="str">
        <f>IFERROR(VLOOKUP($B523&amp;DN$14,Plan!$B$10:$H$300,7,FALSE),"")</f>
        <v/>
      </c>
      <c r="DO525" s="344" t="str">
        <f>IFERROR(VLOOKUP($B523&amp;DO$14,Plan!$B$10:$H$300,7,FALSE),"")</f>
        <v/>
      </c>
      <c r="DP525" s="344" t="str">
        <f>IFERROR(VLOOKUP($B523&amp;DP$14,Plan!$B$10:$H$300,7,FALSE),"")</f>
        <v/>
      </c>
      <c r="DQ525" s="344" t="str">
        <f>IFERROR(VLOOKUP($B523&amp;DQ$14,Plan!$B$10:$H$300,7,FALSE),"")</f>
        <v/>
      </c>
      <c r="DR525" s="972" t="str">
        <f>IFERROR(VLOOKUP($B523&amp;DR$14,Plan!$B$10:$H$300,7,FALSE),"")</f>
        <v/>
      </c>
      <c r="DS525" s="972" t="str">
        <f>IFERROR(VLOOKUP($B523&amp;DS$14,Plan!$B$10:$H$300,7,FALSE),"")</f>
        <v/>
      </c>
      <c r="DT525" s="355" t="str">
        <f>IFERROR(VLOOKUP($B523&amp;DT$14,Plan!$B$10:$H$300,7,FALSE),"")</f>
        <v/>
      </c>
      <c r="DV525" s="103">
        <f t="shared" si="65"/>
        <v>0</v>
      </c>
    </row>
    <row r="526" spans="1:126" s="103" customFormat="1">
      <c r="A526" s="1076"/>
      <c r="B526" s="1073"/>
      <c r="C526" s="1081"/>
      <c r="D526" s="1082"/>
      <c r="E526" s="1085"/>
      <c r="F526" s="1088"/>
      <c r="G526" s="1088"/>
      <c r="H526" s="342" t="s">
        <v>358</v>
      </c>
      <c r="I526" s="97"/>
      <c r="J526" s="320" t="str">
        <f>IF(IFERROR(VLOOKUP($B523&amp;J$14,Plan!$B$10:$K$300,9,FALSE),"")=0,"",IFERROR(VLOOKUP($B523&amp;J$14,Plan!$B$10:$K$300,9,FALSE),""))</f>
        <v/>
      </c>
      <c r="K526" s="320" t="str">
        <f>IF(IFERROR(VLOOKUP($B523&amp;K$14,Plan!$B$10:$K$300,9,FALSE),"")=0,"",IFERROR(VLOOKUP($B523&amp;K$14,Plan!$B$10:$K$300,9,FALSE),""))</f>
        <v/>
      </c>
      <c r="L526" s="320" t="str">
        <f>IF(IFERROR(VLOOKUP($B523&amp;L$14,Plan!$B$10:$K$300,9,FALSE),"")=0,"",IFERROR(VLOOKUP($B523&amp;L$14,Plan!$B$10:$K$300,9,FALSE),""))</f>
        <v/>
      </c>
      <c r="M526" s="320" t="str">
        <f>IF(IFERROR(VLOOKUP($B523&amp;M$14,Plan!$B$10:$K$300,9,FALSE),"")=0,"",IFERROR(VLOOKUP($B523&amp;M$14,Plan!$B$10:$K$300,9,FALSE),""))</f>
        <v/>
      </c>
      <c r="N526" s="320" t="str">
        <f>IF(IFERROR(VLOOKUP($B523&amp;N$14,Plan!$B$10:$K$300,9,FALSE),"")=0,"",IFERROR(VLOOKUP($B523&amp;N$14,Plan!$B$10:$K$300,9,FALSE),""))</f>
        <v/>
      </c>
      <c r="O526" s="320" t="str">
        <f>IF(IFERROR(VLOOKUP($B523&amp;O$14,Plan!$B$10:$K$300,9,FALSE),"")=0,"",IFERROR(VLOOKUP($B523&amp;O$14,Plan!$B$10:$K$300,9,FALSE),""))</f>
        <v/>
      </c>
      <c r="P526" s="320" t="str">
        <f>IF(IFERROR(VLOOKUP($B523&amp;P$14,Plan!$B$10:$K$300,9,FALSE),"")=0,"",IFERROR(VLOOKUP($B523&amp;P$14,Plan!$B$10:$K$300,9,FALSE),""))</f>
        <v/>
      </c>
      <c r="Q526" s="320" t="str">
        <f>IF(IFERROR(VLOOKUP($B523&amp;Q$14,Plan!$B$10:$K$300,9,FALSE),"")=0,"",IFERROR(VLOOKUP($B523&amp;Q$14,Plan!$B$10:$K$300,9,FALSE),""))</f>
        <v/>
      </c>
      <c r="R526" s="320" t="str">
        <f>IF(IFERROR(VLOOKUP($B523&amp;R$14,Plan!$B$10:$K$300,9,FALSE),"")=0,"",IFERROR(VLOOKUP($B523&amp;R$14,Plan!$B$10:$K$300,9,FALSE),""))</f>
        <v/>
      </c>
      <c r="S526" s="320" t="str">
        <f>IF(IFERROR(VLOOKUP($B523&amp;S$14,Plan!$B$10:$K$300,9,FALSE),"")=0,"",IFERROR(VLOOKUP($B523&amp;S$14,Plan!$B$10:$K$300,9,FALSE),""))</f>
        <v/>
      </c>
      <c r="T526" s="320" t="str">
        <f>IF(IFERROR(VLOOKUP($B523&amp;T$14,Plan!$B$10:$K$300,9,FALSE),"")=0,"",IFERROR(VLOOKUP($B523&amp;T$14,Plan!$B$10:$K$300,9,FALSE),""))</f>
        <v/>
      </c>
      <c r="U526" s="320" t="str">
        <f>IF(IFERROR(VLOOKUP($B523&amp;U$14,Plan!$B$10:$K$300,9,FALSE),"")=0,"",IFERROR(VLOOKUP($B523&amp;U$14,Plan!$B$10:$K$300,9,FALSE),""))</f>
        <v/>
      </c>
      <c r="V526" s="320" t="str">
        <f>IF(IFERROR(VLOOKUP($B523&amp;V$14,Plan!$B$10:$K$300,9,FALSE),"")=0,"",IFERROR(VLOOKUP($B523&amp;V$14,Plan!$B$10:$K$300,9,FALSE),""))</f>
        <v/>
      </c>
      <c r="W526" s="320" t="str">
        <f>IF(IFERROR(VLOOKUP($B523&amp;W$14,Plan!$B$10:$K$300,9,FALSE),"")=0,"",IFERROR(VLOOKUP($B523&amp;W$14,Plan!$B$10:$K$300,9,FALSE),""))</f>
        <v/>
      </c>
      <c r="X526" s="320" t="str">
        <f>IF(IFERROR(VLOOKUP($B523&amp;X$14,Plan!$B$10:$K$300,9,FALSE),"")=0,"",IFERROR(VLOOKUP($B523&amp;X$14,Plan!$B$10:$K$300,9,FALSE),""))</f>
        <v/>
      </c>
      <c r="Y526" s="320" t="str">
        <f>IF(IFERROR(VLOOKUP($B523&amp;Y$14,Plan!$B$10:$K$300,9,FALSE),"")=0,"",IFERROR(VLOOKUP($B523&amp;Y$14,Plan!$B$10:$K$300,9,FALSE),""))</f>
        <v/>
      </c>
      <c r="Z526" s="320" t="str">
        <f>IF(IFERROR(VLOOKUP($B523&amp;Z$14,Plan!$B$10:$K$300,9,FALSE),"")=0,"",IFERROR(VLOOKUP($B523&amp;Z$14,Plan!$B$10:$K$300,9,FALSE),""))</f>
        <v/>
      </c>
      <c r="AA526" s="320" t="str">
        <f>IF(IFERROR(VLOOKUP($B523&amp;AA$14,Plan!$B$10:$K$300,9,FALSE),"")=0,"",IFERROR(VLOOKUP($B523&amp;AA$14,Plan!$B$10:$K$300,9,FALSE),""))</f>
        <v/>
      </c>
      <c r="AB526" s="320" t="str">
        <f>IF(IFERROR(VLOOKUP($B523&amp;AB$14,Plan!$B$10:$K$300,9,FALSE),"")=0,"",IFERROR(VLOOKUP($B523&amp;AB$14,Plan!$B$10:$K$300,9,FALSE),""))</f>
        <v/>
      </c>
      <c r="AC526" s="703" t="str">
        <f>IF(IFERROR(VLOOKUP($B523&amp;AC$14,Plan!$B$10:$K$300,9,FALSE),"")=0,"",IFERROR(VLOOKUP($B523&amp;AC$14,Plan!$B$10:$K$300,9,FALSE),""))</f>
        <v/>
      </c>
      <c r="AD526" s="703" t="str">
        <f>IF(IFERROR(VLOOKUP($B523&amp;AD$14,Plan!$B$10:$K$300,9,FALSE),"")=0,"",IFERROR(VLOOKUP($B523&amp;AD$14,Plan!$B$10:$K$300,9,FALSE),""))</f>
        <v/>
      </c>
      <c r="AE526" s="703" t="str">
        <f>IF(IFERROR(VLOOKUP($B523&amp;AE$14,Plan!$B$10:$K$300,9,FALSE),"")=0,"",IFERROR(VLOOKUP($B523&amp;AE$14,Plan!$B$10:$K$300,9,FALSE),""))</f>
        <v/>
      </c>
      <c r="AF526" s="354"/>
      <c r="AG526" s="320" t="str">
        <f>IF(IFERROR(VLOOKUP($B523&amp;AG$14,Plan!$B$10:$K$300,9,FALSE),"")=0,"",IFERROR(VLOOKUP($B523&amp;AG$14,Plan!$B$10:$K$300,9,FALSE),""))</f>
        <v/>
      </c>
      <c r="AH526" s="320" t="str">
        <f>IF(IFERROR(VLOOKUP($B523&amp;AH$14,Plan!$B$10:$K$300,9,FALSE),"")=0,"",IFERROR(VLOOKUP($B523&amp;AH$14,Plan!$B$10:$K$300,9,FALSE),""))</f>
        <v/>
      </c>
      <c r="AI526" s="320" t="str">
        <f>IF(IFERROR(VLOOKUP($B523&amp;AI$14,Plan!$B$10:$K$300,9,FALSE),"")=0,"",IFERROR(VLOOKUP($B523&amp;AI$14,Plan!$B$10:$K$300,9,FALSE),""))</f>
        <v/>
      </c>
      <c r="AJ526" s="320" t="str">
        <f>IF(IFERROR(VLOOKUP($B523&amp;AJ$14,Plan!$B$10:$K$300,9,FALSE),"")=0,"",IFERROR(VLOOKUP($B523&amp;AJ$14,Plan!$B$10:$K$300,9,FALSE),""))</f>
        <v/>
      </c>
      <c r="AK526" s="320" t="str">
        <f>IF(IFERROR(VLOOKUP($B523&amp;AK$14,Plan!$B$10:$K$300,9,FALSE),"")=0,"",IFERROR(VLOOKUP($B523&amp;AK$14,Plan!$B$10:$K$300,9,FALSE),""))</f>
        <v/>
      </c>
      <c r="AL526" s="320" t="str">
        <f>IF(IFERROR(VLOOKUP($B523&amp;AL$14,Plan!$B$10:$K$300,9,FALSE),"")=0,"",IFERROR(VLOOKUP($B523&amp;AL$14,Plan!$B$10:$K$300,9,FALSE),""))</f>
        <v/>
      </c>
      <c r="AM526" s="320" t="str">
        <f>IF(IFERROR(VLOOKUP($B523&amp;AM$14,Plan!$B$10:$K$300,9,FALSE),"")=0,"",IFERROR(VLOOKUP($B523&amp;AM$14,Plan!$B$10:$K$300,9,FALSE),""))</f>
        <v/>
      </c>
      <c r="AN526" s="320" t="str">
        <f>IF(IFERROR(VLOOKUP($B523&amp;AN$14,Plan!$B$10:$K$300,9,FALSE),"")=0,"",IFERROR(VLOOKUP($B523&amp;AN$14,Plan!$B$10:$K$300,9,FALSE),""))</f>
        <v/>
      </c>
      <c r="AO526" s="320" t="str">
        <f>IF(IFERROR(VLOOKUP($B523&amp;AO$14,Plan!$B$10:$K$300,9,FALSE),"")=0,"",IFERROR(VLOOKUP($B523&amp;AO$14,Plan!$B$10:$K$300,9,FALSE),""))</f>
        <v/>
      </c>
      <c r="AP526" s="320" t="str">
        <f>IF(IFERROR(VLOOKUP($B523&amp;AP$14,Plan!$B$10:$K$300,9,FALSE),"")=0,"",IFERROR(VLOOKUP($B523&amp;AP$14,Plan!$B$10:$K$300,9,FALSE),""))</f>
        <v/>
      </c>
      <c r="AQ526" s="320" t="str">
        <f>IF(IFERROR(VLOOKUP($B523&amp;AQ$14,Plan!$B$10:$K$300,9,FALSE),"")=0,"",IFERROR(VLOOKUP($B523&amp;AQ$14,Plan!$B$10:$K$300,9,FALSE),""))</f>
        <v/>
      </c>
      <c r="AR526" s="320" t="str">
        <f>IF(IFERROR(VLOOKUP($B523&amp;AR$14,Plan!$B$10:$K$300,9,FALSE),"")=0,"",IFERROR(VLOOKUP($B523&amp;AR$14,Plan!$B$10:$K$300,9,FALSE),""))</f>
        <v/>
      </c>
      <c r="AS526" s="320" t="str">
        <f>IF(IFERROR(VLOOKUP($B523&amp;AS$14,Plan!$B$10:$K$300,9,FALSE),"")=0,"",IFERROR(VLOOKUP($B523&amp;AS$14,Plan!$B$10:$K$300,9,FALSE),""))</f>
        <v/>
      </c>
      <c r="AT526" s="320" t="str">
        <f>IF(IFERROR(VLOOKUP($B523&amp;AT$14,Plan!$B$10:$K$300,9,FALSE),"")=0,"",IFERROR(VLOOKUP($B523&amp;AT$14,Plan!$B$10:$K$300,9,FALSE),""))</f>
        <v/>
      </c>
      <c r="AU526" s="320" t="str">
        <f>IF(IFERROR(VLOOKUP($B523&amp;AU$14,Plan!$B$10:$K$300,9,FALSE),"")=0,"",IFERROR(VLOOKUP($B523&amp;AU$14,Plan!$B$10:$K$300,9,FALSE),""))</f>
        <v/>
      </c>
      <c r="AV526" s="320" t="str">
        <f>IF(IFERROR(VLOOKUP($B523&amp;AV$14,Plan!$B$10:$K$300,9,FALSE),"")=0,"",IFERROR(VLOOKUP($B523&amp;AV$14,Plan!$B$10:$K$300,9,FALSE),""))</f>
        <v/>
      </c>
      <c r="AW526" s="320" t="str">
        <f>IF(IFERROR(VLOOKUP($B523&amp;AW$14,Plan!$B$10:$K$300,9,FALSE),"")=0,"",IFERROR(VLOOKUP($B523&amp;AW$14,Plan!$B$10:$K$300,9,FALSE),""))</f>
        <v/>
      </c>
      <c r="AX526" s="320" t="str">
        <f>IF(IFERROR(VLOOKUP($B523&amp;AX$14,Plan!$B$10:$K$300,9,FALSE),"")=0,"",IFERROR(VLOOKUP($B523&amp;AX$14,Plan!$B$10:$K$300,9,FALSE),""))</f>
        <v/>
      </c>
      <c r="AY526" s="320" t="str">
        <f>IF(IFERROR(VLOOKUP($B523&amp;AY$14,Plan!$B$10:$K$300,9,FALSE),"")=0,"",IFERROR(VLOOKUP($B523&amp;AY$14,Plan!$B$10:$K$300,9,FALSE),""))</f>
        <v/>
      </c>
      <c r="AZ526" s="320" t="str">
        <f>IF(IFERROR(VLOOKUP($B523&amp;AZ$14,Plan!$B$10:$K$300,9,FALSE),"")=0,"",IFERROR(VLOOKUP($B523&amp;AZ$14,Plan!$B$10:$K$300,9,FALSE),""))</f>
        <v/>
      </c>
      <c r="BA526" s="323" t="str">
        <f>IF(IFERROR(VLOOKUP($B523&amp;BA$14,Plan!$B$10:$K$300,9,FALSE),"")=0,"",IFERROR(VLOOKUP($B523&amp;BA$14,Plan!$B$10:$K$300,9,FALSE),""))</f>
        <v/>
      </c>
      <c r="BB526" s="328"/>
      <c r="BC526" s="321" t="str">
        <f>IF(IFERROR(VLOOKUP($B523&amp;BC$14,Plan!$B$10:$K$300,9,FALSE),"")=0,"",IFERROR(VLOOKUP($B523&amp;BC$14,Plan!$B$10:$K$300,9,FALSE),""))</f>
        <v/>
      </c>
      <c r="BD526" s="320" t="str">
        <f>IF(IFERROR(VLOOKUP($B523&amp;BD$14,Plan!$B$10:$K$300,9,FALSE),"")=0,"",IFERROR(VLOOKUP($B523&amp;BD$14,Plan!$B$10:$K$300,9,FALSE),""))</f>
        <v/>
      </c>
      <c r="BE526" s="320" t="str">
        <f>IF(IFERROR(VLOOKUP($B523&amp;BE$14,Plan!$B$10:$K$300,9,FALSE),"")=0,"",IFERROR(VLOOKUP($B523&amp;BE$14,Plan!$B$10:$K$300,9,FALSE),""))</f>
        <v/>
      </c>
      <c r="BF526" s="320" t="str">
        <f>IF(IFERROR(VLOOKUP($B523&amp;BF$14,Plan!$B$10:$K$300,9,FALSE),"")=0,"",IFERROR(VLOOKUP($B523&amp;BF$14,Plan!$B$10:$K$300,9,FALSE),""))</f>
        <v/>
      </c>
      <c r="BG526" s="328"/>
      <c r="BH526" s="320" t="str">
        <f>IF(IFERROR(VLOOKUP($B523&amp;BH$14,Plan!$B$10:$K$300,9,FALSE),"")=0,"",IFERROR(VLOOKUP($B523&amp;BH$14,Plan!$B$10:$K$300,9,FALSE),""))</f>
        <v/>
      </c>
      <c r="BI526" s="320" t="str">
        <f>IF(IFERROR(VLOOKUP($B523&amp;BI$14,Plan!$B$10:$K$300,9,FALSE),"")=0,"",IFERROR(VLOOKUP($B523&amp;BI$14,Plan!$B$10:$K$300,9,FALSE),""))</f>
        <v/>
      </c>
      <c r="BJ526" s="320" t="str">
        <f>IF(IFERROR(VLOOKUP($B523&amp;BJ$14,Plan!$B$10:$K$300,9,FALSE),"")=0,"",IFERROR(VLOOKUP($B523&amp;BJ$14,Plan!$B$10:$K$300,9,FALSE),""))</f>
        <v/>
      </c>
      <c r="BK526" s="320" t="str">
        <f>IF(IFERROR(VLOOKUP($B523&amp;BK$14,Plan!$B$10:$K$300,9,FALSE),"")=0,"",IFERROR(VLOOKUP($B523&amp;BK$14,Plan!$B$10:$K$300,9,FALSE),""))</f>
        <v/>
      </c>
      <c r="BL526" s="328"/>
      <c r="BM526" s="320" t="str">
        <f>IF(IFERROR(VLOOKUP($B523&amp;BM$14,Plan!$B$10:$K$300,9,FALSE),"")=0,"",IFERROR(VLOOKUP($B523&amp;BM$14,Plan!$B$10:$K$300,9,FALSE),""))</f>
        <v/>
      </c>
      <c r="BN526" s="320" t="str">
        <f>IF(IFERROR(VLOOKUP($B523&amp;BN$14,Plan!$B$10:$K$300,9,FALSE),"")=0,"",IFERROR(VLOOKUP($B523&amp;BN$14,Plan!$B$10:$K$300,9,FALSE),""))</f>
        <v/>
      </c>
      <c r="BO526" s="320" t="str">
        <f>IF(IFERROR(VLOOKUP($B523&amp;BO$14,Plan!$B$10:$K$300,9,FALSE),"")=0,"",IFERROR(VLOOKUP($B523&amp;BO$14,Plan!$B$10:$K$300,9,FALSE),""))</f>
        <v/>
      </c>
      <c r="BP526" s="320" t="str">
        <f>IF(IFERROR(VLOOKUP($B523&amp;BP$14,Plan!$B$10:$K$300,9,FALSE),"")=0,"",IFERROR(VLOOKUP($B523&amp;BP$14,Plan!$B$10:$K$300,9,FALSE),""))</f>
        <v/>
      </c>
      <c r="BQ526" s="320" t="str">
        <f>IF(IFERROR(VLOOKUP($B523&amp;BQ$14,Plan!$B$10:$K$300,9,FALSE),"")=0,"",IFERROR(VLOOKUP($B523&amp;BQ$14,Plan!$B$10:$K$300,9,FALSE),""))</f>
        <v/>
      </c>
      <c r="BR526" s="358"/>
      <c r="BS526" s="320" t="str">
        <f>IF(IFERROR(VLOOKUP($B523&amp;BS$14,Plan!$B$10:$K$300,9,FALSE),"")=0,"",IFERROR(VLOOKUP($B523&amp;BS$14,Plan!$B$10:$K$300,9,FALSE),""))</f>
        <v/>
      </c>
      <c r="BT526" s="320" t="str">
        <f>IF(IFERROR(VLOOKUP($B523&amp;BT$14,Plan!$B$10:$K$300,9,FALSE),"")=0,"",IFERROR(VLOOKUP($B523&amp;BT$14,Plan!$B$10:$K$300,9,FALSE),""))</f>
        <v/>
      </c>
      <c r="BU526" s="320" t="str">
        <f>IF(IFERROR(VLOOKUP($B523&amp;BU$14,Plan!$B$10:$K$300,9,FALSE),"")=0,"",IFERROR(VLOOKUP($B523&amp;BU$14,Plan!$B$10:$K$300,9,FALSE),""))</f>
        <v/>
      </c>
      <c r="BV526" s="320" t="str">
        <f>IF(IFERROR(VLOOKUP($B523&amp;BV$14,Plan!$B$10:$K$300,9,FALSE),"")=0,"",IFERROR(VLOOKUP($B523&amp;BV$14,Plan!$B$10:$K$300,9,FALSE),""))</f>
        <v/>
      </c>
      <c r="BW526" s="320" t="str">
        <f>IF(IFERROR(VLOOKUP($B523&amp;BW$14,Plan!$B$10:$K$300,9,FALSE),"")=0,"",IFERROR(VLOOKUP($B523&amp;BW$14,Plan!$B$10:$K$300,9,FALSE),""))</f>
        <v/>
      </c>
      <c r="BX526" s="320" t="str">
        <f>IF(IFERROR(VLOOKUP($B523&amp;BX$14,Plan!$B$10:$K$300,9,FALSE),"")=0,"",IFERROR(VLOOKUP($B523&amp;BX$14,Plan!$B$10:$K$300,9,FALSE),""))</f>
        <v/>
      </c>
      <c r="BY526" s="320" t="str">
        <f>IF(IFERROR(VLOOKUP($B523&amp;BY$14,Plan!$B$10:$K$300,9,FALSE),"")=0,"",IFERROR(VLOOKUP($B523&amp;BY$14,Plan!$B$10:$K$300,9,FALSE),""))</f>
        <v/>
      </c>
      <c r="BZ526" s="328"/>
      <c r="CA526" s="320" t="str">
        <f>IF(IFERROR(VLOOKUP($B523&amp;CA$14,Plan!$B$10:$K$300,9,FALSE),"")=0,"",IFERROR(VLOOKUP($B523&amp;CA$14,Plan!$B$10:$K$300,9,FALSE),""))</f>
        <v/>
      </c>
      <c r="CB526" s="320" t="str">
        <f>IF(IFERROR(VLOOKUP($B523&amp;CB$14,Plan!$B$10:$K$300,9,FALSE),"")=0,"",IFERROR(VLOOKUP($B523&amp;CB$14,Plan!$B$10:$K$300,9,FALSE),""))</f>
        <v/>
      </c>
      <c r="CC526" s="320" t="str">
        <f>IF(IFERROR(VLOOKUP($B523&amp;CC$14,Plan!$B$10:$K$300,9,FALSE),"")=0,"",IFERROR(VLOOKUP($B523&amp;CC$14,Plan!$B$10:$K$300,9,FALSE),""))</f>
        <v/>
      </c>
      <c r="CD526" s="320" t="str">
        <f>IF(IFERROR(VLOOKUP($B523&amp;CD$14,Plan!$B$10:$K$300,9,FALSE),"")=0,"",IFERROR(VLOOKUP($B523&amp;CD$14,Plan!$B$10:$K$300,9,FALSE),""))</f>
        <v/>
      </c>
      <c r="CE526" s="320" t="str">
        <f>IF(IFERROR(VLOOKUP($B523&amp;CE$14,Plan!$B$10:$K$300,9,FALSE),"")=0,"",IFERROR(VLOOKUP($B523&amp;CE$14,Plan!$B$10:$K$300,9,FALSE),""))</f>
        <v/>
      </c>
      <c r="CF526" s="320" t="str">
        <f>IF(IFERROR(VLOOKUP($B523&amp;CF$14,Plan!$B$10:$K$300,9,FALSE),"")=0,"",IFERROR(VLOOKUP($B523&amp;CF$14,Plan!$B$10:$K$300,9,FALSE),""))</f>
        <v/>
      </c>
      <c r="CG526" s="328"/>
      <c r="CH526" s="320" t="str">
        <f>IF(IFERROR(VLOOKUP($B523&amp;CH$14,Plan!$B$10:$K$300,9,FALSE),"")=0,"",IFERROR(VLOOKUP($B523&amp;CH$14,Plan!$B$10:$K$300,9,FALSE),""))</f>
        <v/>
      </c>
      <c r="CI526" s="320" t="str">
        <f>IF(IFERROR(VLOOKUP($B523&amp;CI$14,Plan!$B$10:$K$300,9,FALSE),"")=0,"",IFERROR(VLOOKUP($B523&amp;CI$14,Plan!$B$10:$K$300,9,FALSE),""))</f>
        <v/>
      </c>
      <c r="CJ526" s="320" t="str">
        <f>IF(IFERROR(VLOOKUP($B523&amp;CJ$14,Plan!$B$10:$K$300,9,FALSE),"")=0,"",IFERROR(VLOOKUP($B523&amp;CJ$14,Plan!$B$10:$K$300,9,FALSE),""))</f>
        <v/>
      </c>
      <c r="CK526" s="320" t="str">
        <f>IF(IFERROR(VLOOKUP($B523&amp;CK$14,Plan!$B$10:$K$300,9,FALSE),"")=0,"",IFERROR(VLOOKUP($B523&amp;CK$14,Plan!$B$10:$K$300,9,FALSE),""))</f>
        <v/>
      </c>
      <c r="CL526" s="320" t="str">
        <f>IF(IFERROR(VLOOKUP($B523&amp;CL$14,Plan!$B$10:$K$300,9,FALSE),"")=0,"",IFERROR(VLOOKUP($B523&amp;CL$14,Plan!$B$10:$K$300,9,FALSE),""))</f>
        <v/>
      </c>
      <c r="CM526" s="320" t="str">
        <f>IF(IFERROR(VLOOKUP($B523&amp;CM$14,Plan!$B$10:$K$300,9,FALSE),"")=0,"",IFERROR(VLOOKUP($B523&amp;CM$14,Plan!$B$10:$K$300,9,FALSE),""))</f>
        <v/>
      </c>
      <c r="CN526" s="320" t="str">
        <f>IF(IFERROR(VLOOKUP($B523&amp;CN$14,Plan!$B$10:$K$300,9,FALSE),"")=0,"",IFERROR(VLOOKUP($B523&amp;CN$14,Plan!$B$10:$K$300,9,FALSE),""))</f>
        <v/>
      </c>
      <c r="CO526" s="320" t="str">
        <f>IF(IFERROR(VLOOKUP($B523&amp;CO$14,Plan!$B$10:$K$300,9,FALSE),"")=0,"",IFERROR(VLOOKUP($B523&amp;CO$14,Plan!$B$10:$K$300,9,FALSE),""))</f>
        <v/>
      </c>
      <c r="CP526" s="703" t="str">
        <f>IF(IFERROR(VLOOKUP($B523&amp;CP$14,Plan!$B$10:$K$300,9,FALSE),"")=0,"",IFERROR(VLOOKUP($B523&amp;CP$14,Plan!$B$10:$K$300,9,FALSE),""))</f>
        <v/>
      </c>
      <c r="CQ526" s="322" t="str">
        <f>IF(IFERROR(VLOOKUP($B523&amp;CQ$14,Plan!$B$10:$K$300,9,FALSE),"")=0,"",IFERROR(VLOOKUP($B523&amp;CQ$14,Plan!$B$10:$K$300,9,FALSE),""))</f>
        <v/>
      </c>
      <c r="CR526" s="320" t="str">
        <f>IF(IFERROR(VLOOKUP($B523&amp;CR$14,Plan!$B$10:$K$300,9,FALSE),"")=0,"",IFERROR(VLOOKUP($B523&amp;CR$14,Plan!$B$10:$K$300,9,FALSE),""))</f>
        <v/>
      </c>
      <c r="CS526" s="323"/>
      <c r="CT526" s="321" t="str">
        <f>IF(IFERROR(VLOOKUP($B523&amp;CT$14,Plan!$B$10:$K$300,9,FALSE),"")=0,"",IFERROR(VLOOKUP($B523&amp;CT$14,Plan!$B$10:$K$300,9,FALSE),""))</f>
        <v/>
      </c>
      <c r="CU526" s="320" t="str">
        <f>IF(IFERROR(VLOOKUP($B523&amp;CU$14,Plan!$B$10:$K$300,9,FALSE),"")=0,"",IFERROR(VLOOKUP($B523&amp;CU$14,Plan!$B$10:$K$300,9,FALSE),""))</f>
        <v/>
      </c>
      <c r="CV526" s="320" t="str">
        <f>IF(IFERROR(VLOOKUP($B523&amp;CV$14,Plan!$B$10:$K$300,9,FALSE),"")=0,"",IFERROR(VLOOKUP($B523&amp;CV$14,Plan!$B$10:$K$300,9,FALSE),""))</f>
        <v/>
      </c>
      <c r="CW526" s="320"/>
      <c r="CX526" s="322" t="str">
        <f>IF(IFERROR(VLOOKUP($B523&amp;CX$14,Plan!$B$10:$K$300,9,FALSE),"")=0,"",IFERROR(VLOOKUP($B523&amp;CX$14,Plan!$B$10:$K$300,9,FALSE),""))</f>
        <v/>
      </c>
      <c r="CY526" s="320" t="str">
        <f>IF(IFERROR(VLOOKUP($B523&amp;CY$14,Plan!$B$10:$K$300,9,FALSE),"")=0,"",IFERROR(VLOOKUP($B523&amp;CY$14,Plan!$B$10:$K$300,9,FALSE),""))</f>
        <v/>
      </c>
      <c r="CZ526" s="323" t="str">
        <f>IF(IFERROR(VLOOKUP($B523&amp;CZ$14,Plan!$B$10:$K$300,9,FALSE),"")=0,"",IFERROR(VLOOKUP($B523&amp;CZ$14,Plan!$B$10:$K$300,9,FALSE),""))</f>
        <v/>
      </c>
      <c r="DA526" s="322" t="str">
        <f>IF(IFERROR(VLOOKUP($B523&amp;DA$14,Plan!$B$10:$K$300,9,FALSE),"")=0,"",IFERROR(VLOOKUP($B523&amp;DA$14,Plan!$B$10:$K$300,9,FALSE),""))</f>
        <v/>
      </c>
      <c r="DB526" s="320" t="str">
        <f>IF(IFERROR(VLOOKUP($B523&amp;DB$14,Plan!$B$10:$K$300,9,FALSE),"")=0,"",IFERROR(VLOOKUP($B523&amp;DB$14,Plan!$B$10:$K$300,9,FALSE),""))</f>
        <v/>
      </c>
      <c r="DC526" s="320" t="str">
        <f>IF(IFERROR(VLOOKUP($B523&amp;DC$14,Plan!$B$10:$K$300,9,FALSE),"")=0,"",IFERROR(VLOOKUP($B523&amp;DC$14,Plan!$B$10:$K$300,9,FALSE),""))</f>
        <v/>
      </c>
      <c r="DD526" s="320" t="str">
        <f>IF(IFERROR(VLOOKUP($B523&amp;DD$14,Plan!$B$10:$K$300,9,FALSE),"")=0,"",IFERROR(VLOOKUP($B523&amp;DD$14,Plan!$B$10:$K$300,9,FALSE),""))</f>
        <v/>
      </c>
      <c r="DE526" s="320" t="str">
        <f>IF(IFERROR(VLOOKUP($B523&amp;DE$14,Plan!$B$10:$K$300,9,FALSE),"")=0,"",IFERROR(VLOOKUP($B523&amp;DE$14,Plan!$B$10:$K$300,9,FALSE),""))</f>
        <v/>
      </c>
      <c r="DF526" s="320" t="str">
        <f>IF(IFERROR(VLOOKUP($B523&amp;DF$14,Plan!$B$10:$K$300,9,FALSE),"")=0,"",IFERROR(VLOOKUP($B523&amp;DF$14,Plan!$B$10:$K$300,9,FALSE),""))</f>
        <v/>
      </c>
      <c r="DG526" s="320" t="str">
        <f>IF(IFERROR(VLOOKUP($B523&amp;DG$14,Plan!$B$10:$K$300,9,FALSE),"")=0,"",IFERROR(VLOOKUP($B523&amp;DG$14,Plan!$B$10:$K$300,9,FALSE),""))</f>
        <v/>
      </c>
      <c r="DH526" s="320" t="str">
        <f>IF(IFERROR(VLOOKUP($B523&amp;DH$14,Plan!$B$10:$K$300,9,FALSE),"")=0,"",IFERROR(VLOOKUP($B523&amp;DH$14,Plan!$B$10:$K$300,9,FALSE),""))</f>
        <v/>
      </c>
      <c r="DI526" s="320" t="str">
        <f>IF(IFERROR(VLOOKUP($B523&amp;DI$14,Plan!$B$10:$K$300,9,FALSE),"")=0,"",IFERROR(VLOOKUP($B523&amp;DI$14,Plan!$B$10:$K$300,9,FALSE),""))</f>
        <v/>
      </c>
      <c r="DJ526" s="320" t="str">
        <f>IF(IFERROR(VLOOKUP($B523&amp;DJ$14,Plan!$B$10:$K$300,9,FALSE),"")=0,"",IFERROR(VLOOKUP($B523&amp;DJ$14,Plan!$B$10:$K$300,9,FALSE),""))</f>
        <v/>
      </c>
      <c r="DK526" s="320" t="str">
        <f>IF(IFERROR(VLOOKUP($B523&amp;DK$14,Plan!$B$10:$K$300,9,FALSE),"")=0,"",IFERROR(VLOOKUP($B523&amp;DK$14,Plan!$B$10:$K$300,9,FALSE),""))</f>
        <v/>
      </c>
      <c r="DL526" s="320" t="str">
        <f>IF(IFERROR(VLOOKUP($B523&amp;DL$14,Plan!$B$10:$K$300,9,FALSE),"")=0,"",IFERROR(VLOOKUP($B523&amp;DL$14,Plan!$B$10:$K$300,9,FALSE),""))</f>
        <v/>
      </c>
      <c r="DM526" s="320" t="str">
        <f>IF(IFERROR(VLOOKUP($B523&amp;DM$14,Plan!$B$10:$K$300,9,FALSE),"")=0,"",IFERROR(VLOOKUP($B523&amp;DM$14,Plan!$B$10:$K$300,9,FALSE),""))</f>
        <v/>
      </c>
      <c r="DN526" s="320" t="str">
        <f>IF(IFERROR(VLOOKUP($B523&amp;DN$14,Plan!$B$10:$K$300,9,FALSE),"")=0,"",IFERROR(VLOOKUP($B523&amp;DN$14,Plan!$B$10:$K$300,9,FALSE),""))</f>
        <v/>
      </c>
      <c r="DO526" s="320" t="str">
        <f>IF(IFERROR(VLOOKUP($B523&amp;DO$14,Plan!$B$10:$K$300,9,FALSE),"")=0,"",IFERROR(VLOOKUP($B523&amp;DO$14,Plan!$B$10:$K$300,9,FALSE),""))</f>
        <v/>
      </c>
      <c r="DP526" s="320" t="str">
        <f>IF(IFERROR(VLOOKUP($B523&amp;DP$14,Plan!$B$10:$K$300,9,FALSE),"")=0,"",IFERROR(VLOOKUP($B523&amp;DP$14,Plan!$B$10:$K$300,9,FALSE),""))</f>
        <v/>
      </c>
      <c r="DQ526" s="320" t="str">
        <f>IF(IFERROR(VLOOKUP($B523&amp;DQ$14,Plan!$B$10:$K$300,9,FALSE),"")=0,"",IFERROR(VLOOKUP($B523&amp;DQ$14,Plan!$B$10:$K$300,9,FALSE),""))</f>
        <v/>
      </c>
      <c r="DR526" s="973" t="str">
        <f>IF(IFERROR(VLOOKUP($B523&amp;DR$14,Plan!$B$10:$K$300,9,FALSE),"")=0,"",IFERROR(VLOOKUP($B523&amp;DR$14,Plan!$B$10:$K$300,9,FALSE),""))</f>
        <v/>
      </c>
      <c r="DS526" s="973" t="str">
        <f>IF(IFERROR(VLOOKUP($B523&amp;DS$14,Plan!$B$10:$K$300,9,FALSE),"")=0,"",IFERROR(VLOOKUP($B523&amp;DS$14,Plan!$B$10:$K$300,9,FALSE),""))</f>
        <v/>
      </c>
      <c r="DT526" s="323" t="str">
        <f>IF(IFERROR(VLOOKUP($B523&amp;DT$14,Plan!$B$10:$K$300,9,FALSE),"")=0,"",IFERROR(VLOOKUP($B523&amp;DT$14,Plan!$B$10:$K$300,9,FALSE),""))</f>
        <v/>
      </c>
      <c r="DV526" s="103">
        <f t="shared" si="65"/>
        <v>0</v>
      </c>
    </row>
    <row r="527" spans="1:126" s="103" customFormat="1" ht="15" customHeight="1">
      <c r="A527" s="1074">
        <f>A523+1</f>
        <v>118</v>
      </c>
      <c r="B527" s="1071" t="s">
        <v>672</v>
      </c>
      <c r="C527" s="1077" t="s">
        <v>660</v>
      </c>
      <c r="D527" s="1078"/>
      <c r="E527" s="1083" t="s">
        <v>373</v>
      </c>
      <c r="F527" s="1086" t="s">
        <v>200</v>
      </c>
      <c r="G527" s="1068"/>
      <c r="H527" s="340" t="s">
        <v>357</v>
      </c>
      <c r="I527" s="85"/>
      <c r="J527" s="86" t="str">
        <f>IF(VLOOKUP(J$14,'ISP-F14-HRD-00'!$B$14:$BE$128,MATCH($C527,'ISP-F14-HRD-00'!$B$11:$BE$11,0),FALSE)=0,"",VLOOKUP(J$14,'ISP-F14-HRD-00'!$B$14:$BE$128,MATCH($C527,'ISP-F14-HRD-00'!$B$11:$BE$11,0),FALSE))</f>
        <v/>
      </c>
      <c r="K527" s="86" t="str">
        <f>IF(VLOOKUP(K$14,'ISP-F14-HRD-00'!$B$14:$BE$128,MATCH($C527,'ISP-F14-HRD-00'!$B$11:$BE$11,0),FALSE)=0,"",VLOOKUP(K$14,'ISP-F14-HRD-00'!$B$14:$BE$128,MATCH($C527,'ISP-F14-HRD-00'!$B$11:$BE$11,0),FALSE))</f>
        <v/>
      </c>
      <c r="L527" s="86" t="str">
        <f>IF(VLOOKUP(L$14,'ISP-F14-HRD-00'!$B$14:$BE$128,MATCH($C527,'ISP-F14-HRD-00'!$B$11:$BE$11,0),FALSE)=0,"",VLOOKUP(L$14,'ISP-F14-HRD-00'!$B$14:$BE$128,MATCH($C527,'ISP-F14-HRD-00'!$B$11:$BE$11,0),FALSE))</f>
        <v/>
      </c>
      <c r="M527" s="86" t="str">
        <f>IF(VLOOKUP(M$14,'ISP-F14-HRD-00'!$B$14:$BE$128,MATCH($C527,'ISP-F14-HRD-00'!$B$11:$BE$11,0),FALSE)=0,"",VLOOKUP(M$14,'ISP-F14-HRD-00'!$B$14:$BE$128,MATCH($C527,'ISP-F14-HRD-00'!$B$11:$BE$11,0),FALSE))</f>
        <v/>
      </c>
      <c r="N527" s="86" t="str">
        <f>IF(VLOOKUP(N$14,'ISP-F14-HRD-00'!$B$14:$BE$128,MATCH($C527,'ISP-F14-HRD-00'!$B$11:$BE$11,0),FALSE)=0,"",VLOOKUP(N$14,'ISP-F14-HRD-00'!$B$14:$BE$128,MATCH($C527,'ISP-F14-HRD-00'!$B$11:$BE$11,0),FALSE))</f>
        <v/>
      </c>
      <c r="O527" s="86" t="str">
        <f>IF(VLOOKUP(O$14,'ISP-F14-HRD-00'!$B$14:$BE$128,MATCH($C527,'ISP-F14-HRD-00'!$B$11:$BE$11,0),FALSE)=0,"",VLOOKUP(O$14,'ISP-F14-HRD-00'!$B$14:$BE$128,MATCH($C527,'ISP-F14-HRD-00'!$B$11:$BE$11,0),FALSE))</f>
        <v/>
      </c>
      <c r="P527" s="86" t="str">
        <f>IF(VLOOKUP(P$14,'ISP-F14-HRD-00'!$B$14:$BE$128,MATCH($C527,'ISP-F14-HRD-00'!$B$11:$BE$11,0),FALSE)=0,"",VLOOKUP(P$14,'ISP-F14-HRD-00'!$B$14:$BE$128,MATCH($C527,'ISP-F14-HRD-00'!$B$11:$BE$11,0),FALSE))</f>
        <v/>
      </c>
      <c r="Q527" s="86" t="str">
        <f>IF(VLOOKUP(Q$14,'ISP-F14-HRD-00'!$B$14:$BE$128,MATCH($C527,'ISP-F14-HRD-00'!$B$11:$BE$11,0),FALSE)=0,"",VLOOKUP(Q$14,'ISP-F14-HRD-00'!$B$14:$BE$128,MATCH($C527,'ISP-F14-HRD-00'!$B$11:$BE$11,0),FALSE))</f>
        <v/>
      </c>
      <c r="R527" s="86" t="str">
        <f>IF(VLOOKUP(R$14,'ISP-F14-HRD-00'!$B$14:$BE$128,MATCH($C527,'ISP-F14-HRD-00'!$B$11:$BE$11,0),FALSE)=0,"",VLOOKUP(R$14,'ISP-F14-HRD-00'!$B$14:$BE$128,MATCH($C527,'ISP-F14-HRD-00'!$B$11:$BE$11,0),FALSE))</f>
        <v/>
      </c>
      <c r="S527" s="86" t="str">
        <f>IF(VLOOKUP(S$14,'ISP-F14-HRD-00'!$B$14:$BE$128,MATCH($C527,'ISP-F14-HRD-00'!$B$11:$BE$11,0),FALSE)=0,"",VLOOKUP(S$14,'ISP-F14-HRD-00'!$B$14:$BE$128,MATCH($C527,'ISP-F14-HRD-00'!$B$11:$BE$11,0),FALSE))</f>
        <v/>
      </c>
      <c r="T527" s="86" t="str">
        <f>IF(VLOOKUP(T$14,'ISP-F14-HRD-00'!$B$14:$BE$128,MATCH($C527,'ISP-F14-HRD-00'!$B$11:$BE$11,0),FALSE)=0,"",VLOOKUP(T$14,'ISP-F14-HRD-00'!$B$14:$BE$128,MATCH($C527,'ISP-F14-HRD-00'!$B$11:$BE$11,0),FALSE))</f>
        <v/>
      </c>
      <c r="U527" s="86" t="str">
        <f>IF(VLOOKUP(U$14,'ISP-F14-HRD-00'!$B$14:$BE$128,MATCH($C527,'ISP-F14-HRD-00'!$B$11:$BE$11,0),FALSE)=0,"",VLOOKUP(U$14,'ISP-F14-HRD-00'!$B$14:$BE$128,MATCH($C527,'ISP-F14-HRD-00'!$B$11:$BE$11,0),FALSE))</f>
        <v/>
      </c>
      <c r="V527" s="86" t="str">
        <f>IF(VLOOKUP(V$14,'ISP-F14-HRD-00'!$B$14:$BE$128,MATCH($C527,'ISP-F14-HRD-00'!$B$11:$BE$11,0),FALSE)=0,"",VLOOKUP(V$14,'ISP-F14-HRD-00'!$B$14:$BE$128,MATCH($C527,'ISP-F14-HRD-00'!$B$11:$BE$11,0),FALSE))</f>
        <v/>
      </c>
      <c r="W527" s="86" t="str">
        <f>IF(VLOOKUP(W$14,'ISP-F14-HRD-00'!$B$14:$BE$128,MATCH($C527,'ISP-F14-HRD-00'!$B$11:$BE$11,0),FALSE)=0,"",VLOOKUP(W$14,'ISP-F14-HRD-00'!$B$14:$BE$128,MATCH($C527,'ISP-F14-HRD-00'!$B$11:$BE$11,0),FALSE))</f>
        <v/>
      </c>
      <c r="X527" s="86" t="str">
        <f>IF(VLOOKUP(X$14,'ISP-F14-HRD-00'!$B$14:$BE$128,MATCH($C527,'ISP-F14-HRD-00'!$B$11:$BE$11,0),FALSE)=0,"",VLOOKUP(X$14,'ISP-F14-HRD-00'!$B$14:$BE$128,MATCH($C527,'ISP-F14-HRD-00'!$B$11:$BE$11,0),FALSE))</f>
        <v/>
      </c>
      <c r="Y527" s="86" t="str">
        <f>IF(VLOOKUP(Y$14,'ISP-F14-HRD-00'!$B$14:$BE$128,MATCH($C527,'ISP-F14-HRD-00'!$B$11:$BE$11,0),FALSE)=0,"",VLOOKUP(Y$14,'ISP-F14-HRD-00'!$B$14:$BE$128,MATCH($C527,'ISP-F14-HRD-00'!$B$11:$BE$11,0),FALSE))</f>
        <v/>
      </c>
      <c r="Z527" s="86" t="str">
        <f>IF(VLOOKUP(Z$14,'ISP-F14-HRD-00'!$B$14:$BE$128,MATCH($C527,'ISP-F14-HRD-00'!$B$11:$BE$11,0),FALSE)=0,"",VLOOKUP(Z$14,'ISP-F14-HRD-00'!$B$14:$BE$128,MATCH($C527,'ISP-F14-HRD-00'!$B$11:$BE$11,0),FALSE))</f>
        <v/>
      </c>
      <c r="AA527" s="86" t="str">
        <f>IF(VLOOKUP(AA$14,'ISP-F14-HRD-00'!$B$14:$BE$128,MATCH($C527,'ISP-F14-HRD-00'!$B$11:$BE$11,0),FALSE)=0,"",VLOOKUP(AA$14,'ISP-F14-HRD-00'!$B$14:$BE$128,MATCH($C527,'ISP-F14-HRD-00'!$B$11:$BE$11,0),FALSE))</f>
        <v/>
      </c>
      <c r="AB527" s="86" t="str">
        <f>IF(VLOOKUP(AB$14,'ISP-F14-HRD-00'!$B$14:$BE$128,MATCH($C527,'ISP-F14-HRD-00'!$B$11:$BE$11,0),FALSE)=0,"",VLOOKUP(AB$14,'ISP-F14-HRD-00'!$B$14:$BE$128,MATCH($C527,'ISP-F14-HRD-00'!$B$11:$BE$11,0),FALSE))</f>
        <v/>
      </c>
      <c r="AC527" s="700" t="str">
        <f>IF(VLOOKUP(AC$14,'ISP-F14-HRD-00'!$B$14:$BE$128,MATCH($C527,'ISP-F14-HRD-00'!$B$11:$BE$11,0),FALSE)=0,"",VLOOKUP(AC$14,'ISP-F14-HRD-00'!$B$14:$BE$128,MATCH($C527,'ISP-F14-HRD-00'!$B$11:$BE$11,0),FALSE))</f>
        <v/>
      </c>
      <c r="AD527" s="700" t="str">
        <f>IF(VLOOKUP(AD$14,'ISP-F14-HRD-00'!$B$14:$BE$128,MATCH($C527,'ISP-F14-HRD-00'!$B$11:$BE$11,0),FALSE)=0,"",VLOOKUP(AD$14,'ISP-F14-HRD-00'!$B$14:$BE$128,MATCH($C527,'ISP-F14-HRD-00'!$B$11:$BE$11,0),FALSE))</f>
        <v/>
      </c>
      <c r="AE527" s="700" t="e">
        <f>IF(VLOOKUP(AE$14,'ISP-F14-HRD-00'!$B$14:$BE$128,MATCH($C527,'ISP-F14-HRD-00'!$B$11:$BE$11,0),FALSE)=0,"",VLOOKUP(AE$14,'ISP-F14-HRD-00'!$B$14:$BE$128,MATCH($C527,'ISP-F14-HRD-00'!$B$11:$BE$11,0),FALSE))</f>
        <v>#N/A</v>
      </c>
      <c r="AF527" s="353"/>
      <c r="AG527" s="86" t="str">
        <f>IF(VLOOKUP(AG$14,'ISP-F14-HRD-00'!$B$14:$BE$128,MATCH($C527,'ISP-F14-HRD-00'!$B$11:$BE$11,0),FALSE)=0,"",VLOOKUP(AG$14,'ISP-F14-HRD-00'!$B$14:$BE$128,MATCH($C527,'ISP-F14-HRD-00'!$B$11:$BE$11,0),FALSE))</f>
        <v/>
      </c>
      <c r="AH527" s="86" t="str">
        <f>IF(VLOOKUP(AH$14,'ISP-F14-HRD-00'!$B$14:$BE$128,MATCH($C527,'ISP-F14-HRD-00'!$B$11:$BE$11,0),FALSE)=0,"",VLOOKUP(AH$14,'ISP-F14-HRD-00'!$B$14:$BE$128,MATCH($C527,'ISP-F14-HRD-00'!$B$11:$BE$11,0),FALSE))</f>
        <v/>
      </c>
      <c r="AI527" s="86" t="str">
        <f>IF(VLOOKUP(AI$14,'ISP-F14-HRD-00'!$B$14:$BE$128,MATCH($C527,'ISP-F14-HRD-00'!$B$11:$BE$11,0),FALSE)=0,"",VLOOKUP(AI$14,'ISP-F14-HRD-00'!$B$14:$BE$128,MATCH($C527,'ISP-F14-HRD-00'!$B$11:$BE$11,0),FALSE))</f>
        <v/>
      </c>
      <c r="AJ527" s="86" t="str">
        <f>IF(VLOOKUP(AJ$14,'ISP-F14-HRD-00'!$B$14:$BE$128,MATCH($C527,'ISP-F14-HRD-00'!$B$11:$BE$11,0),FALSE)=0,"",VLOOKUP(AJ$14,'ISP-F14-HRD-00'!$B$14:$BE$128,MATCH($C527,'ISP-F14-HRD-00'!$B$11:$BE$11,0),FALSE))</f>
        <v/>
      </c>
      <c r="AK527" s="86" t="str">
        <f>IF(VLOOKUP(AK$14,'ISP-F14-HRD-00'!$B$14:$BE$128,MATCH($C527,'ISP-F14-HRD-00'!$B$11:$BE$11,0),FALSE)=0,"",VLOOKUP(AK$14,'ISP-F14-HRD-00'!$B$14:$BE$128,MATCH($C527,'ISP-F14-HRD-00'!$B$11:$BE$11,0),FALSE))</f>
        <v/>
      </c>
      <c r="AL527" s="86" t="str">
        <f>IF(VLOOKUP(AL$14,'ISP-F14-HRD-00'!$B$14:$BE$128,MATCH($C527,'ISP-F14-HRD-00'!$B$11:$BE$11,0),FALSE)=0,"",VLOOKUP(AL$14,'ISP-F14-HRD-00'!$B$14:$BE$128,MATCH($C527,'ISP-F14-HRD-00'!$B$11:$BE$11,0),FALSE))</f>
        <v/>
      </c>
      <c r="AM527" s="86" t="str">
        <f>IF(VLOOKUP(AM$14,'ISP-F14-HRD-00'!$B$14:$BE$128,MATCH($C527,'ISP-F14-HRD-00'!$B$11:$BE$11,0),FALSE)=0,"",VLOOKUP(AM$14,'ISP-F14-HRD-00'!$B$14:$BE$128,MATCH($C527,'ISP-F14-HRD-00'!$B$11:$BE$11,0),FALSE))</f>
        <v/>
      </c>
      <c r="AN527" s="86" t="str">
        <f>IF(VLOOKUP(AN$14,'ISP-F14-HRD-00'!$B$14:$BE$128,MATCH($C527,'ISP-F14-HRD-00'!$B$11:$BE$11,0),FALSE)=0,"",VLOOKUP(AN$14,'ISP-F14-HRD-00'!$B$14:$BE$128,MATCH($C527,'ISP-F14-HRD-00'!$B$11:$BE$11,0),FALSE))</f>
        <v/>
      </c>
      <c r="AO527" s="86" t="str">
        <f>IF(VLOOKUP(AO$14,'ISP-F14-HRD-00'!$B$14:$BE$128,MATCH($C527,'ISP-F14-HRD-00'!$B$11:$BE$11,0),FALSE)=0,"",VLOOKUP(AO$14,'ISP-F14-HRD-00'!$B$14:$BE$128,MATCH($C527,'ISP-F14-HRD-00'!$B$11:$BE$11,0),FALSE))</f>
        <v/>
      </c>
      <c r="AP527" s="86" t="str">
        <f>IF(VLOOKUP(AP$14,'ISP-F14-HRD-00'!$B$14:$BE$128,MATCH($C527,'ISP-F14-HRD-00'!$B$11:$BE$11,0),FALSE)=0,"",VLOOKUP(AP$14,'ISP-F14-HRD-00'!$B$14:$BE$128,MATCH($C527,'ISP-F14-HRD-00'!$B$11:$BE$11,0),FALSE))</f>
        <v/>
      </c>
      <c r="AQ527" s="86" t="str">
        <f>IF(VLOOKUP(AQ$14,'ISP-F14-HRD-00'!$B$14:$BE$128,MATCH($C527,'ISP-F14-HRD-00'!$B$11:$BE$11,0),FALSE)=0,"",VLOOKUP(AQ$14,'ISP-F14-HRD-00'!$B$14:$BE$128,MATCH($C527,'ISP-F14-HRD-00'!$B$11:$BE$11,0),FALSE))</f>
        <v/>
      </c>
      <c r="AR527" s="86" t="str">
        <f>IF(VLOOKUP(AR$14,'ISP-F14-HRD-00'!$B$14:$BE$128,MATCH($C527,'ISP-F14-HRD-00'!$B$11:$BE$11,0),FALSE)=0,"",VLOOKUP(AR$14,'ISP-F14-HRD-00'!$B$14:$BE$128,MATCH($C527,'ISP-F14-HRD-00'!$B$11:$BE$11,0),FALSE))</f>
        <v/>
      </c>
      <c r="AS527" s="86" t="str">
        <f>IF(VLOOKUP(AS$14,'ISP-F14-HRD-00'!$B$14:$BE$128,MATCH($C527,'ISP-F14-HRD-00'!$B$11:$BE$11,0),FALSE)=0,"",VLOOKUP(AS$14,'ISP-F14-HRD-00'!$B$14:$BE$128,MATCH($C527,'ISP-F14-HRD-00'!$B$11:$BE$11,0),FALSE))</f>
        <v/>
      </c>
      <c r="AT527" s="86" t="str">
        <f>IF(VLOOKUP(AT$14,'ISP-F14-HRD-00'!$B$14:$BE$128,MATCH($C527,'ISP-F14-HRD-00'!$B$11:$BE$11,0),FALSE)=0,"",VLOOKUP(AT$14,'ISP-F14-HRD-00'!$B$14:$BE$128,MATCH($C527,'ISP-F14-HRD-00'!$B$11:$BE$11,0),FALSE))</f>
        <v/>
      </c>
      <c r="AU527" s="86" t="str">
        <f>IF(VLOOKUP(AU$14,'ISP-F14-HRD-00'!$B$14:$BE$128,MATCH($C527,'ISP-F14-HRD-00'!$B$11:$BE$11,0),FALSE)=0,"",VLOOKUP(AU$14,'ISP-F14-HRD-00'!$B$14:$BE$128,MATCH($C527,'ISP-F14-HRD-00'!$B$11:$BE$11,0),FALSE))</f>
        <v/>
      </c>
      <c r="AV527" s="86" t="str">
        <f>IF(VLOOKUP(AV$14,'ISP-F14-HRD-00'!$B$14:$BE$128,MATCH($C527,'ISP-F14-HRD-00'!$B$11:$BE$11,0),FALSE)=0,"",VLOOKUP(AV$14,'ISP-F14-HRD-00'!$B$14:$BE$128,MATCH($C527,'ISP-F14-HRD-00'!$B$11:$BE$11,0),FALSE))</f>
        <v/>
      </c>
      <c r="AW527" s="86" t="str">
        <f>IF(VLOOKUP(AW$14,'ISP-F14-HRD-00'!$B$14:$BE$128,MATCH($C527,'ISP-F14-HRD-00'!$B$11:$BE$11,0),FALSE)=0,"",VLOOKUP(AW$14,'ISP-F14-HRD-00'!$B$14:$BE$128,MATCH($C527,'ISP-F14-HRD-00'!$B$11:$BE$11,0),FALSE))</f>
        <v/>
      </c>
      <c r="AX527" s="86" t="str">
        <f>IF(VLOOKUP(AX$14,'ISP-F14-HRD-00'!$B$14:$BE$128,MATCH($C527,'ISP-F14-HRD-00'!$B$11:$BE$11,0),FALSE)=0,"",VLOOKUP(AX$14,'ISP-F14-HRD-00'!$B$14:$BE$128,MATCH($C527,'ISP-F14-HRD-00'!$B$11:$BE$11,0),FALSE))</f>
        <v/>
      </c>
      <c r="AY527" s="86" t="str">
        <f>IF(VLOOKUP(AY$14,'ISP-F14-HRD-00'!$B$14:$BE$128,MATCH($C527,'ISP-F14-HRD-00'!$B$11:$BE$11,0),FALSE)=0,"",VLOOKUP(AY$14,'ISP-F14-HRD-00'!$B$14:$BE$128,MATCH($C527,'ISP-F14-HRD-00'!$B$11:$BE$11,0),FALSE))</f>
        <v/>
      </c>
      <c r="AZ527" s="86" t="str">
        <f>IF(VLOOKUP(AZ$14,'ISP-F14-HRD-00'!$B$14:$BE$128,MATCH($C527,'ISP-F14-HRD-00'!$B$11:$BE$11,0),FALSE)=0,"",VLOOKUP(AZ$14,'ISP-F14-HRD-00'!$B$14:$BE$128,MATCH($C527,'ISP-F14-HRD-00'!$B$11:$BE$11,0),FALSE))</f>
        <v/>
      </c>
      <c r="BA527" s="87" t="str">
        <f>IF(VLOOKUP(BA$14,'ISP-F14-HRD-00'!$B$14:$BE$128,MATCH($C527,'ISP-F14-HRD-00'!$B$11:$BE$11,0),FALSE)=0,"",VLOOKUP(BA$14,'ISP-F14-HRD-00'!$B$14:$BE$128,MATCH($C527,'ISP-F14-HRD-00'!$B$11:$BE$11,0),FALSE))</f>
        <v/>
      </c>
      <c r="BB527" s="330"/>
      <c r="BC527" s="89" t="str">
        <f>IF(VLOOKUP(BC$14,'ISP-F14-HRD-00'!$B$14:$BE$128,MATCH($C527,'ISP-F14-HRD-00'!$B$11:$BE$11,0),FALSE)=0,"",VLOOKUP(BC$14,'ISP-F14-HRD-00'!$B$14:$BE$128,MATCH($C527,'ISP-F14-HRD-00'!$B$11:$BE$11,0),FALSE))</f>
        <v/>
      </c>
      <c r="BD527" s="86" t="str">
        <f>IF(VLOOKUP(BD$14,'ISP-F14-HRD-00'!$B$14:$BE$128,MATCH($C527,'ISP-F14-HRD-00'!$B$11:$BE$11,0),FALSE)=0,"",VLOOKUP(BD$14,'ISP-F14-HRD-00'!$B$14:$BE$128,MATCH($C527,'ISP-F14-HRD-00'!$B$11:$BE$11,0),FALSE))</f>
        <v/>
      </c>
      <c r="BE527" s="86" t="str">
        <f>IF(VLOOKUP(BE$14,'ISP-F14-HRD-00'!$B$14:$BE$128,MATCH($C527,'ISP-F14-HRD-00'!$B$11:$BE$11,0),FALSE)=0,"",VLOOKUP(BE$14,'ISP-F14-HRD-00'!$B$14:$BE$128,MATCH($C527,'ISP-F14-HRD-00'!$B$11:$BE$11,0),FALSE))</f>
        <v/>
      </c>
      <c r="BF527" s="86" t="str">
        <f>IF(VLOOKUP(BF$14,'ISP-F14-HRD-00'!$B$14:$BE$128,MATCH($C527,'ISP-F14-HRD-00'!$B$11:$BE$11,0),FALSE)=0,"",VLOOKUP(BF$14,'ISP-F14-HRD-00'!$B$14:$BE$128,MATCH($C527,'ISP-F14-HRD-00'!$B$11:$BE$11,0),FALSE))</f>
        <v/>
      </c>
      <c r="BG527" s="330"/>
      <c r="BH527" s="86" t="str">
        <f>IF(VLOOKUP(BH$14,'ISP-F14-HRD-00'!$B$14:$BE$128,MATCH($C527,'ISP-F14-HRD-00'!$B$11:$BE$11,0),FALSE)=0,"",VLOOKUP(BH$14,'ISP-F14-HRD-00'!$B$14:$BE$128,MATCH($C527,'ISP-F14-HRD-00'!$B$11:$BE$11,0),FALSE))</f>
        <v/>
      </c>
      <c r="BI527" s="86" t="str">
        <f>IF(VLOOKUP(BI$14,'ISP-F14-HRD-00'!$B$14:$BE$128,MATCH($C527,'ISP-F14-HRD-00'!$B$11:$BE$11,0),FALSE)=0,"",VLOOKUP(BI$14,'ISP-F14-HRD-00'!$B$14:$BE$128,MATCH($C527,'ISP-F14-HRD-00'!$B$11:$BE$11,0),FALSE))</f>
        <v/>
      </c>
      <c r="BJ527" s="86" t="str">
        <f>IF(VLOOKUP(BJ$14,'ISP-F14-HRD-00'!$B$14:$BE$128,MATCH($C527,'ISP-F14-HRD-00'!$B$11:$BE$11,0),FALSE)=0,"",VLOOKUP(BJ$14,'ISP-F14-HRD-00'!$B$14:$BE$128,MATCH($C527,'ISP-F14-HRD-00'!$B$11:$BE$11,0),FALSE))</f>
        <v/>
      </c>
      <c r="BK527" s="86" t="str">
        <f>IF(VLOOKUP(BK$14,'ISP-F14-HRD-00'!$B$14:$BE$128,MATCH($C527,'ISP-F14-HRD-00'!$B$11:$BE$11,0),FALSE)=0,"",VLOOKUP(BK$14,'ISP-F14-HRD-00'!$B$14:$BE$128,MATCH($C527,'ISP-F14-HRD-00'!$B$11:$BE$11,0),FALSE))</f>
        <v/>
      </c>
      <c r="BL527" s="330"/>
      <c r="BM527" s="86" t="str">
        <f>IF(VLOOKUP(BM$14,'ISP-F14-HRD-00'!$B$14:$BE$128,MATCH($C527,'ISP-F14-HRD-00'!$B$11:$BE$11,0),FALSE)=0,"",VLOOKUP(BM$14,'ISP-F14-HRD-00'!$B$14:$BE$128,MATCH($C527,'ISP-F14-HRD-00'!$B$11:$BE$11,0),FALSE))</f>
        <v/>
      </c>
      <c r="BN527" s="86" t="str">
        <f>IF(VLOOKUP(BN$14,'ISP-F14-HRD-00'!$B$14:$BE$128,MATCH($C527,'ISP-F14-HRD-00'!$B$11:$BE$11,0),FALSE)=0,"",VLOOKUP(BN$14,'ISP-F14-HRD-00'!$B$14:$BE$128,MATCH($C527,'ISP-F14-HRD-00'!$B$11:$BE$11,0),FALSE))</f>
        <v/>
      </c>
      <c r="BO527" s="86" t="str">
        <f>IF(VLOOKUP(BO$14,'ISP-F14-HRD-00'!$B$14:$BE$128,MATCH($C527,'ISP-F14-HRD-00'!$B$11:$BE$11,0),FALSE)=0,"",VLOOKUP(BO$14,'ISP-F14-HRD-00'!$B$14:$BE$128,MATCH($C527,'ISP-F14-HRD-00'!$B$11:$BE$11,0),FALSE))</f>
        <v/>
      </c>
      <c r="BP527" s="86" t="str">
        <f>IF(VLOOKUP(BP$14,'ISP-F14-HRD-00'!$B$14:$BE$128,MATCH($C527,'ISP-F14-HRD-00'!$B$11:$BE$11,0),FALSE)=0,"",VLOOKUP(BP$14,'ISP-F14-HRD-00'!$B$14:$BE$128,MATCH($C527,'ISP-F14-HRD-00'!$B$11:$BE$11,0),FALSE))</f>
        <v/>
      </c>
      <c r="BQ527" s="86" t="str">
        <f>IF(VLOOKUP(BQ$14,'ISP-F14-HRD-00'!$B$14:$BE$128,MATCH($C527,'ISP-F14-HRD-00'!$B$11:$BE$11,0),FALSE)=0,"",VLOOKUP(BQ$14,'ISP-F14-HRD-00'!$B$14:$BE$128,MATCH($C527,'ISP-F14-HRD-00'!$B$11:$BE$11,0),FALSE))</f>
        <v/>
      </c>
      <c r="BR527" s="356"/>
      <c r="BS527" s="86" t="str">
        <f>IF(VLOOKUP(BS$14,'ISP-F14-HRD-00'!$B$14:$BE$128,MATCH($C527,'ISP-F14-HRD-00'!$B$11:$BE$11,0),FALSE)=0,"",VLOOKUP(BS$14,'ISP-F14-HRD-00'!$B$14:$BE$128,MATCH($C527,'ISP-F14-HRD-00'!$B$11:$BE$11,0),FALSE))</f>
        <v/>
      </c>
      <c r="BT527" s="86" t="str">
        <f>IF(VLOOKUP(BT$14,'ISP-F14-HRD-00'!$B$14:$BE$128,MATCH($C527,'ISP-F14-HRD-00'!$B$11:$BE$11,0),FALSE)=0,"",VLOOKUP(BT$14,'ISP-F14-HRD-00'!$B$14:$BE$128,MATCH($C527,'ISP-F14-HRD-00'!$B$11:$BE$11,0),FALSE))</f>
        <v/>
      </c>
      <c r="BU527" s="86" t="str">
        <f>IF(VLOOKUP(BU$14,'ISP-F14-HRD-00'!$B$14:$BE$128,MATCH($C527,'ISP-F14-HRD-00'!$B$11:$BE$11,0),FALSE)=0,"",VLOOKUP(BU$14,'ISP-F14-HRD-00'!$B$14:$BE$128,MATCH($C527,'ISP-F14-HRD-00'!$B$11:$BE$11,0),FALSE))</f>
        <v/>
      </c>
      <c r="BV527" s="86" t="str">
        <f>IF(VLOOKUP(BV$14,'ISP-F14-HRD-00'!$B$14:$BE$128,MATCH($C527,'ISP-F14-HRD-00'!$B$11:$BE$11,0),FALSE)=0,"",VLOOKUP(BV$14,'ISP-F14-HRD-00'!$B$14:$BE$128,MATCH($C527,'ISP-F14-HRD-00'!$B$11:$BE$11,0),FALSE))</f>
        <v/>
      </c>
      <c r="BW527" s="86" t="str">
        <f>IF(VLOOKUP(BW$14,'ISP-F14-HRD-00'!$B$14:$BE$128,MATCH($C527,'ISP-F14-HRD-00'!$B$11:$BE$11,0),FALSE)=0,"",VLOOKUP(BW$14,'ISP-F14-HRD-00'!$B$14:$BE$128,MATCH($C527,'ISP-F14-HRD-00'!$B$11:$BE$11,0),FALSE))</f>
        <v/>
      </c>
      <c r="BX527" s="86" t="str">
        <f>IF(VLOOKUP(BX$14,'ISP-F14-HRD-00'!$B$14:$BE$128,MATCH($C527,'ISP-F14-HRD-00'!$B$11:$BE$11,0),FALSE)=0,"",VLOOKUP(BX$14,'ISP-F14-HRD-00'!$B$14:$BE$128,MATCH($C527,'ISP-F14-HRD-00'!$B$11:$BE$11,0),FALSE))</f>
        <v/>
      </c>
      <c r="BY527" s="86" t="str">
        <f>IF(VLOOKUP(BY$14,'ISP-F14-HRD-00'!$B$14:$BE$128,MATCH($C527,'ISP-F14-HRD-00'!$B$11:$BE$11,0),FALSE)=0,"",VLOOKUP(BY$14,'ISP-F14-HRD-00'!$B$14:$BE$128,MATCH($C527,'ISP-F14-HRD-00'!$B$11:$BE$11,0),FALSE))</f>
        <v/>
      </c>
      <c r="BZ527" s="330"/>
      <c r="CA527" s="86" t="str">
        <f>IF(VLOOKUP(CA$14,'ISP-F14-HRD-00'!$B$14:$BE$128,MATCH($C527,'ISP-F14-HRD-00'!$B$11:$BE$11,0),FALSE)=0,"",VLOOKUP(CA$14,'ISP-F14-HRD-00'!$B$14:$BE$128,MATCH($C527,'ISP-F14-HRD-00'!$B$11:$BE$11,0),FALSE))</f>
        <v/>
      </c>
      <c r="CB527" s="86" t="str">
        <f>IF(VLOOKUP(CB$14,'ISP-F14-HRD-00'!$B$14:$BE$128,MATCH($C527,'ISP-F14-HRD-00'!$B$11:$BE$11,0),FALSE)=0,"",VLOOKUP(CB$14,'ISP-F14-HRD-00'!$B$14:$BE$128,MATCH($C527,'ISP-F14-HRD-00'!$B$11:$BE$11,0),FALSE))</f>
        <v/>
      </c>
      <c r="CC527" s="86" t="str">
        <f>IF(VLOOKUP(CC$14,'ISP-F14-HRD-00'!$B$14:$BE$128,MATCH($C527,'ISP-F14-HRD-00'!$B$11:$BE$11,0),FALSE)=0,"",VLOOKUP(CC$14,'ISP-F14-HRD-00'!$B$14:$BE$128,MATCH($C527,'ISP-F14-HRD-00'!$B$11:$BE$11,0),FALSE))</f>
        <v/>
      </c>
      <c r="CD527" s="86" t="str">
        <f>IF(VLOOKUP(CD$14,'ISP-F14-HRD-00'!$B$14:$BE$128,MATCH($C527,'ISP-F14-HRD-00'!$B$11:$BE$11,0),FALSE)=0,"",VLOOKUP(CD$14,'ISP-F14-HRD-00'!$B$14:$BE$128,MATCH($C527,'ISP-F14-HRD-00'!$B$11:$BE$11,0),FALSE))</f>
        <v/>
      </c>
      <c r="CE527" s="86" t="str">
        <f>IF(VLOOKUP(CE$14,'ISP-F14-HRD-00'!$B$14:$BE$128,MATCH($C527,'ISP-F14-HRD-00'!$B$11:$BE$11,0),FALSE)=0,"",VLOOKUP(CE$14,'ISP-F14-HRD-00'!$B$14:$BE$128,MATCH($C527,'ISP-F14-HRD-00'!$B$11:$BE$11,0),FALSE))</f>
        <v/>
      </c>
      <c r="CF527" s="86" t="str">
        <f>IF(VLOOKUP(CF$14,'ISP-F14-HRD-00'!$B$14:$BE$128,MATCH($C527,'ISP-F14-HRD-00'!$B$11:$BE$11,0),FALSE)=0,"",VLOOKUP(CF$14,'ISP-F14-HRD-00'!$B$14:$BE$128,MATCH($C527,'ISP-F14-HRD-00'!$B$11:$BE$11,0),FALSE))</f>
        <v/>
      </c>
      <c r="CG527" s="330"/>
      <c r="CH527" s="86" t="str">
        <f>IF(VLOOKUP(CH$14,'ISP-F14-HRD-00'!$B$14:$BE$128,MATCH($C527,'ISP-F14-HRD-00'!$B$11:$BE$11,0),FALSE)=0,"",VLOOKUP(CH$14,'ISP-F14-HRD-00'!$B$14:$BE$128,MATCH($C527,'ISP-F14-HRD-00'!$B$11:$BE$11,0),FALSE))</f>
        <v/>
      </c>
      <c r="CI527" s="86" t="str">
        <f>IF(VLOOKUP(CI$14,'ISP-F14-HRD-00'!$B$14:$BE$128,MATCH($C527,'ISP-F14-HRD-00'!$B$11:$BE$11,0),FALSE)=0,"",VLOOKUP(CI$14,'ISP-F14-HRD-00'!$B$14:$BE$128,MATCH($C527,'ISP-F14-HRD-00'!$B$11:$BE$11,0),FALSE))</f>
        <v/>
      </c>
      <c r="CJ527" s="86" t="str">
        <f>IF(VLOOKUP(CJ$14,'ISP-F14-HRD-00'!$B$14:$BE$128,MATCH($C527,'ISP-F14-HRD-00'!$B$11:$BE$11,0),FALSE)=0,"",VLOOKUP(CJ$14,'ISP-F14-HRD-00'!$B$14:$BE$128,MATCH($C527,'ISP-F14-HRD-00'!$B$11:$BE$11,0),FALSE))</f>
        <v/>
      </c>
      <c r="CK527" s="86" t="str">
        <f>IF(VLOOKUP(CK$14,'ISP-F14-HRD-00'!$B$14:$BE$128,MATCH($C527,'ISP-F14-HRD-00'!$B$11:$BE$11,0),FALSE)=0,"",VLOOKUP(CK$14,'ISP-F14-HRD-00'!$B$14:$BE$128,MATCH($C527,'ISP-F14-HRD-00'!$B$11:$BE$11,0),FALSE))</f>
        <v/>
      </c>
      <c r="CL527" s="86" t="str">
        <f>IF(VLOOKUP(CL$14,'ISP-F14-HRD-00'!$B$14:$BE$128,MATCH($C527,'ISP-F14-HRD-00'!$B$11:$BE$11,0),FALSE)=0,"",VLOOKUP(CL$14,'ISP-F14-HRD-00'!$B$14:$BE$128,MATCH($C527,'ISP-F14-HRD-00'!$B$11:$BE$11,0),FALSE))</f>
        <v/>
      </c>
      <c r="CM527" s="86" t="str">
        <f>IF(VLOOKUP(CM$14,'ISP-F14-HRD-00'!$B$14:$BE$128,MATCH($C527,'ISP-F14-HRD-00'!$B$11:$BE$11,0),FALSE)=0,"",VLOOKUP(CM$14,'ISP-F14-HRD-00'!$B$14:$BE$128,MATCH($C527,'ISP-F14-HRD-00'!$B$11:$BE$11,0),FALSE))</f>
        <v/>
      </c>
      <c r="CN527" s="86" t="str">
        <f>IF(VLOOKUP(CN$14,'ISP-F14-HRD-00'!$B$14:$BE$128,MATCH($C527,'ISP-F14-HRD-00'!$B$11:$BE$11,0),FALSE)=0,"",VLOOKUP(CN$14,'ISP-F14-HRD-00'!$B$14:$BE$128,MATCH($C527,'ISP-F14-HRD-00'!$B$11:$BE$11,0),FALSE))</f>
        <v/>
      </c>
      <c r="CO527" s="86" t="str">
        <f>IF(VLOOKUP(CO$14,'ISP-F14-HRD-00'!$B$14:$BE$128,MATCH($C527,'ISP-F14-HRD-00'!$B$11:$BE$11,0),FALSE)=0,"",VLOOKUP(CO$14,'ISP-F14-HRD-00'!$B$14:$BE$128,MATCH($C527,'ISP-F14-HRD-00'!$B$11:$BE$11,0),FALSE))</f>
        <v/>
      </c>
      <c r="CP527" s="700" t="str">
        <f>IF(VLOOKUP(CP$14,'ISP-F14-HRD-00'!$B$14:$BE$128,MATCH($C527,'ISP-F14-HRD-00'!$B$11:$BE$11,0),FALSE)=0,"",VLOOKUP(CP$14,'ISP-F14-HRD-00'!$B$14:$BE$128,MATCH($C527,'ISP-F14-HRD-00'!$B$11:$BE$11,0),FALSE))</f>
        <v/>
      </c>
      <c r="CQ527" s="88" t="str">
        <f>IF(VLOOKUP(CQ$14,'ISP-F14-HRD-00'!$B$14:$BE$128,MATCH($C527,'ISP-F14-HRD-00'!$B$11:$BE$11,0),FALSE)=0,"",VLOOKUP(CQ$14,'ISP-F14-HRD-00'!$B$14:$BE$128,MATCH($C527,'ISP-F14-HRD-00'!$B$11:$BE$11,0),FALSE))</f>
        <v/>
      </c>
      <c r="CR527" s="86" t="str">
        <f>IF(VLOOKUP(CR$14,'ISP-F14-HRD-00'!$B$14:$BE$128,MATCH($C527,'ISP-F14-HRD-00'!$B$11:$BE$11,0),FALSE)=0,"",VLOOKUP(CR$14,'ISP-F14-HRD-00'!$B$14:$BE$128,MATCH($C527,'ISP-F14-HRD-00'!$B$11:$BE$11,0),FALSE))</f>
        <v/>
      </c>
      <c r="CS527" s="87"/>
      <c r="CT527" s="89" t="str">
        <f>IF(VLOOKUP(CT$14,'ISP-F14-HRD-00'!$B$14:$BE$128,MATCH($C527,'ISP-F14-HRD-00'!$B$11:$BE$11,0),FALSE)=0,"",VLOOKUP(CT$14,'ISP-F14-HRD-00'!$B$14:$BE$128,MATCH($C527,'ISP-F14-HRD-00'!$B$11:$BE$11,0),FALSE))</f>
        <v/>
      </c>
      <c r="CU527" s="86" t="str">
        <f>IF(VLOOKUP(CU$14,'ISP-F14-HRD-00'!$B$14:$BE$128,MATCH($C527,'ISP-F14-HRD-00'!$B$11:$BE$11,0),FALSE)=0,"",VLOOKUP(CU$14,'ISP-F14-HRD-00'!$B$14:$BE$128,MATCH($C527,'ISP-F14-HRD-00'!$B$11:$BE$11,0),FALSE))</f>
        <v/>
      </c>
      <c r="CV527" s="86" t="str">
        <f>IF(VLOOKUP(CV$14,'ISP-F14-HRD-00'!$B$14:$BE$128,MATCH($C527,'ISP-F14-HRD-00'!$B$11:$BE$11,0),FALSE)=0,"",VLOOKUP(CV$14,'ISP-F14-HRD-00'!$B$14:$BE$128,MATCH($C527,'ISP-F14-HRD-00'!$B$11:$BE$11,0),FALSE))</f>
        <v/>
      </c>
      <c r="CW527" s="86"/>
      <c r="CX527" s="88" t="str">
        <f>IF(VLOOKUP(CX$14,'ISP-F14-HRD-00'!$B$14:$BE$128,MATCH($C527,'ISP-F14-HRD-00'!$B$11:$BE$11,0),FALSE)=0,"",VLOOKUP(CX$14,'ISP-F14-HRD-00'!$B$14:$BE$128,MATCH($C527,'ISP-F14-HRD-00'!$B$11:$BE$11,0),FALSE))</f>
        <v/>
      </c>
      <c r="CY527" s="86" t="str">
        <f>IF(VLOOKUP(CY$14,'ISP-F14-HRD-00'!$B$14:$BE$128,MATCH($C527,'ISP-F14-HRD-00'!$B$11:$BE$11,0),FALSE)=0,"",VLOOKUP(CY$14,'ISP-F14-HRD-00'!$B$14:$BE$128,MATCH($C527,'ISP-F14-HRD-00'!$B$11:$BE$11,0),FALSE))</f>
        <v/>
      </c>
      <c r="CZ527" s="87" t="str">
        <f>IF(VLOOKUP(CZ$14,'ISP-F14-HRD-00'!$B$14:$BE$128,MATCH($C527,'ISP-F14-HRD-00'!$B$11:$BE$11,0),FALSE)=0,"",VLOOKUP(CZ$14,'ISP-F14-HRD-00'!$B$14:$BE$128,MATCH($C527,'ISP-F14-HRD-00'!$B$11:$BE$11,0),FALSE))</f>
        <v/>
      </c>
      <c r="DA527" s="88" t="str">
        <f>IF(VLOOKUP(DA$14,'ISP-F14-HRD-00'!$B$14:$BE$128,MATCH($C527,'ISP-F14-HRD-00'!$B$11:$BE$11,0),FALSE)=0,"",VLOOKUP(DA$14,'ISP-F14-HRD-00'!$B$14:$BE$128,MATCH($C527,'ISP-F14-HRD-00'!$B$11:$BE$11,0),FALSE))</f>
        <v/>
      </c>
      <c r="DB527" s="86" t="str">
        <f>IF(VLOOKUP(DB$14,'ISP-F14-HRD-00'!$B$14:$BE$128,MATCH($C527,'ISP-F14-HRD-00'!$B$11:$BE$11,0),FALSE)=0,"",VLOOKUP(DB$14,'ISP-F14-HRD-00'!$B$14:$BE$128,MATCH($C527,'ISP-F14-HRD-00'!$B$11:$BE$11,0),FALSE))</f>
        <v/>
      </c>
      <c r="DC527" s="86" t="str">
        <f>IF(VLOOKUP(DC$14,'ISP-F14-HRD-00'!$B$14:$BE$128,MATCH($C527,'ISP-F14-HRD-00'!$B$11:$BE$11,0),FALSE)=0,"",VLOOKUP(DC$14,'ISP-F14-HRD-00'!$B$14:$BE$128,MATCH($C527,'ISP-F14-HRD-00'!$B$11:$BE$11,0),FALSE))</f>
        <v/>
      </c>
      <c r="DD527" s="86" t="str">
        <f>IF(VLOOKUP(DD$14,'ISP-F14-HRD-00'!$B$14:$BE$128,MATCH($C527,'ISP-F14-HRD-00'!$B$11:$BE$11,0),FALSE)=0,"",VLOOKUP(DD$14,'ISP-F14-HRD-00'!$B$14:$BE$128,MATCH($C527,'ISP-F14-HRD-00'!$B$11:$BE$11,0),FALSE))</f>
        <v/>
      </c>
      <c r="DE527" s="86" t="str">
        <f>IF(VLOOKUP(DE$14,'ISP-F14-HRD-00'!$B$14:$BE$128,MATCH($C527,'ISP-F14-HRD-00'!$B$11:$BE$11,0),FALSE)=0,"",VLOOKUP(DE$14,'ISP-F14-HRD-00'!$B$14:$BE$128,MATCH($C527,'ISP-F14-HRD-00'!$B$11:$BE$11,0),FALSE))</f>
        <v/>
      </c>
      <c r="DF527" s="86" t="str">
        <f>IF(VLOOKUP(DF$14,'ISP-F14-HRD-00'!$B$14:$BE$128,MATCH($C527,'ISP-F14-HRD-00'!$B$11:$BE$11,0),FALSE)=0,"",VLOOKUP(DF$14,'ISP-F14-HRD-00'!$B$14:$BE$128,MATCH($C527,'ISP-F14-HRD-00'!$B$11:$BE$11,0),FALSE))</f>
        <v/>
      </c>
      <c r="DG527" s="86" t="str">
        <f>IF(VLOOKUP(DG$14,'ISP-F14-HRD-00'!$B$14:$BE$128,MATCH($C527,'ISP-F14-HRD-00'!$B$11:$BE$11,0),FALSE)=0,"",VLOOKUP(DG$14,'ISP-F14-HRD-00'!$B$14:$BE$128,MATCH($C527,'ISP-F14-HRD-00'!$B$11:$BE$11,0),FALSE))</f>
        <v/>
      </c>
      <c r="DH527" s="86" t="str">
        <f>IF(VLOOKUP(DH$14,'ISP-F14-HRD-00'!$B$14:$BE$128,MATCH($C527,'ISP-F14-HRD-00'!$B$11:$BE$11,0),FALSE)=0,"",VLOOKUP(DH$14,'ISP-F14-HRD-00'!$B$14:$BE$128,MATCH($C527,'ISP-F14-HRD-00'!$B$11:$BE$11,0),FALSE))</f>
        <v/>
      </c>
      <c r="DI527" s="86" t="str">
        <f>IF(VLOOKUP(DI$14,'ISP-F14-HRD-00'!$B$14:$BE$128,MATCH($C527,'ISP-F14-HRD-00'!$B$11:$BE$11,0),FALSE)=0,"",VLOOKUP(DI$14,'ISP-F14-HRD-00'!$B$14:$BE$128,MATCH($C527,'ISP-F14-HRD-00'!$B$11:$BE$11,0),FALSE))</f>
        <v/>
      </c>
      <c r="DJ527" s="86" t="str">
        <f>IF(VLOOKUP(DJ$14,'ISP-F14-HRD-00'!$B$14:$BE$128,MATCH($C527,'ISP-F14-HRD-00'!$B$11:$BE$11,0),FALSE)=0,"",VLOOKUP(DJ$14,'ISP-F14-HRD-00'!$B$14:$BE$128,MATCH($C527,'ISP-F14-HRD-00'!$B$11:$BE$11,0),FALSE))</f>
        <v/>
      </c>
      <c r="DK527" s="86" t="str">
        <f>IF(VLOOKUP(DK$14,'ISP-F14-HRD-00'!$B$14:$BE$128,MATCH($C527,'ISP-F14-HRD-00'!$B$11:$BE$11,0),FALSE)=0,"",VLOOKUP(DK$14,'ISP-F14-HRD-00'!$B$14:$BE$128,MATCH($C527,'ISP-F14-HRD-00'!$B$11:$BE$11,0),FALSE))</f>
        <v/>
      </c>
      <c r="DL527" s="86" t="str">
        <f>IF(VLOOKUP(DL$14,'ISP-F14-HRD-00'!$B$14:$BE$128,MATCH($C527,'ISP-F14-HRD-00'!$B$11:$BE$11,0),FALSE)=0,"",VLOOKUP(DL$14,'ISP-F14-HRD-00'!$B$14:$BE$128,MATCH($C527,'ISP-F14-HRD-00'!$B$11:$BE$11,0),FALSE))</f>
        <v/>
      </c>
      <c r="DM527" s="86" t="str">
        <f>IF(VLOOKUP(DM$14,'ISP-F14-HRD-00'!$B$14:$BE$128,MATCH($C527,'ISP-F14-HRD-00'!$B$11:$BE$11,0),FALSE)=0,"",VLOOKUP(DM$14,'ISP-F14-HRD-00'!$B$14:$BE$128,MATCH($C527,'ISP-F14-HRD-00'!$B$11:$BE$11,0),FALSE))</f>
        <v/>
      </c>
      <c r="DN527" s="86" t="str">
        <f>IF(VLOOKUP(DN$14,'ISP-F14-HRD-00'!$B$14:$BE$128,MATCH($C527,'ISP-F14-HRD-00'!$B$11:$BE$11,0),FALSE)=0,"",VLOOKUP(DN$14,'ISP-F14-HRD-00'!$B$14:$BE$128,MATCH($C527,'ISP-F14-HRD-00'!$B$11:$BE$11,0),FALSE))</f>
        <v/>
      </c>
      <c r="DO527" s="86" t="str">
        <f>IF(VLOOKUP(DO$14,'ISP-F14-HRD-00'!$B$14:$BE$128,MATCH($C527,'ISP-F14-HRD-00'!$B$11:$BE$11,0),FALSE)=0,"",VLOOKUP(DO$14,'ISP-F14-HRD-00'!$B$14:$BE$128,MATCH($C527,'ISP-F14-HRD-00'!$B$11:$BE$11,0),FALSE))</f>
        <v/>
      </c>
      <c r="DP527" s="86" t="str">
        <f>IF(VLOOKUP(DP$14,'ISP-F14-HRD-00'!$B$14:$BE$128,MATCH($C527,'ISP-F14-HRD-00'!$B$11:$BE$11,0),FALSE)=0,"",VLOOKUP(DP$14,'ISP-F14-HRD-00'!$B$14:$BE$128,MATCH($C527,'ISP-F14-HRD-00'!$B$11:$BE$11,0),FALSE))</f>
        <v/>
      </c>
      <c r="DQ527" s="86" t="str">
        <f>IF(VLOOKUP(DQ$14,'ISP-F14-HRD-00'!$B$14:$BE$128,MATCH($C527,'ISP-F14-HRD-00'!$B$11:$BE$11,0),FALSE)=0,"",VLOOKUP(DQ$14,'ISP-F14-HRD-00'!$B$14:$BE$128,MATCH($C527,'ISP-F14-HRD-00'!$B$11:$BE$11,0),FALSE))</f>
        <v/>
      </c>
      <c r="DR527" s="970" t="str">
        <f>IF(VLOOKUP(DR$14,'ISP-F14-HRD-00'!$B$14:$BE$128,MATCH($C527,'ISP-F14-HRD-00'!$B$11:$BE$11,0),FALSE)=0,"",VLOOKUP(DR$14,'ISP-F14-HRD-00'!$B$14:$BE$128,MATCH($C527,'ISP-F14-HRD-00'!$B$11:$BE$11,0),FALSE))</f>
        <v/>
      </c>
      <c r="DS527" s="970" t="str">
        <f>IF(VLOOKUP(DS$14,'ISP-F14-HRD-00'!$B$14:$BE$128,MATCH($C527,'ISP-F14-HRD-00'!$B$11:$BE$11,0),FALSE)=0,"",VLOOKUP(DS$14,'ISP-F14-HRD-00'!$B$14:$BE$128,MATCH($C527,'ISP-F14-HRD-00'!$B$11:$BE$11,0),FALSE))</f>
        <v/>
      </c>
      <c r="DT527" s="87" t="e">
        <f>IF(VLOOKUP(DT$14,'ISP-F14-HRD-00'!$B$14:$BE$128,MATCH($C527,'ISP-F14-HRD-00'!$B$11:$BE$11,0),FALSE)=0,"",VLOOKUP(DT$14,'ISP-F14-HRD-00'!$B$14:$BE$128,MATCH($C527,'ISP-F14-HRD-00'!$B$11:$BE$11,0),FALSE))</f>
        <v>#N/A</v>
      </c>
      <c r="DV527" s="103">
        <f t="shared" si="65"/>
        <v>0</v>
      </c>
    </row>
    <row r="528" spans="1:126" s="103" customFormat="1">
      <c r="A528" s="1075"/>
      <c r="B528" s="1072"/>
      <c r="C528" s="1079"/>
      <c r="D528" s="1080"/>
      <c r="E528" s="1084"/>
      <c r="F528" s="1087"/>
      <c r="G528" s="1069"/>
      <c r="H528" s="343" t="s">
        <v>359</v>
      </c>
      <c r="I528" s="104"/>
      <c r="J528" s="102" t="str">
        <f>IFERROR(VLOOKUP($B527&amp;J$14,Actual!$B$6:$H$1959,7,FALSE),"")</f>
        <v/>
      </c>
      <c r="K528" s="102" t="str">
        <f>IFERROR(VLOOKUP($B527&amp;K$14,Actual!$B$6:$H$1959,7,FALSE),"")</f>
        <v/>
      </c>
      <c r="L528" s="102" t="str">
        <f>IFERROR(VLOOKUP($B527&amp;L$14,Actual!$B$6:$H$1959,7,FALSE),"")</f>
        <v/>
      </c>
      <c r="M528" s="102" t="str">
        <f>IFERROR(VLOOKUP($B527&amp;M$14,Actual!$B$6:$H$1959,7,FALSE),"")</f>
        <v/>
      </c>
      <c r="N528" s="102" t="str">
        <f>IFERROR(VLOOKUP($B527&amp;N$14,Actual!$B$6:$H$1959,7,FALSE),"")</f>
        <v/>
      </c>
      <c r="O528" s="102" t="str">
        <f>IFERROR(VLOOKUP($B527&amp;O$14,Actual!$B$6:$H$1959,7,FALSE),"")</f>
        <v/>
      </c>
      <c r="P528" s="102" t="str">
        <f>IFERROR(VLOOKUP($B527&amp;P$14,Actual!$B$6:$H$1959,7,FALSE),"")</f>
        <v/>
      </c>
      <c r="Q528" s="102" t="str">
        <f>IFERROR(VLOOKUP($B527&amp;Q$14,Actual!$B$6:$H$1959,7,FALSE),"")</f>
        <v/>
      </c>
      <c r="R528" s="102" t="str">
        <f>IFERROR(VLOOKUP($B527&amp;R$14,Actual!$B$6:$H$1959,7,FALSE),"")</f>
        <v/>
      </c>
      <c r="S528" s="102" t="str">
        <f>IFERROR(VLOOKUP($B527&amp;S$14,Actual!$B$6:$H$1959,7,FALSE),"")</f>
        <v>A</v>
      </c>
      <c r="T528" s="102" t="str">
        <f>IFERROR(VLOOKUP($B527&amp;T$14,Actual!$B$6:$H$1959,7,FALSE),"")</f>
        <v/>
      </c>
      <c r="U528" s="102" t="str">
        <f>IFERROR(VLOOKUP($B527&amp;U$14,Actual!$B$6:$H$1959,7,FALSE),"")</f>
        <v/>
      </c>
      <c r="V528" s="102" t="str">
        <f ca="1">IFERROR(VLOOKUP($B527&amp;V$14,Actual!$B$6:$H$1959,7,FALSE),"")</f>
        <v>A</v>
      </c>
      <c r="W528" s="102" t="str">
        <f>IFERROR(VLOOKUP($B527&amp;W$14,Actual!$B$6:$H$1959,7,FALSE),"")</f>
        <v/>
      </c>
      <c r="X528" s="102" t="str">
        <f>IFERROR(VLOOKUP($B527&amp;X$14,Actual!$B$6:$H$1959,7,FALSE),"")</f>
        <v/>
      </c>
      <c r="Y528" s="102" t="str">
        <f>IFERROR(VLOOKUP($B527&amp;Y$14,Actual!$B$6:$H$1959,7,FALSE),"")</f>
        <v/>
      </c>
      <c r="Z528" s="102" t="str">
        <f>IFERROR(VLOOKUP($B527&amp;Z$14,Actual!$B$6:$H$1959,7,FALSE),"")</f>
        <v/>
      </c>
      <c r="AA528" s="102" t="str">
        <f>IFERROR(VLOOKUP($B527&amp;AA$14,Actual!$B$6:$H$1959,7,FALSE),"")</f>
        <v/>
      </c>
      <c r="AB528" s="102" t="str">
        <f>IFERROR(VLOOKUP($B527&amp;AB$14,Actual!$B$6:$H$1959,7,FALSE),"")</f>
        <v/>
      </c>
      <c r="AC528" s="701" t="str">
        <f>IFERROR(VLOOKUP($B527&amp;AC$14,Actual!$B$6:$H$1959,7,FALSE),"")</f>
        <v/>
      </c>
      <c r="AD528" s="701" t="str">
        <f>IFERROR(VLOOKUP($B527&amp;AD$14,Actual!$B$6:$H$1959,7,FALSE),"")</f>
        <v/>
      </c>
      <c r="AE528" s="701" t="str">
        <f>IFERROR(VLOOKUP($B527&amp;AE$14,Actual!$B$6:$H$1959,7,FALSE),"")</f>
        <v/>
      </c>
      <c r="AF528" s="327"/>
      <c r="AG528" s="102" t="str">
        <f>IFERROR(VLOOKUP($B527&amp;AG$14,Actual!$B$6:$H$1959,7,FALSE),"")</f>
        <v/>
      </c>
      <c r="AH528" s="102" t="str">
        <f>IFERROR(VLOOKUP($B527&amp;AH$14,Actual!$B$6:$H$1959,7,FALSE),"")</f>
        <v/>
      </c>
      <c r="AI528" s="102" t="str">
        <f>IFERROR(VLOOKUP($B527&amp;AI$14,Actual!$B$6:$H$1959,7,FALSE),"")</f>
        <v/>
      </c>
      <c r="AJ528" s="102" t="str">
        <f>IFERROR(VLOOKUP($B527&amp;AJ$14,Actual!$B$6:$H$1959,7,FALSE),"")</f>
        <v/>
      </c>
      <c r="AK528" s="102" t="str">
        <f>IFERROR(VLOOKUP($B527&amp;AK$14,Actual!$B$6:$H$1959,7,FALSE),"")</f>
        <v/>
      </c>
      <c r="AL528" s="102" t="str">
        <f>IFERROR(VLOOKUP($B527&amp;AL$14,Actual!$B$6:$H$1959,7,FALSE),"")</f>
        <v/>
      </c>
      <c r="AM528" s="102" t="str">
        <f>IFERROR(VLOOKUP($B527&amp;AM$14,Actual!$B$6:$H$1959,7,FALSE),"")</f>
        <v/>
      </c>
      <c r="AN528" s="102" t="str">
        <f>IFERROR(VLOOKUP($B527&amp;AN$14,Actual!$B$6:$H$1959,7,FALSE),"")</f>
        <v/>
      </c>
      <c r="AO528" s="102" t="str">
        <f>IFERROR(VLOOKUP($B527&amp;AO$14,Actual!$B$6:$H$1959,7,FALSE),"")</f>
        <v/>
      </c>
      <c r="AP528" s="102" t="str">
        <f>IFERROR(VLOOKUP($B527&amp;AP$14,Actual!$B$6:$H$1959,7,FALSE),"")</f>
        <v/>
      </c>
      <c r="AQ528" s="102" t="str">
        <f>IFERROR(VLOOKUP($B527&amp;AQ$14,Actual!$B$6:$H$1959,7,FALSE),"")</f>
        <v/>
      </c>
      <c r="AR528" s="102" t="str">
        <f>IFERROR(VLOOKUP($B527&amp;AR$14,Actual!$B$6:$H$1959,7,FALSE),"")</f>
        <v/>
      </c>
      <c r="AS528" s="102" t="str">
        <f>IFERROR(VLOOKUP($B527&amp;AS$14,Actual!$B$6:$H$1959,7,FALSE),"")</f>
        <v/>
      </c>
      <c r="AT528" s="102" t="str">
        <f>IFERROR(VLOOKUP($B527&amp;AT$14,Actual!$B$6:$H$1959,7,FALSE),"")</f>
        <v/>
      </c>
      <c r="AU528" s="102" t="str">
        <f>IFERROR(VLOOKUP($B527&amp;AU$14,Actual!$B$6:$H$1959,7,FALSE),"")</f>
        <v/>
      </c>
      <c r="AV528" s="102" t="str">
        <f>IFERROR(VLOOKUP($B527&amp;AV$14,Actual!$B$6:$H$1959,7,FALSE),"")</f>
        <v/>
      </c>
      <c r="AW528" s="102" t="str">
        <f>IFERROR(VLOOKUP($B527&amp;AW$14,Actual!$B$6:$H$1959,7,FALSE),"")</f>
        <v/>
      </c>
      <c r="AX528" s="102" t="str">
        <f>IFERROR(VLOOKUP($B527&amp;AX$14,Actual!$B$6:$H$1959,7,FALSE),"")</f>
        <v/>
      </c>
      <c r="AY528" s="102" t="str">
        <f>IFERROR(VLOOKUP($B527&amp;AY$14,Actual!$B$6:$H$1959,7,FALSE),"")</f>
        <v/>
      </c>
      <c r="AZ528" s="102" t="str">
        <f>IFERROR(VLOOKUP($B527&amp;AZ$14,Actual!$B$6:$H$1959,7,FALSE),"")</f>
        <v/>
      </c>
      <c r="BA528" s="106" t="str">
        <f>IFERROR(VLOOKUP($B527&amp;BA$14,Actual!$B$6:$H$1959,7,FALSE),"")</f>
        <v/>
      </c>
      <c r="BB528" s="331"/>
      <c r="BC528" s="291" t="str">
        <f>IFERROR(VLOOKUP($B527&amp;BC$14,Actual!$B$6:$H$1959,7,FALSE),"")</f>
        <v/>
      </c>
      <c r="BD528" s="102" t="str">
        <f>IFERROR(VLOOKUP($B527&amp;BD$14,Actual!$B$6:$H$1959,7,FALSE),"")</f>
        <v/>
      </c>
      <c r="BE528" s="102" t="str">
        <f>IFERROR(VLOOKUP($B527&amp;BE$14,Actual!$B$6:$H$1959,7,FALSE),"")</f>
        <v/>
      </c>
      <c r="BF528" s="102" t="str">
        <f>IFERROR(VLOOKUP($B527&amp;BF$14,Actual!$B$6:$H$1959,7,FALSE),"")</f>
        <v/>
      </c>
      <c r="BG528" s="331"/>
      <c r="BH528" s="102" t="str">
        <f>IFERROR(VLOOKUP($B527&amp;BH$14,Actual!$B$6:$H$1959,7,FALSE),"")</f>
        <v/>
      </c>
      <c r="BI528" s="102" t="str">
        <f>IFERROR(VLOOKUP($B527&amp;BI$14,Actual!$B$6:$H$1959,7,FALSE),"")</f>
        <v/>
      </c>
      <c r="BJ528" s="102" t="str">
        <f>IFERROR(VLOOKUP($B527&amp;BJ$14,Actual!$B$6:$H$1959,7,FALSE),"")</f>
        <v/>
      </c>
      <c r="BK528" s="102" t="str">
        <f>IFERROR(VLOOKUP($B527&amp;BK$14,Actual!$B$6:$H$1959,7,FALSE),"")</f>
        <v/>
      </c>
      <c r="BL528" s="331"/>
      <c r="BM528" s="102" t="str">
        <f>IFERROR(VLOOKUP($B527&amp;BM$14,Actual!$B$6:$H$1959,7,FALSE),"")</f>
        <v/>
      </c>
      <c r="BN528" s="102" t="str">
        <f>IFERROR(VLOOKUP($B527&amp;BN$14,Actual!$B$6:$H$1959,7,FALSE),"")</f>
        <v/>
      </c>
      <c r="BO528" s="102" t="str">
        <f>IFERROR(VLOOKUP($B527&amp;BO$14,Actual!$B$6:$H$1959,7,FALSE),"")</f>
        <v/>
      </c>
      <c r="BP528" s="102" t="str">
        <f>IFERROR(VLOOKUP($B527&amp;BP$14,Actual!$B$6:$H$1959,7,FALSE),"")</f>
        <v/>
      </c>
      <c r="BQ528" s="102" t="str">
        <f>IFERROR(VLOOKUP($B527&amp;BQ$14,Actual!$B$6:$H$1959,7,FALSE),"")</f>
        <v/>
      </c>
      <c r="BR528" s="357"/>
      <c r="BS528" s="290" t="str">
        <f>IFERROR(VLOOKUP($B527&amp;BS$14,Actual!$B$6:$H$1959,7,FALSE),"")</f>
        <v/>
      </c>
      <c r="BT528" s="290" t="str">
        <f>IFERROR(VLOOKUP($B527&amp;BT$14,Actual!$B$6:$H$1959,7,FALSE),"")</f>
        <v/>
      </c>
      <c r="BU528" s="290" t="str">
        <f>IFERROR(VLOOKUP($B527&amp;BU$14,Actual!$B$6:$H$1959,7,FALSE),"")</f>
        <v/>
      </c>
      <c r="BV528" s="290" t="str">
        <f>IFERROR(VLOOKUP($B527&amp;BV$14,Actual!$B$6:$H$1959,7,FALSE),"")</f>
        <v/>
      </c>
      <c r="BW528" s="290" t="str">
        <f>IFERROR(VLOOKUP($B527&amp;BW$14,Actual!$B$6:$H$1959,7,FALSE),"")</f>
        <v/>
      </c>
      <c r="BX528" s="290" t="str">
        <f>IFERROR(VLOOKUP($B527&amp;BX$14,Actual!$B$6:$H$1959,7,FALSE),"")</f>
        <v/>
      </c>
      <c r="BY528" s="290" t="str">
        <f>IFERROR(VLOOKUP($B527&amp;BY$14,Actual!$B$6:$H$1959,7,FALSE),"")</f>
        <v/>
      </c>
      <c r="BZ528" s="331"/>
      <c r="CA528" s="102" t="str">
        <f>IFERROR(VLOOKUP($B527&amp;CA$14,Actual!$B$6:$H$1959,7,FALSE),"")</f>
        <v/>
      </c>
      <c r="CB528" s="102" t="str">
        <f>IFERROR(VLOOKUP($B527&amp;CB$14,Actual!$B$6:$H$1959,7,FALSE),"")</f>
        <v/>
      </c>
      <c r="CC528" s="102" t="str">
        <f>IFERROR(VLOOKUP($B527&amp;CC$14,Actual!$B$6:$H$1959,7,FALSE),"")</f>
        <v/>
      </c>
      <c r="CD528" s="102" t="str">
        <f>IFERROR(VLOOKUP($B527&amp;CD$14,Actual!$B$6:$H$1959,7,FALSE),"")</f>
        <v/>
      </c>
      <c r="CE528" s="102" t="str">
        <f>IFERROR(VLOOKUP($B527&amp;CE$14,Actual!$B$6:$H$1959,7,FALSE),"")</f>
        <v/>
      </c>
      <c r="CF528" s="102" t="str">
        <f>IFERROR(VLOOKUP($B527&amp;CF$14,Actual!$B$6:$H$1959,7,FALSE),"")</f>
        <v/>
      </c>
      <c r="CG528" s="331"/>
      <c r="CH528" s="290" t="str">
        <f>IFERROR(VLOOKUP($B527&amp;CH$14,Actual!$B$6:$H$1959,7,FALSE),"")</f>
        <v/>
      </c>
      <c r="CI528" s="290" t="str">
        <f>IFERROR(VLOOKUP($B527&amp;CI$14,Actual!$B$6:$H$1959,7,FALSE),"")</f>
        <v/>
      </c>
      <c r="CJ528" s="290" t="str">
        <f>IFERROR(VLOOKUP($B527&amp;CJ$14,Actual!$B$6:$H$1959,7,FALSE),"")</f>
        <v/>
      </c>
      <c r="CK528" s="290" t="str">
        <f>IFERROR(VLOOKUP($B527&amp;CK$14,Actual!$B$6:$H$1959,7,FALSE),"")</f>
        <v/>
      </c>
      <c r="CL528" s="290" t="str">
        <f>IFERROR(VLOOKUP($B527&amp;CL$14,Actual!$B$6:$H$1959,7,FALSE),"")</f>
        <v/>
      </c>
      <c r="CM528" s="290" t="str">
        <f>IFERROR(VLOOKUP($B527&amp;CM$14,Actual!$B$6:$H$1959,7,FALSE),"")</f>
        <v/>
      </c>
      <c r="CN528" s="290" t="str">
        <f>IFERROR(VLOOKUP($B527&amp;CN$14,Actual!$B$6:$H$1959,7,FALSE),"")</f>
        <v/>
      </c>
      <c r="CO528" s="290" t="str">
        <f>IFERROR(VLOOKUP($B527&amp;CO$14,Actual!$B$6:$H$1959,7,FALSE),"")</f>
        <v/>
      </c>
      <c r="CP528" s="740" t="str">
        <f>IFERROR(VLOOKUP($B527&amp;CP$14,Actual!$B$6:$H$1959,7,FALSE),"")</f>
        <v/>
      </c>
      <c r="CQ528" s="105" t="str">
        <f>IFERROR(VLOOKUP($B527&amp;CQ$14,Actual!$B$6:$H$1959,7,FALSE),"")</f>
        <v/>
      </c>
      <c r="CR528" s="102" t="str">
        <f>IFERROR(VLOOKUP($B527&amp;CR$14,Actual!$B$6:$H$1959,7,FALSE),"")</f>
        <v/>
      </c>
      <c r="CS528" s="106"/>
      <c r="CT528" s="291" t="str">
        <f>IFERROR(VLOOKUP($B527&amp;CT$14,Actual!$B$6:$H$1959,7,FALSE),"")</f>
        <v/>
      </c>
      <c r="CU528" s="102" t="str">
        <f>IFERROR(VLOOKUP($B527&amp;CU$14,Actual!$B$6:$H$1959,7,FALSE),"")</f>
        <v/>
      </c>
      <c r="CV528" s="102" t="str">
        <f>IFERROR(VLOOKUP($B527&amp;CV$14,Actual!$B$6:$H$1959,7,FALSE),"")</f>
        <v/>
      </c>
      <c r="CW528" s="102"/>
      <c r="CX528" s="105" t="str">
        <f>IFERROR(VLOOKUP($B527&amp;CX$14,Actual!$B$6:$H$1959,7,FALSE),"")</f>
        <v/>
      </c>
      <c r="CY528" s="102" t="str">
        <f>IFERROR(VLOOKUP($B527&amp;CY$14,Actual!$B$6:$H$1959,7,FALSE),"")</f>
        <v/>
      </c>
      <c r="CZ528" s="106" t="str">
        <f>IFERROR(VLOOKUP($B527&amp;CZ$14,Actual!$B$6:$H$1959,7,FALSE),"")</f>
        <v/>
      </c>
      <c r="DA528" s="105" t="str">
        <f>IFERROR(VLOOKUP($B527&amp;DA$14,Actual!$B$6:$H$1959,7,FALSE),"")</f>
        <v/>
      </c>
      <c r="DB528" s="102" t="str">
        <f>IFERROR(VLOOKUP($B527&amp;DB$14,Actual!$B$6:$H$1959,7,FALSE),"")</f>
        <v/>
      </c>
      <c r="DC528" s="102" t="str">
        <f>IFERROR(VLOOKUP($B527&amp;DC$14,Actual!$B$6:$H$1959,7,FALSE),"")</f>
        <v/>
      </c>
      <c r="DD528" s="102" t="str">
        <f>IFERROR(VLOOKUP($B527&amp;DD$14,Actual!$B$6:$H$1959,7,FALSE),"")</f>
        <v/>
      </c>
      <c r="DE528" s="102" t="str">
        <f>IFERROR(VLOOKUP($B527&amp;DE$14,Actual!$B$6:$H$1959,7,FALSE),"")</f>
        <v/>
      </c>
      <c r="DF528" s="102" t="str">
        <f>IFERROR(VLOOKUP($B527&amp;DF$14,Actual!$B$6:$H$1959,7,FALSE),"")</f>
        <v/>
      </c>
      <c r="DG528" s="102" t="str">
        <f>IFERROR(VLOOKUP($B527&amp;DG$14,Actual!$B$6:$H$1959,7,FALSE),"")</f>
        <v/>
      </c>
      <c r="DH528" s="102" t="str">
        <f>IFERROR(VLOOKUP($B527&amp;DH$14,Actual!$B$6:$H$1959,7,FALSE),"")</f>
        <v/>
      </c>
      <c r="DI528" s="102" t="str">
        <f>IFERROR(VLOOKUP($B527&amp;DI$14,Actual!$B$6:$H$1959,7,FALSE),"")</f>
        <v/>
      </c>
      <c r="DJ528" s="102" t="str">
        <f>IFERROR(VLOOKUP($B527&amp;DJ$14,Actual!$B$6:$H$1959,7,FALSE),"")</f>
        <v/>
      </c>
      <c r="DK528" s="102" t="str">
        <f>IFERROR(VLOOKUP($B527&amp;DK$14,Actual!$B$6:$H$1959,7,FALSE),"")</f>
        <v/>
      </c>
      <c r="DL528" s="102" t="str">
        <f>IFERROR(VLOOKUP($B527&amp;DL$14,Actual!$B$6:$H$1959,7,FALSE),"")</f>
        <v/>
      </c>
      <c r="DM528" s="102" t="str">
        <f>IFERROR(VLOOKUP($B527&amp;DM$14,Actual!$B$6:$H$1959,7,FALSE),"")</f>
        <v/>
      </c>
      <c r="DN528" s="102" t="str">
        <f>IFERROR(VLOOKUP($B527&amp;DN$14,Actual!$B$6:$H$1959,7,FALSE),"")</f>
        <v/>
      </c>
      <c r="DO528" s="102" t="str">
        <f>IFERROR(VLOOKUP($B527&amp;DO$14,Actual!$B$6:$H$1959,7,FALSE),"")</f>
        <v/>
      </c>
      <c r="DP528" s="102" t="str">
        <f>IFERROR(VLOOKUP($B527&amp;DP$14,Actual!$B$6:$H$1959,7,FALSE),"")</f>
        <v/>
      </c>
      <c r="DQ528" s="102" t="str">
        <f>IFERROR(VLOOKUP($B527&amp;DQ$14,Actual!$B$6:$H$1959,7,FALSE),"")</f>
        <v/>
      </c>
      <c r="DR528" s="971" t="str">
        <f>IFERROR(VLOOKUP($B527&amp;DR$14,Actual!$B$6:$H$1959,7,FALSE),"")</f>
        <v/>
      </c>
      <c r="DS528" s="971" t="str">
        <f>IFERROR(VLOOKUP($B527&amp;DS$14,Actual!$B$6:$H$1959,7,FALSE),"")</f>
        <v/>
      </c>
      <c r="DT528" s="106" t="str">
        <f>IFERROR(VLOOKUP($B527&amp;DT$14,Actual!$B$6:$H$1959,7,FALSE),"")</f>
        <v>A</v>
      </c>
      <c r="DV528" s="103">
        <f t="shared" ca="1" si="65"/>
        <v>0</v>
      </c>
    </row>
    <row r="529" spans="1:126" s="103" customFormat="1">
      <c r="A529" s="1075"/>
      <c r="B529" s="1072"/>
      <c r="C529" s="1079"/>
      <c r="D529" s="1080"/>
      <c r="E529" s="1084"/>
      <c r="F529" s="1087"/>
      <c r="G529" s="1069"/>
      <c r="H529" s="341" t="s">
        <v>360</v>
      </c>
      <c r="I529" s="93"/>
      <c r="J529" s="344" t="str">
        <f>IFERROR(VLOOKUP($B527&amp;J$14,Plan!$B$10:$H$300,7,FALSE),"")</f>
        <v/>
      </c>
      <c r="K529" s="344" t="str">
        <f>IFERROR(VLOOKUP($B527&amp;K$14,Plan!$B$10:$H$300,7,FALSE),"")</f>
        <v/>
      </c>
      <c r="L529" s="344" t="str">
        <f>IFERROR(VLOOKUP($B527&amp;L$14,Plan!$B$10:$H$300,7,FALSE),"")</f>
        <v/>
      </c>
      <c r="M529" s="344" t="str">
        <f>IFERROR(VLOOKUP($B527&amp;M$14,Plan!$B$10:$H$300,7,FALSE),"")</f>
        <v/>
      </c>
      <c r="N529" s="344" t="str">
        <f>IFERROR(VLOOKUP($B527&amp;N$14,Plan!$B$10:$H$300,7,FALSE),"")</f>
        <v/>
      </c>
      <c r="O529" s="344" t="str">
        <f>IFERROR(VLOOKUP($B527&amp;O$14,Plan!$B$10:$H$300,7,FALSE),"")</f>
        <v/>
      </c>
      <c r="P529" s="344" t="str">
        <f>IFERROR(VLOOKUP($B527&amp;P$14,Plan!$B$10:$H$300,7,FALSE),"")</f>
        <v/>
      </c>
      <c r="Q529" s="344" t="str">
        <f>IFERROR(VLOOKUP($B527&amp;Q$14,Plan!$B$10:$H$300,7,FALSE),"")</f>
        <v/>
      </c>
      <c r="R529" s="344" t="str">
        <f>IFERROR(VLOOKUP($B527&amp;R$14,Plan!$B$10:$H$300,7,FALSE),"")</f>
        <v/>
      </c>
      <c r="S529" s="344">
        <f>IFERROR(VLOOKUP($B527&amp;S$14,Plan!$B$10:$H$300,7,FALSE),"")</f>
        <v>0</v>
      </c>
      <c r="T529" s="344" t="str">
        <f>IFERROR(VLOOKUP($B527&amp;T$14,Plan!$B$10:$H$300,7,FALSE),"")</f>
        <v/>
      </c>
      <c r="U529" s="344" t="str">
        <f>IFERROR(VLOOKUP($B527&amp;U$14,Plan!$B$10:$H$300,7,FALSE),"")</f>
        <v/>
      </c>
      <c r="V529" s="344" t="str">
        <f>IFERROR(VLOOKUP($B527&amp;V$14,Plan!$B$10:$H$300,7,FALSE),"")</f>
        <v/>
      </c>
      <c r="W529" s="344" t="str">
        <f>IFERROR(VLOOKUP($B527&amp;W$14,Plan!$B$10:$H$300,7,FALSE),"")</f>
        <v/>
      </c>
      <c r="X529" s="344" t="str">
        <f>IFERROR(VLOOKUP($B527&amp;X$14,Plan!$B$10:$H$300,7,FALSE),"")</f>
        <v/>
      </c>
      <c r="Y529" s="344" t="str">
        <f>IFERROR(VLOOKUP($B527&amp;Y$14,Plan!$B$10:$H$300,7,FALSE),"")</f>
        <v/>
      </c>
      <c r="Z529" s="344" t="str">
        <f>IFERROR(VLOOKUP($B527&amp;Z$14,Plan!$B$10:$H$300,7,FALSE),"")</f>
        <v/>
      </c>
      <c r="AA529" s="344" t="str">
        <f>IFERROR(VLOOKUP($B527&amp;AA$14,Plan!$B$10:$H$300,7,FALSE),"")</f>
        <v/>
      </c>
      <c r="AB529" s="344" t="str">
        <f>IFERROR(VLOOKUP($B527&amp;AB$14,Plan!$B$10:$H$300,7,FALSE),"")</f>
        <v/>
      </c>
      <c r="AC529" s="702" t="str">
        <f>IFERROR(VLOOKUP($B527&amp;AC$14,Plan!$B$10:$H$300,7,FALSE),"")</f>
        <v/>
      </c>
      <c r="AD529" s="702" t="str">
        <f>IFERROR(VLOOKUP($B527&amp;AD$14,Plan!$B$10:$H$300,7,FALSE),"")</f>
        <v/>
      </c>
      <c r="AE529" s="702" t="str">
        <f>IFERROR(VLOOKUP($B527&amp;AE$14,Plan!$B$10:$H$300,7,FALSE),"")</f>
        <v/>
      </c>
      <c r="AF529" s="327"/>
      <c r="AG529" s="344" t="str">
        <f>IFERROR(VLOOKUP($B527&amp;AG$14,Plan!$B$10:$H$300,7,FALSE),"")</f>
        <v/>
      </c>
      <c r="AH529" s="344" t="str">
        <f>IFERROR(VLOOKUP($B527&amp;AH$14,Plan!$B$10:$H$300,7,FALSE),"")</f>
        <v/>
      </c>
      <c r="AI529" s="344" t="str">
        <f>IFERROR(VLOOKUP($B527&amp;AI$14,Plan!$B$10:$H$300,7,FALSE),"")</f>
        <v/>
      </c>
      <c r="AJ529" s="344" t="str">
        <f>IFERROR(VLOOKUP($B527&amp;AJ$14,Plan!$B$10:$H$300,7,FALSE),"")</f>
        <v/>
      </c>
      <c r="AK529" s="344" t="str">
        <f>IFERROR(VLOOKUP($B527&amp;AK$14,Plan!$B$10:$H$300,7,FALSE),"")</f>
        <v/>
      </c>
      <c r="AL529" s="344" t="str">
        <f>IFERROR(VLOOKUP($B527&amp;AL$14,Plan!$B$10:$H$300,7,FALSE),"")</f>
        <v/>
      </c>
      <c r="AM529" s="344" t="str">
        <f>IFERROR(VLOOKUP($B527&amp;AM$14,Plan!$B$10:$H$300,7,FALSE),"")</f>
        <v/>
      </c>
      <c r="AN529" s="344" t="str">
        <f>IFERROR(VLOOKUP($B527&amp;AN$14,Plan!$B$10:$H$300,7,FALSE),"")</f>
        <v/>
      </c>
      <c r="AO529" s="344" t="str">
        <f>IFERROR(VLOOKUP($B527&amp;AO$14,Plan!$B$10:$H$300,7,FALSE),"")</f>
        <v/>
      </c>
      <c r="AP529" s="344" t="str">
        <f>IFERROR(VLOOKUP($B527&amp;AP$14,Plan!$B$10:$H$300,7,FALSE),"")</f>
        <v/>
      </c>
      <c r="AQ529" s="344" t="str">
        <f>IFERROR(VLOOKUP($B527&amp;AQ$14,Plan!$B$10:$H$300,7,FALSE),"")</f>
        <v/>
      </c>
      <c r="AR529" s="344" t="str">
        <f>IFERROR(VLOOKUP($B527&amp;AR$14,Plan!$B$10:$H$300,7,FALSE),"")</f>
        <v/>
      </c>
      <c r="AS529" s="344" t="str">
        <f>IFERROR(VLOOKUP($B527&amp;AS$14,Plan!$B$10:$H$300,7,FALSE),"")</f>
        <v/>
      </c>
      <c r="AT529" s="344" t="str">
        <f>IFERROR(VLOOKUP($B527&amp;AT$14,Plan!$B$10:$H$300,7,FALSE),"")</f>
        <v/>
      </c>
      <c r="AU529" s="344" t="str">
        <f>IFERROR(VLOOKUP($B527&amp;AU$14,Plan!$B$10:$H$300,7,FALSE),"")</f>
        <v/>
      </c>
      <c r="AV529" s="344" t="str">
        <f>IFERROR(VLOOKUP($B527&amp;AV$14,Plan!$B$10:$H$300,7,FALSE),"")</f>
        <v/>
      </c>
      <c r="AW529" s="344" t="str">
        <f>IFERROR(VLOOKUP($B527&amp;AW$14,Plan!$B$10:$H$300,7,FALSE),"")</f>
        <v/>
      </c>
      <c r="AX529" s="344" t="str">
        <f>IFERROR(VLOOKUP($B527&amp;AX$14,Plan!$B$10:$H$300,7,FALSE),"")</f>
        <v/>
      </c>
      <c r="AY529" s="344" t="str">
        <f>IFERROR(VLOOKUP($B527&amp;AY$14,Plan!$B$10:$H$300,7,FALSE),"")</f>
        <v/>
      </c>
      <c r="AZ529" s="344" t="str">
        <f>IFERROR(VLOOKUP($B527&amp;AZ$14,Plan!$B$10:$H$300,7,FALSE),"")</f>
        <v/>
      </c>
      <c r="BA529" s="355" t="str">
        <f>IFERROR(VLOOKUP($B527&amp;BA$14,Plan!$B$10:$H$300,7,FALSE),"")</f>
        <v/>
      </c>
      <c r="BB529" s="331"/>
      <c r="BC529" s="345" t="str">
        <f>IFERROR(VLOOKUP($B527&amp;BC$14,Plan!$B$10:$H$300,7,FALSE),"")</f>
        <v/>
      </c>
      <c r="BD529" s="344" t="str">
        <f>IFERROR(VLOOKUP($B527&amp;BD$14,Plan!$B$10:$H$300,7,FALSE),"")</f>
        <v/>
      </c>
      <c r="BE529" s="344" t="str">
        <f>IFERROR(VLOOKUP($B527&amp;BE$14,Plan!$B$10:$H$300,7,FALSE),"")</f>
        <v/>
      </c>
      <c r="BF529" s="344" t="str">
        <f>IFERROR(VLOOKUP($B527&amp;BF$14,Plan!$B$10:$H$300,7,FALSE),"")</f>
        <v/>
      </c>
      <c r="BG529" s="331"/>
      <c r="BH529" s="344" t="str">
        <f>IFERROR(VLOOKUP($B527&amp;BH$14,Plan!$B$10:$H$300,7,FALSE),"")</f>
        <v/>
      </c>
      <c r="BI529" s="344" t="str">
        <f>IFERROR(VLOOKUP($B527&amp;BI$14,Plan!$B$10:$H$300,7,FALSE),"")</f>
        <v/>
      </c>
      <c r="BJ529" s="344" t="str">
        <f>IFERROR(VLOOKUP($B527&amp;BJ$14,Plan!$B$10:$H$300,7,FALSE),"")</f>
        <v/>
      </c>
      <c r="BK529" s="344" t="str">
        <f>IFERROR(VLOOKUP($B527&amp;BK$14,Plan!$B$10:$H$300,7,FALSE),"")</f>
        <v/>
      </c>
      <c r="BL529" s="331"/>
      <c r="BM529" s="344" t="str">
        <f>IFERROR(VLOOKUP($B527&amp;BM$14,Plan!$B$10:$H$300,7,FALSE),"")</f>
        <v/>
      </c>
      <c r="BN529" s="344" t="str">
        <f>IFERROR(VLOOKUP($B527&amp;BN$14,Plan!$B$10:$H$300,7,FALSE),"")</f>
        <v/>
      </c>
      <c r="BO529" s="344" t="str">
        <f>IFERROR(VLOOKUP($B527&amp;BO$14,Plan!$B$10:$H$300,7,FALSE),"")</f>
        <v/>
      </c>
      <c r="BP529" s="344" t="str">
        <f>IFERROR(VLOOKUP($B527&amp;BP$14,Plan!$B$10:$H$300,7,FALSE),"")</f>
        <v/>
      </c>
      <c r="BQ529" s="344" t="str">
        <f>IFERROR(VLOOKUP($B527&amp;BQ$14,Plan!$B$10:$H$300,7,FALSE),"")</f>
        <v/>
      </c>
      <c r="BR529" s="357"/>
      <c r="BS529" s="344" t="str">
        <f>IFERROR(VLOOKUP($B527&amp;BS$14,Plan!$B$10:$H$300,7,FALSE),"")</f>
        <v/>
      </c>
      <c r="BT529" s="344" t="str">
        <f>IFERROR(VLOOKUP($B527&amp;BT$14,Plan!$B$10:$H$300,7,FALSE),"")</f>
        <v/>
      </c>
      <c r="BU529" s="344" t="str">
        <f>IFERROR(VLOOKUP($B527&amp;BU$14,Plan!$B$10:$H$300,7,FALSE),"")</f>
        <v/>
      </c>
      <c r="BV529" s="344" t="str">
        <f>IFERROR(VLOOKUP($B527&amp;BV$14,Plan!$B$10:$H$300,7,FALSE),"")</f>
        <v/>
      </c>
      <c r="BW529" s="344" t="str">
        <f>IFERROR(VLOOKUP($B527&amp;BW$14,Plan!$B$10:$H$300,7,FALSE),"")</f>
        <v/>
      </c>
      <c r="BX529" s="344" t="str">
        <f>IFERROR(VLOOKUP($B527&amp;BX$14,Plan!$B$10:$H$300,7,FALSE),"")</f>
        <v/>
      </c>
      <c r="BY529" s="344" t="str">
        <f>IFERROR(VLOOKUP($B527&amp;BY$14,Plan!$B$10:$H$300,7,FALSE),"")</f>
        <v/>
      </c>
      <c r="BZ529" s="331"/>
      <c r="CA529" s="344" t="str">
        <f>IFERROR(VLOOKUP($B527&amp;CA$14,Plan!$B$10:$H$300,7,FALSE),"")</f>
        <v/>
      </c>
      <c r="CB529" s="344" t="str">
        <f>IFERROR(VLOOKUP($B527&amp;CB$14,Plan!$B$10:$H$300,7,FALSE),"")</f>
        <v/>
      </c>
      <c r="CC529" s="344" t="str">
        <f>IFERROR(VLOOKUP($B527&amp;CC$14,Plan!$B$10:$H$300,7,FALSE),"")</f>
        <v/>
      </c>
      <c r="CD529" s="344" t="str">
        <f>IFERROR(VLOOKUP($B527&amp;CD$14,Plan!$B$10:$H$300,7,FALSE),"")</f>
        <v/>
      </c>
      <c r="CE529" s="344" t="str">
        <f>IFERROR(VLOOKUP($B527&amp;CE$14,Plan!$B$10:$H$300,7,FALSE),"")</f>
        <v/>
      </c>
      <c r="CF529" s="344" t="str">
        <f>IFERROR(VLOOKUP($B527&amp;CF$14,Plan!$B$10:$H$300,7,FALSE),"")</f>
        <v/>
      </c>
      <c r="CG529" s="331"/>
      <c r="CH529" s="344" t="str">
        <f>IFERROR(VLOOKUP($B527&amp;CH$14,Plan!$B$10:$H$300,7,FALSE),"")</f>
        <v/>
      </c>
      <c r="CI529" s="344" t="str">
        <f>IFERROR(VLOOKUP($B527&amp;CI$14,Plan!$B$10:$H$300,7,FALSE),"")</f>
        <v/>
      </c>
      <c r="CJ529" s="344" t="str">
        <f>IFERROR(VLOOKUP($B527&amp;CJ$14,Plan!$B$10:$H$300,7,FALSE),"")</f>
        <v/>
      </c>
      <c r="CK529" s="344" t="str">
        <f>IFERROR(VLOOKUP($B527&amp;CK$14,Plan!$B$10:$H$300,7,FALSE),"")</f>
        <v/>
      </c>
      <c r="CL529" s="344" t="str">
        <f>IFERROR(VLOOKUP($B527&amp;CL$14,Plan!$B$10:$H$300,7,FALSE),"")</f>
        <v/>
      </c>
      <c r="CM529" s="344" t="str">
        <f>IFERROR(VLOOKUP($B527&amp;CM$14,Plan!$B$10:$H$300,7,FALSE),"")</f>
        <v/>
      </c>
      <c r="CN529" s="344" t="str">
        <f>IFERROR(VLOOKUP($B527&amp;CN$14,Plan!$B$10:$H$300,7,FALSE),"")</f>
        <v/>
      </c>
      <c r="CO529" s="344" t="str">
        <f>IFERROR(VLOOKUP($B527&amp;CO$14,Plan!$B$10:$H$300,7,FALSE),"")</f>
        <v/>
      </c>
      <c r="CP529" s="702" t="str">
        <f>IFERROR(VLOOKUP($B527&amp;CP$14,Plan!$B$10:$H$300,7,FALSE),"")</f>
        <v/>
      </c>
      <c r="CQ529" s="360" t="str">
        <f>IFERROR(VLOOKUP($B527&amp;CQ$14,Plan!$B$10:$H$300,7,FALSE),"")</f>
        <v/>
      </c>
      <c r="CR529" s="344" t="str">
        <f>IFERROR(VLOOKUP($B527&amp;CR$14,Plan!$B$10:$H$300,7,FALSE),"")</f>
        <v/>
      </c>
      <c r="CS529" s="355"/>
      <c r="CT529" s="345" t="str">
        <f>IFERROR(VLOOKUP($B527&amp;CT$14,Plan!$B$10:$H$300,7,FALSE),"")</f>
        <v/>
      </c>
      <c r="CU529" s="344" t="str">
        <f>IFERROR(VLOOKUP($B527&amp;CU$14,Plan!$B$10:$H$300,7,FALSE),"")</f>
        <v/>
      </c>
      <c r="CV529" s="344" t="str">
        <f>IFERROR(VLOOKUP($B527&amp;CV$14,Plan!$B$10:$H$300,7,FALSE),"")</f>
        <v/>
      </c>
      <c r="CW529" s="344"/>
      <c r="CX529" s="360" t="str">
        <f>IFERROR(VLOOKUP($B527&amp;CX$14,Plan!$B$10:$H$300,7,FALSE),"")</f>
        <v/>
      </c>
      <c r="CY529" s="344" t="str">
        <f>IFERROR(VLOOKUP($B527&amp;CY$14,Plan!$B$10:$H$300,7,FALSE),"")</f>
        <v/>
      </c>
      <c r="CZ529" s="355" t="str">
        <f>IFERROR(VLOOKUP($B527&amp;CZ$14,Plan!$B$10:$H$300,7,FALSE),"")</f>
        <v/>
      </c>
      <c r="DA529" s="360" t="str">
        <f>IFERROR(VLOOKUP($B527&amp;DA$14,Plan!$B$10:$H$300,7,FALSE),"")</f>
        <v/>
      </c>
      <c r="DB529" s="344" t="str">
        <f>IFERROR(VLOOKUP($B527&amp;DB$14,Plan!$B$10:$H$300,7,FALSE),"")</f>
        <v/>
      </c>
      <c r="DC529" s="344" t="str">
        <f>IFERROR(VLOOKUP($B527&amp;DC$14,Plan!$B$10:$H$300,7,FALSE),"")</f>
        <v/>
      </c>
      <c r="DD529" s="344" t="str">
        <f>IFERROR(VLOOKUP($B527&amp;DD$14,Plan!$B$10:$H$300,7,FALSE),"")</f>
        <v/>
      </c>
      <c r="DE529" s="344" t="str">
        <f>IFERROR(VLOOKUP($B527&amp;DE$14,Plan!$B$10:$H$300,7,FALSE),"")</f>
        <v/>
      </c>
      <c r="DF529" s="344" t="str">
        <f>IFERROR(VLOOKUP($B527&amp;DF$14,Plan!$B$10:$H$300,7,FALSE),"")</f>
        <v/>
      </c>
      <c r="DG529" s="344" t="str">
        <f>IFERROR(VLOOKUP($B527&amp;DG$14,Plan!$B$10:$H$300,7,FALSE),"")</f>
        <v/>
      </c>
      <c r="DH529" s="344" t="str">
        <f>IFERROR(VLOOKUP($B527&amp;DH$14,Plan!$B$10:$H$300,7,FALSE),"")</f>
        <v/>
      </c>
      <c r="DI529" s="344" t="str">
        <f>IFERROR(VLOOKUP($B527&amp;DI$14,Plan!$B$10:$H$300,7,FALSE),"")</f>
        <v/>
      </c>
      <c r="DJ529" s="344" t="str">
        <f>IFERROR(VLOOKUP($B527&amp;DJ$14,Plan!$B$10:$H$300,7,FALSE),"")</f>
        <v/>
      </c>
      <c r="DK529" s="344" t="str">
        <f>IFERROR(VLOOKUP($B527&amp;DK$14,Plan!$B$10:$H$300,7,FALSE),"")</f>
        <v/>
      </c>
      <c r="DL529" s="344" t="str">
        <f>IFERROR(VLOOKUP($B527&amp;DL$14,Plan!$B$10:$H$300,7,FALSE),"")</f>
        <v/>
      </c>
      <c r="DM529" s="344" t="str">
        <f>IFERROR(VLOOKUP($B527&amp;DM$14,Plan!$B$10:$H$300,7,FALSE),"")</f>
        <v/>
      </c>
      <c r="DN529" s="344" t="str">
        <f>IFERROR(VLOOKUP($B527&amp;DN$14,Plan!$B$10:$H$300,7,FALSE),"")</f>
        <v/>
      </c>
      <c r="DO529" s="344" t="str">
        <f>IFERROR(VLOOKUP($B527&amp;DO$14,Plan!$B$10:$H$300,7,FALSE),"")</f>
        <v/>
      </c>
      <c r="DP529" s="344" t="str">
        <f>IFERROR(VLOOKUP($B527&amp;DP$14,Plan!$B$10:$H$300,7,FALSE),"")</f>
        <v/>
      </c>
      <c r="DQ529" s="344" t="str">
        <f>IFERROR(VLOOKUP($B527&amp;DQ$14,Plan!$B$10:$H$300,7,FALSE),"")</f>
        <v/>
      </c>
      <c r="DR529" s="972" t="str">
        <f>IFERROR(VLOOKUP($B527&amp;DR$14,Plan!$B$10:$H$300,7,FALSE),"")</f>
        <v/>
      </c>
      <c r="DS529" s="972" t="str">
        <f>IFERROR(VLOOKUP($B527&amp;DS$14,Plan!$B$10:$H$300,7,FALSE),"")</f>
        <v/>
      </c>
      <c r="DT529" s="355">
        <f>IFERROR(VLOOKUP($B527&amp;DT$14,Plan!$B$10:$H$300,7,FALSE),"")</f>
        <v>0</v>
      </c>
      <c r="DV529" s="103">
        <f t="shared" si="65"/>
        <v>2</v>
      </c>
    </row>
    <row r="530" spans="1:126" s="103" customFormat="1">
      <c r="A530" s="1076"/>
      <c r="B530" s="1073"/>
      <c r="C530" s="1081"/>
      <c r="D530" s="1082"/>
      <c r="E530" s="1085"/>
      <c r="F530" s="1088"/>
      <c r="G530" s="1070"/>
      <c r="H530" s="342" t="s">
        <v>358</v>
      </c>
      <c r="I530" s="97"/>
      <c r="J530" s="320" t="str">
        <f>IF(IFERROR(VLOOKUP($B527&amp;J$14,Plan!$B$10:$K$300,9,FALSE),"")=0,"",IFERROR(VLOOKUP($B527&amp;J$14,Plan!$B$10:$K$300,9,FALSE),""))</f>
        <v/>
      </c>
      <c r="K530" s="320" t="str">
        <f>IF(IFERROR(VLOOKUP($B527&amp;K$14,Plan!$B$10:$K$300,9,FALSE),"")=0,"",IFERROR(VLOOKUP($B527&amp;K$14,Plan!$B$10:$K$300,9,FALSE),""))</f>
        <v/>
      </c>
      <c r="L530" s="320" t="str">
        <f>IF(IFERROR(VLOOKUP($B527&amp;L$14,Plan!$B$10:$K$300,9,FALSE),"")=0,"",IFERROR(VLOOKUP($B527&amp;L$14,Plan!$B$10:$K$300,9,FALSE),""))</f>
        <v/>
      </c>
      <c r="M530" s="320" t="str">
        <f>IF(IFERROR(VLOOKUP($B527&amp;M$14,Plan!$B$10:$K$300,9,FALSE),"")=0,"",IFERROR(VLOOKUP($B527&amp;M$14,Plan!$B$10:$K$300,9,FALSE),""))</f>
        <v/>
      </c>
      <c r="N530" s="320" t="str">
        <f>IF(IFERROR(VLOOKUP($B527&amp;N$14,Plan!$B$10:$K$300,9,FALSE),"")=0,"",IFERROR(VLOOKUP($B527&amp;N$14,Plan!$B$10:$K$300,9,FALSE),""))</f>
        <v/>
      </c>
      <c r="O530" s="320" t="str">
        <f>IF(IFERROR(VLOOKUP($B527&amp;O$14,Plan!$B$10:$K$300,9,FALSE),"")=0,"",IFERROR(VLOOKUP($B527&amp;O$14,Plan!$B$10:$K$300,9,FALSE),""))</f>
        <v/>
      </c>
      <c r="P530" s="320" t="str">
        <f>IF(IFERROR(VLOOKUP($B527&amp;P$14,Plan!$B$10:$K$300,9,FALSE),"")=0,"",IFERROR(VLOOKUP($B527&amp;P$14,Plan!$B$10:$K$300,9,FALSE),""))</f>
        <v/>
      </c>
      <c r="Q530" s="320" t="str">
        <f>IF(IFERROR(VLOOKUP($B527&amp;Q$14,Plan!$B$10:$K$300,9,FALSE),"")=0,"",IFERROR(VLOOKUP($B527&amp;Q$14,Plan!$B$10:$K$300,9,FALSE),""))</f>
        <v/>
      </c>
      <c r="R530" s="320" t="str">
        <f>IF(IFERROR(VLOOKUP($B527&amp;R$14,Plan!$B$10:$K$300,9,FALSE),"")=0,"",IFERROR(VLOOKUP($B527&amp;R$14,Plan!$B$10:$K$300,9,FALSE),""))</f>
        <v/>
      </c>
      <c r="S530" s="320">
        <f>IF(IFERROR(VLOOKUP($B527&amp;S$14,Plan!$B$10:$K$300,9,FALSE),"")=0,"",IFERROR(VLOOKUP($B527&amp;S$14,Plan!$B$10:$K$300,9,FALSE),""))</f>
        <v>1</v>
      </c>
      <c r="T530" s="320" t="str">
        <f>IF(IFERROR(VLOOKUP($B527&amp;T$14,Plan!$B$10:$K$300,9,FALSE),"")=0,"",IFERROR(VLOOKUP($B527&amp;T$14,Plan!$B$10:$K$300,9,FALSE),""))</f>
        <v/>
      </c>
      <c r="U530" s="320" t="str">
        <f>IF(IFERROR(VLOOKUP($B527&amp;U$14,Plan!$B$10:$K$300,9,FALSE),"")=0,"",IFERROR(VLOOKUP($B527&amp;U$14,Plan!$B$10:$K$300,9,FALSE),""))</f>
        <v/>
      </c>
      <c r="V530" s="320" t="str">
        <f>IF(IFERROR(VLOOKUP($B527&amp;V$14,Plan!$B$10:$K$300,9,FALSE),"")=0,"",IFERROR(VLOOKUP($B527&amp;V$14,Plan!$B$10:$K$300,9,FALSE),""))</f>
        <v/>
      </c>
      <c r="W530" s="320" t="str">
        <f>IF(IFERROR(VLOOKUP($B527&amp;W$14,Plan!$B$10:$K$300,9,FALSE),"")=0,"",IFERROR(VLOOKUP($B527&amp;W$14,Plan!$B$10:$K$300,9,FALSE),""))</f>
        <v/>
      </c>
      <c r="X530" s="320" t="str">
        <f>IF(IFERROR(VLOOKUP($B527&amp;X$14,Plan!$B$10:$K$300,9,FALSE),"")=0,"",IFERROR(VLOOKUP($B527&amp;X$14,Plan!$B$10:$K$300,9,FALSE),""))</f>
        <v/>
      </c>
      <c r="Y530" s="320" t="str">
        <f>IF(IFERROR(VLOOKUP($B527&amp;Y$14,Plan!$B$10:$K$300,9,FALSE),"")=0,"",IFERROR(VLOOKUP($B527&amp;Y$14,Plan!$B$10:$K$300,9,FALSE),""))</f>
        <v/>
      </c>
      <c r="Z530" s="320" t="str">
        <f>IF(IFERROR(VLOOKUP($B527&amp;Z$14,Plan!$B$10:$K$300,9,FALSE),"")=0,"",IFERROR(VLOOKUP($B527&amp;Z$14,Plan!$B$10:$K$300,9,FALSE),""))</f>
        <v/>
      </c>
      <c r="AA530" s="320" t="str">
        <f>IF(IFERROR(VLOOKUP($B527&amp;AA$14,Plan!$B$10:$K$300,9,FALSE),"")=0,"",IFERROR(VLOOKUP($B527&amp;AA$14,Plan!$B$10:$K$300,9,FALSE),""))</f>
        <v/>
      </c>
      <c r="AB530" s="320" t="str">
        <f>IF(IFERROR(VLOOKUP($B527&amp;AB$14,Plan!$B$10:$K$300,9,FALSE),"")=0,"",IFERROR(VLOOKUP($B527&amp;AB$14,Plan!$B$10:$K$300,9,FALSE),""))</f>
        <v/>
      </c>
      <c r="AC530" s="703" t="str">
        <f>IF(IFERROR(VLOOKUP($B527&amp;AC$14,Plan!$B$10:$K$300,9,FALSE),"")=0,"",IFERROR(VLOOKUP($B527&amp;AC$14,Plan!$B$10:$K$300,9,FALSE),""))</f>
        <v/>
      </c>
      <c r="AD530" s="703" t="str">
        <f>IF(IFERROR(VLOOKUP($B527&amp;AD$14,Plan!$B$10:$K$300,9,FALSE),"")=0,"",IFERROR(VLOOKUP($B527&amp;AD$14,Plan!$B$10:$K$300,9,FALSE),""))</f>
        <v/>
      </c>
      <c r="AE530" s="703" t="str">
        <f>IF(IFERROR(VLOOKUP($B527&amp;AE$14,Plan!$B$10:$K$300,9,FALSE),"")=0,"",IFERROR(VLOOKUP($B527&amp;AE$14,Plan!$B$10:$K$300,9,FALSE),""))</f>
        <v/>
      </c>
      <c r="AF530" s="354"/>
      <c r="AG530" s="320" t="str">
        <f>IF(IFERROR(VLOOKUP($B527&amp;AG$14,Plan!$B$10:$K$300,9,FALSE),"")=0,"",IFERROR(VLOOKUP($B527&amp;AG$14,Plan!$B$10:$K$300,9,FALSE),""))</f>
        <v/>
      </c>
      <c r="AH530" s="320" t="str">
        <f>IF(IFERROR(VLOOKUP($B527&amp;AH$14,Plan!$B$10:$K$300,9,FALSE),"")=0,"",IFERROR(VLOOKUP($B527&amp;AH$14,Plan!$B$10:$K$300,9,FALSE),""))</f>
        <v/>
      </c>
      <c r="AI530" s="320" t="str">
        <f>IF(IFERROR(VLOOKUP($B527&amp;AI$14,Plan!$B$10:$K$300,9,FALSE),"")=0,"",IFERROR(VLOOKUP($B527&amp;AI$14,Plan!$B$10:$K$300,9,FALSE),""))</f>
        <v/>
      </c>
      <c r="AJ530" s="320" t="str">
        <f>IF(IFERROR(VLOOKUP($B527&amp;AJ$14,Plan!$B$10:$K$300,9,FALSE),"")=0,"",IFERROR(VLOOKUP($B527&amp;AJ$14,Plan!$B$10:$K$300,9,FALSE),""))</f>
        <v/>
      </c>
      <c r="AK530" s="320" t="str">
        <f>IF(IFERROR(VLOOKUP($B527&amp;AK$14,Plan!$B$10:$K$300,9,FALSE),"")=0,"",IFERROR(VLOOKUP($B527&amp;AK$14,Plan!$B$10:$K$300,9,FALSE),""))</f>
        <v/>
      </c>
      <c r="AL530" s="320" t="str">
        <f>IF(IFERROR(VLOOKUP($B527&amp;AL$14,Plan!$B$10:$K$300,9,FALSE),"")=0,"",IFERROR(VLOOKUP($B527&amp;AL$14,Plan!$B$10:$K$300,9,FALSE),""))</f>
        <v/>
      </c>
      <c r="AM530" s="320" t="str">
        <f>IF(IFERROR(VLOOKUP($B527&amp;AM$14,Plan!$B$10:$K$300,9,FALSE),"")=0,"",IFERROR(VLOOKUP($B527&amp;AM$14,Plan!$B$10:$K$300,9,FALSE),""))</f>
        <v/>
      </c>
      <c r="AN530" s="320" t="str">
        <f>IF(IFERROR(VLOOKUP($B527&amp;AN$14,Plan!$B$10:$K$300,9,FALSE),"")=0,"",IFERROR(VLOOKUP($B527&amp;AN$14,Plan!$B$10:$K$300,9,FALSE),""))</f>
        <v/>
      </c>
      <c r="AO530" s="320" t="str">
        <f>IF(IFERROR(VLOOKUP($B527&amp;AO$14,Plan!$B$10:$K$300,9,FALSE),"")=0,"",IFERROR(VLOOKUP($B527&amp;AO$14,Plan!$B$10:$K$300,9,FALSE),""))</f>
        <v/>
      </c>
      <c r="AP530" s="320" t="str">
        <f>IF(IFERROR(VLOOKUP($B527&amp;AP$14,Plan!$B$10:$K$300,9,FALSE),"")=0,"",IFERROR(VLOOKUP($B527&amp;AP$14,Plan!$B$10:$K$300,9,FALSE),""))</f>
        <v/>
      </c>
      <c r="AQ530" s="320" t="str">
        <f>IF(IFERROR(VLOOKUP($B527&amp;AQ$14,Plan!$B$10:$K$300,9,FALSE),"")=0,"",IFERROR(VLOOKUP($B527&amp;AQ$14,Plan!$B$10:$K$300,9,FALSE),""))</f>
        <v/>
      </c>
      <c r="AR530" s="320" t="str">
        <f>IF(IFERROR(VLOOKUP($B527&amp;AR$14,Plan!$B$10:$K$300,9,FALSE),"")=0,"",IFERROR(VLOOKUP($B527&amp;AR$14,Plan!$B$10:$K$300,9,FALSE),""))</f>
        <v/>
      </c>
      <c r="AS530" s="320" t="str">
        <f>IF(IFERROR(VLOOKUP($B527&amp;AS$14,Plan!$B$10:$K$300,9,FALSE),"")=0,"",IFERROR(VLOOKUP($B527&amp;AS$14,Plan!$B$10:$K$300,9,FALSE),""))</f>
        <v/>
      </c>
      <c r="AT530" s="320" t="str">
        <f>IF(IFERROR(VLOOKUP($B527&amp;AT$14,Plan!$B$10:$K$300,9,FALSE),"")=0,"",IFERROR(VLOOKUP($B527&amp;AT$14,Plan!$B$10:$K$300,9,FALSE),""))</f>
        <v/>
      </c>
      <c r="AU530" s="320" t="str">
        <f>IF(IFERROR(VLOOKUP($B527&amp;AU$14,Plan!$B$10:$K$300,9,FALSE),"")=0,"",IFERROR(VLOOKUP($B527&amp;AU$14,Plan!$B$10:$K$300,9,FALSE),""))</f>
        <v/>
      </c>
      <c r="AV530" s="320" t="str">
        <f>IF(IFERROR(VLOOKUP($B527&amp;AV$14,Plan!$B$10:$K$300,9,FALSE),"")=0,"",IFERROR(VLOOKUP($B527&amp;AV$14,Plan!$B$10:$K$300,9,FALSE),""))</f>
        <v/>
      </c>
      <c r="AW530" s="320" t="str">
        <f>IF(IFERROR(VLOOKUP($B527&amp;AW$14,Plan!$B$10:$K$300,9,FALSE),"")=0,"",IFERROR(VLOOKUP($B527&amp;AW$14,Plan!$B$10:$K$300,9,FALSE),""))</f>
        <v/>
      </c>
      <c r="AX530" s="320" t="str">
        <f>IF(IFERROR(VLOOKUP($B527&amp;AX$14,Plan!$B$10:$K$300,9,FALSE),"")=0,"",IFERROR(VLOOKUP($B527&amp;AX$14,Plan!$B$10:$K$300,9,FALSE),""))</f>
        <v/>
      </c>
      <c r="AY530" s="320" t="str">
        <f>IF(IFERROR(VLOOKUP($B527&amp;AY$14,Plan!$B$10:$K$300,9,FALSE),"")=0,"",IFERROR(VLOOKUP($B527&amp;AY$14,Plan!$B$10:$K$300,9,FALSE),""))</f>
        <v/>
      </c>
      <c r="AZ530" s="320" t="str">
        <f>IF(IFERROR(VLOOKUP($B527&amp;AZ$14,Plan!$B$10:$K$300,9,FALSE),"")=0,"",IFERROR(VLOOKUP($B527&amp;AZ$14,Plan!$B$10:$K$300,9,FALSE),""))</f>
        <v/>
      </c>
      <c r="BA530" s="323" t="str">
        <f>IF(IFERROR(VLOOKUP($B527&amp;BA$14,Plan!$B$10:$K$300,9,FALSE),"")=0,"",IFERROR(VLOOKUP($B527&amp;BA$14,Plan!$B$10:$K$300,9,FALSE),""))</f>
        <v/>
      </c>
      <c r="BB530" s="328"/>
      <c r="BC530" s="321" t="str">
        <f>IF(IFERROR(VLOOKUP($B527&amp;BC$14,Plan!$B$10:$K$300,9,FALSE),"")=0,"",IFERROR(VLOOKUP($B527&amp;BC$14,Plan!$B$10:$K$300,9,FALSE),""))</f>
        <v/>
      </c>
      <c r="BD530" s="320" t="str">
        <f>IF(IFERROR(VLOOKUP($B527&amp;BD$14,Plan!$B$10:$K$300,9,FALSE),"")=0,"",IFERROR(VLOOKUP($B527&amp;BD$14,Plan!$B$10:$K$300,9,FALSE),""))</f>
        <v/>
      </c>
      <c r="BE530" s="320" t="str">
        <f>IF(IFERROR(VLOOKUP($B527&amp;BE$14,Plan!$B$10:$K$300,9,FALSE),"")=0,"",IFERROR(VLOOKUP($B527&amp;BE$14,Plan!$B$10:$K$300,9,FALSE),""))</f>
        <v/>
      </c>
      <c r="BF530" s="320" t="str">
        <f>IF(IFERROR(VLOOKUP($B527&amp;BF$14,Plan!$B$10:$K$300,9,FALSE),"")=0,"",IFERROR(VLOOKUP($B527&amp;BF$14,Plan!$B$10:$K$300,9,FALSE),""))</f>
        <v/>
      </c>
      <c r="BG530" s="328"/>
      <c r="BH530" s="320" t="str">
        <f>IF(IFERROR(VLOOKUP($B527&amp;BH$14,Plan!$B$10:$K$300,9,FALSE),"")=0,"",IFERROR(VLOOKUP($B527&amp;BH$14,Plan!$B$10:$K$300,9,FALSE),""))</f>
        <v/>
      </c>
      <c r="BI530" s="320" t="str">
        <f>IF(IFERROR(VLOOKUP($B527&amp;BI$14,Plan!$B$10:$K$300,9,FALSE),"")=0,"",IFERROR(VLOOKUP($B527&amp;BI$14,Plan!$B$10:$K$300,9,FALSE),""))</f>
        <v/>
      </c>
      <c r="BJ530" s="320" t="str">
        <f>IF(IFERROR(VLOOKUP($B527&amp;BJ$14,Plan!$B$10:$K$300,9,FALSE),"")=0,"",IFERROR(VLOOKUP($B527&amp;BJ$14,Plan!$B$10:$K$300,9,FALSE),""))</f>
        <v/>
      </c>
      <c r="BK530" s="320" t="str">
        <f>IF(IFERROR(VLOOKUP($B527&amp;BK$14,Plan!$B$10:$K$300,9,FALSE),"")=0,"",IFERROR(VLOOKUP($B527&amp;BK$14,Plan!$B$10:$K$300,9,FALSE),""))</f>
        <v/>
      </c>
      <c r="BL530" s="328"/>
      <c r="BM530" s="320" t="str">
        <f>IF(IFERROR(VLOOKUP($B527&amp;BM$14,Plan!$B$10:$K$300,9,FALSE),"")=0,"",IFERROR(VLOOKUP($B527&amp;BM$14,Plan!$B$10:$K$300,9,FALSE),""))</f>
        <v/>
      </c>
      <c r="BN530" s="320" t="str">
        <f>IF(IFERROR(VLOOKUP($B527&amp;BN$14,Plan!$B$10:$K$300,9,FALSE),"")=0,"",IFERROR(VLOOKUP($B527&amp;BN$14,Plan!$B$10:$K$300,9,FALSE),""))</f>
        <v/>
      </c>
      <c r="BO530" s="320" t="str">
        <f>IF(IFERROR(VLOOKUP($B527&amp;BO$14,Plan!$B$10:$K$300,9,FALSE),"")=0,"",IFERROR(VLOOKUP($B527&amp;BO$14,Plan!$B$10:$K$300,9,FALSE),""))</f>
        <v/>
      </c>
      <c r="BP530" s="320" t="str">
        <f>IF(IFERROR(VLOOKUP($B527&amp;BP$14,Plan!$B$10:$K$300,9,FALSE),"")=0,"",IFERROR(VLOOKUP($B527&amp;BP$14,Plan!$B$10:$K$300,9,FALSE),""))</f>
        <v/>
      </c>
      <c r="BQ530" s="320" t="str">
        <f>IF(IFERROR(VLOOKUP($B527&amp;BQ$14,Plan!$B$10:$K$300,9,FALSE),"")=0,"",IFERROR(VLOOKUP($B527&amp;BQ$14,Plan!$B$10:$K$300,9,FALSE),""))</f>
        <v/>
      </c>
      <c r="BR530" s="358"/>
      <c r="BS530" s="320" t="str">
        <f>IF(IFERROR(VLOOKUP($B527&amp;BS$14,Plan!$B$10:$K$300,9,FALSE),"")=0,"",IFERROR(VLOOKUP($B527&amp;BS$14,Plan!$B$10:$K$300,9,FALSE),""))</f>
        <v/>
      </c>
      <c r="BT530" s="320" t="str">
        <f>IF(IFERROR(VLOOKUP($B527&amp;BT$14,Plan!$B$10:$K$300,9,FALSE),"")=0,"",IFERROR(VLOOKUP($B527&amp;BT$14,Plan!$B$10:$K$300,9,FALSE),""))</f>
        <v/>
      </c>
      <c r="BU530" s="320" t="str">
        <f>IF(IFERROR(VLOOKUP($B527&amp;BU$14,Plan!$B$10:$K$300,9,FALSE),"")=0,"",IFERROR(VLOOKUP($B527&amp;BU$14,Plan!$B$10:$K$300,9,FALSE),""))</f>
        <v/>
      </c>
      <c r="BV530" s="320" t="str">
        <f>IF(IFERROR(VLOOKUP($B527&amp;BV$14,Plan!$B$10:$K$300,9,FALSE),"")=0,"",IFERROR(VLOOKUP($B527&amp;BV$14,Plan!$B$10:$K$300,9,FALSE),""))</f>
        <v/>
      </c>
      <c r="BW530" s="320" t="str">
        <f>IF(IFERROR(VLOOKUP($B527&amp;BW$14,Plan!$B$10:$K$300,9,FALSE),"")=0,"",IFERROR(VLOOKUP($B527&amp;BW$14,Plan!$B$10:$K$300,9,FALSE),""))</f>
        <v/>
      </c>
      <c r="BX530" s="320" t="str">
        <f>IF(IFERROR(VLOOKUP($B527&amp;BX$14,Plan!$B$10:$K$300,9,FALSE),"")=0,"",IFERROR(VLOOKUP($B527&amp;BX$14,Plan!$B$10:$K$300,9,FALSE),""))</f>
        <v/>
      </c>
      <c r="BY530" s="320" t="str">
        <f>IF(IFERROR(VLOOKUP($B527&amp;BY$14,Plan!$B$10:$K$300,9,FALSE),"")=0,"",IFERROR(VLOOKUP($B527&amp;BY$14,Plan!$B$10:$K$300,9,FALSE),""))</f>
        <v/>
      </c>
      <c r="BZ530" s="328"/>
      <c r="CA530" s="320" t="str">
        <f>IF(IFERROR(VLOOKUP($B527&amp;CA$14,Plan!$B$10:$K$300,9,FALSE),"")=0,"",IFERROR(VLOOKUP($B527&amp;CA$14,Plan!$B$10:$K$300,9,FALSE),""))</f>
        <v/>
      </c>
      <c r="CB530" s="320" t="str">
        <f>IF(IFERROR(VLOOKUP($B527&amp;CB$14,Plan!$B$10:$K$300,9,FALSE),"")=0,"",IFERROR(VLOOKUP($B527&amp;CB$14,Plan!$B$10:$K$300,9,FALSE),""))</f>
        <v/>
      </c>
      <c r="CC530" s="320" t="str">
        <f>IF(IFERROR(VLOOKUP($B527&amp;CC$14,Plan!$B$10:$K$300,9,FALSE),"")=0,"",IFERROR(VLOOKUP($B527&amp;CC$14,Plan!$B$10:$K$300,9,FALSE),""))</f>
        <v/>
      </c>
      <c r="CD530" s="320" t="str">
        <f>IF(IFERROR(VLOOKUP($B527&amp;CD$14,Plan!$B$10:$K$300,9,FALSE),"")=0,"",IFERROR(VLOOKUP($B527&amp;CD$14,Plan!$B$10:$K$300,9,FALSE),""))</f>
        <v/>
      </c>
      <c r="CE530" s="320" t="str">
        <f>IF(IFERROR(VLOOKUP($B527&amp;CE$14,Plan!$B$10:$K$300,9,FALSE),"")=0,"",IFERROR(VLOOKUP($B527&amp;CE$14,Plan!$B$10:$K$300,9,FALSE),""))</f>
        <v/>
      </c>
      <c r="CF530" s="320" t="str">
        <f>IF(IFERROR(VLOOKUP($B527&amp;CF$14,Plan!$B$10:$K$300,9,FALSE),"")=0,"",IFERROR(VLOOKUP($B527&amp;CF$14,Plan!$B$10:$K$300,9,FALSE),""))</f>
        <v/>
      </c>
      <c r="CG530" s="328"/>
      <c r="CH530" s="320" t="str">
        <f>IF(IFERROR(VLOOKUP($B527&amp;CH$14,Plan!$B$10:$K$300,9,FALSE),"")=0,"",IFERROR(VLOOKUP($B527&amp;CH$14,Plan!$B$10:$K$300,9,FALSE),""))</f>
        <v/>
      </c>
      <c r="CI530" s="320" t="str">
        <f>IF(IFERROR(VLOOKUP($B527&amp;CI$14,Plan!$B$10:$K$300,9,FALSE),"")=0,"",IFERROR(VLOOKUP($B527&amp;CI$14,Plan!$B$10:$K$300,9,FALSE),""))</f>
        <v/>
      </c>
      <c r="CJ530" s="320" t="str">
        <f>IF(IFERROR(VLOOKUP($B527&amp;CJ$14,Plan!$B$10:$K$300,9,FALSE),"")=0,"",IFERROR(VLOOKUP($B527&amp;CJ$14,Plan!$B$10:$K$300,9,FALSE),""))</f>
        <v/>
      </c>
      <c r="CK530" s="320" t="str">
        <f>IF(IFERROR(VLOOKUP($B527&amp;CK$14,Plan!$B$10:$K$300,9,FALSE),"")=0,"",IFERROR(VLOOKUP($B527&amp;CK$14,Plan!$B$10:$K$300,9,FALSE),""))</f>
        <v/>
      </c>
      <c r="CL530" s="320" t="str">
        <f>IF(IFERROR(VLOOKUP($B527&amp;CL$14,Plan!$B$10:$K$300,9,FALSE),"")=0,"",IFERROR(VLOOKUP($B527&amp;CL$14,Plan!$B$10:$K$300,9,FALSE),""))</f>
        <v/>
      </c>
      <c r="CM530" s="320" t="str">
        <f>IF(IFERROR(VLOOKUP($B527&amp;CM$14,Plan!$B$10:$K$300,9,FALSE),"")=0,"",IFERROR(VLOOKUP($B527&amp;CM$14,Plan!$B$10:$K$300,9,FALSE),""))</f>
        <v/>
      </c>
      <c r="CN530" s="320" t="str">
        <f>IF(IFERROR(VLOOKUP($B527&amp;CN$14,Plan!$B$10:$K$300,9,FALSE),"")=0,"",IFERROR(VLOOKUP($B527&amp;CN$14,Plan!$B$10:$K$300,9,FALSE),""))</f>
        <v/>
      </c>
      <c r="CO530" s="320" t="str">
        <f>IF(IFERROR(VLOOKUP($B527&amp;CO$14,Plan!$B$10:$K$300,9,FALSE),"")=0,"",IFERROR(VLOOKUP($B527&amp;CO$14,Plan!$B$10:$K$300,9,FALSE),""))</f>
        <v/>
      </c>
      <c r="CP530" s="703" t="str">
        <f>IF(IFERROR(VLOOKUP($B527&amp;CP$14,Plan!$B$10:$K$300,9,FALSE),"")=0,"",IFERROR(VLOOKUP($B527&amp;CP$14,Plan!$B$10:$K$300,9,FALSE),""))</f>
        <v/>
      </c>
      <c r="CQ530" s="322" t="str">
        <f>IF(IFERROR(VLOOKUP($B527&amp;CQ$14,Plan!$B$10:$K$300,9,FALSE),"")=0,"",IFERROR(VLOOKUP($B527&amp;CQ$14,Plan!$B$10:$K$300,9,FALSE),""))</f>
        <v/>
      </c>
      <c r="CR530" s="320" t="str">
        <f>IF(IFERROR(VLOOKUP($B527&amp;CR$14,Plan!$B$10:$K$300,9,FALSE),"")=0,"",IFERROR(VLOOKUP($B527&amp;CR$14,Plan!$B$10:$K$300,9,FALSE),""))</f>
        <v/>
      </c>
      <c r="CS530" s="323"/>
      <c r="CT530" s="321" t="str">
        <f>IF(IFERROR(VLOOKUP($B527&amp;CT$14,Plan!$B$10:$K$300,9,FALSE),"")=0,"",IFERROR(VLOOKUP($B527&amp;CT$14,Plan!$B$10:$K$300,9,FALSE),""))</f>
        <v/>
      </c>
      <c r="CU530" s="320" t="str">
        <f>IF(IFERROR(VLOOKUP($B527&amp;CU$14,Plan!$B$10:$K$300,9,FALSE),"")=0,"",IFERROR(VLOOKUP($B527&amp;CU$14,Plan!$B$10:$K$300,9,FALSE),""))</f>
        <v/>
      </c>
      <c r="CV530" s="320" t="str">
        <f>IF(IFERROR(VLOOKUP($B527&amp;CV$14,Plan!$B$10:$K$300,9,FALSE),"")=0,"",IFERROR(VLOOKUP($B527&amp;CV$14,Plan!$B$10:$K$300,9,FALSE),""))</f>
        <v/>
      </c>
      <c r="CW530" s="320"/>
      <c r="CX530" s="322" t="str">
        <f>IF(IFERROR(VLOOKUP($B527&amp;CX$14,Plan!$B$10:$K$300,9,FALSE),"")=0,"",IFERROR(VLOOKUP($B527&amp;CX$14,Plan!$B$10:$K$300,9,FALSE),""))</f>
        <v/>
      </c>
      <c r="CY530" s="320" t="str">
        <f>IF(IFERROR(VLOOKUP($B527&amp;CY$14,Plan!$B$10:$K$300,9,FALSE),"")=0,"",IFERROR(VLOOKUP($B527&amp;CY$14,Plan!$B$10:$K$300,9,FALSE),""))</f>
        <v/>
      </c>
      <c r="CZ530" s="323" t="str">
        <f>IF(IFERROR(VLOOKUP($B527&amp;CZ$14,Plan!$B$10:$K$300,9,FALSE),"")=0,"",IFERROR(VLOOKUP($B527&amp;CZ$14,Plan!$B$10:$K$300,9,FALSE),""))</f>
        <v/>
      </c>
      <c r="DA530" s="322" t="str">
        <f>IF(IFERROR(VLOOKUP($B527&amp;DA$14,Plan!$B$10:$K$300,9,FALSE),"")=0,"",IFERROR(VLOOKUP($B527&amp;DA$14,Plan!$B$10:$K$300,9,FALSE),""))</f>
        <v/>
      </c>
      <c r="DB530" s="320" t="str">
        <f>IF(IFERROR(VLOOKUP($B527&amp;DB$14,Plan!$B$10:$K$300,9,FALSE),"")=0,"",IFERROR(VLOOKUP($B527&amp;DB$14,Plan!$B$10:$K$300,9,FALSE),""))</f>
        <v/>
      </c>
      <c r="DC530" s="320" t="str">
        <f>IF(IFERROR(VLOOKUP($B527&amp;DC$14,Plan!$B$10:$K$300,9,FALSE),"")=0,"",IFERROR(VLOOKUP($B527&amp;DC$14,Plan!$B$10:$K$300,9,FALSE),""))</f>
        <v/>
      </c>
      <c r="DD530" s="320" t="str">
        <f>IF(IFERROR(VLOOKUP($B527&amp;DD$14,Plan!$B$10:$K$300,9,FALSE),"")=0,"",IFERROR(VLOOKUP($B527&amp;DD$14,Plan!$B$10:$K$300,9,FALSE),""))</f>
        <v/>
      </c>
      <c r="DE530" s="320" t="str">
        <f>IF(IFERROR(VLOOKUP($B527&amp;DE$14,Plan!$B$10:$K$300,9,FALSE),"")=0,"",IFERROR(VLOOKUP($B527&amp;DE$14,Plan!$B$10:$K$300,9,FALSE),""))</f>
        <v/>
      </c>
      <c r="DF530" s="320" t="str">
        <f>IF(IFERROR(VLOOKUP($B527&amp;DF$14,Plan!$B$10:$K$300,9,FALSE),"")=0,"",IFERROR(VLOOKUP($B527&amp;DF$14,Plan!$B$10:$K$300,9,FALSE),""))</f>
        <v/>
      </c>
      <c r="DG530" s="320" t="str">
        <f>IF(IFERROR(VLOOKUP($B527&amp;DG$14,Plan!$B$10:$K$300,9,FALSE),"")=0,"",IFERROR(VLOOKUP($B527&amp;DG$14,Plan!$B$10:$K$300,9,FALSE),""))</f>
        <v/>
      </c>
      <c r="DH530" s="320" t="str">
        <f>IF(IFERROR(VLOOKUP($B527&amp;DH$14,Plan!$B$10:$K$300,9,FALSE),"")=0,"",IFERROR(VLOOKUP($B527&amp;DH$14,Plan!$B$10:$K$300,9,FALSE),""))</f>
        <v/>
      </c>
      <c r="DI530" s="320" t="str">
        <f>IF(IFERROR(VLOOKUP($B527&amp;DI$14,Plan!$B$10:$K$300,9,FALSE),"")=0,"",IFERROR(VLOOKUP($B527&amp;DI$14,Plan!$B$10:$K$300,9,FALSE),""))</f>
        <v/>
      </c>
      <c r="DJ530" s="320" t="str">
        <f>IF(IFERROR(VLOOKUP($B527&amp;DJ$14,Plan!$B$10:$K$300,9,FALSE),"")=0,"",IFERROR(VLOOKUP($B527&amp;DJ$14,Plan!$B$10:$K$300,9,FALSE),""))</f>
        <v/>
      </c>
      <c r="DK530" s="320" t="str">
        <f>IF(IFERROR(VLOOKUP($B527&amp;DK$14,Plan!$B$10:$K$300,9,FALSE),"")=0,"",IFERROR(VLOOKUP($B527&amp;DK$14,Plan!$B$10:$K$300,9,FALSE),""))</f>
        <v/>
      </c>
      <c r="DL530" s="320" t="str">
        <f>IF(IFERROR(VLOOKUP($B527&amp;DL$14,Plan!$B$10:$K$300,9,FALSE),"")=0,"",IFERROR(VLOOKUP($B527&amp;DL$14,Plan!$B$10:$K$300,9,FALSE),""))</f>
        <v/>
      </c>
      <c r="DM530" s="320" t="str">
        <f>IF(IFERROR(VLOOKUP($B527&amp;DM$14,Plan!$B$10:$K$300,9,FALSE),"")=0,"",IFERROR(VLOOKUP($B527&amp;DM$14,Plan!$B$10:$K$300,9,FALSE),""))</f>
        <v/>
      </c>
      <c r="DN530" s="320" t="str">
        <f>IF(IFERROR(VLOOKUP($B527&amp;DN$14,Plan!$B$10:$K$300,9,FALSE),"")=0,"",IFERROR(VLOOKUP($B527&amp;DN$14,Plan!$B$10:$K$300,9,FALSE),""))</f>
        <v/>
      </c>
      <c r="DO530" s="320" t="str">
        <f>IF(IFERROR(VLOOKUP($B527&amp;DO$14,Plan!$B$10:$K$300,9,FALSE),"")=0,"",IFERROR(VLOOKUP($B527&amp;DO$14,Plan!$B$10:$K$300,9,FALSE),""))</f>
        <v/>
      </c>
      <c r="DP530" s="320" t="str">
        <f>IF(IFERROR(VLOOKUP($B527&amp;DP$14,Plan!$B$10:$K$300,9,FALSE),"")=0,"",IFERROR(VLOOKUP($B527&amp;DP$14,Plan!$B$10:$K$300,9,FALSE),""))</f>
        <v/>
      </c>
      <c r="DQ530" s="320" t="str">
        <f>IF(IFERROR(VLOOKUP($B527&amp;DQ$14,Plan!$B$10:$K$300,9,FALSE),"")=0,"",IFERROR(VLOOKUP($B527&amp;DQ$14,Plan!$B$10:$K$300,9,FALSE),""))</f>
        <v/>
      </c>
      <c r="DR530" s="973" t="str">
        <f>IF(IFERROR(VLOOKUP($B527&amp;DR$14,Plan!$B$10:$K$300,9,FALSE),"")=0,"",IFERROR(VLOOKUP($B527&amp;DR$14,Plan!$B$10:$K$300,9,FALSE),""))</f>
        <v/>
      </c>
      <c r="DS530" s="973" t="str">
        <f>IF(IFERROR(VLOOKUP($B527&amp;DS$14,Plan!$B$10:$K$300,9,FALSE),"")=0,"",IFERROR(VLOOKUP($B527&amp;DS$14,Plan!$B$10:$K$300,9,FALSE),""))</f>
        <v/>
      </c>
      <c r="DT530" s="323">
        <f>IF(IFERROR(VLOOKUP($B527&amp;DT$14,Plan!$B$10:$K$300,9,FALSE),"")=0,"",IFERROR(VLOOKUP($B527&amp;DT$14,Plan!$B$10:$K$300,9,FALSE),""))</f>
        <v>1</v>
      </c>
      <c r="DV530" s="103">
        <f t="shared" si="65"/>
        <v>2</v>
      </c>
    </row>
    <row r="531" spans="1:126" s="103" customFormat="1" ht="15" customHeight="1">
      <c r="A531" s="1074">
        <f>A527+1</f>
        <v>119</v>
      </c>
      <c r="B531" s="1071" t="s">
        <v>698</v>
      </c>
      <c r="C531" s="1077" t="s">
        <v>717</v>
      </c>
      <c r="D531" s="1078"/>
      <c r="E531" s="1083" t="s">
        <v>493</v>
      </c>
      <c r="F531" s="1068"/>
      <c r="G531" s="1068"/>
      <c r="H531" s="340" t="s">
        <v>357</v>
      </c>
      <c r="I531" s="85"/>
      <c r="J531" s="86" t="str">
        <f>IF(VLOOKUP(J$14,'ISP-F14-HRD-00'!$B$14:$BE$128,MATCH($C531,'ISP-F14-HRD-00'!$B$11:$BE$11,0),FALSE)=0,"",VLOOKUP(J$14,'ISP-F14-HRD-00'!$B$14:$BE$128,MATCH($C531,'ISP-F14-HRD-00'!$B$11:$BE$11,0),FALSE))</f>
        <v/>
      </c>
      <c r="K531" s="86" t="str">
        <f>IF(VLOOKUP(K$14,'ISP-F14-HRD-00'!$B$14:$BE$128,MATCH($C531,'ISP-F14-HRD-00'!$B$11:$BE$11,0),FALSE)=0,"",VLOOKUP(K$14,'ISP-F14-HRD-00'!$B$14:$BE$128,MATCH($C531,'ISP-F14-HRD-00'!$B$11:$BE$11,0),FALSE))</f>
        <v/>
      </c>
      <c r="L531" s="86" t="str">
        <f>IF(VLOOKUP(L$14,'ISP-F14-HRD-00'!$B$14:$BE$128,MATCH($C531,'ISP-F14-HRD-00'!$B$11:$BE$11,0),FALSE)=0,"",VLOOKUP(L$14,'ISP-F14-HRD-00'!$B$14:$BE$128,MATCH($C531,'ISP-F14-HRD-00'!$B$11:$BE$11,0),FALSE))</f>
        <v/>
      </c>
      <c r="M531" s="86" t="str">
        <f>IF(VLOOKUP(M$14,'ISP-F14-HRD-00'!$B$14:$BE$128,MATCH($C531,'ISP-F14-HRD-00'!$B$11:$BE$11,0),FALSE)=0,"",VLOOKUP(M$14,'ISP-F14-HRD-00'!$B$14:$BE$128,MATCH($C531,'ISP-F14-HRD-00'!$B$11:$BE$11,0),FALSE))</f>
        <v/>
      </c>
      <c r="N531" s="86" t="str">
        <f>IF(VLOOKUP(N$14,'ISP-F14-HRD-00'!$B$14:$BE$128,MATCH($C531,'ISP-F14-HRD-00'!$B$11:$BE$11,0),FALSE)=0,"",VLOOKUP(N$14,'ISP-F14-HRD-00'!$B$14:$BE$128,MATCH($C531,'ISP-F14-HRD-00'!$B$11:$BE$11,0),FALSE))</f>
        <v/>
      </c>
      <c r="O531" s="86" t="str">
        <f>IF(VLOOKUP(O$14,'ISP-F14-HRD-00'!$B$14:$BE$128,MATCH($C531,'ISP-F14-HRD-00'!$B$11:$BE$11,0),FALSE)=0,"",VLOOKUP(O$14,'ISP-F14-HRD-00'!$B$14:$BE$128,MATCH($C531,'ISP-F14-HRD-00'!$B$11:$BE$11,0),FALSE))</f>
        <v/>
      </c>
      <c r="P531" s="86" t="str">
        <f>IF(VLOOKUP(P$14,'ISP-F14-HRD-00'!$B$14:$BE$128,MATCH($C531,'ISP-F14-HRD-00'!$B$11:$BE$11,0),FALSE)=0,"",VLOOKUP(P$14,'ISP-F14-HRD-00'!$B$14:$BE$128,MATCH($C531,'ISP-F14-HRD-00'!$B$11:$BE$11,0),FALSE))</f>
        <v/>
      </c>
      <c r="Q531" s="86" t="str">
        <f>IF(VLOOKUP(Q$14,'ISP-F14-HRD-00'!$B$14:$BE$128,MATCH($C531,'ISP-F14-HRD-00'!$B$11:$BE$11,0),FALSE)=0,"",VLOOKUP(Q$14,'ISP-F14-HRD-00'!$B$14:$BE$128,MATCH($C531,'ISP-F14-HRD-00'!$B$11:$BE$11,0),FALSE))</f>
        <v/>
      </c>
      <c r="R531" s="86" t="str">
        <f>IF(VLOOKUP(R$14,'ISP-F14-HRD-00'!$B$14:$BE$128,MATCH($C531,'ISP-F14-HRD-00'!$B$11:$BE$11,0),FALSE)=0,"",VLOOKUP(R$14,'ISP-F14-HRD-00'!$B$14:$BE$128,MATCH($C531,'ISP-F14-HRD-00'!$B$11:$BE$11,0),FALSE))</f>
        <v/>
      </c>
      <c r="S531" s="86" t="str">
        <f>IF(VLOOKUP(S$14,'ISP-F14-HRD-00'!$B$14:$BE$128,MATCH($C531,'ISP-F14-HRD-00'!$B$11:$BE$11,0),FALSE)=0,"",VLOOKUP(S$14,'ISP-F14-HRD-00'!$B$14:$BE$128,MATCH($C531,'ISP-F14-HRD-00'!$B$11:$BE$11,0),FALSE))</f>
        <v/>
      </c>
      <c r="T531" s="86" t="str">
        <f>IF(VLOOKUP(T$14,'ISP-F14-HRD-00'!$B$14:$BE$128,MATCH($C531,'ISP-F14-HRD-00'!$B$11:$BE$11,0),FALSE)=0,"",VLOOKUP(T$14,'ISP-F14-HRD-00'!$B$14:$BE$128,MATCH($C531,'ISP-F14-HRD-00'!$B$11:$BE$11,0),FALSE))</f>
        <v/>
      </c>
      <c r="U531" s="86" t="str">
        <f>IF(VLOOKUP(U$14,'ISP-F14-HRD-00'!$B$14:$BE$128,MATCH($C531,'ISP-F14-HRD-00'!$B$11:$BE$11,0),FALSE)=0,"",VLOOKUP(U$14,'ISP-F14-HRD-00'!$B$14:$BE$128,MATCH($C531,'ISP-F14-HRD-00'!$B$11:$BE$11,0),FALSE))</f>
        <v/>
      </c>
      <c r="V531" s="86" t="str">
        <f>IF(VLOOKUP(V$14,'ISP-F14-HRD-00'!$B$14:$BE$128,MATCH($C531,'ISP-F14-HRD-00'!$B$11:$BE$11,0),FALSE)=0,"",VLOOKUP(V$14,'ISP-F14-HRD-00'!$B$14:$BE$128,MATCH($C531,'ISP-F14-HRD-00'!$B$11:$BE$11,0),FALSE))</f>
        <v/>
      </c>
      <c r="W531" s="86" t="str">
        <f>IF(VLOOKUP(W$14,'ISP-F14-HRD-00'!$B$14:$BE$128,MATCH($C531,'ISP-F14-HRD-00'!$B$11:$BE$11,0),FALSE)=0,"",VLOOKUP(W$14,'ISP-F14-HRD-00'!$B$14:$BE$128,MATCH($C531,'ISP-F14-HRD-00'!$B$11:$BE$11,0),FALSE))</f>
        <v/>
      </c>
      <c r="X531" s="86" t="str">
        <f>IF(VLOOKUP(X$14,'ISP-F14-HRD-00'!$B$14:$BE$128,MATCH($C531,'ISP-F14-HRD-00'!$B$11:$BE$11,0),FALSE)=0,"",VLOOKUP(X$14,'ISP-F14-HRD-00'!$B$14:$BE$128,MATCH($C531,'ISP-F14-HRD-00'!$B$11:$BE$11,0),FALSE))</f>
        <v/>
      </c>
      <c r="Y531" s="86" t="str">
        <f>IF(VLOOKUP(Y$14,'ISP-F14-HRD-00'!$B$14:$BE$128,MATCH($C531,'ISP-F14-HRD-00'!$B$11:$BE$11,0),FALSE)=0,"",VLOOKUP(Y$14,'ISP-F14-HRD-00'!$B$14:$BE$128,MATCH($C531,'ISP-F14-HRD-00'!$B$11:$BE$11,0),FALSE))</f>
        <v/>
      </c>
      <c r="Z531" s="86" t="str">
        <f>IF(VLOOKUP(Z$14,'ISP-F14-HRD-00'!$B$14:$BE$128,MATCH($C531,'ISP-F14-HRD-00'!$B$11:$BE$11,0),FALSE)=0,"",VLOOKUP(Z$14,'ISP-F14-HRD-00'!$B$14:$BE$128,MATCH($C531,'ISP-F14-HRD-00'!$B$11:$BE$11,0),FALSE))</f>
        <v/>
      </c>
      <c r="AA531" s="86" t="str">
        <f>IF(VLOOKUP(AA$14,'ISP-F14-HRD-00'!$B$14:$BE$128,MATCH($C531,'ISP-F14-HRD-00'!$B$11:$BE$11,0),FALSE)=0,"",VLOOKUP(AA$14,'ISP-F14-HRD-00'!$B$14:$BE$128,MATCH($C531,'ISP-F14-HRD-00'!$B$11:$BE$11,0),FALSE))</f>
        <v/>
      </c>
      <c r="AB531" s="86" t="str">
        <f>IF(VLOOKUP(AB$14,'ISP-F14-HRD-00'!$B$14:$BE$128,MATCH($C531,'ISP-F14-HRD-00'!$B$11:$BE$11,0),FALSE)=0,"",VLOOKUP(AB$14,'ISP-F14-HRD-00'!$B$14:$BE$128,MATCH($C531,'ISP-F14-HRD-00'!$B$11:$BE$11,0),FALSE))</f>
        <v/>
      </c>
      <c r="AC531" s="700" t="str">
        <f>IF(VLOOKUP(AC$14,'ISP-F14-HRD-00'!$B$14:$BE$128,MATCH($C531,'ISP-F14-HRD-00'!$B$11:$BE$11,0),FALSE)=0,"",VLOOKUP(AC$14,'ISP-F14-HRD-00'!$B$14:$BE$128,MATCH($C531,'ISP-F14-HRD-00'!$B$11:$BE$11,0),FALSE))</f>
        <v/>
      </c>
      <c r="AD531" s="700" t="str">
        <f>IF(VLOOKUP(AD$14,'ISP-F14-HRD-00'!$B$14:$BE$128,MATCH($C531,'ISP-F14-HRD-00'!$B$11:$BE$11,0),FALSE)=0,"",VLOOKUP(AD$14,'ISP-F14-HRD-00'!$B$14:$BE$128,MATCH($C531,'ISP-F14-HRD-00'!$B$11:$BE$11,0),FALSE))</f>
        <v/>
      </c>
      <c r="AE531" s="700" t="e">
        <f>IF(VLOOKUP(AE$14,'ISP-F14-HRD-00'!$B$14:$BE$128,MATCH($C531,'ISP-F14-HRD-00'!$B$11:$BE$11,0),FALSE)=0,"",VLOOKUP(AE$14,'ISP-F14-HRD-00'!$B$14:$BE$128,MATCH($C531,'ISP-F14-HRD-00'!$B$11:$BE$11,0),FALSE))</f>
        <v>#N/A</v>
      </c>
      <c r="AF531" s="353"/>
      <c r="AG531" s="86" t="str">
        <f>IF(VLOOKUP(AG$14,'ISP-F14-HRD-00'!$B$14:$BE$128,MATCH($C531,'ISP-F14-HRD-00'!$B$11:$BE$11,0),FALSE)=0,"",VLOOKUP(AG$14,'ISP-F14-HRD-00'!$B$14:$BE$128,MATCH($C531,'ISP-F14-HRD-00'!$B$11:$BE$11,0),FALSE))</f>
        <v/>
      </c>
      <c r="AH531" s="86" t="str">
        <f>IF(VLOOKUP(AH$14,'ISP-F14-HRD-00'!$B$14:$BE$128,MATCH($C531,'ISP-F14-HRD-00'!$B$11:$BE$11,0),FALSE)=0,"",VLOOKUP(AH$14,'ISP-F14-HRD-00'!$B$14:$BE$128,MATCH($C531,'ISP-F14-HRD-00'!$B$11:$BE$11,0),FALSE))</f>
        <v/>
      </c>
      <c r="AI531" s="86" t="str">
        <f>IF(VLOOKUP(AI$14,'ISP-F14-HRD-00'!$B$14:$BE$128,MATCH($C531,'ISP-F14-HRD-00'!$B$11:$BE$11,0),FALSE)=0,"",VLOOKUP(AI$14,'ISP-F14-HRD-00'!$B$14:$BE$128,MATCH($C531,'ISP-F14-HRD-00'!$B$11:$BE$11,0),FALSE))</f>
        <v/>
      </c>
      <c r="AJ531" s="86" t="str">
        <f>IF(VLOOKUP(AJ$14,'ISP-F14-HRD-00'!$B$14:$BE$128,MATCH($C531,'ISP-F14-HRD-00'!$B$11:$BE$11,0),FALSE)=0,"",VLOOKUP(AJ$14,'ISP-F14-HRD-00'!$B$14:$BE$128,MATCH($C531,'ISP-F14-HRD-00'!$B$11:$BE$11,0),FALSE))</f>
        <v/>
      </c>
      <c r="AK531" s="86" t="str">
        <f>IF(VLOOKUP(AK$14,'ISP-F14-HRD-00'!$B$14:$BE$128,MATCH($C531,'ISP-F14-HRD-00'!$B$11:$BE$11,0),FALSE)=0,"",VLOOKUP(AK$14,'ISP-F14-HRD-00'!$B$14:$BE$128,MATCH($C531,'ISP-F14-HRD-00'!$B$11:$BE$11,0),FALSE))</f>
        <v/>
      </c>
      <c r="AL531" s="86" t="str">
        <f>IF(VLOOKUP(AL$14,'ISP-F14-HRD-00'!$B$14:$BE$128,MATCH($C531,'ISP-F14-HRD-00'!$B$11:$BE$11,0),FALSE)=0,"",VLOOKUP(AL$14,'ISP-F14-HRD-00'!$B$14:$BE$128,MATCH($C531,'ISP-F14-HRD-00'!$B$11:$BE$11,0),FALSE))</f>
        <v/>
      </c>
      <c r="AM531" s="86" t="str">
        <f>IF(VLOOKUP(AM$14,'ISP-F14-HRD-00'!$B$14:$BE$128,MATCH($C531,'ISP-F14-HRD-00'!$B$11:$BE$11,0),FALSE)=0,"",VLOOKUP(AM$14,'ISP-F14-HRD-00'!$B$14:$BE$128,MATCH($C531,'ISP-F14-HRD-00'!$B$11:$BE$11,0),FALSE))</f>
        <v/>
      </c>
      <c r="AN531" s="86" t="str">
        <f>IF(VLOOKUP(AN$14,'ISP-F14-HRD-00'!$B$14:$BE$128,MATCH($C531,'ISP-F14-HRD-00'!$B$11:$BE$11,0),FALSE)=0,"",VLOOKUP(AN$14,'ISP-F14-HRD-00'!$B$14:$BE$128,MATCH($C531,'ISP-F14-HRD-00'!$B$11:$BE$11,0),FALSE))</f>
        <v/>
      </c>
      <c r="AO531" s="86" t="str">
        <f>IF(VLOOKUP(AO$14,'ISP-F14-HRD-00'!$B$14:$BE$128,MATCH($C531,'ISP-F14-HRD-00'!$B$11:$BE$11,0),FALSE)=0,"",VLOOKUP(AO$14,'ISP-F14-HRD-00'!$B$14:$BE$128,MATCH($C531,'ISP-F14-HRD-00'!$B$11:$BE$11,0),FALSE))</f>
        <v/>
      </c>
      <c r="AP531" s="86" t="str">
        <f>IF(VLOOKUP(AP$14,'ISP-F14-HRD-00'!$B$14:$BE$128,MATCH($C531,'ISP-F14-HRD-00'!$B$11:$BE$11,0),FALSE)=0,"",VLOOKUP(AP$14,'ISP-F14-HRD-00'!$B$14:$BE$128,MATCH($C531,'ISP-F14-HRD-00'!$B$11:$BE$11,0),FALSE))</f>
        <v/>
      </c>
      <c r="AQ531" s="86" t="str">
        <f>IF(VLOOKUP(AQ$14,'ISP-F14-HRD-00'!$B$14:$BE$128,MATCH($C531,'ISP-F14-HRD-00'!$B$11:$BE$11,0),FALSE)=0,"",VLOOKUP(AQ$14,'ISP-F14-HRD-00'!$B$14:$BE$128,MATCH($C531,'ISP-F14-HRD-00'!$B$11:$BE$11,0),FALSE))</f>
        <v/>
      </c>
      <c r="AR531" s="86" t="str">
        <f>IF(VLOOKUP(AR$14,'ISP-F14-HRD-00'!$B$14:$BE$128,MATCH($C531,'ISP-F14-HRD-00'!$B$11:$BE$11,0),FALSE)=0,"",VLOOKUP(AR$14,'ISP-F14-HRD-00'!$B$14:$BE$128,MATCH($C531,'ISP-F14-HRD-00'!$B$11:$BE$11,0),FALSE))</f>
        <v/>
      </c>
      <c r="AS531" s="86" t="str">
        <f>IF(VLOOKUP(AS$14,'ISP-F14-HRD-00'!$B$14:$BE$128,MATCH($C531,'ISP-F14-HRD-00'!$B$11:$BE$11,0),FALSE)=0,"",VLOOKUP(AS$14,'ISP-F14-HRD-00'!$B$14:$BE$128,MATCH($C531,'ISP-F14-HRD-00'!$B$11:$BE$11,0),FALSE))</f>
        <v/>
      </c>
      <c r="AT531" s="86" t="str">
        <f>IF(VLOOKUP(AT$14,'ISP-F14-HRD-00'!$B$14:$BE$128,MATCH($C531,'ISP-F14-HRD-00'!$B$11:$BE$11,0),FALSE)=0,"",VLOOKUP(AT$14,'ISP-F14-HRD-00'!$B$14:$BE$128,MATCH($C531,'ISP-F14-HRD-00'!$B$11:$BE$11,0),FALSE))</f>
        <v/>
      </c>
      <c r="AU531" s="86" t="str">
        <f>IF(VLOOKUP(AU$14,'ISP-F14-HRD-00'!$B$14:$BE$128,MATCH($C531,'ISP-F14-HRD-00'!$B$11:$BE$11,0),FALSE)=0,"",VLOOKUP(AU$14,'ISP-F14-HRD-00'!$B$14:$BE$128,MATCH($C531,'ISP-F14-HRD-00'!$B$11:$BE$11,0),FALSE))</f>
        <v/>
      </c>
      <c r="AV531" s="86" t="str">
        <f>IF(VLOOKUP(AV$14,'ISP-F14-HRD-00'!$B$14:$BE$128,MATCH($C531,'ISP-F14-HRD-00'!$B$11:$BE$11,0),FALSE)=0,"",VLOOKUP(AV$14,'ISP-F14-HRD-00'!$B$14:$BE$128,MATCH($C531,'ISP-F14-HRD-00'!$B$11:$BE$11,0),FALSE))</f>
        <v/>
      </c>
      <c r="AW531" s="86" t="str">
        <f>IF(VLOOKUP(AW$14,'ISP-F14-HRD-00'!$B$14:$BE$128,MATCH($C531,'ISP-F14-HRD-00'!$B$11:$BE$11,0),FALSE)=0,"",VLOOKUP(AW$14,'ISP-F14-HRD-00'!$B$14:$BE$128,MATCH($C531,'ISP-F14-HRD-00'!$B$11:$BE$11,0),FALSE))</f>
        <v/>
      </c>
      <c r="AX531" s="86" t="str">
        <f>IF(VLOOKUP(AX$14,'ISP-F14-HRD-00'!$B$14:$BE$128,MATCH($C531,'ISP-F14-HRD-00'!$B$11:$BE$11,0),FALSE)=0,"",VLOOKUP(AX$14,'ISP-F14-HRD-00'!$B$14:$BE$128,MATCH($C531,'ISP-F14-HRD-00'!$B$11:$BE$11,0),FALSE))</f>
        <v/>
      </c>
      <c r="AY531" s="86" t="str">
        <f>IF(VLOOKUP(AY$14,'ISP-F14-HRD-00'!$B$14:$BE$128,MATCH($C531,'ISP-F14-HRD-00'!$B$11:$BE$11,0),FALSE)=0,"",VLOOKUP(AY$14,'ISP-F14-HRD-00'!$B$14:$BE$128,MATCH($C531,'ISP-F14-HRD-00'!$B$11:$BE$11,0),FALSE))</f>
        <v/>
      </c>
      <c r="AZ531" s="86" t="str">
        <f>IF(VLOOKUP(AZ$14,'ISP-F14-HRD-00'!$B$14:$BE$128,MATCH($C531,'ISP-F14-HRD-00'!$B$11:$BE$11,0),FALSE)=0,"",VLOOKUP(AZ$14,'ISP-F14-HRD-00'!$B$14:$BE$128,MATCH($C531,'ISP-F14-HRD-00'!$B$11:$BE$11,0),FALSE))</f>
        <v/>
      </c>
      <c r="BA531" s="87" t="str">
        <f>IF(VLOOKUP(BA$14,'ISP-F14-HRD-00'!$B$14:$BE$128,MATCH($C531,'ISP-F14-HRD-00'!$B$11:$BE$11,0),FALSE)=0,"",VLOOKUP(BA$14,'ISP-F14-HRD-00'!$B$14:$BE$128,MATCH($C531,'ISP-F14-HRD-00'!$B$11:$BE$11,0),FALSE))</f>
        <v/>
      </c>
      <c r="BB531" s="330"/>
      <c r="BC531" s="89" t="str">
        <f>IF(VLOOKUP(BC$14,'ISP-F14-HRD-00'!$B$14:$BE$128,MATCH($C531,'ISP-F14-HRD-00'!$B$11:$BE$11,0),FALSE)=0,"",VLOOKUP(BC$14,'ISP-F14-HRD-00'!$B$14:$BE$128,MATCH($C531,'ISP-F14-HRD-00'!$B$11:$BE$11,0),FALSE))</f>
        <v/>
      </c>
      <c r="BD531" s="86" t="str">
        <f>IF(VLOOKUP(BD$14,'ISP-F14-HRD-00'!$B$14:$BE$128,MATCH($C531,'ISP-F14-HRD-00'!$B$11:$BE$11,0),FALSE)=0,"",VLOOKUP(BD$14,'ISP-F14-HRD-00'!$B$14:$BE$128,MATCH($C531,'ISP-F14-HRD-00'!$B$11:$BE$11,0),FALSE))</f>
        <v/>
      </c>
      <c r="BE531" s="86" t="str">
        <f>IF(VLOOKUP(BE$14,'ISP-F14-HRD-00'!$B$14:$BE$128,MATCH($C531,'ISP-F14-HRD-00'!$B$11:$BE$11,0),FALSE)=0,"",VLOOKUP(BE$14,'ISP-F14-HRD-00'!$B$14:$BE$128,MATCH($C531,'ISP-F14-HRD-00'!$B$11:$BE$11,0),FALSE))</f>
        <v/>
      </c>
      <c r="BF531" s="86" t="str">
        <f>IF(VLOOKUP(BF$14,'ISP-F14-HRD-00'!$B$14:$BE$128,MATCH($C531,'ISP-F14-HRD-00'!$B$11:$BE$11,0),FALSE)=0,"",VLOOKUP(BF$14,'ISP-F14-HRD-00'!$B$14:$BE$128,MATCH($C531,'ISP-F14-HRD-00'!$B$11:$BE$11,0),FALSE))</f>
        <v/>
      </c>
      <c r="BG531" s="330"/>
      <c r="BH531" s="86" t="str">
        <f>IF(VLOOKUP(BH$14,'ISP-F14-HRD-00'!$B$14:$BE$128,MATCH($C531,'ISP-F14-HRD-00'!$B$11:$BE$11,0),FALSE)=0,"",VLOOKUP(BH$14,'ISP-F14-HRD-00'!$B$14:$BE$128,MATCH($C531,'ISP-F14-HRD-00'!$B$11:$BE$11,0),FALSE))</f>
        <v/>
      </c>
      <c r="BI531" s="86" t="str">
        <f>IF(VLOOKUP(BI$14,'ISP-F14-HRD-00'!$B$14:$BE$128,MATCH($C531,'ISP-F14-HRD-00'!$B$11:$BE$11,0),FALSE)=0,"",VLOOKUP(BI$14,'ISP-F14-HRD-00'!$B$14:$BE$128,MATCH($C531,'ISP-F14-HRD-00'!$B$11:$BE$11,0),FALSE))</f>
        <v/>
      </c>
      <c r="BJ531" s="86" t="str">
        <f>IF(VLOOKUP(BJ$14,'ISP-F14-HRD-00'!$B$14:$BE$128,MATCH($C531,'ISP-F14-HRD-00'!$B$11:$BE$11,0),FALSE)=0,"",VLOOKUP(BJ$14,'ISP-F14-HRD-00'!$B$14:$BE$128,MATCH($C531,'ISP-F14-HRD-00'!$B$11:$BE$11,0),FALSE))</f>
        <v/>
      </c>
      <c r="BK531" s="86" t="str">
        <f>IF(VLOOKUP(BK$14,'ISP-F14-HRD-00'!$B$14:$BE$128,MATCH($C531,'ISP-F14-HRD-00'!$B$11:$BE$11,0),FALSE)=0,"",VLOOKUP(BK$14,'ISP-F14-HRD-00'!$B$14:$BE$128,MATCH($C531,'ISP-F14-HRD-00'!$B$11:$BE$11,0),FALSE))</f>
        <v/>
      </c>
      <c r="BL531" s="330"/>
      <c r="BM531" s="86" t="str">
        <f>IF(VLOOKUP(BM$14,'ISP-F14-HRD-00'!$B$14:$BE$128,MATCH($C531,'ISP-F14-HRD-00'!$B$11:$BE$11,0),FALSE)=0,"",VLOOKUP(BM$14,'ISP-F14-HRD-00'!$B$14:$BE$128,MATCH($C531,'ISP-F14-HRD-00'!$B$11:$BE$11,0),FALSE))</f>
        <v/>
      </c>
      <c r="BN531" s="86" t="str">
        <f>IF(VLOOKUP(BN$14,'ISP-F14-HRD-00'!$B$14:$BE$128,MATCH($C531,'ISP-F14-HRD-00'!$B$11:$BE$11,0),FALSE)=0,"",VLOOKUP(BN$14,'ISP-F14-HRD-00'!$B$14:$BE$128,MATCH($C531,'ISP-F14-HRD-00'!$B$11:$BE$11,0),FALSE))</f>
        <v/>
      </c>
      <c r="BO531" s="86" t="str">
        <f>IF(VLOOKUP(BO$14,'ISP-F14-HRD-00'!$B$14:$BE$128,MATCH($C531,'ISP-F14-HRD-00'!$B$11:$BE$11,0),FALSE)=0,"",VLOOKUP(BO$14,'ISP-F14-HRD-00'!$B$14:$BE$128,MATCH($C531,'ISP-F14-HRD-00'!$B$11:$BE$11,0),FALSE))</f>
        <v/>
      </c>
      <c r="BP531" s="86" t="str">
        <f>IF(VLOOKUP(BP$14,'ISP-F14-HRD-00'!$B$14:$BE$128,MATCH($C531,'ISP-F14-HRD-00'!$B$11:$BE$11,0),FALSE)=0,"",VLOOKUP(BP$14,'ISP-F14-HRD-00'!$B$14:$BE$128,MATCH($C531,'ISP-F14-HRD-00'!$B$11:$BE$11,0),FALSE))</f>
        <v/>
      </c>
      <c r="BQ531" s="86" t="str">
        <f>IF(VLOOKUP(BQ$14,'ISP-F14-HRD-00'!$B$14:$BE$128,MATCH($C531,'ISP-F14-HRD-00'!$B$11:$BE$11,0),FALSE)=0,"",VLOOKUP(BQ$14,'ISP-F14-HRD-00'!$B$14:$BE$128,MATCH($C531,'ISP-F14-HRD-00'!$B$11:$BE$11,0),FALSE))</f>
        <v/>
      </c>
      <c r="BR531" s="356"/>
      <c r="BS531" s="86" t="str">
        <f>IF(VLOOKUP(BS$14,'ISP-F14-HRD-00'!$B$14:$BE$128,MATCH($C531,'ISP-F14-HRD-00'!$B$11:$BE$11,0),FALSE)=0,"",VLOOKUP(BS$14,'ISP-F14-HRD-00'!$B$14:$BE$128,MATCH($C531,'ISP-F14-HRD-00'!$B$11:$BE$11,0),FALSE))</f>
        <v/>
      </c>
      <c r="BT531" s="86" t="str">
        <f>IF(VLOOKUP(BT$14,'ISP-F14-HRD-00'!$B$14:$BE$128,MATCH($C531,'ISP-F14-HRD-00'!$B$11:$BE$11,0),FALSE)=0,"",VLOOKUP(BT$14,'ISP-F14-HRD-00'!$B$14:$BE$128,MATCH($C531,'ISP-F14-HRD-00'!$B$11:$BE$11,0),FALSE))</f>
        <v/>
      </c>
      <c r="BU531" s="86" t="str">
        <f>IF(VLOOKUP(BU$14,'ISP-F14-HRD-00'!$B$14:$BE$128,MATCH($C531,'ISP-F14-HRD-00'!$B$11:$BE$11,0),FALSE)=0,"",VLOOKUP(BU$14,'ISP-F14-HRD-00'!$B$14:$BE$128,MATCH($C531,'ISP-F14-HRD-00'!$B$11:$BE$11,0),FALSE))</f>
        <v/>
      </c>
      <c r="BV531" s="86" t="str">
        <f>IF(VLOOKUP(BV$14,'ISP-F14-HRD-00'!$B$14:$BE$128,MATCH($C531,'ISP-F14-HRD-00'!$B$11:$BE$11,0),FALSE)=0,"",VLOOKUP(BV$14,'ISP-F14-HRD-00'!$B$14:$BE$128,MATCH($C531,'ISP-F14-HRD-00'!$B$11:$BE$11,0),FALSE))</f>
        <v/>
      </c>
      <c r="BW531" s="86" t="str">
        <f>IF(VLOOKUP(BW$14,'ISP-F14-HRD-00'!$B$14:$BE$128,MATCH($C531,'ISP-F14-HRD-00'!$B$11:$BE$11,0),FALSE)=0,"",VLOOKUP(BW$14,'ISP-F14-HRD-00'!$B$14:$BE$128,MATCH($C531,'ISP-F14-HRD-00'!$B$11:$BE$11,0),FALSE))</f>
        <v/>
      </c>
      <c r="BX531" s="86" t="str">
        <f>IF(VLOOKUP(BX$14,'ISP-F14-HRD-00'!$B$14:$BE$128,MATCH($C531,'ISP-F14-HRD-00'!$B$11:$BE$11,0),FALSE)=0,"",VLOOKUP(BX$14,'ISP-F14-HRD-00'!$B$14:$BE$128,MATCH($C531,'ISP-F14-HRD-00'!$B$11:$BE$11,0),FALSE))</f>
        <v/>
      </c>
      <c r="BY531" s="86" t="str">
        <f>IF(VLOOKUP(BY$14,'ISP-F14-HRD-00'!$B$14:$BE$128,MATCH($C531,'ISP-F14-HRD-00'!$B$11:$BE$11,0),FALSE)=0,"",VLOOKUP(BY$14,'ISP-F14-HRD-00'!$B$14:$BE$128,MATCH($C531,'ISP-F14-HRD-00'!$B$11:$BE$11,0),FALSE))</f>
        <v/>
      </c>
      <c r="BZ531" s="330"/>
      <c r="CA531" s="86" t="str">
        <f>IF(VLOOKUP(CA$14,'ISP-F14-HRD-00'!$B$14:$BE$128,MATCH($C531,'ISP-F14-HRD-00'!$B$11:$BE$11,0),FALSE)=0,"",VLOOKUP(CA$14,'ISP-F14-HRD-00'!$B$14:$BE$128,MATCH($C531,'ISP-F14-HRD-00'!$B$11:$BE$11,0),FALSE))</f>
        <v/>
      </c>
      <c r="CB531" s="86" t="str">
        <f>IF(VLOOKUP(CB$14,'ISP-F14-HRD-00'!$B$14:$BE$128,MATCH($C531,'ISP-F14-HRD-00'!$B$11:$BE$11,0),FALSE)=0,"",VLOOKUP(CB$14,'ISP-F14-HRD-00'!$B$14:$BE$128,MATCH($C531,'ISP-F14-HRD-00'!$B$11:$BE$11,0),FALSE))</f>
        <v/>
      </c>
      <c r="CC531" s="86" t="str">
        <f>IF(VLOOKUP(CC$14,'ISP-F14-HRD-00'!$B$14:$BE$128,MATCH($C531,'ISP-F14-HRD-00'!$B$11:$BE$11,0),FALSE)=0,"",VLOOKUP(CC$14,'ISP-F14-HRD-00'!$B$14:$BE$128,MATCH($C531,'ISP-F14-HRD-00'!$B$11:$BE$11,0),FALSE))</f>
        <v/>
      </c>
      <c r="CD531" s="86" t="str">
        <f>IF(VLOOKUP(CD$14,'ISP-F14-HRD-00'!$B$14:$BE$128,MATCH($C531,'ISP-F14-HRD-00'!$B$11:$BE$11,0),FALSE)=0,"",VLOOKUP(CD$14,'ISP-F14-HRD-00'!$B$14:$BE$128,MATCH($C531,'ISP-F14-HRD-00'!$B$11:$BE$11,0),FALSE))</f>
        <v/>
      </c>
      <c r="CE531" s="86" t="str">
        <f>IF(VLOOKUP(CE$14,'ISP-F14-HRD-00'!$B$14:$BE$128,MATCH($C531,'ISP-F14-HRD-00'!$B$11:$BE$11,0),FALSE)=0,"",VLOOKUP(CE$14,'ISP-F14-HRD-00'!$B$14:$BE$128,MATCH($C531,'ISP-F14-HRD-00'!$B$11:$BE$11,0),FALSE))</f>
        <v/>
      </c>
      <c r="CF531" s="86" t="str">
        <f>IF(VLOOKUP(CF$14,'ISP-F14-HRD-00'!$B$14:$BE$128,MATCH($C531,'ISP-F14-HRD-00'!$B$11:$BE$11,0),FALSE)=0,"",VLOOKUP(CF$14,'ISP-F14-HRD-00'!$B$14:$BE$128,MATCH($C531,'ISP-F14-HRD-00'!$B$11:$BE$11,0),FALSE))</f>
        <v/>
      </c>
      <c r="CG531" s="330"/>
      <c r="CH531" s="86" t="str">
        <f>IF(VLOOKUP(CH$14,'ISP-F14-HRD-00'!$B$14:$BE$128,MATCH($C531,'ISP-F14-HRD-00'!$B$11:$BE$11,0),FALSE)=0,"",VLOOKUP(CH$14,'ISP-F14-HRD-00'!$B$14:$BE$128,MATCH($C531,'ISP-F14-HRD-00'!$B$11:$BE$11,0),FALSE))</f>
        <v/>
      </c>
      <c r="CI531" s="86" t="str">
        <f>IF(VLOOKUP(CI$14,'ISP-F14-HRD-00'!$B$14:$BE$128,MATCH($C531,'ISP-F14-HRD-00'!$B$11:$BE$11,0),FALSE)=0,"",VLOOKUP(CI$14,'ISP-F14-HRD-00'!$B$14:$BE$128,MATCH($C531,'ISP-F14-HRD-00'!$B$11:$BE$11,0),FALSE))</f>
        <v/>
      </c>
      <c r="CJ531" s="86" t="str">
        <f>IF(VLOOKUP(CJ$14,'ISP-F14-HRD-00'!$B$14:$BE$128,MATCH($C531,'ISP-F14-HRD-00'!$B$11:$BE$11,0),FALSE)=0,"",VLOOKUP(CJ$14,'ISP-F14-HRD-00'!$B$14:$BE$128,MATCH($C531,'ISP-F14-HRD-00'!$B$11:$BE$11,0),FALSE))</f>
        <v/>
      </c>
      <c r="CK531" s="86" t="str">
        <f>IF(VLOOKUP(CK$14,'ISP-F14-HRD-00'!$B$14:$BE$128,MATCH($C531,'ISP-F14-HRD-00'!$B$11:$BE$11,0),FALSE)=0,"",VLOOKUP(CK$14,'ISP-F14-HRD-00'!$B$14:$BE$128,MATCH($C531,'ISP-F14-HRD-00'!$B$11:$BE$11,0),FALSE))</f>
        <v/>
      </c>
      <c r="CL531" s="86" t="str">
        <f>IF(VLOOKUP(CL$14,'ISP-F14-HRD-00'!$B$14:$BE$128,MATCH($C531,'ISP-F14-HRD-00'!$B$11:$BE$11,0),FALSE)=0,"",VLOOKUP(CL$14,'ISP-F14-HRD-00'!$B$14:$BE$128,MATCH($C531,'ISP-F14-HRD-00'!$B$11:$BE$11,0),FALSE))</f>
        <v/>
      </c>
      <c r="CM531" s="86" t="str">
        <f>IF(VLOOKUP(CM$14,'ISP-F14-HRD-00'!$B$14:$BE$128,MATCH($C531,'ISP-F14-HRD-00'!$B$11:$BE$11,0),FALSE)=0,"",VLOOKUP(CM$14,'ISP-F14-HRD-00'!$B$14:$BE$128,MATCH($C531,'ISP-F14-HRD-00'!$B$11:$BE$11,0),FALSE))</f>
        <v/>
      </c>
      <c r="CN531" s="86" t="str">
        <f>IF(VLOOKUP(CN$14,'ISP-F14-HRD-00'!$B$14:$BE$128,MATCH($C531,'ISP-F14-HRD-00'!$B$11:$BE$11,0),FALSE)=0,"",VLOOKUP(CN$14,'ISP-F14-HRD-00'!$B$14:$BE$128,MATCH($C531,'ISP-F14-HRD-00'!$B$11:$BE$11,0),FALSE))</f>
        <v/>
      </c>
      <c r="CO531" s="86" t="str">
        <f>IF(VLOOKUP(CO$14,'ISP-F14-HRD-00'!$B$14:$BE$128,MATCH($C531,'ISP-F14-HRD-00'!$B$11:$BE$11,0),FALSE)=0,"",VLOOKUP(CO$14,'ISP-F14-HRD-00'!$B$14:$BE$128,MATCH($C531,'ISP-F14-HRD-00'!$B$11:$BE$11,0),FALSE))</f>
        <v/>
      </c>
      <c r="CP531" s="700" t="str">
        <f>IF(VLOOKUP(CP$14,'ISP-F14-HRD-00'!$B$14:$BE$128,MATCH($C531,'ISP-F14-HRD-00'!$B$11:$BE$11,0),FALSE)=0,"",VLOOKUP(CP$14,'ISP-F14-HRD-00'!$B$14:$BE$128,MATCH($C531,'ISP-F14-HRD-00'!$B$11:$BE$11,0),FALSE))</f>
        <v/>
      </c>
      <c r="CQ531" s="88" t="str">
        <f>IF(VLOOKUP(CQ$14,'ISP-F14-HRD-00'!$B$14:$BE$128,MATCH($C531,'ISP-F14-HRD-00'!$B$11:$BE$11,0),FALSE)=0,"",VLOOKUP(CQ$14,'ISP-F14-HRD-00'!$B$14:$BE$128,MATCH($C531,'ISP-F14-HRD-00'!$B$11:$BE$11,0),FALSE))</f>
        <v/>
      </c>
      <c r="CR531" s="86" t="str">
        <f>IF(VLOOKUP(CR$14,'ISP-F14-HRD-00'!$B$14:$BE$128,MATCH($C531,'ISP-F14-HRD-00'!$B$11:$BE$11,0),FALSE)=0,"",VLOOKUP(CR$14,'ISP-F14-HRD-00'!$B$14:$BE$128,MATCH($C531,'ISP-F14-HRD-00'!$B$11:$BE$11,0),FALSE))</f>
        <v/>
      </c>
      <c r="CS531" s="87"/>
      <c r="CT531" s="89" t="str">
        <f>IF(VLOOKUP(CT$14,'ISP-F14-HRD-00'!$B$14:$BE$128,MATCH($C531,'ISP-F14-HRD-00'!$B$11:$BE$11,0),FALSE)=0,"",VLOOKUP(CT$14,'ISP-F14-HRD-00'!$B$14:$BE$128,MATCH($C531,'ISP-F14-HRD-00'!$B$11:$BE$11,0),FALSE))</f>
        <v/>
      </c>
      <c r="CU531" s="86" t="str">
        <f>IF(VLOOKUP(CU$14,'ISP-F14-HRD-00'!$B$14:$BE$128,MATCH($C531,'ISP-F14-HRD-00'!$B$11:$BE$11,0),FALSE)=0,"",VLOOKUP(CU$14,'ISP-F14-HRD-00'!$B$14:$BE$128,MATCH($C531,'ISP-F14-HRD-00'!$B$11:$BE$11,0),FALSE))</f>
        <v/>
      </c>
      <c r="CV531" s="86" t="str">
        <f>IF(VLOOKUP(CV$14,'ISP-F14-HRD-00'!$B$14:$BE$128,MATCH($C531,'ISP-F14-HRD-00'!$B$11:$BE$11,0),FALSE)=0,"",VLOOKUP(CV$14,'ISP-F14-HRD-00'!$B$14:$BE$128,MATCH($C531,'ISP-F14-HRD-00'!$B$11:$BE$11,0),FALSE))</f>
        <v/>
      </c>
      <c r="CW531" s="86"/>
      <c r="CX531" s="88" t="str">
        <f>IF(VLOOKUP(CX$14,'ISP-F14-HRD-00'!$B$14:$BE$128,MATCH($C531,'ISP-F14-HRD-00'!$B$11:$BE$11,0),FALSE)=0,"",VLOOKUP(CX$14,'ISP-F14-HRD-00'!$B$14:$BE$128,MATCH($C531,'ISP-F14-HRD-00'!$B$11:$BE$11,0),FALSE))</f>
        <v/>
      </c>
      <c r="CY531" s="86" t="str">
        <f>IF(VLOOKUP(CY$14,'ISP-F14-HRD-00'!$B$14:$BE$128,MATCH($C531,'ISP-F14-HRD-00'!$B$11:$BE$11,0),FALSE)=0,"",VLOOKUP(CY$14,'ISP-F14-HRD-00'!$B$14:$BE$128,MATCH($C531,'ISP-F14-HRD-00'!$B$11:$BE$11,0),FALSE))</f>
        <v/>
      </c>
      <c r="CZ531" s="87" t="str">
        <f>IF(VLOOKUP(CZ$14,'ISP-F14-HRD-00'!$B$14:$BE$128,MATCH($C531,'ISP-F14-HRD-00'!$B$11:$BE$11,0),FALSE)=0,"",VLOOKUP(CZ$14,'ISP-F14-HRD-00'!$B$14:$BE$128,MATCH($C531,'ISP-F14-HRD-00'!$B$11:$BE$11,0),FALSE))</f>
        <v/>
      </c>
      <c r="DA531" s="88" t="str">
        <f>IF(VLOOKUP(DA$14,'ISP-F14-HRD-00'!$B$14:$BE$128,MATCH($C531,'ISP-F14-HRD-00'!$B$11:$BE$11,0),FALSE)=0,"",VLOOKUP(DA$14,'ISP-F14-HRD-00'!$B$14:$BE$128,MATCH($C531,'ISP-F14-HRD-00'!$B$11:$BE$11,0),FALSE))</f>
        <v/>
      </c>
      <c r="DB531" s="86" t="str">
        <f>IF(VLOOKUP(DB$14,'ISP-F14-HRD-00'!$B$14:$BE$128,MATCH($C531,'ISP-F14-HRD-00'!$B$11:$BE$11,0),FALSE)=0,"",VLOOKUP(DB$14,'ISP-F14-HRD-00'!$B$14:$BE$128,MATCH($C531,'ISP-F14-HRD-00'!$B$11:$BE$11,0),FALSE))</f>
        <v/>
      </c>
      <c r="DC531" s="86" t="str">
        <f>IF(VLOOKUP(DC$14,'ISP-F14-HRD-00'!$B$14:$BE$128,MATCH($C531,'ISP-F14-HRD-00'!$B$11:$BE$11,0),FALSE)=0,"",VLOOKUP(DC$14,'ISP-F14-HRD-00'!$B$14:$BE$128,MATCH($C531,'ISP-F14-HRD-00'!$B$11:$BE$11,0),FALSE))</f>
        <v/>
      </c>
      <c r="DD531" s="86" t="str">
        <f>IF(VLOOKUP(DD$14,'ISP-F14-HRD-00'!$B$14:$BE$128,MATCH($C531,'ISP-F14-HRD-00'!$B$11:$BE$11,0),FALSE)=0,"",VLOOKUP(DD$14,'ISP-F14-HRD-00'!$B$14:$BE$128,MATCH($C531,'ISP-F14-HRD-00'!$B$11:$BE$11,0),FALSE))</f>
        <v/>
      </c>
      <c r="DE531" s="86" t="str">
        <f>IF(VLOOKUP(DE$14,'ISP-F14-HRD-00'!$B$14:$BE$128,MATCH($C531,'ISP-F14-HRD-00'!$B$11:$BE$11,0),FALSE)=0,"",VLOOKUP(DE$14,'ISP-F14-HRD-00'!$B$14:$BE$128,MATCH($C531,'ISP-F14-HRD-00'!$B$11:$BE$11,0),FALSE))</f>
        <v/>
      </c>
      <c r="DF531" s="86" t="str">
        <f>IF(VLOOKUP(DF$14,'ISP-F14-HRD-00'!$B$14:$BE$128,MATCH($C531,'ISP-F14-HRD-00'!$B$11:$BE$11,0),FALSE)=0,"",VLOOKUP(DF$14,'ISP-F14-HRD-00'!$B$14:$BE$128,MATCH($C531,'ISP-F14-HRD-00'!$B$11:$BE$11,0),FALSE))</f>
        <v/>
      </c>
      <c r="DG531" s="86" t="str">
        <f>IF(VLOOKUP(DG$14,'ISP-F14-HRD-00'!$B$14:$BE$128,MATCH($C531,'ISP-F14-HRD-00'!$B$11:$BE$11,0),FALSE)=0,"",VLOOKUP(DG$14,'ISP-F14-HRD-00'!$B$14:$BE$128,MATCH($C531,'ISP-F14-HRD-00'!$B$11:$BE$11,0),FALSE))</f>
        <v/>
      </c>
      <c r="DH531" s="86" t="str">
        <f>IF(VLOOKUP(DH$14,'ISP-F14-HRD-00'!$B$14:$BE$128,MATCH($C531,'ISP-F14-HRD-00'!$B$11:$BE$11,0),FALSE)=0,"",VLOOKUP(DH$14,'ISP-F14-HRD-00'!$B$14:$BE$128,MATCH($C531,'ISP-F14-HRD-00'!$B$11:$BE$11,0),FALSE))</f>
        <v/>
      </c>
      <c r="DI531" s="86" t="str">
        <f>IF(VLOOKUP(DI$14,'ISP-F14-HRD-00'!$B$14:$BE$128,MATCH($C531,'ISP-F14-HRD-00'!$B$11:$BE$11,0),FALSE)=0,"",VLOOKUP(DI$14,'ISP-F14-HRD-00'!$B$14:$BE$128,MATCH($C531,'ISP-F14-HRD-00'!$B$11:$BE$11,0),FALSE))</f>
        <v/>
      </c>
      <c r="DJ531" s="86" t="str">
        <f>IF(VLOOKUP(DJ$14,'ISP-F14-HRD-00'!$B$14:$BE$128,MATCH($C531,'ISP-F14-HRD-00'!$B$11:$BE$11,0),FALSE)=0,"",VLOOKUP(DJ$14,'ISP-F14-HRD-00'!$B$14:$BE$128,MATCH($C531,'ISP-F14-HRD-00'!$B$11:$BE$11,0),FALSE))</f>
        <v/>
      </c>
      <c r="DK531" s="86" t="str">
        <f>IF(VLOOKUP(DK$14,'ISP-F14-HRD-00'!$B$14:$BE$128,MATCH($C531,'ISP-F14-HRD-00'!$B$11:$BE$11,0),FALSE)=0,"",VLOOKUP(DK$14,'ISP-F14-HRD-00'!$B$14:$BE$128,MATCH($C531,'ISP-F14-HRD-00'!$B$11:$BE$11,0),FALSE))</f>
        <v/>
      </c>
      <c r="DL531" s="86" t="str">
        <f>IF(VLOOKUP(DL$14,'ISP-F14-HRD-00'!$B$14:$BE$128,MATCH($C531,'ISP-F14-HRD-00'!$B$11:$BE$11,0),FALSE)=0,"",VLOOKUP(DL$14,'ISP-F14-HRD-00'!$B$14:$BE$128,MATCH($C531,'ISP-F14-HRD-00'!$B$11:$BE$11,0),FALSE))</f>
        <v/>
      </c>
      <c r="DM531" s="86" t="str">
        <f>IF(VLOOKUP(DM$14,'ISP-F14-HRD-00'!$B$14:$BE$128,MATCH($C531,'ISP-F14-HRD-00'!$B$11:$BE$11,0),FALSE)=0,"",VLOOKUP(DM$14,'ISP-F14-HRD-00'!$B$14:$BE$128,MATCH($C531,'ISP-F14-HRD-00'!$B$11:$BE$11,0),FALSE))</f>
        <v/>
      </c>
      <c r="DN531" s="86" t="str">
        <f>IF(VLOOKUP(DN$14,'ISP-F14-HRD-00'!$B$14:$BE$128,MATCH($C531,'ISP-F14-HRD-00'!$B$11:$BE$11,0),FALSE)=0,"",VLOOKUP(DN$14,'ISP-F14-HRD-00'!$B$14:$BE$128,MATCH($C531,'ISP-F14-HRD-00'!$B$11:$BE$11,0),FALSE))</f>
        <v/>
      </c>
      <c r="DO531" s="86" t="str">
        <f>IF(VLOOKUP(DO$14,'ISP-F14-HRD-00'!$B$14:$BE$128,MATCH($C531,'ISP-F14-HRD-00'!$B$11:$BE$11,0),FALSE)=0,"",VLOOKUP(DO$14,'ISP-F14-HRD-00'!$B$14:$BE$128,MATCH($C531,'ISP-F14-HRD-00'!$B$11:$BE$11,0),FALSE))</f>
        <v/>
      </c>
      <c r="DP531" s="86" t="str">
        <f>IF(VLOOKUP(DP$14,'ISP-F14-HRD-00'!$B$14:$BE$128,MATCH($C531,'ISP-F14-HRD-00'!$B$11:$BE$11,0),FALSE)=0,"",VLOOKUP(DP$14,'ISP-F14-HRD-00'!$B$14:$BE$128,MATCH($C531,'ISP-F14-HRD-00'!$B$11:$BE$11,0),FALSE))</f>
        <v/>
      </c>
      <c r="DQ531" s="86" t="str">
        <f>IF(VLOOKUP(DQ$14,'ISP-F14-HRD-00'!$B$14:$BE$128,MATCH($C531,'ISP-F14-HRD-00'!$B$11:$BE$11,0),FALSE)=0,"",VLOOKUP(DQ$14,'ISP-F14-HRD-00'!$B$14:$BE$128,MATCH($C531,'ISP-F14-HRD-00'!$B$11:$BE$11,0),FALSE))</f>
        <v/>
      </c>
      <c r="DR531" s="970" t="str">
        <f>IF(VLOOKUP(DR$14,'ISP-F14-HRD-00'!$B$14:$BE$128,MATCH($C531,'ISP-F14-HRD-00'!$B$11:$BE$11,0),FALSE)=0,"",VLOOKUP(DR$14,'ISP-F14-HRD-00'!$B$14:$BE$128,MATCH($C531,'ISP-F14-HRD-00'!$B$11:$BE$11,0),FALSE))</f>
        <v/>
      </c>
      <c r="DS531" s="970" t="str">
        <f>IF(VLOOKUP(DS$14,'ISP-F14-HRD-00'!$B$14:$BE$128,MATCH($C531,'ISP-F14-HRD-00'!$B$11:$BE$11,0),FALSE)=0,"",VLOOKUP(DS$14,'ISP-F14-HRD-00'!$B$14:$BE$128,MATCH($C531,'ISP-F14-HRD-00'!$B$11:$BE$11,0),FALSE))</f>
        <v/>
      </c>
      <c r="DT531" s="87" t="e">
        <f>IF(VLOOKUP(DT$14,'ISP-F14-HRD-00'!$B$14:$BE$128,MATCH($C531,'ISP-F14-HRD-00'!$B$11:$BE$11,0),FALSE)=0,"",VLOOKUP(DT$14,'ISP-F14-HRD-00'!$B$14:$BE$128,MATCH($C531,'ISP-F14-HRD-00'!$B$11:$BE$11,0),FALSE))</f>
        <v>#N/A</v>
      </c>
      <c r="DV531" s="103">
        <f t="shared" si="65"/>
        <v>0</v>
      </c>
    </row>
    <row r="532" spans="1:126" s="103" customFormat="1">
      <c r="A532" s="1075"/>
      <c r="B532" s="1072"/>
      <c r="C532" s="1079"/>
      <c r="D532" s="1080"/>
      <c r="E532" s="1084"/>
      <c r="F532" s="1069"/>
      <c r="G532" s="1069"/>
      <c r="H532" s="343" t="s">
        <v>359</v>
      </c>
      <c r="I532" s="104"/>
      <c r="J532" s="102" t="str">
        <f>IFERROR(VLOOKUP($B531&amp;J$14,Actual!$B$6:$H$1959,7,FALSE),"")</f>
        <v/>
      </c>
      <c r="K532" s="102" t="str">
        <f>IFERROR(VLOOKUP($B531&amp;K$14,Actual!$B$6:$H$1959,7,FALSE),"")</f>
        <v/>
      </c>
      <c r="L532" s="102" t="str">
        <f>IFERROR(VLOOKUP($B531&amp;L$14,Actual!$B$6:$H$1959,7,FALSE),"")</f>
        <v/>
      </c>
      <c r="M532" s="102" t="str">
        <f>IFERROR(VLOOKUP($B531&amp;M$14,Actual!$B$6:$H$1959,7,FALSE),"")</f>
        <v/>
      </c>
      <c r="N532" s="102" t="str">
        <f>IFERROR(VLOOKUP($B531&amp;N$14,Actual!$B$6:$H$1959,7,FALSE),"")</f>
        <v/>
      </c>
      <c r="O532" s="102" t="str">
        <f>IFERROR(VLOOKUP($B531&amp;O$14,Actual!$B$6:$H$1959,7,FALSE),"")</f>
        <v/>
      </c>
      <c r="P532" s="102" t="str">
        <f>IFERROR(VLOOKUP($B531&amp;P$14,Actual!$B$6:$H$1959,7,FALSE),"")</f>
        <v/>
      </c>
      <c r="Q532" s="102" t="str">
        <f>IFERROR(VLOOKUP($B531&amp;Q$14,Actual!$B$6:$H$1959,7,FALSE),"")</f>
        <v/>
      </c>
      <c r="R532" s="102" t="str">
        <f>IFERROR(VLOOKUP($B531&amp;R$14,Actual!$B$6:$H$1959,7,FALSE),"")</f>
        <v/>
      </c>
      <c r="S532" s="102" t="str">
        <f>IFERROR(VLOOKUP($B531&amp;S$14,Actual!$B$6:$H$1959,7,FALSE),"")</f>
        <v/>
      </c>
      <c r="T532" s="102" t="str">
        <f>IFERROR(VLOOKUP($B531&amp;T$14,Actual!$B$6:$H$1959,7,FALSE),"")</f>
        <v/>
      </c>
      <c r="U532" s="102" t="str">
        <f>IFERROR(VLOOKUP($B531&amp;U$14,Actual!$B$6:$H$1959,7,FALSE),"")</f>
        <v/>
      </c>
      <c r="V532" s="102" t="str">
        <f>IFERROR(VLOOKUP($B531&amp;V$14,Actual!$B$6:$H$1959,7,FALSE),"")</f>
        <v/>
      </c>
      <c r="W532" s="102" t="str">
        <f>IFERROR(VLOOKUP($B531&amp;W$14,Actual!$B$6:$H$1959,7,FALSE),"")</f>
        <v/>
      </c>
      <c r="X532" s="102" t="str">
        <f>IFERROR(VLOOKUP($B531&amp;X$14,Actual!$B$6:$H$1959,7,FALSE),"")</f>
        <v/>
      </c>
      <c r="Y532" s="102" t="str">
        <f>IFERROR(VLOOKUP($B531&amp;Y$14,Actual!$B$6:$H$1959,7,FALSE),"")</f>
        <v/>
      </c>
      <c r="Z532" s="102" t="str">
        <f>IFERROR(VLOOKUP($B531&amp;Z$14,Actual!$B$6:$H$1959,7,FALSE),"")</f>
        <v/>
      </c>
      <c r="AA532" s="102" t="str">
        <f>IFERROR(VLOOKUP($B531&amp;AA$14,Actual!$B$6:$H$1959,7,FALSE),"")</f>
        <v/>
      </c>
      <c r="AB532" s="102" t="str">
        <f>IFERROR(VLOOKUP($B531&amp;AB$14,Actual!$B$6:$H$1959,7,FALSE),"")</f>
        <v/>
      </c>
      <c r="AC532" s="701" t="str">
        <f>IFERROR(VLOOKUP($B531&amp;AC$14,Actual!$B$6:$H$1959,7,FALSE),"")</f>
        <v/>
      </c>
      <c r="AD532" s="701" t="str">
        <f>IFERROR(VLOOKUP($B531&amp;AD$14,Actual!$B$6:$H$1959,7,FALSE),"")</f>
        <v/>
      </c>
      <c r="AE532" s="701" t="str">
        <f>IFERROR(VLOOKUP($B531&amp;AE$14,Actual!$B$6:$H$1959,7,FALSE),"")</f>
        <v/>
      </c>
      <c r="AF532" s="327"/>
      <c r="AG532" s="102" t="str">
        <f>IFERROR(VLOOKUP($B531&amp;AG$14,Actual!$B$6:$H$1959,7,FALSE),"")</f>
        <v/>
      </c>
      <c r="AH532" s="102" t="str">
        <f>IFERROR(VLOOKUP($B531&amp;AH$14,Actual!$B$6:$H$1959,7,FALSE),"")</f>
        <v/>
      </c>
      <c r="AI532" s="102" t="str">
        <f>IFERROR(VLOOKUP($B531&amp;AI$14,Actual!$B$6:$H$1959,7,FALSE),"")</f>
        <v/>
      </c>
      <c r="AJ532" s="102" t="str">
        <f>IFERROR(VLOOKUP($B531&amp;AJ$14,Actual!$B$6:$H$1959,7,FALSE),"")</f>
        <v/>
      </c>
      <c r="AK532" s="102" t="str">
        <f>IFERROR(VLOOKUP($B531&amp;AK$14,Actual!$B$6:$H$1959,7,FALSE),"")</f>
        <v/>
      </c>
      <c r="AL532" s="102" t="str">
        <f>IFERROR(VLOOKUP($B531&amp;AL$14,Actual!$B$6:$H$1959,7,FALSE),"")</f>
        <v/>
      </c>
      <c r="AM532" s="102" t="str">
        <f>IFERROR(VLOOKUP($B531&amp;AM$14,Actual!$B$6:$H$1959,7,FALSE),"")</f>
        <v/>
      </c>
      <c r="AN532" s="102" t="str">
        <f>IFERROR(VLOOKUP($B531&amp;AN$14,Actual!$B$6:$H$1959,7,FALSE),"")</f>
        <v/>
      </c>
      <c r="AO532" s="102" t="str">
        <f>IFERROR(VLOOKUP($B531&amp;AO$14,Actual!$B$6:$H$1959,7,FALSE),"")</f>
        <v/>
      </c>
      <c r="AP532" s="102" t="str">
        <f>IFERROR(VLOOKUP($B531&amp;AP$14,Actual!$B$6:$H$1959,7,FALSE),"")</f>
        <v/>
      </c>
      <c r="AQ532" s="102" t="str">
        <f>IFERROR(VLOOKUP($B531&amp;AQ$14,Actual!$B$6:$H$1959,7,FALSE),"")</f>
        <v/>
      </c>
      <c r="AR532" s="102" t="str">
        <f>IFERROR(VLOOKUP($B531&amp;AR$14,Actual!$B$6:$H$1959,7,FALSE),"")</f>
        <v/>
      </c>
      <c r="AS532" s="102" t="str">
        <f>IFERROR(VLOOKUP($B531&amp;AS$14,Actual!$B$6:$H$1959,7,FALSE),"")</f>
        <v/>
      </c>
      <c r="AT532" s="102" t="str">
        <f>IFERROR(VLOOKUP($B531&amp;AT$14,Actual!$B$6:$H$1959,7,FALSE),"")</f>
        <v/>
      </c>
      <c r="AU532" s="102" t="str">
        <f>IFERROR(VLOOKUP($B531&amp;AU$14,Actual!$B$6:$H$1959,7,FALSE),"")</f>
        <v/>
      </c>
      <c r="AV532" s="102" t="str">
        <f>IFERROR(VLOOKUP($B531&amp;AV$14,Actual!$B$6:$H$1959,7,FALSE),"")</f>
        <v/>
      </c>
      <c r="AW532" s="102" t="str">
        <f>IFERROR(VLOOKUP($B531&amp;AW$14,Actual!$B$6:$H$1959,7,FALSE),"")</f>
        <v/>
      </c>
      <c r="AX532" s="102" t="str">
        <f>IFERROR(VLOOKUP($B531&amp;AX$14,Actual!$B$6:$H$1959,7,FALSE),"")</f>
        <v/>
      </c>
      <c r="AY532" s="102" t="str">
        <f>IFERROR(VLOOKUP($B531&amp;AY$14,Actual!$B$6:$H$1959,7,FALSE),"")</f>
        <v/>
      </c>
      <c r="AZ532" s="102" t="str">
        <f>IFERROR(VLOOKUP($B531&amp;AZ$14,Actual!$B$6:$H$1959,7,FALSE),"")</f>
        <v/>
      </c>
      <c r="BA532" s="106" t="str">
        <f>IFERROR(VLOOKUP($B531&amp;BA$14,Actual!$B$6:$H$1959,7,FALSE),"")</f>
        <v/>
      </c>
      <c r="BB532" s="331"/>
      <c r="BC532" s="291" t="str">
        <f>IFERROR(VLOOKUP($B531&amp;BC$14,Actual!$B$6:$H$1959,7,FALSE),"")</f>
        <v/>
      </c>
      <c r="BD532" s="102" t="str">
        <f>IFERROR(VLOOKUP($B531&amp;BD$14,Actual!$B$6:$H$1959,7,FALSE),"")</f>
        <v/>
      </c>
      <c r="BE532" s="102" t="str">
        <f>IFERROR(VLOOKUP($B531&amp;BE$14,Actual!$B$6:$H$1959,7,FALSE),"")</f>
        <v/>
      </c>
      <c r="BF532" s="102" t="str">
        <f>IFERROR(VLOOKUP($B531&amp;BF$14,Actual!$B$6:$H$1959,7,FALSE),"")</f>
        <v/>
      </c>
      <c r="BG532" s="331"/>
      <c r="BH532" s="102" t="str">
        <f>IFERROR(VLOOKUP($B531&amp;BH$14,Actual!$B$6:$H$1959,7,FALSE),"")</f>
        <v/>
      </c>
      <c r="BI532" s="102" t="str">
        <f>IFERROR(VLOOKUP($B531&amp;BI$14,Actual!$B$6:$H$1959,7,FALSE),"")</f>
        <v/>
      </c>
      <c r="BJ532" s="102" t="str">
        <f>IFERROR(VLOOKUP($B531&amp;BJ$14,Actual!$B$6:$H$1959,7,FALSE),"")</f>
        <v/>
      </c>
      <c r="BK532" s="102" t="str">
        <f>IFERROR(VLOOKUP($B531&amp;BK$14,Actual!$B$6:$H$1959,7,FALSE),"")</f>
        <v/>
      </c>
      <c r="BL532" s="331"/>
      <c r="BM532" s="102" t="str">
        <f>IFERROR(VLOOKUP($B531&amp;BM$14,Actual!$B$6:$H$1959,7,FALSE),"")</f>
        <v/>
      </c>
      <c r="BN532" s="102" t="str">
        <f>IFERROR(VLOOKUP($B531&amp;BN$14,Actual!$B$6:$H$1959,7,FALSE),"")</f>
        <v/>
      </c>
      <c r="BO532" s="102" t="str">
        <f>IFERROR(VLOOKUP($B531&amp;BO$14,Actual!$B$6:$H$1959,7,FALSE),"")</f>
        <v/>
      </c>
      <c r="BP532" s="102" t="str">
        <f>IFERROR(VLOOKUP($B531&amp;BP$14,Actual!$B$6:$H$1959,7,FALSE),"")</f>
        <v/>
      </c>
      <c r="BQ532" s="102" t="str">
        <f>IFERROR(VLOOKUP($B531&amp;BQ$14,Actual!$B$6:$H$1959,7,FALSE),"")</f>
        <v/>
      </c>
      <c r="BR532" s="357"/>
      <c r="BS532" s="290" t="str">
        <f>IFERROR(VLOOKUP($B531&amp;BS$14,Actual!$B$6:$H$1959,7,FALSE),"")</f>
        <v/>
      </c>
      <c r="BT532" s="290" t="str">
        <f>IFERROR(VLOOKUP($B531&amp;BT$14,Actual!$B$6:$H$1959,7,FALSE),"")</f>
        <v/>
      </c>
      <c r="BU532" s="290" t="str">
        <f>IFERROR(VLOOKUP($B531&amp;BU$14,Actual!$B$6:$H$1959,7,FALSE),"")</f>
        <v/>
      </c>
      <c r="BV532" s="290" t="str">
        <f>IFERROR(VLOOKUP($B531&amp;BV$14,Actual!$B$6:$H$1959,7,FALSE),"")</f>
        <v/>
      </c>
      <c r="BW532" s="290" t="str">
        <f>IFERROR(VLOOKUP($B531&amp;BW$14,Actual!$B$6:$H$1959,7,FALSE),"")</f>
        <v/>
      </c>
      <c r="BX532" s="290" t="str">
        <f>IFERROR(VLOOKUP($B531&amp;BX$14,Actual!$B$6:$H$1959,7,FALSE),"")</f>
        <v/>
      </c>
      <c r="BY532" s="290" t="str">
        <f>IFERROR(VLOOKUP($B531&amp;BY$14,Actual!$B$6:$H$1959,7,FALSE),"")</f>
        <v/>
      </c>
      <c r="BZ532" s="331"/>
      <c r="CA532" s="102" t="str">
        <f>IFERROR(VLOOKUP($B531&amp;CA$14,Actual!$B$6:$H$1959,7,FALSE),"")</f>
        <v/>
      </c>
      <c r="CB532" s="102" t="str">
        <f>IFERROR(VLOOKUP($B531&amp;CB$14,Actual!$B$6:$H$1959,7,FALSE),"")</f>
        <v/>
      </c>
      <c r="CC532" s="102" t="str">
        <f>IFERROR(VLOOKUP($B531&amp;CC$14,Actual!$B$6:$H$1959,7,FALSE),"")</f>
        <v/>
      </c>
      <c r="CD532" s="102" t="str">
        <f>IFERROR(VLOOKUP($B531&amp;CD$14,Actual!$B$6:$H$1959,7,FALSE),"")</f>
        <v/>
      </c>
      <c r="CE532" s="102" t="str">
        <f>IFERROR(VLOOKUP($B531&amp;CE$14,Actual!$B$6:$H$1959,7,FALSE),"")</f>
        <v/>
      </c>
      <c r="CF532" s="102" t="str">
        <f>IFERROR(VLOOKUP($B531&amp;CF$14,Actual!$B$6:$H$1959,7,FALSE),"")</f>
        <v/>
      </c>
      <c r="CG532" s="331"/>
      <c r="CH532" s="290" t="str">
        <f>IFERROR(VLOOKUP($B531&amp;CH$14,Actual!$B$6:$H$1959,7,FALSE),"")</f>
        <v/>
      </c>
      <c r="CI532" s="290" t="str">
        <f>IFERROR(VLOOKUP($B531&amp;CI$14,Actual!$B$6:$H$1959,7,FALSE),"")</f>
        <v/>
      </c>
      <c r="CJ532" s="290" t="str">
        <f>IFERROR(VLOOKUP($B531&amp;CJ$14,Actual!$B$6:$H$1959,7,FALSE),"")</f>
        <v/>
      </c>
      <c r="CK532" s="290" t="str">
        <f>IFERROR(VLOOKUP($B531&amp;CK$14,Actual!$B$6:$H$1959,7,FALSE),"")</f>
        <v/>
      </c>
      <c r="CL532" s="290" t="str">
        <f>IFERROR(VLOOKUP($B531&amp;CL$14,Actual!$B$6:$H$1959,7,FALSE),"")</f>
        <v/>
      </c>
      <c r="CM532" s="290" t="str">
        <f>IFERROR(VLOOKUP($B531&amp;CM$14,Actual!$B$6:$H$1959,7,FALSE),"")</f>
        <v/>
      </c>
      <c r="CN532" s="290" t="str">
        <f>IFERROR(VLOOKUP($B531&amp;CN$14,Actual!$B$6:$H$1959,7,FALSE),"")</f>
        <v/>
      </c>
      <c r="CO532" s="290" t="str">
        <f>IFERROR(VLOOKUP($B531&amp;CO$14,Actual!$B$6:$H$1959,7,FALSE),"")</f>
        <v/>
      </c>
      <c r="CP532" s="740" t="str">
        <f>IFERROR(VLOOKUP($B531&amp;CP$14,Actual!$B$6:$H$1959,7,FALSE),"")</f>
        <v/>
      </c>
      <c r="CQ532" s="105" t="str">
        <f>IFERROR(VLOOKUP($B531&amp;CQ$14,Actual!$B$6:$H$1959,7,FALSE),"")</f>
        <v/>
      </c>
      <c r="CR532" s="102" t="str">
        <f>IFERROR(VLOOKUP($B531&amp;CR$14,Actual!$B$6:$H$1959,7,FALSE),"")</f>
        <v/>
      </c>
      <c r="CS532" s="106"/>
      <c r="CT532" s="291" t="str">
        <f>IFERROR(VLOOKUP($B531&amp;CT$14,Actual!$B$6:$H$1959,7,FALSE),"")</f>
        <v/>
      </c>
      <c r="CU532" s="102" t="str">
        <f>IFERROR(VLOOKUP($B531&amp;CU$14,Actual!$B$6:$H$1959,7,FALSE),"")</f>
        <v/>
      </c>
      <c r="CV532" s="102" t="str">
        <f>IFERROR(VLOOKUP($B531&amp;CV$14,Actual!$B$6:$H$1959,7,FALSE),"")</f>
        <v/>
      </c>
      <c r="CW532" s="102"/>
      <c r="CX532" s="105" t="str">
        <f>IFERROR(VLOOKUP($B531&amp;CX$14,Actual!$B$6:$H$1959,7,FALSE),"")</f>
        <v/>
      </c>
      <c r="CY532" s="102" t="str">
        <f>IFERROR(VLOOKUP($B531&amp;CY$14,Actual!$B$6:$H$1959,7,FALSE),"")</f>
        <v/>
      </c>
      <c r="CZ532" s="106" t="str">
        <f>IFERROR(VLOOKUP($B531&amp;CZ$14,Actual!$B$6:$H$1959,7,FALSE),"")</f>
        <v/>
      </c>
      <c r="DA532" s="105" t="str">
        <f>IFERROR(VLOOKUP($B531&amp;DA$14,Actual!$B$6:$H$1959,7,FALSE),"")</f>
        <v/>
      </c>
      <c r="DB532" s="102" t="str">
        <f>IFERROR(VLOOKUP($B531&amp;DB$14,Actual!$B$6:$H$1959,7,FALSE),"")</f>
        <v/>
      </c>
      <c r="DC532" s="102" t="str">
        <f>IFERROR(VLOOKUP($B531&amp;DC$14,Actual!$B$6:$H$1959,7,FALSE),"")</f>
        <v/>
      </c>
      <c r="DD532" s="102" t="str">
        <f>IFERROR(VLOOKUP($B531&amp;DD$14,Actual!$B$6:$H$1959,7,FALSE),"")</f>
        <v/>
      </c>
      <c r="DE532" s="102" t="str">
        <f>IFERROR(VLOOKUP($B531&amp;DE$14,Actual!$B$6:$H$1959,7,FALSE),"")</f>
        <v/>
      </c>
      <c r="DF532" s="102" t="str">
        <f>IFERROR(VLOOKUP($B531&amp;DF$14,Actual!$B$6:$H$1959,7,FALSE),"")</f>
        <v/>
      </c>
      <c r="DG532" s="102" t="str">
        <f>IFERROR(VLOOKUP($B531&amp;DG$14,Actual!$B$6:$H$1959,7,FALSE),"")</f>
        <v/>
      </c>
      <c r="DH532" s="102" t="str">
        <f>IFERROR(VLOOKUP($B531&amp;DH$14,Actual!$B$6:$H$1959,7,FALSE),"")</f>
        <v/>
      </c>
      <c r="DI532" s="102" t="str">
        <f>IFERROR(VLOOKUP($B531&amp;DI$14,Actual!$B$6:$H$1959,7,FALSE),"")</f>
        <v/>
      </c>
      <c r="DJ532" s="102" t="str">
        <f>IFERROR(VLOOKUP($B531&amp;DJ$14,Actual!$B$6:$H$1959,7,FALSE),"")</f>
        <v/>
      </c>
      <c r="DK532" s="102" t="str">
        <f>IFERROR(VLOOKUP($B531&amp;DK$14,Actual!$B$6:$H$1959,7,FALSE),"")</f>
        <v/>
      </c>
      <c r="DL532" s="102" t="str">
        <f>IFERROR(VLOOKUP($B531&amp;DL$14,Actual!$B$6:$H$1959,7,FALSE),"")</f>
        <v/>
      </c>
      <c r="DM532" s="102" t="str">
        <f>IFERROR(VLOOKUP($B531&amp;DM$14,Actual!$B$6:$H$1959,7,FALSE),"")</f>
        <v/>
      </c>
      <c r="DN532" s="102" t="str">
        <f>IFERROR(VLOOKUP($B531&amp;DN$14,Actual!$B$6:$H$1959,7,FALSE),"")</f>
        <v/>
      </c>
      <c r="DO532" s="102" t="str">
        <f>IFERROR(VLOOKUP($B531&amp;DO$14,Actual!$B$6:$H$1959,7,FALSE),"")</f>
        <v/>
      </c>
      <c r="DP532" s="102" t="str">
        <f>IFERROR(VLOOKUP($B531&amp;DP$14,Actual!$B$6:$H$1959,7,FALSE),"")</f>
        <v/>
      </c>
      <c r="DQ532" s="102" t="str">
        <f>IFERROR(VLOOKUP($B531&amp;DQ$14,Actual!$B$6:$H$1959,7,FALSE),"")</f>
        <v/>
      </c>
      <c r="DR532" s="971" t="str">
        <f>IFERROR(VLOOKUP($B531&amp;DR$14,Actual!$B$6:$H$1959,7,FALSE),"")</f>
        <v/>
      </c>
      <c r="DS532" s="971" t="str">
        <f>IFERROR(VLOOKUP($B531&amp;DS$14,Actual!$B$6:$H$1959,7,FALSE),"")</f>
        <v/>
      </c>
      <c r="DT532" s="106" t="str">
        <f>IFERROR(VLOOKUP($B531&amp;DT$14,Actual!$B$6:$H$1959,7,FALSE),"")</f>
        <v/>
      </c>
      <c r="DV532" s="103">
        <f t="shared" si="65"/>
        <v>0</v>
      </c>
    </row>
    <row r="533" spans="1:126" s="103" customFormat="1">
      <c r="A533" s="1075"/>
      <c r="B533" s="1072"/>
      <c r="C533" s="1079"/>
      <c r="D533" s="1080"/>
      <c r="E533" s="1084"/>
      <c r="F533" s="1069"/>
      <c r="G533" s="1069"/>
      <c r="H533" s="341" t="s">
        <v>360</v>
      </c>
      <c r="I533" s="93"/>
      <c r="J533" s="344" t="str">
        <f>IFERROR(VLOOKUP($B531&amp;J$14,Plan!$B$10:$H$300,7,FALSE),"")</f>
        <v/>
      </c>
      <c r="K533" s="344" t="str">
        <f>IFERROR(VLOOKUP($B531&amp;K$14,Plan!$B$10:$H$300,7,FALSE),"")</f>
        <v/>
      </c>
      <c r="L533" s="344" t="str">
        <f>IFERROR(VLOOKUP($B531&amp;L$14,Plan!$B$10:$H$300,7,FALSE),"")</f>
        <v/>
      </c>
      <c r="M533" s="344" t="str">
        <f>IFERROR(VLOOKUP($B531&amp;M$14,Plan!$B$10:$H$300,7,FALSE),"")</f>
        <v/>
      </c>
      <c r="N533" s="344" t="str">
        <f>IFERROR(VLOOKUP($B531&amp;N$14,Plan!$B$10:$H$300,7,FALSE),"")</f>
        <v/>
      </c>
      <c r="O533" s="344" t="str">
        <f>IFERROR(VLOOKUP($B531&amp;O$14,Plan!$B$10:$H$300,7,FALSE),"")</f>
        <v/>
      </c>
      <c r="P533" s="344" t="str">
        <f>IFERROR(VLOOKUP($B531&amp;P$14,Plan!$B$10:$H$300,7,FALSE),"")</f>
        <v/>
      </c>
      <c r="Q533" s="344" t="str">
        <f>IFERROR(VLOOKUP($B531&amp;Q$14,Plan!$B$10:$H$300,7,FALSE),"")</f>
        <v/>
      </c>
      <c r="R533" s="344" t="str">
        <f>IFERROR(VLOOKUP($B531&amp;R$14,Plan!$B$10:$H$300,7,FALSE),"")</f>
        <v/>
      </c>
      <c r="S533" s="344" t="str">
        <f>IFERROR(VLOOKUP($B531&amp;S$14,Plan!$B$10:$H$300,7,FALSE),"")</f>
        <v/>
      </c>
      <c r="T533" s="344" t="str">
        <f>IFERROR(VLOOKUP($B531&amp;T$14,Plan!$B$10:$H$300,7,FALSE),"")</f>
        <v/>
      </c>
      <c r="U533" s="344" t="str">
        <f>IFERROR(VLOOKUP($B531&amp;U$14,Plan!$B$10:$H$300,7,FALSE),"")</f>
        <v/>
      </c>
      <c r="V533" s="344" t="str">
        <f>IFERROR(VLOOKUP($B531&amp;V$14,Plan!$B$10:$H$300,7,FALSE),"")</f>
        <v/>
      </c>
      <c r="W533" s="344" t="str">
        <f>IFERROR(VLOOKUP($B531&amp;W$14,Plan!$B$10:$H$300,7,FALSE),"")</f>
        <v/>
      </c>
      <c r="X533" s="344" t="str">
        <f>IFERROR(VLOOKUP($B531&amp;X$14,Plan!$B$10:$H$300,7,FALSE),"")</f>
        <v/>
      </c>
      <c r="Y533" s="344" t="str">
        <f>IFERROR(VLOOKUP($B531&amp;Y$14,Plan!$B$10:$H$300,7,FALSE),"")</f>
        <v/>
      </c>
      <c r="Z533" s="344" t="str">
        <f>IFERROR(VLOOKUP($B531&amp;Z$14,Plan!$B$10:$H$300,7,FALSE),"")</f>
        <v/>
      </c>
      <c r="AA533" s="344" t="str">
        <f>IFERROR(VLOOKUP($B531&amp;AA$14,Plan!$B$10:$H$300,7,FALSE),"")</f>
        <v/>
      </c>
      <c r="AB533" s="344" t="str">
        <f>IFERROR(VLOOKUP($B531&amp;AB$14,Plan!$B$10:$H$300,7,FALSE),"")</f>
        <v/>
      </c>
      <c r="AC533" s="702" t="str">
        <f>IFERROR(VLOOKUP($B531&amp;AC$14,Plan!$B$10:$H$300,7,FALSE),"")</f>
        <v/>
      </c>
      <c r="AD533" s="702" t="str">
        <f>IFERROR(VLOOKUP($B531&amp;AD$14,Plan!$B$10:$H$300,7,FALSE),"")</f>
        <v/>
      </c>
      <c r="AE533" s="702" t="str">
        <f>IFERROR(VLOOKUP($B531&amp;AE$14,Plan!$B$10:$H$300,7,FALSE),"")</f>
        <v/>
      </c>
      <c r="AF533" s="327"/>
      <c r="AG533" s="344" t="str">
        <f>IFERROR(VLOOKUP($B531&amp;AG$14,Plan!$B$10:$H$300,7,FALSE),"")</f>
        <v/>
      </c>
      <c r="AH533" s="344" t="str">
        <f>IFERROR(VLOOKUP($B531&amp;AH$14,Plan!$B$10:$H$300,7,FALSE),"")</f>
        <v/>
      </c>
      <c r="AI533" s="344" t="str">
        <f>IFERROR(VLOOKUP($B531&amp;AI$14,Plan!$B$10:$H$300,7,FALSE),"")</f>
        <v/>
      </c>
      <c r="AJ533" s="344" t="str">
        <f>IFERROR(VLOOKUP($B531&amp;AJ$14,Plan!$B$10:$H$300,7,FALSE),"")</f>
        <v/>
      </c>
      <c r="AK533" s="344" t="str">
        <f>IFERROR(VLOOKUP($B531&amp;AK$14,Plan!$B$10:$H$300,7,FALSE),"")</f>
        <v/>
      </c>
      <c r="AL533" s="344" t="str">
        <f>IFERROR(VLOOKUP($B531&amp;AL$14,Plan!$B$10:$H$300,7,FALSE),"")</f>
        <v/>
      </c>
      <c r="AM533" s="344" t="str">
        <f>IFERROR(VLOOKUP($B531&amp;AM$14,Plan!$B$10:$H$300,7,FALSE),"")</f>
        <v/>
      </c>
      <c r="AN533" s="344" t="str">
        <f>IFERROR(VLOOKUP($B531&amp;AN$14,Plan!$B$10:$H$300,7,FALSE),"")</f>
        <v/>
      </c>
      <c r="AO533" s="344" t="str">
        <f>IFERROR(VLOOKUP($B531&amp;AO$14,Plan!$B$10:$H$300,7,FALSE),"")</f>
        <v/>
      </c>
      <c r="AP533" s="344" t="str">
        <f>IFERROR(VLOOKUP($B531&amp;AP$14,Plan!$B$10:$H$300,7,FALSE),"")</f>
        <v/>
      </c>
      <c r="AQ533" s="344" t="str">
        <f>IFERROR(VLOOKUP($B531&amp;AQ$14,Plan!$B$10:$H$300,7,FALSE),"")</f>
        <v/>
      </c>
      <c r="AR533" s="344" t="str">
        <f>IFERROR(VLOOKUP($B531&amp;AR$14,Plan!$B$10:$H$300,7,FALSE),"")</f>
        <v/>
      </c>
      <c r="AS533" s="344" t="str">
        <f>IFERROR(VLOOKUP($B531&amp;AS$14,Plan!$B$10:$H$300,7,FALSE),"")</f>
        <v/>
      </c>
      <c r="AT533" s="344" t="str">
        <f>IFERROR(VLOOKUP($B531&amp;AT$14,Plan!$B$10:$H$300,7,FALSE),"")</f>
        <v/>
      </c>
      <c r="AU533" s="344" t="str">
        <f>IFERROR(VLOOKUP($B531&amp;AU$14,Plan!$B$10:$H$300,7,FALSE),"")</f>
        <v/>
      </c>
      <c r="AV533" s="344" t="str">
        <f>IFERROR(VLOOKUP($B531&amp;AV$14,Plan!$B$10:$H$300,7,FALSE),"")</f>
        <v/>
      </c>
      <c r="AW533" s="344" t="str">
        <f>IFERROR(VLOOKUP($B531&amp;AW$14,Plan!$B$10:$H$300,7,FALSE),"")</f>
        <v/>
      </c>
      <c r="AX533" s="344" t="str">
        <f>IFERROR(VLOOKUP($B531&amp;AX$14,Plan!$B$10:$H$300,7,FALSE),"")</f>
        <v/>
      </c>
      <c r="AY533" s="344" t="str">
        <f>IFERROR(VLOOKUP($B531&amp;AY$14,Plan!$B$10:$H$300,7,FALSE),"")</f>
        <v/>
      </c>
      <c r="AZ533" s="344" t="str">
        <f>IFERROR(VLOOKUP($B531&amp;AZ$14,Plan!$B$10:$H$300,7,FALSE),"")</f>
        <v/>
      </c>
      <c r="BA533" s="355" t="str">
        <f>IFERROR(VLOOKUP($B531&amp;BA$14,Plan!$B$10:$H$300,7,FALSE),"")</f>
        <v/>
      </c>
      <c r="BB533" s="331"/>
      <c r="BC533" s="345" t="str">
        <f>IFERROR(VLOOKUP($B531&amp;BC$14,Plan!$B$10:$H$300,7,FALSE),"")</f>
        <v/>
      </c>
      <c r="BD533" s="344" t="str">
        <f>IFERROR(VLOOKUP($B531&amp;BD$14,Plan!$B$10:$H$300,7,FALSE),"")</f>
        <v/>
      </c>
      <c r="BE533" s="344" t="str">
        <f>IFERROR(VLOOKUP($B531&amp;BE$14,Plan!$B$10:$H$300,7,FALSE),"")</f>
        <v/>
      </c>
      <c r="BF533" s="344" t="str">
        <f>IFERROR(VLOOKUP($B531&amp;BF$14,Plan!$B$10:$H$300,7,FALSE),"")</f>
        <v/>
      </c>
      <c r="BG533" s="331"/>
      <c r="BH533" s="344" t="str">
        <f>IFERROR(VLOOKUP($B531&amp;BH$14,Plan!$B$10:$H$300,7,FALSE),"")</f>
        <v/>
      </c>
      <c r="BI533" s="344" t="str">
        <f>IFERROR(VLOOKUP($B531&amp;BI$14,Plan!$B$10:$H$300,7,FALSE),"")</f>
        <v/>
      </c>
      <c r="BJ533" s="344" t="str">
        <f>IFERROR(VLOOKUP($B531&amp;BJ$14,Plan!$B$10:$H$300,7,FALSE),"")</f>
        <v/>
      </c>
      <c r="BK533" s="344" t="str">
        <f>IFERROR(VLOOKUP($B531&amp;BK$14,Plan!$B$10:$H$300,7,FALSE),"")</f>
        <v/>
      </c>
      <c r="BL533" s="331"/>
      <c r="BM533" s="344" t="str">
        <f>IFERROR(VLOOKUP($B531&amp;BM$14,Plan!$B$10:$H$300,7,FALSE),"")</f>
        <v/>
      </c>
      <c r="BN533" s="344" t="str">
        <f>IFERROR(VLOOKUP($B531&amp;BN$14,Plan!$B$10:$H$300,7,FALSE),"")</f>
        <v/>
      </c>
      <c r="BO533" s="344" t="str">
        <f>IFERROR(VLOOKUP($B531&amp;BO$14,Plan!$B$10:$H$300,7,FALSE),"")</f>
        <v/>
      </c>
      <c r="BP533" s="344" t="str">
        <f>IFERROR(VLOOKUP($B531&amp;BP$14,Plan!$B$10:$H$300,7,FALSE),"")</f>
        <v/>
      </c>
      <c r="BQ533" s="344" t="str">
        <f>IFERROR(VLOOKUP($B531&amp;BQ$14,Plan!$B$10:$H$300,7,FALSE),"")</f>
        <v/>
      </c>
      <c r="BR533" s="357"/>
      <c r="BS533" s="344" t="str">
        <f>IFERROR(VLOOKUP($B531&amp;BS$14,Plan!$B$10:$H$300,7,FALSE),"")</f>
        <v/>
      </c>
      <c r="BT533" s="344" t="str">
        <f>IFERROR(VLOOKUP($B531&amp;BT$14,Plan!$B$10:$H$300,7,FALSE),"")</f>
        <v/>
      </c>
      <c r="BU533" s="344" t="str">
        <f>IFERROR(VLOOKUP($B531&amp;BU$14,Plan!$B$10:$H$300,7,FALSE),"")</f>
        <v/>
      </c>
      <c r="BV533" s="344" t="str">
        <f>IFERROR(VLOOKUP($B531&amp;BV$14,Plan!$B$10:$H$300,7,FALSE),"")</f>
        <v/>
      </c>
      <c r="BW533" s="344" t="str">
        <f>IFERROR(VLOOKUP($B531&amp;BW$14,Plan!$B$10:$H$300,7,FALSE),"")</f>
        <v/>
      </c>
      <c r="BX533" s="344" t="str">
        <f>IFERROR(VLOOKUP($B531&amp;BX$14,Plan!$B$10:$H$300,7,FALSE),"")</f>
        <v/>
      </c>
      <c r="BY533" s="344" t="str">
        <f>IFERROR(VLOOKUP($B531&amp;BY$14,Plan!$B$10:$H$300,7,FALSE),"")</f>
        <v/>
      </c>
      <c r="BZ533" s="331"/>
      <c r="CA533" s="344" t="str">
        <f>IFERROR(VLOOKUP($B531&amp;CA$14,Plan!$B$10:$H$300,7,FALSE),"")</f>
        <v/>
      </c>
      <c r="CB533" s="344" t="str">
        <f>IFERROR(VLOOKUP($B531&amp;CB$14,Plan!$B$10:$H$300,7,FALSE),"")</f>
        <v/>
      </c>
      <c r="CC533" s="344" t="str">
        <f>IFERROR(VLOOKUP($B531&amp;CC$14,Plan!$B$10:$H$300,7,FALSE),"")</f>
        <v/>
      </c>
      <c r="CD533" s="344" t="str">
        <f>IFERROR(VLOOKUP($B531&amp;CD$14,Plan!$B$10:$H$300,7,FALSE),"")</f>
        <v/>
      </c>
      <c r="CE533" s="344" t="str">
        <f>IFERROR(VLOOKUP($B531&amp;CE$14,Plan!$B$10:$H$300,7,FALSE),"")</f>
        <v/>
      </c>
      <c r="CF533" s="344" t="str">
        <f>IFERROR(VLOOKUP($B531&amp;CF$14,Plan!$B$10:$H$300,7,FALSE),"")</f>
        <v/>
      </c>
      <c r="CG533" s="331"/>
      <c r="CH533" s="344" t="str">
        <f>IFERROR(VLOOKUP($B531&amp;CH$14,Plan!$B$10:$H$300,7,FALSE),"")</f>
        <v/>
      </c>
      <c r="CI533" s="344" t="str">
        <f>IFERROR(VLOOKUP($B531&amp;CI$14,Plan!$B$10:$H$300,7,FALSE),"")</f>
        <v/>
      </c>
      <c r="CJ533" s="344" t="str">
        <f>IFERROR(VLOOKUP($B531&amp;CJ$14,Plan!$B$10:$H$300,7,FALSE),"")</f>
        <v/>
      </c>
      <c r="CK533" s="344" t="str">
        <f>IFERROR(VLOOKUP($B531&amp;CK$14,Plan!$B$10:$H$300,7,FALSE),"")</f>
        <v/>
      </c>
      <c r="CL533" s="344" t="str">
        <f>IFERROR(VLOOKUP($B531&amp;CL$14,Plan!$B$10:$H$300,7,FALSE),"")</f>
        <v/>
      </c>
      <c r="CM533" s="344" t="str">
        <f>IFERROR(VLOOKUP($B531&amp;CM$14,Plan!$B$10:$H$300,7,FALSE),"")</f>
        <v/>
      </c>
      <c r="CN533" s="344" t="str">
        <f>IFERROR(VLOOKUP($B531&amp;CN$14,Plan!$B$10:$H$300,7,FALSE),"")</f>
        <v/>
      </c>
      <c r="CO533" s="344" t="str">
        <f>IFERROR(VLOOKUP($B531&amp;CO$14,Plan!$B$10:$H$300,7,FALSE),"")</f>
        <v/>
      </c>
      <c r="CP533" s="702" t="str">
        <f>IFERROR(VLOOKUP($B531&amp;CP$14,Plan!$B$10:$H$300,7,FALSE),"")</f>
        <v/>
      </c>
      <c r="CQ533" s="360" t="str">
        <f>IFERROR(VLOOKUP($B531&amp;CQ$14,Plan!$B$10:$H$300,7,FALSE),"")</f>
        <v/>
      </c>
      <c r="CR533" s="344" t="str">
        <f>IFERROR(VLOOKUP($B531&amp;CR$14,Plan!$B$10:$H$300,7,FALSE),"")</f>
        <v/>
      </c>
      <c r="CS533" s="355"/>
      <c r="CT533" s="345" t="str">
        <f>IFERROR(VLOOKUP($B531&amp;CT$14,Plan!$B$10:$H$300,7,FALSE),"")</f>
        <v/>
      </c>
      <c r="CU533" s="344" t="str">
        <f>IFERROR(VLOOKUP($B531&amp;CU$14,Plan!$B$10:$H$300,7,FALSE),"")</f>
        <v/>
      </c>
      <c r="CV533" s="344" t="str">
        <f>IFERROR(VLOOKUP($B531&amp;CV$14,Plan!$B$10:$H$300,7,FALSE),"")</f>
        <v/>
      </c>
      <c r="CW533" s="344"/>
      <c r="CX533" s="360" t="str">
        <f>IFERROR(VLOOKUP($B531&amp;CX$14,Plan!$B$10:$H$300,7,FALSE),"")</f>
        <v/>
      </c>
      <c r="CY533" s="344" t="str">
        <f>IFERROR(VLOOKUP($B531&amp;CY$14,Plan!$B$10:$H$300,7,FALSE),"")</f>
        <v/>
      </c>
      <c r="CZ533" s="355" t="str">
        <f>IFERROR(VLOOKUP($B531&amp;CZ$14,Plan!$B$10:$H$300,7,FALSE),"")</f>
        <v/>
      </c>
      <c r="DA533" s="360" t="str">
        <f>IFERROR(VLOOKUP($B531&amp;DA$14,Plan!$B$10:$H$300,7,FALSE),"")</f>
        <v/>
      </c>
      <c r="DB533" s="344" t="str">
        <f>IFERROR(VLOOKUP($B531&amp;DB$14,Plan!$B$10:$H$300,7,FALSE),"")</f>
        <v/>
      </c>
      <c r="DC533" s="344" t="str">
        <f>IFERROR(VLOOKUP($B531&amp;DC$14,Plan!$B$10:$H$300,7,FALSE),"")</f>
        <v/>
      </c>
      <c r="DD533" s="344" t="str">
        <f>IFERROR(VLOOKUP($B531&amp;DD$14,Plan!$B$10:$H$300,7,FALSE),"")</f>
        <v/>
      </c>
      <c r="DE533" s="344" t="str">
        <f>IFERROR(VLOOKUP($B531&amp;DE$14,Plan!$B$10:$H$300,7,FALSE),"")</f>
        <v/>
      </c>
      <c r="DF533" s="344" t="str">
        <f>IFERROR(VLOOKUP($B531&amp;DF$14,Plan!$B$10:$H$300,7,FALSE),"")</f>
        <v/>
      </c>
      <c r="DG533" s="344" t="str">
        <f>IFERROR(VLOOKUP($B531&amp;DG$14,Plan!$B$10:$H$300,7,FALSE),"")</f>
        <v/>
      </c>
      <c r="DH533" s="344" t="str">
        <f>IFERROR(VLOOKUP($B531&amp;DH$14,Plan!$B$10:$H$300,7,FALSE),"")</f>
        <v/>
      </c>
      <c r="DI533" s="344" t="str">
        <f>IFERROR(VLOOKUP($B531&amp;DI$14,Plan!$B$10:$H$300,7,FALSE),"")</f>
        <v/>
      </c>
      <c r="DJ533" s="344" t="str">
        <f>IFERROR(VLOOKUP($B531&amp;DJ$14,Plan!$B$10:$H$300,7,FALSE),"")</f>
        <v/>
      </c>
      <c r="DK533" s="344" t="str">
        <f>IFERROR(VLOOKUP($B531&amp;DK$14,Plan!$B$10:$H$300,7,FALSE),"")</f>
        <v/>
      </c>
      <c r="DL533" s="344" t="str">
        <f>IFERROR(VLOOKUP($B531&amp;DL$14,Plan!$B$10:$H$300,7,FALSE),"")</f>
        <v/>
      </c>
      <c r="DM533" s="344" t="str">
        <f>IFERROR(VLOOKUP($B531&amp;DM$14,Plan!$B$10:$H$300,7,FALSE),"")</f>
        <v/>
      </c>
      <c r="DN533" s="344" t="str">
        <f>IFERROR(VLOOKUP($B531&amp;DN$14,Plan!$B$10:$H$300,7,FALSE),"")</f>
        <v/>
      </c>
      <c r="DO533" s="344" t="str">
        <f>IFERROR(VLOOKUP($B531&amp;DO$14,Plan!$B$10:$H$300,7,FALSE),"")</f>
        <v/>
      </c>
      <c r="DP533" s="344">
        <f>IFERROR(VLOOKUP($B531&amp;DP$14,Plan!$B$10:$H$300,7,FALSE),"")</f>
        <v>1</v>
      </c>
      <c r="DQ533" s="344" t="str">
        <f>IFERROR(VLOOKUP($B531&amp;DQ$14,Plan!$B$10:$H$300,7,FALSE),"")</f>
        <v/>
      </c>
      <c r="DR533" s="972" t="str">
        <f>IFERROR(VLOOKUP($B531&amp;DR$14,Plan!$B$10:$H$300,7,FALSE),"")</f>
        <v/>
      </c>
      <c r="DS533" s="972" t="str">
        <f>IFERROR(VLOOKUP($B531&amp;DS$14,Plan!$B$10:$H$300,7,FALSE),"")</f>
        <v/>
      </c>
      <c r="DT533" s="355" t="str">
        <f>IFERROR(VLOOKUP($B531&amp;DT$14,Plan!$B$10:$H$300,7,FALSE),"")</f>
        <v/>
      </c>
      <c r="DV533" s="103">
        <f t="shared" si="65"/>
        <v>1</v>
      </c>
    </row>
    <row r="534" spans="1:126" s="103" customFormat="1">
      <c r="A534" s="1076"/>
      <c r="B534" s="1073"/>
      <c r="C534" s="1081"/>
      <c r="D534" s="1082"/>
      <c r="E534" s="1085"/>
      <c r="F534" s="1070"/>
      <c r="G534" s="1070"/>
      <c r="H534" s="342" t="s">
        <v>358</v>
      </c>
      <c r="I534" s="97"/>
      <c r="J534" s="320" t="str">
        <f>IF(IFERROR(VLOOKUP($B531&amp;J$14,Plan!$B$10:$K$300,9,FALSE),"")=0,"",IFERROR(VLOOKUP($B531&amp;J$14,Plan!$B$10:$K$300,9,FALSE),""))</f>
        <v/>
      </c>
      <c r="K534" s="320" t="str">
        <f>IF(IFERROR(VLOOKUP($B531&amp;K$14,Plan!$B$10:$K$300,9,FALSE),"")=0,"",IFERROR(VLOOKUP($B531&amp;K$14,Plan!$B$10:$K$300,9,FALSE),""))</f>
        <v/>
      </c>
      <c r="L534" s="320" t="str">
        <f>IF(IFERROR(VLOOKUP($B531&amp;L$14,Plan!$B$10:$K$300,9,FALSE),"")=0,"",IFERROR(VLOOKUP($B531&amp;L$14,Plan!$B$10:$K$300,9,FALSE),""))</f>
        <v/>
      </c>
      <c r="M534" s="320" t="str">
        <f>IF(IFERROR(VLOOKUP($B531&amp;M$14,Plan!$B$10:$K$300,9,FALSE),"")=0,"",IFERROR(VLOOKUP($B531&amp;M$14,Plan!$B$10:$K$300,9,FALSE),""))</f>
        <v/>
      </c>
      <c r="N534" s="320" t="str">
        <f>IF(IFERROR(VLOOKUP($B531&amp;N$14,Plan!$B$10:$K$300,9,FALSE),"")=0,"",IFERROR(VLOOKUP($B531&amp;N$14,Plan!$B$10:$K$300,9,FALSE),""))</f>
        <v/>
      </c>
      <c r="O534" s="320" t="str">
        <f>IF(IFERROR(VLOOKUP($B531&amp;O$14,Plan!$B$10:$K$300,9,FALSE),"")=0,"",IFERROR(VLOOKUP($B531&amp;O$14,Plan!$B$10:$K$300,9,FALSE),""))</f>
        <v/>
      </c>
      <c r="P534" s="320" t="str">
        <f>IF(IFERROR(VLOOKUP($B531&amp;P$14,Plan!$B$10:$K$300,9,FALSE),"")=0,"",IFERROR(VLOOKUP($B531&amp;P$14,Plan!$B$10:$K$300,9,FALSE),""))</f>
        <v/>
      </c>
      <c r="Q534" s="320" t="str">
        <f>IF(IFERROR(VLOOKUP($B531&amp;Q$14,Plan!$B$10:$K$300,9,FALSE),"")=0,"",IFERROR(VLOOKUP($B531&amp;Q$14,Plan!$B$10:$K$300,9,FALSE),""))</f>
        <v/>
      </c>
      <c r="R534" s="320" t="str">
        <f>IF(IFERROR(VLOOKUP($B531&amp;R$14,Plan!$B$10:$K$300,9,FALSE),"")=0,"",IFERROR(VLOOKUP($B531&amp;R$14,Plan!$B$10:$K$300,9,FALSE),""))</f>
        <v/>
      </c>
      <c r="S534" s="320" t="str">
        <f>IF(IFERROR(VLOOKUP($B531&amp;S$14,Plan!$B$10:$K$300,9,FALSE),"")=0,"",IFERROR(VLOOKUP($B531&amp;S$14,Plan!$B$10:$K$300,9,FALSE),""))</f>
        <v/>
      </c>
      <c r="T534" s="320" t="str">
        <f>IF(IFERROR(VLOOKUP($B531&amp;T$14,Plan!$B$10:$K$300,9,FALSE),"")=0,"",IFERROR(VLOOKUP($B531&amp;T$14,Plan!$B$10:$K$300,9,FALSE),""))</f>
        <v/>
      </c>
      <c r="U534" s="320" t="str">
        <f>IF(IFERROR(VLOOKUP($B531&amp;U$14,Plan!$B$10:$K$300,9,FALSE),"")=0,"",IFERROR(VLOOKUP($B531&amp;U$14,Plan!$B$10:$K$300,9,FALSE),""))</f>
        <v/>
      </c>
      <c r="V534" s="320" t="str">
        <f>IF(IFERROR(VLOOKUP($B531&amp;V$14,Plan!$B$10:$K$300,9,FALSE),"")=0,"",IFERROR(VLOOKUP($B531&amp;V$14,Plan!$B$10:$K$300,9,FALSE),""))</f>
        <v/>
      </c>
      <c r="W534" s="320" t="str">
        <f>IF(IFERROR(VLOOKUP($B531&amp;W$14,Plan!$B$10:$K$300,9,FALSE),"")=0,"",IFERROR(VLOOKUP($B531&amp;W$14,Plan!$B$10:$K$300,9,FALSE),""))</f>
        <v/>
      </c>
      <c r="X534" s="320" t="str">
        <f>IF(IFERROR(VLOOKUP($B531&amp;X$14,Plan!$B$10:$K$300,9,FALSE),"")=0,"",IFERROR(VLOOKUP($B531&amp;X$14,Plan!$B$10:$K$300,9,FALSE),""))</f>
        <v/>
      </c>
      <c r="Y534" s="320" t="str">
        <f>IF(IFERROR(VLOOKUP($B531&amp;Y$14,Plan!$B$10:$K$300,9,FALSE),"")=0,"",IFERROR(VLOOKUP($B531&amp;Y$14,Plan!$B$10:$K$300,9,FALSE),""))</f>
        <v/>
      </c>
      <c r="Z534" s="320" t="str">
        <f>IF(IFERROR(VLOOKUP($B531&amp;Z$14,Plan!$B$10:$K$300,9,FALSE),"")=0,"",IFERROR(VLOOKUP($B531&amp;Z$14,Plan!$B$10:$K$300,9,FALSE),""))</f>
        <v/>
      </c>
      <c r="AA534" s="320" t="str">
        <f>IF(IFERROR(VLOOKUP($B531&amp;AA$14,Plan!$B$10:$K$300,9,FALSE),"")=0,"",IFERROR(VLOOKUP($B531&amp;AA$14,Plan!$B$10:$K$300,9,FALSE),""))</f>
        <v/>
      </c>
      <c r="AB534" s="320" t="str">
        <f>IF(IFERROR(VLOOKUP($B531&amp;AB$14,Plan!$B$10:$K$300,9,FALSE),"")=0,"",IFERROR(VLOOKUP($B531&amp;AB$14,Plan!$B$10:$K$300,9,FALSE),""))</f>
        <v/>
      </c>
      <c r="AC534" s="703" t="str">
        <f>IF(IFERROR(VLOOKUP($B531&amp;AC$14,Plan!$B$10:$K$300,9,FALSE),"")=0,"",IFERROR(VLOOKUP($B531&amp;AC$14,Plan!$B$10:$K$300,9,FALSE),""))</f>
        <v/>
      </c>
      <c r="AD534" s="703" t="str">
        <f>IF(IFERROR(VLOOKUP($B531&amp;AD$14,Plan!$B$10:$K$300,9,FALSE),"")=0,"",IFERROR(VLOOKUP($B531&amp;AD$14,Plan!$B$10:$K$300,9,FALSE),""))</f>
        <v/>
      </c>
      <c r="AE534" s="703" t="str">
        <f>IF(IFERROR(VLOOKUP($B531&amp;AE$14,Plan!$B$10:$K$300,9,FALSE),"")=0,"",IFERROR(VLOOKUP($B531&amp;AE$14,Plan!$B$10:$K$300,9,FALSE),""))</f>
        <v/>
      </c>
      <c r="AF534" s="354"/>
      <c r="AG534" s="320" t="str">
        <f>IF(IFERROR(VLOOKUP($B531&amp;AG$14,Plan!$B$10:$K$300,9,FALSE),"")=0,"",IFERROR(VLOOKUP($B531&amp;AG$14,Plan!$B$10:$K$300,9,FALSE),""))</f>
        <v/>
      </c>
      <c r="AH534" s="320" t="str">
        <f>IF(IFERROR(VLOOKUP($B531&amp;AH$14,Plan!$B$10:$K$300,9,FALSE),"")=0,"",IFERROR(VLOOKUP($B531&amp;AH$14,Plan!$B$10:$K$300,9,FALSE),""))</f>
        <v/>
      </c>
      <c r="AI534" s="320" t="str">
        <f>IF(IFERROR(VLOOKUP($B531&amp;AI$14,Plan!$B$10:$K$300,9,FALSE),"")=0,"",IFERROR(VLOOKUP($B531&amp;AI$14,Plan!$B$10:$K$300,9,FALSE),""))</f>
        <v/>
      </c>
      <c r="AJ534" s="320" t="str">
        <f>IF(IFERROR(VLOOKUP($B531&amp;AJ$14,Plan!$B$10:$K$300,9,FALSE),"")=0,"",IFERROR(VLOOKUP($B531&amp;AJ$14,Plan!$B$10:$K$300,9,FALSE),""))</f>
        <v/>
      </c>
      <c r="AK534" s="320" t="str">
        <f>IF(IFERROR(VLOOKUP($B531&amp;AK$14,Plan!$B$10:$K$300,9,FALSE),"")=0,"",IFERROR(VLOOKUP($B531&amp;AK$14,Plan!$B$10:$K$300,9,FALSE),""))</f>
        <v/>
      </c>
      <c r="AL534" s="320" t="str">
        <f>IF(IFERROR(VLOOKUP($B531&amp;AL$14,Plan!$B$10:$K$300,9,FALSE),"")=0,"",IFERROR(VLOOKUP($B531&amp;AL$14,Plan!$B$10:$K$300,9,FALSE),""))</f>
        <v/>
      </c>
      <c r="AM534" s="320" t="str">
        <f>IF(IFERROR(VLOOKUP($B531&amp;AM$14,Plan!$B$10:$K$300,9,FALSE),"")=0,"",IFERROR(VLOOKUP($B531&amp;AM$14,Plan!$B$10:$K$300,9,FALSE),""))</f>
        <v/>
      </c>
      <c r="AN534" s="320" t="str">
        <f>IF(IFERROR(VLOOKUP($B531&amp;AN$14,Plan!$B$10:$K$300,9,FALSE),"")=0,"",IFERROR(VLOOKUP($B531&amp;AN$14,Plan!$B$10:$K$300,9,FALSE),""))</f>
        <v/>
      </c>
      <c r="AO534" s="320" t="str">
        <f>IF(IFERROR(VLOOKUP($B531&amp;AO$14,Plan!$B$10:$K$300,9,FALSE),"")=0,"",IFERROR(VLOOKUP($B531&amp;AO$14,Plan!$B$10:$K$300,9,FALSE),""))</f>
        <v/>
      </c>
      <c r="AP534" s="320" t="str">
        <f>IF(IFERROR(VLOOKUP($B531&amp;AP$14,Plan!$B$10:$K$300,9,FALSE),"")=0,"",IFERROR(VLOOKUP($B531&amp;AP$14,Plan!$B$10:$K$300,9,FALSE),""))</f>
        <v/>
      </c>
      <c r="AQ534" s="320" t="str">
        <f>IF(IFERROR(VLOOKUP($B531&amp;AQ$14,Plan!$B$10:$K$300,9,FALSE),"")=0,"",IFERROR(VLOOKUP($B531&amp;AQ$14,Plan!$B$10:$K$300,9,FALSE),""))</f>
        <v/>
      </c>
      <c r="AR534" s="320" t="str">
        <f>IF(IFERROR(VLOOKUP($B531&amp;AR$14,Plan!$B$10:$K$300,9,FALSE),"")=0,"",IFERROR(VLOOKUP($B531&amp;AR$14,Plan!$B$10:$K$300,9,FALSE),""))</f>
        <v/>
      </c>
      <c r="AS534" s="320" t="str">
        <f>IF(IFERROR(VLOOKUP($B531&amp;AS$14,Plan!$B$10:$K$300,9,FALSE),"")=0,"",IFERROR(VLOOKUP($B531&amp;AS$14,Plan!$B$10:$K$300,9,FALSE),""))</f>
        <v/>
      </c>
      <c r="AT534" s="320" t="str">
        <f>IF(IFERROR(VLOOKUP($B531&amp;AT$14,Plan!$B$10:$K$300,9,FALSE),"")=0,"",IFERROR(VLOOKUP($B531&amp;AT$14,Plan!$B$10:$K$300,9,FALSE),""))</f>
        <v/>
      </c>
      <c r="AU534" s="320" t="str">
        <f>IF(IFERROR(VLOOKUP($B531&amp;AU$14,Plan!$B$10:$K$300,9,FALSE),"")=0,"",IFERROR(VLOOKUP($B531&amp;AU$14,Plan!$B$10:$K$300,9,FALSE),""))</f>
        <v/>
      </c>
      <c r="AV534" s="320" t="str">
        <f>IF(IFERROR(VLOOKUP($B531&amp;AV$14,Plan!$B$10:$K$300,9,FALSE),"")=0,"",IFERROR(VLOOKUP($B531&amp;AV$14,Plan!$B$10:$K$300,9,FALSE),""))</f>
        <v/>
      </c>
      <c r="AW534" s="320" t="str">
        <f>IF(IFERROR(VLOOKUP($B531&amp;AW$14,Plan!$B$10:$K$300,9,FALSE),"")=0,"",IFERROR(VLOOKUP($B531&amp;AW$14,Plan!$B$10:$K$300,9,FALSE),""))</f>
        <v/>
      </c>
      <c r="AX534" s="320" t="str">
        <f>IF(IFERROR(VLOOKUP($B531&amp;AX$14,Plan!$B$10:$K$300,9,FALSE),"")=0,"",IFERROR(VLOOKUP($B531&amp;AX$14,Plan!$B$10:$K$300,9,FALSE),""))</f>
        <v/>
      </c>
      <c r="AY534" s="320" t="str">
        <f>IF(IFERROR(VLOOKUP($B531&amp;AY$14,Plan!$B$10:$K$300,9,FALSE),"")=0,"",IFERROR(VLOOKUP($B531&amp;AY$14,Plan!$B$10:$K$300,9,FALSE),""))</f>
        <v/>
      </c>
      <c r="AZ534" s="320" t="str">
        <f>IF(IFERROR(VLOOKUP($B531&amp;AZ$14,Plan!$B$10:$K$300,9,FALSE),"")=0,"",IFERROR(VLOOKUP($B531&amp;AZ$14,Plan!$B$10:$K$300,9,FALSE),""))</f>
        <v/>
      </c>
      <c r="BA534" s="323" t="str">
        <f>IF(IFERROR(VLOOKUP($B531&amp;BA$14,Plan!$B$10:$K$300,9,FALSE),"")=0,"",IFERROR(VLOOKUP($B531&amp;BA$14,Plan!$B$10:$K$300,9,FALSE),""))</f>
        <v/>
      </c>
      <c r="BB534" s="328"/>
      <c r="BC534" s="321" t="str">
        <f>IF(IFERROR(VLOOKUP($B531&amp;BC$14,Plan!$B$10:$K$300,9,FALSE),"")=0,"",IFERROR(VLOOKUP($B531&amp;BC$14,Plan!$B$10:$K$300,9,FALSE),""))</f>
        <v/>
      </c>
      <c r="BD534" s="320" t="str">
        <f>IF(IFERROR(VLOOKUP($B531&amp;BD$14,Plan!$B$10:$K$300,9,FALSE),"")=0,"",IFERROR(VLOOKUP($B531&amp;BD$14,Plan!$B$10:$K$300,9,FALSE),""))</f>
        <v/>
      </c>
      <c r="BE534" s="320" t="str">
        <f>IF(IFERROR(VLOOKUP($B531&amp;BE$14,Plan!$B$10:$K$300,9,FALSE),"")=0,"",IFERROR(VLOOKUP($B531&amp;BE$14,Plan!$B$10:$K$300,9,FALSE),""))</f>
        <v/>
      </c>
      <c r="BF534" s="320" t="str">
        <f>IF(IFERROR(VLOOKUP($B531&amp;BF$14,Plan!$B$10:$K$300,9,FALSE),"")=0,"",IFERROR(VLOOKUP($B531&amp;BF$14,Plan!$B$10:$K$300,9,FALSE),""))</f>
        <v/>
      </c>
      <c r="BG534" s="328"/>
      <c r="BH534" s="320" t="str">
        <f>IF(IFERROR(VLOOKUP($B531&amp;BH$14,Plan!$B$10:$K$300,9,FALSE),"")=0,"",IFERROR(VLOOKUP($B531&amp;BH$14,Plan!$B$10:$K$300,9,FALSE),""))</f>
        <v/>
      </c>
      <c r="BI534" s="320" t="str">
        <f>IF(IFERROR(VLOOKUP($B531&amp;BI$14,Plan!$B$10:$K$300,9,FALSE),"")=0,"",IFERROR(VLOOKUP($B531&amp;BI$14,Plan!$B$10:$K$300,9,FALSE),""))</f>
        <v/>
      </c>
      <c r="BJ534" s="320" t="str">
        <f>IF(IFERROR(VLOOKUP($B531&amp;BJ$14,Plan!$B$10:$K$300,9,FALSE),"")=0,"",IFERROR(VLOOKUP($B531&amp;BJ$14,Plan!$B$10:$K$300,9,FALSE),""))</f>
        <v/>
      </c>
      <c r="BK534" s="320" t="str">
        <f>IF(IFERROR(VLOOKUP($B531&amp;BK$14,Plan!$B$10:$K$300,9,FALSE),"")=0,"",IFERROR(VLOOKUP($B531&amp;BK$14,Plan!$B$10:$K$300,9,FALSE),""))</f>
        <v/>
      </c>
      <c r="BL534" s="328"/>
      <c r="BM534" s="320" t="str">
        <f>IF(IFERROR(VLOOKUP($B531&amp;BM$14,Plan!$B$10:$K$300,9,FALSE),"")=0,"",IFERROR(VLOOKUP($B531&amp;BM$14,Plan!$B$10:$K$300,9,FALSE),""))</f>
        <v/>
      </c>
      <c r="BN534" s="320" t="str">
        <f>IF(IFERROR(VLOOKUP($B531&amp;BN$14,Plan!$B$10:$K$300,9,FALSE),"")=0,"",IFERROR(VLOOKUP($B531&amp;BN$14,Plan!$B$10:$K$300,9,FALSE),""))</f>
        <v/>
      </c>
      <c r="BO534" s="320" t="str">
        <f>IF(IFERROR(VLOOKUP($B531&amp;BO$14,Plan!$B$10:$K$300,9,FALSE),"")=0,"",IFERROR(VLOOKUP($B531&amp;BO$14,Plan!$B$10:$K$300,9,FALSE),""))</f>
        <v/>
      </c>
      <c r="BP534" s="320" t="str">
        <f>IF(IFERROR(VLOOKUP($B531&amp;BP$14,Plan!$B$10:$K$300,9,FALSE),"")=0,"",IFERROR(VLOOKUP($B531&amp;BP$14,Plan!$B$10:$K$300,9,FALSE),""))</f>
        <v/>
      </c>
      <c r="BQ534" s="320" t="str">
        <f>IF(IFERROR(VLOOKUP($B531&amp;BQ$14,Plan!$B$10:$K$300,9,FALSE),"")=0,"",IFERROR(VLOOKUP($B531&amp;BQ$14,Plan!$B$10:$K$300,9,FALSE),""))</f>
        <v/>
      </c>
      <c r="BR534" s="358"/>
      <c r="BS534" s="320" t="str">
        <f>IF(IFERROR(VLOOKUP($B531&amp;BS$14,Plan!$B$10:$K$300,9,FALSE),"")=0,"",IFERROR(VLOOKUP($B531&amp;BS$14,Plan!$B$10:$K$300,9,FALSE),""))</f>
        <v/>
      </c>
      <c r="BT534" s="320" t="str">
        <f>IF(IFERROR(VLOOKUP($B531&amp;BT$14,Plan!$B$10:$K$300,9,FALSE),"")=0,"",IFERROR(VLOOKUP($B531&amp;BT$14,Plan!$B$10:$K$300,9,FALSE),""))</f>
        <v/>
      </c>
      <c r="BU534" s="320" t="str">
        <f>IF(IFERROR(VLOOKUP($B531&amp;BU$14,Plan!$B$10:$K$300,9,FALSE),"")=0,"",IFERROR(VLOOKUP($B531&amp;BU$14,Plan!$B$10:$K$300,9,FALSE),""))</f>
        <v/>
      </c>
      <c r="BV534" s="320" t="str">
        <f>IF(IFERROR(VLOOKUP($B531&amp;BV$14,Plan!$B$10:$K$300,9,FALSE),"")=0,"",IFERROR(VLOOKUP($B531&amp;BV$14,Plan!$B$10:$K$300,9,FALSE),""))</f>
        <v/>
      </c>
      <c r="BW534" s="320" t="str">
        <f>IF(IFERROR(VLOOKUP($B531&amp;BW$14,Plan!$B$10:$K$300,9,FALSE),"")=0,"",IFERROR(VLOOKUP($B531&amp;BW$14,Plan!$B$10:$K$300,9,FALSE),""))</f>
        <v/>
      </c>
      <c r="BX534" s="320" t="str">
        <f>IF(IFERROR(VLOOKUP($B531&amp;BX$14,Plan!$B$10:$K$300,9,FALSE),"")=0,"",IFERROR(VLOOKUP($B531&amp;BX$14,Plan!$B$10:$K$300,9,FALSE),""))</f>
        <v/>
      </c>
      <c r="BY534" s="320" t="str">
        <f>IF(IFERROR(VLOOKUP($B531&amp;BY$14,Plan!$B$10:$K$300,9,FALSE),"")=0,"",IFERROR(VLOOKUP($B531&amp;BY$14,Plan!$B$10:$K$300,9,FALSE),""))</f>
        <v/>
      </c>
      <c r="BZ534" s="328"/>
      <c r="CA534" s="320" t="str">
        <f>IF(IFERROR(VLOOKUP($B531&amp;CA$14,Plan!$B$10:$K$300,9,FALSE),"")=0,"",IFERROR(VLOOKUP($B531&amp;CA$14,Plan!$B$10:$K$300,9,FALSE),""))</f>
        <v/>
      </c>
      <c r="CB534" s="320" t="str">
        <f>IF(IFERROR(VLOOKUP($B531&amp;CB$14,Plan!$B$10:$K$300,9,FALSE),"")=0,"",IFERROR(VLOOKUP($B531&amp;CB$14,Plan!$B$10:$K$300,9,FALSE),""))</f>
        <v/>
      </c>
      <c r="CC534" s="320" t="str">
        <f>IF(IFERROR(VLOOKUP($B531&amp;CC$14,Plan!$B$10:$K$300,9,FALSE),"")=0,"",IFERROR(VLOOKUP($B531&amp;CC$14,Plan!$B$10:$K$300,9,FALSE),""))</f>
        <v/>
      </c>
      <c r="CD534" s="320" t="str">
        <f>IF(IFERROR(VLOOKUP($B531&amp;CD$14,Plan!$B$10:$K$300,9,FALSE),"")=0,"",IFERROR(VLOOKUP($B531&amp;CD$14,Plan!$B$10:$K$300,9,FALSE),""))</f>
        <v/>
      </c>
      <c r="CE534" s="320" t="str">
        <f>IF(IFERROR(VLOOKUP($B531&amp;CE$14,Plan!$B$10:$K$300,9,FALSE),"")=0,"",IFERROR(VLOOKUP($B531&amp;CE$14,Plan!$B$10:$K$300,9,FALSE),""))</f>
        <v/>
      </c>
      <c r="CF534" s="320" t="str">
        <f>IF(IFERROR(VLOOKUP($B531&amp;CF$14,Plan!$B$10:$K$300,9,FALSE),"")=0,"",IFERROR(VLOOKUP($B531&amp;CF$14,Plan!$B$10:$K$300,9,FALSE),""))</f>
        <v/>
      </c>
      <c r="CG534" s="328"/>
      <c r="CH534" s="320" t="str">
        <f>IF(IFERROR(VLOOKUP($B531&amp;CH$14,Plan!$B$10:$K$300,9,FALSE),"")=0,"",IFERROR(VLOOKUP($B531&amp;CH$14,Plan!$B$10:$K$300,9,FALSE),""))</f>
        <v/>
      </c>
      <c r="CI534" s="320" t="str">
        <f>IF(IFERROR(VLOOKUP($B531&amp;CI$14,Plan!$B$10:$K$300,9,FALSE),"")=0,"",IFERROR(VLOOKUP($B531&amp;CI$14,Plan!$B$10:$K$300,9,FALSE),""))</f>
        <v/>
      </c>
      <c r="CJ534" s="320" t="str">
        <f>IF(IFERROR(VLOOKUP($B531&amp;CJ$14,Plan!$B$10:$K$300,9,FALSE),"")=0,"",IFERROR(VLOOKUP($B531&amp;CJ$14,Plan!$B$10:$K$300,9,FALSE),""))</f>
        <v/>
      </c>
      <c r="CK534" s="320" t="str">
        <f>IF(IFERROR(VLOOKUP($B531&amp;CK$14,Plan!$B$10:$K$300,9,FALSE),"")=0,"",IFERROR(VLOOKUP($B531&amp;CK$14,Plan!$B$10:$K$300,9,FALSE),""))</f>
        <v/>
      </c>
      <c r="CL534" s="320" t="str">
        <f>IF(IFERROR(VLOOKUP($B531&amp;CL$14,Plan!$B$10:$K$300,9,FALSE),"")=0,"",IFERROR(VLOOKUP($B531&amp;CL$14,Plan!$B$10:$K$300,9,FALSE),""))</f>
        <v/>
      </c>
      <c r="CM534" s="320" t="str">
        <f>IF(IFERROR(VLOOKUP($B531&amp;CM$14,Plan!$B$10:$K$300,9,FALSE),"")=0,"",IFERROR(VLOOKUP($B531&amp;CM$14,Plan!$B$10:$K$300,9,FALSE),""))</f>
        <v/>
      </c>
      <c r="CN534" s="320" t="str">
        <f>IF(IFERROR(VLOOKUP($B531&amp;CN$14,Plan!$B$10:$K$300,9,FALSE),"")=0,"",IFERROR(VLOOKUP($B531&amp;CN$14,Plan!$B$10:$K$300,9,FALSE),""))</f>
        <v/>
      </c>
      <c r="CO534" s="320" t="str">
        <f>IF(IFERROR(VLOOKUP($B531&amp;CO$14,Plan!$B$10:$K$300,9,FALSE),"")=0,"",IFERROR(VLOOKUP($B531&amp;CO$14,Plan!$B$10:$K$300,9,FALSE),""))</f>
        <v/>
      </c>
      <c r="CP534" s="703" t="str">
        <f>IF(IFERROR(VLOOKUP($B531&amp;CP$14,Plan!$B$10:$K$300,9,FALSE),"")=0,"",IFERROR(VLOOKUP($B531&amp;CP$14,Plan!$B$10:$K$300,9,FALSE),""))</f>
        <v/>
      </c>
      <c r="CQ534" s="322" t="str">
        <f>IF(IFERROR(VLOOKUP($B531&amp;CQ$14,Plan!$B$10:$K$300,9,FALSE),"")=0,"",IFERROR(VLOOKUP($B531&amp;CQ$14,Plan!$B$10:$K$300,9,FALSE),""))</f>
        <v/>
      </c>
      <c r="CR534" s="320" t="str">
        <f>IF(IFERROR(VLOOKUP($B531&amp;CR$14,Plan!$B$10:$K$300,9,FALSE),"")=0,"",IFERROR(VLOOKUP($B531&amp;CR$14,Plan!$B$10:$K$300,9,FALSE),""))</f>
        <v/>
      </c>
      <c r="CS534" s="323"/>
      <c r="CT534" s="321" t="str">
        <f>IF(IFERROR(VLOOKUP($B531&amp;CT$14,Plan!$B$10:$K$300,9,FALSE),"")=0,"",IFERROR(VLOOKUP($B531&amp;CT$14,Plan!$B$10:$K$300,9,FALSE),""))</f>
        <v/>
      </c>
      <c r="CU534" s="320" t="str">
        <f>IF(IFERROR(VLOOKUP($B531&amp;CU$14,Plan!$B$10:$K$300,9,FALSE),"")=0,"",IFERROR(VLOOKUP($B531&amp;CU$14,Plan!$B$10:$K$300,9,FALSE),""))</f>
        <v/>
      </c>
      <c r="CV534" s="320" t="str">
        <f>IF(IFERROR(VLOOKUP($B531&amp;CV$14,Plan!$B$10:$K$300,9,FALSE),"")=0,"",IFERROR(VLOOKUP($B531&amp;CV$14,Plan!$B$10:$K$300,9,FALSE),""))</f>
        <v/>
      </c>
      <c r="CW534" s="320"/>
      <c r="CX534" s="322" t="str">
        <f>IF(IFERROR(VLOOKUP($B531&amp;CX$14,Plan!$B$10:$K$300,9,FALSE),"")=0,"",IFERROR(VLOOKUP($B531&amp;CX$14,Plan!$B$10:$K$300,9,FALSE),""))</f>
        <v/>
      </c>
      <c r="CY534" s="320" t="str">
        <f>IF(IFERROR(VLOOKUP($B531&amp;CY$14,Plan!$B$10:$K$300,9,FALSE),"")=0,"",IFERROR(VLOOKUP($B531&amp;CY$14,Plan!$B$10:$K$300,9,FALSE),""))</f>
        <v/>
      </c>
      <c r="CZ534" s="323" t="str">
        <f>IF(IFERROR(VLOOKUP($B531&amp;CZ$14,Plan!$B$10:$K$300,9,FALSE),"")=0,"",IFERROR(VLOOKUP($B531&amp;CZ$14,Plan!$B$10:$K$300,9,FALSE),""))</f>
        <v/>
      </c>
      <c r="DA534" s="322" t="str">
        <f>IF(IFERROR(VLOOKUP($B531&amp;DA$14,Plan!$B$10:$K$300,9,FALSE),"")=0,"",IFERROR(VLOOKUP($B531&amp;DA$14,Plan!$B$10:$K$300,9,FALSE),""))</f>
        <v/>
      </c>
      <c r="DB534" s="320" t="str">
        <f>IF(IFERROR(VLOOKUP($B531&amp;DB$14,Plan!$B$10:$K$300,9,FALSE),"")=0,"",IFERROR(VLOOKUP($B531&amp;DB$14,Plan!$B$10:$K$300,9,FALSE),""))</f>
        <v/>
      </c>
      <c r="DC534" s="320" t="str">
        <f>IF(IFERROR(VLOOKUP($B531&amp;DC$14,Plan!$B$10:$K$300,9,FALSE),"")=0,"",IFERROR(VLOOKUP($B531&amp;DC$14,Plan!$B$10:$K$300,9,FALSE),""))</f>
        <v/>
      </c>
      <c r="DD534" s="320" t="str">
        <f>IF(IFERROR(VLOOKUP($B531&amp;DD$14,Plan!$B$10:$K$300,9,FALSE),"")=0,"",IFERROR(VLOOKUP($B531&amp;DD$14,Plan!$B$10:$K$300,9,FALSE),""))</f>
        <v/>
      </c>
      <c r="DE534" s="320" t="str">
        <f>IF(IFERROR(VLOOKUP($B531&amp;DE$14,Plan!$B$10:$K$300,9,FALSE),"")=0,"",IFERROR(VLOOKUP($B531&amp;DE$14,Plan!$B$10:$K$300,9,FALSE),""))</f>
        <v/>
      </c>
      <c r="DF534" s="320" t="str">
        <f>IF(IFERROR(VLOOKUP($B531&amp;DF$14,Plan!$B$10:$K$300,9,FALSE),"")=0,"",IFERROR(VLOOKUP($B531&amp;DF$14,Plan!$B$10:$K$300,9,FALSE),""))</f>
        <v/>
      </c>
      <c r="DG534" s="320" t="str">
        <f>IF(IFERROR(VLOOKUP($B531&amp;DG$14,Plan!$B$10:$K$300,9,FALSE),"")=0,"",IFERROR(VLOOKUP($B531&amp;DG$14,Plan!$B$10:$K$300,9,FALSE),""))</f>
        <v/>
      </c>
      <c r="DH534" s="320" t="str">
        <f>IF(IFERROR(VLOOKUP($B531&amp;DH$14,Plan!$B$10:$K$300,9,FALSE),"")=0,"",IFERROR(VLOOKUP($B531&amp;DH$14,Plan!$B$10:$K$300,9,FALSE),""))</f>
        <v/>
      </c>
      <c r="DI534" s="320" t="str">
        <f>IF(IFERROR(VLOOKUP($B531&amp;DI$14,Plan!$B$10:$K$300,9,FALSE),"")=0,"",IFERROR(VLOOKUP($B531&amp;DI$14,Plan!$B$10:$K$300,9,FALSE),""))</f>
        <v/>
      </c>
      <c r="DJ534" s="320" t="str">
        <f>IF(IFERROR(VLOOKUP($B531&amp;DJ$14,Plan!$B$10:$K$300,9,FALSE),"")=0,"",IFERROR(VLOOKUP($B531&amp;DJ$14,Plan!$B$10:$K$300,9,FALSE),""))</f>
        <v/>
      </c>
      <c r="DK534" s="320" t="str">
        <f>IF(IFERROR(VLOOKUP($B531&amp;DK$14,Plan!$B$10:$K$300,9,FALSE),"")=0,"",IFERROR(VLOOKUP($B531&amp;DK$14,Plan!$B$10:$K$300,9,FALSE),""))</f>
        <v/>
      </c>
      <c r="DL534" s="320" t="str">
        <f>IF(IFERROR(VLOOKUP($B531&amp;DL$14,Plan!$B$10:$K$300,9,FALSE),"")=0,"",IFERROR(VLOOKUP($B531&amp;DL$14,Plan!$B$10:$K$300,9,FALSE),""))</f>
        <v/>
      </c>
      <c r="DM534" s="320" t="str">
        <f>IF(IFERROR(VLOOKUP($B531&amp;DM$14,Plan!$B$10:$K$300,9,FALSE),"")=0,"",IFERROR(VLOOKUP($B531&amp;DM$14,Plan!$B$10:$K$300,9,FALSE),""))</f>
        <v/>
      </c>
      <c r="DN534" s="320" t="str">
        <f>IF(IFERROR(VLOOKUP($B531&amp;DN$14,Plan!$B$10:$K$300,9,FALSE),"")=0,"",IFERROR(VLOOKUP($B531&amp;DN$14,Plan!$B$10:$K$300,9,FALSE),""))</f>
        <v/>
      </c>
      <c r="DO534" s="320" t="str">
        <f>IF(IFERROR(VLOOKUP($B531&amp;DO$14,Plan!$B$10:$K$300,9,FALSE),"")=0,"",IFERROR(VLOOKUP($B531&amp;DO$14,Plan!$B$10:$K$300,9,FALSE),""))</f>
        <v/>
      </c>
      <c r="DP534" s="320" t="str">
        <f>IF(IFERROR(VLOOKUP($B531&amp;DP$14,Plan!$B$10:$K$300,9,FALSE),"")=0,"",IFERROR(VLOOKUP($B531&amp;DP$14,Plan!$B$10:$K$300,9,FALSE),""))</f>
        <v/>
      </c>
      <c r="DQ534" s="320" t="str">
        <f>IF(IFERROR(VLOOKUP($B531&amp;DQ$14,Plan!$B$10:$K$300,9,FALSE),"")=0,"",IFERROR(VLOOKUP($B531&amp;DQ$14,Plan!$B$10:$K$300,9,FALSE),""))</f>
        <v/>
      </c>
      <c r="DR534" s="973" t="str">
        <f>IF(IFERROR(VLOOKUP($B531&amp;DR$14,Plan!$B$10:$K$300,9,FALSE),"")=0,"",IFERROR(VLOOKUP($B531&amp;DR$14,Plan!$B$10:$K$300,9,FALSE),""))</f>
        <v/>
      </c>
      <c r="DS534" s="973" t="str">
        <f>IF(IFERROR(VLOOKUP($B531&amp;DS$14,Plan!$B$10:$K$300,9,FALSE),"")=0,"",IFERROR(VLOOKUP($B531&amp;DS$14,Plan!$B$10:$K$300,9,FALSE),""))</f>
        <v/>
      </c>
      <c r="DT534" s="323" t="str">
        <f>IF(IFERROR(VLOOKUP($B531&amp;DT$14,Plan!$B$10:$K$300,9,FALSE),"")=0,"",IFERROR(VLOOKUP($B531&amp;DT$14,Plan!$B$10:$K$300,9,FALSE),""))</f>
        <v/>
      </c>
      <c r="DV534" s="103">
        <f t="shared" si="65"/>
        <v>0</v>
      </c>
    </row>
    <row r="535" spans="1:126" s="103" customFormat="1" ht="15" customHeight="1">
      <c r="A535" s="1074">
        <f>A527+1</f>
        <v>119</v>
      </c>
      <c r="B535" s="1071" t="s">
        <v>695</v>
      </c>
      <c r="C535" s="1077" t="s">
        <v>660</v>
      </c>
      <c r="D535" s="1078"/>
      <c r="E535" s="1083" t="s">
        <v>373</v>
      </c>
      <c r="F535" s="1068"/>
      <c r="G535" s="1068"/>
      <c r="H535" s="340" t="s">
        <v>357</v>
      </c>
      <c r="I535" s="85"/>
      <c r="J535" s="86" t="str">
        <f>IF(VLOOKUP(J$14,'ISP-F14-HRD-00'!$B$14:$BE$128,MATCH($C535,'ISP-F14-HRD-00'!$B$11:$BE$11,0),FALSE)=0,"",VLOOKUP(J$14,'ISP-F14-HRD-00'!$B$14:$BE$128,MATCH($C535,'ISP-F14-HRD-00'!$B$11:$BE$11,0),FALSE))</f>
        <v/>
      </c>
      <c r="K535" s="86" t="str">
        <f>IF(VLOOKUP(K$14,'ISP-F14-HRD-00'!$B$14:$BE$128,MATCH($C535,'ISP-F14-HRD-00'!$B$11:$BE$11,0),FALSE)=0,"",VLOOKUP(K$14,'ISP-F14-HRD-00'!$B$14:$BE$128,MATCH($C535,'ISP-F14-HRD-00'!$B$11:$BE$11,0),FALSE))</f>
        <v/>
      </c>
      <c r="L535" s="86" t="str">
        <f>IF(VLOOKUP(L$14,'ISP-F14-HRD-00'!$B$14:$BE$128,MATCH($C535,'ISP-F14-HRD-00'!$B$11:$BE$11,0),FALSE)=0,"",VLOOKUP(L$14,'ISP-F14-HRD-00'!$B$14:$BE$128,MATCH($C535,'ISP-F14-HRD-00'!$B$11:$BE$11,0),FALSE))</f>
        <v/>
      </c>
      <c r="M535" s="86" t="str">
        <f>IF(VLOOKUP(M$14,'ISP-F14-HRD-00'!$B$14:$BE$128,MATCH($C535,'ISP-F14-HRD-00'!$B$11:$BE$11,0),FALSE)=0,"",VLOOKUP(M$14,'ISP-F14-HRD-00'!$B$14:$BE$128,MATCH($C535,'ISP-F14-HRD-00'!$B$11:$BE$11,0),FALSE))</f>
        <v/>
      </c>
      <c r="N535" s="86" t="str">
        <f>IF(VLOOKUP(N$14,'ISP-F14-HRD-00'!$B$14:$BE$128,MATCH($C535,'ISP-F14-HRD-00'!$B$11:$BE$11,0),FALSE)=0,"",VLOOKUP(N$14,'ISP-F14-HRD-00'!$B$14:$BE$128,MATCH($C535,'ISP-F14-HRD-00'!$B$11:$BE$11,0),FALSE))</f>
        <v/>
      </c>
      <c r="O535" s="86" t="str">
        <f>IF(VLOOKUP(O$14,'ISP-F14-HRD-00'!$B$14:$BE$128,MATCH($C535,'ISP-F14-HRD-00'!$B$11:$BE$11,0),FALSE)=0,"",VLOOKUP(O$14,'ISP-F14-HRD-00'!$B$14:$BE$128,MATCH($C535,'ISP-F14-HRD-00'!$B$11:$BE$11,0),FALSE))</f>
        <v/>
      </c>
      <c r="P535" s="86" t="str">
        <f>IF(VLOOKUP(P$14,'ISP-F14-HRD-00'!$B$14:$BE$128,MATCH($C535,'ISP-F14-HRD-00'!$B$11:$BE$11,0),FALSE)=0,"",VLOOKUP(P$14,'ISP-F14-HRD-00'!$B$14:$BE$128,MATCH($C535,'ISP-F14-HRD-00'!$B$11:$BE$11,0),FALSE))</f>
        <v/>
      </c>
      <c r="Q535" s="86" t="str">
        <f>IF(VLOOKUP(Q$14,'ISP-F14-HRD-00'!$B$14:$BE$128,MATCH($C535,'ISP-F14-HRD-00'!$B$11:$BE$11,0),FALSE)=0,"",VLOOKUP(Q$14,'ISP-F14-HRD-00'!$B$14:$BE$128,MATCH($C535,'ISP-F14-HRD-00'!$B$11:$BE$11,0),FALSE))</f>
        <v/>
      </c>
      <c r="R535" s="86" t="str">
        <f>IF(VLOOKUP(R$14,'ISP-F14-HRD-00'!$B$14:$BE$128,MATCH($C535,'ISP-F14-HRD-00'!$B$11:$BE$11,0),FALSE)=0,"",VLOOKUP(R$14,'ISP-F14-HRD-00'!$B$14:$BE$128,MATCH($C535,'ISP-F14-HRD-00'!$B$11:$BE$11,0),FALSE))</f>
        <v/>
      </c>
      <c r="S535" s="86" t="str">
        <f>IF(VLOOKUP(S$14,'ISP-F14-HRD-00'!$B$14:$BE$128,MATCH($C535,'ISP-F14-HRD-00'!$B$11:$BE$11,0),FALSE)=0,"",VLOOKUP(S$14,'ISP-F14-HRD-00'!$B$14:$BE$128,MATCH($C535,'ISP-F14-HRD-00'!$B$11:$BE$11,0),FALSE))</f>
        <v/>
      </c>
      <c r="T535" s="86" t="str">
        <f>IF(VLOOKUP(T$14,'ISP-F14-HRD-00'!$B$14:$BE$128,MATCH($C535,'ISP-F14-HRD-00'!$B$11:$BE$11,0),FALSE)=0,"",VLOOKUP(T$14,'ISP-F14-HRD-00'!$B$14:$BE$128,MATCH($C535,'ISP-F14-HRD-00'!$B$11:$BE$11,0),FALSE))</f>
        <v/>
      </c>
      <c r="U535" s="86" t="str">
        <f>IF(VLOOKUP(U$14,'ISP-F14-HRD-00'!$B$14:$BE$128,MATCH($C535,'ISP-F14-HRD-00'!$B$11:$BE$11,0),FALSE)=0,"",VLOOKUP(U$14,'ISP-F14-HRD-00'!$B$14:$BE$128,MATCH($C535,'ISP-F14-HRD-00'!$B$11:$BE$11,0),FALSE))</f>
        <v/>
      </c>
      <c r="V535" s="86" t="str">
        <f>IF(VLOOKUP(V$14,'ISP-F14-HRD-00'!$B$14:$BE$128,MATCH($C535,'ISP-F14-HRD-00'!$B$11:$BE$11,0),FALSE)=0,"",VLOOKUP(V$14,'ISP-F14-HRD-00'!$B$14:$BE$128,MATCH($C535,'ISP-F14-HRD-00'!$B$11:$BE$11,0),FALSE))</f>
        <v/>
      </c>
      <c r="W535" s="86" t="str">
        <f>IF(VLOOKUP(W$14,'ISP-F14-HRD-00'!$B$14:$BE$128,MATCH($C535,'ISP-F14-HRD-00'!$B$11:$BE$11,0),FALSE)=0,"",VLOOKUP(W$14,'ISP-F14-HRD-00'!$B$14:$BE$128,MATCH($C535,'ISP-F14-HRD-00'!$B$11:$BE$11,0),FALSE))</f>
        <v/>
      </c>
      <c r="X535" s="86" t="str">
        <f>IF(VLOOKUP(X$14,'ISP-F14-HRD-00'!$B$14:$BE$128,MATCH($C535,'ISP-F14-HRD-00'!$B$11:$BE$11,0),FALSE)=0,"",VLOOKUP(X$14,'ISP-F14-HRD-00'!$B$14:$BE$128,MATCH($C535,'ISP-F14-HRD-00'!$B$11:$BE$11,0),FALSE))</f>
        <v/>
      </c>
      <c r="Y535" s="86" t="str">
        <f>IF(VLOOKUP(Y$14,'ISP-F14-HRD-00'!$B$14:$BE$128,MATCH($C535,'ISP-F14-HRD-00'!$B$11:$BE$11,0),FALSE)=0,"",VLOOKUP(Y$14,'ISP-F14-HRD-00'!$B$14:$BE$128,MATCH($C535,'ISP-F14-HRD-00'!$B$11:$BE$11,0),FALSE))</f>
        <v/>
      </c>
      <c r="Z535" s="86" t="str">
        <f>IF(VLOOKUP(Z$14,'ISP-F14-HRD-00'!$B$14:$BE$128,MATCH($C535,'ISP-F14-HRD-00'!$B$11:$BE$11,0),FALSE)=0,"",VLOOKUP(Z$14,'ISP-F14-HRD-00'!$B$14:$BE$128,MATCH($C535,'ISP-F14-HRD-00'!$B$11:$BE$11,0),FALSE))</f>
        <v/>
      </c>
      <c r="AA535" s="86" t="str">
        <f>IF(VLOOKUP(AA$14,'ISP-F14-HRD-00'!$B$14:$BE$128,MATCH($C535,'ISP-F14-HRD-00'!$B$11:$BE$11,0),FALSE)=0,"",VLOOKUP(AA$14,'ISP-F14-HRD-00'!$B$14:$BE$128,MATCH($C535,'ISP-F14-HRD-00'!$B$11:$BE$11,0),FALSE))</f>
        <v/>
      </c>
      <c r="AB535" s="86" t="str">
        <f>IF(VLOOKUP(AB$14,'ISP-F14-HRD-00'!$B$14:$BE$128,MATCH($C535,'ISP-F14-HRD-00'!$B$11:$BE$11,0),FALSE)=0,"",VLOOKUP(AB$14,'ISP-F14-HRD-00'!$B$14:$BE$128,MATCH($C535,'ISP-F14-HRD-00'!$B$11:$BE$11,0),FALSE))</f>
        <v/>
      </c>
      <c r="AC535" s="700" t="str">
        <f>IF(VLOOKUP(AC$14,'ISP-F14-HRD-00'!$B$14:$BE$128,MATCH($C535,'ISP-F14-HRD-00'!$B$11:$BE$11,0),FALSE)=0,"",VLOOKUP(AC$14,'ISP-F14-HRD-00'!$B$14:$BE$128,MATCH($C535,'ISP-F14-HRD-00'!$B$11:$BE$11,0),FALSE))</f>
        <v/>
      </c>
      <c r="AD535" s="700" t="str">
        <f>IF(VLOOKUP(AD$14,'ISP-F14-HRD-00'!$B$14:$BE$128,MATCH($C535,'ISP-F14-HRD-00'!$B$11:$BE$11,0),FALSE)=0,"",VLOOKUP(AD$14,'ISP-F14-HRD-00'!$B$14:$BE$128,MATCH($C535,'ISP-F14-HRD-00'!$B$11:$BE$11,0),FALSE))</f>
        <v/>
      </c>
      <c r="AE535" s="700" t="e">
        <f>IF(VLOOKUP(AE$14,'ISP-F14-HRD-00'!$B$14:$BE$128,MATCH($C535,'ISP-F14-HRD-00'!$B$11:$BE$11,0),FALSE)=0,"",VLOOKUP(AE$14,'ISP-F14-HRD-00'!$B$14:$BE$128,MATCH($C535,'ISP-F14-HRD-00'!$B$11:$BE$11,0),FALSE))</f>
        <v>#N/A</v>
      </c>
      <c r="AF535" s="353"/>
      <c r="AG535" s="86" t="str">
        <f>IF(VLOOKUP(AG$14,'ISP-F14-HRD-00'!$B$14:$BE$128,MATCH($C535,'ISP-F14-HRD-00'!$B$11:$BE$11,0),FALSE)=0,"",VLOOKUP(AG$14,'ISP-F14-HRD-00'!$B$14:$BE$128,MATCH($C535,'ISP-F14-HRD-00'!$B$11:$BE$11,0),FALSE))</f>
        <v/>
      </c>
      <c r="AH535" s="86" t="str">
        <f>IF(VLOOKUP(AH$14,'ISP-F14-HRD-00'!$B$14:$BE$128,MATCH($C535,'ISP-F14-HRD-00'!$B$11:$BE$11,0),FALSE)=0,"",VLOOKUP(AH$14,'ISP-F14-HRD-00'!$B$14:$BE$128,MATCH($C535,'ISP-F14-HRD-00'!$B$11:$BE$11,0),FALSE))</f>
        <v/>
      </c>
      <c r="AI535" s="86" t="str">
        <f>IF(VLOOKUP(AI$14,'ISP-F14-HRD-00'!$B$14:$BE$128,MATCH($C535,'ISP-F14-HRD-00'!$B$11:$BE$11,0),FALSE)=0,"",VLOOKUP(AI$14,'ISP-F14-HRD-00'!$B$14:$BE$128,MATCH($C535,'ISP-F14-HRD-00'!$B$11:$BE$11,0),FALSE))</f>
        <v/>
      </c>
      <c r="AJ535" s="86" t="str">
        <f>IF(VLOOKUP(AJ$14,'ISP-F14-HRD-00'!$B$14:$BE$128,MATCH($C535,'ISP-F14-HRD-00'!$B$11:$BE$11,0),FALSE)=0,"",VLOOKUP(AJ$14,'ISP-F14-HRD-00'!$B$14:$BE$128,MATCH($C535,'ISP-F14-HRD-00'!$B$11:$BE$11,0),FALSE))</f>
        <v/>
      </c>
      <c r="AK535" s="86" t="str">
        <f>IF(VLOOKUP(AK$14,'ISP-F14-HRD-00'!$B$14:$BE$128,MATCH($C535,'ISP-F14-HRD-00'!$B$11:$BE$11,0),FALSE)=0,"",VLOOKUP(AK$14,'ISP-F14-HRD-00'!$B$14:$BE$128,MATCH($C535,'ISP-F14-HRD-00'!$B$11:$BE$11,0),FALSE))</f>
        <v/>
      </c>
      <c r="AL535" s="86" t="str">
        <f>IF(VLOOKUP(AL$14,'ISP-F14-HRD-00'!$B$14:$BE$128,MATCH($C535,'ISP-F14-HRD-00'!$B$11:$BE$11,0),FALSE)=0,"",VLOOKUP(AL$14,'ISP-F14-HRD-00'!$B$14:$BE$128,MATCH($C535,'ISP-F14-HRD-00'!$B$11:$BE$11,0),FALSE))</f>
        <v/>
      </c>
      <c r="AM535" s="86" t="str">
        <f>IF(VLOOKUP(AM$14,'ISP-F14-HRD-00'!$B$14:$BE$128,MATCH($C535,'ISP-F14-HRD-00'!$B$11:$BE$11,0),FALSE)=0,"",VLOOKUP(AM$14,'ISP-F14-HRD-00'!$B$14:$BE$128,MATCH($C535,'ISP-F14-HRD-00'!$B$11:$BE$11,0),FALSE))</f>
        <v/>
      </c>
      <c r="AN535" s="86" t="str">
        <f>IF(VLOOKUP(AN$14,'ISP-F14-HRD-00'!$B$14:$BE$128,MATCH($C535,'ISP-F14-HRD-00'!$B$11:$BE$11,0),FALSE)=0,"",VLOOKUP(AN$14,'ISP-F14-HRD-00'!$B$14:$BE$128,MATCH($C535,'ISP-F14-HRD-00'!$B$11:$BE$11,0),FALSE))</f>
        <v/>
      </c>
      <c r="AO535" s="86" t="str">
        <f>IF(VLOOKUP(AO$14,'ISP-F14-HRD-00'!$B$14:$BE$128,MATCH($C535,'ISP-F14-HRD-00'!$B$11:$BE$11,0),FALSE)=0,"",VLOOKUP(AO$14,'ISP-F14-HRD-00'!$B$14:$BE$128,MATCH($C535,'ISP-F14-HRD-00'!$B$11:$BE$11,0),FALSE))</f>
        <v/>
      </c>
      <c r="AP535" s="86" t="str">
        <f>IF(VLOOKUP(AP$14,'ISP-F14-HRD-00'!$B$14:$BE$128,MATCH($C535,'ISP-F14-HRD-00'!$B$11:$BE$11,0),FALSE)=0,"",VLOOKUP(AP$14,'ISP-F14-HRD-00'!$B$14:$BE$128,MATCH($C535,'ISP-F14-HRD-00'!$B$11:$BE$11,0),FALSE))</f>
        <v/>
      </c>
      <c r="AQ535" s="86" t="str">
        <f>IF(VLOOKUP(AQ$14,'ISP-F14-HRD-00'!$B$14:$BE$128,MATCH($C535,'ISP-F14-HRD-00'!$B$11:$BE$11,0),FALSE)=0,"",VLOOKUP(AQ$14,'ISP-F14-HRD-00'!$B$14:$BE$128,MATCH($C535,'ISP-F14-HRD-00'!$B$11:$BE$11,0),FALSE))</f>
        <v/>
      </c>
      <c r="AR535" s="86" t="str">
        <f>IF(VLOOKUP(AR$14,'ISP-F14-HRD-00'!$B$14:$BE$128,MATCH($C535,'ISP-F14-HRD-00'!$B$11:$BE$11,0),FALSE)=0,"",VLOOKUP(AR$14,'ISP-F14-HRD-00'!$B$14:$BE$128,MATCH($C535,'ISP-F14-HRD-00'!$B$11:$BE$11,0),FALSE))</f>
        <v/>
      </c>
      <c r="AS535" s="86" t="str">
        <f>IF(VLOOKUP(AS$14,'ISP-F14-HRD-00'!$B$14:$BE$128,MATCH($C535,'ISP-F14-HRD-00'!$B$11:$BE$11,0),FALSE)=0,"",VLOOKUP(AS$14,'ISP-F14-HRD-00'!$B$14:$BE$128,MATCH($C535,'ISP-F14-HRD-00'!$B$11:$BE$11,0),FALSE))</f>
        <v/>
      </c>
      <c r="AT535" s="86" t="str">
        <f>IF(VLOOKUP(AT$14,'ISP-F14-HRD-00'!$B$14:$BE$128,MATCH($C535,'ISP-F14-HRD-00'!$B$11:$BE$11,0),FALSE)=0,"",VLOOKUP(AT$14,'ISP-F14-HRD-00'!$B$14:$BE$128,MATCH($C535,'ISP-F14-HRD-00'!$B$11:$BE$11,0),FALSE))</f>
        <v/>
      </c>
      <c r="AU535" s="86" t="str">
        <f>IF(VLOOKUP(AU$14,'ISP-F14-HRD-00'!$B$14:$BE$128,MATCH($C535,'ISP-F14-HRD-00'!$B$11:$BE$11,0),FALSE)=0,"",VLOOKUP(AU$14,'ISP-F14-HRD-00'!$B$14:$BE$128,MATCH($C535,'ISP-F14-HRD-00'!$B$11:$BE$11,0),FALSE))</f>
        <v/>
      </c>
      <c r="AV535" s="86" t="str">
        <f>IF(VLOOKUP(AV$14,'ISP-F14-HRD-00'!$B$14:$BE$128,MATCH($C535,'ISP-F14-HRD-00'!$B$11:$BE$11,0),FALSE)=0,"",VLOOKUP(AV$14,'ISP-F14-HRD-00'!$B$14:$BE$128,MATCH($C535,'ISP-F14-HRD-00'!$B$11:$BE$11,0),FALSE))</f>
        <v/>
      </c>
      <c r="AW535" s="86" t="str">
        <f>IF(VLOOKUP(AW$14,'ISP-F14-HRD-00'!$B$14:$BE$128,MATCH($C535,'ISP-F14-HRD-00'!$B$11:$BE$11,0),FALSE)=0,"",VLOOKUP(AW$14,'ISP-F14-HRD-00'!$B$14:$BE$128,MATCH($C535,'ISP-F14-HRD-00'!$B$11:$BE$11,0),FALSE))</f>
        <v/>
      </c>
      <c r="AX535" s="86" t="str">
        <f>IF(VLOOKUP(AX$14,'ISP-F14-HRD-00'!$B$14:$BE$128,MATCH($C535,'ISP-F14-HRD-00'!$B$11:$BE$11,0),FALSE)=0,"",VLOOKUP(AX$14,'ISP-F14-HRD-00'!$B$14:$BE$128,MATCH($C535,'ISP-F14-HRD-00'!$B$11:$BE$11,0),FALSE))</f>
        <v/>
      </c>
      <c r="AY535" s="86" t="str">
        <f>IF(VLOOKUP(AY$14,'ISP-F14-HRD-00'!$B$14:$BE$128,MATCH($C535,'ISP-F14-HRD-00'!$B$11:$BE$11,0),FALSE)=0,"",VLOOKUP(AY$14,'ISP-F14-HRD-00'!$B$14:$BE$128,MATCH($C535,'ISP-F14-HRD-00'!$B$11:$BE$11,0),FALSE))</f>
        <v/>
      </c>
      <c r="AZ535" s="86" t="str">
        <f>IF(VLOOKUP(AZ$14,'ISP-F14-HRD-00'!$B$14:$BE$128,MATCH($C535,'ISP-F14-HRD-00'!$B$11:$BE$11,0),FALSE)=0,"",VLOOKUP(AZ$14,'ISP-F14-HRD-00'!$B$14:$BE$128,MATCH($C535,'ISP-F14-HRD-00'!$B$11:$BE$11,0),FALSE))</f>
        <v/>
      </c>
      <c r="BA535" s="87" t="str">
        <f>IF(VLOOKUP(BA$14,'ISP-F14-HRD-00'!$B$14:$BE$128,MATCH($C535,'ISP-F14-HRD-00'!$B$11:$BE$11,0),FALSE)=0,"",VLOOKUP(BA$14,'ISP-F14-HRD-00'!$B$14:$BE$128,MATCH($C535,'ISP-F14-HRD-00'!$B$11:$BE$11,0),FALSE))</f>
        <v/>
      </c>
      <c r="BB535" s="330"/>
      <c r="BC535" s="89" t="str">
        <f>IF(VLOOKUP(BC$14,'ISP-F14-HRD-00'!$B$14:$BE$128,MATCH($C535,'ISP-F14-HRD-00'!$B$11:$BE$11,0),FALSE)=0,"",VLOOKUP(BC$14,'ISP-F14-HRD-00'!$B$14:$BE$128,MATCH($C535,'ISP-F14-HRD-00'!$B$11:$BE$11,0),FALSE))</f>
        <v/>
      </c>
      <c r="BD535" s="86" t="str">
        <f>IF(VLOOKUP(BD$14,'ISP-F14-HRD-00'!$B$14:$BE$128,MATCH($C535,'ISP-F14-HRD-00'!$B$11:$BE$11,0),FALSE)=0,"",VLOOKUP(BD$14,'ISP-F14-HRD-00'!$B$14:$BE$128,MATCH($C535,'ISP-F14-HRD-00'!$B$11:$BE$11,0),FALSE))</f>
        <v/>
      </c>
      <c r="BE535" s="86" t="str">
        <f>IF(VLOOKUP(BE$14,'ISP-F14-HRD-00'!$B$14:$BE$128,MATCH($C535,'ISP-F14-HRD-00'!$B$11:$BE$11,0),FALSE)=0,"",VLOOKUP(BE$14,'ISP-F14-HRD-00'!$B$14:$BE$128,MATCH($C535,'ISP-F14-HRD-00'!$B$11:$BE$11,0),FALSE))</f>
        <v/>
      </c>
      <c r="BF535" s="86" t="str">
        <f>IF(VLOOKUP(BF$14,'ISP-F14-HRD-00'!$B$14:$BE$128,MATCH($C535,'ISP-F14-HRD-00'!$B$11:$BE$11,0),FALSE)=0,"",VLOOKUP(BF$14,'ISP-F14-HRD-00'!$B$14:$BE$128,MATCH($C535,'ISP-F14-HRD-00'!$B$11:$BE$11,0),FALSE))</f>
        <v/>
      </c>
      <c r="BG535" s="330"/>
      <c r="BH535" s="86" t="str">
        <f>IF(VLOOKUP(BH$14,'ISP-F14-HRD-00'!$B$14:$BE$128,MATCH($C535,'ISP-F14-HRD-00'!$B$11:$BE$11,0),FALSE)=0,"",VLOOKUP(BH$14,'ISP-F14-HRD-00'!$B$14:$BE$128,MATCH($C535,'ISP-F14-HRD-00'!$B$11:$BE$11,0),FALSE))</f>
        <v/>
      </c>
      <c r="BI535" s="86" t="str">
        <f>IF(VLOOKUP(BI$14,'ISP-F14-HRD-00'!$B$14:$BE$128,MATCH($C535,'ISP-F14-HRD-00'!$B$11:$BE$11,0),FALSE)=0,"",VLOOKUP(BI$14,'ISP-F14-HRD-00'!$B$14:$BE$128,MATCH($C535,'ISP-F14-HRD-00'!$B$11:$BE$11,0),FALSE))</f>
        <v/>
      </c>
      <c r="BJ535" s="86" t="str">
        <f>IF(VLOOKUP(BJ$14,'ISP-F14-HRD-00'!$B$14:$BE$128,MATCH($C535,'ISP-F14-HRD-00'!$B$11:$BE$11,0),FALSE)=0,"",VLOOKUP(BJ$14,'ISP-F14-HRD-00'!$B$14:$BE$128,MATCH($C535,'ISP-F14-HRD-00'!$B$11:$BE$11,0),FALSE))</f>
        <v/>
      </c>
      <c r="BK535" s="86" t="str">
        <f>IF(VLOOKUP(BK$14,'ISP-F14-HRD-00'!$B$14:$BE$128,MATCH($C535,'ISP-F14-HRD-00'!$B$11:$BE$11,0),FALSE)=0,"",VLOOKUP(BK$14,'ISP-F14-HRD-00'!$B$14:$BE$128,MATCH($C535,'ISP-F14-HRD-00'!$B$11:$BE$11,0),FALSE))</f>
        <v/>
      </c>
      <c r="BL535" s="330"/>
      <c r="BM535" s="86" t="str">
        <f>IF(VLOOKUP(BM$14,'ISP-F14-HRD-00'!$B$14:$BE$128,MATCH($C535,'ISP-F14-HRD-00'!$B$11:$BE$11,0),FALSE)=0,"",VLOOKUP(BM$14,'ISP-F14-HRD-00'!$B$14:$BE$128,MATCH($C535,'ISP-F14-HRD-00'!$B$11:$BE$11,0),FALSE))</f>
        <v/>
      </c>
      <c r="BN535" s="86" t="str">
        <f>IF(VLOOKUP(BN$14,'ISP-F14-HRD-00'!$B$14:$BE$128,MATCH($C535,'ISP-F14-HRD-00'!$B$11:$BE$11,0),FALSE)=0,"",VLOOKUP(BN$14,'ISP-F14-HRD-00'!$B$14:$BE$128,MATCH($C535,'ISP-F14-HRD-00'!$B$11:$BE$11,0),FALSE))</f>
        <v/>
      </c>
      <c r="BO535" s="86" t="str">
        <f>IF(VLOOKUP(BO$14,'ISP-F14-HRD-00'!$B$14:$BE$128,MATCH($C535,'ISP-F14-HRD-00'!$B$11:$BE$11,0),FALSE)=0,"",VLOOKUP(BO$14,'ISP-F14-HRD-00'!$B$14:$BE$128,MATCH($C535,'ISP-F14-HRD-00'!$B$11:$BE$11,0),FALSE))</f>
        <v/>
      </c>
      <c r="BP535" s="86" t="str">
        <f>IF(VLOOKUP(BP$14,'ISP-F14-HRD-00'!$B$14:$BE$128,MATCH($C535,'ISP-F14-HRD-00'!$B$11:$BE$11,0),FALSE)=0,"",VLOOKUP(BP$14,'ISP-F14-HRD-00'!$B$14:$BE$128,MATCH($C535,'ISP-F14-HRD-00'!$B$11:$BE$11,0),FALSE))</f>
        <v/>
      </c>
      <c r="BQ535" s="86" t="str">
        <f>IF(VLOOKUP(BQ$14,'ISP-F14-HRD-00'!$B$14:$BE$128,MATCH($C535,'ISP-F14-HRD-00'!$B$11:$BE$11,0),FALSE)=0,"",VLOOKUP(BQ$14,'ISP-F14-HRD-00'!$B$14:$BE$128,MATCH($C535,'ISP-F14-HRD-00'!$B$11:$BE$11,0),FALSE))</f>
        <v/>
      </c>
      <c r="BR535" s="356"/>
      <c r="BS535" s="86" t="str">
        <f>IF(VLOOKUP(BS$14,'ISP-F14-HRD-00'!$B$14:$BE$128,MATCH($C535,'ISP-F14-HRD-00'!$B$11:$BE$11,0),FALSE)=0,"",VLOOKUP(BS$14,'ISP-F14-HRD-00'!$B$14:$BE$128,MATCH($C535,'ISP-F14-HRD-00'!$B$11:$BE$11,0),FALSE))</f>
        <v/>
      </c>
      <c r="BT535" s="86" t="str">
        <f>IF(VLOOKUP(BT$14,'ISP-F14-HRD-00'!$B$14:$BE$128,MATCH($C535,'ISP-F14-HRD-00'!$B$11:$BE$11,0),FALSE)=0,"",VLOOKUP(BT$14,'ISP-F14-HRD-00'!$B$14:$BE$128,MATCH($C535,'ISP-F14-HRD-00'!$B$11:$BE$11,0),FALSE))</f>
        <v/>
      </c>
      <c r="BU535" s="86" t="str">
        <f>IF(VLOOKUP(BU$14,'ISP-F14-HRD-00'!$B$14:$BE$128,MATCH($C535,'ISP-F14-HRD-00'!$B$11:$BE$11,0),FALSE)=0,"",VLOOKUP(BU$14,'ISP-F14-HRD-00'!$B$14:$BE$128,MATCH($C535,'ISP-F14-HRD-00'!$B$11:$BE$11,0),FALSE))</f>
        <v/>
      </c>
      <c r="BV535" s="86" t="str">
        <f>IF(VLOOKUP(BV$14,'ISP-F14-HRD-00'!$B$14:$BE$128,MATCH($C535,'ISP-F14-HRD-00'!$B$11:$BE$11,0),FALSE)=0,"",VLOOKUP(BV$14,'ISP-F14-HRD-00'!$B$14:$BE$128,MATCH($C535,'ISP-F14-HRD-00'!$B$11:$BE$11,0),FALSE))</f>
        <v/>
      </c>
      <c r="BW535" s="86" t="str">
        <f>IF(VLOOKUP(BW$14,'ISP-F14-HRD-00'!$B$14:$BE$128,MATCH($C535,'ISP-F14-HRD-00'!$B$11:$BE$11,0),FALSE)=0,"",VLOOKUP(BW$14,'ISP-F14-HRD-00'!$B$14:$BE$128,MATCH($C535,'ISP-F14-HRD-00'!$B$11:$BE$11,0),FALSE))</f>
        <v/>
      </c>
      <c r="BX535" s="86" t="str">
        <f>IF(VLOOKUP(BX$14,'ISP-F14-HRD-00'!$B$14:$BE$128,MATCH($C535,'ISP-F14-HRD-00'!$B$11:$BE$11,0),FALSE)=0,"",VLOOKUP(BX$14,'ISP-F14-HRD-00'!$B$14:$BE$128,MATCH($C535,'ISP-F14-HRD-00'!$B$11:$BE$11,0),FALSE))</f>
        <v/>
      </c>
      <c r="BY535" s="86" t="str">
        <f>IF(VLOOKUP(BY$14,'ISP-F14-HRD-00'!$B$14:$BE$128,MATCH($C535,'ISP-F14-HRD-00'!$B$11:$BE$11,0),FALSE)=0,"",VLOOKUP(BY$14,'ISP-F14-HRD-00'!$B$14:$BE$128,MATCH($C535,'ISP-F14-HRD-00'!$B$11:$BE$11,0),FALSE))</f>
        <v/>
      </c>
      <c r="BZ535" s="330"/>
      <c r="CA535" s="86" t="str">
        <f>IF(VLOOKUP(CA$14,'ISP-F14-HRD-00'!$B$14:$BE$128,MATCH($C535,'ISP-F14-HRD-00'!$B$11:$BE$11,0),FALSE)=0,"",VLOOKUP(CA$14,'ISP-F14-HRD-00'!$B$14:$BE$128,MATCH($C535,'ISP-F14-HRD-00'!$B$11:$BE$11,0),FALSE))</f>
        <v/>
      </c>
      <c r="CB535" s="86" t="str">
        <f>IF(VLOOKUP(CB$14,'ISP-F14-HRD-00'!$B$14:$BE$128,MATCH($C535,'ISP-F14-HRD-00'!$B$11:$BE$11,0),FALSE)=0,"",VLOOKUP(CB$14,'ISP-F14-HRD-00'!$B$14:$BE$128,MATCH($C535,'ISP-F14-HRD-00'!$B$11:$BE$11,0),FALSE))</f>
        <v/>
      </c>
      <c r="CC535" s="86" t="str">
        <f>IF(VLOOKUP(CC$14,'ISP-F14-HRD-00'!$B$14:$BE$128,MATCH($C535,'ISP-F14-HRD-00'!$B$11:$BE$11,0),FALSE)=0,"",VLOOKUP(CC$14,'ISP-F14-HRD-00'!$B$14:$BE$128,MATCH($C535,'ISP-F14-HRD-00'!$B$11:$BE$11,0),FALSE))</f>
        <v/>
      </c>
      <c r="CD535" s="86" t="str">
        <f>IF(VLOOKUP(CD$14,'ISP-F14-HRD-00'!$B$14:$BE$128,MATCH($C535,'ISP-F14-HRD-00'!$B$11:$BE$11,0),FALSE)=0,"",VLOOKUP(CD$14,'ISP-F14-HRD-00'!$B$14:$BE$128,MATCH($C535,'ISP-F14-HRD-00'!$B$11:$BE$11,0),FALSE))</f>
        <v/>
      </c>
      <c r="CE535" s="86" t="str">
        <f>IF(VLOOKUP(CE$14,'ISP-F14-HRD-00'!$B$14:$BE$128,MATCH($C535,'ISP-F14-HRD-00'!$B$11:$BE$11,0),FALSE)=0,"",VLOOKUP(CE$14,'ISP-F14-HRD-00'!$B$14:$BE$128,MATCH($C535,'ISP-F14-HRD-00'!$B$11:$BE$11,0),FALSE))</f>
        <v/>
      </c>
      <c r="CF535" s="86" t="str">
        <f>IF(VLOOKUP(CF$14,'ISP-F14-HRD-00'!$B$14:$BE$128,MATCH($C535,'ISP-F14-HRD-00'!$B$11:$BE$11,0),FALSE)=0,"",VLOOKUP(CF$14,'ISP-F14-HRD-00'!$B$14:$BE$128,MATCH($C535,'ISP-F14-HRD-00'!$B$11:$BE$11,0),FALSE))</f>
        <v/>
      </c>
      <c r="CG535" s="330"/>
      <c r="CH535" s="86" t="str">
        <f>IF(VLOOKUP(CH$14,'ISP-F14-HRD-00'!$B$14:$BE$128,MATCH($C535,'ISP-F14-HRD-00'!$B$11:$BE$11,0),FALSE)=0,"",VLOOKUP(CH$14,'ISP-F14-HRD-00'!$B$14:$BE$128,MATCH($C535,'ISP-F14-HRD-00'!$B$11:$BE$11,0),FALSE))</f>
        <v/>
      </c>
      <c r="CI535" s="86" t="str">
        <f>IF(VLOOKUP(CI$14,'ISP-F14-HRD-00'!$B$14:$BE$128,MATCH($C535,'ISP-F14-HRD-00'!$B$11:$BE$11,0),FALSE)=0,"",VLOOKUP(CI$14,'ISP-F14-HRD-00'!$B$14:$BE$128,MATCH($C535,'ISP-F14-HRD-00'!$B$11:$BE$11,0),FALSE))</f>
        <v/>
      </c>
      <c r="CJ535" s="86" t="str">
        <f>IF(VLOOKUP(CJ$14,'ISP-F14-HRD-00'!$B$14:$BE$128,MATCH($C535,'ISP-F14-HRD-00'!$B$11:$BE$11,0),FALSE)=0,"",VLOOKUP(CJ$14,'ISP-F14-HRD-00'!$B$14:$BE$128,MATCH($C535,'ISP-F14-HRD-00'!$B$11:$BE$11,0),FALSE))</f>
        <v/>
      </c>
      <c r="CK535" s="86" t="str">
        <f>IF(VLOOKUP(CK$14,'ISP-F14-HRD-00'!$B$14:$BE$128,MATCH($C535,'ISP-F14-HRD-00'!$B$11:$BE$11,0),FALSE)=0,"",VLOOKUP(CK$14,'ISP-F14-HRD-00'!$B$14:$BE$128,MATCH($C535,'ISP-F14-HRD-00'!$B$11:$BE$11,0),FALSE))</f>
        <v/>
      </c>
      <c r="CL535" s="86" t="str">
        <f>IF(VLOOKUP(CL$14,'ISP-F14-HRD-00'!$B$14:$BE$128,MATCH($C535,'ISP-F14-HRD-00'!$B$11:$BE$11,0),FALSE)=0,"",VLOOKUP(CL$14,'ISP-F14-HRD-00'!$B$14:$BE$128,MATCH($C535,'ISP-F14-HRD-00'!$B$11:$BE$11,0),FALSE))</f>
        <v/>
      </c>
      <c r="CM535" s="86" t="str">
        <f>IF(VLOOKUP(CM$14,'ISP-F14-HRD-00'!$B$14:$BE$128,MATCH($C535,'ISP-F14-HRD-00'!$B$11:$BE$11,0),FALSE)=0,"",VLOOKUP(CM$14,'ISP-F14-HRD-00'!$B$14:$BE$128,MATCH($C535,'ISP-F14-HRD-00'!$B$11:$BE$11,0),FALSE))</f>
        <v/>
      </c>
      <c r="CN535" s="86" t="str">
        <f>IF(VLOOKUP(CN$14,'ISP-F14-HRD-00'!$B$14:$BE$128,MATCH($C535,'ISP-F14-HRD-00'!$B$11:$BE$11,0),FALSE)=0,"",VLOOKUP(CN$14,'ISP-F14-HRD-00'!$B$14:$BE$128,MATCH($C535,'ISP-F14-HRD-00'!$B$11:$BE$11,0),FALSE))</f>
        <v/>
      </c>
      <c r="CO535" s="86" t="str">
        <f>IF(VLOOKUP(CO$14,'ISP-F14-HRD-00'!$B$14:$BE$128,MATCH($C535,'ISP-F14-HRD-00'!$B$11:$BE$11,0),FALSE)=0,"",VLOOKUP(CO$14,'ISP-F14-HRD-00'!$B$14:$BE$128,MATCH($C535,'ISP-F14-HRD-00'!$B$11:$BE$11,0),FALSE))</f>
        <v/>
      </c>
      <c r="CP535" s="700" t="str">
        <f>IF(VLOOKUP(CP$14,'ISP-F14-HRD-00'!$B$14:$BE$128,MATCH($C535,'ISP-F14-HRD-00'!$B$11:$BE$11,0),FALSE)=0,"",VLOOKUP(CP$14,'ISP-F14-HRD-00'!$B$14:$BE$128,MATCH($C535,'ISP-F14-HRD-00'!$B$11:$BE$11,0),FALSE))</f>
        <v/>
      </c>
      <c r="CQ535" s="88" t="str">
        <f>IF(VLOOKUP(CQ$14,'ISP-F14-HRD-00'!$B$14:$BE$128,MATCH($C535,'ISP-F14-HRD-00'!$B$11:$BE$11,0),FALSE)=0,"",VLOOKUP(CQ$14,'ISP-F14-HRD-00'!$B$14:$BE$128,MATCH($C535,'ISP-F14-HRD-00'!$B$11:$BE$11,0),FALSE))</f>
        <v/>
      </c>
      <c r="CR535" s="86" t="str">
        <f>IF(VLOOKUP(CR$14,'ISP-F14-HRD-00'!$B$14:$BE$128,MATCH($C535,'ISP-F14-HRD-00'!$B$11:$BE$11,0),FALSE)=0,"",VLOOKUP(CR$14,'ISP-F14-HRD-00'!$B$14:$BE$128,MATCH($C535,'ISP-F14-HRD-00'!$B$11:$BE$11,0),FALSE))</f>
        <v/>
      </c>
      <c r="CS535" s="87"/>
      <c r="CT535" s="89" t="str">
        <f>IF(VLOOKUP(CT$14,'ISP-F14-HRD-00'!$B$14:$BE$128,MATCH($C535,'ISP-F14-HRD-00'!$B$11:$BE$11,0),FALSE)=0,"",VLOOKUP(CT$14,'ISP-F14-HRD-00'!$B$14:$BE$128,MATCH($C535,'ISP-F14-HRD-00'!$B$11:$BE$11,0),FALSE))</f>
        <v/>
      </c>
      <c r="CU535" s="86" t="str">
        <f>IF(VLOOKUP(CU$14,'ISP-F14-HRD-00'!$B$14:$BE$128,MATCH($C535,'ISP-F14-HRD-00'!$B$11:$BE$11,0),FALSE)=0,"",VLOOKUP(CU$14,'ISP-F14-HRD-00'!$B$14:$BE$128,MATCH($C535,'ISP-F14-HRD-00'!$B$11:$BE$11,0),FALSE))</f>
        <v/>
      </c>
      <c r="CV535" s="86" t="str">
        <f>IF(VLOOKUP(CV$14,'ISP-F14-HRD-00'!$B$14:$BE$128,MATCH($C535,'ISP-F14-HRD-00'!$B$11:$BE$11,0),FALSE)=0,"",VLOOKUP(CV$14,'ISP-F14-HRD-00'!$B$14:$BE$128,MATCH($C535,'ISP-F14-HRD-00'!$B$11:$BE$11,0),FALSE))</f>
        <v/>
      </c>
      <c r="CW535" s="86"/>
      <c r="CX535" s="88" t="str">
        <f>IF(VLOOKUP(CX$14,'ISP-F14-HRD-00'!$B$14:$BE$128,MATCH($C535,'ISP-F14-HRD-00'!$B$11:$BE$11,0),FALSE)=0,"",VLOOKUP(CX$14,'ISP-F14-HRD-00'!$B$14:$BE$128,MATCH($C535,'ISP-F14-HRD-00'!$B$11:$BE$11,0),FALSE))</f>
        <v/>
      </c>
      <c r="CY535" s="86" t="str">
        <f>IF(VLOOKUP(CY$14,'ISP-F14-HRD-00'!$B$14:$BE$128,MATCH($C535,'ISP-F14-HRD-00'!$B$11:$BE$11,0),FALSE)=0,"",VLOOKUP(CY$14,'ISP-F14-HRD-00'!$B$14:$BE$128,MATCH($C535,'ISP-F14-HRD-00'!$B$11:$BE$11,0),FALSE))</f>
        <v/>
      </c>
      <c r="CZ535" s="87" t="str">
        <f>IF(VLOOKUP(CZ$14,'ISP-F14-HRD-00'!$B$14:$BE$128,MATCH($C535,'ISP-F14-HRD-00'!$B$11:$BE$11,0),FALSE)=0,"",VLOOKUP(CZ$14,'ISP-F14-HRD-00'!$B$14:$BE$128,MATCH($C535,'ISP-F14-HRD-00'!$B$11:$BE$11,0),FALSE))</f>
        <v/>
      </c>
      <c r="DA535" s="88" t="str">
        <f>IF(VLOOKUP(DA$14,'ISP-F14-HRD-00'!$B$14:$BE$128,MATCH($C535,'ISP-F14-HRD-00'!$B$11:$BE$11,0),FALSE)=0,"",VLOOKUP(DA$14,'ISP-F14-HRD-00'!$B$14:$BE$128,MATCH($C535,'ISP-F14-HRD-00'!$B$11:$BE$11,0),FALSE))</f>
        <v/>
      </c>
      <c r="DB535" s="86" t="str">
        <f>IF(VLOOKUP(DB$14,'ISP-F14-HRD-00'!$B$14:$BE$128,MATCH($C535,'ISP-F14-HRD-00'!$B$11:$BE$11,0),FALSE)=0,"",VLOOKUP(DB$14,'ISP-F14-HRD-00'!$B$14:$BE$128,MATCH($C535,'ISP-F14-HRD-00'!$B$11:$BE$11,0),FALSE))</f>
        <v/>
      </c>
      <c r="DC535" s="86" t="str">
        <f>IF(VLOOKUP(DC$14,'ISP-F14-HRD-00'!$B$14:$BE$128,MATCH($C535,'ISP-F14-HRD-00'!$B$11:$BE$11,0),FALSE)=0,"",VLOOKUP(DC$14,'ISP-F14-HRD-00'!$B$14:$BE$128,MATCH($C535,'ISP-F14-HRD-00'!$B$11:$BE$11,0),FALSE))</f>
        <v/>
      </c>
      <c r="DD535" s="86" t="str">
        <f>IF(VLOOKUP(DD$14,'ISP-F14-HRD-00'!$B$14:$BE$128,MATCH($C535,'ISP-F14-HRD-00'!$B$11:$BE$11,0),FALSE)=0,"",VLOOKUP(DD$14,'ISP-F14-HRD-00'!$B$14:$BE$128,MATCH($C535,'ISP-F14-HRD-00'!$B$11:$BE$11,0),FALSE))</f>
        <v/>
      </c>
      <c r="DE535" s="86" t="str">
        <f>IF(VLOOKUP(DE$14,'ISP-F14-HRD-00'!$B$14:$BE$128,MATCH($C535,'ISP-F14-HRD-00'!$B$11:$BE$11,0),FALSE)=0,"",VLOOKUP(DE$14,'ISP-F14-HRD-00'!$B$14:$BE$128,MATCH($C535,'ISP-F14-HRD-00'!$B$11:$BE$11,0),FALSE))</f>
        <v/>
      </c>
      <c r="DF535" s="86" t="str">
        <f>IF(VLOOKUP(DF$14,'ISP-F14-HRD-00'!$B$14:$BE$128,MATCH($C535,'ISP-F14-HRD-00'!$B$11:$BE$11,0),FALSE)=0,"",VLOOKUP(DF$14,'ISP-F14-HRD-00'!$B$14:$BE$128,MATCH($C535,'ISP-F14-HRD-00'!$B$11:$BE$11,0),FALSE))</f>
        <v/>
      </c>
      <c r="DG535" s="86" t="str">
        <f>IF(VLOOKUP(DG$14,'ISP-F14-HRD-00'!$B$14:$BE$128,MATCH($C535,'ISP-F14-HRD-00'!$B$11:$BE$11,0),FALSE)=0,"",VLOOKUP(DG$14,'ISP-F14-HRD-00'!$B$14:$BE$128,MATCH($C535,'ISP-F14-HRD-00'!$B$11:$BE$11,0),FALSE))</f>
        <v/>
      </c>
      <c r="DH535" s="86" t="str">
        <f>IF(VLOOKUP(DH$14,'ISP-F14-HRD-00'!$B$14:$BE$128,MATCH($C535,'ISP-F14-HRD-00'!$B$11:$BE$11,0),FALSE)=0,"",VLOOKUP(DH$14,'ISP-F14-HRD-00'!$B$14:$BE$128,MATCH($C535,'ISP-F14-HRD-00'!$B$11:$BE$11,0),FALSE))</f>
        <v/>
      </c>
      <c r="DI535" s="86" t="str">
        <f>IF(VLOOKUP(DI$14,'ISP-F14-HRD-00'!$B$14:$BE$128,MATCH($C535,'ISP-F14-HRD-00'!$B$11:$BE$11,0),FALSE)=0,"",VLOOKUP(DI$14,'ISP-F14-HRD-00'!$B$14:$BE$128,MATCH($C535,'ISP-F14-HRD-00'!$B$11:$BE$11,0),FALSE))</f>
        <v/>
      </c>
      <c r="DJ535" s="86" t="str">
        <f>IF(VLOOKUP(DJ$14,'ISP-F14-HRD-00'!$B$14:$BE$128,MATCH($C535,'ISP-F14-HRD-00'!$B$11:$BE$11,0),FALSE)=0,"",VLOOKUP(DJ$14,'ISP-F14-HRD-00'!$B$14:$BE$128,MATCH($C535,'ISP-F14-HRD-00'!$B$11:$BE$11,0),FALSE))</f>
        <v/>
      </c>
      <c r="DK535" s="86" t="str">
        <f>IF(VLOOKUP(DK$14,'ISP-F14-HRD-00'!$B$14:$BE$128,MATCH($C535,'ISP-F14-HRD-00'!$B$11:$BE$11,0),FALSE)=0,"",VLOOKUP(DK$14,'ISP-F14-HRD-00'!$B$14:$BE$128,MATCH($C535,'ISP-F14-HRD-00'!$B$11:$BE$11,0),FALSE))</f>
        <v/>
      </c>
      <c r="DL535" s="86" t="str">
        <f>IF(VLOOKUP(DL$14,'ISP-F14-HRD-00'!$B$14:$BE$128,MATCH($C535,'ISP-F14-HRD-00'!$B$11:$BE$11,0),FALSE)=0,"",VLOOKUP(DL$14,'ISP-F14-HRD-00'!$B$14:$BE$128,MATCH($C535,'ISP-F14-HRD-00'!$B$11:$BE$11,0),FALSE))</f>
        <v/>
      </c>
      <c r="DM535" s="86" t="str">
        <f>IF(VLOOKUP(DM$14,'ISP-F14-HRD-00'!$B$14:$BE$128,MATCH($C535,'ISP-F14-HRD-00'!$B$11:$BE$11,0),FALSE)=0,"",VLOOKUP(DM$14,'ISP-F14-HRD-00'!$B$14:$BE$128,MATCH($C535,'ISP-F14-HRD-00'!$B$11:$BE$11,0),FALSE))</f>
        <v/>
      </c>
      <c r="DN535" s="86" t="str">
        <f>IF(VLOOKUP(DN$14,'ISP-F14-HRD-00'!$B$14:$BE$128,MATCH($C535,'ISP-F14-HRD-00'!$B$11:$BE$11,0),FALSE)=0,"",VLOOKUP(DN$14,'ISP-F14-HRD-00'!$B$14:$BE$128,MATCH($C535,'ISP-F14-HRD-00'!$B$11:$BE$11,0),FALSE))</f>
        <v/>
      </c>
      <c r="DO535" s="86" t="str">
        <f>IF(VLOOKUP(DO$14,'ISP-F14-HRD-00'!$B$14:$BE$128,MATCH($C535,'ISP-F14-HRD-00'!$B$11:$BE$11,0),FALSE)=0,"",VLOOKUP(DO$14,'ISP-F14-HRD-00'!$B$14:$BE$128,MATCH($C535,'ISP-F14-HRD-00'!$B$11:$BE$11,0),FALSE))</f>
        <v/>
      </c>
      <c r="DP535" s="86" t="str">
        <f>IF(VLOOKUP(DP$14,'ISP-F14-HRD-00'!$B$14:$BE$128,MATCH($C535,'ISP-F14-HRD-00'!$B$11:$BE$11,0),FALSE)=0,"",VLOOKUP(DP$14,'ISP-F14-HRD-00'!$B$14:$BE$128,MATCH($C535,'ISP-F14-HRD-00'!$B$11:$BE$11,0),FALSE))</f>
        <v/>
      </c>
      <c r="DQ535" s="86" t="str">
        <f>IF(VLOOKUP(DQ$14,'ISP-F14-HRD-00'!$B$14:$BE$128,MATCH($C535,'ISP-F14-HRD-00'!$B$11:$BE$11,0),FALSE)=0,"",VLOOKUP(DQ$14,'ISP-F14-HRD-00'!$B$14:$BE$128,MATCH($C535,'ISP-F14-HRD-00'!$B$11:$BE$11,0),FALSE))</f>
        <v/>
      </c>
      <c r="DR535" s="970" t="str">
        <f>IF(VLOOKUP(DR$14,'ISP-F14-HRD-00'!$B$14:$BE$128,MATCH($C535,'ISP-F14-HRD-00'!$B$11:$BE$11,0),FALSE)=0,"",VLOOKUP(DR$14,'ISP-F14-HRD-00'!$B$14:$BE$128,MATCH($C535,'ISP-F14-HRD-00'!$B$11:$BE$11,0),FALSE))</f>
        <v/>
      </c>
      <c r="DS535" s="970" t="str">
        <f>IF(VLOOKUP(DS$14,'ISP-F14-HRD-00'!$B$14:$BE$128,MATCH($C535,'ISP-F14-HRD-00'!$B$11:$BE$11,0),FALSE)=0,"",VLOOKUP(DS$14,'ISP-F14-HRD-00'!$B$14:$BE$128,MATCH($C535,'ISP-F14-HRD-00'!$B$11:$BE$11,0),FALSE))</f>
        <v/>
      </c>
      <c r="DT535" s="87" t="e">
        <f>IF(VLOOKUP(DT$14,'ISP-F14-HRD-00'!$B$14:$BE$128,MATCH($C535,'ISP-F14-HRD-00'!$B$11:$BE$11,0),FALSE)=0,"",VLOOKUP(DT$14,'ISP-F14-HRD-00'!$B$14:$BE$128,MATCH($C535,'ISP-F14-HRD-00'!$B$11:$BE$11,0),FALSE))</f>
        <v>#N/A</v>
      </c>
      <c r="DV535" s="103">
        <f t="shared" si="65"/>
        <v>0</v>
      </c>
    </row>
    <row r="536" spans="1:126" s="103" customFormat="1">
      <c r="A536" s="1075"/>
      <c r="B536" s="1072"/>
      <c r="C536" s="1079"/>
      <c r="D536" s="1080"/>
      <c r="E536" s="1084"/>
      <c r="F536" s="1069"/>
      <c r="G536" s="1069"/>
      <c r="H536" s="343" t="s">
        <v>359</v>
      </c>
      <c r="I536" s="104"/>
      <c r="J536" s="102" t="str">
        <f>IFERROR(VLOOKUP($B535&amp;J$14,Actual!$B$6:$H$1959,7,FALSE),"")</f>
        <v/>
      </c>
      <c r="K536" s="102" t="str">
        <f>IFERROR(VLOOKUP($B535&amp;K$14,Actual!$B$6:$H$1959,7,FALSE),"")</f>
        <v/>
      </c>
      <c r="L536" s="102" t="str">
        <f>IFERROR(VLOOKUP($B535&amp;L$14,Actual!$B$6:$H$1959,7,FALSE),"")</f>
        <v/>
      </c>
      <c r="M536" s="102" t="str">
        <f>IFERROR(VLOOKUP($B535&amp;M$14,Actual!$B$6:$H$1959,7,FALSE),"")</f>
        <v/>
      </c>
      <c r="N536" s="102" t="str">
        <f>IFERROR(VLOOKUP($B535&amp;N$14,Actual!$B$6:$H$1959,7,FALSE),"")</f>
        <v/>
      </c>
      <c r="O536" s="102" t="str">
        <f>IFERROR(VLOOKUP($B535&amp;O$14,Actual!$B$6:$H$1959,7,FALSE),"")</f>
        <v/>
      </c>
      <c r="P536" s="102" t="str">
        <f>IFERROR(VLOOKUP($B535&amp;P$14,Actual!$B$6:$H$1959,7,FALSE),"")</f>
        <v/>
      </c>
      <c r="Q536" s="102" t="str">
        <f>IFERROR(VLOOKUP($B535&amp;Q$14,Actual!$B$6:$H$1959,7,FALSE),"")</f>
        <v/>
      </c>
      <c r="R536" s="102" t="str">
        <f>IFERROR(VLOOKUP($B535&amp;R$14,Actual!$B$6:$H$1959,7,FALSE),"")</f>
        <v/>
      </c>
      <c r="S536" s="102" t="str">
        <f>IFERROR(VLOOKUP($B535&amp;S$14,Actual!$B$6:$H$1959,7,FALSE),"")</f>
        <v/>
      </c>
      <c r="T536" s="102" t="str">
        <f>IFERROR(VLOOKUP($B535&amp;T$14,Actual!$B$6:$H$1959,7,FALSE),"")</f>
        <v/>
      </c>
      <c r="U536" s="102" t="str">
        <f>IFERROR(VLOOKUP($B535&amp;U$14,Actual!$B$6:$H$1959,7,FALSE),"")</f>
        <v/>
      </c>
      <c r="V536" s="102" t="str">
        <f>IFERROR(VLOOKUP($B535&amp;V$14,Actual!$B$6:$H$1959,7,FALSE),"")</f>
        <v/>
      </c>
      <c r="W536" s="102" t="str">
        <f>IFERROR(VLOOKUP($B535&amp;W$14,Actual!$B$6:$H$1959,7,FALSE),"")</f>
        <v/>
      </c>
      <c r="X536" s="102" t="str">
        <f>IFERROR(VLOOKUP($B535&amp;X$14,Actual!$B$6:$H$1959,7,FALSE),"")</f>
        <v/>
      </c>
      <c r="Y536" s="102" t="str">
        <f>IFERROR(VLOOKUP($B535&amp;Y$14,Actual!$B$6:$H$1959,7,FALSE),"")</f>
        <v/>
      </c>
      <c r="Z536" s="102" t="str">
        <f>IFERROR(VLOOKUP($B535&amp;Z$14,Actual!$B$6:$H$1959,7,FALSE),"")</f>
        <v/>
      </c>
      <c r="AA536" s="102" t="str">
        <f>IFERROR(VLOOKUP($B535&amp;AA$14,Actual!$B$6:$H$1959,7,FALSE),"")</f>
        <v/>
      </c>
      <c r="AB536" s="102" t="str">
        <f>IFERROR(VLOOKUP($B535&amp;AB$14,Actual!$B$6:$H$1959,7,FALSE),"")</f>
        <v/>
      </c>
      <c r="AC536" s="701" t="str">
        <f>IFERROR(VLOOKUP($B535&amp;AC$14,Actual!$B$6:$H$1959,7,FALSE),"")</f>
        <v/>
      </c>
      <c r="AD536" s="701" t="str">
        <f>IFERROR(VLOOKUP($B535&amp;AD$14,Actual!$B$6:$H$1959,7,FALSE),"")</f>
        <v/>
      </c>
      <c r="AE536" s="701" t="str">
        <f>IFERROR(VLOOKUP($B535&amp;AE$14,Actual!$B$6:$H$1959,7,FALSE),"")</f>
        <v/>
      </c>
      <c r="AF536" s="327"/>
      <c r="AG536" s="102" t="str">
        <f>IFERROR(VLOOKUP($B535&amp;AG$14,Actual!$B$6:$H$1959,7,FALSE),"")</f>
        <v/>
      </c>
      <c r="AH536" s="102" t="str">
        <f>IFERROR(VLOOKUP($B535&amp;AH$14,Actual!$B$6:$H$1959,7,FALSE),"")</f>
        <v/>
      </c>
      <c r="AI536" s="102" t="str">
        <f>IFERROR(VLOOKUP($B535&amp;AI$14,Actual!$B$6:$H$1959,7,FALSE),"")</f>
        <v/>
      </c>
      <c r="AJ536" s="102" t="str">
        <f>IFERROR(VLOOKUP($B535&amp;AJ$14,Actual!$B$6:$H$1959,7,FALSE),"")</f>
        <v/>
      </c>
      <c r="AK536" s="102" t="str">
        <f>IFERROR(VLOOKUP($B535&amp;AK$14,Actual!$B$6:$H$1959,7,FALSE),"")</f>
        <v/>
      </c>
      <c r="AL536" s="102" t="str">
        <f>IFERROR(VLOOKUP($B535&amp;AL$14,Actual!$B$6:$H$1959,7,FALSE),"")</f>
        <v/>
      </c>
      <c r="AM536" s="102" t="str">
        <f>IFERROR(VLOOKUP($B535&amp;AM$14,Actual!$B$6:$H$1959,7,FALSE),"")</f>
        <v/>
      </c>
      <c r="AN536" s="102" t="str">
        <f>IFERROR(VLOOKUP($B535&amp;AN$14,Actual!$B$6:$H$1959,7,FALSE),"")</f>
        <v/>
      </c>
      <c r="AO536" s="102" t="str">
        <f>IFERROR(VLOOKUP($B535&amp;AO$14,Actual!$B$6:$H$1959,7,FALSE),"")</f>
        <v/>
      </c>
      <c r="AP536" s="102" t="str">
        <f>IFERROR(VLOOKUP($B535&amp;AP$14,Actual!$B$6:$H$1959,7,FALSE),"")</f>
        <v/>
      </c>
      <c r="AQ536" s="102" t="str">
        <f>IFERROR(VLOOKUP($B535&amp;AQ$14,Actual!$B$6:$H$1959,7,FALSE),"")</f>
        <v/>
      </c>
      <c r="AR536" s="102" t="str">
        <f>IFERROR(VLOOKUP($B535&amp;AR$14,Actual!$B$6:$H$1959,7,FALSE),"")</f>
        <v/>
      </c>
      <c r="AS536" s="102" t="str">
        <f>IFERROR(VLOOKUP($B535&amp;AS$14,Actual!$B$6:$H$1959,7,FALSE),"")</f>
        <v/>
      </c>
      <c r="AT536" s="102" t="str">
        <f>IFERROR(VLOOKUP($B535&amp;AT$14,Actual!$B$6:$H$1959,7,FALSE),"")</f>
        <v/>
      </c>
      <c r="AU536" s="102" t="str">
        <f>IFERROR(VLOOKUP($B535&amp;AU$14,Actual!$B$6:$H$1959,7,FALSE),"")</f>
        <v/>
      </c>
      <c r="AV536" s="102" t="str">
        <f>IFERROR(VLOOKUP($B535&amp;AV$14,Actual!$B$6:$H$1959,7,FALSE),"")</f>
        <v/>
      </c>
      <c r="AW536" s="102" t="str">
        <f>IFERROR(VLOOKUP($B535&amp;AW$14,Actual!$B$6:$H$1959,7,FALSE),"")</f>
        <v/>
      </c>
      <c r="AX536" s="102" t="str">
        <f>IFERROR(VLOOKUP($B535&amp;AX$14,Actual!$B$6:$H$1959,7,FALSE),"")</f>
        <v/>
      </c>
      <c r="AY536" s="102" t="str">
        <f>IFERROR(VLOOKUP($B535&amp;AY$14,Actual!$B$6:$H$1959,7,FALSE),"")</f>
        <v/>
      </c>
      <c r="AZ536" s="102" t="str">
        <f>IFERROR(VLOOKUP($B535&amp;AZ$14,Actual!$B$6:$H$1959,7,FALSE),"")</f>
        <v/>
      </c>
      <c r="BA536" s="106" t="str">
        <f>IFERROR(VLOOKUP($B535&amp;BA$14,Actual!$B$6:$H$1959,7,FALSE),"")</f>
        <v/>
      </c>
      <c r="BB536" s="331"/>
      <c r="BC536" s="291" t="str">
        <f>IFERROR(VLOOKUP($B535&amp;BC$14,Actual!$B$6:$H$1959,7,FALSE),"")</f>
        <v/>
      </c>
      <c r="BD536" s="102" t="str">
        <f>IFERROR(VLOOKUP($B535&amp;BD$14,Actual!$B$6:$H$1959,7,FALSE),"")</f>
        <v/>
      </c>
      <c r="BE536" s="102" t="str">
        <f>IFERROR(VLOOKUP($B535&amp;BE$14,Actual!$B$6:$H$1959,7,FALSE),"")</f>
        <v/>
      </c>
      <c r="BF536" s="102" t="str">
        <f>IFERROR(VLOOKUP($B535&amp;BF$14,Actual!$B$6:$H$1959,7,FALSE),"")</f>
        <v/>
      </c>
      <c r="BG536" s="331"/>
      <c r="BH536" s="102" t="str">
        <f>IFERROR(VLOOKUP($B535&amp;BH$14,Actual!$B$6:$H$1959,7,FALSE),"")</f>
        <v/>
      </c>
      <c r="BI536" s="102" t="str">
        <f>IFERROR(VLOOKUP($B535&amp;BI$14,Actual!$B$6:$H$1959,7,FALSE),"")</f>
        <v/>
      </c>
      <c r="BJ536" s="102" t="str">
        <f>IFERROR(VLOOKUP($B535&amp;BJ$14,Actual!$B$6:$H$1959,7,FALSE),"")</f>
        <v/>
      </c>
      <c r="BK536" s="102" t="str">
        <f>IFERROR(VLOOKUP($B535&amp;BK$14,Actual!$B$6:$H$1959,7,FALSE),"")</f>
        <v/>
      </c>
      <c r="BL536" s="331"/>
      <c r="BM536" s="102" t="str">
        <f>IFERROR(VLOOKUP($B535&amp;BM$14,Actual!$B$6:$H$1959,7,FALSE),"")</f>
        <v/>
      </c>
      <c r="BN536" s="102" t="str">
        <f>IFERROR(VLOOKUP($B535&amp;BN$14,Actual!$B$6:$H$1959,7,FALSE),"")</f>
        <v/>
      </c>
      <c r="BO536" s="102" t="str">
        <f>IFERROR(VLOOKUP($B535&amp;BO$14,Actual!$B$6:$H$1959,7,FALSE),"")</f>
        <v/>
      </c>
      <c r="BP536" s="102" t="str">
        <f>IFERROR(VLOOKUP($B535&amp;BP$14,Actual!$B$6:$H$1959,7,FALSE),"")</f>
        <v/>
      </c>
      <c r="BQ536" s="102" t="str">
        <f>IFERROR(VLOOKUP($B535&amp;BQ$14,Actual!$B$6:$H$1959,7,FALSE),"")</f>
        <v/>
      </c>
      <c r="BR536" s="357"/>
      <c r="BS536" s="290" t="str">
        <f>IFERROR(VLOOKUP($B535&amp;BS$14,Actual!$B$6:$H$1959,7,FALSE),"")</f>
        <v/>
      </c>
      <c r="BT536" s="290" t="str">
        <f>IFERROR(VLOOKUP($B535&amp;BT$14,Actual!$B$6:$H$1959,7,FALSE),"")</f>
        <v/>
      </c>
      <c r="BU536" s="290" t="str">
        <f>IFERROR(VLOOKUP($B535&amp;BU$14,Actual!$B$6:$H$1959,7,FALSE),"")</f>
        <v/>
      </c>
      <c r="BV536" s="290" t="str">
        <f>IFERROR(VLOOKUP($B535&amp;BV$14,Actual!$B$6:$H$1959,7,FALSE),"")</f>
        <v/>
      </c>
      <c r="BW536" s="290" t="str">
        <f>IFERROR(VLOOKUP($B535&amp;BW$14,Actual!$B$6:$H$1959,7,FALSE),"")</f>
        <v/>
      </c>
      <c r="BX536" s="290" t="str">
        <f>IFERROR(VLOOKUP($B535&amp;BX$14,Actual!$B$6:$H$1959,7,FALSE),"")</f>
        <v/>
      </c>
      <c r="BY536" s="290" t="str">
        <f>IFERROR(VLOOKUP($B535&amp;BY$14,Actual!$B$6:$H$1959,7,FALSE),"")</f>
        <v/>
      </c>
      <c r="BZ536" s="331"/>
      <c r="CA536" s="102" t="str">
        <f>IFERROR(VLOOKUP($B535&amp;CA$14,Actual!$B$6:$H$1959,7,FALSE),"")</f>
        <v/>
      </c>
      <c r="CB536" s="102" t="str">
        <f>IFERROR(VLOOKUP($B535&amp;CB$14,Actual!$B$6:$H$1959,7,FALSE),"")</f>
        <v/>
      </c>
      <c r="CC536" s="102" t="str">
        <f>IFERROR(VLOOKUP($B535&amp;CC$14,Actual!$B$6:$H$1959,7,FALSE),"")</f>
        <v/>
      </c>
      <c r="CD536" s="102" t="str">
        <f>IFERROR(VLOOKUP($B535&amp;CD$14,Actual!$B$6:$H$1959,7,FALSE),"")</f>
        <v/>
      </c>
      <c r="CE536" s="102" t="str">
        <f>IFERROR(VLOOKUP($B535&amp;CE$14,Actual!$B$6:$H$1959,7,FALSE),"")</f>
        <v/>
      </c>
      <c r="CF536" s="102" t="str">
        <f>IFERROR(VLOOKUP($B535&amp;CF$14,Actual!$B$6:$H$1959,7,FALSE),"")</f>
        <v/>
      </c>
      <c r="CG536" s="331"/>
      <c r="CH536" s="290" t="str">
        <f>IFERROR(VLOOKUP($B535&amp;CH$14,Actual!$B$6:$H$1959,7,FALSE),"")</f>
        <v/>
      </c>
      <c r="CI536" s="290" t="str">
        <f>IFERROR(VLOOKUP($B535&amp;CI$14,Actual!$B$6:$H$1959,7,FALSE),"")</f>
        <v/>
      </c>
      <c r="CJ536" s="290" t="str">
        <f>IFERROR(VLOOKUP($B535&amp;CJ$14,Actual!$B$6:$H$1959,7,FALSE),"")</f>
        <v/>
      </c>
      <c r="CK536" s="290" t="str">
        <f>IFERROR(VLOOKUP($B535&amp;CK$14,Actual!$B$6:$H$1959,7,FALSE),"")</f>
        <v/>
      </c>
      <c r="CL536" s="290" t="str">
        <f>IFERROR(VLOOKUP($B535&amp;CL$14,Actual!$B$6:$H$1959,7,FALSE),"")</f>
        <v/>
      </c>
      <c r="CM536" s="290" t="str">
        <f>IFERROR(VLOOKUP($B535&amp;CM$14,Actual!$B$6:$H$1959,7,FALSE),"")</f>
        <v/>
      </c>
      <c r="CN536" s="290" t="str">
        <f>IFERROR(VLOOKUP($B535&amp;CN$14,Actual!$B$6:$H$1959,7,FALSE),"")</f>
        <v/>
      </c>
      <c r="CO536" s="290" t="str">
        <f>IFERROR(VLOOKUP($B535&amp;CO$14,Actual!$B$6:$H$1959,7,FALSE),"")</f>
        <v/>
      </c>
      <c r="CP536" s="740" t="str">
        <f>IFERROR(VLOOKUP($B535&amp;CP$14,Actual!$B$6:$H$1959,7,FALSE),"")</f>
        <v/>
      </c>
      <c r="CQ536" s="105" t="str">
        <f>IFERROR(VLOOKUP($B535&amp;CQ$14,Actual!$B$6:$H$1959,7,FALSE),"")</f>
        <v/>
      </c>
      <c r="CR536" s="102" t="str">
        <f>IFERROR(VLOOKUP($B535&amp;CR$14,Actual!$B$6:$H$1959,7,FALSE),"")</f>
        <v/>
      </c>
      <c r="CS536" s="106"/>
      <c r="CT536" s="291" t="str">
        <f>IFERROR(VLOOKUP($B535&amp;CT$14,Actual!$B$6:$H$1959,7,FALSE),"")</f>
        <v/>
      </c>
      <c r="CU536" s="102" t="str">
        <f>IFERROR(VLOOKUP($B535&amp;CU$14,Actual!$B$6:$H$1959,7,FALSE),"")</f>
        <v/>
      </c>
      <c r="CV536" s="102" t="str">
        <f>IFERROR(VLOOKUP($B535&amp;CV$14,Actual!$B$6:$H$1959,7,FALSE),"")</f>
        <v/>
      </c>
      <c r="CW536" s="102"/>
      <c r="CX536" s="105" t="str">
        <f>IFERROR(VLOOKUP($B535&amp;CX$14,Actual!$B$6:$H$1959,7,FALSE),"")</f>
        <v/>
      </c>
      <c r="CY536" s="102" t="str">
        <f>IFERROR(VLOOKUP($B535&amp;CY$14,Actual!$B$6:$H$1959,7,FALSE),"")</f>
        <v/>
      </c>
      <c r="CZ536" s="106" t="str">
        <f>IFERROR(VLOOKUP($B535&amp;CZ$14,Actual!$B$6:$H$1959,7,FALSE),"")</f>
        <v/>
      </c>
      <c r="DA536" s="105" t="str">
        <f>IFERROR(VLOOKUP($B535&amp;DA$14,Actual!$B$6:$H$1959,7,FALSE),"")</f>
        <v/>
      </c>
      <c r="DB536" s="102" t="str">
        <f>IFERROR(VLOOKUP($B535&amp;DB$14,Actual!$B$6:$H$1959,7,FALSE),"")</f>
        <v/>
      </c>
      <c r="DC536" s="102" t="str">
        <f>IFERROR(VLOOKUP($B535&amp;DC$14,Actual!$B$6:$H$1959,7,FALSE),"")</f>
        <v/>
      </c>
      <c r="DD536" s="102" t="str">
        <f>IFERROR(VLOOKUP($B535&amp;DD$14,Actual!$B$6:$H$1959,7,FALSE),"")</f>
        <v/>
      </c>
      <c r="DE536" s="102" t="str">
        <f>IFERROR(VLOOKUP($B535&amp;DE$14,Actual!$B$6:$H$1959,7,FALSE),"")</f>
        <v/>
      </c>
      <c r="DF536" s="102" t="str">
        <f>IFERROR(VLOOKUP($B535&amp;DF$14,Actual!$B$6:$H$1959,7,FALSE),"")</f>
        <v/>
      </c>
      <c r="DG536" s="102" t="str">
        <f>IFERROR(VLOOKUP($B535&amp;DG$14,Actual!$B$6:$H$1959,7,FALSE),"")</f>
        <v/>
      </c>
      <c r="DH536" s="102" t="str">
        <f>IFERROR(VLOOKUP($B535&amp;DH$14,Actual!$B$6:$H$1959,7,FALSE),"")</f>
        <v/>
      </c>
      <c r="DI536" s="102" t="str">
        <f>IFERROR(VLOOKUP($B535&amp;DI$14,Actual!$B$6:$H$1959,7,FALSE),"")</f>
        <v/>
      </c>
      <c r="DJ536" s="102" t="str">
        <f>IFERROR(VLOOKUP($B535&amp;DJ$14,Actual!$B$6:$H$1959,7,FALSE),"")</f>
        <v/>
      </c>
      <c r="DK536" s="102" t="str">
        <f>IFERROR(VLOOKUP($B535&amp;DK$14,Actual!$B$6:$H$1959,7,FALSE),"")</f>
        <v/>
      </c>
      <c r="DL536" s="102" t="str">
        <f>IFERROR(VLOOKUP($B535&amp;DL$14,Actual!$B$6:$H$1959,7,FALSE),"")</f>
        <v/>
      </c>
      <c r="DM536" s="102" t="str">
        <f>IFERROR(VLOOKUP($B535&amp;DM$14,Actual!$B$6:$H$1959,7,FALSE),"")</f>
        <v/>
      </c>
      <c r="DN536" s="102" t="str">
        <f>IFERROR(VLOOKUP($B535&amp;DN$14,Actual!$B$6:$H$1959,7,FALSE),"")</f>
        <v/>
      </c>
      <c r="DO536" s="102" t="str">
        <f>IFERROR(VLOOKUP($B535&amp;DO$14,Actual!$B$6:$H$1959,7,FALSE),"")</f>
        <v/>
      </c>
      <c r="DP536" s="102" t="str">
        <f>IFERROR(VLOOKUP($B535&amp;DP$14,Actual!$B$6:$H$1959,7,FALSE),"")</f>
        <v/>
      </c>
      <c r="DQ536" s="102" t="str">
        <f>IFERROR(VLOOKUP($B535&amp;DQ$14,Actual!$B$6:$H$1959,7,FALSE),"")</f>
        <v/>
      </c>
      <c r="DR536" s="971" t="str">
        <f>IFERROR(VLOOKUP($B535&amp;DR$14,Actual!$B$6:$H$1959,7,FALSE),"")</f>
        <v/>
      </c>
      <c r="DS536" s="971" t="str">
        <f>IFERROR(VLOOKUP($B535&amp;DS$14,Actual!$B$6:$H$1959,7,FALSE),"")</f>
        <v/>
      </c>
      <c r="DT536" s="106" t="str">
        <f>IFERROR(VLOOKUP($B535&amp;DT$14,Actual!$B$6:$H$1959,7,FALSE),"")</f>
        <v/>
      </c>
      <c r="DV536" s="103">
        <f t="shared" si="65"/>
        <v>0</v>
      </c>
    </row>
    <row r="537" spans="1:126" s="103" customFormat="1">
      <c r="A537" s="1075"/>
      <c r="B537" s="1072"/>
      <c r="C537" s="1079"/>
      <c r="D537" s="1080"/>
      <c r="E537" s="1084"/>
      <c r="F537" s="1069"/>
      <c r="G537" s="1069"/>
      <c r="H537" s="341" t="s">
        <v>360</v>
      </c>
      <c r="I537" s="93"/>
      <c r="J537" s="344" t="str">
        <f>IFERROR(VLOOKUP($B535&amp;J$14,Plan!$B$10:$H$300,7,FALSE),"")</f>
        <v/>
      </c>
      <c r="K537" s="344" t="str">
        <f>IFERROR(VLOOKUP($B535&amp;K$14,Plan!$B$10:$H$300,7,FALSE),"")</f>
        <v/>
      </c>
      <c r="L537" s="344" t="str">
        <f>IFERROR(VLOOKUP($B535&amp;L$14,Plan!$B$10:$H$300,7,FALSE),"")</f>
        <v/>
      </c>
      <c r="M537" s="344" t="str">
        <f>IFERROR(VLOOKUP($B535&amp;M$14,Plan!$B$10:$H$300,7,FALSE),"")</f>
        <v/>
      </c>
      <c r="N537" s="344" t="str">
        <f>IFERROR(VLOOKUP($B535&amp;N$14,Plan!$B$10:$H$300,7,FALSE),"")</f>
        <v/>
      </c>
      <c r="O537" s="344" t="str">
        <f>IFERROR(VLOOKUP($B535&amp;O$14,Plan!$B$10:$H$300,7,FALSE),"")</f>
        <v/>
      </c>
      <c r="P537" s="344" t="str">
        <f>IFERROR(VLOOKUP($B535&amp;P$14,Plan!$B$10:$H$300,7,FALSE),"")</f>
        <v/>
      </c>
      <c r="Q537" s="344" t="str">
        <f>IFERROR(VLOOKUP($B535&amp;Q$14,Plan!$B$10:$H$300,7,FALSE),"")</f>
        <v/>
      </c>
      <c r="R537" s="344" t="str">
        <f>IFERROR(VLOOKUP($B535&amp;R$14,Plan!$B$10:$H$300,7,FALSE),"")</f>
        <v/>
      </c>
      <c r="S537" s="344" t="str">
        <f>IFERROR(VLOOKUP($B535&amp;S$14,Plan!$B$10:$H$300,7,FALSE),"")</f>
        <v/>
      </c>
      <c r="T537" s="344" t="str">
        <f>IFERROR(VLOOKUP($B535&amp;T$14,Plan!$B$10:$H$300,7,FALSE),"")</f>
        <v/>
      </c>
      <c r="U537" s="344" t="str">
        <f>IFERROR(VLOOKUP($B535&amp;U$14,Plan!$B$10:$H$300,7,FALSE),"")</f>
        <v/>
      </c>
      <c r="V537" s="344" t="str">
        <f>IFERROR(VLOOKUP($B535&amp;V$14,Plan!$B$10:$H$300,7,FALSE),"")</f>
        <v/>
      </c>
      <c r="W537" s="344" t="str">
        <f>IFERROR(VLOOKUP($B535&amp;W$14,Plan!$B$10:$H$300,7,FALSE),"")</f>
        <v/>
      </c>
      <c r="X537" s="344" t="str">
        <f>IFERROR(VLOOKUP($B535&amp;X$14,Plan!$B$10:$H$300,7,FALSE),"")</f>
        <v/>
      </c>
      <c r="Y537" s="344" t="str">
        <f>IFERROR(VLOOKUP($B535&amp;Y$14,Plan!$B$10:$H$300,7,FALSE),"")</f>
        <v/>
      </c>
      <c r="Z537" s="344" t="str">
        <f>IFERROR(VLOOKUP($B535&amp;Z$14,Plan!$B$10:$H$300,7,FALSE),"")</f>
        <v/>
      </c>
      <c r="AA537" s="344" t="str">
        <f>IFERROR(VLOOKUP($B535&amp;AA$14,Plan!$B$10:$H$300,7,FALSE),"")</f>
        <v/>
      </c>
      <c r="AB537" s="344" t="str">
        <f>IFERROR(VLOOKUP($B535&amp;AB$14,Plan!$B$10:$H$300,7,FALSE),"")</f>
        <v/>
      </c>
      <c r="AC537" s="702" t="str">
        <f>IFERROR(VLOOKUP($B535&amp;AC$14,Plan!$B$10:$H$300,7,FALSE),"")</f>
        <v/>
      </c>
      <c r="AD537" s="702" t="str">
        <f>IFERROR(VLOOKUP($B535&amp;AD$14,Plan!$B$10:$H$300,7,FALSE),"")</f>
        <v/>
      </c>
      <c r="AE537" s="702" t="str">
        <f>IFERROR(VLOOKUP($B535&amp;AE$14,Plan!$B$10:$H$300,7,FALSE),"")</f>
        <v/>
      </c>
      <c r="AF537" s="327"/>
      <c r="AG537" s="344" t="str">
        <f>IFERROR(VLOOKUP($B535&amp;AG$14,Plan!$B$10:$H$300,7,FALSE),"")</f>
        <v/>
      </c>
      <c r="AH537" s="344" t="str">
        <f>IFERROR(VLOOKUP($B535&amp;AH$14,Plan!$B$10:$H$300,7,FALSE),"")</f>
        <v/>
      </c>
      <c r="AI537" s="344" t="str">
        <f>IFERROR(VLOOKUP($B535&amp;AI$14,Plan!$B$10:$H$300,7,FALSE),"")</f>
        <v/>
      </c>
      <c r="AJ537" s="344" t="str">
        <f>IFERROR(VLOOKUP($B535&amp;AJ$14,Plan!$B$10:$H$300,7,FALSE),"")</f>
        <v/>
      </c>
      <c r="AK537" s="344" t="str">
        <f>IFERROR(VLOOKUP($B535&amp;AK$14,Plan!$B$10:$H$300,7,FALSE),"")</f>
        <v/>
      </c>
      <c r="AL537" s="344" t="str">
        <f>IFERROR(VLOOKUP($B535&amp;AL$14,Plan!$B$10:$H$300,7,FALSE),"")</f>
        <v/>
      </c>
      <c r="AM537" s="344" t="str">
        <f>IFERROR(VLOOKUP($B535&amp;AM$14,Plan!$B$10:$H$300,7,FALSE),"")</f>
        <v/>
      </c>
      <c r="AN537" s="344" t="str">
        <f>IFERROR(VLOOKUP($B535&amp;AN$14,Plan!$B$10:$H$300,7,FALSE),"")</f>
        <v/>
      </c>
      <c r="AO537" s="344" t="str">
        <f>IFERROR(VLOOKUP($B535&amp;AO$14,Plan!$B$10:$H$300,7,FALSE),"")</f>
        <v/>
      </c>
      <c r="AP537" s="344" t="str">
        <f>IFERROR(VLOOKUP($B535&amp;AP$14,Plan!$B$10:$H$300,7,FALSE),"")</f>
        <v/>
      </c>
      <c r="AQ537" s="344" t="str">
        <f>IFERROR(VLOOKUP($B535&amp;AQ$14,Plan!$B$10:$H$300,7,FALSE),"")</f>
        <v/>
      </c>
      <c r="AR537" s="344" t="str">
        <f>IFERROR(VLOOKUP($B535&amp;AR$14,Plan!$B$10:$H$300,7,FALSE),"")</f>
        <v/>
      </c>
      <c r="AS537" s="344" t="str">
        <f>IFERROR(VLOOKUP($B535&amp;AS$14,Plan!$B$10:$H$300,7,FALSE),"")</f>
        <v/>
      </c>
      <c r="AT537" s="344" t="str">
        <f>IFERROR(VLOOKUP($B535&amp;AT$14,Plan!$B$10:$H$300,7,FALSE),"")</f>
        <v/>
      </c>
      <c r="AU537" s="344" t="str">
        <f>IFERROR(VLOOKUP($B535&amp;AU$14,Plan!$B$10:$H$300,7,FALSE),"")</f>
        <v/>
      </c>
      <c r="AV537" s="344" t="str">
        <f>IFERROR(VLOOKUP($B535&amp;AV$14,Plan!$B$10:$H$300,7,FALSE),"")</f>
        <v/>
      </c>
      <c r="AW537" s="344" t="str">
        <f>IFERROR(VLOOKUP($B535&amp;AW$14,Plan!$B$10:$H$300,7,FALSE),"")</f>
        <v/>
      </c>
      <c r="AX537" s="344" t="str">
        <f>IFERROR(VLOOKUP($B535&amp;AX$14,Plan!$B$10:$H$300,7,FALSE),"")</f>
        <v/>
      </c>
      <c r="AY537" s="344" t="str">
        <f>IFERROR(VLOOKUP($B535&amp;AY$14,Plan!$B$10:$H$300,7,FALSE),"")</f>
        <v/>
      </c>
      <c r="AZ537" s="344" t="str">
        <f>IFERROR(VLOOKUP($B535&amp;AZ$14,Plan!$B$10:$H$300,7,FALSE),"")</f>
        <v/>
      </c>
      <c r="BA537" s="355" t="str">
        <f>IFERROR(VLOOKUP($B535&amp;BA$14,Plan!$B$10:$H$300,7,FALSE),"")</f>
        <v/>
      </c>
      <c r="BB537" s="331"/>
      <c r="BC537" s="345" t="str">
        <f>IFERROR(VLOOKUP($B535&amp;BC$14,Plan!$B$10:$H$300,7,FALSE),"")</f>
        <v/>
      </c>
      <c r="BD537" s="344">
        <f>IFERROR(VLOOKUP($B535&amp;BD$14,Plan!$B$10:$H$300,7,FALSE),"")</f>
        <v>2</v>
      </c>
      <c r="BE537" s="344" t="str">
        <f>IFERROR(VLOOKUP($B535&amp;BE$14,Plan!$B$10:$H$300,7,FALSE),"")</f>
        <v/>
      </c>
      <c r="BF537" s="344">
        <f>IFERROR(VLOOKUP($B535&amp;BF$14,Plan!$B$10:$H$300,7,FALSE),"")</f>
        <v>2</v>
      </c>
      <c r="BG537" s="331"/>
      <c r="BH537" s="344" t="str">
        <f>IFERROR(VLOOKUP($B535&amp;BH$14,Plan!$B$10:$H$300,7,FALSE),"")</f>
        <v/>
      </c>
      <c r="BI537" s="344" t="str">
        <f>IFERROR(VLOOKUP($B535&amp;BI$14,Plan!$B$10:$H$300,7,FALSE),"")</f>
        <v/>
      </c>
      <c r="BJ537" s="344">
        <f>IFERROR(VLOOKUP($B535&amp;BJ$14,Plan!$B$10:$H$300,7,FALSE),"")</f>
        <v>2</v>
      </c>
      <c r="BK537" s="344" t="str">
        <f>IFERROR(VLOOKUP($B535&amp;BK$14,Plan!$B$10:$H$300,7,FALSE),"")</f>
        <v/>
      </c>
      <c r="BL537" s="331"/>
      <c r="BM537" s="344" t="str">
        <f>IFERROR(VLOOKUP($B535&amp;BM$14,Plan!$B$10:$H$300,7,FALSE),"")</f>
        <v/>
      </c>
      <c r="BN537" s="344" t="str">
        <f>IFERROR(VLOOKUP($B535&amp;BN$14,Plan!$B$10:$H$300,7,FALSE),"")</f>
        <v/>
      </c>
      <c r="BO537" s="344" t="str">
        <f>IFERROR(VLOOKUP($B535&amp;BO$14,Plan!$B$10:$H$300,7,FALSE),"")</f>
        <v/>
      </c>
      <c r="BP537" s="344" t="str">
        <f>IFERROR(VLOOKUP($B535&amp;BP$14,Plan!$B$10:$H$300,7,FALSE),"")</f>
        <v/>
      </c>
      <c r="BQ537" s="344" t="str">
        <f>IFERROR(VLOOKUP($B535&amp;BQ$14,Plan!$B$10:$H$300,7,FALSE),"")</f>
        <v/>
      </c>
      <c r="BR537" s="357"/>
      <c r="BS537" s="344" t="str">
        <f>IFERROR(VLOOKUP($B535&amp;BS$14,Plan!$B$10:$H$300,7,FALSE),"")</f>
        <v/>
      </c>
      <c r="BT537" s="344" t="str">
        <f>IFERROR(VLOOKUP($B535&amp;BT$14,Plan!$B$10:$H$300,7,FALSE),"")</f>
        <v/>
      </c>
      <c r="BU537" s="344" t="str">
        <f>IFERROR(VLOOKUP($B535&amp;BU$14,Plan!$B$10:$H$300,7,FALSE),"")</f>
        <v/>
      </c>
      <c r="BV537" s="344" t="str">
        <f>IFERROR(VLOOKUP($B535&amp;BV$14,Plan!$B$10:$H$300,7,FALSE),"")</f>
        <v/>
      </c>
      <c r="BW537" s="344" t="str">
        <f>IFERROR(VLOOKUP($B535&amp;BW$14,Plan!$B$10:$H$300,7,FALSE),"")</f>
        <v/>
      </c>
      <c r="BX537" s="344" t="str">
        <f>IFERROR(VLOOKUP($B535&amp;BX$14,Plan!$B$10:$H$300,7,FALSE),"")</f>
        <v/>
      </c>
      <c r="BY537" s="344" t="str">
        <f>IFERROR(VLOOKUP($B535&amp;BY$14,Plan!$B$10:$H$300,7,FALSE),"")</f>
        <v/>
      </c>
      <c r="BZ537" s="331"/>
      <c r="CA537" s="344" t="str">
        <f>IFERROR(VLOOKUP($B535&amp;CA$14,Plan!$B$10:$H$300,7,FALSE),"")</f>
        <v/>
      </c>
      <c r="CB537" s="344" t="str">
        <f>IFERROR(VLOOKUP($B535&amp;CB$14,Plan!$B$10:$H$300,7,FALSE),"")</f>
        <v/>
      </c>
      <c r="CC537" s="344" t="str">
        <f>IFERROR(VLOOKUP($B535&amp;CC$14,Plan!$B$10:$H$300,7,FALSE),"")</f>
        <v/>
      </c>
      <c r="CD537" s="344" t="str">
        <f>IFERROR(VLOOKUP($B535&amp;CD$14,Plan!$B$10:$H$300,7,FALSE),"")</f>
        <v/>
      </c>
      <c r="CE537" s="344" t="str">
        <f>IFERROR(VLOOKUP($B535&amp;CE$14,Plan!$B$10:$H$300,7,FALSE),"")</f>
        <v/>
      </c>
      <c r="CF537" s="344" t="str">
        <f>IFERROR(VLOOKUP($B535&amp;CF$14,Plan!$B$10:$H$300,7,FALSE),"")</f>
        <v/>
      </c>
      <c r="CG537" s="331"/>
      <c r="CH537" s="344" t="str">
        <f>IFERROR(VLOOKUP($B535&amp;CH$14,Plan!$B$10:$H$300,7,FALSE),"")</f>
        <v/>
      </c>
      <c r="CI537" s="344" t="str">
        <f>IFERROR(VLOOKUP($B535&amp;CI$14,Plan!$B$10:$H$300,7,FALSE),"")</f>
        <v/>
      </c>
      <c r="CJ537" s="344" t="str">
        <f>IFERROR(VLOOKUP($B535&amp;CJ$14,Plan!$B$10:$H$300,7,FALSE),"")</f>
        <v/>
      </c>
      <c r="CK537" s="344" t="str">
        <f>IFERROR(VLOOKUP($B535&amp;CK$14,Plan!$B$10:$H$300,7,FALSE),"")</f>
        <v/>
      </c>
      <c r="CL537" s="344" t="str">
        <f>IFERROR(VLOOKUP($B535&amp;CL$14,Plan!$B$10:$H$300,7,FALSE),"")</f>
        <v/>
      </c>
      <c r="CM537" s="344" t="str">
        <f>IFERROR(VLOOKUP($B535&amp;CM$14,Plan!$B$10:$H$300,7,FALSE),"")</f>
        <v/>
      </c>
      <c r="CN537" s="344" t="str">
        <f>IFERROR(VLOOKUP($B535&amp;CN$14,Plan!$B$10:$H$300,7,FALSE),"")</f>
        <v/>
      </c>
      <c r="CO537" s="344" t="str">
        <f>IFERROR(VLOOKUP($B535&amp;CO$14,Plan!$B$10:$H$300,7,FALSE),"")</f>
        <v/>
      </c>
      <c r="CP537" s="702" t="str">
        <f>IFERROR(VLOOKUP($B535&amp;CP$14,Plan!$B$10:$H$300,7,FALSE),"")</f>
        <v/>
      </c>
      <c r="CQ537" s="360" t="str">
        <f>IFERROR(VLOOKUP($B535&amp;CQ$14,Plan!$B$10:$H$300,7,FALSE),"")</f>
        <v/>
      </c>
      <c r="CR537" s="344" t="str">
        <f>IFERROR(VLOOKUP($B535&amp;CR$14,Plan!$B$10:$H$300,7,FALSE),"")</f>
        <v/>
      </c>
      <c r="CS537" s="355"/>
      <c r="CT537" s="345" t="str">
        <f>IFERROR(VLOOKUP($B535&amp;CT$14,Plan!$B$10:$H$300,7,FALSE),"")</f>
        <v/>
      </c>
      <c r="CU537" s="344" t="str">
        <f>IFERROR(VLOOKUP($B535&amp;CU$14,Plan!$B$10:$H$300,7,FALSE),"")</f>
        <v/>
      </c>
      <c r="CV537" s="344" t="str">
        <f>IFERROR(VLOOKUP($B535&amp;CV$14,Plan!$B$10:$H$300,7,FALSE),"")</f>
        <v/>
      </c>
      <c r="CW537" s="344"/>
      <c r="CX537" s="360" t="str">
        <f>IFERROR(VLOOKUP($B535&amp;CX$14,Plan!$B$10:$H$300,7,FALSE),"")</f>
        <v/>
      </c>
      <c r="CY537" s="344" t="str">
        <f>IFERROR(VLOOKUP($B535&amp;CY$14,Plan!$B$10:$H$300,7,FALSE),"")</f>
        <v/>
      </c>
      <c r="CZ537" s="355" t="str">
        <f>IFERROR(VLOOKUP($B535&amp;CZ$14,Plan!$B$10:$H$300,7,FALSE),"")</f>
        <v/>
      </c>
      <c r="DA537" s="360" t="str">
        <f>IFERROR(VLOOKUP($B535&amp;DA$14,Plan!$B$10:$H$300,7,FALSE),"")</f>
        <v/>
      </c>
      <c r="DB537" s="344" t="str">
        <f>IFERROR(VLOOKUP($B535&amp;DB$14,Plan!$B$10:$H$300,7,FALSE),"")</f>
        <v/>
      </c>
      <c r="DC537" s="344" t="str">
        <f>IFERROR(VLOOKUP($B535&amp;DC$14,Plan!$B$10:$H$300,7,FALSE),"")</f>
        <v/>
      </c>
      <c r="DD537" s="344" t="str">
        <f>IFERROR(VLOOKUP($B535&amp;DD$14,Plan!$B$10:$H$300,7,FALSE),"")</f>
        <v/>
      </c>
      <c r="DE537" s="344" t="str">
        <f>IFERROR(VLOOKUP($B535&amp;DE$14,Plan!$B$10:$H$300,7,FALSE),"")</f>
        <v/>
      </c>
      <c r="DF537" s="344" t="str">
        <f>IFERROR(VLOOKUP($B535&amp;DF$14,Plan!$B$10:$H$300,7,FALSE),"")</f>
        <v/>
      </c>
      <c r="DG537" s="344" t="str">
        <f>IFERROR(VLOOKUP($B535&amp;DG$14,Plan!$B$10:$H$300,7,FALSE),"")</f>
        <v/>
      </c>
      <c r="DH537" s="344" t="str">
        <f>IFERROR(VLOOKUP($B535&amp;DH$14,Plan!$B$10:$H$300,7,FALSE),"")</f>
        <v/>
      </c>
      <c r="DI537" s="344" t="str">
        <f>IFERROR(VLOOKUP($B535&amp;DI$14,Plan!$B$10:$H$300,7,FALSE),"")</f>
        <v/>
      </c>
      <c r="DJ537" s="344" t="str">
        <f>IFERROR(VLOOKUP($B535&amp;DJ$14,Plan!$B$10:$H$300,7,FALSE),"")</f>
        <v/>
      </c>
      <c r="DK537" s="344" t="str">
        <f>IFERROR(VLOOKUP($B535&amp;DK$14,Plan!$B$10:$H$300,7,FALSE),"")</f>
        <v/>
      </c>
      <c r="DL537" s="344" t="str">
        <f>IFERROR(VLOOKUP($B535&amp;DL$14,Plan!$B$10:$H$300,7,FALSE),"")</f>
        <v/>
      </c>
      <c r="DM537" s="344" t="str">
        <f>IFERROR(VLOOKUP($B535&amp;DM$14,Plan!$B$10:$H$300,7,FALSE),"")</f>
        <v/>
      </c>
      <c r="DN537" s="344" t="str">
        <f>IFERROR(VLOOKUP($B535&amp;DN$14,Plan!$B$10:$H$300,7,FALSE),"")</f>
        <v/>
      </c>
      <c r="DO537" s="344" t="str">
        <f>IFERROR(VLOOKUP($B535&amp;DO$14,Plan!$B$10:$H$300,7,FALSE),"")</f>
        <v/>
      </c>
      <c r="DP537" s="344" t="str">
        <f>IFERROR(VLOOKUP($B535&amp;DP$14,Plan!$B$10:$H$300,7,FALSE),"")</f>
        <v/>
      </c>
      <c r="DQ537" s="344" t="str">
        <f>IFERROR(VLOOKUP($B535&amp;DQ$14,Plan!$B$10:$H$300,7,FALSE),"")</f>
        <v/>
      </c>
      <c r="DR537" s="972" t="str">
        <f>IFERROR(VLOOKUP($B535&amp;DR$14,Plan!$B$10:$H$300,7,FALSE),"")</f>
        <v/>
      </c>
      <c r="DS537" s="972" t="str">
        <f>IFERROR(VLOOKUP($B535&amp;DS$14,Plan!$B$10:$H$300,7,FALSE),"")</f>
        <v/>
      </c>
      <c r="DT537" s="355" t="str">
        <f>IFERROR(VLOOKUP($B535&amp;DT$14,Plan!$B$10:$H$300,7,FALSE),"")</f>
        <v/>
      </c>
      <c r="DV537" s="103">
        <f t="shared" si="65"/>
        <v>3</v>
      </c>
    </row>
    <row r="538" spans="1:126" s="103" customFormat="1">
      <c r="A538" s="1076"/>
      <c r="B538" s="1073"/>
      <c r="C538" s="1081"/>
      <c r="D538" s="1082"/>
      <c r="E538" s="1085"/>
      <c r="F538" s="1070"/>
      <c r="G538" s="1070"/>
      <c r="H538" s="342" t="s">
        <v>358</v>
      </c>
      <c r="I538" s="97"/>
      <c r="J538" s="320" t="str">
        <f>IF(IFERROR(VLOOKUP($B535&amp;J$14,Plan!$B$10:$K$300,9,FALSE),"")=0,"",IFERROR(VLOOKUP($B535&amp;J$14,Plan!$B$10:$K$300,9,FALSE),""))</f>
        <v/>
      </c>
      <c r="K538" s="320" t="str">
        <f>IF(IFERROR(VLOOKUP($B535&amp;K$14,Plan!$B$10:$K$300,9,FALSE),"")=0,"",IFERROR(VLOOKUP($B535&amp;K$14,Plan!$B$10:$K$300,9,FALSE),""))</f>
        <v/>
      </c>
      <c r="L538" s="320" t="str">
        <f>IF(IFERROR(VLOOKUP($B535&amp;L$14,Plan!$B$10:$K$300,9,FALSE),"")=0,"",IFERROR(VLOOKUP($B535&amp;L$14,Plan!$B$10:$K$300,9,FALSE),""))</f>
        <v/>
      </c>
      <c r="M538" s="320" t="str">
        <f>IF(IFERROR(VLOOKUP($B535&amp;M$14,Plan!$B$10:$K$300,9,FALSE),"")=0,"",IFERROR(VLOOKUP($B535&amp;M$14,Plan!$B$10:$K$300,9,FALSE),""))</f>
        <v/>
      </c>
      <c r="N538" s="320" t="str">
        <f>IF(IFERROR(VLOOKUP($B535&amp;N$14,Plan!$B$10:$K$300,9,FALSE),"")=0,"",IFERROR(VLOOKUP($B535&amp;N$14,Plan!$B$10:$K$300,9,FALSE),""))</f>
        <v/>
      </c>
      <c r="O538" s="320" t="str">
        <f>IF(IFERROR(VLOOKUP($B535&amp;O$14,Plan!$B$10:$K$300,9,FALSE),"")=0,"",IFERROR(VLOOKUP($B535&amp;O$14,Plan!$B$10:$K$300,9,FALSE),""))</f>
        <v/>
      </c>
      <c r="P538" s="320" t="str">
        <f>IF(IFERROR(VLOOKUP($B535&amp;P$14,Plan!$B$10:$K$300,9,FALSE),"")=0,"",IFERROR(VLOOKUP($B535&amp;P$14,Plan!$B$10:$K$300,9,FALSE),""))</f>
        <v/>
      </c>
      <c r="Q538" s="320" t="str">
        <f>IF(IFERROR(VLOOKUP($B535&amp;Q$14,Plan!$B$10:$K$300,9,FALSE),"")=0,"",IFERROR(VLOOKUP($B535&amp;Q$14,Plan!$B$10:$K$300,9,FALSE),""))</f>
        <v/>
      </c>
      <c r="R538" s="320" t="str">
        <f>IF(IFERROR(VLOOKUP($B535&amp;R$14,Plan!$B$10:$K$300,9,FALSE),"")=0,"",IFERROR(VLOOKUP($B535&amp;R$14,Plan!$B$10:$K$300,9,FALSE),""))</f>
        <v/>
      </c>
      <c r="S538" s="320" t="str">
        <f>IF(IFERROR(VLOOKUP($B535&amp;S$14,Plan!$B$10:$K$300,9,FALSE),"")=0,"",IFERROR(VLOOKUP($B535&amp;S$14,Plan!$B$10:$K$300,9,FALSE),""))</f>
        <v/>
      </c>
      <c r="T538" s="320" t="str">
        <f>IF(IFERROR(VLOOKUP($B535&amp;T$14,Plan!$B$10:$K$300,9,FALSE),"")=0,"",IFERROR(VLOOKUP($B535&amp;T$14,Plan!$B$10:$K$300,9,FALSE),""))</f>
        <v/>
      </c>
      <c r="U538" s="320" t="str">
        <f>IF(IFERROR(VLOOKUP($B535&amp;U$14,Plan!$B$10:$K$300,9,FALSE),"")=0,"",IFERROR(VLOOKUP($B535&amp;U$14,Plan!$B$10:$K$300,9,FALSE),""))</f>
        <v/>
      </c>
      <c r="V538" s="320" t="str">
        <f>IF(IFERROR(VLOOKUP($B535&amp;V$14,Plan!$B$10:$K$300,9,FALSE),"")=0,"",IFERROR(VLOOKUP($B535&amp;V$14,Plan!$B$10:$K$300,9,FALSE),""))</f>
        <v/>
      </c>
      <c r="W538" s="320" t="str">
        <f>IF(IFERROR(VLOOKUP($B535&amp;W$14,Plan!$B$10:$K$300,9,FALSE),"")=0,"",IFERROR(VLOOKUP($B535&amp;W$14,Plan!$B$10:$K$300,9,FALSE),""))</f>
        <v/>
      </c>
      <c r="X538" s="320" t="str">
        <f>IF(IFERROR(VLOOKUP($B535&amp;X$14,Plan!$B$10:$K$300,9,FALSE),"")=0,"",IFERROR(VLOOKUP($B535&amp;X$14,Plan!$B$10:$K$300,9,FALSE),""))</f>
        <v/>
      </c>
      <c r="Y538" s="320" t="str">
        <f>IF(IFERROR(VLOOKUP($B535&amp;Y$14,Plan!$B$10:$K$300,9,FALSE),"")=0,"",IFERROR(VLOOKUP($B535&amp;Y$14,Plan!$B$10:$K$300,9,FALSE),""))</f>
        <v/>
      </c>
      <c r="Z538" s="320" t="str">
        <f>IF(IFERROR(VLOOKUP($B535&amp;Z$14,Plan!$B$10:$K$300,9,FALSE),"")=0,"",IFERROR(VLOOKUP($B535&amp;Z$14,Plan!$B$10:$K$300,9,FALSE),""))</f>
        <v/>
      </c>
      <c r="AA538" s="320" t="str">
        <f>IF(IFERROR(VLOOKUP($B535&amp;AA$14,Plan!$B$10:$K$300,9,FALSE),"")=0,"",IFERROR(VLOOKUP($B535&amp;AA$14,Plan!$B$10:$K$300,9,FALSE),""))</f>
        <v/>
      </c>
      <c r="AB538" s="320" t="str">
        <f>IF(IFERROR(VLOOKUP($B535&amp;AB$14,Plan!$B$10:$K$300,9,FALSE),"")=0,"",IFERROR(VLOOKUP($B535&amp;AB$14,Plan!$B$10:$K$300,9,FALSE),""))</f>
        <v/>
      </c>
      <c r="AC538" s="703" t="str">
        <f>IF(IFERROR(VLOOKUP($B535&amp;AC$14,Plan!$B$10:$K$300,9,FALSE),"")=0,"",IFERROR(VLOOKUP($B535&amp;AC$14,Plan!$B$10:$K$300,9,FALSE),""))</f>
        <v/>
      </c>
      <c r="AD538" s="703" t="str">
        <f>IF(IFERROR(VLOOKUP($B535&amp;AD$14,Plan!$B$10:$K$300,9,FALSE),"")=0,"",IFERROR(VLOOKUP($B535&amp;AD$14,Plan!$B$10:$K$300,9,FALSE),""))</f>
        <v/>
      </c>
      <c r="AE538" s="703" t="str">
        <f>IF(IFERROR(VLOOKUP($B535&amp;AE$14,Plan!$B$10:$K$300,9,FALSE),"")=0,"",IFERROR(VLOOKUP($B535&amp;AE$14,Plan!$B$10:$K$300,9,FALSE),""))</f>
        <v/>
      </c>
      <c r="AF538" s="354"/>
      <c r="AG538" s="320" t="str">
        <f>IF(IFERROR(VLOOKUP($B535&amp;AG$14,Plan!$B$10:$K$300,9,FALSE),"")=0,"",IFERROR(VLOOKUP($B535&amp;AG$14,Plan!$B$10:$K$300,9,FALSE),""))</f>
        <v/>
      </c>
      <c r="AH538" s="320" t="str">
        <f>IF(IFERROR(VLOOKUP($B535&amp;AH$14,Plan!$B$10:$K$300,9,FALSE),"")=0,"",IFERROR(VLOOKUP($B535&amp;AH$14,Plan!$B$10:$K$300,9,FALSE),""))</f>
        <v/>
      </c>
      <c r="AI538" s="320" t="str">
        <f>IF(IFERROR(VLOOKUP($B535&amp;AI$14,Plan!$B$10:$K$300,9,FALSE),"")=0,"",IFERROR(VLOOKUP($B535&amp;AI$14,Plan!$B$10:$K$300,9,FALSE),""))</f>
        <v/>
      </c>
      <c r="AJ538" s="320" t="str">
        <f>IF(IFERROR(VLOOKUP($B535&amp;AJ$14,Plan!$B$10:$K$300,9,FALSE),"")=0,"",IFERROR(VLOOKUP($B535&amp;AJ$14,Plan!$B$10:$K$300,9,FALSE),""))</f>
        <v/>
      </c>
      <c r="AK538" s="320" t="str">
        <f>IF(IFERROR(VLOOKUP($B535&amp;AK$14,Plan!$B$10:$K$300,9,FALSE),"")=0,"",IFERROR(VLOOKUP($B535&amp;AK$14,Plan!$B$10:$K$300,9,FALSE),""))</f>
        <v/>
      </c>
      <c r="AL538" s="320" t="str">
        <f>IF(IFERROR(VLOOKUP($B535&amp;AL$14,Plan!$B$10:$K$300,9,FALSE),"")=0,"",IFERROR(VLOOKUP($B535&amp;AL$14,Plan!$B$10:$K$300,9,FALSE),""))</f>
        <v/>
      </c>
      <c r="AM538" s="320" t="str">
        <f>IF(IFERROR(VLOOKUP($B535&amp;AM$14,Plan!$B$10:$K$300,9,FALSE),"")=0,"",IFERROR(VLOOKUP($B535&amp;AM$14,Plan!$B$10:$K$300,9,FALSE),""))</f>
        <v/>
      </c>
      <c r="AN538" s="320" t="str">
        <f>IF(IFERROR(VLOOKUP($B535&amp;AN$14,Plan!$B$10:$K$300,9,FALSE),"")=0,"",IFERROR(VLOOKUP($B535&amp;AN$14,Plan!$B$10:$K$300,9,FALSE),""))</f>
        <v/>
      </c>
      <c r="AO538" s="320" t="str">
        <f>IF(IFERROR(VLOOKUP($B535&amp;AO$14,Plan!$B$10:$K$300,9,FALSE),"")=0,"",IFERROR(VLOOKUP($B535&amp;AO$14,Plan!$B$10:$K$300,9,FALSE),""))</f>
        <v/>
      </c>
      <c r="AP538" s="320" t="str">
        <f>IF(IFERROR(VLOOKUP($B535&amp;AP$14,Plan!$B$10:$K$300,9,FALSE),"")=0,"",IFERROR(VLOOKUP($B535&amp;AP$14,Plan!$B$10:$K$300,9,FALSE),""))</f>
        <v/>
      </c>
      <c r="AQ538" s="320" t="str">
        <f>IF(IFERROR(VLOOKUP($B535&amp;AQ$14,Plan!$B$10:$K$300,9,FALSE),"")=0,"",IFERROR(VLOOKUP($B535&amp;AQ$14,Plan!$B$10:$K$300,9,FALSE),""))</f>
        <v/>
      </c>
      <c r="AR538" s="320" t="str">
        <f>IF(IFERROR(VLOOKUP($B535&amp;AR$14,Plan!$B$10:$K$300,9,FALSE),"")=0,"",IFERROR(VLOOKUP($B535&amp;AR$14,Plan!$B$10:$K$300,9,FALSE),""))</f>
        <v/>
      </c>
      <c r="AS538" s="320" t="str">
        <f>IF(IFERROR(VLOOKUP($B535&amp;AS$14,Plan!$B$10:$K$300,9,FALSE),"")=0,"",IFERROR(VLOOKUP($B535&amp;AS$14,Plan!$B$10:$K$300,9,FALSE),""))</f>
        <v/>
      </c>
      <c r="AT538" s="320" t="str">
        <f>IF(IFERROR(VLOOKUP($B535&amp;AT$14,Plan!$B$10:$K$300,9,FALSE),"")=0,"",IFERROR(VLOOKUP($B535&amp;AT$14,Plan!$B$10:$K$300,9,FALSE),""))</f>
        <v/>
      </c>
      <c r="AU538" s="320" t="str">
        <f>IF(IFERROR(VLOOKUP($B535&amp;AU$14,Plan!$B$10:$K$300,9,FALSE),"")=0,"",IFERROR(VLOOKUP($B535&amp;AU$14,Plan!$B$10:$K$300,9,FALSE),""))</f>
        <v/>
      </c>
      <c r="AV538" s="320" t="str">
        <f>IF(IFERROR(VLOOKUP($B535&amp;AV$14,Plan!$B$10:$K$300,9,FALSE),"")=0,"",IFERROR(VLOOKUP($B535&amp;AV$14,Plan!$B$10:$K$300,9,FALSE),""))</f>
        <v/>
      </c>
      <c r="AW538" s="320" t="str">
        <f>IF(IFERROR(VLOOKUP($B535&amp;AW$14,Plan!$B$10:$K$300,9,FALSE),"")=0,"",IFERROR(VLOOKUP($B535&amp;AW$14,Plan!$B$10:$K$300,9,FALSE),""))</f>
        <v/>
      </c>
      <c r="AX538" s="320" t="str">
        <f>IF(IFERROR(VLOOKUP($B535&amp;AX$14,Plan!$B$10:$K$300,9,FALSE),"")=0,"",IFERROR(VLOOKUP($B535&amp;AX$14,Plan!$B$10:$K$300,9,FALSE),""))</f>
        <v/>
      </c>
      <c r="AY538" s="320" t="str">
        <f>IF(IFERROR(VLOOKUP($B535&amp;AY$14,Plan!$B$10:$K$300,9,FALSE),"")=0,"",IFERROR(VLOOKUP($B535&amp;AY$14,Plan!$B$10:$K$300,9,FALSE),""))</f>
        <v/>
      </c>
      <c r="AZ538" s="320" t="str">
        <f>IF(IFERROR(VLOOKUP($B535&amp;AZ$14,Plan!$B$10:$K$300,9,FALSE),"")=0,"",IFERROR(VLOOKUP($B535&amp;AZ$14,Plan!$B$10:$K$300,9,FALSE),""))</f>
        <v/>
      </c>
      <c r="BA538" s="323" t="str">
        <f>IF(IFERROR(VLOOKUP($B535&amp;BA$14,Plan!$B$10:$K$300,9,FALSE),"")=0,"",IFERROR(VLOOKUP($B535&amp;BA$14,Plan!$B$10:$K$300,9,FALSE),""))</f>
        <v/>
      </c>
      <c r="BB538" s="328"/>
      <c r="BC538" s="321" t="str">
        <f>IF(IFERROR(VLOOKUP($B535&amp;BC$14,Plan!$B$10:$K$300,9,FALSE),"")=0,"",IFERROR(VLOOKUP($B535&amp;BC$14,Plan!$B$10:$K$300,9,FALSE),""))</f>
        <v/>
      </c>
      <c r="BD538" s="320" t="str">
        <f>IF(IFERROR(VLOOKUP($B535&amp;BD$14,Plan!$B$10:$K$300,9,FALSE),"")=0,"",IFERROR(VLOOKUP($B535&amp;BD$14,Plan!$B$10:$K$300,9,FALSE),""))</f>
        <v/>
      </c>
      <c r="BE538" s="320" t="str">
        <f>IF(IFERROR(VLOOKUP($B535&amp;BE$14,Plan!$B$10:$K$300,9,FALSE),"")=0,"",IFERROR(VLOOKUP($B535&amp;BE$14,Plan!$B$10:$K$300,9,FALSE),""))</f>
        <v/>
      </c>
      <c r="BF538" s="320" t="str">
        <f>IF(IFERROR(VLOOKUP($B535&amp;BF$14,Plan!$B$10:$K$300,9,FALSE),"")=0,"",IFERROR(VLOOKUP($B535&amp;BF$14,Plan!$B$10:$K$300,9,FALSE),""))</f>
        <v/>
      </c>
      <c r="BG538" s="328"/>
      <c r="BH538" s="320" t="str">
        <f>IF(IFERROR(VLOOKUP($B535&amp;BH$14,Plan!$B$10:$K$300,9,FALSE),"")=0,"",IFERROR(VLOOKUP($B535&amp;BH$14,Plan!$B$10:$K$300,9,FALSE),""))</f>
        <v/>
      </c>
      <c r="BI538" s="320" t="str">
        <f>IF(IFERROR(VLOOKUP($B535&amp;BI$14,Plan!$B$10:$K$300,9,FALSE),"")=0,"",IFERROR(VLOOKUP($B535&amp;BI$14,Plan!$B$10:$K$300,9,FALSE),""))</f>
        <v/>
      </c>
      <c r="BJ538" s="320" t="str">
        <f>IF(IFERROR(VLOOKUP($B535&amp;BJ$14,Plan!$B$10:$K$300,9,FALSE),"")=0,"",IFERROR(VLOOKUP($B535&amp;BJ$14,Plan!$B$10:$K$300,9,FALSE),""))</f>
        <v/>
      </c>
      <c r="BK538" s="320" t="str">
        <f>IF(IFERROR(VLOOKUP($B535&amp;BK$14,Plan!$B$10:$K$300,9,FALSE),"")=0,"",IFERROR(VLOOKUP($B535&amp;BK$14,Plan!$B$10:$K$300,9,FALSE),""))</f>
        <v/>
      </c>
      <c r="BL538" s="328"/>
      <c r="BM538" s="320" t="str">
        <f>IF(IFERROR(VLOOKUP($B535&amp;BM$14,Plan!$B$10:$K$300,9,FALSE),"")=0,"",IFERROR(VLOOKUP($B535&amp;BM$14,Plan!$B$10:$K$300,9,FALSE),""))</f>
        <v/>
      </c>
      <c r="BN538" s="320" t="str">
        <f>IF(IFERROR(VLOOKUP($B535&amp;BN$14,Plan!$B$10:$K$300,9,FALSE),"")=0,"",IFERROR(VLOOKUP($B535&amp;BN$14,Plan!$B$10:$K$300,9,FALSE),""))</f>
        <v/>
      </c>
      <c r="BO538" s="320" t="str">
        <f>IF(IFERROR(VLOOKUP($B535&amp;BO$14,Plan!$B$10:$K$300,9,FALSE),"")=0,"",IFERROR(VLOOKUP($B535&amp;BO$14,Plan!$B$10:$K$300,9,FALSE),""))</f>
        <v/>
      </c>
      <c r="BP538" s="320" t="str">
        <f>IF(IFERROR(VLOOKUP($B535&amp;BP$14,Plan!$B$10:$K$300,9,FALSE),"")=0,"",IFERROR(VLOOKUP($B535&amp;BP$14,Plan!$B$10:$K$300,9,FALSE),""))</f>
        <v/>
      </c>
      <c r="BQ538" s="320" t="str">
        <f>IF(IFERROR(VLOOKUP($B535&amp;BQ$14,Plan!$B$10:$K$300,9,FALSE),"")=0,"",IFERROR(VLOOKUP($B535&amp;BQ$14,Plan!$B$10:$K$300,9,FALSE),""))</f>
        <v/>
      </c>
      <c r="BR538" s="358"/>
      <c r="BS538" s="320" t="str">
        <f>IF(IFERROR(VLOOKUP($B535&amp;BS$14,Plan!$B$10:$K$300,9,FALSE),"")=0,"",IFERROR(VLOOKUP($B535&amp;BS$14,Plan!$B$10:$K$300,9,FALSE),""))</f>
        <v/>
      </c>
      <c r="BT538" s="320" t="str">
        <f>IF(IFERROR(VLOOKUP($B535&amp;BT$14,Plan!$B$10:$K$300,9,FALSE),"")=0,"",IFERROR(VLOOKUP($B535&amp;BT$14,Plan!$B$10:$K$300,9,FALSE),""))</f>
        <v/>
      </c>
      <c r="BU538" s="320" t="str">
        <f>IF(IFERROR(VLOOKUP($B535&amp;BU$14,Plan!$B$10:$K$300,9,FALSE),"")=0,"",IFERROR(VLOOKUP($B535&amp;BU$14,Plan!$B$10:$K$300,9,FALSE),""))</f>
        <v/>
      </c>
      <c r="BV538" s="320" t="str">
        <f>IF(IFERROR(VLOOKUP($B535&amp;BV$14,Plan!$B$10:$K$300,9,FALSE),"")=0,"",IFERROR(VLOOKUP($B535&amp;BV$14,Plan!$B$10:$K$300,9,FALSE),""))</f>
        <v/>
      </c>
      <c r="BW538" s="320" t="str">
        <f>IF(IFERROR(VLOOKUP($B535&amp;BW$14,Plan!$B$10:$K$300,9,FALSE),"")=0,"",IFERROR(VLOOKUP($B535&amp;BW$14,Plan!$B$10:$K$300,9,FALSE),""))</f>
        <v/>
      </c>
      <c r="BX538" s="320" t="str">
        <f>IF(IFERROR(VLOOKUP($B535&amp;BX$14,Plan!$B$10:$K$300,9,FALSE),"")=0,"",IFERROR(VLOOKUP($B535&amp;BX$14,Plan!$B$10:$K$300,9,FALSE),""))</f>
        <v/>
      </c>
      <c r="BY538" s="320" t="str">
        <f>IF(IFERROR(VLOOKUP($B535&amp;BY$14,Plan!$B$10:$K$300,9,FALSE),"")=0,"",IFERROR(VLOOKUP($B535&amp;BY$14,Plan!$B$10:$K$300,9,FALSE),""))</f>
        <v/>
      </c>
      <c r="BZ538" s="328"/>
      <c r="CA538" s="320" t="str">
        <f>IF(IFERROR(VLOOKUP($B535&amp;CA$14,Plan!$B$10:$K$300,9,FALSE),"")=0,"",IFERROR(VLOOKUP($B535&amp;CA$14,Plan!$B$10:$K$300,9,FALSE),""))</f>
        <v/>
      </c>
      <c r="CB538" s="320" t="str">
        <f>IF(IFERROR(VLOOKUP($B535&amp;CB$14,Plan!$B$10:$K$300,9,FALSE),"")=0,"",IFERROR(VLOOKUP($B535&amp;CB$14,Plan!$B$10:$K$300,9,FALSE),""))</f>
        <v/>
      </c>
      <c r="CC538" s="320" t="str">
        <f>IF(IFERROR(VLOOKUP($B535&amp;CC$14,Plan!$B$10:$K$300,9,FALSE),"")=0,"",IFERROR(VLOOKUP($B535&amp;CC$14,Plan!$B$10:$K$300,9,FALSE),""))</f>
        <v/>
      </c>
      <c r="CD538" s="320" t="str">
        <f>IF(IFERROR(VLOOKUP($B535&amp;CD$14,Plan!$B$10:$K$300,9,FALSE),"")=0,"",IFERROR(VLOOKUP($B535&amp;CD$14,Plan!$B$10:$K$300,9,FALSE),""))</f>
        <v/>
      </c>
      <c r="CE538" s="320" t="str">
        <f>IF(IFERROR(VLOOKUP($B535&amp;CE$14,Plan!$B$10:$K$300,9,FALSE),"")=0,"",IFERROR(VLOOKUP($B535&amp;CE$14,Plan!$B$10:$K$300,9,FALSE),""))</f>
        <v/>
      </c>
      <c r="CF538" s="320" t="str">
        <f>IF(IFERROR(VLOOKUP($B535&amp;CF$14,Plan!$B$10:$K$300,9,FALSE),"")=0,"",IFERROR(VLOOKUP($B535&amp;CF$14,Plan!$B$10:$K$300,9,FALSE),""))</f>
        <v/>
      </c>
      <c r="CG538" s="328"/>
      <c r="CH538" s="320" t="str">
        <f>IF(IFERROR(VLOOKUP($B535&amp;CH$14,Plan!$B$10:$K$300,9,FALSE),"")=0,"",IFERROR(VLOOKUP($B535&amp;CH$14,Plan!$B$10:$K$300,9,FALSE),""))</f>
        <v/>
      </c>
      <c r="CI538" s="320" t="str">
        <f>IF(IFERROR(VLOOKUP($B535&amp;CI$14,Plan!$B$10:$K$300,9,FALSE),"")=0,"",IFERROR(VLOOKUP($B535&amp;CI$14,Plan!$B$10:$K$300,9,FALSE),""))</f>
        <v/>
      </c>
      <c r="CJ538" s="320" t="str">
        <f>IF(IFERROR(VLOOKUP($B535&amp;CJ$14,Plan!$B$10:$K$300,9,FALSE),"")=0,"",IFERROR(VLOOKUP($B535&amp;CJ$14,Plan!$B$10:$K$300,9,FALSE),""))</f>
        <v/>
      </c>
      <c r="CK538" s="320" t="str">
        <f>IF(IFERROR(VLOOKUP($B535&amp;CK$14,Plan!$B$10:$K$300,9,FALSE),"")=0,"",IFERROR(VLOOKUP($B535&amp;CK$14,Plan!$B$10:$K$300,9,FALSE),""))</f>
        <v/>
      </c>
      <c r="CL538" s="320" t="str">
        <f>IF(IFERROR(VLOOKUP($B535&amp;CL$14,Plan!$B$10:$K$300,9,FALSE),"")=0,"",IFERROR(VLOOKUP($B535&amp;CL$14,Plan!$B$10:$K$300,9,FALSE),""))</f>
        <v/>
      </c>
      <c r="CM538" s="320" t="str">
        <f>IF(IFERROR(VLOOKUP($B535&amp;CM$14,Plan!$B$10:$K$300,9,FALSE),"")=0,"",IFERROR(VLOOKUP($B535&amp;CM$14,Plan!$B$10:$K$300,9,FALSE),""))</f>
        <v/>
      </c>
      <c r="CN538" s="320" t="str">
        <f>IF(IFERROR(VLOOKUP($B535&amp;CN$14,Plan!$B$10:$K$300,9,FALSE),"")=0,"",IFERROR(VLOOKUP($B535&amp;CN$14,Plan!$B$10:$K$300,9,FALSE),""))</f>
        <v/>
      </c>
      <c r="CO538" s="320" t="str">
        <f>IF(IFERROR(VLOOKUP($B535&amp;CO$14,Plan!$B$10:$K$300,9,FALSE),"")=0,"",IFERROR(VLOOKUP($B535&amp;CO$14,Plan!$B$10:$K$300,9,FALSE),""))</f>
        <v/>
      </c>
      <c r="CP538" s="703" t="str">
        <f>IF(IFERROR(VLOOKUP($B535&amp;CP$14,Plan!$B$10:$K$300,9,FALSE),"")=0,"",IFERROR(VLOOKUP($B535&amp;CP$14,Plan!$B$10:$K$300,9,FALSE),""))</f>
        <v/>
      </c>
      <c r="CQ538" s="322" t="str">
        <f>IF(IFERROR(VLOOKUP($B535&amp;CQ$14,Plan!$B$10:$K$300,9,FALSE),"")=0,"",IFERROR(VLOOKUP($B535&amp;CQ$14,Plan!$B$10:$K$300,9,FALSE),""))</f>
        <v/>
      </c>
      <c r="CR538" s="320" t="str">
        <f>IF(IFERROR(VLOOKUP($B535&amp;CR$14,Plan!$B$10:$K$300,9,FALSE),"")=0,"",IFERROR(VLOOKUP($B535&amp;CR$14,Plan!$B$10:$K$300,9,FALSE),""))</f>
        <v/>
      </c>
      <c r="CS538" s="323"/>
      <c r="CT538" s="321" t="str">
        <f>IF(IFERROR(VLOOKUP($B535&amp;CT$14,Plan!$B$10:$K$300,9,FALSE),"")=0,"",IFERROR(VLOOKUP($B535&amp;CT$14,Plan!$B$10:$K$300,9,FALSE),""))</f>
        <v/>
      </c>
      <c r="CU538" s="320" t="str">
        <f>IF(IFERROR(VLOOKUP($B535&amp;CU$14,Plan!$B$10:$K$300,9,FALSE),"")=0,"",IFERROR(VLOOKUP($B535&amp;CU$14,Plan!$B$10:$K$300,9,FALSE),""))</f>
        <v/>
      </c>
      <c r="CV538" s="320" t="str">
        <f>IF(IFERROR(VLOOKUP($B535&amp;CV$14,Plan!$B$10:$K$300,9,FALSE),"")=0,"",IFERROR(VLOOKUP($B535&amp;CV$14,Plan!$B$10:$K$300,9,FALSE),""))</f>
        <v/>
      </c>
      <c r="CW538" s="320"/>
      <c r="CX538" s="322" t="str">
        <f>IF(IFERROR(VLOOKUP($B535&amp;CX$14,Plan!$B$10:$K$300,9,FALSE),"")=0,"",IFERROR(VLOOKUP($B535&amp;CX$14,Plan!$B$10:$K$300,9,FALSE),""))</f>
        <v/>
      </c>
      <c r="CY538" s="320" t="str">
        <f>IF(IFERROR(VLOOKUP($B535&amp;CY$14,Plan!$B$10:$K$300,9,FALSE),"")=0,"",IFERROR(VLOOKUP($B535&amp;CY$14,Plan!$B$10:$K$300,9,FALSE),""))</f>
        <v/>
      </c>
      <c r="CZ538" s="323" t="str">
        <f>IF(IFERROR(VLOOKUP($B535&amp;CZ$14,Plan!$B$10:$K$300,9,FALSE),"")=0,"",IFERROR(VLOOKUP($B535&amp;CZ$14,Plan!$B$10:$K$300,9,FALSE),""))</f>
        <v/>
      </c>
      <c r="DA538" s="322" t="str">
        <f>IF(IFERROR(VLOOKUP($B535&amp;DA$14,Plan!$B$10:$K$300,9,FALSE),"")=0,"",IFERROR(VLOOKUP($B535&amp;DA$14,Plan!$B$10:$K$300,9,FALSE),""))</f>
        <v/>
      </c>
      <c r="DB538" s="320" t="str">
        <f>IF(IFERROR(VLOOKUP($B535&amp;DB$14,Plan!$B$10:$K$300,9,FALSE),"")=0,"",IFERROR(VLOOKUP($B535&amp;DB$14,Plan!$B$10:$K$300,9,FALSE),""))</f>
        <v/>
      </c>
      <c r="DC538" s="320" t="str">
        <f>IF(IFERROR(VLOOKUP($B535&amp;DC$14,Plan!$B$10:$K$300,9,FALSE),"")=0,"",IFERROR(VLOOKUP($B535&amp;DC$14,Plan!$B$10:$K$300,9,FALSE),""))</f>
        <v/>
      </c>
      <c r="DD538" s="320" t="str">
        <f>IF(IFERROR(VLOOKUP($B535&amp;DD$14,Plan!$B$10:$K$300,9,FALSE),"")=0,"",IFERROR(VLOOKUP($B535&amp;DD$14,Plan!$B$10:$K$300,9,FALSE),""))</f>
        <v/>
      </c>
      <c r="DE538" s="320" t="str">
        <f>IF(IFERROR(VLOOKUP($B535&amp;DE$14,Plan!$B$10:$K$300,9,FALSE),"")=0,"",IFERROR(VLOOKUP($B535&amp;DE$14,Plan!$B$10:$K$300,9,FALSE),""))</f>
        <v/>
      </c>
      <c r="DF538" s="320" t="str">
        <f>IF(IFERROR(VLOOKUP($B535&amp;DF$14,Plan!$B$10:$K$300,9,FALSE),"")=0,"",IFERROR(VLOOKUP($B535&amp;DF$14,Plan!$B$10:$K$300,9,FALSE),""))</f>
        <v/>
      </c>
      <c r="DG538" s="320" t="str">
        <f>IF(IFERROR(VLOOKUP($B535&amp;DG$14,Plan!$B$10:$K$300,9,FALSE),"")=0,"",IFERROR(VLOOKUP($B535&amp;DG$14,Plan!$B$10:$K$300,9,FALSE),""))</f>
        <v/>
      </c>
      <c r="DH538" s="320" t="str">
        <f>IF(IFERROR(VLOOKUP($B535&amp;DH$14,Plan!$B$10:$K$300,9,FALSE),"")=0,"",IFERROR(VLOOKUP($B535&amp;DH$14,Plan!$B$10:$K$300,9,FALSE),""))</f>
        <v/>
      </c>
      <c r="DI538" s="320" t="str">
        <f>IF(IFERROR(VLOOKUP($B535&amp;DI$14,Plan!$B$10:$K$300,9,FALSE),"")=0,"",IFERROR(VLOOKUP($B535&amp;DI$14,Plan!$B$10:$K$300,9,FALSE),""))</f>
        <v/>
      </c>
      <c r="DJ538" s="320" t="str">
        <f>IF(IFERROR(VLOOKUP($B535&amp;DJ$14,Plan!$B$10:$K$300,9,FALSE),"")=0,"",IFERROR(VLOOKUP($B535&amp;DJ$14,Plan!$B$10:$K$300,9,FALSE),""))</f>
        <v/>
      </c>
      <c r="DK538" s="320" t="str">
        <f>IF(IFERROR(VLOOKUP($B535&amp;DK$14,Plan!$B$10:$K$300,9,FALSE),"")=0,"",IFERROR(VLOOKUP($B535&amp;DK$14,Plan!$B$10:$K$300,9,FALSE),""))</f>
        <v/>
      </c>
      <c r="DL538" s="320" t="str">
        <f>IF(IFERROR(VLOOKUP($B535&amp;DL$14,Plan!$B$10:$K$300,9,FALSE),"")=0,"",IFERROR(VLOOKUP($B535&amp;DL$14,Plan!$B$10:$K$300,9,FALSE),""))</f>
        <v/>
      </c>
      <c r="DM538" s="320" t="str">
        <f>IF(IFERROR(VLOOKUP($B535&amp;DM$14,Plan!$B$10:$K$300,9,FALSE),"")=0,"",IFERROR(VLOOKUP($B535&amp;DM$14,Plan!$B$10:$K$300,9,FALSE),""))</f>
        <v/>
      </c>
      <c r="DN538" s="320" t="str">
        <f>IF(IFERROR(VLOOKUP($B535&amp;DN$14,Plan!$B$10:$K$300,9,FALSE),"")=0,"",IFERROR(VLOOKUP($B535&amp;DN$14,Plan!$B$10:$K$300,9,FALSE),""))</f>
        <v/>
      </c>
      <c r="DO538" s="320" t="str">
        <f>IF(IFERROR(VLOOKUP($B535&amp;DO$14,Plan!$B$10:$K$300,9,FALSE),"")=0,"",IFERROR(VLOOKUP($B535&amp;DO$14,Plan!$B$10:$K$300,9,FALSE),""))</f>
        <v/>
      </c>
      <c r="DP538" s="320" t="str">
        <f>IF(IFERROR(VLOOKUP($B535&amp;DP$14,Plan!$B$10:$K$300,9,FALSE),"")=0,"",IFERROR(VLOOKUP($B535&amp;DP$14,Plan!$B$10:$K$300,9,FALSE),""))</f>
        <v/>
      </c>
      <c r="DQ538" s="320" t="str">
        <f>IF(IFERROR(VLOOKUP($B535&amp;DQ$14,Plan!$B$10:$K$300,9,FALSE),"")=0,"",IFERROR(VLOOKUP($B535&amp;DQ$14,Plan!$B$10:$K$300,9,FALSE),""))</f>
        <v/>
      </c>
      <c r="DR538" s="973" t="str">
        <f>IF(IFERROR(VLOOKUP($B535&amp;DR$14,Plan!$B$10:$K$300,9,FALSE),"")=0,"",IFERROR(VLOOKUP($B535&amp;DR$14,Plan!$B$10:$K$300,9,FALSE),""))</f>
        <v/>
      </c>
      <c r="DS538" s="973" t="str">
        <f>IF(IFERROR(VLOOKUP($B535&amp;DS$14,Plan!$B$10:$K$300,9,FALSE),"")=0,"",IFERROR(VLOOKUP($B535&amp;DS$14,Plan!$B$10:$K$300,9,FALSE),""))</f>
        <v/>
      </c>
      <c r="DT538" s="323" t="str">
        <f>IF(IFERROR(VLOOKUP($B535&amp;DT$14,Plan!$B$10:$K$300,9,FALSE),"")=0,"",IFERROR(VLOOKUP($B535&amp;DT$14,Plan!$B$10:$K$300,9,FALSE),""))</f>
        <v/>
      </c>
      <c r="DV538" s="103">
        <f t="shared" si="65"/>
        <v>0</v>
      </c>
    </row>
    <row r="539" spans="1:126">
      <c r="A539" s="362"/>
      <c r="B539" s="363"/>
      <c r="C539" s="364"/>
      <c r="D539" s="365"/>
      <c r="E539" s="365"/>
      <c r="F539" s="366"/>
      <c r="G539" s="383"/>
      <c r="H539" s="384"/>
      <c r="I539" s="367"/>
      <c r="J539" s="368"/>
      <c r="K539" s="368"/>
      <c r="L539" s="368"/>
      <c r="M539" s="368"/>
      <c r="N539" s="368"/>
      <c r="O539" s="368"/>
      <c r="P539" s="368"/>
      <c r="Q539" s="368"/>
      <c r="R539" s="368"/>
      <c r="S539" s="368"/>
      <c r="T539" s="368"/>
      <c r="U539" s="368"/>
      <c r="V539" s="368"/>
      <c r="W539" s="368"/>
      <c r="X539" s="368"/>
      <c r="Y539" s="368"/>
      <c r="Z539" s="368"/>
      <c r="AA539" s="368"/>
      <c r="AB539" s="368"/>
      <c r="AC539" s="370"/>
      <c r="AD539" s="370"/>
      <c r="AE539" s="370"/>
      <c r="AF539" s="367"/>
      <c r="AG539" s="368"/>
      <c r="AH539" s="368"/>
      <c r="AI539" s="368"/>
      <c r="AJ539" s="368"/>
      <c r="AK539" s="368"/>
      <c r="AL539" s="368"/>
      <c r="AM539" s="368"/>
      <c r="AN539" s="368"/>
      <c r="AO539" s="368"/>
      <c r="AP539" s="368"/>
      <c r="AQ539" s="368"/>
      <c r="AR539" s="368"/>
      <c r="AS539" s="368"/>
      <c r="AT539" s="368"/>
      <c r="AU539" s="368"/>
      <c r="AV539" s="368"/>
      <c r="AW539" s="368"/>
      <c r="AX539" s="368"/>
      <c r="AY539" s="368"/>
      <c r="AZ539" s="368"/>
      <c r="BA539" s="369"/>
      <c r="BB539" s="368"/>
      <c r="BC539" s="367"/>
      <c r="BD539" s="368"/>
      <c r="BE539" s="368"/>
      <c r="BF539" s="368"/>
      <c r="BG539" s="368"/>
      <c r="BH539" s="368"/>
      <c r="BI539" s="368"/>
      <c r="BJ539" s="368"/>
      <c r="BK539" s="368"/>
      <c r="BL539" s="368"/>
      <c r="BM539" s="368"/>
      <c r="BN539" s="368"/>
      <c r="BO539" s="370"/>
      <c r="BP539" s="370"/>
      <c r="BQ539" s="370"/>
      <c r="BR539" s="371"/>
      <c r="BS539" s="368"/>
      <c r="BT539" s="368"/>
      <c r="BU539" s="368"/>
      <c r="BV539" s="368"/>
      <c r="BW539" s="368"/>
      <c r="BX539" s="368"/>
      <c r="BY539" s="368"/>
      <c r="BZ539" s="368"/>
      <c r="CA539" s="368"/>
      <c r="CB539" s="368"/>
      <c r="CC539" s="368"/>
      <c r="CD539" s="368"/>
      <c r="CE539" s="368"/>
      <c r="CF539" s="368"/>
      <c r="CG539" s="368"/>
      <c r="CH539" s="368"/>
      <c r="CI539" s="368"/>
      <c r="CJ539" s="368"/>
      <c r="CK539" s="368"/>
      <c r="CL539" s="368"/>
      <c r="CM539" s="368"/>
      <c r="CN539" s="368"/>
      <c r="CO539" s="368"/>
      <c r="CP539" s="370"/>
      <c r="CQ539" s="371"/>
      <c r="CR539" s="368"/>
      <c r="CS539" s="369"/>
      <c r="CT539" s="367"/>
      <c r="CU539" s="368"/>
      <c r="CV539" s="368"/>
      <c r="CW539" s="368"/>
      <c r="CX539" s="371"/>
      <c r="CY539" s="368"/>
      <c r="CZ539" s="369"/>
      <c r="DA539" s="371"/>
      <c r="DB539" s="367"/>
      <c r="DC539" s="367"/>
      <c r="DD539" s="367"/>
      <c r="DE539" s="367"/>
      <c r="DF539" s="367"/>
      <c r="DG539" s="367"/>
      <c r="DH539" s="367"/>
      <c r="DI539" s="367"/>
      <c r="DJ539" s="367"/>
      <c r="DK539" s="367"/>
      <c r="DL539" s="368"/>
      <c r="DM539" s="368"/>
      <c r="DN539" s="368"/>
      <c r="DO539" s="368"/>
      <c r="DP539" s="368"/>
      <c r="DQ539" s="368"/>
      <c r="DR539" s="975"/>
      <c r="DS539" s="975"/>
      <c r="DT539" s="369"/>
      <c r="DU539" s="103"/>
      <c r="DV539" s="103"/>
    </row>
    <row r="540" spans="1:126" s="397" customFormat="1">
      <c r="A540" s="387"/>
      <c r="B540" s="388"/>
      <c r="C540" s="389"/>
      <c r="D540" s="390"/>
      <c r="E540" s="390"/>
      <c r="F540" s="391"/>
      <c r="G540" s="1105" t="s">
        <v>364</v>
      </c>
      <c r="H540" s="1106"/>
      <c r="I540" s="392"/>
      <c r="J540" s="393">
        <f>COUNTIFS($H$18:$H$539,"Training Plan",J$18:J$539,"2")+COUNTIFS($H$18:$H$539,"Training Plan",J$18:J$539,"1")</f>
        <v>0</v>
      </c>
      <c r="K540" s="393">
        <f t="shared" ref="K540:AE540" si="66">COUNTIFS($H$18:$H$539,"Training Plan",K$18:K$539,"2")+COUNTIFS($H$18:$H$539,"Training Plan",K$18:K$539,"1")</f>
        <v>0</v>
      </c>
      <c r="L540" s="393">
        <f t="shared" si="66"/>
        <v>0</v>
      </c>
      <c r="M540" s="393">
        <f t="shared" si="66"/>
        <v>0</v>
      </c>
      <c r="N540" s="393">
        <f t="shared" si="66"/>
        <v>0</v>
      </c>
      <c r="O540" s="393">
        <f t="shared" si="66"/>
        <v>0</v>
      </c>
      <c r="P540" s="393">
        <f>COUNTIFS($H$18:$H$539,"Training Plan",P$18:P$539,"2")+COUNTIFS($H$18:$H$539,"Training Plan",P$18:P$539,"1")</f>
        <v>2</v>
      </c>
      <c r="Q540" s="393">
        <f t="shared" si="66"/>
        <v>5</v>
      </c>
      <c r="R540" s="393">
        <f t="shared" si="66"/>
        <v>0</v>
      </c>
      <c r="S540" s="393">
        <f t="shared" si="66"/>
        <v>1</v>
      </c>
      <c r="T540" s="393">
        <f t="shared" si="66"/>
        <v>0</v>
      </c>
      <c r="U540" s="393">
        <f t="shared" si="66"/>
        <v>0</v>
      </c>
      <c r="V540" s="393">
        <f>COUNTIFS($H$18:$H$539,"Training Plan",V$18:V$539,"2")+COUNTIFS($H$18:$H$539,"Training Plan",V$18:V$539,"1")</f>
        <v>1</v>
      </c>
      <c r="W540" s="393">
        <f t="shared" si="66"/>
        <v>3</v>
      </c>
      <c r="X540" s="393">
        <f t="shared" si="66"/>
        <v>0</v>
      </c>
      <c r="Y540" s="393">
        <f t="shared" si="66"/>
        <v>0</v>
      </c>
      <c r="Z540" s="393">
        <f t="shared" si="66"/>
        <v>0</v>
      </c>
      <c r="AA540" s="393">
        <f t="shared" si="66"/>
        <v>0</v>
      </c>
      <c r="AB540" s="393">
        <f t="shared" si="66"/>
        <v>0</v>
      </c>
      <c r="AC540" s="395">
        <f t="shared" si="66"/>
        <v>0</v>
      </c>
      <c r="AD540" s="395">
        <f t="shared" si="66"/>
        <v>0</v>
      </c>
      <c r="AE540" s="395">
        <f t="shared" si="66"/>
        <v>0</v>
      </c>
      <c r="AF540" s="392"/>
      <c r="AG540" s="393">
        <f t="shared" ref="AG540:BA540" si="67">COUNTIFS($H$18:$H$539,"Training Plan",AG$18:AG$539,"2")+COUNTIFS($H$18:$H$539,"Training Plan",AG$18:AG$539,"1")</f>
        <v>0</v>
      </c>
      <c r="AH540" s="393">
        <f t="shared" si="67"/>
        <v>3</v>
      </c>
      <c r="AI540" s="393">
        <f t="shared" si="67"/>
        <v>1</v>
      </c>
      <c r="AJ540" s="393">
        <f t="shared" si="67"/>
        <v>0</v>
      </c>
      <c r="AK540" s="393">
        <f t="shared" si="67"/>
        <v>0</v>
      </c>
      <c r="AL540" s="393">
        <f t="shared" si="67"/>
        <v>0</v>
      </c>
      <c r="AM540" s="393">
        <f t="shared" si="67"/>
        <v>2</v>
      </c>
      <c r="AN540" s="393">
        <f t="shared" si="67"/>
        <v>1</v>
      </c>
      <c r="AO540" s="393">
        <f>COUNTIFS($H$18:$H$539,"Training Plan",AO$18:AO$539,"2")+COUNTIFS($H$18:$H$539,"Training Plan",AO$18:AO$539,"1")</f>
        <v>19</v>
      </c>
      <c r="AP540" s="393">
        <f t="shared" si="67"/>
        <v>1</v>
      </c>
      <c r="AQ540" s="393">
        <f t="shared" si="67"/>
        <v>6</v>
      </c>
      <c r="AR540" s="393">
        <f t="shared" si="67"/>
        <v>0</v>
      </c>
      <c r="AS540" s="393">
        <f t="shared" si="67"/>
        <v>0</v>
      </c>
      <c r="AT540" s="393">
        <f t="shared" si="67"/>
        <v>0</v>
      </c>
      <c r="AU540" s="393">
        <f t="shared" si="67"/>
        <v>1</v>
      </c>
      <c r="AV540" s="393">
        <f t="shared" si="67"/>
        <v>2</v>
      </c>
      <c r="AW540" s="393">
        <f t="shared" si="67"/>
        <v>0</v>
      </c>
      <c r="AX540" s="393">
        <f t="shared" si="67"/>
        <v>0</v>
      </c>
      <c r="AY540" s="393">
        <f t="shared" si="67"/>
        <v>0</v>
      </c>
      <c r="AZ540" s="393">
        <f t="shared" si="67"/>
        <v>7</v>
      </c>
      <c r="BA540" s="394">
        <f t="shared" si="67"/>
        <v>0</v>
      </c>
      <c r="BB540" s="393"/>
      <c r="BC540" s="392">
        <f>COUNTIFS($H$18:$H$539,"Training Plan",BC$18:BC$539,"2")+COUNTIFS($H$18:$H$539,"Training Plan",BC$18:BC$539,"1")</f>
        <v>0</v>
      </c>
      <c r="BD540" s="393">
        <f>COUNTIFS($H$18:$H$539,"Training Plan",BD$18:BD$539,"2")+COUNTIFS($H$18:$H$539,"Training Plan",BD$18:BD$539,"1")</f>
        <v>1</v>
      </c>
      <c r="BE540" s="393">
        <f>COUNTIFS($H$18:$H$539,"Training Plan",BE$18:BE$539,"2")+COUNTIFS($H$18:$H$539,"Training Plan",BE$18:BE$539,"1")</f>
        <v>0</v>
      </c>
      <c r="BF540" s="393">
        <f>COUNTIFS($H$18:$H$539,"Training Plan",BF$18:BF$539,"2")+COUNTIFS($H$18:$H$539,"Training Plan",BF$18:BF$539,"1")</f>
        <v>1</v>
      </c>
      <c r="BG540" s="393"/>
      <c r="BH540" s="393">
        <f>COUNTIFS($H$18:$H$539,"Training Plan",BH$18:BH$539,"2")+COUNTIFS($H$18:$H$539,"Training Plan",BH$18:BH$539,"1")</f>
        <v>0</v>
      </c>
      <c r="BI540" s="393">
        <f>COUNTIFS($H$18:$H$539,"Training Plan",BI$18:BI$539,"2")+COUNTIFS($H$18:$H$539,"Training Plan",BI$18:BI$539,"1")</f>
        <v>0</v>
      </c>
      <c r="BJ540" s="393">
        <f>COUNTIFS($H$18:$H$539,"Training Plan",BJ$18:BJ$539,"2")+COUNTIFS($H$18:$H$539,"Training Plan",BJ$18:BJ$539,"1")</f>
        <v>1</v>
      </c>
      <c r="BK540" s="393">
        <f>COUNTIFS($H$18:$H$539,"Training Plan",BK$18:BK$539,"2")+COUNTIFS($H$18:$H$539,"Training Plan",BK$18:BK$539,"1")</f>
        <v>0</v>
      </c>
      <c r="BL540" s="393"/>
      <c r="BM540" s="393">
        <f>COUNTIFS($H$18:$H$539,"Training Plan",BM$18:BM$539,"2")+COUNTIFS($H$18:$H$539,"Training Plan",BM$18:BM$539,"1")</f>
        <v>0</v>
      </c>
      <c r="BN540" s="393">
        <f>COUNTIFS($H$18:$H$539,"Training Plan",BN$18:BN$539,"2")+COUNTIFS($H$18:$H$539,"Training Plan",BN$18:BN$539,"1")</f>
        <v>0</v>
      </c>
      <c r="BO540" s="395">
        <f>COUNTIFS($H$18:$H$539,"Training Plan",BO$18:BO$539,"2")+COUNTIFS($H$18:$H$539,"Training Plan",BO$18:BO$539,"1")</f>
        <v>0</v>
      </c>
      <c r="BP540" s="395">
        <f>COUNTIFS($H$18:$H$539,"Training Plan",BP$18:BP$539,"2")+COUNTIFS($H$18:$H$539,"Training Plan",BP$18:BP$539,"1")</f>
        <v>0</v>
      </c>
      <c r="BQ540" s="395">
        <f>COUNTIFS($H$18:$H$539,"Training Plan",BQ$18:BQ$539,"2")+COUNTIFS($H$18:$H$539,"Training Plan",BQ$18:BQ$539,"1")</f>
        <v>1</v>
      </c>
      <c r="BR540" s="396"/>
      <c r="BS540" s="393">
        <f t="shared" ref="BS540:BY540" si="68">COUNTIFS($H$18:$H$539,"Training Plan",BS$18:BS$539,"2")+COUNTIFS($H$18:$H$539,"Training Plan",BS$18:BS$539,"1")</f>
        <v>20</v>
      </c>
      <c r="BT540" s="393">
        <f t="shared" si="68"/>
        <v>20</v>
      </c>
      <c r="BU540" s="393">
        <f t="shared" si="68"/>
        <v>0</v>
      </c>
      <c r="BV540" s="393">
        <f t="shared" si="68"/>
        <v>0</v>
      </c>
      <c r="BW540" s="393">
        <f t="shared" si="68"/>
        <v>0</v>
      </c>
      <c r="BX540" s="393">
        <f t="shared" si="68"/>
        <v>6</v>
      </c>
      <c r="BY540" s="393">
        <f t="shared" si="68"/>
        <v>0</v>
      </c>
      <c r="BZ540" s="393"/>
      <c r="CA540" s="393">
        <f t="shared" ref="CA540:CF540" si="69">COUNTIFS($H$18:$H$539,"Training Plan",CA$18:CA$539,"2")+COUNTIFS($H$18:$H$539,"Training Plan",CA$18:CA$539,"1")</f>
        <v>0</v>
      </c>
      <c r="CB540" s="393">
        <f t="shared" si="69"/>
        <v>0</v>
      </c>
      <c r="CC540" s="393">
        <f t="shared" si="69"/>
        <v>0</v>
      </c>
      <c r="CD540" s="393">
        <f t="shared" si="69"/>
        <v>0</v>
      </c>
      <c r="CE540" s="393">
        <f t="shared" si="69"/>
        <v>0</v>
      </c>
      <c r="CF540" s="393">
        <f t="shared" si="69"/>
        <v>0</v>
      </c>
      <c r="CG540" s="393"/>
      <c r="CH540" s="393">
        <f t="shared" ref="CH540:CR540" si="70">COUNTIFS($H$18:$H$539,"Training Plan",CH$18:CH$539,"2")+COUNTIFS($H$18:$H$539,"Training Plan",CH$18:CH$539,"1")</f>
        <v>0</v>
      </c>
      <c r="CI540" s="393">
        <f t="shared" si="70"/>
        <v>0</v>
      </c>
      <c r="CJ540" s="393">
        <f t="shared" si="70"/>
        <v>0</v>
      </c>
      <c r="CK540" s="393">
        <f t="shared" si="70"/>
        <v>0</v>
      </c>
      <c r="CL540" s="393">
        <f t="shared" si="70"/>
        <v>0</v>
      </c>
      <c r="CM540" s="393">
        <f t="shared" si="70"/>
        <v>0</v>
      </c>
      <c r="CN540" s="393">
        <f t="shared" si="70"/>
        <v>0</v>
      </c>
      <c r="CO540" s="393">
        <f t="shared" si="70"/>
        <v>0</v>
      </c>
      <c r="CP540" s="395">
        <f t="shared" si="70"/>
        <v>0</v>
      </c>
      <c r="CQ540" s="396">
        <f t="shared" si="70"/>
        <v>13</v>
      </c>
      <c r="CR540" s="393">
        <f t="shared" si="70"/>
        <v>0</v>
      </c>
      <c r="CS540" s="394"/>
      <c r="CT540" s="392">
        <f>COUNTIFS($H$18:$H$539,"Training Plan",CT$18:CT$539,"2")+COUNTIFS($H$18:$H$539,"Training Plan",CT$18:CT$539,"1")</f>
        <v>0</v>
      </c>
      <c r="CU540" s="393">
        <f>COUNTIFS($H$18:$H$539,"Training Plan",CU$18:CU$539,"2")+COUNTIFS($H$18:$H$539,"Training Plan",CU$18:CU$539,"1")</f>
        <v>0</v>
      </c>
      <c r="CV540" s="393">
        <f>COUNTIFS($H$18:$H$539,"Training Plan",CV$18:CV$539,"2")+COUNTIFS($H$18:$H$539,"Training Plan",CV$18:CV$539,"1")</f>
        <v>0</v>
      </c>
      <c r="CW540" s="393"/>
      <c r="CX540" s="396">
        <f t="shared" ref="CX540:DT540" si="71">COUNTIFS($H$18:$H$539,"Training Plan",CX$18:CX$539,"2")+COUNTIFS($H$18:$H$539,"Training Plan",CX$18:CX$539,"1")</f>
        <v>0</v>
      </c>
      <c r="CY540" s="393">
        <f t="shared" si="71"/>
        <v>0</v>
      </c>
      <c r="CZ540" s="394">
        <f t="shared" si="71"/>
        <v>0</v>
      </c>
      <c r="DA540" s="396">
        <f t="shared" si="71"/>
        <v>0</v>
      </c>
      <c r="DB540" s="392">
        <f t="shared" si="71"/>
        <v>0</v>
      </c>
      <c r="DC540" s="392">
        <f t="shared" si="71"/>
        <v>0</v>
      </c>
      <c r="DD540" s="392">
        <f t="shared" si="71"/>
        <v>0</v>
      </c>
      <c r="DE540" s="392">
        <f t="shared" si="71"/>
        <v>0</v>
      </c>
      <c r="DF540" s="392">
        <f t="shared" si="71"/>
        <v>0</v>
      </c>
      <c r="DG540" s="392">
        <f t="shared" si="71"/>
        <v>0</v>
      </c>
      <c r="DH540" s="392">
        <f t="shared" si="71"/>
        <v>0</v>
      </c>
      <c r="DI540" s="392">
        <f t="shared" si="71"/>
        <v>0</v>
      </c>
      <c r="DJ540" s="392">
        <f t="shared" si="71"/>
        <v>0</v>
      </c>
      <c r="DK540" s="392">
        <f t="shared" si="71"/>
        <v>0</v>
      </c>
      <c r="DL540" s="393">
        <f t="shared" si="71"/>
        <v>0</v>
      </c>
      <c r="DM540" s="393">
        <f t="shared" si="71"/>
        <v>0</v>
      </c>
      <c r="DN540" s="393">
        <f t="shared" si="71"/>
        <v>0</v>
      </c>
      <c r="DO540" s="393">
        <f t="shared" si="71"/>
        <v>1</v>
      </c>
      <c r="DP540" s="393">
        <f t="shared" si="71"/>
        <v>1</v>
      </c>
      <c r="DQ540" s="393">
        <f t="shared" si="71"/>
        <v>2</v>
      </c>
      <c r="DR540" s="976">
        <f t="shared" si="71"/>
        <v>1</v>
      </c>
      <c r="DS540" s="976">
        <f t="shared" si="71"/>
        <v>1</v>
      </c>
      <c r="DT540" s="394">
        <f t="shared" si="71"/>
        <v>0</v>
      </c>
      <c r="DU540" s="103"/>
      <c r="DV540" s="103"/>
    </row>
    <row r="541" spans="1:126" s="397" customFormat="1">
      <c r="A541" s="387"/>
      <c r="B541" s="388"/>
      <c r="C541" s="389"/>
      <c r="D541" s="390"/>
      <c r="E541" s="390"/>
      <c r="F541" s="391"/>
      <c r="G541" s="1105" t="s">
        <v>363</v>
      </c>
      <c r="H541" s="1106"/>
      <c r="I541" s="392"/>
      <c r="J541" s="393">
        <f t="shared" ref="J541:AE541" si="72">COUNTIFS($H$18:$H$539,"Executed Training",J$18:J$539,"1")</f>
        <v>0</v>
      </c>
      <c r="K541" s="393">
        <f t="shared" si="72"/>
        <v>0</v>
      </c>
      <c r="L541" s="393">
        <f t="shared" si="72"/>
        <v>0</v>
      </c>
      <c r="M541" s="393">
        <f t="shared" si="72"/>
        <v>0</v>
      </c>
      <c r="N541" s="393">
        <f t="shared" si="72"/>
        <v>0</v>
      </c>
      <c r="O541" s="393">
        <f t="shared" si="72"/>
        <v>0</v>
      </c>
      <c r="P541" s="393">
        <f t="shared" si="72"/>
        <v>0</v>
      </c>
      <c r="Q541" s="393">
        <f t="shared" si="72"/>
        <v>1</v>
      </c>
      <c r="R541" s="393">
        <f t="shared" si="72"/>
        <v>0</v>
      </c>
      <c r="S541" s="393">
        <f t="shared" si="72"/>
        <v>1</v>
      </c>
      <c r="T541" s="393">
        <f t="shared" si="72"/>
        <v>0</v>
      </c>
      <c r="U541" s="393">
        <f t="shared" si="72"/>
        <v>0</v>
      </c>
      <c r="V541" s="393">
        <f t="shared" si="72"/>
        <v>1</v>
      </c>
      <c r="W541" s="393">
        <f t="shared" si="72"/>
        <v>2</v>
      </c>
      <c r="X541" s="393">
        <f t="shared" si="72"/>
        <v>0</v>
      </c>
      <c r="Y541" s="393">
        <f t="shared" si="72"/>
        <v>0</v>
      </c>
      <c r="Z541" s="393">
        <f t="shared" si="72"/>
        <v>0</v>
      </c>
      <c r="AA541" s="393">
        <f t="shared" si="72"/>
        <v>0</v>
      </c>
      <c r="AB541" s="393">
        <f t="shared" si="72"/>
        <v>0</v>
      </c>
      <c r="AC541" s="395">
        <f t="shared" si="72"/>
        <v>0</v>
      </c>
      <c r="AD541" s="395">
        <f t="shared" si="72"/>
        <v>0</v>
      </c>
      <c r="AE541" s="395">
        <f t="shared" si="72"/>
        <v>0</v>
      </c>
      <c r="AF541" s="392"/>
      <c r="AG541" s="393">
        <f t="shared" ref="AG541:BA541" si="73">COUNTIFS($H$18:$H$539,"Executed Training",AG$18:AG$539,"1")</f>
        <v>0</v>
      </c>
      <c r="AH541" s="393">
        <f t="shared" si="73"/>
        <v>0</v>
      </c>
      <c r="AI541" s="393">
        <f t="shared" si="73"/>
        <v>0</v>
      </c>
      <c r="AJ541" s="393">
        <f t="shared" si="73"/>
        <v>0</v>
      </c>
      <c r="AK541" s="393">
        <f t="shared" si="73"/>
        <v>0</v>
      </c>
      <c r="AL541" s="393">
        <f t="shared" si="73"/>
        <v>0</v>
      </c>
      <c r="AM541" s="393">
        <f t="shared" si="73"/>
        <v>0</v>
      </c>
      <c r="AN541" s="393">
        <f t="shared" si="73"/>
        <v>0</v>
      </c>
      <c r="AO541" s="393">
        <f t="shared" si="73"/>
        <v>0</v>
      </c>
      <c r="AP541" s="393">
        <f t="shared" si="73"/>
        <v>0</v>
      </c>
      <c r="AQ541" s="393">
        <f t="shared" si="73"/>
        <v>0</v>
      </c>
      <c r="AR541" s="393">
        <f t="shared" si="73"/>
        <v>0</v>
      </c>
      <c r="AS541" s="393">
        <f t="shared" si="73"/>
        <v>0</v>
      </c>
      <c r="AT541" s="393">
        <f t="shared" si="73"/>
        <v>0</v>
      </c>
      <c r="AU541" s="393">
        <f t="shared" si="73"/>
        <v>0</v>
      </c>
      <c r="AV541" s="393">
        <f t="shared" si="73"/>
        <v>0</v>
      </c>
      <c r="AW541" s="393">
        <f t="shared" si="73"/>
        <v>0</v>
      </c>
      <c r="AX541" s="393">
        <f t="shared" si="73"/>
        <v>0</v>
      </c>
      <c r="AY541" s="393">
        <f t="shared" si="73"/>
        <v>0</v>
      </c>
      <c r="AZ541" s="393">
        <f t="shared" si="73"/>
        <v>0</v>
      </c>
      <c r="BA541" s="394">
        <f t="shared" si="73"/>
        <v>0</v>
      </c>
      <c r="BB541" s="393"/>
      <c r="BC541" s="392">
        <f>COUNTIFS($H$18:$H$539,"Executed Training",BC$18:BC$539,"1")</f>
        <v>0</v>
      </c>
      <c r="BD541" s="393">
        <f>COUNTIFS($H$18:$H$539,"Executed Training",BD$18:BD$539,"1")</f>
        <v>0</v>
      </c>
      <c r="BE541" s="393">
        <f>COUNTIFS($H$18:$H$539,"Executed Training",BE$18:BE$539,"1")</f>
        <v>0</v>
      </c>
      <c r="BF541" s="393">
        <f>COUNTIFS($H$18:$H$539,"Executed Training",BF$18:BF$539,"1")</f>
        <v>0</v>
      </c>
      <c r="BG541" s="393"/>
      <c r="BH541" s="393">
        <f>COUNTIFS($H$18:$H$539,"Executed Training",BH$18:BH$539,"1")</f>
        <v>0</v>
      </c>
      <c r="BI541" s="393">
        <f>COUNTIFS($H$18:$H$539,"Executed Training",BI$18:BI$539,"1")</f>
        <v>0</v>
      </c>
      <c r="BJ541" s="393">
        <f>COUNTIFS($H$18:$H$539,"Executed Training",BJ$18:BJ$539,"1")</f>
        <v>0</v>
      </c>
      <c r="BK541" s="393">
        <f>COUNTIFS($H$18:$H$539,"Executed Training",BK$18:BK$539,"1")</f>
        <v>0</v>
      </c>
      <c r="BL541" s="393"/>
      <c r="BM541" s="393">
        <f>COUNTIFS($H$18:$H$539,"Executed Training",BM$18:BM$539,"1")</f>
        <v>0</v>
      </c>
      <c r="BN541" s="393">
        <f>COUNTIFS($H$18:$H$539,"Executed Training",BN$18:BN$539,"1")</f>
        <v>0</v>
      </c>
      <c r="BO541" s="395">
        <f>COUNTIFS($H$18:$H$539,"Executed Training",BO$18:BO$539,"1")</f>
        <v>0</v>
      </c>
      <c r="BP541" s="395">
        <f>COUNTIFS($H$18:$H$539,"Executed Training",BP$18:BP$539,"1")</f>
        <v>0</v>
      </c>
      <c r="BQ541" s="395">
        <f>COUNTIFS($H$18:$H$539,"Executed Training",BQ$18:BQ$539,"1")</f>
        <v>0</v>
      </c>
      <c r="BR541" s="396"/>
      <c r="BS541" s="395">
        <f t="shared" ref="BS541:BY541" si="74">COUNTIFS($H$18:$H$539,"Executed Training",BS$18:BS$539,"1")</f>
        <v>8</v>
      </c>
      <c r="BT541" s="395">
        <f t="shared" si="74"/>
        <v>8</v>
      </c>
      <c r="BU541" s="395">
        <f t="shared" si="74"/>
        <v>0</v>
      </c>
      <c r="BV541" s="395">
        <f t="shared" si="74"/>
        <v>0</v>
      </c>
      <c r="BW541" s="395">
        <f t="shared" si="74"/>
        <v>0</v>
      </c>
      <c r="BX541" s="395">
        <f t="shared" si="74"/>
        <v>0</v>
      </c>
      <c r="BY541" s="395">
        <f t="shared" si="74"/>
        <v>0</v>
      </c>
      <c r="BZ541" s="393"/>
      <c r="CA541" s="393">
        <f t="shared" ref="CA541:CF541" si="75">COUNTIFS($H$18:$H$539,"Executed Training",CA$18:CA$539,"1")</f>
        <v>0</v>
      </c>
      <c r="CB541" s="393">
        <f t="shared" si="75"/>
        <v>0</v>
      </c>
      <c r="CC541" s="393">
        <f t="shared" si="75"/>
        <v>0</v>
      </c>
      <c r="CD541" s="393">
        <f t="shared" si="75"/>
        <v>0</v>
      </c>
      <c r="CE541" s="393">
        <f t="shared" si="75"/>
        <v>0</v>
      </c>
      <c r="CF541" s="393">
        <f t="shared" si="75"/>
        <v>0</v>
      </c>
      <c r="CG541" s="393"/>
      <c r="CH541" s="393">
        <f t="shared" ref="CH541:CR541" si="76">COUNTIFS($H$18:$H$539,"Executed Training",CH$18:CH$539,"1")</f>
        <v>0</v>
      </c>
      <c r="CI541" s="393">
        <f t="shared" si="76"/>
        <v>0</v>
      </c>
      <c r="CJ541" s="393">
        <f t="shared" si="76"/>
        <v>0</v>
      </c>
      <c r="CK541" s="393">
        <f t="shared" si="76"/>
        <v>0</v>
      </c>
      <c r="CL541" s="393">
        <f t="shared" si="76"/>
        <v>0</v>
      </c>
      <c r="CM541" s="393">
        <f t="shared" si="76"/>
        <v>0</v>
      </c>
      <c r="CN541" s="393">
        <f t="shared" si="76"/>
        <v>0</v>
      </c>
      <c r="CO541" s="393">
        <f t="shared" si="76"/>
        <v>0</v>
      </c>
      <c r="CP541" s="395">
        <f t="shared" si="76"/>
        <v>0</v>
      </c>
      <c r="CQ541" s="396">
        <f t="shared" si="76"/>
        <v>0</v>
      </c>
      <c r="CR541" s="393">
        <f t="shared" si="76"/>
        <v>0</v>
      </c>
      <c r="CS541" s="394"/>
      <c r="CT541" s="392">
        <f>COUNTIFS($H$18:$H$539,"Executed Training",CT$18:CT$539,"1")</f>
        <v>0</v>
      </c>
      <c r="CU541" s="393">
        <f>COUNTIFS($H$18:$H$539,"Executed Training",CU$18:CU$539,"1")</f>
        <v>0</v>
      </c>
      <c r="CV541" s="393">
        <f>COUNTIFS($H$18:$H$539,"Executed Training",CV$18:CV$539,"1")</f>
        <v>0</v>
      </c>
      <c r="CW541" s="393"/>
      <c r="CX541" s="396">
        <f t="shared" ref="CX541:DT541" si="77">COUNTIFS($H$18:$H$539,"Executed Training",CX$18:CX$539,"1")</f>
        <v>0</v>
      </c>
      <c r="CY541" s="393">
        <f t="shared" si="77"/>
        <v>0</v>
      </c>
      <c r="CZ541" s="394">
        <f t="shared" si="77"/>
        <v>0</v>
      </c>
      <c r="DA541" s="396">
        <f t="shared" si="77"/>
        <v>0</v>
      </c>
      <c r="DB541" s="392">
        <f t="shared" si="77"/>
        <v>0</v>
      </c>
      <c r="DC541" s="392">
        <f t="shared" si="77"/>
        <v>0</v>
      </c>
      <c r="DD541" s="392">
        <f t="shared" si="77"/>
        <v>0</v>
      </c>
      <c r="DE541" s="392">
        <f t="shared" si="77"/>
        <v>0</v>
      </c>
      <c r="DF541" s="392">
        <f t="shared" si="77"/>
        <v>0</v>
      </c>
      <c r="DG541" s="392">
        <f t="shared" si="77"/>
        <v>0</v>
      </c>
      <c r="DH541" s="392">
        <f t="shared" si="77"/>
        <v>0</v>
      </c>
      <c r="DI541" s="392">
        <f t="shared" si="77"/>
        <v>0</v>
      </c>
      <c r="DJ541" s="392">
        <f t="shared" si="77"/>
        <v>0</v>
      </c>
      <c r="DK541" s="392">
        <f t="shared" si="77"/>
        <v>0</v>
      </c>
      <c r="DL541" s="393">
        <f t="shared" si="77"/>
        <v>0</v>
      </c>
      <c r="DM541" s="393">
        <f t="shared" si="77"/>
        <v>0</v>
      </c>
      <c r="DN541" s="393">
        <f t="shared" si="77"/>
        <v>0</v>
      </c>
      <c r="DO541" s="393">
        <f t="shared" si="77"/>
        <v>0</v>
      </c>
      <c r="DP541" s="393">
        <f t="shared" si="77"/>
        <v>0</v>
      </c>
      <c r="DQ541" s="393">
        <f t="shared" si="77"/>
        <v>0</v>
      </c>
      <c r="DR541" s="976">
        <f t="shared" si="77"/>
        <v>0</v>
      </c>
      <c r="DS541" s="976">
        <f t="shared" si="77"/>
        <v>0</v>
      </c>
      <c r="DT541" s="394">
        <f t="shared" si="77"/>
        <v>1</v>
      </c>
      <c r="DU541" s="103"/>
      <c r="DV541" s="103"/>
    </row>
    <row r="542" spans="1:126" ht="15.75" thickBot="1">
      <c r="A542" s="372"/>
      <c r="B542" s="373"/>
      <c r="C542" s="374"/>
      <c r="D542" s="375"/>
      <c r="E542" s="375"/>
      <c r="F542" s="376"/>
      <c r="G542" s="385"/>
      <c r="H542" s="386"/>
      <c r="I542" s="377"/>
      <c r="J542" s="378"/>
      <c r="K542" s="378"/>
      <c r="L542" s="378"/>
      <c r="M542" s="378"/>
      <c r="N542" s="378"/>
      <c r="O542" s="378"/>
      <c r="P542" s="378"/>
      <c r="Q542" s="378"/>
      <c r="R542" s="378"/>
      <c r="S542" s="378"/>
      <c r="T542" s="378"/>
      <c r="U542" s="378"/>
      <c r="V542" s="378"/>
      <c r="W542" s="378"/>
      <c r="X542" s="378"/>
      <c r="Y542" s="378"/>
      <c r="Z542" s="378"/>
      <c r="AA542" s="378"/>
      <c r="AB542" s="378"/>
      <c r="AC542" s="382"/>
      <c r="AD542" s="382"/>
      <c r="AE542" s="382"/>
      <c r="AF542" s="377"/>
      <c r="AG542" s="378"/>
      <c r="AH542" s="378"/>
      <c r="AI542" s="378"/>
      <c r="AJ542" s="378"/>
      <c r="AK542" s="378"/>
      <c r="AL542" s="378"/>
      <c r="AM542" s="378"/>
      <c r="AN542" s="378"/>
      <c r="AO542" s="378"/>
      <c r="AP542" s="378"/>
      <c r="AQ542" s="378"/>
      <c r="AR542" s="378"/>
      <c r="AS542" s="378"/>
      <c r="AT542" s="378"/>
      <c r="AU542" s="378"/>
      <c r="AV542" s="378"/>
      <c r="AW542" s="378"/>
      <c r="AX542" s="378"/>
      <c r="AY542" s="378"/>
      <c r="AZ542" s="378"/>
      <c r="BA542" s="380"/>
      <c r="BB542" s="379"/>
      <c r="BC542" s="377"/>
      <c r="BD542" s="378"/>
      <c r="BE542" s="378"/>
      <c r="BF542" s="378"/>
      <c r="BG542" s="379"/>
      <c r="BH542" s="378"/>
      <c r="BI542" s="378"/>
      <c r="BJ542" s="378"/>
      <c r="BK542" s="378"/>
      <c r="BL542" s="379"/>
      <c r="BM542" s="378"/>
      <c r="BN542" s="378"/>
      <c r="BO542" s="382"/>
      <c r="BP542" s="382"/>
      <c r="BQ542" s="382"/>
      <c r="BR542" s="381"/>
      <c r="BS542" s="378"/>
      <c r="BT542" s="378"/>
      <c r="BU542" s="378"/>
      <c r="BV542" s="378"/>
      <c r="BW542" s="378"/>
      <c r="BX542" s="378"/>
      <c r="BY542" s="378"/>
      <c r="BZ542" s="379"/>
      <c r="CA542" s="378"/>
      <c r="CB542" s="378"/>
      <c r="CC542" s="378"/>
      <c r="CD542" s="378"/>
      <c r="CE542" s="378"/>
      <c r="CF542" s="378"/>
      <c r="CG542" s="379"/>
      <c r="CH542" s="378"/>
      <c r="CI542" s="378"/>
      <c r="CJ542" s="378"/>
      <c r="CK542" s="378"/>
      <c r="CL542" s="378"/>
      <c r="CM542" s="378"/>
      <c r="CN542" s="378"/>
      <c r="CO542" s="378"/>
      <c r="CP542" s="382"/>
      <c r="CQ542" s="381"/>
      <c r="CR542" s="378"/>
      <c r="CS542" s="380"/>
      <c r="CT542" s="377"/>
      <c r="CU542" s="378"/>
      <c r="CV542" s="378"/>
      <c r="CW542" s="378"/>
      <c r="CX542" s="381"/>
      <c r="CY542" s="378"/>
      <c r="CZ542" s="380"/>
      <c r="DA542" s="381"/>
      <c r="DB542" s="377"/>
      <c r="DC542" s="377"/>
      <c r="DD542" s="377"/>
      <c r="DE542" s="377"/>
      <c r="DF542" s="377"/>
      <c r="DG542" s="377"/>
      <c r="DH542" s="377"/>
      <c r="DI542" s="377"/>
      <c r="DJ542" s="377"/>
      <c r="DK542" s="377"/>
      <c r="DL542" s="378"/>
      <c r="DM542" s="378"/>
      <c r="DN542" s="378"/>
      <c r="DO542" s="378"/>
      <c r="DP542" s="378"/>
      <c r="DQ542" s="378"/>
      <c r="DR542" s="977"/>
      <c r="DS542" s="977"/>
      <c r="DT542" s="380"/>
      <c r="DU542" s="103"/>
      <c r="DV542" s="103"/>
    </row>
    <row r="543" spans="1:126">
      <c r="J543" s="986">
        <f>COUNTIF(Plan!$G$10:$G$133,'ISP-F16-HRD-01'!J13)</f>
        <v>0</v>
      </c>
      <c r="K543" s="986">
        <f>COUNTIF(Plan!$G$10:$G$133,'ISP-F16-HRD-01'!K13)</f>
        <v>0</v>
      </c>
      <c r="L543" s="986">
        <f>COUNTIF(Plan!$G$10:$G$133,'ISP-F16-HRD-01'!L13)</f>
        <v>0</v>
      </c>
      <c r="M543" s="986">
        <f>COUNTIF(Plan!$G$10:$G$133,'ISP-F16-HRD-01'!M13)</f>
        <v>0</v>
      </c>
      <c r="N543" s="986">
        <f>COUNTIF(Plan!$G$10:$G$133,'ISP-F16-HRD-01'!N13)</f>
        <v>0</v>
      </c>
      <c r="O543" s="986">
        <f>COUNTIF(Plan!$G$10:$G$133,'ISP-F16-HRD-01'!O13)</f>
        <v>0</v>
      </c>
      <c r="P543" s="986">
        <f>COUNTIF(Plan!$G$10:$G$133,'ISP-F16-HRD-01'!P13)</f>
        <v>2</v>
      </c>
      <c r="Q543" s="986">
        <f>COUNTIF(Plan!$G$10:$G$133,'ISP-F16-HRD-01'!Q13)</f>
        <v>5</v>
      </c>
      <c r="R543" s="986">
        <f>COUNTIF(Plan!$G$10:$G$133,'ISP-F16-HRD-01'!R13)</f>
        <v>0</v>
      </c>
      <c r="S543" s="986">
        <f>COUNTIF(Plan!$G$10:$G$133,'ISP-F16-HRD-01'!S13)</f>
        <v>1</v>
      </c>
      <c r="T543" s="986">
        <f>COUNTIF(Plan!$G$10:$G$133,'ISP-F16-HRD-01'!T13)</f>
        <v>0</v>
      </c>
      <c r="U543" s="986">
        <f>COUNTIF(Plan!$G$10:$G$133,'ISP-F16-HRD-01'!U13)</f>
        <v>0</v>
      </c>
      <c r="V543" s="986">
        <f>COUNTIF(Plan!$G$10:$G$133,'ISP-F16-HRD-01'!V13)</f>
        <v>1</v>
      </c>
      <c r="W543" s="986">
        <f>COUNTIF(Plan!$G$10:$G$133,'ISP-F16-HRD-01'!W13)</f>
        <v>3</v>
      </c>
      <c r="X543" s="986">
        <f>COUNTIF(Plan!$G$10:$G$133,'ISP-F16-HRD-01'!X13)</f>
        <v>0</v>
      </c>
      <c r="Y543" s="986">
        <f>COUNTIF(Plan!$G$10:$G$133,'ISP-F16-HRD-01'!Y13)</f>
        <v>0</v>
      </c>
      <c r="Z543" s="986">
        <f>COUNTIF(Plan!$G$10:$G$133,'ISP-F16-HRD-01'!Z13)</f>
        <v>0</v>
      </c>
      <c r="AA543" s="986">
        <f>COUNTIF(Plan!$G$10:$G$133,'ISP-F16-HRD-01'!AA13)</f>
        <v>0</v>
      </c>
      <c r="AB543" s="986">
        <f>COUNTIF(Plan!$G$10:$G$133,'ISP-F16-HRD-01'!AB13)</f>
        <v>0</v>
      </c>
      <c r="AC543" s="986">
        <f>COUNTIF(Plan!$G$10:$G$133,'ISP-F16-HRD-01'!AC13)</f>
        <v>0</v>
      </c>
      <c r="AD543" s="986">
        <f>COUNTIF(Plan!$G$10:$G$133,'ISP-F16-HRD-01'!AD13)</f>
        <v>0</v>
      </c>
      <c r="AE543" s="986">
        <f>COUNTIF(Plan!$G$10:$G$133,'ISP-F16-HRD-01'!AE13)</f>
        <v>0</v>
      </c>
      <c r="AF543" s="986">
        <f>COUNTIF(Plan!$G$10:$G$133,'ISP-F16-HRD-01'!AF13)</f>
        <v>0</v>
      </c>
      <c r="AG543" s="986">
        <f>COUNTIF(Plan!$G$10:$G$133,'ISP-F16-HRD-01'!AG13)</f>
        <v>0</v>
      </c>
      <c r="AH543" s="986">
        <f>COUNTIF(Plan!$G$10:$G$133,'ISP-F16-HRD-01'!AH13)</f>
        <v>3</v>
      </c>
      <c r="AI543" s="986">
        <f>COUNTIF(Plan!$G$10:$G$133,'ISP-F16-HRD-01'!AI13)</f>
        <v>1</v>
      </c>
      <c r="AJ543" s="986">
        <f>COUNTIF(Plan!$G$10:$G$133,'ISP-F16-HRD-01'!AJ13)</f>
        <v>0</v>
      </c>
      <c r="AK543" s="986">
        <f>COUNTIF(Plan!$G$10:$G$133,'ISP-F16-HRD-01'!AK13)</f>
        <v>0</v>
      </c>
      <c r="AL543" s="986">
        <f>COUNTIF(Plan!$G$10:$G$133,'ISP-F16-HRD-01'!AL13)</f>
        <v>0</v>
      </c>
      <c r="AM543" s="986">
        <f>COUNTIF(Plan!$G$10:$G$133,'ISP-F16-HRD-01'!AM13)</f>
        <v>2</v>
      </c>
      <c r="AN543" s="986">
        <f>COUNTIF(Plan!$G$10:$G$133,'ISP-F16-HRD-01'!AN13)</f>
        <v>1</v>
      </c>
      <c r="AO543" s="986">
        <f>COUNTIF(Plan!$G$10:$G$133,'ISP-F16-HRD-01'!AO13)</f>
        <v>19</v>
      </c>
      <c r="AP543" s="986">
        <f>COUNTIF(Plan!$G$10:$G$133,'ISP-F16-HRD-01'!AP13)</f>
        <v>1</v>
      </c>
      <c r="AQ543" s="986">
        <f>COUNTIF(Plan!$G$10:$G$133,'ISP-F16-HRD-01'!AQ13)</f>
        <v>6</v>
      </c>
      <c r="AR543" s="986">
        <f>COUNTIF(Plan!$G$10:$G$133,'ISP-F16-HRD-01'!AR13)</f>
        <v>0</v>
      </c>
      <c r="AS543" s="986">
        <f>COUNTIF(Plan!$G$10:$G$133,'ISP-F16-HRD-01'!AS13)</f>
        <v>0</v>
      </c>
      <c r="AT543" s="986">
        <f>COUNTIF(Plan!$G$10:$G$133,'ISP-F16-HRD-01'!AT13)</f>
        <v>0</v>
      </c>
      <c r="AU543" s="986">
        <f>COUNTIF(Plan!$G$10:$G$133,'ISP-F16-HRD-01'!AU13)</f>
        <v>1</v>
      </c>
      <c r="AV543" s="986">
        <f>COUNTIF(Plan!$G$10:$G$133,'ISP-F16-HRD-01'!AV13)</f>
        <v>2</v>
      </c>
      <c r="AW543" s="986">
        <f>COUNTIF(Plan!$G$10:$G$133,'ISP-F16-HRD-01'!AW13)</f>
        <v>0</v>
      </c>
      <c r="AX543" s="986">
        <f>COUNTIF(Plan!$G$10:$G$133,'ISP-F16-HRD-01'!AX13)</f>
        <v>0</v>
      </c>
      <c r="AY543" s="986">
        <f>COUNTIF(Plan!$G$10:$G$133,'ISP-F16-HRD-01'!AY13)</f>
        <v>0</v>
      </c>
      <c r="AZ543" s="986">
        <f>COUNTIF(Plan!$G$10:$G$133,'ISP-F16-HRD-01'!AZ13)</f>
        <v>7</v>
      </c>
      <c r="BA543" s="986">
        <f>COUNTIF(Plan!$G$10:$G$133,'ISP-F16-HRD-01'!BA13)</f>
        <v>0</v>
      </c>
      <c r="BB543" s="986">
        <f>COUNTIF(Plan!$G$10:$G$133,'ISP-F16-HRD-01'!BB13)</f>
        <v>0</v>
      </c>
      <c r="BC543" s="986">
        <f>COUNTIF(Plan!$G$10:$G$133,'ISP-F16-HRD-01'!BC13)</f>
        <v>0</v>
      </c>
      <c r="BD543" s="986">
        <f>COUNTIF(Plan!$G$10:$G$133,'ISP-F16-HRD-01'!BD13)</f>
        <v>1</v>
      </c>
      <c r="BE543" s="986">
        <f>COUNTIF(Plan!$G$10:$G$133,'ISP-F16-HRD-01'!BE13)</f>
        <v>0</v>
      </c>
      <c r="BF543" s="986">
        <f>COUNTIF(Plan!$G$10:$G$133,'ISP-F16-HRD-01'!BF13)</f>
        <v>1</v>
      </c>
      <c r="BG543" s="986">
        <f>COUNTIF(Plan!$G$10:$G$133,'ISP-F16-HRD-01'!BG13)</f>
        <v>0</v>
      </c>
      <c r="BH543" s="986">
        <f>COUNTIF(Plan!$G$10:$G$133,'ISP-F16-HRD-01'!BH13)</f>
        <v>0</v>
      </c>
      <c r="BI543" s="986">
        <f>COUNTIF(Plan!$G$10:$G$133,'ISP-F16-HRD-01'!BI13)</f>
        <v>0</v>
      </c>
      <c r="BJ543" s="986">
        <f>COUNTIF(Plan!$G$10:$G$133,'ISP-F16-HRD-01'!BJ13)</f>
        <v>1</v>
      </c>
      <c r="BK543" s="986">
        <f>COUNTIF(Plan!$G$10:$G$133,'ISP-F16-HRD-01'!BK13)</f>
        <v>0</v>
      </c>
      <c r="BL543" s="986">
        <f>COUNTIF(Plan!$G$10:$G$133,'ISP-F16-HRD-01'!BL13)</f>
        <v>0</v>
      </c>
      <c r="BM543" s="986">
        <f>COUNTIF(Plan!$G$10:$G$133,'ISP-F16-HRD-01'!BM13)</f>
        <v>0</v>
      </c>
      <c r="BN543" s="986">
        <f>COUNTIF(Plan!$G$10:$G$133,'ISP-F16-HRD-01'!BN13)</f>
        <v>0</v>
      </c>
      <c r="BO543" s="986">
        <f>COUNTIF(Plan!$G$10:$G$133,'ISP-F16-HRD-01'!BO13)</f>
        <v>0</v>
      </c>
      <c r="BP543" s="986">
        <f>COUNTIF(Plan!$G$10:$G$133,'ISP-F16-HRD-01'!BP13)</f>
        <v>0</v>
      </c>
      <c r="BQ543" s="986">
        <f>COUNTIF(Plan!$G$10:$G$133,'ISP-F16-HRD-01'!BQ13)</f>
        <v>1</v>
      </c>
      <c r="BR543" s="986">
        <f>COUNTIF(Plan!$G$10:$G$133,'ISP-F16-HRD-01'!BR13)</f>
        <v>0</v>
      </c>
      <c r="BS543" s="986">
        <f>COUNTIF(Plan!$G$10:$G$133,'ISP-F16-HRD-01'!BS13)</f>
        <v>20</v>
      </c>
      <c r="BT543" s="986">
        <f>COUNTIF(Plan!$G$10:$G$133,'ISP-F16-HRD-01'!BT13)</f>
        <v>20</v>
      </c>
      <c r="BU543" s="986">
        <f>COUNTIF(Plan!$G$10:$G$133,'ISP-F16-HRD-01'!BU13)</f>
        <v>0</v>
      </c>
      <c r="BV543" s="986">
        <f>COUNTIF(Plan!$G$10:$G$133,'ISP-F16-HRD-01'!BV13)</f>
        <v>0</v>
      </c>
      <c r="BW543" s="986">
        <f>COUNTIF(Plan!$G$10:$G$133,'ISP-F16-HRD-01'!BW13)</f>
        <v>0</v>
      </c>
      <c r="BX543" s="986">
        <f>COUNTIF(Plan!$G$10:$G$133,'ISP-F16-HRD-01'!BX13)</f>
        <v>6</v>
      </c>
      <c r="BY543" s="986">
        <f>COUNTIF(Plan!$G$10:$G$133,'ISP-F16-HRD-01'!BY13)</f>
        <v>0</v>
      </c>
      <c r="BZ543" s="986">
        <f>COUNTIF(Plan!$G$10:$G$133,'ISP-F16-HRD-01'!BZ13)</f>
        <v>0</v>
      </c>
      <c r="CA543" s="986">
        <f>COUNTIF(Plan!$G$10:$G$133,'ISP-F16-HRD-01'!CA13)</f>
        <v>0</v>
      </c>
      <c r="CB543" s="986">
        <f>COUNTIF(Plan!$G$10:$G$133,'ISP-F16-HRD-01'!CB13)</f>
        <v>0</v>
      </c>
      <c r="CC543" s="986">
        <f>COUNTIF(Plan!$G$10:$G$133,'ISP-F16-HRD-01'!CC13)</f>
        <v>0</v>
      </c>
      <c r="CD543" s="986">
        <f>COUNTIF(Plan!$G$10:$G$133,'ISP-F16-HRD-01'!CD13)</f>
        <v>0</v>
      </c>
      <c r="CE543" s="986">
        <f>COUNTIF(Plan!$G$10:$G$133,'ISP-F16-HRD-01'!CE13)</f>
        <v>0</v>
      </c>
      <c r="CF543" s="986">
        <f>COUNTIF(Plan!$G$10:$G$133,'ISP-F16-HRD-01'!CF13)</f>
        <v>0</v>
      </c>
      <c r="CG543" s="986">
        <f>COUNTIF(Plan!$G$10:$G$133,'ISP-F16-HRD-01'!CG13)</f>
        <v>0</v>
      </c>
      <c r="CH543" s="986">
        <f>COUNTIF(Plan!$G$10:$G$133,'ISP-F16-HRD-01'!CH13)</f>
        <v>0</v>
      </c>
      <c r="CI543" s="986">
        <f>COUNTIF(Plan!$G$10:$G$133,'ISP-F16-HRD-01'!CI13)</f>
        <v>0</v>
      </c>
      <c r="CJ543" s="986">
        <f>COUNTIF(Plan!$G$10:$G$133,'ISP-F16-HRD-01'!CJ13)</f>
        <v>0</v>
      </c>
      <c r="CK543" s="986">
        <f>COUNTIF(Plan!$G$10:$G$133,'ISP-F16-HRD-01'!CK13)</f>
        <v>0</v>
      </c>
      <c r="CL543" s="986">
        <f>COUNTIF(Plan!$G$10:$G$133,'ISP-F16-HRD-01'!CL13)</f>
        <v>0</v>
      </c>
      <c r="CM543" s="986">
        <f>COUNTIF(Plan!$G$10:$G$133,'ISP-F16-HRD-01'!CM13)</f>
        <v>0</v>
      </c>
      <c r="CN543" s="986">
        <f>COUNTIF(Plan!$G$10:$G$133,'ISP-F16-HRD-01'!CN13)</f>
        <v>0</v>
      </c>
      <c r="CO543" s="986">
        <f>COUNTIF(Plan!$G$10:$G$133,'ISP-F16-HRD-01'!CO13)</f>
        <v>0</v>
      </c>
      <c r="CP543" s="986">
        <f>COUNTIF(Plan!$G$10:$G$133,'ISP-F16-HRD-01'!CP13)</f>
        <v>0</v>
      </c>
      <c r="CQ543" s="986">
        <f>COUNTIF(Plan!$G$10:$G$133,'ISP-F16-HRD-01'!CQ13)</f>
        <v>13</v>
      </c>
      <c r="CR543" s="986">
        <f>COUNTIF(Plan!$G$10:$G$133,'ISP-F16-HRD-01'!CR13)</f>
        <v>0</v>
      </c>
      <c r="CS543" s="986">
        <f>COUNTIF(Plan!$G$10:$G$133,'ISP-F16-HRD-01'!CS13)</f>
        <v>0</v>
      </c>
      <c r="CT543" s="986">
        <f>COUNTIF(Plan!$G$10:$G$133,'ISP-F16-HRD-01'!CT13)</f>
        <v>0</v>
      </c>
      <c r="CU543" s="986">
        <f>COUNTIF(Plan!$G$10:$G$133,'ISP-F16-HRD-01'!CU13)</f>
        <v>0</v>
      </c>
      <c r="CV543" s="986">
        <f>COUNTIF(Plan!$G$10:$G$133,'ISP-F16-HRD-01'!CV13)</f>
        <v>0</v>
      </c>
      <c r="CW543" s="986">
        <f>COUNTIF(Plan!$G$10:$G$133,'ISP-F16-HRD-01'!CW13)</f>
        <v>0</v>
      </c>
      <c r="CX543" s="986">
        <f>COUNTIF(Plan!$G$10:$G$133,'ISP-F16-HRD-01'!CX13)</f>
        <v>0</v>
      </c>
      <c r="CY543" s="986">
        <f>COUNTIF(Plan!$G$10:$G$133,'ISP-F16-HRD-01'!CY13)</f>
        <v>0</v>
      </c>
      <c r="CZ543" s="986">
        <f>COUNTIF(Plan!$G$10:$G$133,'ISP-F16-HRD-01'!CZ13)</f>
        <v>0</v>
      </c>
      <c r="DA543" s="986">
        <f>COUNTIF(Plan!$G$10:$G$133,'ISP-F16-HRD-01'!DA13)</f>
        <v>0</v>
      </c>
      <c r="DB543" s="986">
        <f>COUNTIF(Plan!$G$10:$G$133,'ISP-F16-HRD-01'!DB13)</f>
        <v>0</v>
      </c>
      <c r="DC543" s="986">
        <f>COUNTIF(Plan!$G$10:$G$133,'ISP-F16-HRD-01'!DC13)</f>
        <v>0</v>
      </c>
      <c r="DD543" s="986">
        <f>COUNTIF(Plan!$G$10:$G$133,'ISP-F16-HRD-01'!DD13)</f>
        <v>0</v>
      </c>
      <c r="DE543" s="986">
        <f>COUNTIF(Plan!$G$10:$G$133,'ISP-F16-HRD-01'!DE13)</f>
        <v>0</v>
      </c>
      <c r="DF543" s="986">
        <f>COUNTIF(Plan!$G$10:$G$133,'ISP-F16-HRD-01'!DF13)</f>
        <v>0</v>
      </c>
      <c r="DG543" s="986">
        <f>COUNTIF(Plan!$G$10:$G$133,'ISP-F16-HRD-01'!DG13)</f>
        <v>0</v>
      </c>
      <c r="DH543" s="986">
        <f>COUNTIF(Plan!$G$10:$G$133,'ISP-F16-HRD-01'!DH13)</f>
        <v>0</v>
      </c>
      <c r="DI543" s="986">
        <f>COUNTIF(Plan!$G$10:$G$133,'ISP-F16-HRD-01'!DI13)</f>
        <v>0</v>
      </c>
      <c r="DJ543" s="986">
        <f>COUNTIF(Plan!$G$10:$G$133,'ISP-F16-HRD-01'!DJ13)</f>
        <v>0</v>
      </c>
      <c r="DK543" s="986">
        <f>COUNTIF(Plan!$G$10:$G$133,'ISP-F16-HRD-01'!DK13)</f>
        <v>0</v>
      </c>
      <c r="DL543" s="986">
        <f>COUNTIF(Plan!$G$10:$G$133,'ISP-F16-HRD-01'!DL13)</f>
        <v>0</v>
      </c>
      <c r="DM543" s="986">
        <f>COUNTIF(Plan!$G$10:$G$133,'ISP-F16-HRD-01'!DM13)</f>
        <v>0</v>
      </c>
      <c r="DN543" s="986">
        <f>COUNTIF(Plan!$G$10:$G$133,'ISP-F16-HRD-01'!DN13)</f>
        <v>0</v>
      </c>
      <c r="DO543" s="986">
        <f>COUNTIF(Plan!$G$10:$G$133,'ISP-F16-HRD-01'!DO13)</f>
        <v>1</v>
      </c>
      <c r="DP543" s="986">
        <f>COUNTIF(Plan!$G$10:$G$133,'ISP-F16-HRD-01'!DP13)</f>
        <v>1</v>
      </c>
      <c r="DQ543" s="986">
        <f>COUNTIF(Plan!$G$10:$G$133,'ISP-F16-HRD-01'!DQ13)</f>
        <v>2</v>
      </c>
      <c r="DR543" s="986">
        <f>COUNTIF(Plan!$G$10:$G$133,'ISP-F16-HRD-01'!DR13)</f>
        <v>1</v>
      </c>
      <c r="DS543" s="986">
        <f>COUNTIF(Plan!$G$10:$G$133,'ISP-F16-HRD-01'!DS13)</f>
        <v>1</v>
      </c>
      <c r="DT543" s="986">
        <f>COUNTIF(Plan!$G$10:$G$133,'ISP-F16-HRD-01'!DT13)</f>
        <v>0</v>
      </c>
    </row>
    <row r="544" spans="1:126">
      <c r="J544" s="986">
        <f t="shared" ref="J544:BV544" si="78">+J540-J543</f>
        <v>0</v>
      </c>
      <c r="K544" s="986">
        <f t="shared" si="78"/>
        <v>0</v>
      </c>
      <c r="L544" s="986">
        <f t="shared" si="78"/>
        <v>0</v>
      </c>
      <c r="M544" s="986">
        <f t="shared" si="78"/>
        <v>0</v>
      </c>
      <c r="N544" s="986">
        <f t="shared" si="78"/>
        <v>0</v>
      </c>
      <c r="O544" s="986">
        <f t="shared" si="78"/>
        <v>0</v>
      </c>
      <c r="P544" s="986">
        <f t="shared" si="78"/>
        <v>0</v>
      </c>
      <c r="Q544" s="986">
        <f t="shared" si="78"/>
        <v>0</v>
      </c>
      <c r="R544" s="986">
        <f t="shared" si="78"/>
        <v>0</v>
      </c>
      <c r="S544" s="986">
        <f t="shared" si="78"/>
        <v>0</v>
      </c>
      <c r="T544" s="986">
        <f t="shared" si="78"/>
        <v>0</v>
      </c>
      <c r="U544" s="986">
        <f t="shared" si="78"/>
        <v>0</v>
      </c>
      <c r="V544" s="986">
        <f t="shared" si="78"/>
        <v>0</v>
      </c>
      <c r="W544" s="986">
        <f t="shared" si="78"/>
        <v>0</v>
      </c>
      <c r="X544" s="986">
        <f t="shared" si="78"/>
        <v>0</v>
      </c>
      <c r="Y544" s="986">
        <f t="shared" si="78"/>
        <v>0</v>
      </c>
      <c r="Z544" s="986">
        <f t="shared" si="78"/>
        <v>0</v>
      </c>
      <c r="AA544" s="986">
        <f t="shared" si="78"/>
        <v>0</v>
      </c>
      <c r="AB544" s="986">
        <f t="shared" si="78"/>
        <v>0</v>
      </c>
      <c r="AC544" s="986">
        <f t="shared" si="78"/>
        <v>0</v>
      </c>
      <c r="AD544" s="986">
        <f t="shared" ref="AD544" si="79">+AD540-AD543</f>
        <v>0</v>
      </c>
      <c r="AE544" s="986">
        <f t="shared" si="78"/>
        <v>0</v>
      </c>
      <c r="AF544" s="986">
        <f t="shared" si="78"/>
        <v>0</v>
      </c>
      <c r="AG544" s="986">
        <f t="shared" si="78"/>
        <v>0</v>
      </c>
      <c r="AH544" s="986">
        <f t="shared" si="78"/>
        <v>0</v>
      </c>
      <c r="AI544" s="986">
        <f t="shared" si="78"/>
        <v>0</v>
      </c>
      <c r="AJ544" s="986">
        <f t="shared" si="78"/>
        <v>0</v>
      </c>
      <c r="AK544" s="986">
        <f t="shared" si="78"/>
        <v>0</v>
      </c>
      <c r="AL544" s="986">
        <f t="shared" si="78"/>
        <v>0</v>
      </c>
      <c r="AM544" s="986">
        <f t="shared" si="78"/>
        <v>0</v>
      </c>
      <c r="AN544" s="986">
        <f t="shared" si="78"/>
        <v>0</v>
      </c>
      <c r="AO544" s="986">
        <f t="shared" si="78"/>
        <v>0</v>
      </c>
      <c r="AP544" s="986">
        <f t="shared" si="78"/>
        <v>0</v>
      </c>
      <c r="AQ544" s="986">
        <f t="shared" si="78"/>
        <v>0</v>
      </c>
      <c r="AR544" s="986">
        <f t="shared" si="78"/>
        <v>0</v>
      </c>
      <c r="AS544" s="986">
        <f t="shared" si="78"/>
        <v>0</v>
      </c>
      <c r="AT544" s="986">
        <f t="shared" si="78"/>
        <v>0</v>
      </c>
      <c r="AU544" s="986">
        <f t="shared" si="78"/>
        <v>0</v>
      </c>
      <c r="AV544" s="986">
        <f t="shared" si="78"/>
        <v>0</v>
      </c>
      <c r="AW544" s="986">
        <f t="shared" si="78"/>
        <v>0</v>
      </c>
      <c r="AX544" s="986">
        <f t="shared" si="78"/>
        <v>0</v>
      </c>
      <c r="AY544" s="986">
        <f t="shared" si="78"/>
        <v>0</v>
      </c>
      <c r="AZ544" s="986">
        <f t="shared" si="78"/>
        <v>0</v>
      </c>
      <c r="BA544" s="986">
        <f t="shared" si="78"/>
        <v>0</v>
      </c>
      <c r="BB544" s="986">
        <f t="shared" si="78"/>
        <v>0</v>
      </c>
      <c r="BC544" s="986">
        <f t="shared" si="78"/>
        <v>0</v>
      </c>
      <c r="BD544" s="986">
        <f t="shared" si="78"/>
        <v>0</v>
      </c>
      <c r="BE544" s="986">
        <f t="shared" si="78"/>
        <v>0</v>
      </c>
      <c r="BF544" s="986">
        <f t="shared" si="78"/>
        <v>0</v>
      </c>
      <c r="BG544" s="986">
        <f t="shared" si="78"/>
        <v>0</v>
      </c>
      <c r="BH544" s="986">
        <f t="shared" si="78"/>
        <v>0</v>
      </c>
      <c r="BI544" s="986">
        <f t="shared" si="78"/>
        <v>0</v>
      </c>
      <c r="BJ544" s="986">
        <f t="shared" si="78"/>
        <v>0</v>
      </c>
      <c r="BK544" s="986">
        <f t="shared" si="78"/>
        <v>0</v>
      </c>
      <c r="BL544" s="986">
        <f t="shared" si="78"/>
        <v>0</v>
      </c>
      <c r="BM544" s="986">
        <f t="shared" si="78"/>
        <v>0</v>
      </c>
      <c r="BN544" s="986">
        <f t="shared" si="78"/>
        <v>0</v>
      </c>
      <c r="BO544" s="986">
        <f t="shared" si="78"/>
        <v>0</v>
      </c>
      <c r="BP544" s="986">
        <f t="shared" si="78"/>
        <v>0</v>
      </c>
      <c r="BQ544" s="986">
        <f t="shared" si="78"/>
        <v>0</v>
      </c>
      <c r="BR544" s="986">
        <f t="shared" si="78"/>
        <v>0</v>
      </c>
      <c r="BS544" s="986">
        <f t="shared" si="78"/>
        <v>0</v>
      </c>
      <c r="BT544" s="986">
        <f t="shared" si="78"/>
        <v>0</v>
      </c>
      <c r="BU544" s="986">
        <f t="shared" si="78"/>
        <v>0</v>
      </c>
      <c r="BV544" s="986">
        <f t="shared" si="78"/>
        <v>0</v>
      </c>
      <c r="BW544" s="986">
        <f t="shared" ref="BW544:DR544" si="80">+BW540-BW543</f>
        <v>0</v>
      </c>
      <c r="BX544" s="986">
        <f t="shared" si="80"/>
        <v>0</v>
      </c>
      <c r="BY544" s="986">
        <f t="shared" si="80"/>
        <v>0</v>
      </c>
      <c r="BZ544" s="986">
        <f t="shared" si="80"/>
        <v>0</v>
      </c>
      <c r="CA544" s="986">
        <f t="shared" si="80"/>
        <v>0</v>
      </c>
      <c r="CB544" s="986">
        <f t="shared" si="80"/>
        <v>0</v>
      </c>
      <c r="CC544" s="986">
        <f t="shared" si="80"/>
        <v>0</v>
      </c>
      <c r="CD544" s="986">
        <f t="shared" si="80"/>
        <v>0</v>
      </c>
      <c r="CE544" s="986">
        <f t="shared" si="80"/>
        <v>0</v>
      </c>
      <c r="CF544" s="986">
        <f t="shared" si="80"/>
        <v>0</v>
      </c>
      <c r="CG544" s="986">
        <f t="shared" si="80"/>
        <v>0</v>
      </c>
      <c r="CH544" s="986">
        <f t="shared" si="80"/>
        <v>0</v>
      </c>
      <c r="CI544" s="986">
        <f t="shared" si="80"/>
        <v>0</v>
      </c>
      <c r="CJ544" s="986">
        <f t="shared" si="80"/>
        <v>0</v>
      </c>
      <c r="CK544" s="986">
        <f t="shared" si="80"/>
        <v>0</v>
      </c>
      <c r="CL544" s="986">
        <f t="shared" si="80"/>
        <v>0</v>
      </c>
      <c r="CM544" s="986">
        <f t="shared" si="80"/>
        <v>0</v>
      </c>
      <c r="CN544" s="986">
        <f t="shared" si="80"/>
        <v>0</v>
      </c>
      <c r="CO544" s="986">
        <f t="shared" si="80"/>
        <v>0</v>
      </c>
      <c r="CP544" s="986">
        <f t="shared" si="80"/>
        <v>0</v>
      </c>
      <c r="CQ544" s="986">
        <f t="shared" si="80"/>
        <v>0</v>
      </c>
      <c r="CR544" s="986">
        <f t="shared" si="80"/>
        <v>0</v>
      </c>
      <c r="CS544" s="986">
        <f t="shared" si="80"/>
        <v>0</v>
      </c>
      <c r="CT544" s="986">
        <f t="shared" si="80"/>
        <v>0</v>
      </c>
      <c r="CU544" s="986">
        <f t="shared" si="80"/>
        <v>0</v>
      </c>
      <c r="CV544" s="986">
        <f t="shared" si="80"/>
        <v>0</v>
      </c>
      <c r="CW544" s="986">
        <f t="shared" si="80"/>
        <v>0</v>
      </c>
      <c r="CX544" s="986">
        <f t="shared" si="80"/>
        <v>0</v>
      </c>
      <c r="CY544" s="986">
        <f t="shared" si="80"/>
        <v>0</v>
      </c>
      <c r="CZ544" s="986">
        <f t="shared" si="80"/>
        <v>0</v>
      </c>
      <c r="DA544" s="986">
        <f t="shared" si="80"/>
        <v>0</v>
      </c>
      <c r="DB544" s="986">
        <f t="shared" si="80"/>
        <v>0</v>
      </c>
      <c r="DC544" s="986">
        <f t="shared" si="80"/>
        <v>0</v>
      </c>
      <c r="DD544" s="986">
        <f t="shared" si="80"/>
        <v>0</v>
      </c>
      <c r="DE544" s="986">
        <f t="shared" si="80"/>
        <v>0</v>
      </c>
      <c r="DF544" s="986">
        <f t="shared" si="80"/>
        <v>0</v>
      </c>
      <c r="DG544" s="986">
        <f t="shared" si="80"/>
        <v>0</v>
      </c>
      <c r="DH544" s="986">
        <f t="shared" si="80"/>
        <v>0</v>
      </c>
      <c r="DI544" s="986">
        <f t="shared" si="80"/>
        <v>0</v>
      </c>
      <c r="DJ544" s="986">
        <f t="shared" si="80"/>
        <v>0</v>
      </c>
      <c r="DK544" s="986">
        <f t="shared" si="80"/>
        <v>0</v>
      </c>
      <c r="DL544" s="986">
        <f t="shared" si="80"/>
        <v>0</v>
      </c>
      <c r="DM544" s="986">
        <f t="shared" si="80"/>
        <v>0</v>
      </c>
      <c r="DN544" s="986">
        <f t="shared" si="80"/>
        <v>0</v>
      </c>
      <c r="DO544" s="986">
        <f t="shared" si="80"/>
        <v>0</v>
      </c>
      <c r="DP544" s="986">
        <f t="shared" si="80"/>
        <v>0</v>
      </c>
      <c r="DQ544" s="986">
        <f t="shared" si="80"/>
        <v>0</v>
      </c>
      <c r="DR544" s="986">
        <f t="shared" si="80"/>
        <v>0</v>
      </c>
      <c r="DS544" s="986">
        <f t="shared" ref="DS544" si="81">+DS540-DS543</f>
        <v>0</v>
      </c>
      <c r="DT544" s="986">
        <f>+DT540-DT543</f>
        <v>0</v>
      </c>
    </row>
    <row r="545" spans="1:95">
      <c r="A545" s="407" t="s">
        <v>375</v>
      </c>
      <c r="B545" s="408"/>
      <c r="C545" s="408"/>
      <c r="D545" s="408"/>
      <c r="E545" s="408"/>
      <c r="F545" s="408"/>
      <c r="G545" s="408"/>
      <c r="H545" s="409"/>
    </row>
    <row r="546" spans="1:95" ht="15" customHeight="1">
      <c r="A546" s="410"/>
      <c r="B546" s="411"/>
      <c r="C546" s="411"/>
      <c r="D546" s="411"/>
      <c r="E546" s="1103" t="s">
        <v>376</v>
      </c>
      <c r="F546" s="1104"/>
      <c r="G546" s="1101">
        <f>SUM(I540:DT540)</f>
        <v>124</v>
      </c>
      <c r="H546" s="1098">
        <f>G548/G546</f>
        <v>0.17741935483870969</v>
      </c>
    </row>
    <row r="547" spans="1:95" s="103" customFormat="1" ht="15" customHeight="1">
      <c r="A547" s="410"/>
      <c r="B547" s="411"/>
      <c r="C547" s="411"/>
      <c r="D547" s="411"/>
      <c r="E547" s="1103"/>
      <c r="F547" s="1104"/>
      <c r="G547" s="1102"/>
      <c r="H547" s="1099"/>
      <c r="AE547" s="705"/>
      <c r="CQ547" s="705"/>
    </row>
    <row r="548" spans="1:95" ht="15" customHeight="1">
      <c r="A548" s="410"/>
      <c r="B548" s="411"/>
      <c r="C548" s="411"/>
      <c r="D548" s="411"/>
      <c r="E548" s="1103" t="s">
        <v>377</v>
      </c>
      <c r="F548" s="1104"/>
      <c r="G548" s="1101">
        <f>SUM(J541:DT541)</f>
        <v>22</v>
      </c>
      <c r="H548" s="1099"/>
    </row>
    <row r="549" spans="1:95" s="103" customFormat="1" ht="15" customHeight="1">
      <c r="A549" s="410"/>
      <c r="B549" s="411"/>
      <c r="C549" s="411"/>
      <c r="D549" s="411"/>
      <c r="E549" s="1103"/>
      <c r="F549" s="1104"/>
      <c r="G549" s="1102"/>
      <c r="H549" s="1100"/>
      <c r="AE549" s="705"/>
      <c r="CQ549" s="705"/>
    </row>
    <row r="550" spans="1:95">
      <c r="A550" s="412"/>
      <c r="B550" s="413"/>
      <c r="C550" s="413"/>
      <c r="D550" s="413"/>
      <c r="E550" s="413"/>
      <c r="F550" s="413"/>
      <c r="G550" s="413"/>
      <c r="H550" s="414"/>
    </row>
    <row r="556" spans="1:95" s="483" customFormat="1" ht="18.75">
      <c r="A556" s="482"/>
      <c r="B556" s="488" t="s">
        <v>454</v>
      </c>
      <c r="C556" s="489"/>
      <c r="D556" s="489"/>
      <c r="E556" s="489"/>
      <c r="F556" s="489"/>
      <c r="G556" s="489"/>
      <c r="H556" s="490"/>
      <c r="AE556" s="711"/>
      <c r="CQ556" s="711"/>
    </row>
    <row r="557" spans="1:95" s="483" customFormat="1" ht="18.75">
      <c r="A557" s="482"/>
      <c r="B557" s="491" t="s">
        <v>376</v>
      </c>
      <c r="C557" s="492"/>
      <c r="D557" s="493">
        <f>G546</f>
        <v>124</v>
      </c>
      <c r="E557" s="492">
        <f>'ISP-F41-HRD-00 '!AO117</f>
        <v>124</v>
      </c>
      <c r="F557" s="492" t="str">
        <f>IF(D557&lt;&gt;E557,"TRAINING PLAN SALAH","TRAINING PLAN SUDAH BENAR")</f>
        <v>TRAINING PLAN SUDAH BENAR</v>
      </c>
      <c r="G557" s="492"/>
      <c r="H557" s="494"/>
      <c r="AE557" s="711"/>
      <c r="CQ557" s="711"/>
    </row>
    <row r="558" spans="1:95" s="483" customFormat="1" ht="18.75">
      <c r="A558" s="482"/>
      <c r="B558" s="491" t="s">
        <v>377</v>
      </c>
      <c r="C558" s="492"/>
      <c r="D558" s="493">
        <f>G548</f>
        <v>22</v>
      </c>
      <c r="E558" s="492">
        <f>'ISP-F41-HRD-00 '!AQ117</f>
        <v>22</v>
      </c>
      <c r="F558" s="492" t="str">
        <f>IF(D558&lt;&gt;E558,"TRAINING EXECUTED SALAH","TRAINING EXECUTED SUDAH BENAR")</f>
        <v>TRAINING EXECUTED SUDAH BENAR</v>
      </c>
      <c r="G558" s="492"/>
      <c r="H558" s="494"/>
      <c r="AE558" s="711"/>
      <c r="CQ558" s="711"/>
    </row>
    <row r="559" spans="1:95" s="483" customFormat="1" ht="18.75">
      <c r="A559" s="482"/>
      <c r="B559" s="491"/>
      <c r="C559" s="492"/>
      <c r="D559" s="492"/>
      <c r="E559" s="492"/>
      <c r="F559" s="492"/>
      <c r="G559" s="492"/>
      <c r="H559" s="494"/>
      <c r="AE559" s="711"/>
      <c r="CQ559" s="711"/>
    </row>
    <row r="560" spans="1:95" s="483" customFormat="1" ht="18.75">
      <c r="A560" s="482"/>
      <c r="B560" s="495"/>
      <c r="C560" s="496"/>
      <c r="D560" s="496"/>
      <c r="E560" s="496"/>
      <c r="F560" s="496"/>
      <c r="G560" s="496"/>
      <c r="H560" s="497"/>
      <c r="AE560" s="711"/>
      <c r="CQ560" s="711"/>
    </row>
    <row r="561" spans="1:95" s="483" customFormat="1" ht="18.75">
      <c r="A561" s="482"/>
      <c r="B561" s="486"/>
      <c r="C561" s="486"/>
      <c r="D561" s="486"/>
      <c r="E561" s="486"/>
      <c r="F561" s="486"/>
      <c r="G561" s="486"/>
      <c r="H561" s="486"/>
      <c r="AE561" s="711"/>
      <c r="CQ561" s="711"/>
    </row>
    <row r="562" spans="1:95">
      <c r="A562" s="13"/>
      <c r="B562" s="487"/>
      <c r="C562" s="487"/>
      <c r="D562" s="487"/>
      <c r="E562" s="487"/>
      <c r="F562" s="487"/>
      <c r="G562" s="487"/>
      <c r="H562" s="487"/>
    </row>
    <row r="563" spans="1:95">
      <c r="A563" s="13"/>
      <c r="B563" s="487"/>
      <c r="C563" s="487"/>
      <c r="D563" s="487"/>
      <c r="E563" s="487"/>
      <c r="F563" s="487"/>
      <c r="G563" s="487"/>
      <c r="H563" s="487"/>
    </row>
    <row r="564" spans="1:95">
      <c r="A564" s="13"/>
      <c r="B564" s="487"/>
      <c r="C564" s="487"/>
      <c r="D564" s="487"/>
      <c r="E564" s="487"/>
      <c r="F564" s="487"/>
      <c r="G564" s="487"/>
      <c r="H564" s="487"/>
    </row>
    <row r="565" spans="1:95">
      <c r="A565" s="13"/>
      <c r="B565" s="487"/>
      <c r="C565" s="487"/>
      <c r="D565" s="487"/>
      <c r="E565" s="487"/>
      <c r="F565" s="487"/>
      <c r="G565" s="487"/>
      <c r="H565" s="487"/>
    </row>
    <row r="566" spans="1:95">
      <c r="A566" s="13"/>
      <c r="B566" s="487"/>
      <c r="C566" s="487"/>
      <c r="D566" s="487"/>
      <c r="E566" s="487"/>
      <c r="F566" s="487"/>
      <c r="G566" s="487"/>
      <c r="H566" s="487"/>
    </row>
    <row r="567" spans="1:95">
      <c r="A567" s="13"/>
      <c r="B567" s="487"/>
      <c r="C567" s="487"/>
      <c r="D567" s="487"/>
      <c r="E567" s="487"/>
      <c r="F567" s="487"/>
      <c r="G567" s="487"/>
      <c r="H567" s="487"/>
    </row>
    <row r="568" spans="1:95">
      <c r="A568" s="13"/>
      <c r="B568" s="487"/>
      <c r="C568" s="487"/>
      <c r="D568" s="487"/>
      <c r="E568" s="487"/>
      <c r="F568" s="487"/>
      <c r="G568" s="487"/>
      <c r="H568" s="487"/>
    </row>
    <row r="569" spans="1:95">
      <c r="B569" s="487"/>
      <c r="C569" s="487"/>
      <c r="D569" s="487"/>
      <c r="E569" s="487"/>
      <c r="F569" s="487"/>
      <c r="G569" s="487"/>
      <c r="H569" s="487"/>
    </row>
    <row r="570" spans="1:95">
      <c r="B570" s="487"/>
      <c r="C570" s="487"/>
      <c r="D570" s="487"/>
      <c r="E570" s="487"/>
      <c r="F570" s="487"/>
      <c r="G570" s="487"/>
      <c r="H570" s="487"/>
    </row>
    <row r="571" spans="1:95">
      <c r="B571" s="487"/>
      <c r="C571" s="487"/>
      <c r="D571" s="487"/>
      <c r="E571" s="487"/>
      <c r="F571" s="487"/>
      <c r="G571" s="487"/>
      <c r="H571" s="487"/>
    </row>
  </sheetData>
  <autoFilter ref="A16:DV545"/>
  <mergeCells count="817">
    <mergeCell ref="E465:E468"/>
    <mergeCell ref="E503:E506"/>
    <mergeCell ref="A507:A510"/>
    <mergeCell ref="G491:G494"/>
    <mergeCell ref="G499:G502"/>
    <mergeCell ref="G486:G489"/>
    <mergeCell ref="B482:B485"/>
    <mergeCell ref="G478:G481"/>
    <mergeCell ref="E482:E485"/>
    <mergeCell ref="F478:F481"/>
    <mergeCell ref="A478:A481"/>
    <mergeCell ref="B478:B481"/>
    <mergeCell ref="G469:G472"/>
    <mergeCell ref="A503:A506"/>
    <mergeCell ref="F507:F510"/>
    <mergeCell ref="F503:F506"/>
    <mergeCell ref="B503:B506"/>
    <mergeCell ref="A482:A485"/>
    <mergeCell ref="A499:A502"/>
    <mergeCell ref="E478:E481"/>
    <mergeCell ref="A495:A498"/>
    <mergeCell ref="B495:B498"/>
    <mergeCell ref="E507:E510"/>
    <mergeCell ref="C503:D506"/>
    <mergeCell ref="B491:B494"/>
    <mergeCell ref="C486:D489"/>
    <mergeCell ref="F469:F472"/>
    <mergeCell ref="A473:A476"/>
    <mergeCell ref="B473:B476"/>
    <mergeCell ref="C473:D476"/>
    <mergeCell ref="E473:E476"/>
    <mergeCell ref="F473:F476"/>
    <mergeCell ref="A469:A472"/>
    <mergeCell ref="B469:B472"/>
    <mergeCell ref="C469:D472"/>
    <mergeCell ref="E469:E472"/>
    <mergeCell ref="C478:D481"/>
    <mergeCell ref="G519:G522"/>
    <mergeCell ref="A515:A518"/>
    <mergeCell ref="B515:B518"/>
    <mergeCell ref="E511:E514"/>
    <mergeCell ref="F515:F518"/>
    <mergeCell ref="F531:F534"/>
    <mergeCell ref="G531:G534"/>
    <mergeCell ref="A527:A530"/>
    <mergeCell ref="B527:B530"/>
    <mergeCell ref="C527:D530"/>
    <mergeCell ref="E527:E530"/>
    <mergeCell ref="F511:F514"/>
    <mergeCell ref="E515:E518"/>
    <mergeCell ref="A511:A514"/>
    <mergeCell ref="F519:F522"/>
    <mergeCell ref="A519:A522"/>
    <mergeCell ref="B519:B522"/>
    <mergeCell ref="C519:D522"/>
    <mergeCell ref="E519:E522"/>
    <mergeCell ref="G369:G372"/>
    <mergeCell ref="G365:G368"/>
    <mergeCell ref="E373:E376"/>
    <mergeCell ref="C369:D372"/>
    <mergeCell ref="A365:A368"/>
    <mergeCell ref="B417:B420"/>
    <mergeCell ref="A409:A412"/>
    <mergeCell ref="B393:B396"/>
    <mergeCell ref="A373:A376"/>
    <mergeCell ref="A417:A420"/>
    <mergeCell ref="A413:A416"/>
    <mergeCell ref="B413:B416"/>
    <mergeCell ref="E409:E412"/>
    <mergeCell ref="F381:F384"/>
    <mergeCell ref="E393:E396"/>
    <mergeCell ref="F393:F396"/>
    <mergeCell ref="G393:G396"/>
    <mergeCell ref="E381:E384"/>
    <mergeCell ref="F385:F388"/>
    <mergeCell ref="E397:E400"/>
    <mergeCell ref="F397:F400"/>
    <mergeCell ref="G397:G400"/>
    <mergeCell ref="G385:G388"/>
    <mergeCell ref="A381:A384"/>
    <mergeCell ref="A535:A538"/>
    <mergeCell ref="B535:B538"/>
    <mergeCell ref="C535:D538"/>
    <mergeCell ref="E535:E538"/>
    <mergeCell ref="F535:F538"/>
    <mergeCell ref="G535:G538"/>
    <mergeCell ref="A523:A526"/>
    <mergeCell ref="B523:B526"/>
    <mergeCell ref="C523:D526"/>
    <mergeCell ref="E523:E526"/>
    <mergeCell ref="F523:F526"/>
    <mergeCell ref="G523:G526"/>
    <mergeCell ref="F527:F530"/>
    <mergeCell ref="A531:A534"/>
    <mergeCell ref="B531:B534"/>
    <mergeCell ref="C531:D534"/>
    <mergeCell ref="E531:E534"/>
    <mergeCell ref="G353:G356"/>
    <mergeCell ref="G357:G360"/>
    <mergeCell ref="E357:E360"/>
    <mergeCell ref="G345:G348"/>
    <mergeCell ref="G349:G352"/>
    <mergeCell ref="C357:D360"/>
    <mergeCell ref="G377:G380"/>
    <mergeCell ref="G341:G344"/>
    <mergeCell ref="F357:F360"/>
    <mergeCell ref="F349:F352"/>
    <mergeCell ref="E353:E356"/>
    <mergeCell ref="F353:F356"/>
    <mergeCell ref="F341:F344"/>
    <mergeCell ref="F345:F348"/>
    <mergeCell ref="C349:D352"/>
    <mergeCell ref="E349:E352"/>
    <mergeCell ref="C345:D348"/>
    <mergeCell ref="C341:D344"/>
    <mergeCell ref="C353:D356"/>
    <mergeCell ref="E345:E348"/>
    <mergeCell ref="E369:E372"/>
    <mergeCell ref="E361:E364"/>
    <mergeCell ref="G361:G364"/>
    <mergeCell ref="F369:F372"/>
    <mergeCell ref="G309:G312"/>
    <mergeCell ref="G289:G292"/>
    <mergeCell ref="G256:G259"/>
    <mergeCell ref="G244:G247"/>
    <mergeCell ref="G248:G251"/>
    <mergeCell ref="F276:F279"/>
    <mergeCell ref="G276:G279"/>
    <mergeCell ref="F361:F364"/>
    <mergeCell ref="E385:E388"/>
    <mergeCell ref="E365:E368"/>
    <mergeCell ref="F365:F368"/>
    <mergeCell ref="G373:G376"/>
    <mergeCell ref="E377:E380"/>
    <mergeCell ref="F377:F380"/>
    <mergeCell ref="F337:F340"/>
    <mergeCell ref="G337:G340"/>
    <mergeCell ref="F333:F336"/>
    <mergeCell ref="G333:G336"/>
    <mergeCell ref="F317:F320"/>
    <mergeCell ref="G321:G324"/>
    <mergeCell ref="E329:E332"/>
    <mergeCell ref="G317:G320"/>
    <mergeCell ref="G301:G304"/>
    <mergeCell ref="G297:G300"/>
    <mergeCell ref="G240:G243"/>
    <mergeCell ref="F285:F288"/>
    <mergeCell ref="G236:G239"/>
    <mergeCell ref="F252:F255"/>
    <mergeCell ref="G252:G255"/>
    <mergeCell ref="E285:E288"/>
    <mergeCell ref="F220:F223"/>
    <mergeCell ref="G220:G223"/>
    <mergeCell ref="E272:E275"/>
    <mergeCell ref="G280:G283"/>
    <mergeCell ref="G264:G267"/>
    <mergeCell ref="G268:G271"/>
    <mergeCell ref="E276:E279"/>
    <mergeCell ref="G293:G296"/>
    <mergeCell ref="F256:F259"/>
    <mergeCell ref="F248:F251"/>
    <mergeCell ref="G260:G263"/>
    <mergeCell ref="A284:H284"/>
    <mergeCell ref="B236:B239"/>
    <mergeCell ref="F293:F296"/>
    <mergeCell ref="G325:G328"/>
    <mergeCell ref="G329:G332"/>
    <mergeCell ref="G313:G316"/>
    <mergeCell ref="G305:G308"/>
    <mergeCell ref="F301:F304"/>
    <mergeCell ref="C268:D271"/>
    <mergeCell ref="C285:D288"/>
    <mergeCell ref="C297:D300"/>
    <mergeCell ref="F268:F271"/>
    <mergeCell ref="E280:E283"/>
    <mergeCell ref="F280:F283"/>
    <mergeCell ref="C260:D263"/>
    <mergeCell ref="C244:D247"/>
    <mergeCell ref="C252:D255"/>
    <mergeCell ref="E268:E271"/>
    <mergeCell ref="C289:D292"/>
    <mergeCell ref="C293:D296"/>
    <mergeCell ref="G216:G219"/>
    <mergeCell ref="G232:G235"/>
    <mergeCell ref="E176:E179"/>
    <mergeCell ref="E192:E195"/>
    <mergeCell ref="G160:G163"/>
    <mergeCell ref="G200:G203"/>
    <mergeCell ref="E204:E207"/>
    <mergeCell ref="G228:G231"/>
    <mergeCell ref="E289:E292"/>
    <mergeCell ref="F264:F267"/>
    <mergeCell ref="E256:E259"/>
    <mergeCell ref="E236:E239"/>
    <mergeCell ref="F236:F239"/>
    <mergeCell ref="F240:F243"/>
    <mergeCell ref="F244:F247"/>
    <mergeCell ref="F272:F275"/>
    <mergeCell ref="G272:G275"/>
    <mergeCell ref="G285:G288"/>
    <mergeCell ref="G224:G227"/>
    <mergeCell ref="F224:F227"/>
    <mergeCell ref="G204:G207"/>
    <mergeCell ref="G172:G175"/>
    <mergeCell ref="G212:G215"/>
    <mergeCell ref="G208:G211"/>
    <mergeCell ref="F96:F99"/>
    <mergeCell ref="E104:E107"/>
    <mergeCell ref="C333:D336"/>
    <mergeCell ref="C329:D332"/>
    <mergeCell ref="E297:E300"/>
    <mergeCell ref="E309:E312"/>
    <mergeCell ref="F325:F328"/>
    <mergeCell ref="F329:F332"/>
    <mergeCell ref="E321:E324"/>
    <mergeCell ref="E313:E316"/>
    <mergeCell ref="C309:D312"/>
    <mergeCell ref="C301:D304"/>
    <mergeCell ref="F305:F308"/>
    <mergeCell ref="E305:E308"/>
    <mergeCell ref="F313:F316"/>
    <mergeCell ref="E325:E328"/>
    <mergeCell ref="F297:F300"/>
    <mergeCell ref="F309:F312"/>
    <mergeCell ref="F321:F324"/>
    <mergeCell ref="C317:D320"/>
    <mergeCell ref="C305:D308"/>
    <mergeCell ref="C321:D324"/>
    <mergeCell ref="E317:E320"/>
    <mergeCell ref="E212:E215"/>
    <mergeCell ref="F104:F107"/>
    <mergeCell ref="E120:E123"/>
    <mergeCell ref="E112:E115"/>
    <mergeCell ref="E124:E127"/>
    <mergeCell ref="E108:E111"/>
    <mergeCell ref="G120:G123"/>
    <mergeCell ref="G100:G103"/>
    <mergeCell ref="E116:E119"/>
    <mergeCell ref="F108:F111"/>
    <mergeCell ref="G104:G107"/>
    <mergeCell ref="G196:G199"/>
    <mergeCell ref="G176:G179"/>
    <mergeCell ref="B39:B42"/>
    <mergeCell ref="D5:G5"/>
    <mergeCell ref="D6:G7"/>
    <mergeCell ref="G13:G15"/>
    <mergeCell ref="E48:E51"/>
    <mergeCell ref="B48:B51"/>
    <mergeCell ref="B52:B55"/>
    <mergeCell ref="C52:D55"/>
    <mergeCell ref="C48:D51"/>
    <mergeCell ref="F52:F55"/>
    <mergeCell ref="E43:E46"/>
    <mergeCell ref="A47:H47"/>
    <mergeCell ref="G39:G42"/>
    <mergeCell ref="A38:H38"/>
    <mergeCell ref="B43:B46"/>
    <mergeCell ref="A52:A55"/>
    <mergeCell ref="A48:A51"/>
    <mergeCell ref="A13:A15"/>
    <mergeCell ref="D8:G9"/>
    <mergeCell ref="A26:A29"/>
    <mergeCell ref="E100:E103"/>
    <mergeCell ref="F124:F127"/>
    <mergeCell ref="B13:B15"/>
    <mergeCell ref="C18:D21"/>
    <mergeCell ref="C39:D42"/>
    <mergeCell ref="F48:F51"/>
    <mergeCell ref="G48:G51"/>
    <mergeCell ref="G43:G46"/>
    <mergeCell ref="DA15:DT15"/>
    <mergeCell ref="H8:H10"/>
    <mergeCell ref="F18:F21"/>
    <mergeCell ref="BC15:BP15"/>
    <mergeCell ref="BR15:CO15"/>
    <mergeCell ref="E34:E37"/>
    <mergeCell ref="AF15:BA15"/>
    <mergeCell ref="G26:G29"/>
    <mergeCell ref="E26:E29"/>
    <mergeCell ref="F26:F29"/>
    <mergeCell ref="G34:G37"/>
    <mergeCell ref="D2:G2"/>
    <mergeCell ref="D10:G11"/>
    <mergeCell ref="C13:D15"/>
    <mergeCell ref="F13:F15"/>
    <mergeCell ref="A22:A25"/>
    <mergeCell ref="G22:G25"/>
    <mergeCell ref="A43:A46"/>
    <mergeCell ref="A39:A42"/>
    <mergeCell ref="C43:D46"/>
    <mergeCell ref="F39:F42"/>
    <mergeCell ref="C22:D25"/>
    <mergeCell ref="F43:F46"/>
    <mergeCell ref="E39:E42"/>
    <mergeCell ref="A30:A33"/>
    <mergeCell ref="B30:B33"/>
    <mergeCell ref="C30:D33"/>
    <mergeCell ref="E30:E33"/>
    <mergeCell ref="F30:F33"/>
    <mergeCell ref="G30:G33"/>
    <mergeCell ref="A34:A37"/>
    <mergeCell ref="F34:F37"/>
    <mergeCell ref="F22:F25"/>
    <mergeCell ref="B34:B37"/>
    <mergeCell ref="C34:D37"/>
    <mergeCell ref="CE2:CJ4"/>
    <mergeCell ref="CK2:DT4"/>
    <mergeCell ref="CE5:CJ7"/>
    <mergeCell ref="CK5:DT7"/>
    <mergeCell ref="CE8:CJ11"/>
    <mergeCell ref="CK8:DT11"/>
    <mergeCell ref="A17:H17"/>
    <mergeCell ref="B26:B29"/>
    <mergeCell ref="C26:D29"/>
    <mergeCell ref="E18:E21"/>
    <mergeCell ref="H2:CC6"/>
    <mergeCell ref="A2:C11"/>
    <mergeCell ref="D3:G4"/>
    <mergeCell ref="CQ15:CR15"/>
    <mergeCell ref="B22:B25"/>
    <mergeCell ref="E22:E25"/>
    <mergeCell ref="G18:G21"/>
    <mergeCell ref="B18:B21"/>
    <mergeCell ref="A18:A21"/>
    <mergeCell ref="CX15:CZ15"/>
    <mergeCell ref="CT15:CU15"/>
    <mergeCell ref="E13:E15"/>
    <mergeCell ref="H13:H15"/>
    <mergeCell ref="I15:AC15"/>
    <mergeCell ref="B100:B103"/>
    <mergeCell ref="B136:B139"/>
    <mergeCell ref="G124:G127"/>
    <mergeCell ref="F92:F95"/>
    <mergeCell ref="E128:E131"/>
    <mergeCell ref="G148:G151"/>
    <mergeCell ref="G140:G143"/>
    <mergeCell ref="F136:F139"/>
    <mergeCell ref="G128:G131"/>
    <mergeCell ref="F128:F131"/>
    <mergeCell ref="E136:E139"/>
    <mergeCell ref="E140:E143"/>
    <mergeCell ref="B120:B123"/>
    <mergeCell ref="B128:B131"/>
    <mergeCell ref="C108:D111"/>
    <mergeCell ref="E96:E99"/>
    <mergeCell ref="C100:D103"/>
    <mergeCell ref="G116:G119"/>
    <mergeCell ref="C92:D95"/>
    <mergeCell ref="E132:E135"/>
    <mergeCell ref="G96:G99"/>
    <mergeCell ref="F132:F135"/>
    <mergeCell ref="E92:E95"/>
    <mergeCell ref="F112:F115"/>
    <mergeCell ref="G84:G87"/>
    <mergeCell ref="G88:G91"/>
    <mergeCell ref="G92:G95"/>
    <mergeCell ref="G108:G111"/>
    <mergeCell ref="G188:G191"/>
    <mergeCell ref="G192:G195"/>
    <mergeCell ref="G180:G183"/>
    <mergeCell ref="F144:F147"/>
    <mergeCell ref="G136:G139"/>
    <mergeCell ref="F180:F183"/>
    <mergeCell ref="G184:G187"/>
    <mergeCell ref="F184:F187"/>
    <mergeCell ref="F164:F167"/>
    <mergeCell ref="F156:F159"/>
    <mergeCell ref="F160:F163"/>
    <mergeCell ref="F172:F175"/>
    <mergeCell ref="G164:G167"/>
    <mergeCell ref="G168:G171"/>
    <mergeCell ref="F188:F191"/>
    <mergeCell ref="F168:F171"/>
    <mergeCell ref="F192:F195"/>
    <mergeCell ref="F140:F143"/>
    <mergeCell ref="F100:F103"/>
    <mergeCell ref="F116:F119"/>
    <mergeCell ref="G52:G55"/>
    <mergeCell ref="C60:D63"/>
    <mergeCell ref="C56:D59"/>
    <mergeCell ref="G80:G83"/>
    <mergeCell ref="G72:G75"/>
    <mergeCell ref="G60:G63"/>
    <mergeCell ref="G56:G59"/>
    <mergeCell ref="G76:G79"/>
    <mergeCell ref="C88:D91"/>
    <mergeCell ref="F60:F63"/>
    <mergeCell ref="E52:E55"/>
    <mergeCell ref="E76:E79"/>
    <mergeCell ref="E80:E83"/>
    <mergeCell ref="E84:E87"/>
    <mergeCell ref="F64:F67"/>
    <mergeCell ref="F68:F71"/>
    <mergeCell ref="F76:F79"/>
    <mergeCell ref="F80:F83"/>
    <mergeCell ref="E56:E59"/>
    <mergeCell ref="G64:G67"/>
    <mergeCell ref="G68:G71"/>
    <mergeCell ref="C68:D71"/>
    <mergeCell ref="F88:F91"/>
    <mergeCell ref="C84:D87"/>
    <mergeCell ref="E88:E91"/>
    <mergeCell ref="A112:A115"/>
    <mergeCell ref="A56:A59"/>
    <mergeCell ref="F84:F87"/>
    <mergeCell ref="C72:D75"/>
    <mergeCell ref="F72:F75"/>
    <mergeCell ref="C64:D67"/>
    <mergeCell ref="E60:E63"/>
    <mergeCell ref="A60:A63"/>
    <mergeCell ref="A68:A71"/>
    <mergeCell ref="B64:B67"/>
    <mergeCell ref="A64:A67"/>
    <mergeCell ref="B60:B63"/>
    <mergeCell ref="B68:B71"/>
    <mergeCell ref="B72:B75"/>
    <mergeCell ref="E68:E71"/>
    <mergeCell ref="E72:E75"/>
    <mergeCell ref="E64:E67"/>
    <mergeCell ref="A72:A75"/>
    <mergeCell ref="B84:B87"/>
    <mergeCell ref="C76:D79"/>
    <mergeCell ref="C80:D83"/>
    <mergeCell ref="A80:A83"/>
    <mergeCell ref="F56:F59"/>
    <mergeCell ref="B56:B59"/>
    <mergeCell ref="A104:A107"/>
    <mergeCell ref="A116:A119"/>
    <mergeCell ref="B112:B115"/>
    <mergeCell ref="B116:B119"/>
    <mergeCell ref="A132:A135"/>
    <mergeCell ref="B92:B95"/>
    <mergeCell ref="C196:D199"/>
    <mergeCell ref="A196:A199"/>
    <mergeCell ref="A184:A187"/>
    <mergeCell ref="B184:B187"/>
    <mergeCell ref="B180:B183"/>
    <mergeCell ref="C192:D195"/>
    <mergeCell ref="C184:D187"/>
    <mergeCell ref="C176:D179"/>
    <mergeCell ref="C144:D147"/>
    <mergeCell ref="C152:D155"/>
    <mergeCell ref="C164:D167"/>
    <mergeCell ref="C132:D135"/>
    <mergeCell ref="C124:D127"/>
    <mergeCell ref="C128:D131"/>
    <mergeCell ref="C140:D143"/>
    <mergeCell ref="C104:D107"/>
    <mergeCell ref="C116:D119"/>
    <mergeCell ref="G156:G159"/>
    <mergeCell ref="G112:G115"/>
    <mergeCell ref="G132:G135"/>
    <mergeCell ref="G152:G155"/>
    <mergeCell ref="F176:F179"/>
    <mergeCell ref="C156:D159"/>
    <mergeCell ref="B132:B135"/>
    <mergeCell ref="E152:E155"/>
    <mergeCell ref="E156:E159"/>
    <mergeCell ref="F148:F151"/>
    <mergeCell ref="F152:F155"/>
    <mergeCell ref="G144:G147"/>
    <mergeCell ref="E168:E171"/>
    <mergeCell ref="E172:E175"/>
    <mergeCell ref="E160:E163"/>
    <mergeCell ref="C168:D171"/>
    <mergeCell ref="E164:E167"/>
    <mergeCell ref="C160:D163"/>
    <mergeCell ref="E148:E151"/>
    <mergeCell ref="E144:E147"/>
    <mergeCell ref="B124:B127"/>
    <mergeCell ref="B148:B151"/>
    <mergeCell ref="F120:F123"/>
    <mergeCell ref="C172:D175"/>
    <mergeCell ref="C180:D183"/>
    <mergeCell ref="E180:E183"/>
    <mergeCell ref="E196:E199"/>
    <mergeCell ref="C204:D207"/>
    <mergeCell ref="C188:D191"/>
    <mergeCell ref="E228:E231"/>
    <mergeCell ref="E240:E243"/>
    <mergeCell ref="C236:D239"/>
    <mergeCell ref="C228:D231"/>
    <mergeCell ref="C240:D243"/>
    <mergeCell ref="E184:E187"/>
    <mergeCell ref="E208:E211"/>
    <mergeCell ref="E232:E235"/>
    <mergeCell ref="E224:E227"/>
    <mergeCell ref="E216:E219"/>
    <mergeCell ref="E220:E223"/>
    <mergeCell ref="C216:D219"/>
    <mergeCell ref="C208:D211"/>
    <mergeCell ref="C212:D215"/>
    <mergeCell ref="C200:D203"/>
    <mergeCell ref="E188:E191"/>
    <mergeCell ref="E200:E203"/>
    <mergeCell ref="C220:D223"/>
    <mergeCell ref="F196:F199"/>
    <mergeCell ref="E260:E263"/>
    <mergeCell ref="F260:F263"/>
    <mergeCell ref="F212:F215"/>
    <mergeCell ref="F216:F219"/>
    <mergeCell ref="E264:E267"/>
    <mergeCell ref="F208:F211"/>
    <mergeCell ref="F228:F231"/>
    <mergeCell ref="E252:E255"/>
    <mergeCell ref="E244:E247"/>
    <mergeCell ref="E248:E251"/>
    <mergeCell ref="F232:F235"/>
    <mergeCell ref="A369:A372"/>
    <mergeCell ref="B369:B372"/>
    <mergeCell ref="A361:A364"/>
    <mergeCell ref="C413:D416"/>
    <mergeCell ref="A244:A247"/>
    <mergeCell ref="B244:B247"/>
    <mergeCell ref="F204:F207"/>
    <mergeCell ref="F200:F203"/>
    <mergeCell ref="F289:F292"/>
    <mergeCell ref="F373:F376"/>
    <mergeCell ref="E293:E296"/>
    <mergeCell ref="C325:D328"/>
    <mergeCell ref="E333:E336"/>
    <mergeCell ref="E337:E340"/>
    <mergeCell ref="C337:D340"/>
    <mergeCell ref="B313:B316"/>
    <mergeCell ref="B325:B328"/>
    <mergeCell ref="B305:B308"/>
    <mergeCell ref="B317:B320"/>
    <mergeCell ref="B321:B324"/>
    <mergeCell ref="B329:B332"/>
    <mergeCell ref="C313:D316"/>
    <mergeCell ref="B333:B336"/>
    <mergeCell ref="B297:B300"/>
    <mergeCell ref="A421:A424"/>
    <mergeCell ref="A401:A404"/>
    <mergeCell ref="B401:B404"/>
    <mergeCell ref="B397:B400"/>
    <mergeCell ref="A389:A392"/>
    <mergeCell ref="A397:A400"/>
    <mergeCell ref="B389:B392"/>
    <mergeCell ref="C377:D380"/>
    <mergeCell ref="C272:D275"/>
    <mergeCell ref="B373:B376"/>
    <mergeCell ref="A405:A408"/>
    <mergeCell ref="B405:B408"/>
    <mergeCell ref="C417:D420"/>
    <mergeCell ref="C361:D364"/>
    <mergeCell ref="C381:D384"/>
    <mergeCell ref="C365:D368"/>
    <mergeCell ref="B361:B364"/>
    <mergeCell ref="B409:B412"/>
    <mergeCell ref="C409:D412"/>
    <mergeCell ref="A385:A388"/>
    <mergeCell ref="B385:B388"/>
    <mergeCell ref="C385:D388"/>
    <mergeCell ref="C373:D376"/>
    <mergeCell ref="B365:B368"/>
    <mergeCell ref="E486:E489"/>
    <mergeCell ref="A477:H477"/>
    <mergeCell ref="F482:F485"/>
    <mergeCell ref="G482:G485"/>
    <mergeCell ref="B457:B460"/>
    <mergeCell ref="C457:D460"/>
    <mergeCell ref="G409:G412"/>
    <mergeCell ref="E341:E344"/>
    <mergeCell ref="A429:A432"/>
    <mergeCell ref="C405:D408"/>
    <mergeCell ref="C393:D396"/>
    <mergeCell ref="C425:D428"/>
    <mergeCell ref="E425:E428"/>
    <mergeCell ref="E421:E424"/>
    <mergeCell ref="C421:D424"/>
    <mergeCell ref="E417:E420"/>
    <mergeCell ref="E405:E408"/>
    <mergeCell ref="C401:D404"/>
    <mergeCell ref="E401:E404"/>
    <mergeCell ref="A377:A380"/>
    <mergeCell ref="B381:B384"/>
    <mergeCell ref="A393:A396"/>
    <mergeCell ref="B377:B380"/>
    <mergeCell ref="G405:G408"/>
    <mergeCell ref="F425:F428"/>
    <mergeCell ref="F413:F416"/>
    <mergeCell ref="F421:F424"/>
    <mergeCell ref="F417:F420"/>
    <mergeCell ref="F405:F408"/>
    <mergeCell ref="F409:F412"/>
    <mergeCell ref="G381:G384"/>
    <mergeCell ref="B437:B440"/>
    <mergeCell ref="C389:D392"/>
    <mergeCell ref="E389:E392"/>
    <mergeCell ref="F389:F392"/>
    <mergeCell ref="G389:G392"/>
    <mergeCell ref="C397:D400"/>
    <mergeCell ref="C437:D440"/>
    <mergeCell ref="B421:B424"/>
    <mergeCell ref="G425:G428"/>
    <mergeCell ref="G413:G416"/>
    <mergeCell ref="G421:G424"/>
    <mergeCell ref="G401:G404"/>
    <mergeCell ref="G433:G436"/>
    <mergeCell ref="F433:F436"/>
    <mergeCell ref="G495:G498"/>
    <mergeCell ref="C495:D498"/>
    <mergeCell ref="C491:D494"/>
    <mergeCell ref="E413:E416"/>
    <mergeCell ref="F491:F494"/>
    <mergeCell ref="F495:F498"/>
    <mergeCell ref="C482:D485"/>
    <mergeCell ref="A490:H490"/>
    <mergeCell ref="A491:A494"/>
    <mergeCell ref="E491:E494"/>
    <mergeCell ref="F441:F444"/>
    <mergeCell ref="G441:G444"/>
    <mergeCell ref="E495:E498"/>
    <mergeCell ref="A425:A428"/>
    <mergeCell ref="B425:B428"/>
    <mergeCell ref="C441:D444"/>
    <mergeCell ref="E441:E444"/>
    <mergeCell ref="A486:A489"/>
    <mergeCell ref="B486:B489"/>
    <mergeCell ref="A449:A452"/>
    <mergeCell ref="C433:D436"/>
    <mergeCell ref="E433:E436"/>
    <mergeCell ref="G417:G420"/>
    <mergeCell ref="F486:F489"/>
    <mergeCell ref="A437:A440"/>
    <mergeCell ref="A297:A300"/>
    <mergeCell ref="H546:H549"/>
    <mergeCell ref="G546:G547"/>
    <mergeCell ref="G548:G549"/>
    <mergeCell ref="E546:F547"/>
    <mergeCell ref="E548:F549"/>
    <mergeCell ref="G541:H541"/>
    <mergeCell ref="B511:B514"/>
    <mergeCell ref="B499:B502"/>
    <mergeCell ref="C499:D502"/>
    <mergeCell ref="C511:D514"/>
    <mergeCell ref="G540:H540"/>
    <mergeCell ref="G515:G518"/>
    <mergeCell ref="G511:G514"/>
    <mergeCell ref="G507:G510"/>
    <mergeCell ref="G503:G506"/>
    <mergeCell ref="C507:D510"/>
    <mergeCell ref="C515:D518"/>
    <mergeCell ref="B507:B510"/>
    <mergeCell ref="F499:F502"/>
    <mergeCell ref="E499:E502"/>
    <mergeCell ref="G527:G530"/>
    <mergeCell ref="E301:E304"/>
    <mergeCell ref="A240:A243"/>
    <mergeCell ref="A248:A251"/>
    <mergeCell ref="C224:D227"/>
    <mergeCell ref="A264:A267"/>
    <mergeCell ref="A252:A255"/>
    <mergeCell ref="B252:B255"/>
    <mergeCell ref="B264:B267"/>
    <mergeCell ref="B232:B235"/>
    <mergeCell ref="B228:B231"/>
    <mergeCell ref="A260:A263"/>
    <mergeCell ref="B260:B263"/>
    <mergeCell ref="B248:B251"/>
    <mergeCell ref="C248:D251"/>
    <mergeCell ref="C256:D259"/>
    <mergeCell ref="C264:D267"/>
    <mergeCell ref="C232:D235"/>
    <mergeCell ref="A96:A99"/>
    <mergeCell ref="C148:D151"/>
    <mergeCell ref="A136:A139"/>
    <mergeCell ref="B88:B91"/>
    <mergeCell ref="A88:A91"/>
    <mergeCell ref="A76:A79"/>
    <mergeCell ref="B80:B83"/>
    <mergeCell ref="B76:B79"/>
    <mergeCell ref="A84:A87"/>
    <mergeCell ref="B140:B143"/>
    <mergeCell ref="A120:A123"/>
    <mergeCell ref="A124:A127"/>
    <mergeCell ref="A140:A143"/>
    <mergeCell ref="B108:B111"/>
    <mergeCell ref="A92:A95"/>
    <mergeCell ref="A108:A111"/>
    <mergeCell ref="C136:D139"/>
    <mergeCell ref="C96:D99"/>
    <mergeCell ref="C112:D115"/>
    <mergeCell ref="C120:D123"/>
    <mergeCell ref="A128:A131"/>
    <mergeCell ref="A100:A103"/>
    <mergeCell ref="B104:B107"/>
    <mergeCell ref="B96:B99"/>
    <mergeCell ref="A144:A147"/>
    <mergeCell ref="A192:A195"/>
    <mergeCell ref="B192:B195"/>
    <mergeCell ref="B144:B147"/>
    <mergeCell ref="B152:B155"/>
    <mergeCell ref="A172:A175"/>
    <mergeCell ref="B160:B163"/>
    <mergeCell ref="A188:A191"/>
    <mergeCell ref="A152:A155"/>
    <mergeCell ref="A164:A167"/>
    <mergeCell ref="B164:B167"/>
    <mergeCell ref="B176:B179"/>
    <mergeCell ref="A160:A163"/>
    <mergeCell ref="A148:A151"/>
    <mergeCell ref="A156:A159"/>
    <mergeCell ref="B156:B159"/>
    <mergeCell ref="A168:A171"/>
    <mergeCell ref="A176:A179"/>
    <mergeCell ref="B172:B175"/>
    <mergeCell ref="B168:B171"/>
    <mergeCell ref="A180:A183"/>
    <mergeCell ref="A204:A207"/>
    <mergeCell ref="B212:B215"/>
    <mergeCell ref="A208:A211"/>
    <mergeCell ref="B188:B191"/>
    <mergeCell ref="B208:B211"/>
    <mergeCell ref="B204:B207"/>
    <mergeCell ref="B196:B199"/>
    <mergeCell ref="A268:A271"/>
    <mergeCell ref="B268:B271"/>
    <mergeCell ref="A256:A259"/>
    <mergeCell ref="B256:B259"/>
    <mergeCell ref="B216:B219"/>
    <mergeCell ref="A212:A215"/>
    <mergeCell ref="B200:B203"/>
    <mergeCell ref="A200:A203"/>
    <mergeCell ref="B220:B223"/>
    <mergeCell ref="A216:A219"/>
    <mergeCell ref="A220:A223"/>
    <mergeCell ref="A224:A227"/>
    <mergeCell ref="B224:B227"/>
    <mergeCell ref="A236:A239"/>
    <mergeCell ref="B240:B243"/>
    <mergeCell ref="A232:A235"/>
    <mergeCell ref="A228:A231"/>
    <mergeCell ref="A280:A283"/>
    <mergeCell ref="B280:B283"/>
    <mergeCell ref="C280:D283"/>
    <mergeCell ref="A276:A279"/>
    <mergeCell ref="B276:B279"/>
    <mergeCell ref="A272:A275"/>
    <mergeCell ref="B272:B275"/>
    <mergeCell ref="A293:A296"/>
    <mergeCell ref="A285:A288"/>
    <mergeCell ref="A289:A292"/>
    <mergeCell ref="C276:D279"/>
    <mergeCell ref="A357:A360"/>
    <mergeCell ref="A341:A344"/>
    <mergeCell ref="A337:A340"/>
    <mergeCell ref="A317:A320"/>
    <mergeCell ref="B285:B288"/>
    <mergeCell ref="A333:A336"/>
    <mergeCell ref="A325:A328"/>
    <mergeCell ref="A321:A324"/>
    <mergeCell ref="A329:A332"/>
    <mergeCell ref="B357:B360"/>
    <mergeCell ref="A313:A316"/>
    <mergeCell ref="A305:A308"/>
    <mergeCell ref="B353:B356"/>
    <mergeCell ref="A309:A312"/>
    <mergeCell ref="B289:B292"/>
    <mergeCell ref="B293:B296"/>
    <mergeCell ref="A301:A304"/>
    <mergeCell ref="B309:B312"/>
    <mergeCell ref="B301:B304"/>
    <mergeCell ref="A353:A356"/>
    <mergeCell ref="B345:B348"/>
    <mergeCell ref="B349:B352"/>
    <mergeCell ref="A345:A348"/>
    <mergeCell ref="B341:B344"/>
    <mergeCell ref="A349:A352"/>
    <mergeCell ref="B337:B340"/>
    <mergeCell ref="A461:A464"/>
    <mergeCell ref="B461:B464"/>
    <mergeCell ref="C461:D464"/>
    <mergeCell ref="F401:F404"/>
    <mergeCell ref="G445:G448"/>
    <mergeCell ref="A441:A444"/>
    <mergeCell ref="B441:B444"/>
    <mergeCell ref="F437:F440"/>
    <mergeCell ref="G437:G440"/>
    <mergeCell ref="B429:B432"/>
    <mergeCell ref="C429:D432"/>
    <mergeCell ref="E429:E432"/>
    <mergeCell ref="F429:F432"/>
    <mergeCell ref="G429:G432"/>
    <mergeCell ref="A433:A436"/>
    <mergeCell ref="B433:B436"/>
    <mergeCell ref="F445:F448"/>
    <mergeCell ref="E437:E440"/>
    <mergeCell ref="A445:A448"/>
    <mergeCell ref="B445:B448"/>
    <mergeCell ref="C445:D448"/>
    <mergeCell ref="E445:E448"/>
    <mergeCell ref="G473:G476"/>
    <mergeCell ref="G457:G460"/>
    <mergeCell ref="B449:B452"/>
    <mergeCell ref="A457:A460"/>
    <mergeCell ref="C449:D452"/>
    <mergeCell ref="E449:E452"/>
    <mergeCell ref="F449:F452"/>
    <mergeCell ref="G449:G452"/>
    <mergeCell ref="A453:A456"/>
    <mergeCell ref="B453:B456"/>
    <mergeCell ref="C453:D456"/>
    <mergeCell ref="E453:E456"/>
    <mergeCell ref="F453:F456"/>
    <mergeCell ref="G453:G456"/>
    <mergeCell ref="E457:E460"/>
    <mergeCell ref="F457:F460"/>
    <mergeCell ref="E461:E464"/>
    <mergeCell ref="F461:F464"/>
    <mergeCell ref="G461:G464"/>
    <mergeCell ref="A465:A468"/>
    <mergeCell ref="B465:B468"/>
    <mergeCell ref="C465:D468"/>
    <mergeCell ref="F465:F468"/>
    <mergeCell ref="G465:G468"/>
  </mergeCells>
  <conditionalFormatting sqref="H542 G104 G188 G478 G108 G112 G116 G120 G124 G128 G132 G136 G140 G144 G297 G301 G305 G309 G317 G337 G341 G345 G349 G353 G357 G365 G272">
    <cfRule type="expression" dxfId="13911" priority="22044">
      <formula>$B104&lt;&gt;""</formula>
    </cfRule>
  </conditionalFormatting>
  <conditionalFormatting sqref="C491">
    <cfRule type="expression" dxfId="13910" priority="21742">
      <formula>$B491&lt;&gt;""</formula>
    </cfRule>
  </conditionalFormatting>
  <conditionalFormatting sqref="F491">
    <cfRule type="expression" dxfId="13909" priority="21740">
      <formula>$B491&lt;&gt;""</formula>
    </cfRule>
  </conditionalFormatting>
  <conditionalFormatting sqref="G499">
    <cfRule type="expression" dxfId="13908" priority="21728">
      <formula>$B499&lt;&gt;""</formula>
    </cfRule>
  </conditionalFormatting>
  <conditionalFormatting sqref="G495">
    <cfRule type="expression" dxfId="13907" priority="21733">
      <formula>$B495&lt;&gt;""</formula>
    </cfRule>
  </conditionalFormatting>
  <conditionalFormatting sqref="C499">
    <cfRule type="expression" dxfId="13906" priority="21732">
      <formula>$B499&lt;&gt;""</formula>
    </cfRule>
  </conditionalFormatting>
  <conditionalFormatting sqref="F499">
    <cfRule type="expression" dxfId="13905" priority="21730">
      <formula>$B499&lt;&gt;""</formula>
    </cfRule>
  </conditionalFormatting>
  <conditionalFormatting sqref="BH56:BK56 BH60:BK60 BH140:BK140 BH136:BK136 BH132:BK132 BH128:BK128 BH124:BK124 BH120:BK120 BH116:BK116 BH112:BK112 BH108:BK108 BH104:BK104 BH100:BK100 BH96:BK96 BH92:BK92 BH88:BK88 BH84:BK84 BH80:BK80 BH76:BK76 BH72:BK72 BH68:BK68 BH64:BK64 BH188:BK188 BH144:BK144 BH184:BK184 BH180:BK180 BH52:BK52 BH22:BK22 BH18:BK18 BH515:BK515 BH495:BK495 BH499:BK499 BH503:BK503 BH507:BK507 BH511:BK511 BH491:BK491 BH478:BK478 BH293:BK293 BH297:BK297 BH301:BK301 BH305:BK305 BH309:BK309 BH317:BK317 BH337:BK337 BH341:BK341 BH345:BK345 BH349:BK349 BH353:BK353 BH357:BK357 BH361:BK361 BH365:BK365 BM365:BN365 BM361:BN361 BM357:BN357 BM353:BN353 BM349:BN349 BM345:BN345 BM341:BN341 BM337:BN337 BM317:BN317 BM309:BN309 BM305:BN305 BM301:BN301 BM297:BN297 BM293:BN293 BM478:BN478 BM491:BN491 BM511:BN511 BM507:BN507 BM503:BN503 BM499:BN499 BM495:BN495 BM515:BN515 BM18:BN18 BM22:BN22 BM52:BN52 BM180:BN180 BM184:BN184 BM144:BN144 BM188:BN188 BM64:BN64 BM68:BN68 BM72:BN72 BM76:BN76 BM80:BN80 BM84:BN84 BM88:BN88 BM92:BN92 BM96:BN96 BM100:BN100 BM104:BN104 BM108:BN108 BM112:BN112 BM116:BN116 BM120:BN120 BM124:BN124 BM128:BN128 BM132:BN132 BM136:BN136 BM140:BN140 BM60:BN60 BM56:BN56 BS56:BY56 BS60:BY60 BS140:BY140 BS136:BY136 BS132:BY132 BS128:BY128 BS124:BY124 BS120:BY120 BS116:BY116 BS112:BY112 BS108:BY108 BS104:BY104 BS100:BY100 BS96:BY96 BS92:BY92 BS88:BY88 BS84:BY84 BS80:BY80 BS76:BY76 BS72:BY72 BS68:BY68 BS64:BY64 BS144:BY144 BS184:BY184 BS180:BY180 BS52:BY52 BS22:BY22 BS18:BY18 BS515:BY515 BS495:BY495 BS499:BY499 BS503:BY503 BS507:BY507 BS511:BY511 BS491:BY491 BS478:BY478 BS293:BY293 BS297:BY297 BS301:BY301 BS305:BY305 BS309:BY309 BS317:BY317 BS337:BY337 BS341:BY341 BS345:BY345 BS349:BY349 BS353:BY353 BS357:BY357 BS361:BY361 BS365:BY365 BS188:BY188 CA365:CF365 CA361:CF361 CA357:CF357 CA353:CF353 CA349:CF349 CA345:CF345 CA341:CF341 CA337:CF337 CA317:CF317 CA309:CF309 CA305:CF305 CA301:CF301 CA297:CF297 CA293:CF293 CA478:CF478 CA491:CF491 CA511:CF511 CA507:CF507 CA503:CF503 CA499:CF499 CA495:CF495 CA515:CF515 CA18:CF18 CA22:CF22 CA52:CF52 CA180:CF180 CA184:CF184 CA144:CF144 CA64:CF64 CA68:CF68 CA72:CF72 CA76:CF76 CA80:CF80 CA84:CF84 CA88:CF88 CA92:CF92 CA96:CF96 CA100:CF100 CA104:CF104 CA108:CF108 CA112:CF112 CA116:CF116 CA120:CF120 CA124:CF124 CA128:CF128 CA132:CF132 CA136:CF136 CA140:CF140 CA60:CF60 CA56:CF56 CA188:CF188 AG511:AW511 AG507:AW507 AG503:AW503 AG499:AW499 AG515:AW515 AG495:AW495 AG491:AW491 AG478:AW478 AG365:AW365 AG361:AW361 AG357:AW357 AG353:AW353 AG349:AW349 AG345:AW345 AG341:AW341 AG337:AW337 AG317:AW317 AG309:AW309 AG305:AW305 AG301:AW301 AG297:AW297 AG293:AW293 AG56:AW56 AG60:AW60 AG140:AW140 AG136:AW136 AG132:AW132 AG128:AW128 AG124:AW124 AG120:AW120 AG116:AW116 AG112:AW112 AG108:AW108 AG104:AW104 AG100:AW100 AG96:AW96 AG92:AW92 AG88:AW88 AG84:AW84 AG80:AW80 AG76:AW76 AG72:AW72 AG68:AW68 AG64:AW64 AG188:AW188 AG144:AW144 AG184:AW184 AG180:AW180 AG52:AW52 AG22:AW22 AG18:AW18 AG48:AW48 AG168:AW168 AG164:AW164 AG321:AW321 AG160:AW160 AG325:AW325 AG156:AW156 AG152:AW152 AG289:AW289 AG148:AW148 AG285:AW285 AG176:AW176 AG172:AW172 AG313:AW313 AG333:AW333 AG329:AW329 AG39:AW39 AG204:AW204 AG208:AW208 AG212:AW212 AG216:AW216 AG220:AW220 AG224:AW224 AG26:AW26 AG43:AW43 AG192:AW192 AG196:AW196 AG200:AW200 AG369:AW369 AG373:AW373 AG377:AW377 AG381:AW381 AZ381:BA381 AZ377:BA377 AZ373:BA373 AZ369:BA369 AZ200:BA200 AZ196:BA196 AZ192:BA192 AZ43:BA43 AZ26:BA26 AZ224:BA224 AZ220:BA220 AZ216:BA216 AZ212:BA212 AZ208:BA208 AZ204:BA204 AZ39:BA39 AZ329:BA329 AZ333:BA333 AZ313:BA313 AZ172:BA172 AZ176:BA176 AZ285:BA285 AZ148:BA148 AZ289:BA289 AZ152:BA152 AZ156:BA156 AZ325:BA325 AZ160:BA160 AZ321:BA321 AZ164:BA164 AZ168:BA168 AZ48:BA48 AZ18:BA18 AZ22:BA22 AZ52:BA52 AZ180:BA180 AZ184:BA184 AZ144:BA144 AZ188:BA188 AZ64:BA64 AZ68:BA68 AZ72:BA72 AZ76:BA76 AZ80:BA80 AZ84:BA84 AZ88:BA88 AZ92:BA92 AZ96:BA96 AZ100:BA100 AZ104:BA104 AZ108:BA108 AZ112:BA112 AZ116:BA116 AZ120:BA120 AZ124:BA124 AZ128:BA128 AZ132:BA132 AZ136:BA136 AZ140:BA140 AZ60:BA60 AZ56:BA56 AZ293:BA293 AZ297:BA297 AZ301:BA301 AZ305:BA305 AZ309:BA309 AZ317:BA317 AZ337:BA337 AZ341:BA341 AZ345:BA345 AZ349:BA349 AZ353:BA353 AZ357:BA357 AZ361:BA361 AZ365:BA365 AZ478:BA478 AZ491:BA491 AZ495:BA495 AZ515:BA515 AZ499:BA499 AZ503:BA503 AZ507:BA507 AZ511:BA511 BC511:BD511 BC507:BD507 BC503:BD503 BC499:BD499 BC515:BD515 BC495:BD495 BC491:BD491 BC478:BD478 BC365:BD365 BC361:BD361 BC357:BD357 BC353:BD353 BC349:BD349 BC345:BD345 BC341:BD341 BC337:BD337 BC317:BD317 BC309:BD309 BC305:BD305 BC301:BD301 BC297:BD297 BC293:BD293 BC56:BD56 BC60:BD60 BC140:BD140 BC136:BD136 BC132:BD132 BC128:BD128 BC124:BD124 BC120:BD120 BC116:BD116 BC112:BD112 BC108:BD108 BC104:BD104 BC100:BD100 BC96:BD96 BC92:BD92 BC88:BD88 BC84:BD84 BC80:BD80 BC76:BD76 BC72:BD72 BC68:BD68 BC64:BD64 BC188:BD188 BC144:BD144 BC184:BD184 BC180:BD180 BC52:BD52 BC22:BD22 BC18:BD18 BC48:BD48 BC168:BD168 BC164:BD164 BC321:BD321 BC160:BD160 BC325:BD325 BC156:BD156 BC152:BD152 BC289:BD289 BC148:BD148 BC285:BD285 BC176:BD176 BC172:BD172 BC313:BD313 BC333:BD333 BC329:BD329 BC39:BD39 BC204:BD204 BC208:BD208 BC212:BD212 BC216:BD216 BC220:BD220 BC224:BD224 BC26:BD26 BC43:BD43 BC192:BD192 BC196:BD196 BC200:BD200 BC369:BD369 BC373:BD373 BC377:BD377 BC381:BD381 CQ168:CR168 CQ164:CR164 CQ321:CR321 CQ160:CR160 CQ325:CR325 CQ156:CR156 CQ152:CR152 CQ289:CR289 CQ148:CR148 CQ285:CR285 CQ176:CR176 CQ172:CR172 CQ313:CR313 CQ333:CR333 CQ329:CR329 CQ39:CR39 CQ192:CR192 CQ196:CR196 CQ204:CR204 CQ208:CR208 CQ212:CR212 CQ216:CR216 CQ220:CR220 CQ224:CR224 CQ43:CR43 CQ26:CR26 CQ48:CR48 CQ200:CR200 CQ228:CR228 CQ232:CR232 CQ236:CR236 CQ519:CR519 CX519:DD519 CX236:DD236 CX232:DD232 CX228:DD228 CX381:DD381 CX377:DD377 CX373:DD373 CX369:DD369 CX200:DD200 CX18:DD18 CX499:DD499 CX495:DD495 CX22:DD22 CX56:DD56 CX60:DD60 CX140:DD140 CX136:DD136 CX132:DD132 CX128:DD128 CX124:DD124 CX120:DD120 CX116:DD116 CX112:DD112 CX108:DD108 CX104:DD104 CX100:DD100 CX96:DD96 CX92:DD92 CX88:DD88 CX84:DD84 CX80:DD80 CX76:DD76 CX72:DD72 CX68:DD68 CX64:DD64 CX188:DD188 CX144:DD144 CX184:DD184 CX180:DD180 CX52:DD52 CX515:DD515 CX503:DD503 CX507:DD507 CX511:DD511 CX491:DD491 CX478:DD478 CX293:DD293 CX297:DD297 CX301:DD301 CX305:DD305 CX309:DD309 CX317:DD317 CX337:DD337 CX341:DD341 CX345:DD345 CX349:DD349 CX353:DD353 CX357:DD357 CX361:DD361 CX365:DD365 CX48:DD48 CX26:DD26 CX43:DD43 CX224:DD224 CX220:DD220 CX216:DD216 CX212:DD212 CX208:DD208 CX204:DD204 CX196:DD196 CX192:DD192 CX39:DD39 CX329:DD329 CX333:DD333 CX313:DD313 CX172:DD172 CX176:DD176 CX285:DD285 CX148:DD148 CX289:DD289 CX152:DD152 CX156:DD156 CX325:DD325 CX160:DD160 CX321:DD321 CX164:DD164 CX168:DD168 DJ519:DL519 DJ236:DL236 DJ232:DL232 DJ228:DL228 DJ381:DL381 DJ377:DL377 DJ373:DL373 DJ369:DL369 DJ200:DL200 DJ18:DL18 DJ499:DL499 DJ495:DL495 DJ22:DL22 DJ56:DL56 DJ60:DL60 DJ140:DL140 DJ136:DL136 DJ132:DL132 DJ128:DL128 DJ124:DL124 DJ120:DL120 DJ116:DL116 DJ112:DL112 DJ108:DL108 DJ104:DL104 DJ100:DL100 DJ96:DL96 DJ92:DL92 DJ88:DL88 DJ84:DL84 DJ80:DL80 DJ76:DL76 DJ72:DL72 DJ68:DL68 DJ64:DL64 DJ188:DL188 DJ144:DL144 DJ184:DL184 DJ180:DL180 DJ52:DL52 DJ515:DL515 DJ503:DL503 DJ507:DL507 DJ511:DL511 DJ491:DL491 DJ478:DL478 DJ293:DL293 DJ297:DL297 DJ301:DL301 DJ305:DL305 DJ309:DL309 DJ317:DL317 DJ337:DL337 DJ341:DL341 DJ345:DL345 DJ349:DL349 DJ353:DL353 DJ357:DL357 DJ361:DL361 DJ365:DL365 DJ48:DL48 DJ26:DL26 DJ43:DL43 DJ224:DL224 DJ220:DL220 DJ216:DL216 DJ212:DL212 DJ208:DL208 DJ204:DL204 DJ196:DL196 DJ192:DL192 DJ39:DL39 DJ329:DL329 DJ333:DL333 DJ313:DL313 DJ172:DL172 DJ176:DL176 DJ285:DL285 DJ148:DL148 DJ289:DL289 DJ152:DL152 DJ156:DL156 DJ325:DL325 DJ160:DL160 DJ321:DL321 DJ164:DL164 DJ168:DL168 DJ240:DL240 CH381:CR381 CH377:CR377 CH373:CR373 CH369:CR369 CH18:CR18 CH499:CR499 CH495:CR495 CH22:CR22 CH56:CR56 CH60:CR60 CH140:CR140 CH136:CR136 CH132:CR132 CH128:CR128 CH124:CR124 CH120:CR120 CH116:CR116 CH112:CR112 CH108:CR108 CH104:CR104 CH100:CR100 CH96:CR96 CH92:CR92 CH88:CR88 CH84:CR84 CH80:CR80 CH76:CR76 CH72:CR72 CH68:CR68 CH64:CR64 CH188:CR188 CH144:CR144 CH184:CR184 CH180:CR180 CH52:CR52 CH515:CR515 CH503:CR503 CH507:CR507 CH511:CR511 CH491:CR491 CH478:CR478 CH293:CR293 CH297:CR297 CH301:CR301 CH305:CR305 CH309:CR309 CH317:CR317 CH337:CR337 CH341:CR341 CH345:CR345 CH349:CR349 CH353:CR353 CH357:CR357 CH361:CR361 CH365:CR365 CT365:CU365 CT361:CU361 CT357:CU357 CT353:CU353 CT349:CU349 CT345:CU345 CT341:CU341 CT337:CU337 CT317:CU317 CT309:CU309 CT305:CU305 CT301:CU301 CT297:CU297 CT293:CU293 CT478:CU478 CT491:CU491 CT511:CU511 CT507:CU507 CT503:CU503 CT515:CU515 CT52:CU52 CT180:CU180 CT184:CU184 CT144:CU144 CT188:CU188 CT64:CU64 CT68:CU68 CT72:CU72 CT76:CU76 CT80:CU80 CT84:CU84 CT88:CU88 CT92:CU92 CT96:CU96 CT100:CU100 CT104:CU104 CT108:CU108 CT112:CU112 CT116:CU116 CT120:CU120 CT124:CU124 CT128:CU128 CT132:CU132 CT136:CU136 CT140:CU140 CT60:CU60 CT56:CU56 CT22:CU22 CT495:CU495 CT499:CU499 CT18:CU18 CT369:CU369 CT373:CU373 CT377:CU377 CT381:CU381 CT519:CU519 CT236:CU236 CT232:CU232 CT228:CU228 CT200:CU200 CT48:CU48 CT26:CU26 CT43:CU43 CT224:CU224 CT220:CU220 CT216:CU216 CT212:CU212 CT208:CU208 CT204:CU204 CT196:CU196 CT192:CU192 CT39:CU39 CT329:CU329 CT333:CU333 CT313:CU313 CT172:CU172 CT176:CU176 CT285:CU285 CT148:CU148 CT289:CU289 CT152:CU152 CT156:CU156 CT325:CU325 CT160:CU160 CT321:CU321 CT164:CU164 CT168:CU168 J18:AC18 J22:AC22 J478:AC478 J180:AC180 J184:AC184 J515:AC515 J52:AC52 J56:AC56 J60:AC60 J64:AC64 J68:AC68 J72:AC72 J76:AC76 J80:AC80 J84:AC84 J88:AC88 J293:AC293 J92:AC92 J96:AC96 J100:AC100 J104:AC104 J108:AC108 J112:AC112 J116:AC116 J120:AC120 J124:AC124 J128:AC128 J132:AC132 J136:AC136 J140:AC140 J144:AC144 J188:AC188 J297:AC297 J301:AC301 J305:AC305 J309:AC309 J317:AC317 J337:AC337 J341:AC341 J345:AC345 J349:AC349 J353:AC353 J357:AC357 J361:AC361 J365:AC365 J491:AC491 J495:AC495 J499:AC499 J503:AC503 J507:AC507 J511:AC511 J48:AC48 J168:AC168 J164:AC164 J321:AC321 J160:AC160 J325:AC325 J156:AC156 J152:AC152 J289:AC289 J148:AC148 J285:AC285 J176:AC176 J172:AC172 J313:AC313 J192:AC192 J333:AC333 J329:AC329 J196:AC196 J39:AC39 J204:AC204 J208:AC208 J212:AC212 J216:AC216 J220:AC220 J224:AC224 J26:AC26 J43:AC43 J200:AC200 J369:AC369 J373:AC373 J377:AC377 J381:AC381 J228:AC228 J232:AC232 J236:AC236 J519:AC519 J240:AC240 J385:AC385 J482:AC482 J389:AC389 J393:AC393 J397:AC397 J401:AC401 J405:AC405 J409:AC409 J413:AC413 J417:AC417 J421:AC421 J244:AC244 BP56:BQ56 BP60:BQ60 BP140:BQ140 BP136:BQ136 BP132:BQ132 BP128:BQ128 BP124:BQ124 BP120:BQ120 BP116:BQ116 BP112:BQ112 BP108:BQ108 BP104:BQ104 BP100:BQ100 BP96:BQ96 BP92:BQ92 BP88:BQ88 BP84:BQ84 BP80:BQ80 BP76:BQ76 BP72:BQ72 BP68:BQ68 BP64:BQ64 BP188:BQ188 BP144:BQ144 BP184:BQ184 BP180:BQ180 BP52:BQ52 BP22:BQ22 BP18:BQ18 BP515:BQ515 BP495:BQ495 BP499:BQ499 BP503:BQ503 BP507:BQ507 BP511:BQ511 BP491:BQ491 BP478:BQ478 BP293:BQ293 BP297:BQ297 BP301:BQ301 BP305:BQ305 BP309:BQ309 BP317:BQ317 BP337:BQ337 BP341:BQ341 BP345:BQ345 BP349:BQ349 BP353:BQ353 BP357:BQ357 BP361:BQ361 BP365:BQ365">
    <cfRule type="cellIs" dxfId="13904" priority="21725" operator="equal">
      <formula>3</formula>
    </cfRule>
    <cfRule type="cellIs" dxfId="13903" priority="21726" operator="equal">
      <formula>2</formula>
    </cfRule>
    <cfRule type="cellIs" dxfId="13902" priority="21727" operator="equal">
      <formula>1</formula>
    </cfRule>
  </conditionalFormatting>
  <conditionalFormatting sqref="BH57:BK57 BH61:BK61 BH141:BK141 BH137:BK137 BH133:BK133 BH129:BK129 BH125:BK125 BH121:BK121 BH117:BK117 BH113:BK113 BH109:BK109 BH105:BK105 BH101:BK101 BH97:BK97 BH93:BK93 BH89:BK89 BH85:BK85 BH81:BK81 BH77:BK77 BH73:BK73 BH69:BK69 BH65:BK65 BH189:BK189 BH145:BK145 BH185:BK185 BH181:BK181 BH53:BK53 BH23:BK23 BH19:BK19 BH516:BK516 BH496:BK496 BH504:BK504 BH508:BK508 BH500:BK500 BH492:BK492 BH479:BK479 BH294:BK294 BH298:BK298 BH302:BK302 BH306:BK306 BH310:BK310 BH318:BK318 BH338:BK338 BH342:BK342 BH346:BK346 BH350:BK350 BH354:BK354 BH358:BK358 BH362:BK362 BH366:BK366 BH512:BK512 BM366:BN366 BM362:BN362 BM358:BN358 BM354:BN354 BM350:BN350 BM346:BN346 BM342:BN342 BM338:BN338 BM318:BN318 BM310:BN310 BM306:BN306 BM302:BN302 BM298:BN298 BM294:BN294 BM479:BN479 BM492:BN492 BM500:BN500 BM512:BN512 BM508:BN508 BM504:BN504 BM496:BN496 BM516:BN516 BM19:BN19 BM23:BN23 BM53:BN53 BM181:BN181 BM185:BN185 BM145:BN145 BM189:BN189 BM65:BN65 BM69:BN69 BM73:BN73 BM77:BN77 BM81:BN81 BM85:BN85 BM89:BN89 BM93:BN93 BM97:BN97 BM101:BN101 BM105:BN105 BM109:BN109 BM113:BN113 BM117:BN117 BM121:BN121 BM125:BN125 BM129:BN129 BM133:BN133 BM137:BN137 BM141:BN141 BM61:BN61 BM57:BN57 BS57:BY57 BS61:BY61 BS141:BY141 BS137:BY137 BS133:BY133 BS129:BY129 BS125:BY125 BS121:BY121 BS117:BY117 BS113:BY113 BS109:BY109 BS105:BY105 BS101:BY101 BS97:BY97 BS93:BY93 BS89:BY89 BS85:BY85 BS81:BY81 BS77:BY77 BS73:BY73 BS69:BY69 BS65:BY65 BS189:BY189 BS145:BY145 BS185:BY185 BS181:BY181 BS53:BY53 BS23:BY23 BS19:BY19 BS516:BY516 BS496:BY496 BS504:BY504 BS508:BY508 BS512:BY512 BS500:BY500 BS492:BY492 BS479:BY479 BS294:BY294 BS298:BY298 BS302:BY302 BS306:BY306 BS310:BY310 BS318:BY318 BS338:BY338 BS342:BY342 BS346:BY346 BS350:BY350 BS354:BY354 BS358:BY358 BS362:BY362 BS366:BY366 CA366:CF366 CA362:CF362 CA358:CF358 CA354:CF354 CA350:CF350 CA346:CF346 CA342:CF342 CA338:CF338 CA318:CF318 CA310:CF310 CA306:CF306 CA302:CF302 CA298:CF298 CA294:CF294 CA479:CF479 CA492:CF492 CA500:CF500 CA512:CF512 CA508:CF508 CA504:CF504 CA496:CF496 CA516:CF516 CA19:CF19 CA23:CF23 CA53:CF53 CA181:CF181 CA185:CF185 CA145:CF145 CA189:CF189 CA65:CF65 CA69:CF69 CA73:CF73 CA77:CF77 CA81:CF81 CA85:CF85 CA89:CF89 CA93:CF93 CA97:CF97 CA101:CF101 CA105:CF105 CA109:CF109 CA113:CF113 CA117:CF117 CA121:CF121 CA125:CF125 CA129:CF129 CA133:CF133 CA137:CF137 CA141:CF141 CA61:CF61 CA57:CF57 AG500:AW500 AG512:AW512 AG508:AW508 AG504:AW504 AG516:AW516 AG496:AW496 AG492:AW492 AG479:AW479 AG366:AW366 AG362:AW362 AG358:AW358 AG354:AW354 AG350:AW350 AG346:AW346 AG342:AW342 AG338:AW338 AG318:AW318 AG310:AW310 AG306:AW306 AG302:AW302 AG298:AW298 AG294:AW294 AG57:AW57 AG61:AW61 AG141:AW141 AG137:AW137 AG133:AW133 AG129:AW129 AG125:AW125 AG121:AW121 AG117:AW117 AG113:AW113 AG109:AW109 AG105:AW105 AG101:AW101 AG97:AW97 AG93:AW93 AG89:AW89 AG85:AW85 AG81:AW81 AG77:AW77 AG73:AW73 AG69:AW69 AG65:AW65 AG189:AW189 AG145:AW145 AG185:AW185 AG181:AW181 AG53:AW53 AG23:AW23 AG19:AW19 AG49:AW49 AG169:AW169 AG165:AW165 AG322:AW322 AG161:AW161 AG326:AW326 AG157:AW157 AG153:AW153 AG290:AW290 AG149:AW149 AG286:AW286 AG177:AW177 AG173:AW173 AG314:AW314 AG334:AW334 AG330:AW330 AG40:AW40 AG209:AW209 AG213:AW213 AG217:AW217 AG221:AW221 AG225:AW225 AG27:AW27 AG44:AW44 AG193:AW193 AG197:AW197 AG205:AW205 AG201:AW201 AG370:AW370 AG374:AW374 AG378:AW378 AG382:AW382 AZ382:BA382 AZ378:BA378 AZ374:BA374 AZ370:BA370 AZ201:BA201 AZ205:BA205 AZ197:BA197 AZ193:BA193 AZ44:BA44 AZ27:BA27 AZ225:BA225 AZ221:BA221 AZ217:BA217 AZ213:BA213 AZ209:BA209 AZ40:BA40 AZ330:BA330 AZ334:BA334 AZ314:BA314 AZ173:BA173 AZ177:BA177 AZ286:BA286 AZ149:BA149 AZ290:BA290 AZ153:BA153 AZ157:BA157 AZ326:BA326 AZ161:BA161 AZ322:BA322 AZ165:BA165 AZ169:BA169 AZ49:BA49 AZ19:BA19 AZ23:BA23 AZ53:BA53 AZ181:BA181 AZ185:BA185 AZ145:BA145 AZ189:BA189 AZ65:BA65 AZ69:BA69 AZ73:BA73 AZ77:BA77 AZ81:BA81 AZ85:BA85 AZ89:BA89 AZ93:BA93 AZ97:BA97 AZ101:BA101 AZ105:BA105 AZ109:BA109 AZ113:BA113 AZ117:BA117 AZ121:BA121 AZ125:BA125 AZ129:BA129 AZ133:BA133 AZ137:BA137 AZ141:BA141 AZ61:BA61 AZ57:BA57 AZ294:BA294 AZ298:BA298 AZ302:BA302 AZ306:BA306 AZ310:BA310 AZ318:BA318 AZ338:BA338 AZ342:BA342 AZ346:BA346 AZ350:BA350 AZ354:BA354 AZ358:BA358 AZ362:BA362 AZ366:BA366 AZ479:BA479 AZ492:BA492 AZ496:BA496 AZ516:BA516 AZ504:BA504 AZ508:BA508 AZ512:BA512 AZ500:BA500 BC500:BD500 BC512:BD512 BC508:BD508 BC504:BD504 BC516:BD516 BC496:BD496 BC492:BD492 BC479:BD479 BC366:BD366 BC362:BD362 BC358:BD358 BC354:BD354 BC350:BD350 BC346:BD346 BC342:BD342 BC338:BD338 BC318:BD318 BC310:BD310 BC306:BD306 BC302:BD302 BC298:BD298 BC294:BD294 BC57:BD57 BC61:BD61 BC141:BD141 BC137:BD137 BC133:BD133 BC129:BD129 BC125:BD125 BC121:BD121 BC117:BD117 BC113:BD113 BC109:BD109 BC105:BD105 BC101:BD101 BC97:BD97 BC93:BD93 BC89:BD89 BC85:BD85 BC81:BD81 BC77:BD77 BC73:BD73 BC69:BD69 BC65:BD65 BC189:BD189 BC145:BD145 BC185:BD185 BC181:BD181 BC53:BD53 BC23:BD23 BC19:BD19 BC49:BD49 BC169:BD169 BC165:BD165 BC322:BD322 BC161:BD161 BC326:BD326 BC157:BD157 BC153:BD153 BC290:BD290 BC149:BD149 BC286:BD286 BC177:BD177 BC173:BD173 BC314:BD314 BC334:BD334 BC330:BD330 BC40:BD40 BC209:BD209 BC213:BD213 BC217:BD217 BC221:BD221 BC225:BD225 BC27:BD27 BC44:BD44 BC193:BD193 BC197:BD197 BC205:BD205 BC201:BD201 BC370:BD370 BC374:BD374 BC378:BD378 BC382:BD382 CQ49:CR49 CQ169:CR169 CQ165:CR165 CQ322:CR322 CQ161:CR161 CQ326:CR326 CQ157:CR157 CQ153:CR153 CQ290:CR290 CQ149:CR149 CQ286:CR286 CQ177:CR177 CQ173:CR173 CQ314:CR314 CQ334:CR334 CQ330:CR330 CQ40:CR40 CQ193:CR193 CQ197:CR197 CQ205:CR205 CQ209:CR209 CQ213:CR213 CQ217:CR217 CQ221:CR221 CQ225:CR225 CQ27:CR27 CQ44:CR44 CQ201:CR201 CQ229:CR229 CQ233:CR233 CQ237:CR237 CQ520:CR520 CX520:DD520 CX237:DD237 CX233:DD233 CX229:DD229 CX504:DD504 CX382:DD382 CX378:DD378 CX374:DD374 CX370:DD370 CX201:DD201 CX19:DD19 CX500:DD500 CX496:DD496 CX57:DD57 CX61:DD61 CX141:DD141 CX137:DD137 CX133:DD133 CX129:DD129 CX125:DD125 CX121:DD121 CX117:DD117 CX113:DD113 CX109:DD109 CX105:DD105 CX101:DD101 CX97:DD97 CX93:DD93 CX89:DD89 CX85:DD85 CX81:DD81 CX77:DD77 CX73:DD73 CX69:DD69 CX65:DD65 CX189:DD189 CX145:DD145 CX185:DD185 CX181:DD181 CX53:DD53 CX23:DD23 CX516:DD516 CX508:DD508 CX512:DD512 CX492:DD492 CX479:DD479 CX294:DD294 CX298:DD298 CX302:DD302 CX306:DD306 CX310:DD310 CX318:DD318 CX338:DD338 CX342:DD342 CX346:DD346 CX350:DD350 CX354:DD354 CX358:DD358 CX362:DD362 CX366:DD366 CX44:DD44 CX27:DD27 CX225:DD225 CX221:DD221 CX217:DD217 CX213:DD213 CX209:DD209 CX205:DD205 CX197:DD197 CX193:DD193 CX40:DD40 CX330:DD330 CX334:DD334 CX314:DD314 CX173:DD173 CX177:DD177 CX286:DD286 CX149:DD149 CX290:DD290 CX153:DD153 CX157:DD157 CX326:DD326 CX161:DD161 CX322:DD322 CX165:DD165 CX169:DD169 CX49:DD49 DJ520:DL520 DJ237:DL237 DJ233:DL233 DJ229:DL229 DJ504:DL504 DJ382:DL382 DJ378:DL378 DJ374:DL374 DJ370:DL370 DJ201:DL201 DJ19:DL19 DJ500:DL500 DJ496:DL496 DJ57:DL57 DJ61:DL61 DJ141:DL141 DJ137:DL137 DJ133:DL133 DJ129:DL129 DJ125:DL125 DJ121:DL121 DJ117:DL117 DJ113:DL113 DJ109:DL109 DJ105:DL105 DJ101:DL101 DJ97:DL97 DJ93:DL93 DJ89:DL89 DJ85:DL85 DJ81:DL81 DJ77:DL77 DJ73:DL73 DJ69:DL69 DJ65:DL65 DJ189:DL189 DJ145:DL145 DJ185:DL185 DJ181:DL181 DJ53:DL53 DJ23:DL23 DJ516:DL516 DJ508:DL508 DJ512:DL512 DJ492:DL492 DJ479:DL479 DJ294:DL294 DJ298:DL298 DJ302:DL302 DJ306:DL306 DJ310:DL310 DJ318:DL318 DJ338:DL338 DJ342:DL342 DJ346:DL346 DJ350:DL350 DJ354:DL354 DJ358:DL358 DJ362:DL362 DJ366:DL366 DJ44:DL44 DJ27:DL27 DJ225:DL225 DJ221:DL221 DJ217:DL217 DJ213:DL213 DJ209:DL209 DJ205:DL205 DJ197:DL197 DJ193:DL193 DJ40:DL40 DJ330:DL330 DJ334:DL334 DJ314:DL314 DJ173:DL173 DJ177:DL177 DJ286:DL286 DJ149:DL149 DJ290:DL290 DJ153:DL153 DJ157:DL157 DJ326:DL326 DJ161:DL161 DJ322:DL322 DJ165:DL165 DJ169:DL169 DJ49:DL49 DJ241:DL241 CH504:CR504 CH382:CR382 CH378:CR378 CH374:CR374 CH370:CR370 CH19:CR19 CH500:CR500 CH496:CR496 CH57:CR57 CH61:CR61 CH141:CR141 CH137:CR137 CH133:CR133 CH129:CR129 CH125:CR125 CH121:CR121 CH117:CR117 CH113:CR113 CH109:CR109 CH105:CR105 CH101:CR101 CH97:CR97 CH93:CR93 CH89:CR89 CH85:CR85 CH81:CR81 CH77:CR77 CH73:CR73 CH69:CR69 CH65:CR65 CH189:CR189 CH145:CR145 CH185:CR185 CH181:CR181 CH53:CR53 CH23:CR23 CH516:CR516 CH508:CR508 CH512:CR512 CH492:CR492 CH479:CR479 CH294:CR294 CH298:CR298 CH302:CR302 CH306:CR306 CH310:CR310 CH318:CR318 CH338:CR338 CH342:CR342 CH346:CR346 CH350:CR350 CH354:CR354 CH358:CR358 CH362:CR362 CH366:CR366 CT366:CU366 CT362:CU362 CT358:CU358 CT354:CU354 CT350:CU350 CT346:CU346 CT342:CU342 CT338:CU338 CT318:CU318 CT310:CU310 CT306:CU306 CT302:CU302 CT298:CU298 CT294:CU294 CT479:CU479 CT492:CU492 CT512:CU512 CT508:CU508 CT516:CU516 CT23:CU23 CT53:CU53 CT181:CU181 CT185:CU185 CT145:CU145 CT189:CU189 CT65:CU65 CT69:CU69 CT73:CU73 CT77:CU77 CT81:CU81 CT85:CU85 CT89:CU89 CT93:CU93 CT97:CU97 CT101:CU101 CT105:CU105 CT109:CU109 CT113:CU113 CT117:CU117 CT121:CU121 CT125:CU125 CT129:CU129 CT133:CU133 CT137:CU137 CT141:CU141 CT61:CU61 CT57:CU57 CT496:CU496 CT500:CU500 CT19:CU19 CT370:CU370 CT374:CU374 CT378:CU378 CT382:CU382 CT504:CU504 CT520:CU520 CT237:CU237 CT233:CU233 CT229:CU229 CT201:CU201 CT44:CU44 CT27:CU27 CT225:CU225 CT221:CU221 CT217:CU217 CT213:CU213 CT209:CU209 CT205:CU205 CT197:CU197 CT193:CU193 CT40:CU40 CT330:CU330 CT334:CU334 CT314:CU314 CT173:CU173 CT177:CU177 CT286:CU286 CT149:CU149 CT290:CU290 CT153:CU153 CT157:CU157 CT326:CU326 CT161:CU161 CT322:CU322 CT165:CU165 CT169:CU169 CT49:CU49 J19:AC19 J23:AC23 J479:AC479 J181:AC181 J185:AC185 J516:AC516 J57:AC57 J61:AC61 J65:AC65 J69:AC69 J73:AC73 J77:AC77 J81:AC81 J85:AC85 J89:AC89 J294:AC294 J93:AC93 J97:AC97 J101:AC101 J105:AC105 J109:AC109 J113:AC113 J117:AC117 J121:AC121 J125:AC125 J129:AC129 J133:AC133 J137:AC137 J141:AC141 J145:AC145 J189:AC189 J298:AC298 J302:AC302 J306:AC306 J310:AC310 J318:AC318 J338:AC338 J342:AC342 J346:AC346 J350:AC350 J354:AC354 J358:AC358 J362:AC362 J366:AC366 J492:AC492 J496:AC496 J504:AC504 J508:AC508 J512:AC512 J53:AC53 J500:AC500 J49:AC49 J169:AC169 J165:AC165 J322:AC322 J161:AC161 J326:AC326 J157:AC157 J153:AC153 J290:AC290 J149:AC149 J286:AC286 J177:AC177 J173:AC173 J314:AC314 J330:AC330 J193:AC193 J334:AC334 J197:AC197 J40:AC40 J205:AC205 J209:AC209 J213:AC213 J217:AC217 J221:AC221 J225:AC225 J27:AC27 J44:AC44 J201:AC201 J370:AC370 J374:AC374 J378:AC378 J382:AC382 J229:AC229 J233:AC233 J237:AC237 J520:AC520 J241:AC241 J386:AC386 J483:AC483 J390:AC390 J394:AC394 J398:AC398 J402:AC402 J406:AC406 J410:AC410 J414:AC414 J418:AC418 J422:AC422 J245:AC245 BP57:BQ57 BP61:BQ61 BP141:BQ141 BP137:BQ137 BP133:BQ133 BP129:BQ129 BP125:BQ125 BP121:BQ121 BP117:BQ117 BP113:BQ113 BP109:BQ109 BP105:BQ105 BP101:BQ101 BP97:BQ97 BP93:BQ93 BP89:BQ89 BP85:BQ85 BP81:BQ81 BP77:BQ77 BP73:BQ73 BP69:BQ69 BP65:BQ65 BP189:BQ189 BP145:BQ145 BP185:BQ185 BP181:BQ181 BP53:BQ53 BP23:BQ23 BP19:BQ19 BP516:BQ516 BP496:BQ496 BP504:BQ504 BP508:BQ508 BP512:BQ512 BP500:BQ500 BP492:BQ492 BP479:BQ479 BP294:BQ294 BP298:BQ298 BP302:BQ302 BP306:BQ306 BP310:BQ310 BP318:BQ318 BP338:BQ338 BP342:BQ342 BP346:BQ346 BP350:BQ350 BP354:BQ354 BP358:BQ358 BP362:BQ362 BP366:BQ366">
    <cfRule type="cellIs" dxfId="13901" priority="21434" operator="equal">
      <formula>"A"</formula>
    </cfRule>
  </conditionalFormatting>
  <conditionalFormatting sqref="I90 I480 BH57:BK57 BH61:BK61 BH141:BK141 BH137:BK137 BH133:BK133 BH129:BK129 BH125:BK125 BH121:BK121 BH117:BK117 BH113:BK113 BH109:BK109 BH105:BK105 BH101:BK101 BH97:BK97 BH93:BK93 BH89:BK89 BH85:BK85 BH81:BK81 BH77:BK77 BH73:BK73 BH69:BK69 BH65:BK65 BH189:BK189 BH145:BK145 BH185:BK185 BH181:BK181 BH53:BK53 BH23:BK23 BH19:BK19 BH516:BK516 BH496:BK496 BH504:BK504 BH508:BK508 BH500:BK500 BH492:BK492 BH479:BK479 BH294:BK294 BH298:BK298 BH302:BK302 BH306:BK306 BH310:BK310 BH318:BK318 BH338:BK338 BH342:BK342 BH346:BK346 BH350:BK350 BH354:BK354 BH358:BK358 BH362:BK362 BH366:BK366 BH512:BK512 BM366:BN366 BM362:BN362 BM358:BN358 BM354:BN354 BM350:BN350 BM346:BN346 BM342:BN342 BM338:BN338 BM318:BN318 BM310:BN310 BM306:BN306 BM302:BN302 BM298:BN298 BM294:BN294 BM479:BN479 BM492:BN492 BM500:BN500 BM512:BN512 BM508:BN508 BM504:BN504 BM496:BN496 BM516:BN516 BM19:BN19 BM23:BN23 BM53:BN53 BM181:BN181 BM185:BN185 BM145:BN145 BM189:BN189 BM65:BN65 BM69:BN69 BM73:BN73 BM77:BN77 BM81:BN81 BM85:BN85 BM89:BN89 BM93:BN93 BM97:BN97 BM101:BN101 BM105:BN105 BM109:BN109 BM113:BN113 BM117:BN117 BM121:BN121 BM125:BN125 BM129:BN129 BM133:BN133 BM137:BN137 BM141:BN141 BM61:BN61 BM57:BN57 BS57:BY57 BS61:BY61 BS141:BY141 BS137:BY137 BS133:BY133 BS129:BY129 BS125:BY125 BS121:BY121 BS117:BY117 BS113:BY113 BS109:BY109 BS105:BY105 BS101:BY101 BS97:BY97 BS93:BY93 BS89:BY89 BS85:BY85 BS81:BY81 BS77:BY77 BS73:BY73 BS69:BY69 BS65:BY65 BS189:BY189 BS145:BY145 BS185:BY185 BS181:BY181 BS53:BY53 BS23:BY23 BS19:BY19 BS516:BY516 BS496:BY496 BS504:BY504 BS508:BY508 BS512:BY512 BS500:BY500 BS492:BY492 BS479:BY479 BS294:BY294 BS298:BY298 BS302:BY302 BS306:BY306 BS310:BY310 BS318:BY318 BS338:BY338 BS342:BY342 BS346:BY346 BS350:BY350 BS354:BY354 BS358:BY358 BS362:BY362 BS366:BY366 CA366:CF366 CA362:CF362 CA358:CF358 CA354:CF354 CA350:CF350 CA346:CF346 CA342:CF342 CA338:CF338 CA318:CF318 CA310:CF310 CA306:CF306 CA302:CF302 CA298:CF298 CA294:CF294 CA479:CF479 CA492:CF492 CA500:CF500 CA512:CF512 CA508:CF508 CA504:CF504 CA496:CF496 CA516:CF516 CA19:CF19 CA23:CF23 CA53:CF53 CA181:CF181 CA185:CF185 CA145:CF145 CA189:CF189 CA65:CF65 CA69:CF69 CA73:CF73 CA77:CF77 CA81:CF81 CA85:CF85 CA89:CF89 CA93:CF93 CA97:CF97 CA101:CF101 CA105:CF105 CA109:CF109 CA113:CF113 CA117:CF117 CA121:CF121 CA125:CF125 CA129:CF129 CA133:CF133 CA137:CF137 CA141:CF141 CA61:CF61 CA57:CF57 AG500:AW500 AG512:AW512 AG508:AW508 AG504:AW504 AG516:AW516 AG496:AW496 AG492:AW492 AG479:AW479 AG366:AW366 AG362:AW362 AG358:AW358 AG354:AW354 AG350:AW350 AG346:AW346 AG342:AW342 AG338:AW338 AG318:AW318 AG310:AW310 AG306:AW306 AG302:AW302 AG298:AW298 AG294:AW294 AG57:AW57 AG61:AW61 AG141:AW141 AG137:AW137 AG133:AW133 AG129:AW129 AG125:AW125 AG121:AW121 AG117:AW117 AG113:AW113 AG109:AW109 AG105:AW105 AG101:AW101 AG97:AW97 AG93:AW93 AG89:AW89 AG85:AW85 AG81:AW81 AG77:AW77 AG73:AW73 AG69:AW69 AG65:AW65 AG189:AW189 AG145:AW145 AG185:AW185 AG181:AW181 AG53:AW53 AG23:AW23 AG19:AW19 AG49:AW49 AG169:AW169 AG165:AW165 AG322:AW322 AG161:AW161 AG326:AW326 AG157:AW157 AG153:AW153 AG290:AW290 AG149:AW149 AG286:AW286 AG177:AW177 AG173:AW173 AG314:AW314 AG334:AW334 AG330:AW330 AG40:AW40 AG209:AW209 AG213:AW213 AG217:AW217 AG221:AW221 AG225:AW225 AG27:AW27 AG44:AW44 AG193:AW193 AG197:AW197 AG205:AW205 AG201:AW201 AG370:AW370 AG374:AW374 AG378:AW378 AG382:AW382 AZ382:BA382 AZ378:BA378 AZ374:BA374 AZ370:BA370 AZ201:BA201 AZ205:BA205 AZ197:BA197 AZ193:BA193 AZ44:BA44 AZ27:BA27 AZ225:BA225 AZ221:BA221 AZ217:BA217 AZ213:BA213 AZ209:BA209 AZ40:BA40 AZ330:BA330 AZ334:BA334 AZ314:BA314 AZ173:BA173 AZ177:BA177 AZ286:BA286 AZ149:BA149 AZ290:BA290 AZ153:BA153 AZ157:BA157 AZ326:BA326 AZ161:BA161 AZ322:BA322 AZ165:BA165 AZ169:BA169 AZ49:BA49 AZ19:BA19 AZ23:BA23 AZ53:BA53 AZ181:BA181 AZ185:BA185 AZ145:BA145 AZ189:BA189 AZ65:BA65 AZ69:BA69 AZ73:BA73 AZ77:BA77 AZ81:BA81 AZ85:BA85 AZ89:BA89 AZ93:BA93 AZ97:BA97 AZ101:BA101 AZ105:BA105 AZ109:BA109 AZ113:BA113 AZ117:BA117 AZ121:BA121 AZ125:BA125 AZ129:BA129 AZ133:BA133 AZ137:BA137 AZ141:BA141 AZ61:BA61 AZ57:BA57 AZ294:BA294 AZ298:BA298 AZ302:BA302 AZ306:BA306 AZ310:BA310 AZ318:BA318 AZ338:BA338 AZ342:BA342 AZ346:BA346 AZ350:BA350 AZ354:BA354 AZ358:BA358 AZ362:BA362 AZ366:BA366 AZ479:BA479 AZ492:BA492 AZ496:BA496 AZ516:BA516 AZ504:BA504 AZ508:BA508 AZ512:BA512 AZ500:BA500 BC500:BD500 BC512:BD512 BC508:BD508 BC504:BD504 BC516:BD516 BC496:BD496 BC492:BD492 BC479:BD479 BC366:BD366 BC362:BD362 BC358:BD358 BC354:BD354 BC350:BD350 BC346:BD346 BC342:BD342 BC338:BD338 BC318:BD318 BC310:BD310 BC306:BD306 BC302:BD302 BC298:BD298 BC294:BD294 BC57:BD57 BC61:BD61 BC141:BD141 BC137:BD137 BC133:BD133 BC129:BD129 BC125:BD125 BC121:BD121 BC117:BD117 BC113:BD113 BC109:BD109 BC105:BD105 BC101:BD101 BC97:BD97 BC93:BD93 BC89:BD89 BC85:BD85 BC81:BD81 BC77:BD77 BC73:BD73 BC69:BD69 BC65:BD65 BC189:BD189 BC145:BD145 BC185:BD185 BC181:BD181 BC53:BD53 BC23:BD23 BC19:BD19 BC49:BD49 BC169:BD169 BC165:BD165 BC322:BD322 BC161:BD161 BC326:BD326 BC157:BD157 BC153:BD153 BC290:BD290 BC149:BD149 BC286:BD286 BC177:BD177 BC173:BD173 BC314:BD314 BC334:BD334 BC330:BD330 BC40:BD40 BC209:BD209 BC213:BD213 BC217:BD217 BC221:BD221 BC225:BD225 BC27:BD27 BC44:BD44 BC193:BD193 BC197:BD197 BC205:BD205 BC201:BD201 BC370:BD370 BC374:BD374 BC378:BD378 BC382:BD382 CQ49:CR49 CQ169:CR169 CQ165:CR165 CQ322:CR322 CQ161:CR161 CQ326:CR326 CQ157:CR157 CQ153:CR153 CQ290:CR290 CQ149:CR149 CQ286:CR286 CQ177:CR177 CQ173:CR173 CQ314:CR314 CQ334:CR334 CQ330:CR330 CQ40:CR40 CQ193:CR193 CQ197:CR197 CQ205:CR205 CQ209:CR209 CQ213:CR213 CQ217:CR217 CQ221:CR221 CQ225:CR225 CQ27:CR27 CQ44:CR44 CQ201:CR201 CQ229:CR229 CQ233:CR233 CQ237:CR237 CQ520:CR520 CX520:DD520 CX237:DD237 CX233:DD233 CX229:DD229 CX504:DD504 CX382:DD382 CX378:DD378 CX374:DD374 CX370:DD370 CX201:DD201 CX19:DD19 CX500:DD500 CX496:DD496 CX57:DD57 CX61:DD61 CX141:DD141 CX137:DD137 CX133:DD133 CX129:DD129 CX125:DD125 CX121:DD121 CX117:DD117 CX113:DD113 CX109:DD109 CX105:DD105 CX101:DD101 CX97:DD97 CX93:DD93 CX89:DD89 CX85:DD85 CX81:DD81 CX77:DD77 CX73:DD73 CX69:DD69 CX65:DD65 CX189:DD189 CX145:DD145 CX185:DD185 CX181:DD181 CX53:DD53 CX23:DD23 CX516:DD516 CX508:DD508 CX512:DD512 CX492:DD492 CX479:DD479 CX294:DD294 CX298:DD298 CX302:DD302 CX306:DD306 CX310:DD310 CX318:DD318 CX338:DD338 CX342:DD342 CX346:DD346 CX350:DD350 CX354:DD354 CX358:DD358 CX362:DD362 CX366:DD366 CX44:DD44 CX27:DD27 CX225:DD225 CX221:DD221 CX217:DD217 CX213:DD213 CX209:DD209 CX205:DD205 CX197:DD197 CX193:DD193 CX40:DD40 CX330:DD330 CX334:DD334 CX314:DD314 CX173:DD173 CX177:DD177 CX286:DD286 CX149:DD149 CX290:DD290 CX153:DD153 CX157:DD157 CX326:DD326 CX161:DD161 CX322:DD322 CX165:DD165 CX169:DD169 CX49:DD49 DJ520:DL520 DJ237:DL237 DJ233:DL233 DJ229:DL229 DJ504:DL504 DJ382:DL382 DJ378:DL378 DJ374:DL374 DJ370:DL370 DJ201:DL201 DJ19:DL19 DJ500:DL500 DJ496:DL496 DJ57:DL57 DJ61:DL61 DJ141:DL141 DJ137:DL137 DJ133:DL133 DJ129:DL129 DJ125:DL125 DJ121:DL121 DJ117:DL117 DJ113:DL113 DJ109:DL109 DJ105:DL105 DJ101:DL101 DJ97:DL97 DJ93:DL93 DJ89:DL89 DJ85:DL85 DJ81:DL81 DJ77:DL77 DJ73:DL73 DJ69:DL69 DJ65:DL65 DJ189:DL189 DJ145:DL145 DJ185:DL185 DJ181:DL181 DJ53:DL53 DJ23:DL23 DJ516:DL516 DJ508:DL508 DJ512:DL512 DJ492:DL492 DJ479:DL479 DJ294:DL294 DJ298:DL298 DJ302:DL302 DJ306:DL306 DJ310:DL310 DJ318:DL318 DJ338:DL338 DJ342:DL342 DJ346:DL346 DJ350:DL350 DJ354:DL354 DJ358:DL358 DJ362:DL362 DJ366:DL366 DJ44:DL44 DJ27:DL27 DJ225:DL225 DJ221:DL221 DJ217:DL217 DJ213:DL213 DJ209:DL209 DJ205:DL205 DJ197:DL197 DJ193:DL193 DJ40:DL40 DJ330:DL330 DJ334:DL334 DJ314:DL314 DJ173:DL173 DJ177:DL177 DJ286:DL286 DJ149:DL149 DJ290:DL290 DJ153:DL153 DJ157:DL157 DJ326:DL326 DJ161:DL161 DJ322:DL322 DJ165:DL165 DJ169:DL169 DJ49:DL49 DJ241:DL241 CH504:CR504 CH382:CR382 CH378:CR378 CH374:CR374 CH370:CR370 CH19:CR19 CH500:CR500 CH496:CR496 CH57:CR57 CH61:CR61 CH141:CR141 CH137:CR137 CH133:CR133 CH129:CR129 CH125:CR125 CH121:CR121 CH117:CR117 CH113:CR113 CH109:CR109 CH105:CR105 CH101:CR101 CH97:CR97 CH93:CR93 CH89:CR89 CH85:CR85 CH81:CR81 CH77:CR77 CH73:CR73 CH69:CR69 CH65:CR65 CH189:CR189 CH145:CR145 CH185:CR185 CH181:CR181 CH53:CR53 CH23:CR23 CH516:CR516 CH508:CR508 CH512:CR512 CH492:CR492 CH479:CR479 CH294:CR294 CH298:CR298 CH302:CR302 CH306:CR306 CH310:CR310 CH318:CR318 CH338:CR338 CH342:CR342 CH346:CR346 CH350:CR350 CH354:CR354 CH358:CR358 CH362:CR362 CH366:CR366 CT366:CU366 CT362:CU362 CT358:CU358 CT354:CU354 CT350:CU350 CT346:CU346 CT342:CU342 CT338:CU338 CT318:CU318 CT310:CU310 CT306:CU306 CT302:CU302 CT298:CU298 CT294:CU294 CT479:CU479 CT492:CU492 CT512:CU512 CT508:CU508 CT516:CU516 CT23:CU23 CT53:CU53 CT181:CU181 CT185:CU185 CT145:CU145 CT189:CU189 CT65:CU65 CT69:CU69 CT73:CU73 CT77:CU77 CT81:CU81 CT85:CU85 CT89:CU89 CT93:CU93 CT97:CU97 CT101:CU101 CT105:CU105 CT109:CU109 CT113:CU113 CT117:CU117 CT121:CU121 CT125:CU125 CT129:CU129 CT133:CU133 CT137:CU137 CT141:CU141 CT61:CU61 CT57:CU57 CT496:CU496 CT500:CU500 CT19:CU19 CT370:CU370 CT374:CU374 CT378:CU378 CT382:CU382 CT504:CU504 CT520:CU520 CT237:CU237 CT233:CU233 CT229:CU229 CT201:CU201 CT44:CU44 CT27:CU27 CT225:CU225 CT221:CU221 CT217:CU217 CT213:CU213 CT209:CU209 CT205:CU205 CT197:CU197 CT193:CU193 CT40:CU40 CT330:CU330 CT334:CU334 CT314:CU314 CT173:CU173 CT177:CU177 CT286:CU286 CT149:CU149 CT290:CU290 CT153:CU153 CT157:CU157 CT326:CU326 CT161:CU161 CT322:CU322 CT165:CU165 CT169:CU169 CT49:CU49 I19:AC19 I23:AC23 I479:AC479 I181:AC181 I185:AC185 I516:AC516 I57:AC57 I61:AC61 I65:AC65 I69:AC69 I73:AC73 I77:AC77 I81:AC81 I85:AC85 I89:AC89 I294:AC294 I93:AC93 I97:AC97 I101:AC101 I105:AC105 I109:AC109 I113:AC113 I117:AC117 I121:AC121 I125:AC125 I129:AC129 I133:AC133 I137:AC137 I141:AC141 I145:AC145 I189:AC189 I298:AC298 I302:AC302 I306:AC306 I310:AC310 I318:AC318 I338:AC338 I342:AC342 I346:AC346 I350:AC350 I354:AC354 I358:AC358 I362:AC362 I366:AC366 I492:AC492 I496:AC496 I504:AC504 I508:AC508 I512:AC512 I53:AC53 I500:AC500 I49:AC49 I169:AC169 I165:AC165 I322:AC322 I161:AC161 I326:AC326 I157:AC157 I153:AC153 I290:AC290 I149:AC149 I286:AC286 I177:AC177 I173:AC173 I314:AC314 I330:AC330 I193:AC193 I334:AC334 I197:AC197 I40:AC40 I205:AC205 I209:AC209 I213:AC213 I217:AC217 I221:AC221 I225:AC225 I27:AC27 I44:AC44 J201:AC201 J370:AC370 J374:AC374 J378:AC378 J382:AC382 I229:AC229 I233:AC233 I237:AC237 I520:AC520 I241:AC241 J386:AC386 I483:AC483 J390:AC390 J394:AC394 J398:AC398 J402:AC402 J406:AC406 J410:AC410 J414:AC414 J418:AC418 J422:AC422 I245:AC245 BP57:BQ57 BP61:BQ61 BP141:BQ141 BP137:BQ137 BP133:BQ133 BP129:BQ129 BP125:BQ125 BP121:BQ121 BP117:BQ117 BP113:BQ113 BP109:BQ109 BP105:BQ105 BP101:BQ101 BP97:BQ97 BP93:BQ93 BP89:BQ89 BP85:BQ85 BP81:BQ81 BP77:BQ77 BP73:BQ73 BP69:BQ69 BP65:BQ65 BP189:BQ189 BP145:BQ145 BP185:BQ185 BP181:BQ181 BP53:BQ53 BP23:BQ23 BP19:BQ19 BP516:BQ516 BP496:BQ496 BP504:BQ504 BP508:BQ508 BP512:BQ512 BP500:BQ500 BP492:BQ492 BP479:BQ479 BP294:BQ294 BP298:BQ298 BP302:BQ302 BP306:BQ306 BP310:BQ310 BP318:BQ318 BP338:BQ338 BP342:BQ342 BP346:BQ346 BP350:BQ350 BP354:BQ354 BP358:BQ358 BP362:BQ362 BP366:BQ366">
    <cfRule type="cellIs" dxfId="13900" priority="21433" operator="equal">
      <formula>"E"</formula>
    </cfRule>
  </conditionalFormatting>
  <conditionalFormatting sqref="BH517:BK517 BH513:BK513 BH509:BK509 BH505:BK505 BH501:BK501 BH497:BK497 BH493:BK493 BH480:BK480 BH367:BK367 BH363:BK363 BH359:BK359 BH355:BK355 BH351:BK351 BH347:BK347 BH343:BK343 BH339:BK339 BH319:BK319 BH311:BK311 BH307:BK307 BH303:BK303 BH299:BK299 BH295:BK295 BH190:BK190 BH186:BK186 BH182:BK182 BH146:BK146 BH142:BK142 BH138:BK138 BH134:BK134 BH130:BK130 BH126:BK126 BH122:BK122 BH118:BK118 BH114:BK114 BH110:BK110 BH106:BK106 BH102:BK102 BH98:BK98 BH94:BK94 BH90:BK90 BH86:BK86 BH82:BK82 BH78:BK78 BH74:BK74 BH70:BK70 BH66:BK66 BH62:BK62 BH58:BK58 BH54:BK54 BH24:BK24 BH20:BK20 BM20:BN20 BM24:BN24 BM54:BN54 BM58:BN58 BM62:BN62 BM66:BN66 BM70:BN70 BM74:BN74 BM78:BN78 BM82:BN82 BM86:BN86 BM90:BN90 BM94:BN94 BM98:BN98 BM102:BN102 BM106:BN106 BM110:BN110 BM114:BN114 BM118:BN118 BM122:BN122 BM126:BN126 BM130:BN130 BM134:BN134 BM138:BN138 BM142:BN142 BM146:BN146 BM182:BN182 BM186:BN186 BM190:BN190 BM295:BN295 BM299:BN299 BM303:BN303 BM307:BN307 BM311:BN311 BM319:BN319 BM339:BN339 BM343:BN343 BM347:BN347 BM351:BN351 BM355:BN355 BM359:BN359 BM363:BN363 BM367:BN367 BM480:BN480 BM493:BN493 BM497:BN497 BM501:BN501 BM505:BN505 BM509:BN509 BM513:BN513 BM517:BN517 BS517:BY517 BS513:BY513 BS509:BY509 BS505:BY505 BS501:BY501 BS497:BY497 BS493:BY493 BS480:BY480 BS367:BY367 BS363:BY363 BS359:BY359 BS355:BY355 BS351:BY351 BS347:BY347 BS343:BY343 BS339:BY339 BS319:BY319 BS311:BY311 BS307:BY307 BS303:BY303 BS299:BY299 BS295:BY295 BS190:BY190 BS186:BY186 BS182:BY182 BS146:BY146 BS142:BY142 BS138:BY138 BS134:BY134 BS130:BY130 BS126:BY126 BS122:BY122 BS118:BY118 BS114:BY114 BS110:BY110 BS106:BY106 BS102:BY102 BS98:BY98 BS94:BY94 BS90:BY90 BS86:BY86 BS82:BY82 BS78:BY78 BS74:BY74 BS70:BY70 BS66:BY66 BS62:BY62 BS58:BY58 BS54:BY54 BS24:BY24 BS20:BY20 CA20:CF20 CA24:CF24 CA54:CF54 CA58:CF58 CA62:CF62 CA66:CF66 CA70:CF70 CA74:CF74 CA78:CF78 CA82:CF82 CA86:CF86 CA90:CF90 CA94:CF94 CA98:CF98 CA102:CF102 CA106:CF106 CA110:CF110 CA114:CF114 CA118:CF118 CA122:CF122 CA126:CF126 CA130:CF130 CA134:CF134 CA138:CF138 CA142:CF142 CA146:CF146 CA182:CF182 CA186:CF186 CA190:CF190 CA295:CF295 CA299:CF299 CA303:CF303 CA307:CF307 CA311:CF311 CA319:CF319 CA339:CF339 CA343:CF343 CA347:CF347 CA351:CF351 CA355:CF355 CA359:CF359 CA363:CF363 CA367:CF367 CA480:CF480 CA493:CF493 CA497:CF497 CA501:CF501 CA505:CF505 CA509:CF509 CA513:CF513 CA517:CF517 AG517:AW517 AG513:AW513 AG509:AW509 AG505:AW505 AG501:AW501 AG497:AW497 AG493:AW493 AG480:AW480 AG367:AW367 AG363:AW363 AG359:AW359 AG355:AW355 AG351:AW351 AG347:AW347 AG343:AW343 AG339:AW339 AG319:AW319 AG311:AW311 AG307:AW307 AG303:AW303 AG299:AW299 AG295:AW295 AG190:AW190 AG186:AW186 AG182:AW182 AG146:AW146 AG142:AW142 AG138:AW138 AG134:AW134 AG130:AW130 AG126:AW126 AG122:AW122 AG118:AW118 AG114:AW114 AG110:AW110 AG106:AW106 AG102:AW102 AG98:AW98 AG94:AW94 AG90:AW90 AG86:AW86 AG82:AW82 AG78:AW78 AG74:AW74 AG70:AW70 AG66:AW66 AG62:AW62 AG58:AW58 AG54:AW54 AG24:AW24 AG20:AW20 AG50:AW50 AG170:AW170 AG166:AW166 AG323:AW323 AG162:AW162 AG327:AW327 AG158:AW158 AG154:AW154 AG291:AW291 AG150:AW150 AG287:AW287 AG178:AW178 AG174:AW174 AG315:AW315 AG335:AW335 AG331:AW331 AG41:AW41 AG210:AW210 AG214:AW214 AG218:AW218 AG222:AW222 AG226:AW226 AG28:AW28 AG45:AW45 AG194:AW194 AG198:AW198 AG206:AW206 AG202:AW202 AG371:AW371 AG375:AW375 AG379:AW379 AG383:AW383 AZ383:BA383 AZ379:BA379 AZ375:BA375 AZ371:BA371 AZ202:BA202 AZ206:BA206 AZ198:BA198 AZ194:BA194 AZ45:BA45 AZ28:BA28 AZ226:BA226 AZ222:BA222 AZ218:BA218 AZ214:BA214 AZ210:BA210 AZ41:BA41 AZ331:BA331 AZ335:BA335 AZ315:BA315 AZ174:BA174 AZ178:BA178 AZ287:BA287 AZ150:BA150 AZ291:BA291 AZ154:BA154 AZ158:BA158 AZ327:BA327 AZ162:BA162 AZ323:BA323 AZ166:BA166 AZ170:BA170 AZ50:BA50 AZ20:BA20 AZ24:BA24 AZ54:BA54 AZ58:BA58 AZ62:BA62 AZ66:BA66 AZ70:BA70 AZ74:BA74 AZ78:BA78 AZ82:BA82 AZ86:BA86 AZ90:BA90 AZ94:BA94 AZ98:BA98 AZ102:BA102 AZ106:BA106 AZ110:BA110 AZ114:BA114 AZ118:BA118 AZ122:BA122 AZ126:BA126 AZ130:BA130 AZ134:BA134 AZ138:BA138 AZ142:BA142 AZ146:BA146 AZ182:BA182 AZ186:BA186 AZ190:BA190 AZ295:BA295 AZ299:BA299 AZ303:BA303 AZ307:BA307 AZ311:BA311 AZ319:BA319 AZ339:BA339 AZ343:BA343 AZ347:BA347 AZ351:BA351 AZ355:BA355 AZ359:BA359 AZ363:BA363 AZ367:BA367 AZ480:BA480 AZ493:BA493 AZ497:BA497 AZ501:BA501 AZ505:BA505 AZ509:BA509 AZ513:BA513 AZ517:BA517 BC517:BD517 BC513:BD513 BC509:BD509 BC505:BD505 BC501:BD501 BC497:BD497 BC493:BD493 BC480:BD480 BC367:BD367 BC363:BD363 BC359:BD359 BC355:BD355 BC351:BD351 BC347:BD347 BC343:BD343 BC339:BD339 BC319:BD319 BC311:BD311 BC307:BD307 BC303:BD303 BC299:BD299 BC295:BD295 BC190:BD190 BC186:BD186 BC182:BD182 BC146:BD146 BC142:BD142 BC138:BD138 BC134:BD134 BC130:BD130 BC126:BD126 BC122:BD122 BC118:BD118 BC114:BD114 BC110:BD110 BC106:BD106 BC102:BD102 BC98:BD98 BC94:BD94 BC90:BD90 BC86:BD86 BC82:BD82 BC78:BD78 BC74:BD74 BC70:BD70 BC66:BD66 BC62:BD62 BC58:BD58 BC54:BD54 BC24:BD24 BC20:BD20 BC50:BD50 BC170:BD170 BC166:BD166 BC323:BD323 BC162:BD162 BC327:BD327 BC158:BD158 BC154:BD154 BC291:BD291 BC150:BD150 BC287:BD287 BC178:BD178 BC174:BD174 BC315:BD315 BC335:BD335 BC331:BD331 BC41:BD41 BC210:BD210 BC214:BD214 BC218:BD218 BC222:BD222 BC226:BD226 BC28:BD28 BC45:BD45 BC194:BD194 BC198:BD198 BC206:BD206 BC202:BD202 BC371:BD371 BC375:BD375 BC379:BD379 BC383:BD383 CQ50:CR50 CQ170:CR170 CQ166:CR166 CQ323:CR323 CQ162:CR162 CQ327:CR327 CQ158:CR158 CQ154:CR154 CQ291:CR291 CQ150:CR150 CQ287:CR287 CQ178:CR178 CQ174:CR174 CQ315:CR315 CQ335:CR335 CQ331:CR331 CQ41:CR41 CQ194:CR194 CQ198:CR198 CQ206:CR206 CQ210:CR210 CQ214:CR214 CQ218:CR218 CQ222:CR222 CQ226:CR226 CQ28:CR28 CQ45:CR45 CQ202:CR202 CQ230:CR230 CQ234:CR234 CQ238:CR238 CQ521:CR521 CX521:DD521 CX238:DD238 CX234:DD234 CX230:DD230 CX383:DD383 CX379:DD379 CX375:DD375 CX371:DD371 CX202:DD202 CX20:DD20 CX501:DD501 CX517:DD517 CX513:DD513 CX509:DD509 CX505:DD505 CX497:DD497 CX493:DD493 CX480:DD480 CX367:DD367 CX363:DD363 CX359:DD359 CX355:DD355 CX351:DD351 CX347:DD347 CX343:DD343 CX339:DD339 CX319:DD319 CX311:DD311 CX307:DD307 CX303:DD303 CX299:DD299 CX295:DD295 CX190:DD190 CX186:DD186 CX182:DD182 CX146:DD146 CX142:DD142 CX138:DD138 CX134:DD134 CX130:DD130 CX126:DD126 CX122:DD122 CX118:DD118 CX114:DD114 CX110:DD110 CX106:DD106 CX102:DD102 CX98:DD98 CX94:DD94 CX90:DD90 CX86:DD86 CX82:DD82 CX78:DD78 CX74:DD74 CX70:DD70 CX66:DD66 CX62:DD62 CX58:DD58 CX54:DD54 CX24:DD24 CX45:DD45 CX28:DD28 CX226:DD226 CX222:DD222 CX218:DD218 CX214:DD214 CX210:DD210 CX206:DD206 CX198:DD198 CX194:DD194 CX41:DD41 CX331:DD331 CX335:DD335 CX315:DD315 CX174:DD174 CX178:DD178 CX287:DD287 CX150:DD150 CX291:DD291 CX154:DD154 CX158:DD158 CX327:DD327 CX162:DD162 CX323:DD323 CX166:DD166 CX170:DD170 CX50:DD50 DJ521:DL521 DJ238:DL238 DJ234:DL234 DJ230:DL230 DJ383:DL383 DJ379:DL379 DJ375:DL375 DJ371:DL371 DJ202:DL202 DJ20:DL20 DJ501:DL501 DJ517:DL517 DJ513:DL513 DJ509:DL509 DJ505:DL505 DJ497:DL497 DJ493:DL493 DJ480:DL480 DJ367:DL367 DJ363:DL363 DJ359:DL359 DJ355:DL355 DJ351:DL351 DJ347:DL347 DJ343:DL343 DJ339:DL339 DJ319:DL319 DJ311:DL311 DJ307:DL307 DJ303:DL303 DJ299:DL299 DJ295:DL295 DJ190:DL190 DJ186:DL186 DJ182:DL182 DJ146:DL146 DJ142:DL142 DJ138:DL138 DJ134:DL134 DJ130:DL130 DJ126:DL126 DJ122:DL122 DJ118:DL118 DJ114:DL114 DJ110:DL110 DJ106:DL106 DJ102:DL102 DJ98:DL98 DJ94:DL94 DJ90:DL90 DJ86:DL86 DJ82:DL82 DJ78:DL78 DJ74:DL74 DJ70:DL70 DJ66:DL66 DJ62:DL62 DJ58:DL58 DJ54:DL54 DJ24:DL24 DJ45:DL45 DJ28:DL28 DJ226:DL226 DJ222:DL222 DJ218:DL218 DJ214:DL214 DJ210:DL210 DJ206:DL206 DJ198:DL198 DJ194:DL194 DJ41:DL41 DJ331:DL331 DJ335:DL335 DJ315:DL315 DJ174:DL174 DJ178:DL178 DJ287:DL287 DJ150:DL150 DJ291:DL291 DJ154:DL154 DJ158:DL158 DJ327:DL327 DJ162:DL162 DJ323:DL323 DJ166:DL166 DJ170:DL170 DJ50:DL50 DJ242:DL242 CH383:CR383 CH379:CR379 CH375:CR375 CH371:CR371 CH20:CR20 CH501:CR501 CH517:CR517 CH513:CR513 CH509:CR509 CH505:CR505 CH497:CR497 CH493:CR493 CH480:CR480 CH367:CR367 CH363:CR363 CH359:CR359 CH355:CR355 CH351:CR351 CH347:CR347 CH343:CR343 CH339:CR339 CH319:CR319 CH311:CR311 CH307:CR307 CH303:CR303 CH299:CR299 CH295:CR295 CH190:CR190 CH186:CR186 CH182:CR182 CH146:CR146 CH142:CR142 CH138:CR138 CH134:CR134 CH130:CR130 CH126:CR126 CH122:CR122 CH118:CR118 CH114:CR114 CH110:CR110 CH106:CR106 CH102:CR102 CH98:CR98 CH94:CR94 CH90:CR90 CH86:CR86 CH82:CR82 CH78:CR78 CH74:CR74 CH70:CR70 CH66:CR66 CH62:CR62 CH58:CR58 CH54:CR54 CH24:CR24 CT24:CU24 CT54:CU54 CT58:CU58 CT62:CU62 CT66:CU66 CT70:CU70 CT74:CU74 CT78:CU78 CT82:CU82 CT86:CU86 CT90:CU90 CT94:CU94 CT98:CU98 CT102:CU102 CT106:CU106 CT110:CU110 CT114:CU114 CT118:CU118 CT122:CU122 CT126:CU126 CT130:CU130 CT134:CU134 CT138:CU138 CT142:CU142 CT146:CU146 CT182:CU182 CT186:CU186 CT190:CU190 CT295:CU295 CT299:CU299 CT303:CU303 CT307:CU307 CT311:CU311 CT319:CU319 CT339:CU339 CT343:CU343 CT347:CU347 CT351:CU351 CT355:CU355 CT359:CU359 CT363:CU363 CT367:CU367 CT480:CU480 CT493:CU493 CT497:CU497 CT505:CU505 CT509:CU509 CT513:CU513 CT517:CU517 CT501:CU501 CT20:CU20 CT371:CU371 CT375:CU375 CT379:CU379 CT383:CU383 CT521:CU521 CT238:CU238 CT234:CU234 CT230:CU230 CT202:CU202 CT45:CU45 CT28:CU28 CT226:CU226 CT222:CU222 CT218:CU218 CT214:CU214 CT210:CU210 CT206:CU206 CT198:CU198 CT194:CU194 CT41:CU41 CT331:CU331 CT335:CU335 CT315:CU315 CT174:CU174 CT178:CU178 CT287:CU287 CT150:CU150 CT291:CU291 CT154:CU154 CT158:CU158 CT327:CU327 CT162:CU162 CT323:CU323 CT166:CU166 CT170:CU170 CT50:CU50 J20:AC20 J24:AC24 J54:AC54 J58:AC58 J62:AC62 J66:AC66 J70:AC70 J74:AC74 J78:AC78 J82:AC82 J86:AC86 J90:AC90 J94:AC94 J98:AC98 J102:AC102 J106:AC106 J110:AC110 J114:AC114 J118:AC118 J122:AC122 J126:AC126 J130:AC130 J134:AC134 J138:AC138 J142:AC142 J182:AC182 J186:AC186 J190:AC190 J295:AC295 J299:AC299 J303:AC303 J307:AC307 J311:AC311 J319:AC319 J339:AC339 J343:AC343 J347:AC347 J351:AC351 J355:AC355 J359:AC359 J363:AC363 J367:AC367 J480:AC480 J493:AC493 J497:AC497 J501:AC501 J505:AC505 J509:AC509 J513:AC513 J517:AC517 J146:AC146 J50:AC50 J170:AC170 J166:AC166 J323:AC323 J162:AC162 J327:AC327 J158:AC158 J154:AC154 J291:AC291 J150:AC150 J287:AC287 J178:AC178 J174:AC174 J315:AC315 J335:AC335 J331:AC331 J41:AC41 J194:AC194 J198:AC198 J206:AC206 J210:AC210 J214:AC214 J218:AC218 J222:AC222 J226:AC226 J28:AC28 J45:AC45 J202:AC202 J371:AC371 J375:AC375 J379:AC379 J383:AC383 J230:AC230 J234:AC234 J238:AC238 J521:AC521 J242:AC242 J387:AC387 J484:AC484 J391:AC391 J395:AC395 J399:AC399 J403:AC403 J407:AC407 J411:AC411 J415:AC415 J419:AC419 J423:AC423 J246:AC246 BP517:BQ517 BP513:BQ513 BP509:BQ509 BP505:BQ505 BP501:BQ501 BP497:BQ497 BP493:BQ493 BP480:BQ480 BP367:BQ367 BP363:BQ363 BP359:BQ359 BP355:BQ355 BP351:BQ351 BP347:BQ347 BP343:BQ343 BP339:BQ339 BP319:BQ319 BP311:BQ311 BP307:BQ307 BP303:BQ303 BP299:BQ299 BP295:BQ295 BP190:BQ190 BP186:BQ186 BP182:BQ182 BP146:BQ146 BP142:BQ142 BP138:BQ138 BP134:BQ134 BP130:BQ130 BP126:BQ126 BP122:BQ122 BP118:BQ118 BP114:BQ114 BP110:BQ110 BP106:BQ106 BP102:BQ102 BP98:BQ98 BP94:BQ94 BP90:BQ90 BP86:BQ86 BP82:BQ82 BP78:BQ78 BP74:BQ74 BP70:BQ70 BP66:BQ66 BP62:BQ62 BP58:BQ58 BP54:BQ54 BP24:BQ24 BP20:BQ20">
    <cfRule type="cellIs" dxfId="13899" priority="21125" operator="equal">
      <formula>1</formula>
    </cfRule>
    <cfRule type="cellIs" dxfId="13898" priority="21126" operator="equal">
      <formula>2</formula>
    </cfRule>
  </conditionalFormatting>
  <conditionalFormatting sqref="BZ145 BZ181 BZ185 BZ189">
    <cfRule type="cellIs" dxfId="13897" priority="20658" operator="equal">
      <formula>"A"</formula>
    </cfRule>
  </conditionalFormatting>
  <conditionalFormatting sqref="BZ145 BZ181 BZ185 BZ189">
    <cfRule type="cellIs" dxfId="13896" priority="20657" operator="equal">
      <formula>"E"</formula>
    </cfRule>
  </conditionalFormatting>
  <conditionalFormatting sqref="BG492">
    <cfRule type="cellIs" dxfId="13895" priority="20933" operator="equal">
      <formula>"A"</formula>
    </cfRule>
  </conditionalFormatting>
  <conditionalFormatting sqref="BG492">
    <cfRule type="cellIs" dxfId="13894" priority="20932" operator="equal">
      <formula>"E"</formula>
    </cfRule>
  </conditionalFormatting>
  <conditionalFormatting sqref="AF18">
    <cfRule type="cellIs" dxfId="13893" priority="21023" operator="equal">
      <formula>3</formula>
    </cfRule>
    <cfRule type="cellIs" dxfId="13892" priority="21024" operator="equal">
      <formula>2</formula>
    </cfRule>
    <cfRule type="cellIs" dxfId="13891" priority="21025" operator="equal">
      <formula>1</formula>
    </cfRule>
  </conditionalFormatting>
  <conditionalFormatting sqref="AF19:AF20">
    <cfRule type="cellIs" dxfId="13890" priority="21022" operator="equal">
      <formula>"A"</formula>
    </cfRule>
  </conditionalFormatting>
  <conditionalFormatting sqref="AF19:AF20">
    <cfRule type="cellIs" dxfId="13889" priority="21021" operator="equal">
      <formula>"E"</formula>
    </cfRule>
  </conditionalFormatting>
  <conditionalFormatting sqref="AF22">
    <cfRule type="cellIs" dxfId="13888" priority="21017" operator="equal">
      <formula>3</formula>
    </cfRule>
    <cfRule type="cellIs" dxfId="13887" priority="21018" operator="equal">
      <formula>2</formula>
    </cfRule>
    <cfRule type="cellIs" dxfId="13886" priority="21019" operator="equal">
      <formula>1</formula>
    </cfRule>
  </conditionalFormatting>
  <conditionalFormatting sqref="AF23:AF24">
    <cfRule type="cellIs" dxfId="13885" priority="21016" operator="equal">
      <formula>"A"</formula>
    </cfRule>
  </conditionalFormatting>
  <conditionalFormatting sqref="AF23:AF24">
    <cfRule type="cellIs" dxfId="13884" priority="21015" operator="equal">
      <formula>"E"</formula>
    </cfRule>
  </conditionalFormatting>
  <conditionalFormatting sqref="AF52">
    <cfRule type="cellIs" dxfId="13883" priority="21011" operator="equal">
      <formula>3</formula>
    </cfRule>
    <cfRule type="cellIs" dxfId="13882" priority="21012" operator="equal">
      <formula>2</formula>
    </cfRule>
    <cfRule type="cellIs" dxfId="13881" priority="21013" operator="equal">
      <formula>1</formula>
    </cfRule>
  </conditionalFormatting>
  <conditionalFormatting sqref="AF53:AF54">
    <cfRule type="cellIs" dxfId="13880" priority="21010" operator="equal">
      <formula>"A"</formula>
    </cfRule>
  </conditionalFormatting>
  <conditionalFormatting sqref="AF53:AF54">
    <cfRule type="cellIs" dxfId="13879" priority="21009" operator="equal">
      <formula>"E"</formula>
    </cfRule>
  </conditionalFormatting>
  <conditionalFormatting sqref="AF56 AF60 AF64 AF68 AF72 AF76 AF80 AF84 AF88 AF92 AF96 AF100 AF104 AF108 AF112 AF116 AF120 AF124 AF128 AF132 AF136 AF140 AF144 AF180 AF184 AF188">
    <cfRule type="cellIs" dxfId="13878" priority="21005" operator="equal">
      <formula>3</formula>
    </cfRule>
    <cfRule type="cellIs" dxfId="13877" priority="21006" operator="equal">
      <formula>2</formula>
    </cfRule>
    <cfRule type="cellIs" dxfId="13876" priority="21007" operator="equal">
      <formula>1</formula>
    </cfRule>
  </conditionalFormatting>
  <conditionalFormatting sqref="AF57:AF58 AF61:AF62 AF65:AF66 AF69:AF70 AF73:AF74 AF77:AF78 AF81:AF82 AF85:AF86 AF89:AF90 AF93:AF94 AF97:AF98 AF101:AF102 AF105:AF106 AF109:AF110 AF113:AF114 AF117:AF118 AF121:AF122 AF125:AF126 AF129:AF130 AF133:AF134 AF137:AF138 AF141:AF142 AF145:AF146 AF181:AF182 AF185:AF186 AF189:AF190">
    <cfRule type="cellIs" dxfId="13875" priority="21004" operator="equal">
      <formula>"A"</formula>
    </cfRule>
  </conditionalFormatting>
  <conditionalFormatting sqref="AF57:AF58 AF61:AF62 AF65:AF66 AF69:AF70 AF73:AF74 AF77:AF78 AF81:AF82 AF85:AF86 AF89:AF90 AF93:AF94 AF97:AF98 AF101:AF102 AF105:AF106 AF109:AF110 AF113:AF114 AF117:AF118 AF121:AF122 AF125:AF126 AF129:AF130 AF133:AF134 AF137:AF138 AF141:AF142 AF145:AF146 AF181:AF182 AF185:AF186 AF189:AF190">
    <cfRule type="cellIs" dxfId="13874" priority="21003" operator="equal">
      <formula>"E"</formula>
    </cfRule>
  </conditionalFormatting>
  <conditionalFormatting sqref="BG20 BG24 BG54 BG58 BG62 BG66 BG70 BG74 BG78 BG82 BG86 BG90 BG94 BG98 BG102 BG106 BG110 BG114 BG118 BG122 BG126 BG130 BG134 BG138 BG142 BG146 BG182 BG186 BG190 BG295 BG299 BG303 BG307 BG311 BG319 BG339 BG343 BG347 BG351 BG355 BG359 BG363 BG367 BG480 BG493 BG497 BG501 BG505 BG509 BG513 BG517">
    <cfRule type="cellIs" dxfId="13873" priority="20998" operator="equal">
      <formula>"A"</formula>
    </cfRule>
  </conditionalFormatting>
  <conditionalFormatting sqref="BG20 BG24 BG54 BG58 BG62 BG66 BG70 BG74 BG78 BG82 BG86 BG90 BG94 BG98 BG102 BG106 BG110 BG114 BG118 BG122 BG126 BG130 BG134 BG138 BG142 BG146 BG182 BG186 BG190 BG295 BG299 BG303 BG307 BG311 BG319 BG339 BG343 BG347 BG351 BG355 BG359 BG363 BG367 BG480 BG493 BG497 BG501 BG505 BG509 BG513 BG517">
    <cfRule type="cellIs" dxfId="13872" priority="20997" operator="equal">
      <formula>"E"</formula>
    </cfRule>
  </conditionalFormatting>
  <conditionalFormatting sqref="BG18">
    <cfRule type="cellIs" dxfId="13871" priority="20994" operator="equal">
      <formula>3</formula>
    </cfRule>
    <cfRule type="cellIs" dxfId="13870" priority="20995" operator="equal">
      <formula>2</formula>
    </cfRule>
    <cfRule type="cellIs" dxfId="13869" priority="20996" operator="equal">
      <formula>1</formula>
    </cfRule>
  </conditionalFormatting>
  <conditionalFormatting sqref="BG19">
    <cfRule type="cellIs" dxfId="13868" priority="20993" operator="equal">
      <formula>"A"</formula>
    </cfRule>
  </conditionalFormatting>
  <conditionalFormatting sqref="BG19">
    <cfRule type="cellIs" dxfId="13867" priority="20992" operator="equal">
      <formula>"E"</formula>
    </cfRule>
  </conditionalFormatting>
  <conditionalFormatting sqref="BG22">
    <cfRule type="cellIs" dxfId="13866" priority="20979" operator="equal">
      <formula>3</formula>
    </cfRule>
    <cfRule type="cellIs" dxfId="13865" priority="20980" operator="equal">
      <formula>2</formula>
    </cfRule>
    <cfRule type="cellIs" dxfId="13864" priority="20981" operator="equal">
      <formula>1</formula>
    </cfRule>
  </conditionalFormatting>
  <conditionalFormatting sqref="BG23">
    <cfRule type="cellIs" dxfId="13863" priority="20978" operator="equal">
      <formula>"A"</formula>
    </cfRule>
  </conditionalFormatting>
  <conditionalFormatting sqref="BG23">
    <cfRule type="cellIs" dxfId="13862" priority="20977" operator="equal">
      <formula>"E"</formula>
    </cfRule>
  </conditionalFormatting>
  <conditionalFormatting sqref="BG52">
    <cfRule type="cellIs" dxfId="13861" priority="20974" operator="equal">
      <formula>3</formula>
    </cfRule>
    <cfRule type="cellIs" dxfId="13860" priority="20975" operator="equal">
      <formula>2</formula>
    </cfRule>
    <cfRule type="cellIs" dxfId="13859" priority="20976" operator="equal">
      <formula>1</formula>
    </cfRule>
  </conditionalFormatting>
  <conditionalFormatting sqref="BG53">
    <cfRule type="cellIs" dxfId="13858" priority="20973" operator="equal">
      <formula>"A"</formula>
    </cfRule>
  </conditionalFormatting>
  <conditionalFormatting sqref="BG53">
    <cfRule type="cellIs" dxfId="13857" priority="20972" operator="equal">
      <formula>"E"</formula>
    </cfRule>
  </conditionalFormatting>
  <conditionalFormatting sqref="BG56">
    <cfRule type="cellIs" dxfId="13856" priority="20969" operator="equal">
      <formula>3</formula>
    </cfRule>
    <cfRule type="cellIs" dxfId="13855" priority="20970" operator="equal">
      <formula>2</formula>
    </cfRule>
    <cfRule type="cellIs" dxfId="13854" priority="20971" operator="equal">
      <formula>1</formula>
    </cfRule>
  </conditionalFormatting>
  <conditionalFormatting sqref="BG57">
    <cfRule type="cellIs" dxfId="13853" priority="20968" operator="equal">
      <formula>"A"</formula>
    </cfRule>
  </conditionalFormatting>
  <conditionalFormatting sqref="BG57">
    <cfRule type="cellIs" dxfId="13852" priority="20967" operator="equal">
      <formula>"E"</formula>
    </cfRule>
  </conditionalFormatting>
  <conditionalFormatting sqref="BG60">
    <cfRule type="cellIs" dxfId="13851" priority="20959" operator="equal">
      <formula>3</formula>
    </cfRule>
    <cfRule type="cellIs" dxfId="13850" priority="20960" operator="equal">
      <formula>2</formula>
    </cfRule>
    <cfRule type="cellIs" dxfId="13849" priority="20961" operator="equal">
      <formula>1</formula>
    </cfRule>
  </conditionalFormatting>
  <conditionalFormatting sqref="BG61">
    <cfRule type="cellIs" dxfId="13848" priority="20958" operator="equal">
      <formula>"A"</formula>
    </cfRule>
  </conditionalFormatting>
  <conditionalFormatting sqref="BG61">
    <cfRule type="cellIs" dxfId="13847" priority="20957" operator="equal">
      <formula>"E"</formula>
    </cfRule>
  </conditionalFormatting>
  <conditionalFormatting sqref="BG64 BG68 BG72 BG76 BG80 BG84 BG88 BG92 BG96 BG100 BG104 BG108 BG112 BG116 BG120 BG124 BG128 BG132 BG136 BG140">
    <cfRule type="cellIs" dxfId="13846" priority="20954" operator="equal">
      <formula>3</formula>
    </cfRule>
    <cfRule type="cellIs" dxfId="13845" priority="20955" operator="equal">
      <formula>2</formula>
    </cfRule>
    <cfRule type="cellIs" dxfId="13844" priority="20956" operator="equal">
      <formula>1</formula>
    </cfRule>
  </conditionalFormatting>
  <conditionalFormatting sqref="BG65 BG69 BG73 BG77 BG81 BG85 BG89 BG93 BG97 BG101 BG105 BG109 BG113 BG117 BG121 BG125 BG129 BG133 BG137 BG141">
    <cfRule type="cellIs" dxfId="13843" priority="20953" operator="equal">
      <formula>"A"</formula>
    </cfRule>
  </conditionalFormatting>
  <conditionalFormatting sqref="BG65 BG69 BG73 BG77 BG81 BG85 BG89 BG93 BG97 BG101 BG105 BG109 BG113 BG117 BG121 BG125 BG129 BG133 BG137 BG141">
    <cfRule type="cellIs" dxfId="13842" priority="20952" operator="equal">
      <formula>"E"</formula>
    </cfRule>
  </conditionalFormatting>
  <conditionalFormatting sqref="BG144 BG180 BG184 BG188">
    <cfRule type="cellIs" dxfId="13841" priority="20949" operator="equal">
      <formula>3</formula>
    </cfRule>
    <cfRule type="cellIs" dxfId="13840" priority="20950" operator="equal">
      <formula>2</formula>
    </cfRule>
    <cfRule type="cellIs" dxfId="13839" priority="20951" operator="equal">
      <formula>1</formula>
    </cfRule>
  </conditionalFormatting>
  <conditionalFormatting sqref="BG145 BG181 BG185 BG189">
    <cfRule type="cellIs" dxfId="13838" priority="20948" operator="equal">
      <formula>"A"</formula>
    </cfRule>
  </conditionalFormatting>
  <conditionalFormatting sqref="BG145 BG181 BG185 BG189">
    <cfRule type="cellIs" dxfId="13837" priority="20947" operator="equal">
      <formula>"E"</formula>
    </cfRule>
  </conditionalFormatting>
  <conditionalFormatting sqref="BG293 BG297 BG301 BG305 BG309 BG317 BG337 BG341 BG345 BG349 BG353 BG357 BG361 BG365">
    <cfRule type="cellIs" dxfId="13836" priority="20944" operator="equal">
      <formula>3</formula>
    </cfRule>
    <cfRule type="cellIs" dxfId="13835" priority="20945" operator="equal">
      <formula>2</formula>
    </cfRule>
    <cfRule type="cellIs" dxfId="13834" priority="20946" operator="equal">
      <formula>1</formula>
    </cfRule>
  </conditionalFormatting>
  <conditionalFormatting sqref="BG294 BG298 BG302 BG306 BG310 BG318 BG338 BG342 BG346 BG350 BG354 BG358 BG362 BG366">
    <cfRule type="cellIs" dxfId="13833" priority="20943" operator="equal">
      <formula>"A"</formula>
    </cfRule>
  </conditionalFormatting>
  <conditionalFormatting sqref="BG294 BG298 BG302 BG306 BG310 BG318 BG338 BG342 BG346 BG350 BG354 BG358 BG362 BG366">
    <cfRule type="cellIs" dxfId="13832" priority="20942" operator="equal">
      <formula>"E"</formula>
    </cfRule>
  </conditionalFormatting>
  <conditionalFormatting sqref="BG478">
    <cfRule type="cellIs" dxfId="13831" priority="20939" operator="equal">
      <formula>3</formula>
    </cfRule>
    <cfRule type="cellIs" dxfId="13830" priority="20940" operator="equal">
      <formula>2</formula>
    </cfRule>
    <cfRule type="cellIs" dxfId="13829" priority="20941" operator="equal">
      <formula>1</formula>
    </cfRule>
  </conditionalFormatting>
  <conditionalFormatting sqref="BG479">
    <cfRule type="cellIs" dxfId="13828" priority="20938" operator="equal">
      <formula>"A"</formula>
    </cfRule>
  </conditionalFormatting>
  <conditionalFormatting sqref="BG479">
    <cfRule type="cellIs" dxfId="13827" priority="20937" operator="equal">
      <formula>"E"</formula>
    </cfRule>
  </conditionalFormatting>
  <conditionalFormatting sqref="BG491">
    <cfRule type="cellIs" dxfId="13826" priority="20934" operator="equal">
      <formula>3</formula>
    </cfRule>
    <cfRule type="cellIs" dxfId="13825" priority="20935" operator="equal">
      <formula>2</formula>
    </cfRule>
    <cfRule type="cellIs" dxfId="13824" priority="20936" operator="equal">
      <formula>1</formula>
    </cfRule>
  </conditionalFormatting>
  <conditionalFormatting sqref="BG495 BG499 BG503 BG507 BG511 BG515 BG539:BG540">
    <cfRule type="cellIs" dxfId="13823" priority="20929" operator="equal">
      <formula>3</formula>
    </cfRule>
    <cfRule type="cellIs" dxfId="13822" priority="20930" operator="equal">
      <formula>2</formula>
    </cfRule>
    <cfRule type="cellIs" dxfId="13821" priority="20931" operator="equal">
      <formula>1</formula>
    </cfRule>
  </conditionalFormatting>
  <conditionalFormatting sqref="BG496 BG500 BG504 BG508 BG512 BG516 BG541">
    <cfRule type="cellIs" dxfId="13820" priority="20928" operator="equal">
      <formula>"A"</formula>
    </cfRule>
  </conditionalFormatting>
  <conditionalFormatting sqref="BG496 BG500 BG504 BG508 BG512 BG516 BG541">
    <cfRule type="cellIs" dxfId="13819" priority="20927" operator="equal">
      <formula>"E"</formula>
    </cfRule>
  </conditionalFormatting>
  <conditionalFormatting sqref="AF293">
    <cfRule type="cellIs" dxfId="13818" priority="20917" operator="equal">
      <formula>3</formula>
    </cfRule>
    <cfRule type="cellIs" dxfId="13817" priority="20918" operator="equal">
      <formula>2</formula>
    </cfRule>
    <cfRule type="cellIs" dxfId="13816" priority="20919" operator="equal">
      <formula>1</formula>
    </cfRule>
  </conditionalFormatting>
  <conditionalFormatting sqref="AF294:AF295">
    <cfRule type="cellIs" dxfId="13815" priority="20916" operator="equal">
      <formula>"A"</formula>
    </cfRule>
  </conditionalFormatting>
  <conditionalFormatting sqref="AF294:AF295">
    <cfRule type="cellIs" dxfId="13814" priority="20915" operator="equal">
      <formula>"E"</formula>
    </cfRule>
  </conditionalFormatting>
  <conditionalFormatting sqref="AF297 AF301 AF305 AF309 AF317 AF337 AF341">
    <cfRule type="cellIs" dxfId="13813" priority="20911" operator="equal">
      <formula>3</formula>
    </cfRule>
    <cfRule type="cellIs" dxfId="13812" priority="20912" operator="equal">
      <formula>2</formula>
    </cfRule>
    <cfRule type="cellIs" dxfId="13811" priority="20913" operator="equal">
      <formula>1</formula>
    </cfRule>
  </conditionalFormatting>
  <conditionalFormatting sqref="AF298:AF299 AF302:AF303 AF306:AF307 AF310:AF311 AF318:AF319 AF338:AF339 AF342:AF343">
    <cfRule type="cellIs" dxfId="13810" priority="20910" operator="equal">
      <formula>"A"</formula>
    </cfRule>
  </conditionalFormatting>
  <conditionalFormatting sqref="AF298:AF299 AF302:AF303 AF306:AF307 AF310:AF311 AF318:AF319 AF338:AF339 AF342:AF343">
    <cfRule type="cellIs" dxfId="13809" priority="20909" operator="equal">
      <formula>"E"</formula>
    </cfRule>
  </conditionalFormatting>
  <conditionalFormatting sqref="AF345 AF349 AF353 AF357 AF361 AF365">
    <cfRule type="cellIs" dxfId="13808" priority="20905" operator="equal">
      <formula>3</formula>
    </cfRule>
    <cfRule type="cellIs" dxfId="13807" priority="20906" operator="equal">
      <formula>2</formula>
    </cfRule>
    <cfRule type="cellIs" dxfId="13806" priority="20907" operator="equal">
      <formula>1</formula>
    </cfRule>
  </conditionalFormatting>
  <conditionalFormatting sqref="AF346:AF347 AF350:AF351 AF354:AF355 AF358:AF359 AF362:AF363 AF366:AF367">
    <cfRule type="cellIs" dxfId="13805" priority="20904" operator="equal">
      <formula>"A"</formula>
    </cfRule>
  </conditionalFormatting>
  <conditionalFormatting sqref="AF346:AF347 AF350:AF351 AF354:AF355 AF358:AF359 AF362:AF363 AF366:AF367">
    <cfRule type="cellIs" dxfId="13804" priority="20903" operator="equal">
      <formula>"E"</formula>
    </cfRule>
  </conditionalFormatting>
  <conditionalFormatting sqref="AF478">
    <cfRule type="cellIs" dxfId="13803" priority="20899" operator="equal">
      <formula>3</formula>
    </cfRule>
    <cfRule type="cellIs" dxfId="13802" priority="20900" operator="equal">
      <formula>2</formula>
    </cfRule>
    <cfRule type="cellIs" dxfId="13801" priority="20901" operator="equal">
      <formula>1</formula>
    </cfRule>
  </conditionalFormatting>
  <conditionalFormatting sqref="AF479:AF480">
    <cfRule type="cellIs" dxfId="13800" priority="20898" operator="equal">
      <formula>"A"</formula>
    </cfRule>
  </conditionalFormatting>
  <conditionalFormatting sqref="AF479:AF480">
    <cfRule type="cellIs" dxfId="13799" priority="20897" operator="equal">
      <formula>"E"</formula>
    </cfRule>
  </conditionalFormatting>
  <conditionalFormatting sqref="AF491">
    <cfRule type="cellIs" dxfId="13798" priority="20893" operator="equal">
      <formula>3</formula>
    </cfRule>
    <cfRule type="cellIs" dxfId="13797" priority="20894" operator="equal">
      <formula>2</formula>
    </cfRule>
    <cfRule type="cellIs" dxfId="13796" priority="20895" operator="equal">
      <formula>1</formula>
    </cfRule>
  </conditionalFormatting>
  <conditionalFormatting sqref="AF492:AF493">
    <cfRule type="cellIs" dxfId="13795" priority="20892" operator="equal">
      <formula>"A"</formula>
    </cfRule>
  </conditionalFormatting>
  <conditionalFormatting sqref="AF492:AF493">
    <cfRule type="cellIs" dxfId="13794" priority="20891" operator="equal">
      <formula>"E"</formula>
    </cfRule>
  </conditionalFormatting>
  <conditionalFormatting sqref="AF495">
    <cfRule type="cellIs" dxfId="13793" priority="20887" operator="equal">
      <formula>3</formula>
    </cfRule>
    <cfRule type="cellIs" dxfId="13792" priority="20888" operator="equal">
      <formula>2</formula>
    </cfRule>
    <cfRule type="cellIs" dxfId="13791" priority="20889" operator="equal">
      <formula>1</formula>
    </cfRule>
  </conditionalFormatting>
  <conditionalFormatting sqref="AF496:AF497">
    <cfRule type="cellIs" dxfId="13790" priority="20886" operator="equal">
      <formula>"A"</formula>
    </cfRule>
  </conditionalFormatting>
  <conditionalFormatting sqref="AF496:AF497">
    <cfRule type="cellIs" dxfId="13789" priority="20885" operator="equal">
      <formula>"E"</formula>
    </cfRule>
  </conditionalFormatting>
  <conditionalFormatting sqref="AF499 AF503 AF507 AF511 AF515">
    <cfRule type="cellIs" dxfId="13788" priority="20881" operator="equal">
      <formula>3</formula>
    </cfRule>
    <cfRule type="cellIs" dxfId="13787" priority="20882" operator="equal">
      <formula>2</formula>
    </cfRule>
    <cfRule type="cellIs" dxfId="13786" priority="20883" operator="equal">
      <formula>1</formula>
    </cfRule>
  </conditionalFormatting>
  <conditionalFormatting sqref="AF500:AF501 AF504:AF505 AF508:AF509 AF512:AF513 AF516:AF517">
    <cfRule type="cellIs" dxfId="13785" priority="20880" operator="equal">
      <formula>"A"</formula>
    </cfRule>
  </conditionalFormatting>
  <conditionalFormatting sqref="AF500:AF501 AF504:AF505 AF508:AF509 AF512:AF513 AF516:AF517">
    <cfRule type="cellIs" dxfId="13784" priority="20879" operator="equal">
      <formula>"E"</formula>
    </cfRule>
  </conditionalFormatting>
  <conditionalFormatting sqref="AF539">
    <cfRule type="cellIs" dxfId="13783" priority="20875" operator="equal">
      <formula>3</formula>
    </cfRule>
    <cfRule type="cellIs" dxfId="13782" priority="20876" operator="equal">
      <formula>2</formula>
    </cfRule>
    <cfRule type="cellIs" dxfId="13781" priority="20877" operator="equal">
      <formula>1</formula>
    </cfRule>
  </conditionalFormatting>
  <conditionalFormatting sqref="AF540:AF541">
    <cfRule type="cellIs" dxfId="13780" priority="20874" operator="equal">
      <formula>"A"</formula>
    </cfRule>
  </conditionalFormatting>
  <conditionalFormatting sqref="AF540:AF541">
    <cfRule type="cellIs" dxfId="13779" priority="20873" operator="equal">
      <formula>"E"</formula>
    </cfRule>
  </conditionalFormatting>
  <conditionalFormatting sqref="AF542 AZ384:BA384 AZ380:BA380 AZ376:BA376 AZ372:BA372 AZ203:BA203 AZ29:BA29 AZ199:BA199 AZ195:BA195 AZ46:BA46 AZ227:BA227 AZ223:BA223 AZ219:BA219 AZ215:BA215 AZ21:BA21 AZ25:BA25 AZ42:BA42 AZ51:BA51 AZ55:BA55 AZ59:BA59 AZ63:BA63 AZ67:BA67 AZ71:BA71 AZ75:BA75 AZ79:BA79 AZ83:BA83 AZ87:BA87 AZ91:BA91 AZ95:BA95 AZ99:BA99 AZ103:BA103 AZ107:BA107 AZ111:BA111 AZ115:BA115 AZ119:BA119 AZ123:BA123 AZ127:BA127 AZ131:BA131 AZ135:BA135 AZ139:BA139 AZ143:BA143 AZ147:BA147 AZ151:BA151 AZ155:BA155 AZ159:BA159 AZ163:BA163 AZ167:BA167 AZ171:BA171 AZ175:BA175 AZ179:BA179 AZ183:BA183 AZ187:BA187 AZ191:BA191 AZ207:BA207 AZ211:BA211 AZ288:BA288 AZ292:BA292 AZ296:BA296 AZ300:BA300 AZ304:BA304 AZ308:BA308 AZ312:BA312 AZ316:BA316 AZ320:BA320 AZ324:BA324 AZ328:BA328 AZ332:BA332 AZ336:BA336 AZ340:BA340 AZ344:BA344 AZ348:BA348 AZ352:BA352 AZ356:BA356 AZ360:BA360 AZ364:BA364 AZ368:BA368 AZ481:BA481 AZ494:BA494 AZ498:BA498 AZ502:BA502 AZ506:BA506 AZ510:BA510 AZ514:BA514 AZ518:BA518 BC518:BD518 BC514:BD514 BC510:BD510 BC506:BD506 BC502:BD502 BC498:BD498 BC494:BD494 BC481:BD481 BC368:BD368 BC364:BD364 BC360:BD360 BC356:BD356 BC352:BD352 BC348:BD348 BC344:BD344 BC340:BD340 BC336:BD336 BC332:BD332 BC328:BD328 BC324:BD324 BC320:BD320 BC316:BD316 BC312:BD312 BC308:BD308 BC304:BD304 BC300:BD300 BC296:BD296 BC292:BD292 BC288:BD288 BC211:BD211 BC207:BD207 BC191:BD191 BC187:BD187 BC183:BD183 BC179:BD179 BC175:BD175 BC171:BD171 BC167:BD167 BC163:BD163 BC159:BD159 BC155:BD155 BC151:BD151 BC147:BD147 BC143:BD143 BC139:BD139 BC135:BD135 BC131:BD131 BC127:BD127 BC123:BD123 BC119:BD119 BC115:BD115 BC111:BD111 BC107:BD107 BC103:BD103 BC99:BD99 BC95:BD95 BC91:BD91 BC87:BD87 BC83:BD83 BC79:BD79 BC75:BD75 BC71:BD71 BC67:BD67 BC63:BD63 BC59:BD59 BC55:BD55 BC51:BD51 BC42:BD42 BC25:BD25 BC21:BD21 BC215:BD215 BC219:BD219 BC223:BD223 BC227:BD227 BC46:BD46 BC195:BD195 BC199:BD199 BC29:BD29 BC203:BD203 BC372:BD372 BC376:BD376 BC380:BD380 BC384:BD384 CQ518:CR518 CQ514:CR514 CQ510:CR510 CQ506:CR506 CQ498:CR498 CQ494:CR494 CQ481:CR481 CQ368:CR368 CQ364:CR364 CQ360:CR360 CQ356:CR356 CQ352:CR352 CQ348:CR348 CQ344:CR344 CQ340:CR340 CQ336:CR336 CQ332:CR332 CQ328:CR328 CQ324:CR324 CQ320:CR320 CQ316:CR316 CQ312:CR312 CQ308:CR308 CQ304:CR304 CQ300:CR300 CQ296:CR296 CQ292:CR292 CQ288:CR288 CQ211:CR211 CQ207:CR207 CQ199:CR199 CQ195:CR195 CQ191:CR191 CQ187:CR187 CQ183:CR183 CQ179:CR179 CQ175:CR175 CQ171:CR171 CQ167:CR167 CQ163:CR163 CQ159:CR159 CQ155:CR155 CQ151:CR151 CQ147:CR147 CQ143:CR143 CQ139:CR139 CQ135:CR135 CQ131:CR131 CQ127:CR127 CQ123:CR123 CQ119:CR119 CQ115:CR115 CQ111:CR111 CQ107:CR107 CQ103:CR103 CQ99:CR99 CQ95:CR95 CQ91:CR91 CQ87:CR87 CQ83:CR83 CQ79:CR79 CQ75:CR75 CQ71:CR71 CQ67:CR67 CQ63:CR63 CQ59:CR59 CQ55:CR55 CQ51:CR51 CQ42:CR42 CQ25:CR25 CQ215:CR215 CQ219:CR219 CQ223:CR223 CQ227:CR227 CQ29:CR29 CQ46:CR46 CQ502:CR502 CQ21:CR21 CQ203:CR203 CQ372:CR372 CQ376:CR376 CQ380:CR380 CQ384:CR384 CQ231:CR231 CQ235:CR235 CQ239:CR239 CQ522:CR522 AF384:AW384 AF380:AW380 AF376:AW376 AF372:AW372 AF203:AW203 AF29:AW29 AF199:AW199 AF195:AW195 AF46:AW46 AF227:AW227 AF223:AW223 AF219:AW219 AF215:AW215 AF21:AW21 AF25:AW25 AF42:AW42 AF51:AW51 AF55:AW55 AF59:AW59 AF63:AW63 AF67:AW67 AF71:AW71 AF75:AW75 AF79:AW79 AF83:AW83 AF87:AW87 AF91:AW91 AF95:AW95 AF99:AW99 AF103:AW103 AF107:AW107 AF111:AW111 AF115:AW115 AF119:AW119 AF123:AW123 AF127:AW127 AF131:AW131 AF135:AW135 AF139:AW139 AF143:AW143 AF147:AW147 AF151:AW151 AF155:AW155 AF159:AW159 AF163:AW163 AF167:AW167 AF171:AW171 AF175:AW175 AF179:AW179 AF183:AW183 AF187:AW187 AF191:AW191 AF207:AW207 AF211:AW211 AF288:AW288 AF292:AW292 AF296:AW296 AF300:AW300 AF304:AW304 AF308:AW308 AF312:AW312 AF316:AW316 AF320:AW320 AF324:AW324 AF328:AW328 AF332:AW332 AF336:AW336 AF340:AW340 AF344:AW344 AF348:AW348 AF352:AW352 AF356:AW356 AF360:AW360 AF364:AW364 AF368:AW368 AF481:AW481 AF494:AW494 AF498:AW498 AF502:AW502 AF506:AW506 AF510:AW510 AF514:AW514 AF518:AW518 CX522:DD522 CX239:DD239 CX235:DD235 CX231:DD231 CX384:DD384 CX380:DD380 CX376:DD376 CX372:DD372 CX203:DD203 CX21:DD21 CX502:DD502 CX46:DD46 CX29:DD29 CX227:DD227 CX223:DD223 CX219:DD219 CX215:DD215 CX25:DD25 CX42:DD42 CX51:DD51 CX55:DD55 CX59:DD59 CX63:DD63 CX67:DD67 CX71:DD71 CX75:DD75 CX79:DD79 CX83:DD83 CX87:DD87 CX91:DD91 CX95:DD95 CX99:DD99 CX103:DD103 CX107:DD107 CX111:DD111 CX115:DD115 CX119:DD119 CX123:DD123 CX127:DD127 CX131:DD131 CX135:DD135 CX139:DD139 CX143:DD143 CX147:DD147 CX151:DD151 CX155:DD155 CX159:DD159 CX163:DD163 CX167:DD167 CX171:DD171 CX175:DD175 CX179:DD179 CX183:DD183 CX187:DD187 CX191:DD191 CX195:DD195 CX199:DD199 CX207:DD207 CX211:DD211 CX288:DD288 CX292:DD292 CX296:DD296 CX300:DD300 CX304:DD304 CX308:DD308 CX312:DD312 CX316:DD316 CX320:DD320 CX324:DD324 CX328:DD328 CX332:DD332 CX336:DD336 CX340:DD340 CX344:DD344 CX348:DD348 CX352:DD352 CX356:DD356 CX360:DD360 CX364:DD364 CX368:DD368 CX481:DD481 CX494:DD494 CX498:DD498 CX506:DD506 CX510:DD510 CX514:DD514 CX518:DD518 DJ522:DL522 DJ239:DL239 DJ235:DL235 DJ231:DL231 DJ384:DL384 DJ380:DL380 DJ376:DL376 DJ372:DL372 DJ203:DL203 DJ21:DL21 DJ502:DL502 DJ46:DL46 DJ29:DL29 DJ227:DL227 DJ223:DL223 DJ219:DL219 DJ215:DL215 DJ25:DL25 DJ42:DL42 DJ51:DL51 DJ55:DL55 DJ59:DL59 DJ63:DL63 DJ67:DL67 DJ71:DL71 DJ75:DL75 DJ79:DL79 DJ83:DL83 DJ87:DL87 DJ91:DL91 DJ95:DL95 DJ99:DL99 DJ103:DL103 DJ107:DL107 DJ111:DL111 DJ115:DL115 DJ119:DL119 DJ123:DL123 DJ127:DL127 DJ131:DL131 DJ135:DL135 DJ139:DL139 DJ143:DL143 DJ147:DL147 DJ151:DL151 DJ155:DL155 DJ159:DL159 DJ163:DL163 DJ167:DL167 DJ171:DL171 DJ175:DL175 DJ179:DL179 DJ183:DL183 DJ187:DL187 DJ191:DL191 DJ195:DL195 DJ199:DL199 DJ207:DL207 DJ211:DL211 DJ288:DL288 DJ292:DL292 DJ296:DL296 DJ300:DL300 DJ304:DL304 DJ308:DL308 DJ312:DL312 DJ316:DL316 DJ320:DL320 DJ324:DL324 DJ328:DL328 DJ332:DL332 DJ336:DL336 DJ340:DL340 DJ344:DL344 DJ348:DL348 DJ352:DL352 DJ356:DL356 DJ360:DL360 DJ364:DL364 DJ368:DL368 DJ481:DL481 DJ494:DL494 DJ498:DL498 DJ506:DL506 DJ510:DL510 DJ514:DL514 DJ518:DL518 DJ243:DL243 CT522:CU522 CT239:CU239 CT235:CU235 CT231:CU231 CT384:CU384 CT380:CU380 CT376:CU376 CT372:CU372 CT203:CU203 CT21:CU21 CT502:CU502 CT46:CU46 CT29:CU29 CT227:CU227 CT223:CU223 CT219:CU219 CT215:CU215 CT25:CU25 CT42:CU42 CT51:CU51 CT55:CU55 CT59:CU59 CT63:CU63 CT67:CU67 CT71:CU71 CT75:CU75 CT79:CU79 CT83:CU83 CT87:CU87 CT91:CU91 CT95:CU95 CT99:CU99 CT103:CU103 CT107:CU107 CT111:CU111 CT115:CU115 CT119:CU119 CT123:CU123 CT127:CU127 CT131:CU131 CT135:CU135 CT139:CU139 CT143:CU143 CT147:CU147 CT151:CU151 CT155:CU155 CT159:CU159 CT163:CU163 CT167:CU167 CT171:CU171 CT175:CU175 CT179:CU179 CT183:CU183 CT187:CU187 CT191:CU191 CT195:CU195 CT199:CU199 CT207:CU207 CT211:CU211 CT288:CU288 CT292:CU292 CT296:CU296 CT300:CU300 CT304:CU304 CT308:CU308 CT312:CU312 CT316:CU316 CT320:CU320 CT324:CU324 CT328:CU328 CT332:CU332 CT336:CU336 CT340:CU340 CT344:CU344 CT348:CU348 CT352:CU352 CT356:CU356 CT360:CU360 CT364:CU364 CT368:CU368 CT481:CU481 CT494:CU494 CT498:CU498 CT506:CU506 CT510:CU510 CT514:CU514 CT518:CU518 J518:AC518 J514:AC514 J510:AC510 J506:AC506 J502:AC502 J498:AC498 J494:AC494 J481:AC481 J368:AC368 J364:AC364 J360:AC360 J356:AC356 J352:AC352 J348:AC348 J344:AC344 J340:AC340 J336:AC336 J332:AC332 J328:AC328 J324:AC324 J320:AC320 J316:AC316 J312:AC312 J308:AC308 J304:AC304 J300:AC300 J296:AC296 J292:AC292 J288:AC288 J211:AC211 J207:AC207 J191:AC191 J187:AC187 J183:AC183 J179:AC179 J175:AC175 J171:AC171 J167:AC167 J163:AC163 J159:AC159 J155:AC155 J151:AC151 J147:AC147 J143:AC143 J139:AC139 J135:AC135 J131:AC131 J127:AC127 J123:AC123 J119:AC119 J115:AC115 J111:AC111 J107:AC107 J103:AC103 J99:AC99 J95:AC95 J91:AC91 J87:AC87 J83:AC83 J79:AC79 J75:AC75 J71:AC71 J67:AC67 J63:AC63 J59:AC59 J55:AC55 J51:AC51 J42:AC42 J25:AC25 J21:AC21 J215:AC215 J219:AC219 J223:AC223 J227:AC227 J46:AC46 J195:AC195 J199:AC199 J29:AC29 J203:AC203 J372:AC372 J376:AC376 J380:AC380 J384:AC384 J231:AC231 J235:AC235 J239:AC239 J522:AC522 J243:AC243 J388:AC388 J485:AC485 J392:AC392 J396:AC396 J400:AC400 J404:AC404 J408:AC408 J412:AC412 J416:AC416 J420:AC420 J424:AC424 J247:AC247">
    <cfRule type="cellIs" dxfId="13778" priority="20872" operator="equal">
      <formula>1</formula>
    </cfRule>
  </conditionalFormatting>
  <conditionalFormatting sqref="BL20 BL24 BL54 BL58 BL62 BL66 BL70 BL74 BL78 BL82 BL86 BL90 BL94 BL98 BL102 BL106 BL110 BL114 BL118 BL122 BL126 BL130 BL134 BL138 BL142 BL146 BL182 BL186 BL190 BL295 BL299 BL303 BL307 BL311 BL319 BL339 BL343 BL347 BL351 BL355 BL359 BL363 BL367 BL480 BL493 BL497 BL501 BL505 BL509 BL513 BL517">
    <cfRule type="cellIs" dxfId="13777" priority="20868" operator="equal">
      <formula>"A"</formula>
    </cfRule>
  </conditionalFormatting>
  <conditionalFormatting sqref="BL20 BL24 BL54 BL58 BL62 BL66 BL70 BL74 BL78 BL82 BL86 BL90 BL94 BL98 BL102 BL106 BL110 BL114 BL118 BL122 BL126 BL130 BL134 BL138 BL142 BL146 BL182 BL186 BL190 BL295 BL299 BL303 BL307 BL311 BL319 BL339 BL343 BL347 BL351 BL355 BL359 BL363 BL367 BL480 BL493 BL497 BL501 BL505 BL509 BL513 BL517">
    <cfRule type="cellIs" dxfId="13776" priority="20867" operator="equal">
      <formula>"E"</formula>
    </cfRule>
  </conditionalFormatting>
  <conditionalFormatting sqref="BL18">
    <cfRule type="cellIs" dxfId="13775" priority="20864" operator="equal">
      <formula>3</formula>
    </cfRule>
    <cfRule type="cellIs" dxfId="13774" priority="20865" operator="equal">
      <formula>2</formula>
    </cfRule>
    <cfRule type="cellIs" dxfId="13773" priority="20866" operator="equal">
      <formula>1</formula>
    </cfRule>
  </conditionalFormatting>
  <conditionalFormatting sqref="BL19">
    <cfRule type="cellIs" dxfId="13772" priority="20863" operator="equal">
      <formula>"A"</formula>
    </cfRule>
  </conditionalFormatting>
  <conditionalFormatting sqref="BL19">
    <cfRule type="cellIs" dxfId="13771" priority="20862" operator="equal">
      <formula>"E"</formula>
    </cfRule>
  </conditionalFormatting>
  <conditionalFormatting sqref="BL22">
    <cfRule type="cellIs" dxfId="13770" priority="20849" operator="equal">
      <formula>3</formula>
    </cfRule>
    <cfRule type="cellIs" dxfId="13769" priority="20850" operator="equal">
      <formula>2</formula>
    </cfRule>
    <cfRule type="cellIs" dxfId="13768" priority="20851" operator="equal">
      <formula>1</formula>
    </cfRule>
  </conditionalFormatting>
  <conditionalFormatting sqref="BL23">
    <cfRule type="cellIs" dxfId="13767" priority="20848" operator="equal">
      <formula>"A"</formula>
    </cfRule>
  </conditionalFormatting>
  <conditionalFormatting sqref="BL23">
    <cfRule type="cellIs" dxfId="13766" priority="20847" operator="equal">
      <formula>"E"</formula>
    </cfRule>
  </conditionalFormatting>
  <conditionalFormatting sqref="BL52">
    <cfRule type="cellIs" dxfId="13765" priority="20844" operator="equal">
      <formula>3</formula>
    </cfRule>
    <cfRule type="cellIs" dxfId="13764" priority="20845" operator="equal">
      <formula>2</formula>
    </cfRule>
    <cfRule type="cellIs" dxfId="13763" priority="20846" operator="equal">
      <formula>1</formula>
    </cfRule>
  </conditionalFormatting>
  <conditionalFormatting sqref="BL53">
    <cfRule type="cellIs" dxfId="13762" priority="20843" operator="equal">
      <formula>"A"</formula>
    </cfRule>
  </conditionalFormatting>
  <conditionalFormatting sqref="BL53">
    <cfRule type="cellIs" dxfId="13761" priority="20842" operator="equal">
      <formula>"E"</formula>
    </cfRule>
  </conditionalFormatting>
  <conditionalFormatting sqref="BL56">
    <cfRule type="cellIs" dxfId="13760" priority="20839" operator="equal">
      <formula>3</formula>
    </cfRule>
    <cfRule type="cellIs" dxfId="13759" priority="20840" operator="equal">
      <formula>2</formula>
    </cfRule>
    <cfRule type="cellIs" dxfId="13758" priority="20841" operator="equal">
      <formula>1</formula>
    </cfRule>
  </conditionalFormatting>
  <conditionalFormatting sqref="BL57">
    <cfRule type="cellIs" dxfId="13757" priority="20838" operator="equal">
      <formula>"A"</formula>
    </cfRule>
  </conditionalFormatting>
  <conditionalFormatting sqref="BL57">
    <cfRule type="cellIs" dxfId="13756" priority="20837" operator="equal">
      <formula>"E"</formula>
    </cfRule>
  </conditionalFormatting>
  <conditionalFormatting sqref="BL60">
    <cfRule type="cellIs" dxfId="13755" priority="20829" operator="equal">
      <formula>3</formula>
    </cfRule>
    <cfRule type="cellIs" dxfId="13754" priority="20830" operator="equal">
      <formula>2</formula>
    </cfRule>
    <cfRule type="cellIs" dxfId="13753" priority="20831" operator="equal">
      <formula>1</formula>
    </cfRule>
  </conditionalFormatting>
  <conditionalFormatting sqref="BL61">
    <cfRule type="cellIs" dxfId="13752" priority="20828" operator="equal">
      <formula>"A"</formula>
    </cfRule>
  </conditionalFormatting>
  <conditionalFormatting sqref="BL61">
    <cfRule type="cellIs" dxfId="13751" priority="20827" operator="equal">
      <formula>"E"</formula>
    </cfRule>
  </conditionalFormatting>
  <conditionalFormatting sqref="BL64 BL68 BL72 BL76 BL80 BL84 BL88 BL92 BL96 BL100 BL104 BL108 BL112 BL116 BL120 BL124 BL128 BL132 BL136 BL140">
    <cfRule type="cellIs" dxfId="13750" priority="20824" operator="equal">
      <formula>3</formula>
    </cfRule>
    <cfRule type="cellIs" dxfId="13749" priority="20825" operator="equal">
      <formula>2</formula>
    </cfRule>
    <cfRule type="cellIs" dxfId="13748" priority="20826" operator="equal">
      <formula>1</formula>
    </cfRule>
  </conditionalFormatting>
  <conditionalFormatting sqref="BL65 BL69 BL73 BL77 BL81 BL85 BL89 BL93 BL97 BL101 BL105 BL109 BL113 BL117 BL121 BL125 BL129 BL133 BL137 BL141">
    <cfRule type="cellIs" dxfId="13747" priority="20823" operator="equal">
      <formula>"A"</formula>
    </cfRule>
  </conditionalFormatting>
  <conditionalFormatting sqref="BL65 BL69 BL73 BL77 BL81 BL85 BL89 BL93 BL97 BL101 BL105 BL109 BL113 BL117 BL121 BL125 BL129 BL133 BL137 BL141">
    <cfRule type="cellIs" dxfId="13746" priority="20822" operator="equal">
      <formula>"E"</formula>
    </cfRule>
  </conditionalFormatting>
  <conditionalFormatting sqref="BL144 BL180 BL184 BL188">
    <cfRule type="cellIs" dxfId="13745" priority="20819" operator="equal">
      <formula>3</formula>
    </cfRule>
    <cfRule type="cellIs" dxfId="13744" priority="20820" operator="equal">
      <formula>2</formula>
    </cfRule>
    <cfRule type="cellIs" dxfId="13743" priority="20821" operator="equal">
      <formula>1</formula>
    </cfRule>
  </conditionalFormatting>
  <conditionalFormatting sqref="BL145 BL181 BL185 BL189">
    <cfRule type="cellIs" dxfId="13742" priority="20818" operator="equal">
      <formula>"A"</formula>
    </cfRule>
  </conditionalFormatting>
  <conditionalFormatting sqref="BL145 BL181 BL185 BL189">
    <cfRule type="cellIs" dxfId="13741" priority="20817" operator="equal">
      <formula>"E"</formula>
    </cfRule>
  </conditionalFormatting>
  <conditionalFormatting sqref="BL293 BL297 BL301 BL305 BL309 BL317 BL337 BL341 BL345 BL349 BL353 BL357 BL361 BL365">
    <cfRule type="cellIs" dxfId="13740" priority="20814" operator="equal">
      <formula>3</formula>
    </cfRule>
    <cfRule type="cellIs" dxfId="13739" priority="20815" operator="equal">
      <formula>2</formula>
    </cfRule>
    <cfRule type="cellIs" dxfId="13738" priority="20816" operator="equal">
      <formula>1</formula>
    </cfRule>
  </conditionalFormatting>
  <conditionalFormatting sqref="BL294 BL298 BL302 BL306 BL310 BL318 BL338 BL342 BL346 BL350 BL354 BL358 BL362 BL366">
    <cfRule type="cellIs" dxfId="13737" priority="20813" operator="equal">
      <formula>"A"</formula>
    </cfRule>
  </conditionalFormatting>
  <conditionalFormatting sqref="BL294 BL298 BL302 BL306 BL310 BL318 BL338 BL342 BL346 BL350 BL354 BL358 BL362 BL366">
    <cfRule type="cellIs" dxfId="13736" priority="20812" operator="equal">
      <formula>"E"</formula>
    </cfRule>
  </conditionalFormatting>
  <conditionalFormatting sqref="BL478">
    <cfRule type="cellIs" dxfId="13735" priority="20809" operator="equal">
      <formula>3</formula>
    </cfRule>
    <cfRule type="cellIs" dxfId="13734" priority="20810" operator="equal">
      <formula>2</formula>
    </cfRule>
    <cfRule type="cellIs" dxfId="13733" priority="20811" operator="equal">
      <formula>1</formula>
    </cfRule>
  </conditionalFormatting>
  <conditionalFormatting sqref="BL479">
    <cfRule type="cellIs" dxfId="13732" priority="20808" operator="equal">
      <formula>"A"</formula>
    </cfRule>
  </conditionalFormatting>
  <conditionalFormatting sqref="BL479">
    <cfRule type="cellIs" dxfId="13731" priority="20807" operator="equal">
      <formula>"E"</formula>
    </cfRule>
  </conditionalFormatting>
  <conditionalFormatting sqref="BL491">
    <cfRule type="cellIs" dxfId="13730" priority="20804" operator="equal">
      <formula>3</formula>
    </cfRule>
    <cfRule type="cellIs" dxfId="13729" priority="20805" operator="equal">
      <formula>2</formula>
    </cfRule>
    <cfRule type="cellIs" dxfId="13728" priority="20806" operator="equal">
      <formula>1</formula>
    </cfRule>
  </conditionalFormatting>
  <conditionalFormatting sqref="BL492">
    <cfRule type="cellIs" dxfId="13727" priority="20803" operator="equal">
      <formula>"A"</formula>
    </cfRule>
  </conditionalFormatting>
  <conditionalFormatting sqref="BL492">
    <cfRule type="cellIs" dxfId="13726" priority="20802" operator="equal">
      <formula>"E"</formula>
    </cfRule>
  </conditionalFormatting>
  <conditionalFormatting sqref="BL495 BL499 BL503 BL507 BL511 BL515 BL539:BL540">
    <cfRule type="cellIs" dxfId="13725" priority="20799" operator="equal">
      <formula>3</formula>
    </cfRule>
    <cfRule type="cellIs" dxfId="13724" priority="20800" operator="equal">
      <formula>2</formula>
    </cfRule>
    <cfRule type="cellIs" dxfId="13723" priority="20801" operator="equal">
      <formula>1</formula>
    </cfRule>
  </conditionalFormatting>
  <conditionalFormatting sqref="BL496 BL500 BL504 BL508 BL512 BL516 BL541">
    <cfRule type="cellIs" dxfId="13722" priority="20798" operator="equal">
      <formula>"A"</formula>
    </cfRule>
  </conditionalFormatting>
  <conditionalFormatting sqref="BL496 BL500 BL504 BL508 BL512 BL516 BL541">
    <cfRule type="cellIs" dxfId="13721" priority="20797" operator="equal">
      <formula>"E"</formula>
    </cfRule>
  </conditionalFormatting>
  <conditionalFormatting sqref="BR18">
    <cfRule type="cellIs" dxfId="13720" priority="20787" operator="equal">
      <formula>3</formula>
    </cfRule>
    <cfRule type="cellIs" dxfId="13719" priority="20788" operator="equal">
      <formula>2</formula>
    </cfRule>
    <cfRule type="cellIs" dxfId="13718" priority="20789" operator="equal">
      <formula>1</formula>
    </cfRule>
  </conditionalFormatting>
  <conditionalFormatting sqref="BR19:BR20">
    <cfRule type="cellIs" dxfId="13717" priority="20786" operator="equal">
      <formula>"A"</formula>
    </cfRule>
  </conditionalFormatting>
  <conditionalFormatting sqref="BR19:BR20">
    <cfRule type="cellIs" dxfId="13716" priority="20785" operator="equal">
      <formula>"E"</formula>
    </cfRule>
  </conditionalFormatting>
  <conditionalFormatting sqref="BR22">
    <cfRule type="cellIs" dxfId="13715" priority="20781" operator="equal">
      <formula>3</formula>
    </cfRule>
    <cfRule type="cellIs" dxfId="13714" priority="20782" operator="equal">
      <formula>2</formula>
    </cfRule>
    <cfRule type="cellIs" dxfId="13713" priority="20783" operator="equal">
      <formula>1</formula>
    </cfRule>
  </conditionalFormatting>
  <conditionalFormatting sqref="BR23:BR24">
    <cfRule type="cellIs" dxfId="13712" priority="20780" operator="equal">
      <formula>"A"</formula>
    </cfRule>
  </conditionalFormatting>
  <conditionalFormatting sqref="BR23:BR24">
    <cfRule type="cellIs" dxfId="13711" priority="20779" operator="equal">
      <formula>"E"</formula>
    </cfRule>
  </conditionalFormatting>
  <conditionalFormatting sqref="BR52">
    <cfRule type="cellIs" dxfId="13710" priority="20775" operator="equal">
      <formula>3</formula>
    </cfRule>
    <cfRule type="cellIs" dxfId="13709" priority="20776" operator="equal">
      <formula>2</formula>
    </cfRule>
    <cfRule type="cellIs" dxfId="13708" priority="20777" operator="equal">
      <formula>1</formula>
    </cfRule>
  </conditionalFormatting>
  <conditionalFormatting sqref="BR53:BR54">
    <cfRule type="cellIs" dxfId="13707" priority="20774" operator="equal">
      <formula>"A"</formula>
    </cfRule>
  </conditionalFormatting>
  <conditionalFormatting sqref="BR53:BR54">
    <cfRule type="cellIs" dxfId="13706" priority="20773" operator="equal">
      <formula>"E"</formula>
    </cfRule>
  </conditionalFormatting>
  <conditionalFormatting sqref="BR56 BR60 BR64 BR68 BR72 BR76 BR80 BR84 BR88 BR92 BR96 BR100 BR104 BR108 BR112 BR116 BR120 BR124 BR128 BR132 BR136 BR140 BR144 BR180 BR184 BR188">
    <cfRule type="cellIs" dxfId="13705" priority="20769" operator="equal">
      <formula>3</formula>
    </cfRule>
    <cfRule type="cellIs" dxfId="13704" priority="20770" operator="equal">
      <formula>2</formula>
    </cfRule>
    <cfRule type="cellIs" dxfId="13703" priority="20771" operator="equal">
      <formula>1</formula>
    </cfRule>
  </conditionalFormatting>
  <conditionalFormatting sqref="BR57:BR58 BR61:BR62 BR65:BR66 BR69:BR70 BR73:BR74 BR77:BR78 BR81:BR82 BR85:BR86 BR89:BR90 BR93:BR94 BR97:BR98 BR101:BR102 BR105:BR106 BR109:BR110 BR113:BR114 BR117:BR118 BR121:BR122 BR125:BR126 BR129:BR130 BR133:BR134 BR137:BR138 BR141:BR142 BR145:BR146 BR181:BR182 BR185:BR186 BR189:BR190">
    <cfRule type="cellIs" dxfId="13702" priority="20768" operator="equal">
      <formula>"A"</formula>
    </cfRule>
  </conditionalFormatting>
  <conditionalFormatting sqref="BR57:BR58 BR61:BR62 BR65:BR66 BR69:BR70 BR73:BR74 BR77:BR78 BR81:BR82 BR85:BR86 BR89:BR90 BR93:BR94 BR97:BR98 BR101:BR102 BR105:BR106 BR109:BR110 BR113:BR114 BR117:BR118 BR121:BR122 BR125:BR126 BR129:BR130 BR133:BR134 BR137:BR138 BR141:BR142 BR145:BR146 BR181:BR182 BR185:BR186 BR189:BR190">
    <cfRule type="cellIs" dxfId="13701" priority="20767" operator="equal">
      <formula>"E"</formula>
    </cfRule>
  </conditionalFormatting>
  <conditionalFormatting sqref="BR293">
    <cfRule type="cellIs" dxfId="13700" priority="20757" operator="equal">
      <formula>3</formula>
    </cfRule>
    <cfRule type="cellIs" dxfId="13699" priority="20758" operator="equal">
      <formula>2</formula>
    </cfRule>
    <cfRule type="cellIs" dxfId="13698" priority="20759" operator="equal">
      <formula>1</formula>
    </cfRule>
  </conditionalFormatting>
  <conditionalFormatting sqref="BR294:BR295">
    <cfRule type="cellIs" dxfId="13697" priority="20756" operator="equal">
      <formula>"A"</formula>
    </cfRule>
  </conditionalFormatting>
  <conditionalFormatting sqref="BR294:BR295">
    <cfRule type="cellIs" dxfId="13696" priority="20755" operator="equal">
      <formula>"E"</formula>
    </cfRule>
  </conditionalFormatting>
  <conditionalFormatting sqref="BR297 BR301 BR305 BR309 BR317 BR337 BR341">
    <cfRule type="cellIs" dxfId="13695" priority="20751" operator="equal">
      <formula>3</formula>
    </cfRule>
    <cfRule type="cellIs" dxfId="13694" priority="20752" operator="equal">
      <formula>2</formula>
    </cfRule>
    <cfRule type="cellIs" dxfId="13693" priority="20753" operator="equal">
      <formula>1</formula>
    </cfRule>
  </conditionalFormatting>
  <conditionalFormatting sqref="BR298:BR299 BR302:BR303 BR306:BR307 BR310:BR311 BR318:BR319 BR338:BR339 BR342:BR343">
    <cfRule type="cellIs" dxfId="13692" priority="20750" operator="equal">
      <formula>"A"</formula>
    </cfRule>
  </conditionalFormatting>
  <conditionalFormatting sqref="BR298:BR299 BR302:BR303 BR306:BR307 BR310:BR311 BR318:BR319 BR338:BR339 BR342:BR343">
    <cfRule type="cellIs" dxfId="13691" priority="20749" operator="equal">
      <formula>"E"</formula>
    </cfRule>
  </conditionalFormatting>
  <conditionalFormatting sqref="BR345 BR349 BR353 BR357 BR361 BR365">
    <cfRule type="cellIs" dxfId="13690" priority="20745" operator="equal">
      <formula>3</formula>
    </cfRule>
    <cfRule type="cellIs" dxfId="13689" priority="20746" operator="equal">
      <formula>2</formula>
    </cfRule>
    <cfRule type="cellIs" dxfId="13688" priority="20747" operator="equal">
      <formula>1</formula>
    </cfRule>
  </conditionalFormatting>
  <conditionalFormatting sqref="BR346:BR347 BR350:BR351 BR354:BR355 BR358:BR359 BR362:BR363 BR366:BR367">
    <cfRule type="cellIs" dxfId="13687" priority="20744" operator="equal">
      <formula>"A"</formula>
    </cfRule>
  </conditionalFormatting>
  <conditionalFormatting sqref="BR346:BR347 BR350:BR351 BR354:BR355 BR358:BR359 BR362:BR363 BR366:BR367">
    <cfRule type="cellIs" dxfId="13686" priority="20743" operator="equal">
      <formula>"E"</formula>
    </cfRule>
  </conditionalFormatting>
  <conditionalFormatting sqref="BR478">
    <cfRule type="cellIs" dxfId="13685" priority="20739" operator="equal">
      <formula>3</formula>
    </cfRule>
    <cfRule type="cellIs" dxfId="13684" priority="20740" operator="equal">
      <formula>2</formula>
    </cfRule>
    <cfRule type="cellIs" dxfId="13683" priority="20741" operator="equal">
      <formula>1</formula>
    </cfRule>
  </conditionalFormatting>
  <conditionalFormatting sqref="BR479:BR480">
    <cfRule type="cellIs" dxfId="13682" priority="20738" operator="equal">
      <formula>"A"</formula>
    </cfRule>
  </conditionalFormatting>
  <conditionalFormatting sqref="BR479:BR480">
    <cfRule type="cellIs" dxfId="13681" priority="20737" operator="equal">
      <formula>"E"</formula>
    </cfRule>
  </conditionalFormatting>
  <conditionalFormatting sqref="BR491">
    <cfRule type="cellIs" dxfId="13680" priority="20733" operator="equal">
      <formula>3</formula>
    </cfRule>
    <cfRule type="cellIs" dxfId="13679" priority="20734" operator="equal">
      <formula>2</formula>
    </cfRule>
    <cfRule type="cellIs" dxfId="13678" priority="20735" operator="equal">
      <formula>1</formula>
    </cfRule>
  </conditionalFormatting>
  <conditionalFormatting sqref="BR492:BR493">
    <cfRule type="cellIs" dxfId="13677" priority="20732" operator="equal">
      <formula>"A"</formula>
    </cfRule>
  </conditionalFormatting>
  <conditionalFormatting sqref="BR492:BR493">
    <cfRule type="cellIs" dxfId="13676" priority="20731" operator="equal">
      <formula>"E"</formula>
    </cfRule>
  </conditionalFormatting>
  <conditionalFormatting sqref="BR495">
    <cfRule type="cellIs" dxfId="13675" priority="20727" operator="equal">
      <formula>3</formula>
    </cfRule>
    <cfRule type="cellIs" dxfId="13674" priority="20728" operator="equal">
      <formula>2</formula>
    </cfRule>
    <cfRule type="cellIs" dxfId="13673" priority="20729" operator="equal">
      <formula>1</formula>
    </cfRule>
  </conditionalFormatting>
  <conditionalFormatting sqref="BR496:BR497">
    <cfRule type="cellIs" dxfId="13672" priority="20726" operator="equal">
      <formula>"A"</formula>
    </cfRule>
  </conditionalFormatting>
  <conditionalFormatting sqref="BR496:BR497">
    <cfRule type="cellIs" dxfId="13671" priority="20725" operator="equal">
      <formula>"E"</formula>
    </cfRule>
  </conditionalFormatting>
  <conditionalFormatting sqref="BR499 BR503 BR507 BR511 BR515">
    <cfRule type="cellIs" dxfId="13670" priority="20721" operator="equal">
      <formula>3</formula>
    </cfRule>
    <cfRule type="cellIs" dxfId="13669" priority="20722" operator="equal">
      <formula>2</formula>
    </cfRule>
    <cfRule type="cellIs" dxfId="13668" priority="20723" operator="equal">
      <formula>1</formula>
    </cfRule>
  </conditionalFormatting>
  <conditionalFormatting sqref="BR500:BR501 BR504:BR505 BR508:BR509 BR512:BR513 BR516:BR517">
    <cfRule type="cellIs" dxfId="13667" priority="20720" operator="equal">
      <formula>"A"</formula>
    </cfRule>
  </conditionalFormatting>
  <conditionalFormatting sqref="BR500:BR501 BR504:BR505 BR508:BR509 BR512:BR513 BR516:BR517">
    <cfRule type="cellIs" dxfId="13666" priority="20719" operator="equal">
      <formula>"E"</formula>
    </cfRule>
  </conditionalFormatting>
  <conditionalFormatting sqref="BR539">
    <cfRule type="cellIs" dxfId="13665" priority="20715" operator="equal">
      <formula>3</formula>
    </cfRule>
    <cfRule type="cellIs" dxfId="13664" priority="20716" operator="equal">
      <formula>2</formula>
    </cfRule>
    <cfRule type="cellIs" dxfId="13663" priority="20717" operator="equal">
      <formula>1</formula>
    </cfRule>
  </conditionalFormatting>
  <conditionalFormatting sqref="BR540:BR541">
    <cfRule type="cellIs" dxfId="13662" priority="20714" operator="equal">
      <formula>"A"</formula>
    </cfRule>
  </conditionalFormatting>
  <conditionalFormatting sqref="BR540:BR541">
    <cfRule type="cellIs" dxfId="13661" priority="20713" operator="equal">
      <formula>"E"</formula>
    </cfRule>
  </conditionalFormatting>
  <conditionalFormatting sqref="BR542">
    <cfRule type="cellIs" dxfId="13660" priority="20712" operator="equal">
      <formula>1</formula>
    </cfRule>
  </conditionalFormatting>
  <conditionalFormatting sqref="BZ20 BZ24 BZ54 BZ58 BZ62 BZ66 BZ70 BZ74 BZ78 BZ82 BZ86 BZ90 BZ94 BZ98 BZ102 BZ106 BZ110 BZ114 BZ118 BZ122 BZ126 BZ130 BZ134 BZ138 BZ142 BZ146 BZ182 BZ186 BZ190 BZ295 BZ299 BZ303 BZ307 BZ311 BZ319 BZ339 BZ343 BZ347 BZ351 BZ355 BZ359 BZ363 BZ367 BZ480 BZ493 BZ497 BZ501 BZ505 BZ509 BZ513 BZ517">
    <cfRule type="cellIs" dxfId="13659" priority="20708" operator="equal">
      <formula>"A"</formula>
    </cfRule>
  </conditionalFormatting>
  <conditionalFormatting sqref="BZ20 BZ24 BZ54 BZ58 BZ62 BZ66 BZ70 BZ74 BZ78 BZ82 BZ86 BZ90 BZ94 BZ98 BZ102 BZ106 BZ110 BZ114 BZ118 BZ122 BZ126 BZ130 BZ134 BZ138 BZ142 BZ146 BZ182 BZ186 BZ190 BZ295 BZ299 BZ303 BZ307 BZ311 BZ319 BZ339 BZ343 BZ347 BZ351 BZ355 BZ359 BZ363 BZ367 BZ480 BZ493 BZ497 BZ501 BZ505 BZ509 BZ513 BZ517">
    <cfRule type="cellIs" dxfId="13658" priority="20707" operator="equal">
      <formula>"E"</formula>
    </cfRule>
  </conditionalFormatting>
  <conditionalFormatting sqref="BZ18">
    <cfRule type="cellIs" dxfId="13657" priority="20704" operator="equal">
      <formula>3</formula>
    </cfRule>
    <cfRule type="cellIs" dxfId="13656" priority="20705" operator="equal">
      <formula>2</formula>
    </cfRule>
    <cfRule type="cellIs" dxfId="13655" priority="20706" operator="equal">
      <formula>1</formula>
    </cfRule>
  </conditionalFormatting>
  <conditionalFormatting sqref="BZ19">
    <cfRule type="cellIs" dxfId="13654" priority="20703" operator="equal">
      <formula>"A"</formula>
    </cfRule>
  </conditionalFormatting>
  <conditionalFormatting sqref="BZ19">
    <cfRule type="cellIs" dxfId="13653" priority="20702" operator="equal">
      <formula>"E"</formula>
    </cfRule>
  </conditionalFormatting>
  <conditionalFormatting sqref="BZ22">
    <cfRule type="cellIs" dxfId="13652" priority="20689" operator="equal">
      <formula>3</formula>
    </cfRule>
    <cfRule type="cellIs" dxfId="13651" priority="20690" operator="equal">
      <formula>2</formula>
    </cfRule>
    <cfRule type="cellIs" dxfId="13650" priority="20691" operator="equal">
      <formula>1</formula>
    </cfRule>
  </conditionalFormatting>
  <conditionalFormatting sqref="BZ23">
    <cfRule type="cellIs" dxfId="13649" priority="20688" operator="equal">
      <formula>"A"</formula>
    </cfRule>
  </conditionalFormatting>
  <conditionalFormatting sqref="BZ23">
    <cfRule type="cellIs" dxfId="13648" priority="20687" operator="equal">
      <formula>"E"</formula>
    </cfRule>
  </conditionalFormatting>
  <conditionalFormatting sqref="BZ52">
    <cfRule type="cellIs" dxfId="13647" priority="20684" operator="equal">
      <formula>3</formula>
    </cfRule>
    <cfRule type="cellIs" dxfId="13646" priority="20685" operator="equal">
      <formula>2</formula>
    </cfRule>
    <cfRule type="cellIs" dxfId="13645" priority="20686" operator="equal">
      <formula>1</formula>
    </cfRule>
  </conditionalFormatting>
  <conditionalFormatting sqref="BZ53">
    <cfRule type="cellIs" dxfId="13644" priority="20683" operator="equal">
      <formula>"A"</formula>
    </cfRule>
  </conditionalFormatting>
  <conditionalFormatting sqref="BZ53">
    <cfRule type="cellIs" dxfId="13643" priority="20682" operator="equal">
      <formula>"E"</formula>
    </cfRule>
  </conditionalFormatting>
  <conditionalFormatting sqref="BZ56">
    <cfRule type="cellIs" dxfId="13642" priority="20679" operator="equal">
      <formula>3</formula>
    </cfRule>
    <cfRule type="cellIs" dxfId="13641" priority="20680" operator="equal">
      <formula>2</formula>
    </cfRule>
    <cfRule type="cellIs" dxfId="13640" priority="20681" operator="equal">
      <formula>1</formula>
    </cfRule>
  </conditionalFormatting>
  <conditionalFormatting sqref="BZ57">
    <cfRule type="cellIs" dxfId="13639" priority="20678" operator="equal">
      <formula>"A"</formula>
    </cfRule>
  </conditionalFormatting>
  <conditionalFormatting sqref="BZ57">
    <cfRule type="cellIs" dxfId="13638" priority="20677" operator="equal">
      <formula>"E"</formula>
    </cfRule>
  </conditionalFormatting>
  <conditionalFormatting sqref="BZ60">
    <cfRule type="cellIs" dxfId="13637" priority="20669" operator="equal">
      <formula>3</formula>
    </cfRule>
    <cfRule type="cellIs" dxfId="13636" priority="20670" operator="equal">
      <formula>2</formula>
    </cfRule>
    <cfRule type="cellIs" dxfId="13635" priority="20671" operator="equal">
      <formula>1</formula>
    </cfRule>
  </conditionalFormatting>
  <conditionalFormatting sqref="BZ61">
    <cfRule type="cellIs" dxfId="13634" priority="20668" operator="equal">
      <formula>"A"</formula>
    </cfRule>
  </conditionalFormatting>
  <conditionalFormatting sqref="BZ61">
    <cfRule type="cellIs" dxfId="13633" priority="20667" operator="equal">
      <formula>"E"</formula>
    </cfRule>
  </conditionalFormatting>
  <conditionalFormatting sqref="BZ64 BZ68 BZ72 BZ76 BZ80 BZ84 BZ88 BZ92 BZ96 BZ100 BZ104 BZ108 BZ112 BZ116 BZ120 BZ124 BZ128 BZ132 BZ136 BZ140">
    <cfRule type="cellIs" dxfId="13632" priority="20664" operator="equal">
      <formula>3</formula>
    </cfRule>
    <cfRule type="cellIs" dxfId="13631" priority="20665" operator="equal">
      <formula>2</formula>
    </cfRule>
    <cfRule type="cellIs" dxfId="13630" priority="20666" operator="equal">
      <formula>1</formula>
    </cfRule>
  </conditionalFormatting>
  <conditionalFormatting sqref="BZ65 BZ69 BZ73 BZ77 BZ81 BZ85 BZ89 BZ93 BZ97 BZ101 BZ105 BZ109 BZ113 BZ117 BZ121 BZ125 BZ129 BZ133 BZ137 BZ141">
    <cfRule type="cellIs" dxfId="13629" priority="20663" operator="equal">
      <formula>"A"</formula>
    </cfRule>
  </conditionalFormatting>
  <conditionalFormatting sqref="BZ65 BZ69 BZ73 BZ77 BZ81 BZ85 BZ89 BZ93 BZ97 BZ101 BZ105 BZ109 BZ113 BZ117 BZ121 BZ125 BZ129 BZ133 BZ137 BZ141">
    <cfRule type="cellIs" dxfId="13628" priority="20662" operator="equal">
      <formula>"E"</formula>
    </cfRule>
  </conditionalFormatting>
  <conditionalFormatting sqref="BZ144 BZ180 BZ184 BZ188">
    <cfRule type="cellIs" dxfId="13627" priority="20659" operator="equal">
      <formula>3</formula>
    </cfRule>
    <cfRule type="cellIs" dxfId="13626" priority="20660" operator="equal">
      <formula>2</formula>
    </cfRule>
    <cfRule type="cellIs" dxfId="13625" priority="20661" operator="equal">
      <formula>1</formula>
    </cfRule>
  </conditionalFormatting>
  <conditionalFormatting sqref="BZ293 BZ297 BZ301 BZ305 BZ309 BZ317 BZ337 BZ341 BZ345 BZ349 BZ353 BZ357 BZ361 BZ365">
    <cfRule type="cellIs" dxfId="13624" priority="20654" operator="equal">
      <formula>3</formula>
    </cfRule>
    <cfRule type="cellIs" dxfId="13623" priority="20655" operator="equal">
      <formula>2</formula>
    </cfRule>
    <cfRule type="cellIs" dxfId="13622" priority="20656" operator="equal">
      <formula>1</formula>
    </cfRule>
  </conditionalFormatting>
  <conditionalFormatting sqref="BZ294 BZ298 BZ302 BZ306 BZ310 BZ318 BZ338 BZ342 BZ346 BZ350 BZ354 BZ358 BZ362 BZ366">
    <cfRule type="cellIs" dxfId="13621" priority="20653" operator="equal">
      <formula>"A"</formula>
    </cfRule>
  </conditionalFormatting>
  <conditionalFormatting sqref="BZ294 BZ298 BZ302 BZ306 BZ310 BZ318 BZ338 BZ342 BZ346 BZ350 BZ354 BZ358 BZ362 BZ366">
    <cfRule type="cellIs" dxfId="13620" priority="20652" operator="equal">
      <formula>"E"</formula>
    </cfRule>
  </conditionalFormatting>
  <conditionalFormatting sqref="BZ478">
    <cfRule type="cellIs" dxfId="13619" priority="20649" operator="equal">
      <formula>3</formula>
    </cfRule>
    <cfRule type="cellIs" dxfId="13618" priority="20650" operator="equal">
      <formula>2</formula>
    </cfRule>
    <cfRule type="cellIs" dxfId="13617" priority="20651" operator="equal">
      <formula>1</formula>
    </cfRule>
  </conditionalFormatting>
  <conditionalFormatting sqref="BZ479">
    <cfRule type="cellIs" dxfId="13616" priority="20648" operator="equal">
      <formula>"A"</formula>
    </cfRule>
  </conditionalFormatting>
  <conditionalFormatting sqref="BZ479">
    <cfRule type="cellIs" dxfId="13615" priority="20647" operator="equal">
      <formula>"E"</formula>
    </cfRule>
  </conditionalFormatting>
  <conditionalFormatting sqref="BZ491">
    <cfRule type="cellIs" dxfId="13614" priority="20644" operator="equal">
      <formula>3</formula>
    </cfRule>
    <cfRule type="cellIs" dxfId="13613" priority="20645" operator="equal">
      <formula>2</formula>
    </cfRule>
    <cfRule type="cellIs" dxfId="13612" priority="20646" operator="equal">
      <formula>1</formula>
    </cfRule>
  </conditionalFormatting>
  <conditionalFormatting sqref="BZ492">
    <cfRule type="cellIs" dxfId="13611" priority="20643" operator="equal">
      <formula>"A"</formula>
    </cfRule>
  </conditionalFormatting>
  <conditionalFormatting sqref="BZ492">
    <cfRule type="cellIs" dxfId="13610" priority="20642" operator="equal">
      <formula>"E"</formula>
    </cfRule>
  </conditionalFormatting>
  <conditionalFormatting sqref="BZ495 BZ499 BZ503 BZ507 BZ511 BZ515 BZ539:BZ540">
    <cfRule type="cellIs" dxfId="13609" priority="20639" operator="equal">
      <formula>3</formula>
    </cfRule>
    <cfRule type="cellIs" dxfId="13608" priority="20640" operator="equal">
      <formula>2</formula>
    </cfRule>
    <cfRule type="cellIs" dxfId="13607" priority="20641" operator="equal">
      <formula>1</formula>
    </cfRule>
  </conditionalFormatting>
  <conditionalFormatting sqref="BZ496 BZ500 BZ504 BZ508 BZ512 BZ516 BZ541">
    <cfRule type="cellIs" dxfId="13606" priority="20638" operator="equal">
      <formula>"A"</formula>
    </cfRule>
  </conditionalFormatting>
  <conditionalFormatting sqref="BZ496 BZ500 BZ504 BZ508 BZ512 BZ516 BZ541">
    <cfRule type="cellIs" dxfId="13605" priority="20637" operator="equal">
      <formula>"E"</formula>
    </cfRule>
  </conditionalFormatting>
  <conditionalFormatting sqref="CG20 CG24 CG54 CG58 CG62 CG66 CG70 CG74 CG78 CG82 CG86 CG90 CG94 CG98 CG102 CG106 CG110 CG114 CG118 CG122 CG126 CG130 CG134 CG138 CG142 CG146 CG182 CG186 CG190 CG295 CG299 CG303 CG307 CG311 CG319 CG339 CG343 CG347 CG351 CG355 CG359 CG363 CG367 CG480 CG493 CG497 CG501 CG505 CG509 CG513 CG517">
    <cfRule type="cellIs" dxfId="13604" priority="20632" operator="equal">
      <formula>"A"</formula>
    </cfRule>
  </conditionalFormatting>
  <conditionalFormatting sqref="CG20 CG24 CG54 CG58 CG62 CG66 CG70 CG74 CG78 CG82 CG86 CG90 CG94 CG98 CG102 CG106 CG110 CG114 CG118 CG122 CG126 CG130 CG134 CG138 CG142 CG146 CG182 CG186 CG190 CG295 CG299 CG303 CG307 CG311 CG319 CG339 CG343 CG347 CG351 CG355 CG359 CG363 CG367 CG480 CG493 CG497 CG501 CG505 CG509 CG513 CG517">
    <cfRule type="cellIs" dxfId="13603" priority="20631" operator="equal">
      <formula>"E"</formula>
    </cfRule>
  </conditionalFormatting>
  <conditionalFormatting sqref="CG18">
    <cfRule type="cellIs" dxfId="13602" priority="20628" operator="equal">
      <formula>3</formula>
    </cfRule>
    <cfRule type="cellIs" dxfId="13601" priority="20629" operator="equal">
      <formula>2</formula>
    </cfRule>
    <cfRule type="cellIs" dxfId="13600" priority="20630" operator="equal">
      <formula>1</formula>
    </cfRule>
  </conditionalFormatting>
  <conditionalFormatting sqref="CG19">
    <cfRule type="cellIs" dxfId="13599" priority="20627" operator="equal">
      <formula>"A"</formula>
    </cfRule>
  </conditionalFormatting>
  <conditionalFormatting sqref="CG19">
    <cfRule type="cellIs" dxfId="13598" priority="20626" operator="equal">
      <formula>"E"</formula>
    </cfRule>
  </conditionalFormatting>
  <conditionalFormatting sqref="CG22">
    <cfRule type="cellIs" dxfId="13597" priority="20613" operator="equal">
      <formula>3</formula>
    </cfRule>
    <cfRule type="cellIs" dxfId="13596" priority="20614" operator="equal">
      <formula>2</formula>
    </cfRule>
    <cfRule type="cellIs" dxfId="13595" priority="20615" operator="equal">
      <formula>1</formula>
    </cfRule>
  </conditionalFormatting>
  <conditionalFormatting sqref="CG23">
    <cfRule type="cellIs" dxfId="13594" priority="20612" operator="equal">
      <formula>"A"</formula>
    </cfRule>
  </conditionalFormatting>
  <conditionalFormatting sqref="CG23">
    <cfRule type="cellIs" dxfId="13593" priority="20611" operator="equal">
      <formula>"E"</formula>
    </cfRule>
  </conditionalFormatting>
  <conditionalFormatting sqref="CG52">
    <cfRule type="cellIs" dxfId="13592" priority="20608" operator="equal">
      <formula>3</formula>
    </cfRule>
    <cfRule type="cellIs" dxfId="13591" priority="20609" operator="equal">
      <formula>2</formula>
    </cfRule>
    <cfRule type="cellIs" dxfId="13590" priority="20610" operator="equal">
      <formula>1</formula>
    </cfRule>
  </conditionalFormatting>
  <conditionalFormatting sqref="CG53">
    <cfRule type="cellIs" dxfId="13589" priority="20607" operator="equal">
      <formula>"A"</formula>
    </cfRule>
  </conditionalFormatting>
  <conditionalFormatting sqref="CG53">
    <cfRule type="cellIs" dxfId="13588" priority="20606" operator="equal">
      <formula>"E"</formula>
    </cfRule>
  </conditionalFormatting>
  <conditionalFormatting sqref="CG56">
    <cfRule type="cellIs" dxfId="13587" priority="20603" operator="equal">
      <formula>3</formula>
    </cfRule>
    <cfRule type="cellIs" dxfId="13586" priority="20604" operator="equal">
      <formula>2</formula>
    </cfRule>
    <cfRule type="cellIs" dxfId="13585" priority="20605" operator="equal">
      <formula>1</formula>
    </cfRule>
  </conditionalFormatting>
  <conditionalFormatting sqref="CG57">
    <cfRule type="cellIs" dxfId="13584" priority="20602" operator="equal">
      <formula>"A"</formula>
    </cfRule>
  </conditionalFormatting>
  <conditionalFormatting sqref="CG57">
    <cfRule type="cellIs" dxfId="13583" priority="20601" operator="equal">
      <formula>"E"</formula>
    </cfRule>
  </conditionalFormatting>
  <conditionalFormatting sqref="CG60">
    <cfRule type="cellIs" dxfId="13582" priority="20593" operator="equal">
      <formula>3</formula>
    </cfRule>
    <cfRule type="cellIs" dxfId="13581" priority="20594" operator="equal">
      <formula>2</formula>
    </cfRule>
    <cfRule type="cellIs" dxfId="13580" priority="20595" operator="equal">
      <formula>1</formula>
    </cfRule>
  </conditionalFormatting>
  <conditionalFormatting sqref="CG61">
    <cfRule type="cellIs" dxfId="13579" priority="20592" operator="equal">
      <formula>"A"</formula>
    </cfRule>
  </conditionalFormatting>
  <conditionalFormatting sqref="CG61">
    <cfRule type="cellIs" dxfId="13578" priority="20591" operator="equal">
      <formula>"E"</formula>
    </cfRule>
  </conditionalFormatting>
  <conditionalFormatting sqref="CG64 CG68 CG72 CG76 CG80 CG84 CG88 CG92 CG96 CG100 CG104 CG108 CG112 CG116 CG120 CG124 CG128 CG132 CG136 CG140">
    <cfRule type="cellIs" dxfId="13577" priority="20588" operator="equal">
      <formula>3</formula>
    </cfRule>
    <cfRule type="cellIs" dxfId="13576" priority="20589" operator="equal">
      <formula>2</formula>
    </cfRule>
    <cfRule type="cellIs" dxfId="13575" priority="20590" operator="equal">
      <formula>1</formula>
    </cfRule>
  </conditionalFormatting>
  <conditionalFormatting sqref="CG65 CG69 CG73 CG77 CG81 CG85 CG89 CG93 CG97 CG101 CG105 CG109 CG113 CG117 CG121 CG125 CG129 CG133 CG137 CG141">
    <cfRule type="cellIs" dxfId="13574" priority="20587" operator="equal">
      <formula>"A"</formula>
    </cfRule>
  </conditionalFormatting>
  <conditionalFormatting sqref="CG65 CG69 CG73 CG77 CG81 CG85 CG89 CG93 CG97 CG101 CG105 CG109 CG113 CG117 CG121 CG125 CG129 CG133 CG137 CG141">
    <cfRule type="cellIs" dxfId="13573" priority="20586" operator="equal">
      <formula>"E"</formula>
    </cfRule>
  </conditionalFormatting>
  <conditionalFormatting sqref="CG144 CG180 CG184 CG188">
    <cfRule type="cellIs" dxfId="13572" priority="20583" operator="equal">
      <formula>3</formula>
    </cfRule>
    <cfRule type="cellIs" dxfId="13571" priority="20584" operator="equal">
      <formula>2</formula>
    </cfRule>
    <cfRule type="cellIs" dxfId="13570" priority="20585" operator="equal">
      <formula>1</formula>
    </cfRule>
  </conditionalFormatting>
  <conditionalFormatting sqref="CG145 CG181 CG185 CG189">
    <cfRule type="cellIs" dxfId="13569" priority="20582" operator="equal">
      <formula>"A"</formula>
    </cfRule>
  </conditionalFormatting>
  <conditionalFormatting sqref="CG145 CG181 CG185 CG189">
    <cfRule type="cellIs" dxfId="13568" priority="20581" operator="equal">
      <formula>"E"</formula>
    </cfRule>
  </conditionalFormatting>
  <conditionalFormatting sqref="CG293 CG297 CG301 CG305 CG309 CG317 CG337 CG341 CG345 CG349 CG353 CG357 CG361 CG365">
    <cfRule type="cellIs" dxfId="13567" priority="20578" operator="equal">
      <formula>3</formula>
    </cfRule>
    <cfRule type="cellIs" dxfId="13566" priority="20579" operator="equal">
      <formula>2</formula>
    </cfRule>
    <cfRule type="cellIs" dxfId="13565" priority="20580" operator="equal">
      <formula>1</formula>
    </cfRule>
  </conditionalFormatting>
  <conditionalFormatting sqref="CG294 CG298 CG302 CG306 CG310 CG318 CG338 CG342 CG346 CG350 CG354 CG358 CG362 CG366">
    <cfRule type="cellIs" dxfId="13564" priority="20577" operator="equal">
      <formula>"A"</formula>
    </cfRule>
  </conditionalFormatting>
  <conditionalFormatting sqref="CG294 CG298 CG302 CG306 CG310 CG318 CG338 CG342 CG346 CG350 CG354 CG358 CG362 CG366">
    <cfRule type="cellIs" dxfId="13563" priority="20576" operator="equal">
      <formula>"E"</formula>
    </cfRule>
  </conditionalFormatting>
  <conditionalFormatting sqref="CG478">
    <cfRule type="cellIs" dxfId="13562" priority="20573" operator="equal">
      <formula>3</formula>
    </cfRule>
    <cfRule type="cellIs" dxfId="13561" priority="20574" operator="equal">
      <formula>2</formula>
    </cfRule>
    <cfRule type="cellIs" dxfId="13560" priority="20575" operator="equal">
      <formula>1</formula>
    </cfRule>
  </conditionalFormatting>
  <conditionalFormatting sqref="CG479">
    <cfRule type="cellIs" dxfId="13559" priority="20572" operator="equal">
      <formula>"A"</formula>
    </cfRule>
  </conditionalFormatting>
  <conditionalFormatting sqref="CG479">
    <cfRule type="cellIs" dxfId="13558" priority="20571" operator="equal">
      <formula>"E"</formula>
    </cfRule>
  </conditionalFormatting>
  <conditionalFormatting sqref="CG491">
    <cfRule type="cellIs" dxfId="13557" priority="20568" operator="equal">
      <formula>3</formula>
    </cfRule>
    <cfRule type="cellIs" dxfId="13556" priority="20569" operator="equal">
      <formula>2</formula>
    </cfRule>
    <cfRule type="cellIs" dxfId="13555" priority="20570" operator="equal">
      <formula>1</formula>
    </cfRule>
  </conditionalFormatting>
  <conditionalFormatting sqref="CG492">
    <cfRule type="cellIs" dxfId="13554" priority="20567" operator="equal">
      <formula>"A"</formula>
    </cfRule>
  </conditionalFormatting>
  <conditionalFormatting sqref="CG492">
    <cfRule type="cellIs" dxfId="13553" priority="20566" operator="equal">
      <formula>"E"</formula>
    </cfRule>
  </conditionalFormatting>
  <conditionalFormatting sqref="CG495 CG499 CG503 CG507 CG511 CG515 CG539:CG540">
    <cfRule type="cellIs" dxfId="13552" priority="20563" operator="equal">
      <formula>3</formula>
    </cfRule>
    <cfRule type="cellIs" dxfId="13551" priority="20564" operator="equal">
      <formula>2</formula>
    </cfRule>
    <cfRule type="cellIs" dxfId="13550" priority="20565" operator="equal">
      <formula>1</formula>
    </cfRule>
  </conditionalFormatting>
  <conditionalFormatting sqref="CG496 CG500 CG504 CG508 CG512 CG516 CG541">
    <cfRule type="cellIs" dxfId="13549" priority="20562" operator="equal">
      <formula>"A"</formula>
    </cfRule>
  </conditionalFormatting>
  <conditionalFormatting sqref="CG496 CG500 CG504 CG508 CG512 CG516 CG541">
    <cfRule type="cellIs" dxfId="13548" priority="20561" operator="equal">
      <formula>"E"</formula>
    </cfRule>
  </conditionalFormatting>
  <conditionalFormatting sqref="G361">
    <cfRule type="expression" dxfId="13547" priority="20559">
      <formula>$B361&lt;&gt;""</formula>
    </cfRule>
  </conditionalFormatting>
  <conditionalFormatting sqref="BH48:BK48 BM48:BN48 BS48:BY48 CA48:CF48 CH48:CP48 BP48:BQ48">
    <cfRule type="cellIs" dxfId="13546" priority="20516" operator="equal">
      <formula>3</formula>
    </cfRule>
    <cfRule type="cellIs" dxfId="13545" priority="20517" operator="equal">
      <formula>2</formula>
    </cfRule>
    <cfRule type="cellIs" dxfId="13544" priority="20518" operator="equal">
      <formula>1</formula>
    </cfRule>
  </conditionalFormatting>
  <conditionalFormatting sqref="BH49:BK49 BM49:BN49 BS49:BY49 CA49:CF49 CH49:CP49 BP49:BQ49">
    <cfRule type="cellIs" dxfId="13543" priority="20515" operator="equal">
      <formula>"A"</formula>
    </cfRule>
  </conditionalFormatting>
  <conditionalFormatting sqref="BH49:BK49 BM49:BN49 BS49:BY49 CA49:CF49 CH49:CP49 BP49:BQ49">
    <cfRule type="cellIs" dxfId="13542" priority="20514" operator="equal">
      <formula>"E"</formula>
    </cfRule>
  </conditionalFormatting>
  <conditionalFormatting sqref="BH50:BK50 BM50:BN50 BS50:BY50 CA50:CF50 CH50:CP50 BP50:BQ50">
    <cfRule type="cellIs" dxfId="13541" priority="20501" operator="equal">
      <formula>1</formula>
    </cfRule>
    <cfRule type="cellIs" dxfId="13540" priority="20502" operator="equal">
      <formula>2</formula>
    </cfRule>
  </conditionalFormatting>
  <conditionalFormatting sqref="AF48">
    <cfRule type="cellIs" dxfId="13539" priority="20497" operator="equal">
      <formula>3</formula>
    </cfRule>
    <cfRule type="cellIs" dxfId="13538" priority="20498" operator="equal">
      <formula>2</formula>
    </cfRule>
    <cfRule type="cellIs" dxfId="13537" priority="20499" operator="equal">
      <formula>1</formula>
    </cfRule>
  </conditionalFormatting>
  <conditionalFormatting sqref="AF49:AF50">
    <cfRule type="cellIs" dxfId="13536" priority="20496" operator="equal">
      <formula>"A"</formula>
    </cfRule>
  </conditionalFormatting>
  <conditionalFormatting sqref="AF49:AF50">
    <cfRule type="cellIs" dxfId="13535" priority="20495" operator="equal">
      <formula>"E"</formula>
    </cfRule>
  </conditionalFormatting>
  <conditionalFormatting sqref="BG50">
    <cfRule type="cellIs" dxfId="13534" priority="20493" operator="equal">
      <formula>"A"</formula>
    </cfRule>
  </conditionalFormatting>
  <conditionalFormatting sqref="BG50">
    <cfRule type="cellIs" dxfId="13533" priority="20492" operator="equal">
      <formula>"E"</formula>
    </cfRule>
  </conditionalFormatting>
  <conditionalFormatting sqref="BG48">
    <cfRule type="cellIs" dxfId="13532" priority="20489" operator="equal">
      <formula>3</formula>
    </cfRule>
    <cfRule type="cellIs" dxfId="13531" priority="20490" operator="equal">
      <formula>2</formula>
    </cfRule>
    <cfRule type="cellIs" dxfId="13530" priority="20491" operator="equal">
      <formula>1</formula>
    </cfRule>
  </conditionalFormatting>
  <conditionalFormatting sqref="BG49">
    <cfRule type="cellIs" dxfId="13529" priority="20488" operator="equal">
      <formula>"A"</formula>
    </cfRule>
  </conditionalFormatting>
  <conditionalFormatting sqref="BG49">
    <cfRule type="cellIs" dxfId="13528" priority="20487" operator="equal">
      <formula>"E"</formula>
    </cfRule>
  </conditionalFormatting>
  <conditionalFormatting sqref="BL50">
    <cfRule type="cellIs" dxfId="13527" priority="20485" operator="equal">
      <formula>"A"</formula>
    </cfRule>
  </conditionalFormatting>
  <conditionalFormatting sqref="BL50">
    <cfRule type="cellIs" dxfId="13526" priority="20484" operator="equal">
      <formula>"E"</formula>
    </cfRule>
  </conditionalFormatting>
  <conditionalFormatting sqref="BL48">
    <cfRule type="cellIs" dxfId="13525" priority="20481" operator="equal">
      <formula>3</formula>
    </cfRule>
    <cfRule type="cellIs" dxfId="13524" priority="20482" operator="equal">
      <formula>2</formula>
    </cfRule>
    <cfRule type="cellIs" dxfId="13523" priority="20483" operator="equal">
      <formula>1</formula>
    </cfRule>
  </conditionalFormatting>
  <conditionalFormatting sqref="BL49">
    <cfRule type="cellIs" dxfId="13522" priority="20480" operator="equal">
      <formula>"A"</formula>
    </cfRule>
  </conditionalFormatting>
  <conditionalFormatting sqref="BL49">
    <cfRule type="cellIs" dxfId="13521" priority="20479" operator="equal">
      <formula>"E"</formula>
    </cfRule>
  </conditionalFormatting>
  <conditionalFormatting sqref="BR48">
    <cfRule type="cellIs" dxfId="13520" priority="20475" operator="equal">
      <formula>3</formula>
    </cfRule>
    <cfRule type="cellIs" dxfId="13519" priority="20476" operator="equal">
      <formula>2</formula>
    </cfRule>
    <cfRule type="cellIs" dxfId="13518" priority="20477" operator="equal">
      <formula>1</formula>
    </cfRule>
  </conditionalFormatting>
  <conditionalFormatting sqref="BR49:BR50">
    <cfRule type="cellIs" dxfId="13517" priority="20474" operator="equal">
      <formula>"A"</formula>
    </cfRule>
  </conditionalFormatting>
  <conditionalFormatting sqref="BR49:BR50">
    <cfRule type="cellIs" dxfId="13516" priority="20473" operator="equal">
      <formula>"E"</formula>
    </cfRule>
  </conditionalFormatting>
  <conditionalFormatting sqref="BZ50">
    <cfRule type="cellIs" dxfId="13515" priority="20471" operator="equal">
      <formula>"A"</formula>
    </cfRule>
  </conditionalFormatting>
  <conditionalFormatting sqref="BZ50">
    <cfRule type="cellIs" dxfId="13514" priority="20470" operator="equal">
      <formula>"E"</formula>
    </cfRule>
  </conditionalFormatting>
  <conditionalFormatting sqref="BZ48">
    <cfRule type="cellIs" dxfId="13513" priority="20467" operator="equal">
      <formula>3</formula>
    </cfRule>
    <cfRule type="cellIs" dxfId="13512" priority="20468" operator="equal">
      <formula>2</formula>
    </cfRule>
    <cfRule type="cellIs" dxfId="13511" priority="20469" operator="equal">
      <formula>1</formula>
    </cfRule>
  </conditionalFormatting>
  <conditionalFormatting sqref="BZ49">
    <cfRule type="cellIs" dxfId="13510" priority="20466" operator="equal">
      <formula>"A"</formula>
    </cfRule>
  </conditionalFormatting>
  <conditionalFormatting sqref="BZ49">
    <cfRule type="cellIs" dxfId="13509" priority="20465" operator="equal">
      <formula>"E"</formula>
    </cfRule>
  </conditionalFormatting>
  <conditionalFormatting sqref="CG50">
    <cfRule type="cellIs" dxfId="13508" priority="20463" operator="equal">
      <formula>"A"</formula>
    </cfRule>
  </conditionalFormatting>
  <conditionalFormatting sqref="CG50">
    <cfRule type="cellIs" dxfId="13507" priority="20462" operator="equal">
      <formula>"E"</formula>
    </cfRule>
  </conditionalFormatting>
  <conditionalFormatting sqref="CG48">
    <cfRule type="cellIs" dxfId="13506" priority="20459" operator="equal">
      <formula>3</formula>
    </cfRule>
    <cfRule type="cellIs" dxfId="13505" priority="20460" operator="equal">
      <formula>2</formula>
    </cfRule>
    <cfRule type="cellIs" dxfId="13504" priority="20461" operator="equal">
      <formula>1</formula>
    </cfRule>
  </conditionalFormatting>
  <conditionalFormatting sqref="CG49">
    <cfRule type="cellIs" dxfId="13503" priority="20458" operator="equal">
      <formula>"A"</formula>
    </cfRule>
  </conditionalFormatting>
  <conditionalFormatting sqref="CG49">
    <cfRule type="cellIs" dxfId="13502" priority="20457" operator="equal">
      <formula>"E"</formula>
    </cfRule>
  </conditionalFormatting>
  <conditionalFormatting sqref="BH168:BK168 BM168:BN168 BS168:BY168 CA168:CF168 CH168:CP168 BP168:BQ168">
    <cfRule type="cellIs" dxfId="13501" priority="20173" operator="equal">
      <formula>3</formula>
    </cfRule>
    <cfRule type="cellIs" dxfId="13500" priority="20174" operator="equal">
      <formula>2</formula>
    </cfRule>
    <cfRule type="cellIs" dxfId="13499" priority="20175" operator="equal">
      <formula>1</formula>
    </cfRule>
  </conditionalFormatting>
  <conditionalFormatting sqref="BH169:BK169 BM169:BN169 BS169:BY169 CA169:CF169 CH169:CP169 BP169:BQ169">
    <cfRule type="cellIs" dxfId="13498" priority="20172" operator="equal">
      <formula>"A"</formula>
    </cfRule>
  </conditionalFormatting>
  <conditionalFormatting sqref="BH169:BK169 BM169:BN169 BS169:BY169 CA169:CF169 CH169:CP169 BP169:BQ169">
    <cfRule type="cellIs" dxfId="13497" priority="20171" operator="equal">
      <formula>"E"</formula>
    </cfRule>
  </conditionalFormatting>
  <conditionalFormatting sqref="BH170:BK170 BM170:BN170 BS170:BY170 CA170:CF170 CH170:CP170 BP170:BQ170">
    <cfRule type="cellIs" dxfId="13496" priority="20160" operator="equal">
      <formula>1</formula>
    </cfRule>
    <cfRule type="cellIs" dxfId="13495" priority="20161" operator="equal">
      <formula>2</formula>
    </cfRule>
  </conditionalFormatting>
  <conditionalFormatting sqref="BZ169">
    <cfRule type="cellIs" dxfId="13494" priority="20130" operator="equal">
      <formula>"A"</formula>
    </cfRule>
  </conditionalFormatting>
  <conditionalFormatting sqref="BZ169">
    <cfRule type="cellIs" dxfId="13493" priority="20129" operator="equal">
      <formula>"E"</formula>
    </cfRule>
  </conditionalFormatting>
  <conditionalFormatting sqref="AF168">
    <cfRule type="cellIs" dxfId="13492" priority="20157" operator="equal">
      <formula>3</formula>
    </cfRule>
    <cfRule type="cellIs" dxfId="13491" priority="20158" operator="equal">
      <formula>2</formula>
    </cfRule>
    <cfRule type="cellIs" dxfId="13490" priority="20159" operator="equal">
      <formula>1</formula>
    </cfRule>
  </conditionalFormatting>
  <conditionalFormatting sqref="AF169:AF170">
    <cfRule type="cellIs" dxfId="13489" priority="20156" operator="equal">
      <formula>"A"</formula>
    </cfRule>
  </conditionalFormatting>
  <conditionalFormatting sqref="AF169:AF170">
    <cfRule type="cellIs" dxfId="13488" priority="20155" operator="equal">
      <formula>"E"</formula>
    </cfRule>
  </conditionalFormatting>
  <conditionalFormatting sqref="BG170">
    <cfRule type="cellIs" dxfId="13487" priority="20154" operator="equal">
      <formula>"A"</formula>
    </cfRule>
  </conditionalFormatting>
  <conditionalFormatting sqref="BG170">
    <cfRule type="cellIs" dxfId="13486" priority="20153" operator="equal">
      <formula>"E"</formula>
    </cfRule>
  </conditionalFormatting>
  <conditionalFormatting sqref="BG168">
    <cfRule type="cellIs" dxfId="13485" priority="20150" operator="equal">
      <formula>3</formula>
    </cfRule>
    <cfRule type="cellIs" dxfId="13484" priority="20151" operator="equal">
      <formula>2</formula>
    </cfRule>
    <cfRule type="cellIs" dxfId="13483" priority="20152" operator="equal">
      <formula>1</formula>
    </cfRule>
  </conditionalFormatting>
  <conditionalFormatting sqref="BG169">
    <cfRule type="cellIs" dxfId="13482" priority="20149" operator="equal">
      <formula>"A"</formula>
    </cfRule>
  </conditionalFormatting>
  <conditionalFormatting sqref="BG169">
    <cfRule type="cellIs" dxfId="13481" priority="20148" operator="equal">
      <formula>"E"</formula>
    </cfRule>
  </conditionalFormatting>
  <conditionalFormatting sqref="BL170">
    <cfRule type="cellIs" dxfId="13480" priority="20147" operator="equal">
      <formula>"A"</formula>
    </cfRule>
  </conditionalFormatting>
  <conditionalFormatting sqref="BL170">
    <cfRule type="cellIs" dxfId="13479" priority="20146" operator="equal">
      <formula>"E"</formula>
    </cfRule>
  </conditionalFormatting>
  <conditionalFormatting sqref="BL168">
    <cfRule type="cellIs" dxfId="13478" priority="20143" operator="equal">
      <formula>3</formula>
    </cfRule>
    <cfRule type="cellIs" dxfId="13477" priority="20144" operator="equal">
      <formula>2</formula>
    </cfRule>
    <cfRule type="cellIs" dxfId="13476" priority="20145" operator="equal">
      <formula>1</formula>
    </cfRule>
  </conditionalFormatting>
  <conditionalFormatting sqref="BL169">
    <cfRule type="cellIs" dxfId="13475" priority="20142" operator="equal">
      <formula>"A"</formula>
    </cfRule>
  </conditionalFormatting>
  <conditionalFormatting sqref="BL169">
    <cfRule type="cellIs" dxfId="13474" priority="20141" operator="equal">
      <formula>"E"</formula>
    </cfRule>
  </conditionalFormatting>
  <conditionalFormatting sqref="BR168">
    <cfRule type="cellIs" dxfId="13473" priority="20138" operator="equal">
      <formula>3</formula>
    </cfRule>
    <cfRule type="cellIs" dxfId="13472" priority="20139" operator="equal">
      <formula>2</formula>
    </cfRule>
    <cfRule type="cellIs" dxfId="13471" priority="20140" operator="equal">
      <formula>1</formula>
    </cfRule>
  </conditionalFormatting>
  <conditionalFormatting sqref="BR169:BR170">
    <cfRule type="cellIs" dxfId="13470" priority="20137" operator="equal">
      <formula>"A"</formula>
    </cfRule>
  </conditionalFormatting>
  <conditionalFormatting sqref="BR169:BR170">
    <cfRule type="cellIs" dxfId="13469" priority="20136" operator="equal">
      <formula>"E"</formula>
    </cfRule>
  </conditionalFormatting>
  <conditionalFormatting sqref="BZ170">
    <cfRule type="cellIs" dxfId="13468" priority="20135" operator="equal">
      <formula>"A"</formula>
    </cfRule>
  </conditionalFormatting>
  <conditionalFormatting sqref="BZ170">
    <cfRule type="cellIs" dxfId="13467" priority="20134" operator="equal">
      <formula>"E"</formula>
    </cfRule>
  </conditionalFormatting>
  <conditionalFormatting sqref="BZ168">
    <cfRule type="cellIs" dxfId="13466" priority="20131" operator="equal">
      <formula>3</formula>
    </cfRule>
    <cfRule type="cellIs" dxfId="13465" priority="20132" operator="equal">
      <formula>2</formula>
    </cfRule>
    <cfRule type="cellIs" dxfId="13464" priority="20133" operator="equal">
      <formula>1</formula>
    </cfRule>
  </conditionalFormatting>
  <conditionalFormatting sqref="CG170">
    <cfRule type="cellIs" dxfId="13463" priority="20128" operator="equal">
      <formula>"A"</formula>
    </cfRule>
  </conditionalFormatting>
  <conditionalFormatting sqref="CG170">
    <cfRule type="cellIs" dxfId="13462" priority="20127" operator="equal">
      <formula>"E"</formula>
    </cfRule>
  </conditionalFormatting>
  <conditionalFormatting sqref="CG168">
    <cfRule type="cellIs" dxfId="13461" priority="20124" operator="equal">
      <formula>3</formula>
    </cfRule>
    <cfRule type="cellIs" dxfId="13460" priority="20125" operator="equal">
      <formula>2</formula>
    </cfRule>
    <cfRule type="cellIs" dxfId="13459" priority="20126" operator="equal">
      <formula>1</formula>
    </cfRule>
  </conditionalFormatting>
  <conditionalFormatting sqref="CG169">
    <cfRule type="cellIs" dxfId="13458" priority="20123" operator="equal">
      <formula>"A"</formula>
    </cfRule>
  </conditionalFormatting>
  <conditionalFormatting sqref="CG169">
    <cfRule type="cellIs" dxfId="13457" priority="20122" operator="equal">
      <formula>"E"</formula>
    </cfRule>
  </conditionalFormatting>
  <conditionalFormatting sqref="CG323">
    <cfRule type="cellIs" dxfId="13456" priority="19872" operator="equal">
      <formula>"A"</formula>
    </cfRule>
  </conditionalFormatting>
  <conditionalFormatting sqref="CG323">
    <cfRule type="cellIs" dxfId="13455" priority="19871" operator="equal">
      <formula>"E"</formula>
    </cfRule>
  </conditionalFormatting>
  <conditionalFormatting sqref="BG323">
    <cfRule type="cellIs" dxfId="13454" priority="19898" operator="equal">
      <formula>"A"</formula>
    </cfRule>
  </conditionalFormatting>
  <conditionalFormatting sqref="BG323">
    <cfRule type="cellIs" dxfId="13453" priority="19897" operator="equal">
      <formula>"E"</formula>
    </cfRule>
  </conditionalFormatting>
  <conditionalFormatting sqref="BL323">
    <cfRule type="cellIs" dxfId="13452" priority="19891" operator="equal">
      <formula>"A"</formula>
    </cfRule>
  </conditionalFormatting>
  <conditionalFormatting sqref="BL323">
    <cfRule type="cellIs" dxfId="13451" priority="19890" operator="equal">
      <formula>"E"</formula>
    </cfRule>
  </conditionalFormatting>
  <conditionalFormatting sqref="BZ323">
    <cfRule type="cellIs" dxfId="13450" priority="19879" operator="equal">
      <formula>"A"</formula>
    </cfRule>
  </conditionalFormatting>
  <conditionalFormatting sqref="BZ323">
    <cfRule type="cellIs" dxfId="13449" priority="19878" operator="equal">
      <formula>"E"</formula>
    </cfRule>
  </conditionalFormatting>
  <conditionalFormatting sqref="BH164:BK164 BM164:BN164 BS164:BY164 CA164:CF164 CH164:CP164 BP164:BQ164">
    <cfRule type="cellIs" dxfId="13448" priority="19981" operator="equal">
      <formula>3</formula>
    </cfRule>
    <cfRule type="cellIs" dxfId="13447" priority="19982" operator="equal">
      <formula>2</formula>
    </cfRule>
    <cfRule type="cellIs" dxfId="13446" priority="19983" operator="equal">
      <formula>1</formula>
    </cfRule>
  </conditionalFormatting>
  <conditionalFormatting sqref="BH165:BK165 BM165:BN165 BS165:BY165 CA165:CF165 CH165:CP165 BP165:BQ165">
    <cfRule type="cellIs" dxfId="13445" priority="19980" operator="equal">
      <formula>"A"</formula>
    </cfRule>
  </conditionalFormatting>
  <conditionalFormatting sqref="BH165:BK165 BM165:BN165 BS165:BY165 CA165:CF165 CH165:CP165 BP165:BQ165">
    <cfRule type="cellIs" dxfId="13444" priority="19979" operator="equal">
      <formula>"E"</formula>
    </cfRule>
  </conditionalFormatting>
  <conditionalFormatting sqref="BH166:BK166 BM166:BN166 BS166:BY166 CA166:CF166 CH166:CP166 BP166:BQ166">
    <cfRule type="cellIs" dxfId="13443" priority="19968" operator="equal">
      <formula>1</formula>
    </cfRule>
    <cfRule type="cellIs" dxfId="13442" priority="19969" operator="equal">
      <formula>2</formula>
    </cfRule>
  </conditionalFormatting>
  <conditionalFormatting sqref="BZ165">
    <cfRule type="cellIs" dxfId="13441" priority="19938" operator="equal">
      <formula>"A"</formula>
    </cfRule>
  </conditionalFormatting>
  <conditionalFormatting sqref="BZ165">
    <cfRule type="cellIs" dxfId="13440" priority="19937" operator="equal">
      <formula>"E"</formula>
    </cfRule>
  </conditionalFormatting>
  <conditionalFormatting sqref="AF164">
    <cfRule type="cellIs" dxfId="13439" priority="19965" operator="equal">
      <formula>3</formula>
    </cfRule>
    <cfRule type="cellIs" dxfId="13438" priority="19966" operator="equal">
      <formula>2</formula>
    </cfRule>
    <cfRule type="cellIs" dxfId="13437" priority="19967" operator="equal">
      <formula>1</formula>
    </cfRule>
  </conditionalFormatting>
  <conditionalFormatting sqref="AF165:AF166">
    <cfRule type="cellIs" dxfId="13436" priority="19964" operator="equal">
      <formula>"A"</formula>
    </cfRule>
  </conditionalFormatting>
  <conditionalFormatting sqref="AF165:AF166">
    <cfRule type="cellIs" dxfId="13435" priority="19963" operator="equal">
      <formula>"E"</formula>
    </cfRule>
  </conditionalFormatting>
  <conditionalFormatting sqref="BG166">
    <cfRule type="cellIs" dxfId="13434" priority="19962" operator="equal">
      <formula>"A"</formula>
    </cfRule>
  </conditionalFormatting>
  <conditionalFormatting sqref="BG166">
    <cfRule type="cellIs" dxfId="13433" priority="19961" operator="equal">
      <formula>"E"</formula>
    </cfRule>
  </conditionalFormatting>
  <conditionalFormatting sqref="BG164">
    <cfRule type="cellIs" dxfId="13432" priority="19958" operator="equal">
      <formula>3</formula>
    </cfRule>
    <cfRule type="cellIs" dxfId="13431" priority="19959" operator="equal">
      <formula>2</formula>
    </cfRule>
    <cfRule type="cellIs" dxfId="13430" priority="19960" operator="equal">
      <formula>1</formula>
    </cfRule>
  </conditionalFormatting>
  <conditionalFormatting sqref="BG165">
    <cfRule type="cellIs" dxfId="13429" priority="19957" operator="equal">
      <formula>"A"</formula>
    </cfRule>
  </conditionalFormatting>
  <conditionalFormatting sqref="BG165">
    <cfRule type="cellIs" dxfId="13428" priority="19956" operator="equal">
      <formula>"E"</formula>
    </cfRule>
  </conditionalFormatting>
  <conditionalFormatting sqref="BL166">
    <cfRule type="cellIs" dxfId="13427" priority="19955" operator="equal">
      <formula>"A"</formula>
    </cfRule>
  </conditionalFormatting>
  <conditionalFormatting sqref="BL166">
    <cfRule type="cellIs" dxfId="13426" priority="19954" operator="equal">
      <formula>"E"</formula>
    </cfRule>
  </conditionalFormatting>
  <conditionalFormatting sqref="BL164">
    <cfRule type="cellIs" dxfId="13425" priority="19951" operator="equal">
      <formula>3</formula>
    </cfRule>
    <cfRule type="cellIs" dxfId="13424" priority="19952" operator="equal">
      <formula>2</formula>
    </cfRule>
    <cfRule type="cellIs" dxfId="13423" priority="19953" operator="equal">
      <formula>1</formula>
    </cfRule>
  </conditionalFormatting>
  <conditionalFormatting sqref="BL165">
    <cfRule type="cellIs" dxfId="13422" priority="19950" operator="equal">
      <formula>"A"</formula>
    </cfRule>
  </conditionalFormatting>
  <conditionalFormatting sqref="BL165">
    <cfRule type="cellIs" dxfId="13421" priority="19949" operator="equal">
      <formula>"E"</formula>
    </cfRule>
  </conditionalFormatting>
  <conditionalFormatting sqref="BR164">
    <cfRule type="cellIs" dxfId="13420" priority="19946" operator="equal">
      <formula>3</formula>
    </cfRule>
    <cfRule type="cellIs" dxfId="13419" priority="19947" operator="equal">
      <formula>2</formula>
    </cfRule>
    <cfRule type="cellIs" dxfId="13418" priority="19948" operator="equal">
      <formula>1</formula>
    </cfRule>
  </conditionalFormatting>
  <conditionalFormatting sqref="BR165:BR166">
    <cfRule type="cellIs" dxfId="13417" priority="19945" operator="equal">
      <formula>"A"</formula>
    </cfRule>
  </conditionalFormatting>
  <conditionalFormatting sqref="BR165:BR166">
    <cfRule type="cellIs" dxfId="13416" priority="19944" operator="equal">
      <formula>"E"</formula>
    </cfRule>
  </conditionalFormatting>
  <conditionalFormatting sqref="BZ166">
    <cfRule type="cellIs" dxfId="13415" priority="19943" operator="equal">
      <formula>"A"</formula>
    </cfRule>
  </conditionalFormatting>
  <conditionalFormatting sqref="BZ166">
    <cfRule type="cellIs" dxfId="13414" priority="19942" operator="equal">
      <formula>"E"</formula>
    </cfRule>
  </conditionalFormatting>
  <conditionalFormatting sqref="BZ164">
    <cfRule type="cellIs" dxfId="13413" priority="19939" operator="equal">
      <formula>3</formula>
    </cfRule>
    <cfRule type="cellIs" dxfId="13412" priority="19940" operator="equal">
      <formula>2</formula>
    </cfRule>
    <cfRule type="cellIs" dxfId="13411" priority="19941" operator="equal">
      <formula>1</formula>
    </cfRule>
  </conditionalFormatting>
  <conditionalFormatting sqref="CG166">
    <cfRule type="cellIs" dxfId="13410" priority="19936" operator="equal">
      <formula>"A"</formula>
    </cfRule>
  </conditionalFormatting>
  <conditionalFormatting sqref="CG166">
    <cfRule type="cellIs" dxfId="13409" priority="19935" operator="equal">
      <formula>"E"</formula>
    </cfRule>
  </conditionalFormatting>
  <conditionalFormatting sqref="CG164">
    <cfRule type="cellIs" dxfId="13408" priority="19932" operator="equal">
      <formula>3</formula>
    </cfRule>
    <cfRule type="cellIs" dxfId="13407" priority="19933" operator="equal">
      <formula>2</formula>
    </cfRule>
    <cfRule type="cellIs" dxfId="13406" priority="19934" operator="equal">
      <formula>1</formula>
    </cfRule>
  </conditionalFormatting>
  <conditionalFormatting sqref="CG165">
    <cfRule type="cellIs" dxfId="13405" priority="19931" operator="equal">
      <formula>"A"</formula>
    </cfRule>
  </conditionalFormatting>
  <conditionalFormatting sqref="CG165">
    <cfRule type="cellIs" dxfId="13404" priority="19930" operator="equal">
      <formula>"E"</formula>
    </cfRule>
  </conditionalFormatting>
  <conditionalFormatting sqref="BH321:BK321 BM321:BN321 BS321:BY321 CA321:CF321 CH321:CP321 BP321:BQ321">
    <cfRule type="cellIs" dxfId="13403" priority="19917" operator="equal">
      <formula>3</formula>
    </cfRule>
    <cfRule type="cellIs" dxfId="13402" priority="19918" operator="equal">
      <formula>2</formula>
    </cfRule>
    <cfRule type="cellIs" dxfId="13401" priority="19919" operator="equal">
      <formula>1</formula>
    </cfRule>
  </conditionalFormatting>
  <conditionalFormatting sqref="BH322:BK322 BM322:BN322 BS322:BY322 CA322:CF322 CH322:CP322 BP322:BQ322">
    <cfRule type="cellIs" dxfId="13400" priority="19916" operator="equal">
      <formula>"A"</formula>
    </cfRule>
  </conditionalFormatting>
  <conditionalFormatting sqref="BH322:BK322 BM322:BN322 BS322:BY322 CA322:CF322 CH322:CP322 BP322:BQ322">
    <cfRule type="cellIs" dxfId="13399" priority="19915" operator="equal">
      <formula>"E"</formula>
    </cfRule>
  </conditionalFormatting>
  <conditionalFormatting sqref="BH323:BK323 BM323:BN323 BS323:BY323 CA323:CF323 CH323:CP323 BP323:BQ323">
    <cfRule type="cellIs" dxfId="13398" priority="19904" operator="equal">
      <formula>1</formula>
    </cfRule>
    <cfRule type="cellIs" dxfId="13397" priority="19905" operator="equal">
      <formula>2</formula>
    </cfRule>
  </conditionalFormatting>
  <conditionalFormatting sqref="BZ322">
    <cfRule type="cellIs" dxfId="13396" priority="19874" operator="equal">
      <formula>"A"</formula>
    </cfRule>
  </conditionalFormatting>
  <conditionalFormatting sqref="BZ322">
    <cfRule type="cellIs" dxfId="13395" priority="19873" operator="equal">
      <formula>"E"</formula>
    </cfRule>
  </conditionalFormatting>
  <conditionalFormatting sqref="AF321">
    <cfRule type="cellIs" dxfId="13394" priority="19901" operator="equal">
      <formula>3</formula>
    </cfRule>
    <cfRule type="cellIs" dxfId="13393" priority="19902" operator="equal">
      <formula>2</formula>
    </cfRule>
    <cfRule type="cellIs" dxfId="13392" priority="19903" operator="equal">
      <formula>1</formula>
    </cfRule>
  </conditionalFormatting>
  <conditionalFormatting sqref="AF322:AF323">
    <cfRule type="cellIs" dxfId="13391" priority="19900" operator="equal">
      <formula>"A"</formula>
    </cfRule>
  </conditionalFormatting>
  <conditionalFormatting sqref="AF322:AF323">
    <cfRule type="cellIs" dxfId="13390" priority="19899" operator="equal">
      <formula>"E"</formula>
    </cfRule>
  </conditionalFormatting>
  <conditionalFormatting sqref="BG321">
    <cfRule type="cellIs" dxfId="13389" priority="19894" operator="equal">
      <formula>3</formula>
    </cfRule>
    <cfRule type="cellIs" dxfId="13388" priority="19895" operator="equal">
      <formula>2</formula>
    </cfRule>
    <cfRule type="cellIs" dxfId="13387" priority="19896" operator="equal">
      <formula>1</formula>
    </cfRule>
  </conditionalFormatting>
  <conditionalFormatting sqref="BG322">
    <cfRule type="cellIs" dxfId="13386" priority="19893" operator="equal">
      <formula>"A"</formula>
    </cfRule>
  </conditionalFormatting>
  <conditionalFormatting sqref="BG322">
    <cfRule type="cellIs" dxfId="13385" priority="19892" operator="equal">
      <formula>"E"</formula>
    </cfRule>
  </conditionalFormatting>
  <conditionalFormatting sqref="BL321">
    <cfRule type="cellIs" dxfId="13384" priority="19887" operator="equal">
      <formula>3</formula>
    </cfRule>
    <cfRule type="cellIs" dxfId="13383" priority="19888" operator="equal">
      <formula>2</formula>
    </cfRule>
    <cfRule type="cellIs" dxfId="13382" priority="19889" operator="equal">
      <formula>1</formula>
    </cfRule>
  </conditionalFormatting>
  <conditionalFormatting sqref="BL322">
    <cfRule type="cellIs" dxfId="13381" priority="19886" operator="equal">
      <formula>"A"</formula>
    </cfRule>
  </conditionalFormatting>
  <conditionalFormatting sqref="BL322">
    <cfRule type="cellIs" dxfId="13380" priority="19885" operator="equal">
      <formula>"E"</formula>
    </cfRule>
  </conditionalFormatting>
  <conditionalFormatting sqref="BR321">
    <cfRule type="cellIs" dxfId="13379" priority="19882" operator="equal">
      <formula>3</formula>
    </cfRule>
    <cfRule type="cellIs" dxfId="13378" priority="19883" operator="equal">
      <formula>2</formula>
    </cfRule>
    <cfRule type="cellIs" dxfId="13377" priority="19884" operator="equal">
      <formula>1</formula>
    </cfRule>
  </conditionalFormatting>
  <conditionalFormatting sqref="BR322:BR323">
    <cfRule type="cellIs" dxfId="13376" priority="19881" operator="equal">
      <formula>"A"</formula>
    </cfRule>
  </conditionalFormatting>
  <conditionalFormatting sqref="BR322:BR323">
    <cfRule type="cellIs" dxfId="13375" priority="19880" operator="equal">
      <formula>"E"</formula>
    </cfRule>
  </conditionalFormatting>
  <conditionalFormatting sqref="BZ321">
    <cfRule type="cellIs" dxfId="13374" priority="19875" operator="equal">
      <formula>3</formula>
    </cfRule>
    <cfRule type="cellIs" dxfId="13373" priority="19876" operator="equal">
      <formula>2</formula>
    </cfRule>
    <cfRule type="cellIs" dxfId="13372" priority="19877" operator="equal">
      <formula>1</formula>
    </cfRule>
  </conditionalFormatting>
  <conditionalFormatting sqref="CG321">
    <cfRule type="cellIs" dxfId="13371" priority="19868" operator="equal">
      <formula>3</formula>
    </cfRule>
    <cfRule type="cellIs" dxfId="13370" priority="19869" operator="equal">
      <formula>2</formula>
    </cfRule>
    <cfRule type="cellIs" dxfId="13369" priority="19870" operator="equal">
      <formula>1</formula>
    </cfRule>
  </conditionalFormatting>
  <conditionalFormatting sqref="CG322">
    <cfRule type="cellIs" dxfId="13368" priority="19867" operator="equal">
      <formula>"A"</formula>
    </cfRule>
  </conditionalFormatting>
  <conditionalFormatting sqref="CG322">
    <cfRule type="cellIs" dxfId="13367" priority="19866" operator="equal">
      <formula>"E"</formula>
    </cfRule>
  </conditionalFormatting>
  <conditionalFormatting sqref="BH160:BK160 BM160:BN160 BS160:BY160 CA160:CF160 CH160:CP160 BP160:BQ160">
    <cfRule type="cellIs" dxfId="13366" priority="19853" operator="equal">
      <formula>3</formula>
    </cfRule>
    <cfRule type="cellIs" dxfId="13365" priority="19854" operator="equal">
      <formula>2</formula>
    </cfRule>
    <cfRule type="cellIs" dxfId="13364" priority="19855" operator="equal">
      <formula>1</formula>
    </cfRule>
  </conditionalFormatting>
  <conditionalFormatting sqref="BH161:BK161 BM161:BN161 BS161:BY161 CA161:CF161 CH161:CP161 BP161:BQ161">
    <cfRule type="cellIs" dxfId="13363" priority="19852" operator="equal">
      <formula>"A"</formula>
    </cfRule>
  </conditionalFormatting>
  <conditionalFormatting sqref="BH161:BK161 BM161:BN161 BS161:BY161 CA161:CF161 CH161:CP161 BP161:BQ161">
    <cfRule type="cellIs" dxfId="13362" priority="19851" operator="equal">
      <formula>"E"</formula>
    </cfRule>
  </conditionalFormatting>
  <conditionalFormatting sqref="BH162:BK162 BM162:BN162 BS162:BY162 CA162:CF162 CH162:CP162 BP162:BQ162">
    <cfRule type="cellIs" dxfId="13361" priority="19840" operator="equal">
      <formula>1</formula>
    </cfRule>
    <cfRule type="cellIs" dxfId="13360" priority="19841" operator="equal">
      <formula>2</formula>
    </cfRule>
  </conditionalFormatting>
  <conditionalFormatting sqref="BZ161">
    <cfRule type="cellIs" dxfId="13359" priority="19810" operator="equal">
      <formula>"A"</formula>
    </cfRule>
  </conditionalFormatting>
  <conditionalFormatting sqref="BZ161">
    <cfRule type="cellIs" dxfId="13358" priority="19809" operator="equal">
      <formula>"E"</formula>
    </cfRule>
  </conditionalFormatting>
  <conditionalFormatting sqref="AF160">
    <cfRule type="cellIs" dxfId="13357" priority="19837" operator="equal">
      <formula>3</formula>
    </cfRule>
    <cfRule type="cellIs" dxfId="13356" priority="19838" operator="equal">
      <formula>2</formula>
    </cfRule>
    <cfRule type="cellIs" dxfId="13355" priority="19839" operator="equal">
      <formula>1</formula>
    </cfRule>
  </conditionalFormatting>
  <conditionalFormatting sqref="AF161:AF162">
    <cfRule type="cellIs" dxfId="13354" priority="19836" operator="equal">
      <formula>"A"</formula>
    </cfRule>
  </conditionalFormatting>
  <conditionalFormatting sqref="AF161:AF162">
    <cfRule type="cellIs" dxfId="13353" priority="19835" operator="equal">
      <formula>"E"</formula>
    </cfRule>
  </conditionalFormatting>
  <conditionalFormatting sqref="BG162">
    <cfRule type="cellIs" dxfId="13352" priority="19834" operator="equal">
      <formula>"A"</formula>
    </cfRule>
  </conditionalFormatting>
  <conditionalFormatting sqref="BG162">
    <cfRule type="cellIs" dxfId="13351" priority="19833" operator="equal">
      <formula>"E"</formula>
    </cfRule>
  </conditionalFormatting>
  <conditionalFormatting sqref="BG160">
    <cfRule type="cellIs" dxfId="13350" priority="19830" operator="equal">
      <formula>3</formula>
    </cfRule>
    <cfRule type="cellIs" dxfId="13349" priority="19831" operator="equal">
      <formula>2</formula>
    </cfRule>
    <cfRule type="cellIs" dxfId="13348" priority="19832" operator="equal">
      <formula>1</formula>
    </cfRule>
  </conditionalFormatting>
  <conditionalFormatting sqref="BG161">
    <cfRule type="cellIs" dxfId="13347" priority="19829" operator="equal">
      <formula>"A"</formula>
    </cfRule>
  </conditionalFormatting>
  <conditionalFormatting sqref="BG161">
    <cfRule type="cellIs" dxfId="13346" priority="19828" operator="equal">
      <formula>"E"</formula>
    </cfRule>
  </conditionalFormatting>
  <conditionalFormatting sqref="BL162">
    <cfRule type="cellIs" dxfId="13345" priority="19827" operator="equal">
      <formula>"A"</formula>
    </cfRule>
  </conditionalFormatting>
  <conditionalFormatting sqref="BL162">
    <cfRule type="cellIs" dxfId="13344" priority="19826" operator="equal">
      <formula>"E"</formula>
    </cfRule>
  </conditionalFormatting>
  <conditionalFormatting sqref="BL160">
    <cfRule type="cellIs" dxfId="13343" priority="19823" operator="equal">
      <formula>3</formula>
    </cfRule>
    <cfRule type="cellIs" dxfId="13342" priority="19824" operator="equal">
      <formula>2</formula>
    </cfRule>
    <cfRule type="cellIs" dxfId="13341" priority="19825" operator="equal">
      <formula>1</formula>
    </cfRule>
  </conditionalFormatting>
  <conditionalFormatting sqref="BL161">
    <cfRule type="cellIs" dxfId="13340" priority="19822" operator="equal">
      <formula>"A"</formula>
    </cfRule>
  </conditionalFormatting>
  <conditionalFormatting sqref="BL161">
    <cfRule type="cellIs" dxfId="13339" priority="19821" operator="equal">
      <formula>"E"</formula>
    </cfRule>
  </conditionalFormatting>
  <conditionalFormatting sqref="BR160">
    <cfRule type="cellIs" dxfId="13338" priority="19818" operator="equal">
      <formula>3</formula>
    </cfRule>
    <cfRule type="cellIs" dxfId="13337" priority="19819" operator="equal">
      <formula>2</formula>
    </cfRule>
    <cfRule type="cellIs" dxfId="13336" priority="19820" operator="equal">
      <formula>1</formula>
    </cfRule>
  </conditionalFormatting>
  <conditionalFormatting sqref="BR161:BR162">
    <cfRule type="cellIs" dxfId="13335" priority="19817" operator="equal">
      <formula>"A"</formula>
    </cfRule>
  </conditionalFormatting>
  <conditionalFormatting sqref="BR161:BR162">
    <cfRule type="cellIs" dxfId="13334" priority="19816" operator="equal">
      <formula>"E"</formula>
    </cfRule>
  </conditionalFormatting>
  <conditionalFormatting sqref="BZ162">
    <cfRule type="cellIs" dxfId="13333" priority="19815" operator="equal">
      <formula>"A"</formula>
    </cfRule>
  </conditionalFormatting>
  <conditionalFormatting sqref="BZ162">
    <cfRule type="cellIs" dxfId="13332" priority="19814" operator="equal">
      <formula>"E"</formula>
    </cfRule>
  </conditionalFormatting>
  <conditionalFormatting sqref="BZ160">
    <cfRule type="cellIs" dxfId="13331" priority="19811" operator="equal">
      <formula>3</formula>
    </cfRule>
    <cfRule type="cellIs" dxfId="13330" priority="19812" operator="equal">
      <formula>2</formula>
    </cfRule>
    <cfRule type="cellIs" dxfId="13329" priority="19813" operator="equal">
      <formula>1</formula>
    </cfRule>
  </conditionalFormatting>
  <conditionalFormatting sqref="CG162">
    <cfRule type="cellIs" dxfId="13328" priority="19808" operator="equal">
      <formula>"A"</formula>
    </cfRule>
  </conditionalFormatting>
  <conditionalFormatting sqref="CG162">
    <cfRule type="cellIs" dxfId="13327" priority="19807" operator="equal">
      <formula>"E"</formula>
    </cfRule>
  </conditionalFormatting>
  <conditionalFormatting sqref="CG160">
    <cfRule type="cellIs" dxfId="13326" priority="19804" operator="equal">
      <formula>3</formula>
    </cfRule>
    <cfRule type="cellIs" dxfId="13325" priority="19805" operator="equal">
      <formula>2</formula>
    </cfRule>
    <cfRule type="cellIs" dxfId="13324" priority="19806" operator="equal">
      <formula>1</formula>
    </cfRule>
  </conditionalFormatting>
  <conditionalFormatting sqref="CG161">
    <cfRule type="cellIs" dxfId="13323" priority="19803" operator="equal">
      <formula>"A"</formula>
    </cfRule>
  </conditionalFormatting>
  <conditionalFormatting sqref="CG161">
    <cfRule type="cellIs" dxfId="13322" priority="19802" operator="equal">
      <formula>"E"</formula>
    </cfRule>
  </conditionalFormatting>
  <conditionalFormatting sqref="BH325:BK325 BM325:BN325 BS325:BY325 CA325:CF325 CH325:CP325 BP325:BQ325">
    <cfRule type="cellIs" dxfId="13321" priority="19533" operator="equal">
      <formula>3</formula>
    </cfRule>
    <cfRule type="cellIs" dxfId="13320" priority="19534" operator="equal">
      <formula>2</formula>
    </cfRule>
    <cfRule type="cellIs" dxfId="13319" priority="19535" operator="equal">
      <formula>1</formula>
    </cfRule>
  </conditionalFormatting>
  <conditionalFormatting sqref="BH326:BK326 BM326:BN326 BS326:BY326 CA326:CF326 CH326:CP326 BP326:BQ326">
    <cfRule type="cellIs" dxfId="13318" priority="19532" operator="equal">
      <formula>"A"</formula>
    </cfRule>
  </conditionalFormatting>
  <conditionalFormatting sqref="BH326:BK326 BM326:BN326 BS326:BY326 CA326:CF326 CH326:CP326 BP326:BQ326">
    <cfRule type="cellIs" dxfId="13317" priority="19531" operator="equal">
      <formula>"E"</formula>
    </cfRule>
  </conditionalFormatting>
  <conditionalFormatting sqref="BH327:BK327 BM327:BN327 BS327:BY327 CA327:CF327 CH327:CP327 BP327:BQ327">
    <cfRule type="cellIs" dxfId="13316" priority="19520" operator="equal">
      <formula>1</formula>
    </cfRule>
    <cfRule type="cellIs" dxfId="13315" priority="19521" operator="equal">
      <formula>2</formula>
    </cfRule>
  </conditionalFormatting>
  <conditionalFormatting sqref="BZ326">
    <cfRule type="cellIs" dxfId="13314" priority="19490" operator="equal">
      <formula>"A"</formula>
    </cfRule>
  </conditionalFormatting>
  <conditionalFormatting sqref="BZ326">
    <cfRule type="cellIs" dxfId="13313" priority="19489" operator="equal">
      <formula>"E"</formula>
    </cfRule>
  </conditionalFormatting>
  <conditionalFormatting sqref="AF325">
    <cfRule type="cellIs" dxfId="13312" priority="19517" operator="equal">
      <formula>3</formula>
    </cfRule>
    <cfRule type="cellIs" dxfId="13311" priority="19518" operator="equal">
      <formula>2</formula>
    </cfRule>
    <cfRule type="cellIs" dxfId="13310" priority="19519" operator="equal">
      <formula>1</formula>
    </cfRule>
  </conditionalFormatting>
  <conditionalFormatting sqref="AF326:AF327">
    <cfRule type="cellIs" dxfId="13309" priority="19516" operator="equal">
      <formula>"A"</formula>
    </cfRule>
  </conditionalFormatting>
  <conditionalFormatting sqref="AF326:AF327">
    <cfRule type="cellIs" dxfId="13308" priority="19515" operator="equal">
      <formula>"E"</formula>
    </cfRule>
  </conditionalFormatting>
  <conditionalFormatting sqref="BG327">
    <cfRule type="cellIs" dxfId="13307" priority="19514" operator="equal">
      <formula>"A"</formula>
    </cfRule>
  </conditionalFormatting>
  <conditionalFormatting sqref="BG327">
    <cfRule type="cellIs" dxfId="13306" priority="19513" operator="equal">
      <formula>"E"</formula>
    </cfRule>
  </conditionalFormatting>
  <conditionalFormatting sqref="BG325">
    <cfRule type="cellIs" dxfId="13305" priority="19510" operator="equal">
      <formula>3</formula>
    </cfRule>
    <cfRule type="cellIs" dxfId="13304" priority="19511" operator="equal">
      <formula>2</formula>
    </cfRule>
    <cfRule type="cellIs" dxfId="13303" priority="19512" operator="equal">
      <formula>1</formula>
    </cfRule>
  </conditionalFormatting>
  <conditionalFormatting sqref="BG326">
    <cfRule type="cellIs" dxfId="13302" priority="19509" operator="equal">
      <formula>"A"</formula>
    </cfRule>
  </conditionalFormatting>
  <conditionalFormatting sqref="BG326">
    <cfRule type="cellIs" dxfId="13301" priority="19508" operator="equal">
      <formula>"E"</formula>
    </cfRule>
  </conditionalFormatting>
  <conditionalFormatting sqref="BL327">
    <cfRule type="cellIs" dxfId="13300" priority="19507" operator="equal">
      <formula>"A"</formula>
    </cfRule>
  </conditionalFormatting>
  <conditionalFormatting sqref="BL327">
    <cfRule type="cellIs" dxfId="13299" priority="19506" operator="equal">
      <formula>"E"</formula>
    </cfRule>
  </conditionalFormatting>
  <conditionalFormatting sqref="BL325">
    <cfRule type="cellIs" dxfId="13298" priority="19503" operator="equal">
      <formula>3</formula>
    </cfRule>
    <cfRule type="cellIs" dxfId="13297" priority="19504" operator="equal">
      <formula>2</formula>
    </cfRule>
    <cfRule type="cellIs" dxfId="13296" priority="19505" operator="equal">
      <formula>1</formula>
    </cfRule>
  </conditionalFormatting>
  <conditionalFormatting sqref="BL326">
    <cfRule type="cellIs" dxfId="13295" priority="19502" operator="equal">
      <formula>"A"</formula>
    </cfRule>
  </conditionalFormatting>
  <conditionalFormatting sqref="BL326">
    <cfRule type="cellIs" dxfId="13294" priority="19501" operator="equal">
      <formula>"E"</formula>
    </cfRule>
  </conditionalFormatting>
  <conditionalFormatting sqref="BR325">
    <cfRule type="cellIs" dxfId="13293" priority="19498" operator="equal">
      <formula>3</formula>
    </cfRule>
    <cfRule type="cellIs" dxfId="13292" priority="19499" operator="equal">
      <formula>2</formula>
    </cfRule>
    <cfRule type="cellIs" dxfId="13291" priority="19500" operator="equal">
      <formula>1</formula>
    </cfRule>
  </conditionalFormatting>
  <conditionalFormatting sqref="BR326:BR327">
    <cfRule type="cellIs" dxfId="13290" priority="19497" operator="equal">
      <formula>"A"</formula>
    </cfRule>
  </conditionalFormatting>
  <conditionalFormatting sqref="BR326:BR327">
    <cfRule type="cellIs" dxfId="13289" priority="19496" operator="equal">
      <formula>"E"</formula>
    </cfRule>
  </conditionalFormatting>
  <conditionalFormatting sqref="BZ327">
    <cfRule type="cellIs" dxfId="13288" priority="19495" operator="equal">
      <formula>"A"</formula>
    </cfRule>
  </conditionalFormatting>
  <conditionalFormatting sqref="BZ327">
    <cfRule type="cellIs" dxfId="13287" priority="19494" operator="equal">
      <formula>"E"</formula>
    </cfRule>
  </conditionalFormatting>
  <conditionalFormatting sqref="BZ325">
    <cfRule type="cellIs" dxfId="13286" priority="19491" operator="equal">
      <formula>3</formula>
    </cfRule>
    <cfRule type="cellIs" dxfId="13285" priority="19492" operator="equal">
      <formula>2</formula>
    </cfRule>
    <cfRule type="cellIs" dxfId="13284" priority="19493" operator="equal">
      <formula>1</formula>
    </cfRule>
  </conditionalFormatting>
  <conditionalFormatting sqref="CG327">
    <cfRule type="cellIs" dxfId="13283" priority="19488" operator="equal">
      <formula>"A"</formula>
    </cfRule>
  </conditionalFormatting>
  <conditionalFormatting sqref="CG327">
    <cfRule type="cellIs" dxfId="13282" priority="19487" operator="equal">
      <formula>"E"</formula>
    </cfRule>
  </conditionalFormatting>
  <conditionalFormatting sqref="CG325">
    <cfRule type="cellIs" dxfId="13281" priority="19484" operator="equal">
      <formula>3</formula>
    </cfRule>
    <cfRule type="cellIs" dxfId="13280" priority="19485" operator="equal">
      <formula>2</formula>
    </cfRule>
    <cfRule type="cellIs" dxfId="13279" priority="19486" operator="equal">
      <formula>1</formula>
    </cfRule>
  </conditionalFormatting>
  <conditionalFormatting sqref="CG326">
    <cfRule type="cellIs" dxfId="13278" priority="19483" operator="equal">
      <formula>"A"</formula>
    </cfRule>
  </conditionalFormatting>
  <conditionalFormatting sqref="CG326">
    <cfRule type="cellIs" dxfId="13277" priority="19482" operator="equal">
      <formula>"E"</formula>
    </cfRule>
  </conditionalFormatting>
  <conditionalFormatting sqref="BH156:BK156 BM156:BN156 BS156:BY156 CA156:CF156 CH156:CP156 BP156:BQ156">
    <cfRule type="cellIs" dxfId="13276" priority="19341" operator="equal">
      <formula>3</formula>
    </cfRule>
    <cfRule type="cellIs" dxfId="13275" priority="19342" operator="equal">
      <formula>2</formula>
    </cfRule>
    <cfRule type="cellIs" dxfId="13274" priority="19343" operator="equal">
      <formula>1</formula>
    </cfRule>
  </conditionalFormatting>
  <conditionalFormatting sqref="BH157:BK157 BM157:BN157 BS157:BY157 CA157:CF157 CH157:CP157 BP157:BQ157">
    <cfRule type="cellIs" dxfId="13273" priority="19340" operator="equal">
      <formula>"A"</formula>
    </cfRule>
  </conditionalFormatting>
  <conditionalFormatting sqref="BH157:BK157 BM157:BN157 BS157:BY157 CA157:CF157 CH157:CP157 BP157:BQ157">
    <cfRule type="cellIs" dxfId="13272" priority="19339" operator="equal">
      <formula>"E"</formula>
    </cfRule>
  </conditionalFormatting>
  <conditionalFormatting sqref="BH158:BK158 BM158:BN158 BS158:BY158 CA158:CF158 CH158:CP158 BP158:BQ158">
    <cfRule type="cellIs" dxfId="13271" priority="19328" operator="equal">
      <formula>1</formula>
    </cfRule>
    <cfRule type="cellIs" dxfId="13270" priority="19329" operator="equal">
      <formula>2</formula>
    </cfRule>
  </conditionalFormatting>
  <conditionalFormatting sqref="BZ157">
    <cfRule type="cellIs" dxfId="13269" priority="19298" operator="equal">
      <formula>"A"</formula>
    </cfRule>
  </conditionalFormatting>
  <conditionalFormatting sqref="BZ157">
    <cfRule type="cellIs" dxfId="13268" priority="19297" operator="equal">
      <formula>"E"</formula>
    </cfRule>
  </conditionalFormatting>
  <conditionalFormatting sqref="AF156">
    <cfRule type="cellIs" dxfId="13267" priority="19325" operator="equal">
      <formula>3</formula>
    </cfRule>
    <cfRule type="cellIs" dxfId="13266" priority="19326" operator="equal">
      <formula>2</formula>
    </cfRule>
    <cfRule type="cellIs" dxfId="13265" priority="19327" operator="equal">
      <formula>1</formula>
    </cfRule>
  </conditionalFormatting>
  <conditionalFormatting sqref="AF157:AF158">
    <cfRule type="cellIs" dxfId="13264" priority="19324" operator="equal">
      <formula>"A"</formula>
    </cfRule>
  </conditionalFormatting>
  <conditionalFormatting sqref="AF157:AF158">
    <cfRule type="cellIs" dxfId="13263" priority="19323" operator="equal">
      <formula>"E"</formula>
    </cfRule>
  </conditionalFormatting>
  <conditionalFormatting sqref="BG158">
    <cfRule type="cellIs" dxfId="13262" priority="19322" operator="equal">
      <formula>"A"</formula>
    </cfRule>
  </conditionalFormatting>
  <conditionalFormatting sqref="BG158">
    <cfRule type="cellIs" dxfId="13261" priority="19321" operator="equal">
      <formula>"E"</formula>
    </cfRule>
  </conditionalFormatting>
  <conditionalFormatting sqref="BG156">
    <cfRule type="cellIs" dxfId="13260" priority="19318" operator="equal">
      <formula>3</formula>
    </cfRule>
    <cfRule type="cellIs" dxfId="13259" priority="19319" operator="equal">
      <formula>2</formula>
    </cfRule>
    <cfRule type="cellIs" dxfId="13258" priority="19320" operator="equal">
      <formula>1</formula>
    </cfRule>
  </conditionalFormatting>
  <conditionalFormatting sqref="BG157">
    <cfRule type="cellIs" dxfId="13257" priority="19317" operator="equal">
      <formula>"A"</formula>
    </cfRule>
  </conditionalFormatting>
  <conditionalFormatting sqref="BG157">
    <cfRule type="cellIs" dxfId="13256" priority="19316" operator="equal">
      <formula>"E"</formula>
    </cfRule>
  </conditionalFormatting>
  <conditionalFormatting sqref="BL158">
    <cfRule type="cellIs" dxfId="13255" priority="19315" operator="equal">
      <formula>"A"</formula>
    </cfRule>
  </conditionalFormatting>
  <conditionalFormatting sqref="BL158">
    <cfRule type="cellIs" dxfId="13254" priority="19314" operator="equal">
      <formula>"E"</formula>
    </cfRule>
  </conditionalFormatting>
  <conditionalFormatting sqref="BL156">
    <cfRule type="cellIs" dxfId="13253" priority="19311" operator="equal">
      <formula>3</formula>
    </cfRule>
    <cfRule type="cellIs" dxfId="13252" priority="19312" operator="equal">
      <formula>2</formula>
    </cfRule>
    <cfRule type="cellIs" dxfId="13251" priority="19313" operator="equal">
      <formula>1</formula>
    </cfRule>
  </conditionalFormatting>
  <conditionalFormatting sqref="BL157">
    <cfRule type="cellIs" dxfId="13250" priority="19310" operator="equal">
      <formula>"A"</formula>
    </cfRule>
  </conditionalFormatting>
  <conditionalFormatting sqref="BL157">
    <cfRule type="cellIs" dxfId="13249" priority="19309" operator="equal">
      <formula>"E"</formula>
    </cfRule>
  </conditionalFormatting>
  <conditionalFormatting sqref="BR156">
    <cfRule type="cellIs" dxfId="13248" priority="19306" operator="equal">
      <formula>3</formula>
    </cfRule>
    <cfRule type="cellIs" dxfId="13247" priority="19307" operator="equal">
      <formula>2</formula>
    </cfRule>
    <cfRule type="cellIs" dxfId="13246" priority="19308" operator="equal">
      <formula>1</formula>
    </cfRule>
  </conditionalFormatting>
  <conditionalFormatting sqref="BR157:BR158">
    <cfRule type="cellIs" dxfId="13245" priority="19305" operator="equal">
      <formula>"A"</formula>
    </cfRule>
  </conditionalFormatting>
  <conditionalFormatting sqref="BR157:BR158">
    <cfRule type="cellIs" dxfId="13244" priority="19304" operator="equal">
      <formula>"E"</formula>
    </cfRule>
  </conditionalFormatting>
  <conditionalFormatting sqref="BZ158">
    <cfRule type="cellIs" dxfId="13243" priority="19303" operator="equal">
      <formula>"A"</formula>
    </cfRule>
  </conditionalFormatting>
  <conditionalFormatting sqref="BZ158">
    <cfRule type="cellIs" dxfId="13242" priority="19302" operator="equal">
      <formula>"E"</formula>
    </cfRule>
  </conditionalFormatting>
  <conditionalFormatting sqref="BZ156">
    <cfRule type="cellIs" dxfId="13241" priority="19299" operator="equal">
      <formula>3</formula>
    </cfRule>
    <cfRule type="cellIs" dxfId="13240" priority="19300" operator="equal">
      <formula>2</formula>
    </cfRule>
    <cfRule type="cellIs" dxfId="13239" priority="19301" operator="equal">
      <formula>1</formula>
    </cfRule>
  </conditionalFormatting>
  <conditionalFormatting sqref="CG158">
    <cfRule type="cellIs" dxfId="13238" priority="19296" operator="equal">
      <formula>"A"</formula>
    </cfRule>
  </conditionalFormatting>
  <conditionalFormatting sqref="CG158">
    <cfRule type="cellIs" dxfId="13237" priority="19295" operator="equal">
      <formula>"E"</formula>
    </cfRule>
  </conditionalFormatting>
  <conditionalFormatting sqref="CG156">
    <cfRule type="cellIs" dxfId="13236" priority="19292" operator="equal">
      <formula>3</formula>
    </cfRule>
    <cfRule type="cellIs" dxfId="13235" priority="19293" operator="equal">
      <formula>2</formula>
    </cfRule>
    <cfRule type="cellIs" dxfId="13234" priority="19294" operator="equal">
      <formula>1</formula>
    </cfRule>
  </conditionalFormatting>
  <conditionalFormatting sqref="CG157">
    <cfRule type="cellIs" dxfId="13233" priority="19291" operator="equal">
      <formula>"A"</formula>
    </cfRule>
  </conditionalFormatting>
  <conditionalFormatting sqref="CG157">
    <cfRule type="cellIs" dxfId="13232" priority="19290" operator="equal">
      <formula>"E"</formula>
    </cfRule>
  </conditionalFormatting>
  <conditionalFormatting sqref="BH152:BK152 BM152:BN152 BS152:BY152 CA152:CF152 CH152:CP152 BP152:BQ152">
    <cfRule type="cellIs" dxfId="13231" priority="19277" operator="equal">
      <formula>3</formula>
    </cfRule>
    <cfRule type="cellIs" dxfId="13230" priority="19278" operator="equal">
      <formula>2</formula>
    </cfRule>
    <cfRule type="cellIs" dxfId="13229" priority="19279" operator="equal">
      <formula>1</formula>
    </cfRule>
  </conditionalFormatting>
  <conditionalFormatting sqref="BH153:BK153 BM153:BN153 BS153:BY153 CA153:CF153 CH153:CP153 BP153:BQ153">
    <cfRule type="cellIs" dxfId="13228" priority="19276" operator="equal">
      <formula>"A"</formula>
    </cfRule>
  </conditionalFormatting>
  <conditionalFormatting sqref="BH153:BK153 BM153:BN153 BS153:BY153 CA153:CF153 CH153:CP153 BP153:BQ153">
    <cfRule type="cellIs" dxfId="13227" priority="19275" operator="equal">
      <formula>"E"</formula>
    </cfRule>
  </conditionalFormatting>
  <conditionalFormatting sqref="BH154:BK154 BM154:BN154 BS154:BY154 CA154:CF154 CH154:CP154 BP154:BQ154">
    <cfRule type="cellIs" dxfId="13226" priority="19264" operator="equal">
      <formula>1</formula>
    </cfRule>
    <cfRule type="cellIs" dxfId="13225" priority="19265" operator="equal">
      <formula>2</formula>
    </cfRule>
  </conditionalFormatting>
  <conditionalFormatting sqref="BZ153">
    <cfRule type="cellIs" dxfId="13224" priority="19234" operator="equal">
      <formula>"A"</formula>
    </cfRule>
  </conditionalFormatting>
  <conditionalFormatting sqref="BZ153">
    <cfRule type="cellIs" dxfId="13223" priority="19233" operator="equal">
      <formula>"E"</formula>
    </cfRule>
  </conditionalFormatting>
  <conditionalFormatting sqref="AF152">
    <cfRule type="cellIs" dxfId="13222" priority="19261" operator="equal">
      <formula>3</formula>
    </cfRule>
    <cfRule type="cellIs" dxfId="13221" priority="19262" operator="equal">
      <formula>2</formula>
    </cfRule>
    <cfRule type="cellIs" dxfId="13220" priority="19263" operator="equal">
      <formula>1</formula>
    </cfRule>
  </conditionalFormatting>
  <conditionalFormatting sqref="AF153:AF154">
    <cfRule type="cellIs" dxfId="13219" priority="19260" operator="equal">
      <formula>"A"</formula>
    </cfRule>
  </conditionalFormatting>
  <conditionalFormatting sqref="AF153:AF154">
    <cfRule type="cellIs" dxfId="13218" priority="19259" operator="equal">
      <formula>"E"</formula>
    </cfRule>
  </conditionalFormatting>
  <conditionalFormatting sqref="BG154">
    <cfRule type="cellIs" dxfId="13217" priority="19258" operator="equal">
      <formula>"A"</formula>
    </cfRule>
  </conditionalFormatting>
  <conditionalFormatting sqref="BG154">
    <cfRule type="cellIs" dxfId="13216" priority="19257" operator="equal">
      <formula>"E"</formula>
    </cfRule>
  </conditionalFormatting>
  <conditionalFormatting sqref="BG152">
    <cfRule type="cellIs" dxfId="13215" priority="19254" operator="equal">
      <formula>3</formula>
    </cfRule>
    <cfRule type="cellIs" dxfId="13214" priority="19255" operator="equal">
      <formula>2</formula>
    </cfRule>
    <cfRule type="cellIs" dxfId="13213" priority="19256" operator="equal">
      <formula>1</formula>
    </cfRule>
  </conditionalFormatting>
  <conditionalFormatting sqref="BG153">
    <cfRule type="cellIs" dxfId="13212" priority="19253" operator="equal">
      <formula>"A"</formula>
    </cfRule>
  </conditionalFormatting>
  <conditionalFormatting sqref="BG153">
    <cfRule type="cellIs" dxfId="13211" priority="19252" operator="equal">
      <formula>"E"</formula>
    </cfRule>
  </conditionalFormatting>
  <conditionalFormatting sqref="BL154">
    <cfRule type="cellIs" dxfId="13210" priority="19251" operator="equal">
      <formula>"A"</formula>
    </cfRule>
  </conditionalFormatting>
  <conditionalFormatting sqref="BL154">
    <cfRule type="cellIs" dxfId="13209" priority="19250" operator="equal">
      <formula>"E"</formula>
    </cfRule>
  </conditionalFormatting>
  <conditionalFormatting sqref="BL152">
    <cfRule type="cellIs" dxfId="13208" priority="19247" operator="equal">
      <formula>3</formula>
    </cfRule>
    <cfRule type="cellIs" dxfId="13207" priority="19248" operator="equal">
      <formula>2</formula>
    </cfRule>
    <cfRule type="cellIs" dxfId="13206" priority="19249" operator="equal">
      <formula>1</formula>
    </cfRule>
  </conditionalFormatting>
  <conditionalFormatting sqref="BL153">
    <cfRule type="cellIs" dxfId="13205" priority="19246" operator="equal">
      <formula>"A"</formula>
    </cfRule>
  </conditionalFormatting>
  <conditionalFormatting sqref="BL153">
    <cfRule type="cellIs" dxfId="13204" priority="19245" operator="equal">
      <formula>"E"</formula>
    </cfRule>
  </conditionalFormatting>
  <conditionalFormatting sqref="BR152">
    <cfRule type="cellIs" dxfId="13203" priority="19242" operator="equal">
      <formula>3</formula>
    </cfRule>
    <cfRule type="cellIs" dxfId="13202" priority="19243" operator="equal">
      <formula>2</formula>
    </cfRule>
    <cfRule type="cellIs" dxfId="13201" priority="19244" operator="equal">
      <formula>1</formula>
    </cfRule>
  </conditionalFormatting>
  <conditionalFormatting sqref="BR153:BR154">
    <cfRule type="cellIs" dxfId="13200" priority="19241" operator="equal">
      <formula>"A"</formula>
    </cfRule>
  </conditionalFormatting>
  <conditionalFormatting sqref="BR153:BR154">
    <cfRule type="cellIs" dxfId="13199" priority="19240" operator="equal">
      <formula>"E"</formula>
    </cfRule>
  </conditionalFormatting>
  <conditionalFormatting sqref="BZ154">
    <cfRule type="cellIs" dxfId="13198" priority="19239" operator="equal">
      <formula>"A"</formula>
    </cfRule>
  </conditionalFormatting>
  <conditionalFormatting sqref="BZ154">
    <cfRule type="cellIs" dxfId="13197" priority="19238" operator="equal">
      <formula>"E"</formula>
    </cfRule>
  </conditionalFormatting>
  <conditionalFormatting sqref="BZ152">
    <cfRule type="cellIs" dxfId="13196" priority="19235" operator="equal">
      <formula>3</formula>
    </cfRule>
    <cfRule type="cellIs" dxfId="13195" priority="19236" operator="equal">
      <formula>2</formula>
    </cfRule>
    <cfRule type="cellIs" dxfId="13194" priority="19237" operator="equal">
      <formula>1</formula>
    </cfRule>
  </conditionalFormatting>
  <conditionalFormatting sqref="CG154">
    <cfRule type="cellIs" dxfId="13193" priority="19232" operator="equal">
      <formula>"A"</formula>
    </cfRule>
  </conditionalFormatting>
  <conditionalFormatting sqref="CG154">
    <cfRule type="cellIs" dxfId="13192" priority="19231" operator="equal">
      <formula>"E"</formula>
    </cfRule>
  </conditionalFormatting>
  <conditionalFormatting sqref="CG152">
    <cfRule type="cellIs" dxfId="13191" priority="19228" operator="equal">
      <formula>3</formula>
    </cfRule>
    <cfRule type="cellIs" dxfId="13190" priority="19229" operator="equal">
      <formula>2</formula>
    </cfRule>
    <cfRule type="cellIs" dxfId="13189" priority="19230" operator="equal">
      <formula>1</formula>
    </cfRule>
  </conditionalFormatting>
  <conditionalFormatting sqref="CG153">
    <cfRule type="cellIs" dxfId="13188" priority="19227" operator="equal">
      <formula>"A"</formula>
    </cfRule>
  </conditionalFormatting>
  <conditionalFormatting sqref="CG153">
    <cfRule type="cellIs" dxfId="13187" priority="19226" operator="equal">
      <formula>"E"</formula>
    </cfRule>
  </conditionalFormatting>
  <conditionalFormatting sqref="BH21:BK21 BH25:BK25 BH42:BK42 BH51:BK51 BH55:BK55 BH59:BK59 BH63:BK63 BH67:BK67 BH71:BK71 BH75:BK75 BH79:BK79 BH83:BK83 BH87:BK87 BH91:BK91 BH95:BK95 BH99:BK99 BH103:BK103 BH107:BK107 BH111:BK111 BH115:BK115 BH119:BK119 BH123:BK123 BH127:BK127 BH131:BK131 BH135:BK135 BH139:BK139 BH143:BK143 BH147:BK147 BH151:BK151 BH155:BK155 BH159:BK159 BH163:BK163 BH167:BK167 BH171:BK171 BH175:BK175 BH179:BK179 BH183:BK183 BH187:BK187 BH191:BK191 BH195:BK195 BH199:BK199 BH207:BK207 BH211:BK211 BH288:BK288 BH292:BK292 BH296:BK296 BH300:BK300 BH304:BK304 BH308:BK308 BH312:BK312 BH316:BK316 BH320:BK320 BH324:BK324 BH328:BK328 BH332:BK332 BH336:BK336 BH340:BK340 BH344:BK344 BH348:BK348 BH352:BK352 BH356:BK356 BH360:BK360 BH364:BK364 BH368:BK368 BH481:BK481 BH494:BK494 BH498:BK498 BH502:BK502 BH506:BK506 BH510:BK510 BH514:BK514 BH518:BK518 BM21:BN21 BM25:BN25 BM42:BN42 BM51:BN51 BM55:BN55 BM59:BN59 BM63:BN63 BM67:BN67 BM71:BN71 BM75:BN75 BM79:BN79 BM83:BN83 BM87:BN87 BM91:BN91 BM95:BN95 BM99:BN99 BM103:BN103 BM107:BN107 BM111:BN111 BM115:BN115 BM119:BN119 BM123:BN123 BM127:BN127 BM131:BN131 BM135:BN135 BM139:BN139 BM143:BN143 BM147:BN147 BM151:BN151 BM155:BN155 BM159:BN159 BM163:BN163 BM167:BN167 BM171:BN171 BM175:BN175 BM179:BN179 BM183:BN183 BM187:BN187 BM191:BN191 BM195:BN195 BM199:BN199 BM207:BN207 BM211:BN211 BM288:BN288 BM292:BN292 BM296:BN296 BM300:BN300 BM304:BN304 BM308:BN308 BM312:BN312 BM316:BN316 BM320:BN320 BM324:BN324 BM328:BN328 BM332:BN332 BM336:BN336 BM340:BN340 BM344:BN344 BM348:BN348 BM352:BN352 BM356:BN356 BM360:BN360 BM364:BN364 BM368:BN368 BM481:BN481 BM494:BN494 BM498:BN498 BM502:BN502 BM506:BN506 BM510:BN510 BM514:BN514 BM518:BN518 BS21:BY21 BS25:BY25 BS42:BY42 BS51:BY51 BS55:BY55 BS59:BY59 BS63:BY63 BS67:BY67 BS71:BY71 BS75:BY75 BS79:BY79 BS83:BY83 BS87:BY87 BS91:BY91 BS95:BY95 BS99:BY99 BS103:BY103 BS107:BY107 BS111:BY111 BS115:BY115 BS119:BY119 BS123:BY123 BS127:BY127 BS131:BY131 BS135:BY135 BS139:BY139 BS143:BY143 BS147:BY147 BS151:BY151 BS155:BY155 BS159:BY159 BS163:BY163 BS167:BY167 BS171:BY171 BS175:BY175 BS179:BY179 BS183:BY183 BS187:BY187 BS191:BY191 BS288:BY288 BS292:BY292 BS296:BY296 BS300:BY300 BS304:BY304 BS308:BY308 BS312:BY312 BS316:BY316 BS324:BY324 BS328:BY328 BS332:BY332 BS336:BY336 BS340:BY340 BS344:BY344 BS348:BY348 BS352:BY352 BS356:BY356 BS360:BY360 BS364:BY364 BS368:BY368 BS481:BY481 BS494:BY494 BS498:BY498 BS502:BY502 BS506:BY506 BS510:BY510 BS514:BY514 BS518:BY518 BS320:BY320 CA21:CF21 CA25:CF25 CA42:CF42 CA51:CF51 CA55:CF55 CA59:CF59 CA63:CF63 CA67:CF67 CA71:CF71 CA75:CF75 CA79:CF79 CA83:CF83 CA87:CF87 CA91:CF91 CA95:CF95 CA99:CF99 CA103:CF103 CA107:CF107 CA111:CF111 CA115:CF115 CA119:CF119 CA123:CF123 CA127:CF127 CA131:CF131 CA135:CF135 CA139:CF139 CA143:CF143 CA147:CF147 CA151:CF151 CA155:CF155 CA159:CF159 CA163:CF163 CA167:CF167 CA171:CF171 CA175:CF175 CA179:CF179 CA183:CF183 CA187:CF187 CA191:CF191 CA195:CF195 CA199:CF199 CA207:CF207 CA211:CF211 CA288:CF288 CA292:CF292 CA296:CF296 CA300:CF300 CA304:CF304 CA308:CF308 CA312:CF312 CA316:CF316 CA320:CF320 CA324:CF324 CA328:CF328 CA332:CF332 CA336:CF336 CA340:CF340 CA344:CF344 CA348:CF348 CA352:CF352 CA356:CF356 CA360:CF360 CA364:CF364 CA368:CF368 CA481:CF481 CA494:CF494 CA498:CF498 CA502:CF502 CA506:CF506 CA510:CF510 CA514:CF514 CA518:CF518 CH518:CP518 CH514:CP514 CH510:CP510 CH506:CP506 CH502:CP502 CH498:CP498 CH494:CP494 CH481:CP481 CH368:CP368 CH364:CP364 CH360:CP360 CH356:CP356 CH352:CP352 CH348:CP348 CH344:CP344 CH340:CP340 CH336:CP336 CH332:CP332 CH328:CP328 CH324:CP324 CH320:CP320 CH316:CP316 CH312:CP312 CH308:CP308 CH304:CP304 CH300:CP300 CH296:CP296 CH292:CP292 CH288:CP288 CH211:CP211 CH207:CP207 CH199:CP199 CH195:CP195 CH191:CP191 CH187:CP187 CH183:CP183 CH179:CP179 CH175:CP175 CH171:CP171 CH167:CP167 CH163:CP163 CH159:CP159 CH155:CP155 CH151:CP151 CH147:CP147 CH143:CP143 CH139:CP139 CH135:CP135 CH131:CP131 CH127:CP127 CH123:CP123 CH119:CP119 CH115:CP115 CH111:CP111 CH107:CP107 CH103:CP103 CH99:CP99 CH95:CP95 CH91:CP91 CH87:CP87 CH83:CP83 CH79:CP79 CH75:CP75 CH71:CP71 CH67:CP67 CH63:CP63 CH59:CP59 CH55:CP55 CH51:CP51 CH42:CP42 CH25:CP25 CH21:CP21 BP518:BQ518 BP514:BQ514 BP510:BQ510 BP506:BQ506 BP502:BQ502 BP498:BQ498 BP494:BQ494 BP481:BQ481 BP368:BQ368 BP364:BQ364 BP360:BQ360 BP356:BQ356 BP352:BQ352 BP348:BQ348 BP344:BQ344 BP340:BQ340 BP336:BQ336 BP332:BQ332 BP328:BQ328 BP324:BQ324 BP320:BQ320 BP316:BQ316 BP312:BQ312 BP308:BQ308 BP304:BQ304 BP300:BQ300 BP296:BQ296 BP292:BQ292 BP288:BQ288 BP211:BQ211 BP207:BQ207 BP199:BQ199 BP195:BQ195 BP191:BQ191 BP187:BQ187 BP183:BQ183 BP179:BQ179 BP175:BQ175 BP171:BQ171 BP167:BQ167 BP163:BQ163 BP159:BQ159 BP155:BQ155 BP151:BQ151 BP147:BQ147 BP143:BQ143 BP139:BQ139 BP135:BQ135 BP131:BQ131 BP127:BQ127 BP123:BQ123 BP119:BQ119 BP115:BQ115 BP111:BQ111 BP107:BQ107 BP103:BQ103 BP99:BQ99 BP95:BQ95 BP91:BQ91 BP87:BQ87 BP83:BQ83 BP79:BQ79 BP75:BQ75 BP71:BQ71 BP67:BQ67 BP63:BQ63 BP59:BQ59 BP55:BQ55 BP51:BQ51 BP42:BQ42 BP25:BQ25 BP21:BQ21">
    <cfRule type="cellIs" dxfId="13186" priority="19157" operator="equal">
      <formula>1</formula>
    </cfRule>
  </conditionalFormatting>
  <conditionalFormatting sqref="BG21 BG25 BG42 BG51 BG55 BG59 BG63 BG67 BG71 BG75 BG79 BG83 BG87 BG91 BG95 BG99 BG103 BG107 BG111 BG115 BG119 BG123 BG127 BG131 BG135 BG139 BG143 BG147 BG151 BG155 BG159 BG163 BG167 BG171 BG175 BG179 BG183 BG187 BG191 BG195 BG199 BG207 BG211 BG288 BG292 BG296 BG300 BG304 BG308 BG312 BG316 BG320 BG324 BG328 BG332 BG336 BG340 BG344 BG348 BG352 BG356 BG360 BG364 BG368 BG481 BG494 BG498 BG502 BG506 BG510 BG514 BG518">
    <cfRule type="cellIs" dxfId="13185" priority="19156" operator="equal">
      <formula>1</formula>
    </cfRule>
  </conditionalFormatting>
  <conditionalFormatting sqref="BL21 BL25 BL42 BL51 BL55 BL59 BL63 BL67 BL71 BL75 BL79 BL83 BL87 BL91 BL95 BL99 BL103 BL107 BL111 BL115 BL119 BL123 BL127 BL131 BL135 BL139 BL143 BL147 BL151 BL155 BL159 BL163 BL167 BL171 BL175 BL179 BL183 BL187 BL191 BL195 BL199 BL207 BL211 BL288 BL292 BL296 BL300 BL304 BL308 BL312 BL316 BL320 BL324 BL328 BL332 BL336 BL340 BL344 BL348 BL352 BL356 BL360 BL364 BL368 BL481 BL494 BL498 BL502 BL506 BL510 BL514 BL518">
    <cfRule type="cellIs" dxfId="13184" priority="19155" operator="equal">
      <formula>1</formula>
    </cfRule>
  </conditionalFormatting>
  <conditionalFormatting sqref="BR21 BR25 BR42 BR51 BR55 BR59 BR63 BR67 BR71 BR75 BR79 BR83 BR87 BR91 BR95 BR99 BR103 BR107 BR111 BR115 BR119 BR123 BR127 BR131 BR135 BR139 BR143 BR147 BR151 BR155 BR159 BR163 BR167 BR171 BR175 BR179 BR183 BR187 BR191 BR195 BR199 BR207 BR211 BR288 BR292 BR296 BR300 BR304 BR308 BR312 BR316 BR320 BR324 BR328 BR332 BR336 BR340 BR344 BR348 BR352 BR356 BR360 BR364 BR368 BR481 BR494 BR498 BR502 BR506 BR510 BR514 BR518">
    <cfRule type="cellIs" dxfId="13183" priority="19154" operator="equal">
      <formula>1</formula>
    </cfRule>
  </conditionalFormatting>
  <conditionalFormatting sqref="BZ21 BZ25 BZ42 BZ51 BZ55 BZ59 BZ63 BZ67 BZ71 BZ75 BZ79 BZ83 BZ87 BZ91 BZ95 BZ99 BZ103 BZ107 BZ111 BZ115 BZ119 BZ123 BZ127 BZ131 BZ135 BZ139 BZ143 BZ147 BZ151 BZ155 BZ159 BZ163 BZ167 BZ171 BZ175 BZ179 BZ183 BZ187 BZ191 BZ195 BZ199 BZ207 BZ211 BZ288 BZ292 BZ296 BZ300 BZ304 BZ308 BZ312 BZ316 BZ320 BZ324 BZ328 BZ332 BZ336 BZ340 BZ344 BZ348 BZ352 BZ356 BZ360 BZ364 BZ368 BZ481 BZ494 BZ498 BZ502 BZ506 BZ510 BZ514 BZ518">
    <cfRule type="cellIs" dxfId="13182" priority="19153" operator="equal">
      <formula>1</formula>
    </cfRule>
  </conditionalFormatting>
  <conditionalFormatting sqref="CG21 CG25 CG42 CG51 CG55 CG59 CG63 CG67 CG71 CG75 CG79 CG83 CG87 CG91 CG95 CG99 CG103 CG107 CG111 CG115 CG119 CG123 CG127 CG131 CG135 CG139 CG143 CG147 CG151 CG155 CG159 CG163 CG167 CG171 CG175 CG179 CG183 CG187 CG191 CG195 CG199 CG207 CG211 CG288 CG292 CG296 CG300 CG304 CG308 CG312 CG316 CG320 CG324 CG328 CG332 CG336 CG340 CG344 CG348 CG352 CG356 CG360 CG364 CG368 CG481 CG494 CG498 CG502 CG506 CG510 CG514 CG518">
    <cfRule type="cellIs" dxfId="13181" priority="19152" operator="equal">
      <formula>1</formula>
    </cfRule>
  </conditionalFormatting>
  <conditionalFormatting sqref="BH289:BK289 BM289:BN289 BS289:BY289 CA289:CF289 CH289:CP289 BP289:BQ289">
    <cfRule type="cellIs" dxfId="13180" priority="19149" operator="equal">
      <formula>3</formula>
    </cfRule>
    <cfRule type="cellIs" dxfId="13179" priority="19150" operator="equal">
      <formula>2</formula>
    </cfRule>
    <cfRule type="cellIs" dxfId="13178" priority="19151" operator="equal">
      <formula>1</formula>
    </cfRule>
  </conditionalFormatting>
  <conditionalFormatting sqref="BH290:BK290 BM290:BN290 BS290:BY290 CA290:CF290 CH290:CP290 BP290:BQ290">
    <cfRule type="cellIs" dxfId="13177" priority="19148" operator="equal">
      <formula>"A"</formula>
    </cfRule>
  </conditionalFormatting>
  <conditionalFormatting sqref="BH290:BK290 BM290:BN290 BS290:BY290 CA290:CF290 CH290:CP290 BP290:BQ290">
    <cfRule type="cellIs" dxfId="13176" priority="19147" operator="equal">
      <formula>"E"</formula>
    </cfRule>
  </conditionalFormatting>
  <conditionalFormatting sqref="BH291:BK291 BM291:BN291 BS291:BY291 CA291:CF291 CH291:CP291 BP291:BQ291">
    <cfRule type="cellIs" dxfId="13175" priority="19136" operator="equal">
      <formula>1</formula>
    </cfRule>
    <cfRule type="cellIs" dxfId="13174" priority="19137" operator="equal">
      <formula>2</formula>
    </cfRule>
  </conditionalFormatting>
  <conditionalFormatting sqref="BZ290">
    <cfRule type="cellIs" dxfId="13173" priority="19106" operator="equal">
      <formula>"A"</formula>
    </cfRule>
  </conditionalFormatting>
  <conditionalFormatting sqref="BZ290">
    <cfRule type="cellIs" dxfId="13172" priority="19105" operator="equal">
      <formula>"E"</formula>
    </cfRule>
  </conditionalFormatting>
  <conditionalFormatting sqref="AF289">
    <cfRule type="cellIs" dxfId="13171" priority="19133" operator="equal">
      <formula>3</formula>
    </cfRule>
    <cfRule type="cellIs" dxfId="13170" priority="19134" operator="equal">
      <formula>2</formula>
    </cfRule>
    <cfRule type="cellIs" dxfId="13169" priority="19135" operator="equal">
      <formula>1</formula>
    </cfRule>
  </conditionalFormatting>
  <conditionalFormatting sqref="AF290:AF291">
    <cfRule type="cellIs" dxfId="13168" priority="19132" operator="equal">
      <formula>"A"</formula>
    </cfRule>
  </conditionalFormatting>
  <conditionalFormatting sqref="AF290:AF291">
    <cfRule type="cellIs" dxfId="13167" priority="19131" operator="equal">
      <formula>"E"</formula>
    </cfRule>
  </conditionalFormatting>
  <conditionalFormatting sqref="BG291">
    <cfRule type="cellIs" dxfId="13166" priority="19130" operator="equal">
      <formula>"A"</formula>
    </cfRule>
  </conditionalFormatting>
  <conditionalFormatting sqref="BG291">
    <cfRule type="cellIs" dxfId="13165" priority="19129" operator="equal">
      <formula>"E"</formula>
    </cfRule>
  </conditionalFormatting>
  <conditionalFormatting sqref="BG289">
    <cfRule type="cellIs" dxfId="13164" priority="19126" operator="equal">
      <formula>3</formula>
    </cfRule>
    <cfRule type="cellIs" dxfId="13163" priority="19127" operator="equal">
      <formula>2</formula>
    </cfRule>
    <cfRule type="cellIs" dxfId="13162" priority="19128" operator="equal">
      <formula>1</formula>
    </cfRule>
  </conditionalFormatting>
  <conditionalFormatting sqref="BG290">
    <cfRule type="cellIs" dxfId="13161" priority="19125" operator="equal">
      <formula>"A"</formula>
    </cfRule>
  </conditionalFormatting>
  <conditionalFormatting sqref="BG290">
    <cfRule type="cellIs" dxfId="13160" priority="19124" operator="equal">
      <formula>"E"</formula>
    </cfRule>
  </conditionalFormatting>
  <conditionalFormatting sqref="BL291">
    <cfRule type="cellIs" dxfId="13159" priority="19123" operator="equal">
      <formula>"A"</formula>
    </cfRule>
  </conditionalFormatting>
  <conditionalFormatting sqref="BL291">
    <cfRule type="cellIs" dxfId="13158" priority="19122" operator="equal">
      <formula>"E"</formula>
    </cfRule>
  </conditionalFormatting>
  <conditionalFormatting sqref="BL289">
    <cfRule type="cellIs" dxfId="13157" priority="19119" operator="equal">
      <formula>3</formula>
    </cfRule>
    <cfRule type="cellIs" dxfId="13156" priority="19120" operator="equal">
      <formula>2</formula>
    </cfRule>
    <cfRule type="cellIs" dxfId="13155" priority="19121" operator="equal">
      <formula>1</formula>
    </cfRule>
  </conditionalFormatting>
  <conditionalFormatting sqref="BL290">
    <cfRule type="cellIs" dxfId="13154" priority="19118" operator="equal">
      <formula>"A"</formula>
    </cfRule>
  </conditionalFormatting>
  <conditionalFormatting sqref="BL290">
    <cfRule type="cellIs" dxfId="13153" priority="19117" operator="equal">
      <formula>"E"</formula>
    </cfRule>
  </conditionalFormatting>
  <conditionalFormatting sqref="BR289">
    <cfRule type="cellIs" dxfId="13152" priority="19114" operator="equal">
      <formula>3</formula>
    </cfRule>
    <cfRule type="cellIs" dxfId="13151" priority="19115" operator="equal">
      <formula>2</formula>
    </cfRule>
    <cfRule type="cellIs" dxfId="13150" priority="19116" operator="equal">
      <formula>1</formula>
    </cfRule>
  </conditionalFormatting>
  <conditionalFormatting sqref="BR290:BR291">
    <cfRule type="cellIs" dxfId="13149" priority="19113" operator="equal">
      <formula>"A"</formula>
    </cfRule>
  </conditionalFormatting>
  <conditionalFormatting sqref="BR290:BR291">
    <cfRule type="cellIs" dxfId="13148" priority="19112" operator="equal">
      <formula>"E"</formula>
    </cfRule>
  </conditionalFormatting>
  <conditionalFormatting sqref="BZ291">
    <cfRule type="cellIs" dxfId="13147" priority="19111" operator="equal">
      <formula>"A"</formula>
    </cfRule>
  </conditionalFormatting>
  <conditionalFormatting sqref="BZ291">
    <cfRule type="cellIs" dxfId="13146" priority="19110" operator="equal">
      <formula>"E"</formula>
    </cfRule>
  </conditionalFormatting>
  <conditionalFormatting sqref="BZ289">
    <cfRule type="cellIs" dxfId="13145" priority="19107" operator="equal">
      <formula>3</formula>
    </cfRule>
    <cfRule type="cellIs" dxfId="13144" priority="19108" operator="equal">
      <formula>2</formula>
    </cfRule>
    <cfRule type="cellIs" dxfId="13143" priority="19109" operator="equal">
      <formula>1</formula>
    </cfRule>
  </conditionalFormatting>
  <conditionalFormatting sqref="CG291">
    <cfRule type="cellIs" dxfId="13142" priority="19104" operator="equal">
      <formula>"A"</formula>
    </cfRule>
  </conditionalFormatting>
  <conditionalFormatting sqref="CG291">
    <cfRule type="cellIs" dxfId="13141" priority="19103" operator="equal">
      <formula>"E"</formula>
    </cfRule>
  </conditionalFormatting>
  <conditionalFormatting sqref="CG289">
    <cfRule type="cellIs" dxfId="13140" priority="19100" operator="equal">
      <formula>3</formula>
    </cfRule>
    <cfRule type="cellIs" dxfId="13139" priority="19101" operator="equal">
      <formula>2</formula>
    </cfRule>
    <cfRule type="cellIs" dxfId="13138" priority="19102" operator="equal">
      <formula>1</formula>
    </cfRule>
  </conditionalFormatting>
  <conditionalFormatting sqref="CG290">
    <cfRule type="cellIs" dxfId="13137" priority="19099" operator="equal">
      <formula>"A"</formula>
    </cfRule>
  </conditionalFormatting>
  <conditionalFormatting sqref="CG290">
    <cfRule type="cellIs" dxfId="13136" priority="19098" operator="equal">
      <formula>"E"</formula>
    </cfRule>
  </conditionalFormatting>
  <conditionalFormatting sqref="BH148:BK148 BM148:BN148 BS148:BY148 CA148:CF148 CH148:CP148 BP148:BQ148">
    <cfRule type="cellIs" dxfId="13135" priority="19085" operator="equal">
      <formula>3</formula>
    </cfRule>
    <cfRule type="cellIs" dxfId="13134" priority="19086" operator="equal">
      <formula>2</formula>
    </cfRule>
    <cfRule type="cellIs" dxfId="13133" priority="19087" operator="equal">
      <formula>1</formula>
    </cfRule>
  </conditionalFormatting>
  <conditionalFormatting sqref="BH149:BK149 BM149:BN149 BS149:BY149 CA149:CF149 CH149:CP149 BP149:BQ149">
    <cfRule type="cellIs" dxfId="13132" priority="19084" operator="equal">
      <formula>"A"</formula>
    </cfRule>
  </conditionalFormatting>
  <conditionalFormatting sqref="BH149:BK149 BM149:BN149 BS149:BY149 CA149:CF149 CH149:CP149 BP149:BQ149">
    <cfRule type="cellIs" dxfId="13131" priority="19083" operator="equal">
      <formula>"E"</formula>
    </cfRule>
  </conditionalFormatting>
  <conditionalFormatting sqref="BH150:BK150 BM150:BN150 BS150:BY150 CA150:CF150 CH150:CP150 BP150:BQ150">
    <cfRule type="cellIs" dxfId="13130" priority="19072" operator="equal">
      <formula>1</formula>
    </cfRule>
    <cfRule type="cellIs" dxfId="13129" priority="19073" operator="equal">
      <formula>2</formula>
    </cfRule>
  </conditionalFormatting>
  <conditionalFormatting sqref="BZ149">
    <cfRule type="cellIs" dxfId="13128" priority="19042" operator="equal">
      <formula>"A"</formula>
    </cfRule>
  </conditionalFormatting>
  <conditionalFormatting sqref="BZ149">
    <cfRule type="cellIs" dxfId="13127" priority="19041" operator="equal">
      <formula>"E"</formula>
    </cfRule>
  </conditionalFormatting>
  <conditionalFormatting sqref="AF148">
    <cfRule type="cellIs" dxfId="13126" priority="19069" operator="equal">
      <formula>3</formula>
    </cfRule>
    <cfRule type="cellIs" dxfId="13125" priority="19070" operator="equal">
      <formula>2</formula>
    </cfRule>
    <cfRule type="cellIs" dxfId="13124" priority="19071" operator="equal">
      <formula>1</formula>
    </cfRule>
  </conditionalFormatting>
  <conditionalFormatting sqref="AF149:AF150">
    <cfRule type="cellIs" dxfId="13123" priority="19068" operator="equal">
      <formula>"A"</formula>
    </cfRule>
  </conditionalFormatting>
  <conditionalFormatting sqref="AF149:AF150">
    <cfRule type="cellIs" dxfId="13122" priority="19067" operator="equal">
      <formula>"E"</formula>
    </cfRule>
  </conditionalFormatting>
  <conditionalFormatting sqref="BG150">
    <cfRule type="cellIs" dxfId="13121" priority="19066" operator="equal">
      <formula>"A"</formula>
    </cfRule>
  </conditionalFormatting>
  <conditionalFormatting sqref="BG150">
    <cfRule type="cellIs" dxfId="13120" priority="19065" operator="equal">
      <formula>"E"</formula>
    </cfRule>
  </conditionalFormatting>
  <conditionalFormatting sqref="BG148">
    <cfRule type="cellIs" dxfId="13119" priority="19062" operator="equal">
      <formula>3</formula>
    </cfRule>
    <cfRule type="cellIs" dxfId="13118" priority="19063" operator="equal">
      <formula>2</formula>
    </cfRule>
    <cfRule type="cellIs" dxfId="13117" priority="19064" operator="equal">
      <formula>1</formula>
    </cfRule>
  </conditionalFormatting>
  <conditionalFormatting sqref="BG149">
    <cfRule type="cellIs" dxfId="13116" priority="19061" operator="equal">
      <formula>"A"</formula>
    </cfRule>
  </conditionalFormatting>
  <conditionalFormatting sqref="BG149">
    <cfRule type="cellIs" dxfId="13115" priority="19060" operator="equal">
      <formula>"E"</formula>
    </cfRule>
  </conditionalFormatting>
  <conditionalFormatting sqref="BL150">
    <cfRule type="cellIs" dxfId="13114" priority="19059" operator="equal">
      <formula>"A"</formula>
    </cfRule>
  </conditionalFormatting>
  <conditionalFormatting sqref="BL150">
    <cfRule type="cellIs" dxfId="13113" priority="19058" operator="equal">
      <formula>"E"</formula>
    </cfRule>
  </conditionalFormatting>
  <conditionalFormatting sqref="BL148">
    <cfRule type="cellIs" dxfId="13112" priority="19055" operator="equal">
      <formula>3</formula>
    </cfRule>
    <cfRule type="cellIs" dxfId="13111" priority="19056" operator="equal">
      <formula>2</formula>
    </cfRule>
    <cfRule type="cellIs" dxfId="13110" priority="19057" operator="equal">
      <formula>1</formula>
    </cfRule>
  </conditionalFormatting>
  <conditionalFormatting sqref="BL149">
    <cfRule type="cellIs" dxfId="13109" priority="19054" operator="equal">
      <formula>"A"</formula>
    </cfRule>
  </conditionalFormatting>
  <conditionalFormatting sqref="BL149">
    <cfRule type="cellIs" dxfId="13108" priority="19053" operator="equal">
      <formula>"E"</formula>
    </cfRule>
  </conditionalFormatting>
  <conditionalFormatting sqref="BR148">
    <cfRule type="cellIs" dxfId="13107" priority="19050" operator="equal">
      <formula>3</formula>
    </cfRule>
    <cfRule type="cellIs" dxfId="13106" priority="19051" operator="equal">
      <formula>2</formula>
    </cfRule>
    <cfRule type="cellIs" dxfId="13105" priority="19052" operator="equal">
      <formula>1</formula>
    </cfRule>
  </conditionalFormatting>
  <conditionalFormatting sqref="BR149:BR150">
    <cfRule type="cellIs" dxfId="13104" priority="19049" operator="equal">
      <formula>"A"</formula>
    </cfRule>
  </conditionalFormatting>
  <conditionalFormatting sqref="BR149:BR150">
    <cfRule type="cellIs" dxfId="13103" priority="19048" operator="equal">
      <formula>"E"</formula>
    </cfRule>
  </conditionalFormatting>
  <conditionalFormatting sqref="BZ150">
    <cfRule type="cellIs" dxfId="13102" priority="19047" operator="equal">
      <formula>"A"</formula>
    </cfRule>
  </conditionalFormatting>
  <conditionalFormatting sqref="BZ150">
    <cfRule type="cellIs" dxfId="13101" priority="19046" operator="equal">
      <formula>"E"</formula>
    </cfRule>
  </conditionalFormatting>
  <conditionalFormatting sqref="BZ148">
    <cfRule type="cellIs" dxfId="13100" priority="19043" operator="equal">
      <formula>3</formula>
    </cfRule>
    <cfRule type="cellIs" dxfId="13099" priority="19044" operator="equal">
      <formula>2</formula>
    </cfRule>
    <cfRule type="cellIs" dxfId="13098" priority="19045" operator="equal">
      <formula>1</formula>
    </cfRule>
  </conditionalFormatting>
  <conditionalFormatting sqref="CG150">
    <cfRule type="cellIs" dxfId="13097" priority="19040" operator="equal">
      <formula>"A"</formula>
    </cfRule>
  </conditionalFormatting>
  <conditionalFormatting sqref="CG150">
    <cfRule type="cellIs" dxfId="13096" priority="19039" operator="equal">
      <formula>"E"</formula>
    </cfRule>
  </conditionalFormatting>
  <conditionalFormatting sqref="CG148">
    <cfRule type="cellIs" dxfId="13095" priority="19036" operator="equal">
      <formula>3</formula>
    </cfRule>
    <cfRule type="cellIs" dxfId="13094" priority="19037" operator="equal">
      <formula>2</formula>
    </cfRule>
    <cfRule type="cellIs" dxfId="13093" priority="19038" operator="equal">
      <formula>1</formula>
    </cfRule>
  </conditionalFormatting>
  <conditionalFormatting sqref="CG149">
    <cfRule type="cellIs" dxfId="13092" priority="19035" operator="equal">
      <formula>"A"</formula>
    </cfRule>
  </conditionalFormatting>
  <conditionalFormatting sqref="CG149">
    <cfRule type="cellIs" dxfId="13091" priority="19034" operator="equal">
      <formula>"E"</formula>
    </cfRule>
  </conditionalFormatting>
  <conditionalFormatting sqref="BH285:BK285 BM285:BN285 BS285:BY285 CA285:CF285 CH285:CP285 BP285:BQ285">
    <cfRule type="cellIs" dxfId="13090" priority="18955" operator="equal">
      <formula>3</formula>
    </cfRule>
    <cfRule type="cellIs" dxfId="13089" priority="18956" operator="equal">
      <formula>2</formula>
    </cfRule>
    <cfRule type="cellIs" dxfId="13088" priority="18957" operator="equal">
      <formula>1</formula>
    </cfRule>
  </conditionalFormatting>
  <conditionalFormatting sqref="BH286:BK286 BM286:BN286 BS286:BY286 CA286:CF286 CH286:CP286 BP286:BQ286">
    <cfRule type="cellIs" dxfId="13087" priority="18954" operator="equal">
      <formula>"A"</formula>
    </cfRule>
  </conditionalFormatting>
  <conditionalFormatting sqref="BH286:BK286 BM286:BN286 BS286:BY286 CA286:CF286 CH286:CP286 BP286:BQ286">
    <cfRule type="cellIs" dxfId="13086" priority="18953" operator="equal">
      <formula>"E"</formula>
    </cfRule>
  </conditionalFormatting>
  <conditionalFormatting sqref="BH287:BK287 BM287:BN287 BS287:BY287 CA287:CF287 CH287:CP287 BP287:BQ287">
    <cfRule type="cellIs" dxfId="13085" priority="18942" operator="equal">
      <formula>1</formula>
    </cfRule>
    <cfRule type="cellIs" dxfId="13084" priority="18943" operator="equal">
      <formula>2</formula>
    </cfRule>
  </conditionalFormatting>
  <conditionalFormatting sqref="BZ286">
    <cfRule type="cellIs" dxfId="13083" priority="18912" operator="equal">
      <formula>"A"</formula>
    </cfRule>
  </conditionalFormatting>
  <conditionalFormatting sqref="BZ286">
    <cfRule type="cellIs" dxfId="13082" priority="18911" operator="equal">
      <formula>"E"</formula>
    </cfRule>
  </conditionalFormatting>
  <conditionalFormatting sqref="AF285">
    <cfRule type="cellIs" dxfId="13081" priority="18939" operator="equal">
      <formula>3</formula>
    </cfRule>
    <cfRule type="cellIs" dxfId="13080" priority="18940" operator="equal">
      <formula>2</formula>
    </cfRule>
    <cfRule type="cellIs" dxfId="13079" priority="18941" operator="equal">
      <formula>1</formula>
    </cfRule>
  </conditionalFormatting>
  <conditionalFormatting sqref="AF286:AF287">
    <cfRule type="cellIs" dxfId="13078" priority="18938" operator="equal">
      <formula>"A"</formula>
    </cfRule>
  </conditionalFormatting>
  <conditionalFormatting sqref="AF286:AF287">
    <cfRule type="cellIs" dxfId="13077" priority="18937" operator="equal">
      <formula>"E"</formula>
    </cfRule>
  </conditionalFormatting>
  <conditionalFormatting sqref="BG287">
    <cfRule type="cellIs" dxfId="13076" priority="18936" operator="equal">
      <formula>"A"</formula>
    </cfRule>
  </conditionalFormatting>
  <conditionalFormatting sqref="BG287">
    <cfRule type="cellIs" dxfId="13075" priority="18935" operator="equal">
      <formula>"E"</formula>
    </cfRule>
  </conditionalFormatting>
  <conditionalFormatting sqref="BG285">
    <cfRule type="cellIs" dxfId="13074" priority="18932" operator="equal">
      <formula>3</formula>
    </cfRule>
    <cfRule type="cellIs" dxfId="13073" priority="18933" operator="equal">
      <formula>2</formula>
    </cfRule>
    <cfRule type="cellIs" dxfId="13072" priority="18934" operator="equal">
      <formula>1</formula>
    </cfRule>
  </conditionalFormatting>
  <conditionalFormatting sqref="BG286">
    <cfRule type="cellIs" dxfId="13071" priority="18931" operator="equal">
      <formula>"A"</formula>
    </cfRule>
  </conditionalFormatting>
  <conditionalFormatting sqref="BG286">
    <cfRule type="cellIs" dxfId="13070" priority="18930" operator="equal">
      <formula>"E"</formula>
    </cfRule>
  </conditionalFormatting>
  <conditionalFormatting sqref="BL287">
    <cfRule type="cellIs" dxfId="13069" priority="18929" operator="equal">
      <formula>"A"</formula>
    </cfRule>
  </conditionalFormatting>
  <conditionalFormatting sqref="BL287">
    <cfRule type="cellIs" dxfId="13068" priority="18928" operator="equal">
      <formula>"E"</formula>
    </cfRule>
  </conditionalFormatting>
  <conditionalFormatting sqref="BL285">
    <cfRule type="cellIs" dxfId="13067" priority="18925" operator="equal">
      <formula>3</formula>
    </cfRule>
    <cfRule type="cellIs" dxfId="13066" priority="18926" operator="equal">
      <formula>2</formula>
    </cfRule>
    <cfRule type="cellIs" dxfId="13065" priority="18927" operator="equal">
      <formula>1</formula>
    </cfRule>
  </conditionalFormatting>
  <conditionalFormatting sqref="BL286">
    <cfRule type="cellIs" dxfId="13064" priority="18924" operator="equal">
      <formula>"A"</formula>
    </cfRule>
  </conditionalFormatting>
  <conditionalFormatting sqref="BL286">
    <cfRule type="cellIs" dxfId="13063" priority="18923" operator="equal">
      <formula>"E"</formula>
    </cfRule>
  </conditionalFormatting>
  <conditionalFormatting sqref="BR285">
    <cfRule type="cellIs" dxfId="13062" priority="18920" operator="equal">
      <formula>3</formula>
    </cfRule>
    <cfRule type="cellIs" dxfId="13061" priority="18921" operator="equal">
      <formula>2</formula>
    </cfRule>
    <cfRule type="cellIs" dxfId="13060" priority="18922" operator="equal">
      <formula>1</formula>
    </cfRule>
  </conditionalFormatting>
  <conditionalFormatting sqref="BR286:BR287">
    <cfRule type="cellIs" dxfId="13059" priority="18919" operator="equal">
      <formula>"A"</formula>
    </cfRule>
  </conditionalFormatting>
  <conditionalFormatting sqref="BR286:BR287">
    <cfRule type="cellIs" dxfId="13058" priority="18918" operator="equal">
      <formula>"E"</formula>
    </cfRule>
  </conditionalFormatting>
  <conditionalFormatting sqref="BZ287">
    <cfRule type="cellIs" dxfId="13057" priority="18917" operator="equal">
      <formula>"A"</formula>
    </cfRule>
  </conditionalFormatting>
  <conditionalFormatting sqref="BZ287">
    <cfRule type="cellIs" dxfId="13056" priority="18916" operator="equal">
      <formula>"E"</formula>
    </cfRule>
  </conditionalFormatting>
  <conditionalFormatting sqref="BZ285">
    <cfRule type="cellIs" dxfId="13055" priority="18913" operator="equal">
      <formula>3</formula>
    </cfRule>
    <cfRule type="cellIs" dxfId="13054" priority="18914" operator="equal">
      <formula>2</formula>
    </cfRule>
    <cfRule type="cellIs" dxfId="13053" priority="18915" operator="equal">
      <formula>1</formula>
    </cfRule>
  </conditionalFormatting>
  <conditionalFormatting sqref="CG287">
    <cfRule type="cellIs" dxfId="13052" priority="18910" operator="equal">
      <formula>"A"</formula>
    </cfRule>
  </conditionalFormatting>
  <conditionalFormatting sqref="CG287">
    <cfRule type="cellIs" dxfId="13051" priority="18909" operator="equal">
      <formula>"E"</formula>
    </cfRule>
  </conditionalFormatting>
  <conditionalFormatting sqref="CG285">
    <cfRule type="cellIs" dxfId="13050" priority="18906" operator="equal">
      <formula>3</formula>
    </cfRule>
    <cfRule type="cellIs" dxfId="13049" priority="18907" operator="equal">
      <formula>2</formula>
    </cfRule>
    <cfRule type="cellIs" dxfId="13048" priority="18908" operator="equal">
      <formula>1</formula>
    </cfRule>
  </conditionalFormatting>
  <conditionalFormatting sqref="CG286">
    <cfRule type="cellIs" dxfId="13047" priority="18905" operator="equal">
      <formula>"A"</formula>
    </cfRule>
  </conditionalFormatting>
  <conditionalFormatting sqref="CG286">
    <cfRule type="cellIs" dxfId="13046" priority="18904" operator="equal">
      <formula>"E"</formula>
    </cfRule>
  </conditionalFormatting>
  <conditionalFormatting sqref="BH176:BK176 BM176:BN176 BS176:BY176 CA176:CF176 CH176:CP176 BP176:BQ176">
    <cfRule type="cellIs" dxfId="13045" priority="18891" operator="equal">
      <formula>3</formula>
    </cfRule>
    <cfRule type="cellIs" dxfId="13044" priority="18892" operator="equal">
      <formula>2</formula>
    </cfRule>
    <cfRule type="cellIs" dxfId="13043" priority="18893" operator="equal">
      <formula>1</formula>
    </cfRule>
  </conditionalFormatting>
  <conditionalFormatting sqref="BH177:BK177 BM177:BN177 BS177:BY177 CA177:CF177 CH177:CP177 BP177:BQ177">
    <cfRule type="cellIs" dxfId="13042" priority="18890" operator="equal">
      <formula>"A"</formula>
    </cfRule>
  </conditionalFormatting>
  <conditionalFormatting sqref="BH177:BK177 BM177:BN177 BS177:BY177 CA177:CF177 CH177:CP177 BP177:BQ177">
    <cfRule type="cellIs" dxfId="13041" priority="18889" operator="equal">
      <formula>"E"</formula>
    </cfRule>
  </conditionalFormatting>
  <conditionalFormatting sqref="BH178:BK178 BM178:BN178 BS178:BY178 CA178:CF178 CH178:CP178 BP178:BQ178">
    <cfRule type="cellIs" dxfId="13040" priority="18878" operator="equal">
      <formula>1</formula>
    </cfRule>
    <cfRule type="cellIs" dxfId="13039" priority="18879" operator="equal">
      <formula>2</formula>
    </cfRule>
  </conditionalFormatting>
  <conditionalFormatting sqref="BZ177">
    <cfRule type="cellIs" dxfId="13038" priority="18848" operator="equal">
      <formula>"A"</formula>
    </cfRule>
  </conditionalFormatting>
  <conditionalFormatting sqref="BZ177">
    <cfRule type="cellIs" dxfId="13037" priority="18847" operator="equal">
      <formula>"E"</formula>
    </cfRule>
  </conditionalFormatting>
  <conditionalFormatting sqref="AF176">
    <cfRule type="cellIs" dxfId="13036" priority="18875" operator="equal">
      <formula>3</formula>
    </cfRule>
    <cfRule type="cellIs" dxfId="13035" priority="18876" operator="equal">
      <formula>2</formula>
    </cfRule>
    <cfRule type="cellIs" dxfId="13034" priority="18877" operator="equal">
      <formula>1</formula>
    </cfRule>
  </conditionalFormatting>
  <conditionalFormatting sqref="AF177:AF178">
    <cfRule type="cellIs" dxfId="13033" priority="18874" operator="equal">
      <formula>"A"</formula>
    </cfRule>
  </conditionalFormatting>
  <conditionalFormatting sqref="AF177:AF178">
    <cfRule type="cellIs" dxfId="13032" priority="18873" operator="equal">
      <formula>"E"</formula>
    </cfRule>
  </conditionalFormatting>
  <conditionalFormatting sqref="BG178">
    <cfRule type="cellIs" dxfId="13031" priority="18872" operator="equal">
      <formula>"A"</formula>
    </cfRule>
  </conditionalFormatting>
  <conditionalFormatting sqref="BG178">
    <cfRule type="cellIs" dxfId="13030" priority="18871" operator="equal">
      <formula>"E"</formula>
    </cfRule>
  </conditionalFormatting>
  <conditionalFormatting sqref="BG176">
    <cfRule type="cellIs" dxfId="13029" priority="18868" operator="equal">
      <formula>3</formula>
    </cfRule>
    <cfRule type="cellIs" dxfId="13028" priority="18869" operator="equal">
      <formula>2</formula>
    </cfRule>
    <cfRule type="cellIs" dxfId="13027" priority="18870" operator="equal">
      <formula>1</formula>
    </cfRule>
  </conditionalFormatting>
  <conditionalFormatting sqref="BG177">
    <cfRule type="cellIs" dxfId="13026" priority="18867" operator="equal">
      <formula>"A"</formula>
    </cfRule>
  </conditionalFormatting>
  <conditionalFormatting sqref="BG177">
    <cfRule type="cellIs" dxfId="13025" priority="18866" operator="equal">
      <formula>"E"</formula>
    </cfRule>
  </conditionalFormatting>
  <conditionalFormatting sqref="BL178">
    <cfRule type="cellIs" dxfId="13024" priority="18865" operator="equal">
      <formula>"A"</formula>
    </cfRule>
  </conditionalFormatting>
  <conditionalFormatting sqref="BL178">
    <cfRule type="cellIs" dxfId="13023" priority="18864" operator="equal">
      <formula>"E"</formula>
    </cfRule>
  </conditionalFormatting>
  <conditionalFormatting sqref="BL176">
    <cfRule type="cellIs" dxfId="13022" priority="18861" operator="equal">
      <formula>3</formula>
    </cfRule>
    <cfRule type="cellIs" dxfId="13021" priority="18862" operator="equal">
      <formula>2</formula>
    </cfRule>
    <cfRule type="cellIs" dxfId="13020" priority="18863" operator="equal">
      <formula>1</formula>
    </cfRule>
  </conditionalFormatting>
  <conditionalFormatting sqref="BL177">
    <cfRule type="cellIs" dxfId="13019" priority="18860" operator="equal">
      <formula>"A"</formula>
    </cfRule>
  </conditionalFormatting>
  <conditionalFormatting sqref="BL177">
    <cfRule type="cellIs" dxfId="13018" priority="18859" operator="equal">
      <formula>"E"</formula>
    </cfRule>
  </conditionalFormatting>
  <conditionalFormatting sqref="BR176">
    <cfRule type="cellIs" dxfId="13017" priority="18856" operator="equal">
      <formula>3</formula>
    </cfRule>
    <cfRule type="cellIs" dxfId="13016" priority="18857" operator="equal">
      <formula>2</formula>
    </cfRule>
    <cfRule type="cellIs" dxfId="13015" priority="18858" operator="equal">
      <formula>1</formula>
    </cfRule>
  </conditionalFormatting>
  <conditionalFormatting sqref="BR177:BR178">
    <cfRule type="cellIs" dxfId="13014" priority="18855" operator="equal">
      <formula>"A"</formula>
    </cfRule>
  </conditionalFormatting>
  <conditionalFormatting sqref="BR177:BR178">
    <cfRule type="cellIs" dxfId="13013" priority="18854" operator="equal">
      <formula>"E"</formula>
    </cfRule>
  </conditionalFormatting>
  <conditionalFormatting sqref="BZ178">
    <cfRule type="cellIs" dxfId="13012" priority="18853" operator="equal">
      <formula>"A"</formula>
    </cfRule>
  </conditionalFormatting>
  <conditionalFormatting sqref="BZ178">
    <cfRule type="cellIs" dxfId="13011" priority="18852" operator="equal">
      <formula>"E"</formula>
    </cfRule>
  </conditionalFormatting>
  <conditionalFormatting sqref="BZ176">
    <cfRule type="cellIs" dxfId="13010" priority="18849" operator="equal">
      <formula>3</formula>
    </cfRule>
    <cfRule type="cellIs" dxfId="13009" priority="18850" operator="equal">
      <formula>2</formula>
    </cfRule>
    <cfRule type="cellIs" dxfId="13008" priority="18851" operator="equal">
      <formula>1</formula>
    </cfRule>
  </conditionalFormatting>
  <conditionalFormatting sqref="CG178">
    <cfRule type="cellIs" dxfId="13007" priority="18846" operator="equal">
      <formula>"A"</formula>
    </cfRule>
  </conditionalFormatting>
  <conditionalFormatting sqref="CG178">
    <cfRule type="cellIs" dxfId="13006" priority="18845" operator="equal">
      <formula>"E"</formula>
    </cfRule>
  </conditionalFormatting>
  <conditionalFormatting sqref="CG176">
    <cfRule type="cellIs" dxfId="13005" priority="18842" operator="equal">
      <formula>3</formula>
    </cfRule>
    <cfRule type="cellIs" dxfId="13004" priority="18843" operator="equal">
      <formula>2</formula>
    </cfRule>
    <cfRule type="cellIs" dxfId="13003" priority="18844" operator="equal">
      <formula>1</formula>
    </cfRule>
  </conditionalFormatting>
  <conditionalFormatting sqref="CG177">
    <cfRule type="cellIs" dxfId="13002" priority="18841" operator="equal">
      <formula>"A"</formula>
    </cfRule>
  </conditionalFormatting>
  <conditionalFormatting sqref="CG177">
    <cfRule type="cellIs" dxfId="13001" priority="18840" operator="equal">
      <formula>"E"</formula>
    </cfRule>
  </conditionalFormatting>
  <conditionalFormatting sqref="BH172:BK172 BM172:BN172 BS172:BY172 CA172:CF172 CH172:CP172 BP172:BQ172">
    <cfRule type="cellIs" dxfId="13000" priority="18827" operator="equal">
      <formula>3</formula>
    </cfRule>
    <cfRule type="cellIs" dxfId="12999" priority="18828" operator="equal">
      <formula>2</formula>
    </cfRule>
    <cfRule type="cellIs" dxfId="12998" priority="18829" operator="equal">
      <formula>1</formula>
    </cfRule>
  </conditionalFormatting>
  <conditionalFormatting sqref="BH173:BK173 BM173:BN173 BS173:BY173 CA173:CF173 CH173:CP173 BP173:BQ173">
    <cfRule type="cellIs" dxfId="12997" priority="18826" operator="equal">
      <formula>"A"</formula>
    </cfRule>
  </conditionalFormatting>
  <conditionalFormatting sqref="BH173:BK173 BM173:BN173 BS173:BY173 CA173:CF173 CH173:CP173 BP173:BQ173">
    <cfRule type="cellIs" dxfId="12996" priority="18825" operator="equal">
      <formula>"E"</formula>
    </cfRule>
  </conditionalFormatting>
  <conditionalFormatting sqref="BH174:BK174 BM174:BN174 BS174:BY174 CA174:CF174 CH174:CP174 BP174:BQ174">
    <cfRule type="cellIs" dxfId="12995" priority="18814" operator="equal">
      <formula>1</formula>
    </cfRule>
    <cfRule type="cellIs" dxfId="12994" priority="18815" operator="equal">
      <formula>2</formula>
    </cfRule>
  </conditionalFormatting>
  <conditionalFormatting sqref="BZ173">
    <cfRule type="cellIs" dxfId="12993" priority="18784" operator="equal">
      <formula>"A"</formula>
    </cfRule>
  </conditionalFormatting>
  <conditionalFormatting sqref="BZ173">
    <cfRule type="cellIs" dxfId="12992" priority="18783" operator="equal">
      <formula>"E"</formula>
    </cfRule>
  </conditionalFormatting>
  <conditionalFormatting sqref="AF172">
    <cfRule type="cellIs" dxfId="12991" priority="18811" operator="equal">
      <formula>3</formula>
    </cfRule>
    <cfRule type="cellIs" dxfId="12990" priority="18812" operator="equal">
      <formula>2</formula>
    </cfRule>
    <cfRule type="cellIs" dxfId="12989" priority="18813" operator="equal">
      <formula>1</formula>
    </cfRule>
  </conditionalFormatting>
  <conditionalFormatting sqref="AF173:AF174">
    <cfRule type="cellIs" dxfId="12988" priority="18810" operator="equal">
      <formula>"A"</formula>
    </cfRule>
  </conditionalFormatting>
  <conditionalFormatting sqref="AF173:AF174">
    <cfRule type="cellIs" dxfId="12987" priority="18809" operator="equal">
      <formula>"E"</formula>
    </cfRule>
  </conditionalFormatting>
  <conditionalFormatting sqref="BG174">
    <cfRule type="cellIs" dxfId="12986" priority="18808" operator="equal">
      <formula>"A"</formula>
    </cfRule>
  </conditionalFormatting>
  <conditionalFormatting sqref="BG174">
    <cfRule type="cellIs" dxfId="12985" priority="18807" operator="equal">
      <formula>"E"</formula>
    </cfRule>
  </conditionalFormatting>
  <conditionalFormatting sqref="BG172">
    <cfRule type="cellIs" dxfId="12984" priority="18804" operator="equal">
      <formula>3</formula>
    </cfRule>
    <cfRule type="cellIs" dxfId="12983" priority="18805" operator="equal">
      <formula>2</formula>
    </cfRule>
    <cfRule type="cellIs" dxfId="12982" priority="18806" operator="equal">
      <formula>1</formula>
    </cfRule>
  </conditionalFormatting>
  <conditionalFormatting sqref="BG173">
    <cfRule type="cellIs" dxfId="12981" priority="18803" operator="equal">
      <formula>"A"</formula>
    </cfRule>
  </conditionalFormatting>
  <conditionalFormatting sqref="BG173">
    <cfRule type="cellIs" dxfId="12980" priority="18802" operator="equal">
      <formula>"E"</formula>
    </cfRule>
  </conditionalFormatting>
  <conditionalFormatting sqref="BL174">
    <cfRule type="cellIs" dxfId="12979" priority="18801" operator="equal">
      <formula>"A"</formula>
    </cfRule>
  </conditionalFormatting>
  <conditionalFormatting sqref="BL174">
    <cfRule type="cellIs" dxfId="12978" priority="18800" operator="equal">
      <formula>"E"</formula>
    </cfRule>
  </conditionalFormatting>
  <conditionalFormatting sqref="BL172">
    <cfRule type="cellIs" dxfId="12977" priority="18797" operator="equal">
      <formula>3</formula>
    </cfRule>
    <cfRule type="cellIs" dxfId="12976" priority="18798" operator="equal">
      <formula>2</formula>
    </cfRule>
    <cfRule type="cellIs" dxfId="12975" priority="18799" operator="equal">
      <formula>1</formula>
    </cfRule>
  </conditionalFormatting>
  <conditionalFormatting sqref="BL173">
    <cfRule type="cellIs" dxfId="12974" priority="18796" operator="equal">
      <formula>"A"</formula>
    </cfRule>
  </conditionalFormatting>
  <conditionalFormatting sqref="BL173">
    <cfRule type="cellIs" dxfId="12973" priority="18795" operator="equal">
      <formula>"E"</formula>
    </cfRule>
  </conditionalFormatting>
  <conditionalFormatting sqref="BR172">
    <cfRule type="cellIs" dxfId="12972" priority="18792" operator="equal">
      <formula>3</formula>
    </cfRule>
    <cfRule type="cellIs" dxfId="12971" priority="18793" operator="equal">
      <formula>2</formula>
    </cfRule>
    <cfRule type="cellIs" dxfId="12970" priority="18794" operator="equal">
      <formula>1</formula>
    </cfRule>
  </conditionalFormatting>
  <conditionalFormatting sqref="BR173:BR174">
    <cfRule type="cellIs" dxfId="12969" priority="18791" operator="equal">
      <formula>"A"</formula>
    </cfRule>
  </conditionalFormatting>
  <conditionalFormatting sqref="BR173:BR174">
    <cfRule type="cellIs" dxfId="12968" priority="18790" operator="equal">
      <formula>"E"</formula>
    </cfRule>
  </conditionalFormatting>
  <conditionalFormatting sqref="BZ174">
    <cfRule type="cellIs" dxfId="12967" priority="18789" operator="equal">
      <formula>"A"</formula>
    </cfRule>
  </conditionalFormatting>
  <conditionalFormatting sqref="BZ174">
    <cfRule type="cellIs" dxfId="12966" priority="18788" operator="equal">
      <formula>"E"</formula>
    </cfRule>
  </conditionalFormatting>
  <conditionalFormatting sqref="BZ172">
    <cfRule type="cellIs" dxfId="12965" priority="18785" operator="equal">
      <formula>3</formula>
    </cfRule>
    <cfRule type="cellIs" dxfId="12964" priority="18786" operator="equal">
      <formula>2</formula>
    </cfRule>
    <cfRule type="cellIs" dxfId="12963" priority="18787" operator="equal">
      <formula>1</formula>
    </cfRule>
  </conditionalFormatting>
  <conditionalFormatting sqref="CG174">
    <cfRule type="cellIs" dxfId="12962" priority="18782" operator="equal">
      <formula>"A"</formula>
    </cfRule>
  </conditionalFormatting>
  <conditionalFormatting sqref="CG174">
    <cfRule type="cellIs" dxfId="12961" priority="18781" operator="equal">
      <formula>"E"</formula>
    </cfRule>
  </conditionalFormatting>
  <conditionalFormatting sqref="CG172">
    <cfRule type="cellIs" dxfId="12960" priority="18778" operator="equal">
      <formula>3</formula>
    </cfRule>
    <cfRule type="cellIs" dxfId="12959" priority="18779" operator="equal">
      <formula>2</formula>
    </cfRule>
    <cfRule type="cellIs" dxfId="12958" priority="18780" operator="equal">
      <formula>1</formula>
    </cfRule>
  </conditionalFormatting>
  <conditionalFormatting sqref="CG173">
    <cfRule type="cellIs" dxfId="12957" priority="18777" operator="equal">
      <formula>"A"</formula>
    </cfRule>
  </conditionalFormatting>
  <conditionalFormatting sqref="CG173">
    <cfRule type="cellIs" dxfId="12956" priority="18776" operator="equal">
      <formula>"E"</formula>
    </cfRule>
  </conditionalFormatting>
  <conditionalFormatting sqref="BR39">
    <cfRule type="cellIs" dxfId="12955" priority="18273" operator="equal">
      <formula>3</formula>
    </cfRule>
    <cfRule type="cellIs" dxfId="12954" priority="18274" operator="equal">
      <formula>2</formula>
    </cfRule>
    <cfRule type="cellIs" dxfId="12953" priority="18275" operator="equal">
      <formula>1</formula>
    </cfRule>
  </conditionalFormatting>
  <conditionalFormatting sqref="BR40:BR41">
    <cfRule type="cellIs" dxfId="12952" priority="18272" operator="equal">
      <formula>"A"</formula>
    </cfRule>
  </conditionalFormatting>
  <conditionalFormatting sqref="BR40:BR41">
    <cfRule type="cellIs" dxfId="12951" priority="18271" operator="equal">
      <formula>"E"</formula>
    </cfRule>
  </conditionalFormatting>
  <conditionalFormatting sqref="CG331">
    <cfRule type="cellIs" dxfId="12950" priority="18395" operator="equal">
      <formula>"A"</formula>
    </cfRule>
  </conditionalFormatting>
  <conditionalFormatting sqref="CG331">
    <cfRule type="cellIs" dxfId="12949" priority="18394" operator="equal">
      <formula>"E"</formula>
    </cfRule>
  </conditionalFormatting>
  <conditionalFormatting sqref="BH314:BK314 BM314:BN314 BS314:BY314 CA314:CF314 CH314:CP314 BP314:BQ314">
    <cfRule type="cellIs" dxfId="12948" priority="18569" operator="equal">
      <formula>"A"</formula>
    </cfRule>
  </conditionalFormatting>
  <conditionalFormatting sqref="BH314:BK314 BM314:BN314 BS314:BY314 CA314:CF314 CH314:CP314 BP314:BQ314">
    <cfRule type="cellIs" dxfId="12947" priority="18568" operator="equal">
      <formula>"E"</formula>
    </cfRule>
  </conditionalFormatting>
  <conditionalFormatting sqref="BL335">
    <cfRule type="cellIs" dxfId="12946" priority="18479" operator="equal">
      <formula>"A"</formula>
    </cfRule>
  </conditionalFormatting>
  <conditionalFormatting sqref="BL335">
    <cfRule type="cellIs" dxfId="12945" priority="18478" operator="equal">
      <formula>"E"</formula>
    </cfRule>
  </conditionalFormatting>
  <conditionalFormatting sqref="BH330:BK330 BM330:BN330 BS330:BY330 CA330:CF330 CH330:CP330 BP330:BQ330">
    <cfRule type="cellIs" dxfId="12944" priority="18439" operator="equal">
      <formula>"A"</formula>
    </cfRule>
  </conditionalFormatting>
  <conditionalFormatting sqref="BH330:BK330 BM330:BN330 BS330:BY330 CA330:CF330 CH330:CP330 BP330:BQ330">
    <cfRule type="cellIs" dxfId="12943" priority="18438" operator="equal">
      <formula>"E"</formula>
    </cfRule>
  </conditionalFormatting>
  <conditionalFormatting sqref="BL315">
    <cfRule type="cellIs" dxfId="12942" priority="18544" operator="equal">
      <formula>"A"</formula>
    </cfRule>
  </conditionalFormatting>
  <conditionalFormatting sqref="BL315">
    <cfRule type="cellIs" dxfId="12941" priority="18543" operator="equal">
      <formula>"E"</formula>
    </cfRule>
  </conditionalFormatting>
  <conditionalFormatting sqref="BG334">
    <cfRule type="cellIs" dxfId="12940" priority="18486" operator="equal">
      <formula>"A"</formula>
    </cfRule>
  </conditionalFormatting>
  <conditionalFormatting sqref="BG334">
    <cfRule type="cellIs" dxfId="12939" priority="18485" operator="equal">
      <formula>"E"</formula>
    </cfRule>
  </conditionalFormatting>
  <conditionalFormatting sqref="AF333">
    <cfRule type="cellIs" dxfId="12938" priority="18482" operator="equal">
      <formula>3</formula>
    </cfRule>
    <cfRule type="cellIs" dxfId="12937" priority="18483" operator="equal">
      <formula>2</formula>
    </cfRule>
    <cfRule type="cellIs" dxfId="12936" priority="18484" operator="equal">
      <formula>1</formula>
    </cfRule>
  </conditionalFormatting>
  <conditionalFormatting sqref="AF334:AF335">
    <cfRule type="cellIs" dxfId="12935" priority="18481" operator="equal">
      <formula>"A"</formula>
    </cfRule>
  </conditionalFormatting>
  <conditionalFormatting sqref="AF334:AF335">
    <cfRule type="cellIs" dxfId="12934" priority="18480" operator="equal">
      <formula>"E"</formula>
    </cfRule>
  </conditionalFormatting>
  <conditionalFormatting sqref="BZ315">
    <cfRule type="cellIs" dxfId="12933" priority="18532" operator="equal">
      <formula>"A"</formula>
    </cfRule>
  </conditionalFormatting>
  <conditionalFormatting sqref="BZ315">
    <cfRule type="cellIs" dxfId="12932" priority="18531" operator="equal">
      <formula>"E"</formula>
    </cfRule>
  </conditionalFormatting>
  <conditionalFormatting sqref="BL333">
    <cfRule type="cellIs" dxfId="12931" priority="18475" operator="equal">
      <formula>3</formula>
    </cfRule>
    <cfRule type="cellIs" dxfId="12930" priority="18476" operator="equal">
      <formula>2</formula>
    </cfRule>
    <cfRule type="cellIs" dxfId="12929" priority="18477" operator="equal">
      <formula>1</formula>
    </cfRule>
  </conditionalFormatting>
  <conditionalFormatting sqref="BL334">
    <cfRule type="cellIs" dxfId="12928" priority="18474" operator="equal">
      <formula>"A"</formula>
    </cfRule>
  </conditionalFormatting>
  <conditionalFormatting sqref="BL334">
    <cfRule type="cellIs" dxfId="12927" priority="18473" operator="equal">
      <formula>"E"</formula>
    </cfRule>
  </conditionalFormatting>
  <conditionalFormatting sqref="CG315">
    <cfRule type="cellIs" dxfId="12926" priority="18525" operator="equal">
      <formula>"A"</formula>
    </cfRule>
  </conditionalFormatting>
  <conditionalFormatting sqref="CG315">
    <cfRule type="cellIs" dxfId="12925" priority="18524" operator="equal">
      <formula>"E"</formula>
    </cfRule>
  </conditionalFormatting>
  <conditionalFormatting sqref="G313">
    <cfRule type="expression" dxfId="12924" priority="18573">
      <formula>$B313&lt;&gt;""</formula>
    </cfRule>
  </conditionalFormatting>
  <conditionalFormatting sqref="BH313:BK313 BM313:BN313 BS313:BY313 CA313:CF313 CH313:CP313 BP313:BQ313">
    <cfRule type="cellIs" dxfId="12923" priority="18570" operator="equal">
      <formula>3</formula>
    </cfRule>
    <cfRule type="cellIs" dxfId="12922" priority="18571" operator="equal">
      <formula>2</formula>
    </cfRule>
    <cfRule type="cellIs" dxfId="12921" priority="18572" operator="equal">
      <formula>1</formula>
    </cfRule>
  </conditionalFormatting>
  <conditionalFormatting sqref="BZ197">
    <cfRule type="cellIs" dxfId="12920" priority="17826" operator="equal">
      <formula>"A"</formula>
    </cfRule>
  </conditionalFormatting>
  <conditionalFormatting sqref="BZ197">
    <cfRule type="cellIs" dxfId="12919" priority="17825" operator="equal">
      <formula>"E"</formula>
    </cfRule>
  </conditionalFormatting>
  <conditionalFormatting sqref="BM192:BN192 CA192:CF192 CH192:CP192 BP192:BQ192">
    <cfRule type="cellIs" dxfId="12918" priority="17999" operator="equal">
      <formula>3</formula>
    </cfRule>
    <cfRule type="cellIs" dxfId="12917" priority="18000" operator="equal">
      <formula>2</formula>
    </cfRule>
    <cfRule type="cellIs" dxfId="12916" priority="18001" operator="equal">
      <formula>1</formula>
    </cfRule>
  </conditionalFormatting>
  <conditionalFormatting sqref="BH193:BK193 BM193:BN193 CA193:CF193 CH193:CP193 BP193:BQ193">
    <cfRule type="cellIs" dxfId="12915" priority="17998" operator="equal">
      <formula>"A"</formula>
    </cfRule>
  </conditionalFormatting>
  <conditionalFormatting sqref="BH193:BK193 BM193:BN193 CA193:CF193 CH193:CP193 BP193:BQ193">
    <cfRule type="cellIs" dxfId="12914" priority="17997" operator="equal">
      <formula>"E"</formula>
    </cfRule>
  </conditionalFormatting>
  <conditionalFormatting sqref="BH315:BK315 BM315:BN315 BS315:BY315 CA315:CF315 CH315:CP315 BP315:BQ315">
    <cfRule type="cellIs" dxfId="12913" priority="18557" operator="equal">
      <formula>1</formula>
    </cfRule>
    <cfRule type="cellIs" dxfId="12912" priority="18558" operator="equal">
      <formula>2</formula>
    </cfRule>
  </conditionalFormatting>
  <conditionalFormatting sqref="BG315">
    <cfRule type="cellIs" dxfId="12911" priority="18556" operator="equal">
      <formula>"A"</formula>
    </cfRule>
  </conditionalFormatting>
  <conditionalFormatting sqref="BG315">
    <cfRule type="cellIs" dxfId="12910" priority="18555" operator="equal">
      <formula>"E"</formula>
    </cfRule>
  </conditionalFormatting>
  <conditionalFormatting sqref="BG313">
    <cfRule type="cellIs" dxfId="12909" priority="18552" operator="equal">
      <formula>3</formula>
    </cfRule>
    <cfRule type="cellIs" dxfId="12908" priority="18553" operator="equal">
      <formula>2</formula>
    </cfRule>
    <cfRule type="cellIs" dxfId="12907" priority="18554" operator="equal">
      <formula>1</formula>
    </cfRule>
  </conditionalFormatting>
  <conditionalFormatting sqref="BG314">
    <cfRule type="cellIs" dxfId="12906" priority="18551" operator="equal">
      <formula>"A"</formula>
    </cfRule>
  </conditionalFormatting>
  <conditionalFormatting sqref="BG314">
    <cfRule type="cellIs" dxfId="12905" priority="18550" operator="equal">
      <formula>"E"</formula>
    </cfRule>
  </conditionalFormatting>
  <conditionalFormatting sqref="AF313">
    <cfRule type="cellIs" dxfId="12904" priority="18547" operator="equal">
      <formula>3</formula>
    </cfRule>
    <cfRule type="cellIs" dxfId="12903" priority="18548" operator="equal">
      <formula>2</formula>
    </cfRule>
    <cfRule type="cellIs" dxfId="12902" priority="18549" operator="equal">
      <formula>1</formula>
    </cfRule>
  </conditionalFormatting>
  <conditionalFormatting sqref="AF314:AF315">
    <cfRule type="cellIs" dxfId="12901" priority="18546" operator="equal">
      <formula>"A"</formula>
    </cfRule>
  </conditionalFormatting>
  <conditionalFormatting sqref="AF314:AF315">
    <cfRule type="cellIs" dxfId="12900" priority="18545" operator="equal">
      <formula>"E"</formula>
    </cfRule>
  </conditionalFormatting>
  <conditionalFormatting sqref="BL313">
    <cfRule type="cellIs" dxfId="12899" priority="18540" operator="equal">
      <formula>3</formula>
    </cfRule>
    <cfRule type="cellIs" dxfId="12898" priority="18541" operator="equal">
      <formula>2</formula>
    </cfRule>
    <cfRule type="cellIs" dxfId="12897" priority="18542" operator="equal">
      <formula>1</formula>
    </cfRule>
  </conditionalFormatting>
  <conditionalFormatting sqref="BL314">
    <cfRule type="cellIs" dxfId="12896" priority="18539" operator="equal">
      <formula>"A"</formula>
    </cfRule>
  </conditionalFormatting>
  <conditionalFormatting sqref="BL314">
    <cfRule type="cellIs" dxfId="12895" priority="18538" operator="equal">
      <formula>"E"</formula>
    </cfRule>
  </conditionalFormatting>
  <conditionalFormatting sqref="BR313">
    <cfRule type="cellIs" dxfId="12894" priority="18535" operator="equal">
      <formula>3</formula>
    </cfRule>
    <cfRule type="cellIs" dxfId="12893" priority="18536" operator="equal">
      <formula>2</formula>
    </cfRule>
    <cfRule type="cellIs" dxfId="12892" priority="18537" operator="equal">
      <formula>1</formula>
    </cfRule>
  </conditionalFormatting>
  <conditionalFormatting sqref="BR314:BR315">
    <cfRule type="cellIs" dxfId="12891" priority="18534" operator="equal">
      <formula>"A"</formula>
    </cfRule>
  </conditionalFormatting>
  <conditionalFormatting sqref="BR314:BR315">
    <cfRule type="cellIs" dxfId="12890" priority="18533" operator="equal">
      <formula>"E"</formula>
    </cfRule>
  </conditionalFormatting>
  <conditionalFormatting sqref="BZ313">
    <cfRule type="cellIs" dxfId="12889" priority="18528" operator="equal">
      <formula>3</formula>
    </cfRule>
    <cfRule type="cellIs" dxfId="12888" priority="18529" operator="equal">
      <formula>2</formula>
    </cfRule>
    <cfRule type="cellIs" dxfId="12887" priority="18530" operator="equal">
      <formula>1</formula>
    </cfRule>
  </conditionalFormatting>
  <conditionalFormatting sqref="BZ314">
    <cfRule type="cellIs" dxfId="12886" priority="18527" operator="equal">
      <formula>"A"</formula>
    </cfRule>
  </conditionalFormatting>
  <conditionalFormatting sqref="BZ314">
    <cfRule type="cellIs" dxfId="12885" priority="18526" operator="equal">
      <formula>"E"</formula>
    </cfRule>
  </conditionalFormatting>
  <conditionalFormatting sqref="CG313">
    <cfRule type="cellIs" dxfId="12884" priority="18521" operator="equal">
      <formula>3</formula>
    </cfRule>
    <cfRule type="cellIs" dxfId="12883" priority="18522" operator="equal">
      <formula>2</formula>
    </cfRule>
    <cfRule type="cellIs" dxfId="12882" priority="18523" operator="equal">
      <formula>1</formula>
    </cfRule>
  </conditionalFormatting>
  <conditionalFormatting sqref="CG314">
    <cfRule type="cellIs" dxfId="12881" priority="18520" operator="equal">
      <formula>"A"</formula>
    </cfRule>
  </conditionalFormatting>
  <conditionalFormatting sqref="CG314">
    <cfRule type="cellIs" dxfId="12880" priority="18519" operator="equal">
      <formula>"E"</formula>
    </cfRule>
  </conditionalFormatting>
  <conditionalFormatting sqref="G333">
    <cfRule type="expression" dxfId="12879" priority="18508">
      <formula>$B333&lt;&gt;""</formula>
    </cfRule>
  </conditionalFormatting>
  <conditionalFormatting sqref="BH333:BK333 BM333:BN333 BS333:BY333 CA333:CF333 CH333:CP333 BP333:BQ333">
    <cfRule type="cellIs" dxfId="12878" priority="18505" operator="equal">
      <formula>3</formula>
    </cfRule>
    <cfRule type="cellIs" dxfId="12877" priority="18506" operator="equal">
      <formula>2</formula>
    </cfRule>
    <cfRule type="cellIs" dxfId="12876" priority="18507" operator="equal">
      <formula>1</formula>
    </cfRule>
  </conditionalFormatting>
  <conditionalFormatting sqref="BH334:BK334 BM334:BN334 BS334:BY334 CA334:CF334 CH334:CP334 BP334:BQ334">
    <cfRule type="cellIs" dxfId="12875" priority="18504" operator="equal">
      <formula>"A"</formula>
    </cfRule>
  </conditionalFormatting>
  <conditionalFormatting sqref="BH334:BK334 BM334:BN334 BS334:BY334 CA334:CF334 CH334:CP334 BP334:BQ334">
    <cfRule type="cellIs" dxfId="12874" priority="18503" operator="equal">
      <formula>"E"</formula>
    </cfRule>
  </conditionalFormatting>
  <conditionalFormatting sqref="BH335:BK335 BM335:BN335 BS335:BY335 CA335:CF335 CH335:CP335 BP335:BQ335">
    <cfRule type="cellIs" dxfId="12873" priority="18492" operator="equal">
      <formula>1</formula>
    </cfRule>
    <cfRule type="cellIs" dxfId="12872" priority="18493" operator="equal">
      <formula>2</formula>
    </cfRule>
  </conditionalFormatting>
  <conditionalFormatting sqref="BG335">
    <cfRule type="cellIs" dxfId="12871" priority="18491" operator="equal">
      <formula>"A"</formula>
    </cfRule>
  </conditionalFormatting>
  <conditionalFormatting sqref="BG335">
    <cfRule type="cellIs" dxfId="12870" priority="18490" operator="equal">
      <formula>"E"</formula>
    </cfRule>
  </conditionalFormatting>
  <conditionalFormatting sqref="BG333">
    <cfRule type="cellIs" dxfId="12869" priority="18487" operator="equal">
      <formula>3</formula>
    </cfRule>
    <cfRule type="cellIs" dxfId="12868" priority="18488" operator="equal">
      <formula>2</formula>
    </cfRule>
    <cfRule type="cellIs" dxfId="12867" priority="18489" operator="equal">
      <formula>1</formula>
    </cfRule>
  </conditionalFormatting>
  <conditionalFormatting sqref="BR333">
    <cfRule type="cellIs" dxfId="12866" priority="18470" operator="equal">
      <formula>3</formula>
    </cfRule>
    <cfRule type="cellIs" dxfId="12865" priority="18471" operator="equal">
      <formula>2</formula>
    </cfRule>
    <cfRule type="cellIs" dxfId="12864" priority="18472" operator="equal">
      <formula>1</formula>
    </cfRule>
  </conditionalFormatting>
  <conditionalFormatting sqref="BR334:BR335">
    <cfRule type="cellIs" dxfId="12863" priority="18469" operator="equal">
      <formula>"A"</formula>
    </cfRule>
  </conditionalFormatting>
  <conditionalFormatting sqref="BR334:BR335">
    <cfRule type="cellIs" dxfId="12862" priority="18468" operator="equal">
      <formula>"E"</formula>
    </cfRule>
  </conditionalFormatting>
  <conditionalFormatting sqref="BZ335">
    <cfRule type="cellIs" dxfId="12861" priority="18467" operator="equal">
      <formula>"A"</formula>
    </cfRule>
  </conditionalFormatting>
  <conditionalFormatting sqref="BZ335">
    <cfRule type="cellIs" dxfId="12860" priority="18466" operator="equal">
      <formula>"E"</formula>
    </cfRule>
  </conditionalFormatting>
  <conditionalFormatting sqref="BZ333">
    <cfRule type="cellIs" dxfId="12859" priority="18463" operator="equal">
      <formula>3</formula>
    </cfRule>
    <cfRule type="cellIs" dxfId="12858" priority="18464" operator="equal">
      <formula>2</formula>
    </cfRule>
    <cfRule type="cellIs" dxfId="12857" priority="18465" operator="equal">
      <formula>1</formula>
    </cfRule>
  </conditionalFormatting>
  <conditionalFormatting sqref="BZ334">
    <cfRule type="cellIs" dxfId="12856" priority="18462" operator="equal">
      <formula>"A"</formula>
    </cfRule>
  </conditionalFormatting>
  <conditionalFormatting sqref="BZ334">
    <cfRule type="cellIs" dxfId="12855" priority="18461" operator="equal">
      <formula>"E"</formula>
    </cfRule>
  </conditionalFormatting>
  <conditionalFormatting sqref="CG335">
    <cfRule type="cellIs" dxfId="12854" priority="18460" operator="equal">
      <formula>"A"</formula>
    </cfRule>
  </conditionalFormatting>
  <conditionalFormatting sqref="CG335">
    <cfRule type="cellIs" dxfId="12853" priority="18459" operator="equal">
      <formula>"E"</formula>
    </cfRule>
  </conditionalFormatting>
  <conditionalFormatting sqref="CG333">
    <cfRule type="cellIs" dxfId="12852" priority="18456" operator="equal">
      <formula>3</formula>
    </cfRule>
    <cfRule type="cellIs" dxfId="12851" priority="18457" operator="equal">
      <formula>2</formula>
    </cfRule>
    <cfRule type="cellIs" dxfId="12850" priority="18458" operator="equal">
      <formula>1</formula>
    </cfRule>
  </conditionalFormatting>
  <conditionalFormatting sqref="CG334">
    <cfRule type="cellIs" dxfId="12849" priority="18455" operator="equal">
      <formula>"A"</formula>
    </cfRule>
  </conditionalFormatting>
  <conditionalFormatting sqref="CG334">
    <cfRule type="cellIs" dxfId="12848" priority="18454" operator="equal">
      <formula>"E"</formula>
    </cfRule>
  </conditionalFormatting>
  <conditionalFormatting sqref="G329">
    <cfRule type="expression" dxfId="12847" priority="18443">
      <formula>$B329&lt;&gt;""</formula>
    </cfRule>
  </conditionalFormatting>
  <conditionalFormatting sqref="BH329:BK329 BM329:BN329 BS329:BY329 CA329:CF329 CH329:CP329 BP329:BQ329">
    <cfRule type="cellIs" dxfId="12846" priority="18440" operator="equal">
      <formula>3</formula>
    </cfRule>
    <cfRule type="cellIs" dxfId="12845" priority="18441" operator="equal">
      <formula>2</formula>
    </cfRule>
    <cfRule type="cellIs" dxfId="12844" priority="18442" operator="equal">
      <formula>1</formula>
    </cfRule>
  </conditionalFormatting>
  <conditionalFormatting sqref="BH196:BK196 BM196:BN196 CA196:CF196 CH196:CP196 BP196:BQ196">
    <cfRule type="cellIs" dxfId="12843" priority="17869" operator="equal">
      <formula>3</formula>
    </cfRule>
    <cfRule type="cellIs" dxfId="12842" priority="17870" operator="equal">
      <formula>2</formula>
    </cfRule>
    <cfRule type="cellIs" dxfId="12841" priority="17871" operator="equal">
      <formula>1</formula>
    </cfRule>
  </conditionalFormatting>
  <conditionalFormatting sqref="BH197:BK197 BM197:BN197 CA197:CF197 CH197:CP197 BP197:BQ197">
    <cfRule type="cellIs" dxfId="12840" priority="17868" operator="equal">
      <formula>"A"</formula>
    </cfRule>
  </conditionalFormatting>
  <conditionalFormatting sqref="BH197:BK197 BM197:BN197 CA197:CF197 CH197:CP197 BP197:BQ197">
    <cfRule type="cellIs" dxfId="12839" priority="17867" operator="equal">
      <formula>"E"</formula>
    </cfRule>
  </conditionalFormatting>
  <conditionalFormatting sqref="BH331:BK331 BM331:BN331 BS331:BY331 CA331:CF331 CH331:CP331 BP331:BQ331">
    <cfRule type="cellIs" dxfId="12838" priority="18427" operator="equal">
      <formula>1</formula>
    </cfRule>
    <cfRule type="cellIs" dxfId="12837" priority="18428" operator="equal">
      <formula>2</formula>
    </cfRule>
  </conditionalFormatting>
  <conditionalFormatting sqref="BG331">
    <cfRule type="cellIs" dxfId="12836" priority="18426" operator="equal">
      <formula>"A"</formula>
    </cfRule>
  </conditionalFormatting>
  <conditionalFormatting sqref="BG331">
    <cfRule type="cellIs" dxfId="12835" priority="18425" operator="equal">
      <formula>"E"</formula>
    </cfRule>
  </conditionalFormatting>
  <conditionalFormatting sqref="BG329">
    <cfRule type="cellIs" dxfId="12834" priority="18422" operator="equal">
      <formula>3</formula>
    </cfRule>
    <cfRule type="cellIs" dxfId="12833" priority="18423" operator="equal">
      <formula>2</formula>
    </cfRule>
    <cfRule type="cellIs" dxfId="12832" priority="18424" operator="equal">
      <formula>1</formula>
    </cfRule>
  </conditionalFormatting>
  <conditionalFormatting sqref="BG330">
    <cfRule type="cellIs" dxfId="12831" priority="18421" operator="equal">
      <formula>"A"</formula>
    </cfRule>
  </conditionalFormatting>
  <conditionalFormatting sqref="BG330">
    <cfRule type="cellIs" dxfId="12830" priority="18420" operator="equal">
      <formula>"E"</formula>
    </cfRule>
  </conditionalFormatting>
  <conditionalFormatting sqref="AF329">
    <cfRule type="cellIs" dxfId="12829" priority="18417" operator="equal">
      <formula>3</formula>
    </cfRule>
    <cfRule type="cellIs" dxfId="12828" priority="18418" operator="equal">
      <formula>2</formula>
    </cfRule>
    <cfRule type="cellIs" dxfId="12827" priority="18419" operator="equal">
      <formula>1</formula>
    </cfRule>
  </conditionalFormatting>
  <conditionalFormatting sqref="AF330:AF331">
    <cfRule type="cellIs" dxfId="12826" priority="18416" operator="equal">
      <formula>"A"</formula>
    </cfRule>
  </conditionalFormatting>
  <conditionalFormatting sqref="AF330:AF331">
    <cfRule type="cellIs" dxfId="12825" priority="18415" operator="equal">
      <formula>"E"</formula>
    </cfRule>
  </conditionalFormatting>
  <conditionalFormatting sqref="BL331">
    <cfRule type="cellIs" dxfId="12824" priority="18414" operator="equal">
      <formula>"A"</formula>
    </cfRule>
  </conditionalFormatting>
  <conditionalFormatting sqref="BL331">
    <cfRule type="cellIs" dxfId="12823" priority="18413" operator="equal">
      <formula>"E"</formula>
    </cfRule>
  </conditionalFormatting>
  <conditionalFormatting sqref="BL329">
    <cfRule type="cellIs" dxfId="12822" priority="18410" operator="equal">
      <formula>3</formula>
    </cfRule>
    <cfRule type="cellIs" dxfId="12821" priority="18411" operator="equal">
      <formula>2</formula>
    </cfRule>
    <cfRule type="cellIs" dxfId="12820" priority="18412" operator="equal">
      <formula>1</formula>
    </cfRule>
  </conditionalFormatting>
  <conditionalFormatting sqref="BL330">
    <cfRule type="cellIs" dxfId="12819" priority="18409" operator="equal">
      <formula>"A"</formula>
    </cfRule>
  </conditionalFormatting>
  <conditionalFormatting sqref="BL330">
    <cfRule type="cellIs" dxfId="12818" priority="18408" operator="equal">
      <formula>"E"</formula>
    </cfRule>
  </conditionalFormatting>
  <conditionalFormatting sqref="BR329">
    <cfRule type="cellIs" dxfId="12817" priority="18405" operator="equal">
      <formula>3</formula>
    </cfRule>
    <cfRule type="cellIs" dxfId="12816" priority="18406" operator="equal">
      <formula>2</formula>
    </cfRule>
    <cfRule type="cellIs" dxfId="12815" priority="18407" operator="equal">
      <formula>1</formula>
    </cfRule>
  </conditionalFormatting>
  <conditionalFormatting sqref="BR330:BR331">
    <cfRule type="cellIs" dxfId="12814" priority="18404" operator="equal">
      <formula>"A"</formula>
    </cfRule>
  </conditionalFormatting>
  <conditionalFormatting sqref="BR330:BR331">
    <cfRule type="cellIs" dxfId="12813" priority="18403" operator="equal">
      <formula>"E"</formula>
    </cfRule>
  </conditionalFormatting>
  <conditionalFormatting sqref="BZ331">
    <cfRule type="cellIs" dxfId="12812" priority="18402" operator="equal">
      <formula>"A"</formula>
    </cfRule>
  </conditionalFormatting>
  <conditionalFormatting sqref="BZ331">
    <cfRule type="cellIs" dxfId="12811" priority="18401" operator="equal">
      <formula>"E"</formula>
    </cfRule>
  </conditionalFormatting>
  <conditionalFormatting sqref="BZ329">
    <cfRule type="cellIs" dxfId="12810" priority="18398" operator="equal">
      <formula>3</formula>
    </cfRule>
    <cfRule type="cellIs" dxfId="12809" priority="18399" operator="equal">
      <formula>2</formula>
    </cfRule>
    <cfRule type="cellIs" dxfId="12808" priority="18400" operator="equal">
      <formula>1</formula>
    </cfRule>
  </conditionalFormatting>
  <conditionalFormatting sqref="BZ330">
    <cfRule type="cellIs" dxfId="12807" priority="18397" operator="equal">
      <formula>"A"</formula>
    </cfRule>
  </conditionalFormatting>
  <conditionalFormatting sqref="BZ330">
    <cfRule type="cellIs" dxfId="12806" priority="18396" operator="equal">
      <formula>"E"</formula>
    </cfRule>
  </conditionalFormatting>
  <conditionalFormatting sqref="CG329">
    <cfRule type="cellIs" dxfId="12805" priority="18391" operator="equal">
      <formula>3</formula>
    </cfRule>
    <cfRule type="cellIs" dxfId="12804" priority="18392" operator="equal">
      <formula>2</formula>
    </cfRule>
    <cfRule type="cellIs" dxfId="12803" priority="18393" operator="equal">
      <formula>1</formula>
    </cfRule>
  </conditionalFormatting>
  <conditionalFormatting sqref="CG330">
    <cfRule type="cellIs" dxfId="12802" priority="18390" operator="equal">
      <formula>"A"</formula>
    </cfRule>
  </conditionalFormatting>
  <conditionalFormatting sqref="CG330">
    <cfRule type="cellIs" dxfId="12801" priority="18389" operator="equal">
      <formula>"E"</formula>
    </cfRule>
  </conditionalFormatting>
  <conditionalFormatting sqref="BH39:BK39 BM39:BN39 BS39:BY39 CA39:CF39 CH39:CP39 BP39:BQ39">
    <cfRule type="cellIs" dxfId="12800" priority="18308" operator="equal">
      <formula>3</formula>
    </cfRule>
    <cfRule type="cellIs" dxfId="12799" priority="18309" operator="equal">
      <formula>2</formula>
    </cfRule>
    <cfRule type="cellIs" dxfId="12798" priority="18310" operator="equal">
      <formula>1</formula>
    </cfRule>
  </conditionalFormatting>
  <conditionalFormatting sqref="BH40:BK40 BM40:BN40 BS40:BY40 CA40:CF40 CH40:CP40 BP40:BQ40">
    <cfRule type="cellIs" dxfId="12797" priority="18307" operator="equal">
      <formula>"A"</formula>
    </cfRule>
  </conditionalFormatting>
  <conditionalFormatting sqref="BH40:BK40 BM40:BN40 BS40:BY40 CA40:CF40 CH40:CP40 BP40:BQ40">
    <cfRule type="cellIs" dxfId="12796" priority="18306" operator="equal">
      <formula>"E"</formula>
    </cfRule>
  </conditionalFormatting>
  <conditionalFormatting sqref="BH41:BK41 BM41:BN41 BS41:BY41 CA41:CF41 CH41:CP41 BP41:BQ41">
    <cfRule type="cellIs" dxfId="12795" priority="18295" operator="equal">
      <formula>1</formula>
    </cfRule>
    <cfRule type="cellIs" dxfId="12794" priority="18296" operator="equal">
      <formula>2</formula>
    </cfRule>
  </conditionalFormatting>
  <conditionalFormatting sqref="BZ40">
    <cfRule type="cellIs" dxfId="12793" priority="18265" operator="equal">
      <formula>"A"</formula>
    </cfRule>
  </conditionalFormatting>
  <conditionalFormatting sqref="BZ40">
    <cfRule type="cellIs" dxfId="12792" priority="18264" operator="equal">
      <formula>"E"</formula>
    </cfRule>
  </conditionalFormatting>
  <conditionalFormatting sqref="AF39">
    <cfRule type="cellIs" dxfId="12791" priority="18292" operator="equal">
      <formula>3</formula>
    </cfRule>
    <cfRule type="cellIs" dxfId="12790" priority="18293" operator="equal">
      <formula>2</formula>
    </cfRule>
    <cfRule type="cellIs" dxfId="12789" priority="18294" operator="equal">
      <formula>1</formula>
    </cfRule>
  </conditionalFormatting>
  <conditionalFormatting sqref="AF40:AF41">
    <cfRule type="cellIs" dxfId="12788" priority="18291" operator="equal">
      <formula>"A"</formula>
    </cfRule>
  </conditionalFormatting>
  <conditionalFormatting sqref="AF40:AF41">
    <cfRule type="cellIs" dxfId="12787" priority="18290" operator="equal">
      <formula>"E"</formula>
    </cfRule>
  </conditionalFormatting>
  <conditionalFormatting sqref="BG41">
    <cfRule type="cellIs" dxfId="12786" priority="18289" operator="equal">
      <formula>"A"</formula>
    </cfRule>
  </conditionalFormatting>
  <conditionalFormatting sqref="BG41">
    <cfRule type="cellIs" dxfId="12785" priority="18288" operator="equal">
      <formula>"E"</formula>
    </cfRule>
  </conditionalFormatting>
  <conditionalFormatting sqref="BG39">
    <cfRule type="cellIs" dxfId="12784" priority="18285" operator="equal">
      <formula>3</formula>
    </cfRule>
    <cfRule type="cellIs" dxfId="12783" priority="18286" operator="equal">
      <formula>2</formula>
    </cfRule>
    <cfRule type="cellIs" dxfId="12782" priority="18287" operator="equal">
      <formula>1</formula>
    </cfRule>
  </conditionalFormatting>
  <conditionalFormatting sqref="BG40">
    <cfRule type="cellIs" dxfId="12781" priority="18284" operator="equal">
      <formula>"A"</formula>
    </cfRule>
  </conditionalFormatting>
  <conditionalFormatting sqref="BG40">
    <cfRule type="cellIs" dxfId="12780" priority="18283" operator="equal">
      <formula>"E"</formula>
    </cfRule>
  </conditionalFormatting>
  <conditionalFormatting sqref="BL41">
    <cfRule type="cellIs" dxfId="12779" priority="18282" operator="equal">
      <formula>"A"</formula>
    </cfRule>
  </conditionalFormatting>
  <conditionalFormatting sqref="BL41">
    <cfRule type="cellIs" dxfId="12778" priority="18281" operator="equal">
      <formula>"E"</formula>
    </cfRule>
  </conditionalFormatting>
  <conditionalFormatting sqref="BL39">
    <cfRule type="cellIs" dxfId="12777" priority="18278" operator="equal">
      <formula>3</formula>
    </cfRule>
    <cfRule type="cellIs" dxfId="12776" priority="18279" operator="equal">
      <formula>2</formula>
    </cfRule>
    <cfRule type="cellIs" dxfId="12775" priority="18280" operator="equal">
      <formula>1</formula>
    </cfRule>
  </conditionalFormatting>
  <conditionalFormatting sqref="BL40">
    <cfRule type="cellIs" dxfId="12774" priority="18277" operator="equal">
      <formula>"A"</formula>
    </cfRule>
  </conditionalFormatting>
  <conditionalFormatting sqref="BL40">
    <cfRule type="cellIs" dxfId="12773" priority="18276" operator="equal">
      <formula>"E"</formula>
    </cfRule>
  </conditionalFormatting>
  <conditionalFormatting sqref="BZ41">
    <cfRule type="cellIs" dxfId="12772" priority="18270" operator="equal">
      <formula>"A"</formula>
    </cfRule>
  </conditionalFormatting>
  <conditionalFormatting sqref="BZ41">
    <cfRule type="cellIs" dxfId="12771" priority="18269" operator="equal">
      <formula>"E"</formula>
    </cfRule>
  </conditionalFormatting>
  <conditionalFormatting sqref="BZ39">
    <cfRule type="cellIs" dxfId="12770" priority="18266" operator="equal">
      <formula>3</formula>
    </cfRule>
    <cfRule type="cellIs" dxfId="12769" priority="18267" operator="equal">
      <formula>2</formula>
    </cfRule>
    <cfRule type="cellIs" dxfId="12768" priority="18268" operator="equal">
      <formula>1</formula>
    </cfRule>
  </conditionalFormatting>
  <conditionalFormatting sqref="CG41">
    <cfRule type="cellIs" dxfId="12767" priority="18263" operator="equal">
      <formula>"A"</formula>
    </cfRule>
  </conditionalFormatting>
  <conditionalFormatting sqref="CG41">
    <cfRule type="cellIs" dxfId="12766" priority="18262" operator="equal">
      <formula>"E"</formula>
    </cfRule>
  </conditionalFormatting>
  <conditionalFormatting sqref="CG39">
    <cfRule type="cellIs" dxfId="12765" priority="18259" operator="equal">
      <formula>3</formula>
    </cfRule>
    <cfRule type="cellIs" dxfId="12764" priority="18260" operator="equal">
      <formula>2</formula>
    </cfRule>
    <cfRule type="cellIs" dxfId="12763" priority="18261" operator="equal">
      <formula>1</formula>
    </cfRule>
  </conditionalFormatting>
  <conditionalFormatting sqref="CG40">
    <cfRule type="cellIs" dxfId="12762" priority="18258" operator="equal">
      <formula>"A"</formula>
    </cfRule>
  </conditionalFormatting>
  <conditionalFormatting sqref="CG40">
    <cfRule type="cellIs" dxfId="12761" priority="18257" operator="equal">
      <formula>"E"</formula>
    </cfRule>
  </conditionalFormatting>
  <conditionalFormatting sqref="BH194:BK194 BM194:BN194 CA194:CF194 CH194:CP194 BP194:BQ194">
    <cfRule type="cellIs" dxfId="12760" priority="17986" operator="equal">
      <formula>1</formula>
    </cfRule>
    <cfRule type="cellIs" dxfId="12759" priority="17987" operator="equal">
      <formula>2</formula>
    </cfRule>
  </conditionalFormatting>
  <conditionalFormatting sqref="BZ193">
    <cfRule type="cellIs" dxfId="12758" priority="17956" operator="equal">
      <formula>"A"</formula>
    </cfRule>
  </conditionalFormatting>
  <conditionalFormatting sqref="BZ193">
    <cfRule type="cellIs" dxfId="12757" priority="17955" operator="equal">
      <formula>"E"</formula>
    </cfRule>
  </conditionalFormatting>
  <conditionalFormatting sqref="AF192">
    <cfRule type="cellIs" dxfId="12756" priority="17983" operator="equal">
      <formula>3</formula>
    </cfRule>
    <cfRule type="cellIs" dxfId="12755" priority="17984" operator="equal">
      <formula>2</formula>
    </cfRule>
    <cfRule type="cellIs" dxfId="12754" priority="17985" operator="equal">
      <formula>1</formula>
    </cfRule>
  </conditionalFormatting>
  <conditionalFormatting sqref="AF193:AF194">
    <cfRule type="cellIs" dxfId="12753" priority="17982" operator="equal">
      <formula>"A"</formula>
    </cfRule>
  </conditionalFormatting>
  <conditionalFormatting sqref="AF193:AF194">
    <cfRule type="cellIs" dxfId="12752" priority="17981" operator="equal">
      <formula>"E"</formula>
    </cfRule>
  </conditionalFormatting>
  <conditionalFormatting sqref="BG194">
    <cfRule type="cellIs" dxfId="12751" priority="17980" operator="equal">
      <formula>"A"</formula>
    </cfRule>
  </conditionalFormatting>
  <conditionalFormatting sqref="BG194">
    <cfRule type="cellIs" dxfId="12750" priority="17979" operator="equal">
      <formula>"E"</formula>
    </cfRule>
  </conditionalFormatting>
  <conditionalFormatting sqref="BG192">
    <cfRule type="cellIs" dxfId="12749" priority="17976" operator="equal">
      <formula>3</formula>
    </cfRule>
    <cfRule type="cellIs" dxfId="12748" priority="17977" operator="equal">
      <formula>2</formula>
    </cfRule>
    <cfRule type="cellIs" dxfId="12747" priority="17978" operator="equal">
      <formula>1</formula>
    </cfRule>
  </conditionalFormatting>
  <conditionalFormatting sqref="BG193">
    <cfRule type="cellIs" dxfId="12746" priority="17975" operator="equal">
      <formula>"A"</formula>
    </cfRule>
  </conditionalFormatting>
  <conditionalFormatting sqref="BG193">
    <cfRule type="cellIs" dxfId="12745" priority="17974" operator="equal">
      <formula>"E"</formula>
    </cfRule>
  </conditionalFormatting>
  <conditionalFormatting sqref="BL194">
    <cfRule type="cellIs" dxfId="12744" priority="17973" operator="equal">
      <formula>"A"</formula>
    </cfRule>
  </conditionalFormatting>
  <conditionalFormatting sqref="BL194">
    <cfRule type="cellIs" dxfId="12743" priority="17972" operator="equal">
      <formula>"E"</formula>
    </cfRule>
  </conditionalFormatting>
  <conditionalFormatting sqref="BL192">
    <cfRule type="cellIs" dxfId="12742" priority="17969" operator="equal">
      <formula>3</formula>
    </cfRule>
    <cfRule type="cellIs" dxfId="12741" priority="17970" operator="equal">
      <formula>2</formula>
    </cfRule>
    <cfRule type="cellIs" dxfId="12740" priority="17971" operator="equal">
      <formula>1</formula>
    </cfRule>
  </conditionalFormatting>
  <conditionalFormatting sqref="BL193">
    <cfRule type="cellIs" dxfId="12739" priority="17968" operator="equal">
      <formula>"A"</formula>
    </cfRule>
  </conditionalFormatting>
  <conditionalFormatting sqref="BL193">
    <cfRule type="cellIs" dxfId="12738" priority="17967" operator="equal">
      <formula>"E"</formula>
    </cfRule>
  </conditionalFormatting>
  <conditionalFormatting sqref="BR192">
    <cfRule type="cellIs" dxfId="12737" priority="17964" operator="equal">
      <formula>3</formula>
    </cfRule>
    <cfRule type="cellIs" dxfId="12736" priority="17965" operator="equal">
      <formula>2</formula>
    </cfRule>
    <cfRule type="cellIs" dxfId="12735" priority="17966" operator="equal">
      <formula>1</formula>
    </cfRule>
  </conditionalFormatting>
  <conditionalFormatting sqref="BR193:BR194">
    <cfRule type="cellIs" dxfId="12734" priority="17963" operator="equal">
      <formula>"A"</formula>
    </cfRule>
  </conditionalFormatting>
  <conditionalFormatting sqref="BR193:BR194">
    <cfRule type="cellIs" dxfId="12733" priority="17962" operator="equal">
      <formula>"E"</formula>
    </cfRule>
  </conditionalFormatting>
  <conditionalFormatting sqref="BZ194">
    <cfRule type="cellIs" dxfId="12732" priority="17961" operator="equal">
      <formula>"A"</formula>
    </cfRule>
  </conditionalFormatting>
  <conditionalFormatting sqref="BZ194">
    <cfRule type="cellIs" dxfId="12731" priority="17960" operator="equal">
      <formula>"E"</formula>
    </cfRule>
  </conditionalFormatting>
  <conditionalFormatting sqref="BZ192">
    <cfRule type="cellIs" dxfId="12730" priority="17957" operator="equal">
      <formula>3</formula>
    </cfRule>
    <cfRule type="cellIs" dxfId="12729" priority="17958" operator="equal">
      <formula>2</formula>
    </cfRule>
    <cfRule type="cellIs" dxfId="12728" priority="17959" operator="equal">
      <formula>1</formula>
    </cfRule>
  </conditionalFormatting>
  <conditionalFormatting sqref="CG194">
    <cfRule type="cellIs" dxfId="12727" priority="17954" operator="equal">
      <formula>"A"</formula>
    </cfRule>
  </conditionalFormatting>
  <conditionalFormatting sqref="CG194">
    <cfRule type="cellIs" dxfId="12726" priority="17953" operator="equal">
      <formula>"E"</formula>
    </cfRule>
  </conditionalFormatting>
  <conditionalFormatting sqref="CG192">
    <cfRule type="cellIs" dxfId="12725" priority="17950" operator="equal">
      <formula>3</formula>
    </cfRule>
    <cfRule type="cellIs" dxfId="12724" priority="17951" operator="equal">
      <formula>2</formula>
    </cfRule>
    <cfRule type="cellIs" dxfId="12723" priority="17952" operator="equal">
      <formula>1</formula>
    </cfRule>
  </conditionalFormatting>
  <conditionalFormatting sqref="CG193">
    <cfRule type="cellIs" dxfId="12722" priority="17949" operator="equal">
      <formula>"A"</formula>
    </cfRule>
  </conditionalFormatting>
  <conditionalFormatting sqref="CG193">
    <cfRule type="cellIs" dxfId="12721" priority="17948" operator="equal">
      <formula>"E"</formula>
    </cfRule>
  </conditionalFormatting>
  <conditionalFormatting sqref="G369">
    <cfRule type="expression" dxfId="12720" priority="17927">
      <formula>$B369&lt;&gt;""</formula>
    </cfRule>
  </conditionalFormatting>
  <conditionalFormatting sqref="I370">
    <cfRule type="cellIs" dxfId="12719" priority="17922" operator="equal">
      <formula>"E"</formula>
    </cfRule>
  </conditionalFormatting>
  <conditionalFormatting sqref="CG209">
    <cfRule type="cellIs" dxfId="12718" priority="17548" operator="equal">
      <formula>"A"</formula>
    </cfRule>
  </conditionalFormatting>
  <conditionalFormatting sqref="CG209">
    <cfRule type="cellIs" dxfId="12717" priority="17547" operator="equal">
      <formula>"E"</formula>
    </cfRule>
  </conditionalFormatting>
  <conditionalFormatting sqref="CG206">
    <cfRule type="cellIs" dxfId="12716" priority="17607" operator="equal">
      <formula>"A"</formula>
    </cfRule>
  </conditionalFormatting>
  <conditionalFormatting sqref="CG206">
    <cfRule type="cellIs" dxfId="12715" priority="17606" operator="equal">
      <formula>"E"</formula>
    </cfRule>
  </conditionalFormatting>
  <conditionalFormatting sqref="CG204">
    <cfRule type="cellIs" dxfId="12714" priority="17603" operator="equal">
      <formula>3</formula>
    </cfRule>
    <cfRule type="cellIs" dxfId="12713" priority="17604" operator="equal">
      <formula>2</formula>
    </cfRule>
    <cfRule type="cellIs" dxfId="12712" priority="17605" operator="equal">
      <formula>1</formula>
    </cfRule>
  </conditionalFormatting>
  <conditionalFormatting sqref="BL198">
    <cfRule type="cellIs" dxfId="12711" priority="17843" operator="equal">
      <formula>"A"</formula>
    </cfRule>
  </conditionalFormatting>
  <conditionalFormatting sqref="BL198">
    <cfRule type="cellIs" dxfId="12710" priority="17842" operator="equal">
      <formula>"E"</formula>
    </cfRule>
  </conditionalFormatting>
  <conditionalFormatting sqref="BZ198">
    <cfRule type="cellIs" dxfId="12709" priority="17831" operator="equal">
      <formula>"A"</formula>
    </cfRule>
  </conditionalFormatting>
  <conditionalFormatting sqref="BZ198">
    <cfRule type="cellIs" dxfId="12708" priority="17830" operator="equal">
      <formula>"E"</formula>
    </cfRule>
  </conditionalFormatting>
  <conditionalFormatting sqref="CG198">
    <cfRule type="cellIs" dxfId="12707" priority="17824" operator="equal">
      <formula>"A"</formula>
    </cfRule>
  </conditionalFormatting>
  <conditionalFormatting sqref="CG198">
    <cfRule type="cellIs" dxfId="12706" priority="17823" operator="equal">
      <formula>"E"</formula>
    </cfRule>
  </conditionalFormatting>
  <conditionalFormatting sqref="AF209:AF210">
    <cfRule type="cellIs" dxfId="12705" priority="17581" operator="equal">
      <formula>"A"</formula>
    </cfRule>
  </conditionalFormatting>
  <conditionalFormatting sqref="AF209:AF210">
    <cfRule type="cellIs" dxfId="12704" priority="17580" operator="equal">
      <formula>"E"</formula>
    </cfRule>
  </conditionalFormatting>
  <conditionalFormatting sqref="BH198:BK198 BM198:BN198 CA198:CF198 CH198:CP198 BP198:BQ198">
    <cfRule type="cellIs" dxfId="12703" priority="17856" operator="equal">
      <formula>1</formula>
    </cfRule>
    <cfRule type="cellIs" dxfId="12702" priority="17857" operator="equal">
      <formula>2</formula>
    </cfRule>
  </conditionalFormatting>
  <conditionalFormatting sqref="AF196">
    <cfRule type="cellIs" dxfId="12701" priority="17853" operator="equal">
      <formula>3</formula>
    </cfRule>
    <cfRule type="cellIs" dxfId="12700" priority="17854" operator="equal">
      <formula>2</formula>
    </cfRule>
    <cfRule type="cellIs" dxfId="12699" priority="17855" operator="equal">
      <formula>1</formula>
    </cfRule>
  </conditionalFormatting>
  <conditionalFormatting sqref="AF197:AF198">
    <cfRule type="cellIs" dxfId="12698" priority="17852" operator="equal">
      <formula>"A"</formula>
    </cfRule>
  </conditionalFormatting>
  <conditionalFormatting sqref="AF197:AF198">
    <cfRule type="cellIs" dxfId="12697" priority="17851" operator="equal">
      <formula>"E"</formula>
    </cfRule>
  </conditionalFormatting>
  <conditionalFormatting sqref="BG198">
    <cfRule type="cellIs" dxfId="12696" priority="17850" operator="equal">
      <formula>"A"</formula>
    </cfRule>
  </conditionalFormatting>
  <conditionalFormatting sqref="BG198">
    <cfRule type="cellIs" dxfId="12695" priority="17849" operator="equal">
      <formula>"E"</formula>
    </cfRule>
  </conditionalFormatting>
  <conditionalFormatting sqref="BG196">
    <cfRule type="cellIs" dxfId="12694" priority="17846" operator="equal">
      <formula>3</formula>
    </cfRule>
    <cfRule type="cellIs" dxfId="12693" priority="17847" operator="equal">
      <formula>2</formula>
    </cfRule>
    <cfRule type="cellIs" dxfId="12692" priority="17848" operator="equal">
      <formula>1</formula>
    </cfRule>
  </conditionalFormatting>
  <conditionalFormatting sqref="BG197">
    <cfRule type="cellIs" dxfId="12691" priority="17845" operator="equal">
      <formula>"A"</formula>
    </cfRule>
  </conditionalFormatting>
  <conditionalFormatting sqref="BG197">
    <cfRule type="cellIs" dxfId="12690" priority="17844" operator="equal">
      <formula>"E"</formula>
    </cfRule>
  </conditionalFormatting>
  <conditionalFormatting sqref="CG205">
    <cfRule type="cellIs" dxfId="12689" priority="17602" operator="equal">
      <formula>"A"</formula>
    </cfRule>
  </conditionalFormatting>
  <conditionalFormatting sqref="CG205">
    <cfRule type="cellIs" dxfId="12688" priority="17601" operator="equal">
      <formula>"E"</formula>
    </cfRule>
  </conditionalFormatting>
  <conditionalFormatting sqref="BL196">
    <cfRule type="cellIs" dxfId="12687" priority="17839" operator="equal">
      <formula>3</formula>
    </cfRule>
    <cfRule type="cellIs" dxfId="12686" priority="17840" operator="equal">
      <formula>2</formula>
    </cfRule>
    <cfRule type="cellIs" dxfId="12685" priority="17841" operator="equal">
      <formula>1</formula>
    </cfRule>
  </conditionalFormatting>
  <conditionalFormatting sqref="BL197">
    <cfRule type="cellIs" dxfId="12684" priority="17838" operator="equal">
      <formula>"A"</formula>
    </cfRule>
  </conditionalFormatting>
  <conditionalFormatting sqref="BL197">
    <cfRule type="cellIs" dxfId="12683" priority="17837" operator="equal">
      <formula>"E"</formula>
    </cfRule>
  </conditionalFormatting>
  <conditionalFormatting sqref="BR196">
    <cfRule type="cellIs" dxfId="12682" priority="17834" operator="equal">
      <formula>3</formula>
    </cfRule>
    <cfRule type="cellIs" dxfId="12681" priority="17835" operator="equal">
      <formula>2</formula>
    </cfRule>
    <cfRule type="cellIs" dxfId="12680" priority="17836" operator="equal">
      <formula>1</formula>
    </cfRule>
  </conditionalFormatting>
  <conditionalFormatting sqref="BR197:BR198">
    <cfRule type="cellIs" dxfId="12679" priority="17833" operator="equal">
      <formula>"A"</formula>
    </cfRule>
  </conditionalFormatting>
  <conditionalFormatting sqref="BR197:BR198">
    <cfRule type="cellIs" dxfId="12678" priority="17832" operator="equal">
      <formula>"E"</formula>
    </cfRule>
  </conditionalFormatting>
  <conditionalFormatting sqref="BZ196">
    <cfRule type="cellIs" dxfId="12677" priority="17827" operator="equal">
      <formula>3</formula>
    </cfRule>
    <cfRule type="cellIs" dxfId="12676" priority="17828" operator="equal">
      <formula>2</formula>
    </cfRule>
    <cfRule type="cellIs" dxfId="12675" priority="17829" operator="equal">
      <formula>1</formula>
    </cfRule>
  </conditionalFormatting>
  <conditionalFormatting sqref="CG196">
    <cfRule type="cellIs" dxfId="12674" priority="17820" operator="equal">
      <formula>3</formula>
    </cfRule>
    <cfRule type="cellIs" dxfId="12673" priority="17821" operator="equal">
      <formula>2</formula>
    </cfRule>
    <cfRule type="cellIs" dxfId="12672" priority="17822" operator="equal">
      <formula>1</formula>
    </cfRule>
  </conditionalFormatting>
  <conditionalFormatting sqref="CG197">
    <cfRule type="cellIs" dxfId="12671" priority="17819" operator="equal">
      <formula>"A"</formula>
    </cfRule>
  </conditionalFormatting>
  <conditionalFormatting sqref="CG197">
    <cfRule type="cellIs" dxfId="12670" priority="17818" operator="equal">
      <formula>"E"</formula>
    </cfRule>
  </conditionalFormatting>
  <conditionalFormatting sqref="G192">
    <cfRule type="expression" dxfId="12669" priority="17817">
      <formula>$B192&lt;&gt;""</formula>
    </cfRule>
  </conditionalFormatting>
  <conditionalFormatting sqref="I201">
    <cfRule type="cellIs" dxfId="12668" priority="17704" operator="equal">
      <formula>"E"</formula>
    </cfRule>
  </conditionalFormatting>
  <conditionalFormatting sqref="CA204:CF204 CH204:CP204">
    <cfRule type="cellIs" dxfId="12667" priority="17652" operator="equal">
      <formula>3</formula>
    </cfRule>
    <cfRule type="cellIs" dxfId="12666" priority="17653" operator="equal">
      <formula>2</formula>
    </cfRule>
    <cfRule type="cellIs" dxfId="12665" priority="17654" operator="equal">
      <formula>1</formula>
    </cfRule>
  </conditionalFormatting>
  <conditionalFormatting sqref="BH205:BK205 BM205:BN205 CA205:CF205 CH205:CP205 BP205:BQ205">
    <cfRule type="cellIs" dxfId="12664" priority="17651" operator="equal">
      <formula>"A"</formula>
    </cfRule>
  </conditionalFormatting>
  <conditionalFormatting sqref="BH205:BK205 BM205:BN205 CA205:CF205 CH205:CP205 BP205:BQ205">
    <cfRule type="cellIs" dxfId="12663" priority="17650" operator="equal">
      <formula>"E"</formula>
    </cfRule>
  </conditionalFormatting>
  <conditionalFormatting sqref="BH206:BK206 BM206:BN206 CA206:CF206 CH206:CP206 BP206:BQ206">
    <cfRule type="cellIs" dxfId="12662" priority="17639" operator="equal">
      <formula>1</formula>
    </cfRule>
    <cfRule type="cellIs" dxfId="12661" priority="17640" operator="equal">
      <formula>2</formula>
    </cfRule>
  </conditionalFormatting>
  <conditionalFormatting sqref="BZ205">
    <cfRule type="cellIs" dxfId="12660" priority="17609" operator="equal">
      <formula>"A"</formula>
    </cfRule>
  </conditionalFormatting>
  <conditionalFormatting sqref="BZ205">
    <cfRule type="cellIs" dxfId="12659" priority="17608" operator="equal">
      <formula>"E"</formula>
    </cfRule>
  </conditionalFormatting>
  <conditionalFormatting sqref="AF204">
    <cfRule type="cellIs" dxfId="12658" priority="17636" operator="equal">
      <formula>3</formula>
    </cfRule>
    <cfRule type="cellIs" dxfId="12657" priority="17637" operator="equal">
      <formula>2</formula>
    </cfRule>
    <cfRule type="cellIs" dxfId="12656" priority="17638" operator="equal">
      <formula>1</formula>
    </cfRule>
  </conditionalFormatting>
  <conditionalFormatting sqref="AF205:AF206">
    <cfRule type="cellIs" dxfId="12655" priority="17635" operator="equal">
      <formula>"A"</formula>
    </cfRule>
  </conditionalFormatting>
  <conditionalFormatting sqref="AF205:AF206">
    <cfRule type="cellIs" dxfId="12654" priority="17634" operator="equal">
      <formula>"E"</formula>
    </cfRule>
  </conditionalFormatting>
  <conditionalFormatting sqref="BG206">
    <cfRule type="cellIs" dxfId="12653" priority="17633" operator="equal">
      <formula>"A"</formula>
    </cfRule>
  </conditionalFormatting>
  <conditionalFormatting sqref="BG206">
    <cfRule type="cellIs" dxfId="12652" priority="17632" operator="equal">
      <formula>"E"</formula>
    </cfRule>
  </conditionalFormatting>
  <conditionalFormatting sqref="BG204">
    <cfRule type="cellIs" dxfId="12651" priority="17629" operator="equal">
      <formula>3</formula>
    </cfRule>
    <cfRule type="cellIs" dxfId="12650" priority="17630" operator="equal">
      <formula>2</formula>
    </cfRule>
    <cfRule type="cellIs" dxfId="12649" priority="17631" operator="equal">
      <formula>1</formula>
    </cfRule>
  </conditionalFormatting>
  <conditionalFormatting sqref="BG205">
    <cfRule type="cellIs" dxfId="12648" priority="17628" operator="equal">
      <formula>"A"</formula>
    </cfRule>
  </conditionalFormatting>
  <conditionalFormatting sqref="BG205">
    <cfRule type="cellIs" dxfId="12647" priority="17627" operator="equal">
      <formula>"E"</formula>
    </cfRule>
  </conditionalFormatting>
  <conditionalFormatting sqref="BL206">
    <cfRule type="cellIs" dxfId="12646" priority="17626" operator="equal">
      <formula>"A"</formula>
    </cfRule>
  </conditionalFormatting>
  <conditionalFormatting sqref="BL206">
    <cfRule type="cellIs" dxfId="12645" priority="17625" operator="equal">
      <formula>"E"</formula>
    </cfRule>
  </conditionalFormatting>
  <conditionalFormatting sqref="BL205">
    <cfRule type="cellIs" dxfId="12644" priority="17621" operator="equal">
      <formula>"A"</formula>
    </cfRule>
  </conditionalFormatting>
  <conditionalFormatting sqref="BL205">
    <cfRule type="cellIs" dxfId="12643" priority="17620" operator="equal">
      <formula>"E"</formula>
    </cfRule>
  </conditionalFormatting>
  <conditionalFormatting sqref="BR204">
    <cfRule type="cellIs" dxfId="12642" priority="17617" operator="equal">
      <formula>3</formula>
    </cfRule>
    <cfRule type="cellIs" dxfId="12641" priority="17618" operator="equal">
      <formula>2</formula>
    </cfRule>
    <cfRule type="cellIs" dxfId="12640" priority="17619" operator="equal">
      <formula>1</formula>
    </cfRule>
  </conditionalFormatting>
  <conditionalFormatting sqref="BR205:BR206">
    <cfRule type="cellIs" dxfId="12639" priority="17616" operator="equal">
      <formula>"A"</formula>
    </cfRule>
  </conditionalFormatting>
  <conditionalFormatting sqref="BR205:BR206">
    <cfRule type="cellIs" dxfId="12638" priority="17615" operator="equal">
      <formula>"E"</formula>
    </cfRule>
  </conditionalFormatting>
  <conditionalFormatting sqref="BZ206">
    <cfRule type="cellIs" dxfId="12637" priority="17614" operator="equal">
      <formula>"A"</formula>
    </cfRule>
  </conditionalFormatting>
  <conditionalFormatting sqref="BZ206">
    <cfRule type="cellIs" dxfId="12636" priority="17613" operator="equal">
      <formula>"E"</formula>
    </cfRule>
  </conditionalFormatting>
  <conditionalFormatting sqref="BZ204">
    <cfRule type="cellIs" dxfId="12635" priority="17610" operator="equal">
      <formula>3</formula>
    </cfRule>
    <cfRule type="cellIs" dxfId="12634" priority="17611" operator="equal">
      <formula>2</formula>
    </cfRule>
    <cfRule type="cellIs" dxfId="12633" priority="17612" operator="equal">
      <formula>1</formula>
    </cfRule>
  </conditionalFormatting>
  <conditionalFormatting sqref="CA208:CF208 CH208:CP208">
    <cfRule type="cellIs" dxfId="12632" priority="17598" operator="equal">
      <formula>3</formula>
    </cfRule>
    <cfRule type="cellIs" dxfId="12631" priority="17599" operator="equal">
      <formula>2</formula>
    </cfRule>
    <cfRule type="cellIs" dxfId="12630" priority="17600" operator="equal">
      <formula>1</formula>
    </cfRule>
  </conditionalFormatting>
  <conditionalFormatting sqref="BH209:BK209 BM209:BN209 CA209:CF209 CH209:CP209 BP209:BQ209">
    <cfRule type="cellIs" dxfId="12629" priority="17597" operator="equal">
      <formula>"A"</formula>
    </cfRule>
  </conditionalFormatting>
  <conditionalFormatting sqref="BH209:BK209 BM209:BN209 CA209:CF209 CH209:CP209 BP209:BQ209">
    <cfRule type="cellIs" dxfId="12628" priority="17596" operator="equal">
      <formula>"E"</formula>
    </cfRule>
  </conditionalFormatting>
  <conditionalFormatting sqref="BH210:BK210 BM210:BN210 CA210:CF210 CH210:CP210 BP210:BQ210">
    <cfRule type="cellIs" dxfId="12627" priority="17585" operator="equal">
      <formula>1</formula>
    </cfRule>
    <cfRule type="cellIs" dxfId="12626" priority="17586" operator="equal">
      <formula>2</formula>
    </cfRule>
  </conditionalFormatting>
  <conditionalFormatting sqref="BZ209">
    <cfRule type="cellIs" dxfId="12625" priority="17555" operator="equal">
      <formula>"A"</formula>
    </cfRule>
  </conditionalFormatting>
  <conditionalFormatting sqref="BZ209">
    <cfRule type="cellIs" dxfId="12624" priority="17554" operator="equal">
      <formula>"E"</formula>
    </cfRule>
  </conditionalFormatting>
  <conditionalFormatting sqref="AF208">
    <cfRule type="cellIs" dxfId="12623" priority="17582" operator="equal">
      <formula>3</formula>
    </cfRule>
    <cfRule type="cellIs" dxfId="12622" priority="17583" operator="equal">
      <formula>2</formula>
    </cfRule>
    <cfRule type="cellIs" dxfId="12621" priority="17584" operator="equal">
      <formula>1</formula>
    </cfRule>
  </conditionalFormatting>
  <conditionalFormatting sqref="BG210">
    <cfRule type="cellIs" dxfId="12620" priority="17579" operator="equal">
      <formula>"A"</formula>
    </cfRule>
  </conditionalFormatting>
  <conditionalFormatting sqref="BG210">
    <cfRule type="cellIs" dxfId="12619" priority="17578" operator="equal">
      <formula>"E"</formula>
    </cfRule>
  </conditionalFormatting>
  <conditionalFormatting sqref="BG208">
    <cfRule type="cellIs" dxfId="12618" priority="17575" operator="equal">
      <formula>3</formula>
    </cfRule>
    <cfRule type="cellIs" dxfId="12617" priority="17576" operator="equal">
      <formula>2</formula>
    </cfRule>
    <cfRule type="cellIs" dxfId="12616" priority="17577" operator="equal">
      <formula>1</formula>
    </cfRule>
  </conditionalFormatting>
  <conditionalFormatting sqref="BG209">
    <cfRule type="cellIs" dxfId="12615" priority="17574" operator="equal">
      <formula>"A"</formula>
    </cfRule>
  </conditionalFormatting>
  <conditionalFormatting sqref="BG209">
    <cfRule type="cellIs" dxfId="12614" priority="17573" operator="equal">
      <formula>"E"</formula>
    </cfRule>
  </conditionalFormatting>
  <conditionalFormatting sqref="BL210">
    <cfRule type="cellIs" dxfId="12613" priority="17572" operator="equal">
      <formula>"A"</formula>
    </cfRule>
  </conditionalFormatting>
  <conditionalFormatting sqref="BL210">
    <cfRule type="cellIs" dxfId="12612" priority="17571" operator="equal">
      <formula>"E"</formula>
    </cfRule>
  </conditionalFormatting>
  <conditionalFormatting sqref="BL209">
    <cfRule type="cellIs" dxfId="12611" priority="17567" operator="equal">
      <formula>"A"</formula>
    </cfRule>
  </conditionalFormatting>
  <conditionalFormatting sqref="BL209">
    <cfRule type="cellIs" dxfId="12610" priority="17566" operator="equal">
      <formula>"E"</formula>
    </cfRule>
  </conditionalFormatting>
  <conditionalFormatting sqref="BR208">
    <cfRule type="cellIs" dxfId="12609" priority="17563" operator="equal">
      <formula>3</formula>
    </cfRule>
    <cfRule type="cellIs" dxfId="12608" priority="17564" operator="equal">
      <formula>2</formula>
    </cfRule>
    <cfRule type="cellIs" dxfId="12607" priority="17565" operator="equal">
      <formula>1</formula>
    </cfRule>
  </conditionalFormatting>
  <conditionalFormatting sqref="BR209:BR210">
    <cfRule type="cellIs" dxfId="12606" priority="17562" operator="equal">
      <formula>"A"</formula>
    </cfRule>
  </conditionalFormatting>
  <conditionalFormatting sqref="BR209:BR210">
    <cfRule type="cellIs" dxfId="12605" priority="17561" operator="equal">
      <formula>"E"</formula>
    </cfRule>
  </conditionalFormatting>
  <conditionalFormatting sqref="BZ210">
    <cfRule type="cellIs" dxfId="12604" priority="17560" operator="equal">
      <formula>"A"</formula>
    </cfRule>
  </conditionalFormatting>
  <conditionalFormatting sqref="BZ210">
    <cfRule type="cellIs" dxfId="12603" priority="17559" operator="equal">
      <formula>"E"</formula>
    </cfRule>
  </conditionalFormatting>
  <conditionalFormatting sqref="BZ208">
    <cfRule type="cellIs" dxfId="12602" priority="17556" operator="equal">
      <formula>3</formula>
    </cfRule>
    <cfRule type="cellIs" dxfId="12601" priority="17557" operator="equal">
      <formula>2</formula>
    </cfRule>
    <cfRule type="cellIs" dxfId="12600" priority="17558" operator="equal">
      <formula>1</formula>
    </cfRule>
  </conditionalFormatting>
  <conditionalFormatting sqref="CG210">
    <cfRule type="cellIs" dxfId="12599" priority="17553" operator="equal">
      <formula>"A"</formula>
    </cfRule>
  </conditionalFormatting>
  <conditionalFormatting sqref="CG210">
    <cfRule type="cellIs" dxfId="12598" priority="17552" operator="equal">
      <formula>"E"</formula>
    </cfRule>
  </conditionalFormatting>
  <conditionalFormatting sqref="CG208">
    <cfRule type="cellIs" dxfId="12597" priority="17549" operator="equal">
      <formula>3</formula>
    </cfRule>
    <cfRule type="cellIs" dxfId="12596" priority="17550" operator="equal">
      <formula>2</formula>
    </cfRule>
    <cfRule type="cellIs" dxfId="12595" priority="17551" operator="equal">
      <formula>1</formula>
    </cfRule>
  </conditionalFormatting>
  <conditionalFormatting sqref="AF212">
    <cfRule type="cellIs" dxfId="12594" priority="16650" operator="equal">
      <formula>3</formula>
    </cfRule>
    <cfRule type="cellIs" dxfId="12593" priority="16651" operator="equal">
      <formula>2</formula>
    </cfRule>
    <cfRule type="cellIs" dxfId="12592" priority="16652" operator="equal">
      <formula>1</formula>
    </cfRule>
  </conditionalFormatting>
  <conditionalFormatting sqref="AF213:AF214">
    <cfRule type="cellIs" dxfId="12591" priority="16649" operator="equal">
      <formula>"A"</formula>
    </cfRule>
  </conditionalFormatting>
  <conditionalFormatting sqref="AF213:AF214">
    <cfRule type="cellIs" dxfId="12590" priority="16648" operator="equal">
      <formula>"E"</formula>
    </cfRule>
  </conditionalFormatting>
  <conditionalFormatting sqref="BG214">
    <cfRule type="cellIs" dxfId="12589" priority="16647" operator="equal">
      <formula>"A"</formula>
    </cfRule>
  </conditionalFormatting>
  <conditionalFormatting sqref="BG214">
    <cfRule type="cellIs" dxfId="12588" priority="16646" operator="equal">
      <formula>"E"</formula>
    </cfRule>
  </conditionalFormatting>
  <conditionalFormatting sqref="BG212">
    <cfRule type="cellIs" dxfId="12587" priority="16643" operator="equal">
      <formula>3</formula>
    </cfRule>
    <cfRule type="cellIs" dxfId="12586" priority="16644" operator="equal">
      <formula>2</formula>
    </cfRule>
    <cfRule type="cellIs" dxfId="12585" priority="16645" operator="equal">
      <formula>1</formula>
    </cfRule>
  </conditionalFormatting>
  <conditionalFormatting sqref="BG213">
    <cfRule type="cellIs" dxfId="12584" priority="16642" operator="equal">
      <formula>"A"</formula>
    </cfRule>
  </conditionalFormatting>
  <conditionalFormatting sqref="BG213">
    <cfRule type="cellIs" dxfId="12583" priority="16641" operator="equal">
      <formula>"E"</formula>
    </cfRule>
  </conditionalFormatting>
  <conditionalFormatting sqref="BL214">
    <cfRule type="cellIs" dxfId="12582" priority="16640" operator="equal">
      <formula>"A"</formula>
    </cfRule>
  </conditionalFormatting>
  <conditionalFormatting sqref="BL214">
    <cfRule type="cellIs" dxfId="12581" priority="16639" operator="equal">
      <formula>"E"</formula>
    </cfRule>
  </conditionalFormatting>
  <conditionalFormatting sqref="BL213">
    <cfRule type="cellIs" dxfId="12580" priority="16635" operator="equal">
      <formula>"A"</formula>
    </cfRule>
  </conditionalFormatting>
  <conditionalFormatting sqref="BL213">
    <cfRule type="cellIs" dxfId="12579" priority="16634" operator="equal">
      <formula>"E"</formula>
    </cfRule>
  </conditionalFormatting>
  <conditionalFormatting sqref="BZ219">
    <cfRule type="cellIs" dxfId="12578" priority="16582" operator="equal">
      <formula>1</formula>
    </cfRule>
  </conditionalFormatting>
  <conditionalFormatting sqref="CG219">
    <cfRule type="cellIs" dxfId="12577" priority="16581" operator="equal">
      <formula>1</formula>
    </cfRule>
  </conditionalFormatting>
  <conditionalFormatting sqref="CG222">
    <cfRule type="cellIs" dxfId="12576" priority="16445" operator="equal">
      <formula>"A"</formula>
    </cfRule>
  </conditionalFormatting>
  <conditionalFormatting sqref="CG222">
    <cfRule type="cellIs" dxfId="12575" priority="16444" operator="equal">
      <formula>"E"</formula>
    </cfRule>
  </conditionalFormatting>
  <conditionalFormatting sqref="CG220">
    <cfRule type="cellIs" dxfId="12574" priority="16441" operator="equal">
      <formula>3</formula>
    </cfRule>
    <cfRule type="cellIs" dxfId="12573" priority="16442" operator="equal">
      <formula>2</formula>
    </cfRule>
    <cfRule type="cellIs" dxfId="12572" priority="16443" operator="equal">
      <formula>1</formula>
    </cfRule>
  </conditionalFormatting>
  <conditionalFormatting sqref="CG221">
    <cfRule type="cellIs" dxfId="12571" priority="16440" operator="equal">
      <formula>"A"</formula>
    </cfRule>
  </conditionalFormatting>
  <conditionalFormatting sqref="CG221">
    <cfRule type="cellIs" dxfId="12570" priority="16439" operator="equal">
      <formula>"E"</formula>
    </cfRule>
  </conditionalFormatting>
  <conditionalFormatting sqref="CG214">
    <cfRule type="cellIs" dxfId="12569" priority="16621" operator="equal">
      <formula>"A"</formula>
    </cfRule>
  </conditionalFormatting>
  <conditionalFormatting sqref="CG214">
    <cfRule type="cellIs" dxfId="12568" priority="16620" operator="equal">
      <formula>"E"</formula>
    </cfRule>
  </conditionalFormatting>
  <conditionalFormatting sqref="BR225:BR226">
    <cfRule type="cellIs" dxfId="12567" priority="16278" operator="equal">
      <formula>"A"</formula>
    </cfRule>
  </conditionalFormatting>
  <conditionalFormatting sqref="BR225:BR226">
    <cfRule type="cellIs" dxfId="12566" priority="16277" operator="equal">
      <formula>"E"</formula>
    </cfRule>
  </conditionalFormatting>
  <conditionalFormatting sqref="BH215:BK215 BM215:BN215 CA215:CF215 CH215:CP215 BP215:BQ215">
    <cfRule type="cellIs" dxfId="12565" priority="16674" operator="equal">
      <formula>1</formula>
    </cfRule>
  </conditionalFormatting>
  <conditionalFormatting sqref="BG215">
    <cfRule type="cellIs" dxfId="12564" priority="16673" operator="equal">
      <formula>1</formula>
    </cfRule>
  </conditionalFormatting>
  <conditionalFormatting sqref="BL215">
    <cfRule type="cellIs" dxfId="12563" priority="16672" operator="equal">
      <formula>1</formula>
    </cfRule>
  </conditionalFormatting>
  <conditionalFormatting sqref="BR215">
    <cfRule type="cellIs" dxfId="12562" priority="16671" operator="equal">
      <formula>1</formula>
    </cfRule>
  </conditionalFormatting>
  <conditionalFormatting sqref="BZ215">
    <cfRule type="cellIs" dxfId="12561" priority="16670" operator="equal">
      <formula>1</formula>
    </cfRule>
  </conditionalFormatting>
  <conditionalFormatting sqref="CG215">
    <cfRule type="cellIs" dxfId="12560" priority="16669" operator="equal">
      <formula>1</formula>
    </cfRule>
  </conditionalFormatting>
  <conditionalFormatting sqref="CA212:CF212 CH212:CP212">
    <cfRule type="cellIs" dxfId="12559" priority="16666" operator="equal">
      <formula>3</formula>
    </cfRule>
    <cfRule type="cellIs" dxfId="12558" priority="16667" operator="equal">
      <formula>2</formula>
    </cfRule>
    <cfRule type="cellIs" dxfId="12557" priority="16668" operator="equal">
      <formula>1</formula>
    </cfRule>
  </conditionalFormatting>
  <conditionalFormatting sqref="BH213:BK213 BM213:BN213 CA213:CF213 CH213:CP213 BP213:BQ213">
    <cfRule type="cellIs" dxfId="12556" priority="16665" operator="equal">
      <formula>"A"</formula>
    </cfRule>
  </conditionalFormatting>
  <conditionalFormatting sqref="BH213:BK213 BM213:BN213 CA213:CF213 CH213:CP213 BP213:BQ213">
    <cfRule type="cellIs" dxfId="12555" priority="16664" operator="equal">
      <formula>"E"</formula>
    </cfRule>
  </conditionalFormatting>
  <conditionalFormatting sqref="BH214:BK214 BM214:BN214 CA214:CF214 CH214:CP214 BP214:BQ214">
    <cfRule type="cellIs" dxfId="12554" priority="16653" operator="equal">
      <formula>1</formula>
    </cfRule>
    <cfRule type="cellIs" dxfId="12553" priority="16654" operator="equal">
      <formula>2</formula>
    </cfRule>
  </conditionalFormatting>
  <conditionalFormatting sqref="BZ213">
    <cfRule type="cellIs" dxfId="12552" priority="16623" operator="equal">
      <formula>"A"</formula>
    </cfRule>
  </conditionalFormatting>
  <conditionalFormatting sqref="BZ213">
    <cfRule type="cellIs" dxfId="12551" priority="16622" operator="equal">
      <formula>"E"</formula>
    </cfRule>
  </conditionalFormatting>
  <conditionalFormatting sqref="BR212">
    <cfRule type="cellIs" dxfId="12550" priority="16631" operator="equal">
      <formula>3</formula>
    </cfRule>
    <cfRule type="cellIs" dxfId="12549" priority="16632" operator="equal">
      <formula>2</formula>
    </cfRule>
    <cfRule type="cellIs" dxfId="12548" priority="16633" operator="equal">
      <formula>1</formula>
    </cfRule>
  </conditionalFormatting>
  <conditionalFormatting sqref="BR213:BR214">
    <cfRule type="cellIs" dxfId="12547" priority="16630" operator="equal">
      <formula>"A"</formula>
    </cfRule>
  </conditionalFormatting>
  <conditionalFormatting sqref="BR213:BR214">
    <cfRule type="cellIs" dxfId="12546" priority="16629" operator="equal">
      <formula>"E"</formula>
    </cfRule>
  </conditionalFormatting>
  <conditionalFormatting sqref="BZ214">
    <cfRule type="cellIs" dxfId="12545" priority="16628" operator="equal">
      <formula>"A"</formula>
    </cfRule>
  </conditionalFormatting>
  <conditionalFormatting sqref="BZ214">
    <cfRule type="cellIs" dxfId="12544" priority="16627" operator="equal">
      <formula>"E"</formula>
    </cfRule>
  </conditionalFormatting>
  <conditionalFormatting sqref="BZ212">
    <cfRule type="cellIs" dxfId="12543" priority="16624" operator="equal">
      <formula>3</formula>
    </cfRule>
    <cfRule type="cellIs" dxfId="12542" priority="16625" operator="equal">
      <formula>2</formula>
    </cfRule>
    <cfRule type="cellIs" dxfId="12541" priority="16626" operator="equal">
      <formula>1</formula>
    </cfRule>
  </conditionalFormatting>
  <conditionalFormatting sqref="CG212">
    <cfRule type="cellIs" dxfId="12540" priority="16617" operator="equal">
      <formula>3</formula>
    </cfRule>
    <cfRule type="cellIs" dxfId="12539" priority="16618" operator="equal">
      <formula>2</formula>
    </cfRule>
    <cfRule type="cellIs" dxfId="12538" priority="16619" operator="equal">
      <formula>1</formula>
    </cfRule>
  </conditionalFormatting>
  <conditionalFormatting sqref="CG213">
    <cfRule type="cellIs" dxfId="12537" priority="16616" operator="equal">
      <formula>"A"</formula>
    </cfRule>
  </conditionalFormatting>
  <conditionalFormatting sqref="CG213">
    <cfRule type="cellIs" dxfId="12536" priority="16615" operator="equal">
      <formula>"E"</formula>
    </cfRule>
  </conditionalFormatting>
  <conditionalFormatting sqref="BH219:BK219 BM219:BN219 CA219:CF219 CH219:CP219 BP219:BQ219">
    <cfRule type="cellIs" dxfId="12535" priority="16586" operator="equal">
      <formula>1</formula>
    </cfRule>
  </conditionalFormatting>
  <conditionalFormatting sqref="BG219">
    <cfRule type="cellIs" dxfId="12534" priority="16585" operator="equal">
      <formula>1</formula>
    </cfRule>
  </conditionalFormatting>
  <conditionalFormatting sqref="BL219">
    <cfRule type="cellIs" dxfId="12533" priority="16584" operator="equal">
      <formula>1</formula>
    </cfRule>
  </conditionalFormatting>
  <conditionalFormatting sqref="BR219">
    <cfRule type="cellIs" dxfId="12532" priority="16583" operator="equal">
      <formula>1</formula>
    </cfRule>
  </conditionalFormatting>
  <conditionalFormatting sqref="CA216:CF216 CH216:CP216">
    <cfRule type="cellIs" dxfId="12531" priority="16578" operator="equal">
      <formula>3</formula>
    </cfRule>
    <cfRule type="cellIs" dxfId="12530" priority="16579" operator="equal">
      <formula>2</formula>
    </cfRule>
    <cfRule type="cellIs" dxfId="12529" priority="16580" operator="equal">
      <formula>1</formula>
    </cfRule>
  </conditionalFormatting>
  <conditionalFormatting sqref="BH217:BK217 BM217:BN217 CA217:CF217 CH217:CP217 BP217:BQ217">
    <cfRule type="cellIs" dxfId="12528" priority="16577" operator="equal">
      <formula>"A"</formula>
    </cfRule>
  </conditionalFormatting>
  <conditionalFormatting sqref="BH217:BK217 BM217:BN217 CA217:CF217 CH217:CP217 BP217:BQ217">
    <cfRule type="cellIs" dxfId="12527" priority="16576" operator="equal">
      <formula>"E"</formula>
    </cfRule>
  </conditionalFormatting>
  <conditionalFormatting sqref="BH218:BK218 BM218:BN218 CA218:CF218 CH218:CP218 BP218:BQ218">
    <cfRule type="cellIs" dxfId="12526" priority="16565" operator="equal">
      <formula>1</formula>
    </cfRule>
    <cfRule type="cellIs" dxfId="12525" priority="16566" operator="equal">
      <formula>2</formula>
    </cfRule>
  </conditionalFormatting>
  <conditionalFormatting sqref="BZ217">
    <cfRule type="cellIs" dxfId="12524" priority="16535" operator="equal">
      <formula>"A"</formula>
    </cfRule>
  </conditionalFormatting>
  <conditionalFormatting sqref="BZ217">
    <cfRule type="cellIs" dxfId="12523" priority="16534" operator="equal">
      <formula>"E"</formula>
    </cfRule>
  </conditionalFormatting>
  <conditionalFormatting sqref="AF216">
    <cfRule type="cellIs" dxfId="12522" priority="16562" operator="equal">
      <formula>3</formula>
    </cfRule>
    <cfRule type="cellIs" dxfId="12521" priority="16563" operator="equal">
      <formula>2</formula>
    </cfRule>
    <cfRule type="cellIs" dxfId="12520" priority="16564" operator="equal">
      <formula>1</formula>
    </cfRule>
  </conditionalFormatting>
  <conditionalFormatting sqref="AF217:AF218">
    <cfRule type="cellIs" dxfId="12519" priority="16561" operator="equal">
      <formula>"A"</formula>
    </cfRule>
  </conditionalFormatting>
  <conditionalFormatting sqref="AF217:AF218">
    <cfRule type="cellIs" dxfId="12518" priority="16560" operator="equal">
      <formula>"E"</formula>
    </cfRule>
  </conditionalFormatting>
  <conditionalFormatting sqref="BG218">
    <cfRule type="cellIs" dxfId="12517" priority="16559" operator="equal">
      <formula>"A"</formula>
    </cfRule>
  </conditionalFormatting>
  <conditionalFormatting sqref="BG218">
    <cfRule type="cellIs" dxfId="12516" priority="16558" operator="equal">
      <formula>"E"</formula>
    </cfRule>
  </conditionalFormatting>
  <conditionalFormatting sqref="BG216">
    <cfRule type="cellIs" dxfId="12515" priority="16555" operator="equal">
      <formula>3</formula>
    </cfRule>
    <cfRule type="cellIs" dxfId="12514" priority="16556" operator="equal">
      <formula>2</formula>
    </cfRule>
    <cfRule type="cellIs" dxfId="12513" priority="16557" operator="equal">
      <formula>1</formula>
    </cfRule>
  </conditionalFormatting>
  <conditionalFormatting sqref="BG217">
    <cfRule type="cellIs" dxfId="12512" priority="16554" operator="equal">
      <formula>"A"</formula>
    </cfRule>
  </conditionalFormatting>
  <conditionalFormatting sqref="BG217">
    <cfRule type="cellIs" dxfId="12511" priority="16553" operator="equal">
      <formula>"E"</formula>
    </cfRule>
  </conditionalFormatting>
  <conditionalFormatting sqref="BL218">
    <cfRule type="cellIs" dxfId="12510" priority="16552" operator="equal">
      <formula>"A"</formula>
    </cfRule>
  </conditionalFormatting>
  <conditionalFormatting sqref="BL218">
    <cfRule type="cellIs" dxfId="12509" priority="16551" operator="equal">
      <formula>"E"</formula>
    </cfRule>
  </conditionalFormatting>
  <conditionalFormatting sqref="BL217">
    <cfRule type="cellIs" dxfId="12508" priority="16547" operator="equal">
      <formula>"A"</formula>
    </cfRule>
  </conditionalFormatting>
  <conditionalFormatting sqref="BL217">
    <cfRule type="cellIs" dxfId="12507" priority="16546" operator="equal">
      <formula>"E"</formula>
    </cfRule>
  </conditionalFormatting>
  <conditionalFormatting sqref="BR216">
    <cfRule type="cellIs" dxfId="12506" priority="16543" operator="equal">
      <formula>3</formula>
    </cfRule>
    <cfRule type="cellIs" dxfId="12505" priority="16544" operator="equal">
      <formula>2</formula>
    </cfRule>
    <cfRule type="cellIs" dxfId="12504" priority="16545" operator="equal">
      <formula>1</formula>
    </cfRule>
  </conditionalFormatting>
  <conditionalFormatting sqref="BR217:BR218">
    <cfRule type="cellIs" dxfId="12503" priority="16542" operator="equal">
      <formula>"A"</formula>
    </cfRule>
  </conditionalFormatting>
  <conditionalFormatting sqref="BR217:BR218">
    <cfRule type="cellIs" dxfId="12502" priority="16541" operator="equal">
      <formula>"E"</formula>
    </cfRule>
  </conditionalFormatting>
  <conditionalFormatting sqref="BZ218">
    <cfRule type="cellIs" dxfId="12501" priority="16540" operator="equal">
      <formula>"A"</formula>
    </cfRule>
  </conditionalFormatting>
  <conditionalFormatting sqref="BZ218">
    <cfRule type="cellIs" dxfId="12500" priority="16539" operator="equal">
      <formula>"E"</formula>
    </cfRule>
  </conditionalFormatting>
  <conditionalFormatting sqref="BZ216">
    <cfRule type="cellIs" dxfId="12499" priority="16536" operator="equal">
      <formula>3</formula>
    </cfRule>
    <cfRule type="cellIs" dxfId="12498" priority="16537" operator="equal">
      <formula>2</formula>
    </cfRule>
    <cfRule type="cellIs" dxfId="12497" priority="16538" operator="equal">
      <formula>1</formula>
    </cfRule>
  </conditionalFormatting>
  <conditionalFormatting sqref="CG218">
    <cfRule type="cellIs" dxfId="12496" priority="16533" operator="equal">
      <formula>"A"</formula>
    </cfRule>
  </conditionalFormatting>
  <conditionalFormatting sqref="CG218">
    <cfRule type="cellIs" dxfId="12495" priority="16532" operator="equal">
      <formula>"E"</formula>
    </cfRule>
  </conditionalFormatting>
  <conditionalFormatting sqref="CG216">
    <cfRule type="cellIs" dxfId="12494" priority="16529" operator="equal">
      <formula>3</formula>
    </cfRule>
    <cfRule type="cellIs" dxfId="12493" priority="16530" operator="equal">
      <formula>2</formula>
    </cfRule>
    <cfRule type="cellIs" dxfId="12492" priority="16531" operator="equal">
      <formula>1</formula>
    </cfRule>
  </conditionalFormatting>
  <conditionalFormatting sqref="CG217">
    <cfRule type="cellIs" dxfId="12491" priority="16528" operator="equal">
      <formula>"A"</formula>
    </cfRule>
  </conditionalFormatting>
  <conditionalFormatting sqref="CG217">
    <cfRule type="cellIs" dxfId="12490" priority="16527" operator="equal">
      <formula>"E"</formula>
    </cfRule>
  </conditionalFormatting>
  <conditionalFormatting sqref="BH223:BK223 BM223:BN223 CA223:CF223 CH223:CP223 BP223:BQ223">
    <cfRule type="cellIs" dxfId="12489" priority="16498" operator="equal">
      <formula>1</formula>
    </cfRule>
  </conditionalFormatting>
  <conditionalFormatting sqref="BG223">
    <cfRule type="cellIs" dxfId="12488" priority="16497" operator="equal">
      <formula>1</formula>
    </cfRule>
  </conditionalFormatting>
  <conditionalFormatting sqref="BL223">
    <cfRule type="cellIs" dxfId="12487" priority="16496" operator="equal">
      <formula>1</formula>
    </cfRule>
  </conditionalFormatting>
  <conditionalFormatting sqref="BR223">
    <cfRule type="cellIs" dxfId="12486" priority="16495" operator="equal">
      <formula>1</formula>
    </cfRule>
  </conditionalFormatting>
  <conditionalFormatting sqref="BZ223">
    <cfRule type="cellIs" dxfId="12485" priority="16494" operator="equal">
      <formula>1</formula>
    </cfRule>
  </conditionalFormatting>
  <conditionalFormatting sqref="CG223">
    <cfRule type="cellIs" dxfId="12484" priority="16493" operator="equal">
      <formula>1</formula>
    </cfRule>
  </conditionalFormatting>
  <conditionalFormatting sqref="CA220:CF220 CH220:CP220">
    <cfRule type="cellIs" dxfId="12483" priority="16490" operator="equal">
      <formula>3</formula>
    </cfRule>
    <cfRule type="cellIs" dxfId="12482" priority="16491" operator="equal">
      <formula>2</formula>
    </cfRule>
    <cfRule type="cellIs" dxfId="12481" priority="16492" operator="equal">
      <formula>1</formula>
    </cfRule>
  </conditionalFormatting>
  <conditionalFormatting sqref="BH221:BK221 BM221:BN221 CA221:CF221 CH221:CP221 BP221:BQ221">
    <cfRule type="cellIs" dxfId="12480" priority="16489" operator="equal">
      <formula>"A"</formula>
    </cfRule>
  </conditionalFormatting>
  <conditionalFormatting sqref="BH221:BK221 BM221:BN221 CA221:CF221 CH221:CP221 BP221:BQ221">
    <cfRule type="cellIs" dxfId="12479" priority="16488" operator="equal">
      <formula>"E"</formula>
    </cfRule>
  </conditionalFormatting>
  <conditionalFormatting sqref="AF225:AF226">
    <cfRule type="cellIs" dxfId="12478" priority="16297" operator="equal">
      <formula>"A"</formula>
    </cfRule>
  </conditionalFormatting>
  <conditionalFormatting sqref="AF225:AF226">
    <cfRule type="cellIs" dxfId="12477" priority="16296" operator="equal">
      <formula>"E"</formula>
    </cfRule>
  </conditionalFormatting>
  <conditionalFormatting sqref="BH222:BK222 BM222:BN222 CA222:CF222 CH222:CP222 BP222:BQ222">
    <cfRule type="cellIs" dxfId="12476" priority="16477" operator="equal">
      <formula>1</formula>
    </cfRule>
    <cfRule type="cellIs" dxfId="12475" priority="16478" operator="equal">
      <formula>2</formula>
    </cfRule>
  </conditionalFormatting>
  <conditionalFormatting sqref="BZ221">
    <cfRule type="cellIs" dxfId="12474" priority="16447" operator="equal">
      <formula>"A"</formula>
    </cfRule>
  </conditionalFormatting>
  <conditionalFormatting sqref="BZ221">
    <cfRule type="cellIs" dxfId="12473" priority="16446" operator="equal">
      <formula>"E"</formula>
    </cfRule>
  </conditionalFormatting>
  <conditionalFormatting sqref="AF220">
    <cfRule type="cellIs" dxfId="12472" priority="16474" operator="equal">
      <formula>3</formula>
    </cfRule>
    <cfRule type="cellIs" dxfId="12471" priority="16475" operator="equal">
      <formula>2</formula>
    </cfRule>
    <cfRule type="cellIs" dxfId="12470" priority="16476" operator="equal">
      <formula>1</formula>
    </cfRule>
  </conditionalFormatting>
  <conditionalFormatting sqref="AF221:AF222">
    <cfRule type="cellIs" dxfId="12469" priority="16473" operator="equal">
      <formula>"A"</formula>
    </cfRule>
  </conditionalFormatting>
  <conditionalFormatting sqref="AF221:AF222">
    <cfRule type="cellIs" dxfId="12468" priority="16472" operator="equal">
      <formula>"E"</formula>
    </cfRule>
  </conditionalFormatting>
  <conditionalFormatting sqref="BG222">
    <cfRule type="cellIs" dxfId="12467" priority="16471" operator="equal">
      <formula>"A"</formula>
    </cfRule>
  </conditionalFormatting>
  <conditionalFormatting sqref="BG222">
    <cfRule type="cellIs" dxfId="12466" priority="16470" operator="equal">
      <formula>"E"</formula>
    </cfRule>
  </conditionalFormatting>
  <conditionalFormatting sqref="BG220">
    <cfRule type="cellIs" dxfId="12465" priority="16467" operator="equal">
      <formula>3</formula>
    </cfRule>
    <cfRule type="cellIs" dxfId="12464" priority="16468" operator="equal">
      <formula>2</formula>
    </cfRule>
    <cfRule type="cellIs" dxfId="12463" priority="16469" operator="equal">
      <formula>1</formula>
    </cfRule>
  </conditionalFormatting>
  <conditionalFormatting sqref="BG221">
    <cfRule type="cellIs" dxfId="12462" priority="16466" operator="equal">
      <formula>"A"</formula>
    </cfRule>
  </conditionalFormatting>
  <conditionalFormatting sqref="BG221">
    <cfRule type="cellIs" dxfId="12461" priority="16465" operator="equal">
      <formula>"E"</formula>
    </cfRule>
  </conditionalFormatting>
  <conditionalFormatting sqref="BL222">
    <cfRule type="cellIs" dxfId="12460" priority="16464" operator="equal">
      <formula>"A"</formula>
    </cfRule>
  </conditionalFormatting>
  <conditionalFormatting sqref="BL222">
    <cfRule type="cellIs" dxfId="12459" priority="16463" operator="equal">
      <formula>"E"</formula>
    </cfRule>
  </conditionalFormatting>
  <conditionalFormatting sqref="BL221">
    <cfRule type="cellIs" dxfId="12458" priority="16459" operator="equal">
      <formula>"A"</formula>
    </cfRule>
  </conditionalFormatting>
  <conditionalFormatting sqref="BL221">
    <cfRule type="cellIs" dxfId="12457" priority="16458" operator="equal">
      <formula>"E"</formula>
    </cfRule>
  </conditionalFormatting>
  <conditionalFormatting sqref="BR220">
    <cfRule type="cellIs" dxfId="12456" priority="16455" operator="equal">
      <formula>3</formula>
    </cfRule>
    <cfRule type="cellIs" dxfId="12455" priority="16456" operator="equal">
      <formula>2</formula>
    </cfRule>
    <cfRule type="cellIs" dxfId="12454" priority="16457" operator="equal">
      <formula>1</formula>
    </cfRule>
  </conditionalFormatting>
  <conditionalFormatting sqref="BR221:BR222">
    <cfRule type="cellIs" dxfId="12453" priority="16454" operator="equal">
      <formula>"A"</formula>
    </cfRule>
  </conditionalFormatting>
  <conditionalFormatting sqref="BR221:BR222">
    <cfRule type="cellIs" dxfId="12452" priority="16453" operator="equal">
      <formula>"E"</formula>
    </cfRule>
  </conditionalFormatting>
  <conditionalFormatting sqref="BZ222">
    <cfRule type="cellIs" dxfId="12451" priority="16452" operator="equal">
      <formula>"A"</formula>
    </cfRule>
  </conditionalFormatting>
  <conditionalFormatting sqref="BZ222">
    <cfRule type="cellIs" dxfId="12450" priority="16451" operator="equal">
      <formula>"E"</formula>
    </cfRule>
  </conditionalFormatting>
  <conditionalFormatting sqref="BZ220">
    <cfRule type="cellIs" dxfId="12449" priority="16448" operator="equal">
      <formula>3</formula>
    </cfRule>
    <cfRule type="cellIs" dxfId="12448" priority="16449" operator="equal">
      <formula>2</formula>
    </cfRule>
    <cfRule type="cellIs" dxfId="12447" priority="16450" operator="equal">
      <formula>1</formula>
    </cfRule>
  </conditionalFormatting>
  <conditionalFormatting sqref="BH227:BK227 BM227:BN227 CA227:CF227 CH227:CP227 BP227:BQ227">
    <cfRule type="cellIs" dxfId="12446" priority="16322" operator="equal">
      <formula>1</formula>
    </cfRule>
  </conditionalFormatting>
  <conditionalFormatting sqref="BG227">
    <cfRule type="cellIs" dxfId="12445" priority="16321" operator="equal">
      <formula>1</formula>
    </cfRule>
  </conditionalFormatting>
  <conditionalFormatting sqref="BL227">
    <cfRule type="cellIs" dxfId="12444" priority="16320" operator="equal">
      <formula>1</formula>
    </cfRule>
  </conditionalFormatting>
  <conditionalFormatting sqref="BR227">
    <cfRule type="cellIs" dxfId="12443" priority="16319" operator="equal">
      <formula>1</formula>
    </cfRule>
  </conditionalFormatting>
  <conditionalFormatting sqref="BZ227">
    <cfRule type="cellIs" dxfId="12442" priority="16318" operator="equal">
      <formula>1</formula>
    </cfRule>
  </conditionalFormatting>
  <conditionalFormatting sqref="CG227">
    <cfRule type="cellIs" dxfId="12441" priority="16317" operator="equal">
      <formula>1</formula>
    </cfRule>
  </conditionalFormatting>
  <conditionalFormatting sqref="BH224:BK224 BM224:BN224 CA224:CF224 CH224:CP224 BP224:BQ224">
    <cfRule type="cellIs" dxfId="12440" priority="16314" operator="equal">
      <formula>3</formula>
    </cfRule>
    <cfRule type="cellIs" dxfId="12439" priority="16315" operator="equal">
      <formula>2</formula>
    </cfRule>
    <cfRule type="cellIs" dxfId="12438" priority="16316" operator="equal">
      <formula>1</formula>
    </cfRule>
  </conditionalFormatting>
  <conditionalFormatting sqref="BH225:BK225 BM225:BN225 CA225:CF225 CH225:CP225 BP225:BQ225">
    <cfRule type="cellIs" dxfId="12437" priority="16313" operator="equal">
      <formula>"A"</formula>
    </cfRule>
  </conditionalFormatting>
  <conditionalFormatting sqref="BH225:BK225 BM225:BN225 CA225:CF225 CH225:CP225 BP225:BQ225">
    <cfRule type="cellIs" dxfId="12436" priority="16312" operator="equal">
      <formula>"E"</formula>
    </cfRule>
  </conditionalFormatting>
  <conditionalFormatting sqref="BH226:BK226 BM226:BN226 CA226:CF226 CH226:CP226 BP226:BQ226">
    <cfRule type="cellIs" dxfId="12435" priority="16301" operator="equal">
      <formula>1</formula>
    </cfRule>
    <cfRule type="cellIs" dxfId="12434" priority="16302" operator="equal">
      <formula>2</formula>
    </cfRule>
  </conditionalFormatting>
  <conditionalFormatting sqref="BZ225">
    <cfRule type="cellIs" dxfId="12433" priority="16271" operator="equal">
      <formula>"A"</formula>
    </cfRule>
  </conditionalFormatting>
  <conditionalFormatting sqref="BZ225">
    <cfRule type="cellIs" dxfId="12432" priority="16270" operator="equal">
      <formula>"E"</formula>
    </cfRule>
  </conditionalFormatting>
  <conditionalFormatting sqref="AF224">
    <cfRule type="cellIs" dxfId="12431" priority="16298" operator="equal">
      <formula>3</formula>
    </cfRule>
    <cfRule type="cellIs" dxfId="12430" priority="16299" operator="equal">
      <formula>2</formula>
    </cfRule>
    <cfRule type="cellIs" dxfId="12429" priority="16300" operator="equal">
      <formula>1</formula>
    </cfRule>
  </conditionalFormatting>
  <conditionalFormatting sqref="BG226">
    <cfRule type="cellIs" dxfId="12428" priority="16295" operator="equal">
      <formula>"A"</formula>
    </cfRule>
  </conditionalFormatting>
  <conditionalFormatting sqref="BG226">
    <cfRule type="cellIs" dxfId="12427" priority="16294" operator="equal">
      <formula>"E"</formula>
    </cfRule>
  </conditionalFormatting>
  <conditionalFormatting sqref="BG224">
    <cfRule type="cellIs" dxfId="12426" priority="16291" operator="equal">
      <formula>3</formula>
    </cfRule>
    <cfRule type="cellIs" dxfId="12425" priority="16292" operator="equal">
      <formula>2</formula>
    </cfRule>
    <cfRule type="cellIs" dxfId="12424" priority="16293" operator="equal">
      <formula>1</formula>
    </cfRule>
  </conditionalFormatting>
  <conditionalFormatting sqref="BG225">
    <cfRule type="cellIs" dxfId="12423" priority="16290" operator="equal">
      <formula>"A"</formula>
    </cfRule>
  </conditionalFormatting>
  <conditionalFormatting sqref="BG225">
    <cfRule type="cellIs" dxfId="12422" priority="16289" operator="equal">
      <formula>"E"</formula>
    </cfRule>
  </conditionalFormatting>
  <conditionalFormatting sqref="BL226">
    <cfRule type="cellIs" dxfId="12421" priority="16288" operator="equal">
      <formula>"A"</formula>
    </cfRule>
  </conditionalFormatting>
  <conditionalFormatting sqref="BL226">
    <cfRule type="cellIs" dxfId="12420" priority="16287" operator="equal">
      <formula>"E"</formula>
    </cfRule>
  </conditionalFormatting>
  <conditionalFormatting sqref="BL224">
    <cfRule type="cellIs" dxfId="12419" priority="16284" operator="equal">
      <formula>3</formula>
    </cfRule>
    <cfRule type="cellIs" dxfId="12418" priority="16285" operator="equal">
      <formula>2</formula>
    </cfRule>
    <cfRule type="cellIs" dxfId="12417" priority="16286" operator="equal">
      <formula>1</formula>
    </cfRule>
  </conditionalFormatting>
  <conditionalFormatting sqref="BL225">
    <cfRule type="cellIs" dxfId="12416" priority="16283" operator="equal">
      <formula>"A"</formula>
    </cfRule>
  </conditionalFormatting>
  <conditionalFormatting sqref="BL225">
    <cfRule type="cellIs" dxfId="12415" priority="16282" operator="equal">
      <formula>"E"</formula>
    </cfRule>
  </conditionalFormatting>
  <conditionalFormatting sqref="BR224">
    <cfRule type="cellIs" dxfId="12414" priority="16279" operator="equal">
      <formula>3</formula>
    </cfRule>
    <cfRule type="cellIs" dxfId="12413" priority="16280" operator="equal">
      <formula>2</formula>
    </cfRule>
    <cfRule type="cellIs" dxfId="12412" priority="16281" operator="equal">
      <formula>1</formula>
    </cfRule>
  </conditionalFormatting>
  <conditionalFormatting sqref="BZ226">
    <cfRule type="cellIs" dxfId="12411" priority="16276" operator="equal">
      <formula>"A"</formula>
    </cfRule>
  </conditionalFormatting>
  <conditionalFormatting sqref="BZ226">
    <cfRule type="cellIs" dxfId="12410" priority="16275" operator="equal">
      <formula>"E"</formula>
    </cfRule>
  </conditionalFormatting>
  <conditionalFormatting sqref="BZ224">
    <cfRule type="cellIs" dxfId="12409" priority="16272" operator="equal">
      <formula>3</formula>
    </cfRule>
    <cfRule type="cellIs" dxfId="12408" priority="16273" operator="equal">
      <formula>2</formula>
    </cfRule>
    <cfRule type="cellIs" dxfId="12407" priority="16274" operator="equal">
      <formula>1</formula>
    </cfRule>
  </conditionalFormatting>
  <conditionalFormatting sqref="CG226">
    <cfRule type="cellIs" dxfId="12406" priority="16269" operator="equal">
      <formula>"A"</formula>
    </cfRule>
  </conditionalFormatting>
  <conditionalFormatting sqref="CG226">
    <cfRule type="cellIs" dxfId="12405" priority="16268" operator="equal">
      <formula>"E"</formula>
    </cfRule>
  </conditionalFormatting>
  <conditionalFormatting sqref="CG224">
    <cfRule type="cellIs" dxfId="12404" priority="16265" operator="equal">
      <formula>3</formula>
    </cfRule>
    <cfRule type="cellIs" dxfId="12403" priority="16266" operator="equal">
      <formula>2</formula>
    </cfRule>
    <cfRule type="cellIs" dxfId="12402" priority="16267" operator="equal">
      <formula>1</formula>
    </cfRule>
  </conditionalFormatting>
  <conditionalFormatting sqref="CG225">
    <cfRule type="cellIs" dxfId="12401" priority="16264" operator="equal">
      <formula>"A"</formula>
    </cfRule>
  </conditionalFormatting>
  <conditionalFormatting sqref="CG225">
    <cfRule type="cellIs" dxfId="12400" priority="16263" operator="equal">
      <formula>"E"</formula>
    </cfRule>
  </conditionalFormatting>
  <conditionalFormatting sqref="BH27:BK27 BM27:BN27 BS27:BY27 CA27:CF27 CH27:CP27 BP27:BQ27">
    <cfRule type="cellIs" dxfId="12399" priority="15960" operator="equal">
      <formula>"A"</formula>
    </cfRule>
  </conditionalFormatting>
  <conditionalFormatting sqref="BH27:BK27 BM27:BN27 BS27:BY27 CA27:CF27 CH27:CP27 BP27:BQ27">
    <cfRule type="cellIs" dxfId="12398" priority="15959" operator="equal">
      <formula>"E"</formula>
    </cfRule>
  </conditionalFormatting>
  <conditionalFormatting sqref="BR27:BR28">
    <cfRule type="cellIs" dxfId="12397" priority="15925" operator="equal">
      <formula>"A"</formula>
    </cfRule>
  </conditionalFormatting>
  <conditionalFormatting sqref="BR27:BR28">
    <cfRule type="cellIs" dxfId="12396" priority="15924" operator="equal">
      <formula>"E"</formula>
    </cfRule>
  </conditionalFormatting>
  <conditionalFormatting sqref="AF26">
    <cfRule type="cellIs" dxfId="12395" priority="15945" operator="equal">
      <formula>3</formula>
    </cfRule>
    <cfRule type="cellIs" dxfId="12394" priority="15946" operator="equal">
      <formula>2</formula>
    </cfRule>
    <cfRule type="cellIs" dxfId="12393" priority="15947" operator="equal">
      <formula>1</formula>
    </cfRule>
  </conditionalFormatting>
  <conditionalFormatting sqref="AF27:AF28">
    <cfRule type="cellIs" dxfId="12392" priority="15944" operator="equal">
      <formula>"A"</formula>
    </cfRule>
  </conditionalFormatting>
  <conditionalFormatting sqref="AF27:AF28">
    <cfRule type="cellIs" dxfId="12391" priority="15943" operator="equal">
      <formula>"E"</formula>
    </cfRule>
  </conditionalFormatting>
  <conditionalFormatting sqref="BG28">
    <cfRule type="cellIs" dxfId="12390" priority="15942" operator="equal">
      <formula>"A"</formula>
    </cfRule>
  </conditionalFormatting>
  <conditionalFormatting sqref="BG28">
    <cfRule type="cellIs" dxfId="12389" priority="15941" operator="equal">
      <formula>"E"</formula>
    </cfRule>
  </conditionalFormatting>
  <conditionalFormatting sqref="BG26">
    <cfRule type="cellIs" dxfId="12388" priority="15938" operator="equal">
      <formula>3</formula>
    </cfRule>
    <cfRule type="cellIs" dxfId="12387" priority="15939" operator="equal">
      <formula>2</formula>
    </cfRule>
    <cfRule type="cellIs" dxfId="12386" priority="15940" operator="equal">
      <formula>1</formula>
    </cfRule>
  </conditionalFormatting>
  <conditionalFormatting sqref="BG27">
    <cfRule type="cellIs" dxfId="12385" priority="15937" operator="equal">
      <formula>"A"</formula>
    </cfRule>
  </conditionalFormatting>
  <conditionalFormatting sqref="BG27">
    <cfRule type="cellIs" dxfId="12384" priority="15936" operator="equal">
      <formula>"E"</formula>
    </cfRule>
  </conditionalFormatting>
  <conditionalFormatting sqref="BL27">
    <cfRule type="cellIs" dxfId="12383" priority="15930" operator="equal">
      <formula>"A"</formula>
    </cfRule>
  </conditionalFormatting>
  <conditionalFormatting sqref="BL27">
    <cfRule type="cellIs" dxfId="12382" priority="15929" operator="equal">
      <formula>"E"</formula>
    </cfRule>
  </conditionalFormatting>
  <conditionalFormatting sqref="BR26">
    <cfRule type="cellIs" dxfId="12381" priority="15926" operator="equal">
      <formula>3</formula>
    </cfRule>
    <cfRule type="cellIs" dxfId="12380" priority="15927" operator="equal">
      <formula>2</formula>
    </cfRule>
    <cfRule type="cellIs" dxfId="12379" priority="15928" operator="equal">
      <formula>1</formula>
    </cfRule>
  </conditionalFormatting>
  <conditionalFormatting sqref="BZ28">
    <cfRule type="cellIs" dxfId="12378" priority="15923" operator="equal">
      <formula>"A"</formula>
    </cfRule>
  </conditionalFormatting>
  <conditionalFormatting sqref="BZ28">
    <cfRule type="cellIs" dxfId="12377" priority="15922" operator="equal">
      <formula>"E"</formula>
    </cfRule>
  </conditionalFormatting>
  <conditionalFormatting sqref="BZ27">
    <cfRule type="cellIs" dxfId="12376" priority="15918" operator="equal">
      <formula>"A"</formula>
    </cfRule>
  </conditionalFormatting>
  <conditionalFormatting sqref="BZ27">
    <cfRule type="cellIs" dxfId="12375" priority="15917" operator="equal">
      <formula>"E"</formula>
    </cfRule>
  </conditionalFormatting>
  <conditionalFormatting sqref="BH29:BK29 BM29:BN29 BS29:BY29 CA29:CF29 CH29:CP29 BP29:BQ29">
    <cfRule type="cellIs" dxfId="12374" priority="15969" operator="equal">
      <formula>1</formula>
    </cfRule>
  </conditionalFormatting>
  <conditionalFormatting sqref="BG29">
    <cfRule type="cellIs" dxfId="12373" priority="15968" operator="equal">
      <formula>1</formula>
    </cfRule>
  </conditionalFormatting>
  <conditionalFormatting sqref="BL29">
    <cfRule type="cellIs" dxfId="12372" priority="15967" operator="equal">
      <formula>1</formula>
    </cfRule>
  </conditionalFormatting>
  <conditionalFormatting sqref="BR29">
    <cfRule type="cellIs" dxfId="12371" priority="15966" operator="equal">
      <formula>1</formula>
    </cfRule>
  </conditionalFormatting>
  <conditionalFormatting sqref="BZ29">
    <cfRule type="cellIs" dxfId="12370" priority="15965" operator="equal">
      <formula>1</formula>
    </cfRule>
  </conditionalFormatting>
  <conditionalFormatting sqref="CG29">
    <cfRule type="cellIs" dxfId="12369" priority="15964" operator="equal">
      <formula>1</formula>
    </cfRule>
  </conditionalFormatting>
  <conditionalFormatting sqref="BH26:BK26 BM26:BN26 BP26:BQ26">
    <cfRule type="cellIs" dxfId="12368" priority="15961" operator="equal">
      <formula>3</formula>
    </cfRule>
    <cfRule type="cellIs" dxfId="12367" priority="15962" operator="equal">
      <formula>2</formula>
    </cfRule>
    <cfRule type="cellIs" dxfId="12366" priority="15963" operator="equal">
      <formula>1</formula>
    </cfRule>
  </conditionalFormatting>
  <conditionalFormatting sqref="BH28:BK28 BM28:BN28 BS28:BY28 CA28:CF28 CH28:CP28 BP28:BQ28">
    <cfRule type="cellIs" dxfId="12365" priority="15948" operator="equal">
      <formula>1</formula>
    </cfRule>
    <cfRule type="cellIs" dxfId="12364" priority="15949" operator="equal">
      <formula>2</formula>
    </cfRule>
  </conditionalFormatting>
  <conditionalFormatting sqref="BL28">
    <cfRule type="cellIs" dxfId="12363" priority="15935" operator="equal">
      <formula>"A"</formula>
    </cfRule>
  </conditionalFormatting>
  <conditionalFormatting sqref="BL28">
    <cfRule type="cellIs" dxfId="12362" priority="15934" operator="equal">
      <formula>"E"</formula>
    </cfRule>
  </conditionalFormatting>
  <conditionalFormatting sqref="BL26">
    <cfRule type="cellIs" dxfId="12361" priority="15931" operator="equal">
      <formula>3</formula>
    </cfRule>
    <cfRule type="cellIs" dxfId="12360" priority="15932" operator="equal">
      <formula>2</formula>
    </cfRule>
    <cfRule type="cellIs" dxfId="12359" priority="15933" operator="equal">
      <formula>1</formula>
    </cfRule>
  </conditionalFormatting>
  <conditionalFormatting sqref="CG28">
    <cfRule type="cellIs" dxfId="12358" priority="15916" operator="equal">
      <formula>"A"</formula>
    </cfRule>
  </conditionalFormatting>
  <conditionalFormatting sqref="CG28">
    <cfRule type="cellIs" dxfId="12357" priority="15915" operator="equal">
      <formula>"E"</formula>
    </cfRule>
  </conditionalFormatting>
  <conditionalFormatting sqref="CG27">
    <cfRule type="cellIs" dxfId="12356" priority="15911" operator="equal">
      <formula>"A"</formula>
    </cfRule>
  </conditionalFormatting>
  <conditionalFormatting sqref="CG27">
    <cfRule type="cellIs" dxfId="12355" priority="15910" operator="equal">
      <formula>"E"</formula>
    </cfRule>
  </conditionalFormatting>
  <conditionalFormatting sqref="BH43:BK43 BM43:BN43 BS43:BY43 CA43:CF43 CH43:CP43 BP43:BQ43">
    <cfRule type="cellIs" dxfId="12354" priority="15613" operator="equal">
      <formula>3</formula>
    </cfRule>
    <cfRule type="cellIs" dxfId="12353" priority="15614" operator="equal">
      <formula>2</formula>
    </cfRule>
    <cfRule type="cellIs" dxfId="12352" priority="15615" operator="equal">
      <formula>1</formula>
    </cfRule>
  </conditionalFormatting>
  <conditionalFormatting sqref="BH44:BK44 BM44:BN44 BS44:BY44 CA44:CF44 CH44:CP44 BP44:BQ44">
    <cfRule type="cellIs" dxfId="12351" priority="15612" operator="equal">
      <formula>"A"</formula>
    </cfRule>
  </conditionalFormatting>
  <conditionalFormatting sqref="BH44:BK44 BM44:BN44 BS44:BY44 CA44:CF44 CH44:CP44 BP44:BQ44">
    <cfRule type="cellIs" dxfId="12350" priority="15611" operator="equal">
      <formula>"E"</formula>
    </cfRule>
  </conditionalFormatting>
  <conditionalFormatting sqref="BH45:BK45 BM45:BN45 BS45:BY45 CA45:CF45 CH45:CP45 BP45:BQ45">
    <cfRule type="cellIs" dxfId="12349" priority="15600" operator="equal">
      <formula>1</formula>
    </cfRule>
    <cfRule type="cellIs" dxfId="12348" priority="15601" operator="equal">
      <formula>2</formula>
    </cfRule>
  </conditionalFormatting>
  <conditionalFormatting sqref="BZ44">
    <cfRule type="cellIs" dxfId="12347" priority="15570" operator="equal">
      <formula>"A"</formula>
    </cfRule>
  </conditionalFormatting>
  <conditionalFormatting sqref="BZ44">
    <cfRule type="cellIs" dxfId="12346" priority="15569" operator="equal">
      <formula>"E"</formula>
    </cfRule>
  </conditionalFormatting>
  <conditionalFormatting sqref="AF43">
    <cfRule type="cellIs" dxfId="12345" priority="15597" operator="equal">
      <formula>3</formula>
    </cfRule>
    <cfRule type="cellIs" dxfId="12344" priority="15598" operator="equal">
      <formula>2</formula>
    </cfRule>
    <cfRule type="cellIs" dxfId="12343" priority="15599" operator="equal">
      <formula>1</formula>
    </cfRule>
  </conditionalFormatting>
  <conditionalFormatting sqref="AF44:AF45">
    <cfRule type="cellIs" dxfId="12342" priority="15596" operator="equal">
      <formula>"A"</formula>
    </cfRule>
  </conditionalFormatting>
  <conditionalFormatting sqref="AF44:AF45">
    <cfRule type="cellIs" dxfId="12341" priority="15595" operator="equal">
      <formula>"E"</formula>
    </cfRule>
  </conditionalFormatting>
  <conditionalFormatting sqref="BG45">
    <cfRule type="cellIs" dxfId="12340" priority="15594" operator="equal">
      <formula>"A"</formula>
    </cfRule>
  </conditionalFormatting>
  <conditionalFormatting sqref="BG45">
    <cfRule type="cellIs" dxfId="12339" priority="15593" operator="equal">
      <formula>"E"</formula>
    </cfRule>
  </conditionalFormatting>
  <conditionalFormatting sqref="BG43">
    <cfRule type="cellIs" dxfId="12338" priority="15590" operator="equal">
      <formula>3</formula>
    </cfRule>
    <cfRule type="cellIs" dxfId="12337" priority="15591" operator="equal">
      <formula>2</formula>
    </cfRule>
    <cfRule type="cellIs" dxfId="12336" priority="15592" operator="equal">
      <formula>1</formula>
    </cfRule>
  </conditionalFormatting>
  <conditionalFormatting sqref="BG44">
    <cfRule type="cellIs" dxfId="12335" priority="15589" operator="equal">
      <formula>"A"</formula>
    </cfRule>
  </conditionalFormatting>
  <conditionalFormatting sqref="BG44">
    <cfRule type="cellIs" dxfId="12334" priority="15588" operator="equal">
      <formula>"E"</formula>
    </cfRule>
  </conditionalFormatting>
  <conditionalFormatting sqref="BL45">
    <cfRule type="cellIs" dxfId="12333" priority="15587" operator="equal">
      <formula>"A"</formula>
    </cfRule>
  </conditionalFormatting>
  <conditionalFormatting sqref="BL45">
    <cfRule type="cellIs" dxfId="12332" priority="15586" operator="equal">
      <formula>"E"</formula>
    </cfRule>
  </conditionalFormatting>
  <conditionalFormatting sqref="BL43">
    <cfRule type="cellIs" dxfId="12331" priority="15583" operator="equal">
      <formula>3</formula>
    </cfRule>
    <cfRule type="cellIs" dxfId="12330" priority="15584" operator="equal">
      <formula>2</formula>
    </cfRule>
    <cfRule type="cellIs" dxfId="12329" priority="15585" operator="equal">
      <formula>1</formula>
    </cfRule>
  </conditionalFormatting>
  <conditionalFormatting sqref="BL44">
    <cfRule type="cellIs" dxfId="12328" priority="15582" operator="equal">
      <formula>"A"</formula>
    </cfRule>
  </conditionalFormatting>
  <conditionalFormatting sqref="BL44">
    <cfRule type="cellIs" dxfId="12327" priority="15581" operator="equal">
      <formula>"E"</formula>
    </cfRule>
  </conditionalFormatting>
  <conditionalFormatting sqref="BR43">
    <cfRule type="cellIs" dxfId="12326" priority="15578" operator="equal">
      <formula>3</formula>
    </cfRule>
    <cfRule type="cellIs" dxfId="12325" priority="15579" operator="equal">
      <formula>2</formula>
    </cfRule>
    <cfRule type="cellIs" dxfId="12324" priority="15580" operator="equal">
      <formula>1</formula>
    </cfRule>
  </conditionalFormatting>
  <conditionalFormatting sqref="BR44:BR45">
    <cfRule type="cellIs" dxfId="12323" priority="15577" operator="equal">
      <formula>"A"</formula>
    </cfRule>
  </conditionalFormatting>
  <conditionalFormatting sqref="BR44:BR45">
    <cfRule type="cellIs" dxfId="12322" priority="15576" operator="equal">
      <formula>"E"</formula>
    </cfRule>
  </conditionalFormatting>
  <conditionalFormatting sqref="BZ45">
    <cfRule type="cellIs" dxfId="12321" priority="15575" operator="equal">
      <formula>"A"</formula>
    </cfRule>
  </conditionalFormatting>
  <conditionalFormatting sqref="BZ45">
    <cfRule type="cellIs" dxfId="12320" priority="15574" operator="equal">
      <formula>"E"</formula>
    </cfRule>
  </conditionalFormatting>
  <conditionalFormatting sqref="BZ43">
    <cfRule type="cellIs" dxfId="12319" priority="15571" operator="equal">
      <formula>3</formula>
    </cfRule>
    <cfRule type="cellIs" dxfId="12318" priority="15572" operator="equal">
      <formula>2</formula>
    </cfRule>
    <cfRule type="cellIs" dxfId="12317" priority="15573" operator="equal">
      <formula>1</formula>
    </cfRule>
  </conditionalFormatting>
  <conditionalFormatting sqref="CG45">
    <cfRule type="cellIs" dxfId="12316" priority="15568" operator="equal">
      <formula>"A"</formula>
    </cfRule>
  </conditionalFormatting>
  <conditionalFormatting sqref="CG45">
    <cfRule type="cellIs" dxfId="12315" priority="15567" operator="equal">
      <formula>"E"</formula>
    </cfRule>
  </conditionalFormatting>
  <conditionalFormatting sqref="CG43">
    <cfRule type="cellIs" dxfId="12314" priority="15564" operator="equal">
      <formula>3</formula>
    </cfRule>
    <cfRule type="cellIs" dxfId="12313" priority="15565" operator="equal">
      <formula>2</formula>
    </cfRule>
    <cfRule type="cellIs" dxfId="12312" priority="15566" operator="equal">
      <formula>1</formula>
    </cfRule>
  </conditionalFormatting>
  <conditionalFormatting sqref="CG44">
    <cfRule type="cellIs" dxfId="12311" priority="15563" operator="equal">
      <formula>"A"</formula>
    </cfRule>
  </conditionalFormatting>
  <conditionalFormatting sqref="CG44">
    <cfRule type="cellIs" dxfId="12310" priority="15562" operator="equal">
      <formula>"E"</formula>
    </cfRule>
  </conditionalFormatting>
  <conditionalFormatting sqref="BH46:BK46 BM46:BN46 BS46:BY46 CA46:CF46 CH46:CP46 BP46:BQ46">
    <cfRule type="cellIs" dxfId="12309" priority="15557" operator="equal">
      <formula>1</formula>
    </cfRule>
  </conditionalFormatting>
  <conditionalFormatting sqref="BG46">
    <cfRule type="cellIs" dxfId="12308" priority="15556" operator="equal">
      <formula>1</formula>
    </cfRule>
  </conditionalFormatting>
  <conditionalFormatting sqref="BL46">
    <cfRule type="cellIs" dxfId="12307" priority="15555" operator="equal">
      <formula>1</formula>
    </cfRule>
  </conditionalFormatting>
  <conditionalFormatting sqref="BR46">
    <cfRule type="cellIs" dxfId="12306" priority="15554" operator="equal">
      <formula>1</formula>
    </cfRule>
  </conditionalFormatting>
  <conditionalFormatting sqref="BZ46">
    <cfRule type="cellIs" dxfId="12305" priority="15553" operator="equal">
      <formula>1</formula>
    </cfRule>
  </conditionalFormatting>
  <conditionalFormatting sqref="CG46">
    <cfRule type="cellIs" dxfId="12304" priority="15552" operator="equal">
      <formula>1</formula>
    </cfRule>
  </conditionalFormatting>
  <conditionalFormatting sqref="BH203:BK203 BM203:BN203 CA203:CF203 CH203:CP203 BP203:BQ203">
    <cfRule type="cellIs" dxfId="12303" priority="14557" operator="equal">
      <formula>1</formula>
    </cfRule>
  </conditionalFormatting>
  <conditionalFormatting sqref="BG203">
    <cfRule type="cellIs" dxfId="12302" priority="14556" operator="equal">
      <formula>1</formula>
    </cfRule>
  </conditionalFormatting>
  <conditionalFormatting sqref="BL203">
    <cfRule type="cellIs" dxfId="12301" priority="14555" operator="equal">
      <formula>1</formula>
    </cfRule>
  </conditionalFormatting>
  <conditionalFormatting sqref="BR203">
    <cfRule type="cellIs" dxfId="12300" priority="14554" operator="equal">
      <formula>1</formula>
    </cfRule>
  </conditionalFormatting>
  <conditionalFormatting sqref="BZ203">
    <cfRule type="cellIs" dxfId="12299" priority="14553" operator="equal">
      <formula>1</formula>
    </cfRule>
  </conditionalFormatting>
  <conditionalFormatting sqref="CG203">
    <cfRule type="cellIs" dxfId="12298" priority="14552" operator="equal">
      <formula>1</formula>
    </cfRule>
  </conditionalFormatting>
  <conditionalFormatting sqref="BH200:BK200 BM200:BN200 CA200:CF200 CH200:CP200 BP200:BQ200">
    <cfRule type="cellIs" dxfId="12297" priority="14549" operator="equal">
      <formula>3</formula>
    </cfRule>
    <cfRule type="cellIs" dxfId="12296" priority="14550" operator="equal">
      <formula>2</formula>
    </cfRule>
    <cfRule type="cellIs" dxfId="12295" priority="14551" operator="equal">
      <formula>1</formula>
    </cfRule>
  </conditionalFormatting>
  <conditionalFormatting sqref="BH201:BK201 BM201:BN201 CA201:CF201 CH201:CP201 BP201:BQ201">
    <cfRule type="cellIs" dxfId="12294" priority="14548" operator="equal">
      <formula>"A"</formula>
    </cfRule>
  </conditionalFormatting>
  <conditionalFormatting sqref="BH201:BK201 BM201:BN201 CA201:CF201 CH201:CP201 BP201:BQ201">
    <cfRule type="cellIs" dxfId="12293" priority="14547" operator="equal">
      <formula>"E"</formula>
    </cfRule>
  </conditionalFormatting>
  <conditionalFormatting sqref="BH202:BK202 BM202:BN202 CA202:CF202 CH202:CP202 BP202:BQ202">
    <cfRule type="cellIs" dxfId="12292" priority="14536" operator="equal">
      <formula>1</formula>
    </cfRule>
    <cfRule type="cellIs" dxfId="12291" priority="14537" operator="equal">
      <formula>2</formula>
    </cfRule>
  </conditionalFormatting>
  <conditionalFormatting sqref="BZ201">
    <cfRule type="cellIs" dxfId="12290" priority="14506" operator="equal">
      <formula>"A"</formula>
    </cfRule>
  </conditionalFormatting>
  <conditionalFormatting sqref="BZ201">
    <cfRule type="cellIs" dxfId="12289" priority="14505" operator="equal">
      <formula>"E"</formula>
    </cfRule>
  </conditionalFormatting>
  <conditionalFormatting sqref="AF200">
    <cfRule type="cellIs" dxfId="12288" priority="14533" operator="equal">
      <formula>3</formula>
    </cfRule>
    <cfRule type="cellIs" dxfId="12287" priority="14534" operator="equal">
      <formula>2</formula>
    </cfRule>
    <cfRule type="cellIs" dxfId="12286" priority="14535" operator="equal">
      <formula>1</formula>
    </cfRule>
  </conditionalFormatting>
  <conditionalFormatting sqref="AF201:AF202">
    <cfRule type="cellIs" dxfId="12285" priority="14532" operator="equal">
      <formula>"A"</formula>
    </cfRule>
  </conditionalFormatting>
  <conditionalFormatting sqref="AF201:AF202">
    <cfRule type="cellIs" dxfId="12284" priority="14531" operator="equal">
      <formula>"E"</formula>
    </cfRule>
  </conditionalFormatting>
  <conditionalFormatting sqref="BG202">
    <cfRule type="cellIs" dxfId="12283" priority="14530" operator="equal">
      <formula>"A"</formula>
    </cfRule>
  </conditionalFormatting>
  <conditionalFormatting sqref="BG202">
    <cfRule type="cellIs" dxfId="12282" priority="14529" operator="equal">
      <formula>"E"</formula>
    </cfRule>
  </conditionalFormatting>
  <conditionalFormatting sqref="BG200">
    <cfRule type="cellIs" dxfId="12281" priority="14526" operator="equal">
      <formula>3</formula>
    </cfRule>
    <cfRule type="cellIs" dxfId="12280" priority="14527" operator="equal">
      <formula>2</formula>
    </cfRule>
    <cfRule type="cellIs" dxfId="12279" priority="14528" operator="equal">
      <formula>1</formula>
    </cfRule>
  </conditionalFormatting>
  <conditionalFormatting sqref="BG201">
    <cfRule type="cellIs" dxfId="12278" priority="14525" operator="equal">
      <formula>"A"</formula>
    </cfRule>
  </conditionalFormatting>
  <conditionalFormatting sqref="BG201">
    <cfRule type="cellIs" dxfId="12277" priority="14524" operator="equal">
      <formula>"E"</formula>
    </cfRule>
  </conditionalFormatting>
  <conditionalFormatting sqref="BL202">
    <cfRule type="cellIs" dxfId="12276" priority="14523" operator="equal">
      <formula>"A"</formula>
    </cfRule>
  </conditionalFormatting>
  <conditionalFormatting sqref="BL202">
    <cfRule type="cellIs" dxfId="12275" priority="14522" operator="equal">
      <formula>"E"</formula>
    </cfRule>
  </conditionalFormatting>
  <conditionalFormatting sqref="BL200">
    <cfRule type="cellIs" dxfId="12274" priority="14519" operator="equal">
      <formula>3</formula>
    </cfRule>
    <cfRule type="cellIs" dxfId="12273" priority="14520" operator="equal">
      <formula>2</formula>
    </cfRule>
    <cfRule type="cellIs" dxfId="12272" priority="14521" operator="equal">
      <formula>1</formula>
    </cfRule>
  </conditionalFormatting>
  <conditionalFormatting sqref="BL201">
    <cfRule type="cellIs" dxfId="12271" priority="14518" operator="equal">
      <formula>"A"</formula>
    </cfRule>
  </conditionalFormatting>
  <conditionalFormatting sqref="BL201">
    <cfRule type="cellIs" dxfId="12270" priority="14517" operator="equal">
      <formula>"E"</formula>
    </cfRule>
  </conditionalFormatting>
  <conditionalFormatting sqref="BR200">
    <cfRule type="cellIs" dxfId="12269" priority="14514" operator="equal">
      <formula>3</formula>
    </cfRule>
    <cfRule type="cellIs" dxfId="12268" priority="14515" operator="equal">
      <formula>2</formula>
    </cfRule>
    <cfRule type="cellIs" dxfId="12267" priority="14516" operator="equal">
      <formula>1</formula>
    </cfRule>
  </conditionalFormatting>
  <conditionalFormatting sqref="BR201:BR202">
    <cfRule type="cellIs" dxfId="12266" priority="14513" operator="equal">
      <formula>"A"</formula>
    </cfRule>
  </conditionalFormatting>
  <conditionalFormatting sqref="BR201:BR202">
    <cfRule type="cellIs" dxfId="12265" priority="14512" operator="equal">
      <formula>"E"</formula>
    </cfRule>
  </conditionalFormatting>
  <conditionalFormatting sqref="BZ202">
    <cfRule type="cellIs" dxfId="12264" priority="14511" operator="equal">
      <formula>"A"</formula>
    </cfRule>
  </conditionalFormatting>
  <conditionalFormatting sqref="BZ202">
    <cfRule type="cellIs" dxfId="12263" priority="14510" operator="equal">
      <formula>"E"</formula>
    </cfRule>
  </conditionalFormatting>
  <conditionalFormatting sqref="BZ200">
    <cfRule type="cellIs" dxfId="12262" priority="14507" operator="equal">
      <formula>3</formula>
    </cfRule>
    <cfRule type="cellIs" dxfId="12261" priority="14508" operator="equal">
      <formula>2</formula>
    </cfRule>
    <cfRule type="cellIs" dxfId="12260" priority="14509" operator="equal">
      <formula>1</formula>
    </cfRule>
  </conditionalFormatting>
  <conditionalFormatting sqref="CG202">
    <cfRule type="cellIs" dxfId="12259" priority="14504" operator="equal">
      <formula>"A"</formula>
    </cfRule>
  </conditionalFormatting>
  <conditionalFormatting sqref="CG202">
    <cfRule type="cellIs" dxfId="12258" priority="14503" operator="equal">
      <formula>"E"</formula>
    </cfRule>
  </conditionalFormatting>
  <conditionalFormatting sqref="CG200">
    <cfRule type="cellIs" dxfId="12257" priority="14500" operator="equal">
      <formula>3</formula>
    </cfRule>
    <cfRule type="cellIs" dxfId="12256" priority="14501" operator="equal">
      <formula>2</formula>
    </cfRule>
    <cfRule type="cellIs" dxfId="12255" priority="14502" operator="equal">
      <formula>1</formula>
    </cfRule>
  </conditionalFormatting>
  <conditionalFormatting sqref="CG201">
    <cfRule type="cellIs" dxfId="12254" priority="14499" operator="equal">
      <formula>"A"</formula>
    </cfRule>
  </conditionalFormatting>
  <conditionalFormatting sqref="CG201">
    <cfRule type="cellIs" dxfId="12253" priority="14498" operator="equal">
      <formula>"E"</formula>
    </cfRule>
  </conditionalFormatting>
  <conditionalFormatting sqref="BH369:BK369 BM369:BN369 BS369:BY369 CA369:CF369 BP369:BQ369">
    <cfRule type="cellIs" dxfId="12252" priority="14479" operator="equal">
      <formula>3</formula>
    </cfRule>
    <cfRule type="cellIs" dxfId="12251" priority="14480" operator="equal">
      <formula>2</formula>
    </cfRule>
    <cfRule type="cellIs" dxfId="12250" priority="14481" operator="equal">
      <formula>1</formula>
    </cfRule>
  </conditionalFormatting>
  <conditionalFormatting sqref="BH370:BK370 BM370:BN370 BS370:BY370 CA370:CF370 BP370:BQ370">
    <cfRule type="cellIs" dxfId="12249" priority="14478" operator="equal">
      <formula>"A"</formula>
    </cfRule>
  </conditionalFormatting>
  <conditionalFormatting sqref="BH370:BK370 BM370:BN370 BS370:BY370 CA370:CF370 BP370:BQ370">
    <cfRule type="cellIs" dxfId="12248" priority="14477" operator="equal">
      <formula>"E"</formula>
    </cfRule>
  </conditionalFormatting>
  <conditionalFormatting sqref="BH371:BK371 BM371:BN371 BS371:BY371 CA371:CF371 BP371:BQ371">
    <cfRule type="cellIs" dxfId="12247" priority="14470" operator="equal">
      <formula>1</formula>
    </cfRule>
    <cfRule type="cellIs" dxfId="12246" priority="14471" operator="equal">
      <formula>2</formula>
    </cfRule>
  </conditionalFormatting>
  <conditionalFormatting sqref="BG371">
    <cfRule type="cellIs" dxfId="12245" priority="14469" operator="equal">
      <formula>"A"</formula>
    </cfRule>
  </conditionalFormatting>
  <conditionalFormatting sqref="BG371">
    <cfRule type="cellIs" dxfId="12244" priority="14468" operator="equal">
      <formula>"E"</formula>
    </cfRule>
  </conditionalFormatting>
  <conditionalFormatting sqref="BG369">
    <cfRule type="cellIs" dxfId="12243" priority="14465" operator="equal">
      <formula>3</formula>
    </cfRule>
    <cfRule type="cellIs" dxfId="12242" priority="14466" operator="equal">
      <formula>2</formula>
    </cfRule>
    <cfRule type="cellIs" dxfId="12241" priority="14467" operator="equal">
      <formula>1</formula>
    </cfRule>
  </conditionalFormatting>
  <conditionalFormatting sqref="BG370">
    <cfRule type="cellIs" dxfId="12240" priority="14464" operator="equal">
      <formula>"A"</formula>
    </cfRule>
  </conditionalFormatting>
  <conditionalFormatting sqref="BG370">
    <cfRule type="cellIs" dxfId="12239" priority="14463" operator="equal">
      <formula>"E"</formula>
    </cfRule>
  </conditionalFormatting>
  <conditionalFormatting sqref="AF369">
    <cfRule type="cellIs" dxfId="12238" priority="14460" operator="equal">
      <formula>3</formula>
    </cfRule>
    <cfRule type="cellIs" dxfId="12237" priority="14461" operator="equal">
      <formula>2</formula>
    </cfRule>
    <cfRule type="cellIs" dxfId="12236" priority="14462" operator="equal">
      <formula>1</formula>
    </cfRule>
  </conditionalFormatting>
  <conditionalFormatting sqref="AF370:AF371">
    <cfRule type="cellIs" dxfId="12235" priority="14459" operator="equal">
      <formula>"A"</formula>
    </cfRule>
  </conditionalFormatting>
  <conditionalFormatting sqref="AF370:AF371">
    <cfRule type="cellIs" dxfId="12234" priority="14458" operator="equal">
      <formula>"E"</formula>
    </cfRule>
  </conditionalFormatting>
  <conditionalFormatting sqref="BL371">
    <cfRule type="cellIs" dxfId="12233" priority="14456" operator="equal">
      <formula>"A"</formula>
    </cfRule>
  </conditionalFormatting>
  <conditionalFormatting sqref="BL371">
    <cfRule type="cellIs" dxfId="12232" priority="14455" operator="equal">
      <formula>"E"</formula>
    </cfRule>
  </conditionalFormatting>
  <conditionalFormatting sqref="BL369">
    <cfRule type="cellIs" dxfId="12231" priority="14452" operator="equal">
      <formula>3</formula>
    </cfRule>
    <cfRule type="cellIs" dxfId="12230" priority="14453" operator="equal">
      <formula>2</formula>
    </cfRule>
    <cfRule type="cellIs" dxfId="12229" priority="14454" operator="equal">
      <formula>1</formula>
    </cfRule>
  </conditionalFormatting>
  <conditionalFormatting sqref="BL370">
    <cfRule type="cellIs" dxfId="12228" priority="14451" operator="equal">
      <formula>"A"</formula>
    </cfRule>
  </conditionalFormatting>
  <conditionalFormatting sqref="BL370">
    <cfRule type="cellIs" dxfId="12227" priority="14450" operator="equal">
      <formula>"E"</formula>
    </cfRule>
  </conditionalFormatting>
  <conditionalFormatting sqref="BR369">
    <cfRule type="cellIs" dxfId="12226" priority="14447" operator="equal">
      <formula>3</formula>
    </cfRule>
    <cfRule type="cellIs" dxfId="12225" priority="14448" operator="equal">
      <formula>2</formula>
    </cfRule>
    <cfRule type="cellIs" dxfId="12224" priority="14449" operator="equal">
      <formula>1</formula>
    </cfRule>
  </conditionalFormatting>
  <conditionalFormatting sqref="BR370:BR371">
    <cfRule type="cellIs" dxfId="12223" priority="14446" operator="equal">
      <formula>"A"</formula>
    </cfRule>
  </conditionalFormatting>
  <conditionalFormatting sqref="BR370:BR371">
    <cfRule type="cellIs" dxfId="12222" priority="14445" operator="equal">
      <formula>"E"</formula>
    </cfRule>
  </conditionalFormatting>
  <conditionalFormatting sqref="BZ371">
    <cfRule type="cellIs" dxfId="12221" priority="14444" operator="equal">
      <formula>"A"</formula>
    </cfRule>
  </conditionalFormatting>
  <conditionalFormatting sqref="BZ371">
    <cfRule type="cellIs" dxfId="12220" priority="14443" operator="equal">
      <formula>"E"</formula>
    </cfRule>
  </conditionalFormatting>
  <conditionalFormatting sqref="BZ369">
    <cfRule type="cellIs" dxfId="12219" priority="14440" operator="equal">
      <formula>3</formula>
    </cfRule>
    <cfRule type="cellIs" dxfId="12218" priority="14441" operator="equal">
      <formula>2</formula>
    </cfRule>
    <cfRule type="cellIs" dxfId="12217" priority="14442" operator="equal">
      <formula>1</formula>
    </cfRule>
  </conditionalFormatting>
  <conditionalFormatting sqref="BZ370">
    <cfRule type="cellIs" dxfId="12216" priority="14439" operator="equal">
      <formula>"A"</formula>
    </cfRule>
  </conditionalFormatting>
  <conditionalFormatting sqref="BZ370">
    <cfRule type="cellIs" dxfId="12215" priority="14438" operator="equal">
      <formula>"E"</formula>
    </cfRule>
  </conditionalFormatting>
  <conditionalFormatting sqref="CG371">
    <cfRule type="cellIs" dxfId="12214" priority="14437" operator="equal">
      <formula>"A"</formula>
    </cfRule>
  </conditionalFormatting>
  <conditionalFormatting sqref="CG371">
    <cfRule type="cellIs" dxfId="12213" priority="14436" operator="equal">
      <formula>"E"</formula>
    </cfRule>
  </conditionalFormatting>
  <conditionalFormatting sqref="CG369">
    <cfRule type="cellIs" dxfId="12212" priority="14433" operator="equal">
      <formula>3</formula>
    </cfRule>
    <cfRule type="cellIs" dxfId="12211" priority="14434" operator="equal">
      <formula>2</formula>
    </cfRule>
    <cfRule type="cellIs" dxfId="12210" priority="14435" operator="equal">
      <formula>1</formula>
    </cfRule>
  </conditionalFormatting>
  <conditionalFormatting sqref="CG370">
    <cfRule type="cellIs" dxfId="12209" priority="14432" operator="equal">
      <formula>"A"</formula>
    </cfRule>
  </conditionalFormatting>
  <conditionalFormatting sqref="CG370">
    <cfRule type="cellIs" dxfId="12208" priority="14431" operator="equal">
      <formula>"E"</formula>
    </cfRule>
  </conditionalFormatting>
  <conditionalFormatting sqref="BH372:BK372 BM372:BN372 BS372:BY372 CA372:CF372 CH372:CP372 BP372:BQ372">
    <cfRule type="cellIs" dxfId="12207" priority="14430" operator="equal">
      <formula>1</formula>
    </cfRule>
  </conditionalFormatting>
  <conditionalFormatting sqref="BG372">
    <cfRule type="cellIs" dxfId="12206" priority="14429" operator="equal">
      <formula>1</formula>
    </cfRule>
  </conditionalFormatting>
  <conditionalFormatting sqref="BL372">
    <cfRule type="cellIs" dxfId="12205" priority="14428" operator="equal">
      <formula>1</formula>
    </cfRule>
  </conditionalFormatting>
  <conditionalFormatting sqref="BR372">
    <cfRule type="cellIs" dxfId="12204" priority="14427" operator="equal">
      <formula>1</formula>
    </cfRule>
  </conditionalFormatting>
  <conditionalFormatting sqref="BZ372">
    <cfRule type="cellIs" dxfId="12203" priority="14426" operator="equal">
      <formula>1</formula>
    </cfRule>
  </conditionalFormatting>
  <conditionalFormatting sqref="CG372">
    <cfRule type="cellIs" dxfId="12202" priority="14425" operator="equal">
      <formula>1</formula>
    </cfRule>
  </conditionalFormatting>
  <conditionalFormatting sqref="G373">
    <cfRule type="expression" dxfId="12201" priority="14424">
      <formula>$B373&lt;&gt;""</formula>
    </cfRule>
  </conditionalFormatting>
  <conditionalFormatting sqref="I374">
    <cfRule type="cellIs" dxfId="12200" priority="14423" operator="equal">
      <formula>"E"</formula>
    </cfRule>
  </conditionalFormatting>
  <conditionalFormatting sqref="BH373:BK373 BM373:BN373 BS373:BY373 CA373:CF373 BP373:BQ373">
    <cfRule type="cellIs" dxfId="12199" priority="14420" operator="equal">
      <formula>3</formula>
    </cfRule>
    <cfRule type="cellIs" dxfId="12198" priority="14421" operator="equal">
      <formula>2</formula>
    </cfRule>
    <cfRule type="cellIs" dxfId="12197" priority="14422" operator="equal">
      <formula>1</formula>
    </cfRule>
  </conditionalFormatting>
  <conditionalFormatting sqref="BH374:BK374 BM374:BN374 BS374:BY374 CA374:CF374 BP374:BQ374">
    <cfRule type="cellIs" dxfId="12196" priority="14419" operator="equal">
      <formula>"A"</formula>
    </cfRule>
  </conditionalFormatting>
  <conditionalFormatting sqref="BH374:BK374 BM374:BN374 BS374:BY374 CA374:CF374 BP374:BQ374">
    <cfRule type="cellIs" dxfId="12195" priority="14418" operator="equal">
      <formula>"E"</formula>
    </cfRule>
  </conditionalFormatting>
  <conditionalFormatting sqref="BH375:BK375 BM375:BN375 BS375:BY375 CA375:CF375 BP375:BQ375">
    <cfRule type="cellIs" dxfId="12194" priority="14411" operator="equal">
      <formula>1</formula>
    </cfRule>
    <cfRule type="cellIs" dxfId="12193" priority="14412" operator="equal">
      <formula>2</formula>
    </cfRule>
  </conditionalFormatting>
  <conditionalFormatting sqref="BG375">
    <cfRule type="cellIs" dxfId="12192" priority="14410" operator="equal">
      <formula>"A"</formula>
    </cfRule>
  </conditionalFormatting>
  <conditionalFormatting sqref="BG375">
    <cfRule type="cellIs" dxfId="12191" priority="14409" operator="equal">
      <formula>"E"</formula>
    </cfRule>
  </conditionalFormatting>
  <conditionalFormatting sqref="BG373">
    <cfRule type="cellIs" dxfId="12190" priority="14406" operator="equal">
      <formula>3</formula>
    </cfRule>
    <cfRule type="cellIs" dxfId="12189" priority="14407" operator="equal">
      <formula>2</formula>
    </cfRule>
    <cfRule type="cellIs" dxfId="12188" priority="14408" operator="equal">
      <formula>1</formula>
    </cfRule>
  </conditionalFormatting>
  <conditionalFormatting sqref="BG374">
    <cfRule type="cellIs" dxfId="12187" priority="14405" operator="equal">
      <formula>"A"</formula>
    </cfRule>
  </conditionalFormatting>
  <conditionalFormatting sqref="BG374">
    <cfRule type="cellIs" dxfId="12186" priority="14404" operator="equal">
      <formula>"E"</formula>
    </cfRule>
  </conditionalFormatting>
  <conditionalFormatting sqref="AF373">
    <cfRule type="cellIs" dxfId="12185" priority="14401" operator="equal">
      <formula>3</formula>
    </cfRule>
    <cfRule type="cellIs" dxfId="12184" priority="14402" operator="equal">
      <formula>2</formula>
    </cfRule>
    <cfRule type="cellIs" dxfId="12183" priority="14403" operator="equal">
      <formula>1</formula>
    </cfRule>
  </conditionalFormatting>
  <conditionalFormatting sqref="AF374:AF375">
    <cfRule type="cellIs" dxfId="12182" priority="14400" operator="equal">
      <formula>"A"</formula>
    </cfRule>
  </conditionalFormatting>
  <conditionalFormatting sqref="AF374:AF375">
    <cfRule type="cellIs" dxfId="12181" priority="14399" operator="equal">
      <formula>"E"</formula>
    </cfRule>
  </conditionalFormatting>
  <conditionalFormatting sqref="BL375">
    <cfRule type="cellIs" dxfId="12180" priority="14397" operator="equal">
      <formula>"A"</formula>
    </cfRule>
  </conditionalFormatting>
  <conditionalFormatting sqref="BL375">
    <cfRule type="cellIs" dxfId="12179" priority="14396" operator="equal">
      <formula>"E"</formula>
    </cfRule>
  </conditionalFormatting>
  <conditionalFormatting sqref="BL373">
    <cfRule type="cellIs" dxfId="12178" priority="14393" operator="equal">
      <formula>3</formula>
    </cfRule>
    <cfRule type="cellIs" dxfId="12177" priority="14394" operator="equal">
      <formula>2</formula>
    </cfRule>
    <cfRule type="cellIs" dxfId="12176" priority="14395" operator="equal">
      <formula>1</formula>
    </cfRule>
  </conditionalFormatting>
  <conditionalFormatting sqref="BL374">
    <cfRule type="cellIs" dxfId="12175" priority="14392" operator="equal">
      <formula>"A"</formula>
    </cfRule>
  </conditionalFormatting>
  <conditionalFormatting sqref="BL374">
    <cfRule type="cellIs" dxfId="12174" priority="14391" operator="equal">
      <formula>"E"</formula>
    </cfRule>
  </conditionalFormatting>
  <conditionalFormatting sqref="BR373">
    <cfRule type="cellIs" dxfId="12173" priority="14388" operator="equal">
      <formula>3</formula>
    </cfRule>
    <cfRule type="cellIs" dxfId="12172" priority="14389" operator="equal">
      <formula>2</formula>
    </cfRule>
    <cfRule type="cellIs" dxfId="12171" priority="14390" operator="equal">
      <formula>1</formula>
    </cfRule>
  </conditionalFormatting>
  <conditionalFormatting sqref="BR374:BR375">
    <cfRule type="cellIs" dxfId="12170" priority="14387" operator="equal">
      <formula>"A"</formula>
    </cfRule>
  </conditionalFormatting>
  <conditionalFormatting sqref="BR374:BR375">
    <cfRule type="cellIs" dxfId="12169" priority="14386" operator="equal">
      <formula>"E"</formula>
    </cfRule>
  </conditionalFormatting>
  <conditionalFormatting sqref="BZ375">
    <cfRule type="cellIs" dxfId="12168" priority="14385" operator="equal">
      <formula>"A"</formula>
    </cfRule>
  </conditionalFormatting>
  <conditionalFormatting sqref="BZ375">
    <cfRule type="cellIs" dxfId="12167" priority="14384" operator="equal">
      <formula>"E"</formula>
    </cfRule>
  </conditionalFormatting>
  <conditionalFormatting sqref="BZ373">
    <cfRule type="cellIs" dxfId="12166" priority="14381" operator="equal">
      <formula>3</formula>
    </cfRule>
    <cfRule type="cellIs" dxfId="12165" priority="14382" operator="equal">
      <formula>2</formula>
    </cfRule>
    <cfRule type="cellIs" dxfId="12164" priority="14383" operator="equal">
      <formula>1</formula>
    </cfRule>
  </conditionalFormatting>
  <conditionalFormatting sqref="BZ374">
    <cfRule type="cellIs" dxfId="12163" priority="14380" operator="equal">
      <formula>"A"</formula>
    </cfRule>
  </conditionalFormatting>
  <conditionalFormatting sqref="BZ374">
    <cfRule type="cellIs" dxfId="12162" priority="14379" operator="equal">
      <formula>"E"</formula>
    </cfRule>
  </conditionalFormatting>
  <conditionalFormatting sqref="CG375">
    <cfRule type="cellIs" dxfId="12161" priority="14378" operator="equal">
      <formula>"A"</formula>
    </cfRule>
  </conditionalFormatting>
  <conditionalFormatting sqref="CG375">
    <cfRule type="cellIs" dxfId="12160" priority="14377" operator="equal">
      <formula>"E"</formula>
    </cfRule>
  </conditionalFormatting>
  <conditionalFormatting sqref="CG373">
    <cfRule type="cellIs" dxfId="12159" priority="14374" operator="equal">
      <formula>3</formula>
    </cfRule>
    <cfRule type="cellIs" dxfId="12158" priority="14375" operator="equal">
      <formula>2</formula>
    </cfRule>
    <cfRule type="cellIs" dxfId="12157" priority="14376" operator="equal">
      <formula>1</formula>
    </cfRule>
  </conditionalFormatting>
  <conditionalFormatting sqref="CG374">
    <cfRule type="cellIs" dxfId="12156" priority="14373" operator="equal">
      <formula>"A"</formula>
    </cfRule>
  </conditionalFormatting>
  <conditionalFormatting sqref="CG374">
    <cfRule type="cellIs" dxfId="12155" priority="14372" operator="equal">
      <formula>"E"</formula>
    </cfRule>
  </conditionalFormatting>
  <conditionalFormatting sqref="BH376:BK376 BM376:BN376 BS376:BY376 CA376:CF376 CH376:CP376 BP376:BQ376">
    <cfRule type="cellIs" dxfId="12154" priority="14371" operator="equal">
      <formula>1</formula>
    </cfRule>
  </conditionalFormatting>
  <conditionalFormatting sqref="BG376">
    <cfRule type="cellIs" dxfId="12153" priority="14370" operator="equal">
      <formula>1</formula>
    </cfRule>
  </conditionalFormatting>
  <conditionalFormatting sqref="BL376">
    <cfRule type="cellIs" dxfId="12152" priority="14369" operator="equal">
      <formula>1</formula>
    </cfRule>
  </conditionalFormatting>
  <conditionalFormatting sqref="BR376">
    <cfRule type="cellIs" dxfId="12151" priority="14368" operator="equal">
      <formula>1</formula>
    </cfRule>
  </conditionalFormatting>
  <conditionalFormatting sqref="BZ376">
    <cfRule type="cellIs" dxfId="12150" priority="14367" operator="equal">
      <formula>1</formula>
    </cfRule>
  </conditionalFormatting>
  <conditionalFormatting sqref="CG376">
    <cfRule type="cellIs" dxfId="12149" priority="14366" operator="equal">
      <formula>1</formula>
    </cfRule>
  </conditionalFormatting>
  <conditionalFormatting sqref="I378">
    <cfRule type="cellIs" dxfId="12148" priority="14305" operator="equal">
      <formula>"E"</formula>
    </cfRule>
  </conditionalFormatting>
  <conditionalFormatting sqref="BH377:BK377 BM377:BN377 BS377:BY377 CA377:CF377 BP377:BQ377">
    <cfRule type="cellIs" dxfId="12147" priority="14302" operator="equal">
      <formula>3</formula>
    </cfRule>
    <cfRule type="cellIs" dxfId="12146" priority="14303" operator="equal">
      <formula>2</formula>
    </cfRule>
    <cfRule type="cellIs" dxfId="12145" priority="14304" operator="equal">
      <formula>1</formula>
    </cfRule>
  </conditionalFormatting>
  <conditionalFormatting sqref="BH378:BK378 BM378:BN378 BS378:BY378 CA378:CF378 BP378:BQ378">
    <cfRule type="cellIs" dxfId="12144" priority="14301" operator="equal">
      <formula>"A"</formula>
    </cfRule>
  </conditionalFormatting>
  <conditionalFormatting sqref="BH378:BK378 BM378:BN378 BS378:BY378 CA378:CF378 BP378:BQ378">
    <cfRule type="cellIs" dxfId="12143" priority="14300" operator="equal">
      <formula>"E"</formula>
    </cfRule>
  </conditionalFormatting>
  <conditionalFormatting sqref="BH379:BK379 BM379:BN379 BS379:BY379 CA379:CF379 BP379:BQ379">
    <cfRule type="cellIs" dxfId="12142" priority="14293" operator="equal">
      <formula>1</formula>
    </cfRule>
    <cfRule type="cellIs" dxfId="12141" priority="14294" operator="equal">
      <formula>2</formula>
    </cfRule>
  </conditionalFormatting>
  <conditionalFormatting sqref="BG379">
    <cfRule type="cellIs" dxfId="12140" priority="14292" operator="equal">
      <formula>"A"</formula>
    </cfRule>
  </conditionalFormatting>
  <conditionalFormatting sqref="BG379">
    <cfRule type="cellIs" dxfId="12139" priority="14291" operator="equal">
      <formula>"E"</formula>
    </cfRule>
  </conditionalFormatting>
  <conditionalFormatting sqref="BG377">
    <cfRule type="cellIs" dxfId="12138" priority="14288" operator="equal">
      <formula>3</formula>
    </cfRule>
    <cfRule type="cellIs" dxfId="12137" priority="14289" operator="equal">
      <formula>2</formula>
    </cfRule>
    <cfRule type="cellIs" dxfId="12136" priority="14290" operator="equal">
      <formula>1</formula>
    </cfRule>
  </conditionalFormatting>
  <conditionalFormatting sqref="BG378">
    <cfRule type="cellIs" dxfId="12135" priority="14287" operator="equal">
      <formula>"A"</formula>
    </cfRule>
  </conditionalFormatting>
  <conditionalFormatting sqref="BG378">
    <cfRule type="cellIs" dxfId="12134" priority="14286" operator="equal">
      <formula>"E"</formula>
    </cfRule>
  </conditionalFormatting>
  <conditionalFormatting sqref="AF377">
    <cfRule type="cellIs" dxfId="12133" priority="14283" operator="equal">
      <formula>3</formula>
    </cfRule>
    <cfRule type="cellIs" dxfId="12132" priority="14284" operator="equal">
      <formula>2</formula>
    </cfRule>
    <cfRule type="cellIs" dxfId="12131" priority="14285" operator="equal">
      <formula>1</formula>
    </cfRule>
  </conditionalFormatting>
  <conditionalFormatting sqref="AF378:AF379">
    <cfRule type="cellIs" dxfId="12130" priority="14282" operator="equal">
      <formula>"A"</formula>
    </cfRule>
  </conditionalFormatting>
  <conditionalFormatting sqref="AF378:AF379">
    <cfRule type="cellIs" dxfId="12129" priority="14281" operator="equal">
      <formula>"E"</formula>
    </cfRule>
  </conditionalFormatting>
  <conditionalFormatting sqref="BL379">
    <cfRule type="cellIs" dxfId="12128" priority="14279" operator="equal">
      <formula>"A"</formula>
    </cfRule>
  </conditionalFormatting>
  <conditionalFormatting sqref="BL379">
    <cfRule type="cellIs" dxfId="12127" priority="14278" operator="equal">
      <formula>"E"</formula>
    </cfRule>
  </conditionalFormatting>
  <conditionalFormatting sqref="BL377">
    <cfRule type="cellIs" dxfId="12126" priority="14275" operator="equal">
      <formula>3</formula>
    </cfRule>
    <cfRule type="cellIs" dxfId="12125" priority="14276" operator="equal">
      <formula>2</formula>
    </cfRule>
    <cfRule type="cellIs" dxfId="12124" priority="14277" operator="equal">
      <formula>1</formula>
    </cfRule>
  </conditionalFormatting>
  <conditionalFormatting sqref="BL378">
    <cfRule type="cellIs" dxfId="12123" priority="14274" operator="equal">
      <formula>"A"</formula>
    </cfRule>
  </conditionalFormatting>
  <conditionalFormatting sqref="BL378">
    <cfRule type="cellIs" dxfId="12122" priority="14273" operator="equal">
      <formula>"E"</formula>
    </cfRule>
  </conditionalFormatting>
  <conditionalFormatting sqref="BR377">
    <cfRule type="cellIs" dxfId="12121" priority="14270" operator="equal">
      <formula>3</formula>
    </cfRule>
    <cfRule type="cellIs" dxfId="12120" priority="14271" operator="equal">
      <formula>2</formula>
    </cfRule>
    <cfRule type="cellIs" dxfId="12119" priority="14272" operator="equal">
      <formula>1</formula>
    </cfRule>
  </conditionalFormatting>
  <conditionalFormatting sqref="BR378:BR379">
    <cfRule type="cellIs" dxfId="12118" priority="14269" operator="equal">
      <formula>"A"</formula>
    </cfRule>
  </conditionalFormatting>
  <conditionalFormatting sqref="BR378:BR379">
    <cfRule type="cellIs" dxfId="12117" priority="14268" operator="equal">
      <formula>"E"</formula>
    </cfRule>
  </conditionalFormatting>
  <conditionalFormatting sqref="BZ379">
    <cfRule type="cellIs" dxfId="12116" priority="14267" operator="equal">
      <formula>"A"</formula>
    </cfRule>
  </conditionalFormatting>
  <conditionalFormatting sqref="BZ379">
    <cfRule type="cellIs" dxfId="12115" priority="14266" operator="equal">
      <formula>"E"</formula>
    </cfRule>
  </conditionalFormatting>
  <conditionalFormatting sqref="BZ377">
    <cfRule type="cellIs" dxfId="12114" priority="14263" operator="equal">
      <formula>3</formula>
    </cfRule>
    <cfRule type="cellIs" dxfId="12113" priority="14264" operator="equal">
      <formula>2</formula>
    </cfRule>
    <cfRule type="cellIs" dxfId="12112" priority="14265" operator="equal">
      <formula>1</formula>
    </cfRule>
  </conditionalFormatting>
  <conditionalFormatting sqref="BZ378">
    <cfRule type="cellIs" dxfId="12111" priority="14262" operator="equal">
      <formula>"A"</formula>
    </cfRule>
  </conditionalFormatting>
  <conditionalFormatting sqref="BZ378">
    <cfRule type="cellIs" dxfId="12110" priority="14261" operator="equal">
      <formula>"E"</formula>
    </cfRule>
  </conditionalFormatting>
  <conditionalFormatting sqref="CG379">
    <cfRule type="cellIs" dxfId="12109" priority="14260" operator="equal">
      <formula>"A"</formula>
    </cfRule>
  </conditionalFormatting>
  <conditionalFormatting sqref="CG379">
    <cfRule type="cellIs" dxfId="12108" priority="14259" operator="equal">
      <formula>"E"</formula>
    </cfRule>
  </conditionalFormatting>
  <conditionalFormatting sqref="CG377">
    <cfRule type="cellIs" dxfId="12107" priority="14256" operator="equal">
      <formula>3</formula>
    </cfRule>
    <cfRule type="cellIs" dxfId="12106" priority="14257" operator="equal">
      <formula>2</formula>
    </cfRule>
    <cfRule type="cellIs" dxfId="12105" priority="14258" operator="equal">
      <formula>1</formula>
    </cfRule>
  </conditionalFormatting>
  <conditionalFormatting sqref="CG378">
    <cfRule type="cellIs" dxfId="12104" priority="14255" operator="equal">
      <formula>"A"</formula>
    </cfRule>
  </conditionalFormatting>
  <conditionalFormatting sqref="CG378">
    <cfRule type="cellIs" dxfId="12103" priority="14254" operator="equal">
      <formula>"E"</formula>
    </cfRule>
  </conditionalFormatting>
  <conditionalFormatting sqref="BH380:BK380 BM380:BN380 BS380:BY380 CA380:CF380 CH380:CP380 BP380:BQ380">
    <cfRule type="cellIs" dxfId="12102" priority="14253" operator="equal">
      <formula>1</formula>
    </cfRule>
  </conditionalFormatting>
  <conditionalFormatting sqref="BG380">
    <cfRule type="cellIs" dxfId="12101" priority="14252" operator="equal">
      <formula>1</formula>
    </cfRule>
  </conditionalFormatting>
  <conditionalFormatting sqref="BL380">
    <cfRule type="cellIs" dxfId="12100" priority="14251" operator="equal">
      <formula>1</formula>
    </cfRule>
  </conditionalFormatting>
  <conditionalFormatting sqref="BR380">
    <cfRule type="cellIs" dxfId="12099" priority="14250" operator="equal">
      <formula>1</formula>
    </cfRule>
  </conditionalFormatting>
  <conditionalFormatting sqref="BZ380">
    <cfRule type="cellIs" dxfId="12098" priority="14249" operator="equal">
      <formula>1</formula>
    </cfRule>
  </conditionalFormatting>
  <conditionalFormatting sqref="CG380">
    <cfRule type="cellIs" dxfId="12097" priority="14248" operator="equal">
      <formula>1</formula>
    </cfRule>
  </conditionalFormatting>
  <conditionalFormatting sqref="BG381">
    <cfRule type="cellIs" dxfId="12096" priority="13722" operator="equal">
      <formula>3</formula>
    </cfRule>
    <cfRule type="cellIs" dxfId="12095" priority="13723" operator="equal">
      <formula>2</formula>
    </cfRule>
    <cfRule type="cellIs" dxfId="12094" priority="13724" operator="equal">
      <formula>1</formula>
    </cfRule>
  </conditionalFormatting>
  <conditionalFormatting sqref="BG382">
    <cfRule type="cellIs" dxfId="12093" priority="13721" operator="equal">
      <formula>"A"</formula>
    </cfRule>
  </conditionalFormatting>
  <conditionalFormatting sqref="BG382">
    <cfRule type="cellIs" dxfId="12092" priority="13720" operator="equal">
      <formula>"E"</formula>
    </cfRule>
  </conditionalFormatting>
  <conditionalFormatting sqref="AF381">
    <cfRule type="cellIs" dxfId="12091" priority="13717" operator="equal">
      <formula>3</formula>
    </cfRule>
    <cfRule type="cellIs" dxfId="12090" priority="13718" operator="equal">
      <formula>2</formula>
    </cfRule>
    <cfRule type="cellIs" dxfId="12089" priority="13719" operator="equal">
      <formula>1</formula>
    </cfRule>
  </conditionalFormatting>
  <conditionalFormatting sqref="AF382:AF383">
    <cfRule type="cellIs" dxfId="12088" priority="13716" operator="equal">
      <formula>"A"</formula>
    </cfRule>
  </conditionalFormatting>
  <conditionalFormatting sqref="AF382:AF383">
    <cfRule type="cellIs" dxfId="12087" priority="13715" operator="equal">
      <formula>"E"</formula>
    </cfRule>
  </conditionalFormatting>
  <conditionalFormatting sqref="G381">
    <cfRule type="expression" dxfId="12086" priority="13740">
      <formula>$B381&lt;&gt;""</formula>
    </cfRule>
  </conditionalFormatting>
  <conditionalFormatting sqref="I382">
    <cfRule type="cellIs" dxfId="12085" priority="13739" operator="equal">
      <formula>"E"</formula>
    </cfRule>
  </conditionalFormatting>
  <conditionalFormatting sqref="BH381:BK381 BM381:BN381 BS381:BY381 CA381:CF381 BP381:BQ381">
    <cfRule type="cellIs" dxfId="12084" priority="13736" operator="equal">
      <formula>3</formula>
    </cfRule>
    <cfRule type="cellIs" dxfId="12083" priority="13737" operator="equal">
      <formula>2</formula>
    </cfRule>
    <cfRule type="cellIs" dxfId="12082" priority="13738" operator="equal">
      <formula>1</formula>
    </cfRule>
  </conditionalFormatting>
  <conditionalFormatting sqref="BH382:BK382 BM382:BN382 BS382:BY382 CA382:CF382 BP382:BQ382">
    <cfRule type="cellIs" dxfId="12081" priority="13735" operator="equal">
      <formula>"A"</formula>
    </cfRule>
  </conditionalFormatting>
  <conditionalFormatting sqref="BH382:BK382 BM382:BN382 BS382:BY382 CA382:CF382 BP382:BQ382">
    <cfRule type="cellIs" dxfId="12080" priority="13734" operator="equal">
      <formula>"E"</formula>
    </cfRule>
  </conditionalFormatting>
  <conditionalFormatting sqref="BH383:BK383 BM383:BN383 BS383:BY383 CA383:CF383 BP383:BQ383">
    <cfRule type="cellIs" dxfId="12079" priority="13727" operator="equal">
      <formula>1</formula>
    </cfRule>
    <cfRule type="cellIs" dxfId="12078" priority="13728" operator="equal">
      <formula>2</formula>
    </cfRule>
  </conditionalFormatting>
  <conditionalFormatting sqref="BG383">
    <cfRule type="cellIs" dxfId="12077" priority="13726" operator="equal">
      <formula>"A"</formula>
    </cfRule>
  </conditionalFormatting>
  <conditionalFormatting sqref="BG383">
    <cfRule type="cellIs" dxfId="12076" priority="13725" operator="equal">
      <formula>"E"</formula>
    </cfRule>
  </conditionalFormatting>
  <conditionalFormatting sqref="BL383">
    <cfRule type="cellIs" dxfId="12075" priority="13713" operator="equal">
      <formula>"A"</formula>
    </cfRule>
  </conditionalFormatting>
  <conditionalFormatting sqref="BL383">
    <cfRule type="cellIs" dxfId="12074" priority="13712" operator="equal">
      <formula>"E"</formula>
    </cfRule>
  </conditionalFormatting>
  <conditionalFormatting sqref="BL381">
    <cfRule type="cellIs" dxfId="12073" priority="13709" operator="equal">
      <formula>3</formula>
    </cfRule>
    <cfRule type="cellIs" dxfId="12072" priority="13710" operator="equal">
      <formula>2</formula>
    </cfRule>
    <cfRule type="cellIs" dxfId="12071" priority="13711" operator="equal">
      <formula>1</formula>
    </cfRule>
  </conditionalFormatting>
  <conditionalFormatting sqref="BL382">
    <cfRule type="cellIs" dxfId="12070" priority="13708" operator="equal">
      <formula>"A"</formula>
    </cfRule>
  </conditionalFormatting>
  <conditionalFormatting sqref="BL382">
    <cfRule type="cellIs" dxfId="12069" priority="13707" operator="equal">
      <formula>"E"</formula>
    </cfRule>
  </conditionalFormatting>
  <conditionalFormatting sqref="BR381">
    <cfRule type="cellIs" dxfId="12068" priority="13704" operator="equal">
      <formula>3</formula>
    </cfRule>
    <cfRule type="cellIs" dxfId="12067" priority="13705" operator="equal">
      <formula>2</formula>
    </cfRule>
    <cfRule type="cellIs" dxfId="12066" priority="13706" operator="equal">
      <formula>1</formula>
    </cfRule>
  </conditionalFormatting>
  <conditionalFormatting sqref="BR382:BR383">
    <cfRule type="cellIs" dxfId="12065" priority="13703" operator="equal">
      <formula>"A"</formula>
    </cfRule>
  </conditionalFormatting>
  <conditionalFormatting sqref="BR382:BR383">
    <cfRule type="cellIs" dxfId="12064" priority="13702" operator="equal">
      <formula>"E"</formula>
    </cfRule>
  </conditionalFormatting>
  <conditionalFormatting sqref="BZ383">
    <cfRule type="cellIs" dxfId="12063" priority="13701" operator="equal">
      <formula>"A"</formula>
    </cfRule>
  </conditionalFormatting>
  <conditionalFormatting sqref="BZ383">
    <cfRule type="cellIs" dxfId="12062" priority="13700" operator="equal">
      <formula>"E"</formula>
    </cfRule>
  </conditionalFormatting>
  <conditionalFormatting sqref="BZ381">
    <cfRule type="cellIs" dxfId="12061" priority="13697" operator="equal">
      <formula>3</formula>
    </cfRule>
    <cfRule type="cellIs" dxfId="12060" priority="13698" operator="equal">
      <formula>2</formula>
    </cfRule>
    <cfRule type="cellIs" dxfId="12059" priority="13699" operator="equal">
      <formula>1</formula>
    </cfRule>
  </conditionalFormatting>
  <conditionalFormatting sqref="BZ382">
    <cfRule type="cellIs" dxfId="12058" priority="13696" operator="equal">
      <formula>"A"</formula>
    </cfRule>
  </conditionalFormatting>
  <conditionalFormatting sqref="BZ382">
    <cfRule type="cellIs" dxfId="12057" priority="13695" operator="equal">
      <formula>"E"</formula>
    </cfRule>
  </conditionalFormatting>
  <conditionalFormatting sqref="CG383">
    <cfRule type="cellIs" dxfId="12056" priority="13694" operator="equal">
      <formula>"A"</formula>
    </cfRule>
  </conditionalFormatting>
  <conditionalFormatting sqref="CG383">
    <cfRule type="cellIs" dxfId="12055" priority="13693" operator="equal">
      <formula>"E"</formula>
    </cfRule>
  </conditionalFormatting>
  <conditionalFormatting sqref="CG381">
    <cfRule type="cellIs" dxfId="12054" priority="13690" operator="equal">
      <formula>3</formula>
    </cfRule>
    <cfRule type="cellIs" dxfId="12053" priority="13691" operator="equal">
      <formula>2</formula>
    </cfRule>
    <cfRule type="cellIs" dxfId="12052" priority="13692" operator="equal">
      <formula>1</formula>
    </cfRule>
  </conditionalFormatting>
  <conditionalFormatting sqref="CG382">
    <cfRule type="cellIs" dxfId="12051" priority="13689" operator="equal">
      <formula>"A"</formula>
    </cfRule>
  </conditionalFormatting>
  <conditionalFormatting sqref="CG382">
    <cfRule type="cellIs" dxfId="12050" priority="13688" operator="equal">
      <formula>"E"</formula>
    </cfRule>
  </conditionalFormatting>
  <conditionalFormatting sqref="BH384:BK384 BM384:BN384 BS384:BY384 CA384:CF384 CH384:CP384 BP384:BQ384">
    <cfRule type="cellIs" dxfId="12049" priority="13687" operator="equal">
      <formula>1</formula>
    </cfRule>
  </conditionalFormatting>
  <conditionalFormatting sqref="BG384">
    <cfRule type="cellIs" dxfId="12048" priority="13686" operator="equal">
      <formula>1</formula>
    </cfRule>
  </conditionalFormatting>
  <conditionalFormatting sqref="BL384">
    <cfRule type="cellIs" dxfId="12047" priority="13685" operator="equal">
      <formula>1</formula>
    </cfRule>
  </conditionalFormatting>
  <conditionalFormatting sqref="BR384">
    <cfRule type="cellIs" dxfId="12046" priority="13684" operator="equal">
      <formula>1</formula>
    </cfRule>
  </conditionalFormatting>
  <conditionalFormatting sqref="BZ384">
    <cfRule type="cellIs" dxfId="12045" priority="13683" operator="equal">
      <formula>1</formula>
    </cfRule>
  </conditionalFormatting>
  <conditionalFormatting sqref="CG384">
    <cfRule type="cellIs" dxfId="12044" priority="13682" operator="equal">
      <formula>1</formula>
    </cfRule>
  </conditionalFormatting>
  <conditionalFormatting sqref="AG228:AW228 AZ228:BA228 BC228:BD228">
    <cfRule type="cellIs" dxfId="12043" priority="13556" operator="equal">
      <formula>3</formula>
    </cfRule>
    <cfRule type="cellIs" dxfId="12042" priority="13557" operator="equal">
      <formula>2</formula>
    </cfRule>
    <cfRule type="cellIs" dxfId="12041" priority="13558" operator="equal">
      <formula>1</formula>
    </cfRule>
  </conditionalFormatting>
  <conditionalFormatting sqref="AG229:AW229 AZ229:BA229 BC229:BD229">
    <cfRule type="cellIs" dxfId="12040" priority="13555" operator="equal">
      <formula>"A"</formula>
    </cfRule>
  </conditionalFormatting>
  <conditionalFormatting sqref="AG229:AW229 AZ229:BA229 BC229:BD229">
    <cfRule type="cellIs" dxfId="12039" priority="13554" operator="equal">
      <formula>"E"</formula>
    </cfRule>
  </conditionalFormatting>
  <conditionalFormatting sqref="AG230:AW230 AZ230:BA230 BC230:BD230">
    <cfRule type="cellIs" dxfId="12038" priority="13552" operator="equal">
      <formula>1</formula>
    </cfRule>
    <cfRule type="cellIs" dxfId="12037" priority="13553" operator="equal">
      <formula>2</formula>
    </cfRule>
  </conditionalFormatting>
  <conditionalFormatting sqref="AZ231:BA231 BC231:BD231 AF231:AW231">
    <cfRule type="cellIs" dxfId="12036" priority="13551" operator="equal">
      <formula>1</formula>
    </cfRule>
  </conditionalFormatting>
  <conditionalFormatting sqref="BH231:BK231 BM231:BN231 CA231:CF231 CH231:CP231 BP231:BQ231">
    <cfRule type="cellIs" dxfId="12035" priority="13550" operator="equal">
      <formula>1</formula>
    </cfRule>
  </conditionalFormatting>
  <conditionalFormatting sqref="BG231">
    <cfRule type="cellIs" dxfId="12034" priority="13549" operator="equal">
      <formula>1</formula>
    </cfRule>
  </conditionalFormatting>
  <conditionalFormatting sqref="BL231">
    <cfRule type="cellIs" dxfId="12033" priority="13548" operator="equal">
      <formula>1</formula>
    </cfRule>
  </conditionalFormatting>
  <conditionalFormatting sqref="BR231">
    <cfRule type="cellIs" dxfId="12032" priority="13547" operator="equal">
      <formula>1</formula>
    </cfRule>
  </conditionalFormatting>
  <conditionalFormatting sqref="BZ231">
    <cfRule type="cellIs" dxfId="12031" priority="13546" operator="equal">
      <formula>1</formula>
    </cfRule>
  </conditionalFormatting>
  <conditionalFormatting sqref="CG231">
    <cfRule type="cellIs" dxfId="12030" priority="13545" operator="equal">
      <formula>1</formula>
    </cfRule>
  </conditionalFormatting>
  <conditionalFormatting sqref="BH228:BK228 BM228:BN228 CA228:CF228 CH228:CP228 BP228:BQ228">
    <cfRule type="cellIs" dxfId="12029" priority="13542" operator="equal">
      <formula>3</formula>
    </cfRule>
    <cfRule type="cellIs" dxfId="12028" priority="13543" operator="equal">
      <formula>2</formula>
    </cfRule>
    <cfRule type="cellIs" dxfId="12027" priority="13544" operator="equal">
      <formula>1</formula>
    </cfRule>
  </conditionalFormatting>
  <conditionalFormatting sqref="BH229:BK229 BM229:BN229 CA229:CF229 CH229:CP229 BP229:BQ229">
    <cfRule type="cellIs" dxfId="12026" priority="13541" operator="equal">
      <formula>"A"</formula>
    </cfRule>
  </conditionalFormatting>
  <conditionalFormatting sqref="BH229:BK229 BM229:BN229 CA229:CF229 CH229:CP229 BP229:BQ229">
    <cfRule type="cellIs" dxfId="12025" priority="13540" operator="equal">
      <formula>"E"</formula>
    </cfRule>
  </conditionalFormatting>
  <conditionalFormatting sqref="BH230:BK230 BM230:BN230 CA230:CF230 CH230:CP230 BP230:BQ230">
    <cfRule type="cellIs" dxfId="12024" priority="13538" operator="equal">
      <formula>1</formula>
    </cfRule>
    <cfRule type="cellIs" dxfId="12023" priority="13539" operator="equal">
      <formula>2</formula>
    </cfRule>
  </conditionalFormatting>
  <conditionalFormatting sqref="BZ229">
    <cfRule type="cellIs" dxfId="12022" priority="13508" operator="equal">
      <formula>"A"</formula>
    </cfRule>
  </conditionalFormatting>
  <conditionalFormatting sqref="BZ229">
    <cfRule type="cellIs" dxfId="12021" priority="13507" operator="equal">
      <formula>"E"</formula>
    </cfRule>
  </conditionalFormatting>
  <conditionalFormatting sqref="BG230">
    <cfRule type="cellIs" dxfId="12020" priority="13532" operator="equal">
      <formula>"A"</formula>
    </cfRule>
  </conditionalFormatting>
  <conditionalFormatting sqref="BG230">
    <cfRule type="cellIs" dxfId="12019" priority="13531" operator="equal">
      <formula>"E"</formula>
    </cfRule>
  </conditionalFormatting>
  <conditionalFormatting sqref="BG228">
    <cfRule type="cellIs" dxfId="12018" priority="13528" operator="equal">
      <formula>3</formula>
    </cfRule>
    <cfRule type="cellIs" dxfId="12017" priority="13529" operator="equal">
      <formula>2</formula>
    </cfRule>
    <cfRule type="cellIs" dxfId="12016" priority="13530" operator="equal">
      <formula>1</formula>
    </cfRule>
  </conditionalFormatting>
  <conditionalFormatting sqref="BG229">
    <cfRule type="cellIs" dxfId="12015" priority="13527" operator="equal">
      <formula>"A"</formula>
    </cfRule>
  </conditionalFormatting>
  <conditionalFormatting sqref="BG229">
    <cfRule type="cellIs" dxfId="12014" priority="13526" operator="equal">
      <formula>"E"</formula>
    </cfRule>
  </conditionalFormatting>
  <conditionalFormatting sqref="BL230">
    <cfRule type="cellIs" dxfId="12013" priority="13525" operator="equal">
      <formula>"A"</formula>
    </cfRule>
  </conditionalFormatting>
  <conditionalFormatting sqref="BL230">
    <cfRule type="cellIs" dxfId="12012" priority="13524" operator="equal">
      <formula>"E"</formula>
    </cfRule>
  </conditionalFormatting>
  <conditionalFormatting sqref="BL228">
    <cfRule type="cellIs" dxfId="12011" priority="13521" operator="equal">
      <formula>3</formula>
    </cfRule>
    <cfRule type="cellIs" dxfId="12010" priority="13522" operator="equal">
      <formula>2</formula>
    </cfRule>
    <cfRule type="cellIs" dxfId="12009" priority="13523" operator="equal">
      <formula>1</formula>
    </cfRule>
  </conditionalFormatting>
  <conditionalFormatting sqref="BL229">
    <cfRule type="cellIs" dxfId="12008" priority="13520" operator="equal">
      <formula>"A"</formula>
    </cfRule>
  </conditionalFormatting>
  <conditionalFormatting sqref="BL229">
    <cfRule type="cellIs" dxfId="12007" priority="13519" operator="equal">
      <formula>"E"</formula>
    </cfRule>
  </conditionalFormatting>
  <conditionalFormatting sqref="BR228">
    <cfRule type="cellIs" dxfId="12006" priority="13516" operator="equal">
      <formula>3</formula>
    </cfRule>
    <cfRule type="cellIs" dxfId="12005" priority="13517" operator="equal">
      <formula>2</formula>
    </cfRule>
    <cfRule type="cellIs" dxfId="12004" priority="13518" operator="equal">
      <formula>1</formula>
    </cfRule>
  </conditionalFormatting>
  <conditionalFormatting sqref="BR229:BR230">
    <cfRule type="cellIs" dxfId="12003" priority="13515" operator="equal">
      <formula>"A"</formula>
    </cfRule>
  </conditionalFormatting>
  <conditionalFormatting sqref="BR229:BR230">
    <cfRule type="cellIs" dxfId="12002" priority="13514" operator="equal">
      <formula>"E"</formula>
    </cfRule>
  </conditionalFormatting>
  <conditionalFormatting sqref="BZ230">
    <cfRule type="cellIs" dxfId="12001" priority="13513" operator="equal">
      <formula>"A"</formula>
    </cfRule>
  </conditionalFormatting>
  <conditionalFormatting sqref="BZ230">
    <cfRule type="cellIs" dxfId="12000" priority="13512" operator="equal">
      <formula>"E"</formula>
    </cfRule>
  </conditionalFormatting>
  <conditionalFormatting sqref="BZ228">
    <cfRule type="cellIs" dxfId="11999" priority="13509" operator="equal">
      <formula>3</formula>
    </cfRule>
    <cfRule type="cellIs" dxfId="11998" priority="13510" operator="equal">
      <formula>2</formula>
    </cfRule>
    <cfRule type="cellIs" dxfId="11997" priority="13511" operator="equal">
      <formula>1</formula>
    </cfRule>
  </conditionalFormatting>
  <conditionalFormatting sqref="CG230">
    <cfRule type="cellIs" dxfId="11996" priority="13506" operator="equal">
      <formula>"A"</formula>
    </cfRule>
  </conditionalFormatting>
  <conditionalFormatting sqref="CG230">
    <cfRule type="cellIs" dxfId="11995" priority="13505" operator="equal">
      <formula>"E"</formula>
    </cfRule>
  </conditionalFormatting>
  <conditionalFormatting sqref="CG228">
    <cfRule type="cellIs" dxfId="11994" priority="13502" operator="equal">
      <formula>3</formula>
    </cfRule>
    <cfRule type="cellIs" dxfId="11993" priority="13503" operator="equal">
      <formula>2</formula>
    </cfRule>
    <cfRule type="cellIs" dxfId="11992" priority="13504" operator="equal">
      <formula>1</formula>
    </cfRule>
  </conditionalFormatting>
  <conditionalFormatting sqref="CG229">
    <cfRule type="cellIs" dxfId="11991" priority="13501" operator="equal">
      <formula>"A"</formula>
    </cfRule>
  </conditionalFormatting>
  <conditionalFormatting sqref="CG229">
    <cfRule type="cellIs" dxfId="11990" priority="13500" operator="equal">
      <formula>"E"</formula>
    </cfRule>
  </conditionalFormatting>
  <conditionalFormatting sqref="AF228">
    <cfRule type="cellIs" dxfId="11989" priority="13535" operator="equal">
      <formula>3</formula>
    </cfRule>
    <cfRule type="cellIs" dxfId="11988" priority="13536" operator="equal">
      <formula>2</formula>
    </cfRule>
    <cfRule type="cellIs" dxfId="11987" priority="13537" operator="equal">
      <formula>1</formula>
    </cfRule>
  </conditionalFormatting>
  <conditionalFormatting sqref="AF229:AF230">
    <cfRule type="cellIs" dxfId="11986" priority="13534" operator="equal">
      <formula>"A"</formula>
    </cfRule>
  </conditionalFormatting>
  <conditionalFormatting sqref="AF229:AF230">
    <cfRule type="cellIs" dxfId="11985" priority="13533" operator="equal">
      <formula>"E"</formula>
    </cfRule>
  </conditionalFormatting>
  <conditionalFormatting sqref="AG232:AW232 AZ232:BA232 BC232:BD232">
    <cfRule type="cellIs" dxfId="11984" priority="13497" operator="equal">
      <formula>3</formula>
    </cfRule>
    <cfRule type="cellIs" dxfId="11983" priority="13498" operator="equal">
      <formula>2</formula>
    </cfRule>
    <cfRule type="cellIs" dxfId="11982" priority="13499" operator="equal">
      <formula>1</formula>
    </cfRule>
  </conditionalFormatting>
  <conditionalFormatting sqref="AG233:AW233 AZ233:BA233 BC233:BD233">
    <cfRule type="cellIs" dxfId="11981" priority="13496" operator="equal">
      <formula>"A"</formula>
    </cfRule>
  </conditionalFormatting>
  <conditionalFormatting sqref="AG233:AW233 AZ233:BA233 BC233:BD233">
    <cfRule type="cellIs" dxfId="11980" priority="13495" operator="equal">
      <formula>"E"</formula>
    </cfRule>
  </conditionalFormatting>
  <conditionalFormatting sqref="AG234:AW234 AZ234:BA234 BC234:BD234">
    <cfRule type="cellIs" dxfId="11979" priority="13493" operator="equal">
      <formula>1</formula>
    </cfRule>
    <cfRule type="cellIs" dxfId="11978" priority="13494" operator="equal">
      <formula>2</formula>
    </cfRule>
  </conditionalFormatting>
  <conditionalFormatting sqref="AZ235:BA235 BC235:BD235 AF235:AW235">
    <cfRule type="cellIs" dxfId="11977" priority="13492" operator="equal">
      <formula>1</formula>
    </cfRule>
  </conditionalFormatting>
  <conditionalFormatting sqref="BH235:BK235 BM235:BN235 CA235:CF235 CH235:CP235 BP235:BQ235">
    <cfRule type="cellIs" dxfId="11976" priority="13491" operator="equal">
      <formula>1</formula>
    </cfRule>
  </conditionalFormatting>
  <conditionalFormatting sqref="BG235">
    <cfRule type="cellIs" dxfId="11975" priority="13490" operator="equal">
      <formula>1</formula>
    </cfRule>
  </conditionalFormatting>
  <conditionalFormatting sqref="BL235">
    <cfRule type="cellIs" dxfId="11974" priority="13489" operator="equal">
      <formula>1</formula>
    </cfRule>
  </conditionalFormatting>
  <conditionalFormatting sqref="BR235">
    <cfRule type="cellIs" dxfId="11973" priority="13488" operator="equal">
      <formula>1</formula>
    </cfRule>
  </conditionalFormatting>
  <conditionalFormatting sqref="BZ235">
    <cfRule type="cellIs" dxfId="11972" priority="13487" operator="equal">
      <formula>1</formula>
    </cfRule>
  </conditionalFormatting>
  <conditionalFormatting sqref="CG235">
    <cfRule type="cellIs" dxfId="11971" priority="13486" operator="equal">
      <formula>1</formula>
    </cfRule>
  </conditionalFormatting>
  <conditionalFormatting sqref="BH232:BK232 BM232:BN232 CA232:CF232 CH232:CP232 BP232:BQ232">
    <cfRule type="cellIs" dxfId="11970" priority="13483" operator="equal">
      <formula>3</formula>
    </cfRule>
    <cfRule type="cellIs" dxfId="11969" priority="13484" operator="equal">
      <formula>2</formula>
    </cfRule>
    <cfRule type="cellIs" dxfId="11968" priority="13485" operator="equal">
      <formula>1</formula>
    </cfRule>
  </conditionalFormatting>
  <conditionalFormatting sqref="BH233:BK233 BM233:BN233 CA233:CF233 CH233:CP233 BP233:BQ233">
    <cfRule type="cellIs" dxfId="11967" priority="13482" operator="equal">
      <formula>"A"</formula>
    </cfRule>
  </conditionalFormatting>
  <conditionalFormatting sqref="BH233:BK233 BM233:BN233 CA233:CF233 CH233:CP233 BP233:BQ233">
    <cfRule type="cellIs" dxfId="11966" priority="13481" operator="equal">
      <formula>"E"</formula>
    </cfRule>
  </conditionalFormatting>
  <conditionalFormatting sqref="BH234:BK234 BM234:BN234 CA234:CF234 CH234:CP234 BP234:BQ234">
    <cfRule type="cellIs" dxfId="11965" priority="13479" operator="equal">
      <formula>1</formula>
    </cfRule>
    <cfRule type="cellIs" dxfId="11964" priority="13480" operator="equal">
      <formula>2</formula>
    </cfRule>
  </conditionalFormatting>
  <conditionalFormatting sqref="BZ233">
    <cfRule type="cellIs" dxfId="11963" priority="13449" operator="equal">
      <formula>"A"</formula>
    </cfRule>
  </conditionalFormatting>
  <conditionalFormatting sqref="BZ233">
    <cfRule type="cellIs" dxfId="11962" priority="13448" operator="equal">
      <formula>"E"</formula>
    </cfRule>
  </conditionalFormatting>
  <conditionalFormatting sqref="BG234">
    <cfRule type="cellIs" dxfId="11961" priority="13473" operator="equal">
      <formula>"A"</formula>
    </cfRule>
  </conditionalFormatting>
  <conditionalFormatting sqref="BG234">
    <cfRule type="cellIs" dxfId="11960" priority="13472" operator="equal">
      <formula>"E"</formula>
    </cfRule>
  </conditionalFormatting>
  <conditionalFormatting sqref="BG232">
    <cfRule type="cellIs" dxfId="11959" priority="13469" operator="equal">
      <formula>3</formula>
    </cfRule>
    <cfRule type="cellIs" dxfId="11958" priority="13470" operator="equal">
      <formula>2</formula>
    </cfRule>
    <cfRule type="cellIs" dxfId="11957" priority="13471" operator="equal">
      <formula>1</formula>
    </cfRule>
  </conditionalFormatting>
  <conditionalFormatting sqref="BG233">
    <cfRule type="cellIs" dxfId="11956" priority="13468" operator="equal">
      <formula>"A"</formula>
    </cfRule>
  </conditionalFormatting>
  <conditionalFormatting sqref="BG233">
    <cfRule type="cellIs" dxfId="11955" priority="13467" operator="equal">
      <formula>"E"</formula>
    </cfRule>
  </conditionalFormatting>
  <conditionalFormatting sqref="BL234">
    <cfRule type="cellIs" dxfId="11954" priority="13466" operator="equal">
      <formula>"A"</formula>
    </cfRule>
  </conditionalFormatting>
  <conditionalFormatting sqref="BL234">
    <cfRule type="cellIs" dxfId="11953" priority="13465" operator="equal">
      <formula>"E"</formula>
    </cfRule>
  </conditionalFormatting>
  <conditionalFormatting sqref="BL232">
    <cfRule type="cellIs" dxfId="11952" priority="13462" operator="equal">
      <formula>3</formula>
    </cfRule>
    <cfRule type="cellIs" dxfId="11951" priority="13463" operator="equal">
      <formula>2</formula>
    </cfRule>
    <cfRule type="cellIs" dxfId="11950" priority="13464" operator="equal">
      <formula>1</formula>
    </cfRule>
  </conditionalFormatting>
  <conditionalFormatting sqref="BL233">
    <cfRule type="cellIs" dxfId="11949" priority="13461" operator="equal">
      <formula>"A"</formula>
    </cfRule>
  </conditionalFormatting>
  <conditionalFormatting sqref="BL233">
    <cfRule type="cellIs" dxfId="11948" priority="13460" operator="equal">
      <formula>"E"</formula>
    </cfRule>
  </conditionalFormatting>
  <conditionalFormatting sqref="BR232">
    <cfRule type="cellIs" dxfId="11947" priority="13457" operator="equal">
      <formula>3</formula>
    </cfRule>
    <cfRule type="cellIs" dxfId="11946" priority="13458" operator="equal">
      <formula>2</formula>
    </cfRule>
    <cfRule type="cellIs" dxfId="11945" priority="13459" operator="equal">
      <formula>1</formula>
    </cfRule>
  </conditionalFormatting>
  <conditionalFormatting sqref="BR233:BR234">
    <cfRule type="cellIs" dxfId="11944" priority="13456" operator="equal">
      <formula>"A"</formula>
    </cfRule>
  </conditionalFormatting>
  <conditionalFormatting sqref="BR233:BR234">
    <cfRule type="cellIs" dxfId="11943" priority="13455" operator="equal">
      <formula>"E"</formula>
    </cfRule>
  </conditionalFormatting>
  <conditionalFormatting sqref="BZ234">
    <cfRule type="cellIs" dxfId="11942" priority="13454" operator="equal">
      <formula>"A"</formula>
    </cfRule>
  </conditionalFormatting>
  <conditionalFormatting sqref="BZ234">
    <cfRule type="cellIs" dxfId="11941" priority="13453" operator="equal">
      <formula>"E"</formula>
    </cfRule>
  </conditionalFormatting>
  <conditionalFormatting sqref="BZ232">
    <cfRule type="cellIs" dxfId="11940" priority="13450" operator="equal">
      <formula>3</formula>
    </cfRule>
    <cfRule type="cellIs" dxfId="11939" priority="13451" operator="equal">
      <formula>2</formula>
    </cfRule>
    <cfRule type="cellIs" dxfId="11938" priority="13452" operator="equal">
      <formula>1</formula>
    </cfRule>
  </conditionalFormatting>
  <conditionalFormatting sqref="CG234">
    <cfRule type="cellIs" dxfId="11937" priority="13447" operator="equal">
      <formula>"A"</formula>
    </cfRule>
  </conditionalFormatting>
  <conditionalFormatting sqref="CG234">
    <cfRule type="cellIs" dxfId="11936" priority="13446" operator="equal">
      <formula>"E"</formula>
    </cfRule>
  </conditionalFormatting>
  <conditionalFormatting sqref="CG232">
    <cfRule type="cellIs" dxfId="11935" priority="13443" operator="equal">
      <formula>3</formula>
    </cfRule>
    <cfRule type="cellIs" dxfId="11934" priority="13444" operator="equal">
      <formula>2</formula>
    </cfRule>
    <cfRule type="cellIs" dxfId="11933" priority="13445" operator="equal">
      <formula>1</formula>
    </cfRule>
  </conditionalFormatting>
  <conditionalFormatting sqref="CG233">
    <cfRule type="cellIs" dxfId="11932" priority="13442" operator="equal">
      <formula>"A"</formula>
    </cfRule>
  </conditionalFormatting>
  <conditionalFormatting sqref="CG233">
    <cfRule type="cellIs" dxfId="11931" priority="13441" operator="equal">
      <formula>"E"</formula>
    </cfRule>
  </conditionalFormatting>
  <conditionalFormatting sqref="AF232">
    <cfRule type="cellIs" dxfId="11930" priority="13476" operator="equal">
      <formula>3</formula>
    </cfRule>
    <cfRule type="cellIs" dxfId="11929" priority="13477" operator="equal">
      <formula>2</formula>
    </cfRule>
    <cfRule type="cellIs" dxfId="11928" priority="13478" operator="equal">
      <formula>1</formula>
    </cfRule>
  </conditionalFormatting>
  <conditionalFormatting sqref="AF233:AF234">
    <cfRule type="cellIs" dxfId="11927" priority="13475" operator="equal">
      <formula>"A"</formula>
    </cfRule>
  </conditionalFormatting>
  <conditionalFormatting sqref="AF233:AF234">
    <cfRule type="cellIs" dxfId="11926" priority="13474" operator="equal">
      <formula>"E"</formula>
    </cfRule>
  </conditionalFormatting>
  <conditionalFormatting sqref="AG236:AW236 AZ236:BA236 BC236:BD236">
    <cfRule type="cellIs" dxfId="11925" priority="13438" operator="equal">
      <formula>3</formula>
    </cfRule>
    <cfRule type="cellIs" dxfId="11924" priority="13439" operator="equal">
      <formula>2</formula>
    </cfRule>
    <cfRule type="cellIs" dxfId="11923" priority="13440" operator="equal">
      <formula>1</formula>
    </cfRule>
  </conditionalFormatting>
  <conditionalFormatting sqref="AG237:AW237 AZ237:BA237 BC237:BD237">
    <cfRule type="cellIs" dxfId="11922" priority="13437" operator="equal">
      <formula>"A"</formula>
    </cfRule>
  </conditionalFormatting>
  <conditionalFormatting sqref="AG237:AW237 AZ237:BA237 BC237:BD237">
    <cfRule type="cellIs" dxfId="11921" priority="13436" operator="equal">
      <formula>"E"</formula>
    </cfRule>
  </conditionalFormatting>
  <conditionalFormatting sqref="AG238:AW238 AZ238:BA238 BC238:BD238">
    <cfRule type="cellIs" dxfId="11920" priority="13434" operator="equal">
      <formula>1</formula>
    </cfRule>
    <cfRule type="cellIs" dxfId="11919" priority="13435" operator="equal">
      <formula>2</formula>
    </cfRule>
  </conditionalFormatting>
  <conditionalFormatting sqref="AZ239:BA239 BC239:BD239 AF239:AW239">
    <cfRule type="cellIs" dxfId="11918" priority="13433" operator="equal">
      <formula>1</formula>
    </cfRule>
  </conditionalFormatting>
  <conditionalFormatting sqref="BH239:BK239 BM239:BN239 CA239:CF239 CH239:CP239 BP239:BQ239">
    <cfRule type="cellIs" dxfId="11917" priority="13432" operator="equal">
      <formula>1</formula>
    </cfRule>
  </conditionalFormatting>
  <conditionalFormatting sqref="BG239">
    <cfRule type="cellIs" dxfId="11916" priority="13431" operator="equal">
      <formula>1</formula>
    </cfRule>
  </conditionalFormatting>
  <conditionalFormatting sqref="BL239">
    <cfRule type="cellIs" dxfId="11915" priority="13430" operator="equal">
      <formula>1</formula>
    </cfRule>
  </conditionalFormatting>
  <conditionalFormatting sqref="BR239">
    <cfRule type="cellIs" dxfId="11914" priority="13429" operator="equal">
      <formula>1</formula>
    </cfRule>
  </conditionalFormatting>
  <conditionalFormatting sqref="BZ239">
    <cfRule type="cellIs" dxfId="11913" priority="13428" operator="equal">
      <formula>1</formula>
    </cfRule>
  </conditionalFormatting>
  <conditionalFormatting sqref="CG239">
    <cfRule type="cellIs" dxfId="11912" priority="13427" operator="equal">
      <formula>1</formula>
    </cfRule>
  </conditionalFormatting>
  <conditionalFormatting sqref="BH236:BK236 BM236:BN236 CA236:CF236 CH236:CP236 BP236:BQ236">
    <cfRule type="cellIs" dxfId="11911" priority="13424" operator="equal">
      <formula>3</formula>
    </cfRule>
    <cfRule type="cellIs" dxfId="11910" priority="13425" operator="equal">
      <formula>2</formula>
    </cfRule>
    <cfRule type="cellIs" dxfId="11909" priority="13426" operator="equal">
      <formula>1</formula>
    </cfRule>
  </conditionalFormatting>
  <conditionalFormatting sqref="BH237:BK237 BM237:BN237 CA237:CF237 CH237:CP237 BP237:BQ237">
    <cfRule type="cellIs" dxfId="11908" priority="13423" operator="equal">
      <formula>"A"</formula>
    </cfRule>
  </conditionalFormatting>
  <conditionalFormatting sqref="BH237:BK237 BM237:BN237 CA237:CF237 CH237:CP237 BP237:BQ237">
    <cfRule type="cellIs" dxfId="11907" priority="13422" operator="equal">
      <formula>"E"</formula>
    </cfRule>
  </conditionalFormatting>
  <conditionalFormatting sqref="BH238:BK238 BM238:BN238 CA238:CF238 CH238:CP238 BP238:BQ238">
    <cfRule type="cellIs" dxfId="11906" priority="13420" operator="equal">
      <formula>1</formula>
    </cfRule>
    <cfRule type="cellIs" dxfId="11905" priority="13421" operator="equal">
      <formula>2</formula>
    </cfRule>
  </conditionalFormatting>
  <conditionalFormatting sqref="BZ237">
    <cfRule type="cellIs" dxfId="11904" priority="13390" operator="equal">
      <formula>"A"</formula>
    </cfRule>
  </conditionalFormatting>
  <conditionalFormatting sqref="BZ237">
    <cfRule type="cellIs" dxfId="11903" priority="13389" operator="equal">
      <formula>"E"</formula>
    </cfRule>
  </conditionalFormatting>
  <conditionalFormatting sqref="BG238">
    <cfRule type="cellIs" dxfId="11902" priority="13414" operator="equal">
      <formula>"A"</formula>
    </cfRule>
  </conditionalFormatting>
  <conditionalFormatting sqref="BG238">
    <cfRule type="cellIs" dxfId="11901" priority="13413" operator="equal">
      <formula>"E"</formula>
    </cfRule>
  </conditionalFormatting>
  <conditionalFormatting sqref="BG236">
    <cfRule type="cellIs" dxfId="11900" priority="13410" operator="equal">
      <formula>3</formula>
    </cfRule>
    <cfRule type="cellIs" dxfId="11899" priority="13411" operator="equal">
      <formula>2</formula>
    </cfRule>
    <cfRule type="cellIs" dxfId="11898" priority="13412" operator="equal">
      <formula>1</formula>
    </cfRule>
  </conditionalFormatting>
  <conditionalFormatting sqref="BG237">
    <cfRule type="cellIs" dxfId="11897" priority="13409" operator="equal">
      <formula>"A"</formula>
    </cfRule>
  </conditionalFormatting>
  <conditionalFormatting sqref="BG237">
    <cfRule type="cellIs" dxfId="11896" priority="13408" operator="equal">
      <formula>"E"</formula>
    </cfRule>
  </conditionalFormatting>
  <conditionalFormatting sqref="BL238">
    <cfRule type="cellIs" dxfId="11895" priority="13407" operator="equal">
      <formula>"A"</formula>
    </cfRule>
  </conditionalFormatting>
  <conditionalFormatting sqref="BL238">
    <cfRule type="cellIs" dxfId="11894" priority="13406" operator="equal">
      <formula>"E"</formula>
    </cfRule>
  </conditionalFormatting>
  <conditionalFormatting sqref="BL236">
    <cfRule type="cellIs" dxfId="11893" priority="13403" operator="equal">
      <formula>3</formula>
    </cfRule>
    <cfRule type="cellIs" dxfId="11892" priority="13404" operator="equal">
      <formula>2</formula>
    </cfRule>
    <cfRule type="cellIs" dxfId="11891" priority="13405" operator="equal">
      <formula>1</formula>
    </cfRule>
  </conditionalFormatting>
  <conditionalFormatting sqref="BL237">
    <cfRule type="cellIs" dxfId="11890" priority="13402" operator="equal">
      <formula>"A"</formula>
    </cfRule>
  </conditionalFormatting>
  <conditionalFormatting sqref="BL237">
    <cfRule type="cellIs" dxfId="11889" priority="13401" operator="equal">
      <formula>"E"</formula>
    </cfRule>
  </conditionalFormatting>
  <conditionalFormatting sqref="BR236">
    <cfRule type="cellIs" dxfId="11888" priority="13398" operator="equal">
      <formula>3</formula>
    </cfRule>
    <cfRule type="cellIs" dxfId="11887" priority="13399" operator="equal">
      <formula>2</formula>
    </cfRule>
    <cfRule type="cellIs" dxfId="11886" priority="13400" operator="equal">
      <formula>1</formula>
    </cfRule>
  </conditionalFormatting>
  <conditionalFormatting sqref="BR237:BR238">
    <cfRule type="cellIs" dxfId="11885" priority="13397" operator="equal">
      <formula>"A"</formula>
    </cfRule>
  </conditionalFormatting>
  <conditionalFormatting sqref="BR237:BR238">
    <cfRule type="cellIs" dxfId="11884" priority="13396" operator="equal">
      <formula>"E"</formula>
    </cfRule>
  </conditionalFormatting>
  <conditionalFormatting sqref="BZ238">
    <cfRule type="cellIs" dxfId="11883" priority="13395" operator="equal">
      <formula>"A"</formula>
    </cfRule>
  </conditionalFormatting>
  <conditionalFormatting sqref="BZ238">
    <cfRule type="cellIs" dxfId="11882" priority="13394" operator="equal">
      <formula>"E"</formula>
    </cfRule>
  </conditionalFormatting>
  <conditionalFormatting sqref="BZ236">
    <cfRule type="cellIs" dxfId="11881" priority="13391" operator="equal">
      <formula>3</formula>
    </cfRule>
    <cfRule type="cellIs" dxfId="11880" priority="13392" operator="equal">
      <formula>2</formula>
    </cfRule>
    <cfRule type="cellIs" dxfId="11879" priority="13393" operator="equal">
      <formula>1</formula>
    </cfRule>
  </conditionalFormatting>
  <conditionalFormatting sqref="CG238">
    <cfRule type="cellIs" dxfId="11878" priority="13388" operator="equal">
      <formula>"A"</formula>
    </cfRule>
  </conditionalFormatting>
  <conditionalFormatting sqref="CG238">
    <cfRule type="cellIs" dxfId="11877" priority="13387" operator="equal">
      <formula>"E"</formula>
    </cfRule>
  </conditionalFormatting>
  <conditionalFormatting sqref="CG236">
    <cfRule type="cellIs" dxfId="11876" priority="13384" operator="equal">
      <formula>3</formula>
    </cfRule>
    <cfRule type="cellIs" dxfId="11875" priority="13385" operator="equal">
      <formula>2</formula>
    </cfRule>
    <cfRule type="cellIs" dxfId="11874" priority="13386" operator="equal">
      <formula>1</formula>
    </cfRule>
  </conditionalFormatting>
  <conditionalFormatting sqref="CG237">
    <cfRule type="cellIs" dxfId="11873" priority="13383" operator="equal">
      <formula>"A"</formula>
    </cfRule>
  </conditionalFormatting>
  <conditionalFormatting sqref="CG237">
    <cfRule type="cellIs" dxfId="11872" priority="13382" operator="equal">
      <formula>"E"</formula>
    </cfRule>
  </conditionalFormatting>
  <conditionalFormatting sqref="AF236">
    <cfRule type="cellIs" dxfId="11871" priority="13417" operator="equal">
      <formula>3</formula>
    </cfRule>
    <cfRule type="cellIs" dxfId="11870" priority="13418" operator="equal">
      <formula>2</formula>
    </cfRule>
    <cfRule type="cellIs" dxfId="11869" priority="13419" operator="equal">
      <formula>1</formula>
    </cfRule>
  </conditionalFormatting>
  <conditionalFormatting sqref="AF237:AF238">
    <cfRule type="cellIs" dxfId="11868" priority="13416" operator="equal">
      <formula>"A"</formula>
    </cfRule>
  </conditionalFormatting>
  <conditionalFormatting sqref="AF237:AF238">
    <cfRule type="cellIs" dxfId="11867" priority="13415" operator="equal">
      <formula>"E"</formula>
    </cfRule>
  </conditionalFormatting>
  <conditionalFormatting sqref="AX511 AX507 AX503 AX499 AX515 AX495 AX491 AX478 AX365 AX361 AX357 AX353 AX349 AX345 AX341 AX337 AX317 AX309 AX305 AX301 AX297 AX293 AX56 AX60 AX140 AX136 AX132 AX128 AX124 AX120 AX116 AX112 AX108 AX104 AX100 AX96 AX92 AX88 AX84 AX80 AX76 AX72 AX68 AX64 AX188 AX144 AX184 AX180 AX52 AX22 AX18 AX48 AX168 AX164 AX321 AX160 AX325 AX156 AX152 AX289 AX148 AX285 AX176 AX172 AX313 AX333 AX329 AX39 AX204 AX208 AX212 AX216 AX220 AX224 AX26 AX43 AX192 AX196 AX200 AX369 AX373 AX377 AX381">
    <cfRule type="cellIs" dxfId="11866" priority="13379" operator="equal">
      <formula>3</formula>
    </cfRule>
    <cfRule type="cellIs" dxfId="11865" priority="13380" operator="equal">
      <formula>2</formula>
    </cfRule>
    <cfRule type="cellIs" dxfId="11864" priority="13381" operator="equal">
      <formula>1</formula>
    </cfRule>
  </conditionalFormatting>
  <conditionalFormatting sqref="AX500 AX512 AX508 AX504 AX516 AX496 AX492 AX479 AX366 AX362 AX358 AX354 AX350 AX346 AX342 AX338 AX318 AX310 AX306 AX302 AX298 AX294 AX57 AX61 AX141 AX137 AX133 AX129 AX125 AX121 AX117 AX113 AX109 AX105 AX101 AX97 AX93 AX89 AX85 AX81 AX77 AX73 AX69 AX65 AX189 AX145 AX185 AX181 AX53 AX23 AX19 AX49 AX169 AX165 AX322 AX161 AX326 AX157 AX153 AX290 AX149 AX286 AX177 AX173 AX314 AX334 AX330 AX40 AX209 AX213 AX217 AX221 AX225 AX27 AX44 AX193 AX197 AX205 AX201 AX370 AX374 AX378 AX382">
    <cfRule type="cellIs" dxfId="11863" priority="13378" operator="equal">
      <formula>"A"</formula>
    </cfRule>
  </conditionalFormatting>
  <conditionalFormatting sqref="AX500 AX512 AX508 AX504 AX516 AX496 AX492 AX479 AX366 AX362 AX358 AX354 AX350 AX346 AX342 AX338 AX318 AX310 AX306 AX302 AX298 AX294 AX57 AX61 AX141 AX137 AX133 AX129 AX125 AX121 AX117 AX113 AX109 AX105 AX101 AX97 AX93 AX89 AX85 AX81 AX77 AX73 AX69 AX65 AX189 AX145 AX185 AX181 AX53 AX23 AX19 AX49 AX169 AX165 AX322 AX161 AX326 AX157 AX153 AX290 AX149 AX286 AX177 AX173 AX314 AX334 AX330 AX40 AX209 AX213 AX217 AX221 AX225 AX27 AX44 AX193 AX197 AX205 AX201 AX370 AX374 AX378 AX382">
    <cfRule type="cellIs" dxfId="11862" priority="13377" operator="equal">
      <formula>"E"</formula>
    </cfRule>
  </conditionalFormatting>
  <conditionalFormatting sqref="AX517 AX513 AX509 AX505 AX501 AX497 AX493 AX480 AX367 AX363 AX359 AX355 AX351 AX347 AX343 AX339 AX319 AX311 AX307 AX303 AX299 AX295 AX190 AX186 AX182 AX146 AX142 AX138 AX134 AX130 AX126 AX122 AX118 AX114 AX110 AX106 AX102 AX98 AX94 AX90 AX86 AX82 AX78 AX74 AX70 AX66 AX62 AX58 AX54 AX24 AX20 AX50 AX170 AX166 AX323 AX162 AX327 AX158 AX154 AX291 AX150 AX287 AX178 AX174 AX315 AX335 AX331 AX41 AX210 AX214 AX218 AX222 AX226 AX28 AX45 AX194 AX198 AX206 AX202 AX371 AX375 AX379 AX383">
    <cfRule type="cellIs" dxfId="11861" priority="13375" operator="equal">
      <formula>1</formula>
    </cfRule>
    <cfRule type="cellIs" dxfId="11860" priority="13376" operator="equal">
      <formula>2</formula>
    </cfRule>
  </conditionalFormatting>
  <conditionalFormatting sqref="AX518 AX514 AX510 AX506 AX502 AX498 AX494 AX481 AX368 AX364 AX360 AX356 AX352 AX348 AX344 AX340 AX336 AX332 AX328 AX324 AX320 AX316 AX312 AX308 AX304 AX300 AX296 AX292 AX288 AX211 AX207 AX191 AX187 AX183 AX179 AX175 AX171 AX167 AX163 AX159 AX155 AX151 AX147 AX143 AX139 AX135 AX131 AX127 AX123 AX119 AX115 AX111 AX107 AX103 AX99 AX95 AX91 AX87 AX83 AX79 AX75 AX71 AX67 AX63 AX59 AX55 AX51 AX42 AX25 AX21 AX215 AX219 AX223 AX227 AX46 AX195 AX199 AX29 AX203 AX372 AX376 AX380 AX384">
    <cfRule type="cellIs" dxfId="11859" priority="13374" operator="equal">
      <formula>1</formula>
    </cfRule>
  </conditionalFormatting>
  <conditionalFormatting sqref="AX228">
    <cfRule type="cellIs" dxfId="11858" priority="13371" operator="equal">
      <formula>3</formula>
    </cfRule>
    <cfRule type="cellIs" dxfId="11857" priority="13372" operator="equal">
      <formula>2</formula>
    </cfRule>
    <cfRule type="cellIs" dxfId="11856" priority="13373" operator="equal">
      <formula>1</formula>
    </cfRule>
  </conditionalFormatting>
  <conditionalFormatting sqref="AX229">
    <cfRule type="cellIs" dxfId="11855" priority="13370" operator="equal">
      <formula>"A"</formula>
    </cfRule>
  </conditionalFormatting>
  <conditionalFormatting sqref="AX229">
    <cfRule type="cellIs" dxfId="11854" priority="13369" operator="equal">
      <formula>"E"</formula>
    </cfRule>
  </conditionalFormatting>
  <conditionalFormatting sqref="AX230">
    <cfRule type="cellIs" dxfId="11853" priority="13367" operator="equal">
      <formula>1</formula>
    </cfRule>
    <cfRule type="cellIs" dxfId="11852" priority="13368" operator="equal">
      <formula>2</formula>
    </cfRule>
  </conditionalFormatting>
  <conditionalFormatting sqref="AX231">
    <cfRule type="cellIs" dxfId="11851" priority="13366" operator="equal">
      <formula>1</formula>
    </cfRule>
  </conditionalFormatting>
  <conditionalFormatting sqref="AX232">
    <cfRule type="cellIs" dxfId="11850" priority="13363" operator="equal">
      <formula>3</formula>
    </cfRule>
    <cfRule type="cellIs" dxfId="11849" priority="13364" operator="equal">
      <formula>2</formula>
    </cfRule>
    <cfRule type="cellIs" dxfId="11848" priority="13365" operator="equal">
      <formula>1</formula>
    </cfRule>
  </conditionalFormatting>
  <conditionalFormatting sqref="AX233">
    <cfRule type="cellIs" dxfId="11847" priority="13362" operator="equal">
      <formula>"A"</formula>
    </cfRule>
  </conditionalFormatting>
  <conditionalFormatting sqref="AX233">
    <cfRule type="cellIs" dxfId="11846" priority="13361" operator="equal">
      <formula>"E"</formula>
    </cfRule>
  </conditionalFormatting>
  <conditionalFormatting sqref="AX234">
    <cfRule type="cellIs" dxfId="11845" priority="13359" operator="equal">
      <formula>1</formula>
    </cfRule>
    <cfRule type="cellIs" dxfId="11844" priority="13360" operator="equal">
      <formula>2</formula>
    </cfRule>
  </conditionalFormatting>
  <conditionalFormatting sqref="AX235">
    <cfRule type="cellIs" dxfId="11843" priority="13358" operator="equal">
      <formula>1</formula>
    </cfRule>
  </conditionalFormatting>
  <conditionalFormatting sqref="AX236">
    <cfRule type="cellIs" dxfId="11842" priority="13355" operator="equal">
      <formula>3</formula>
    </cfRule>
    <cfRule type="cellIs" dxfId="11841" priority="13356" operator="equal">
      <formula>2</formula>
    </cfRule>
    <cfRule type="cellIs" dxfId="11840" priority="13357" operator="equal">
      <formula>1</formula>
    </cfRule>
  </conditionalFormatting>
  <conditionalFormatting sqref="AX237">
    <cfRule type="cellIs" dxfId="11839" priority="13354" operator="equal">
      <formula>"A"</formula>
    </cfRule>
  </conditionalFormatting>
  <conditionalFormatting sqref="AX237">
    <cfRule type="cellIs" dxfId="11838" priority="13353" operator="equal">
      <formula>"E"</formula>
    </cfRule>
  </conditionalFormatting>
  <conditionalFormatting sqref="AX238">
    <cfRule type="cellIs" dxfId="11837" priority="13351" operator="equal">
      <formula>1</formula>
    </cfRule>
    <cfRule type="cellIs" dxfId="11836" priority="13352" operator="equal">
      <formula>2</formula>
    </cfRule>
  </conditionalFormatting>
  <conditionalFormatting sqref="AX239">
    <cfRule type="cellIs" dxfId="11835" priority="13350" operator="equal">
      <formula>1</formula>
    </cfRule>
  </conditionalFormatting>
  <conditionalFormatting sqref="AY511 AY507 AY503 AY499 AY515 AY495 AY491 AY478 AY365 AY361 AY357 AY353 AY349 AY345 AY341 AY337 AY317 AY309 AY305 AY301 AY297 AY293 AY56 AY60 AY140 AY136 AY132 AY128 AY124 AY120 AY116 AY112 AY108 AY104 AY100 AY96 AY92 AY88 AY84 AY80 AY76 AY72 AY68 AY64 AY188 AY144 AY184 AY180 AY52 AY22 AY18 AY48 AY168 AY164 AY321 AY160 AY325 AY156 AY152 AY289 AY148 AY285 AY176 AY172 AY313 AY333 AY329 AY39 AY204 AY208 AY212 AY216 AY220 AY224 AY26 AY43 AY192 AY196 AY200 AY369 AY373 AY377 AY381">
    <cfRule type="cellIs" dxfId="11834" priority="13347" operator="equal">
      <formula>3</formula>
    </cfRule>
    <cfRule type="cellIs" dxfId="11833" priority="13348" operator="equal">
      <formula>2</formula>
    </cfRule>
    <cfRule type="cellIs" dxfId="11832" priority="13349" operator="equal">
      <formula>1</formula>
    </cfRule>
  </conditionalFormatting>
  <conditionalFormatting sqref="AY500 AY512 AY508 AY504 AY516 AY496 AY492 AY479 AY366 AY362 AY358 AY354 AY350 AY346 AY342 AY338 AY318 AY310 AY306 AY302 AY298 AY294 AY57 AY61 AY141 AY137 AY133 AY129 AY125 AY121 AY117 AY113 AY109 AY105 AY101 AY97 AY93 AY89 AY85 AY81 AY77 AY73 AY69 AY65 AY189 AY145 AY185 AY181 AY53 AY23 AY19 AY49 AY169 AY165 AY322 AY161 AY326 AY157 AY153 AY290 AY149 AY286 AY177 AY173 AY314 AY334 AY330 AY40 AY209 AY213 AY217 AY221 AY225 AY27 AY44 AY193 AY197 AY205 AY201 AY370 AY374 AY378 AY382">
    <cfRule type="cellIs" dxfId="11831" priority="13346" operator="equal">
      <formula>"A"</formula>
    </cfRule>
  </conditionalFormatting>
  <conditionalFormatting sqref="AY500 AY512 AY508 AY504 AY516 AY496 AY492 AY479 AY366 AY362 AY358 AY354 AY350 AY346 AY342 AY338 AY318 AY310 AY306 AY302 AY298 AY294 AY57 AY61 AY141 AY137 AY133 AY129 AY125 AY121 AY117 AY113 AY109 AY105 AY101 AY97 AY93 AY89 AY85 AY81 AY77 AY73 AY69 AY65 AY189 AY145 AY185 AY181 AY53 AY23 AY19 AY49 AY169 AY165 AY322 AY161 AY326 AY157 AY153 AY290 AY149 AY286 AY177 AY173 AY314 AY334 AY330 AY40 AY209 AY213 AY217 AY221 AY225 AY27 AY44 AY193 AY197 AY205 AY201 AY370 AY374 AY378 AY382">
    <cfRule type="cellIs" dxfId="11830" priority="13345" operator="equal">
      <formula>"E"</formula>
    </cfRule>
  </conditionalFormatting>
  <conditionalFormatting sqref="AY517 AY513 AY509 AY505 AY501 AY497 AY493 AY480 AY367 AY363 AY359 AY355 AY351 AY347 AY343 AY339 AY319 AY311 AY307 AY303 AY299 AY295 AY190 AY186 AY182 AY146 AY142 AY138 AY134 AY130 AY126 AY122 AY118 AY114 AY110 AY106 AY102 AY98 AY94 AY90 AY86 AY82 AY78 AY74 AY70 AY66 AY62 AY58 AY54 AY24 AY20 AY50 AY170 AY166 AY323 AY162 AY327 AY158 AY154 AY291 AY150 AY287 AY178 AY174 AY315 AY335 AY331 AY41 AY210 AY214 AY218 AY222 AY226 AY28 AY45 AY194 AY198 AY206 AY202 AY371 AY375 AY379 AY383">
    <cfRule type="cellIs" dxfId="11829" priority="13343" operator="equal">
      <formula>1</formula>
    </cfRule>
    <cfRule type="cellIs" dxfId="11828" priority="13344" operator="equal">
      <formula>2</formula>
    </cfRule>
  </conditionalFormatting>
  <conditionalFormatting sqref="AY518 AY514 AY510 AY506 AY502 AY498 AY494 AY481 AY368 AY364 AY360 AY356 AY352 AY348 AY344 AY340 AY336 AY332 AY328 AY324 AY320 AY316 AY312 AY308 AY304 AY300 AY296 AY292 AY288 AY211 AY207 AY191 AY187 AY183 AY179 AY175 AY171 AY167 AY163 AY159 AY155 AY151 AY147 AY143 AY139 AY135 AY131 AY127 AY123 AY119 AY115 AY111 AY107 AY103 AY99 AY95 AY91 AY87 AY83 AY79 AY75 AY71 AY67 AY63 AY59 AY55 AY51 AY42 AY25 AY21 AY215 AY219 AY223 AY227 AY46 AY195 AY199 AY29 AY203 AY372 AY376 AY380 AY384">
    <cfRule type="cellIs" dxfId="11827" priority="13342" operator="equal">
      <formula>1</formula>
    </cfRule>
  </conditionalFormatting>
  <conditionalFormatting sqref="AY228">
    <cfRule type="cellIs" dxfId="11826" priority="13339" operator="equal">
      <formula>3</formula>
    </cfRule>
    <cfRule type="cellIs" dxfId="11825" priority="13340" operator="equal">
      <formula>2</formula>
    </cfRule>
    <cfRule type="cellIs" dxfId="11824" priority="13341" operator="equal">
      <formula>1</formula>
    </cfRule>
  </conditionalFormatting>
  <conditionalFormatting sqref="AY229">
    <cfRule type="cellIs" dxfId="11823" priority="13338" operator="equal">
      <formula>"A"</formula>
    </cfRule>
  </conditionalFormatting>
  <conditionalFormatting sqref="AY229">
    <cfRule type="cellIs" dxfId="11822" priority="13337" operator="equal">
      <formula>"E"</formula>
    </cfRule>
  </conditionalFormatting>
  <conditionalFormatting sqref="AY230">
    <cfRule type="cellIs" dxfId="11821" priority="13335" operator="equal">
      <formula>1</formula>
    </cfRule>
    <cfRule type="cellIs" dxfId="11820" priority="13336" operator="equal">
      <formula>2</formula>
    </cfRule>
  </conditionalFormatting>
  <conditionalFormatting sqref="AY231">
    <cfRule type="cellIs" dxfId="11819" priority="13334" operator="equal">
      <formula>1</formula>
    </cfRule>
  </conditionalFormatting>
  <conditionalFormatting sqref="AY232">
    <cfRule type="cellIs" dxfId="11818" priority="13331" operator="equal">
      <formula>3</formula>
    </cfRule>
    <cfRule type="cellIs" dxfId="11817" priority="13332" operator="equal">
      <formula>2</formula>
    </cfRule>
    <cfRule type="cellIs" dxfId="11816" priority="13333" operator="equal">
      <formula>1</formula>
    </cfRule>
  </conditionalFormatting>
  <conditionalFormatting sqref="AY233">
    <cfRule type="cellIs" dxfId="11815" priority="13330" operator="equal">
      <formula>"A"</formula>
    </cfRule>
  </conditionalFormatting>
  <conditionalFormatting sqref="AY233">
    <cfRule type="cellIs" dxfId="11814" priority="13329" operator="equal">
      <formula>"E"</formula>
    </cfRule>
  </conditionalFormatting>
  <conditionalFormatting sqref="AY234">
    <cfRule type="cellIs" dxfId="11813" priority="13327" operator="equal">
      <formula>1</formula>
    </cfRule>
    <cfRule type="cellIs" dxfId="11812" priority="13328" operator="equal">
      <formula>2</formula>
    </cfRule>
  </conditionalFormatting>
  <conditionalFormatting sqref="AY235">
    <cfRule type="cellIs" dxfId="11811" priority="13326" operator="equal">
      <formula>1</formula>
    </cfRule>
  </conditionalFormatting>
  <conditionalFormatting sqref="AY236">
    <cfRule type="cellIs" dxfId="11810" priority="13323" operator="equal">
      <formula>3</formula>
    </cfRule>
    <cfRule type="cellIs" dxfId="11809" priority="13324" operator="equal">
      <formula>2</formula>
    </cfRule>
    <cfRule type="cellIs" dxfId="11808" priority="13325" operator="equal">
      <formula>1</formula>
    </cfRule>
  </conditionalFormatting>
  <conditionalFormatting sqref="AY237">
    <cfRule type="cellIs" dxfId="11807" priority="13322" operator="equal">
      <formula>"A"</formula>
    </cfRule>
  </conditionalFormatting>
  <conditionalFormatting sqref="AY237">
    <cfRule type="cellIs" dxfId="11806" priority="13321" operator="equal">
      <formula>"E"</formula>
    </cfRule>
  </conditionalFormatting>
  <conditionalFormatting sqref="AY238">
    <cfRule type="cellIs" dxfId="11805" priority="13319" operator="equal">
      <formula>1</formula>
    </cfRule>
    <cfRule type="cellIs" dxfId="11804" priority="13320" operator="equal">
      <formula>2</formula>
    </cfRule>
  </conditionalFormatting>
  <conditionalFormatting sqref="AY239">
    <cfRule type="cellIs" dxfId="11803" priority="13318" operator="equal">
      <formula>1</formula>
    </cfRule>
  </conditionalFormatting>
  <conditionalFormatting sqref="BB492">
    <cfRule type="cellIs" dxfId="11802" priority="13262" operator="equal">
      <formula>"A"</formula>
    </cfRule>
  </conditionalFormatting>
  <conditionalFormatting sqref="BB492">
    <cfRule type="cellIs" dxfId="11801" priority="13261" operator="equal">
      <formula>"E"</formula>
    </cfRule>
  </conditionalFormatting>
  <conditionalFormatting sqref="BB20 BB24 BB54 BB58 BB62 BB66 BB70 BB74 BB78 BB82 BB86 BB90 BB94 BB98 BB102 BB106 BB110 BB114 BB118 BB122 BB126 BB130 BB134 BB138 BB142 BB146 BB182 BB186 BB190 BB295 BB299 BB303 BB307 BB311 BB319 BB339 BB343 BB347 BB351 BB355 BB359 BB363 BB367 BB480 BB493 BB497 BB501 BB505 BB509 BB513 BB517">
    <cfRule type="cellIs" dxfId="11800" priority="13317" operator="equal">
      <formula>"A"</formula>
    </cfRule>
  </conditionalFormatting>
  <conditionalFormatting sqref="BB20 BB24 BB54 BB58 BB62 BB66 BB70 BB74 BB78 BB82 BB86 BB90 BB94 BB98 BB102 BB106 BB110 BB114 BB118 BB122 BB126 BB130 BB134 BB138 BB142 BB146 BB182 BB186 BB190 BB295 BB299 BB303 BB307 BB311 BB319 BB339 BB343 BB347 BB351 BB355 BB359 BB363 BB367 BB480 BB493 BB497 BB501 BB505 BB509 BB513 BB517">
    <cfRule type="cellIs" dxfId="11799" priority="13316" operator="equal">
      <formula>"E"</formula>
    </cfRule>
  </conditionalFormatting>
  <conditionalFormatting sqref="BB18">
    <cfRule type="cellIs" dxfId="11798" priority="13313" operator="equal">
      <formula>3</formula>
    </cfRule>
    <cfRule type="cellIs" dxfId="11797" priority="13314" operator="equal">
      <formula>2</formula>
    </cfRule>
    <cfRule type="cellIs" dxfId="11796" priority="13315" operator="equal">
      <formula>1</formula>
    </cfRule>
  </conditionalFormatting>
  <conditionalFormatting sqref="BB19">
    <cfRule type="cellIs" dxfId="11795" priority="13312" operator="equal">
      <formula>"A"</formula>
    </cfRule>
  </conditionalFormatting>
  <conditionalFormatting sqref="BB19">
    <cfRule type="cellIs" dxfId="11794" priority="13311" operator="equal">
      <formula>"E"</formula>
    </cfRule>
  </conditionalFormatting>
  <conditionalFormatting sqref="BB22">
    <cfRule type="cellIs" dxfId="11793" priority="13308" operator="equal">
      <formula>3</formula>
    </cfRule>
    <cfRule type="cellIs" dxfId="11792" priority="13309" operator="equal">
      <formula>2</formula>
    </cfRule>
    <cfRule type="cellIs" dxfId="11791" priority="13310" operator="equal">
      <formula>1</formula>
    </cfRule>
  </conditionalFormatting>
  <conditionalFormatting sqref="BB23">
    <cfRule type="cellIs" dxfId="11790" priority="13307" operator="equal">
      <formula>"A"</formula>
    </cfRule>
  </conditionalFormatting>
  <conditionalFormatting sqref="BB23">
    <cfRule type="cellIs" dxfId="11789" priority="13306" operator="equal">
      <formula>"E"</formula>
    </cfRule>
  </conditionalFormatting>
  <conditionalFormatting sqref="BB52">
    <cfRule type="cellIs" dxfId="11788" priority="13303" operator="equal">
      <formula>3</formula>
    </cfRule>
    <cfRule type="cellIs" dxfId="11787" priority="13304" operator="equal">
      <formula>2</formula>
    </cfRule>
    <cfRule type="cellIs" dxfId="11786" priority="13305" operator="equal">
      <formula>1</formula>
    </cfRule>
  </conditionalFormatting>
  <conditionalFormatting sqref="BB53">
    <cfRule type="cellIs" dxfId="11785" priority="13302" operator="equal">
      <formula>"A"</formula>
    </cfRule>
  </conditionalFormatting>
  <conditionalFormatting sqref="BB53">
    <cfRule type="cellIs" dxfId="11784" priority="13301" operator="equal">
      <formula>"E"</formula>
    </cfRule>
  </conditionalFormatting>
  <conditionalFormatting sqref="BB56">
    <cfRule type="cellIs" dxfId="11783" priority="13298" operator="equal">
      <formula>3</formula>
    </cfRule>
    <cfRule type="cellIs" dxfId="11782" priority="13299" operator="equal">
      <formula>2</formula>
    </cfRule>
    <cfRule type="cellIs" dxfId="11781" priority="13300" operator="equal">
      <formula>1</formula>
    </cfRule>
  </conditionalFormatting>
  <conditionalFormatting sqref="BB57">
    <cfRule type="cellIs" dxfId="11780" priority="13297" operator="equal">
      <formula>"A"</formula>
    </cfRule>
  </conditionalFormatting>
  <conditionalFormatting sqref="BB57">
    <cfRule type="cellIs" dxfId="11779" priority="13296" operator="equal">
      <formula>"E"</formula>
    </cfRule>
  </conditionalFormatting>
  <conditionalFormatting sqref="BB60">
    <cfRule type="cellIs" dxfId="11778" priority="13288" operator="equal">
      <formula>3</formula>
    </cfRule>
    <cfRule type="cellIs" dxfId="11777" priority="13289" operator="equal">
      <formula>2</formula>
    </cfRule>
    <cfRule type="cellIs" dxfId="11776" priority="13290" operator="equal">
      <formula>1</formula>
    </cfRule>
  </conditionalFormatting>
  <conditionalFormatting sqref="BB61">
    <cfRule type="cellIs" dxfId="11775" priority="13287" operator="equal">
      <formula>"A"</formula>
    </cfRule>
  </conditionalFormatting>
  <conditionalFormatting sqref="BB61">
    <cfRule type="cellIs" dxfId="11774" priority="13286" operator="equal">
      <formula>"E"</formula>
    </cfRule>
  </conditionalFormatting>
  <conditionalFormatting sqref="BB64 BB68 BB72 BB76 BB80 BB84 BB88 BB92 BB96 BB100 BB104 BB108 BB112 BB116 BB120 BB124 BB128 BB132 BB136 BB140">
    <cfRule type="cellIs" dxfId="11773" priority="13283" operator="equal">
      <formula>3</formula>
    </cfRule>
    <cfRule type="cellIs" dxfId="11772" priority="13284" operator="equal">
      <formula>2</formula>
    </cfRule>
    <cfRule type="cellIs" dxfId="11771" priority="13285" operator="equal">
      <formula>1</formula>
    </cfRule>
  </conditionalFormatting>
  <conditionalFormatting sqref="BB65 BB69 BB73 BB77 BB81 BB85 BB89 BB93 BB97 BB101 BB105 BB109 BB113 BB117 BB121 BB125 BB129 BB133 BB137 BB141">
    <cfRule type="cellIs" dxfId="11770" priority="13282" operator="equal">
      <formula>"A"</formula>
    </cfRule>
  </conditionalFormatting>
  <conditionalFormatting sqref="BB65 BB69 BB73 BB77 BB81 BB85 BB89 BB93 BB97 BB101 BB105 BB109 BB113 BB117 BB121 BB125 BB129 BB133 BB137 BB141">
    <cfRule type="cellIs" dxfId="11769" priority="13281" operator="equal">
      <formula>"E"</formula>
    </cfRule>
  </conditionalFormatting>
  <conditionalFormatting sqref="BB144 BB180 BB184 BB188">
    <cfRule type="cellIs" dxfId="11768" priority="13278" operator="equal">
      <formula>3</formula>
    </cfRule>
    <cfRule type="cellIs" dxfId="11767" priority="13279" operator="equal">
      <formula>2</formula>
    </cfRule>
    <cfRule type="cellIs" dxfId="11766" priority="13280" operator="equal">
      <formula>1</formula>
    </cfRule>
  </conditionalFormatting>
  <conditionalFormatting sqref="BB145 BB181 BB185 BB189">
    <cfRule type="cellIs" dxfId="11765" priority="13277" operator="equal">
      <formula>"A"</formula>
    </cfRule>
  </conditionalFormatting>
  <conditionalFormatting sqref="BB145 BB181 BB185 BB189">
    <cfRule type="cellIs" dxfId="11764" priority="13276" operator="equal">
      <formula>"E"</formula>
    </cfRule>
  </conditionalFormatting>
  <conditionalFormatting sqref="BB293 BB297 BB301 BB305 BB309 BB317 BB337 BB341 BB345 BB349 BB353 BB357 BB361 BB365">
    <cfRule type="cellIs" dxfId="11763" priority="13273" operator="equal">
      <formula>3</formula>
    </cfRule>
    <cfRule type="cellIs" dxfId="11762" priority="13274" operator="equal">
      <formula>2</formula>
    </cfRule>
    <cfRule type="cellIs" dxfId="11761" priority="13275" operator="equal">
      <formula>1</formula>
    </cfRule>
  </conditionalFormatting>
  <conditionalFormatting sqref="BB294 BB298 BB302 BB306 BB310 BB318 BB338 BB342 BB346 BB350 BB354 BB358 BB362 BB366">
    <cfRule type="cellIs" dxfId="11760" priority="13272" operator="equal">
      <formula>"A"</formula>
    </cfRule>
  </conditionalFormatting>
  <conditionalFormatting sqref="BB294 BB298 BB302 BB306 BB310 BB318 BB338 BB342 BB346 BB350 BB354 BB358 BB362 BB366">
    <cfRule type="cellIs" dxfId="11759" priority="13271" operator="equal">
      <formula>"E"</formula>
    </cfRule>
  </conditionalFormatting>
  <conditionalFormatting sqref="BB478">
    <cfRule type="cellIs" dxfId="11758" priority="13268" operator="equal">
      <formula>3</formula>
    </cfRule>
    <cfRule type="cellIs" dxfId="11757" priority="13269" operator="equal">
      <formula>2</formula>
    </cfRule>
    <cfRule type="cellIs" dxfId="11756" priority="13270" operator="equal">
      <formula>1</formula>
    </cfRule>
  </conditionalFormatting>
  <conditionalFormatting sqref="BB479">
    <cfRule type="cellIs" dxfId="11755" priority="13267" operator="equal">
      <formula>"A"</formula>
    </cfRule>
  </conditionalFormatting>
  <conditionalFormatting sqref="BB479">
    <cfRule type="cellIs" dxfId="11754" priority="13266" operator="equal">
      <formula>"E"</formula>
    </cfRule>
  </conditionalFormatting>
  <conditionalFormatting sqref="BB491">
    <cfRule type="cellIs" dxfId="11753" priority="13263" operator="equal">
      <formula>3</formula>
    </cfRule>
    <cfRule type="cellIs" dxfId="11752" priority="13264" operator="equal">
      <formula>2</formula>
    </cfRule>
    <cfRule type="cellIs" dxfId="11751" priority="13265" operator="equal">
      <formula>1</formula>
    </cfRule>
  </conditionalFormatting>
  <conditionalFormatting sqref="BB495 BB499 BB503 BB507 BB511 BB515 BB539:BB540">
    <cfRule type="cellIs" dxfId="11750" priority="13258" operator="equal">
      <formula>3</formula>
    </cfRule>
    <cfRule type="cellIs" dxfId="11749" priority="13259" operator="equal">
      <formula>2</formula>
    </cfRule>
    <cfRule type="cellIs" dxfId="11748" priority="13260" operator="equal">
      <formula>1</formula>
    </cfRule>
  </conditionalFormatting>
  <conditionalFormatting sqref="BB496 BB500 BB504 BB508 BB512 BB516 BB541">
    <cfRule type="cellIs" dxfId="11747" priority="13257" operator="equal">
      <formula>"A"</formula>
    </cfRule>
  </conditionalFormatting>
  <conditionalFormatting sqref="BB496 BB500 BB504 BB508 BB512 BB516 BB541">
    <cfRule type="cellIs" dxfId="11746" priority="13256" operator="equal">
      <formula>"E"</formula>
    </cfRule>
  </conditionalFormatting>
  <conditionalFormatting sqref="BB50">
    <cfRule type="cellIs" dxfId="11745" priority="13255" operator="equal">
      <formula>"A"</formula>
    </cfRule>
  </conditionalFormatting>
  <conditionalFormatting sqref="BB50">
    <cfRule type="cellIs" dxfId="11744" priority="13254" operator="equal">
      <formula>"E"</formula>
    </cfRule>
  </conditionalFormatting>
  <conditionalFormatting sqref="BB48">
    <cfRule type="cellIs" dxfId="11743" priority="13251" operator="equal">
      <formula>3</formula>
    </cfRule>
    <cfRule type="cellIs" dxfId="11742" priority="13252" operator="equal">
      <formula>2</formula>
    </cfRule>
    <cfRule type="cellIs" dxfId="11741" priority="13253" operator="equal">
      <formula>1</formula>
    </cfRule>
  </conditionalFormatting>
  <conditionalFormatting sqref="BB49">
    <cfRule type="cellIs" dxfId="11740" priority="13250" operator="equal">
      <formula>"A"</formula>
    </cfRule>
  </conditionalFormatting>
  <conditionalFormatting sqref="BB49">
    <cfRule type="cellIs" dxfId="11739" priority="13249" operator="equal">
      <formula>"E"</formula>
    </cfRule>
  </conditionalFormatting>
  <conditionalFormatting sqref="BB170">
    <cfRule type="cellIs" dxfId="11738" priority="13234" operator="equal">
      <formula>"A"</formula>
    </cfRule>
  </conditionalFormatting>
  <conditionalFormatting sqref="BB170">
    <cfRule type="cellIs" dxfId="11737" priority="13233" operator="equal">
      <formula>"E"</formula>
    </cfRule>
  </conditionalFormatting>
  <conditionalFormatting sqref="BB168">
    <cfRule type="cellIs" dxfId="11736" priority="13230" operator="equal">
      <formula>3</formula>
    </cfRule>
    <cfRule type="cellIs" dxfId="11735" priority="13231" operator="equal">
      <formula>2</formula>
    </cfRule>
    <cfRule type="cellIs" dxfId="11734" priority="13232" operator="equal">
      <formula>1</formula>
    </cfRule>
  </conditionalFormatting>
  <conditionalFormatting sqref="BB169">
    <cfRule type="cellIs" dxfId="11733" priority="13229" operator="equal">
      <formula>"A"</formula>
    </cfRule>
  </conditionalFormatting>
  <conditionalFormatting sqref="BB169">
    <cfRule type="cellIs" dxfId="11732" priority="13228" operator="equal">
      <formula>"E"</formula>
    </cfRule>
  </conditionalFormatting>
  <conditionalFormatting sqref="BB323">
    <cfRule type="cellIs" dxfId="11731" priority="13220" operator="equal">
      <formula>"A"</formula>
    </cfRule>
  </conditionalFormatting>
  <conditionalFormatting sqref="BB323">
    <cfRule type="cellIs" dxfId="11730" priority="13219" operator="equal">
      <formula>"E"</formula>
    </cfRule>
  </conditionalFormatting>
  <conditionalFormatting sqref="BB166">
    <cfRule type="cellIs" dxfId="11729" priority="13227" operator="equal">
      <formula>"A"</formula>
    </cfRule>
  </conditionalFormatting>
  <conditionalFormatting sqref="BB166">
    <cfRule type="cellIs" dxfId="11728" priority="13226" operator="equal">
      <formula>"E"</formula>
    </cfRule>
  </conditionalFormatting>
  <conditionalFormatting sqref="BB164">
    <cfRule type="cellIs" dxfId="11727" priority="13223" operator="equal">
      <formula>3</formula>
    </cfRule>
    <cfRule type="cellIs" dxfId="11726" priority="13224" operator="equal">
      <formula>2</formula>
    </cfRule>
    <cfRule type="cellIs" dxfId="11725" priority="13225" operator="equal">
      <formula>1</formula>
    </cfRule>
  </conditionalFormatting>
  <conditionalFormatting sqref="BB165">
    <cfRule type="cellIs" dxfId="11724" priority="13222" operator="equal">
      <formula>"A"</formula>
    </cfRule>
  </conditionalFormatting>
  <conditionalFormatting sqref="BB165">
    <cfRule type="cellIs" dxfId="11723" priority="13221" operator="equal">
      <formula>"E"</formula>
    </cfRule>
  </conditionalFormatting>
  <conditionalFormatting sqref="BB321">
    <cfRule type="cellIs" dxfId="11722" priority="13216" operator="equal">
      <formula>3</formula>
    </cfRule>
    <cfRule type="cellIs" dxfId="11721" priority="13217" operator="equal">
      <formula>2</formula>
    </cfRule>
    <cfRule type="cellIs" dxfId="11720" priority="13218" operator="equal">
      <formula>1</formula>
    </cfRule>
  </conditionalFormatting>
  <conditionalFormatting sqref="BB322">
    <cfRule type="cellIs" dxfId="11719" priority="13215" operator="equal">
      <formula>"A"</formula>
    </cfRule>
  </conditionalFormatting>
  <conditionalFormatting sqref="BB322">
    <cfRule type="cellIs" dxfId="11718" priority="13214" operator="equal">
      <formula>"E"</formula>
    </cfRule>
  </conditionalFormatting>
  <conditionalFormatting sqref="BB162">
    <cfRule type="cellIs" dxfId="11717" priority="13213" operator="equal">
      <formula>"A"</formula>
    </cfRule>
  </conditionalFormatting>
  <conditionalFormatting sqref="BB162">
    <cfRule type="cellIs" dxfId="11716" priority="13212" operator="equal">
      <formula>"E"</formula>
    </cfRule>
  </conditionalFormatting>
  <conditionalFormatting sqref="BB160">
    <cfRule type="cellIs" dxfId="11715" priority="13209" operator="equal">
      <formula>3</formula>
    </cfRule>
    <cfRule type="cellIs" dxfId="11714" priority="13210" operator="equal">
      <formula>2</formula>
    </cfRule>
    <cfRule type="cellIs" dxfId="11713" priority="13211" operator="equal">
      <formula>1</formula>
    </cfRule>
  </conditionalFormatting>
  <conditionalFormatting sqref="BB161">
    <cfRule type="cellIs" dxfId="11712" priority="13208" operator="equal">
      <formula>"A"</formula>
    </cfRule>
  </conditionalFormatting>
  <conditionalFormatting sqref="BB161">
    <cfRule type="cellIs" dxfId="11711" priority="13207" operator="equal">
      <formula>"E"</formula>
    </cfRule>
  </conditionalFormatting>
  <conditionalFormatting sqref="BB327">
    <cfRule type="cellIs" dxfId="11710" priority="13199" operator="equal">
      <formula>"A"</formula>
    </cfRule>
  </conditionalFormatting>
  <conditionalFormatting sqref="BB327">
    <cfRule type="cellIs" dxfId="11709" priority="13198" operator="equal">
      <formula>"E"</formula>
    </cfRule>
  </conditionalFormatting>
  <conditionalFormatting sqref="BB325">
    <cfRule type="cellIs" dxfId="11708" priority="13195" operator="equal">
      <formula>3</formula>
    </cfRule>
    <cfRule type="cellIs" dxfId="11707" priority="13196" operator="equal">
      <formula>2</formula>
    </cfRule>
    <cfRule type="cellIs" dxfId="11706" priority="13197" operator="equal">
      <formula>1</formula>
    </cfRule>
  </conditionalFormatting>
  <conditionalFormatting sqref="BB326">
    <cfRule type="cellIs" dxfId="11705" priority="13194" operator="equal">
      <formula>"A"</formula>
    </cfRule>
  </conditionalFormatting>
  <conditionalFormatting sqref="BB326">
    <cfRule type="cellIs" dxfId="11704" priority="13193" operator="equal">
      <formula>"E"</formula>
    </cfRule>
  </conditionalFormatting>
  <conditionalFormatting sqref="BB158">
    <cfRule type="cellIs" dxfId="11703" priority="13192" operator="equal">
      <formula>"A"</formula>
    </cfRule>
  </conditionalFormatting>
  <conditionalFormatting sqref="BB158">
    <cfRule type="cellIs" dxfId="11702" priority="13191" operator="equal">
      <formula>"E"</formula>
    </cfRule>
  </conditionalFormatting>
  <conditionalFormatting sqref="BB156">
    <cfRule type="cellIs" dxfId="11701" priority="13188" operator="equal">
      <formula>3</formula>
    </cfRule>
    <cfRule type="cellIs" dxfId="11700" priority="13189" operator="equal">
      <formula>2</formula>
    </cfRule>
    <cfRule type="cellIs" dxfId="11699" priority="13190" operator="equal">
      <formula>1</formula>
    </cfRule>
  </conditionalFormatting>
  <conditionalFormatting sqref="BB157">
    <cfRule type="cellIs" dxfId="11698" priority="13187" operator="equal">
      <formula>"A"</formula>
    </cfRule>
  </conditionalFormatting>
  <conditionalFormatting sqref="BB157">
    <cfRule type="cellIs" dxfId="11697" priority="13186" operator="equal">
      <formula>"E"</formula>
    </cfRule>
  </conditionalFormatting>
  <conditionalFormatting sqref="BB154">
    <cfRule type="cellIs" dxfId="11696" priority="13185" operator="equal">
      <formula>"A"</formula>
    </cfRule>
  </conditionalFormatting>
  <conditionalFormatting sqref="BB154">
    <cfRule type="cellIs" dxfId="11695" priority="13184" operator="equal">
      <formula>"E"</formula>
    </cfRule>
  </conditionalFormatting>
  <conditionalFormatting sqref="BB152">
    <cfRule type="cellIs" dxfId="11694" priority="13181" operator="equal">
      <formula>3</formula>
    </cfRule>
    <cfRule type="cellIs" dxfId="11693" priority="13182" operator="equal">
      <formula>2</formula>
    </cfRule>
    <cfRule type="cellIs" dxfId="11692" priority="13183" operator="equal">
      <formula>1</formula>
    </cfRule>
  </conditionalFormatting>
  <conditionalFormatting sqref="BB153">
    <cfRule type="cellIs" dxfId="11691" priority="13180" operator="equal">
      <formula>"A"</formula>
    </cfRule>
  </conditionalFormatting>
  <conditionalFormatting sqref="BB153">
    <cfRule type="cellIs" dxfId="11690" priority="13179" operator="equal">
      <formula>"E"</formula>
    </cfRule>
  </conditionalFormatting>
  <conditionalFormatting sqref="BB21 BB25 BB42 BB51 BB55 BB59 BB63 BB67 BB71 BB75 BB79 BB83 BB87 BB91 BB95 BB99 BB103 BB107 BB111 BB115 BB119 BB123 BB127 BB131 BB135 BB139 BB143 BB147 BB151 BB155 BB159 BB163 BB167 BB171 BB175 BB179 BB183 BB187 BB191 BB195 BB199 BB207 BB211 BB288 BB292 BB296 BB300 BB304 BB308 BB312 BB316 BB320 BB324 BB328 BB332 BB336 BB340 BB344 BB348 BB352 BB356 BB360 BB364 BB368 BB481 BB494 BB498 BB502 BB506 BB510 BB514 BB518">
    <cfRule type="cellIs" dxfId="11689" priority="13178" operator="equal">
      <formula>1</formula>
    </cfRule>
  </conditionalFormatting>
  <conditionalFormatting sqref="BB291">
    <cfRule type="cellIs" dxfId="11688" priority="13177" operator="equal">
      <formula>"A"</formula>
    </cfRule>
  </conditionalFormatting>
  <conditionalFormatting sqref="BB291">
    <cfRule type="cellIs" dxfId="11687" priority="13176" operator="equal">
      <formula>"E"</formula>
    </cfRule>
  </conditionalFormatting>
  <conditionalFormatting sqref="BB289">
    <cfRule type="cellIs" dxfId="11686" priority="13173" operator="equal">
      <formula>3</formula>
    </cfRule>
    <cfRule type="cellIs" dxfId="11685" priority="13174" operator="equal">
      <formula>2</formula>
    </cfRule>
    <cfRule type="cellIs" dxfId="11684" priority="13175" operator="equal">
      <formula>1</formula>
    </cfRule>
  </conditionalFormatting>
  <conditionalFormatting sqref="BB290">
    <cfRule type="cellIs" dxfId="11683" priority="13172" operator="equal">
      <formula>"A"</formula>
    </cfRule>
  </conditionalFormatting>
  <conditionalFormatting sqref="BB290">
    <cfRule type="cellIs" dxfId="11682" priority="13171" operator="equal">
      <formula>"E"</formula>
    </cfRule>
  </conditionalFormatting>
  <conditionalFormatting sqref="BB150">
    <cfRule type="cellIs" dxfId="11681" priority="13170" operator="equal">
      <formula>"A"</formula>
    </cfRule>
  </conditionalFormatting>
  <conditionalFormatting sqref="BB150">
    <cfRule type="cellIs" dxfId="11680" priority="13169" operator="equal">
      <formula>"E"</formula>
    </cfRule>
  </conditionalFormatting>
  <conditionalFormatting sqref="BB148">
    <cfRule type="cellIs" dxfId="11679" priority="13166" operator="equal">
      <formula>3</formula>
    </cfRule>
    <cfRule type="cellIs" dxfId="11678" priority="13167" operator="equal">
      <formula>2</formula>
    </cfRule>
    <cfRule type="cellIs" dxfId="11677" priority="13168" operator="equal">
      <formula>1</formula>
    </cfRule>
  </conditionalFormatting>
  <conditionalFormatting sqref="BB149">
    <cfRule type="cellIs" dxfId="11676" priority="13165" operator="equal">
      <formula>"A"</formula>
    </cfRule>
  </conditionalFormatting>
  <conditionalFormatting sqref="BB149">
    <cfRule type="cellIs" dxfId="11675" priority="13164" operator="equal">
      <formula>"E"</formula>
    </cfRule>
  </conditionalFormatting>
  <conditionalFormatting sqref="BB287">
    <cfRule type="cellIs" dxfId="11674" priority="13163" operator="equal">
      <formula>"A"</formula>
    </cfRule>
  </conditionalFormatting>
  <conditionalFormatting sqref="BB287">
    <cfRule type="cellIs" dxfId="11673" priority="13162" operator="equal">
      <formula>"E"</formula>
    </cfRule>
  </conditionalFormatting>
  <conditionalFormatting sqref="BB285">
    <cfRule type="cellIs" dxfId="11672" priority="13159" operator="equal">
      <formula>3</formula>
    </cfRule>
    <cfRule type="cellIs" dxfId="11671" priority="13160" operator="equal">
      <formula>2</formula>
    </cfRule>
    <cfRule type="cellIs" dxfId="11670" priority="13161" operator="equal">
      <formula>1</formula>
    </cfRule>
  </conditionalFormatting>
  <conditionalFormatting sqref="BB286">
    <cfRule type="cellIs" dxfId="11669" priority="13158" operator="equal">
      <formula>"A"</formula>
    </cfRule>
  </conditionalFormatting>
  <conditionalFormatting sqref="BB286">
    <cfRule type="cellIs" dxfId="11668" priority="13157" operator="equal">
      <formula>"E"</formula>
    </cfRule>
  </conditionalFormatting>
  <conditionalFormatting sqref="BB178">
    <cfRule type="cellIs" dxfId="11667" priority="13156" operator="equal">
      <formula>"A"</formula>
    </cfRule>
  </conditionalFormatting>
  <conditionalFormatting sqref="BB178">
    <cfRule type="cellIs" dxfId="11666" priority="13155" operator="equal">
      <formula>"E"</formula>
    </cfRule>
  </conditionalFormatting>
  <conditionalFormatting sqref="BB176">
    <cfRule type="cellIs" dxfId="11665" priority="13152" operator="equal">
      <formula>3</formula>
    </cfRule>
    <cfRule type="cellIs" dxfId="11664" priority="13153" operator="equal">
      <formula>2</formula>
    </cfRule>
    <cfRule type="cellIs" dxfId="11663" priority="13154" operator="equal">
      <formula>1</formula>
    </cfRule>
  </conditionalFormatting>
  <conditionalFormatting sqref="BB177">
    <cfRule type="cellIs" dxfId="11662" priority="13151" operator="equal">
      <formula>"A"</formula>
    </cfRule>
  </conditionalFormatting>
  <conditionalFormatting sqref="BB177">
    <cfRule type="cellIs" dxfId="11661" priority="13150" operator="equal">
      <formula>"E"</formula>
    </cfRule>
  </conditionalFormatting>
  <conditionalFormatting sqref="BB174">
    <cfRule type="cellIs" dxfId="11660" priority="13149" operator="equal">
      <formula>"A"</formula>
    </cfRule>
  </conditionalFormatting>
  <conditionalFormatting sqref="BB174">
    <cfRule type="cellIs" dxfId="11659" priority="13148" operator="equal">
      <formula>"E"</formula>
    </cfRule>
  </conditionalFormatting>
  <conditionalFormatting sqref="BB172">
    <cfRule type="cellIs" dxfId="11658" priority="13145" operator="equal">
      <formula>3</formula>
    </cfRule>
    <cfRule type="cellIs" dxfId="11657" priority="13146" operator="equal">
      <formula>2</formula>
    </cfRule>
    <cfRule type="cellIs" dxfId="11656" priority="13147" operator="equal">
      <formula>1</formula>
    </cfRule>
  </conditionalFormatting>
  <conditionalFormatting sqref="BB173">
    <cfRule type="cellIs" dxfId="11655" priority="13144" operator="equal">
      <formula>"A"</formula>
    </cfRule>
  </conditionalFormatting>
  <conditionalFormatting sqref="BB173">
    <cfRule type="cellIs" dxfId="11654" priority="13143" operator="equal">
      <formula>"E"</formula>
    </cfRule>
  </conditionalFormatting>
  <conditionalFormatting sqref="BB334">
    <cfRule type="cellIs" dxfId="11653" priority="13123" operator="equal">
      <formula>"A"</formula>
    </cfRule>
  </conditionalFormatting>
  <conditionalFormatting sqref="BB334">
    <cfRule type="cellIs" dxfId="11652" priority="13122" operator="equal">
      <formula>"E"</formula>
    </cfRule>
  </conditionalFormatting>
  <conditionalFormatting sqref="BB315">
    <cfRule type="cellIs" dxfId="11651" priority="13135" operator="equal">
      <formula>"A"</formula>
    </cfRule>
  </conditionalFormatting>
  <conditionalFormatting sqref="BB315">
    <cfRule type="cellIs" dxfId="11650" priority="13134" operator="equal">
      <formula>"E"</formula>
    </cfRule>
  </conditionalFormatting>
  <conditionalFormatting sqref="BB313">
    <cfRule type="cellIs" dxfId="11649" priority="13131" operator="equal">
      <formula>3</formula>
    </cfRule>
    <cfRule type="cellIs" dxfId="11648" priority="13132" operator="equal">
      <formula>2</formula>
    </cfRule>
    <cfRule type="cellIs" dxfId="11647" priority="13133" operator="equal">
      <formula>1</formula>
    </cfRule>
  </conditionalFormatting>
  <conditionalFormatting sqref="BB314">
    <cfRule type="cellIs" dxfId="11646" priority="13130" operator="equal">
      <formula>"A"</formula>
    </cfRule>
  </conditionalFormatting>
  <conditionalFormatting sqref="BB314">
    <cfRule type="cellIs" dxfId="11645" priority="13129" operator="equal">
      <formula>"E"</formula>
    </cfRule>
  </conditionalFormatting>
  <conditionalFormatting sqref="BB335">
    <cfRule type="cellIs" dxfId="11644" priority="13128" operator="equal">
      <formula>"A"</formula>
    </cfRule>
  </conditionalFormatting>
  <conditionalFormatting sqref="BB335">
    <cfRule type="cellIs" dxfId="11643" priority="13127" operator="equal">
      <formula>"E"</formula>
    </cfRule>
  </conditionalFormatting>
  <conditionalFormatting sqref="BB333">
    <cfRule type="cellIs" dxfId="11642" priority="13124" operator="equal">
      <formula>3</formula>
    </cfRule>
    <cfRule type="cellIs" dxfId="11641" priority="13125" operator="equal">
      <formula>2</formula>
    </cfRule>
    <cfRule type="cellIs" dxfId="11640" priority="13126" operator="equal">
      <formula>1</formula>
    </cfRule>
  </conditionalFormatting>
  <conditionalFormatting sqref="BB331">
    <cfRule type="cellIs" dxfId="11639" priority="13121" operator="equal">
      <formula>"A"</formula>
    </cfRule>
  </conditionalFormatting>
  <conditionalFormatting sqref="BB331">
    <cfRule type="cellIs" dxfId="11638" priority="13120" operator="equal">
      <formula>"E"</formula>
    </cfRule>
  </conditionalFormatting>
  <conditionalFormatting sqref="BB329">
    <cfRule type="cellIs" dxfId="11637" priority="13117" operator="equal">
      <formula>3</formula>
    </cfRule>
    <cfRule type="cellIs" dxfId="11636" priority="13118" operator="equal">
      <formula>2</formula>
    </cfRule>
    <cfRule type="cellIs" dxfId="11635" priority="13119" operator="equal">
      <formula>1</formula>
    </cfRule>
  </conditionalFormatting>
  <conditionalFormatting sqref="BB330">
    <cfRule type="cellIs" dxfId="11634" priority="13116" operator="equal">
      <formula>"A"</formula>
    </cfRule>
  </conditionalFormatting>
  <conditionalFormatting sqref="BB330">
    <cfRule type="cellIs" dxfId="11633" priority="13115" operator="equal">
      <formula>"E"</formula>
    </cfRule>
  </conditionalFormatting>
  <conditionalFormatting sqref="BB41">
    <cfRule type="cellIs" dxfId="11632" priority="13114" operator="equal">
      <formula>"A"</formula>
    </cfRule>
  </conditionalFormatting>
  <conditionalFormatting sqref="BB41">
    <cfRule type="cellIs" dxfId="11631" priority="13113" operator="equal">
      <formula>"E"</formula>
    </cfRule>
  </conditionalFormatting>
  <conditionalFormatting sqref="BB39">
    <cfRule type="cellIs" dxfId="11630" priority="13110" operator="equal">
      <formula>3</formula>
    </cfRule>
    <cfRule type="cellIs" dxfId="11629" priority="13111" operator="equal">
      <formula>2</formula>
    </cfRule>
    <cfRule type="cellIs" dxfId="11628" priority="13112" operator="equal">
      <formula>1</formula>
    </cfRule>
  </conditionalFormatting>
  <conditionalFormatting sqref="BB40">
    <cfRule type="cellIs" dxfId="11627" priority="13109" operator="equal">
      <formula>"A"</formula>
    </cfRule>
  </conditionalFormatting>
  <conditionalFormatting sqref="BB40">
    <cfRule type="cellIs" dxfId="11626" priority="13108" operator="equal">
      <formula>"E"</formula>
    </cfRule>
  </conditionalFormatting>
  <conditionalFormatting sqref="BB194">
    <cfRule type="cellIs" dxfId="11625" priority="13107" operator="equal">
      <formula>"A"</formula>
    </cfRule>
  </conditionalFormatting>
  <conditionalFormatting sqref="BB194">
    <cfRule type="cellIs" dxfId="11624" priority="13106" operator="equal">
      <formula>"E"</formula>
    </cfRule>
  </conditionalFormatting>
  <conditionalFormatting sqref="BB192">
    <cfRule type="cellIs" dxfId="11623" priority="13103" operator="equal">
      <formula>3</formula>
    </cfRule>
    <cfRule type="cellIs" dxfId="11622" priority="13104" operator="equal">
      <formula>2</formula>
    </cfRule>
    <cfRule type="cellIs" dxfId="11621" priority="13105" operator="equal">
      <formula>1</formula>
    </cfRule>
  </conditionalFormatting>
  <conditionalFormatting sqref="BB193">
    <cfRule type="cellIs" dxfId="11620" priority="13102" operator="equal">
      <formula>"A"</formula>
    </cfRule>
  </conditionalFormatting>
  <conditionalFormatting sqref="BB193">
    <cfRule type="cellIs" dxfId="11619" priority="13101" operator="equal">
      <formula>"E"</formula>
    </cfRule>
  </conditionalFormatting>
  <conditionalFormatting sqref="BB198">
    <cfRule type="cellIs" dxfId="11618" priority="13100" operator="equal">
      <formula>"A"</formula>
    </cfRule>
  </conditionalFormatting>
  <conditionalFormatting sqref="BB198">
    <cfRule type="cellIs" dxfId="11617" priority="13099" operator="equal">
      <formula>"E"</formula>
    </cfRule>
  </conditionalFormatting>
  <conditionalFormatting sqref="BB196">
    <cfRule type="cellIs" dxfId="11616" priority="13096" operator="equal">
      <formula>3</formula>
    </cfRule>
    <cfRule type="cellIs" dxfId="11615" priority="13097" operator="equal">
      <formula>2</formula>
    </cfRule>
    <cfRule type="cellIs" dxfId="11614" priority="13098" operator="equal">
      <formula>1</formula>
    </cfRule>
  </conditionalFormatting>
  <conditionalFormatting sqref="BB197">
    <cfRule type="cellIs" dxfId="11613" priority="13095" operator="equal">
      <formula>"A"</formula>
    </cfRule>
  </conditionalFormatting>
  <conditionalFormatting sqref="BB197">
    <cfRule type="cellIs" dxfId="11612" priority="13094" operator="equal">
      <formula>"E"</formula>
    </cfRule>
  </conditionalFormatting>
  <conditionalFormatting sqref="BB206">
    <cfRule type="cellIs" dxfId="11611" priority="13093" operator="equal">
      <formula>"A"</formula>
    </cfRule>
  </conditionalFormatting>
  <conditionalFormatting sqref="BB206">
    <cfRule type="cellIs" dxfId="11610" priority="13092" operator="equal">
      <formula>"E"</formula>
    </cfRule>
  </conditionalFormatting>
  <conditionalFormatting sqref="BB204">
    <cfRule type="cellIs" dxfId="11609" priority="13089" operator="equal">
      <formula>3</formula>
    </cfRule>
    <cfRule type="cellIs" dxfId="11608" priority="13090" operator="equal">
      <formula>2</formula>
    </cfRule>
    <cfRule type="cellIs" dxfId="11607" priority="13091" operator="equal">
      <formula>1</formula>
    </cfRule>
  </conditionalFormatting>
  <conditionalFormatting sqref="BB205">
    <cfRule type="cellIs" dxfId="11606" priority="13088" operator="equal">
      <formula>"A"</formula>
    </cfRule>
  </conditionalFormatting>
  <conditionalFormatting sqref="BB205">
    <cfRule type="cellIs" dxfId="11605" priority="13087" operator="equal">
      <formula>"E"</formula>
    </cfRule>
  </conditionalFormatting>
  <conditionalFormatting sqref="BB210">
    <cfRule type="cellIs" dxfId="11604" priority="13086" operator="equal">
      <formula>"A"</formula>
    </cfRule>
  </conditionalFormatting>
  <conditionalFormatting sqref="BB210">
    <cfRule type="cellIs" dxfId="11603" priority="13085" operator="equal">
      <formula>"E"</formula>
    </cfRule>
  </conditionalFormatting>
  <conditionalFormatting sqref="BB208">
    <cfRule type="cellIs" dxfId="11602" priority="13082" operator="equal">
      <formula>3</formula>
    </cfRule>
    <cfRule type="cellIs" dxfId="11601" priority="13083" operator="equal">
      <formula>2</formula>
    </cfRule>
    <cfRule type="cellIs" dxfId="11600" priority="13084" operator="equal">
      <formula>1</formula>
    </cfRule>
  </conditionalFormatting>
  <conditionalFormatting sqref="BB209">
    <cfRule type="cellIs" dxfId="11599" priority="13081" operator="equal">
      <formula>"A"</formula>
    </cfRule>
  </conditionalFormatting>
  <conditionalFormatting sqref="BB209">
    <cfRule type="cellIs" dxfId="11598" priority="13080" operator="equal">
      <formula>"E"</formula>
    </cfRule>
  </conditionalFormatting>
  <conditionalFormatting sqref="BB214">
    <cfRule type="cellIs" dxfId="11597" priority="13078" operator="equal">
      <formula>"A"</formula>
    </cfRule>
  </conditionalFormatting>
  <conditionalFormatting sqref="BB214">
    <cfRule type="cellIs" dxfId="11596" priority="13077" operator="equal">
      <formula>"E"</formula>
    </cfRule>
  </conditionalFormatting>
  <conditionalFormatting sqref="BB212">
    <cfRule type="cellIs" dxfId="11595" priority="13074" operator="equal">
      <formula>3</formula>
    </cfRule>
    <cfRule type="cellIs" dxfId="11594" priority="13075" operator="equal">
      <formula>2</formula>
    </cfRule>
    <cfRule type="cellIs" dxfId="11593" priority="13076" operator="equal">
      <formula>1</formula>
    </cfRule>
  </conditionalFormatting>
  <conditionalFormatting sqref="BB213">
    <cfRule type="cellIs" dxfId="11592" priority="13073" operator="equal">
      <formula>"A"</formula>
    </cfRule>
  </conditionalFormatting>
  <conditionalFormatting sqref="BB213">
    <cfRule type="cellIs" dxfId="11591" priority="13072" operator="equal">
      <formula>"E"</formula>
    </cfRule>
  </conditionalFormatting>
  <conditionalFormatting sqref="BB215">
    <cfRule type="cellIs" dxfId="11590" priority="13079" operator="equal">
      <formula>1</formula>
    </cfRule>
  </conditionalFormatting>
  <conditionalFormatting sqref="BB219">
    <cfRule type="cellIs" dxfId="11589" priority="13071" operator="equal">
      <formula>1</formula>
    </cfRule>
  </conditionalFormatting>
  <conditionalFormatting sqref="BB218">
    <cfRule type="cellIs" dxfId="11588" priority="13070" operator="equal">
      <formula>"A"</formula>
    </cfRule>
  </conditionalFormatting>
  <conditionalFormatting sqref="BB218">
    <cfRule type="cellIs" dxfId="11587" priority="13069" operator="equal">
      <formula>"E"</formula>
    </cfRule>
  </conditionalFormatting>
  <conditionalFormatting sqref="BB216">
    <cfRule type="cellIs" dxfId="11586" priority="13066" operator="equal">
      <formula>3</formula>
    </cfRule>
    <cfRule type="cellIs" dxfId="11585" priority="13067" operator="equal">
      <formula>2</formula>
    </cfRule>
    <cfRule type="cellIs" dxfId="11584" priority="13068" operator="equal">
      <formula>1</formula>
    </cfRule>
  </conditionalFormatting>
  <conditionalFormatting sqref="BB217">
    <cfRule type="cellIs" dxfId="11583" priority="13065" operator="equal">
      <formula>"A"</formula>
    </cfRule>
  </conditionalFormatting>
  <conditionalFormatting sqref="BB217">
    <cfRule type="cellIs" dxfId="11582" priority="13064" operator="equal">
      <formula>"E"</formula>
    </cfRule>
  </conditionalFormatting>
  <conditionalFormatting sqref="BB223">
    <cfRule type="cellIs" dxfId="11581" priority="13063" operator="equal">
      <formula>1</formula>
    </cfRule>
  </conditionalFormatting>
  <conditionalFormatting sqref="BB222">
    <cfRule type="cellIs" dxfId="11580" priority="13062" operator="equal">
      <formula>"A"</formula>
    </cfRule>
  </conditionalFormatting>
  <conditionalFormatting sqref="BB222">
    <cfRule type="cellIs" dxfId="11579" priority="13061" operator="equal">
      <formula>"E"</formula>
    </cfRule>
  </conditionalFormatting>
  <conditionalFormatting sqref="BB220">
    <cfRule type="cellIs" dxfId="11578" priority="13058" operator="equal">
      <formula>3</formula>
    </cfRule>
    <cfRule type="cellIs" dxfId="11577" priority="13059" operator="equal">
      <formula>2</formula>
    </cfRule>
    <cfRule type="cellIs" dxfId="11576" priority="13060" operator="equal">
      <formula>1</formula>
    </cfRule>
  </conditionalFormatting>
  <conditionalFormatting sqref="BB221">
    <cfRule type="cellIs" dxfId="11575" priority="13057" operator="equal">
      <formula>"A"</formula>
    </cfRule>
  </conditionalFormatting>
  <conditionalFormatting sqref="BB221">
    <cfRule type="cellIs" dxfId="11574" priority="13056" operator="equal">
      <formula>"E"</formula>
    </cfRule>
  </conditionalFormatting>
  <conditionalFormatting sqref="BB227">
    <cfRule type="cellIs" dxfId="11573" priority="13055" operator="equal">
      <formula>1</formula>
    </cfRule>
  </conditionalFormatting>
  <conditionalFormatting sqref="BB226">
    <cfRule type="cellIs" dxfId="11572" priority="13054" operator="equal">
      <formula>"A"</formula>
    </cfRule>
  </conditionalFormatting>
  <conditionalFormatting sqref="BB226">
    <cfRule type="cellIs" dxfId="11571" priority="13053" operator="equal">
      <formula>"E"</formula>
    </cfRule>
  </conditionalFormatting>
  <conditionalFormatting sqref="BB224">
    <cfRule type="cellIs" dxfId="11570" priority="13050" operator="equal">
      <formula>3</formula>
    </cfRule>
    <cfRule type="cellIs" dxfId="11569" priority="13051" operator="equal">
      <formula>2</formula>
    </cfRule>
    <cfRule type="cellIs" dxfId="11568" priority="13052" operator="equal">
      <formula>1</formula>
    </cfRule>
  </conditionalFormatting>
  <conditionalFormatting sqref="BB225">
    <cfRule type="cellIs" dxfId="11567" priority="13049" operator="equal">
      <formula>"A"</formula>
    </cfRule>
  </conditionalFormatting>
  <conditionalFormatting sqref="BB225">
    <cfRule type="cellIs" dxfId="11566" priority="13048" operator="equal">
      <formula>"E"</formula>
    </cfRule>
  </conditionalFormatting>
  <conditionalFormatting sqref="BB28">
    <cfRule type="cellIs" dxfId="11565" priority="13046" operator="equal">
      <formula>"A"</formula>
    </cfRule>
  </conditionalFormatting>
  <conditionalFormatting sqref="BB28">
    <cfRule type="cellIs" dxfId="11564" priority="13045" operator="equal">
      <formula>"E"</formula>
    </cfRule>
  </conditionalFormatting>
  <conditionalFormatting sqref="BB26">
    <cfRule type="cellIs" dxfId="11563" priority="13042" operator="equal">
      <formula>3</formula>
    </cfRule>
    <cfRule type="cellIs" dxfId="11562" priority="13043" operator="equal">
      <formula>2</formula>
    </cfRule>
    <cfRule type="cellIs" dxfId="11561" priority="13044" operator="equal">
      <formula>1</formula>
    </cfRule>
  </conditionalFormatting>
  <conditionalFormatting sqref="BB27">
    <cfRule type="cellIs" dxfId="11560" priority="13041" operator="equal">
      <formula>"A"</formula>
    </cfRule>
  </conditionalFormatting>
  <conditionalFormatting sqref="BB27">
    <cfRule type="cellIs" dxfId="11559" priority="13040" operator="equal">
      <formula>"E"</formula>
    </cfRule>
  </conditionalFormatting>
  <conditionalFormatting sqref="BB29">
    <cfRule type="cellIs" dxfId="11558" priority="13047" operator="equal">
      <formula>1</formula>
    </cfRule>
  </conditionalFormatting>
  <conditionalFormatting sqref="BB45">
    <cfRule type="cellIs" dxfId="11557" priority="13031" operator="equal">
      <formula>"A"</formula>
    </cfRule>
  </conditionalFormatting>
  <conditionalFormatting sqref="BB45">
    <cfRule type="cellIs" dxfId="11556" priority="13030" operator="equal">
      <formula>"E"</formula>
    </cfRule>
  </conditionalFormatting>
  <conditionalFormatting sqref="BB43">
    <cfRule type="cellIs" dxfId="11555" priority="13027" operator="equal">
      <formula>3</formula>
    </cfRule>
    <cfRule type="cellIs" dxfId="11554" priority="13028" operator="equal">
      <formula>2</formula>
    </cfRule>
    <cfRule type="cellIs" dxfId="11553" priority="13029" operator="equal">
      <formula>1</formula>
    </cfRule>
  </conditionalFormatting>
  <conditionalFormatting sqref="BB44">
    <cfRule type="cellIs" dxfId="11552" priority="13026" operator="equal">
      <formula>"A"</formula>
    </cfRule>
  </conditionalFormatting>
  <conditionalFormatting sqref="BB44">
    <cfRule type="cellIs" dxfId="11551" priority="13025" operator="equal">
      <formula>"E"</formula>
    </cfRule>
  </conditionalFormatting>
  <conditionalFormatting sqref="BB46">
    <cfRule type="cellIs" dxfId="11550" priority="13024" operator="equal">
      <formula>1</formula>
    </cfRule>
  </conditionalFormatting>
  <conditionalFormatting sqref="BB203">
    <cfRule type="cellIs" dxfId="11549" priority="13015" operator="equal">
      <formula>1</formula>
    </cfRule>
  </conditionalFormatting>
  <conditionalFormatting sqref="BB202">
    <cfRule type="cellIs" dxfId="11548" priority="13014" operator="equal">
      <formula>"A"</formula>
    </cfRule>
  </conditionalFormatting>
  <conditionalFormatting sqref="BB202">
    <cfRule type="cellIs" dxfId="11547" priority="13013" operator="equal">
      <formula>"E"</formula>
    </cfRule>
  </conditionalFormatting>
  <conditionalFormatting sqref="BB200">
    <cfRule type="cellIs" dxfId="11546" priority="13010" operator="equal">
      <formula>3</formula>
    </cfRule>
    <cfRule type="cellIs" dxfId="11545" priority="13011" operator="equal">
      <formula>2</formula>
    </cfRule>
    <cfRule type="cellIs" dxfId="11544" priority="13012" operator="equal">
      <formula>1</formula>
    </cfRule>
  </conditionalFormatting>
  <conditionalFormatting sqref="BB201">
    <cfRule type="cellIs" dxfId="11543" priority="13009" operator="equal">
      <formula>"A"</formula>
    </cfRule>
  </conditionalFormatting>
  <conditionalFormatting sqref="BB201">
    <cfRule type="cellIs" dxfId="11542" priority="13008" operator="equal">
      <formula>"E"</formula>
    </cfRule>
  </conditionalFormatting>
  <conditionalFormatting sqref="BB371">
    <cfRule type="cellIs" dxfId="11541" priority="13007" operator="equal">
      <formula>"A"</formula>
    </cfRule>
  </conditionalFormatting>
  <conditionalFormatting sqref="BB371">
    <cfRule type="cellIs" dxfId="11540" priority="13006" operator="equal">
      <formula>"E"</formula>
    </cfRule>
  </conditionalFormatting>
  <conditionalFormatting sqref="BB369">
    <cfRule type="cellIs" dxfId="11539" priority="13003" operator="equal">
      <formula>3</formula>
    </cfRule>
    <cfRule type="cellIs" dxfId="11538" priority="13004" operator="equal">
      <formula>2</formula>
    </cfRule>
    <cfRule type="cellIs" dxfId="11537" priority="13005" operator="equal">
      <formula>1</formula>
    </cfRule>
  </conditionalFormatting>
  <conditionalFormatting sqref="BB370">
    <cfRule type="cellIs" dxfId="11536" priority="13002" operator="equal">
      <formula>"A"</formula>
    </cfRule>
  </conditionalFormatting>
  <conditionalFormatting sqref="BB370">
    <cfRule type="cellIs" dxfId="11535" priority="13001" operator="equal">
      <formula>"E"</formula>
    </cfRule>
  </conditionalFormatting>
  <conditionalFormatting sqref="BB372">
    <cfRule type="cellIs" dxfId="11534" priority="13000" operator="equal">
      <formula>1</formula>
    </cfRule>
  </conditionalFormatting>
  <conditionalFormatting sqref="BB375">
    <cfRule type="cellIs" dxfId="11533" priority="12999" operator="equal">
      <formula>"A"</formula>
    </cfRule>
  </conditionalFormatting>
  <conditionalFormatting sqref="BB375">
    <cfRule type="cellIs" dxfId="11532" priority="12998" operator="equal">
      <formula>"E"</formula>
    </cfRule>
  </conditionalFormatting>
  <conditionalFormatting sqref="BB373">
    <cfRule type="cellIs" dxfId="11531" priority="12995" operator="equal">
      <formula>3</formula>
    </cfRule>
    <cfRule type="cellIs" dxfId="11530" priority="12996" operator="equal">
      <formula>2</formula>
    </cfRule>
    <cfRule type="cellIs" dxfId="11529" priority="12997" operator="equal">
      <formula>1</formula>
    </cfRule>
  </conditionalFormatting>
  <conditionalFormatting sqref="BB374">
    <cfRule type="cellIs" dxfId="11528" priority="12994" operator="equal">
      <formula>"A"</formula>
    </cfRule>
  </conditionalFormatting>
  <conditionalFormatting sqref="BB374">
    <cfRule type="cellIs" dxfId="11527" priority="12993" operator="equal">
      <formula>"E"</formula>
    </cfRule>
  </conditionalFormatting>
  <conditionalFormatting sqref="BB376">
    <cfRule type="cellIs" dxfId="11526" priority="12992" operator="equal">
      <formula>1</formula>
    </cfRule>
  </conditionalFormatting>
  <conditionalFormatting sqref="BB379">
    <cfRule type="cellIs" dxfId="11525" priority="12983" operator="equal">
      <formula>"A"</formula>
    </cfRule>
  </conditionalFormatting>
  <conditionalFormatting sqref="BB379">
    <cfRule type="cellIs" dxfId="11524" priority="12982" operator="equal">
      <formula>"E"</formula>
    </cfRule>
  </conditionalFormatting>
  <conditionalFormatting sqref="BB377">
    <cfRule type="cellIs" dxfId="11523" priority="12979" operator="equal">
      <formula>3</formula>
    </cfRule>
    <cfRule type="cellIs" dxfId="11522" priority="12980" operator="equal">
      <formula>2</formula>
    </cfRule>
    <cfRule type="cellIs" dxfId="11521" priority="12981" operator="equal">
      <formula>1</formula>
    </cfRule>
  </conditionalFormatting>
  <conditionalFormatting sqref="BB378">
    <cfRule type="cellIs" dxfId="11520" priority="12978" operator="equal">
      <formula>"A"</formula>
    </cfRule>
  </conditionalFormatting>
  <conditionalFormatting sqref="BB378">
    <cfRule type="cellIs" dxfId="11519" priority="12977" operator="equal">
      <formula>"E"</formula>
    </cfRule>
  </conditionalFormatting>
  <conditionalFormatting sqref="BB380">
    <cfRule type="cellIs" dxfId="11518" priority="12976" operator="equal">
      <formula>1</formula>
    </cfRule>
  </conditionalFormatting>
  <conditionalFormatting sqref="BB381">
    <cfRule type="cellIs" dxfId="11517" priority="12947" operator="equal">
      <formula>3</formula>
    </cfRule>
    <cfRule type="cellIs" dxfId="11516" priority="12948" operator="equal">
      <formula>2</formula>
    </cfRule>
    <cfRule type="cellIs" dxfId="11515" priority="12949" operator="equal">
      <formula>1</formula>
    </cfRule>
  </conditionalFormatting>
  <conditionalFormatting sqref="BB382">
    <cfRule type="cellIs" dxfId="11514" priority="12946" operator="equal">
      <formula>"A"</formula>
    </cfRule>
  </conditionalFormatting>
  <conditionalFormatting sqref="BB382">
    <cfRule type="cellIs" dxfId="11513" priority="12945" operator="equal">
      <formula>"E"</formula>
    </cfRule>
  </conditionalFormatting>
  <conditionalFormatting sqref="BB383">
    <cfRule type="cellIs" dxfId="11512" priority="12951" operator="equal">
      <formula>"A"</formula>
    </cfRule>
  </conditionalFormatting>
  <conditionalFormatting sqref="BB383">
    <cfRule type="cellIs" dxfId="11511" priority="12950" operator="equal">
      <formula>"E"</formula>
    </cfRule>
  </conditionalFormatting>
  <conditionalFormatting sqref="BB384">
    <cfRule type="cellIs" dxfId="11510" priority="12944" operator="equal">
      <formula>1</formula>
    </cfRule>
  </conditionalFormatting>
  <conditionalFormatting sqref="BB231">
    <cfRule type="cellIs" dxfId="11509" priority="12935" operator="equal">
      <formula>1</formula>
    </cfRule>
  </conditionalFormatting>
  <conditionalFormatting sqref="BB230">
    <cfRule type="cellIs" dxfId="11508" priority="12934" operator="equal">
      <formula>"A"</formula>
    </cfRule>
  </conditionalFormatting>
  <conditionalFormatting sqref="BB230">
    <cfRule type="cellIs" dxfId="11507" priority="12933" operator="equal">
      <formula>"E"</formula>
    </cfRule>
  </conditionalFormatting>
  <conditionalFormatting sqref="BB228">
    <cfRule type="cellIs" dxfId="11506" priority="12930" operator="equal">
      <formula>3</formula>
    </cfRule>
    <cfRule type="cellIs" dxfId="11505" priority="12931" operator="equal">
      <formula>2</formula>
    </cfRule>
    <cfRule type="cellIs" dxfId="11504" priority="12932" operator="equal">
      <formula>1</formula>
    </cfRule>
  </conditionalFormatting>
  <conditionalFormatting sqref="BB229">
    <cfRule type="cellIs" dxfId="11503" priority="12929" operator="equal">
      <formula>"A"</formula>
    </cfRule>
  </conditionalFormatting>
  <conditionalFormatting sqref="BB229">
    <cfRule type="cellIs" dxfId="11502" priority="12928" operator="equal">
      <formula>"E"</formula>
    </cfRule>
  </conditionalFormatting>
  <conditionalFormatting sqref="BB235">
    <cfRule type="cellIs" dxfId="11501" priority="12927" operator="equal">
      <formula>1</formula>
    </cfRule>
  </conditionalFormatting>
  <conditionalFormatting sqref="BB234">
    <cfRule type="cellIs" dxfId="11500" priority="12926" operator="equal">
      <formula>"A"</formula>
    </cfRule>
  </conditionalFormatting>
  <conditionalFormatting sqref="BB234">
    <cfRule type="cellIs" dxfId="11499" priority="12925" operator="equal">
      <formula>"E"</formula>
    </cfRule>
  </conditionalFormatting>
  <conditionalFormatting sqref="BB232">
    <cfRule type="cellIs" dxfId="11498" priority="12922" operator="equal">
      <formula>3</formula>
    </cfRule>
    <cfRule type="cellIs" dxfId="11497" priority="12923" operator="equal">
      <formula>2</formula>
    </cfRule>
    <cfRule type="cellIs" dxfId="11496" priority="12924" operator="equal">
      <formula>1</formula>
    </cfRule>
  </conditionalFormatting>
  <conditionalFormatting sqref="BB233">
    <cfRule type="cellIs" dxfId="11495" priority="12921" operator="equal">
      <formula>"A"</formula>
    </cfRule>
  </conditionalFormatting>
  <conditionalFormatting sqref="BB233">
    <cfRule type="cellIs" dxfId="11494" priority="12920" operator="equal">
      <formula>"E"</formula>
    </cfRule>
  </conditionalFormatting>
  <conditionalFormatting sqref="BB239">
    <cfRule type="cellIs" dxfId="11493" priority="12919" operator="equal">
      <formula>1</formula>
    </cfRule>
  </conditionalFormatting>
  <conditionalFormatting sqref="BB238">
    <cfRule type="cellIs" dxfId="11492" priority="12918" operator="equal">
      <formula>"A"</formula>
    </cfRule>
  </conditionalFormatting>
  <conditionalFormatting sqref="BB238">
    <cfRule type="cellIs" dxfId="11491" priority="12917" operator="equal">
      <formula>"E"</formula>
    </cfRule>
  </conditionalFormatting>
  <conditionalFormatting sqref="BB236">
    <cfRule type="cellIs" dxfId="11490" priority="12914" operator="equal">
      <formula>3</formula>
    </cfRule>
    <cfRule type="cellIs" dxfId="11489" priority="12915" operator="equal">
      <formula>2</formula>
    </cfRule>
    <cfRule type="cellIs" dxfId="11488" priority="12916" operator="equal">
      <formula>1</formula>
    </cfRule>
  </conditionalFormatting>
  <conditionalFormatting sqref="BB237">
    <cfRule type="cellIs" dxfId="11487" priority="12913" operator="equal">
      <formula>"A"</formula>
    </cfRule>
  </conditionalFormatting>
  <conditionalFormatting sqref="BB237">
    <cfRule type="cellIs" dxfId="11486" priority="12912" operator="equal">
      <formula>"E"</formula>
    </cfRule>
  </conditionalFormatting>
  <conditionalFormatting sqref="BE511:BF511 BE507:BF507 BE503:BF503 BE499:BF499 BE515:BF515 BE495:BF495 BE491:BF491 BE478:BF478 BE365:BF365 BE361:BF361 BE357:BF357 BE353:BF353 BE349:BF349 BE345:BF345 BE341:BF341 BE337:BF337 BE317:BF317 BE309:BF309 BE305:BF305 BE301:BF301 BE297:BF297 BE293:BF293 BE56:BF56 BE60:BF60 BE140:BF140 BE136:BF136 BE132:BF132 BE128:BF128 BE124:BF124 BE120:BF120 BE116:BF116 BE112:BF112 BE108:BF108 BE104:BF104 BE100:BF100 BE96:BF96 BE92:BF92 BE88:BF88 BE84:BF84 BE80:BF80 BE76:BF76 BE72:BF72 BE68:BF68 BE64:BF64 BE188:BF188 BE144:BF144 BE184:BF184 BE180:BF180 BE52:BF52 BE22:BF22 BE18:BF18 BE48:BF48 BE168:BF168 BE164:BF164 BE321:BF321 BE160:BF160 BE325:BF325 BE156:BF156 BE152:BF152 BE289:BF289 BE148:BF148 BE285:BF285 BE176:BF176 BE172:BF172 BE313:BF313 BE333:BF333 BE329:BF329 BE39:BF39 BE204:BF204 BE208:BF208 BE212:BF212 BE216:BF216 BE220:BF220 BE224:BF224 BE26:BF26 BE43:BF43 BE192:BF192 BE196:BF196 BE200:BF200 BE369:BF369 BE373:BF373 BE377:BF377 BE381:BF381">
    <cfRule type="cellIs" dxfId="11485" priority="12909" operator="equal">
      <formula>3</formula>
    </cfRule>
    <cfRule type="cellIs" dxfId="11484" priority="12910" operator="equal">
      <formula>2</formula>
    </cfRule>
    <cfRule type="cellIs" dxfId="11483" priority="12911" operator="equal">
      <formula>1</formula>
    </cfRule>
  </conditionalFormatting>
  <conditionalFormatting sqref="BE500:BF500 BE512:BF512 BE508:BF508 BE504:BF504 BE516:BF516 BE496:BF496 BE492:BF492 BE479:BF479 BE366:BF366 BE362:BF362 BE358:BF358 BE354:BF354 BE350:BF350 BE346:BF346 BE342:BF342 BE338:BF338 BE318:BF318 BE310:BF310 BE306:BF306 BE302:BF302 BE298:BF298 BE294:BF294 BE57:BF57 BE61:BF61 BE141:BF141 BE137:BF137 BE133:BF133 BE129:BF129 BE125:BF125 BE121:BF121 BE117:BF117 BE113:BF113 BE109:BF109 BE105:BF105 BE101:BF101 BE97:BF97 BE93:BF93 BE89:BF89 BE85:BF85 BE81:BF81 BE77:BF77 BE73:BF73 BE69:BF69 BE65:BF65 BE189:BF189 BE145:BF145 BE185:BF185 BE181:BF181 BE53:BF53 BE23:BF23 BE19:BF19 BE49:BF49 BE169:BF169 BE165:BF165 BE322:BF322 BE161:BF161 BE326:BF326 BE157:BF157 BE153:BF153 BE290:BF290 BE149:BF149 BE286:BF286 BE177:BF177 BE173:BF173 BE314:BF314 BE334:BF334 BE330:BF330 BE40:BF40 BE209:BF209 BE213:BF213 BE217:BF217 BE221:BF221 BE225:BF225 BE27:BF27 BE44:BF44 BE193:BF193 BE197:BF197 BE205:BF205 BE201:BF201 BE370:BF370 BE374:BF374 BE378:BF378 BE382:BF382">
    <cfRule type="cellIs" dxfId="11482" priority="12908" operator="equal">
      <formula>"A"</formula>
    </cfRule>
  </conditionalFormatting>
  <conditionalFormatting sqref="BE500:BF500 BE512:BF512 BE508:BF508 BE504:BF504 BE516:BF516 BE496:BF496 BE492:BF492 BE479:BF479 BE366:BF366 BE362:BF362 BE358:BF358 BE354:BF354 BE350:BF350 BE346:BF346 BE342:BF342 BE338:BF338 BE318:BF318 BE310:BF310 BE306:BF306 BE302:BF302 BE298:BF298 BE294:BF294 BE57:BF57 BE61:BF61 BE141:BF141 BE137:BF137 BE133:BF133 BE129:BF129 BE125:BF125 BE121:BF121 BE117:BF117 BE113:BF113 BE109:BF109 BE105:BF105 BE101:BF101 BE97:BF97 BE93:BF93 BE89:BF89 BE85:BF85 BE81:BF81 BE77:BF77 BE73:BF73 BE69:BF69 BE65:BF65 BE189:BF189 BE145:BF145 BE185:BF185 BE181:BF181 BE53:BF53 BE23:BF23 BE19:BF19 BE49:BF49 BE169:BF169 BE165:BF165 BE322:BF322 BE161:BF161 BE326:BF326 BE157:BF157 BE153:BF153 BE290:BF290 BE149:BF149 BE286:BF286 BE177:BF177 BE173:BF173 BE314:BF314 BE334:BF334 BE330:BF330 BE40:BF40 BE209:BF209 BE213:BF213 BE217:BF217 BE221:BF221 BE225:BF225 BE27:BF27 BE44:BF44 BE193:BF193 BE197:BF197 BE205:BF205 BE201:BF201 BE370:BF370 BE374:BF374 BE378:BF378 BE382:BF382">
    <cfRule type="cellIs" dxfId="11481" priority="12907" operator="equal">
      <formula>"E"</formula>
    </cfRule>
  </conditionalFormatting>
  <conditionalFormatting sqref="BE517:BF517 BE513:BF513 BE509:BF509 BE505:BF505 BE501:BF501 BE497:BF497 BE493:BF493 BE480:BF480 BE367:BF367 BE363:BF363 BE359:BF359 BE355:BF355 BE351:BF351 BE347:BF347 BE343:BF343 BE339:BF339 BE319:BF319 BE311:BF311 BE307:BF307 BE303:BF303 BE299:BF299 BE295:BF295 BE190:BF190 BE186:BF186 BE182:BF182 BE146:BF146 BE142:BF142 BE138:BF138 BE134:BF134 BE130:BF130 BE126:BF126 BE122:BF122 BE118:BF118 BE114:BF114 BE110:BF110 BE106:BF106 BE102:BF102 BE98:BF98 BE94:BF94 BE90:BF90 BE86:BF86 BE82:BF82 BE78:BF78 BE74:BF74 BE70:BF70 BE66:BF66 BE62:BF62 BE58:BF58 BE54:BF54 BE24:BF24 BE20:BF20 BE50:BF50 BE170:BF170 BE166:BF166 BE323:BF323 BE162:BF162 BE327:BF327 BE158:BF158 BE154:BF154 BE291:BF291 BE150:BF150 BE287:BF287 BE178:BF178 BE174:BF174 BE315:BF315 BE335:BF335 BE331:BF331 BE41:BF41 BE210:BF210 BE214:BF214 BE218:BF218 BE222:BF222 BE226:BF226 BE28:BF28 BE45:BF45 BE194:BF194 BE198:BF198 BE206:BF206 BE202:BF202 BE371:BF371 BE375:BF375 BE379:BF379 BE383:BF383">
    <cfRule type="cellIs" dxfId="11480" priority="12905" operator="equal">
      <formula>1</formula>
    </cfRule>
    <cfRule type="cellIs" dxfId="11479" priority="12906" operator="equal">
      <formula>2</formula>
    </cfRule>
  </conditionalFormatting>
  <conditionalFormatting sqref="BE518:BF518 BE514:BF514 BE510:BF510 BE506:BF506 BE502:BF502 BE498:BF498 BE494:BF494 BE481:BF481 BE368:BF368 BE364:BF364 BE360:BF360 BE356:BF356 BE352:BF352 BE348:BF348 BE344:BF344 BE340:BF340 BE336:BF336 BE332:BF332 BE328:BF328 BE324:BF324 BE320:BF320 BE316:BF316 BE312:BF312 BE308:BF308 BE304:BF304 BE300:BF300 BE296:BF296 BE292:BF292 BE288:BF288 BE211:BF211 BE207:BF207 BE191:BF191 BE187:BF187 BE183:BF183 BE179:BF179 BE175:BF175 BE171:BF171 BE167:BF167 BE163:BF163 BE159:BF159 BE155:BF155 BE151:BF151 BE147:BF147 BE143:BF143 BE139:BF139 BE135:BF135 BE131:BF131 BE127:BF127 BE123:BF123 BE119:BF119 BE115:BF115 BE111:BF111 BE107:BF107 BE103:BF103 BE99:BF99 BE95:BF95 BE91:BF91 BE87:BF87 BE83:BF83 BE79:BF79 BE75:BF75 BE71:BF71 BE67:BF67 BE63:BF63 BE59:BF59 BE55:BF55 BE51:BF51 BE42:BF42 BE25:BF25 BE21:BF21 BE215:BF215 BE219:BF219 BE223:BF223 BE227:BF227 BE46:BF46 BE195:BF195 BE199:BF199 BE29:BF29 BE203:BF203 BE372:BF372 BE376:BF376 BE380:BF380 BE384:BF384">
    <cfRule type="cellIs" dxfId="11478" priority="12904" operator="equal">
      <formula>1</formula>
    </cfRule>
  </conditionalFormatting>
  <conditionalFormatting sqref="BE228:BF228">
    <cfRule type="cellIs" dxfId="11477" priority="12901" operator="equal">
      <formula>3</formula>
    </cfRule>
    <cfRule type="cellIs" dxfId="11476" priority="12902" operator="equal">
      <formula>2</formula>
    </cfRule>
    <cfRule type="cellIs" dxfId="11475" priority="12903" operator="equal">
      <formula>1</formula>
    </cfRule>
  </conditionalFormatting>
  <conditionalFormatting sqref="BE229:BF229">
    <cfRule type="cellIs" dxfId="11474" priority="12900" operator="equal">
      <formula>"A"</formula>
    </cfRule>
  </conditionalFormatting>
  <conditionalFormatting sqref="BE229:BF229">
    <cfRule type="cellIs" dxfId="11473" priority="12899" operator="equal">
      <formula>"E"</formula>
    </cfRule>
  </conditionalFormatting>
  <conditionalFormatting sqref="BE230:BF230">
    <cfRule type="cellIs" dxfId="11472" priority="12897" operator="equal">
      <formula>1</formula>
    </cfRule>
    <cfRule type="cellIs" dxfId="11471" priority="12898" operator="equal">
      <formula>2</formula>
    </cfRule>
  </conditionalFormatting>
  <conditionalFormatting sqref="BE231:BF231">
    <cfRule type="cellIs" dxfId="11470" priority="12896" operator="equal">
      <formula>1</formula>
    </cfRule>
  </conditionalFormatting>
  <conditionalFormatting sqref="BE232:BF232">
    <cfRule type="cellIs" dxfId="11469" priority="12893" operator="equal">
      <formula>3</formula>
    </cfRule>
    <cfRule type="cellIs" dxfId="11468" priority="12894" operator="equal">
      <formula>2</formula>
    </cfRule>
    <cfRule type="cellIs" dxfId="11467" priority="12895" operator="equal">
      <formula>1</formula>
    </cfRule>
  </conditionalFormatting>
  <conditionalFormatting sqref="BE233:BF233">
    <cfRule type="cellIs" dxfId="11466" priority="12892" operator="equal">
      <formula>"A"</formula>
    </cfRule>
  </conditionalFormatting>
  <conditionalFormatting sqref="BE233:BF233">
    <cfRule type="cellIs" dxfId="11465" priority="12891" operator="equal">
      <formula>"E"</formula>
    </cfRule>
  </conditionalFormatting>
  <conditionalFormatting sqref="BE234:BF234">
    <cfRule type="cellIs" dxfId="11464" priority="12889" operator="equal">
      <formula>1</formula>
    </cfRule>
    <cfRule type="cellIs" dxfId="11463" priority="12890" operator="equal">
      <formula>2</formula>
    </cfRule>
  </conditionalFormatting>
  <conditionalFormatting sqref="BE235:BF235">
    <cfRule type="cellIs" dxfId="11462" priority="12888" operator="equal">
      <formula>1</formula>
    </cfRule>
  </conditionalFormatting>
  <conditionalFormatting sqref="BE236:BF236">
    <cfRule type="cellIs" dxfId="11461" priority="12885" operator="equal">
      <formula>3</formula>
    </cfRule>
    <cfRule type="cellIs" dxfId="11460" priority="12886" operator="equal">
      <formula>2</formula>
    </cfRule>
    <cfRule type="cellIs" dxfId="11459" priority="12887" operator="equal">
      <formula>1</formula>
    </cfRule>
  </conditionalFormatting>
  <conditionalFormatting sqref="BE237:BF237">
    <cfRule type="cellIs" dxfId="11458" priority="12884" operator="equal">
      <formula>"A"</formula>
    </cfRule>
  </conditionalFormatting>
  <conditionalFormatting sqref="BE237:BF237">
    <cfRule type="cellIs" dxfId="11457" priority="12883" operator="equal">
      <formula>"E"</formula>
    </cfRule>
  </conditionalFormatting>
  <conditionalFormatting sqref="BE238:BF238">
    <cfRule type="cellIs" dxfId="11456" priority="12881" operator="equal">
      <formula>1</formula>
    </cfRule>
    <cfRule type="cellIs" dxfId="11455" priority="12882" operator="equal">
      <formula>2</formula>
    </cfRule>
  </conditionalFormatting>
  <conditionalFormatting sqref="BE239:BF239">
    <cfRule type="cellIs" dxfId="11454" priority="12880" operator="equal">
      <formula>1</formula>
    </cfRule>
  </conditionalFormatting>
  <conditionalFormatting sqref="BS192:BY192">
    <cfRule type="cellIs" dxfId="11453" priority="12875" operator="equal">
      <formula>3</formula>
    </cfRule>
    <cfRule type="cellIs" dxfId="11452" priority="12876" operator="equal">
      <formula>2</formula>
    </cfRule>
    <cfRule type="cellIs" dxfId="11451" priority="12877" operator="equal">
      <formula>1</formula>
    </cfRule>
  </conditionalFormatting>
  <conditionalFormatting sqref="BS193:BY193">
    <cfRule type="cellIs" dxfId="11450" priority="12874" operator="equal">
      <formula>"A"</formula>
    </cfRule>
  </conditionalFormatting>
  <conditionalFormatting sqref="BS193:BY193">
    <cfRule type="cellIs" dxfId="11449" priority="12873" operator="equal">
      <formula>"E"</formula>
    </cfRule>
  </conditionalFormatting>
  <conditionalFormatting sqref="BS194:BY194">
    <cfRule type="cellIs" dxfId="11448" priority="12871" operator="equal">
      <formula>1</formula>
    </cfRule>
    <cfRule type="cellIs" dxfId="11447" priority="12872" operator="equal">
      <formula>2</formula>
    </cfRule>
  </conditionalFormatting>
  <conditionalFormatting sqref="BS195:BY195">
    <cfRule type="cellIs" dxfId="11446" priority="12870" operator="equal">
      <formula>1</formula>
    </cfRule>
  </conditionalFormatting>
  <conditionalFormatting sqref="BS196:BY196">
    <cfRule type="cellIs" dxfId="11445" priority="12867" operator="equal">
      <formula>3</formula>
    </cfRule>
    <cfRule type="cellIs" dxfId="11444" priority="12868" operator="equal">
      <formula>2</formula>
    </cfRule>
    <cfRule type="cellIs" dxfId="11443" priority="12869" operator="equal">
      <formula>1</formula>
    </cfRule>
  </conditionalFormatting>
  <conditionalFormatting sqref="BS197:BY197">
    <cfRule type="cellIs" dxfId="11442" priority="12866" operator="equal">
      <formula>"A"</formula>
    </cfRule>
  </conditionalFormatting>
  <conditionalFormatting sqref="BS197:BY197">
    <cfRule type="cellIs" dxfId="11441" priority="12865" operator="equal">
      <formula>"E"</formula>
    </cfRule>
  </conditionalFormatting>
  <conditionalFormatting sqref="BS198:BY198">
    <cfRule type="cellIs" dxfId="11440" priority="12863" operator="equal">
      <formula>1</formula>
    </cfRule>
    <cfRule type="cellIs" dxfId="11439" priority="12864" operator="equal">
      <formula>2</formula>
    </cfRule>
  </conditionalFormatting>
  <conditionalFormatting sqref="BS199:BY199">
    <cfRule type="cellIs" dxfId="11438" priority="12862" operator="equal">
      <formula>1</formula>
    </cfRule>
  </conditionalFormatting>
  <conditionalFormatting sqref="BS200:BY200">
    <cfRule type="cellIs" dxfId="11437" priority="12859" operator="equal">
      <formula>3</formula>
    </cfRule>
    <cfRule type="cellIs" dxfId="11436" priority="12860" operator="equal">
      <formula>2</formula>
    </cfRule>
    <cfRule type="cellIs" dxfId="11435" priority="12861" operator="equal">
      <formula>1</formula>
    </cfRule>
  </conditionalFormatting>
  <conditionalFormatting sqref="BS201:BY201">
    <cfRule type="cellIs" dxfId="11434" priority="12858" operator="equal">
      <formula>"A"</formula>
    </cfRule>
  </conditionalFormatting>
  <conditionalFormatting sqref="BS201:BY201">
    <cfRule type="cellIs" dxfId="11433" priority="12857" operator="equal">
      <formula>"E"</formula>
    </cfRule>
  </conditionalFormatting>
  <conditionalFormatting sqref="BS202:BY202">
    <cfRule type="cellIs" dxfId="11432" priority="12855" operator="equal">
      <formula>1</formula>
    </cfRule>
    <cfRule type="cellIs" dxfId="11431" priority="12856" operator="equal">
      <formula>2</formula>
    </cfRule>
  </conditionalFormatting>
  <conditionalFormatting sqref="BS203:BY203">
    <cfRule type="cellIs" dxfId="11430" priority="12854" operator="equal">
      <formula>1</formula>
    </cfRule>
  </conditionalFormatting>
  <conditionalFormatting sqref="BS204:BY204">
    <cfRule type="cellIs" dxfId="11429" priority="12851" operator="equal">
      <formula>3</formula>
    </cfRule>
    <cfRule type="cellIs" dxfId="11428" priority="12852" operator="equal">
      <formula>2</formula>
    </cfRule>
    <cfRule type="cellIs" dxfId="11427" priority="12853" operator="equal">
      <formula>1</formula>
    </cfRule>
  </conditionalFormatting>
  <conditionalFormatting sqref="BS205:BY205">
    <cfRule type="cellIs" dxfId="11426" priority="12850" operator="equal">
      <formula>"A"</formula>
    </cfRule>
  </conditionalFormatting>
  <conditionalFormatting sqref="BS205:BY205">
    <cfRule type="cellIs" dxfId="11425" priority="12849" operator="equal">
      <formula>"E"</formula>
    </cfRule>
  </conditionalFormatting>
  <conditionalFormatting sqref="BS206:BY206">
    <cfRule type="cellIs" dxfId="11424" priority="12847" operator="equal">
      <formula>1</formula>
    </cfRule>
    <cfRule type="cellIs" dxfId="11423" priority="12848" operator="equal">
      <formula>2</formula>
    </cfRule>
  </conditionalFormatting>
  <conditionalFormatting sqref="BS207:BY207">
    <cfRule type="cellIs" dxfId="11422" priority="12846" operator="equal">
      <formula>1</formula>
    </cfRule>
  </conditionalFormatting>
  <conditionalFormatting sqref="BS208:BY208">
    <cfRule type="cellIs" dxfId="11421" priority="12843" operator="equal">
      <formula>3</formula>
    </cfRule>
    <cfRule type="cellIs" dxfId="11420" priority="12844" operator="equal">
      <formula>2</formula>
    </cfRule>
    <cfRule type="cellIs" dxfId="11419" priority="12845" operator="equal">
      <formula>1</formula>
    </cfRule>
  </conditionalFormatting>
  <conditionalFormatting sqref="BS209:BY209">
    <cfRule type="cellIs" dxfId="11418" priority="12842" operator="equal">
      <formula>"A"</formula>
    </cfRule>
  </conditionalFormatting>
  <conditionalFormatting sqref="BS209:BY209">
    <cfRule type="cellIs" dxfId="11417" priority="12841" operator="equal">
      <formula>"E"</formula>
    </cfRule>
  </conditionalFormatting>
  <conditionalFormatting sqref="BS210:BY210">
    <cfRule type="cellIs" dxfId="11416" priority="12839" operator="equal">
      <formula>1</formula>
    </cfRule>
    <cfRule type="cellIs" dxfId="11415" priority="12840" operator="equal">
      <formula>2</formula>
    </cfRule>
  </conditionalFormatting>
  <conditionalFormatting sqref="BS211:BY211">
    <cfRule type="cellIs" dxfId="11414" priority="12838" operator="equal">
      <formula>1</formula>
    </cfRule>
  </conditionalFormatting>
  <conditionalFormatting sqref="BS212:BY212">
    <cfRule type="cellIs" dxfId="11413" priority="12835" operator="equal">
      <formula>3</formula>
    </cfRule>
    <cfRule type="cellIs" dxfId="11412" priority="12836" operator="equal">
      <formula>2</formula>
    </cfRule>
    <cfRule type="cellIs" dxfId="11411" priority="12837" operator="equal">
      <formula>1</formula>
    </cfRule>
  </conditionalFormatting>
  <conditionalFormatting sqref="BS213:BY213">
    <cfRule type="cellIs" dxfId="11410" priority="12834" operator="equal">
      <formula>"A"</formula>
    </cfRule>
  </conditionalFormatting>
  <conditionalFormatting sqref="BS213:BY213">
    <cfRule type="cellIs" dxfId="11409" priority="12833" operator="equal">
      <formula>"E"</formula>
    </cfRule>
  </conditionalFormatting>
  <conditionalFormatting sqref="BS214:BY214">
    <cfRule type="cellIs" dxfId="11408" priority="12831" operator="equal">
      <formula>1</formula>
    </cfRule>
    <cfRule type="cellIs" dxfId="11407" priority="12832" operator="equal">
      <formula>2</formula>
    </cfRule>
  </conditionalFormatting>
  <conditionalFormatting sqref="BS215:BY215">
    <cfRule type="cellIs" dxfId="11406" priority="12830" operator="equal">
      <formula>1</formula>
    </cfRule>
  </conditionalFormatting>
  <conditionalFormatting sqref="BS216:BY216">
    <cfRule type="cellIs" dxfId="11405" priority="12827" operator="equal">
      <formula>3</formula>
    </cfRule>
    <cfRule type="cellIs" dxfId="11404" priority="12828" operator="equal">
      <formula>2</formula>
    </cfRule>
    <cfRule type="cellIs" dxfId="11403" priority="12829" operator="equal">
      <formula>1</formula>
    </cfRule>
  </conditionalFormatting>
  <conditionalFormatting sqref="BS217:BY217">
    <cfRule type="cellIs" dxfId="11402" priority="12826" operator="equal">
      <formula>"A"</formula>
    </cfRule>
  </conditionalFormatting>
  <conditionalFormatting sqref="BS217:BY217">
    <cfRule type="cellIs" dxfId="11401" priority="12825" operator="equal">
      <formula>"E"</formula>
    </cfRule>
  </conditionalFormatting>
  <conditionalFormatting sqref="BS218:BY218">
    <cfRule type="cellIs" dxfId="11400" priority="12823" operator="equal">
      <formula>1</formula>
    </cfRule>
    <cfRule type="cellIs" dxfId="11399" priority="12824" operator="equal">
      <formula>2</formula>
    </cfRule>
  </conditionalFormatting>
  <conditionalFormatting sqref="BS219:BY219">
    <cfRule type="cellIs" dxfId="11398" priority="12822" operator="equal">
      <formula>1</formula>
    </cfRule>
  </conditionalFormatting>
  <conditionalFormatting sqref="BS220:BY220">
    <cfRule type="cellIs" dxfId="11397" priority="12819" operator="equal">
      <formula>3</formula>
    </cfRule>
    <cfRule type="cellIs" dxfId="11396" priority="12820" operator="equal">
      <formula>2</formula>
    </cfRule>
    <cfRule type="cellIs" dxfId="11395" priority="12821" operator="equal">
      <formula>1</formula>
    </cfRule>
  </conditionalFormatting>
  <conditionalFormatting sqref="BS221:BY221">
    <cfRule type="cellIs" dxfId="11394" priority="12818" operator="equal">
      <formula>"A"</formula>
    </cfRule>
  </conditionalFormatting>
  <conditionalFormatting sqref="BS221:BY221">
    <cfRule type="cellIs" dxfId="11393" priority="12817" operator="equal">
      <formula>"E"</formula>
    </cfRule>
  </conditionalFormatting>
  <conditionalFormatting sqref="BS222:BY222">
    <cfRule type="cellIs" dxfId="11392" priority="12815" operator="equal">
      <formula>1</formula>
    </cfRule>
    <cfRule type="cellIs" dxfId="11391" priority="12816" operator="equal">
      <formula>2</formula>
    </cfRule>
  </conditionalFormatting>
  <conditionalFormatting sqref="BS223:BY223">
    <cfRule type="cellIs" dxfId="11390" priority="12814" operator="equal">
      <formula>1</formula>
    </cfRule>
  </conditionalFormatting>
  <conditionalFormatting sqref="BS224:BY224">
    <cfRule type="cellIs" dxfId="11389" priority="12811" operator="equal">
      <formula>3</formula>
    </cfRule>
    <cfRule type="cellIs" dxfId="11388" priority="12812" operator="equal">
      <formula>2</formula>
    </cfRule>
    <cfRule type="cellIs" dxfId="11387" priority="12813" operator="equal">
      <formula>1</formula>
    </cfRule>
  </conditionalFormatting>
  <conditionalFormatting sqref="BS225:BY225">
    <cfRule type="cellIs" dxfId="11386" priority="12810" operator="equal">
      <formula>"A"</formula>
    </cfRule>
  </conditionalFormatting>
  <conditionalFormatting sqref="BS225:BY225">
    <cfRule type="cellIs" dxfId="11385" priority="12809" operator="equal">
      <formula>"E"</formula>
    </cfRule>
  </conditionalFormatting>
  <conditionalFormatting sqref="BS226:BY226">
    <cfRule type="cellIs" dxfId="11384" priority="12807" operator="equal">
      <formula>1</formula>
    </cfRule>
    <cfRule type="cellIs" dxfId="11383" priority="12808" operator="equal">
      <formula>2</formula>
    </cfRule>
  </conditionalFormatting>
  <conditionalFormatting sqref="BS227:BY227">
    <cfRule type="cellIs" dxfId="11382" priority="12806" operator="equal">
      <formula>1</formula>
    </cfRule>
  </conditionalFormatting>
  <conditionalFormatting sqref="BS228:BY228">
    <cfRule type="cellIs" dxfId="11381" priority="12771" operator="equal">
      <formula>3</formula>
    </cfRule>
    <cfRule type="cellIs" dxfId="11380" priority="12772" operator="equal">
      <formula>2</formula>
    </cfRule>
    <cfRule type="cellIs" dxfId="11379" priority="12773" operator="equal">
      <formula>1</formula>
    </cfRule>
  </conditionalFormatting>
  <conditionalFormatting sqref="BS229:BY229">
    <cfRule type="cellIs" dxfId="11378" priority="12770" operator="equal">
      <formula>"A"</formula>
    </cfRule>
  </conditionalFormatting>
  <conditionalFormatting sqref="BS229:BY229">
    <cfRule type="cellIs" dxfId="11377" priority="12769" operator="equal">
      <formula>"E"</formula>
    </cfRule>
  </conditionalFormatting>
  <conditionalFormatting sqref="BS230:BY230">
    <cfRule type="cellIs" dxfId="11376" priority="12767" operator="equal">
      <formula>1</formula>
    </cfRule>
    <cfRule type="cellIs" dxfId="11375" priority="12768" operator="equal">
      <formula>2</formula>
    </cfRule>
  </conditionalFormatting>
  <conditionalFormatting sqref="BS231:BY231">
    <cfRule type="cellIs" dxfId="11374" priority="12766" operator="equal">
      <formula>1</formula>
    </cfRule>
  </conditionalFormatting>
  <conditionalFormatting sqref="BS232:BY232">
    <cfRule type="cellIs" dxfId="11373" priority="12763" operator="equal">
      <formula>3</formula>
    </cfRule>
    <cfRule type="cellIs" dxfId="11372" priority="12764" operator="equal">
      <formula>2</formula>
    </cfRule>
    <cfRule type="cellIs" dxfId="11371" priority="12765" operator="equal">
      <formula>1</formula>
    </cfRule>
  </conditionalFormatting>
  <conditionalFormatting sqref="BS233:BY233">
    <cfRule type="cellIs" dxfId="11370" priority="12762" operator="equal">
      <formula>"A"</formula>
    </cfRule>
  </conditionalFormatting>
  <conditionalFormatting sqref="BS233:BY233">
    <cfRule type="cellIs" dxfId="11369" priority="12761" operator="equal">
      <formula>"E"</formula>
    </cfRule>
  </conditionalFormatting>
  <conditionalFormatting sqref="BS234:BY234">
    <cfRule type="cellIs" dxfId="11368" priority="12759" operator="equal">
      <formula>1</formula>
    </cfRule>
    <cfRule type="cellIs" dxfId="11367" priority="12760" operator="equal">
      <formula>2</formula>
    </cfRule>
  </conditionalFormatting>
  <conditionalFormatting sqref="BS235:BY235">
    <cfRule type="cellIs" dxfId="11366" priority="12758" operator="equal">
      <formula>1</formula>
    </cfRule>
  </conditionalFormatting>
  <conditionalFormatting sqref="BS236:BY236">
    <cfRule type="cellIs" dxfId="11365" priority="12755" operator="equal">
      <formula>3</formula>
    </cfRule>
    <cfRule type="cellIs" dxfId="11364" priority="12756" operator="equal">
      <formula>2</formula>
    </cfRule>
    <cfRule type="cellIs" dxfId="11363" priority="12757" operator="equal">
      <formula>1</formula>
    </cfRule>
  </conditionalFormatting>
  <conditionalFormatting sqref="BS237:BY237">
    <cfRule type="cellIs" dxfId="11362" priority="12754" operator="equal">
      <formula>"A"</formula>
    </cfRule>
  </conditionalFormatting>
  <conditionalFormatting sqref="BS237:BY237">
    <cfRule type="cellIs" dxfId="11361" priority="12753" operator="equal">
      <formula>"E"</formula>
    </cfRule>
  </conditionalFormatting>
  <conditionalFormatting sqref="BS238:BY238">
    <cfRule type="cellIs" dxfId="11360" priority="12751" operator="equal">
      <formula>1</formula>
    </cfRule>
    <cfRule type="cellIs" dxfId="11359" priority="12752" operator="equal">
      <formula>2</formula>
    </cfRule>
  </conditionalFormatting>
  <conditionalFormatting sqref="BS239:BY239">
    <cfRule type="cellIs" dxfId="11358" priority="12750" operator="equal">
      <formula>1</formula>
    </cfRule>
  </conditionalFormatting>
  <conditionalFormatting sqref="BH192:BK192">
    <cfRule type="cellIs" dxfId="11357" priority="12739" operator="equal">
      <formula>3</formula>
    </cfRule>
    <cfRule type="cellIs" dxfId="11356" priority="12740" operator="equal">
      <formula>2</formula>
    </cfRule>
    <cfRule type="cellIs" dxfId="11355" priority="12741" operator="equal">
      <formula>1</formula>
    </cfRule>
  </conditionalFormatting>
  <conditionalFormatting sqref="BH204:BK204 BM204:BN204 BP204:BQ204">
    <cfRule type="cellIs" dxfId="11354" priority="12736" operator="equal">
      <formula>3</formula>
    </cfRule>
    <cfRule type="cellIs" dxfId="11353" priority="12737" operator="equal">
      <formula>2</formula>
    </cfRule>
    <cfRule type="cellIs" dxfId="11352" priority="12738" operator="equal">
      <formula>1</formula>
    </cfRule>
  </conditionalFormatting>
  <conditionalFormatting sqref="BL204">
    <cfRule type="cellIs" dxfId="11351" priority="12733" operator="equal">
      <formula>3</formula>
    </cfRule>
    <cfRule type="cellIs" dxfId="11350" priority="12734" operator="equal">
      <formula>2</formula>
    </cfRule>
    <cfRule type="cellIs" dxfId="11349" priority="12735" operator="equal">
      <formula>1</formula>
    </cfRule>
  </conditionalFormatting>
  <conditionalFormatting sqref="BH208:BK208 BM208:BN208 BP208:BQ208">
    <cfRule type="cellIs" dxfId="11348" priority="12730" operator="equal">
      <formula>3</formula>
    </cfRule>
    <cfRule type="cellIs" dxfId="11347" priority="12731" operator="equal">
      <formula>2</formula>
    </cfRule>
    <cfRule type="cellIs" dxfId="11346" priority="12732" operator="equal">
      <formula>1</formula>
    </cfRule>
  </conditionalFormatting>
  <conditionalFormatting sqref="BL208">
    <cfRule type="cellIs" dxfId="11345" priority="12727" operator="equal">
      <formula>3</formula>
    </cfRule>
    <cfRule type="cellIs" dxfId="11344" priority="12728" operator="equal">
      <formula>2</formula>
    </cfRule>
    <cfRule type="cellIs" dxfId="11343" priority="12729" operator="equal">
      <formula>1</formula>
    </cfRule>
  </conditionalFormatting>
  <conditionalFormatting sqref="BH212:BK212 BM212:BN212 BP212:BQ212">
    <cfRule type="cellIs" dxfId="11342" priority="12724" operator="equal">
      <formula>3</formula>
    </cfRule>
    <cfRule type="cellIs" dxfId="11341" priority="12725" operator="equal">
      <formula>2</formula>
    </cfRule>
    <cfRule type="cellIs" dxfId="11340" priority="12726" operator="equal">
      <formula>1</formula>
    </cfRule>
  </conditionalFormatting>
  <conditionalFormatting sqref="BL212">
    <cfRule type="cellIs" dxfId="11339" priority="12721" operator="equal">
      <formula>3</formula>
    </cfRule>
    <cfRule type="cellIs" dxfId="11338" priority="12722" operator="equal">
      <formula>2</formula>
    </cfRule>
    <cfRule type="cellIs" dxfId="11337" priority="12723" operator="equal">
      <formula>1</formula>
    </cfRule>
  </conditionalFormatting>
  <conditionalFormatting sqref="BH216:BK216 BM216:BN216 BP216:BQ216">
    <cfRule type="cellIs" dxfId="11336" priority="12718" operator="equal">
      <formula>3</formula>
    </cfRule>
    <cfRule type="cellIs" dxfId="11335" priority="12719" operator="equal">
      <formula>2</formula>
    </cfRule>
    <cfRule type="cellIs" dxfId="11334" priority="12720" operator="equal">
      <formula>1</formula>
    </cfRule>
  </conditionalFormatting>
  <conditionalFormatting sqref="BL216">
    <cfRule type="cellIs" dxfId="11333" priority="12715" operator="equal">
      <formula>3</formula>
    </cfRule>
    <cfRule type="cellIs" dxfId="11332" priority="12716" operator="equal">
      <formula>2</formula>
    </cfRule>
    <cfRule type="cellIs" dxfId="11331" priority="12717" operator="equal">
      <formula>1</formula>
    </cfRule>
  </conditionalFormatting>
  <conditionalFormatting sqref="BH220:BK220 BM220:BN220 BP220:BQ220">
    <cfRule type="cellIs" dxfId="11330" priority="12712" operator="equal">
      <formula>3</formula>
    </cfRule>
    <cfRule type="cellIs" dxfId="11329" priority="12713" operator="equal">
      <formula>2</formula>
    </cfRule>
    <cfRule type="cellIs" dxfId="11328" priority="12714" operator="equal">
      <formula>1</formula>
    </cfRule>
  </conditionalFormatting>
  <conditionalFormatting sqref="BL220">
    <cfRule type="cellIs" dxfId="11327" priority="12709" operator="equal">
      <formula>3</formula>
    </cfRule>
    <cfRule type="cellIs" dxfId="11326" priority="12710" operator="equal">
      <formula>2</formula>
    </cfRule>
    <cfRule type="cellIs" dxfId="11325" priority="12711" operator="equal">
      <formula>1</formula>
    </cfRule>
  </conditionalFormatting>
  <conditionalFormatting sqref="BS26:BY26 CA26:CF26 CH26:CP26">
    <cfRule type="cellIs" dxfId="11324" priority="12706" operator="equal">
      <formula>3</formula>
    </cfRule>
    <cfRule type="cellIs" dxfId="11323" priority="12707" operator="equal">
      <formula>2</formula>
    </cfRule>
    <cfRule type="cellIs" dxfId="11322" priority="12708" operator="equal">
      <formula>1</formula>
    </cfRule>
  </conditionalFormatting>
  <conditionalFormatting sqref="BZ26">
    <cfRule type="cellIs" dxfId="11321" priority="12703" operator="equal">
      <formula>3</formula>
    </cfRule>
    <cfRule type="cellIs" dxfId="11320" priority="12704" operator="equal">
      <formula>2</formula>
    </cfRule>
    <cfRule type="cellIs" dxfId="11319" priority="12705" operator="equal">
      <formula>1</formula>
    </cfRule>
  </conditionalFormatting>
  <conditionalFormatting sqref="CG26">
    <cfRule type="cellIs" dxfId="11318" priority="12700" operator="equal">
      <formula>3</formula>
    </cfRule>
    <cfRule type="cellIs" dxfId="11317" priority="12701" operator="equal">
      <formula>2</formula>
    </cfRule>
    <cfRule type="cellIs" dxfId="11316" priority="12702" operator="equal">
      <formula>1</formula>
    </cfRule>
  </conditionalFormatting>
  <conditionalFormatting sqref="G491">
    <cfRule type="expression" dxfId="11315" priority="12699">
      <formula>$B491&lt;&gt;""</formula>
    </cfRule>
  </conditionalFormatting>
  <conditionalFormatting sqref="B539:B543 B18:B29 B284:B384 B477:B481 B490:B518 B38:B239">
    <cfRule type="duplicateValues" dxfId="11314" priority="22066"/>
  </conditionalFormatting>
  <conditionalFormatting sqref="G377">
    <cfRule type="expression" dxfId="11313" priority="12698">
      <formula>$B377&lt;&gt;""</formula>
    </cfRule>
  </conditionalFormatting>
  <conditionalFormatting sqref="AG519:AW519 AZ519:BA519 BC519:BD519">
    <cfRule type="cellIs" dxfId="11312" priority="12694" operator="equal">
      <formula>3</formula>
    </cfRule>
    <cfRule type="cellIs" dxfId="11311" priority="12695" operator="equal">
      <formula>2</formula>
    </cfRule>
    <cfRule type="cellIs" dxfId="11310" priority="12696" operator="equal">
      <formula>1</formula>
    </cfRule>
  </conditionalFormatting>
  <conditionalFormatting sqref="AG520:AW520 AZ520:BA520 BC520:BD520">
    <cfRule type="cellIs" dxfId="11309" priority="12693" operator="equal">
      <formula>"A"</formula>
    </cfRule>
  </conditionalFormatting>
  <conditionalFormatting sqref="AG520:AW520 AZ520:BA520 BC520:BD520">
    <cfRule type="cellIs" dxfId="11308" priority="12692" operator="equal">
      <formula>"E"</formula>
    </cfRule>
  </conditionalFormatting>
  <conditionalFormatting sqref="AG521:AW521 AZ521:BA521 BC521:BD521">
    <cfRule type="cellIs" dxfId="11307" priority="12690" operator="equal">
      <formula>1</formula>
    </cfRule>
    <cfRule type="cellIs" dxfId="11306" priority="12691" operator="equal">
      <formula>2</formula>
    </cfRule>
  </conditionalFormatting>
  <conditionalFormatting sqref="AZ522:BA522 BC522:BD522 AF522:AW522">
    <cfRule type="cellIs" dxfId="11305" priority="12689" operator="equal">
      <formula>1</formula>
    </cfRule>
  </conditionalFormatting>
  <conditionalFormatting sqref="BH522:BK522 BM522:BN522 BS522:BY522 CA522:CF522 CH522:CP522 BP522:BQ522">
    <cfRule type="cellIs" dxfId="11304" priority="12688" operator="equal">
      <formula>1</formula>
    </cfRule>
  </conditionalFormatting>
  <conditionalFormatting sqref="BG522">
    <cfRule type="cellIs" dxfId="11303" priority="12687" operator="equal">
      <formula>1</formula>
    </cfRule>
  </conditionalFormatting>
  <conditionalFormatting sqref="BL522">
    <cfRule type="cellIs" dxfId="11302" priority="12686" operator="equal">
      <formula>1</formula>
    </cfRule>
  </conditionalFormatting>
  <conditionalFormatting sqref="BR522">
    <cfRule type="cellIs" dxfId="11301" priority="12685" operator="equal">
      <formula>1</formula>
    </cfRule>
  </conditionalFormatting>
  <conditionalFormatting sqref="BZ522">
    <cfRule type="cellIs" dxfId="11300" priority="12684" operator="equal">
      <formula>1</formula>
    </cfRule>
  </conditionalFormatting>
  <conditionalFormatting sqref="CG522">
    <cfRule type="cellIs" dxfId="11299" priority="12683" operator="equal">
      <formula>1</formula>
    </cfRule>
  </conditionalFormatting>
  <conditionalFormatting sqref="BL521">
    <cfRule type="cellIs" dxfId="11298" priority="12663" operator="equal">
      <formula>"A"</formula>
    </cfRule>
  </conditionalFormatting>
  <conditionalFormatting sqref="BL521">
    <cfRule type="cellIs" dxfId="11297" priority="12662" operator="equal">
      <formula>"E"</formula>
    </cfRule>
  </conditionalFormatting>
  <conditionalFormatting sqref="BZ521">
    <cfRule type="cellIs" dxfId="11296" priority="12651" operator="equal">
      <formula>"A"</formula>
    </cfRule>
  </conditionalFormatting>
  <conditionalFormatting sqref="BZ521">
    <cfRule type="cellIs" dxfId="11295" priority="12650" operator="equal">
      <formula>"E"</formula>
    </cfRule>
  </conditionalFormatting>
  <conditionalFormatting sqref="CG521">
    <cfRule type="cellIs" dxfId="11294" priority="12644" operator="equal">
      <formula>"A"</formula>
    </cfRule>
  </conditionalFormatting>
  <conditionalFormatting sqref="CG521">
    <cfRule type="cellIs" dxfId="11293" priority="12643" operator="equal">
      <formula>"E"</formula>
    </cfRule>
  </conditionalFormatting>
  <conditionalFormatting sqref="BG520">
    <cfRule type="cellIs" dxfId="11292" priority="12670" operator="equal">
      <formula>"A"</formula>
    </cfRule>
  </conditionalFormatting>
  <conditionalFormatting sqref="BG520">
    <cfRule type="cellIs" dxfId="11291" priority="12669" operator="equal">
      <formula>"E"</formula>
    </cfRule>
  </conditionalFormatting>
  <conditionalFormatting sqref="AF519">
    <cfRule type="cellIs" dxfId="11290" priority="12666" operator="equal">
      <formula>3</formula>
    </cfRule>
    <cfRule type="cellIs" dxfId="11289" priority="12667" operator="equal">
      <formula>2</formula>
    </cfRule>
    <cfRule type="cellIs" dxfId="11288" priority="12668" operator="equal">
      <formula>1</formula>
    </cfRule>
  </conditionalFormatting>
  <conditionalFormatting sqref="AF520:AF521">
    <cfRule type="cellIs" dxfId="11287" priority="12665" operator="equal">
      <formula>"A"</formula>
    </cfRule>
  </conditionalFormatting>
  <conditionalFormatting sqref="AF520:AF521">
    <cfRule type="cellIs" dxfId="11286" priority="12664" operator="equal">
      <formula>"E"</formula>
    </cfRule>
  </conditionalFormatting>
  <conditionalFormatting sqref="BL520">
    <cfRule type="cellIs" dxfId="11285" priority="12658" operator="equal">
      <formula>"A"</formula>
    </cfRule>
  </conditionalFormatting>
  <conditionalFormatting sqref="BL520">
    <cfRule type="cellIs" dxfId="11284" priority="12657" operator="equal">
      <formula>"E"</formula>
    </cfRule>
  </conditionalFormatting>
  <conditionalFormatting sqref="BR519">
    <cfRule type="cellIs" dxfId="11283" priority="12654" operator="equal">
      <formula>3</formula>
    </cfRule>
    <cfRule type="cellIs" dxfId="11282" priority="12655" operator="equal">
      <formula>2</formula>
    </cfRule>
    <cfRule type="cellIs" dxfId="11281" priority="12656" operator="equal">
      <formula>1</formula>
    </cfRule>
  </conditionalFormatting>
  <conditionalFormatting sqref="BR520:BR521">
    <cfRule type="cellIs" dxfId="11280" priority="12653" operator="equal">
      <formula>"A"</formula>
    </cfRule>
  </conditionalFormatting>
  <conditionalFormatting sqref="BR520:BR521">
    <cfRule type="cellIs" dxfId="11279" priority="12652" operator="equal">
      <formula>"E"</formula>
    </cfRule>
  </conditionalFormatting>
  <conditionalFormatting sqref="BZ519">
    <cfRule type="cellIs" dxfId="11278" priority="12647" operator="equal">
      <formula>3</formula>
    </cfRule>
    <cfRule type="cellIs" dxfId="11277" priority="12648" operator="equal">
      <formula>2</formula>
    </cfRule>
    <cfRule type="cellIs" dxfId="11276" priority="12649" operator="equal">
      <formula>1</formula>
    </cfRule>
  </conditionalFormatting>
  <conditionalFormatting sqref="BZ520">
    <cfRule type="cellIs" dxfId="11275" priority="12646" operator="equal">
      <formula>"A"</formula>
    </cfRule>
  </conditionalFormatting>
  <conditionalFormatting sqref="BZ520">
    <cfRule type="cellIs" dxfId="11274" priority="12645" operator="equal">
      <formula>"E"</formula>
    </cfRule>
  </conditionalFormatting>
  <conditionalFormatting sqref="BH519:BK519 BM519:BN519 BS519:BY519 CA519:CF519 CH519:CP519 BP519:BQ519">
    <cfRule type="cellIs" dxfId="11273" priority="12680" operator="equal">
      <formula>3</formula>
    </cfRule>
    <cfRule type="cellIs" dxfId="11272" priority="12681" operator="equal">
      <formula>2</formula>
    </cfRule>
    <cfRule type="cellIs" dxfId="11271" priority="12682" operator="equal">
      <formula>1</formula>
    </cfRule>
  </conditionalFormatting>
  <conditionalFormatting sqref="BH520:BK520 BM520:BN520 BS520:BY520 CA520:CF520 CH520:CP520 BP520:BQ520">
    <cfRule type="cellIs" dxfId="11270" priority="12679" operator="equal">
      <formula>"A"</formula>
    </cfRule>
  </conditionalFormatting>
  <conditionalFormatting sqref="BH520:BK520 BM520:BN520 BS520:BY520 CA520:CF520 CH520:CP520 BP520:BQ520">
    <cfRule type="cellIs" dxfId="11269" priority="12678" operator="equal">
      <formula>"E"</formula>
    </cfRule>
  </conditionalFormatting>
  <conditionalFormatting sqref="BH521:BK521 BM521:BN521 BS521:BY521 CA521:CF521 CH521:CP521 BP521:BQ521">
    <cfRule type="cellIs" dxfId="11268" priority="12676" operator="equal">
      <formula>1</formula>
    </cfRule>
    <cfRule type="cellIs" dxfId="11267" priority="12677" operator="equal">
      <formula>2</formula>
    </cfRule>
  </conditionalFormatting>
  <conditionalFormatting sqref="BG521">
    <cfRule type="cellIs" dxfId="11266" priority="12675" operator="equal">
      <formula>"A"</formula>
    </cfRule>
  </conditionalFormatting>
  <conditionalFormatting sqref="BG521">
    <cfRule type="cellIs" dxfId="11265" priority="12674" operator="equal">
      <formula>"E"</formula>
    </cfRule>
  </conditionalFormatting>
  <conditionalFormatting sqref="BG519">
    <cfRule type="cellIs" dxfId="11264" priority="12671" operator="equal">
      <formula>3</formula>
    </cfRule>
    <cfRule type="cellIs" dxfId="11263" priority="12672" operator="equal">
      <formula>2</formula>
    </cfRule>
    <cfRule type="cellIs" dxfId="11262" priority="12673" operator="equal">
      <formula>1</formula>
    </cfRule>
  </conditionalFormatting>
  <conditionalFormatting sqref="BL519">
    <cfRule type="cellIs" dxfId="11261" priority="12659" operator="equal">
      <formula>3</formula>
    </cfRule>
    <cfRule type="cellIs" dxfId="11260" priority="12660" operator="equal">
      <formula>2</formula>
    </cfRule>
    <cfRule type="cellIs" dxfId="11259" priority="12661" operator="equal">
      <formula>1</formula>
    </cfRule>
  </conditionalFormatting>
  <conditionalFormatting sqref="CG519">
    <cfRule type="cellIs" dxfId="11258" priority="12640" operator="equal">
      <formula>3</formula>
    </cfRule>
    <cfRule type="cellIs" dxfId="11257" priority="12641" operator="equal">
      <formula>2</formula>
    </cfRule>
    <cfRule type="cellIs" dxfId="11256" priority="12642" operator="equal">
      <formula>1</formula>
    </cfRule>
  </conditionalFormatting>
  <conditionalFormatting sqref="CG520">
    <cfRule type="cellIs" dxfId="11255" priority="12639" operator="equal">
      <formula>"A"</formula>
    </cfRule>
  </conditionalFormatting>
  <conditionalFormatting sqref="CG520">
    <cfRule type="cellIs" dxfId="11254" priority="12638" operator="equal">
      <formula>"E"</formula>
    </cfRule>
  </conditionalFormatting>
  <conditionalFormatting sqref="AX519">
    <cfRule type="cellIs" dxfId="11253" priority="12635" operator="equal">
      <formula>3</formula>
    </cfRule>
    <cfRule type="cellIs" dxfId="11252" priority="12636" operator="equal">
      <formula>2</formula>
    </cfRule>
    <cfRule type="cellIs" dxfId="11251" priority="12637" operator="equal">
      <formula>1</formula>
    </cfRule>
  </conditionalFormatting>
  <conditionalFormatting sqref="AX520">
    <cfRule type="cellIs" dxfId="11250" priority="12634" operator="equal">
      <formula>"A"</formula>
    </cfRule>
  </conditionalFormatting>
  <conditionalFormatting sqref="AX520">
    <cfRule type="cellIs" dxfId="11249" priority="12633" operator="equal">
      <formula>"E"</formula>
    </cfRule>
  </conditionalFormatting>
  <conditionalFormatting sqref="AX521">
    <cfRule type="cellIs" dxfId="11248" priority="12631" operator="equal">
      <formula>1</formula>
    </cfRule>
    <cfRule type="cellIs" dxfId="11247" priority="12632" operator="equal">
      <formula>2</formula>
    </cfRule>
  </conditionalFormatting>
  <conditionalFormatting sqref="AX522">
    <cfRule type="cellIs" dxfId="11246" priority="12630" operator="equal">
      <formula>1</formula>
    </cfRule>
  </conditionalFormatting>
  <conditionalFormatting sqref="AY519">
    <cfRule type="cellIs" dxfId="11245" priority="12627" operator="equal">
      <formula>3</formula>
    </cfRule>
    <cfRule type="cellIs" dxfId="11244" priority="12628" operator="equal">
      <formula>2</formula>
    </cfRule>
    <cfRule type="cellIs" dxfId="11243" priority="12629" operator="equal">
      <formula>1</formula>
    </cfRule>
  </conditionalFormatting>
  <conditionalFormatting sqref="AY520">
    <cfRule type="cellIs" dxfId="11242" priority="12626" operator="equal">
      <formula>"A"</formula>
    </cfRule>
  </conditionalFormatting>
  <conditionalFormatting sqref="AY520">
    <cfRule type="cellIs" dxfId="11241" priority="12625" operator="equal">
      <formula>"E"</formula>
    </cfRule>
  </conditionalFormatting>
  <conditionalFormatting sqref="AY521">
    <cfRule type="cellIs" dxfId="11240" priority="12623" operator="equal">
      <formula>1</formula>
    </cfRule>
    <cfRule type="cellIs" dxfId="11239" priority="12624" operator="equal">
      <formula>2</formula>
    </cfRule>
  </conditionalFormatting>
  <conditionalFormatting sqref="AY522">
    <cfRule type="cellIs" dxfId="11238" priority="12622" operator="equal">
      <formula>1</formula>
    </cfRule>
  </conditionalFormatting>
  <conditionalFormatting sqref="BB522">
    <cfRule type="cellIs" dxfId="11237" priority="12621" operator="equal">
      <formula>1</formula>
    </cfRule>
  </conditionalFormatting>
  <conditionalFormatting sqref="BB520">
    <cfRule type="cellIs" dxfId="11236" priority="12615" operator="equal">
      <formula>"A"</formula>
    </cfRule>
  </conditionalFormatting>
  <conditionalFormatting sqref="BB520">
    <cfRule type="cellIs" dxfId="11235" priority="12614" operator="equal">
      <formula>"E"</formula>
    </cfRule>
  </conditionalFormatting>
  <conditionalFormatting sqref="BB521">
    <cfRule type="cellIs" dxfId="11234" priority="12620" operator="equal">
      <formula>"A"</formula>
    </cfRule>
  </conditionalFormatting>
  <conditionalFormatting sqref="BB521">
    <cfRule type="cellIs" dxfId="11233" priority="12619" operator="equal">
      <formula>"E"</formula>
    </cfRule>
  </conditionalFormatting>
  <conditionalFormatting sqref="BB519">
    <cfRule type="cellIs" dxfId="11232" priority="12616" operator="equal">
      <formula>3</formula>
    </cfRule>
    <cfRule type="cellIs" dxfId="11231" priority="12617" operator="equal">
      <formula>2</formula>
    </cfRule>
    <cfRule type="cellIs" dxfId="11230" priority="12618" operator="equal">
      <formula>1</formula>
    </cfRule>
  </conditionalFormatting>
  <conditionalFormatting sqref="BE519:BF519">
    <cfRule type="cellIs" dxfId="11229" priority="12611" operator="equal">
      <formula>3</formula>
    </cfRule>
    <cfRule type="cellIs" dxfId="11228" priority="12612" operator="equal">
      <formula>2</formula>
    </cfRule>
    <cfRule type="cellIs" dxfId="11227" priority="12613" operator="equal">
      <formula>1</formula>
    </cfRule>
  </conditionalFormatting>
  <conditionalFormatting sqref="BE520:BF520">
    <cfRule type="cellIs" dxfId="11226" priority="12610" operator="equal">
      <formula>"A"</formula>
    </cfRule>
  </conditionalFormatting>
  <conditionalFormatting sqref="BE520:BF520">
    <cfRule type="cellIs" dxfId="11225" priority="12609" operator="equal">
      <formula>"E"</formula>
    </cfRule>
  </conditionalFormatting>
  <conditionalFormatting sqref="BE521:BF521">
    <cfRule type="cellIs" dxfId="11224" priority="12607" operator="equal">
      <formula>1</formula>
    </cfRule>
    <cfRule type="cellIs" dxfId="11223" priority="12608" operator="equal">
      <formula>2</formula>
    </cfRule>
  </conditionalFormatting>
  <conditionalFormatting sqref="BE522:BF522">
    <cfRule type="cellIs" dxfId="11222" priority="12606" operator="equal">
      <formula>1</formula>
    </cfRule>
  </conditionalFormatting>
  <conditionalFormatting sqref="B519:B522">
    <cfRule type="duplicateValues" dxfId="11221" priority="12697"/>
  </conditionalFormatting>
  <conditionalFormatting sqref="DE168:DI168 DE164:DI164 DE321:DI321 DE160:DI160 DE325:DI325 DE156:DI156 DE152:DI152 DE289:DI289 DE148:DI148 DE285:DI285 DE176:DI176 DE172:DI172 DE313:DI313 DE333:DI333 DE329:DI329 DE39:DI39 DE192:DI192 DE196:DI196 DE204:DI204 DE208:DI208 DE212:DI212 DE216:DI216 DE220:DI220 DE224:DI224 DE43:DI43 DE26:DI26 DE48:DI48 DE365:DI365 DE361:DI361 DE357:DI357 DE353:DI353 DE349:DI349 DE345:DI345 DE341:DI341 DE337:DI337 DE317:DI317 DE309:DI309 DE305:DI305 DE301:DI301 DE297:DI297 DE293:DI293 DE478:DI478 DE491:DI491 DE511:DI511 DE507:DI507 DE503:DI503 DE515:DI515 DE52:DI52 DE180:DI180 DE184:DI184 DE144:DI144 DE188:DI188 DE64:DI64 DE68:DI68 DE72:DI72 DE76:DI76 DE80:DI80 DE84:DI84 DE88:DI88 DE92:DI92 DE96:DI96 DE100:DI100 DE104:DI104 DE108:DI108 DE112:DI112 DE116:DI116 DE120:DI120 DE124:DI124 DE128:DI128 DE132:DI132 DE136:DI136 DE140:DI140 DE60:DI60 DE56:DI56 DE22:DI22 DE495:DI495 DE499:DI499 DE18:DI18 DE200:DI200 DE369:DI369 DE373:DI373 DE377:DI377 DE381:DI381 DE228:DI228 DE232:DI232 DE236:DI236 DE519:DI519">
    <cfRule type="cellIs" dxfId="11220" priority="12602" operator="equal">
      <formula>3</formula>
    </cfRule>
    <cfRule type="cellIs" dxfId="11219" priority="12603" operator="equal">
      <formula>2</formula>
    </cfRule>
    <cfRule type="cellIs" dxfId="11218" priority="12604" operator="equal">
      <formula>1</formula>
    </cfRule>
  </conditionalFormatting>
  <conditionalFormatting sqref="DE49:DI49 DE169:DI169 DE165:DI165 DE322:DI322 DE161:DI161 DE326:DI326 DE157:DI157 DE153:DI153 DE290:DI290 DE149:DI149 DE286:DI286 DE177:DI177 DE173:DI173 DE314:DI314 DE334:DI334 DE330:DI330 DE40:DI40 DE193:DI193 DE197:DI197 DE205:DI205 DE209:DI209 DE213:DI213 DE217:DI217 DE221:DI221 DE225:DI225 DE27:DI27 DE44:DI44 DE366:DI366 DE362:DI362 DE358:DI358 DE354:DI354 DE350:DI350 DE346:DI346 DE342:DI342 DE338:DI338 DE318:DI318 DE310:DI310 DE306:DI306 DE302:DI302 DE298:DI298 DE294:DI294 DE479:DI479 DE492:DI492 DE512:DI512 DE508:DI508 DE516:DI516 DE23:DI23 DE53:DI53 DE181:DI181 DE185:DI185 DE145:DI145 DE189:DI189 DE65:DI65 DE69:DI69 DE73:DI73 DE77:DI77 DE81:DI81 DE85:DI85 DE89:DI89 DE93:DI93 DE97:DI97 DE101:DI101 DE105:DI105 DE109:DI109 DE113:DI113 DE117:DI117 DE121:DI121 DE125:DI125 DE129:DI129 DE133:DI133 DE137:DI137 DE141:DI141 DE61:DI61 DE57:DI57 DE496:DI496 DE500:DI500 DE19:DI19 DE201:DI201 DE370:DI370 DE374:DI374 DE378:DI378 DE382:DI382 DE504:DI504 DE229:DI229 DE233:DI233 DE237:DI237 DE520:DI520">
    <cfRule type="cellIs" dxfId="11217" priority="12601" operator="equal">
      <formula>"A"</formula>
    </cfRule>
  </conditionalFormatting>
  <conditionalFormatting sqref="DE49:DI49 DE169:DI169 DE165:DI165 DE322:DI322 DE161:DI161 DE326:DI326 DE157:DI157 DE153:DI153 DE290:DI290 DE149:DI149 DE286:DI286 DE177:DI177 DE173:DI173 DE314:DI314 DE334:DI334 DE330:DI330 DE40:DI40 DE193:DI193 DE197:DI197 DE205:DI205 DE209:DI209 DE213:DI213 DE217:DI217 DE221:DI221 DE225:DI225 DE27:DI27 DE44:DI44 DE366:DI366 DE362:DI362 DE358:DI358 DE354:DI354 DE350:DI350 DE346:DI346 DE342:DI342 DE338:DI338 DE318:DI318 DE310:DI310 DE306:DI306 DE302:DI302 DE298:DI298 DE294:DI294 DE479:DI479 DE492:DI492 DE512:DI512 DE508:DI508 DE516:DI516 DE23:DI23 DE53:DI53 DE181:DI181 DE185:DI185 DE145:DI145 DE189:DI189 DE65:DI65 DE69:DI69 DE73:DI73 DE77:DI77 DE81:DI81 DE85:DI85 DE89:DI89 DE93:DI93 DE97:DI97 DE101:DI101 DE105:DI105 DE109:DI109 DE113:DI113 DE117:DI117 DE121:DI121 DE125:DI125 DE129:DI129 DE133:DI133 DE137:DI137 DE141:DI141 DE61:DI61 DE57:DI57 DE496:DI496 DE500:DI500 DE19:DI19 DE201:DI201 DE370:DI370 DE374:DI374 DE378:DI378 DE382:DI382 DE504:DI504 DE229:DI229 DE233:DI233 DE237:DI237 DE520:DI520">
    <cfRule type="cellIs" dxfId="11216" priority="12600" operator="equal">
      <formula>"E"</formula>
    </cfRule>
  </conditionalFormatting>
  <conditionalFormatting sqref="DE50:DI50 DE170:DI170 DE166:DI166 DE323:DI323 DE162:DI162 DE327:DI327 DE158:DI158 DE154:DI154 DE291:DI291 DE150:DI150 DE287:DI287 DE178:DI178 DE174:DI174 DE315:DI315 DE335:DI335 DE331:DI331 DE41:DI41 DE194:DI194 DE198:DI198 DE206:DI206 DE210:DI210 DE214:DI214 DE218:DI218 DE222:DI222 DE226:DI226 DE28:DI28 DE45:DI45 DE24:DI24 DE54:DI54 DE58:DI58 DE62:DI62 DE66:DI66 DE70:DI70 DE74:DI74 DE78:DI78 DE82:DI82 DE86:DI86 DE90:DI90 DE94:DI94 DE98:DI98 DE102:DI102 DE106:DI106 DE110:DI110 DE114:DI114 DE118:DI118 DE122:DI122 DE126:DI126 DE130:DI130 DE134:DI134 DE138:DI138 DE142:DI142 DE146:DI146 DE182:DI182 DE186:DI186 DE190:DI190 DE295:DI295 DE299:DI299 DE303:DI303 DE307:DI307 DE311:DI311 DE319:DI319 DE339:DI339 DE343:DI343 DE347:DI347 DE351:DI351 DE355:DI355 DE359:DI359 DE363:DI363 DE367:DI367 DE480:DI480 DE493:DI493 DE497:DI497 DE505:DI505 DE509:DI509 DE513:DI513 DE517:DI517 DE501:DI501 DE20:DI20 DE202:DI202 DE371:DI371 DE375:DI375 DE379:DI379 DE383:DI383 DE230:DI230 DE234:DI234 DE238:DI238 DE521:DI521">
    <cfRule type="cellIs" dxfId="11215" priority="12598" operator="equal">
      <formula>1</formula>
    </cfRule>
    <cfRule type="cellIs" dxfId="11214" priority="12599" operator="equal">
      <formula>2</formula>
    </cfRule>
  </conditionalFormatting>
  <conditionalFormatting sqref="DE518:DI518 DE514:DI514 DE510:DI510 DE506:DI506 DE498:DI498 DE494:DI494 DE481:DI481 DE368:DI368 DE364:DI364 DE360:DI360 DE356:DI356 DE352:DI352 DE348:DI348 DE344:DI344 DE340:DI340 DE336:DI336 DE332:DI332 DE328:DI328 DE324:DI324 DE320:DI320 DE316:DI316 DE312:DI312 DE308:DI308 DE304:DI304 DE300:DI300 DE296:DI296 DE292:DI292 DE288:DI288 DE211:DI211 DE207:DI207 DE199:DI199 DE195:DI195 DE191:DI191 DE187:DI187 DE183:DI183 DE179:DI179 DE175:DI175 DE171:DI171 DE167:DI167 DE163:DI163 DE159:DI159 DE155:DI155 DE151:DI151 DE147:DI147 DE143:DI143 DE139:DI139 DE135:DI135 DE131:DI131 DE127:DI127 DE123:DI123 DE119:DI119 DE115:DI115 DE111:DI111 DE107:DI107 DE103:DI103 DE99:DI99 DE95:DI95 DE91:DI91 DE87:DI87 DE83:DI83 DE79:DI79 DE75:DI75 DE71:DI71 DE67:DI67 DE63:DI63 DE59:DI59 DE55:DI55 DE51:DI51 DE42:DI42 DE25:DI25 DE215:DI215 DE219:DI219 DE223:DI223 DE227:DI227 DE29:DI29 DE46:DI46 DE502:DI502 DE21:DI21 DE203:DI203 DE372:DI372 DE376:DI376 DE380:DI380 DE384:DI384 DE231:DI231 DE235:DI235 DE239:DI239 DE522:DI522">
    <cfRule type="cellIs" dxfId="11213" priority="12597" operator="equal">
      <formula>1</formula>
    </cfRule>
  </conditionalFormatting>
  <conditionalFormatting sqref="DE14:DI14">
    <cfRule type="duplicateValues" dxfId="11212" priority="12605"/>
  </conditionalFormatting>
  <conditionalFormatting sqref="CQ240:CR240 CX240:DD240 CT240:CU240">
    <cfRule type="cellIs" dxfId="11211" priority="12593" operator="equal">
      <formula>3</formula>
    </cfRule>
    <cfRule type="cellIs" dxfId="11210" priority="12594" operator="equal">
      <formula>2</formula>
    </cfRule>
    <cfRule type="cellIs" dxfId="11209" priority="12595" operator="equal">
      <formula>1</formula>
    </cfRule>
  </conditionalFormatting>
  <conditionalFormatting sqref="CQ241:CR241 CX241:DD241 CT241:CU241">
    <cfRule type="cellIs" dxfId="11208" priority="12592" operator="equal">
      <formula>"A"</formula>
    </cfRule>
  </conditionalFormatting>
  <conditionalFormatting sqref="CQ241:CR241 CX241:DD241 CT241:CU241">
    <cfRule type="cellIs" dxfId="11207" priority="12591" operator="equal">
      <formula>"E"</formula>
    </cfRule>
  </conditionalFormatting>
  <conditionalFormatting sqref="CQ242:CR242 CX242:DD242 CT242:CU242">
    <cfRule type="cellIs" dxfId="11206" priority="12589" operator="equal">
      <formula>1</formula>
    </cfRule>
    <cfRule type="cellIs" dxfId="11205" priority="12590" operator="equal">
      <formula>2</formula>
    </cfRule>
  </conditionalFormatting>
  <conditionalFormatting sqref="CQ243:CR243 CX243:DD243 CT243:CU243">
    <cfRule type="cellIs" dxfId="11204" priority="12588" operator="equal">
      <formula>1</formula>
    </cfRule>
  </conditionalFormatting>
  <conditionalFormatting sqref="AG240:AW240 AZ240:BA240 BC240:BD240">
    <cfRule type="cellIs" dxfId="11203" priority="12585" operator="equal">
      <formula>3</formula>
    </cfRule>
    <cfRule type="cellIs" dxfId="11202" priority="12586" operator="equal">
      <formula>2</formula>
    </cfRule>
    <cfRule type="cellIs" dxfId="11201" priority="12587" operator="equal">
      <formula>1</formula>
    </cfRule>
  </conditionalFormatting>
  <conditionalFormatting sqref="AG241:AW241 AZ241:BA241 BC241:BD241">
    <cfRule type="cellIs" dxfId="11200" priority="12584" operator="equal">
      <formula>"A"</formula>
    </cfRule>
  </conditionalFormatting>
  <conditionalFormatting sqref="AG241:AW241 AZ241:BA241 BC241:BD241">
    <cfRule type="cellIs" dxfId="11199" priority="12583" operator="equal">
      <formula>"E"</formula>
    </cfRule>
  </conditionalFormatting>
  <conditionalFormatting sqref="AG242:AW242 AZ242:BA242 BC242:BD242">
    <cfRule type="cellIs" dxfId="11198" priority="12581" operator="equal">
      <formula>1</formula>
    </cfRule>
    <cfRule type="cellIs" dxfId="11197" priority="12582" operator="equal">
      <formula>2</formula>
    </cfRule>
  </conditionalFormatting>
  <conditionalFormatting sqref="AZ243:BA243 BC243:BD243 AF243:AW243">
    <cfRule type="cellIs" dxfId="11196" priority="12580" operator="equal">
      <formula>1</formula>
    </cfRule>
  </conditionalFormatting>
  <conditionalFormatting sqref="BH243:BK243 BM243:BN243 CA243:CF243 CH243:CP243 BP243:BQ243">
    <cfRule type="cellIs" dxfId="11195" priority="12579" operator="equal">
      <formula>1</formula>
    </cfRule>
  </conditionalFormatting>
  <conditionalFormatting sqref="BG243">
    <cfRule type="cellIs" dxfId="11194" priority="12578" operator="equal">
      <formula>1</formula>
    </cfRule>
  </conditionalFormatting>
  <conditionalFormatting sqref="BL243">
    <cfRule type="cellIs" dxfId="11193" priority="12577" operator="equal">
      <formula>1</formula>
    </cfRule>
  </conditionalFormatting>
  <conditionalFormatting sqref="BR243">
    <cfRule type="cellIs" dxfId="11192" priority="12576" operator="equal">
      <formula>1</formula>
    </cfRule>
  </conditionalFormatting>
  <conditionalFormatting sqref="BZ243">
    <cfRule type="cellIs" dxfId="11191" priority="12575" operator="equal">
      <formula>1</formula>
    </cfRule>
  </conditionalFormatting>
  <conditionalFormatting sqref="CG243">
    <cfRule type="cellIs" dxfId="11190" priority="12574" operator="equal">
      <formula>1</formula>
    </cfRule>
  </conditionalFormatting>
  <conditionalFormatting sqref="BH240:BK240 BM240:BN240 CA240:CF240 CH240:CP240 BP240:BQ240">
    <cfRule type="cellIs" dxfId="11189" priority="12571" operator="equal">
      <formula>3</formula>
    </cfRule>
    <cfRule type="cellIs" dxfId="11188" priority="12572" operator="equal">
      <formula>2</formula>
    </cfRule>
    <cfRule type="cellIs" dxfId="11187" priority="12573" operator="equal">
      <formula>1</formula>
    </cfRule>
  </conditionalFormatting>
  <conditionalFormatting sqref="BH241:BK241 BM241:BN241 CA241:CF241 CH241:CP241 BP241:BQ241">
    <cfRule type="cellIs" dxfId="11186" priority="12570" operator="equal">
      <formula>"A"</formula>
    </cfRule>
  </conditionalFormatting>
  <conditionalFormatting sqref="BH241:BK241 BM241:BN241 CA241:CF241 CH241:CP241 BP241:BQ241">
    <cfRule type="cellIs" dxfId="11185" priority="12569" operator="equal">
      <formula>"E"</formula>
    </cfRule>
  </conditionalFormatting>
  <conditionalFormatting sqref="BH242:BK242 BM242:BN242 CA242:CF242 CH242:CP242 BP242:BQ242">
    <cfRule type="cellIs" dxfId="11184" priority="12567" operator="equal">
      <formula>1</formula>
    </cfRule>
    <cfRule type="cellIs" dxfId="11183" priority="12568" operator="equal">
      <formula>2</formula>
    </cfRule>
  </conditionalFormatting>
  <conditionalFormatting sqref="BZ241">
    <cfRule type="cellIs" dxfId="11182" priority="12537" operator="equal">
      <formula>"A"</formula>
    </cfRule>
  </conditionalFormatting>
  <conditionalFormatting sqref="BZ241">
    <cfRule type="cellIs" dxfId="11181" priority="12536" operator="equal">
      <formula>"E"</formula>
    </cfRule>
  </conditionalFormatting>
  <conditionalFormatting sqref="BG242">
    <cfRule type="cellIs" dxfId="11180" priority="12561" operator="equal">
      <formula>"A"</formula>
    </cfRule>
  </conditionalFormatting>
  <conditionalFormatting sqref="BG242">
    <cfRule type="cellIs" dxfId="11179" priority="12560" operator="equal">
      <formula>"E"</formula>
    </cfRule>
  </conditionalFormatting>
  <conditionalFormatting sqref="BG240">
    <cfRule type="cellIs" dxfId="11178" priority="12557" operator="equal">
      <formula>3</formula>
    </cfRule>
    <cfRule type="cellIs" dxfId="11177" priority="12558" operator="equal">
      <formula>2</formula>
    </cfRule>
    <cfRule type="cellIs" dxfId="11176" priority="12559" operator="equal">
      <formula>1</formula>
    </cfRule>
  </conditionalFormatting>
  <conditionalFormatting sqref="BG241">
    <cfRule type="cellIs" dxfId="11175" priority="12556" operator="equal">
      <formula>"A"</formula>
    </cfRule>
  </conditionalFormatting>
  <conditionalFormatting sqref="BG241">
    <cfRule type="cellIs" dxfId="11174" priority="12555" operator="equal">
      <formula>"E"</formula>
    </cfRule>
  </conditionalFormatting>
  <conditionalFormatting sqref="BL242">
    <cfRule type="cellIs" dxfId="11173" priority="12554" operator="equal">
      <formula>"A"</formula>
    </cfRule>
  </conditionalFormatting>
  <conditionalFormatting sqref="BL242">
    <cfRule type="cellIs" dxfId="11172" priority="12553" operator="equal">
      <formula>"E"</formula>
    </cfRule>
  </conditionalFormatting>
  <conditionalFormatting sqref="BL240">
    <cfRule type="cellIs" dxfId="11171" priority="12550" operator="equal">
      <formula>3</formula>
    </cfRule>
    <cfRule type="cellIs" dxfId="11170" priority="12551" operator="equal">
      <formula>2</formula>
    </cfRule>
    <cfRule type="cellIs" dxfId="11169" priority="12552" operator="equal">
      <formula>1</formula>
    </cfRule>
  </conditionalFormatting>
  <conditionalFormatting sqref="BL241">
    <cfRule type="cellIs" dxfId="11168" priority="12549" operator="equal">
      <formula>"A"</formula>
    </cfRule>
  </conditionalFormatting>
  <conditionalFormatting sqref="BL241">
    <cfRule type="cellIs" dxfId="11167" priority="12548" operator="equal">
      <formula>"E"</formula>
    </cfRule>
  </conditionalFormatting>
  <conditionalFormatting sqref="BR240">
    <cfRule type="cellIs" dxfId="11166" priority="12545" operator="equal">
      <formula>3</formula>
    </cfRule>
    <cfRule type="cellIs" dxfId="11165" priority="12546" operator="equal">
      <formula>2</formula>
    </cfRule>
    <cfRule type="cellIs" dxfId="11164" priority="12547" operator="equal">
      <formula>1</formula>
    </cfRule>
  </conditionalFormatting>
  <conditionalFormatting sqref="BR241:BR242">
    <cfRule type="cellIs" dxfId="11163" priority="12544" operator="equal">
      <formula>"A"</formula>
    </cfRule>
  </conditionalFormatting>
  <conditionalFormatting sqref="BR241:BR242">
    <cfRule type="cellIs" dxfId="11162" priority="12543" operator="equal">
      <formula>"E"</formula>
    </cfRule>
  </conditionalFormatting>
  <conditionalFormatting sqref="BZ242">
    <cfRule type="cellIs" dxfId="11161" priority="12542" operator="equal">
      <formula>"A"</formula>
    </cfRule>
  </conditionalFormatting>
  <conditionalFormatting sqref="BZ242">
    <cfRule type="cellIs" dxfId="11160" priority="12541" operator="equal">
      <formula>"E"</formula>
    </cfRule>
  </conditionalFormatting>
  <conditionalFormatting sqref="BZ240">
    <cfRule type="cellIs" dxfId="11159" priority="12538" operator="equal">
      <formula>3</formula>
    </cfRule>
    <cfRule type="cellIs" dxfId="11158" priority="12539" operator="equal">
      <formula>2</formula>
    </cfRule>
    <cfRule type="cellIs" dxfId="11157" priority="12540" operator="equal">
      <formula>1</formula>
    </cfRule>
  </conditionalFormatting>
  <conditionalFormatting sqref="CG242">
    <cfRule type="cellIs" dxfId="11156" priority="12535" operator="equal">
      <formula>"A"</formula>
    </cfRule>
  </conditionalFormatting>
  <conditionalFormatting sqref="CG242">
    <cfRule type="cellIs" dxfId="11155" priority="12534" operator="equal">
      <formula>"E"</formula>
    </cfRule>
  </conditionalFormatting>
  <conditionalFormatting sqref="CG240">
    <cfRule type="cellIs" dxfId="11154" priority="12531" operator="equal">
      <formula>3</formula>
    </cfRule>
    <cfRule type="cellIs" dxfId="11153" priority="12532" operator="equal">
      <formula>2</formula>
    </cfRule>
    <cfRule type="cellIs" dxfId="11152" priority="12533" operator="equal">
      <formula>1</formula>
    </cfRule>
  </conditionalFormatting>
  <conditionalFormatting sqref="CG241">
    <cfRule type="cellIs" dxfId="11151" priority="12530" operator="equal">
      <formula>"A"</formula>
    </cfRule>
  </conditionalFormatting>
  <conditionalFormatting sqref="CG241">
    <cfRule type="cellIs" dxfId="11150" priority="12529" operator="equal">
      <formula>"E"</formula>
    </cfRule>
  </conditionalFormatting>
  <conditionalFormatting sqref="AF240">
    <cfRule type="cellIs" dxfId="11149" priority="12564" operator="equal">
      <formula>3</formula>
    </cfRule>
    <cfRule type="cellIs" dxfId="11148" priority="12565" operator="equal">
      <formula>2</formula>
    </cfRule>
    <cfRule type="cellIs" dxfId="11147" priority="12566" operator="equal">
      <formula>1</formula>
    </cfRule>
  </conditionalFormatting>
  <conditionalFormatting sqref="AF241:AF242">
    <cfRule type="cellIs" dxfId="11146" priority="12563" operator="equal">
      <formula>"A"</formula>
    </cfRule>
  </conditionalFormatting>
  <conditionalFormatting sqref="AF241:AF242">
    <cfRule type="cellIs" dxfId="11145" priority="12562" operator="equal">
      <formula>"E"</formula>
    </cfRule>
  </conditionalFormatting>
  <conditionalFormatting sqref="AX240">
    <cfRule type="cellIs" dxfId="11144" priority="12526" operator="equal">
      <formula>3</formula>
    </cfRule>
    <cfRule type="cellIs" dxfId="11143" priority="12527" operator="equal">
      <formula>2</formula>
    </cfRule>
    <cfRule type="cellIs" dxfId="11142" priority="12528" operator="equal">
      <formula>1</formula>
    </cfRule>
  </conditionalFormatting>
  <conditionalFormatting sqref="AX241">
    <cfRule type="cellIs" dxfId="11141" priority="12525" operator="equal">
      <formula>"A"</formula>
    </cfRule>
  </conditionalFormatting>
  <conditionalFormatting sqref="AX241">
    <cfRule type="cellIs" dxfId="11140" priority="12524" operator="equal">
      <formula>"E"</formula>
    </cfRule>
  </conditionalFormatting>
  <conditionalFormatting sqref="AX242">
    <cfRule type="cellIs" dxfId="11139" priority="12522" operator="equal">
      <formula>1</formula>
    </cfRule>
    <cfRule type="cellIs" dxfId="11138" priority="12523" operator="equal">
      <formula>2</formula>
    </cfRule>
  </conditionalFormatting>
  <conditionalFormatting sqref="AX243">
    <cfRule type="cellIs" dxfId="11137" priority="12521" operator="equal">
      <formula>1</formula>
    </cfRule>
  </conditionalFormatting>
  <conditionalFormatting sqref="AY240">
    <cfRule type="cellIs" dxfId="11136" priority="12518" operator="equal">
      <formula>3</formula>
    </cfRule>
    <cfRule type="cellIs" dxfId="11135" priority="12519" operator="equal">
      <formula>2</formula>
    </cfRule>
    <cfRule type="cellIs" dxfId="11134" priority="12520" operator="equal">
      <formula>1</formula>
    </cfRule>
  </conditionalFormatting>
  <conditionalFormatting sqref="AY241">
    <cfRule type="cellIs" dxfId="11133" priority="12517" operator="equal">
      <formula>"A"</formula>
    </cfRule>
  </conditionalFormatting>
  <conditionalFormatting sqref="AY241">
    <cfRule type="cellIs" dxfId="11132" priority="12516" operator="equal">
      <formula>"E"</formula>
    </cfRule>
  </conditionalFormatting>
  <conditionalFormatting sqref="AY242">
    <cfRule type="cellIs" dxfId="11131" priority="12514" operator="equal">
      <formula>1</formula>
    </cfRule>
    <cfRule type="cellIs" dxfId="11130" priority="12515" operator="equal">
      <formula>2</formula>
    </cfRule>
  </conditionalFormatting>
  <conditionalFormatting sqref="AY243">
    <cfRule type="cellIs" dxfId="11129" priority="12513" operator="equal">
      <formula>1</formula>
    </cfRule>
  </conditionalFormatting>
  <conditionalFormatting sqref="BB243">
    <cfRule type="cellIs" dxfId="11128" priority="12512" operator="equal">
      <formula>1</formula>
    </cfRule>
  </conditionalFormatting>
  <conditionalFormatting sqref="BB242">
    <cfRule type="cellIs" dxfId="11127" priority="12511" operator="equal">
      <formula>"A"</formula>
    </cfRule>
  </conditionalFormatting>
  <conditionalFormatting sqref="BB242">
    <cfRule type="cellIs" dxfId="11126" priority="12510" operator="equal">
      <formula>"E"</formula>
    </cfRule>
  </conditionalFormatting>
  <conditionalFormatting sqref="BB240">
    <cfRule type="cellIs" dxfId="11125" priority="12507" operator="equal">
      <formula>3</formula>
    </cfRule>
    <cfRule type="cellIs" dxfId="11124" priority="12508" operator="equal">
      <formula>2</formula>
    </cfRule>
    <cfRule type="cellIs" dxfId="11123" priority="12509" operator="equal">
      <formula>1</formula>
    </cfRule>
  </conditionalFormatting>
  <conditionalFormatting sqref="BB241">
    <cfRule type="cellIs" dxfId="11122" priority="12506" operator="equal">
      <formula>"A"</formula>
    </cfRule>
  </conditionalFormatting>
  <conditionalFormatting sqref="BB241">
    <cfRule type="cellIs" dxfId="11121" priority="12505" operator="equal">
      <formula>"E"</formula>
    </cfRule>
  </conditionalFormatting>
  <conditionalFormatting sqref="BE240:BF240">
    <cfRule type="cellIs" dxfId="11120" priority="12502" operator="equal">
      <formula>3</formula>
    </cfRule>
    <cfRule type="cellIs" dxfId="11119" priority="12503" operator="equal">
      <formula>2</formula>
    </cfRule>
    <cfRule type="cellIs" dxfId="11118" priority="12504" operator="equal">
      <formula>1</formula>
    </cfRule>
  </conditionalFormatting>
  <conditionalFormatting sqref="BE241:BF241">
    <cfRule type="cellIs" dxfId="11117" priority="12501" operator="equal">
      <formula>"A"</formula>
    </cfRule>
  </conditionalFormatting>
  <conditionalFormatting sqref="BE241:BF241">
    <cfRule type="cellIs" dxfId="11116" priority="12500" operator="equal">
      <formula>"E"</formula>
    </cfRule>
  </conditionalFormatting>
  <conditionalFormatting sqref="BE242:BF242">
    <cfRule type="cellIs" dxfId="11115" priority="12498" operator="equal">
      <formula>1</formula>
    </cfRule>
    <cfRule type="cellIs" dxfId="11114" priority="12499" operator="equal">
      <formula>2</formula>
    </cfRule>
  </conditionalFormatting>
  <conditionalFormatting sqref="BE243:BF243">
    <cfRule type="cellIs" dxfId="11113" priority="12497" operator="equal">
      <formula>1</formula>
    </cfRule>
  </conditionalFormatting>
  <conditionalFormatting sqref="BS240:BY240">
    <cfRule type="cellIs" dxfId="11112" priority="12494" operator="equal">
      <formula>3</formula>
    </cfRule>
    <cfRule type="cellIs" dxfId="11111" priority="12495" operator="equal">
      <formula>2</formula>
    </cfRule>
    <cfRule type="cellIs" dxfId="11110" priority="12496" operator="equal">
      <formula>1</formula>
    </cfRule>
  </conditionalFormatting>
  <conditionalFormatting sqref="BS241:BY241">
    <cfRule type="cellIs" dxfId="11109" priority="12493" operator="equal">
      <formula>"A"</formula>
    </cfRule>
  </conditionalFormatting>
  <conditionalFormatting sqref="BS241:BY241">
    <cfRule type="cellIs" dxfId="11108" priority="12492" operator="equal">
      <formula>"E"</formula>
    </cfRule>
  </conditionalFormatting>
  <conditionalFormatting sqref="BS242:BY242">
    <cfRule type="cellIs" dxfId="11107" priority="12490" operator="equal">
      <formula>1</formula>
    </cfRule>
    <cfRule type="cellIs" dxfId="11106" priority="12491" operator="equal">
      <formula>2</formula>
    </cfRule>
  </conditionalFormatting>
  <conditionalFormatting sqref="BS243:BY243">
    <cfRule type="cellIs" dxfId="11105" priority="12489" operator="equal">
      <formula>1</formula>
    </cfRule>
  </conditionalFormatting>
  <conditionalFormatting sqref="B240:B243">
    <cfRule type="duplicateValues" dxfId="11104" priority="12596"/>
  </conditionalFormatting>
  <conditionalFormatting sqref="DE240:DI240">
    <cfRule type="cellIs" dxfId="11103" priority="12486" operator="equal">
      <formula>3</formula>
    </cfRule>
    <cfRule type="cellIs" dxfId="11102" priority="12487" operator="equal">
      <formula>2</formula>
    </cfRule>
    <cfRule type="cellIs" dxfId="11101" priority="12488" operator="equal">
      <formula>1</formula>
    </cfRule>
  </conditionalFormatting>
  <conditionalFormatting sqref="DE241:DI241">
    <cfRule type="cellIs" dxfId="11100" priority="12485" operator="equal">
      <formula>"A"</formula>
    </cfRule>
  </conditionalFormatting>
  <conditionalFormatting sqref="DE241:DI241">
    <cfRule type="cellIs" dxfId="11099" priority="12484" operator="equal">
      <formula>"E"</formula>
    </cfRule>
  </conditionalFormatting>
  <conditionalFormatting sqref="DE242:DI242">
    <cfRule type="cellIs" dxfId="11098" priority="12482" operator="equal">
      <formula>1</formula>
    </cfRule>
    <cfRule type="cellIs" dxfId="11097" priority="12483" operator="equal">
      <formula>2</formula>
    </cfRule>
  </conditionalFormatting>
  <conditionalFormatting sqref="DE243:DI243">
    <cfRule type="cellIs" dxfId="11096" priority="12481" operator="equal">
      <formula>1</formula>
    </cfRule>
  </conditionalFormatting>
  <conditionalFormatting sqref="AE18 AE22 AE478 AE180 AE184 AE515 AE52 AE56 AE60 AE64 AE68 AE72 AE76 AE80 AE84 AE88 AE293 AE92 AE96 AE100 AE104 AE108 AE112 AE116 AE120 AE124 AE128 AE132 AE136 AE140 AE144 AE188 AE297 AE301 AE305 AE309 AE317 AE337 AE341 AE345 AE349 AE353 AE357 AE361 AE365 AE491 AE495 AE499 AE503 AE507 AE511 AE48 AE168 AE164 AE321 AE160 AE325 AE156 AE152 AE289 AE148 AE285 AE176 AE172 AE313 AE192 AE333 AE329 AE196 AE39 AE204 AE208 AE212 AE216 AE220 AE224 AE26 AE43 AE200 AE369 AE373 AE377 AE381">
    <cfRule type="cellIs" dxfId="11095" priority="12477" operator="equal">
      <formula>3</formula>
    </cfRule>
    <cfRule type="cellIs" dxfId="11094" priority="12478" operator="equal">
      <formula>2</formula>
    </cfRule>
    <cfRule type="cellIs" dxfId="11093" priority="12479" operator="equal">
      <formula>1</formula>
    </cfRule>
  </conditionalFormatting>
  <conditionalFormatting sqref="AE19 AE23 AE479 AE181 AE185 AE516 AE57 AE61 AE65 AE69 AE73 AE77 AE81 AE85 AE89 AE294 AE93 AE97 AE101 AE105 AE109 AE113 AE117 AE121 AE125 AE129 AE133 AE137 AE141 AE145 AE189 AE298 AE302 AE306 AE310 AE318 AE338 AE342 AE346 AE350 AE354 AE358 AE362 AE366 AE492 AE496 AE504 AE508 AE512 AE53 AE500 AE49 AE169 AE165 AE322 AE161 AE326 AE157 AE153 AE290 AE149 AE286 AE177 AE173 AE314 AE330 AE193 AE334 AE197 AE40 AE205 AE209 AE213 AE217 AE221 AE225 AE27 AE44 AE201 AE370 AE374 AE378 AE382">
    <cfRule type="cellIs" dxfId="11092" priority="12476" operator="equal">
      <formula>"A"</formula>
    </cfRule>
  </conditionalFormatting>
  <conditionalFormatting sqref="AE19 AE23 AE479 AE181 AE185 AE516 AE57 AE61 AE65 AE69 AE73 AE77 AE81 AE85 AE89 AE294 AE93 AE97 AE101 AE105 AE109 AE113 AE117 AE121 AE125 AE129 AE133 AE137 AE141 AE145 AE189 AE298 AE302 AE306 AE310 AE318 AE338 AE342 AE346 AE350 AE354 AE358 AE362 AE366 AE492 AE496 AE504 AE508 AE512 AE53 AE500 AE49 AE169 AE165 AE322 AE161 AE326 AE157 AE153 AE290 AE149 AE286 AE177 AE173 AE314 AE330 AE193 AE334 AE197 AE40 AE205 AE209 AE213 AE217 AE221 AE225 AE27 AE44 AE201 AE370 AE374 AE378 AE382">
    <cfRule type="cellIs" dxfId="11091" priority="12475" operator="equal">
      <formula>"E"</formula>
    </cfRule>
  </conditionalFormatting>
  <conditionalFormatting sqref="AE20 AE24 AE54 AE58 AE62 AE66 AE70 AE74 AE78 AE82 AE86 AE90 AE94 AE98 AE102 AE106 AE110 AE114 AE118 AE122 AE126 AE130 AE134 AE138 AE142 AE182 AE186 AE190 AE295 AE299 AE303 AE307 AE311 AE319 AE339 AE343 AE347 AE351 AE355 AE359 AE363 AE367 AE480 AE493 AE497 AE501 AE505 AE509 AE513 AE517 AE146 AE50 AE170 AE166 AE323 AE162 AE327 AE158 AE154 AE291 AE150 AE287 AE178 AE174 AE315 AE335 AE331 AE41 AE194 AE198 AE206 AE210 AE214 AE218 AE222 AE226 AE28 AE45 AE202 AE371 AE375 AE379 AE383">
    <cfRule type="cellIs" dxfId="11090" priority="12473" operator="equal">
      <formula>1</formula>
    </cfRule>
    <cfRule type="cellIs" dxfId="11089" priority="12474" operator="equal">
      <formula>2</formula>
    </cfRule>
  </conditionalFormatting>
  <conditionalFormatting sqref="AE518 AE514 AE510 AE506 AE502 AE498 AE494 AE481 AE368 AE364 AE360 AE356 AE352 AE348 AE344 AE340 AE336 AE332 AE328 AE324 AE320 AE316 AE312 AE308 AE304 AE300 AE296 AE292 AE288 AE211 AE207 AE191 AE187 AE183 AE179 AE175 AE171 AE167 AE163 AE159 AE155 AE151 AE147 AE143 AE139 AE135 AE131 AE127 AE123 AE119 AE115 AE111 AE107 AE103 AE99 AE95 AE91 AE87 AE83 AE79 AE75 AE71 AE67 AE63 AE59 AE55 AE51 AE42 AE25 AE21 AE215 AE219 AE223 AE227 AE46 AE195 AE199 AE29 AE203 AE372 AE376 AE380 AE384">
    <cfRule type="cellIs" dxfId="11088" priority="12472" operator="equal">
      <formula>1</formula>
    </cfRule>
  </conditionalFormatting>
  <conditionalFormatting sqref="AE228">
    <cfRule type="cellIs" dxfId="11087" priority="12469" operator="equal">
      <formula>3</formula>
    </cfRule>
    <cfRule type="cellIs" dxfId="11086" priority="12470" operator="equal">
      <formula>2</formula>
    </cfRule>
    <cfRule type="cellIs" dxfId="11085" priority="12471" operator="equal">
      <formula>1</formula>
    </cfRule>
  </conditionalFormatting>
  <conditionalFormatting sqref="AE229">
    <cfRule type="cellIs" dxfId="11084" priority="12468" operator="equal">
      <formula>"A"</formula>
    </cfRule>
  </conditionalFormatting>
  <conditionalFormatting sqref="AE229">
    <cfRule type="cellIs" dxfId="11083" priority="12467" operator="equal">
      <formula>"E"</formula>
    </cfRule>
  </conditionalFormatting>
  <conditionalFormatting sqref="AE230">
    <cfRule type="cellIs" dxfId="11082" priority="12465" operator="equal">
      <formula>1</formula>
    </cfRule>
    <cfRule type="cellIs" dxfId="11081" priority="12466" operator="equal">
      <formula>2</formula>
    </cfRule>
  </conditionalFormatting>
  <conditionalFormatting sqref="AE231">
    <cfRule type="cellIs" dxfId="11080" priority="12464" operator="equal">
      <formula>1</formula>
    </cfRule>
  </conditionalFormatting>
  <conditionalFormatting sqref="AE232">
    <cfRule type="cellIs" dxfId="11079" priority="12461" operator="equal">
      <formula>3</formula>
    </cfRule>
    <cfRule type="cellIs" dxfId="11078" priority="12462" operator="equal">
      <formula>2</formula>
    </cfRule>
    <cfRule type="cellIs" dxfId="11077" priority="12463" operator="equal">
      <formula>1</formula>
    </cfRule>
  </conditionalFormatting>
  <conditionalFormatting sqref="AE233">
    <cfRule type="cellIs" dxfId="11076" priority="12460" operator="equal">
      <formula>"A"</formula>
    </cfRule>
  </conditionalFormatting>
  <conditionalFormatting sqref="AE233">
    <cfRule type="cellIs" dxfId="11075" priority="12459" operator="equal">
      <formula>"E"</formula>
    </cfRule>
  </conditionalFormatting>
  <conditionalFormatting sqref="AE234">
    <cfRule type="cellIs" dxfId="11074" priority="12457" operator="equal">
      <formula>1</formula>
    </cfRule>
    <cfRule type="cellIs" dxfId="11073" priority="12458" operator="equal">
      <formula>2</formula>
    </cfRule>
  </conditionalFormatting>
  <conditionalFormatting sqref="AE235">
    <cfRule type="cellIs" dxfId="11072" priority="12456" operator="equal">
      <formula>1</formula>
    </cfRule>
  </conditionalFormatting>
  <conditionalFormatting sqref="AE236">
    <cfRule type="cellIs" dxfId="11071" priority="12453" operator="equal">
      <formula>3</formula>
    </cfRule>
    <cfRule type="cellIs" dxfId="11070" priority="12454" operator="equal">
      <formula>2</formula>
    </cfRule>
    <cfRule type="cellIs" dxfId="11069" priority="12455" operator="equal">
      <formula>1</formula>
    </cfRule>
  </conditionalFormatting>
  <conditionalFormatting sqref="AE237">
    <cfRule type="cellIs" dxfId="11068" priority="12452" operator="equal">
      <formula>"A"</formula>
    </cfRule>
  </conditionalFormatting>
  <conditionalFormatting sqref="AE237">
    <cfRule type="cellIs" dxfId="11067" priority="12451" operator="equal">
      <formula>"E"</formula>
    </cfRule>
  </conditionalFormatting>
  <conditionalFormatting sqref="AE238">
    <cfRule type="cellIs" dxfId="11066" priority="12449" operator="equal">
      <formula>1</formula>
    </cfRule>
    <cfRule type="cellIs" dxfId="11065" priority="12450" operator="equal">
      <formula>2</formula>
    </cfRule>
  </conditionalFormatting>
  <conditionalFormatting sqref="AE239">
    <cfRule type="cellIs" dxfId="11064" priority="12448" operator="equal">
      <formula>1</formula>
    </cfRule>
  </conditionalFormatting>
  <conditionalFormatting sqref="AE519">
    <cfRule type="cellIs" dxfId="11063" priority="12445" operator="equal">
      <formula>3</formula>
    </cfRule>
    <cfRule type="cellIs" dxfId="11062" priority="12446" operator="equal">
      <formula>2</formula>
    </cfRule>
    <cfRule type="cellIs" dxfId="11061" priority="12447" operator="equal">
      <formula>1</formula>
    </cfRule>
  </conditionalFormatting>
  <conditionalFormatting sqref="AE520">
    <cfRule type="cellIs" dxfId="11060" priority="12444" operator="equal">
      <formula>"A"</formula>
    </cfRule>
  </conditionalFormatting>
  <conditionalFormatting sqref="AE520">
    <cfRule type="cellIs" dxfId="11059" priority="12443" operator="equal">
      <formula>"E"</formula>
    </cfRule>
  </conditionalFormatting>
  <conditionalFormatting sqref="AE521">
    <cfRule type="cellIs" dxfId="11058" priority="12441" operator="equal">
      <formula>1</formula>
    </cfRule>
    <cfRule type="cellIs" dxfId="11057" priority="12442" operator="equal">
      <formula>2</formula>
    </cfRule>
  </conditionalFormatting>
  <conditionalFormatting sqref="AE522">
    <cfRule type="cellIs" dxfId="11056" priority="12440" operator="equal">
      <formula>1</formula>
    </cfRule>
  </conditionalFormatting>
  <conditionalFormatting sqref="AE14">
    <cfRule type="duplicateValues" dxfId="11055" priority="12480"/>
  </conditionalFormatting>
  <conditionalFormatting sqref="AE240">
    <cfRule type="cellIs" dxfId="11054" priority="12437" operator="equal">
      <formula>3</formula>
    </cfRule>
    <cfRule type="cellIs" dxfId="11053" priority="12438" operator="equal">
      <formula>2</formula>
    </cfRule>
    <cfRule type="cellIs" dxfId="11052" priority="12439" operator="equal">
      <formula>1</formula>
    </cfRule>
  </conditionalFormatting>
  <conditionalFormatting sqref="AE241">
    <cfRule type="cellIs" dxfId="11051" priority="12436" operator="equal">
      <formula>"A"</formula>
    </cfRule>
  </conditionalFormatting>
  <conditionalFormatting sqref="AE241">
    <cfRule type="cellIs" dxfId="11050" priority="12435" operator="equal">
      <formula>"E"</formula>
    </cfRule>
  </conditionalFormatting>
  <conditionalFormatting sqref="AE242">
    <cfRule type="cellIs" dxfId="11049" priority="12433" operator="equal">
      <formula>1</formula>
    </cfRule>
    <cfRule type="cellIs" dxfId="11048" priority="12434" operator="equal">
      <formula>2</formula>
    </cfRule>
  </conditionalFormatting>
  <conditionalFormatting sqref="AE243">
    <cfRule type="cellIs" dxfId="11047" priority="12432" operator="equal">
      <formula>1</formula>
    </cfRule>
  </conditionalFormatting>
  <conditionalFormatting sqref="CV168 CV164 CV321 CV160 CV325 CV156 CV152 CV289 CV148 CV285 CV176 CV172 CV313 CV333 CV329 CV39 CV192 CV196 CV204 CV208 CV212 CV216 CV220 CV224 CV43 CV26 CV48 CV365 CV361 CV357 CV353 CV349 CV345 CV341 CV337 CV317 CV309 CV305 CV301 CV297 CV293 CV478 CV491 CV511 CV507 CV503 CV515 CV52 CV180 CV184 CV144 CV188 CV64 CV68 CV72 CV76 CV80 CV84 CV88 CV92 CV96 CV100 CV104 CV108 CV112 CV116 CV120 CV124 CV128 CV132 CV136 CV140 CV60 CV56 CV22 CV495 CV499 CV18 CV200 CV369 CV373 CV377 CV381 CV228 CV232 CV236 CV519">
    <cfRule type="cellIs" dxfId="11046" priority="12428" operator="equal">
      <formula>3</formula>
    </cfRule>
    <cfRule type="cellIs" dxfId="11045" priority="12429" operator="equal">
      <formula>2</formula>
    </cfRule>
    <cfRule type="cellIs" dxfId="11044" priority="12430" operator="equal">
      <formula>1</formula>
    </cfRule>
  </conditionalFormatting>
  <conditionalFormatting sqref="CV49 CV169 CV165 CV322 CV161 CV326 CV157 CV153 CV290 CV149 CV286 CV177 CV173 CV314 CV334 CV330 CV40 CV193 CV197 CV205 CV209 CV213 CV217 CV221 CV225 CV27 CV44 CV366 CV362 CV358 CV354 CV350 CV346 CV342 CV338 CV318 CV310 CV306 CV302 CV298 CV294 CV479 CV492 CV512 CV508 CV516 CV23 CV53 CV181 CV185 CV145 CV189 CV65 CV69 CV73 CV77 CV81 CV85 CV89 CV93 CV97 CV101 CV105 CV109 CV113 CV117 CV121 CV125 CV129 CV133 CV137 CV141 CV61 CV57 CV496 CV500 CV19 CV201 CV370 CV374 CV378 CV382 CV504 CV229 CV233 CV237 CV520">
    <cfRule type="cellIs" dxfId="11043" priority="12427" operator="equal">
      <formula>"A"</formula>
    </cfRule>
  </conditionalFormatting>
  <conditionalFormatting sqref="CV49 CV169 CV165 CV322 CV161 CV326 CV157 CV153 CV290 CV149 CV286 CV177 CV173 CV314 CV334 CV330 CV40 CV193 CV197 CV205 CV209 CV213 CV217 CV221 CV225 CV27 CV44 CV366 CV362 CV358 CV354 CV350 CV346 CV342 CV338 CV318 CV310 CV306 CV302 CV298 CV294 CV479 CV492 CV512 CV508 CV516 CV23 CV53 CV181 CV185 CV145 CV189 CV65 CV69 CV73 CV77 CV81 CV85 CV89 CV93 CV97 CV101 CV105 CV109 CV113 CV117 CV121 CV125 CV129 CV133 CV137 CV141 CV61 CV57 CV496 CV500 CV19 CV201 CV370 CV374 CV378 CV382 CV504 CV229 CV233 CV237 CV520">
    <cfRule type="cellIs" dxfId="11042" priority="12426" operator="equal">
      <formula>"E"</formula>
    </cfRule>
  </conditionalFormatting>
  <conditionalFormatting sqref="CV50 CV170 CV166 CV323 CV162 CV327 CV158 CV154 CV291 CV150 CV287 CV178 CV174 CV315 CV335 CV331 CV41 CV194 CV198 CV206 CV210 CV214 CV218 CV222 CV226 CV28 CV45 CV24 CV54 CV58 CV62 CV66 CV70 CV74 CV78 CV82 CV86 CV90 CV94 CV98 CV102 CV106 CV110 CV114 CV118 CV122 CV126 CV130 CV134 CV138 CV142 CV146 CV182 CV186 CV190 CV295 CV299 CV303 CV307 CV311 CV319 CV339 CV343 CV347 CV351 CV355 CV359 CV363 CV367 CV480 CV493 CV497 CV505 CV509 CV513 CV517 CV501 CV20 CV202 CV371 CV375 CV379 CV383 CV230 CV234 CV238 CV521">
    <cfRule type="cellIs" dxfId="11041" priority="12424" operator="equal">
      <formula>1</formula>
    </cfRule>
    <cfRule type="cellIs" dxfId="11040" priority="12425" operator="equal">
      <formula>2</formula>
    </cfRule>
  </conditionalFormatting>
  <conditionalFormatting sqref="CV518 CV514 CV510 CV506 CV498 CV494 CV481 CV368 CV364 CV360 CV356 CV352 CV348 CV344 CV340 CV336 CV332 CV328 CV324 CV320 CV316 CV312 CV308 CV304 CV300 CV296 CV292 CV288 CV211 CV207 CV199 CV195 CV191 CV187 CV183 CV179 CV175 CV171 CV167 CV163 CV159 CV155 CV151 CV147 CV143 CV139 CV135 CV131 CV127 CV123 CV119 CV115 CV111 CV107 CV103 CV99 CV95 CV91 CV87 CV83 CV79 CV75 CV71 CV67 CV63 CV59 CV55 CV51 CV42 CV25 CV215 CV219 CV223 CV227 CV29 CV46 CV502 CV21 CV203 CV372 CV376 CV380 CV384 CV231 CV235 CV239 CV522">
    <cfRule type="cellIs" dxfId="11039" priority="12423" operator="equal">
      <formula>1</formula>
    </cfRule>
  </conditionalFormatting>
  <conditionalFormatting sqref="CV14">
    <cfRule type="duplicateValues" dxfId="11038" priority="12431"/>
  </conditionalFormatting>
  <conditionalFormatting sqref="CV240">
    <cfRule type="cellIs" dxfId="11037" priority="12420" operator="equal">
      <formula>3</formula>
    </cfRule>
    <cfRule type="cellIs" dxfId="11036" priority="12421" operator="equal">
      <formula>2</formula>
    </cfRule>
    <cfRule type="cellIs" dxfId="11035" priority="12422" operator="equal">
      <formula>1</formula>
    </cfRule>
  </conditionalFormatting>
  <conditionalFormatting sqref="CV241">
    <cfRule type="cellIs" dxfId="11034" priority="12419" operator="equal">
      <formula>"A"</formula>
    </cfRule>
  </conditionalFormatting>
  <conditionalFormatting sqref="CV241">
    <cfRule type="cellIs" dxfId="11033" priority="12418" operator="equal">
      <formula>"E"</formula>
    </cfRule>
  </conditionalFormatting>
  <conditionalFormatting sqref="CV242">
    <cfRule type="cellIs" dxfId="11032" priority="12416" operator="equal">
      <formula>1</formula>
    </cfRule>
    <cfRule type="cellIs" dxfId="11031" priority="12417" operator="equal">
      <formula>2</formula>
    </cfRule>
  </conditionalFormatting>
  <conditionalFormatting sqref="CV243">
    <cfRule type="cellIs" dxfId="11030" priority="12415" operator="equal">
      <formula>1</formula>
    </cfRule>
  </conditionalFormatting>
  <conditionalFormatting sqref="CW168 CW164 CW321 CW160 CW325 CW156 CW152 CW289 CW148 CW285 CW176 CW172 CW313 CW333 CW329 CW39 CW192 CW196 CW204 CW208 CW212 CW216 CW220 CW224 CW43 CW26 CW48 CW365 CW361 CW357 CW353 CW349 CW345 CW341 CW337 CW317 CW309 CW305 CW301 CW297 CW293 CW478 CW491 CW511 CW507 CW503 CW515 CW52 CW180 CW184 CW144 CW188 CW64 CW68 CW72 CW76 CW80 CW84 CW88 CW92 CW96 CW100 CW104 CW108 CW112 CW116 CW120 CW124 CW128 CW132 CW136 CW140 CW60 CW56 CW22 CW495 CW499 CW18 CW200 CW369 CW373 CW377 CW381 CW228 CW232 CW236 CW519">
    <cfRule type="cellIs" dxfId="11029" priority="12411" operator="equal">
      <formula>3</formula>
    </cfRule>
    <cfRule type="cellIs" dxfId="11028" priority="12412" operator="equal">
      <formula>2</formula>
    </cfRule>
    <cfRule type="cellIs" dxfId="11027" priority="12413" operator="equal">
      <formula>1</formula>
    </cfRule>
  </conditionalFormatting>
  <conditionalFormatting sqref="CW49 CW169 CW165 CW322 CW161 CW326 CW157 CW153 CW290 CW149 CW286 CW177 CW173 CW314 CW334 CW330 CW40 CW193 CW197 CW205 CW209 CW213 CW217 CW221 CW225 CW27 CW44 CW366 CW362 CW358 CW354 CW350 CW346 CW342 CW338 CW318 CW310 CW306 CW302 CW298 CW294 CW479 CW492 CW512 CW508 CW516 CW23 CW53 CW181 CW185 CW145 CW189 CW65 CW69 CW73 CW77 CW81 CW85 CW89 CW93 CW97 CW101 CW105 CW109 CW113 CW117 CW121 CW125 CW129 CW133 CW137 CW141 CW61 CW57 CW496 CW500 CW19 CW201 CW370 CW374 CW378 CW382 CW504 CW229 CW233 CW237 CW520">
    <cfRule type="cellIs" dxfId="11026" priority="12410" operator="equal">
      <formula>"A"</formula>
    </cfRule>
  </conditionalFormatting>
  <conditionalFormatting sqref="CW49 CW169 CW165 CW322 CW161 CW326 CW157 CW153 CW290 CW149 CW286 CW177 CW173 CW314 CW334 CW330 CW40 CW193 CW197 CW205 CW209 CW213 CW217 CW221 CW225 CW27 CW44 CW366 CW362 CW358 CW354 CW350 CW346 CW342 CW338 CW318 CW310 CW306 CW302 CW298 CW294 CW479 CW492 CW512 CW508 CW516 CW23 CW53 CW181 CW185 CW145 CW189 CW65 CW69 CW73 CW77 CW81 CW85 CW89 CW93 CW97 CW101 CW105 CW109 CW113 CW117 CW121 CW125 CW129 CW133 CW137 CW141 CW61 CW57 CW496 CW500 CW19 CW201 CW370 CW374 CW378 CW382 CW504 CW229 CW233 CW237 CW520">
    <cfRule type="cellIs" dxfId="11025" priority="12409" operator="equal">
      <formula>"E"</formula>
    </cfRule>
  </conditionalFormatting>
  <conditionalFormatting sqref="CW50 CW170 CW166 CW323 CW162 CW327 CW158 CW154 CW291 CW150 CW287 CW178 CW174 CW315 CW335 CW331 CW41 CW194 CW198 CW206 CW210 CW214 CW218 CW222 CW226 CW28 CW45 CW24 CW54 CW58 CW62 CW66 CW70 CW74 CW78 CW82 CW86 CW90 CW94 CW98 CW102 CW106 CW110 CW114 CW118 CW122 CW126 CW130 CW134 CW138 CW142 CW146 CW182 CW186 CW190 CW295 CW299 CW303 CW307 CW311 CW319 CW339 CW343 CW347 CW351 CW355 CW359 CW363 CW367 CW480 CW493 CW497 CW505 CW509 CW513 CW517 CW501 CW20 CW202 CW371 CW375 CW379 CW383 CW230 CW234 CW238 CW521">
    <cfRule type="cellIs" dxfId="11024" priority="12407" operator="equal">
      <formula>1</formula>
    </cfRule>
    <cfRule type="cellIs" dxfId="11023" priority="12408" operator="equal">
      <formula>2</formula>
    </cfRule>
  </conditionalFormatting>
  <conditionalFormatting sqref="CW518 CW514 CW510 CW506 CW498 CW494 CW481 CW368 CW364 CW360 CW356 CW352 CW348 CW344 CW340 CW336 CW332 CW328 CW324 CW320 CW316 CW312 CW308 CW304 CW300 CW296 CW292 CW288 CW211 CW207 CW199 CW195 CW191 CW187 CW183 CW179 CW175 CW171 CW167 CW163 CW159 CW155 CW151 CW147 CW143 CW139 CW135 CW131 CW127 CW123 CW119 CW115 CW111 CW107 CW103 CW99 CW95 CW91 CW87 CW83 CW79 CW75 CW71 CW67 CW63 CW59 CW55 CW51 CW42 CW25 CW215 CW219 CW223 CW227 CW29 CW46 CW502 CW21 CW203 CW372 CW376 CW380 CW384 CW231 CW235 CW239 CW522">
    <cfRule type="cellIs" dxfId="11022" priority="12406" operator="equal">
      <formula>1</formula>
    </cfRule>
  </conditionalFormatting>
  <conditionalFormatting sqref="CW14">
    <cfRule type="duplicateValues" dxfId="11021" priority="12414"/>
  </conditionalFormatting>
  <conditionalFormatting sqref="CW240">
    <cfRule type="cellIs" dxfId="11020" priority="12403" operator="equal">
      <formula>3</formula>
    </cfRule>
    <cfRule type="cellIs" dxfId="11019" priority="12404" operator="equal">
      <formula>2</formula>
    </cfRule>
    <cfRule type="cellIs" dxfId="11018" priority="12405" operator="equal">
      <formula>1</formula>
    </cfRule>
  </conditionalFormatting>
  <conditionalFormatting sqref="CW241">
    <cfRule type="cellIs" dxfId="11017" priority="12402" operator="equal">
      <formula>"A"</formula>
    </cfRule>
  </conditionalFormatting>
  <conditionalFormatting sqref="CW241">
    <cfRule type="cellIs" dxfId="11016" priority="12401" operator="equal">
      <formula>"E"</formula>
    </cfRule>
  </conditionalFormatting>
  <conditionalFormatting sqref="CW242">
    <cfRule type="cellIs" dxfId="11015" priority="12399" operator="equal">
      <formula>1</formula>
    </cfRule>
    <cfRule type="cellIs" dxfId="11014" priority="12400" operator="equal">
      <formula>2</formula>
    </cfRule>
  </conditionalFormatting>
  <conditionalFormatting sqref="CW243">
    <cfRule type="cellIs" dxfId="11013" priority="12398" operator="equal">
      <formula>1</formula>
    </cfRule>
  </conditionalFormatting>
  <conditionalFormatting sqref="AG385:AW385 AZ385:BA385 BC385:BD385 CX385:DD385 DJ385:DL385 CH385:CR385 CT385:CU385">
    <cfRule type="cellIs" dxfId="11012" priority="12394" operator="equal">
      <formula>3</formula>
    </cfRule>
    <cfRule type="cellIs" dxfId="11011" priority="12395" operator="equal">
      <formula>2</formula>
    </cfRule>
    <cfRule type="cellIs" dxfId="11010" priority="12396" operator="equal">
      <formula>1</formula>
    </cfRule>
  </conditionalFormatting>
  <conditionalFormatting sqref="AG386:AW386 AZ386:BA386 BC386:BD386 CX386:DD386 DJ386:DL386 CH386:CR386 CT386:CU386">
    <cfRule type="cellIs" dxfId="11009" priority="12393" operator="equal">
      <formula>"A"</formula>
    </cfRule>
  </conditionalFormatting>
  <conditionalFormatting sqref="AG386:AW386 AZ386:BA386 BC386:BD386 CX386:DD386 DJ386:DL386 CH386:CR386 CT386:CU386">
    <cfRule type="cellIs" dxfId="11008" priority="12392" operator="equal">
      <formula>"E"</formula>
    </cfRule>
  </conditionalFormatting>
  <conditionalFormatting sqref="AG387:AW387 AZ387:BA387 BC387:BD387 CX387:DD387 DJ387:DL387 CH387:CR387 CT387:CU387">
    <cfRule type="cellIs" dxfId="11007" priority="12390" operator="equal">
      <formula>1</formula>
    </cfRule>
    <cfRule type="cellIs" dxfId="11006" priority="12391" operator="equal">
      <formula>2</formula>
    </cfRule>
  </conditionalFormatting>
  <conditionalFormatting sqref="AZ388:BA388 BC388:BD388 CQ388:CR388 AF388:AW388 CX388:DD388 DJ388:DL388 CT388:CU388">
    <cfRule type="cellIs" dxfId="11005" priority="12389" operator="equal">
      <formula>1</formula>
    </cfRule>
  </conditionalFormatting>
  <conditionalFormatting sqref="BG385">
    <cfRule type="cellIs" dxfId="11004" priority="12375" operator="equal">
      <formula>3</formula>
    </cfRule>
    <cfRule type="cellIs" dxfId="11003" priority="12376" operator="equal">
      <formula>2</formula>
    </cfRule>
    <cfRule type="cellIs" dxfId="11002" priority="12377" operator="equal">
      <formula>1</formula>
    </cfRule>
  </conditionalFormatting>
  <conditionalFormatting sqref="BG386">
    <cfRule type="cellIs" dxfId="11001" priority="12374" operator="equal">
      <formula>"A"</formula>
    </cfRule>
  </conditionalFormatting>
  <conditionalFormatting sqref="BG386">
    <cfRule type="cellIs" dxfId="11000" priority="12373" operator="equal">
      <formula>"E"</formula>
    </cfRule>
  </conditionalFormatting>
  <conditionalFormatting sqref="AF385">
    <cfRule type="cellIs" dxfId="10999" priority="12370" operator="equal">
      <formula>3</formula>
    </cfRule>
    <cfRule type="cellIs" dxfId="10998" priority="12371" operator="equal">
      <formula>2</formula>
    </cfRule>
    <cfRule type="cellIs" dxfId="10997" priority="12372" operator="equal">
      <formula>1</formula>
    </cfRule>
  </conditionalFormatting>
  <conditionalFormatting sqref="AF386:AF387">
    <cfRule type="cellIs" dxfId="10996" priority="12369" operator="equal">
      <formula>"A"</formula>
    </cfRule>
  </conditionalFormatting>
  <conditionalFormatting sqref="AF386:AF387">
    <cfRule type="cellIs" dxfId="10995" priority="12368" operator="equal">
      <formula>"E"</formula>
    </cfRule>
  </conditionalFormatting>
  <conditionalFormatting sqref="G385">
    <cfRule type="expression" dxfId="10994" priority="12388">
      <formula>$B385&lt;&gt;""</formula>
    </cfRule>
  </conditionalFormatting>
  <conditionalFormatting sqref="I386">
    <cfRule type="cellIs" dxfId="10993" priority="12387" operator="equal">
      <formula>"E"</formula>
    </cfRule>
  </conditionalFormatting>
  <conditionalFormatting sqref="BH385:BK385 BM385:BN385 BS385:BY385 CA385:CF385 BP385:BQ385">
    <cfRule type="cellIs" dxfId="10992" priority="12384" operator="equal">
      <formula>3</formula>
    </cfRule>
    <cfRule type="cellIs" dxfId="10991" priority="12385" operator="equal">
      <formula>2</formula>
    </cfRule>
    <cfRule type="cellIs" dxfId="10990" priority="12386" operator="equal">
      <formula>1</formula>
    </cfRule>
  </conditionalFormatting>
  <conditionalFormatting sqref="BH386:BK386 BM386:BN386 BS386:BY386 CA386:CF386 BP386:BQ386">
    <cfRule type="cellIs" dxfId="10989" priority="12383" operator="equal">
      <formula>"A"</formula>
    </cfRule>
  </conditionalFormatting>
  <conditionalFormatting sqref="BH386:BK386 BM386:BN386 BS386:BY386 CA386:CF386 BP386:BQ386">
    <cfRule type="cellIs" dxfId="10988" priority="12382" operator="equal">
      <formula>"E"</formula>
    </cfRule>
  </conditionalFormatting>
  <conditionalFormatting sqref="BH387:BK387 BM387:BN387 BS387:BY387 CA387:CF387 BP387:BQ387">
    <cfRule type="cellIs" dxfId="10987" priority="12380" operator="equal">
      <formula>1</formula>
    </cfRule>
    <cfRule type="cellIs" dxfId="10986" priority="12381" operator="equal">
      <formula>2</formula>
    </cfRule>
  </conditionalFormatting>
  <conditionalFormatting sqref="BG387">
    <cfRule type="cellIs" dxfId="10985" priority="12379" operator="equal">
      <formula>"A"</formula>
    </cfRule>
  </conditionalFormatting>
  <conditionalFormatting sqref="BG387">
    <cfRule type="cellIs" dxfId="10984" priority="12378" operator="equal">
      <formula>"E"</formula>
    </cfRule>
  </conditionalFormatting>
  <conditionalFormatting sqref="BL387">
    <cfRule type="cellIs" dxfId="10983" priority="12367" operator="equal">
      <formula>"A"</formula>
    </cfRule>
  </conditionalFormatting>
  <conditionalFormatting sqref="BL387">
    <cfRule type="cellIs" dxfId="10982" priority="12366" operator="equal">
      <formula>"E"</formula>
    </cfRule>
  </conditionalFormatting>
  <conditionalFormatting sqref="BL385">
    <cfRule type="cellIs" dxfId="10981" priority="12363" operator="equal">
      <formula>3</formula>
    </cfRule>
    <cfRule type="cellIs" dxfId="10980" priority="12364" operator="equal">
      <formula>2</formula>
    </cfRule>
    <cfRule type="cellIs" dxfId="10979" priority="12365" operator="equal">
      <formula>1</formula>
    </cfRule>
  </conditionalFormatting>
  <conditionalFormatting sqref="BL386">
    <cfRule type="cellIs" dxfId="10978" priority="12362" operator="equal">
      <formula>"A"</formula>
    </cfRule>
  </conditionalFormatting>
  <conditionalFormatting sqref="BL386">
    <cfRule type="cellIs" dxfId="10977" priority="12361" operator="equal">
      <formula>"E"</formula>
    </cfRule>
  </conditionalFormatting>
  <conditionalFormatting sqref="BR385">
    <cfRule type="cellIs" dxfId="10976" priority="12358" operator="equal">
      <formula>3</formula>
    </cfRule>
    <cfRule type="cellIs" dxfId="10975" priority="12359" operator="equal">
      <formula>2</formula>
    </cfRule>
    <cfRule type="cellIs" dxfId="10974" priority="12360" operator="equal">
      <formula>1</formula>
    </cfRule>
  </conditionalFormatting>
  <conditionalFormatting sqref="BR386:BR387">
    <cfRule type="cellIs" dxfId="10973" priority="12357" operator="equal">
      <formula>"A"</formula>
    </cfRule>
  </conditionalFormatting>
  <conditionalFormatting sqref="BR386:BR387">
    <cfRule type="cellIs" dxfId="10972" priority="12356" operator="equal">
      <formula>"E"</formula>
    </cfRule>
  </conditionalFormatting>
  <conditionalFormatting sqref="BZ387">
    <cfRule type="cellIs" dxfId="10971" priority="12355" operator="equal">
      <formula>"A"</formula>
    </cfRule>
  </conditionalFormatting>
  <conditionalFormatting sqref="BZ387">
    <cfRule type="cellIs" dxfId="10970" priority="12354" operator="equal">
      <formula>"E"</formula>
    </cfRule>
  </conditionalFormatting>
  <conditionalFormatting sqref="BZ385">
    <cfRule type="cellIs" dxfId="10969" priority="12351" operator="equal">
      <formula>3</formula>
    </cfRule>
    <cfRule type="cellIs" dxfId="10968" priority="12352" operator="equal">
      <formula>2</formula>
    </cfRule>
    <cfRule type="cellIs" dxfId="10967" priority="12353" operator="equal">
      <formula>1</formula>
    </cfRule>
  </conditionalFormatting>
  <conditionalFormatting sqref="BZ386">
    <cfRule type="cellIs" dxfId="10966" priority="12350" operator="equal">
      <formula>"A"</formula>
    </cfRule>
  </conditionalFormatting>
  <conditionalFormatting sqref="BZ386">
    <cfRule type="cellIs" dxfId="10965" priority="12349" operator="equal">
      <formula>"E"</formula>
    </cfRule>
  </conditionalFormatting>
  <conditionalFormatting sqref="CG387">
    <cfRule type="cellIs" dxfId="10964" priority="12348" operator="equal">
      <formula>"A"</formula>
    </cfRule>
  </conditionalFormatting>
  <conditionalFormatting sqref="CG387">
    <cfRule type="cellIs" dxfId="10963" priority="12347" operator="equal">
      <formula>"E"</formula>
    </cfRule>
  </conditionalFormatting>
  <conditionalFormatting sqref="CG385">
    <cfRule type="cellIs" dxfId="10962" priority="12344" operator="equal">
      <formula>3</formula>
    </cfRule>
    <cfRule type="cellIs" dxfId="10961" priority="12345" operator="equal">
      <formula>2</formula>
    </cfRule>
    <cfRule type="cellIs" dxfId="10960" priority="12346" operator="equal">
      <formula>1</formula>
    </cfRule>
  </conditionalFormatting>
  <conditionalFormatting sqref="CG386">
    <cfRule type="cellIs" dxfId="10959" priority="12343" operator="equal">
      <formula>"A"</formula>
    </cfRule>
  </conditionalFormatting>
  <conditionalFormatting sqref="CG386">
    <cfRule type="cellIs" dxfId="10958" priority="12342" operator="equal">
      <formula>"E"</formula>
    </cfRule>
  </conditionalFormatting>
  <conditionalFormatting sqref="BH388:BK388 BM388:BN388 BS388:BY388 CA388:CF388 CH388:CP388 BP388:BQ388">
    <cfRule type="cellIs" dxfId="10957" priority="12341" operator="equal">
      <formula>1</formula>
    </cfRule>
  </conditionalFormatting>
  <conditionalFormatting sqref="BG388">
    <cfRule type="cellIs" dxfId="10956" priority="12340" operator="equal">
      <formula>1</formula>
    </cfRule>
  </conditionalFormatting>
  <conditionalFormatting sqref="BL388">
    <cfRule type="cellIs" dxfId="10955" priority="12339" operator="equal">
      <formula>1</formula>
    </cfRule>
  </conditionalFormatting>
  <conditionalFormatting sqref="BR388">
    <cfRule type="cellIs" dxfId="10954" priority="12338" operator="equal">
      <formula>1</formula>
    </cfRule>
  </conditionalFormatting>
  <conditionalFormatting sqref="BZ388">
    <cfRule type="cellIs" dxfId="10953" priority="12337" operator="equal">
      <formula>1</formula>
    </cfRule>
  </conditionalFormatting>
  <conditionalFormatting sqref="CG388">
    <cfRule type="cellIs" dxfId="10952" priority="12336" operator="equal">
      <formula>1</formula>
    </cfRule>
  </conditionalFormatting>
  <conditionalFormatting sqref="AX385">
    <cfRule type="cellIs" dxfId="10951" priority="12333" operator="equal">
      <formula>3</formula>
    </cfRule>
    <cfRule type="cellIs" dxfId="10950" priority="12334" operator="equal">
      <formula>2</formula>
    </cfRule>
    <cfRule type="cellIs" dxfId="10949" priority="12335" operator="equal">
      <formula>1</formula>
    </cfRule>
  </conditionalFormatting>
  <conditionalFormatting sqref="AX386">
    <cfRule type="cellIs" dxfId="10948" priority="12332" operator="equal">
      <formula>"A"</formula>
    </cfRule>
  </conditionalFormatting>
  <conditionalFormatting sqref="AX386">
    <cfRule type="cellIs" dxfId="10947" priority="12331" operator="equal">
      <formula>"E"</formula>
    </cfRule>
  </conditionalFormatting>
  <conditionalFormatting sqref="AX387">
    <cfRule type="cellIs" dxfId="10946" priority="12329" operator="equal">
      <formula>1</formula>
    </cfRule>
    <cfRule type="cellIs" dxfId="10945" priority="12330" operator="equal">
      <formula>2</formula>
    </cfRule>
  </conditionalFormatting>
  <conditionalFormatting sqref="AX388">
    <cfRule type="cellIs" dxfId="10944" priority="12328" operator="equal">
      <formula>1</formula>
    </cfRule>
  </conditionalFormatting>
  <conditionalFormatting sqref="AY385">
    <cfRule type="cellIs" dxfId="10943" priority="12325" operator="equal">
      <formula>3</formula>
    </cfRule>
    <cfRule type="cellIs" dxfId="10942" priority="12326" operator="equal">
      <formula>2</formula>
    </cfRule>
    <cfRule type="cellIs" dxfId="10941" priority="12327" operator="equal">
      <formula>1</formula>
    </cfRule>
  </conditionalFormatting>
  <conditionalFormatting sqref="AY386">
    <cfRule type="cellIs" dxfId="10940" priority="12324" operator="equal">
      <formula>"A"</formula>
    </cfRule>
  </conditionalFormatting>
  <conditionalFormatting sqref="AY386">
    <cfRule type="cellIs" dxfId="10939" priority="12323" operator="equal">
      <formula>"E"</formula>
    </cfRule>
  </conditionalFormatting>
  <conditionalFormatting sqref="AY387">
    <cfRule type="cellIs" dxfId="10938" priority="12321" operator="equal">
      <formula>1</formula>
    </cfRule>
    <cfRule type="cellIs" dxfId="10937" priority="12322" operator="equal">
      <formula>2</formula>
    </cfRule>
  </conditionalFormatting>
  <conditionalFormatting sqref="AY388">
    <cfRule type="cellIs" dxfId="10936" priority="12320" operator="equal">
      <formula>1</formula>
    </cfRule>
  </conditionalFormatting>
  <conditionalFormatting sqref="BB385">
    <cfRule type="cellIs" dxfId="10935" priority="12315" operator="equal">
      <formula>3</formula>
    </cfRule>
    <cfRule type="cellIs" dxfId="10934" priority="12316" operator="equal">
      <formula>2</formula>
    </cfRule>
    <cfRule type="cellIs" dxfId="10933" priority="12317" operator="equal">
      <formula>1</formula>
    </cfRule>
  </conditionalFormatting>
  <conditionalFormatting sqref="BB386">
    <cfRule type="cellIs" dxfId="10932" priority="12314" operator="equal">
      <formula>"A"</formula>
    </cfRule>
  </conditionalFormatting>
  <conditionalFormatting sqref="BB386">
    <cfRule type="cellIs" dxfId="10931" priority="12313" operator="equal">
      <formula>"E"</formula>
    </cfRule>
  </conditionalFormatting>
  <conditionalFormatting sqref="BB387">
    <cfRule type="cellIs" dxfId="10930" priority="12319" operator="equal">
      <formula>"A"</formula>
    </cfRule>
  </conditionalFormatting>
  <conditionalFormatting sqref="BB387">
    <cfRule type="cellIs" dxfId="10929" priority="12318" operator="equal">
      <formula>"E"</formula>
    </cfRule>
  </conditionalFormatting>
  <conditionalFormatting sqref="BB388">
    <cfRule type="cellIs" dxfId="10928" priority="12312" operator="equal">
      <formula>1</formula>
    </cfRule>
  </conditionalFormatting>
  <conditionalFormatting sqref="BE385:BF385">
    <cfRule type="cellIs" dxfId="10927" priority="12309" operator="equal">
      <formula>3</formula>
    </cfRule>
    <cfRule type="cellIs" dxfId="10926" priority="12310" operator="equal">
      <formula>2</formula>
    </cfRule>
    <cfRule type="cellIs" dxfId="10925" priority="12311" operator="equal">
      <formula>1</formula>
    </cfRule>
  </conditionalFormatting>
  <conditionalFormatting sqref="BE386:BF386">
    <cfRule type="cellIs" dxfId="10924" priority="12308" operator="equal">
      <formula>"A"</formula>
    </cfRule>
  </conditionalFormatting>
  <conditionalFormatting sqref="BE386:BF386">
    <cfRule type="cellIs" dxfId="10923" priority="12307" operator="equal">
      <formula>"E"</formula>
    </cfRule>
  </conditionalFormatting>
  <conditionalFormatting sqref="BE387:BF387">
    <cfRule type="cellIs" dxfId="10922" priority="12305" operator="equal">
      <formula>1</formula>
    </cfRule>
    <cfRule type="cellIs" dxfId="10921" priority="12306" operator="equal">
      <formula>2</formula>
    </cfRule>
  </conditionalFormatting>
  <conditionalFormatting sqref="BE388:BF388">
    <cfRule type="cellIs" dxfId="10920" priority="12304" operator="equal">
      <formula>1</formula>
    </cfRule>
  </conditionalFormatting>
  <conditionalFormatting sqref="B385:B388">
    <cfRule type="duplicateValues" dxfId="10919" priority="12397"/>
  </conditionalFormatting>
  <conditionalFormatting sqref="DE385:DI385">
    <cfRule type="cellIs" dxfId="10918" priority="12301" operator="equal">
      <formula>3</formula>
    </cfRule>
    <cfRule type="cellIs" dxfId="10917" priority="12302" operator="equal">
      <formula>2</formula>
    </cfRule>
    <cfRule type="cellIs" dxfId="10916" priority="12303" operator="equal">
      <formula>1</formula>
    </cfRule>
  </conditionalFormatting>
  <conditionalFormatting sqref="DE386:DI386">
    <cfRule type="cellIs" dxfId="10915" priority="12300" operator="equal">
      <formula>"A"</formula>
    </cfRule>
  </conditionalFormatting>
  <conditionalFormatting sqref="DE386:DI386">
    <cfRule type="cellIs" dxfId="10914" priority="12299" operator="equal">
      <formula>"E"</formula>
    </cfRule>
  </conditionalFormatting>
  <conditionalFormatting sqref="DE387:DI387">
    <cfRule type="cellIs" dxfId="10913" priority="12297" operator="equal">
      <formula>1</formula>
    </cfRule>
    <cfRule type="cellIs" dxfId="10912" priority="12298" operator="equal">
      <formula>2</formula>
    </cfRule>
  </conditionalFormatting>
  <conditionalFormatting sqref="DE388:DI388">
    <cfRule type="cellIs" dxfId="10911" priority="12296" operator="equal">
      <formula>1</formula>
    </cfRule>
  </conditionalFormatting>
  <conditionalFormatting sqref="AE385">
    <cfRule type="cellIs" dxfId="10910" priority="12293" operator="equal">
      <formula>3</formula>
    </cfRule>
    <cfRule type="cellIs" dxfId="10909" priority="12294" operator="equal">
      <formula>2</formula>
    </cfRule>
    <cfRule type="cellIs" dxfId="10908" priority="12295" operator="equal">
      <formula>1</formula>
    </cfRule>
  </conditionalFormatting>
  <conditionalFormatting sqref="AE386">
    <cfRule type="cellIs" dxfId="10907" priority="12292" operator="equal">
      <formula>"A"</formula>
    </cfRule>
  </conditionalFormatting>
  <conditionalFormatting sqref="AE386">
    <cfRule type="cellIs" dxfId="10906" priority="12291" operator="equal">
      <formula>"E"</formula>
    </cfRule>
  </conditionalFormatting>
  <conditionalFormatting sqref="AE387">
    <cfRule type="cellIs" dxfId="10905" priority="12289" operator="equal">
      <formula>1</formula>
    </cfRule>
    <cfRule type="cellIs" dxfId="10904" priority="12290" operator="equal">
      <formula>2</formula>
    </cfRule>
  </conditionalFormatting>
  <conditionalFormatting sqref="AE388">
    <cfRule type="cellIs" dxfId="10903" priority="12288" operator="equal">
      <formula>1</formula>
    </cfRule>
  </conditionalFormatting>
  <conditionalFormatting sqref="CV385">
    <cfRule type="cellIs" dxfId="10902" priority="12285" operator="equal">
      <formula>3</formula>
    </cfRule>
    <cfRule type="cellIs" dxfId="10901" priority="12286" operator="equal">
      <formula>2</formula>
    </cfRule>
    <cfRule type="cellIs" dxfId="10900" priority="12287" operator="equal">
      <formula>1</formula>
    </cfRule>
  </conditionalFormatting>
  <conditionalFormatting sqref="CV386">
    <cfRule type="cellIs" dxfId="10899" priority="12284" operator="equal">
      <formula>"A"</formula>
    </cfRule>
  </conditionalFormatting>
  <conditionalFormatting sqref="CV386">
    <cfRule type="cellIs" dxfId="10898" priority="12283" operator="equal">
      <formula>"E"</formula>
    </cfRule>
  </conditionalFormatting>
  <conditionalFormatting sqref="CV387">
    <cfRule type="cellIs" dxfId="10897" priority="12281" operator="equal">
      <formula>1</formula>
    </cfRule>
    <cfRule type="cellIs" dxfId="10896" priority="12282" operator="equal">
      <formula>2</formula>
    </cfRule>
  </conditionalFormatting>
  <conditionalFormatting sqref="CV388">
    <cfRule type="cellIs" dxfId="10895" priority="12280" operator="equal">
      <formula>1</formula>
    </cfRule>
  </conditionalFormatting>
  <conditionalFormatting sqref="CW385">
    <cfRule type="cellIs" dxfId="10894" priority="12277" operator="equal">
      <formula>3</formula>
    </cfRule>
    <cfRule type="cellIs" dxfId="10893" priority="12278" operator="equal">
      <formula>2</formula>
    </cfRule>
    <cfRule type="cellIs" dxfId="10892" priority="12279" operator="equal">
      <formula>1</formula>
    </cfRule>
  </conditionalFormatting>
  <conditionalFormatting sqref="CW386">
    <cfRule type="cellIs" dxfId="10891" priority="12276" operator="equal">
      <formula>"A"</formula>
    </cfRule>
  </conditionalFormatting>
  <conditionalFormatting sqref="CW386">
    <cfRule type="cellIs" dxfId="10890" priority="12275" operator="equal">
      <formula>"E"</formula>
    </cfRule>
  </conditionalFormatting>
  <conditionalFormatting sqref="CW387">
    <cfRule type="cellIs" dxfId="10889" priority="12273" operator="equal">
      <formula>1</formula>
    </cfRule>
    <cfRule type="cellIs" dxfId="10888" priority="12274" operator="equal">
      <formula>2</formula>
    </cfRule>
  </conditionalFormatting>
  <conditionalFormatting sqref="CW388">
    <cfRule type="cellIs" dxfId="10887" priority="12272" operator="equal">
      <formula>1</formula>
    </cfRule>
  </conditionalFormatting>
  <conditionalFormatting sqref="G482">
    <cfRule type="expression" dxfId="10886" priority="12270">
      <formula>$B482&lt;&gt;""</formula>
    </cfRule>
  </conditionalFormatting>
  <conditionalFormatting sqref="BH482:BK482 BM482:BN482 BS482:BY482 CA482:CF482 AG482:AW482 AZ482:BA482 BC482:BD482 CX482:DD482 DJ482:DL482 CH482:CR482 CT482:CU482 BP482:BQ482">
    <cfRule type="cellIs" dxfId="10885" priority="12267" operator="equal">
      <formula>3</formula>
    </cfRule>
    <cfRule type="cellIs" dxfId="10884" priority="12268" operator="equal">
      <formula>2</formula>
    </cfRule>
    <cfRule type="cellIs" dxfId="10883" priority="12269" operator="equal">
      <formula>1</formula>
    </cfRule>
  </conditionalFormatting>
  <conditionalFormatting sqref="BH483:BK483 BM483:BN483 BS483:BY483 CA483:CF483 AG483:AW483 AZ483:BA483 BC483:BD483 CX483:DD483 DJ483:DL483 CH483:CR483 CT483:CU483 BP483:BQ483">
    <cfRule type="cellIs" dxfId="10882" priority="12266" operator="equal">
      <formula>"A"</formula>
    </cfRule>
  </conditionalFormatting>
  <conditionalFormatting sqref="I484 BH483:BK483 BM483:BN483 BS483:BY483 CA483:CF483 AG483:AW483 AZ483:BA483 BC483:BD483 CX483:DD483 DJ483:DL483 CH483:CR483 CT483:CU483 BP483:BQ483">
    <cfRule type="cellIs" dxfId="10881" priority="12265" operator="equal">
      <formula>"E"</formula>
    </cfRule>
  </conditionalFormatting>
  <conditionalFormatting sqref="BH484:BK484 BM484:BN484 BS484:BY484 CA484:CF484 AG484:AW484 AZ484:BA484 BC484:BD484 CX484:DD484 DJ484:DL484 CH484:CR484 CT484:CU484 BP484:BQ484">
    <cfRule type="cellIs" dxfId="10880" priority="12263" operator="equal">
      <formula>1</formula>
    </cfRule>
    <cfRule type="cellIs" dxfId="10879" priority="12264" operator="equal">
      <formula>2</formula>
    </cfRule>
  </conditionalFormatting>
  <conditionalFormatting sqref="BG484">
    <cfRule type="cellIs" dxfId="10878" priority="12262" operator="equal">
      <formula>"A"</formula>
    </cfRule>
  </conditionalFormatting>
  <conditionalFormatting sqref="BG484">
    <cfRule type="cellIs" dxfId="10877" priority="12261" operator="equal">
      <formula>"E"</formula>
    </cfRule>
  </conditionalFormatting>
  <conditionalFormatting sqref="BG482">
    <cfRule type="cellIs" dxfId="10876" priority="12258" operator="equal">
      <formula>3</formula>
    </cfRule>
    <cfRule type="cellIs" dxfId="10875" priority="12259" operator="equal">
      <formula>2</formula>
    </cfRule>
    <cfRule type="cellIs" dxfId="10874" priority="12260" operator="equal">
      <formula>1</formula>
    </cfRule>
  </conditionalFormatting>
  <conditionalFormatting sqref="BG483">
    <cfRule type="cellIs" dxfId="10873" priority="12257" operator="equal">
      <formula>"A"</formula>
    </cfRule>
  </conditionalFormatting>
  <conditionalFormatting sqref="BG483">
    <cfRule type="cellIs" dxfId="10872" priority="12256" operator="equal">
      <formula>"E"</formula>
    </cfRule>
  </conditionalFormatting>
  <conditionalFormatting sqref="AF482">
    <cfRule type="cellIs" dxfId="10871" priority="12253" operator="equal">
      <formula>3</formula>
    </cfRule>
    <cfRule type="cellIs" dxfId="10870" priority="12254" operator="equal">
      <formula>2</formula>
    </cfRule>
    <cfRule type="cellIs" dxfId="10869" priority="12255" operator="equal">
      <formula>1</formula>
    </cfRule>
  </conditionalFormatting>
  <conditionalFormatting sqref="AF483:AF484">
    <cfRule type="cellIs" dxfId="10868" priority="12252" operator="equal">
      <formula>"A"</formula>
    </cfRule>
  </conditionalFormatting>
  <conditionalFormatting sqref="AF483:AF484">
    <cfRule type="cellIs" dxfId="10867" priority="12251" operator="equal">
      <formula>"E"</formula>
    </cfRule>
  </conditionalFormatting>
  <conditionalFormatting sqref="AZ485:BA485 BC485:BD485 CQ485:CR485 AF485:AW485 CX485:DD485 DJ485:DL485 CT485:CU485">
    <cfRule type="cellIs" dxfId="10866" priority="12250" operator="equal">
      <formula>1</formula>
    </cfRule>
  </conditionalFormatting>
  <conditionalFormatting sqref="BL484">
    <cfRule type="cellIs" dxfId="10865" priority="12249" operator="equal">
      <formula>"A"</formula>
    </cfRule>
  </conditionalFormatting>
  <conditionalFormatting sqref="BL484">
    <cfRule type="cellIs" dxfId="10864" priority="12248" operator="equal">
      <formula>"E"</formula>
    </cfRule>
  </conditionalFormatting>
  <conditionalFormatting sqref="BL482">
    <cfRule type="cellIs" dxfId="10863" priority="12245" operator="equal">
      <formula>3</formula>
    </cfRule>
    <cfRule type="cellIs" dxfId="10862" priority="12246" operator="equal">
      <formula>2</formula>
    </cfRule>
    <cfRule type="cellIs" dxfId="10861" priority="12247" operator="equal">
      <formula>1</formula>
    </cfRule>
  </conditionalFormatting>
  <conditionalFormatting sqref="BL483">
    <cfRule type="cellIs" dxfId="10860" priority="12244" operator="equal">
      <formula>"A"</formula>
    </cfRule>
  </conditionalFormatting>
  <conditionalFormatting sqref="BL483">
    <cfRule type="cellIs" dxfId="10859" priority="12243" operator="equal">
      <formula>"E"</formula>
    </cfRule>
  </conditionalFormatting>
  <conditionalFormatting sqref="BR482">
    <cfRule type="cellIs" dxfId="10858" priority="12240" operator="equal">
      <formula>3</formula>
    </cfRule>
    <cfRule type="cellIs" dxfId="10857" priority="12241" operator="equal">
      <formula>2</formula>
    </cfRule>
    <cfRule type="cellIs" dxfId="10856" priority="12242" operator="equal">
      <formula>1</formula>
    </cfRule>
  </conditionalFormatting>
  <conditionalFormatting sqref="BR483:BR484">
    <cfRule type="cellIs" dxfId="10855" priority="12239" operator="equal">
      <formula>"A"</formula>
    </cfRule>
  </conditionalFormatting>
  <conditionalFormatting sqref="BR483:BR484">
    <cfRule type="cellIs" dxfId="10854" priority="12238" operator="equal">
      <formula>"E"</formula>
    </cfRule>
  </conditionalFormatting>
  <conditionalFormatting sqref="BZ484">
    <cfRule type="cellIs" dxfId="10853" priority="12237" operator="equal">
      <formula>"A"</formula>
    </cfRule>
  </conditionalFormatting>
  <conditionalFormatting sqref="BZ484">
    <cfRule type="cellIs" dxfId="10852" priority="12236" operator="equal">
      <formula>"E"</formula>
    </cfRule>
  </conditionalFormatting>
  <conditionalFormatting sqref="BZ482">
    <cfRule type="cellIs" dxfId="10851" priority="12233" operator="equal">
      <formula>3</formula>
    </cfRule>
    <cfRule type="cellIs" dxfId="10850" priority="12234" operator="equal">
      <formula>2</formula>
    </cfRule>
    <cfRule type="cellIs" dxfId="10849" priority="12235" operator="equal">
      <formula>1</formula>
    </cfRule>
  </conditionalFormatting>
  <conditionalFormatting sqref="BZ483">
    <cfRule type="cellIs" dxfId="10848" priority="12232" operator="equal">
      <formula>"A"</formula>
    </cfRule>
  </conditionalFormatting>
  <conditionalFormatting sqref="BZ483">
    <cfRule type="cellIs" dxfId="10847" priority="12231" operator="equal">
      <formula>"E"</formula>
    </cfRule>
  </conditionalFormatting>
  <conditionalFormatting sqref="CG484">
    <cfRule type="cellIs" dxfId="10846" priority="12230" operator="equal">
      <formula>"A"</formula>
    </cfRule>
  </conditionalFormatting>
  <conditionalFormatting sqref="CG484">
    <cfRule type="cellIs" dxfId="10845" priority="12229" operator="equal">
      <formula>"E"</formula>
    </cfRule>
  </conditionalFormatting>
  <conditionalFormatting sqref="CG482">
    <cfRule type="cellIs" dxfId="10844" priority="12226" operator="equal">
      <formula>3</formula>
    </cfRule>
    <cfRule type="cellIs" dxfId="10843" priority="12227" operator="equal">
      <formula>2</formula>
    </cfRule>
    <cfRule type="cellIs" dxfId="10842" priority="12228" operator="equal">
      <formula>1</formula>
    </cfRule>
  </conditionalFormatting>
  <conditionalFormatting sqref="CG483">
    <cfRule type="cellIs" dxfId="10841" priority="12225" operator="equal">
      <formula>"A"</formula>
    </cfRule>
  </conditionalFormatting>
  <conditionalFormatting sqref="CG483">
    <cfRule type="cellIs" dxfId="10840" priority="12224" operator="equal">
      <formula>"E"</formula>
    </cfRule>
  </conditionalFormatting>
  <conditionalFormatting sqref="BH485:BK485 BM485:BN485 BS485:BY485 CA485:CF485 CH485:CP485 BP485:BQ485">
    <cfRule type="cellIs" dxfId="10839" priority="12223" operator="equal">
      <formula>1</formula>
    </cfRule>
  </conditionalFormatting>
  <conditionalFormatting sqref="BG485">
    <cfRule type="cellIs" dxfId="10838" priority="12222" operator="equal">
      <formula>1</formula>
    </cfRule>
  </conditionalFormatting>
  <conditionalFormatting sqref="BL485">
    <cfRule type="cellIs" dxfId="10837" priority="12221" operator="equal">
      <formula>1</formula>
    </cfRule>
  </conditionalFormatting>
  <conditionalFormatting sqref="BR485">
    <cfRule type="cellIs" dxfId="10836" priority="12220" operator="equal">
      <formula>1</formula>
    </cfRule>
  </conditionalFormatting>
  <conditionalFormatting sqref="BZ485">
    <cfRule type="cellIs" dxfId="10835" priority="12219" operator="equal">
      <formula>1</formula>
    </cfRule>
  </conditionalFormatting>
  <conditionalFormatting sqref="CG485">
    <cfRule type="cellIs" dxfId="10834" priority="12218" operator="equal">
      <formula>1</formula>
    </cfRule>
  </conditionalFormatting>
  <conditionalFormatting sqref="AX482">
    <cfRule type="cellIs" dxfId="10833" priority="12215" operator="equal">
      <formula>3</formula>
    </cfRule>
    <cfRule type="cellIs" dxfId="10832" priority="12216" operator="equal">
      <formula>2</formula>
    </cfRule>
    <cfRule type="cellIs" dxfId="10831" priority="12217" operator="equal">
      <formula>1</formula>
    </cfRule>
  </conditionalFormatting>
  <conditionalFormatting sqref="AX483">
    <cfRule type="cellIs" dxfId="10830" priority="12214" operator="equal">
      <formula>"A"</formula>
    </cfRule>
  </conditionalFormatting>
  <conditionalFormatting sqref="AX483">
    <cfRule type="cellIs" dxfId="10829" priority="12213" operator="equal">
      <formula>"E"</formula>
    </cfRule>
  </conditionalFormatting>
  <conditionalFormatting sqref="AX484">
    <cfRule type="cellIs" dxfId="10828" priority="12211" operator="equal">
      <formula>1</formula>
    </cfRule>
    <cfRule type="cellIs" dxfId="10827" priority="12212" operator="equal">
      <formula>2</formula>
    </cfRule>
  </conditionalFormatting>
  <conditionalFormatting sqref="AX485">
    <cfRule type="cellIs" dxfId="10826" priority="12210" operator="equal">
      <formula>1</formula>
    </cfRule>
  </conditionalFormatting>
  <conditionalFormatting sqref="AY482">
    <cfRule type="cellIs" dxfId="10825" priority="12207" operator="equal">
      <formula>3</formula>
    </cfRule>
    <cfRule type="cellIs" dxfId="10824" priority="12208" operator="equal">
      <formula>2</formula>
    </cfRule>
    <cfRule type="cellIs" dxfId="10823" priority="12209" operator="equal">
      <formula>1</formula>
    </cfRule>
  </conditionalFormatting>
  <conditionalFormatting sqref="AY483">
    <cfRule type="cellIs" dxfId="10822" priority="12206" operator="equal">
      <formula>"A"</formula>
    </cfRule>
  </conditionalFormatting>
  <conditionalFormatting sqref="AY483">
    <cfRule type="cellIs" dxfId="10821" priority="12205" operator="equal">
      <formula>"E"</formula>
    </cfRule>
  </conditionalFormatting>
  <conditionalFormatting sqref="AY484">
    <cfRule type="cellIs" dxfId="10820" priority="12203" operator="equal">
      <formula>1</formula>
    </cfRule>
    <cfRule type="cellIs" dxfId="10819" priority="12204" operator="equal">
      <formula>2</formula>
    </cfRule>
  </conditionalFormatting>
  <conditionalFormatting sqref="AY485">
    <cfRule type="cellIs" dxfId="10818" priority="12202" operator="equal">
      <formula>1</formula>
    </cfRule>
  </conditionalFormatting>
  <conditionalFormatting sqref="BB484">
    <cfRule type="cellIs" dxfId="10817" priority="12201" operator="equal">
      <formula>"A"</formula>
    </cfRule>
  </conditionalFormatting>
  <conditionalFormatting sqref="BB484">
    <cfRule type="cellIs" dxfId="10816" priority="12200" operator="equal">
      <formula>"E"</formula>
    </cfRule>
  </conditionalFormatting>
  <conditionalFormatting sqref="BB482">
    <cfRule type="cellIs" dxfId="10815" priority="12197" operator="equal">
      <formula>3</formula>
    </cfRule>
    <cfRule type="cellIs" dxfId="10814" priority="12198" operator="equal">
      <formula>2</formula>
    </cfRule>
    <cfRule type="cellIs" dxfId="10813" priority="12199" operator="equal">
      <formula>1</formula>
    </cfRule>
  </conditionalFormatting>
  <conditionalFormatting sqref="BB483">
    <cfRule type="cellIs" dxfId="10812" priority="12196" operator="equal">
      <formula>"A"</formula>
    </cfRule>
  </conditionalFormatting>
  <conditionalFormatting sqref="BB483">
    <cfRule type="cellIs" dxfId="10811" priority="12195" operator="equal">
      <formula>"E"</formula>
    </cfRule>
  </conditionalFormatting>
  <conditionalFormatting sqref="BB485">
    <cfRule type="cellIs" dxfId="10810" priority="12194" operator="equal">
      <formula>1</formula>
    </cfRule>
  </conditionalFormatting>
  <conditionalFormatting sqref="BE482:BF482">
    <cfRule type="cellIs" dxfId="10809" priority="12191" operator="equal">
      <formula>3</formula>
    </cfRule>
    <cfRule type="cellIs" dxfId="10808" priority="12192" operator="equal">
      <formula>2</formula>
    </cfRule>
    <cfRule type="cellIs" dxfId="10807" priority="12193" operator="equal">
      <formula>1</formula>
    </cfRule>
  </conditionalFormatting>
  <conditionalFormatting sqref="BE483:BF483">
    <cfRule type="cellIs" dxfId="10806" priority="12190" operator="equal">
      <formula>"A"</formula>
    </cfRule>
  </conditionalFormatting>
  <conditionalFormatting sqref="BE483:BF483">
    <cfRule type="cellIs" dxfId="10805" priority="12189" operator="equal">
      <formula>"E"</formula>
    </cfRule>
  </conditionalFormatting>
  <conditionalFormatting sqref="BE484:BF484">
    <cfRule type="cellIs" dxfId="10804" priority="12187" operator="equal">
      <formula>1</formula>
    </cfRule>
    <cfRule type="cellIs" dxfId="10803" priority="12188" operator="equal">
      <formula>2</formula>
    </cfRule>
  </conditionalFormatting>
  <conditionalFormatting sqref="BE485:BF485">
    <cfRule type="cellIs" dxfId="10802" priority="12186" operator="equal">
      <formula>1</formula>
    </cfRule>
  </conditionalFormatting>
  <conditionalFormatting sqref="B482:B485">
    <cfRule type="duplicateValues" dxfId="10801" priority="12271"/>
  </conditionalFormatting>
  <conditionalFormatting sqref="DE482:DI482">
    <cfRule type="cellIs" dxfId="10800" priority="12183" operator="equal">
      <formula>3</formula>
    </cfRule>
    <cfRule type="cellIs" dxfId="10799" priority="12184" operator="equal">
      <formula>2</formula>
    </cfRule>
    <cfRule type="cellIs" dxfId="10798" priority="12185" operator="equal">
      <formula>1</formula>
    </cfRule>
  </conditionalFormatting>
  <conditionalFormatting sqref="DE483:DI483">
    <cfRule type="cellIs" dxfId="10797" priority="12182" operator="equal">
      <formula>"A"</formula>
    </cfRule>
  </conditionalFormatting>
  <conditionalFormatting sqref="DE483:DI483">
    <cfRule type="cellIs" dxfId="10796" priority="12181" operator="equal">
      <formula>"E"</formula>
    </cfRule>
  </conditionalFormatting>
  <conditionalFormatting sqref="DE484:DI484">
    <cfRule type="cellIs" dxfId="10795" priority="12179" operator="equal">
      <formula>1</formula>
    </cfRule>
    <cfRule type="cellIs" dxfId="10794" priority="12180" operator="equal">
      <formula>2</formula>
    </cfRule>
  </conditionalFormatting>
  <conditionalFormatting sqref="DE485:DI485">
    <cfRule type="cellIs" dxfId="10793" priority="12178" operator="equal">
      <formula>1</formula>
    </cfRule>
  </conditionalFormatting>
  <conditionalFormatting sqref="AE482">
    <cfRule type="cellIs" dxfId="10792" priority="12175" operator="equal">
      <formula>3</formula>
    </cfRule>
    <cfRule type="cellIs" dxfId="10791" priority="12176" operator="equal">
      <formula>2</formula>
    </cfRule>
    <cfRule type="cellIs" dxfId="10790" priority="12177" operator="equal">
      <formula>1</formula>
    </cfRule>
  </conditionalFormatting>
  <conditionalFormatting sqref="AE483">
    <cfRule type="cellIs" dxfId="10789" priority="12174" operator="equal">
      <formula>"A"</formula>
    </cfRule>
  </conditionalFormatting>
  <conditionalFormatting sqref="AE483">
    <cfRule type="cellIs" dxfId="10788" priority="12173" operator="equal">
      <formula>"E"</formula>
    </cfRule>
  </conditionalFormatting>
  <conditionalFormatting sqref="AE484">
    <cfRule type="cellIs" dxfId="10787" priority="12171" operator="equal">
      <formula>1</formula>
    </cfRule>
    <cfRule type="cellIs" dxfId="10786" priority="12172" operator="equal">
      <formula>2</formula>
    </cfRule>
  </conditionalFormatting>
  <conditionalFormatting sqref="AE485">
    <cfRule type="cellIs" dxfId="10785" priority="12170" operator="equal">
      <formula>1</formula>
    </cfRule>
  </conditionalFormatting>
  <conditionalFormatting sqref="CV482">
    <cfRule type="cellIs" dxfId="10784" priority="12167" operator="equal">
      <formula>3</formula>
    </cfRule>
    <cfRule type="cellIs" dxfId="10783" priority="12168" operator="equal">
      <formula>2</formula>
    </cfRule>
    <cfRule type="cellIs" dxfId="10782" priority="12169" operator="equal">
      <formula>1</formula>
    </cfRule>
  </conditionalFormatting>
  <conditionalFormatting sqref="CV483">
    <cfRule type="cellIs" dxfId="10781" priority="12166" operator="equal">
      <formula>"A"</formula>
    </cfRule>
  </conditionalFormatting>
  <conditionalFormatting sqref="CV483">
    <cfRule type="cellIs" dxfId="10780" priority="12165" operator="equal">
      <formula>"E"</formula>
    </cfRule>
  </conditionalFormatting>
  <conditionalFormatting sqref="CV484">
    <cfRule type="cellIs" dxfId="10779" priority="12163" operator="equal">
      <formula>1</formula>
    </cfRule>
    <cfRule type="cellIs" dxfId="10778" priority="12164" operator="equal">
      <formula>2</formula>
    </cfRule>
  </conditionalFormatting>
  <conditionalFormatting sqref="CV485">
    <cfRule type="cellIs" dxfId="10777" priority="12162" operator="equal">
      <formula>1</formula>
    </cfRule>
  </conditionalFormatting>
  <conditionalFormatting sqref="CW482">
    <cfRule type="cellIs" dxfId="10776" priority="12159" operator="equal">
      <formula>3</formula>
    </cfRule>
    <cfRule type="cellIs" dxfId="10775" priority="12160" operator="equal">
      <formula>2</formula>
    </cfRule>
    <cfRule type="cellIs" dxfId="10774" priority="12161" operator="equal">
      <formula>1</formula>
    </cfRule>
  </conditionalFormatting>
  <conditionalFormatting sqref="CW483">
    <cfRule type="cellIs" dxfId="10773" priority="12158" operator="equal">
      <formula>"A"</formula>
    </cfRule>
  </conditionalFormatting>
  <conditionalFormatting sqref="CW483">
    <cfRule type="cellIs" dxfId="10772" priority="12157" operator="equal">
      <formula>"E"</formula>
    </cfRule>
  </conditionalFormatting>
  <conditionalFormatting sqref="CW484">
    <cfRule type="cellIs" dxfId="10771" priority="12155" operator="equal">
      <formula>1</formula>
    </cfRule>
    <cfRule type="cellIs" dxfId="10770" priority="12156" operator="equal">
      <formula>2</formula>
    </cfRule>
  </conditionalFormatting>
  <conditionalFormatting sqref="CW485">
    <cfRule type="cellIs" dxfId="10769" priority="12154" operator="equal">
      <formula>1</formula>
    </cfRule>
  </conditionalFormatting>
  <conditionalFormatting sqref="AG389:AW389 AZ389:BA389 BC389:BD389 CX389:DD389 DJ389:DL389 CH389:CR389 CT389:CU389">
    <cfRule type="cellIs" dxfId="10768" priority="12150" operator="equal">
      <formula>3</formula>
    </cfRule>
    <cfRule type="cellIs" dxfId="10767" priority="12151" operator="equal">
      <formula>2</formula>
    </cfRule>
    <cfRule type="cellIs" dxfId="10766" priority="12152" operator="equal">
      <formula>1</formula>
    </cfRule>
  </conditionalFormatting>
  <conditionalFormatting sqref="AG390:AW390 AZ390:BA390 BC390:BD390 CX390:DD390 DJ390:DL390 CH390:CR390 CT390:CU390">
    <cfRule type="cellIs" dxfId="10765" priority="12149" operator="equal">
      <formula>"A"</formula>
    </cfRule>
  </conditionalFormatting>
  <conditionalFormatting sqref="AG390:AW390 AZ390:BA390 BC390:BD390 CX390:DD390 DJ390:DL390 CH390:CR390 CT390:CU390">
    <cfRule type="cellIs" dxfId="10764" priority="12148" operator="equal">
      <formula>"E"</formula>
    </cfRule>
  </conditionalFormatting>
  <conditionalFormatting sqref="AG391:AW391 AZ391:BA391 BC391:BD391 CX391:DD391 DJ391:DL391 CH391:CR391 CT391:CU391">
    <cfRule type="cellIs" dxfId="10763" priority="12146" operator="equal">
      <formula>1</formula>
    </cfRule>
    <cfRule type="cellIs" dxfId="10762" priority="12147" operator="equal">
      <formula>2</formula>
    </cfRule>
  </conditionalFormatting>
  <conditionalFormatting sqref="AZ392:BA392 BC392:BD392 CQ392:CR392 AF392:AW392 CX392:DD392 DJ392:DL392 CT392:CU392">
    <cfRule type="cellIs" dxfId="10761" priority="12145" operator="equal">
      <formula>1</formula>
    </cfRule>
  </conditionalFormatting>
  <conditionalFormatting sqref="BG389">
    <cfRule type="cellIs" dxfId="10760" priority="12131" operator="equal">
      <formula>3</formula>
    </cfRule>
    <cfRule type="cellIs" dxfId="10759" priority="12132" operator="equal">
      <formula>2</formula>
    </cfRule>
    <cfRule type="cellIs" dxfId="10758" priority="12133" operator="equal">
      <formula>1</formula>
    </cfRule>
  </conditionalFormatting>
  <conditionalFormatting sqref="BG390">
    <cfRule type="cellIs" dxfId="10757" priority="12130" operator="equal">
      <formula>"A"</formula>
    </cfRule>
  </conditionalFormatting>
  <conditionalFormatting sqref="BG390">
    <cfRule type="cellIs" dxfId="10756" priority="12129" operator="equal">
      <formula>"E"</formula>
    </cfRule>
  </conditionalFormatting>
  <conditionalFormatting sqref="AF389">
    <cfRule type="cellIs" dxfId="10755" priority="12126" operator="equal">
      <formula>3</formula>
    </cfRule>
    <cfRule type="cellIs" dxfId="10754" priority="12127" operator="equal">
      <formula>2</formula>
    </cfRule>
    <cfRule type="cellIs" dxfId="10753" priority="12128" operator="equal">
      <formula>1</formula>
    </cfRule>
  </conditionalFormatting>
  <conditionalFormatting sqref="AF390:AF391">
    <cfRule type="cellIs" dxfId="10752" priority="12125" operator="equal">
      <formula>"A"</formula>
    </cfRule>
  </conditionalFormatting>
  <conditionalFormatting sqref="AF390:AF391">
    <cfRule type="cellIs" dxfId="10751" priority="12124" operator="equal">
      <formula>"E"</formula>
    </cfRule>
  </conditionalFormatting>
  <conditionalFormatting sqref="G389">
    <cfRule type="expression" dxfId="10750" priority="12144">
      <formula>$B389&lt;&gt;""</formula>
    </cfRule>
  </conditionalFormatting>
  <conditionalFormatting sqref="I390">
    <cfRule type="cellIs" dxfId="10749" priority="12143" operator="equal">
      <formula>"E"</formula>
    </cfRule>
  </conditionalFormatting>
  <conditionalFormatting sqref="BH389:BK389 BM389:BN389 BS389:BY389 CA389:CF389 BP389:BQ389">
    <cfRule type="cellIs" dxfId="10748" priority="12140" operator="equal">
      <formula>3</formula>
    </cfRule>
    <cfRule type="cellIs" dxfId="10747" priority="12141" operator="equal">
      <formula>2</formula>
    </cfRule>
    <cfRule type="cellIs" dxfId="10746" priority="12142" operator="equal">
      <formula>1</formula>
    </cfRule>
  </conditionalFormatting>
  <conditionalFormatting sqref="BH390:BK390 BM390:BN390 BS390:BY390 CA390:CF390 BP390:BQ390">
    <cfRule type="cellIs" dxfId="10745" priority="12139" operator="equal">
      <formula>"A"</formula>
    </cfRule>
  </conditionalFormatting>
  <conditionalFormatting sqref="BH390:BK390 BM390:BN390 BS390:BY390 CA390:CF390 BP390:BQ390">
    <cfRule type="cellIs" dxfId="10744" priority="12138" operator="equal">
      <formula>"E"</formula>
    </cfRule>
  </conditionalFormatting>
  <conditionalFormatting sqref="BH391:BK391 BM391:BN391 BS391:BY391 CA391:CF391 BP391:BQ391">
    <cfRule type="cellIs" dxfId="10743" priority="12136" operator="equal">
      <formula>1</formula>
    </cfRule>
    <cfRule type="cellIs" dxfId="10742" priority="12137" operator="equal">
      <formula>2</formula>
    </cfRule>
  </conditionalFormatting>
  <conditionalFormatting sqref="BG391">
    <cfRule type="cellIs" dxfId="10741" priority="12135" operator="equal">
      <formula>"A"</formula>
    </cfRule>
  </conditionalFormatting>
  <conditionalFormatting sqref="BG391">
    <cfRule type="cellIs" dxfId="10740" priority="12134" operator="equal">
      <formula>"E"</formula>
    </cfRule>
  </conditionalFormatting>
  <conditionalFormatting sqref="BL391">
    <cfRule type="cellIs" dxfId="10739" priority="12123" operator="equal">
      <formula>"A"</formula>
    </cfRule>
  </conditionalFormatting>
  <conditionalFormatting sqref="BL391">
    <cfRule type="cellIs" dxfId="10738" priority="12122" operator="equal">
      <formula>"E"</formula>
    </cfRule>
  </conditionalFormatting>
  <conditionalFormatting sqref="BL389">
    <cfRule type="cellIs" dxfId="10737" priority="12119" operator="equal">
      <formula>3</formula>
    </cfRule>
    <cfRule type="cellIs" dxfId="10736" priority="12120" operator="equal">
      <formula>2</formula>
    </cfRule>
    <cfRule type="cellIs" dxfId="10735" priority="12121" operator="equal">
      <formula>1</formula>
    </cfRule>
  </conditionalFormatting>
  <conditionalFormatting sqref="BL390">
    <cfRule type="cellIs" dxfId="10734" priority="12118" operator="equal">
      <formula>"A"</formula>
    </cfRule>
  </conditionalFormatting>
  <conditionalFormatting sqref="BL390">
    <cfRule type="cellIs" dxfId="10733" priority="12117" operator="equal">
      <formula>"E"</formula>
    </cfRule>
  </conditionalFormatting>
  <conditionalFormatting sqref="BR389">
    <cfRule type="cellIs" dxfId="10732" priority="12114" operator="equal">
      <formula>3</formula>
    </cfRule>
    <cfRule type="cellIs" dxfId="10731" priority="12115" operator="equal">
      <formula>2</formula>
    </cfRule>
    <cfRule type="cellIs" dxfId="10730" priority="12116" operator="equal">
      <formula>1</formula>
    </cfRule>
  </conditionalFormatting>
  <conditionalFormatting sqref="BR390:BR391">
    <cfRule type="cellIs" dxfId="10729" priority="12113" operator="equal">
      <formula>"A"</formula>
    </cfRule>
  </conditionalFormatting>
  <conditionalFormatting sqref="BR390:BR391">
    <cfRule type="cellIs" dxfId="10728" priority="12112" operator="equal">
      <formula>"E"</formula>
    </cfRule>
  </conditionalFormatting>
  <conditionalFormatting sqref="BZ391">
    <cfRule type="cellIs" dxfId="10727" priority="12111" operator="equal">
      <formula>"A"</formula>
    </cfRule>
  </conditionalFormatting>
  <conditionalFormatting sqref="BZ391">
    <cfRule type="cellIs" dxfId="10726" priority="12110" operator="equal">
      <formula>"E"</formula>
    </cfRule>
  </conditionalFormatting>
  <conditionalFormatting sqref="BZ389">
    <cfRule type="cellIs" dxfId="10725" priority="12107" operator="equal">
      <formula>3</formula>
    </cfRule>
    <cfRule type="cellIs" dxfId="10724" priority="12108" operator="equal">
      <formula>2</formula>
    </cfRule>
    <cfRule type="cellIs" dxfId="10723" priority="12109" operator="equal">
      <formula>1</formula>
    </cfRule>
  </conditionalFormatting>
  <conditionalFormatting sqref="BZ390">
    <cfRule type="cellIs" dxfId="10722" priority="12106" operator="equal">
      <formula>"A"</formula>
    </cfRule>
  </conditionalFormatting>
  <conditionalFormatting sqref="BZ390">
    <cfRule type="cellIs" dxfId="10721" priority="12105" operator="equal">
      <formula>"E"</formula>
    </cfRule>
  </conditionalFormatting>
  <conditionalFormatting sqref="CG391">
    <cfRule type="cellIs" dxfId="10720" priority="12104" operator="equal">
      <formula>"A"</formula>
    </cfRule>
  </conditionalFormatting>
  <conditionalFormatting sqref="CG391">
    <cfRule type="cellIs" dxfId="10719" priority="12103" operator="equal">
      <formula>"E"</formula>
    </cfRule>
  </conditionalFormatting>
  <conditionalFormatting sqref="CG389">
    <cfRule type="cellIs" dxfId="10718" priority="12100" operator="equal">
      <formula>3</formula>
    </cfRule>
    <cfRule type="cellIs" dxfId="10717" priority="12101" operator="equal">
      <formula>2</formula>
    </cfRule>
    <cfRule type="cellIs" dxfId="10716" priority="12102" operator="equal">
      <formula>1</formula>
    </cfRule>
  </conditionalFormatting>
  <conditionalFormatting sqref="CG390">
    <cfRule type="cellIs" dxfId="10715" priority="12099" operator="equal">
      <formula>"A"</formula>
    </cfRule>
  </conditionalFormatting>
  <conditionalFormatting sqref="CG390">
    <cfRule type="cellIs" dxfId="10714" priority="12098" operator="equal">
      <formula>"E"</formula>
    </cfRule>
  </conditionalFormatting>
  <conditionalFormatting sqref="BH392:BK392 BM392:BN392 BS392:BY392 CA392:CF392 CH392:CP392 BP392:BQ392">
    <cfRule type="cellIs" dxfId="10713" priority="12097" operator="equal">
      <formula>1</formula>
    </cfRule>
  </conditionalFormatting>
  <conditionalFormatting sqref="BG392">
    <cfRule type="cellIs" dxfId="10712" priority="12096" operator="equal">
      <formula>1</formula>
    </cfRule>
  </conditionalFormatting>
  <conditionalFormatting sqref="BL392">
    <cfRule type="cellIs" dxfId="10711" priority="12095" operator="equal">
      <formula>1</formula>
    </cfRule>
  </conditionalFormatting>
  <conditionalFormatting sqref="BR392">
    <cfRule type="cellIs" dxfId="10710" priority="12094" operator="equal">
      <formula>1</formula>
    </cfRule>
  </conditionalFormatting>
  <conditionalFormatting sqref="BZ392">
    <cfRule type="cellIs" dxfId="10709" priority="12093" operator="equal">
      <formula>1</formula>
    </cfRule>
  </conditionalFormatting>
  <conditionalFormatting sqref="CG392">
    <cfRule type="cellIs" dxfId="10708" priority="12092" operator="equal">
      <formula>1</formula>
    </cfRule>
  </conditionalFormatting>
  <conditionalFormatting sqref="AX389">
    <cfRule type="cellIs" dxfId="10707" priority="12089" operator="equal">
      <formula>3</formula>
    </cfRule>
    <cfRule type="cellIs" dxfId="10706" priority="12090" operator="equal">
      <formula>2</formula>
    </cfRule>
    <cfRule type="cellIs" dxfId="10705" priority="12091" operator="equal">
      <formula>1</formula>
    </cfRule>
  </conditionalFormatting>
  <conditionalFormatting sqref="AX390">
    <cfRule type="cellIs" dxfId="10704" priority="12088" operator="equal">
      <formula>"A"</formula>
    </cfRule>
  </conditionalFormatting>
  <conditionalFormatting sqref="AX390">
    <cfRule type="cellIs" dxfId="10703" priority="12087" operator="equal">
      <formula>"E"</formula>
    </cfRule>
  </conditionalFormatting>
  <conditionalFormatting sqref="AX391">
    <cfRule type="cellIs" dxfId="10702" priority="12085" operator="equal">
      <formula>1</formula>
    </cfRule>
    <cfRule type="cellIs" dxfId="10701" priority="12086" operator="equal">
      <formula>2</formula>
    </cfRule>
  </conditionalFormatting>
  <conditionalFormatting sqref="AX392">
    <cfRule type="cellIs" dxfId="10700" priority="12084" operator="equal">
      <formula>1</formula>
    </cfRule>
  </conditionalFormatting>
  <conditionalFormatting sqref="AY389">
    <cfRule type="cellIs" dxfId="10699" priority="12081" operator="equal">
      <formula>3</formula>
    </cfRule>
    <cfRule type="cellIs" dxfId="10698" priority="12082" operator="equal">
      <formula>2</formula>
    </cfRule>
    <cfRule type="cellIs" dxfId="10697" priority="12083" operator="equal">
      <formula>1</formula>
    </cfRule>
  </conditionalFormatting>
  <conditionalFormatting sqref="AY390">
    <cfRule type="cellIs" dxfId="10696" priority="12080" operator="equal">
      <formula>"A"</formula>
    </cfRule>
  </conditionalFormatting>
  <conditionalFormatting sqref="AY390">
    <cfRule type="cellIs" dxfId="10695" priority="12079" operator="equal">
      <formula>"E"</formula>
    </cfRule>
  </conditionalFormatting>
  <conditionalFormatting sqref="AY391">
    <cfRule type="cellIs" dxfId="10694" priority="12077" operator="equal">
      <formula>1</formula>
    </cfRule>
    <cfRule type="cellIs" dxfId="10693" priority="12078" operator="equal">
      <formula>2</formula>
    </cfRule>
  </conditionalFormatting>
  <conditionalFormatting sqref="AY392">
    <cfRule type="cellIs" dxfId="10692" priority="12076" operator="equal">
      <formula>1</formula>
    </cfRule>
  </conditionalFormatting>
  <conditionalFormatting sqref="BB389">
    <cfRule type="cellIs" dxfId="10691" priority="12071" operator="equal">
      <formula>3</formula>
    </cfRule>
    <cfRule type="cellIs" dxfId="10690" priority="12072" operator="equal">
      <formula>2</formula>
    </cfRule>
    <cfRule type="cellIs" dxfId="10689" priority="12073" operator="equal">
      <formula>1</formula>
    </cfRule>
  </conditionalFormatting>
  <conditionalFormatting sqref="BB390">
    <cfRule type="cellIs" dxfId="10688" priority="12070" operator="equal">
      <formula>"A"</formula>
    </cfRule>
  </conditionalFormatting>
  <conditionalFormatting sqref="BB390">
    <cfRule type="cellIs" dxfId="10687" priority="12069" operator="equal">
      <formula>"E"</formula>
    </cfRule>
  </conditionalFormatting>
  <conditionalFormatting sqref="BB391">
    <cfRule type="cellIs" dxfId="10686" priority="12075" operator="equal">
      <formula>"A"</formula>
    </cfRule>
  </conditionalFormatting>
  <conditionalFormatting sqref="BB391">
    <cfRule type="cellIs" dxfId="10685" priority="12074" operator="equal">
      <formula>"E"</formula>
    </cfRule>
  </conditionalFormatting>
  <conditionalFormatting sqref="BB392">
    <cfRule type="cellIs" dxfId="10684" priority="12068" operator="equal">
      <formula>1</formula>
    </cfRule>
  </conditionalFormatting>
  <conditionalFormatting sqref="BE389:BF389">
    <cfRule type="cellIs" dxfId="10683" priority="12065" operator="equal">
      <formula>3</formula>
    </cfRule>
    <cfRule type="cellIs" dxfId="10682" priority="12066" operator="equal">
      <formula>2</formula>
    </cfRule>
    <cfRule type="cellIs" dxfId="10681" priority="12067" operator="equal">
      <formula>1</formula>
    </cfRule>
  </conditionalFormatting>
  <conditionalFormatting sqref="BE390:BF390">
    <cfRule type="cellIs" dxfId="10680" priority="12064" operator="equal">
      <formula>"A"</formula>
    </cfRule>
  </conditionalFormatting>
  <conditionalFormatting sqref="BE390:BF390">
    <cfRule type="cellIs" dxfId="10679" priority="12063" operator="equal">
      <formula>"E"</formula>
    </cfRule>
  </conditionalFormatting>
  <conditionalFormatting sqref="BE391:BF391">
    <cfRule type="cellIs" dxfId="10678" priority="12061" operator="equal">
      <formula>1</formula>
    </cfRule>
    <cfRule type="cellIs" dxfId="10677" priority="12062" operator="equal">
      <formula>2</formula>
    </cfRule>
  </conditionalFormatting>
  <conditionalFormatting sqref="BE392:BF392">
    <cfRule type="cellIs" dxfId="10676" priority="12060" operator="equal">
      <formula>1</formula>
    </cfRule>
  </conditionalFormatting>
  <conditionalFormatting sqref="B389:B392">
    <cfRule type="duplicateValues" dxfId="10675" priority="12153"/>
  </conditionalFormatting>
  <conditionalFormatting sqref="DE389:DI389">
    <cfRule type="cellIs" dxfId="10674" priority="12057" operator="equal">
      <formula>3</formula>
    </cfRule>
    <cfRule type="cellIs" dxfId="10673" priority="12058" operator="equal">
      <formula>2</formula>
    </cfRule>
    <cfRule type="cellIs" dxfId="10672" priority="12059" operator="equal">
      <formula>1</formula>
    </cfRule>
  </conditionalFormatting>
  <conditionalFormatting sqref="DE390:DI390">
    <cfRule type="cellIs" dxfId="10671" priority="12056" operator="equal">
      <formula>"A"</formula>
    </cfRule>
  </conditionalFormatting>
  <conditionalFormatting sqref="DE390:DI390">
    <cfRule type="cellIs" dxfId="10670" priority="12055" operator="equal">
      <formula>"E"</formula>
    </cfRule>
  </conditionalFormatting>
  <conditionalFormatting sqref="DE391:DI391">
    <cfRule type="cellIs" dxfId="10669" priority="12053" operator="equal">
      <formula>1</formula>
    </cfRule>
    <cfRule type="cellIs" dxfId="10668" priority="12054" operator="equal">
      <formula>2</formula>
    </cfRule>
  </conditionalFormatting>
  <conditionalFormatting sqref="DE392:DI392">
    <cfRule type="cellIs" dxfId="10667" priority="12052" operator="equal">
      <formula>1</formula>
    </cfRule>
  </conditionalFormatting>
  <conditionalFormatting sqref="AE389">
    <cfRule type="cellIs" dxfId="10666" priority="12049" operator="equal">
      <formula>3</formula>
    </cfRule>
    <cfRule type="cellIs" dxfId="10665" priority="12050" operator="equal">
      <formula>2</formula>
    </cfRule>
    <cfRule type="cellIs" dxfId="10664" priority="12051" operator="equal">
      <formula>1</formula>
    </cfRule>
  </conditionalFormatting>
  <conditionalFormatting sqref="AE390">
    <cfRule type="cellIs" dxfId="10663" priority="12048" operator="equal">
      <formula>"A"</formula>
    </cfRule>
  </conditionalFormatting>
  <conditionalFormatting sqref="AE390">
    <cfRule type="cellIs" dxfId="10662" priority="12047" operator="equal">
      <formula>"E"</formula>
    </cfRule>
  </conditionalFormatting>
  <conditionalFormatting sqref="AE391">
    <cfRule type="cellIs" dxfId="10661" priority="12045" operator="equal">
      <formula>1</formula>
    </cfRule>
    <cfRule type="cellIs" dxfId="10660" priority="12046" operator="equal">
      <formula>2</formula>
    </cfRule>
  </conditionalFormatting>
  <conditionalFormatting sqref="AE392">
    <cfRule type="cellIs" dxfId="10659" priority="12044" operator="equal">
      <formula>1</formula>
    </cfRule>
  </conditionalFormatting>
  <conditionalFormatting sqref="CV389">
    <cfRule type="cellIs" dxfId="10658" priority="12041" operator="equal">
      <formula>3</formula>
    </cfRule>
    <cfRule type="cellIs" dxfId="10657" priority="12042" operator="equal">
      <formula>2</formula>
    </cfRule>
    <cfRule type="cellIs" dxfId="10656" priority="12043" operator="equal">
      <formula>1</formula>
    </cfRule>
  </conditionalFormatting>
  <conditionalFormatting sqref="CV390">
    <cfRule type="cellIs" dxfId="10655" priority="12040" operator="equal">
      <formula>"A"</formula>
    </cfRule>
  </conditionalFormatting>
  <conditionalFormatting sqref="CV390">
    <cfRule type="cellIs" dxfId="10654" priority="12039" operator="equal">
      <formula>"E"</formula>
    </cfRule>
  </conditionalFormatting>
  <conditionalFormatting sqref="CV391">
    <cfRule type="cellIs" dxfId="10653" priority="12037" operator="equal">
      <formula>1</formula>
    </cfRule>
    <cfRule type="cellIs" dxfId="10652" priority="12038" operator="equal">
      <formula>2</formula>
    </cfRule>
  </conditionalFormatting>
  <conditionalFormatting sqref="CV392">
    <cfRule type="cellIs" dxfId="10651" priority="12036" operator="equal">
      <formula>1</formula>
    </cfRule>
  </conditionalFormatting>
  <conditionalFormatting sqref="CW389">
    <cfRule type="cellIs" dxfId="10650" priority="12033" operator="equal">
      <formula>3</formula>
    </cfRule>
    <cfRule type="cellIs" dxfId="10649" priority="12034" operator="equal">
      <formula>2</formula>
    </cfRule>
    <cfRule type="cellIs" dxfId="10648" priority="12035" operator="equal">
      <formula>1</formula>
    </cfRule>
  </conditionalFormatting>
  <conditionalFormatting sqref="CW390">
    <cfRule type="cellIs" dxfId="10647" priority="12032" operator="equal">
      <formula>"A"</formula>
    </cfRule>
  </conditionalFormatting>
  <conditionalFormatting sqref="CW390">
    <cfRule type="cellIs" dxfId="10646" priority="12031" operator="equal">
      <formula>"E"</formula>
    </cfRule>
  </conditionalFormatting>
  <conditionalFormatting sqref="CW391">
    <cfRule type="cellIs" dxfId="10645" priority="12029" operator="equal">
      <formula>1</formula>
    </cfRule>
    <cfRule type="cellIs" dxfId="10644" priority="12030" operator="equal">
      <formula>2</formula>
    </cfRule>
  </conditionalFormatting>
  <conditionalFormatting sqref="CW392">
    <cfRule type="cellIs" dxfId="10643" priority="12028" operator="equal">
      <formula>1</formula>
    </cfRule>
  </conditionalFormatting>
  <conditionalFormatting sqref="AG393:AW393 AZ393:BA393 BC393:BD393 CX393:DD393 DJ393:DL393 CH393:CR393 CT393:CU393">
    <cfRule type="cellIs" dxfId="10642" priority="12024" operator="equal">
      <formula>3</formula>
    </cfRule>
    <cfRule type="cellIs" dxfId="10641" priority="12025" operator="equal">
      <formula>2</formula>
    </cfRule>
    <cfRule type="cellIs" dxfId="10640" priority="12026" operator="equal">
      <formula>1</formula>
    </cfRule>
  </conditionalFormatting>
  <conditionalFormatting sqref="AG394:AW394 AZ394:BA394 BC394:BD394 CX394:DD394 DJ394:DL394 CH394:CR394 CT394:CU394">
    <cfRule type="cellIs" dxfId="10639" priority="12023" operator="equal">
      <formula>"A"</formula>
    </cfRule>
  </conditionalFormatting>
  <conditionalFormatting sqref="AG394:AW394 AZ394:BA394 BC394:BD394 CX394:DD394 DJ394:DL394 CH394:CR394 CT394:CU394">
    <cfRule type="cellIs" dxfId="10638" priority="12022" operator="equal">
      <formula>"E"</formula>
    </cfRule>
  </conditionalFormatting>
  <conditionalFormatting sqref="AG395:AW395 AZ395:BA395 BC395:BD395 CX395:DD395 DJ395:DL395 CH395:CR395 CT395:CU395">
    <cfRule type="cellIs" dxfId="10637" priority="12020" operator="equal">
      <formula>1</formula>
    </cfRule>
    <cfRule type="cellIs" dxfId="10636" priority="12021" operator="equal">
      <formula>2</formula>
    </cfRule>
  </conditionalFormatting>
  <conditionalFormatting sqref="AZ396:BA396 BC396:BD396 CQ396:CR396 AF396:AW396 CX396:DD396 DJ396:DL396 CT396:CU396">
    <cfRule type="cellIs" dxfId="10635" priority="12019" operator="equal">
      <formula>1</formula>
    </cfRule>
  </conditionalFormatting>
  <conditionalFormatting sqref="BG393">
    <cfRule type="cellIs" dxfId="10634" priority="12005" operator="equal">
      <formula>3</formula>
    </cfRule>
    <cfRule type="cellIs" dxfId="10633" priority="12006" operator="equal">
      <formula>2</formula>
    </cfRule>
    <cfRule type="cellIs" dxfId="10632" priority="12007" operator="equal">
      <formula>1</formula>
    </cfRule>
  </conditionalFormatting>
  <conditionalFormatting sqref="BG394">
    <cfRule type="cellIs" dxfId="10631" priority="12004" operator="equal">
      <formula>"A"</formula>
    </cfRule>
  </conditionalFormatting>
  <conditionalFormatting sqref="BG394">
    <cfRule type="cellIs" dxfId="10630" priority="12003" operator="equal">
      <formula>"E"</formula>
    </cfRule>
  </conditionalFormatting>
  <conditionalFormatting sqref="AF393">
    <cfRule type="cellIs" dxfId="10629" priority="12000" operator="equal">
      <formula>3</formula>
    </cfRule>
    <cfRule type="cellIs" dxfId="10628" priority="12001" operator="equal">
      <formula>2</formula>
    </cfRule>
    <cfRule type="cellIs" dxfId="10627" priority="12002" operator="equal">
      <formula>1</formula>
    </cfRule>
  </conditionalFormatting>
  <conditionalFormatting sqref="AF394:AF395">
    <cfRule type="cellIs" dxfId="10626" priority="11999" operator="equal">
      <formula>"A"</formula>
    </cfRule>
  </conditionalFormatting>
  <conditionalFormatting sqref="AF394:AF395">
    <cfRule type="cellIs" dxfId="10625" priority="11998" operator="equal">
      <formula>"E"</formula>
    </cfRule>
  </conditionalFormatting>
  <conditionalFormatting sqref="G393">
    <cfRule type="expression" dxfId="10624" priority="12018">
      <formula>$B393&lt;&gt;""</formula>
    </cfRule>
  </conditionalFormatting>
  <conditionalFormatting sqref="I394">
    <cfRule type="cellIs" dxfId="10623" priority="12017" operator="equal">
      <formula>"E"</formula>
    </cfRule>
  </conditionalFormatting>
  <conditionalFormatting sqref="BH393:BK393 BM393:BN393 BS393:BY393 CA393:CF393 BP393:BQ393">
    <cfRule type="cellIs" dxfId="10622" priority="12014" operator="equal">
      <formula>3</formula>
    </cfRule>
    <cfRule type="cellIs" dxfId="10621" priority="12015" operator="equal">
      <formula>2</formula>
    </cfRule>
    <cfRule type="cellIs" dxfId="10620" priority="12016" operator="equal">
      <formula>1</formula>
    </cfRule>
  </conditionalFormatting>
  <conditionalFormatting sqref="BH394:BK394 BM394:BN394 BS394:BY394 CA394:CF394 BP394:BQ394">
    <cfRule type="cellIs" dxfId="10619" priority="12013" operator="equal">
      <formula>"A"</formula>
    </cfRule>
  </conditionalFormatting>
  <conditionalFormatting sqref="BH394:BK394 BM394:BN394 BS394:BY394 CA394:CF394 BP394:BQ394">
    <cfRule type="cellIs" dxfId="10618" priority="12012" operator="equal">
      <formula>"E"</formula>
    </cfRule>
  </conditionalFormatting>
  <conditionalFormatting sqref="BH395:BK395 BM395:BN395 BS395:BY395 CA395:CF395 BP395:BQ395">
    <cfRule type="cellIs" dxfId="10617" priority="12010" operator="equal">
      <formula>1</formula>
    </cfRule>
    <cfRule type="cellIs" dxfId="10616" priority="12011" operator="equal">
      <formula>2</formula>
    </cfRule>
  </conditionalFormatting>
  <conditionalFormatting sqref="BG395">
    <cfRule type="cellIs" dxfId="10615" priority="12009" operator="equal">
      <formula>"A"</formula>
    </cfRule>
  </conditionalFormatting>
  <conditionalFormatting sqref="BG395">
    <cfRule type="cellIs" dxfId="10614" priority="12008" operator="equal">
      <formula>"E"</formula>
    </cfRule>
  </conditionalFormatting>
  <conditionalFormatting sqref="BL395">
    <cfRule type="cellIs" dxfId="10613" priority="11997" operator="equal">
      <formula>"A"</formula>
    </cfRule>
  </conditionalFormatting>
  <conditionalFormatting sqref="BL395">
    <cfRule type="cellIs" dxfId="10612" priority="11996" operator="equal">
      <formula>"E"</formula>
    </cfRule>
  </conditionalFormatting>
  <conditionalFormatting sqref="BL393">
    <cfRule type="cellIs" dxfId="10611" priority="11993" operator="equal">
      <formula>3</formula>
    </cfRule>
    <cfRule type="cellIs" dxfId="10610" priority="11994" operator="equal">
      <formula>2</formula>
    </cfRule>
    <cfRule type="cellIs" dxfId="10609" priority="11995" operator="equal">
      <formula>1</formula>
    </cfRule>
  </conditionalFormatting>
  <conditionalFormatting sqref="BL394">
    <cfRule type="cellIs" dxfId="10608" priority="11992" operator="equal">
      <formula>"A"</formula>
    </cfRule>
  </conditionalFormatting>
  <conditionalFormatting sqref="BL394">
    <cfRule type="cellIs" dxfId="10607" priority="11991" operator="equal">
      <formula>"E"</formula>
    </cfRule>
  </conditionalFormatting>
  <conditionalFormatting sqref="BR393">
    <cfRule type="cellIs" dxfId="10606" priority="11988" operator="equal">
      <formula>3</formula>
    </cfRule>
    <cfRule type="cellIs" dxfId="10605" priority="11989" operator="equal">
      <formula>2</formula>
    </cfRule>
    <cfRule type="cellIs" dxfId="10604" priority="11990" operator="equal">
      <formula>1</formula>
    </cfRule>
  </conditionalFormatting>
  <conditionalFormatting sqref="BR394:BR395">
    <cfRule type="cellIs" dxfId="10603" priority="11987" operator="equal">
      <formula>"A"</formula>
    </cfRule>
  </conditionalFormatting>
  <conditionalFormatting sqref="BR394:BR395">
    <cfRule type="cellIs" dxfId="10602" priority="11986" operator="equal">
      <formula>"E"</formula>
    </cfRule>
  </conditionalFormatting>
  <conditionalFormatting sqref="BZ395">
    <cfRule type="cellIs" dxfId="10601" priority="11985" operator="equal">
      <formula>"A"</formula>
    </cfRule>
  </conditionalFormatting>
  <conditionalFormatting sqref="BZ395">
    <cfRule type="cellIs" dxfId="10600" priority="11984" operator="equal">
      <formula>"E"</formula>
    </cfRule>
  </conditionalFormatting>
  <conditionalFormatting sqref="BZ393">
    <cfRule type="cellIs" dxfId="10599" priority="11981" operator="equal">
      <formula>3</formula>
    </cfRule>
    <cfRule type="cellIs" dxfId="10598" priority="11982" operator="equal">
      <formula>2</formula>
    </cfRule>
    <cfRule type="cellIs" dxfId="10597" priority="11983" operator="equal">
      <formula>1</formula>
    </cfRule>
  </conditionalFormatting>
  <conditionalFormatting sqref="BZ394">
    <cfRule type="cellIs" dxfId="10596" priority="11980" operator="equal">
      <formula>"A"</formula>
    </cfRule>
  </conditionalFormatting>
  <conditionalFormatting sqref="BZ394">
    <cfRule type="cellIs" dxfId="10595" priority="11979" operator="equal">
      <formula>"E"</formula>
    </cfRule>
  </conditionalFormatting>
  <conditionalFormatting sqref="CG395">
    <cfRule type="cellIs" dxfId="10594" priority="11978" operator="equal">
      <formula>"A"</formula>
    </cfRule>
  </conditionalFormatting>
  <conditionalFormatting sqref="CG395">
    <cfRule type="cellIs" dxfId="10593" priority="11977" operator="equal">
      <formula>"E"</formula>
    </cfRule>
  </conditionalFormatting>
  <conditionalFormatting sqref="CG393">
    <cfRule type="cellIs" dxfId="10592" priority="11974" operator="equal">
      <formula>3</formula>
    </cfRule>
    <cfRule type="cellIs" dxfId="10591" priority="11975" operator="equal">
      <formula>2</formula>
    </cfRule>
    <cfRule type="cellIs" dxfId="10590" priority="11976" operator="equal">
      <formula>1</formula>
    </cfRule>
  </conditionalFormatting>
  <conditionalFormatting sqref="CG394">
    <cfRule type="cellIs" dxfId="10589" priority="11973" operator="equal">
      <formula>"A"</formula>
    </cfRule>
  </conditionalFormatting>
  <conditionalFormatting sqref="CG394">
    <cfRule type="cellIs" dxfId="10588" priority="11972" operator="equal">
      <formula>"E"</formula>
    </cfRule>
  </conditionalFormatting>
  <conditionalFormatting sqref="BH396:BK396 BM396:BN396 BS396:BY396 CA396:CF396 CH396:CP396 BP396:BQ396">
    <cfRule type="cellIs" dxfId="10587" priority="11971" operator="equal">
      <formula>1</formula>
    </cfRule>
  </conditionalFormatting>
  <conditionalFormatting sqref="BG396">
    <cfRule type="cellIs" dxfId="10586" priority="11970" operator="equal">
      <formula>1</formula>
    </cfRule>
  </conditionalFormatting>
  <conditionalFormatting sqref="BL396">
    <cfRule type="cellIs" dxfId="10585" priority="11969" operator="equal">
      <formula>1</formula>
    </cfRule>
  </conditionalFormatting>
  <conditionalFormatting sqref="BR396">
    <cfRule type="cellIs" dxfId="10584" priority="11968" operator="equal">
      <formula>1</formula>
    </cfRule>
  </conditionalFormatting>
  <conditionalFormatting sqref="BZ396">
    <cfRule type="cellIs" dxfId="10583" priority="11967" operator="equal">
      <formula>1</formula>
    </cfRule>
  </conditionalFormatting>
  <conditionalFormatting sqref="CG396">
    <cfRule type="cellIs" dxfId="10582" priority="11966" operator="equal">
      <formula>1</formula>
    </cfRule>
  </conditionalFormatting>
  <conditionalFormatting sqref="AX393">
    <cfRule type="cellIs" dxfId="10581" priority="11963" operator="equal">
      <formula>3</formula>
    </cfRule>
    <cfRule type="cellIs" dxfId="10580" priority="11964" operator="equal">
      <formula>2</formula>
    </cfRule>
    <cfRule type="cellIs" dxfId="10579" priority="11965" operator="equal">
      <formula>1</formula>
    </cfRule>
  </conditionalFormatting>
  <conditionalFormatting sqref="AX394">
    <cfRule type="cellIs" dxfId="10578" priority="11962" operator="equal">
      <formula>"A"</formula>
    </cfRule>
  </conditionalFormatting>
  <conditionalFormatting sqref="AX394">
    <cfRule type="cellIs" dxfId="10577" priority="11961" operator="equal">
      <formula>"E"</formula>
    </cfRule>
  </conditionalFormatting>
  <conditionalFormatting sqref="AX395">
    <cfRule type="cellIs" dxfId="10576" priority="11959" operator="equal">
      <formula>1</formula>
    </cfRule>
    <cfRule type="cellIs" dxfId="10575" priority="11960" operator="equal">
      <formula>2</formula>
    </cfRule>
  </conditionalFormatting>
  <conditionalFormatting sqref="AX396">
    <cfRule type="cellIs" dxfId="10574" priority="11958" operator="equal">
      <formula>1</formula>
    </cfRule>
  </conditionalFormatting>
  <conditionalFormatting sqref="AY393">
    <cfRule type="cellIs" dxfId="10573" priority="11955" operator="equal">
      <formula>3</formula>
    </cfRule>
    <cfRule type="cellIs" dxfId="10572" priority="11956" operator="equal">
      <formula>2</formula>
    </cfRule>
    <cfRule type="cellIs" dxfId="10571" priority="11957" operator="equal">
      <formula>1</formula>
    </cfRule>
  </conditionalFormatting>
  <conditionalFormatting sqref="AY394">
    <cfRule type="cellIs" dxfId="10570" priority="11954" operator="equal">
      <formula>"A"</formula>
    </cfRule>
  </conditionalFormatting>
  <conditionalFormatting sqref="AY394">
    <cfRule type="cellIs" dxfId="10569" priority="11953" operator="equal">
      <formula>"E"</formula>
    </cfRule>
  </conditionalFormatting>
  <conditionalFormatting sqref="AY395">
    <cfRule type="cellIs" dxfId="10568" priority="11951" operator="equal">
      <formula>1</formula>
    </cfRule>
    <cfRule type="cellIs" dxfId="10567" priority="11952" operator="equal">
      <formula>2</formula>
    </cfRule>
  </conditionalFormatting>
  <conditionalFormatting sqref="AY396">
    <cfRule type="cellIs" dxfId="10566" priority="11950" operator="equal">
      <formula>1</formula>
    </cfRule>
  </conditionalFormatting>
  <conditionalFormatting sqref="BB393">
    <cfRule type="cellIs" dxfId="10565" priority="11945" operator="equal">
      <formula>3</formula>
    </cfRule>
    <cfRule type="cellIs" dxfId="10564" priority="11946" operator="equal">
      <formula>2</formula>
    </cfRule>
    <cfRule type="cellIs" dxfId="10563" priority="11947" operator="equal">
      <formula>1</formula>
    </cfRule>
  </conditionalFormatting>
  <conditionalFormatting sqref="BB394">
    <cfRule type="cellIs" dxfId="10562" priority="11944" operator="equal">
      <formula>"A"</formula>
    </cfRule>
  </conditionalFormatting>
  <conditionalFormatting sqref="BB394">
    <cfRule type="cellIs" dxfId="10561" priority="11943" operator="equal">
      <formula>"E"</formula>
    </cfRule>
  </conditionalFormatting>
  <conditionalFormatting sqref="BB395">
    <cfRule type="cellIs" dxfId="10560" priority="11949" operator="equal">
      <formula>"A"</formula>
    </cfRule>
  </conditionalFormatting>
  <conditionalFormatting sqref="BB395">
    <cfRule type="cellIs" dxfId="10559" priority="11948" operator="equal">
      <formula>"E"</formula>
    </cfRule>
  </conditionalFormatting>
  <conditionalFormatting sqref="BB396">
    <cfRule type="cellIs" dxfId="10558" priority="11942" operator="equal">
      <formula>1</formula>
    </cfRule>
  </conditionalFormatting>
  <conditionalFormatting sqref="BE393:BF393">
    <cfRule type="cellIs" dxfId="10557" priority="11939" operator="equal">
      <formula>3</formula>
    </cfRule>
    <cfRule type="cellIs" dxfId="10556" priority="11940" operator="equal">
      <formula>2</formula>
    </cfRule>
    <cfRule type="cellIs" dxfId="10555" priority="11941" operator="equal">
      <formula>1</formula>
    </cfRule>
  </conditionalFormatting>
  <conditionalFormatting sqref="BE394:BF394">
    <cfRule type="cellIs" dxfId="10554" priority="11938" operator="equal">
      <formula>"A"</formula>
    </cfRule>
  </conditionalFormatting>
  <conditionalFormatting sqref="BE394:BF394">
    <cfRule type="cellIs" dxfId="10553" priority="11937" operator="equal">
      <formula>"E"</formula>
    </cfRule>
  </conditionalFormatting>
  <conditionalFormatting sqref="BE395:BF395">
    <cfRule type="cellIs" dxfId="10552" priority="11935" operator="equal">
      <formula>1</formula>
    </cfRule>
    <cfRule type="cellIs" dxfId="10551" priority="11936" operator="equal">
      <formula>2</formula>
    </cfRule>
  </conditionalFormatting>
  <conditionalFormatting sqref="BE396:BF396">
    <cfRule type="cellIs" dxfId="10550" priority="11934" operator="equal">
      <formula>1</formula>
    </cfRule>
  </conditionalFormatting>
  <conditionalFormatting sqref="B393:B396">
    <cfRule type="duplicateValues" dxfId="10549" priority="12027"/>
  </conditionalFormatting>
  <conditionalFormatting sqref="DE393:DI393">
    <cfRule type="cellIs" dxfId="10548" priority="11931" operator="equal">
      <formula>3</formula>
    </cfRule>
    <cfRule type="cellIs" dxfId="10547" priority="11932" operator="equal">
      <formula>2</formula>
    </cfRule>
    <cfRule type="cellIs" dxfId="10546" priority="11933" operator="equal">
      <formula>1</formula>
    </cfRule>
  </conditionalFormatting>
  <conditionalFormatting sqref="DE394:DI394">
    <cfRule type="cellIs" dxfId="10545" priority="11930" operator="equal">
      <formula>"A"</formula>
    </cfRule>
  </conditionalFormatting>
  <conditionalFormatting sqref="DE394:DI394">
    <cfRule type="cellIs" dxfId="10544" priority="11929" operator="equal">
      <formula>"E"</formula>
    </cfRule>
  </conditionalFormatting>
  <conditionalFormatting sqref="DE395:DI395">
    <cfRule type="cellIs" dxfId="10543" priority="11927" operator="equal">
      <formula>1</formula>
    </cfRule>
    <cfRule type="cellIs" dxfId="10542" priority="11928" operator="equal">
      <formula>2</formula>
    </cfRule>
  </conditionalFormatting>
  <conditionalFormatting sqref="DE396:DI396">
    <cfRule type="cellIs" dxfId="10541" priority="11926" operator="equal">
      <formula>1</formula>
    </cfRule>
  </conditionalFormatting>
  <conditionalFormatting sqref="AE393">
    <cfRule type="cellIs" dxfId="10540" priority="11923" operator="equal">
      <formula>3</formula>
    </cfRule>
    <cfRule type="cellIs" dxfId="10539" priority="11924" operator="equal">
      <formula>2</formula>
    </cfRule>
    <cfRule type="cellIs" dxfId="10538" priority="11925" operator="equal">
      <formula>1</formula>
    </cfRule>
  </conditionalFormatting>
  <conditionalFormatting sqref="AE394">
    <cfRule type="cellIs" dxfId="10537" priority="11922" operator="equal">
      <formula>"A"</formula>
    </cfRule>
  </conditionalFormatting>
  <conditionalFormatting sqref="AE394">
    <cfRule type="cellIs" dxfId="10536" priority="11921" operator="equal">
      <formula>"E"</formula>
    </cfRule>
  </conditionalFormatting>
  <conditionalFormatting sqref="AE395">
    <cfRule type="cellIs" dxfId="10535" priority="11919" operator="equal">
      <formula>1</formula>
    </cfRule>
    <cfRule type="cellIs" dxfId="10534" priority="11920" operator="equal">
      <formula>2</formula>
    </cfRule>
  </conditionalFormatting>
  <conditionalFormatting sqref="AE396">
    <cfRule type="cellIs" dxfId="10533" priority="11918" operator="equal">
      <formula>1</formula>
    </cfRule>
  </conditionalFormatting>
  <conditionalFormatting sqref="CV393">
    <cfRule type="cellIs" dxfId="10532" priority="11915" operator="equal">
      <formula>3</formula>
    </cfRule>
    <cfRule type="cellIs" dxfId="10531" priority="11916" operator="equal">
      <formula>2</formula>
    </cfRule>
    <cfRule type="cellIs" dxfId="10530" priority="11917" operator="equal">
      <formula>1</formula>
    </cfRule>
  </conditionalFormatting>
  <conditionalFormatting sqref="CV394">
    <cfRule type="cellIs" dxfId="10529" priority="11914" operator="equal">
      <formula>"A"</formula>
    </cfRule>
  </conditionalFormatting>
  <conditionalFormatting sqref="CV394">
    <cfRule type="cellIs" dxfId="10528" priority="11913" operator="equal">
      <formula>"E"</formula>
    </cfRule>
  </conditionalFormatting>
  <conditionalFormatting sqref="CV395">
    <cfRule type="cellIs" dxfId="10527" priority="11911" operator="equal">
      <formula>1</formula>
    </cfRule>
    <cfRule type="cellIs" dxfId="10526" priority="11912" operator="equal">
      <formula>2</formula>
    </cfRule>
  </conditionalFormatting>
  <conditionalFormatting sqref="CV396">
    <cfRule type="cellIs" dxfId="10525" priority="11910" operator="equal">
      <formula>1</formula>
    </cfRule>
  </conditionalFormatting>
  <conditionalFormatting sqref="CW393">
    <cfRule type="cellIs" dxfId="10524" priority="11907" operator="equal">
      <formula>3</formula>
    </cfRule>
    <cfRule type="cellIs" dxfId="10523" priority="11908" operator="equal">
      <formula>2</formula>
    </cfRule>
    <cfRule type="cellIs" dxfId="10522" priority="11909" operator="equal">
      <formula>1</formula>
    </cfRule>
  </conditionalFormatting>
  <conditionalFormatting sqref="CW394">
    <cfRule type="cellIs" dxfId="10521" priority="11906" operator="equal">
      <formula>"A"</formula>
    </cfRule>
  </conditionalFormatting>
  <conditionalFormatting sqref="CW394">
    <cfRule type="cellIs" dxfId="10520" priority="11905" operator="equal">
      <formula>"E"</formula>
    </cfRule>
  </conditionalFormatting>
  <conditionalFormatting sqref="CW395">
    <cfRule type="cellIs" dxfId="10519" priority="11903" operator="equal">
      <formula>1</formula>
    </cfRule>
    <cfRule type="cellIs" dxfId="10518" priority="11904" operator="equal">
      <formula>2</formula>
    </cfRule>
  </conditionalFormatting>
  <conditionalFormatting sqref="CW396">
    <cfRule type="cellIs" dxfId="10517" priority="11902" operator="equal">
      <formula>1</formula>
    </cfRule>
  </conditionalFormatting>
  <conditionalFormatting sqref="AG397:AW397 AZ397:BA397 BC397:BD397 CX397:DD397 DJ397:DL397 CH397:CR397 CT397:CU397">
    <cfRule type="cellIs" dxfId="10516" priority="11898" operator="equal">
      <formula>3</formula>
    </cfRule>
    <cfRule type="cellIs" dxfId="10515" priority="11899" operator="equal">
      <formula>2</formula>
    </cfRule>
    <cfRule type="cellIs" dxfId="10514" priority="11900" operator="equal">
      <formula>1</formula>
    </cfRule>
  </conditionalFormatting>
  <conditionalFormatting sqref="AG398:AW398 AZ398:BA398 BC398:BD398 CX398:DD398 DJ398:DL398 CH398:CR398 CT398:CU398">
    <cfRule type="cellIs" dxfId="10513" priority="11897" operator="equal">
      <formula>"A"</formula>
    </cfRule>
  </conditionalFormatting>
  <conditionalFormatting sqref="AG398:AW398 AZ398:BA398 BC398:BD398 CX398:DD398 DJ398:DL398 CH398:CR398 CT398:CU398">
    <cfRule type="cellIs" dxfId="10512" priority="11896" operator="equal">
      <formula>"E"</formula>
    </cfRule>
  </conditionalFormatting>
  <conditionalFormatting sqref="AG399:AW399 AZ399:BA399 BC399:BD399 CX399:DD399 DJ399:DL399 CH399:CR399 CT399:CU399">
    <cfRule type="cellIs" dxfId="10511" priority="11894" operator="equal">
      <formula>1</formula>
    </cfRule>
    <cfRule type="cellIs" dxfId="10510" priority="11895" operator="equal">
      <formula>2</formula>
    </cfRule>
  </conditionalFormatting>
  <conditionalFormatting sqref="AZ400:BA400 BC400:BD400 CQ400:CR400 AF400:AW400 CX400:DD400 DJ400:DL400 CT400:CU400">
    <cfRule type="cellIs" dxfId="10509" priority="11893" operator="equal">
      <formula>1</formula>
    </cfRule>
  </conditionalFormatting>
  <conditionalFormatting sqref="BG397">
    <cfRule type="cellIs" dxfId="10508" priority="11879" operator="equal">
      <formula>3</formula>
    </cfRule>
    <cfRule type="cellIs" dxfId="10507" priority="11880" operator="equal">
      <formula>2</formula>
    </cfRule>
    <cfRule type="cellIs" dxfId="10506" priority="11881" operator="equal">
      <formula>1</formula>
    </cfRule>
  </conditionalFormatting>
  <conditionalFormatting sqref="BG398">
    <cfRule type="cellIs" dxfId="10505" priority="11878" operator="equal">
      <formula>"A"</formula>
    </cfRule>
  </conditionalFormatting>
  <conditionalFormatting sqref="BG398">
    <cfRule type="cellIs" dxfId="10504" priority="11877" operator="equal">
      <formula>"E"</formula>
    </cfRule>
  </conditionalFormatting>
  <conditionalFormatting sqref="AF397">
    <cfRule type="cellIs" dxfId="10503" priority="11874" operator="equal">
      <formula>3</formula>
    </cfRule>
    <cfRule type="cellIs" dxfId="10502" priority="11875" operator="equal">
      <formula>2</formula>
    </cfRule>
    <cfRule type="cellIs" dxfId="10501" priority="11876" operator="equal">
      <formula>1</formula>
    </cfRule>
  </conditionalFormatting>
  <conditionalFormatting sqref="AF398:AF399">
    <cfRule type="cellIs" dxfId="10500" priority="11873" operator="equal">
      <formula>"A"</formula>
    </cfRule>
  </conditionalFormatting>
  <conditionalFormatting sqref="AF398:AF399">
    <cfRule type="cellIs" dxfId="10499" priority="11872" operator="equal">
      <formula>"E"</formula>
    </cfRule>
  </conditionalFormatting>
  <conditionalFormatting sqref="G397">
    <cfRule type="expression" dxfId="10498" priority="11892">
      <formula>$B397&lt;&gt;""</formula>
    </cfRule>
  </conditionalFormatting>
  <conditionalFormatting sqref="I398">
    <cfRule type="cellIs" dxfId="10497" priority="11891" operator="equal">
      <formula>"E"</formula>
    </cfRule>
  </conditionalFormatting>
  <conditionalFormatting sqref="BH397:BK397 BM397:BN397 BS397:BY397 CA397:CF397 BP397:BQ397">
    <cfRule type="cellIs" dxfId="10496" priority="11888" operator="equal">
      <formula>3</formula>
    </cfRule>
    <cfRule type="cellIs" dxfId="10495" priority="11889" operator="equal">
      <formula>2</formula>
    </cfRule>
    <cfRule type="cellIs" dxfId="10494" priority="11890" operator="equal">
      <formula>1</formula>
    </cfRule>
  </conditionalFormatting>
  <conditionalFormatting sqref="BH398:BK398 BM398:BN398 BS398:BY398 CA398:CF398 BP398:BQ398">
    <cfRule type="cellIs" dxfId="10493" priority="11887" operator="equal">
      <formula>"A"</formula>
    </cfRule>
  </conditionalFormatting>
  <conditionalFormatting sqref="BH398:BK398 BM398:BN398 BS398:BY398 CA398:CF398 BP398:BQ398">
    <cfRule type="cellIs" dxfId="10492" priority="11886" operator="equal">
      <formula>"E"</formula>
    </cfRule>
  </conditionalFormatting>
  <conditionalFormatting sqref="BH399:BK399 BM399:BN399 BS399:BY399 CA399:CF399 BP399:BQ399">
    <cfRule type="cellIs" dxfId="10491" priority="11884" operator="equal">
      <formula>1</formula>
    </cfRule>
    <cfRule type="cellIs" dxfId="10490" priority="11885" operator="equal">
      <formula>2</formula>
    </cfRule>
  </conditionalFormatting>
  <conditionalFormatting sqref="BG399">
    <cfRule type="cellIs" dxfId="10489" priority="11883" operator="equal">
      <formula>"A"</formula>
    </cfRule>
  </conditionalFormatting>
  <conditionalFormatting sqref="BG399">
    <cfRule type="cellIs" dxfId="10488" priority="11882" operator="equal">
      <formula>"E"</formula>
    </cfRule>
  </conditionalFormatting>
  <conditionalFormatting sqref="BL399">
    <cfRule type="cellIs" dxfId="10487" priority="11871" operator="equal">
      <formula>"A"</formula>
    </cfRule>
  </conditionalFormatting>
  <conditionalFormatting sqref="BL399">
    <cfRule type="cellIs" dxfId="10486" priority="11870" operator="equal">
      <formula>"E"</formula>
    </cfRule>
  </conditionalFormatting>
  <conditionalFormatting sqref="BL397">
    <cfRule type="cellIs" dxfId="10485" priority="11867" operator="equal">
      <formula>3</formula>
    </cfRule>
    <cfRule type="cellIs" dxfId="10484" priority="11868" operator="equal">
      <formula>2</formula>
    </cfRule>
    <cfRule type="cellIs" dxfId="10483" priority="11869" operator="equal">
      <formula>1</formula>
    </cfRule>
  </conditionalFormatting>
  <conditionalFormatting sqref="BL398">
    <cfRule type="cellIs" dxfId="10482" priority="11866" operator="equal">
      <formula>"A"</formula>
    </cfRule>
  </conditionalFormatting>
  <conditionalFormatting sqref="BL398">
    <cfRule type="cellIs" dxfId="10481" priority="11865" operator="equal">
      <formula>"E"</formula>
    </cfRule>
  </conditionalFormatting>
  <conditionalFormatting sqref="BR397">
    <cfRule type="cellIs" dxfId="10480" priority="11862" operator="equal">
      <formula>3</formula>
    </cfRule>
    <cfRule type="cellIs" dxfId="10479" priority="11863" operator="equal">
      <formula>2</formula>
    </cfRule>
    <cfRule type="cellIs" dxfId="10478" priority="11864" operator="equal">
      <formula>1</formula>
    </cfRule>
  </conditionalFormatting>
  <conditionalFormatting sqref="BR398:BR399">
    <cfRule type="cellIs" dxfId="10477" priority="11861" operator="equal">
      <formula>"A"</formula>
    </cfRule>
  </conditionalFormatting>
  <conditionalFormatting sqref="BR398:BR399">
    <cfRule type="cellIs" dxfId="10476" priority="11860" operator="equal">
      <formula>"E"</formula>
    </cfRule>
  </conditionalFormatting>
  <conditionalFormatting sqref="BZ399">
    <cfRule type="cellIs" dxfId="10475" priority="11859" operator="equal">
      <formula>"A"</formula>
    </cfRule>
  </conditionalFormatting>
  <conditionalFormatting sqref="BZ399">
    <cfRule type="cellIs" dxfId="10474" priority="11858" operator="equal">
      <formula>"E"</formula>
    </cfRule>
  </conditionalFormatting>
  <conditionalFormatting sqref="BZ397">
    <cfRule type="cellIs" dxfId="10473" priority="11855" operator="equal">
      <formula>3</formula>
    </cfRule>
    <cfRule type="cellIs" dxfId="10472" priority="11856" operator="equal">
      <formula>2</formula>
    </cfRule>
    <cfRule type="cellIs" dxfId="10471" priority="11857" operator="equal">
      <formula>1</formula>
    </cfRule>
  </conditionalFormatting>
  <conditionalFormatting sqref="BZ398">
    <cfRule type="cellIs" dxfId="10470" priority="11854" operator="equal">
      <formula>"A"</formula>
    </cfRule>
  </conditionalFormatting>
  <conditionalFormatting sqref="BZ398">
    <cfRule type="cellIs" dxfId="10469" priority="11853" operator="equal">
      <formula>"E"</formula>
    </cfRule>
  </conditionalFormatting>
  <conditionalFormatting sqref="CG399">
    <cfRule type="cellIs" dxfId="10468" priority="11852" operator="equal">
      <formula>"A"</formula>
    </cfRule>
  </conditionalFormatting>
  <conditionalFormatting sqref="CG399">
    <cfRule type="cellIs" dxfId="10467" priority="11851" operator="equal">
      <formula>"E"</formula>
    </cfRule>
  </conditionalFormatting>
  <conditionalFormatting sqref="CG397">
    <cfRule type="cellIs" dxfId="10466" priority="11848" operator="equal">
      <formula>3</formula>
    </cfRule>
    <cfRule type="cellIs" dxfId="10465" priority="11849" operator="equal">
      <formula>2</formula>
    </cfRule>
    <cfRule type="cellIs" dxfId="10464" priority="11850" operator="equal">
      <formula>1</formula>
    </cfRule>
  </conditionalFormatting>
  <conditionalFormatting sqref="CG398">
    <cfRule type="cellIs" dxfId="10463" priority="11847" operator="equal">
      <formula>"A"</formula>
    </cfRule>
  </conditionalFormatting>
  <conditionalFormatting sqref="CG398">
    <cfRule type="cellIs" dxfId="10462" priority="11846" operator="equal">
      <formula>"E"</formula>
    </cfRule>
  </conditionalFormatting>
  <conditionalFormatting sqref="BH400:BK400 BM400:BN400 BS400:BY400 CA400:CF400 CH400:CP400 BP400:BQ400">
    <cfRule type="cellIs" dxfId="10461" priority="11845" operator="equal">
      <formula>1</formula>
    </cfRule>
  </conditionalFormatting>
  <conditionalFormatting sqref="BG400">
    <cfRule type="cellIs" dxfId="10460" priority="11844" operator="equal">
      <formula>1</formula>
    </cfRule>
  </conditionalFormatting>
  <conditionalFormatting sqref="BL400">
    <cfRule type="cellIs" dxfId="10459" priority="11843" operator="equal">
      <formula>1</formula>
    </cfRule>
  </conditionalFormatting>
  <conditionalFormatting sqref="BR400">
    <cfRule type="cellIs" dxfId="10458" priority="11842" operator="equal">
      <formula>1</formula>
    </cfRule>
  </conditionalFormatting>
  <conditionalFormatting sqref="BZ400">
    <cfRule type="cellIs" dxfId="10457" priority="11841" operator="equal">
      <formula>1</formula>
    </cfRule>
  </conditionalFormatting>
  <conditionalFormatting sqref="CG400">
    <cfRule type="cellIs" dxfId="10456" priority="11840" operator="equal">
      <formula>1</formula>
    </cfRule>
  </conditionalFormatting>
  <conditionalFormatting sqref="AX397">
    <cfRule type="cellIs" dxfId="10455" priority="11837" operator="equal">
      <formula>3</formula>
    </cfRule>
    <cfRule type="cellIs" dxfId="10454" priority="11838" operator="equal">
      <formula>2</formula>
    </cfRule>
    <cfRule type="cellIs" dxfId="10453" priority="11839" operator="equal">
      <formula>1</formula>
    </cfRule>
  </conditionalFormatting>
  <conditionalFormatting sqref="AX398">
    <cfRule type="cellIs" dxfId="10452" priority="11836" operator="equal">
      <formula>"A"</formula>
    </cfRule>
  </conditionalFormatting>
  <conditionalFormatting sqref="AX398">
    <cfRule type="cellIs" dxfId="10451" priority="11835" operator="equal">
      <formula>"E"</formula>
    </cfRule>
  </conditionalFormatting>
  <conditionalFormatting sqref="AX399">
    <cfRule type="cellIs" dxfId="10450" priority="11833" operator="equal">
      <formula>1</formula>
    </cfRule>
    <cfRule type="cellIs" dxfId="10449" priority="11834" operator="equal">
      <formula>2</formula>
    </cfRule>
  </conditionalFormatting>
  <conditionalFormatting sqref="AX400">
    <cfRule type="cellIs" dxfId="10448" priority="11832" operator="equal">
      <formula>1</formula>
    </cfRule>
  </conditionalFormatting>
  <conditionalFormatting sqref="AY397">
    <cfRule type="cellIs" dxfId="10447" priority="11829" operator="equal">
      <formula>3</formula>
    </cfRule>
    <cfRule type="cellIs" dxfId="10446" priority="11830" operator="equal">
      <formula>2</formula>
    </cfRule>
    <cfRule type="cellIs" dxfId="10445" priority="11831" operator="equal">
      <formula>1</formula>
    </cfRule>
  </conditionalFormatting>
  <conditionalFormatting sqref="AY398">
    <cfRule type="cellIs" dxfId="10444" priority="11828" operator="equal">
      <formula>"A"</formula>
    </cfRule>
  </conditionalFormatting>
  <conditionalFormatting sqref="AY398">
    <cfRule type="cellIs" dxfId="10443" priority="11827" operator="equal">
      <formula>"E"</formula>
    </cfRule>
  </conditionalFormatting>
  <conditionalFormatting sqref="AY399">
    <cfRule type="cellIs" dxfId="10442" priority="11825" operator="equal">
      <formula>1</formula>
    </cfRule>
    <cfRule type="cellIs" dxfId="10441" priority="11826" operator="equal">
      <formula>2</formula>
    </cfRule>
  </conditionalFormatting>
  <conditionalFormatting sqref="AY400">
    <cfRule type="cellIs" dxfId="10440" priority="11824" operator="equal">
      <formula>1</formula>
    </cfRule>
  </conditionalFormatting>
  <conditionalFormatting sqref="BB397">
    <cfRule type="cellIs" dxfId="10439" priority="11819" operator="equal">
      <formula>3</formula>
    </cfRule>
    <cfRule type="cellIs" dxfId="10438" priority="11820" operator="equal">
      <formula>2</formula>
    </cfRule>
    <cfRule type="cellIs" dxfId="10437" priority="11821" operator="equal">
      <formula>1</formula>
    </cfRule>
  </conditionalFormatting>
  <conditionalFormatting sqref="BB398">
    <cfRule type="cellIs" dxfId="10436" priority="11818" operator="equal">
      <formula>"A"</formula>
    </cfRule>
  </conditionalFormatting>
  <conditionalFormatting sqref="BB398">
    <cfRule type="cellIs" dxfId="10435" priority="11817" operator="equal">
      <formula>"E"</formula>
    </cfRule>
  </conditionalFormatting>
  <conditionalFormatting sqref="BB399">
    <cfRule type="cellIs" dxfId="10434" priority="11823" operator="equal">
      <formula>"A"</formula>
    </cfRule>
  </conditionalFormatting>
  <conditionalFormatting sqref="BB399">
    <cfRule type="cellIs" dxfId="10433" priority="11822" operator="equal">
      <formula>"E"</formula>
    </cfRule>
  </conditionalFormatting>
  <conditionalFormatting sqref="BB400">
    <cfRule type="cellIs" dxfId="10432" priority="11816" operator="equal">
      <formula>1</formula>
    </cfRule>
  </conditionalFormatting>
  <conditionalFormatting sqref="BE397:BF397">
    <cfRule type="cellIs" dxfId="10431" priority="11813" operator="equal">
      <formula>3</formula>
    </cfRule>
    <cfRule type="cellIs" dxfId="10430" priority="11814" operator="equal">
      <formula>2</formula>
    </cfRule>
    <cfRule type="cellIs" dxfId="10429" priority="11815" operator="equal">
      <formula>1</formula>
    </cfRule>
  </conditionalFormatting>
  <conditionalFormatting sqref="BE398:BF398">
    <cfRule type="cellIs" dxfId="10428" priority="11812" operator="equal">
      <formula>"A"</formula>
    </cfRule>
  </conditionalFormatting>
  <conditionalFormatting sqref="BE398:BF398">
    <cfRule type="cellIs" dxfId="10427" priority="11811" operator="equal">
      <formula>"E"</formula>
    </cfRule>
  </conditionalFormatting>
  <conditionalFormatting sqref="BE399:BF399">
    <cfRule type="cellIs" dxfId="10426" priority="11809" operator="equal">
      <formula>1</formula>
    </cfRule>
    <cfRule type="cellIs" dxfId="10425" priority="11810" operator="equal">
      <formula>2</formula>
    </cfRule>
  </conditionalFormatting>
  <conditionalFormatting sqref="BE400:BF400">
    <cfRule type="cellIs" dxfId="10424" priority="11808" operator="equal">
      <formula>1</formula>
    </cfRule>
  </conditionalFormatting>
  <conditionalFormatting sqref="B397:B400">
    <cfRule type="duplicateValues" dxfId="10423" priority="11901"/>
  </conditionalFormatting>
  <conditionalFormatting sqref="DE397:DI397">
    <cfRule type="cellIs" dxfId="10422" priority="11805" operator="equal">
      <formula>3</formula>
    </cfRule>
    <cfRule type="cellIs" dxfId="10421" priority="11806" operator="equal">
      <formula>2</formula>
    </cfRule>
    <cfRule type="cellIs" dxfId="10420" priority="11807" operator="equal">
      <formula>1</formula>
    </cfRule>
  </conditionalFormatting>
  <conditionalFormatting sqref="DE398:DI398">
    <cfRule type="cellIs" dxfId="10419" priority="11804" operator="equal">
      <formula>"A"</formula>
    </cfRule>
  </conditionalFormatting>
  <conditionalFormatting sqref="DE398:DI398">
    <cfRule type="cellIs" dxfId="10418" priority="11803" operator="equal">
      <formula>"E"</formula>
    </cfRule>
  </conditionalFormatting>
  <conditionalFormatting sqref="DE399:DI399">
    <cfRule type="cellIs" dxfId="10417" priority="11801" operator="equal">
      <formula>1</formula>
    </cfRule>
    <cfRule type="cellIs" dxfId="10416" priority="11802" operator="equal">
      <formula>2</formula>
    </cfRule>
  </conditionalFormatting>
  <conditionalFormatting sqref="DE400:DI400">
    <cfRule type="cellIs" dxfId="10415" priority="11800" operator="equal">
      <formula>1</formula>
    </cfRule>
  </conditionalFormatting>
  <conditionalFormatting sqref="AE397">
    <cfRule type="cellIs" dxfId="10414" priority="11797" operator="equal">
      <formula>3</formula>
    </cfRule>
    <cfRule type="cellIs" dxfId="10413" priority="11798" operator="equal">
      <formula>2</formula>
    </cfRule>
    <cfRule type="cellIs" dxfId="10412" priority="11799" operator="equal">
      <formula>1</formula>
    </cfRule>
  </conditionalFormatting>
  <conditionalFormatting sqref="AE398">
    <cfRule type="cellIs" dxfId="10411" priority="11796" operator="equal">
      <formula>"A"</formula>
    </cfRule>
  </conditionalFormatting>
  <conditionalFormatting sqref="AE398">
    <cfRule type="cellIs" dxfId="10410" priority="11795" operator="equal">
      <formula>"E"</formula>
    </cfRule>
  </conditionalFormatting>
  <conditionalFormatting sqref="AE399">
    <cfRule type="cellIs" dxfId="10409" priority="11793" operator="equal">
      <formula>1</formula>
    </cfRule>
    <cfRule type="cellIs" dxfId="10408" priority="11794" operator="equal">
      <formula>2</formula>
    </cfRule>
  </conditionalFormatting>
  <conditionalFormatting sqref="AE400">
    <cfRule type="cellIs" dxfId="10407" priority="11792" operator="equal">
      <formula>1</formula>
    </cfRule>
  </conditionalFormatting>
  <conditionalFormatting sqref="CV397">
    <cfRule type="cellIs" dxfId="10406" priority="11789" operator="equal">
      <formula>3</formula>
    </cfRule>
    <cfRule type="cellIs" dxfId="10405" priority="11790" operator="equal">
      <formula>2</formula>
    </cfRule>
    <cfRule type="cellIs" dxfId="10404" priority="11791" operator="equal">
      <formula>1</formula>
    </cfRule>
  </conditionalFormatting>
  <conditionalFormatting sqref="CV398">
    <cfRule type="cellIs" dxfId="10403" priority="11788" operator="equal">
      <formula>"A"</formula>
    </cfRule>
  </conditionalFormatting>
  <conditionalFormatting sqref="CV398">
    <cfRule type="cellIs" dxfId="10402" priority="11787" operator="equal">
      <formula>"E"</formula>
    </cfRule>
  </conditionalFormatting>
  <conditionalFormatting sqref="CV399">
    <cfRule type="cellIs" dxfId="10401" priority="11785" operator="equal">
      <formula>1</formula>
    </cfRule>
    <cfRule type="cellIs" dxfId="10400" priority="11786" operator="equal">
      <formula>2</formula>
    </cfRule>
  </conditionalFormatting>
  <conditionalFormatting sqref="CV400">
    <cfRule type="cellIs" dxfId="10399" priority="11784" operator="equal">
      <formula>1</formula>
    </cfRule>
  </conditionalFormatting>
  <conditionalFormatting sqref="CW397">
    <cfRule type="cellIs" dxfId="10398" priority="11781" operator="equal">
      <formula>3</formula>
    </cfRule>
    <cfRule type="cellIs" dxfId="10397" priority="11782" operator="equal">
      <formula>2</formula>
    </cfRule>
    <cfRule type="cellIs" dxfId="10396" priority="11783" operator="equal">
      <formula>1</formula>
    </cfRule>
  </conditionalFormatting>
  <conditionalFormatting sqref="CW398">
    <cfRule type="cellIs" dxfId="10395" priority="11780" operator="equal">
      <formula>"A"</formula>
    </cfRule>
  </conditionalFormatting>
  <conditionalFormatting sqref="CW398">
    <cfRule type="cellIs" dxfId="10394" priority="11779" operator="equal">
      <formula>"E"</formula>
    </cfRule>
  </conditionalFormatting>
  <conditionalFormatting sqref="CW399">
    <cfRule type="cellIs" dxfId="10393" priority="11777" operator="equal">
      <formula>1</formula>
    </cfRule>
    <cfRule type="cellIs" dxfId="10392" priority="11778" operator="equal">
      <formula>2</formula>
    </cfRule>
  </conditionalFormatting>
  <conditionalFormatting sqref="CW400">
    <cfRule type="cellIs" dxfId="10391" priority="11776" operator="equal">
      <formula>1</formula>
    </cfRule>
  </conditionalFormatting>
  <conditionalFormatting sqref="AG401:AW401 AZ401:BA401 BC401:BD401 CX401:DD401 DJ401:DL401 CH401:CR401 CT401:CU401">
    <cfRule type="cellIs" dxfId="10390" priority="11772" operator="equal">
      <formula>3</formula>
    </cfRule>
    <cfRule type="cellIs" dxfId="10389" priority="11773" operator="equal">
      <formula>2</formula>
    </cfRule>
    <cfRule type="cellIs" dxfId="10388" priority="11774" operator="equal">
      <formula>1</formula>
    </cfRule>
  </conditionalFormatting>
  <conditionalFormatting sqref="AG402:AW402 AZ402:BA402 BC402:BD402 CX402:DD402 DJ402:DL402 CH402:CR402 CT402:CU402">
    <cfRule type="cellIs" dxfId="10387" priority="11771" operator="equal">
      <formula>"A"</formula>
    </cfRule>
  </conditionalFormatting>
  <conditionalFormatting sqref="AG402:AW402 AZ402:BA402 BC402:BD402 CX402:DD402 DJ402:DL402 CH402:CR402 CT402:CU402">
    <cfRule type="cellIs" dxfId="10386" priority="11770" operator="equal">
      <formula>"E"</formula>
    </cfRule>
  </conditionalFormatting>
  <conditionalFormatting sqref="AG403:AW403 AZ403:BA403 BC403:BD403 CX403:DD403 DJ403:DL403 CH403:CR403 CT403:CU403">
    <cfRule type="cellIs" dxfId="10385" priority="11768" operator="equal">
      <formula>1</formula>
    </cfRule>
    <cfRule type="cellIs" dxfId="10384" priority="11769" operator="equal">
      <formula>2</formula>
    </cfRule>
  </conditionalFormatting>
  <conditionalFormatting sqref="AZ404:BA404 BC404:BD404 CQ404:CR404 AF404:AW404 CX404:DD404 DJ404:DL404 CT404:CU404">
    <cfRule type="cellIs" dxfId="10383" priority="11767" operator="equal">
      <formula>1</formula>
    </cfRule>
  </conditionalFormatting>
  <conditionalFormatting sqref="BG401">
    <cfRule type="cellIs" dxfId="10382" priority="11753" operator="equal">
      <formula>3</formula>
    </cfRule>
    <cfRule type="cellIs" dxfId="10381" priority="11754" operator="equal">
      <formula>2</formula>
    </cfRule>
    <cfRule type="cellIs" dxfId="10380" priority="11755" operator="equal">
      <formula>1</formula>
    </cfRule>
  </conditionalFormatting>
  <conditionalFormatting sqref="BG402">
    <cfRule type="cellIs" dxfId="10379" priority="11752" operator="equal">
      <formula>"A"</formula>
    </cfRule>
  </conditionalFormatting>
  <conditionalFormatting sqref="BG402">
    <cfRule type="cellIs" dxfId="10378" priority="11751" operator="equal">
      <formula>"E"</formula>
    </cfRule>
  </conditionalFormatting>
  <conditionalFormatting sqref="AF401">
    <cfRule type="cellIs" dxfId="10377" priority="11748" operator="equal">
      <formula>3</formula>
    </cfRule>
    <cfRule type="cellIs" dxfId="10376" priority="11749" operator="equal">
      <formula>2</formula>
    </cfRule>
    <cfRule type="cellIs" dxfId="10375" priority="11750" operator="equal">
      <formula>1</formula>
    </cfRule>
  </conditionalFormatting>
  <conditionalFormatting sqref="AF402:AF403">
    <cfRule type="cellIs" dxfId="10374" priority="11747" operator="equal">
      <formula>"A"</formula>
    </cfRule>
  </conditionalFormatting>
  <conditionalFormatting sqref="AF402:AF403">
    <cfRule type="cellIs" dxfId="10373" priority="11746" operator="equal">
      <formula>"E"</formula>
    </cfRule>
  </conditionalFormatting>
  <conditionalFormatting sqref="G401">
    <cfRule type="expression" dxfId="10372" priority="11766">
      <formula>$B401&lt;&gt;""</formula>
    </cfRule>
  </conditionalFormatting>
  <conditionalFormatting sqref="I402">
    <cfRule type="cellIs" dxfId="10371" priority="11765" operator="equal">
      <formula>"E"</formula>
    </cfRule>
  </conditionalFormatting>
  <conditionalFormatting sqref="BH401:BK401 BM401:BN401 BS401:BY401 CA401:CF401 BP401:BQ401">
    <cfRule type="cellIs" dxfId="10370" priority="11762" operator="equal">
      <formula>3</formula>
    </cfRule>
    <cfRule type="cellIs" dxfId="10369" priority="11763" operator="equal">
      <formula>2</formula>
    </cfRule>
    <cfRule type="cellIs" dxfId="10368" priority="11764" operator="equal">
      <formula>1</formula>
    </cfRule>
  </conditionalFormatting>
  <conditionalFormatting sqref="BH402:BK402 BM402:BN402 BS402:BY402 CA402:CF402 BP402:BQ402">
    <cfRule type="cellIs" dxfId="10367" priority="11761" operator="equal">
      <formula>"A"</formula>
    </cfRule>
  </conditionalFormatting>
  <conditionalFormatting sqref="BH402:BK402 BM402:BN402 BS402:BY402 CA402:CF402 BP402:BQ402">
    <cfRule type="cellIs" dxfId="10366" priority="11760" operator="equal">
      <formula>"E"</formula>
    </cfRule>
  </conditionalFormatting>
  <conditionalFormatting sqref="BH403:BK403 BM403:BN403 BS403:BY403 CA403:CF403 BP403:BQ403">
    <cfRule type="cellIs" dxfId="10365" priority="11758" operator="equal">
      <formula>1</formula>
    </cfRule>
    <cfRule type="cellIs" dxfId="10364" priority="11759" operator="equal">
      <formula>2</formula>
    </cfRule>
  </conditionalFormatting>
  <conditionalFormatting sqref="BG403">
    <cfRule type="cellIs" dxfId="10363" priority="11757" operator="equal">
      <formula>"A"</formula>
    </cfRule>
  </conditionalFormatting>
  <conditionalFormatting sqref="BG403">
    <cfRule type="cellIs" dxfId="10362" priority="11756" operator="equal">
      <formula>"E"</formula>
    </cfRule>
  </conditionalFormatting>
  <conditionalFormatting sqref="BL403">
    <cfRule type="cellIs" dxfId="10361" priority="11745" operator="equal">
      <formula>"A"</formula>
    </cfRule>
  </conditionalFormatting>
  <conditionalFormatting sqref="BL403">
    <cfRule type="cellIs" dxfId="10360" priority="11744" operator="equal">
      <formula>"E"</formula>
    </cfRule>
  </conditionalFormatting>
  <conditionalFormatting sqref="BL401">
    <cfRule type="cellIs" dxfId="10359" priority="11741" operator="equal">
      <formula>3</formula>
    </cfRule>
    <cfRule type="cellIs" dxfId="10358" priority="11742" operator="equal">
      <formula>2</formula>
    </cfRule>
    <cfRule type="cellIs" dxfId="10357" priority="11743" operator="equal">
      <formula>1</formula>
    </cfRule>
  </conditionalFormatting>
  <conditionalFormatting sqref="BL402">
    <cfRule type="cellIs" dxfId="10356" priority="11740" operator="equal">
      <formula>"A"</formula>
    </cfRule>
  </conditionalFormatting>
  <conditionalFormatting sqref="BL402">
    <cfRule type="cellIs" dxfId="10355" priority="11739" operator="equal">
      <formula>"E"</formula>
    </cfRule>
  </conditionalFormatting>
  <conditionalFormatting sqref="BR401">
    <cfRule type="cellIs" dxfId="10354" priority="11736" operator="equal">
      <formula>3</formula>
    </cfRule>
    <cfRule type="cellIs" dxfId="10353" priority="11737" operator="equal">
      <formula>2</formula>
    </cfRule>
    <cfRule type="cellIs" dxfId="10352" priority="11738" operator="equal">
      <formula>1</formula>
    </cfRule>
  </conditionalFormatting>
  <conditionalFormatting sqref="BR402:BR403">
    <cfRule type="cellIs" dxfId="10351" priority="11735" operator="equal">
      <formula>"A"</formula>
    </cfRule>
  </conditionalFormatting>
  <conditionalFormatting sqref="BR402:BR403">
    <cfRule type="cellIs" dxfId="10350" priority="11734" operator="equal">
      <formula>"E"</formula>
    </cfRule>
  </conditionalFormatting>
  <conditionalFormatting sqref="BZ403">
    <cfRule type="cellIs" dxfId="10349" priority="11733" operator="equal">
      <formula>"A"</formula>
    </cfRule>
  </conditionalFormatting>
  <conditionalFormatting sqref="BZ403">
    <cfRule type="cellIs" dxfId="10348" priority="11732" operator="equal">
      <formula>"E"</formula>
    </cfRule>
  </conditionalFormatting>
  <conditionalFormatting sqref="BZ401">
    <cfRule type="cellIs" dxfId="10347" priority="11729" operator="equal">
      <formula>3</formula>
    </cfRule>
    <cfRule type="cellIs" dxfId="10346" priority="11730" operator="equal">
      <formula>2</formula>
    </cfRule>
    <cfRule type="cellIs" dxfId="10345" priority="11731" operator="equal">
      <formula>1</formula>
    </cfRule>
  </conditionalFormatting>
  <conditionalFormatting sqref="BZ402">
    <cfRule type="cellIs" dxfId="10344" priority="11728" operator="equal">
      <formula>"A"</formula>
    </cfRule>
  </conditionalFormatting>
  <conditionalFormatting sqref="BZ402">
    <cfRule type="cellIs" dxfId="10343" priority="11727" operator="equal">
      <formula>"E"</formula>
    </cfRule>
  </conditionalFormatting>
  <conditionalFormatting sqref="CG403">
    <cfRule type="cellIs" dxfId="10342" priority="11726" operator="equal">
      <formula>"A"</formula>
    </cfRule>
  </conditionalFormatting>
  <conditionalFormatting sqref="CG403">
    <cfRule type="cellIs" dxfId="10341" priority="11725" operator="equal">
      <formula>"E"</formula>
    </cfRule>
  </conditionalFormatting>
  <conditionalFormatting sqref="CG401">
    <cfRule type="cellIs" dxfId="10340" priority="11722" operator="equal">
      <formula>3</formula>
    </cfRule>
    <cfRule type="cellIs" dxfId="10339" priority="11723" operator="equal">
      <formula>2</formula>
    </cfRule>
    <cfRule type="cellIs" dxfId="10338" priority="11724" operator="equal">
      <formula>1</formula>
    </cfRule>
  </conditionalFormatting>
  <conditionalFormatting sqref="CG402">
    <cfRule type="cellIs" dxfId="10337" priority="11721" operator="equal">
      <formula>"A"</formula>
    </cfRule>
  </conditionalFormatting>
  <conditionalFormatting sqref="CG402">
    <cfRule type="cellIs" dxfId="10336" priority="11720" operator="equal">
      <formula>"E"</formula>
    </cfRule>
  </conditionalFormatting>
  <conditionalFormatting sqref="BH404:BK404 BM404:BN404 BS404:BY404 CA404:CF404 CH404:CP404 BP404:BQ404">
    <cfRule type="cellIs" dxfId="10335" priority="11719" operator="equal">
      <formula>1</formula>
    </cfRule>
  </conditionalFormatting>
  <conditionalFormatting sqref="BG404">
    <cfRule type="cellIs" dxfId="10334" priority="11718" operator="equal">
      <formula>1</formula>
    </cfRule>
  </conditionalFormatting>
  <conditionalFormatting sqref="BL404">
    <cfRule type="cellIs" dxfId="10333" priority="11717" operator="equal">
      <formula>1</formula>
    </cfRule>
  </conditionalFormatting>
  <conditionalFormatting sqref="BR404">
    <cfRule type="cellIs" dxfId="10332" priority="11716" operator="equal">
      <formula>1</formula>
    </cfRule>
  </conditionalFormatting>
  <conditionalFormatting sqref="BZ404">
    <cfRule type="cellIs" dxfId="10331" priority="11715" operator="equal">
      <formula>1</formula>
    </cfRule>
  </conditionalFormatting>
  <conditionalFormatting sqref="CG404">
    <cfRule type="cellIs" dxfId="10330" priority="11714" operator="equal">
      <formula>1</formula>
    </cfRule>
  </conditionalFormatting>
  <conditionalFormatting sqref="AX401">
    <cfRule type="cellIs" dxfId="10329" priority="11711" operator="equal">
      <formula>3</formula>
    </cfRule>
    <cfRule type="cellIs" dxfId="10328" priority="11712" operator="equal">
      <formula>2</formula>
    </cfRule>
    <cfRule type="cellIs" dxfId="10327" priority="11713" operator="equal">
      <formula>1</formula>
    </cfRule>
  </conditionalFormatting>
  <conditionalFormatting sqref="AX402">
    <cfRule type="cellIs" dxfId="10326" priority="11710" operator="equal">
      <formula>"A"</formula>
    </cfRule>
  </conditionalFormatting>
  <conditionalFormatting sqref="AX402">
    <cfRule type="cellIs" dxfId="10325" priority="11709" operator="equal">
      <formula>"E"</formula>
    </cfRule>
  </conditionalFormatting>
  <conditionalFormatting sqref="AX403">
    <cfRule type="cellIs" dxfId="10324" priority="11707" operator="equal">
      <formula>1</formula>
    </cfRule>
    <cfRule type="cellIs" dxfId="10323" priority="11708" operator="equal">
      <formula>2</formula>
    </cfRule>
  </conditionalFormatting>
  <conditionalFormatting sqref="AX404">
    <cfRule type="cellIs" dxfId="10322" priority="11706" operator="equal">
      <formula>1</formula>
    </cfRule>
  </conditionalFormatting>
  <conditionalFormatting sqref="AY401">
    <cfRule type="cellIs" dxfId="10321" priority="11703" operator="equal">
      <formula>3</formula>
    </cfRule>
    <cfRule type="cellIs" dxfId="10320" priority="11704" operator="equal">
      <formula>2</formula>
    </cfRule>
    <cfRule type="cellIs" dxfId="10319" priority="11705" operator="equal">
      <formula>1</formula>
    </cfRule>
  </conditionalFormatting>
  <conditionalFormatting sqref="AY402">
    <cfRule type="cellIs" dxfId="10318" priority="11702" operator="equal">
      <formula>"A"</formula>
    </cfRule>
  </conditionalFormatting>
  <conditionalFormatting sqref="AY402">
    <cfRule type="cellIs" dxfId="10317" priority="11701" operator="equal">
      <formula>"E"</formula>
    </cfRule>
  </conditionalFormatting>
  <conditionalFormatting sqref="AY403">
    <cfRule type="cellIs" dxfId="10316" priority="11699" operator="equal">
      <formula>1</formula>
    </cfRule>
    <cfRule type="cellIs" dxfId="10315" priority="11700" operator="equal">
      <formula>2</formula>
    </cfRule>
  </conditionalFormatting>
  <conditionalFormatting sqref="AY404">
    <cfRule type="cellIs" dxfId="10314" priority="11698" operator="equal">
      <formula>1</formula>
    </cfRule>
  </conditionalFormatting>
  <conditionalFormatting sqref="BB401">
    <cfRule type="cellIs" dxfId="10313" priority="11693" operator="equal">
      <formula>3</formula>
    </cfRule>
    <cfRule type="cellIs" dxfId="10312" priority="11694" operator="equal">
      <formula>2</formula>
    </cfRule>
    <cfRule type="cellIs" dxfId="10311" priority="11695" operator="equal">
      <formula>1</formula>
    </cfRule>
  </conditionalFormatting>
  <conditionalFormatting sqref="BB402">
    <cfRule type="cellIs" dxfId="10310" priority="11692" operator="equal">
      <formula>"A"</formula>
    </cfRule>
  </conditionalFormatting>
  <conditionalFormatting sqref="BB402">
    <cfRule type="cellIs" dxfId="10309" priority="11691" operator="equal">
      <formula>"E"</formula>
    </cfRule>
  </conditionalFormatting>
  <conditionalFormatting sqref="BB403">
    <cfRule type="cellIs" dxfId="10308" priority="11697" operator="equal">
      <formula>"A"</formula>
    </cfRule>
  </conditionalFormatting>
  <conditionalFormatting sqref="BB403">
    <cfRule type="cellIs" dxfId="10307" priority="11696" operator="equal">
      <formula>"E"</formula>
    </cfRule>
  </conditionalFormatting>
  <conditionalFormatting sqref="BB404">
    <cfRule type="cellIs" dxfId="10306" priority="11690" operator="equal">
      <formula>1</formula>
    </cfRule>
  </conditionalFormatting>
  <conditionalFormatting sqref="BE401:BF401">
    <cfRule type="cellIs" dxfId="10305" priority="11687" operator="equal">
      <formula>3</formula>
    </cfRule>
    <cfRule type="cellIs" dxfId="10304" priority="11688" operator="equal">
      <formula>2</formula>
    </cfRule>
    <cfRule type="cellIs" dxfId="10303" priority="11689" operator="equal">
      <formula>1</formula>
    </cfRule>
  </conditionalFormatting>
  <conditionalFormatting sqref="BE402:BF402">
    <cfRule type="cellIs" dxfId="10302" priority="11686" operator="equal">
      <formula>"A"</formula>
    </cfRule>
  </conditionalFormatting>
  <conditionalFormatting sqref="BE402:BF402">
    <cfRule type="cellIs" dxfId="10301" priority="11685" operator="equal">
      <formula>"E"</formula>
    </cfRule>
  </conditionalFormatting>
  <conditionalFormatting sqref="BE403:BF403">
    <cfRule type="cellIs" dxfId="10300" priority="11683" operator="equal">
      <formula>1</formula>
    </cfRule>
    <cfRule type="cellIs" dxfId="10299" priority="11684" operator="equal">
      <formula>2</formula>
    </cfRule>
  </conditionalFormatting>
  <conditionalFormatting sqref="BE404:BF404">
    <cfRule type="cellIs" dxfId="10298" priority="11682" operator="equal">
      <formula>1</formula>
    </cfRule>
  </conditionalFormatting>
  <conditionalFormatting sqref="B401:B404">
    <cfRule type="duplicateValues" dxfId="10297" priority="11775"/>
  </conditionalFormatting>
  <conditionalFormatting sqref="DE401:DI401">
    <cfRule type="cellIs" dxfId="10296" priority="11679" operator="equal">
      <formula>3</formula>
    </cfRule>
    <cfRule type="cellIs" dxfId="10295" priority="11680" operator="equal">
      <formula>2</formula>
    </cfRule>
    <cfRule type="cellIs" dxfId="10294" priority="11681" operator="equal">
      <formula>1</formula>
    </cfRule>
  </conditionalFormatting>
  <conditionalFormatting sqref="DE402:DI402">
    <cfRule type="cellIs" dxfId="10293" priority="11678" operator="equal">
      <formula>"A"</formula>
    </cfRule>
  </conditionalFormatting>
  <conditionalFormatting sqref="DE402:DI402">
    <cfRule type="cellIs" dxfId="10292" priority="11677" operator="equal">
      <formula>"E"</formula>
    </cfRule>
  </conditionalFormatting>
  <conditionalFormatting sqref="DE403:DI403">
    <cfRule type="cellIs" dxfId="10291" priority="11675" operator="equal">
      <formula>1</formula>
    </cfRule>
    <cfRule type="cellIs" dxfId="10290" priority="11676" operator="equal">
      <formula>2</formula>
    </cfRule>
  </conditionalFormatting>
  <conditionalFormatting sqref="DE404:DI404">
    <cfRule type="cellIs" dxfId="10289" priority="11674" operator="equal">
      <formula>1</formula>
    </cfRule>
  </conditionalFormatting>
  <conditionalFormatting sqref="AE401">
    <cfRule type="cellIs" dxfId="10288" priority="11671" operator="equal">
      <formula>3</formula>
    </cfRule>
    <cfRule type="cellIs" dxfId="10287" priority="11672" operator="equal">
      <formula>2</formula>
    </cfRule>
    <cfRule type="cellIs" dxfId="10286" priority="11673" operator="equal">
      <formula>1</formula>
    </cfRule>
  </conditionalFormatting>
  <conditionalFormatting sqref="AE402">
    <cfRule type="cellIs" dxfId="10285" priority="11670" operator="equal">
      <formula>"A"</formula>
    </cfRule>
  </conditionalFormatting>
  <conditionalFormatting sqref="AE402">
    <cfRule type="cellIs" dxfId="10284" priority="11669" operator="equal">
      <formula>"E"</formula>
    </cfRule>
  </conditionalFormatting>
  <conditionalFormatting sqref="AE403">
    <cfRule type="cellIs" dxfId="10283" priority="11667" operator="equal">
      <formula>1</formula>
    </cfRule>
    <cfRule type="cellIs" dxfId="10282" priority="11668" operator="equal">
      <formula>2</formula>
    </cfRule>
  </conditionalFormatting>
  <conditionalFormatting sqref="AE404">
    <cfRule type="cellIs" dxfId="10281" priority="11666" operator="equal">
      <formula>1</formula>
    </cfRule>
  </conditionalFormatting>
  <conditionalFormatting sqref="CV401">
    <cfRule type="cellIs" dxfId="10280" priority="11663" operator="equal">
      <formula>3</formula>
    </cfRule>
    <cfRule type="cellIs" dxfId="10279" priority="11664" operator="equal">
      <formula>2</formula>
    </cfRule>
    <cfRule type="cellIs" dxfId="10278" priority="11665" operator="equal">
      <formula>1</formula>
    </cfRule>
  </conditionalFormatting>
  <conditionalFormatting sqref="CV402">
    <cfRule type="cellIs" dxfId="10277" priority="11662" operator="equal">
      <formula>"A"</formula>
    </cfRule>
  </conditionalFormatting>
  <conditionalFormatting sqref="CV402">
    <cfRule type="cellIs" dxfId="10276" priority="11661" operator="equal">
      <formula>"E"</formula>
    </cfRule>
  </conditionalFormatting>
  <conditionalFormatting sqref="CV403">
    <cfRule type="cellIs" dxfId="10275" priority="11659" operator="equal">
      <formula>1</formula>
    </cfRule>
    <cfRule type="cellIs" dxfId="10274" priority="11660" operator="equal">
      <formula>2</formula>
    </cfRule>
  </conditionalFormatting>
  <conditionalFormatting sqref="CV404">
    <cfRule type="cellIs" dxfId="10273" priority="11658" operator="equal">
      <formula>1</formula>
    </cfRule>
  </conditionalFormatting>
  <conditionalFormatting sqref="CW401">
    <cfRule type="cellIs" dxfId="10272" priority="11655" operator="equal">
      <formula>3</formula>
    </cfRule>
    <cfRule type="cellIs" dxfId="10271" priority="11656" operator="equal">
      <formula>2</formula>
    </cfRule>
    <cfRule type="cellIs" dxfId="10270" priority="11657" operator="equal">
      <formula>1</formula>
    </cfRule>
  </conditionalFormatting>
  <conditionalFormatting sqref="CW402">
    <cfRule type="cellIs" dxfId="10269" priority="11654" operator="equal">
      <formula>"A"</formula>
    </cfRule>
  </conditionalFormatting>
  <conditionalFormatting sqref="CW402">
    <cfRule type="cellIs" dxfId="10268" priority="11653" operator="equal">
      <formula>"E"</formula>
    </cfRule>
  </conditionalFormatting>
  <conditionalFormatting sqref="CW403">
    <cfRule type="cellIs" dxfId="10267" priority="11651" operator="equal">
      <formula>1</formula>
    </cfRule>
    <cfRule type="cellIs" dxfId="10266" priority="11652" operator="equal">
      <formula>2</formula>
    </cfRule>
  </conditionalFormatting>
  <conditionalFormatting sqref="CW404">
    <cfRule type="cellIs" dxfId="10265" priority="11650" operator="equal">
      <formula>1</formula>
    </cfRule>
  </conditionalFormatting>
  <conditionalFormatting sqref="AG405:AW405 AZ405:BA405 BC405:BD405 CX405:DD405 DJ405:DL405 CH405:CR405 CT405:CU405">
    <cfRule type="cellIs" dxfId="10264" priority="11646" operator="equal">
      <formula>3</formula>
    </cfRule>
    <cfRule type="cellIs" dxfId="10263" priority="11647" operator="equal">
      <formula>2</formula>
    </cfRule>
    <cfRule type="cellIs" dxfId="10262" priority="11648" operator="equal">
      <formula>1</formula>
    </cfRule>
  </conditionalFormatting>
  <conditionalFormatting sqref="AG406:AW406 AZ406:BA406 BC406:BD406 CX406:DD406 DJ406:DL406 CH406:CR406 CT406:CU406">
    <cfRule type="cellIs" dxfId="10261" priority="11645" operator="equal">
      <formula>"A"</formula>
    </cfRule>
  </conditionalFormatting>
  <conditionalFormatting sqref="AG406:AW406 AZ406:BA406 BC406:BD406 CX406:DD406 DJ406:DL406 CH406:CR406 CT406:CU406">
    <cfRule type="cellIs" dxfId="10260" priority="11644" operator="equal">
      <formula>"E"</formula>
    </cfRule>
  </conditionalFormatting>
  <conditionalFormatting sqref="AG407:AW407 AZ407:BA407 BC407:BD407 CX407:DD407 DJ407:DL407 CH407:CR407 CT407:CU407">
    <cfRule type="cellIs" dxfId="10259" priority="11642" operator="equal">
      <formula>1</formula>
    </cfRule>
    <cfRule type="cellIs" dxfId="10258" priority="11643" operator="equal">
      <formula>2</formula>
    </cfRule>
  </conditionalFormatting>
  <conditionalFormatting sqref="AZ408:BA408 BC408:BD408 CQ408:CR408 AF408:AW408 CX408:DD408 DJ408:DL408 CT408:CU408">
    <cfRule type="cellIs" dxfId="10257" priority="11641" operator="equal">
      <formula>1</formula>
    </cfRule>
  </conditionalFormatting>
  <conditionalFormatting sqref="BG405">
    <cfRule type="cellIs" dxfId="10256" priority="11627" operator="equal">
      <formula>3</formula>
    </cfRule>
    <cfRule type="cellIs" dxfId="10255" priority="11628" operator="equal">
      <formula>2</formula>
    </cfRule>
    <cfRule type="cellIs" dxfId="10254" priority="11629" operator="equal">
      <formula>1</formula>
    </cfRule>
  </conditionalFormatting>
  <conditionalFormatting sqref="BG406">
    <cfRule type="cellIs" dxfId="10253" priority="11626" operator="equal">
      <formula>"A"</formula>
    </cfRule>
  </conditionalFormatting>
  <conditionalFormatting sqref="BG406">
    <cfRule type="cellIs" dxfId="10252" priority="11625" operator="equal">
      <formula>"E"</formula>
    </cfRule>
  </conditionalFormatting>
  <conditionalFormatting sqref="AF405">
    <cfRule type="cellIs" dxfId="10251" priority="11622" operator="equal">
      <formula>3</formula>
    </cfRule>
    <cfRule type="cellIs" dxfId="10250" priority="11623" operator="equal">
      <formula>2</formula>
    </cfRule>
    <cfRule type="cellIs" dxfId="10249" priority="11624" operator="equal">
      <formula>1</formula>
    </cfRule>
  </conditionalFormatting>
  <conditionalFormatting sqref="AF406:AF407">
    <cfRule type="cellIs" dxfId="10248" priority="11621" operator="equal">
      <formula>"A"</formula>
    </cfRule>
  </conditionalFormatting>
  <conditionalFormatting sqref="AF406:AF407">
    <cfRule type="cellIs" dxfId="10247" priority="11620" operator="equal">
      <formula>"E"</formula>
    </cfRule>
  </conditionalFormatting>
  <conditionalFormatting sqref="G405">
    <cfRule type="expression" dxfId="10246" priority="11640">
      <formula>$B405&lt;&gt;""</formula>
    </cfRule>
  </conditionalFormatting>
  <conditionalFormatting sqref="I406">
    <cfRule type="cellIs" dxfId="10245" priority="11639" operator="equal">
      <formula>"E"</formula>
    </cfRule>
  </conditionalFormatting>
  <conditionalFormatting sqref="BH405:BK405 BM405:BN405 BS405:BY405 CA405:CF405 BP405:BQ405">
    <cfRule type="cellIs" dxfId="10244" priority="11636" operator="equal">
      <formula>3</formula>
    </cfRule>
    <cfRule type="cellIs" dxfId="10243" priority="11637" operator="equal">
      <formula>2</formula>
    </cfRule>
    <cfRule type="cellIs" dxfId="10242" priority="11638" operator="equal">
      <formula>1</formula>
    </cfRule>
  </conditionalFormatting>
  <conditionalFormatting sqref="BH406:BK406 BM406:BN406 BS406:BY406 CA406:CF406 BP406:BQ406">
    <cfRule type="cellIs" dxfId="10241" priority="11635" operator="equal">
      <formula>"A"</formula>
    </cfRule>
  </conditionalFormatting>
  <conditionalFormatting sqref="BH406:BK406 BM406:BN406 BS406:BY406 CA406:CF406 BP406:BQ406">
    <cfRule type="cellIs" dxfId="10240" priority="11634" operator="equal">
      <formula>"E"</formula>
    </cfRule>
  </conditionalFormatting>
  <conditionalFormatting sqref="BH407:BK407 BM407:BN407 BS407:BY407 CA407:CF407 BP407:BQ407">
    <cfRule type="cellIs" dxfId="10239" priority="11632" operator="equal">
      <formula>1</formula>
    </cfRule>
    <cfRule type="cellIs" dxfId="10238" priority="11633" operator="equal">
      <formula>2</formula>
    </cfRule>
  </conditionalFormatting>
  <conditionalFormatting sqref="BG407">
    <cfRule type="cellIs" dxfId="10237" priority="11631" operator="equal">
      <formula>"A"</formula>
    </cfRule>
  </conditionalFormatting>
  <conditionalFormatting sqref="BG407">
    <cfRule type="cellIs" dxfId="10236" priority="11630" operator="equal">
      <formula>"E"</formula>
    </cfRule>
  </conditionalFormatting>
  <conditionalFormatting sqref="BL407">
    <cfRule type="cellIs" dxfId="10235" priority="11619" operator="equal">
      <formula>"A"</formula>
    </cfRule>
  </conditionalFormatting>
  <conditionalFormatting sqref="BL407">
    <cfRule type="cellIs" dxfId="10234" priority="11618" operator="equal">
      <formula>"E"</formula>
    </cfRule>
  </conditionalFormatting>
  <conditionalFormatting sqref="BL405">
    <cfRule type="cellIs" dxfId="10233" priority="11615" operator="equal">
      <formula>3</formula>
    </cfRule>
    <cfRule type="cellIs" dxfId="10232" priority="11616" operator="equal">
      <formula>2</formula>
    </cfRule>
    <cfRule type="cellIs" dxfId="10231" priority="11617" operator="equal">
      <formula>1</formula>
    </cfRule>
  </conditionalFormatting>
  <conditionalFormatting sqref="BL406">
    <cfRule type="cellIs" dxfId="10230" priority="11614" operator="equal">
      <formula>"A"</formula>
    </cfRule>
  </conditionalFormatting>
  <conditionalFormatting sqref="BL406">
    <cfRule type="cellIs" dxfId="10229" priority="11613" operator="equal">
      <formula>"E"</formula>
    </cfRule>
  </conditionalFormatting>
  <conditionalFormatting sqref="BR405">
    <cfRule type="cellIs" dxfId="10228" priority="11610" operator="equal">
      <formula>3</formula>
    </cfRule>
    <cfRule type="cellIs" dxfId="10227" priority="11611" operator="equal">
      <formula>2</formula>
    </cfRule>
    <cfRule type="cellIs" dxfId="10226" priority="11612" operator="equal">
      <formula>1</formula>
    </cfRule>
  </conditionalFormatting>
  <conditionalFormatting sqref="BR406:BR407">
    <cfRule type="cellIs" dxfId="10225" priority="11609" operator="equal">
      <formula>"A"</formula>
    </cfRule>
  </conditionalFormatting>
  <conditionalFormatting sqref="BR406:BR407">
    <cfRule type="cellIs" dxfId="10224" priority="11608" operator="equal">
      <formula>"E"</formula>
    </cfRule>
  </conditionalFormatting>
  <conditionalFormatting sqref="BZ407">
    <cfRule type="cellIs" dxfId="10223" priority="11607" operator="equal">
      <formula>"A"</formula>
    </cfRule>
  </conditionalFormatting>
  <conditionalFormatting sqref="BZ407">
    <cfRule type="cellIs" dxfId="10222" priority="11606" operator="equal">
      <formula>"E"</formula>
    </cfRule>
  </conditionalFormatting>
  <conditionalFormatting sqref="BZ405">
    <cfRule type="cellIs" dxfId="10221" priority="11603" operator="equal">
      <formula>3</formula>
    </cfRule>
    <cfRule type="cellIs" dxfId="10220" priority="11604" operator="equal">
      <formula>2</formula>
    </cfRule>
    <cfRule type="cellIs" dxfId="10219" priority="11605" operator="equal">
      <formula>1</formula>
    </cfRule>
  </conditionalFormatting>
  <conditionalFormatting sqref="BZ406">
    <cfRule type="cellIs" dxfId="10218" priority="11602" operator="equal">
      <formula>"A"</formula>
    </cfRule>
  </conditionalFormatting>
  <conditionalFormatting sqref="BZ406">
    <cfRule type="cellIs" dxfId="10217" priority="11601" operator="equal">
      <formula>"E"</formula>
    </cfRule>
  </conditionalFormatting>
  <conditionalFormatting sqref="CG407">
    <cfRule type="cellIs" dxfId="10216" priority="11600" operator="equal">
      <formula>"A"</formula>
    </cfRule>
  </conditionalFormatting>
  <conditionalFormatting sqref="CG407">
    <cfRule type="cellIs" dxfId="10215" priority="11599" operator="equal">
      <formula>"E"</formula>
    </cfRule>
  </conditionalFormatting>
  <conditionalFormatting sqref="CG405">
    <cfRule type="cellIs" dxfId="10214" priority="11596" operator="equal">
      <formula>3</formula>
    </cfRule>
    <cfRule type="cellIs" dxfId="10213" priority="11597" operator="equal">
      <formula>2</formula>
    </cfRule>
    <cfRule type="cellIs" dxfId="10212" priority="11598" operator="equal">
      <formula>1</formula>
    </cfRule>
  </conditionalFormatting>
  <conditionalFormatting sqref="CG406">
    <cfRule type="cellIs" dxfId="10211" priority="11595" operator="equal">
      <formula>"A"</formula>
    </cfRule>
  </conditionalFormatting>
  <conditionalFormatting sqref="CG406">
    <cfRule type="cellIs" dxfId="10210" priority="11594" operator="equal">
      <formula>"E"</formula>
    </cfRule>
  </conditionalFormatting>
  <conditionalFormatting sqref="BH408:BK408 BM408:BN408 BS408:BY408 CA408:CF408 CH408:CP408 BP408:BQ408">
    <cfRule type="cellIs" dxfId="10209" priority="11593" operator="equal">
      <formula>1</formula>
    </cfRule>
  </conditionalFormatting>
  <conditionalFormatting sqref="BG408">
    <cfRule type="cellIs" dxfId="10208" priority="11592" operator="equal">
      <formula>1</formula>
    </cfRule>
  </conditionalFormatting>
  <conditionalFormatting sqref="BL408">
    <cfRule type="cellIs" dxfId="10207" priority="11591" operator="equal">
      <formula>1</formula>
    </cfRule>
  </conditionalFormatting>
  <conditionalFormatting sqref="BR408">
    <cfRule type="cellIs" dxfId="10206" priority="11590" operator="equal">
      <formula>1</formula>
    </cfRule>
  </conditionalFormatting>
  <conditionalFormatting sqref="BZ408">
    <cfRule type="cellIs" dxfId="10205" priority="11589" operator="equal">
      <formula>1</formula>
    </cfRule>
  </conditionalFormatting>
  <conditionalFormatting sqref="CG408">
    <cfRule type="cellIs" dxfId="10204" priority="11588" operator="equal">
      <formula>1</formula>
    </cfRule>
  </conditionalFormatting>
  <conditionalFormatting sqref="AX405">
    <cfRule type="cellIs" dxfId="10203" priority="11585" operator="equal">
      <formula>3</formula>
    </cfRule>
    <cfRule type="cellIs" dxfId="10202" priority="11586" operator="equal">
      <formula>2</formula>
    </cfRule>
    <cfRule type="cellIs" dxfId="10201" priority="11587" operator="equal">
      <formula>1</formula>
    </cfRule>
  </conditionalFormatting>
  <conditionalFormatting sqref="AX406">
    <cfRule type="cellIs" dxfId="10200" priority="11584" operator="equal">
      <formula>"A"</formula>
    </cfRule>
  </conditionalFormatting>
  <conditionalFormatting sqref="AX406">
    <cfRule type="cellIs" dxfId="10199" priority="11583" operator="equal">
      <formula>"E"</formula>
    </cfRule>
  </conditionalFormatting>
  <conditionalFormatting sqref="AX407">
    <cfRule type="cellIs" dxfId="10198" priority="11581" operator="equal">
      <formula>1</formula>
    </cfRule>
    <cfRule type="cellIs" dxfId="10197" priority="11582" operator="equal">
      <formula>2</formula>
    </cfRule>
  </conditionalFormatting>
  <conditionalFormatting sqref="AX408">
    <cfRule type="cellIs" dxfId="10196" priority="11580" operator="equal">
      <formula>1</formula>
    </cfRule>
  </conditionalFormatting>
  <conditionalFormatting sqref="AY405">
    <cfRule type="cellIs" dxfId="10195" priority="11577" operator="equal">
      <formula>3</formula>
    </cfRule>
    <cfRule type="cellIs" dxfId="10194" priority="11578" operator="equal">
      <formula>2</formula>
    </cfRule>
    <cfRule type="cellIs" dxfId="10193" priority="11579" operator="equal">
      <formula>1</formula>
    </cfRule>
  </conditionalFormatting>
  <conditionalFormatting sqref="AY406">
    <cfRule type="cellIs" dxfId="10192" priority="11576" operator="equal">
      <formula>"A"</formula>
    </cfRule>
  </conditionalFormatting>
  <conditionalFormatting sqref="AY406">
    <cfRule type="cellIs" dxfId="10191" priority="11575" operator="equal">
      <formula>"E"</formula>
    </cfRule>
  </conditionalFormatting>
  <conditionalFormatting sqref="AY407">
    <cfRule type="cellIs" dxfId="10190" priority="11573" operator="equal">
      <formula>1</formula>
    </cfRule>
    <cfRule type="cellIs" dxfId="10189" priority="11574" operator="equal">
      <formula>2</formula>
    </cfRule>
  </conditionalFormatting>
  <conditionalFormatting sqref="AY408">
    <cfRule type="cellIs" dxfId="10188" priority="11572" operator="equal">
      <formula>1</formula>
    </cfRule>
  </conditionalFormatting>
  <conditionalFormatting sqref="BB405">
    <cfRule type="cellIs" dxfId="10187" priority="11567" operator="equal">
      <formula>3</formula>
    </cfRule>
    <cfRule type="cellIs" dxfId="10186" priority="11568" operator="equal">
      <formula>2</formula>
    </cfRule>
    <cfRule type="cellIs" dxfId="10185" priority="11569" operator="equal">
      <formula>1</formula>
    </cfRule>
  </conditionalFormatting>
  <conditionalFormatting sqref="BB406">
    <cfRule type="cellIs" dxfId="10184" priority="11566" operator="equal">
      <formula>"A"</formula>
    </cfRule>
  </conditionalFormatting>
  <conditionalFormatting sqref="BB406">
    <cfRule type="cellIs" dxfId="10183" priority="11565" operator="equal">
      <formula>"E"</formula>
    </cfRule>
  </conditionalFormatting>
  <conditionalFormatting sqref="BB407">
    <cfRule type="cellIs" dxfId="10182" priority="11571" operator="equal">
      <formula>"A"</formula>
    </cfRule>
  </conditionalFormatting>
  <conditionalFormatting sqref="BB407">
    <cfRule type="cellIs" dxfId="10181" priority="11570" operator="equal">
      <formula>"E"</formula>
    </cfRule>
  </conditionalFormatting>
  <conditionalFormatting sqref="BB408">
    <cfRule type="cellIs" dxfId="10180" priority="11564" operator="equal">
      <formula>1</formula>
    </cfRule>
  </conditionalFormatting>
  <conditionalFormatting sqref="BE405:BF405">
    <cfRule type="cellIs" dxfId="10179" priority="11561" operator="equal">
      <formula>3</formula>
    </cfRule>
    <cfRule type="cellIs" dxfId="10178" priority="11562" operator="equal">
      <formula>2</formula>
    </cfRule>
    <cfRule type="cellIs" dxfId="10177" priority="11563" operator="equal">
      <formula>1</formula>
    </cfRule>
  </conditionalFormatting>
  <conditionalFormatting sqref="BE406:BF406">
    <cfRule type="cellIs" dxfId="10176" priority="11560" operator="equal">
      <formula>"A"</formula>
    </cfRule>
  </conditionalFormatting>
  <conditionalFormatting sqref="BE406:BF406">
    <cfRule type="cellIs" dxfId="10175" priority="11559" operator="equal">
      <formula>"E"</formula>
    </cfRule>
  </conditionalFormatting>
  <conditionalFormatting sqref="BE407:BF407">
    <cfRule type="cellIs" dxfId="10174" priority="11557" operator="equal">
      <formula>1</formula>
    </cfRule>
    <cfRule type="cellIs" dxfId="10173" priority="11558" operator="equal">
      <formula>2</formula>
    </cfRule>
  </conditionalFormatting>
  <conditionalFormatting sqref="BE408:BF408">
    <cfRule type="cellIs" dxfId="10172" priority="11556" operator="equal">
      <formula>1</formula>
    </cfRule>
  </conditionalFormatting>
  <conditionalFormatting sqref="B405:B408">
    <cfRule type="duplicateValues" dxfId="10171" priority="11649"/>
  </conditionalFormatting>
  <conditionalFormatting sqref="DE405:DI405">
    <cfRule type="cellIs" dxfId="10170" priority="11553" operator="equal">
      <formula>3</formula>
    </cfRule>
    <cfRule type="cellIs" dxfId="10169" priority="11554" operator="equal">
      <formula>2</formula>
    </cfRule>
    <cfRule type="cellIs" dxfId="10168" priority="11555" operator="equal">
      <formula>1</formula>
    </cfRule>
  </conditionalFormatting>
  <conditionalFormatting sqref="DE406:DI406">
    <cfRule type="cellIs" dxfId="10167" priority="11552" operator="equal">
      <formula>"A"</formula>
    </cfRule>
  </conditionalFormatting>
  <conditionalFormatting sqref="DE406:DI406">
    <cfRule type="cellIs" dxfId="10166" priority="11551" operator="equal">
      <formula>"E"</formula>
    </cfRule>
  </conditionalFormatting>
  <conditionalFormatting sqref="DE407:DI407">
    <cfRule type="cellIs" dxfId="10165" priority="11549" operator="equal">
      <formula>1</formula>
    </cfRule>
    <cfRule type="cellIs" dxfId="10164" priority="11550" operator="equal">
      <formula>2</formula>
    </cfRule>
  </conditionalFormatting>
  <conditionalFormatting sqref="DE408:DI408">
    <cfRule type="cellIs" dxfId="10163" priority="11548" operator="equal">
      <formula>1</formula>
    </cfRule>
  </conditionalFormatting>
  <conditionalFormatting sqref="AE405">
    <cfRule type="cellIs" dxfId="10162" priority="11545" operator="equal">
      <formula>3</formula>
    </cfRule>
    <cfRule type="cellIs" dxfId="10161" priority="11546" operator="equal">
      <formula>2</formula>
    </cfRule>
    <cfRule type="cellIs" dxfId="10160" priority="11547" operator="equal">
      <formula>1</formula>
    </cfRule>
  </conditionalFormatting>
  <conditionalFormatting sqref="AE406">
    <cfRule type="cellIs" dxfId="10159" priority="11544" operator="equal">
      <formula>"A"</formula>
    </cfRule>
  </conditionalFormatting>
  <conditionalFormatting sqref="AE406">
    <cfRule type="cellIs" dxfId="10158" priority="11543" operator="equal">
      <formula>"E"</formula>
    </cfRule>
  </conditionalFormatting>
  <conditionalFormatting sqref="AE407">
    <cfRule type="cellIs" dxfId="10157" priority="11541" operator="equal">
      <formula>1</formula>
    </cfRule>
    <cfRule type="cellIs" dxfId="10156" priority="11542" operator="equal">
      <formula>2</formula>
    </cfRule>
  </conditionalFormatting>
  <conditionalFormatting sqref="AE408">
    <cfRule type="cellIs" dxfId="10155" priority="11540" operator="equal">
      <formula>1</formula>
    </cfRule>
  </conditionalFormatting>
  <conditionalFormatting sqref="CV405">
    <cfRule type="cellIs" dxfId="10154" priority="11537" operator="equal">
      <formula>3</formula>
    </cfRule>
    <cfRule type="cellIs" dxfId="10153" priority="11538" operator="equal">
      <formula>2</formula>
    </cfRule>
    <cfRule type="cellIs" dxfId="10152" priority="11539" operator="equal">
      <formula>1</formula>
    </cfRule>
  </conditionalFormatting>
  <conditionalFormatting sqref="CV406">
    <cfRule type="cellIs" dxfId="10151" priority="11536" operator="equal">
      <formula>"A"</formula>
    </cfRule>
  </conditionalFormatting>
  <conditionalFormatting sqref="CV406">
    <cfRule type="cellIs" dxfId="10150" priority="11535" operator="equal">
      <formula>"E"</formula>
    </cfRule>
  </conditionalFormatting>
  <conditionalFormatting sqref="CV407">
    <cfRule type="cellIs" dxfId="10149" priority="11533" operator="equal">
      <formula>1</formula>
    </cfRule>
    <cfRule type="cellIs" dxfId="10148" priority="11534" operator="equal">
      <formula>2</formula>
    </cfRule>
  </conditionalFormatting>
  <conditionalFormatting sqref="CV408">
    <cfRule type="cellIs" dxfId="10147" priority="11532" operator="equal">
      <formula>1</formula>
    </cfRule>
  </conditionalFormatting>
  <conditionalFormatting sqref="CW405">
    <cfRule type="cellIs" dxfId="10146" priority="11529" operator="equal">
      <formula>3</formula>
    </cfRule>
    <cfRule type="cellIs" dxfId="10145" priority="11530" operator="equal">
      <formula>2</formula>
    </cfRule>
    <cfRule type="cellIs" dxfId="10144" priority="11531" operator="equal">
      <formula>1</formula>
    </cfRule>
  </conditionalFormatting>
  <conditionalFormatting sqref="CW406">
    <cfRule type="cellIs" dxfId="10143" priority="11528" operator="equal">
      <formula>"A"</formula>
    </cfRule>
  </conditionalFormatting>
  <conditionalFormatting sqref="CW406">
    <cfRule type="cellIs" dxfId="10142" priority="11527" operator="equal">
      <formula>"E"</formula>
    </cfRule>
  </conditionalFormatting>
  <conditionalFormatting sqref="CW407">
    <cfRule type="cellIs" dxfId="10141" priority="11525" operator="equal">
      <formula>1</formula>
    </cfRule>
    <cfRule type="cellIs" dxfId="10140" priority="11526" operator="equal">
      <formula>2</formula>
    </cfRule>
  </conditionalFormatting>
  <conditionalFormatting sqref="CW408">
    <cfRule type="cellIs" dxfId="10139" priority="11524" operator="equal">
      <formula>1</formula>
    </cfRule>
  </conditionalFormatting>
  <conditionalFormatting sqref="AG409:AW409 AZ409:BA409 BC409:BD409 CX409:DD409 DJ409:DL409 CH409:CR409 CT409:CU409">
    <cfRule type="cellIs" dxfId="10138" priority="11520" operator="equal">
      <formula>3</formula>
    </cfRule>
    <cfRule type="cellIs" dxfId="10137" priority="11521" operator="equal">
      <formula>2</formula>
    </cfRule>
    <cfRule type="cellIs" dxfId="10136" priority="11522" operator="equal">
      <formula>1</formula>
    </cfRule>
  </conditionalFormatting>
  <conditionalFormatting sqref="AG410:AW410 AZ410:BA410 BC410:BD410 CX410:DD410 DJ410:DL410 CH410:CR410 CT410:CU410">
    <cfRule type="cellIs" dxfId="10135" priority="11519" operator="equal">
      <formula>"A"</formula>
    </cfRule>
  </conditionalFormatting>
  <conditionalFormatting sqref="AG410:AW410 AZ410:BA410 BC410:BD410 CX410:DD410 DJ410:DL410 CH410:CR410 CT410:CU410">
    <cfRule type="cellIs" dxfId="10134" priority="11518" operator="equal">
      <formula>"E"</formula>
    </cfRule>
  </conditionalFormatting>
  <conditionalFormatting sqref="AG411:AW411 AZ411:BA411 BC411:BD411 CX411:DD411 DJ411:DL411 CH411:CR411 CT411:CU411">
    <cfRule type="cellIs" dxfId="10133" priority="11516" operator="equal">
      <formula>1</formula>
    </cfRule>
    <cfRule type="cellIs" dxfId="10132" priority="11517" operator="equal">
      <formula>2</formula>
    </cfRule>
  </conditionalFormatting>
  <conditionalFormatting sqref="AZ412:BA412 BC412:BD412 CQ412:CR412 AF412:AW412 CX412:DD412 DJ412:DL412 CT412:CU412">
    <cfRule type="cellIs" dxfId="10131" priority="11515" operator="equal">
      <formula>1</formula>
    </cfRule>
  </conditionalFormatting>
  <conditionalFormatting sqref="BG409">
    <cfRule type="cellIs" dxfId="10130" priority="11501" operator="equal">
      <formula>3</formula>
    </cfRule>
    <cfRule type="cellIs" dxfId="10129" priority="11502" operator="equal">
      <formula>2</formula>
    </cfRule>
    <cfRule type="cellIs" dxfId="10128" priority="11503" operator="equal">
      <formula>1</formula>
    </cfRule>
  </conditionalFormatting>
  <conditionalFormatting sqref="BG410">
    <cfRule type="cellIs" dxfId="10127" priority="11500" operator="equal">
      <formula>"A"</formula>
    </cfRule>
  </conditionalFormatting>
  <conditionalFormatting sqref="BG410">
    <cfRule type="cellIs" dxfId="10126" priority="11499" operator="equal">
      <formula>"E"</formula>
    </cfRule>
  </conditionalFormatting>
  <conditionalFormatting sqref="AF409">
    <cfRule type="cellIs" dxfId="10125" priority="11496" operator="equal">
      <formula>3</formula>
    </cfRule>
    <cfRule type="cellIs" dxfId="10124" priority="11497" operator="equal">
      <formula>2</formula>
    </cfRule>
    <cfRule type="cellIs" dxfId="10123" priority="11498" operator="equal">
      <formula>1</formula>
    </cfRule>
  </conditionalFormatting>
  <conditionalFormatting sqref="AF410:AF411">
    <cfRule type="cellIs" dxfId="10122" priority="11495" operator="equal">
      <formula>"A"</formula>
    </cfRule>
  </conditionalFormatting>
  <conditionalFormatting sqref="AF410:AF411">
    <cfRule type="cellIs" dxfId="10121" priority="11494" operator="equal">
      <formula>"E"</formula>
    </cfRule>
  </conditionalFormatting>
  <conditionalFormatting sqref="I410">
    <cfRule type="cellIs" dxfId="10120" priority="11513" operator="equal">
      <formula>"E"</formula>
    </cfRule>
  </conditionalFormatting>
  <conditionalFormatting sqref="BH409:BK409 BM409:BN409 BS409:BY409 CA409:CF409 BP409:BQ409">
    <cfRule type="cellIs" dxfId="10119" priority="11510" operator="equal">
      <formula>3</formula>
    </cfRule>
    <cfRule type="cellIs" dxfId="10118" priority="11511" operator="equal">
      <formula>2</formula>
    </cfRule>
    <cfRule type="cellIs" dxfId="10117" priority="11512" operator="equal">
      <formula>1</formula>
    </cfRule>
  </conditionalFormatting>
  <conditionalFormatting sqref="BH410:BK410 BM410:BN410 BS410:BY410 CA410:CF410 BP410:BQ410">
    <cfRule type="cellIs" dxfId="10116" priority="11509" operator="equal">
      <formula>"A"</formula>
    </cfRule>
  </conditionalFormatting>
  <conditionalFormatting sqref="BH410:BK410 BM410:BN410 BS410:BY410 CA410:CF410 BP410:BQ410">
    <cfRule type="cellIs" dxfId="10115" priority="11508" operator="equal">
      <formula>"E"</formula>
    </cfRule>
  </conditionalFormatting>
  <conditionalFormatting sqref="BH411:BK411 BM411:BN411 BS411:BY411 CA411:CF411 BP411:BQ411">
    <cfRule type="cellIs" dxfId="10114" priority="11506" operator="equal">
      <formula>1</formula>
    </cfRule>
    <cfRule type="cellIs" dxfId="10113" priority="11507" operator="equal">
      <formula>2</formula>
    </cfRule>
  </conditionalFormatting>
  <conditionalFormatting sqref="BG411">
    <cfRule type="cellIs" dxfId="10112" priority="11505" operator="equal">
      <formula>"A"</formula>
    </cfRule>
  </conditionalFormatting>
  <conditionalFormatting sqref="BG411">
    <cfRule type="cellIs" dxfId="10111" priority="11504" operator="equal">
      <formula>"E"</formula>
    </cfRule>
  </conditionalFormatting>
  <conditionalFormatting sqref="BL411">
    <cfRule type="cellIs" dxfId="10110" priority="11493" operator="equal">
      <formula>"A"</formula>
    </cfRule>
  </conditionalFormatting>
  <conditionalFormatting sqref="BL411">
    <cfRule type="cellIs" dxfId="10109" priority="11492" operator="equal">
      <formula>"E"</formula>
    </cfRule>
  </conditionalFormatting>
  <conditionalFormatting sqref="BL409">
    <cfRule type="cellIs" dxfId="10108" priority="11489" operator="equal">
      <formula>3</formula>
    </cfRule>
    <cfRule type="cellIs" dxfId="10107" priority="11490" operator="equal">
      <formula>2</formula>
    </cfRule>
    <cfRule type="cellIs" dxfId="10106" priority="11491" operator="equal">
      <formula>1</formula>
    </cfRule>
  </conditionalFormatting>
  <conditionalFormatting sqref="BL410">
    <cfRule type="cellIs" dxfId="10105" priority="11488" operator="equal">
      <formula>"A"</formula>
    </cfRule>
  </conditionalFormatting>
  <conditionalFormatting sqref="BL410">
    <cfRule type="cellIs" dxfId="10104" priority="11487" operator="equal">
      <formula>"E"</formula>
    </cfRule>
  </conditionalFormatting>
  <conditionalFormatting sqref="BR409">
    <cfRule type="cellIs" dxfId="10103" priority="11484" operator="equal">
      <formula>3</formula>
    </cfRule>
    <cfRule type="cellIs" dxfId="10102" priority="11485" operator="equal">
      <formula>2</formula>
    </cfRule>
    <cfRule type="cellIs" dxfId="10101" priority="11486" operator="equal">
      <formula>1</formula>
    </cfRule>
  </conditionalFormatting>
  <conditionalFormatting sqref="BR410:BR411">
    <cfRule type="cellIs" dxfId="10100" priority="11483" operator="equal">
      <formula>"A"</formula>
    </cfRule>
  </conditionalFormatting>
  <conditionalFormatting sqref="BR410:BR411">
    <cfRule type="cellIs" dxfId="10099" priority="11482" operator="equal">
      <formula>"E"</formula>
    </cfRule>
  </conditionalFormatting>
  <conditionalFormatting sqref="BZ411">
    <cfRule type="cellIs" dxfId="10098" priority="11481" operator="equal">
      <formula>"A"</formula>
    </cfRule>
  </conditionalFormatting>
  <conditionalFormatting sqref="BZ411">
    <cfRule type="cellIs" dxfId="10097" priority="11480" operator="equal">
      <formula>"E"</formula>
    </cfRule>
  </conditionalFormatting>
  <conditionalFormatting sqref="BZ409">
    <cfRule type="cellIs" dxfId="10096" priority="11477" operator="equal">
      <formula>3</formula>
    </cfRule>
    <cfRule type="cellIs" dxfId="10095" priority="11478" operator="equal">
      <formula>2</formula>
    </cfRule>
    <cfRule type="cellIs" dxfId="10094" priority="11479" operator="equal">
      <formula>1</formula>
    </cfRule>
  </conditionalFormatting>
  <conditionalFormatting sqref="BZ410">
    <cfRule type="cellIs" dxfId="10093" priority="11476" operator="equal">
      <formula>"A"</formula>
    </cfRule>
  </conditionalFormatting>
  <conditionalFormatting sqref="BZ410">
    <cfRule type="cellIs" dxfId="10092" priority="11475" operator="equal">
      <formula>"E"</formula>
    </cfRule>
  </conditionalFormatting>
  <conditionalFormatting sqref="CG411">
    <cfRule type="cellIs" dxfId="10091" priority="11474" operator="equal">
      <formula>"A"</formula>
    </cfRule>
  </conditionalFormatting>
  <conditionalFormatting sqref="CG411">
    <cfRule type="cellIs" dxfId="10090" priority="11473" operator="equal">
      <formula>"E"</formula>
    </cfRule>
  </conditionalFormatting>
  <conditionalFormatting sqref="CG409">
    <cfRule type="cellIs" dxfId="10089" priority="11470" operator="equal">
      <formula>3</formula>
    </cfRule>
    <cfRule type="cellIs" dxfId="10088" priority="11471" operator="equal">
      <formula>2</formula>
    </cfRule>
    <cfRule type="cellIs" dxfId="10087" priority="11472" operator="equal">
      <formula>1</formula>
    </cfRule>
  </conditionalFormatting>
  <conditionalFormatting sqref="CG410">
    <cfRule type="cellIs" dxfId="10086" priority="11469" operator="equal">
      <formula>"A"</formula>
    </cfRule>
  </conditionalFormatting>
  <conditionalFormatting sqref="CG410">
    <cfRule type="cellIs" dxfId="10085" priority="11468" operator="equal">
      <formula>"E"</formula>
    </cfRule>
  </conditionalFormatting>
  <conditionalFormatting sqref="BH412:BK412 BM412:BN412 BS412:BY412 CA412:CF412 CH412:CP412 BP412:BQ412">
    <cfRule type="cellIs" dxfId="10084" priority="11467" operator="equal">
      <formula>1</formula>
    </cfRule>
  </conditionalFormatting>
  <conditionalFormatting sqref="BG412">
    <cfRule type="cellIs" dxfId="10083" priority="11466" operator="equal">
      <formula>1</formula>
    </cfRule>
  </conditionalFormatting>
  <conditionalFormatting sqref="BL412">
    <cfRule type="cellIs" dxfId="10082" priority="11465" operator="equal">
      <formula>1</formula>
    </cfRule>
  </conditionalFormatting>
  <conditionalFormatting sqref="BR412">
    <cfRule type="cellIs" dxfId="10081" priority="11464" operator="equal">
      <formula>1</formula>
    </cfRule>
  </conditionalFormatting>
  <conditionalFormatting sqref="BZ412">
    <cfRule type="cellIs" dxfId="10080" priority="11463" operator="equal">
      <formula>1</formula>
    </cfRule>
  </conditionalFormatting>
  <conditionalFormatting sqref="CG412">
    <cfRule type="cellIs" dxfId="10079" priority="11462" operator="equal">
      <formula>1</formula>
    </cfRule>
  </conditionalFormatting>
  <conditionalFormatting sqref="AX409">
    <cfRule type="cellIs" dxfId="10078" priority="11459" operator="equal">
      <formula>3</formula>
    </cfRule>
    <cfRule type="cellIs" dxfId="10077" priority="11460" operator="equal">
      <formula>2</formula>
    </cfRule>
    <cfRule type="cellIs" dxfId="10076" priority="11461" operator="equal">
      <formula>1</formula>
    </cfRule>
  </conditionalFormatting>
  <conditionalFormatting sqref="AX410">
    <cfRule type="cellIs" dxfId="10075" priority="11458" operator="equal">
      <formula>"A"</formula>
    </cfRule>
  </conditionalFormatting>
  <conditionalFormatting sqref="AX410">
    <cfRule type="cellIs" dxfId="10074" priority="11457" operator="equal">
      <formula>"E"</formula>
    </cfRule>
  </conditionalFormatting>
  <conditionalFormatting sqref="AX411">
    <cfRule type="cellIs" dxfId="10073" priority="11455" operator="equal">
      <formula>1</formula>
    </cfRule>
    <cfRule type="cellIs" dxfId="10072" priority="11456" operator="equal">
      <formula>2</formula>
    </cfRule>
  </conditionalFormatting>
  <conditionalFormatting sqref="AX412">
    <cfRule type="cellIs" dxfId="10071" priority="11454" operator="equal">
      <formula>1</formula>
    </cfRule>
  </conditionalFormatting>
  <conditionalFormatting sqref="AY409">
    <cfRule type="cellIs" dxfId="10070" priority="11451" operator="equal">
      <formula>3</formula>
    </cfRule>
    <cfRule type="cellIs" dxfId="10069" priority="11452" operator="equal">
      <formula>2</formula>
    </cfRule>
    <cfRule type="cellIs" dxfId="10068" priority="11453" operator="equal">
      <formula>1</formula>
    </cfRule>
  </conditionalFormatting>
  <conditionalFormatting sqref="AY410">
    <cfRule type="cellIs" dxfId="10067" priority="11450" operator="equal">
      <formula>"A"</formula>
    </cfRule>
  </conditionalFormatting>
  <conditionalFormatting sqref="AY410">
    <cfRule type="cellIs" dxfId="10066" priority="11449" operator="equal">
      <formula>"E"</formula>
    </cfRule>
  </conditionalFormatting>
  <conditionalFormatting sqref="AY411">
    <cfRule type="cellIs" dxfId="10065" priority="11447" operator="equal">
      <formula>1</formula>
    </cfRule>
    <cfRule type="cellIs" dxfId="10064" priority="11448" operator="equal">
      <formula>2</formula>
    </cfRule>
  </conditionalFormatting>
  <conditionalFormatting sqref="AY412">
    <cfRule type="cellIs" dxfId="10063" priority="11446" operator="equal">
      <formula>1</formula>
    </cfRule>
  </conditionalFormatting>
  <conditionalFormatting sqref="BB409">
    <cfRule type="cellIs" dxfId="10062" priority="11441" operator="equal">
      <formula>3</formula>
    </cfRule>
    <cfRule type="cellIs" dxfId="10061" priority="11442" operator="equal">
      <formula>2</formula>
    </cfRule>
    <cfRule type="cellIs" dxfId="10060" priority="11443" operator="equal">
      <formula>1</formula>
    </cfRule>
  </conditionalFormatting>
  <conditionalFormatting sqref="BB410">
    <cfRule type="cellIs" dxfId="10059" priority="11440" operator="equal">
      <formula>"A"</formula>
    </cfRule>
  </conditionalFormatting>
  <conditionalFormatting sqref="BB410">
    <cfRule type="cellIs" dxfId="10058" priority="11439" operator="equal">
      <formula>"E"</formula>
    </cfRule>
  </conditionalFormatting>
  <conditionalFormatting sqref="BB411">
    <cfRule type="cellIs" dxfId="10057" priority="11445" operator="equal">
      <formula>"A"</formula>
    </cfRule>
  </conditionalFormatting>
  <conditionalFormatting sqref="BB411">
    <cfRule type="cellIs" dxfId="10056" priority="11444" operator="equal">
      <formula>"E"</formula>
    </cfRule>
  </conditionalFormatting>
  <conditionalFormatting sqref="BB412">
    <cfRule type="cellIs" dxfId="10055" priority="11438" operator="equal">
      <formula>1</formula>
    </cfRule>
  </conditionalFormatting>
  <conditionalFormatting sqref="BE409:BF409">
    <cfRule type="cellIs" dxfId="10054" priority="11435" operator="equal">
      <formula>3</formula>
    </cfRule>
    <cfRule type="cellIs" dxfId="10053" priority="11436" operator="equal">
      <formula>2</formula>
    </cfRule>
    <cfRule type="cellIs" dxfId="10052" priority="11437" operator="equal">
      <formula>1</formula>
    </cfRule>
  </conditionalFormatting>
  <conditionalFormatting sqref="BE410:BF410">
    <cfRule type="cellIs" dxfId="10051" priority="11434" operator="equal">
      <formula>"A"</formula>
    </cfRule>
  </conditionalFormatting>
  <conditionalFormatting sqref="BE410:BF410">
    <cfRule type="cellIs" dxfId="10050" priority="11433" operator="equal">
      <formula>"E"</formula>
    </cfRule>
  </conditionalFormatting>
  <conditionalFormatting sqref="BE411:BF411">
    <cfRule type="cellIs" dxfId="10049" priority="11431" operator="equal">
      <formula>1</formula>
    </cfRule>
    <cfRule type="cellIs" dxfId="10048" priority="11432" operator="equal">
      <formula>2</formula>
    </cfRule>
  </conditionalFormatting>
  <conditionalFormatting sqref="BE412:BF412">
    <cfRule type="cellIs" dxfId="10047" priority="11430" operator="equal">
      <formula>1</formula>
    </cfRule>
  </conditionalFormatting>
  <conditionalFormatting sqref="B409:B412">
    <cfRule type="duplicateValues" dxfId="10046" priority="11523"/>
  </conditionalFormatting>
  <conditionalFormatting sqref="DE409:DI409">
    <cfRule type="cellIs" dxfId="10045" priority="11427" operator="equal">
      <formula>3</formula>
    </cfRule>
    <cfRule type="cellIs" dxfId="10044" priority="11428" operator="equal">
      <formula>2</formula>
    </cfRule>
    <cfRule type="cellIs" dxfId="10043" priority="11429" operator="equal">
      <formula>1</formula>
    </cfRule>
  </conditionalFormatting>
  <conditionalFormatting sqref="DE410:DI410">
    <cfRule type="cellIs" dxfId="10042" priority="11426" operator="equal">
      <formula>"A"</formula>
    </cfRule>
  </conditionalFormatting>
  <conditionalFormatting sqref="DE410:DI410">
    <cfRule type="cellIs" dxfId="10041" priority="11425" operator="equal">
      <formula>"E"</formula>
    </cfRule>
  </conditionalFormatting>
  <conditionalFormatting sqref="DE411:DI411">
    <cfRule type="cellIs" dxfId="10040" priority="11423" operator="equal">
      <formula>1</formula>
    </cfRule>
    <cfRule type="cellIs" dxfId="10039" priority="11424" operator="equal">
      <formula>2</formula>
    </cfRule>
  </conditionalFormatting>
  <conditionalFormatting sqref="DE412:DI412">
    <cfRule type="cellIs" dxfId="10038" priority="11422" operator="equal">
      <formula>1</formula>
    </cfRule>
  </conditionalFormatting>
  <conditionalFormatting sqref="AE409">
    <cfRule type="cellIs" dxfId="10037" priority="11419" operator="equal">
      <formula>3</formula>
    </cfRule>
    <cfRule type="cellIs" dxfId="10036" priority="11420" operator="equal">
      <formula>2</formula>
    </cfRule>
    <cfRule type="cellIs" dxfId="10035" priority="11421" operator="equal">
      <formula>1</formula>
    </cfRule>
  </conditionalFormatting>
  <conditionalFormatting sqref="AE410">
    <cfRule type="cellIs" dxfId="10034" priority="11418" operator="equal">
      <formula>"A"</formula>
    </cfRule>
  </conditionalFormatting>
  <conditionalFormatting sqref="AE410">
    <cfRule type="cellIs" dxfId="10033" priority="11417" operator="equal">
      <formula>"E"</formula>
    </cfRule>
  </conditionalFormatting>
  <conditionalFormatting sqref="AE411">
    <cfRule type="cellIs" dxfId="10032" priority="11415" operator="equal">
      <formula>1</formula>
    </cfRule>
    <cfRule type="cellIs" dxfId="10031" priority="11416" operator="equal">
      <formula>2</formula>
    </cfRule>
  </conditionalFormatting>
  <conditionalFormatting sqref="AE412">
    <cfRule type="cellIs" dxfId="10030" priority="11414" operator="equal">
      <formula>1</formula>
    </cfRule>
  </conditionalFormatting>
  <conditionalFormatting sqref="CV409">
    <cfRule type="cellIs" dxfId="10029" priority="11411" operator="equal">
      <formula>3</formula>
    </cfRule>
    <cfRule type="cellIs" dxfId="10028" priority="11412" operator="equal">
      <formula>2</formula>
    </cfRule>
    <cfRule type="cellIs" dxfId="10027" priority="11413" operator="equal">
      <formula>1</formula>
    </cfRule>
  </conditionalFormatting>
  <conditionalFormatting sqref="CV410">
    <cfRule type="cellIs" dxfId="10026" priority="11410" operator="equal">
      <formula>"A"</formula>
    </cfRule>
  </conditionalFormatting>
  <conditionalFormatting sqref="CV410">
    <cfRule type="cellIs" dxfId="10025" priority="11409" operator="equal">
      <formula>"E"</formula>
    </cfRule>
  </conditionalFormatting>
  <conditionalFormatting sqref="CV411">
    <cfRule type="cellIs" dxfId="10024" priority="11407" operator="equal">
      <formula>1</formula>
    </cfRule>
    <cfRule type="cellIs" dxfId="10023" priority="11408" operator="equal">
      <formula>2</formula>
    </cfRule>
  </conditionalFormatting>
  <conditionalFormatting sqref="CV412">
    <cfRule type="cellIs" dxfId="10022" priority="11406" operator="equal">
      <formula>1</formula>
    </cfRule>
  </conditionalFormatting>
  <conditionalFormatting sqref="CW409">
    <cfRule type="cellIs" dxfId="10021" priority="11403" operator="equal">
      <formula>3</formula>
    </cfRule>
    <cfRule type="cellIs" dxfId="10020" priority="11404" operator="equal">
      <formula>2</formula>
    </cfRule>
    <cfRule type="cellIs" dxfId="10019" priority="11405" operator="equal">
      <formula>1</formula>
    </cfRule>
  </conditionalFormatting>
  <conditionalFormatting sqref="CW410">
    <cfRule type="cellIs" dxfId="10018" priority="11402" operator="equal">
      <formula>"A"</formula>
    </cfRule>
  </conditionalFormatting>
  <conditionalFormatting sqref="CW410">
    <cfRule type="cellIs" dxfId="10017" priority="11401" operator="equal">
      <formula>"E"</formula>
    </cfRule>
  </conditionalFormatting>
  <conditionalFormatting sqref="CW411">
    <cfRule type="cellIs" dxfId="10016" priority="11399" operator="equal">
      <formula>1</formula>
    </cfRule>
    <cfRule type="cellIs" dxfId="10015" priority="11400" operator="equal">
      <formula>2</formula>
    </cfRule>
  </conditionalFormatting>
  <conditionalFormatting sqref="CW412">
    <cfRule type="cellIs" dxfId="10014" priority="11398" operator="equal">
      <formula>1</formula>
    </cfRule>
  </conditionalFormatting>
  <conditionalFormatting sqref="AG413:AW413 AZ413:BA413 BC413:BD413 CX413:DD413 DJ413:DL413 CH413:CR413 CT413:CU413">
    <cfRule type="cellIs" dxfId="10013" priority="11394" operator="equal">
      <formula>3</formula>
    </cfRule>
    <cfRule type="cellIs" dxfId="10012" priority="11395" operator="equal">
      <formula>2</formula>
    </cfRule>
    <cfRule type="cellIs" dxfId="10011" priority="11396" operator="equal">
      <formula>1</formula>
    </cfRule>
  </conditionalFormatting>
  <conditionalFormatting sqref="AG414:AW414 AZ414:BA414 BC414:BD414 CX414:DD414 DJ414:DL414 CH414:CR414 CT414:CU414">
    <cfRule type="cellIs" dxfId="10010" priority="11393" operator="equal">
      <formula>"A"</formula>
    </cfRule>
  </conditionalFormatting>
  <conditionalFormatting sqref="AG414:AW414 AZ414:BA414 BC414:BD414 CX414:DD414 DJ414:DL414 CH414:CR414 CT414:CU414">
    <cfRule type="cellIs" dxfId="10009" priority="11392" operator="equal">
      <formula>"E"</formula>
    </cfRule>
  </conditionalFormatting>
  <conditionalFormatting sqref="AG415:AW415 AZ415:BA415 BC415:BD415 CX415:DD415 DJ415:DL415 CH415:CR415 CT415:CU415">
    <cfRule type="cellIs" dxfId="10008" priority="11390" operator="equal">
      <formula>1</formula>
    </cfRule>
    <cfRule type="cellIs" dxfId="10007" priority="11391" operator="equal">
      <formula>2</formula>
    </cfRule>
  </conditionalFormatting>
  <conditionalFormatting sqref="AZ416:BA416 BC416:BD416 CQ416:CR416 AF416:AW416 CX416:DD416 DJ416:DL416 CT416:CU416">
    <cfRule type="cellIs" dxfId="10006" priority="11389" operator="equal">
      <formula>1</formula>
    </cfRule>
  </conditionalFormatting>
  <conditionalFormatting sqref="BG413">
    <cfRule type="cellIs" dxfId="10005" priority="11375" operator="equal">
      <formula>3</formula>
    </cfRule>
    <cfRule type="cellIs" dxfId="10004" priority="11376" operator="equal">
      <formula>2</formula>
    </cfRule>
    <cfRule type="cellIs" dxfId="10003" priority="11377" operator="equal">
      <formula>1</formula>
    </cfRule>
  </conditionalFormatting>
  <conditionalFormatting sqref="BG414">
    <cfRule type="cellIs" dxfId="10002" priority="11374" operator="equal">
      <formula>"A"</formula>
    </cfRule>
  </conditionalFormatting>
  <conditionalFormatting sqref="BG414">
    <cfRule type="cellIs" dxfId="10001" priority="11373" operator="equal">
      <formula>"E"</formula>
    </cfRule>
  </conditionalFormatting>
  <conditionalFormatting sqref="AF413">
    <cfRule type="cellIs" dxfId="10000" priority="11370" operator="equal">
      <formula>3</formula>
    </cfRule>
    <cfRule type="cellIs" dxfId="9999" priority="11371" operator="equal">
      <formula>2</formula>
    </cfRule>
    <cfRule type="cellIs" dxfId="9998" priority="11372" operator="equal">
      <formula>1</formula>
    </cfRule>
  </conditionalFormatting>
  <conditionalFormatting sqref="AF414:AF415">
    <cfRule type="cellIs" dxfId="9997" priority="11369" operator="equal">
      <formula>"A"</formula>
    </cfRule>
  </conditionalFormatting>
  <conditionalFormatting sqref="AF414:AF415">
    <cfRule type="cellIs" dxfId="9996" priority="11368" operator="equal">
      <formula>"E"</formula>
    </cfRule>
  </conditionalFormatting>
  <conditionalFormatting sqref="G413">
    <cfRule type="expression" dxfId="9995" priority="11388">
      <formula>$B413&lt;&gt;""</formula>
    </cfRule>
  </conditionalFormatting>
  <conditionalFormatting sqref="I414">
    <cfRule type="cellIs" dxfId="9994" priority="11387" operator="equal">
      <formula>"E"</formula>
    </cfRule>
  </conditionalFormatting>
  <conditionalFormatting sqref="BH413:BK413 BM413:BN413 BS413:BY413 CA413:CF413 BP413:BQ413">
    <cfRule type="cellIs" dxfId="9993" priority="11384" operator="equal">
      <formula>3</formula>
    </cfRule>
    <cfRule type="cellIs" dxfId="9992" priority="11385" operator="equal">
      <formula>2</formula>
    </cfRule>
    <cfRule type="cellIs" dxfId="9991" priority="11386" operator="equal">
      <formula>1</formula>
    </cfRule>
  </conditionalFormatting>
  <conditionalFormatting sqref="BH414:BK414 BM414:BN414 BS414:BY414 CA414:CF414 BP414:BQ414">
    <cfRule type="cellIs" dxfId="9990" priority="11383" operator="equal">
      <formula>"A"</formula>
    </cfRule>
  </conditionalFormatting>
  <conditionalFormatting sqref="BH414:BK414 BM414:BN414 BS414:BY414 CA414:CF414 BP414:BQ414">
    <cfRule type="cellIs" dxfId="9989" priority="11382" operator="equal">
      <formula>"E"</formula>
    </cfRule>
  </conditionalFormatting>
  <conditionalFormatting sqref="BH415:BK415 BM415:BN415 BS415:BY415 CA415:CF415 BP415:BQ415">
    <cfRule type="cellIs" dxfId="9988" priority="11380" operator="equal">
      <formula>1</formula>
    </cfRule>
    <cfRule type="cellIs" dxfId="9987" priority="11381" operator="equal">
      <formula>2</formula>
    </cfRule>
  </conditionalFormatting>
  <conditionalFormatting sqref="BG415">
    <cfRule type="cellIs" dxfId="9986" priority="11379" operator="equal">
      <formula>"A"</formula>
    </cfRule>
  </conditionalFormatting>
  <conditionalFormatting sqref="BG415">
    <cfRule type="cellIs" dxfId="9985" priority="11378" operator="equal">
      <formula>"E"</formula>
    </cfRule>
  </conditionalFormatting>
  <conditionalFormatting sqref="BL415">
    <cfRule type="cellIs" dxfId="9984" priority="11367" operator="equal">
      <formula>"A"</formula>
    </cfRule>
  </conditionalFormatting>
  <conditionalFormatting sqref="BL415">
    <cfRule type="cellIs" dxfId="9983" priority="11366" operator="equal">
      <formula>"E"</formula>
    </cfRule>
  </conditionalFormatting>
  <conditionalFormatting sqref="BL413">
    <cfRule type="cellIs" dxfId="9982" priority="11363" operator="equal">
      <formula>3</formula>
    </cfRule>
    <cfRule type="cellIs" dxfId="9981" priority="11364" operator="equal">
      <formula>2</formula>
    </cfRule>
    <cfRule type="cellIs" dxfId="9980" priority="11365" operator="equal">
      <formula>1</formula>
    </cfRule>
  </conditionalFormatting>
  <conditionalFormatting sqref="BL414">
    <cfRule type="cellIs" dxfId="9979" priority="11362" operator="equal">
      <formula>"A"</formula>
    </cfRule>
  </conditionalFormatting>
  <conditionalFormatting sqref="BL414">
    <cfRule type="cellIs" dxfId="9978" priority="11361" operator="equal">
      <formula>"E"</formula>
    </cfRule>
  </conditionalFormatting>
  <conditionalFormatting sqref="BR413">
    <cfRule type="cellIs" dxfId="9977" priority="11358" operator="equal">
      <formula>3</formula>
    </cfRule>
    <cfRule type="cellIs" dxfId="9976" priority="11359" operator="equal">
      <formula>2</formula>
    </cfRule>
    <cfRule type="cellIs" dxfId="9975" priority="11360" operator="equal">
      <formula>1</formula>
    </cfRule>
  </conditionalFormatting>
  <conditionalFormatting sqref="BR414:BR415">
    <cfRule type="cellIs" dxfId="9974" priority="11357" operator="equal">
      <formula>"A"</formula>
    </cfRule>
  </conditionalFormatting>
  <conditionalFormatting sqref="BR414:BR415">
    <cfRule type="cellIs" dxfId="9973" priority="11356" operator="equal">
      <formula>"E"</formula>
    </cfRule>
  </conditionalFormatting>
  <conditionalFormatting sqref="BZ415">
    <cfRule type="cellIs" dxfId="9972" priority="11355" operator="equal">
      <formula>"A"</formula>
    </cfRule>
  </conditionalFormatting>
  <conditionalFormatting sqref="BZ415">
    <cfRule type="cellIs" dxfId="9971" priority="11354" operator="equal">
      <formula>"E"</formula>
    </cfRule>
  </conditionalFormatting>
  <conditionalFormatting sqref="BZ413">
    <cfRule type="cellIs" dxfId="9970" priority="11351" operator="equal">
      <formula>3</formula>
    </cfRule>
    <cfRule type="cellIs" dxfId="9969" priority="11352" operator="equal">
      <formula>2</formula>
    </cfRule>
    <cfRule type="cellIs" dxfId="9968" priority="11353" operator="equal">
      <formula>1</formula>
    </cfRule>
  </conditionalFormatting>
  <conditionalFormatting sqref="BZ414">
    <cfRule type="cellIs" dxfId="9967" priority="11350" operator="equal">
      <formula>"A"</formula>
    </cfRule>
  </conditionalFormatting>
  <conditionalFormatting sqref="BZ414">
    <cfRule type="cellIs" dxfId="9966" priority="11349" operator="equal">
      <formula>"E"</formula>
    </cfRule>
  </conditionalFormatting>
  <conditionalFormatting sqref="CG415">
    <cfRule type="cellIs" dxfId="9965" priority="11348" operator="equal">
      <formula>"A"</formula>
    </cfRule>
  </conditionalFormatting>
  <conditionalFormatting sqref="CG415">
    <cfRule type="cellIs" dxfId="9964" priority="11347" operator="equal">
      <formula>"E"</formula>
    </cfRule>
  </conditionalFormatting>
  <conditionalFormatting sqref="CG413">
    <cfRule type="cellIs" dxfId="9963" priority="11344" operator="equal">
      <formula>3</formula>
    </cfRule>
    <cfRule type="cellIs" dxfId="9962" priority="11345" operator="equal">
      <formula>2</formula>
    </cfRule>
    <cfRule type="cellIs" dxfId="9961" priority="11346" operator="equal">
      <formula>1</formula>
    </cfRule>
  </conditionalFormatting>
  <conditionalFormatting sqref="CG414">
    <cfRule type="cellIs" dxfId="9960" priority="11343" operator="equal">
      <formula>"A"</formula>
    </cfRule>
  </conditionalFormatting>
  <conditionalFormatting sqref="CG414">
    <cfRule type="cellIs" dxfId="9959" priority="11342" operator="equal">
      <formula>"E"</formula>
    </cfRule>
  </conditionalFormatting>
  <conditionalFormatting sqref="BH416:BK416 BM416:BN416 BS416:BY416 CA416:CF416 CH416:CP416 BP416:BQ416">
    <cfRule type="cellIs" dxfId="9958" priority="11341" operator="equal">
      <formula>1</formula>
    </cfRule>
  </conditionalFormatting>
  <conditionalFormatting sqref="BG416">
    <cfRule type="cellIs" dxfId="9957" priority="11340" operator="equal">
      <formula>1</formula>
    </cfRule>
  </conditionalFormatting>
  <conditionalFormatting sqref="BL416">
    <cfRule type="cellIs" dxfId="9956" priority="11339" operator="equal">
      <formula>1</formula>
    </cfRule>
  </conditionalFormatting>
  <conditionalFormatting sqref="BR416">
    <cfRule type="cellIs" dxfId="9955" priority="11338" operator="equal">
      <formula>1</formula>
    </cfRule>
  </conditionalFormatting>
  <conditionalFormatting sqref="BZ416">
    <cfRule type="cellIs" dxfId="9954" priority="11337" operator="equal">
      <formula>1</formula>
    </cfRule>
  </conditionalFormatting>
  <conditionalFormatting sqref="CG416">
    <cfRule type="cellIs" dxfId="9953" priority="11336" operator="equal">
      <formula>1</formula>
    </cfRule>
  </conditionalFormatting>
  <conditionalFormatting sqref="AX413">
    <cfRule type="cellIs" dxfId="9952" priority="11333" operator="equal">
      <formula>3</formula>
    </cfRule>
    <cfRule type="cellIs" dxfId="9951" priority="11334" operator="equal">
      <formula>2</formula>
    </cfRule>
    <cfRule type="cellIs" dxfId="9950" priority="11335" operator="equal">
      <formula>1</formula>
    </cfRule>
  </conditionalFormatting>
  <conditionalFormatting sqref="AX414">
    <cfRule type="cellIs" dxfId="9949" priority="11332" operator="equal">
      <formula>"A"</formula>
    </cfRule>
  </conditionalFormatting>
  <conditionalFormatting sqref="AX414">
    <cfRule type="cellIs" dxfId="9948" priority="11331" operator="equal">
      <formula>"E"</formula>
    </cfRule>
  </conditionalFormatting>
  <conditionalFormatting sqref="AX415">
    <cfRule type="cellIs" dxfId="9947" priority="11329" operator="equal">
      <formula>1</formula>
    </cfRule>
    <cfRule type="cellIs" dxfId="9946" priority="11330" operator="equal">
      <formula>2</formula>
    </cfRule>
  </conditionalFormatting>
  <conditionalFormatting sqref="AX416">
    <cfRule type="cellIs" dxfId="9945" priority="11328" operator="equal">
      <formula>1</formula>
    </cfRule>
  </conditionalFormatting>
  <conditionalFormatting sqref="AY413">
    <cfRule type="cellIs" dxfId="9944" priority="11325" operator="equal">
      <formula>3</formula>
    </cfRule>
    <cfRule type="cellIs" dxfId="9943" priority="11326" operator="equal">
      <formula>2</formula>
    </cfRule>
    <cfRule type="cellIs" dxfId="9942" priority="11327" operator="equal">
      <formula>1</formula>
    </cfRule>
  </conditionalFormatting>
  <conditionalFormatting sqref="AY414">
    <cfRule type="cellIs" dxfId="9941" priority="11324" operator="equal">
      <formula>"A"</formula>
    </cfRule>
  </conditionalFormatting>
  <conditionalFormatting sqref="AY414">
    <cfRule type="cellIs" dxfId="9940" priority="11323" operator="equal">
      <formula>"E"</formula>
    </cfRule>
  </conditionalFormatting>
  <conditionalFormatting sqref="AY415">
    <cfRule type="cellIs" dxfId="9939" priority="11321" operator="equal">
      <formula>1</formula>
    </cfRule>
    <cfRule type="cellIs" dxfId="9938" priority="11322" operator="equal">
      <formula>2</formula>
    </cfRule>
  </conditionalFormatting>
  <conditionalFormatting sqref="AY416">
    <cfRule type="cellIs" dxfId="9937" priority="11320" operator="equal">
      <formula>1</formula>
    </cfRule>
  </conditionalFormatting>
  <conditionalFormatting sqref="BB413">
    <cfRule type="cellIs" dxfId="9936" priority="11315" operator="equal">
      <formula>3</formula>
    </cfRule>
    <cfRule type="cellIs" dxfId="9935" priority="11316" operator="equal">
      <formula>2</formula>
    </cfRule>
    <cfRule type="cellIs" dxfId="9934" priority="11317" operator="equal">
      <formula>1</formula>
    </cfRule>
  </conditionalFormatting>
  <conditionalFormatting sqref="BB414">
    <cfRule type="cellIs" dxfId="9933" priority="11314" operator="equal">
      <formula>"A"</formula>
    </cfRule>
  </conditionalFormatting>
  <conditionalFormatting sqref="BB414">
    <cfRule type="cellIs" dxfId="9932" priority="11313" operator="equal">
      <formula>"E"</formula>
    </cfRule>
  </conditionalFormatting>
  <conditionalFormatting sqref="BB415">
    <cfRule type="cellIs" dxfId="9931" priority="11319" operator="equal">
      <formula>"A"</formula>
    </cfRule>
  </conditionalFormatting>
  <conditionalFormatting sqref="BB415">
    <cfRule type="cellIs" dxfId="9930" priority="11318" operator="equal">
      <formula>"E"</formula>
    </cfRule>
  </conditionalFormatting>
  <conditionalFormatting sqref="BB416">
    <cfRule type="cellIs" dxfId="9929" priority="11312" operator="equal">
      <formula>1</formula>
    </cfRule>
  </conditionalFormatting>
  <conditionalFormatting sqref="BE413:BF413">
    <cfRule type="cellIs" dxfId="9928" priority="11309" operator="equal">
      <formula>3</formula>
    </cfRule>
    <cfRule type="cellIs" dxfId="9927" priority="11310" operator="equal">
      <formula>2</formula>
    </cfRule>
    <cfRule type="cellIs" dxfId="9926" priority="11311" operator="equal">
      <formula>1</formula>
    </cfRule>
  </conditionalFormatting>
  <conditionalFormatting sqref="BE414:BF414">
    <cfRule type="cellIs" dxfId="9925" priority="11308" operator="equal">
      <formula>"A"</formula>
    </cfRule>
  </conditionalFormatting>
  <conditionalFormatting sqref="BE414:BF414">
    <cfRule type="cellIs" dxfId="9924" priority="11307" operator="equal">
      <formula>"E"</formula>
    </cfRule>
  </conditionalFormatting>
  <conditionalFormatting sqref="BE415:BF415">
    <cfRule type="cellIs" dxfId="9923" priority="11305" operator="equal">
      <formula>1</formula>
    </cfRule>
    <cfRule type="cellIs" dxfId="9922" priority="11306" operator="equal">
      <formula>2</formula>
    </cfRule>
  </conditionalFormatting>
  <conditionalFormatting sqref="BE416:BF416">
    <cfRule type="cellIs" dxfId="9921" priority="11304" operator="equal">
      <formula>1</formula>
    </cfRule>
  </conditionalFormatting>
  <conditionalFormatting sqref="B413:B416">
    <cfRule type="duplicateValues" dxfId="9920" priority="11397"/>
  </conditionalFormatting>
  <conditionalFormatting sqref="DE413:DI413">
    <cfRule type="cellIs" dxfId="9919" priority="11301" operator="equal">
      <formula>3</formula>
    </cfRule>
    <cfRule type="cellIs" dxfId="9918" priority="11302" operator="equal">
      <formula>2</formula>
    </cfRule>
    <cfRule type="cellIs" dxfId="9917" priority="11303" operator="equal">
      <formula>1</formula>
    </cfRule>
  </conditionalFormatting>
  <conditionalFormatting sqref="DE414:DI414">
    <cfRule type="cellIs" dxfId="9916" priority="11300" operator="equal">
      <formula>"A"</formula>
    </cfRule>
  </conditionalFormatting>
  <conditionalFormatting sqref="DE414:DI414">
    <cfRule type="cellIs" dxfId="9915" priority="11299" operator="equal">
      <formula>"E"</formula>
    </cfRule>
  </conditionalFormatting>
  <conditionalFormatting sqref="DE415:DI415">
    <cfRule type="cellIs" dxfId="9914" priority="11297" operator="equal">
      <formula>1</formula>
    </cfRule>
    <cfRule type="cellIs" dxfId="9913" priority="11298" operator="equal">
      <formula>2</formula>
    </cfRule>
  </conditionalFormatting>
  <conditionalFormatting sqref="DE416:DI416">
    <cfRule type="cellIs" dxfId="9912" priority="11296" operator="equal">
      <formula>1</formula>
    </cfRule>
  </conditionalFormatting>
  <conditionalFormatting sqref="AE413">
    <cfRule type="cellIs" dxfId="9911" priority="11293" operator="equal">
      <formula>3</formula>
    </cfRule>
    <cfRule type="cellIs" dxfId="9910" priority="11294" operator="equal">
      <formula>2</formula>
    </cfRule>
    <cfRule type="cellIs" dxfId="9909" priority="11295" operator="equal">
      <formula>1</formula>
    </cfRule>
  </conditionalFormatting>
  <conditionalFormatting sqref="AE414">
    <cfRule type="cellIs" dxfId="9908" priority="11292" operator="equal">
      <formula>"A"</formula>
    </cfRule>
  </conditionalFormatting>
  <conditionalFormatting sqref="AE414">
    <cfRule type="cellIs" dxfId="9907" priority="11291" operator="equal">
      <formula>"E"</formula>
    </cfRule>
  </conditionalFormatting>
  <conditionalFormatting sqref="AE415">
    <cfRule type="cellIs" dxfId="9906" priority="11289" operator="equal">
      <formula>1</formula>
    </cfRule>
    <cfRule type="cellIs" dxfId="9905" priority="11290" operator="equal">
      <formula>2</formula>
    </cfRule>
  </conditionalFormatting>
  <conditionalFormatting sqref="AE416">
    <cfRule type="cellIs" dxfId="9904" priority="11288" operator="equal">
      <formula>1</formula>
    </cfRule>
  </conditionalFormatting>
  <conditionalFormatting sqref="CV413">
    <cfRule type="cellIs" dxfId="9903" priority="11285" operator="equal">
      <formula>3</formula>
    </cfRule>
    <cfRule type="cellIs" dxfId="9902" priority="11286" operator="equal">
      <formula>2</formula>
    </cfRule>
    <cfRule type="cellIs" dxfId="9901" priority="11287" operator="equal">
      <formula>1</formula>
    </cfRule>
  </conditionalFormatting>
  <conditionalFormatting sqref="CV414">
    <cfRule type="cellIs" dxfId="9900" priority="11284" operator="equal">
      <formula>"A"</formula>
    </cfRule>
  </conditionalFormatting>
  <conditionalFormatting sqref="CV414">
    <cfRule type="cellIs" dxfId="9899" priority="11283" operator="equal">
      <formula>"E"</formula>
    </cfRule>
  </conditionalFormatting>
  <conditionalFormatting sqref="CV415">
    <cfRule type="cellIs" dxfId="9898" priority="11281" operator="equal">
      <formula>1</formula>
    </cfRule>
    <cfRule type="cellIs" dxfId="9897" priority="11282" operator="equal">
      <formula>2</formula>
    </cfRule>
  </conditionalFormatting>
  <conditionalFormatting sqref="CV416">
    <cfRule type="cellIs" dxfId="9896" priority="11280" operator="equal">
      <formula>1</formula>
    </cfRule>
  </conditionalFormatting>
  <conditionalFormatting sqref="CW413">
    <cfRule type="cellIs" dxfId="9895" priority="11277" operator="equal">
      <formula>3</formula>
    </cfRule>
    <cfRule type="cellIs" dxfId="9894" priority="11278" operator="equal">
      <formula>2</formula>
    </cfRule>
    <cfRule type="cellIs" dxfId="9893" priority="11279" operator="equal">
      <formula>1</formula>
    </cfRule>
  </conditionalFormatting>
  <conditionalFormatting sqref="CW414">
    <cfRule type="cellIs" dxfId="9892" priority="11276" operator="equal">
      <formula>"A"</formula>
    </cfRule>
  </conditionalFormatting>
  <conditionalFormatting sqref="CW414">
    <cfRule type="cellIs" dxfId="9891" priority="11275" operator="equal">
      <formula>"E"</formula>
    </cfRule>
  </conditionalFormatting>
  <conditionalFormatting sqref="CW415">
    <cfRule type="cellIs" dxfId="9890" priority="11273" operator="equal">
      <formula>1</formula>
    </cfRule>
    <cfRule type="cellIs" dxfId="9889" priority="11274" operator="equal">
      <formula>2</formula>
    </cfRule>
  </conditionalFormatting>
  <conditionalFormatting sqref="CW416">
    <cfRule type="cellIs" dxfId="9888" priority="11272" operator="equal">
      <formula>1</formula>
    </cfRule>
  </conditionalFormatting>
  <conditionalFormatting sqref="AG417:AW417 AZ417:BA417 BC417:BD417 CX417:DD417 DJ417:DL417 CH417:CR417 CT417:CU417">
    <cfRule type="cellIs" dxfId="9887" priority="11268" operator="equal">
      <formula>3</formula>
    </cfRule>
    <cfRule type="cellIs" dxfId="9886" priority="11269" operator="equal">
      <formula>2</formula>
    </cfRule>
    <cfRule type="cellIs" dxfId="9885" priority="11270" operator="equal">
      <formula>1</formula>
    </cfRule>
  </conditionalFormatting>
  <conditionalFormatting sqref="AG418:AW418 AZ418:BA418 BC418:BD418 CX418:DD418 DJ418:DL418 CH418:CR418 CT418:CU418">
    <cfRule type="cellIs" dxfId="9884" priority="11267" operator="equal">
      <formula>"A"</formula>
    </cfRule>
  </conditionalFormatting>
  <conditionalFormatting sqref="AG418:AW418 AZ418:BA418 BC418:BD418 CX418:DD418 DJ418:DL418 CH418:CR418 CT418:CU418">
    <cfRule type="cellIs" dxfId="9883" priority="11266" operator="equal">
      <formula>"E"</formula>
    </cfRule>
  </conditionalFormatting>
  <conditionalFormatting sqref="AG419:AW419 AZ419:BA419 BC419:BD419 CX419:DD419 DJ419:DL419 CH419:CR419 CT419:CU419">
    <cfRule type="cellIs" dxfId="9882" priority="11264" operator="equal">
      <formula>1</formula>
    </cfRule>
    <cfRule type="cellIs" dxfId="9881" priority="11265" operator="equal">
      <formula>2</formula>
    </cfRule>
  </conditionalFormatting>
  <conditionalFormatting sqref="AZ420:BA420 BC420:BD420 CQ420:CR420 AF420:AW420 CX420:DD420 DJ420:DL420 CT420:CU420">
    <cfRule type="cellIs" dxfId="9880" priority="11263" operator="equal">
      <formula>1</formula>
    </cfRule>
  </conditionalFormatting>
  <conditionalFormatting sqref="BG417">
    <cfRule type="cellIs" dxfId="9879" priority="11249" operator="equal">
      <formula>3</formula>
    </cfRule>
    <cfRule type="cellIs" dxfId="9878" priority="11250" operator="equal">
      <formula>2</formula>
    </cfRule>
    <cfRule type="cellIs" dxfId="9877" priority="11251" operator="equal">
      <formula>1</formula>
    </cfRule>
  </conditionalFormatting>
  <conditionalFormatting sqref="BG418">
    <cfRule type="cellIs" dxfId="9876" priority="11248" operator="equal">
      <formula>"A"</formula>
    </cfRule>
  </conditionalFormatting>
  <conditionalFormatting sqref="BG418">
    <cfRule type="cellIs" dxfId="9875" priority="11247" operator="equal">
      <formula>"E"</formula>
    </cfRule>
  </conditionalFormatting>
  <conditionalFormatting sqref="AF417">
    <cfRule type="cellIs" dxfId="9874" priority="11244" operator="equal">
      <formula>3</formula>
    </cfRule>
    <cfRule type="cellIs" dxfId="9873" priority="11245" operator="equal">
      <formula>2</formula>
    </cfRule>
    <cfRule type="cellIs" dxfId="9872" priority="11246" operator="equal">
      <formula>1</formula>
    </cfRule>
  </conditionalFormatting>
  <conditionalFormatting sqref="AF418:AF419">
    <cfRule type="cellIs" dxfId="9871" priority="11243" operator="equal">
      <formula>"A"</formula>
    </cfRule>
  </conditionalFormatting>
  <conditionalFormatting sqref="AF418:AF419">
    <cfRule type="cellIs" dxfId="9870" priority="11242" operator="equal">
      <formula>"E"</formula>
    </cfRule>
  </conditionalFormatting>
  <conditionalFormatting sqref="G417">
    <cfRule type="expression" dxfId="9869" priority="11262">
      <formula>$B417&lt;&gt;""</formula>
    </cfRule>
  </conditionalFormatting>
  <conditionalFormatting sqref="I418">
    <cfRule type="cellIs" dxfId="9868" priority="11261" operator="equal">
      <formula>"E"</formula>
    </cfRule>
  </conditionalFormatting>
  <conditionalFormatting sqref="BH417:BK417 BM417:BN417 BS417:BY417 CA417:CF417 BP417:BQ417">
    <cfRule type="cellIs" dxfId="9867" priority="11258" operator="equal">
      <formula>3</formula>
    </cfRule>
    <cfRule type="cellIs" dxfId="9866" priority="11259" operator="equal">
      <formula>2</formula>
    </cfRule>
    <cfRule type="cellIs" dxfId="9865" priority="11260" operator="equal">
      <formula>1</formula>
    </cfRule>
  </conditionalFormatting>
  <conditionalFormatting sqref="BH418:BK418 BM418:BN418 BS418:BY418 CA418:CF418 BP418:BQ418">
    <cfRule type="cellIs" dxfId="9864" priority="11257" operator="equal">
      <formula>"A"</formula>
    </cfRule>
  </conditionalFormatting>
  <conditionalFormatting sqref="BH418:BK418 BM418:BN418 BS418:BY418 CA418:CF418 BP418:BQ418">
    <cfRule type="cellIs" dxfId="9863" priority="11256" operator="equal">
      <formula>"E"</formula>
    </cfRule>
  </conditionalFormatting>
  <conditionalFormatting sqref="BH419:BK419 BM419:BN419 BS419:BY419 CA419:CF419 BP419:BQ419">
    <cfRule type="cellIs" dxfId="9862" priority="11254" operator="equal">
      <formula>1</formula>
    </cfRule>
    <cfRule type="cellIs" dxfId="9861" priority="11255" operator="equal">
      <formula>2</formula>
    </cfRule>
  </conditionalFormatting>
  <conditionalFormatting sqref="BG419">
    <cfRule type="cellIs" dxfId="9860" priority="11253" operator="equal">
      <formula>"A"</formula>
    </cfRule>
  </conditionalFormatting>
  <conditionalFormatting sqref="BG419">
    <cfRule type="cellIs" dxfId="9859" priority="11252" operator="equal">
      <formula>"E"</formula>
    </cfRule>
  </conditionalFormatting>
  <conditionalFormatting sqref="BL419">
    <cfRule type="cellIs" dxfId="9858" priority="11241" operator="equal">
      <formula>"A"</formula>
    </cfRule>
  </conditionalFormatting>
  <conditionalFormatting sqref="BL419">
    <cfRule type="cellIs" dxfId="9857" priority="11240" operator="equal">
      <formula>"E"</formula>
    </cfRule>
  </conditionalFormatting>
  <conditionalFormatting sqref="BL417">
    <cfRule type="cellIs" dxfId="9856" priority="11237" operator="equal">
      <formula>3</formula>
    </cfRule>
    <cfRule type="cellIs" dxfId="9855" priority="11238" operator="equal">
      <formula>2</formula>
    </cfRule>
    <cfRule type="cellIs" dxfId="9854" priority="11239" operator="equal">
      <formula>1</formula>
    </cfRule>
  </conditionalFormatting>
  <conditionalFormatting sqref="BL418">
    <cfRule type="cellIs" dxfId="9853" priority="11236" operator="equal">
      <formula>"A"</formula>
    </cfRule>
  </conditionalFormatting>
  <conditionalFormatting sqref="BL418">
    <cfRule type="cellIs" dxfId="9852" priority="11235" operator="equal">
      <formula>"E"</formula>
    </cfRule>
  </conditionalFormatting>
  <conditionalFormatting sqref="BR417">
    <cfRule type="cellIs" dxfId="9851" priority="11232" operator="equal">
      <formula>3</formula>
    </cfRule>
    <cfRule type="cellIs" dxfId="9850" priority="11233" operator="equal">
      <formula>2</formula>
    </cfRule>
    <cfRule type="cellIs" dxfId="9849" priority="11234" operator="equal">
      <formula>1</formula>
    </cfRule>
  </conditionalFormatting>
  <conditionalFormatting sqref="BR418:BR419">
    <cfRule type="cellIs" dxfId="9848" priority="11231" operator="equal">
      <formula>"A"</formula>
    </cfRule>
  </conditionalFormatting>
  <conditionalFormatting sqref="BR418:BR419">
    <cfRule type="cellIs" dxfId="9847" priority="11230" operator="equal">
      <formula>"E"</formula>
    </cfRule>
  </conditionalFormatting>
  <conditionalFormatting sqref="BZ419">
    <cfRule type="cellIs" dxfId="9846" priority="11229" operator="equal">
      <formula>"A"</formula>
    </cfRule>
  </conditionalFormatting>
  <conditionalFormatting sqref="BZ419">
    <cfRule type="cellIs" dxfId="9845" priority="11228" operator="equal">
      <formula>"E"</formula>
    </cfRule>
  </conditionalFormatting>
  <conditionalFormatting sqref="BZ417">
    <cfRule type="cellIs" dxfId="9844" priority="11225" operator="equal">
      <formula>3</formula>
    </cfRule>
    <cfRule type="cellIs" dxfId="9843" priority="11226" operator="equal">
      <formula>2</formula>
    </cfRule>
    <cfRule type="cellIs" dxfId="9842" priority="11227" operator="equal">
      <formula>1</formula>
    </cfRule>
  </conditionalFormatting>
  <conditionalFormatting sqref="BZ418">
    <cfRule type="cellIs" dxfId="9841" priority="11224" operator="equal">
      <formula>"A"</formula>
    </cfRule>
  </conditionalFormatting>
  <conditionalFormatting sqref="BZ418">
    <cfRule type="cellIs" dxfId="9840" priority="11223" operator="equal">
      <formula>"E"</formula>
    </cfRule>
  </conditionalFormatting>
  <conditionalFormatting sqref="CG419">
    <cfRule type="cellIs" dxfId="9839" priority="11222" operator="equal">
      <formula>"A"</formula>
    </cfRule>
  </conditionalFormatting>
  <conditionalFormatting sqref="CG419">
    <cfRule type="cellIs" dxfId="9838" priority="11221" operator="equal">
      <formula>"E"</formula>
    </cfRule>
  </conditionalFormatting>
  <conditionalFormatting sqref="CG417">
    <cfRule type="cellIs" dxfId="9837" priority="11218" operator="equal">
      <formula>3</formula>
    </cfRule>
    <cfRule type="cellIs" dxfId="9836" priority="11219" operator="equal">
      <formula>2</formula>
    </cfRule>
    <cfRule type="cellIs" dxfId="9835" priority="11220" operator="equal">
      <formula>1</formula>
    </cfRule>
  </conditionalFormatting>
  <conditionalFormatting sqref="CG418">
    <cfRule type="cellIs" dxfId="9834" priority="11217" operator="equal">
      <formula>"A"</formula>
    </cfRule>
  </conditionalFormatting>
  <conditionalFormatting sqref="CG418">
    <cfRule type="cellIs" dxfId="9833" priority="11216" operator="equal">
      <formula>"E"</formula>
    </cfRule>
  </conditionalFormatting>
  <conditionalFormatting sqref="BH420:BK420 BM420:BN420 BS420:BY420 CA420:CF420 CH420:CP420 BP420:BQ420">
    <cfRule type="cellIs" dxfId="9832" priority="11215" operator="equal">
      <formula>1</formula>
    </cfRule>
  </conditionalFormatting>
  <conditionalFormatting sqref="BG420">
    <cfRule type="cellIs" dxfId="9831" priority="11214" operator="equal">
      <formula>1</formula>
    </cfRule>
  </conditionalFormatting>
  <conditionalFormatting sqref="BL420">
    <cfRule type="cellIs" dxfId="9830" priority="11213" operator="equal">
      <formula>1</formula>
    </cfRule>
  </conditionalFormatting>
  <conditionalFormatting sqref="BR420">
    <cfRule type="cellIs" dxfId="9829" priority="11212" operator="equal">
      <formula>1</formula>
    </cfRule>
  </conditionalFormatting>
  <conditionalFormatting sqref="BZ420">
    <cfRule type="cellIs" dxfId="9828" priority="11211" operator="equal">
      <formula>1</formula>
    </cfRule>
  </conditionalFormatting>
  <conditionalFormatting sqref="CG420">
    <cfRule type="cellIs" dxfId="9827" priority="11210" operator="equal">
      <formula>1</formula>
    </cfRule>
  </conditionalFormatting>
  <conditionalFormatting sqref="AX417">
    <cfRule type="cellIs" dxfId="9826" priority="11207" operator="equal">
      <formula>3</formula>
    </cfRule>
    <cfRule type="cellIs" dxfId="9825" priority="11208" operator="equal">
      <formula>2</formula>
    </cfRule>
    <cfRule type="cellIs" dxfId="9824" priority="11209" operator="equal">
      <formula>1</formula>
    </cfRule>
  </conditionalFormatting>
  <conditionalFormatting sqref="AX418">
    <cfRule type="cellIs" dxfId="9823" priority="11206" operator="equal">
      <formula>"A"</formula>
    </cfRule>
  </conditionalFormatting>
  <conditionalFormatting sqref="AX418">
    <cfRule type="cellIs" dxfId="9822" priority="11205" operator="equal">
      <formula>"E"</formula>
    </cfRule>
  </conditionalFormatting>
  <conditionalFormatting sqref="AX419">
    <cfRule type="cellIs" dxfId="9821" priority="11203" operator="equal">
      <formula>1</formula>
    </cfRule>
    <cfRule type="cellIs" dxfId="9820" priority="11204" operator="equal">
      <formula>2</formula>
    </cfRule>
  </conditionalFormatting>
  <conditionalFormatting sqref="AX420">
    <cfRule type="cellIs" dxfId="9819" priority="11202" operator="equal">
      <formula>1</formula>
    </cfRule>
  </conditionalFormatting>
  <conditionalFormatting sqref="AY417">
    <cfRule type="cellIs" dxfId="9818" priority="11199" operator="equal">
      <formula>3</formula>
    </cfRule>
    <cfRule type="cellIs" dxfId="9817" priority="11200" operator="equal">
      <formula>2</formula>
    </cfRule>
    <cfRule type="cellIs" dxfId="9816" priority="11201" operator="equal">
      <formula>1</formula>
    </cfRule>
  </conditionalFormatting>
  <conditionalFormatting sqref="AY418">
    <cfRule type="cellIs" dxfId="9815" priority="11198" operator="equal">
      <formula>"A"</formula>
    </cfRule>
  </conditionalFormatting>
  <conditionalFormatting sqref="AY418">
    <cfRule type="cellIs" dxfId="9814" priority="11197" operator="equal">
      <formula>"E"</formula>
    </cfRule>
  </conditionalFormatting>
  <conditionalFormatting sqref="AY419">
    <cfRule type="cellIs" dxfId="9813" priority="11195" operator="equal">
      <formula>1</formula>
    </cfRule>
    <cfRule type="cellIs" dxfId="9812" priority="11196" operator="equal">
      <formula>2</formula>
    </cfRule>
  </conditionalFormatting>
  <conditionalFormatting sqref="AY420">
    <cfRule type="cellIs" dxfId="9811" priority="11194" operator="equal">
      <formula>1</formula>
    </cfRule>
  </conditionalFormatting>
  <conditionalFormatting sqref="BB417">
    <cfRule type="cellIs" dxfId="9810" priority="11189" operator="equal">
      <formula>3</formula>
    </cfRule>
    <cfRule type="cellIs" dxfId="9809" priority="11190" operator="equal">
      <formula>2</formula>
    </cfRule>
    <cfRule type="cellIs" dxfId="9808" priority="11191" operator="equal">
      <formula>1</formula>
    </cfRule>
  </conditionalFormatting>
  <conditionalFormatting sqref="BB418">
    <cfRule type="cellIs" dxfId="9807" priority="11188" operator="equal">
      <formula>"A"</formula>
    </cfRule>
  </conditionalFormatting>
  <conditionalFormatting sqref="BB418">
    <cfRule type="cellIs" dxfId="9806" priority="11187" operator="equal">
      <formula>"E"</formula>
    </cfRule>
  </conditionalFormatting>
  <conditionalFormatting sqref="BB419">
    <cfRule type="cellIs" dxfId="9805" priority="11193" operator="equal">
      <formula>"A"</formula>
    </cfRule>
  </conditionalFormatting>
  <conditionalFormatting sqref="BB419">
    <cfRule type="cellIs" dxfId="9804" priority="11192" operator="equal">
      <formula>"E"</formula>
    </cfRule>
  </conditionalFormatting>
  <conditionalFormatting sqref="BB420">
    <cfRule type="cellIs" dxfId="9803" priority="11186" operator="equal">
      <formula>1</formula>
    </cfRule>
  </conditionalFormatting>
  <conditionalFormatting sqref="BE417:BF417">
    <cfRule type="cellIs" dxfId="9802" priority="11183" operator="equal">
      <formula>3</formula>
    </cfRule>
    <cfRule type="cellIs" dxfId="9801" priority="11184" operator="equal">
      <formula>2</formula>
    </cfRule>
    <cfRule type="cellIs" dxfId="9800" priority="11185" operator="equal">
      <formula>1</formula>
    </cfRule>
  </conditionalFormatting>
  <conditionalFormatting sqref="BE418:BF418">
    <cfRule type="cellIs" dxfId="9799" priority="11182" operator="equal">
      <formula>"A"</formula>
    </cfRule>
  </conditionalFormatting>
  <conditionalFormatting sqref="BE418:BF418">
    <cfRule type="cellIs" dxfId="9798" priority="11181" operator="equal">
      <formula>"E"</formula>
    </cfRule>
  </conditionalFormatting>
  <conditionalFormatting sqref="BE419:BF419">
    <cfRule type="cellIs" dxfId="9797" priority="11179" operator="equal">
      <formula>1</formula>
    </cfRule>
    <cfRule type="cellIs" dxfId="9796" priority="11180" operator="equal">
      <formula>2</formula>
    </cfRule>
  </conditionalFormatting>
  <conditionalFormatting sqref="BE420:BF420">
    <cfRule type="cellIs" dxfId="9795" priority="11178" operator="equal">
      <formula>1</formula>
    </cfRule>
  </conditionalFormatting>
  <conditionalFormatting sqref="B417:B420">
    <cfRule type="duplicateValues" dxfId="9794" priority="11271"/>
  </conditionalFormatting>
  <conditionalFormatting sqref="DE417:DI417">
    <cfRule type="cellIs" dxfId="9793" priority="11175" operator="equal">
      <formula>3</formula>
    </cfRule>
    <cfRule type="cellIs" dxfId="9792" priority="11176" operator="equal">
      <formula>2</formula>
    </cfRule>
    <cfRule type="cellIs" dxfId="9791" priority="11177" operator="equal">
      <formula>1</formula>
    </cfRule>
  </conditionalFormatting>
  <conditionalFormatting sqref="DE418:DI418">
    <cfRule type="cellIs" dxfId="9790" priority="11174" operator="equal">
      <formula>"A"</formula>
    </cfRule>
  </conditionalFormatting>
  <conditionalFormatting sqref="DE418:DI418">
    <cfRule type="cellIs" dxfId="9789" priority="11173" operator="equal">
      <formula>"E"</formula>
    </cfRule>
  </conditionalFormatting>
  <conditionalFormatting sqref="DE419:DI419">
    <cfRule type="cellIs" dxfId="9788" priority="11171" operator="equal">
      <formula>1</formula>
    </cfRule>
    <cfRule type="cellIs" dxfId="9787" priority="11172" operator="equal">
      <formula>2</formula>
    </cfRule>
  </conditionalFormatting>
  <conditionalFormatting sqref="DE420:DI420">
    <cfRule type="cellIs" dxfId="9786" priority="11170" operator="equal">
      <formula>1</formula>
    </cfRule>
  </conditionalFormatting>
  <conditionalFormatting sqref="AE417">
    <cfRule type="cellIs" dxfId="9785" priority="11167" operator="equal">
      <formula>3</formula>
    </cfRule>
    <cfRule type="cellIs" dxfId="9784" priority="11168" operator="equal">
      <formula>2</formula>
    </cfRule>
    <cfRule type="cellIs" dxfId="9783" priority="11169" operator="equal">
      <formula>1</formula>
    </cfRule>
  </conditionalFormatting>
  <conditionalFormatting sqref="AE418">
    <cfRule type="cellIs" dxfId="9782" priority="11166" operator="equal">
      <formula>"A"</formula>
    </cfRule>
  </conditionalFormatting>
  <conditionalFormatting sqref="AE418">
    <cfRule type="cellIs" dxfId="9781" priority="11165" operator="equal">
      <formula>"E"</formula>
    </cfRule>
  </conditionalFormatting>
  <conditionalFormatting sqref="AE419">
    <cfRule type="cellIs" dxfId="9780" priority="11163" operator="equal">
      <formula>1</formula>
    </cfRule>
    <cfRule type="cellIs" dxfId="9779" priority="11164" operator="equal">
      <formula>2</formula>
    </cfRule>
  </conditionalFormatting>
  <conditionalFormatting sqref="AE420">
    <cfRule type="cellIs" dxfId="9778" priority="11162" operator="equal">
      <formula>1</formula>
    </cfRule>
  </conditionalFormatting>
  <conditionalFormatting sqref="CV417">
    <cfRule type="cellIs" dxfId="9777" priority="11159" operator="equal">
      <formula>3</formula>
    </cfRule>
    <cfRule type="cellIs" dxfId="9776" priority="11160" operator="equal">
      <formula>2</formula>
    </cfRule>
    <cfRule type="cellIs" dxfId="9775" priority="11161" operator="equal">
      <formula>1</formula>
    </cfRule>
  </conditionalFormatting>
  <conditionalFormatting sqref="CV418">
    <cfRule type="cellIs" dxfId="9774" priority="11158" operator="equal">
      <formula>"A"</formula>
    </cfRule>
  </conditionalFormatting>
  <conditionalFormatting sqref="CV418">
    <cfRule type="cellIs" dxfId="9773" priority="11157" operator="equal">
      <formula>"E"</formula>
    </cfRule>
  </conditionalFormatting>
  <conditionalFormatting sqref="CV419">
    <cfRule type="cellIs" dxfId="9772" priority="11155" operator="equal">
      <formula>1</formula>
    </cfRule>
    <cfRule type="cellIs" dxfId="9771" priority="11156" operator="equal">
      <formula>2</formula>
    </cfRule>
  </conditionalFormatting>
  <conditionalFormatting sqref="CV420">
    <cfRule type="cellIs" dxfId="9770" priority="11154" operator="equal">
      <formula>1</formula>
    </cfRule>
  </conditionalFormatting>
  <conditionalFormatting sqref="CW417">
    <cfRule type="cellIs" dxfId="9769" priority="11151" operator="equal">
      <formula>3</formula>
    </cfRule>
    <cfRule type="cellIs" dxfId="9768" priority="11152" operator="equal">
      <formula>2</formula>
    </cfRule>
    <cfRule type="cellIs" dxfId="9767" priority="11153" operator="equal">
      <formula>1</formula>
    </cfRule>
  </conditionalFormatting>
  <conditionalFormatting sqref="CW418">
    <cfRule type="cellIs" dxfId="9766" priority="11150" operator="equal">
      <formula>"A"</formula>
    </cfRule>
  </conditionalFormatting>
  <conditionalFormatting sqref="CW418">
    <cfRule type="cellIs" dxfId="9765" priority="11149" operator="equal">
      <formula>"E"</formula>
    </cfRule>
  </conditionalFormatting>
  <conditionalFormatting sqref="CW419">
    <cfRule type="cellIs" dxfId="9764" priority="11147" operator="equal">
      <formula>1</formula>
    </cfRule>
    <cfRule type="cellIs" dxfId="9763" priority="11148" operator="equal">
      <formula>2</formula>
    </cfRule>
  </conditionalFormatting>
  <conditionalFormatting sqref="CW420">
    <cfRule type="cellIs" dxfId="9762" priority="11146" operator="equal">
      <formula>1</formula>
    </cfRule>
  </conditionalFormatting>
  <conditionalFormatting sqref="AG421:AW421 AZ421:BA421 BC421:BD421 CX421:DD421 DJ421:DL421 CH421:CR421 CT421:CU421">
    <cfRule type="cellIs" dxfId="9761" priority="11142" operator="equal">
      <formula>3</formula>
    </cfRule>
    <cfRule type="cellIs" dxfId="9760" priority="11143" operator="equal">
      <formula>2</formula>
    </cfRule>
    <cfRule type="cellIs" dxfId="9759" priority="11144" operator="equal">
      <formula>1</formula>
    </cfRule>
  </conditionalFormatting>
  <conditionalFormatting sqref="AG422:AW422 AZ422:BA422 BC422:BD422 CX422:DD422 DJ422:DL422 CH422:CR422 CT422:CU422">
    <cfRule type="cellIs" dxfId="9758" priority="11141" operator="equal">
      <formula>"A"</formula>
    </cfRule>
  </conditionalFormatting>
  <conditionalFormatting sqref="AG422:AW422 AZ422:BA422 BC422:BD422 CX422:DD422 DJ422:DL422 CH422:CR422 CT422:CU422">
    <cfRule type="cellIs" dxfId="9757" priority="11140" operator="equal">
      <formula>"E"</formula>
    </cfRule>
  </conditionalFormatting>
  <conditionalFormatting sqref="AG423:AW423 AZ423:BA423 BC423:BD423 CX423:DD423 DJ423:DL423 CH423:CR423 CT423:CU423">
    <cfRule type="cellIs" dxfId="9756" priority="11138" operator="equal">
      <formula>1</formula>
    </cfRule>
    <cfRule type="cellIs" dxfId="9755" priority="11139" operator="equal">
      <formula>2</formula>
    </cfRule>
  </conditionalFormatting>
  <conditionalFormatting sqref="AZ424:BA424 BC424:BD424 CQ424:CR424 AF424:AW424 CX424:DD424 DJ424:DL424 CT424:CU424">
    <cfRule type="cellIs" dxfId="9754" priority="11137" operator="equal">
      <formula>1</formula>
    </cfRule>
  </conditionalFormatting>
  <conditionalFormatting sqref="BG421">
    <cfRule type="cellIs" dxfId="9753" priority="11123" operator="equal">
      <formula>3</formula>
    </cfRule>
    <cfRule type="cellIs" dxfId="9752" priority="11124" operator="equal">
      <formula>2</formula>
    </cfRule>
    <cfRule type="cellIs" dxfId="9751" priority="11125" operator="equal">
      <formula>1</formula>
    </cfRule>
  </conditionalFormatting>
  <conditionalFormatting sqref="BG422">
    <cfRule type="cellIs" dxfId="9750" priority="11122" operator="equal">
      <formula>"A"</formula>
    </cfRule>
  </conditionalFormatting>
  <conditionalFormatting sqref="BG422">
    <cfRule type="cellIs" dxfId="9749" priority="11121" operator="equal">
      <formula>"E"</formula>
    </cfRule>
  </conditionalFormatting>
  <conditionalFormatting sqref="AF421">
    <cfRule type="cellIs" dxfId="9748" priority="11118" operator="equal">
      <formula>3</formula>
    </cfRule>
    <cfRule type="cellIs" dxfId="9747" priority="11119" operator="equal">
      <formula>2</formula>
    </cfRule>
    <cfRule type="cellIs" dxfId="9746" priority="11120" operator="equal">
      <formula>1</formula>
    </cfRule>
  </conditionalFormatting>
  <conditionalFormatting sqref="AF422:AF423">
    <cfRule type="cellIs" dxfId="9745" priority="11117" operator="equal">
      <formula>"A"</formula>
    </cfRule>
  </conditionalFormatting>
  <conditionalFormatting sqref="AF422:AF423">
    <cfRule type="cellIs" dxfId="9744" priority="11116" operator="equal">
      <formula>"E"</formula>
    </cfRule>
  </conditionalFormatting>
  <conditionalFormatting sqref="G421">
    <cfRule type="expression" dxfId="9743" priority="11136">
      <formula>$B421&lt;&gt;""</formula>
    </cfRule>
  </conditionalFormatting>
  <conditionalFormatting sqref="I422">
    <cfRule type="cellIs" dxfId="9742" priority="11135" operator="equal">
      <formula>"E"</formula>
    </cfRule>
  </conditionalFormatting>
  <conditionalFormatting sqref="BH421:BK421 BM421:BN421 BS421:BY421 CA421:CF421 BP421:BQ421">
    <cfRule type="cellIs" dxfId="9741" priority="11132" operator="equal">
      <formula>3</formula>
    </cfRule>
    <cfRule type="cellIs" dxfId="9740" priority="11133" operator="equal">
      <formula>2</formula>
    </cfRule>
    <cfRule type="cellIs" dxfId="9739" priority="11134" operator="equal">
      <formula>1</formula>
    </cfRule>
  </conditionalFormatting>
  <conditionalFormatting sqref="BH422:BK422 BM422:BN422 BS422:BY422 CA422:CF422 BP422:BQ422">
    <cfRule type="cellIs" dxfId="9738" priority="11131" operator="equal">
      <formula>"A"</formula>
    </cfRule>
  </conditionalFormatting>
  <conditionalFormatting sqref="BH422:BK422 BM422:BN422 BS422:BY422 CA422:CF422 BP422:BQ422">
    <cfRule type="cellIs" dxfId="9737" priority="11130" operator="equal">
      <formula>"E"</formula>
    </cfRule>
  </conditionalFormatting>
  <conditionalFormatting sqref="BH423:BK423 BM423:BN423 BS423:BY423 CA423:CF423 BP423:BQ423">
    <cfRule type="cellIs" dxfId="9736" priority="11128" operator="equal">
      <formula>1</formula>
    </cfRule>
    <cfRule type="cellIs" dxfId="9735" priority="11129" operator="equal">
      <formula>2</formula>
    </cfRule>
  </conditionalFormatting>
  <conditionalFormatting sqref="BG423">
    <cfRule type="cellIs" dxfId="9734" priority="11127" operator="equal">
      <formula>"A"</formula>
    </cfRule>
  </conditionalFormatting>
  <conditionalFormatting sqref="BG423">
    <cfRule type="cellIs" dxfId="9733" priority="11126" operator="equal">
      <formula>"E"</formula>
    </cfRule>
  </conditionalFormatting>
  <conditionalFormatting sqref="BL423">
    <cfRule type="cellIs" dxfId="9732" priority="11115" operator="equal">
      <formula>"A"</formula>
    </cfRule>
  </conditionalFormatting>
  <conditionalFormatting sqref="BL423">
    <cfRule type="cellIs" dxfId="9731" priority="11114" operator="equal">
      <formula>"E"</formula>
    </cfRule>
  </conditionalFormatting>
  <conditionalFormatting sqref="BL421">
    <cfRule type="cellIs" dxfId="9730" priority="11111" operator="equal">
      <formula>3</formula>
    </cfRule>
    <cfRule type="cellIs" dxfId="9729" priority="11112" operator="equal">
      <formula>2</formula>
    </cfRule>
    <cfRule type="cellIs" dxfId="9728" priority="11113" operator="equal">
      <formula>1</formula>
    </cfRule>
  </conditionalFormatting>
  <conditionalFormatting sqref="BL422">
    <cfRule type="cellIs" dxfId="9727" priority="11110" operator="equal">
      <formula>"A"</formula>
    </cfRule>
  </conditionalFormatting>
  <conditionalFormatting sqref="BL422">
    <cfRule type="cellIs" dxfId="9726" priority="11109" operator="equal">
      <formula>"E"</formula>
    </cfRule>
  </conditionalFormatting>
  <conditionalFormatting sqref="BR421">
    <cfRule type="cellIs" dxfId="9725" priority="11106" operator="equal">
      <formula>3</formula>
    </cfRule>
    <cfRule type="cellIs" dxfId="9724" priority="11107" operator="equal">
      <formula>2</formula>
    </cfRule>
    <cfRule type="cellIs" dxfId="9723" priority="11108" operator="equal">
      <formula>1</formula>
    </cfRule>
  </conditionalFormatting>
  <conditionalFormatting sqref="BR422:BR423">
    <cfRule type="cellIs" dxfId="9722" priority="11105" operator="equal">
      <formula>"A"</formula>
    </cfRule>
  </conditionalFormatting>
  <conditionalFormatting sqref="BR422:BR423">
    <cfRule type="cellIs" dxfId="9721" priority="11104" operator="equal">
      <formula>"E"</formula>
    </cfRule>
  </conditionalFormatting>
  <conditionalFormatting sqref="BZ423">
    <cfRule type="cellIs" dxfId="9720" priority="11103" operator="equal">
      <formula>"A"</formula>
    </cfRule>
  </conditionalFormatting>
  <conditionalFormatting sqref="BZ423">
    <cfRule type="cellIs" dxfId="9719" priority="11102" operator="equal">
      <formula>"E"</formula>
    </cfRule>
  </conditionalFormatting>
  <conditionalFormatting sqref="BZ421">
    <cfRule type="cellIs" dxfId="9718" priority="11099" operator="equal">
      <formula>3</formula>
    </cfRule>
    <cfRule type="cellIs" dxfId="9717" priority="11100" operator="equal">
      <formula>2</formula>
    </cfRule>
    <cfRule type="cellIs" dxfId="9716" priority="11101" operator="equal">
      <formula>1</formula>
    </cfRule>
  </conditionalFormatting>
  <conditionalFormatting sqref="BZ422">
    <cfRule type="cellIs" dxfId="9715" priority="11098" operator="equal">
      <formula>"A"</formula>
    </cfRule>
  </conditionalFormatting>
  <conditionalFormatting sqref="BZ422">
    <cfRule type="cellIs" dxfId="9714" priority="11097" operator="equal">
      <formula>"E"</formula>
    </cfRule>
  </conditionalFormatting>
  <conditionalFormatting sqref="CG423">
    <cfRule type="cellIs" dxfId="9713" priority="11096" operator="equal">
      <formula>"A"</formula>
    </cfRule>
  </conditionalFormatting>
  <conditionalFormatting sqref="CG423">
    <cfRule type="cellIs" dxfId="9712" priority="11095" operator="equal">
      <formula>"E"</formula>
    </cfRule>
  </conditionalFormatting>
  <conditionalFormatting sqref="CG421">
    <cfRule type="cellIs" dxfId="9711" priority="11092" operator="equal">
      <formula>3</formula>
    </cfRule>
    <cfRule type="cellIs" dxfId="9710" priority="11093" operator="equal">
      <formula>2</formula>
    </cfRule>
    <cfRule type="cellIs" dxfId="9709" priority="11094" operator="equal">
      <formula>1</formula>
    </cfRule>
  </conditionalFormatting>
  <conditionalFormatting sqref="CG422">
    <cfRule type="cellIs" dxfId="9708" priority="11091" operator="equal">
      <formula>"A"</formula>
    </cfRule>
  </conditionalFormatting>
  <conditionalFormatting sqref="CG422">
    <cfRule type="cellIs" dxfId="9707" priority="11090" operator="equal">
      <formula>"E"</formula>
    </cfRule>
  </conditionalFormatting>
  <conditionalFormatting sqref="BH424:BK424 BM424:BN424 BS424:BY424 CA424:CF424 CH424:CP424 BP424:BQ424">
    <cfRule type="cellIs" dxfId="9706" priority="11089" operator="equal">
      <formula>1</formula>
    </cfRule>
  </conditionalFormatting>
  <conditionalFormatting sqref="BG424">
    <cfRule type="cellIs" dxfId="9705" priority="11088" operator="equal">
      <formula>1</formula>
    </cfRule>
  </conditionalFormatting>
  <conditionalFormatting sqref="BL424">
    <cfRule type="cellIs" dxfId="9704" priority="11087" operator="equal">
      <formula>1</formula>
    </cfRule>
  </conditionalFormatting>
  <conditionalFormatting sqref="BR424">
    <cfRule type="cellIs" dxfId="9703" priority="11086" operator="equal">
      <formula>1</formula>
    </cfRule>
  </conditionalFormatting>
  <conditionalFormatting sqref="BZ424">
    <cfRule type="cellIs" dxfId="9702" priority="11085" operator="equal">
      <formula>1</formula>
    </cfRule>
  </conditionalFormatting>
  <conditionalFormatting sqref="CG424">
    <cfRule type="cellIs" dxfId="9701" priority="11084" operator="equal">
      <formula>1</formula>
    </cfRule>
  </conditionalFormatting>
  <conditionalFormatting sqref="AX421">
    <cfRule type="cellIs" dxfId="9700" priority="11081" operator="equal">
      <formula>3</formula>
    </cfRule>
    <cfRule type="cellIs" dxfId="9699" priority="11082" operator="equal">
      <formula>2</formula>
    </cfRule>
    <cfRule type="cellIs" dxfId="9698" priority="11083" operator="equal">
      <formula>1</formula>
    </cfRule>
  </conditionalFormatting>
  <conditionalFormatting sqref="AX422">
    <cfRule type="cellIs" dxfId="9697" priority="11080" operator="equal">
      <formula>"A"</formula>
    </cfRule>
  </conditionalFormatting>
  <conditionalFormatting sqref="AX422">
    <cfRule type="cellIs" dxfId="9696" priority="11079" operator="equal">
      <formula>"E"</formula>
    </cfRule>
  </conditionalFormatting>
  <conditionalFormatting sqref="AX423">
    <cfRule type="cellIs" dxfId="9695" priority="11077" operator="equal">
      <formula>1</formula>
    </cfRule>
    <cfRule type="cellIs" dxfId="9694" priority="11078" operator="equal">
      <formula>2</formula>
    </cfRule>
  </conditionalFormatting>
  <conditionalFormatting sqref="AX424">
    <cfRule type="cellIs" dxfId="9693" priority="11076" operator="equal">
      <formula>1</formula>
    </cfRule>
  </conditionalFormatting>
  <conditionalFormatting sqref="AY421">
    <cfRule type="cellIs" dxfId="9692" priority="11073" operator="equal">
      <formula>3</formula>
    </cfRule>
    <cfRule type="cellIs" dxfId="9691" priority="11074" operator="equal">
      <formula>2</formula>
    </cfRule>
    <cfRule type="cellIs" dxfId="9690" priority="11075" operator="equal">
      <formula>1</formula>
    </cfRule>
  </conditionalFormatting>
  <conditionalFormatting sqref="AY422">
    <cfRule type="cellIs" dxfId="9689" priority="11072" operator="equal">
      <formula>"A"</formula>
    </cfRule>
  </conditionalFormatting>
  <conditionalFormatting sqref="AY422">
    <cfRule type="cellIs" dxfId="9688" priority="11071" operator="equal">
      <formula>"E"</formula>
    </cfRule>
  </conditionalFormatting>
  <conditionalFormatting sqref="AY423">
    <cfRule type="cellIs" dxfId="9687" priority="11069" operator="equal">
      <formula>1</formula>
    </cfRule>
    <cfRule type="cellIs" dxfId="9686" priority="11070" operator="equal">
      <formula>2</formula>
    </cfRule>
  </conditionalFormatting>
  <conditionalFormatting sqref="AY424">
    <cfRule type="cellIs" dxfId="9685" priority="11068" operator="equal">
      <formula>1</formula>
    </cfRule>
  </conditionalFormatting>
  <conditionalFormatting sqref="BB421">
    <cfRule type="cellIs" dxfId="9684" priority="11063" operator="equal">
      <formula>3</formula>
    </cfRule>
    <cfRule type="cellIs" dxfId="9683" priority="11064" operator="equal">
      <formula>2</formula>
    </cfRule>
    <cfRule type="cellIs" dxfId="9682" priority="11065" operator="equal">
      <formula>1</formula>
    </cfRule>
  </conditionalFormatting>
  <conditionalFormatting sqref="BB422">
    <cfRule type="cellIs" dxfId="9681" priority="11062" operator="equal">
      <formula>"A"</formula>
    </cfRule>
  </conditionalFormatting>
  <conditionalFormatting sqref="BB422">
    <cfRule type="cellIs" dxfId="9680" priority="11061" operator="equal">
      <formula>"E"</formula>
    </cfRule>
  </conditionalFormatting>
  <conditionalFormatting sqref="BB423">
    <cfRule type="cellIs" dxfId="9679" priority="11067" operator="equal">
      <formula>"A"</formula>
    </cfRule>
  </conditionalFormatting>
  <conditionalFormatting sqref="BB423">
    <cfRule type="cellIs" dxfId="9678" priority="11066" operator="equal">
      <formula>"E"</formula>
    </cfRule>
  </conditionalFormatting>
  <conditionalFormatting sqref="BB424">
    <cfRule type="cellIs" dxfId="9677" priority="11060" operator="equal">
      <formula>1</formula>
    </cfRule>
  </conditionalFormatting>
  <conditionalFormatting sqref="BE421:BF421">
    <cfRule type="cellIs" dxfId="9676" priority="11057" operator="equal">
      <formula>3</formula>
    </cfRule>
    <cfRule type="cellIs" dxfId="9675" priority="11058" operator="equal">
      <formula>2</formula>
    </cfRule>
    <cfRule type="cellIs" dxfId="9674" priority="11059" operator="equal">
      <formula>1</formula>
    </cfRule>
  </conditionalFormatting>
  <conditionalFormatting sqref="BE422:BF422">
    <cfRule type="cellIs" dxfId="9673" priority="11056" operator="equal">
      <formula>"A"</formula>
    </cfRule>
  </conditionalFormatting>
  <conditionalFormatting sqref="BE422:BF422">
    <cfRule type="cellIs" dxfId="9672" priority="11055" operator="equal">
      <formula>"E"</formula>
    </cfRule>
  </conditionalFormatting>
  <conditionalFormatting sqref="BE423:BF423">
    <cfRule type="cellIs" dxfId="9671" priority="11053" operator="equal">
      <formula>1</formula>
    </cfRule>
    <cfRule type="cellIs" dxfId="9670" priority="11054" operator="equal">
      <formula>2</formula>
    </cfRule>
  </conditionalFormatting>
  <conditionalFormatting sqref="BE424:BF424">
    <cfRule type="cellIs" dxfId="9669" priority="11052" operator="equal">
      <formula>1</formula>
    </cfRule>
  </conditionalFormatting>
  <conditionalFormatting sqref="B421:B424">
    <cfRule type="duplicateValues" dxfId="9668" priority="11145"/>
  </conditionalFormatting>
  <conditionalFormatting sqref="DE421:DI421">
    <cfRule type="cellIs" dxfId="9667" priority="11049" operator="equal">
      <formula>3</formula>
    </cfRule>
    <cfRule type="cellIs" dxfId="9666" priority="11050" operator="equal">
      <formula>2</formula>
    </cfRule>
    <cfRule type="cellIs" dxfId="9665" priority="11051" operator="equal">
      <formula>1</formula>
    </cfRule>
  </conditionalFormatting>
  <conditionalFormatting sqref="DE422:DI422">
    <cfRule type="cellIs" dxfId="9664" priority="11048" operator="equal">
      <formula>"A"</formula>
    </cfRule>
  </conditionalFormatting>
  <conditionalFormatting sqref="DE422:DI422">
    <cfRule type="cellIs" dxfId="9663" priority="11047" operator="equal">
      <formula>"E"</formula>
    </cfRule>
  </conditionalFormatting>
  <conditionalFormatting sqref="DE423:DI423">
    <cfRule type="cellIs" dxfId="9662" priority="11045" operator="equal">
      <formula>1</formula>
    </cfRule>
    <cfRule type="cellIs" dxfId="9661" priority="11046" operator="equal">
      <formula>2</formula>
    </cfRule>
  </conditionalFormatting>
  <conditionalFormatting sqref="DE424:DI424">
    <cfRule type="cellIs" dxfId="9660" priority="11044" operator="equal">
      <formula>1</formula>
    </cfRule>
  </conditionalFormatting>
  <conditionalFormatting sqref="AE421">
    <cfRule type="cellIs" dxfId="9659" priority="11041" operator="equal">
      <formula>3</formula>
    </cfRule>
    <cfRule type="cellIs" dxfId="9658" priority="11042" operator="equal">
      <formula>2</formula>
    </cfRule>
    <cfRule type="cellIs" dxfId="9657" priority="11043" operator="equal">
      <formula>1</formula>
    </cfRule>
  </conditionalFormatting>
  <conditionalFormatting sqref="AE422">
    <cfRule type="cellIs" dxfId="9656" priority="11040" operator="equal">
      <formula>"A"</formula>
    </cfRule>
  </conditionalFormatting>
  <conditionalFormatting sqref="AE422">
    <cfRule type="cellIs" dxfId="9655" priority="11039" operator="equal">
      <formula>"E"</formula>
    </cfRule>
  </conditionalFormatting>
  <conditionalFormatting sqref="AE423">
    <cfRule type="cellIs" dxfId="9654" priority="11037" operator="equal">
      <formula>1</formula>
    </cfRule>
    <cfRule type="cellIs" dxfId="9653" priority="11038" operator="equal">
      <formula>2</formula>
    </cfRule>
  </conditionalFormatting>
  <conditionalFormatting sqref="AE424">
    <cfRule type="cellIs" dxfId="9652" priority="11036" operator="equal">
      <formula>1</formula>
    </cfRule>
  </conditionalFormatting>
  <conditionalFormatting sqref="CV421">
    <cfRule type="cellIs" dxfId="9651" priority="11033" operator="equal">
      <formula>3</formula>
    </cfRule>
    <cfRule type="cellIs" dxfId="9650" priority="11034" operator="equal">
      <formula>2</formula>
    </cfRule>
    <cfRule type="cellIs" dxfId="9649" priority="11035" operator="equal">
      <formula>1</formula>
    </cfRule>
  </conditionalFormatting>
  <conditionalFormatting sqref="CV422">
    <cfRule type="cellIs" dxfId="9648" priority="11032" operator="equal">
      <formula>"A"</formula>
    </cfRule>
  </conditionalFormatting>
  <conditionalFormatting sqref="CV422">
    <cfRule type="cellIs" dxfId="9647" priority="11031" operator="equal">
      <formula>"E"</formula>
    </cfRule>
  </conditionalFormatting>
  <conditionalFormatting sqref="CV423">
    <cfRule type="cellIs" dxfId="9646" priority="11029" operator="equal">
      <formula>1</formula>
    </cfRule>
    <cfRule type="cellIs" dxfId="9645" priority="11030" operator="equal">
      <formula>2</formula>
    </cfRule>
  </conditionalFormatting>
  <conditionalFormatting sqref="CV424">
    <cfRule type="cellIs" dxfId="9644" priority="11028" operator="equal">
      <formula>1</formula>
    </cfRule>
  </conditionalFormatting>
  <conditionalFormatting sqref="CW421">
    <cfRule type="cellIs" dxfId="9643" priority="11025" operator="equal">
      <formula>3</formula>
    </cfRule>
    <cfRule type="cellIs" dxfId="9642" priority="11026" operator="equal">
      <formula>2</formula>
    </cfRule>
    <cfRule type="cellIs" dxfId="9641" priority="11027" operator="equal">
      <formula>1</formula>
    </cfRule>
  </conditionalFormatting>
  <conditionalFormatting sqref="CW422">
    <cfRule type="cellIs" dxfId="9640" priority="11024" operator="equal">
      <formula>"A"</formula>
    </cfRule>
  </conditionalFormatting>
  <conditionalFormatting sqref="CW422">
    <cfRule type="cellIs" dxfId="9639" priority="11023" operator="equal">
      <formula>"E"</formula>
    </cfRule>
  </conditionalFormatting>
  <conditionalFormatting sqref="CW423">
    <cfRule type="cellIs" dxfId="9638" priority="11021" operator="equal">
      <formula>1</formula>
    </cfRule>
    <cfRule type="cellIs" dxfId="9637" priority="11022" operator="equal">
      <formula>2</formula>
    </cfRule>
  </conditionalFormatting>
  <conditionalFormatting sqref="CW424">
    <cfRule type="cellIs" dxfId="9636" priority="11020" operator="equal">
      <formula>1</formula>
    </cfRule>
  </conditionalFormatting>
  <conditionalFormatting sqref="G409">
    <cfRule type="expression" dxfId="9635" priority="11019">
      <formula>$B409&lt;&gt;""</formula>
    </cfRule>
  </conditionalFormatting>
  <conditionalFormatting sqref="CS168 CS164 CS321 CS160 CS325 CS156 CS152 CS289 CS148 CS285 CS176 CS172 CS313 CS333 CS329 CS39 CS192 CS196 CS204 CS208 CS212 CS216 CS220 CS224 CS43 CS26 CS48 CS200 CS228 CS232 CS236 CS519 CS381 CS377 CS373 CS369 CS18 CS499 CS495 CS22 CS56 CS60 CS140 CS136 CS132 CS128 CS124 CS120 CS116 CS112 CS108 CS104 CS100 CS96 CS92 CS88 CS84 CS80 CS76 CS72 CS68 CS64 CS188 CS144 CS184 CS180 CS52 CS515 CS503 CS507 CS511 CS491 CS478 CS293 CS297 CS301 CS305 CS309 CS317 CS337 CS341 CS345 CS349 CS353 CS357 CS361 CS365">
    <cfRule type="cellIs" dxfId="9634" priority="10627" operator="equal">
      <formula>3</formula>
    </cfRule>
    <cfRule type="cellIs" dxfId="9633" priority="10628" operator="equal">
      <formula>2</formula>
    </cfRule>
    <cfRule type="cellIs" dxfId="9632" priority="10629" operator="equal">
      <formula>1</formula>
    </cfRule>
  </conditionalFormatting>
  <conditionalFormatting sqref="CS49 CS169 CS165 CS322 CS161 CS326 CS157 CS153 CS290 CS149 CS286 CS177 CS173 CS314 CS334 CS330 CS40 CS193 CS197 CS205 CS209 CS213 CS217 CS221 CS225 CS27 CS44 CS201 CS229 CS233 CS237 CS520 CS504 CS382 CS378 CS374 CS370 CS19 CS500 CS496 CS57 CS61 CS141 CS137 CS133 CS129 CS125 CS121 CS117 CS113 CS109 CS105 CS101 CS97 CS93 CS89 CS85 CS81 CS77 CS73 CS69 CS65 CS189 CS145 CS185 CS181 CS53 CS23 CS516 CS508 CS512 CS492 CS479 CS294 CS298 CS302 CS306 CS310 CS318 CS338 CS342 CS346 CS350 CS354 CS358 CS362 CS366">
    <cfRule type="cellIs" dxfId="9631" priority="10626" operator="equal">
      <formula>"A"</formula>
    </cfRule>
  </conditionalFormatting>
  <conditionalFormatting sqref="CS49 CS169 CS165 CS322 CS161 CS326 CS157 CS153 CS290 CS149 CS286 CS177 CS173 CS314 CS334 CS330 CS40 CS193 CS197 CS205 CS209 CS213 CS217 CS221 CS225 CS27 CS44 CS201 CS229 CS233 CS237 CS520 CS504 CS382 CS378 CS374 CS370 CS19 CS500 CS496 CS57 CS61 CS141 CS137 CS133 CS129 CS125 CS121 CS117 CS113 CS109 CS105 CS101 CS97 CS93 CS89 CS85 CS81 CS77 CS73 CS69 CS65 CS189 CS145 CS185 CS181 CS53 CS23 CS516 CS508 CS512 CS492 CS479 CS294 CS298 CS302 CS306 CS310 CS318 CS338 CS342 CS346 CS350 CS354 CS358 CS362 CS366">
    <cfRule type="cellIs" dxfId="9630" priority="10625" operator="equal">
      <formula>"E"</formula>
    </cfRule>
  </conditionalFormatting>
  <conditionalFormatting sqref="CS50 CS170 CS166 CS323 CS162 CS327 CS158 CS154 CS291 CS150 CS287 CS178 CS174 CS315 CS335 CS331 CS41 CS194 CS198 CS206 CS210 CS214 CS218 CS222 CS226 CS28 CS45 CS202 CS230 CS234 CS238 CS521 CS383 CS379 CS375 CS371 CS20 CS501 CS517 CS513 CS509 CS505 CS497 CS493 CS480 CS367 CS363 CS359 CS355 CS351 CS347 CS343 CS339 CS319 CS311 CS307 CS303 CS299 CS295 CS190 CS186 CS182 CS146 CS142 CS138 CS134 CS130 CS126 CS122 CS118 CS114 CS110 CS106 CS102 CS98 CS94 CS90 CS86 CS82 CS78 CS74 CS70 CS66 CS62 CS58 CS54 CS24">
    <cfRule type="cellIs" dxfId="9629" priority="10623" operator="equal">
      <formula>1</formula>
    </cfRule>
    <cfRule type="cellIs" dxfId="9628" priority="10624" operator="equal">
      <formula>2</formula>
    </cfRule>
  </conditionalFormatting>
  <conditionalFormatting sqref="CS518 CS514 CS510 CS506 CS498 CS494 CS481 CS368 CS364 CS360 CS356 CS352 CS348 CS344 CS340 CS336 CS332 CS328 CS324 CS320 CS316 CS312 CS308 CS304 CS300 CS296 CS292 CS288 CS211 CS207 CS199 CS195 CS191 CS187 CS183 CS179 CS175 CS171 CS167 CS163 CS159 CS155 CS151 CS147 CS143 CS139 CS135 CS131 CS127 CS123 CS119 CS115 CS111 CS107 CS103 CS99 CS95 CS91 CS87 CS83 CS79 CS75 CS71 CS67 CS63 CS59 CS55 CS51 CS42 CS25 CS215 CS219 CS223 CS227 CS29 CS46 CS502 CS21 CS203 CS372 CS376 CS380 CS384 CS231 CS235 CS239 CS522">
    <cfRule type="cellIs" dxfId="9627" priority="10622" operator="equal">
      <formula>1</formula>
    </cfRule>
  </conditionalFormatting>
  <conditionalFormatting sqref="CS240">
    <cfRule type="cellIs" dxfId="9626" priority="10619" operator="equal">
      <formula>3</formula>
    </cfRule>
    <cfRule type="cellIs" dxfId="9625" priority="10620" operator="equal">
      <formula>2</formula>
    </cfRule>
    <cfRule type="cellIs" dxfId="9624" priority="10621" operator="equal">
      <formula>1</formula>
    </cfRule>
  </conditionalFormatting>
  <conditionalFormatting sqref="CS241">
    <cfRule type="cellIs" dxfId="9623" priority="10618" operator="equal">
      <formula>"A"</formula>
    </cfRule>
  </conditionalFormatting>
  <conditionalFormatting sqref="CS241">
    <cfRule type="cellIs" dxfId="9622" priority="10617" operator="equal">
      <formula>"E"</formula>
    </cfRule>
  </conditionalFormatting>
  <conditionalFormatting sqref="CS242">
    <cfRule type="cellIs" dxfId="9621" priority="10615" operator="equal">
      <formula>1</formula>
    </cfRule>
    <cfRule type="cellIs" dxfId="9620" priority="10616" operator="equal">
      <formula>2</formula>
    </cfRule>
  </conditionalFormatting>
  <conditionalFormatting sqref="CS243">
    <cfRule type="cellIs" dxfId="9619" priority="10614" operator="equal">
      <formula>1</formula>
    </cfRule>
  </conditionalFormatting>
  <conditionalFormatting sqref="CS14">
    <cfRule type="duplicateValues" dxfId="9618" priority="10630"/>
  </conditionalFormatting>
  <conditionalFormatting sqref="CS385">
    <cfRule type="cellIs" dxfId="9617" priority="10611" operator="equal">
      <formula>3</formula>
    </cfRule>
    <cfRule type="cellIs" dxfId="9616" priority="10612" operator="equal">
      <formula>2</formula>
    </cfRule>
    <cfRule type="cellIs" dxfId="9615" priority="10613" operator="equal">
      <formula>1</formula>
    </cfRule>
  </conditionalFormatting>
  <conditionalFormatting sqref="CS386">
    <cfRule type="cellIs" dxfId="9614" priority="10610" operator="equal">
      <formula>"A"</formula>
    </cfRule>
  </conditionalFormatting>
  <conditionalFormatting sqref="CS386">
    <cfRule type="cellIs" dxfId="9613" priority="10609" operator="equal">
      <formula>"E"</formula>
    </cfRule>
  </conditionalFormatting>
  <conditionalFormatting sqref="CS387">
    <cfRule type="cellIs" dxfId="9612" priority="10607" operator="equal">
      <formula>1</formula>
    </cfRule>
    <cfRule type="cellIs" dxfId="9611" priority="10608" operator="equal">
      <formula>2</formula>
    </cfRule>
  </conditionalFormatting>
  <conditionalFormatting sqref="CS388">
    <cfRule type="cellIs" dxfId="9610" priority="10606" operator="equal">
      <formula>1</formula>
    </cfRule>
  </conditionalFormatting>
  <conditionalFormatting sqref="CS482">
    <cfRule type="cellIs" dxfId="9609" priority="10603" operator="equal">
      <formula>3</formula>
    </cfRule>
    <cfRule type="cellIs" dxfId="9608" priority="10604" operator="equal">
      <formula>2</formula>
    </cfRule>
    <cfRule type="cellIs" dxfId="9607" priority="10605" operator="equal">
      <formula>1</formula>
    </cfRule>
  </conditionalFormatting>
  <conditionalFormatting sqref="CS483">
    <cfRule type="cellIs" dxfId="9606" priority="10602" operator="equal">
      <formula>"A"</formula>
    </cfRule>
  </conditionalFormatting>
  <conditionalFormatting sqref="CS483">
    <cfRule type="cellIs" dxfId="9605" priority="10601" operator="equal">
      <formula>"E"</formula>
    </cfRule>
  </conditionalFormatting>
  <conditionalFormatting sqref="CS484">
    <cfRule type="cellIs" dxfId="9604" priority="10599" operator="equal">
      <formula>1</formula>
    </cfRule>
    <cfRule type="cellIs" dxfId="9603" priority="10600" operator="equal">
      <formula>2</formula>
    </cfRule>
  </conditionalFormatting>
  <conditionalFormatting sqref="CS485">
    <cfRule type="cellIs" dxfId="9602" priority="10598" operator="equal">
      <formula>1</formula>
    </cfRule>
  </conditionalFormatting>
  <conditionalFormatting sqref="CS389">
    <cfRule type="cellIs" dxfId="9601" priority="10595" operator="equal">
      <formula>3</formula>
    </cfRule>
    <cfRule type="cellIs" dxfId="9600" priority="10596" operator="equal">
      <formula>2</formula>
    </cfRule>
    <cfRule type="cellIs" dxfId="9599" priority="10597" operator="equal">
      <formula>1</formula>
    </cfRule>
  </conditionalFormatting>
  <conditionalFormatting sqref="CS390">
    <cfRule type="cellIs" dxfId="9598" priority="10594" operator="equal">
      <formula>"A"</formula>
    </cfRule>
  </conditionalFormatting>
  <conditionalFormatting sqref="CS390">
    <cfRule type="cellIs" dxfId="9597" priority="10593" operator="equal">
      <formula>"E"</formula>
    </cfRule>
  </conditionalFormatting>
  <conditionalFormatting sqref="CS391">
    <cfRule type="cellIs" dxfId="9596" priority="10591" operator="equal">
      <formula>1</formula>
    </cfRule>
    <cfRule type="cellIs" dxfId="9595" priority="10592" operator="equal">
      <formula>2</formula>
    </cfRule>
  </conditionalFormatting>
  <conditionalFormatting sqref="CS392">
    <cfRule type="cellIs" dxfId="9594" priority="10590" operator="equal">
      <formula>1</formula>
    </cfRule>
  </conditionalFormatting>
  <conditionalFormatting sqref="CS393">
    <cfRule type="cellIs" dxfId="9593" priority="10587" operator="equal">
      <formula>3</formula>
    </cfRule>
    <cfRule type="cellIs" dxfId="9592" priority="10588" operator="equal">
      <formula>2</formula>
    </cfRule>
    <cfRule type="cellIs" dxfId="9591" priority="10589" operator="equal">
      <formula>1</formula>
    </cfRule>
  </conditionalFormatting>
  <conditionalFormatting sqref="CS394">
    <cfRule type="cellIs" dxfId="9590" priority="10586" operator="equal">
      <formula>"A"</formula>
    </cfRule>
  </conditionalFormatting>
  <conditionalFormatting sqref="CS394">
    <cfRule type="cellIs" dxfId="9589" priority="10585" operator="equal">
      <formula>"E"</formula>
    </cfRule>
  </conditionalFormatting>
  <conditionalFormatting sqref="CS395">
    <cfRule type="cellIs" dxfId="9588" priority="10583" operator="equal">
      <formula>1</formula>
    </cfRule>
    <cfRule type="cellIs" dxfId="9587" priority="10584" operator="equal">
      <formula>2</formula>
    </cfRule>
  </conditionalFormatting>
  <conditionalFormatting sqref="CS396">
    <cfRule type="cellIs" dxfId="9586" priority="10582" operator="equal">
      <formula>1</formula>
    </cfRule>
  </conditionalFormatting>
  <conditionalFormatting sqref="CS397">
    <cfRule type="cellIs" dxfId="9585" priority="10579" operator="equal">
      <formula>3</formula>
    </cfRule>
    <cfRule type="cellIs" dxfId="9584" priority="10580" operator="equal">
      <formula>2</formula>
    </cfRule>
    <cfRule type="cellIs" dxfId="9583" priority="10581" operator="equal">
      <formula>1</formula>
    </cfRule>
  </conditionalFormatting>
  <conditionalFormatting sqref="CS398">
    <cfRule type="cellIs" dxfId="9582" priority="10578" operator="equal">
      <formula>"A"</formula>
    </cfRule>
  </conditionalFormatting>
  <conditionalFormatting sqref="CS398">
    <cfRule type="cellIs" dxfId="9581" priority="10577" operator="equal">
      <formula>"E"</formula>
    </cfRule>
  </conditionalFormatting>
  <conditionalFormatting sqref="CS399">
    <cfRule type="cellIs" dxfId="9580" priority="10575" operator="equal">
      <formula>1</formula>
    </cfRule>
    <cfRule type="cellIs" dxfId="9579" priority="10576" operator="equal">
      <formula>2</formula>
    </cfRule>
  </conditionalFormatting>
  <conditionalFormatting sqref="CS400">
    <cfRule type="cellIs" dxfId="9578" priority="10574" operator="equal">
      <formula>1</formula>
    </cfRule>
  </conditionalFormatting>
  <conditionalFormatting sqref="CS401">
    <cfRule type="cellIs" dxfId="9577" priority="10571" operator="equal">
      <formula>3</formula>
    </cfRule>
    <cfRule type="cellIs" dxfId="9576" priority="10572" operator="equal">
      <formula>2</formula>
    </cfRule>
    <cfRule type="cellIs" dxfId="9575" priority="10573" operator="equal">
      <formula>1</formula>
    </cfRule>
  </conditionalFormatting>
  <conditionalFormatting sqref="CS402">
    <cfRule type="cellIs" dxfId="9574" priority="10570" operator="equal">
      <formula>"A"</formula>
    </cfRule>
  </conditionalFormatting>
  <conditionalFormatting sqref="CS402">
    <cfRule type="cellIs" dxfId="9573" priority="10569" operator="equal">
      <formula>"E"</formula>
    </cfRule>
  </conditionalFormatting>
  <conditionalFormatting sqref="CS403">
    <cfRule type="cellIs" dxfId="9572" priority="10567" operator="equal">
      <formula>1</formula>
    </cfRule>
    <cfRule type="cellIs" dxfId="9571" priority="10568" operator="equal">
      <formula>2</formula>
    </cfRule>
  </conditionalFormatting>
  <conditionalFormatting sqref="CS404">
    <cfRule type="cellIs" dxfId="9570" priority="10566" operator="equal">
      <formula>1</formula>
    </cfRule>
  </conditionalFormatting>
  <conditionalFormatting sqref="CS405">
    <cfRule type="cellIs" dxfId="9569" priority="10563" operator="equal">
      <formula>3</formula>
    </cfRule>
    <cfRule type="cellIs" dxfId="9568" priority="10564" operator="equal">
      <formula>2</formula>
    </cfRule>
    <cfRule type="cellIs" dxfId="9567" priority="10565" operator="equal">
      <formula>1</formula>
    </cfRule>
  </conditionalFormatting>
  <conditionalFormatting sqref="CS406">
    <cfRule type="cellIs" dxfId="9566" priority="10562" operator="equal">
      <formula>"A"</formula>
    </cfRule>
  </conditionalFormatting>
  <conditionalFormatting sqref="CS406">
    <cfRule type="cellIs" dxfId="9565" priority="10561" operator="equal">
      <formula>"E"</formula>
    </cfRule>
  </conditionalFormatting>
  <conditionalFormatting sqref="CS407">
    <cfRule type="cellIs" dxfId="9564" priority="10559" operator="equal">
      <formula>1</formula>
    </cfRule>
    <cfRule type="cellIs" dxfId="9563" priority="10560" operator="equal">
      <formula>2</formula>
    </cfRule>
  </conditionalFormatting>
  <conditionalFormatting sqref="CS408">
    <cfRule type="cellIs" dxfId="9562" priority="10558" operator="equal">
      <formula>1</formula>
    </cfRule>
  </conditionalFormatting>
  <conditionalFormatting sqref="CS409">
    <cfRule type="cellIs" dxfId="9561" priority="10555" operator="equal">
      <formula>3</formula>
    </cfRule>
    <cfRule type="cellIs" dxfId="9560" priority="10556" operator="equal">
      <formula>2</formula>
    </cfRule>
    <cfRule type="cellIs" dxfId="9559" priority="10557" operator="equal">
      <formula>1</formula>
    </cfRule>
  </conditionalFormatting>
  <conditionalFormatting sqref="CS410">
    <cfRule type="cellIs" dxfId="9558" priority="10554" operator="equal">
      <formula>"A"</formula>
    </cfRule>
  </conditionalFormatting>
  <conditionalFormatting sqref="CS410">
    <cfRule type="cellIs" dxfId="9557" priority="10553" operator="equal">
      <formula>"E"</formula>
    </cfRule>
  </conditionalFormatting>
  <conditionalFormatting sqref="CS411">
    <cfRule type="cellIs" dxfId="9556" priority="10551" operator="equal">
      <formula>1</formula>
    </cfRule>
    <cfRule type="cellIs" dxfId="9555" priority="10552" operator="equal">
      <formula>2</formula>
    </cfRule>
  </conditionalFormatting>
  <conditionalFormatting sqref="CS412">
    <cfRule type="cellIs" dxfId="9554" priority="10550" operator="equal">
      <formula>1</formula>
    </cfRule>
  </conditionalFormatting>
  <conditionalFormatting sqref="CS413">
    <cfRule type="cellIs" dxfId="9553" priority="10547" operator="equal">
      <formula>3</formula>
    </cfRule>
    <cfRule type="cellIs" dxfId="9552" priority="10548" operator="equal">
      <formula>2</formula>
    </cfRule>
    <cfRule type="cellIs" dxfId="9551" priority="10549" operator="equal">
      <formula>1</formula>
    </cfRule>
  </conditionalFormatting>
  <conditionalFormatting sqref="CS414">
    <cfRule type="cellIs" dxfId="9550" priority="10546" operator="equal">
      <formula>"A"</formula>
    </cfRule>
  </conditionalFormatting>
  <conditionalFormatting sqref="CS414">
    <cfRule type="cellIs" dxfId="9549" priority="10545" operator="equal">
      <formula>"E"</formula>
    </cfRule>
  </conditionalFormatting>
  <conditionalFormatting sqref="CS415">
    <cfRule type="cellIs" dxfId="9548" priority="10543" operator="equal">
      <formula>1</formula>
    </cfRule>
    <cfRule type="cellIs" dxfId="9547" priority="10544" operator="equal">
      <formula>2</formula>
    </cfRule>
  </conditionalFormatting>
  <conditionalFormatting sqref="CS416">
    <cfRule type="cellIs" dxfId="9546" priority="10542" operator="equal">
      <formula>1</formula>
    </cfRule>
  </conditionalFormatting>
  <conditionalFormatting sqref="CS417">
    <cfRule type="cellIs" dxfId="9545" priority="10539" operator="equal">
      <formula>3</formula>
    </cfRule>
    <cfRule type="cellIs" dxfId="9544" priority="10540" operator="equal">
      <formula>2</formula>
    </cfRule>
    <cfRule type="cellIs" dxfId="9543" priority="10541" operator="equal">
      <formula>1</formula>
    </cfRule>
  </conditionalFormatting>
  <conditionalFormatting sqref="CS418">
    <cfRule type="cellIs" dxfId="9542" priority="10538" operator="equal">
      <formula>"A"</formula>
    </cfRule>
  </conditionalFormatting>
  <conditionalFormatting sqref="CS418">
    <cfRule type="cellIs" dxfId="9541" priority="10537" operator="equal">
      <formula>"E"</formula>
    </cfRule>
  </conditionalFormatting>
  <conditionalFormatting sqref="CS419">
    <cfRule type="cellIs" dxfId="9540" priority="10535" operator="equal">
      <formula>1</formula>
    </cfRule>
    <cfRule type="cellIs" dxfId="9539" priority="10536" operator="equal">
      <formula>2</formula>
    </cfRule>
  </conditionalFormatting>
  <conditionalFormatting sqref="CS420">
    <cfRule type="cellIs" dxfId="9538" priority="10534" operator="equal">
      <formula>1</formula>
    </cfRule>
  </conditionalFormatting>
  <conditionalFormatting sqref="CS421">
    <cfRule type="cellIs" dxfId="9537" priority="10531" operator="equal">
      <formula>3</formula>
    </cfRule>
    <cfRule type="cellIs" dxfId="9536" priority="10532" operator="equal">
      <formula>2</formula>
    </cfRule>
    <cfRule type="cellIs" dxfId="9535" priority="10533" operator="equal">
      <formula>1</formula>
    </cfRule>
  </conditionalFormatting>
  <conditionalFormatting sqref="CS422">
    <cfRule type="cellIs" dxfId="9534" priority="10530" operator="equal">
      <formula>"A"</formula>
    </cfRule>
  </conditionalFormatting>
  <conditionalFormatting sqref="CS422">
    <cfRule type="cellIs" dxfId="9533" priority="10529" operator="equal">
      <formula>"E"</formula>
    </cfRule>
  </conditionalFormatting>
  <conditionalFormatting sqref="CS423">
    <cfRule type="cellIs" dxfId="9532" priority="10527" operator="equal">
      <formula>1</formula>
    </cfRule>
    <cfRule type="cellIs" dxfId="9531" priority="10528" operator="equal">
      <formula>2</formula>
    </cfRule>
  </conditionalFormatting>
  <conditionalFormatting sqref="CS424">
    <cfRule type="cellIs" dxfId="9530" priority="10526" operator="equal">
      <formula>1</formula>
    </cfRule>
  </conditionalFormatting>
  <conditionalFormatting sqref="DJ244:DL244">
    <cfRule type="cellIs" dxfId="9529" priority="10523" operator="equal">
      <formula>3</formula>
    </cfRule>
    <cfRule type="cellIs" dxfId="9528" priority="10524" operator="equal">
      <formula>2</formula>
    </cfRule>
    <cfRule type="cellIs" dxfId="9527" priority="10525" operator="equal">
      <formula>1</formula>
    </cfRule>
  </conditionalFormatting>
  <conditionalFormatting sqref="DJ245:DL245">
    <cfRule type="cellIs" dxfId="9526" priority="10522" operator="equal">
      <formula>"A"</formula>
    </cfRule>
  </conditionalFormatting>
  <conditionalFormatting sqref="DJ245:DL245">
    <cfRule type="cellIs" dxfId="9525" priority="10521" operator="equal">
      <formula>"E"</formula>
    </cfRule>
  </conditionalFormatting>
  <conditionalFormatting sqref="DJ246:DL246">
    <cfRule type="cellIs" dxfId="9524" priority="10519" operator="equal">
      <formula>1</formula>
    </cfRule>
    <cfRule type="cellIs" dxfId="9523" priority="10520" operator="equal">
      <formula>2</formula>
    </cfRule>
  </conditionalFormatting>
  <conditionalFormatting sqref="DJ247:DL247">
    <cfRule type="cellIs" dxfId="9522" priority="10518" operator="equal">
      <formula>1</formula>
    </cfRule>
  </conditionalFormatting>
  <conditionalFormatting sqref="CQ244:CR244 CX244:DD244 CT244:CU244">
    <cfRule type="cellIs" dxfId="9521" priority="10514" operator="equal">
      <formula>3</formula>
    </cfRule>
    <cfRule type="cellIs" dxfId="9520" priority="10515" operator="equal">
      <formula>2</formula>
    </cfRule>
    <cfRule type="cellIs" dxfId="9519" priority="10516" operator="equal">
      <formula>1</formula>
    </cfRule>
  </conditionalFormatting>
  <conditionalFormatting sqref="CQ245:CR245 CX245:DD245 CT245:CU245">
    <cfRule type="cellIs" dxfId="9518" priority="10513" operator="equal">
      <formula>"A"</formula>
    </cfRule>
  </conditionalFormatting>
  <conditionalFormatting sqref="CQ245:CR245 CX245:DD245 CT245:CU245">
    <cfRule type="cellIs" dxfId="9517" priority="10512" operator="equal">
      <formula>"E"</formula>
    </cfRule>
  </conditionalFormatting>
  <conditionalFormatting sqref="CQ246:CR246 CX246:DD246 CT246:CU246">
    <cfRule type="cellIs" dxfId="9516" priority="10510" operator="equal">
      <formula>1</formula>
    </cfRule>
    <cfRule type="cellIs" dxfId="9515" priority="10511" operator="equal">
      <formula>2</formula>
    </cfRule>
  </conditionalFormatting>
  <conditionalFormatting sqref="CQ247:CR247 CX247:DD247 CT247:CU247">
    <cfRule type="cellIs" dxfId="9514" priority="10509" operator="equal">
      <formula>1</formula>
    </cfRule>
  </conditionalFormatting>
  <conditionalFormatting sqref="AG244:AW244 AZ244:BA244 BC244:BD244">
    <cfRule type="cellIs" dxfId="9513" priority="10506" operator="equal">
      <formula>3</formula>
    </cfRule>
    <cfRule type="cellIs" dxfId="9512" priority="10507" operator="equal">
      <formula>2</formula>
    </cfRule>
    <cfRule type="cellIs" dxfId="9511" priority="10508" operator="equal">
      <formula>1</formula>
    </cfRule>
  </conditionalFormatting>
  <conditionalFormatting sqref="AG245:AW245 AZ245:BA245 BC245:BD245">
    <cfRule type="cellIs" dxfId="9510" priority="10505" operator="equal">
      <formula>"A"</formula>
    </cfRule>
  </conditionalFormatting>
  <conditionalFormatting sqref="AG245:AW245 AZ245:BA245 BC245:BD245">
    <cfRule type="cellIs" dxfId="9509" priority="10504" operator="equal">
      <formula>"E"</formula>
    </cfRule>
  </conditionalFormatting>
  <conditionalFormatting sqref="AG246:AW246 AZ246:BA246 BC246:BD246">
    <cfRule type="cellIs" dxfId="9508" priority="10502" operator="equal">
      <formula>1</formula>
    </cfRule>
    <cfRule type="cellIs" dxfId="9507" priority="10503" operator="equal">
      <formula>2</formula>
    </cfRule>
  </conditionalFormatting>
  <conditionalFormatting sqref="AZ247:BA247 BC247:BD247 AF247:AW247">
    <cfRule type="cellIs" dxfId="9506" priority="10501" operator="equal">
      <formula>1</formula>
    </cfRule>
  </conditionalFormatting>
  <conditionalFormatting sqref="BH247:BK247 BM247:BN247 CA247:CF247 CH247:CP247 BP247:BQ247">
    <cfRule type="cellIs" dxfId="9505" priority="10500" operator="equal">
      <formula>1</formula>
    </cfRule>
  </conditionalFormatting>
  <conditionalFormatting sqref="BG247">
    <cfRule type="cellIs" dxfId="9504" priority="10499" operator="equal">
      <formula>1</formula>
    </cfRule>
  </conditionalFormatting>
  <conditionalFormatting sqref="BL247">
    <cfRule type="cellIs" dxfId="9503" priority="10498" operator="equal">
      <formula>1</formula>
    </cfRule>
  </conditionalFormatting>
  <conditionalFormatting sqref="BR247">
    <cfRule type="cellIs" dxfId="9502" priority="10497" operator="equal">
      <formula>1</formula>
    </cfRule>
  </conditionalFormatting>
  <conditionalFormatting sqref="BZ247">
    <cfRule type="cellIs" dxfId="9501" priority="10496" operator="equal">
      <formula>1</formula>
    </cfRule>
  </conditionalFormatting>
  <conditionalFormatting sqref="CG247">
    <cfRule type="cellIs" dxfId="9500" priority="10495" operator="equal">
      <formula>1</formula>
    </cfRule>
  </conditionalFormatting>
  <conditionalFormatting sqref="BH244:BK244 BM244:BN244 CA244:CF244 CH244:CP244 BP244:BQ244">
    <cfRule type="cellIs" dxfId="9499" priority="10492" operator="equal">
      <formula>3</formula>
    </cfRule>
    <cfRule type="cellIs" dxfId="9498" priority="10493" operator="equal">
      <formula>2</formula>
    </cfRule>
    <cfRule type="cellIs" dxfId="9497" priority="10494" operator="equal">
      <formula>1</formula>
    </cfRule>
  </conditionalFormatting>
  <conditionalFormatting sqref="BH245:BK245 BM245:BN245 CA245:CF245 CH245:CP245 BP245:BQ245">
    <cfRule type="cellIs" dxfId="9496" priority="10491" operator="equal">
      <formula>"A"</formula>
    </cfRule>
  </conditionalFormatting>
  <conditionalFormatting sqref="BH245:BK245 BM245:BN245 CA245:CF245 CH245:CP245 BP245:BQ245">
    <cfRule type="cellIs" dxfId="9495" priority="10490" operator="equal">
      <formula>"E"</formula>
    </cfRule>
  </conditionalFormatting>
  <conditionalFormatting sqref="BH246:BK246 BM246:BN246 CA246:CF246 CH246:CP246 BP246:BQ246">
    <cfRule type="cellIs" dxfId="9494" priority="10488" operator="equal">
      <formula>1</formula>
    </cfRule>
    <cfRule type="cellIs" dxfId="9493" priority="10489" operator="equal">
      <formula>2</formula>
    </cfRule>
  </conditionalFormatting>
  <conditionalFormatting sqref="BZ245">
    <cfRule type="cellIs" dxfId="9492" priority="10458" operator="equal">
      <formula>"A"</formula>
    </cfRule>
  </conditionalFormatting>
  <conditionalFormatting sqref="BZ245">
    <cfRule type="cellIs" dxfId="9491" priority="10457" operator="equal">
      <formula>"E"</formula>
    </cfRule>
  </conditionalFormatting>
  <conditionalFormatting sqref="BG246">
    <cfRule type="cellIs" dxfId="9490" priority="10482" operator="equal">
      <formula>"A"</formula>
    </cfRule>
  </conditionalFormatting>
  <conditionalFormatting sqref="BG246">
    <cfRule type="cellIs" dxfId="9489" priority="10481" operator="equal">
      <formula>"E"</formula>
    </cfRule>
  </conditionalFormatting>
  <conditionalFormatting sqref="BG244">
    <cfRule type="cellIs" dxfId="9488" priority="10478" operator="equal">
      <formula>3</formula>
    </cfRule>
    <cfRule type="cellIs" dxfId="9487" priority="10479" operator="equal">
      <formula>2</formula>
    </cfRule>
    <cfRule type="cellIs" dxfId="9486" priority="10480" operator="equal">
      <formula>1</formula>
    </cfRule>
  </conditionalFormatting>
  <conditionalFormatting sqref="BG245">
    <cfRule type="cellIs" dxfId="9485" priority="10477" operator="equal">
      <formula>"A"</formula>
    </cfRule>
  </conditionalFormatting>
  <conditionalFormatting sqref="BG245">
    <cfRule type="cellIs" dxfId="9484" priority="10476" operator="equal">
      <formula>"E"</formula>
    </cfRule>
  </conditionalFormatting>
  <conditionalFormatting sqref="BL246">
    <cfRule type="cellIs" dxfId="9483" priority="10475" operator="equal">
      <formula>"A"</formula>
    </cfRule>
  </conditionalFormatting>
  <conditionalFormatting sqref="BL246">
    <cfRule type="cellIs" dxfId="9482" priority="10474" operator="equal">
      <formula>"E"</formula>
    </cfRule>
  </conditionalFormatting>
  <conditionalFormatting sqref="BL244">
    <cfRule type="cellIs" dxfId="9481" priority="10471" operator="equal">
      <formula>3</formula>
    </cfRule>
    <cfRule type="cellIs" dxfId="9480" priority="10472" operator="equal">
      <formula>2</formula>
    </cfRule>
    <cfRule type="cellIs" dxfId="9479" priority="10473" operator="equal">
      <formula>1</formula>
    </cfRule>
  </conditionalFormatting>
  <conditionalFormatting sqref="BL245">
    <cfRule type="cellIs" dxfId="9478" priority="10470" operator="equal">
      <formula>"A"</formula>
    </cfRule>
  </conditionalFormatting>
  <conditionalFormatting sqref="BL245">
    <cfRule type="cellIs" dxfId="9477" priority="10469" operator="equal">
      <formula>"E"</formula>
    </cfRule>
  </conditionalFormatting>
  <conditionalFormatting sqref="BR244">
    <cfRule type="cellIs" dxfId="9476" priority="10466" operator="equal">
      <formula>3</formula>
    </cfRule>
    <cfRule type="cellIs" dxfId="9475" priority="10467" operator="equal">
      <formula>2</formula>
    </cfRule>
    <cfRule type="cellIs" dxfId="9474" priority="10468" operator="equal">
      <formula>1</formula>
    </cfRule>
  </conditionalFormatting>
  <conditionalFormatting sqref="BR245:BR246">
    <cfRule type="cellIs" dxfId="9473" priority="10465" operator="equal">
      <formula>"A"</formula>
    </cfRule>
  </conditionalFormatting>
  <conditionalFormatting sqref="BR245:BR246">
    <cfRule type="cellIs" dxfId="9472" priority="10464" operator="equal">
      <formula>"E"</formula>
    </cfRule>
  </conditionalFormatting>
  <conditionalFormatting sqref="BZ246">
    <cfRule type="cellIs" dxfId="9471" priority="10463" operator="equal">
      <formula>"A"</formula>
    </cfRule>
  </conditionalFormatting>
  <conditionalFormatting sqref="BZ246">
    <cfRule type="cellIs" dxfId="9470" priority="10462" operator="equal">
      <formula>"E"</formula>
    </cfRule>
  </conditionalFormatting>
  <conditionalFormatting sqref="BZ244">
    <cfRule type="cellIs" dxfId="9469" priority="10459" operator="equal">
      <formula>3</formula>
    </cfRule>
    <cfRule type="cellIs" dxfId="9468" priority="10460" operator="equal">
      <formula>2</formula>
    </cfRule>
    <cfRule type="cellIs" dxfId="9467" priority="10461" operator="equal">
      <formula>1</formula>
    </cfRule>
  </conditionalFormatting>
  <conditionalFormatting sqref="CG246">
    <cfRule type="cellIs" dxfId="9466" priority="10456" operator="equal">
      <formula>"A"</formula>
    </cfRule>
  </conditionalFormatting>
  <conditionalFormatting sqref="CG246">
    <cfRule type="cellIs" dxfId="9465" priority="10455" operator="equal">
      <formula>"E"</formula>
    </cfRule>
  </conditionalFormatting>
  <conditionalFormatting sqref="CG244">
    <cfRule type="cellIs" dxfId="9464" priority="10452" operator="equal">
      <formula>3</formula>
    </cfRule>
    <cfRule type="cellIs" dxfId="9463" priority="10453" operator="equal">
      <formula>2</formula>
    </cfRule>
    <cfRule type="cellIs" dxfId="9462" priority="10454" operator="equal">
      <formula>1</formula>
    </cfRule>
  </conditionalFormatting>
  <conditionalFormatting sqref="CG245">
    <cfRule type="cellIs" dxfId="9461" priority="10451" operator="equal">
      <formula>"A"</formula>
    </cfRule>
  </conditionalFormatting>
  <conditionalFormatting sqref="CG245">
    <cfRule type="cellIs" dxfId="9460" priority="10450" operator="equal">
      <formula>"E"</formula>
    </cfRule>
  </conditionalFormatting>
  <conditionalFormatting sqref="AF244">
    <cfRule type="cellIs" dxfId="9459" priority="10485" operator="equal">
      <formula>3</formula>
    </cfRule>
    <cfRule type="cellIs" dxfId="9458" priority="10486" operator="equal">
      <formula>2</formula>
    </cfRule>
    <cfRule type="cellIs" dxfId="9457" priority="10487" operator="equal">
      <formula>1</formula>
    </cfRule>
  </conditionalFormatting>
  <conditionalFormatting sqref="AF245:AF246">
    <cfRule type="cellIs" dxfId="9456" priority="10484" operator="equal">
      <formula>"A"</formula>
    </cfRule>
  </conditionalFormatting>
  <conditionalFormatting sqref="AF245:AF246">
    <cfRule type="cellIs" dxfId="9455" priority="10483" operator="equal">
      <formula>"E"</formula>
    </cfRule>
  </conditionalFormatting>
  <conditionalFormatting sqref="AX244">
    <cfRule type="cellIs" dxfId="9454" priority="10447" operator="equal">
      <formula>3</formula>
    </cfRule>
    <cfRule type="cellIs" dxfId="9453" priority="10448" operator="equal">
      <formula>2</formula>
    </cfRule>
    <cfRule type="cellIs" dxfId="9452" priority="10449" operator="equal">
      <formula>1</formula>
    </cfRule>
  </conditionalFormatting>
  <conditionalFormatting sqref="AX245">
    <cfRule type="cellIs" dxfId="9451" priority="10446" operator="equal">
      <formula>"A"</formula>
    </cfRule>
  </conditionalFormatting>
  <conditionalFormatting sqref="AX245">
    <cfRule type="cellIs" dxfId="9450" priority="10445" operator="equal">
      <formula>"E"</formula>
    </cfRule>
  </conditionalFormatting>
  <conditionalFormatting sqref="AX246">
    <cfRule type="cellIs" dxfId="9449" priority="10443" operator="equal">
      <formula>1</formula>
    </cfRule>
    <cfRule type="cellIs" dxfId="9448" priority="10444" operator="equal">
      <formula>2</formula>
    </cfRule>
  </conditionalFormatting>
  <conditionalFormatting sqref="AX247">
    <cfRule type="cellIs" dxfId="9447" priority="10442" operator="equal">
      <formula>1</formula>
    </cfRule>
  </conditionalFormatting>
  <conditionalFormatting sqref="AY244">
    <cfRule type="cellIs" dxfId="9446" priority="10439" operator="equal">
      <formula>3</formula>
    </cfRule>
    <cfRule type="cellIs" dxfId="9445" priority="10440" operator="equal">
      <formula>2</formula>
    </cfRule>
    <cfRule type="cellIs" dxfId="9444" priority="10441" operator="equal">
      <formula>1</formula>
    </cfRule>
  </conditionalFormatting>
  <conditionalFormatting sqref="AY245">
    <cfRule type="cellIs" dxfId="9443" priority="10438" operator="equal">
      <formula>"A"</formula>
    </cfRule>
  </conditionalFormatting>
  <conditionalFormatting sqref="AY245">
    <cfRule type="cellIs" dxfId="9442" priority="10437" operator="equal">
      <formula>"E"</formula>
    </cfRule>
  </conditionalFormatting>
  <conditionalFormatting sqref="AY246">
    <cfRule type="cellIs" dxfId="9441" priority="10435" operator="equal">
      <formula>1</formula>
    </cfRule>
    <cfRule type="cellIs" dxfId="9440" priority="10436" operator="equal">
      <formula>2</formula>
    </cfRule>
  </conditionalFormatting>
  <conditionalFormatting sqref="AY247">
    <cfRule type="cellIs" dxfId="9439" priority="10434" operator="equal">
      <formula>1</formula>
    </cfRule>
  </conditionalFormatting>
  <conditionalFormatting sqref="BB247">
    <cfRule type="cellIs" dxfId="9438" priority="10433" operator="equal">
      <formula>1</formula>
    </cfRule>
  </conditionalFormatting>
  <conditionalFormatting sqref="BB246">
    <cfRule type="cellIs" dxfId="9437" priority="10432" operator="equal">
      <formula>"A"</formula>
    </cfRule>
  </conditionalFormatting>
  <conditionalFormatting sqref="BB246">
    <cfRule type="cellIs" dxfId="9436" priority="10431" operator="equal">
      <formula>"E"</formula>
    </cfRule>
  </conditionalFormatting>
  <conditionalFormatting sqref="BB244">
    <cfRule type="cellIs" dxfId="9435" priority="10428" operator="equal">
      <formula>3</formula>
    </cfRule>
    <cfRule type="cellIs" dxfId="9434" priority="10429" operator="equal">
      <formula>2</formula>
    </cfRule>
    <cfRule type="cellIs" dxfId="9433" priority="10430" operator="equal">
      <formula>1</formula>
    </cfRule>
  </conditionalFormatting>
  <conditionalFormatting sqref="BB245">
    <cfRule type="cellIs" dxfId="9432" priority="10427" operator="equal">
      <formula>"A"</formula>
    </cfRule>
  </conditionalFormatting>
  <conditionalFormatting sqref="BB245">
    <cfRule type="cellIs" dxfId="9431" priority="10426" operator="equal">
      <formula>"E"</formula>
    </cfRule>
  </conditionalFormatting>
  <conditionalFormatting sqref="BE244:BF244">
    <cfRule type="cellIs" dxfId="9430" priority="10423" operator="equal">
      <formula>3</formula>
    </cfRule>
    <cfRule type="cellIs" dxfId="9429" priority="10424" operator="equal">
      <formula>2</formula>
    </cfRule>
    <cfRule type="cellIs" dxfId="9428" priority="10425" operator="equal">
      <formula>1</formula>
    </cfRule>
  </conditionalFormatting>
  <conditionalFormatting sqref="BE245:BF245">
    <cfRule type="cellIs" dxfId="9427" priority="10422" operator="equal">
      <formula>"A"</formula>
    </cfRule>
  </conditionalFormatting>
  <conditionalFormatting sqref="BE245:BF245">
    <cfRule type="cellIs" dxfId="9426" priority="10421" operator="equal">
      <formula>"E"</formula>
    </cfRule>
  </conditionalFormatting>
  <conditionalFormatting sqref="BE246:BF246">
    <cfRule type="cellIs" dxfId="9425" priority="10419" operator="equal">
      <formula>1</formula>
    </cfRule>
    <cfRule type="cellIs" dxfId="9424" priority="10420" operator="equal">
      <formula>2</formula>
    </cfRule>
  </conditionalFormatting>
  <conditionalFormatting sqref="BE247:BF247">
    <cfRule type="cellIs" dxfId="9423" priority="10418" operator="equal">
      <formula>1</formula>
    </cfRule>
  </conditionalFormatting>
  <conditionalFormatting sqref="BS244:BY244">
    <cfRule type="cellIs" dxfId="9422" priority="10415" operator="equal">
      <formula>3</formula>
    </cfRule>
    <cfRule type="cellIs" dxfId="9421" priority="10416" operator="equal">
      <formula>2</formula>
    </cfRule>
    <cfRule type="cellIs" dxfId="9420" priority="10417" operator="equal">
      <formula>1</formula>
    </cfRule>
  </conditionalFormatting>
  <conditionalFormatting sqref="BS245:BY245">
    <cfRule type="cellIs" dxfId="9419" priority="10414" operator="equal">
      <formula>"A"</formula>
    </cfRule>
  </conditionalFormatting>
  <conditionalFormatting sqref="BS245:BY245">
    <cfRule type="cellIs" dxfId="9418" priority="10413" operator="equal">
      <formula>"E"</formula>
    </cfRule>
  </conditionalFormatting>
  <conditionalFormatting sqref="BS246:BY246">
    <cfRule type="cellIs" dxfId="9417" priority="10411" operator="equal">
      <formula>1</formula>
    </cfRule>
    <cfRule type="cellIs" dxfId="9416" priority="10412" operator="equal">
      <formula>2</formula>
    </cfRule>
  </conditionalFormatting>
  <conditionalFormatting sqref="BS247:BY247">
    <cfRule type="cellIs" dxfId="9415" priority="10410" operator="equal">
      <formula>1</formula>
    </cfRule>
  </conditionalFormatting>
  <conditionalFormatting sqref="B244:B247">
    <cfRule type="duplicateValues" dxfId="9414" priority="10517"/>
  </conditionalFormatting>
  <conditionalFormatting sqref="DE244:DI244">
    <cfRule type="cellIs" dxfId="9413" priority="10407" operator="equal">
      <formula>3</formula>
    </cfRule>
    <cfRule type="cellIs" dxfId="9412" priority="10408" operator="equal">
      <formula>2</formula>
    </cfRule>
    <cfRule type="cellIs" dxfId="9411" priority="10409" operator="equal">
      <formula>1</formula>
    </cfRule>
  </conditionalFormatting>
  <conditionalFormatting sqref="DE245:DI245">
    <cfRule type="cellIs" dxfId="9410" priority="10406" operator="equal">
      <formula>"A"</formula>
    </cfRule>
  </conditionalFormatting>
  <conditionalFormatting sqref="DE245:DI245">
    <cfRule type="cellIs" dxfId="9409" priority="10405" operator="equal">
      <formula>"E"</formula>
    </cfRule>
  </conditionalFormatting>
  <conditionalFormatting sqref="DE246:DI246">
    <cfRule type="cellIs" dxfId="9408" priority="10403" operator="equal">
      <formula>1</formula>
    </cfRule>
    <cfRule type="cellIs" dxfId="9407" priority="10404" operator="equal">
      <formula>2</formula>
    </cfRule>
  </conditionalFormatting>
  <conditionalFormatting sqref="DE247:DI247">
    <cfRule type="cellIs" dxfId="9406" priority="10402" operator="equal">
      <formula>1</formula>
    </cfRule>
  </conditionalFormatting>
  <conditionalFormatting sqref="AE244">
    <cfRule type="cellIs" dxfId="9405" priority="10399" operator="equal">
      <formula>3</formula>
    </cfRule>
    <cfRule type="cellIs" dxfId="9404" priority="10400" operator="equal">
      <formula>2</formula>
    </cfRule>
    <cfRule type="cellIs" dxfId="9403" priority="10401" operator="equal">
      <formula>1</formula>
    </cfRule>
  </conditionalFormatting>
  <conditionalFormatting sqref="AE245">
    <cfRule type="cellIs" dxfId="9402" priority="10398" operator="equal">
      <formula>"A"</formula>
    </cfRule>
  </conditionalFormatting>
  <conditionalFormatting sqref="AE245">
    <cfRule type="cellIs" dxfId="9401" priority="10397" operator="equal">
      <formula>"E"</formula>
    </cfRule>
  </conditionalFormatting>
  <conditionalFormatting sqref="AE246">
    <cfRule type="cellIs" dxfId="9400" priority="10395" operator="equal">
      <formula>1</formula>
    </cfRule>
    <cfRule type="cellIs" dxfId="9399" priority="10396" operator="equal">
      <formula>2</formula>
    </cfRule>
  </conditionalFormatting>
  <conditionalFormatting sqref="AE247">
    <cfRule type="cellIs" dxfId="9398" priority="10394" operator="equal">
      <formula>1</formula>
    </cfRule>
  </conditionalFormatting>
  <conditionalFormatting sqref="CV244">
    <cfRule type="cellIs" dxfId="9397" priority="10391" operator="equal">
      <formula>3</formula>
    </cfRule>
    <cfRule type="cellIs" dxfId="9396" priority="10392" operator="equal">
      <formula>2</formula>
    </cfRule>
    <cfRule type="cellIs" dxfId="9395" priority="10393" operator="equal">
      <formula>1</formula>
    </cfRule>
  </conditionalFormatting>
  <conditionalFormatting sqref="CV245">
    <cfRule type="cellIs" dxfId="9394" priority="10390" operator="equal">
      <formula>"A"</formula>
    </cfRule>
  </conditionalFormatting>
  <conditionalFormatting sqref="CV245">
    <cfRule type="cellIs" dxfId="9393" priority="10389" operator="equal">
      <formula>"E"</formula>
    </cfRule>
  </conditionalFormatting>
  <conditionalFormatting sqref="CV246">
    <cfRule type="cellIs" dxfId="9392" priority="10387" operator="equal">
      <formula>1</formula>
    </cfRule>
    <cfRule type="cellIs" dxfId="9391" priority="10388" operator="equal">
      <formula>2</formula>
    </cfRule>
  </conditionalFormatting>
  <conditionalFormatting sqref="CV247">
    <cfRule type="cellIs" dxfId="9390" priority="10386" operator="equal">
      <formula>1</formula>
    </cfRule>
  </conditionalFormatting>
  <conditionalFormatting sqref="CW244">
    <cfRule type="cellIs" dxfId="9389" priority="10383" operator="equal">
      <formula>3</formula>
    </cfRule>
    <cfRule type="cellIs" dxfId="9388" priority="10384" operator="equal">
      <formula>2</formula>
    </cfRule>
    <cfRule type="cellIs" dxfId="9387" priority="10385" operator="equal">
      <formula>1</formula>
    </cfRule>
  </conditionalFormatting>
  <conditionalFormatting sqref="CW245">
    <cfRule type="cellIs" dxfId="9386" priority="10382" operator="equal">
      <formula>"A"</formula>
    </cfRule>
  </conditionalFormatting>
  <conditionalFormatting sqref="CW245">
    <cfRule type="cellIs" dxfId="9385" priority="10381" operator="equal">
      <formula>"E"</formula>
    </cfRule>
  </conditionalFormatting>
  <conditionalFormatting sqref="CW246">
    <cfRule type="cellIs" dxfId="9384" priority="10379" operator="equal">
      <formula>1</formula>
    </cfRule>
    <cfRule type="cellIs" dxfId="9383" priority="10380" operator="equal">
      <formula>2</formula>
    </cfRule>
  </conditionalFormatting>
  <conditionalFormatting sqref="CW247">
    <cfRule type="cellIs" dxfId="9382" priority="10378" operator="equal">
      <formula>1</formula>
    </cfRule>
  </conditionalFormatting>
  <conditionalFormatting sqref="CS244">
    <cfRule type="cellIs" dxfId="9381" priority="10375" operator="equal">
      <formula>3</formula>
    </cfRule>
    <cfRule type="cellIs" dxfId="9380" priority="10376" operator="equal">
      <formula>2</formula>
    </cfRule>
    <cfRule type="cellIs" dxfId="9379" priority="10377" operator="equal">
      <formula>1</formula>
    </cfRule>
  </conditionalFormatting>
  <conditionalFormatting sqref="CS245">
    <cfRule type="cellIs" dxfId="9378" priority="10374" operator="equal">
      <formula>"A"</formula>
    </cfRule>
  </conditionalFormatting>
  <conditionalFormatting sqref="CS245">
    <cfRule type="cellIs" dxfId="9377" priority="10373" operator="equal">
      <formula>"E"</formula>
    </cfRule>
  </conditionalFormatting>
  <conditionalFormatting sqref="CS246">
    <cfRule type="cellIs" dxfId="9376" priority="10371" operator="equal">
      <formula>1</formula>
    </cfRule>
    <cfRule type="cellIs" dxfId="9375" priority="10372" operator="equal">
      <formula>2</formula>
    </cfRule>
  </conditionalFormatting>
  <conditionalFormatting sqref="CS247">
    <cfRule type="cellIs" dxfId="9374" priority="10370" operator="equal">
      <formula>1</formula>
    </cfRule>
  </conditionalFormatting>
  <conditionalFormatting sqref="J248:AC248">
    <cfRule type="cellIs" dxfId="9373" priority="10367" operator="equal">
      <formula>3</formula>
    </cfRule>
    <cfRule type="cellIs" dxfId="9372" priority="10368" operator="equal">
      <formula>2</formula>
    </cfRule>
    <cfRule type="cellIs" dxfId="9371" priority="10369" operator="equal">
      <formula>1</formula>
    </cfRule>
  </conditionalFormatting>
  <conditionalFormatting sqref="J249:AC249">
    <cfRule type="cellIs" dxfId="9370" priority="10366" operator="equal">
      <formula>"A"</formula>
    </cfRule>
  </conditionalFormatting>
  <conditionalFormatting sqref="I249:AC249">
    <cfRule type="cellIs" dxfId="9369" priority="10365" operator="equal">
      <formula>"E"</formula>
    </cfRule>
  </conditionalFormatting>
  <conditionalFormatting sqref="J250:AC250">
    <cfRule type="cellIs" dxfId="9368" priority="10363" operator="equal">
      <formula>1</formula>
    </cfRule>
    <cfRule type="cellIs" dxfId="9367" priority="10364" operator="equal">
      <formula>2</formula>
    </cfRule>
  </conditionalFormatting>
  <conditionalFormatting sqref="J251:AC251">
    <cfRule type="cellIs" dxfId="9366" priority="10362" operator="equal">
      <formula>1</formula>
    </cfRule>
  </conditionalFormatting>
  <conditionalFormatting sqref="DJ248:DL248">
    <cfRule type="cellIs" dxfId="9365" priority="10359" operator="equal">
      <formula>3</formula>
    </cfRule>
    <cfRule type="cellIs" dxfId="9364" priority="10360" operator="equal">
      <formula>2</formula>
    </cfRule>
    <cfRule type="cellIs" dxfId="9363" priority="10361" operator="equal">
      <formula>1</formula>
    </cfRule>
  </conditionalFormatting>
  <conditionalFormatting sqref="DJ249:DL249">
    <cfRule type="cellIs" dxfId="9362" priority="10358" operator="equal">
      <formula>"A"</formula>
    </cfRule>
  </conditionalFormatting>
  <conditionalFormatting sqref="DJ249:DL249">
    <cfRule type="cellIs" dxfId="9361" priority="10357" operator="equal">
      <formula>"E"</formula>
    </cfRule>
  </conditionalFormatting>
  <conditionalFormatting sqref="DJ250:DL250">
    <cfRule type="cellIs" dxfId="9360" priority="10355" operator="equal">
      <formula>1</formula>
    </cfRule>
    <cfRule type="cellIs" dxfId="9359" priority="10356" operator="equal">
      <formula>2</formula>
    </cfRule>
  </conditionalFormatting>
  <conditionalFormatting sqref="DJ251:DL251">
    <cfRule type="cellIs" dxfId="9358" priority="10354" operator="equal">
      <formula>1</formula>
    </cfRule>
  </conditionalFormatting>
  <conditionalFormatting sqref="CQ248:CR248 CX248:DD248 CT248:CU248">
    <cfRule type="cellIs" dxfId="9357" priority="10350" operator="equal">
      <formula>3</formula>
    </cfRule>
    <cfRule type="cellIs" dxfId="9356" priority="10351" operator="equal">
      <formula>2</formula>
    </cfRule>
    <cfRule type="cellIs" dxfId="9355" priority="10352" operator="equal">
      <formula>1</formula>
    </cfRule>
  </conditionalFormatting>
  <conditionalFormatting sqref="CQ249:CR249 CX249:DD249 CT249:CU249">
    <cfRule type="cellIs" dxfId="9354" priority="10349" operator="equal">
      <formula>"A"</formula>
    </cfRule>
  </conditionalFormatting>
  <conditionalFormatting sqref="CQ249:CR249 CX249:DD249 CT249:CU249">
    <cfRule type="cellIs" dxfId="9353" priority="10348" operator="equal">
      <formula>"E"</formula>
    </cfRule>
  </conditionalFormatting>
  <conditionalFormatting sqref="CQ250:CR250 CX250:DD250 CT250:CU250">
    <cfRule type="cellIs" dxfId="9352" priority="10346" operator="equal">
      <formula>1</formula>
    </cfRule>
    <cfRule type="cellIs" dxfId="9351" priority="10347" operator="equal">
      <formula>2</formula>
    </cfRule>
  </conditionalFormatting>
  <conditionalFormatting sqref="CQ251:CR251 CX251:DD251 CT251:CU251">
    <cfRule type="cellIs" dxfId="9350" priority="10345" operator="equal">
      <formula>1</formula>
    </cfRule>
  </conditionalFormatting>
  <conditionalFormatting sqref="AG248:AW248 AZ248:BA248 BC248:BD248">
    <cfRule type="cellIs" dxfId="9349" priority="10342" operator="equal">
      <formula>3</formula>
    </cfRule>
    <cfRule type="cellIs" dxfId="9348" priority="10343" operator="equal">
      <formula>2</formula>
    </cfRule>
    <cfRule type="cellIs" dxfId="9347" priority="10344" operator="equal">
      <formula>1</formula>
    </cfRule>
  </conditionalFormatting>
  <conditionalFormatting sqref="AG249:AW249 AZ249:BA249 BC249:BD249">
    <cfRule type="cellIs" dxfId="9346" priority="10341" operator="equal">
      <formula>"A"</formula>
    </cfRule>
  </conditionalFormatting>
  <conditionalFormatting sqref="AG249:AW249 AZ249:BA249 BC249:BD249">
    <cfRule type="cellIs" dxfId="9345" priority="10340" operator="equal">
      <formula>"E"</formula>
    </cfRule>
  </conditionalFormatting>
  <conditionalFormatting sqref="AG250:AW250 AZ250:BA250 BC250:BD250">
    <cfRule type="cellIs" dxfId="9344" priority="10338" operator="equal">
      <formula>1</formula>
    </cfRule>
    <cfRule type="cellIs" dxfId="9343" priority="10339" operator="equal">
      <formula>2</formula>
    </cfRule>
  </conditionalFormatting>
  <conditionalFormatting sqref="AZ251:BA251 BC251:BD251 AF251:AW251">
    <cfRule type="cellIs" dxfId="9342" priority="10337" operator="equal">
      <formula>1</formula>
    </cfRule>
  </conditionalFormatting>
  <conditionalFormatting sqref="BH251:BK251 BM251:BN251 CA251:CF251 CH251:CP251 BP251:BQ251">
    <cfRule type="cellIs" dxfId="9341" priority="10336" operator="equal">
      <formula>1</formula>
    </cfRule>
  </conditionalFormatting>
  <conditionalFormatting sqref="BG251">
    <cfRule type="cellIs" dxfId="9340" priority="10335" operator="equal">
      <formula>1</formula>
    </cfRule>
  </conditionalFormatting>
  <conditionalFormatting sqref="BL251">
    <cfRule type="cellIs" dxfId="9339" priority="10334" operator="equal">
      <formula>1</formula>
    </cfRule>
  </conditionalFormatting>
  <conditionalFormatting sqref="BR251">
    <cfRule type="cellIs" dxfId="9338" priority="10333" operator="equal">
      <formula>1</formula>
    </cfRule>
  </conditionalFormatting>
  <conditionalFormatting sqref="BZ251">
    <cfRule type="cellIs" dxfId="9337" priority="10332" operator="equal">
      <formula>1</formula>
    </cfRule>
  </conditionalFormatting>
  <conditionalFormatting sqref="CG251">
    <cfRule type="cellIs" dxfId="9336" priority="10331" operator="equal">
      <formula>1</formula>
    </cfRule>
  </conditionalFormatting>
  <conditionalFormatting sqref="BH248:BK248 BM248:BN248 CA248:CF248 CH248:CP248 BP248:BQ248">
    <cfRule type="cellIs" dxfId="9335" priority="10328" operator="equal">
      <formula>3</formula>
    </cfRule>
    <cfRule type="cellIs" dxfId="9334" priority="10329" operator="equal">
      <formula>2</formula>
    </cfRule>
    <cfRule type="cellIs" dxfId="9333" priority="10330" operator="equal">
      <formula>1</formula>
    </cfRule>
  </conditionalFormatting>
  <conditionalFormatting sqref="BH249:BK249 BM249:BN249 CA249:CF249 CH249:CP249 BP249:BQ249">
    <cfRule type="cellIs" dxfId="9332" priority="10327" operator="equal">
      <formula>"A"</formula>
    </cfRule>
  </conditionalFormatting>
  <conditionalFormatting sqref="BH249:BK249 BM249:BN249 CA249:CF249 CH249:CP249 BP249:BQ249">
    <cfRule type="cellIs" dxfId="9331" priority="10326" operator="equal">
      <formula>"E"</formula>
    </cfRule>
  </conditionalFormatting>
  <conditionalFormatting sqref="BH250:BK250 BM250:BN250 CA250:CF250 CH250:CP250 BP250:BQ250">
    <cfRule type="cellIs" dxfId="9330" priority="10324" operator="equal">
      <formula>1</formula>
    </cfRule>
    <cfRule type="cellIs" dxfId="9329" priority="10325" operator="equal">
      <formula>2</formula>
    </cfRule>
  </conditionalFormatting>
  <conditionalFormatting sqref="BZ249">
    <cfRule type="cellIs" dxfId="9328" priority="10294" operator="equal">
      <formula>"A"</formula>
    </cfRule>
  </conditionalFormatting>
  <conditionalFormatting sqref="BZ249">
    <cfRule type="cellIs" dxfId="9327" priority="10293" operator="equal">
      <formula>"E"</formula>
    </cfRule>
  </conditionalFormatting>
  <conditionalFormatting sqref="BG250">
    <cfRule type="cellIs" dxfId="9326" priority="10318" operator="equal">
      <formula>"A"</formula>
    </cfRule>
  </conditionalFormatting>
  <conditionalFormatting sqref="BG250">
    <cfRule type="cellIs" dxfId="9325" priority="10317" operator="equal">
      <formula>"E"</formula>
    </cfRule>
  </conditionalFormatting>
  <conditionalFormatting sqref="BG248">
    <cfRule type="cellIs" dxfId="9324" priority="10314" operator="equal">
      <formula>3</formula>
    </cfRule>
    <cfRule type="cellIs" dxfId="9323" priority="10315" operator="equal">
      <formula>2</formula>
    </cfRule>
    <cfRule type="cellIs" dxfId="9322" priority="10316" operator="equal">
      <formula>1</formula>
    </cfRule>
  </conditionalFormatting>
  <conditionalFormatting sqref="BG249">
    <cfRule type="cellIs" dxfId="9321" priority="10313" operator="equal">
      <formula>"A"</formula>
    </cfRule>
  </conditionalFormatting>
  <conditionalFormatting sqref="BG249">
    <cfRule type="cellIs" dxfId="9320" priority="10312" operator="equal">
      <formula>"E"</formula>
    </cfRule>
  </conditionalFormatting>
  <conditionalFormatting sqref="BL250">
    <cfRule type="cellIs" dxfId="9319" priority="10311" operator="equal">
      <formula>"A"</formula>
    </cfRule>
  </conditionalFormatting>
  <conditionalFormatting sqref="BL250">
    <cfRule type="cellIs" dxfId="9318" priority="10310" operator="equal">
      <formula>"E"</formula>
    </cfRule>
  </conditionalFormatting>
  <conditionalFormatting sqref="BL248">
    <cfRule type="cellIs" dxfId="9317" priority="10307" operator="equal">
      <formula>3</formula>
    </cfRule>
    <cfRule type="cellIs" dxfId="9316" priority="10308" operator="equal">
      <formula>2</formula>
    </cfRule>
    <cfRule type="cellIs" dxfId="9315" priority="10309" operator="equal">
      <formula>1</formula>
    </cfRule>
  </conditionalFormatting>
  <conditionalFormatting sqref="BL249">
    <cfRule type="cellIs" dxfId="9314" priority="10306" operator="equal">
      <formula>"A"</formula>
    </cfRule>
  </conditionalFormatting>
  <conditionalFormatting sqref="BL249">
    <cfRule type="cellIs" dxfId="9313" priority="10305" operator="equal">
      <formula>"E"</formula>
    </cfRule>
  </conditionalFormatting>
  <conditionalFormatting sqref="BR248">
    <cfRule type="cellIs" dxfId="9312" priority="10302" operator="equal">
      <formula>3</formula>
    </cfRule>
    <cfRule type="cellIs" dxfId="9311" priority="10303" operator="equal">
      <formula>2</formula>
    </cfRule>
    <cfRule type="cellIs" dxfId="9310" priority="10304" operator="equal">
      <formula>1</formula>
    </cfRule>
  </conditionalFormatting>
  <conditionalFormatting sqref="BR249:BR250">
    <cfRule type="cellIs" dxfId="9309" priority="10301" operator="equal">
      <formula>"A"</formula>
    </cfRule>
  </conditionalFormatting>
  <conditionalFormatting sqref="BR249:BR250">
    <cfRule type="cellIs" dxfId="9308" priority="10300" operator="equal">
      <formula>"E"</formula>
    </cfRule>
  </conditionalFormatting>
  <conditionalFormatting sqref="BZ250">
    <cfRule type="cellIs" dxfId="9307" priority="10299" operator="equal">
      <formula>"A"</formula>
    </cfRule>
  </conditionalFormatting>
  <conditionalFormatting sqref="BZ250">
    <cfRule type="cellIs" dxfId="9306" priority="10298" operator="equal">
      <formula>"E"</formula>
    </cfRule>
  </conditionalFormatting>
  <conditionalFormatting sqref="BZ248">
    <cfRule type="cellIs" dxfId="9305" priority="10295" operator="equal">
      <formula>3</formula>
    </cfRule>
    <cfRule type="cellIs" dxfId="9304" priority="10296" operator="equal">
      <formula>2</formula>
    </cfRule>
    <cfRule type="cellIs" dxfId="9303" priority="10297" operator="equal">
      <formula>1</formula>
    </cfRule>
  </conditionalFormatting>
  <conditionalFormatting sqref="CG250">
    <cfRule type="cellIs" dxfId="9302" priority="10292" operator="equal">
      <formula>"A"</formula>
    </cfRule>
  </conditionalFormatting>
  <conditionalFormatting sqref="CG250">
    <cfRule type="cellIs" dxfId="9301" priority="10291" operator="equal">
      <formula>"E"</formula>
    </cfRule>
  </conditionalFormatting>
  <conditionalFormatting sqref="CG248">
    <cfRule type="cellIs" dxfId="9300" priority="10288" operator="equal">
      <formula>3</formula>
    </cfRule>
    <cfRule type="cellIs" dxfId="9299" priority="10289" operator="equal">
      <formula>2</formula>
    </cfRule>
    <cfRule type="cellIs" dxfId="9298" priority="10290" operator="equal">
      <formula>1</formula>
    </cfRule>
  </conditionalFormatting>
  <conditionalFormatting sqref="CG249">
    <cfRule type="cellIs" dxfId="9297" priority="10287" operator="equal">
      <formula>"A"</formula>
    </cfRule>
  </conditionalFormatting>
  <conditionalFormatting sqref="CG249">
    <cfRule type="cellIs" dxfId="9296" priority="10286" operator="equal">
      <formula>"E"</formula>
    </cfRule>
  </conditionalFormatting>
  <conditionalFormatting sqref="AF248">
    <cfRule type="cellIs" dxfId="9295" priority="10321" operator="equal">
      <formula>3</formula>
    </cfRule>
    <cfRule type="cellIs" dxfId="9294" priority="10322" operator="equal">
      <formula>2</formula>
    </cfRule>
    <cfRule type="cellIs" dxfId="9293" priority="10323" operator="equal">
      <formula>1</formula>
    </cfRule>
  </conditionalFormatting>
  <conditionalFormatting sqref="AF249:AF250">
    <cfRule type="cellIs" dxfId="9292" priority="10320" operator="equal">
      <formula>"A"</formula>
    </cfRule>
  </conditionalFormatting>
  <conditionalFormatting sqref="AF249:AF250">
    <cfRule type="cellIs" dxfId="9291" priority="10319" operator="equal">
      <formula>"E"</formula>
    </cfRule>
  </conditionalFormatting>
  <conditionalFormatting sqref="AX248">
    <cfRule type="cellIs" dxfId="9290" priority="10283" operator="equal">
      <formula>3</formula>
    </cfRule>
    <cfRule type="cellIs" dxfId="9289" priority="10284" operator="equal">
      <formula>2</formula>
    </cfRule>
    <cfRule type="cellIs" dxfId="9288" priority="10285" operator="equal">
      <formula>1</formula>
    </cfRule>
  </conditionalFormatting>
  <conditionalFormatting sqref="AX249">
    <cfRule type="cellIs" dxfId="9287" priority="10282" operator="equal">
      <formula>"A"</formula>
    </cfRule>
  </conditionalFormatting>
  <conditionalFormatting sqref="AX249">
    <cfRule type="cellIs" dxfId="9286" priority="10281" operator="equal">
      <formula>"E"</formula>
    </cfRule>
  </conditionalFormatting>
  <conditionalFormatting sqref="AX250">
    <cfRule type="cellIs" dxfId="9285" priority="10279" operator="equal">
      <formula>1</formula>
    </cfRule>
    <cfRule type="cellIs" dxfId="9284" priority="10280" operator="equal">
      <formula>2</formula>
    </cfRule>
  </conditionalFormatting>
  <conditionalFormatting sqref="AX251">
    <cfRule type="cellIs" dxfId="9283" priority="10278" operator="equal">
      <formula>1</formula>
    </cfRule>
  </conditionalFormatting>
  <conditionalFormatting sqref="AY248">
    <cfRule type="cellIs" dxfId="9282" priority="10275" operator="equal">
      <formula>3</formula>
    </cfRule>
    <cfRule type="cellIs" dxfId="9281" priority="10276" operator="equal">
      <formula>2</formula>
    </cfRule>
    <cfRule type="cellIs" dxfId="9280" priority="10277" operator="equal">
      <formula>1</formula>
    </cfRule>
  </conditionalFormatting>
  <conditionalFormatting sqref="AY249">
    <cfRule type="cellIs" dxfId="9279" priority="10274" operator="equal">
      <formula>"A"</formula>
    </cfRule>
  </conditionalFormatting>
  <conditionalFormatting sqref="AY249">
    <cfRule type="cellIs" dxfId="9278" priority="10273" operator="equal">
      <formula>"E"</formula>
    </cfRule>
  </conditionalFormatting>
  <conditionalFormatting sqref="AY250">
    <cfRule type="cellIs" dxfId="9277" priority="10271" operator="equal">
      <formula>1</formula>
    </cfRule>
    <cfRule type="cellIs" dxfId="9276" priority="10272" operator="equal">
      <formula>2</formula>
    </cfRule>
  </conditionalFormatting>
  <conditionalFormatting sqref="AY251">
    <cfRule type="cellIs" dxfId="9275" priority="10270" operator="equal">
      <formula>1</formula>
    </cfRule>
  </conditionalFormatting>
  <conditionalFormatting sqref="BB251">
    <cfRule type="cellIs" dxfId="9274" priority="10269" operator="equal">
      <formula>1</formula>
    </cfRule>
  </conditionalFormatting>
  <conditionalFormatting sqref="BB250">
    <cfRule type="cellIs" dxfId="9273" priority="10268" operator="equal">
      <formula>"A"</formula>
    </cfRule>
  </conditionalFormatting>
  <conditionalFormatting sqref="BB250">
    <cfRule type="cellIs" dxfId="9272" priority="10267" operator="equal">
      <formula>"E"</formula>
    </cfRule>
  </conditionalFormatting>
  <conditionalFormatting sqref="BB248">
    <cfRule type="cellIs" dxfId="9271" priority="10264" operator="equal">
      <formula>3</formula>
    </cfRule>
    <cfRule type="cellIs" dxfId="9270" priority="10265" operator="equal">
      <formula>2</formula>
    </cfRule>
    <cfRule type="cellIs" dxfId="9269" priority="10266" operator="equal">
      <formula>1</formula>
    </cfRule>
  </conditionalFormatting>
  <conditionalFormatting sqref="BB249">
    <cfRule type="cellIs" dxfId="9268" priority="10263" operator="equal">
      <formula>"A"</formula>
    </cfRule>
  </conditionalFormatting>
  <conditionalFormatting sqref="BB249">
    <cfRule type="cellIs" dxfId="9267" priority="10262" operator="equal">
      <formula>"E"</formula>
    </cfRule>
  </conditionalFormatting>
  <conditionalFormatting sqref="BE248:BF248">
    <cfRule type="cellIs" dxfId="9266" priority="10259" operator="equal">
      <formula>3</formula>
    </cfRule>
    <cfRule type="cellIs" dxfId="9265" priority="10260" operator="equal">
      <formula>2</formula>
    </cfRule>
    <cfRule type="cellIs" dxfId="9264" priority="10261" operator="equal">
      <formula>1</formula>
    </cfRule>
  </conditionalFormatting>
  <conditionalFormatting sqref="BE249:BF249">
    <cfRule type="cellIs" dxfId="9263" priority="10258" operator="equal">
      <formula>"A"</formula>
    </cfRule>
  </conditionalFormatting>
  <conditionalFormatting sqref="BE249:BF249">
    <cfRule type="cellIs" dxfId="9262" priority="10257" operator="equal">
      <formula>"E"</formula>
    </cfRule>
  </conditionalFormatting>
  <conditionalFormatting sqref="BE250:BF250">
    <cfRule type="cellIs" dxfId="9261" priority="10255" operator="equal">
      <formula>1</formula>
    </cfRule>
    <cfRule type="cellIs" dxfId="9260" priority="10256" operator="equal">
      <formula>2</formula>
    </cfRule>
  </conditionalFormatting>
  <conditionalFormatting sqref="BE251:BF251">
    <cfRule type="cellIs" dxfId="9259" priority="10254" operator="equal">
      <formula>1</formula>
    </cfRule>
  </conditionalFormatting>
  <conditionalFormatting sqref="BS248:BY248">
    <cfRule type="cellIs" dxfId="9258" priority="10251" operator="equal">
      <formula>3</formula>
    </cfRule>
    <cfRule type="cellIs" dxfId="9257" priority="10252" operator="equal">
      <formula>2</formula>
    </cfRule>
    <cfRule type="cellIs" dxfId="9256" priority="10253" operator="equal">
      <formula>1</formula>
    </cfRule>
  </conditionalFormatting>
  <conditionalFormatting sqref="BS249:BY249">
    <cfRule type="cellIs" dxfId="9255" priority="10250" operator="equal">
      <formula>"A"</formula>
    </cfRule>
  </conditionalFormatting>
  <conditionalFormatting sqref="BS249:BY249">
    <cfRule type="cellIs" dxfId="9254" priority="10249" operator="equal">
      <formula>"E"</formula>
    </cfRule>
  </conditionalFormatting>
  <conditionalFormatting sqref="BS250:BY250">
    <cfRule type="cellIs" dxfId="9253" priority="10247" operator="equal">
      <formula>1</formula>
    </cfRule>
    <cfRule type="cellIs" dxfId="9252" priority="10248" operator="equal">
      <formula>2</formula>
    </cfRule>
  </conditionalFormatting>
  <conditionalFormatting sqref="BS251:BY251">
    <cfRule type="cellIs" dxfId="9251" priority="10246" operator="equal">
      <formula>1</formula>
    </cfRule>
  </conditionalFormatting>
  <conditionalFormatting sqref="B248:B251">
    <cfRule type="duplicateValues" dxfId="9250" priority="10353"/>
  </conditionalFormatting>
  <conditionalFormatting sqref="DE248:DI248">
    <cfRule type="cellIs" dxfId="9249" priority="10243" operator="equal">
      <formula>3</formula>
    </cfRule>
    <cfRule type="cellIs" dxfId="9248" priority="10244" operator="equal">
      <formula>2</formula>
    </cfRule>
    <cfRule type="cellIs" dxfId="9247" priority="10245" operator="equal">
      <formula>1</formula>
    </cfRule>
  </conditionalFormatting>
  <conditionalFormatting sqref="DE249:DI249">
    <cfRule type="cellIs" dxfId="9246" priority="10242" operator="equal">
      <formula>"A"</formula>
    </cfRule>
  </conditionalFormatting>
  <conditionalFormatting sqref="DE249:DI249">
    <cfRule type="cellIs" dxfId="9245" priority="10241" operator="equal">
      <formula>"E"</formula>
    </cfRule>
  </conditionalFormatting>
  <conditionalFormatting sqref="DE250:DI250">
    <cfRule type="cellIs" dxfId="9244" priority="10239" operator="equal">
      <formula>1</formula>
    </cfRule>
    <cfRule type="cellIs" dxfId="9243" priority="10240" operator="equal">
      <formula>2</formula>
    </cfRule>
  </conditionalFormatting>
  <conditionalFormatting sqref="DE251:DI251">
    <cfRule type="cellIs" dxfId="9242" priority="10238" operator="equal">
      <formula>1</formula>
    </cfRule>
  </conditionalFormatting>
  <conditionalFormatting sqref="AE248">
    <cfRule type="cellIs" dxfId="9241" priority="10235" operator="equal">
      <formula>3</formula>
    </cfRule>
    <cfRule type="cellIs" dxfId="9240" priority="10236" operator="equal">
      <formula>2</formula>
    </cfRule>
    <cfRule type="cellIs" dxfId="9239" priority="10237" operator="equal">
      <formula>1</formula>
    </cfRule>
  </conditionalFormatting>
  <conditionalFormatting sqref="AE249">
    <cfRule type="cellIs" dxfId="9238" priority="10234" operator="equal">
      <formula>"A"</formula>
    </cfRule>
  </conditionalFormatting>
  <conditionalFormatting sqref="AE249">
    <cfRule type="cellIs" dxfId="9237" priority="10233" operator="equal">
      <formula>"E"</formula>
    </cfRule>
  </conditionalFormatting>
  <conditionalFormatting sqref="AE250">
    <cfRule type="cellIs" dxfId="9236" priority="10231" operator="equal">
      <formula>1</formula>
    </cfRule>
    <cfRule type="cellIs" dxfId="9235" priority="10232" operator="equal">
      <formula>2</formula>
    </cfRule>
  </conditionalFormatting>
  <conditionalFormatting sqref="AE251">
    <cfRule type="cellIs" dxfId="9234" priority="10230" operator="equal">
      <formula>1</formula>
    </cfRule>
  </conditionalFormatting>
  <conditionalFormatting sqref="CV248">
    <cfRule type="cellIs" dxfId="9233" priority="10227" operator="equal">
      <formula>3</formula>
    </cfRule>
    <cfRule type="cellIs" dxfId="9232" priority="10228" operator="equal">
      <formula>2</formula>
    </cfRule>
    <cfRule type="cellIs" dxfId="9231" priority="10229" operator="equal">
      <formula>1</formula>
    </cfRule>
  </conditionalFormatting>
  <conditionalFormatting sqref="CV249">
    <cfRule type="cellIs" dxfId="9230" priority="10226" operator="equal">
      <formula>"A"</formula>
    </cfRule>
  </conditionalFormatting>
  <conditionalFormatting sqref="CV249">
    <cfRule type="cellIs" dxfId="9229" priority="10225" operator="equal">
      <formula>"E"</formula>
    </cfRule>
  </conditionalFormatting>
  <conditionalFormatting sqref="CV250">
    <cfRule type="cellIs" dxfId="9228" priority="10223" operator="equal">
      <formula>1</formula>
    </cfRule>
    <cfRule type="cellIs" dxfId="9227" priority="10224" operator="equal">
      <formula>2</formula>
    </cfRule>
  </conditionalFormatting>
  <conditionalFormatting sqref="CV251">
    <cfRule type="cellIs" dxfId="9226" priority="10222" operator="equal">
      <formula>1</formula>
    </cfRule>
  </conditionalFormatting>
  <conditionalFormatting sqref="CW248">
    <cfRule type="cellIs" dxfId="9225" priority="10219" operator="equal">
      <formula>3</formula>
    </cfRule>
    <cfRule type="cellIs" dxfId="9224" priority="10220" operator="equal">
      <formula>2</formula>
    </cfRule>
    <cfRule type="cellIs" dxfId="9223" priority="10221" operator="equal">
      <formula>1</formula>
    </cfRule>
  </conditionalFormatting>
  <conditionalFormatting sqref="CW249">
    <cfRule type="cellIs" dxfId="9222" priority="10218" operator="equal">
      <formula>"A"</formula>
    </cfRule>
  </conditionalFormatting>
  <conditionalFormatting sqref="CW249">
    <cfRule type="cellIs" dxfId="9221" priority="10217" operator="equal">
      <formula>"E"</formula>
    </cfRule>
  </conditionalFormatting>
  <conditionalFormatting sqref="CW250">
    <cfRule type="cellIs" dxfId="9220" priority="10215" operator="equal">
      <formula>1</formula>
    </cfRule>
    <cfRule type="cellIs" dxfId="9219" priority="10216" operator="equal">
      <formula>2</formula>
    </cfRule>
  </conditionalFormatting>
  <conditionalFormatting sqref="CW251">
    <cfRule type="cellIs" dxfId="9218" priority="10214" operator="equal">
      <formula>1</formula>
    </cfRule>
  </conditionalFormatting>
  <conditionalFormatting sqref="CS248">
    <cfRule type="cellIs" dxfId="9217" priority="10211" operator="equal">
      <formula>3</formula>
    </cfRule>
    <cfRule type="cellIs" dxfId="9216" priority="10212" operator="equal">
      <formula>2</formula>
    </cfRule>
    <cfRule type="cellIs" dxfId="9215" priority="10213" operator="equal">
      <formula>1</formula>
    </cfRule>
  </conditionalFormatting>
  <conditionalFormatting sqref="CS249">
    <cfRule type="cellIs" dxfId="9214" priority="10210" operator="equal">
      <formula>"A"</formula>
    </cfRule>
  </conditionalFormatting>
  <conditionalFormatting sqref="CS249">
    <cfRule type="cellIs" dxfId="9213" priority="10209" operator="equal">
      <formula>"E"</formula>
    </cfRule>
  </conditionalFormatting>
  <conditionalFormatting sqref="CS250">
    <cfRule type="cellIs" dxfId="9212" priority="10207" operator="equal">
      <formula>1</formula>
    </cfRule>
    <cfRule type="cellIs" dxfId="9211" priority="10208" operator="equal">
      <formula>2</formula>
    </cfRule>
  </conditionalFormatting>
  <conditionalFormatting sqref="CS251">
    <cfRule type="cellIs" dxfId="9210" priority="10206" operator="equal">
      <formula>1</formula>
    </cfRule>
  </conditionalFormatting>
  <conditionalFormatting sqref="J252:AC252">
    <cfRule type="cellIs" dxfId="9209" priority="10203" operator="equal">
      <formula>3</formula>
    </cfRule>
    <cfRule type="cellIs" dxfId="9208" priority="10204" operator="equal">
      <formula>2</formula>
    </cfRule>
    <cfRule type="cellIs" dxfId="9207" priority="10205" operator="equal">
      <formula>1</formula>
    </cfRule>
  </conditionalFormatting>
  <conditionalFormatting sqref="J253:AC253">
    <cfRule type="cellIs" dxfId="9206" priority="10202" operator="equal">
      <formula>"A"</formula>
    </cfRule>
  </conditionalFormatting>
  <conditionalFormatting sqref="I253:AC253">
    <cfRule type="cellIs" dxfId="9205" priority="10201" operator="equal">
      <formula>"E"</formula>
    </cfRule>
  </conditionalFormatting>
  <conditionalFormatting sqref="J254:AC254">
    <cfRule type="cellIs" dxfId="9204" priority="10199" operator="equal">
      <formula>1</formula>
    </cfRule>
    <cfRule type="cellIs" dxfId="9203" priority="10200" operator="equal">
      <formula>2</formula>
    </cfRule>
  </conditionalFormatting>
  <conditionalFormatting sqref="J255:AC255">
    <cfRule type="cellIs" dxfId="9202" priority="10198" operator="equal">
      <formula>1</formula>
    </cfRule>
  </conditionalFormatting>
  <conditionalFormatting sqref="DJ252:DL252">
    <cfRule type="cellIs" dxfId="9201" priority="10195" operator="equal">
      <formula>3</formula>
    </cfRule>
    <cfRule type="cellIs" dxfId="9200" priority="10196" operator="equal">
      <formula>2</formula>
    </cfRule>
    <cfRule type="cellIs" dxfId="9199" priority="10197" operator="equal">
      <formula>1</formula>
    </cfRule>
  </conditionalFormatting>
  <conditionalFormatting sqref="DJ253:DL253">
    <cfRule type="cellIs" dxfId="9198" priority="10194" operator="equal">
      <formula>"A"</formula>
    </cfRule>
  </conditionalFormatting>
  <conditionalFormatting sqref="DJ253:DL253">
    <cfRule type="cellIs" dxfId="9197" priority="10193" operator="equal">
      <formula>"E"</formula>
    </cfRule>
  </conditionalFormatting>
  <conditionalFormatting sqref="DJ254:DL254">
    <cfRule type="cellIs" dxfId="9196" priority="10191" operator="equal">
      <formula>1</formula>
    </cfRule>
    <cfRule type="cellIs" dxfId="9195" priority="10192" operator="equal">
      <formula>2</formula>
    </cfRule>
  </conditionalFormatting>
  <conditionalFormatting sqref="DJ255:DL255">
    <cfRule type="cellIs" dxfId="9194" priority="10190" operator="equal">
      <formula>1</formula>
    </cfRule>
  </conditionalFormatting>
  <conditionalFormatting sqref="CQ252:CR252 CX252:DD252 CT252:CU252">
    <cfRule type="cellIs" dxfId="9193" priority="10186" operator="equal">
      <formula>3</formula>
    </cfRule>
    <cfRule type="cellIs" dxfId="9192" priority="10187" operator="equal">
      <formula>2</formula>
    </cfRule>
    <cfRule type="cellIs" dxfId="9191" priority="10188" operator="equal">
      <formula>1</formula>
    </cfRule>
  </conditionalFormatting>
  <conditionalFormatting sqref="CQ253:CR253 CX253:DD253 CT253:CU253">
    <cfRule type="cellIs" dxfId="9190" priority="10185" operator="equal">
      <formula>"A"</formula>
    </cfRule>
  </conditionalFormatting>
  <conditionalFormatting sqref="CQ253:CR253 CX253:DD253 CT253:CU253">
    <cfRule type="cellIs" dxfId="9189" priority="10184" operator="equal">
      <formula>"E"</formula>
    </cfRule>
  </conditionalFormatting>
  <conditionalFormatting sqref="CQ254:CR254 CX254:DD254 CT254:CU254">
    <cfRule type="cellIs" dxfId="9188" priority="10182" operator="equal">
      <formula>1</formula>
    </cfRule>
    <cfRule type="cellIs" dxfId="9187" priority="10183" operator="equal">
      <formula>2</formula>
    </cfRule>
  </conditionalFormatting>
  <conditionalFormatting sqref="CQ255:CR255 CX255:DD255 CT255:CU255">
    <cfRule type="cellIs" dxfId="9186" priority="10181" operator="equal">
      <formula>1</formula>
    </cfRule>
  </conditionalFormatting>
  <conditionalFormatting sqref="AG252:AW252 AZ252:BA252 BC252:BD252">
    <cfRule type="cellIs" dxfId="9185" priority="10178" operator="equal">
      <formula>3</formula>
    </cfRule>
    <cfRule type="cellIs" dxfId="9184" priority="10179" operator="equal">
      <formula>2</formula>
    </cfRule>
    <cfRule type="cellIs" dxfId="9183" priority="10180" operator="equal">
      <formula>1</formula>
    </cfRule>
  </conditionalFormatting>
  <conditionalFormatting sqref="AG253:AW253 AZ253:BA253 BC253:BD253">
    <cfRule type="cellIs" dxfId="9182" priority="10177" operator="equal">
      <formula>"A"</formula>
    </cfRule>
  </conditionalFormatting>
  <conditionalFormatting sqref="AG253:AW253 AZ253:BA253 BC253:BD253">
    <cfRule type="cellIs" dxfId="9181" priority="10176" operator="equal">
      <formula>"E"</formula>
    </cfRule>
  </conditionalFormatting>
  <conditionalFormatting sqref="AG254:AW254 AZ254:BA254 BC254:BD254">
    <cfRule type="cellIs" dxfId="9180" priority="10174" operator="equal">
      <formula>1</formula>
    </cfRule>
    <cfRule type="cellIs" dxfId="9179" priority="10175" operator="equal">
      <formula>2</formula>
    </cfRule>
  </conditionalFormatting>
  <conditionalFormatting sqref="AZ255:BA255 BC255:BD255 AF255:AW255">
    <cfRule type="cellIs" dxfId="9178" priority="10173" operator="equal">
      <formula>1</formula>
    </cfRule>
  </conditionalFormatting>
  <conditionalFormatting sqref="BH255:BK255 BM255:BN255 CA255:CF255 CH255:CP255 BP255:BQ255">
    <cfRule type="cellIs" dxfId="9177" priority="10172" operator="equal">
      <formula>1</formula>
    </cfRule>
  </conditionalFormatting>
  <conditionalFormatting sqref="BG255">
    <cfRule type="cellIs" dxfId="9176" priority="10171" operator="equal">
      <formula>1</formula>
    </cfRule>
  </conditionalFormatting>
  <conditionalFormatting sqref="BL255">
    <cfRule type="cellIs" dxfId="9175" priority="10170" operator="equal">
      <formula>1</formula>
    </cfRule>
  </conditionalFormatting>
  <conditionalFormatting sqref="BR255">
    <cfRule type="cellIs" dxfId="9174" priority="10169" operator="equal">
      <formula>1</formula>
    </cfRule>
  </conditionalFormatting>
  <conditionalFormatting sqref="BZ255">
    <cfRule type="cellIs" dxfId="9173" priority="10168" operator="equal">
      <formula>1</formula>
    </cfRule>
  </conditionalFormatting>
  <conditionalFormatting sqref="CG255">
    <cfRule type="cellIs" dxfId="9172" priority="10167" operator="equal">
      <formula>1</formula>
    </cfRule>
  </conditionalFormatting>
  <conditionalFormatting sqref="BH252:BK252 BM252:BN252 CA252:CF252 CH252:CP252 BP252:BQ252">
    <cfRule type="cellIs" dxfId="9171" priority="10164" operator="equal">
      <formula>3</formula>
    </cfRule>
    <cfRule type="cellIs" dxfId="9170" priority="10165" operator="equal">
      <formula>2</formula>
    </cfRule>
    <cfRule type="cellIs" dxfId="9169" priority="10166" operator="equal">
      <formula>1</formula>
    </cfRule>
  </conditionalFormatting>
  <conditionalFormatting sqref="BH253:BK253 BM253:BN253 CA253:CF253 CH253:CP253 BP253:BQ253">
    <cfRule type="cellIs" dxfId="9168" priority="10163" operator="equal">
      <formula>"A"</formula>
    </cfRule>
  </conditionalFormatting>
  <conditionalFormatting sqref="BH253:BK253 BM253:BN253 CA253:CF253 CH253:CP253 BP253:BQ253">
    <cfRule type="cellIs" dxfId="9167" priority="10162" operator="equal">
      <formula>"E"</formula>
    </cfRule>
  </conditionalFormatting>
  <conditionalFormatting sqref="BH254:BK254 BM254:BN254 CA254:CF254 CH254:CP254 BP254:BQ254">
    <cfRule type="cellIs" dxfId="9166" priority="10160" operator="equal">
      <formula>1</formula>
    </cfRule>
    <cfRule type="cellIs" dxfId="9165" priority="10161" operator="equal">
      <formula>2</formula>
    </cfRule>
  </conditionalFormatting>
  <conditionalFormatting sqref="BZ253">
    <cfRule type="cellIs" dxfId="9164" priority="10130" operator="equal">
      <formula>"A"</formula>
    </cfRule>
  </conditionalFormatting>
  <conditionalFormatting sqref="BZ253">
    <cfRule type="cellIs" dxfId="9163" priority="10129" operator="equal">
      <formula>"E"</formula>
    </cfRule>
  </conditionalFormatting>
  <conditionalFormatting sqref="BG254">
    <cfRule type="cellIs" dxfId="9162" priority="10154" operator="equal">
      <formula>"A"</formula>
    </cfRule>
  </conditionalFormatting>
  <conditionalFormatting sqref="BG254">
    <cfRule type="cellIs" dxfId="9161" priority="10153" operator="equal">
      <formula>"E"</formula>
    </cfRule>
  </conditionalFormatting>
  <conditionalFormatting sqref="BG252">
    <cfRule type="cellIs" dxfId="9160" priority="10150" operator="equal">
      <formula>3</formula>
    </cfRule>
    <cfRule type="cellIs" dxfId="9159" priority="10151" operator="equal">
      <formula>2</formula>
    </cfRule>
    <cfRule type="cellIs" dxfId="9158" priority="10152" operator="equal">
      <formula>1</formula>
    </cfRule>
  </conditionalFormatting>
  <conditionalFormatting sqref="BG253">
    <cfRule type="cellIs" dxfId="9157" priority="10149" operator="equal">
      <formula>"A"</formula>
    </cfRule>
  </conditionalFormatting>
  <conditionalFormatting sqref="BG253">
    <cfRule type="cellIs" dxfId="9156" priority="10148" operator="equal">
      <formula>"E"</formula>
    </cfRule>
  </conditionalFormatting>
  <conditionalFormatting sqref="BL254">
    <cfRule type="cellIs" dxfId="9155" priority="10147" operator="equal">
      <formula>"A"</formula>
    </cfRule>
  </conditionalFormatting>
  <conditionalFormatting sqref="BL254">
    <cfRule type="cellIs" dxfId="9154" priority="10146" operator="equal">
      <formula>"E"</formula>
    </cfRule>
  </conditionalFormatting>
  <conditionalFormatting sqref="BL252">
    <cfRule type="cellIs" dxfId="9153" priority="10143" operator="equal">
      <formula>3</formula>
    </cfRule>
    <cfRule type="cellIs" dxfId="9152" priority="10144" operator="equal">
      <formula>2</formula>
    </cfRule>
    <cfRule type="cellIs" dxfId="9151" priority="10145" operator="equal">
      <formula>1</formula>
    </cfRule>
  </conditionalFormatting>
  <conditionalFormatting sqref="BL253">
    <cfRule type="cellIs" dxfId="9150" priority="10142" operator="equal">
      <formula>"A"</formula>
    </cfRule>
  </conditionalFormatting>
  <conditionalFormatting sqref="BL253">
    <cfRule type="cellIs" dxfId="9149" priority="10141" operator="equal">
      <formula>"E"</formula>
    </cfRule>
  </conditionalFormatting>
  <conditionalFormatting sqref="BR252">
    <cfRule type="cellIs" dxfId="9148" priority="10138" operator="equal">
      <formula>3</formula>
    </cfRule>
    <cfRule type="cellIs" dxfId="9147" priority="10139" operator="equal">
      <formula>2</formula>
    </cfRule>
    <cfRule type="cellIs" dxfId="9146" priority="10140" operator="equal">
      <formula>1</formula>
    </cfRule>
  </conditionalFormatting>
  <conditionalFormatting sqref="BR253:BR254">
    <cfRule type="cellIs" dxfId="9145" priority="10137" operator="equal">
      <formula>"A"</formula>
    </cfRule>
  </conditionalFormatting>
  <conditionalFormatting sqref="BR253:BR254">
    <cfRule type="cellIs" dxfId="9144" priority="10136" operator="equal">
      <formula>"E"</formula>
    </cfRule>
  </conditionalFormatting>
  <conditionalFormatting sqref="BZ254">
    <cfRule type="cellIs" dxfId="9143" priority="10135" operator="equal">
      <formula>"A"</formula>
    </cfRule>
  </conditionalFormatting>
  <conditionalFormatting sqref="BZ254">
    <cfRule type="cellIs" dxfId="9142" priority="10134" operator="equal">
      <formula>"E"</formula>
    </cfRule>
  </conditionalFormatting>
  <conditionalFormatting sqref="BZ252">
    <cfRule type="cellIs" dxfId="9141" priority="10131" operator="equal">
      <formula>3</formula>
    </cfRule>
    <cfRule type="cellIs" dxfId="9140" priority="10132" operator="equal">
      <formula>2</formula>
    </cfRule>
    <cfRule type="cellIs" dxfId="9139" priority="10133" operator="equal">
      <formula>1</formula>
    </cfRule>
  </conditionalFormatting>
  <conditionalFormatting sqref="CG254">
    <cfRule type="cellIs" dxfId="9138" priority="10128" operator="equal">
      <formula>"A"</formula>
    </cfRule>
  </conditionalFormatting>
  <conditionalFormatting sqref="CG254">
    <cfRule type="cellIs" dxfId="9137" priority="10127" operator="equal">
      <formula>"E"</formula>
    </cfRule>
  </conditionalFormatting>
  <conditionalFormatting sqref="CG252">
    <cfRule type="cellIs" dxfId="9136" priority="10124" operator="equal">
      <formula>3</formula>
    </cfRule>
    <cfRule type="cellIs" dxfId="9135" priority="10125" operator="equal">
      <formula>2</formula>
    </cfRule>
    <cfRule type="cellIs" dxfId="9134" priority="10126" operator="equal">
      <formula>1</formula>
    </cfRule>
  </conditionalFormatting>
  <conditionalFormatting sqref="CG253">
    <cfRule type="cellIs" dxfId="9133" priority="10123" operator="equal">
      <formula>"A"</formula>
    </cfRule>
  </conditionalFormatting>
  <conditionalFormatting sqref="CG253">
    <cfRule type="cellIs" dxfId="9132" priority="10122" operator="equal">
      <formula>"E"</formula>
    </cfRule>
  </conditionalFormatting>
  <conditionalFormatting sqref="AF252">
    <cfRule type="cellIs" dxfId="9131" priority="10157" operator="equal">
      <formula>3</formula>
    </cfRule>
    <cfRule type="cellIs" dxfId="9130" priority="10158" operator="equal">
      <formula>2</formula>
    </cfRule>
    <cfRule type="cellIs" dxfId="9129" priority="10159" operator="equal">
      <formula>1</formula>
    </cfRule>
  </conditionalFormatting>
  <conditionalFormatting sqref="AF253:AF254">
    <cfRule type="cellIs" dxfId="9128" priority="10156" operator="equal">
      <formula>"A"</formula>
    </cfRule>
  </conditionalFormatting>
  <conditionalFormatting sqref="AF253:AF254">
    <cfRule type="cellIs" dxfId="9127" priority="10155" operator="equal">
      <formula>"E"</formula>
    </cfRule>
  </conditionalFormatting>
  <conditionalFormatting sqref="AX252">
    <cfRule type="cellIs" dxfId="9126" priority="10119" operator="equal">
      <formula>3</formula>
    </cfRule>
    <cfRule type="cellIs" dxfId="9125" priority="10120" operator="equal">
      <formula>2</formula>
    </cfRule>
    <cfRule type="cellIs" dxfId="9124" priority="10121" operator="equal">
      <formula>1</formula>
    </cfRule>
  </conditionalFormatting>
  <conditionalFormatting sqref="AX253">
    <cfRule type="cellIs" dxfId="9123" priority="10118" operator="equal">
      <formula>"A"</formula>
    </cfRule>
  </conditionalFormatting>
  <conditionalFormatting sqref="AX253">
    <cfRule type="cellIs" dxfId="9122" priority="10117" operator="equal">
      <formula>"E"</formula>
    </cfRule>
  </conditionalFormatting>
  <conditionalFormatting sqref="AX254">
    <cfRule type="cellIs" dxfId="9121" priority="10115" operator="equal">
      <formula>1</formula>
    </cfRule>
    <cfRule type="cellIs" dxfId="9120" priority="10116" operator="equal">
      <formula>2</formula>
    </cfRule>
  </conditionalFormatting>
  <conditionalFormatting sqref="AX255">
    <cfRule type="cellIs" dxfId="9119" priority="10114" operator="equal">
      <formula>1</formula>
    </cfRule>
  </conditionalFormatting>
  <conditionalFormatting sqref="AY252">
    <cfRule type="cellIs" dxfId="9118" priority="10111" operator="equal">
      <formula>3</formula>
    </cfRule>
    <cfRule type="cellIs" dxfId="9117" priority="10112" operator="equal">
      <formula>2</formula>
    </cfRule>
    <cfRule type="cellIs" dxfId="9116" priority="10113" operator="equal">
      <formula>1</formula>
    </cfRule>
  </conditionalFormatting>
  <conditionalFormatting sqref="AY253">
    <cfRule type="cellIs" dxfId="9115" priority="10110" operator="equal">
      <formula>"A"</formula>
    </cfRule>
  </conditionalFormatting>
  <conditionalFormatting sqref="AY253">
    <cfRule type="cellIs" dxfId="9114" priority="10109" operator="equal">
      <formula>"E"</formula>
    </cfRule>
  </conditionalFormatting>
  <conditionalFormatting sqref="AY254">
    <cfRule type="cellIs" dxfId="9113" priority="10107" operator="equal">
      <formula>1</formula>
    </cfRule>
    <cfRule type="cellIs" dxfId="9112" priority="10108" operator="equal">
      <formula>2</formula>
    </cfRule>
  </conditionalFormatting>
  <conditionalFormatting sqref="AY255">
    <cfRule type="cellIs" dxfId="9111" priority="10106" operator="equal">
      <formula>1</formula>
    </cfRule>
  </conditionalFormatting>
  <conditionalFormatting sqref="BB255">
    <cfRule type="cellIs" dxfId="9110" priority="10105" operator="equal">
      <formula>1</formula>
    </cfRule>
  </conditionalFormatting>
  <conditionalFormatting sqref="BB254">
    <cfRule type="cellIs" dxfId="9109" priority="10104" operator="equal">
      <formula>"A"</formula>
    </cfRule>
  </conditionalFormatting>
  <conditionalFormatting sqref="BB254">
    <cfRule type="cellIs" dxfId="9108" priority="10103" operator="equal">
      <formula>"E"</formula>
    </cfRule>
  </conditionalFormatting>
  <conditionalFormatting sqref="BB252">
    <cfRule type="cellIs" dxfId="9107" priority="10100" operator="equal">
      <formula>3</formula>
    </cfRule>
    <cfRule type="cellIs" dxfId="9106" priority="10101" operator="equal">
      <formula>2</formula>
    </cfRule>
    <cfRule type="cellIs" dxfId="9105" priority="10102" operator="equal">
      <formula>1</formula>
    </cfRule>
  </conditionalFormatting>
  <conditionalFormatting sqref="BB253">
    <cfRule type="cellIs" dxfId="9104" priority="10099" operator="equal">
      <formula>"A"</formula>
    </cfRule>
  </conditionalFormatting>
  <conditionalFormatting sqref="BB253">
    <cfRule type="cellIs" dxfId="9103" priority="10098" operator="equal">
      <formula>"E"</formula>
    </cfRule>
  </conditionalFormatting>
  <conditionalFormatting sqref="BE252:BF252">
    <cfRule type="cellIs" dxfId="9102" priority="10095" operator="equal">
      <formula>3</formula>
    </cfRule>
    <cfRule type="cellIs" dxfId="9101" priority="10096" operator="equal">
      <formula>2</formula>
    </cfRule>
    <cfRule type="cellIs" dxfId="9100" priority="10097" operator="equal">
      <formula>1</formula>
    </cfRule>
  </conditionalFormatting>
  <conditionalFormatting sqref="BE253:BF253">
    <cfRule type="cellIs" dxfId="9099" priority="10094" operator="equal">
      <formula>"A"</formula>
    </cfRule>
  </conditionalFormatting>
  <conditionalFormatting sqref="BE253:BF253">
    <cfRule type="cellIs" dxfId="9098" priority="10093" operator="equal">
      <formula>"E"</formula>
    </cfRule>
  </conditionalFormatting>
  <conditionalFormatting sqref="BE254:BF254">
    <cfRule type="cellIs" dxfId="9097" priority="10091" operator="equal">
      <formula>1</formula>
    </cfRule>
    <cfRule type="cellIs" dxfId="9096" priority="10092" operator="equal">
      <formula>2</formula>
    </cfRule>
  </conditionalFormatting>
  <conditionalFormatting sqref="BE255:BF255">
    <cfRule type="cellIs" dxfId="9095" priority="10090" operator="equal">
      <formula>1</formula>
    </cfRule>
  </conditionalFormatting>
  <conditionalFormatting sqref="BS252:BY252">
    <cfRule type="cellIs" dxfId="9094" priority="10087" operator="equal">
      <formula>3</formula>
    </cfRule>
    <cfRule type="cellIs" dxfId="9093" priority="10088" operator="equal">
      <formula>2</formula>
    </cfRule>
    <cfRule type="cellIs" dxfId="9092" priority="10089" operator="equal">
      <formula>1</formula>
    </cfRule>
  </conditionalFormatting>
  <conditionalFormatting sqref="BS253:BY253">
    <cfRule type="cellIs" dxfId="9091" priority="10086" operator="equal">
      <formula>"A"</formula>
    </cfRule>
  </conditionalFormatting>
  <conditionalFormatting sqref="BS253:BY253">
    <cfRule type="cellIs" dxfId="9090" priority="10085" operator="equal">
      <formula>"E"</formula>
    </cfRule>
  </conditionalFormatting>
  <conditionalFormatting sqref="BS254:BY254">
    <cfRule type="cellIs" dxfId="9089" priority="10083" operator="equal">
      <formula>1</formula>
    </cfRule>
    <cfRule type="cellIs" dxfId="9088" priority="10084" operator="equal">
      <formula>2</formula>
    </cfRule>
  </conditionalFormatting>
  <conditionalFormatting sqref="BS255:BY255">
    <cfRule type="cellIs" dxfId="9087" priority="10082" operator="equal">
      <formula>1</formula>
    </cfRule>
  </conditionalFormatting>
  <conditionalFormatting sqref="B252:B255">
    <cfRule type="duplicateValues" dxfId="9086" priority="10189"/>
  </conditionalFormatting>
  <conditionalFormatting sqref="DE252:DI252">
    <cfRule type="cellIs" dxfId="9085" priority="10079" operator="equal">
      <formula>3</formula>
    </cfRule>
    <cfRule type="cellIs" dxfId="9084" priority="10080" operator="equal">
      <formula>2</formula>
    </cfRule>
    <cfRule type="cellIs" dxfId="9083" priority="10081" operator="equal">
      <formula>1</formula>
    </cfRule>
  </conditionalFormatting>
  <conditionalFormatting sqref="DE253:DI253">
    <cfRule type="cellIs" dxfId="9082" priority="10078" operator="equal">
      <formula>"A"</formula>
    </cfRule>
  </conditionalFormatting>
  <conditionalFormatting sqref="DE253:DI253">
    <cfRule type="cellIs" dxfId="9081" priority="10077" operator="equal">
      <formula>"E"</formula>
    </cfRule>
  </conditionalFormatting>
  <conditionalFormatting sqref="DE254:DI254">
    <cfRule type="cellIs" dxfId="9080" priority="10075" operator="equal">
      <formula>1</formula>
    </cfRule>
    <cfRule type="cellIs" dxfId="9079" priority="10076" operator="equal">
      <formula>2</formula>
    </cfRule>
  </conditionalFormatting>
  <conditionalFormatting sqref="DE255:DI255">
    <cfRule type="cellIs" dxfId="9078" priority="10074" operator="equal">
      <formula>1</formula>
    </cfRule>
  </conditionalFormatting>
  <conditionalFormatting sqref="AE252">
    <cfRule type="cellIs" dxfId="9077" priority="10071" operator="equal">
      <formula>3</formula>
    </cfRule>
    <cfRule type="cellIs" dxfId="9076" priority="10072" operator="equal">
      <formula>2</formula>
    </cfRule>
    <cfRule type="cellIs" dxfId="9075" priority="10073" operator="equal">
      <formula>1</formula>
    </cfRule>
  </conditionalFormatting>
  <conditionalFormatting sqref="AE253">
    <cfRule type="cellIs" dxfId="9074" priority="10070" operator="equal">
      <formula>"A"</formula>
    </cfRule>
  </conditionalFormatting>
  <conditionalFormatting sqref="AE253">
    <cfRule type="cellIs" dxfId="9073" priority="10069" operator="equal">
      <formula>"E"</formula>
    </cfRule>
  </conditionalFormatting>
  <conditionalFormatting sqref="AE254">
    <cfRule type="cellIs" dxfId="9072" priority="10067" operator="equal">
      <formula>1</formula>
    </cfRule>
    <cfRule type="cellIs" dxfId="9071" priority="10068" operator="equal">
      <formula>2</formula>
    </cfRule>
  </conditionalFormatting>
  <conditionalFormatting sqref="AE255">
    <cfRule type="cellIs" dxfId="9070" priority="10066" operator="equal">
      <formula>1</formula>
    </cfRule>
  </conditionalFormatting>
  <conditionalFormatting sqref="CV252">
    <cfRule type="cellIs" dxfId="9069" priority="10063" operator="equal">
      <formula>3</formula>
    </cfRule>
    <cfRule type="cellIs" dxfId="9068" priority="10064" operator="equal">
      <formula>2</formula>
    </cfRule>
    <cfRule type="cellIs" dxfId="9067" priority="10065" operator="equal">
      <formula>1</formula>
    </cfRule>
  </conditionalFormatting>
  <conditionalFormatting sqref="CV253">
    <cfRule type="cellIs" dxfId="9066" priority="10062" operator="equal">
      <formula>"A"</formula>
    </cfRule>
  </conditionalFormatting>
  <conditionalFormatting sqref="CV253">
    <cfRule type="cellIs" dxfId="9065" priority="10061" operator="equal">
      <formula>"E"</formula>
    </cfRule>
  </conditionalFormatting>
  <conditionalFormatting sqref="CV254">
    <cfRule type="cellIs" dxfId="9064" priority="10059" operator="equal">
      <formula>1</formula>
    </cfRule>
    <cfRule type="cellIs" dxfId="9063" priority="10060" operator="equal">
      <formula>2</formula>
    </cfRule>
  </conditionalFormatting>
  <conditionalFormatting sqref="CV255">
    <cfRule type="cellIs" dxfId="9062" priority="10058" operator="equal">
      <formula>1</formula>
    </cfRule>
  </conditionalFormatting>
  <conditionalFormatting sqref="CW252">
    <cfRule type="cellIs" dxfId="9061" priority="10055" operator="equal">
      <formula>3</formula>
    </cfRule>
    <cfRule type="cellIs" dxfId="9060" priority="10056" operator="equal">
      <formula>2</formula>
    </cfRule>
    <cfRule type="cellIs" dxfId="9059" priority="10057" operator="equal">
      <formula>1</formula>
    </cfRule>
  </conditionalFormatting>
  <conditionalFormatting sqref="CW253">
    <cfRule type="cellIs" dxfId="9058" priority="10054" operator="equal">
      <formula>"A"</formula>
    </cfRule>
  </conditionalFormatting>
  <conditionalFormatting sqref="CW253">
    <cfRule type="cellIs" dxfId="9057" priority="10053" operator="equal">
      <formula>"E"</formula>
    </cfRule>
  </conditionalFormatting>
  <conditionalFormatting sqref="CW254">
    <cfRule type="cellIs" dxfId="9056" priority="10051" operator="equal">
      <formula>1</formula>
    </cfRule>
    <cfRule type="cellIs" dxfId="9055" priority="10052" operator="equal">
      <formula>2</formula>
    </cfRule>
  </conditionalFormatting>
  <conditionalFormatting sqref="CW255">
    <cfRule type="cellIs" dxfId="9054" priority="10050" operator="equal">
      <formula>1</formula>
    </cfRule>
  </conditionalFormatting>
  <conditionalFormatting sqref="CS252">
    <cfRule type="cellIs" dxfId="9053" priority="10047" operator="equal">
      <formula>3</formula>
    </cfRule>
    <cfRule type="cellIs" dxfId="9052" priority="10048" operator="equal">
      <formula>2</formula>
    </cfRule>
    <cfRule type="cellIs" dxfId="9051" priority="10049" operator="equal">
      <formula>1</formula>
    </cfRule>
  </conditionalFormatting>
  <conditionalFormatting sqref="CS253">
    <cfRule type="cellIs" dxfId="9050" priority="10046" operator="equal">
      <formula>"A"</formula>
    </cfRule>
  </conditionalFormatting>
  <conditionalFormatting sqref="CS253">
    <cfRule type="cellIs" dxfId="9049" priority="10045" operator="equal">
      <formula>"E"</formula>
    </cfRule>
  </conditionalFormatting>
  <conditionalFormatting sqref="CS254">
    <cfRule type="cellIs" dxfId="9048" priority="10043" operator="equal">
      <formula>1</formula>
    </cfRule>
    <cfRule type="cellIs" dxfId="9047" priority="10044" operator="equal">
      <formula>2</formula>
    </cfRule>
  </conditionalFormatting>
  <conditionalFormatting sqref="CS255">
    <cfRule type="cellIs" dxfId="9046" priority="10042" operator="equal">
      <formula>1</formula>
    </cfRule>
  </conditionalFormatting>
  <conditionalFormatting sqref="J256:AC256">
    <cfRule type="cellIs" dxfId="9045" priority="10039" operator="equal">
      <formula>3</formula>
    </cfRule>
    <cfRule type="cellIs" dxfId="9044" priority="10040" operator="equal">
      <formula>2</formula>
    </cfRule>
    <cfRule type="cellIs" dxfId="9043" priority="10041" operator="equal">
      <formula>1</formula>
    </cfRule>
  </conditionalFormatting>
  <conditionalFormatting sqref="J257:AC257">
    <cfRule type="cellIs" dxfId="9042" priority="10038" operator="equal">
      <formula>"A"</formula>
    </cfRule>
  </conditionalFormatting>
  <conditionalFormatting sqref="I257:AC257">
    <cfRule type="cellIs" dxfId="9041" priority="10037" operator="equal">
      <formula>"E"</formula>
    </cfRule>
  </conditionalFormatting>
  <conditionalFormatting sqref="J258:AC258">
    <cfRule type="cellIs" dxfId="9040" priority="10035" operator="equal">
      <formula>1</formula>
    </cfRule>
    <cfRule type="cellIs" dxfId="9039" priority="10036" operator="equal">
      <formula>2</formula>
    </cfRule>
  </conditionalFormatting>
  <conditionalFormatting sqref="J259:AC259">
    <cfRule type="cellIs" dxfId="9038" priority="10034" operator="equal">
      <formula>1</formula>
    </cfRule>
  </conditionalFormatting>
  <conditionalFormatting sqref="DJ256:DL256">
    <cfRule type="cellIs" dxfId="9037" priority="10031" operator="equal">
      <formula>3</formula>
    </cfRule>
    <cfRule type="cellIs" dxfId="9036" priority="10032" operator="equal">
      <formula>2</formula>
    </cfRule>
    <cfRule type="cellIs" dxfId="9035" priority="10033" operator="equal">
      <formula>1</formula>
    </cfRule>
  </conditionalFormatting>
  <conditionalFormatting sqref="DJ257:DL257">
    <cfRule type="cellIs" dxfId="9034" priority="10030" operator="equal">
      <formula>"A"</formula>
    </cfRule>
  </conditionalFormatting>
  <conditionalFormatting sqref="DJ257:DL257">
    <cfRule type="cellIs" dxfId="9033" priority="10029" operator="equal">
      <formula>"E"</formula>
    </cfRule>
  </conditionalFormatting>
  <conditionalFormatting sqref="DJ258:DL258">
    <cfRule type="cellIs" dxfId="9032" priority="10027" operator="equal">
      <formula>1</formula>
    </cfRule>
    <cfRule type="cellIs" dxfId="9031" priority="10028" operator="equal">
      <formula>2</formula>
    </cfRule>
  </conditionalFormatting>
  <conditionalFormatting sqref="DJ259:DL259">
    <cfRule type="cellIs" dxfId="9030" priority="10026" operator="equal">
      <formula>1</formula>
    </cfRule>
  </conditionalFormatting>
  <conditionalFormatting sqref="CQ256:CR256 CX256:DD256 CT256:CU256">
    <cfRule type="cellIs" dxfId="9029" priority="10022" operator="equal">
      <formula>3</formula>
    </cfRule>
    <cfRule type="cellIs" dxfId="9028" priority="10023" operator="equal">
      <formula>2</formula>
    </cfRule>
    <cfRule type="cellIs" dxfId="9027" priority="10024" operator="equal">
      <formula>1</formula>
    </cfRule>
  </conditionalFormatting>
  <conditionalFormatting sqref="CQ257:CR257 CX257:DD257 CT257:CU257">
    <cfRule type="cellIs" dxfId="9026" priority="10021" operator="equal">
      <formula>"A"</formula>
    </cfRule>
  </conditionalFormatting>
  <conditionalFormatting sqref="CQ257:CR257 CX257:DD257 CT257:CU257">
    <cfRule type="cellIs" dxfId="9025" priority="10020" operator="equal">
      <formula>"E"</formula>
    </cfRule>
  </conditionalFormatting>
  <conditionalFormatting sqref="CQ258:CR258 CX258:DD258 CT258:CU258">
    <cfRule type="cellIs" dxfId="9024" priority="10018" operator="equal">
      <formula>1</formula>
    </cfRule>
    <cfRule type="cellIs" dxfId="9023" priority="10019" operator="equal">
      <formula>2</formula>
    </cfRule>
  </conditionalFormatting>
  <conditionalFormatting sqref="CQ259:CR259 CX259:DD259 CT259:CU259">
    <cfRule type="cellIs" dxfId="9022" priority="10017" operator="equal">
      <formula>1</formula>
    </cfRule>
  </conditionalFormatting>
  <conditionalFormatting sqref="AG256:AW256 AZ256:BA256 BC256:BD256">
    <cfRule type="cellIs" dxfId="9021" priority="10014" operator="equal">
      <formula>3</formula>
    </cfRule>
    <cfRule type="cellIs" dxfId="9020" priority="10015" operator="equal">
      <formula>2</formula>
    </cfRule>
    <cfRule type="cellIs" dxfId="9019" priority="10016" operator="equal">
      <formula>1</formula>
    </cfRule>
  </conditionalFormatting>
  <conditionalFormatting sqref="AG257:AW257 AZ257:BA257 BC257:BD257">
    <cfRule type="cellIs" dxfId="9018" priority="10013" operator="equal">
      <formula>"A"</formula>
    </cfRule>
  </conditionalFormatting>
  <conditionalFormatting sqref="AG257:AW257 AZ257:BA257 BC257:BD257">
    <cfRule type="cellIs" dxfId="9017" priority="10012" operator="equal">
      <formula>"E"</formula>
    </cfRule>
  </conditionalFormatting>
  <conditionalFormatting sqref="AG258:AW258 AZ258:BA258 BC258:BD258">
    <cfRule type="cellIs" dxfId="9016" priority="10010" operator="equal">
      <formula>1</formula>
    </cfRule>
    <cfRule type="cellIs" dxfId="9015" priority="10011" operator="equal">
      <formula>2</formula>
    </cfRule>
  </conditionalFormatting>
  <conditionalFormatting sqref="AZ259:BA259 BC259:BD259 AF259:AW259">
    <cfRule type="cellIs" dxfId="9014" priority="10009" operator="equal">
      <formula>1</formula>
    </cfRule>
  </conditionalFormatting>
  <conditionalFormatting sqref="BH259:BK259 BM259:BN259 CA259:CF259 CH259:CP259 BP259:BQ259">
    <cfRule type="cellIs" dxfId="9013" priority="10008" operator="equal">
      <formula>1</formula>
    </cfRule>
  </conditionalFormatting>
  <conditionalFormatting sqref="BG259">
    <cfRule type="cellIs" dxfId="9012" priority="10007" operator="equal">
      <formula>1</formula>
    </cfRule>
  </conditionalFormatting>
  <conditionalFormatting sqref="BL259">
    <cfRule type="cellIs" dxfId="9011" priority="10006" operator="equal">
      <formula>1</formula>
    </cfRule>
  </conditionalFormatting>
  <conditionalFormatting sqref="BR259">
    <cfRule type="cellIs" dxfId="9010" priority="10005" operator="equal">
      <formula>1</formula>
    </cfRule>
  </conditionalFormatting>
  <conditionalFormatting sqref="BZ259">
    <cfRule type="cellIs" dxfId="9009" priority="10004" operator="equal">
      <formula>1</formula>
    </cfRule>
  </conditionalFormatting>
  <conditionalFormatting sqref="CG259">
    <cfRule type="cellIs" dxfId="9008" priority="10003" operator="equal">
      <formula>1</formula>
    </cfRule>
  </conditionalFormatting>
  <conditionalFormatting sqref="BH256:BK256 BM256:BN256 CA256:CF256 CH256:CP256 BP256:BQ256">
    <cfRule type="cellIs" dxfId="9007" priority="10000" operator="equal">
      <formula>3</formula>
    </cfRule>
    <cfRule type="cellIs" dxfId="9006" priority="10001" operator="equal">
      <formula>2</formula>
    </cfRule>
    <cfRule type="cellIs" dxfId="9005" priority="10002" operator="equal">
      <formula>1</formula>
    </cfRule>
  </conditionalFormatting>
  <conditionalFormatting sqref="BH257:BK257 BM257:BN257 CA257:CF257 CH257:CP257 BP257:BQ257">
    <cfRule type="cellIs" dxfId="9004" priority="9999" operator="equal">
      <formula>"A"</formula>
    </cfRule>
  </conditionalFormatting>
  <conditionalFormatting sqref="BH257:BK257 BM257:BN257 CA257:CF257 CH257:CP257 BP257:BQ257">
    <cfRule type="cellIs" dxfId="9003" priority="9998" operator="equal">
      <formula>"E"</formula>
    </cfRule>
  </conditionalFormatting>
  <conditionalFormatting sqref="BH258:BK258 BM258:BN258 CA258:CF258 CH258:CP258 BP258:BQ258">
    <cfRule type="cellIs" dxfId="9002" priority="9996" operator="equal">
      <formula>1</formula>
    </cfRule>
    <cfRule type="cellIs" dxfId="9001" priority="9997" operator="equal">
      <formula>2</formula>
    </cfRule>
  </conditionalFormatting>
  <conditionalFormatting sqref="BZ257">
    <cfRule type="cellIs" dxfId="9000" priority="9966" operator="equal">
      <formula>"A"</formula>
    </cfRule>
  </conditionalFormatting>
  <conditionalFormatting sqref="BZ257">
    <cfRule type="cellIs" dxfId="8999" priority="9965" operator="equal">
      <formula>"E"</formula>
    </cfRule>
  </conditionalFormatting>
  <conditionalFormatting sqref="BG258">
    <cfRule type="cellIs" dxfId="8998" priority="9990" operator="equal">
      <formula>"A"</formula>
    </cfRule>
  </conditionalFormatting>
  <conditionalFormatting sqref="BG258">
    <cfRule type="cellIs" dxfId="8997" priority="9989" operator="equal">
      <formula>"E"</formula>
    </cfRule>
  </conditionalFormatting>
  <conditionalFormatting sqref="BG256">
    <cfRule type="cellIs" dxfId="8996" priority="9986" operator="equal">
      <formula>3</formula>
    </cfRule>
    <cfRule type="cellIs" dxfId="8995" priority="9987" operator="equal">
      <formula>2</formula>
    </cfRule>
    <cfRule type="cellIs" dxfId="8994" priority="9988" operator="equal">
      <formula>1</formula>
    </cfRule>
  </conditionalFormatting>
  <conditionalFormatting sqref="BG257">
    <cfRule type="cellIs" dxfId="8993" priority="9985" operator="equal">
      <formula>"A"</formula>
    </cfRule>
  </conditionalFormatting>
  <conditionalFormatting sqref="BG257">
    <cfRule type="cellIs" dxfId="8992" priority="9984" operator="equal">
      <formula>"E"</formula>
    </cfRule>
  </conditionalFormatting>
  <conditionalFormatting sqref="BL258">
    <cfRule type="cellIs" dxfId="8991" priority="9983" operator="equal">
      <formula>"A"</formula>
    </cfRule>
  </conditionalFormatting>
  <conditionalFormatting sqref="BL258">
    <cfRule type="cellIs" dxfId="8990" priority="9982" operator="equal">
      <formula>"E"</formula>
    </cfRule>
  </conditionalFormatting>
  <conditionalFormatting sqref="BL256">
    <cfRule type="cellIs" dxfId="8989" priority="9979" operator="equal">
      <formula>3</formula>
    </cfRule>
    <cfRule type="cellIs" dxfId="8988" priority="9980" operator="equal">
      <formula>2</formula>
    </cfRule>
    <cfRule type="cellIs" dxfId="8987" priority="9981" operator="equal">
      <formula>1</formula>
    </cfRule>
  </conditionalFormatting>
  <conditionalFormatting sqref="BL257">
    <cfRule type="cellIs" dxfId="8986" priority="9978" operator="equal">
      <formula>"A"</formula>
    </cfRule>
  </conditionalFormatting>
  <conditionalFormatting sqref="BL257">
    <cfRule type="cellIs" dxfId="8985" priority="9977" operator="equal">
      <formula>"E"</formula>
    </cfRule>
  </conditionalFormatting>
  <conditionalFormatting sqref="BR256">
    <cfRule type="cellIs" dxfId="8984" priority="9974" operator="equal">
      <formula>3</formula>
    </cfRule>
    <cfRule type="cellIs" dxfId="8983" priority="9975" operator="equal">
      <formula>2</formula>
    </cfRule>
    <cfRule type="cellIs" dxfId="8982" priority="9976" operator="equal">
      <formula>1</formula>
    </cfRule>
  </conditionalFormatting>
  <conditionalFormatting sqref="BR257:BR258">
    <cfRule type="cellIs" dxfId="8981" priority="9973" operator="equal">
      <formula>"A"</formula>
    </cfRule>
  </conditionalFormatting>
  <conditionalFormatting sqref="BR257:BR258">
    <cfRule type="cellIs" dxfId="8980" priority="9972" operator="equal">
      <formula>"E"</formula>
    </cfRule>
  </conditionalFormatting>
  <conditionalFormatting sqref="BZ258">
    <cfRule type="cellIs" dxfId="8979" priority="9971" operator="equal">
      <formula>"A"</formula>
    </cfRule>
  </conditionalFormatting>
  <conditionalFormatting sqref="BZ258">
    <cfRule type="cellIs" dxfId="8978" priority="9970" operator="equal">
      <formula>"E"</formula>
    </cfRule>
  </conditionalFormatting>
  <conditionalFormatting sqref="BZ256">
    <cfRule type="cellIs" dxfId="8977" priority="9967" operator="equal">
      <formula>3</formula>
    </cfRule>
    <cfRule type="cellIs" dxfId="8976" priority="9968" operator="equal">
      <formula>2</formula>
    </cfRule>
    <cfRule type="cellIs" dxfId="8975" priority="9969" operator="equal">
      <formula>1</formula>
    </cfRule>
  </conditionalFormatting>
  <conditionalFormatting sqref="CG258">
    <cfRule type="cellIs" dxfId="8974" priority="9964" operator="equal">
      <formula>"A"</formula>
    </cfRule>
  </conditionalFormatting>
  <conditionalFormatting sqref="CG258">
    <cfRule type="cellIs" dxfId="8973" priority="9963" operator="equal">
      <formula>"E"</formula>
    </cfRule>
  </conditionalFormatting>
  <conditionalFormatting sqref="CG256">
    <cfRule type="cellIs" dxfId="8972" priority="9960" operator="equal">
      <formula>3</formula>
    </cfRule>
    <cfRule type="cellIs" dxfId="8971" priority="9961" operator="equal">
      <formula>2</formula>
    </cfRule>
    <cfRule type="cellIs" dxfId="8970" priority="9962" operator="equal">
      <formula>1</formula>
    </cfRule>
  </conditionalFormatting>
  <conditionalFormatting sqref="CG257">
    <cfRule type="cellIs" dxfId="8969" priority="9959" operator="equal">
      <formula>"A"</formula>
    </cfRule>
  </conditionalFormatting>
  <conditionalFormatting sqref="CG257">
    <cfRule type="cellIs" dxfId="8968" priority="9958" operator="equal">
      <formula>"E"</formula>
    </cfRule>
  </conditionalFormatting>
  <conditionalFormatting sqref="AF256">
    <cfRule type="cellIs" dxfId="8967" priority="9993" operator="equal">
      <formula>3</formula>
    </cfRule>
    <cfRule type="cellIs" dxfId="8966" priority="9994" operator="equal">
      <formula>2</formula>
    </cfRule>
    <cfRule type="cellIs" dxfId="8965" priority="9995" operator="equal">
      <formula>1</formula>
    </cfRule>
  </conditionalFormatting>
  <conditionalFormatting sqref="AF257:AF258">
    <cfRule type="cellIs" dxfId="8964" priority="9992" operator="equal">
      <formula>"A"</formula>
    </cfRule>
  </conditionalFormatting>
  <conditionalFormatting sqref="AF257:AF258">
    <cfRule type="cellIs" dxfId="8963" priority="9991" operator="equal">
      <formula>"E"</formula>
    </cfRule>
  </conditionalFormatting>
  <conditionalFormatting sqref="AX256">
    <cfRule type="cellIs" dxfId="8962" priority="9955" operator="equal">
      <formula>3</formula>
    </cfRule>
    <cfRule type="cellIs" dxfId="8961" priority="9956" operator="equal">
      <formula>2</formula>
    </cfRule>
    <cfRule type="cellIs" dxfId="8960" priority="9957" operator="equal">
      <formula>1</formula>
    </cfRule>
  </conditionalFormatting>
  <conditionalFormatting sqref="AX257">
    <cfRule type="cellIs" dxfId="8959" priority="9954" operator="equal">
      <formula>"A"</formula>
    </cfRule>
  </conditionalFormatting>
  <conditionalFormatting sqref="AX257">
    <cfRule type="cellIs" dxfId="8958" priority="9953" operator="equal">
      <formula>"E"</formula>
    </cfRule>
  </conditionalFormatting>
  <conditionalFormatting sqref="AX258">
    <cfRule type="cellIs" dxfId="8957" priority="9951" operator="equal">
      <formula>1</formula>
    </cfRule>
    <cfRule type="cellIs" dxfId="8956" priority="9952" operator="equal">
      <formula>2</formula>
    </cfRule>
  </conditionalFormatting>
  <conditionalFormatting sqref="AX259">
    <cfRule type="cellIs" dxfId="8955" priority="9950" operator="equal">
      <formula>1</formula>
    </cfRule>
  </conditionalFormatting>
  <conditionalFormatting sqref="AY256">
    <cfRule type="cellIs" dxfId="8954" priority="9947" operator="equal">
      <formula>3</formula>
    </cfRule>
    <cfRule type="cellIs" dxfId="8953" priority="9948" operator="equal">
      <formula>2</formula>
    </cfRule>
    <cfRule type="cellIs" dxfId="8952" priority="9949" operator="equal">
      <formula>1</formula>
    </cfRule>
  </conditionalFormatting>
  <conditionalFormatting sqref="AY257">
    <cfRule type="cellIs" dxfId="8951" priority="9946" operator="equal">
      <formula>"A"</formula>
    </cfRule>
  </conditionalFormatting>
  <conditionalFormatting sqref="AY257">
    <cfRule type="cellIs" dxfId="8950" priority="9945" operator="equal">
      <formula>"E"</formula>
    </cfRule>
  </conditionalFormatting>
  <conditionalFormatting sqref="AY258">
    <cfRule type="cellIs" dxfId="8949" priority="9943" operator="equal">
      <formula>1</formula>
    </cfRule>
    <cfRule type="cellIs" dxfId="8948" priority="9944" operator="equal">
      <formula>2</formula>
    </cfRule>
  </conditionalFormatting>
  <conditionalFormatting sqref="AY259">
    <cfRule type="cellIs" dxfId="8947" priority="9942" operator="equal">
      <formula>1</formula>
    </cfRule>
  </conditionalFormatting>
  <conditionalFormatting sqref="BB259">
    <cfRule type="cellIs" dxfId="8946" priority="9941" operator="equal">
      <formula>1</formula>
    </cfRule>
  </conditionalFormatting>
  <conditionalFormatting sqref="BB258">
    <cfRule type="cellIs" dxfId="8945" priority="9940" operator="equal">
      <formula>"A"</formula>
    </cfRule>
  </conditionalFormatting>
  <conditionalFormatting sqref="BB258">
    <cfRule type="cellIs" dxfId="8944" priority="9939" operator="equal">
      <formula>"E"</formula>
    </cfRule>
  </conditionalFormatting>
  <conditionalFormatting sqref="BB256">
    <cfRule type="cellIs" dxfId="8943" priority="9936" operator="equal">
      <formula>3</formula>
    </cfRule>
    <cfRule type="cellIs" dxfId="8942" priority="9937" operator="equal">
      <formula>2</formula>
    </cfRule>
    <cfRule type="cellIs" dxfId="8941" priority="9938" operator="equal">
      <formula>1</formula>
    </cfRule>
  </conditionalFormatting>
  <conditionalFormatting sqref="BB257">
    <cfRule type="cellIs" dxfId="8940" priority="9935" operator="equal">
      <formula>"A"</formula>
    </cfRule>
  </conditionalFormatting>
  <conditionalFormatting sqref="BB257">
    <cfRule type="cellIs" dxfId="8939" priority="9934" operator="equal">
      <formula>"E"</formula>
    </cfRule>
  </conditionalFormatting>
  <conditionalFormatting sqref="BE256:BF256">
    <cfRule type="cellIs" dxfId="8938" priority="9931" operator="equal">
      <formula>3</formula>
    </cfRule>
    <cfRule type="cellIs" dxfId="8937" priority="9932" operator="equal">
      <formula>2</formula>
    </cfRule>
    <cfRule type="cellIs" dxfId="8936" priority="9933" operator="equal">
      <formula>1</formula>
    </cfRule>
  </conditionalFormatting>
  <conditionalFormatting sqref="BE257:BF257">
    <cfRule type="cellIs" dxfId="8935" priority="9930" operator="equal">
      <formula>"A"</formula>
    </cfRule>
  </conditionalFormatting>
  <conditionalFormatting sqref="BE257:BF257">
    <cfRule type="cellIs" dxfId="8934" priority="9929" operator="equal">
      <formula>"E"</formula>
    </cfRule>
  </conditionalFormatting>
  <conditionalFormatting sqref="BE258:BF258">
    <cfRule type="cellIs" dxfId="8933" priority="9927" operator="equal">
      <formula>1</formula>
    </cfRule>
    <cfRule type="cellIs" dxfId="8932" priority="9928" operator="equal">
      <formula>2</formula>
    </cfRule>
  </conditionalFormatting>
  <conditionalFormatting sqref="BE259:BF259">
    <cfRule type="cellIs" dxfId="8931" priority="9926" operator="equal">
      <formula>1</formula>
    </cfRule>
  </conditionalFormatting>
  <conditionalFormatting sqref="BS256:BY256">
    <cfRule type="cellIs" dxfId="8930" priority="9923" operator="equal">
      <formula>3</formula>
    </cfRule>
    <cfRule type="cellIs" dxfId="8929" priority="9924" operator="equal">
      <formula>2</formula>
    </cfRule>
    <cfRule type="cellIs" dxfId="8928" priority="9925" operator="equal">
      <formula>1</formula>
    </cfRule>
  </conditionalFormatting>
  <conditionalFormatting sqref="BS257:BY257">
    <cfRule type="cellIs" dxfId="8927" priority="9922" operator="equal">
      <formula>"A"</formula>
    </cfRule>
  </conditionalFormatting>
  <conditionalFormatting sqref="BS257:BY257">
    <cfRule type="cellIs" dxfId="8926" priority="9921" operator="equal">
      <formula>"E"</formula>
    </cfRule>
  </conditionalFormatting>
  <conditionalFormatting sqref="BS258:BY258">
    <cfRule type="cellIs" dxfId="8925" priority="9919" operator="equal">
      <formula>1</formula>
    </cfRule>
    <cfRule type="cellIs" dxfId="8924" priority="9920" operator="equal">
      <formula>2</formula>
    </cfRule>
  </conditionalFormatting>
  <conditionalFormatting sqref="BS259:BY259">
    <cfRule type="cellIs" dxfId="8923" priority="9918" operator="equal">
      <formula>1</formula>
    </cfRule>
  </conditionalFormatting>
  <conditionalFormatting sqref="B256:B259">
    <cfRule type="duplicateValues" dxfId="8922" priority="10025"/>
  </conditionalFormatting>
  <conditionalFormatting sqref="DE256:DI256">
    <cfRule type="cellIs" dxfId="8921" priority="9915" operator="equal">
      <formula>3</formula>
    </cfRule>
    <cfRule type="cellIs" dxfId="8920" priority="9916" operator="equal">
      <formula>2</formula>
    </cfRule>
    <cfRule type="cellIs" dxfId="8919" priority="9917" operator="equal">
      <formula>1</formula>
    </cfRule>
  </conditionalFormatting>
  <conditionalFormatting sqref="DE257:DI257">
    <cfRule type="cellIs" dxfId="8918" priority="9914" operator="equal">
      <formula>"A"</formula>
    </cfRule>
  </conditionalFormatting>
  <conditionalFormatting sqref="DE257:DI257">
    <cfRule type="cellIs" dxfId="8917" priority="9913" operator="equal">
      <formula>"E"</formula>
    </cfRule>
  </conditionalFormatting>
  <conditionalFormatting sqref="DE258:DI258">
    <cfRule type="cellIs" dxfId="8916" priority="9911" operator="equal">
      <formula>1</formula>
    </cfRule>
    <cfRule type="cellIs" dxfId="8915" priority="9912" operator="equal">
      <formula>2</formula>
    </cfRule>
  </conditionalFormatting>
  <conditionalFormatting sqref="DE259:DI259">
    <cfRule type="cellIs" dxfId="8914" priority="9910" operator="equal">
      <formula>1</formula>
    </cfRule>
  </conditionalFormatting>
  <conditionalFormatting sqref="AE256">
    <cfRule type="cellIs" dxfId="8913" priority="9907" operator="equal">
      <formula>3</formula>
    </cfRule>
    <cfRule type="cellIs" dxfId="8912" priority="9908" operator="equal">
      <formula>2</formula>
    </cfRule>
    <cfRule type="cellIs" dxfId="8911" priority="9909" operator="equal">
      <formula>1</formula>
    </cfRule>
  </conditionalFormatting>
  <conditionalFormatting sqref="AE257">
    <cfRule type="cellIs" dxfId="8910" priority="9906" operator="equal">
      <formula>"A"</formula>
    </cfRule>
  </conditionalFormatting>
  <conditionalFormatting sqref="AE257">
    <cfRule type="cellIs" dxfId="8909" priority="9905" operator="equal">
      <formula>"E"</formula>
    </cfRule>
  </conditionalFormatting>
  <conditionalFormatting sqref="AE258">
    <cfRule type="cellIs" dxfId="8908" priority="9903" operator="equal">
      <formula>1</formula>
    </cfRule>
    <cfRule type="cellIs" dxfId="8907" priority="9904" operator="equal">
      <formula>2</formula>
    </cfRule>
  </conditionalFormatting>
  <conditionalFormatting sqref="AE259">
    <cfRule type="cellIs" dxfId="8906" priority="9902" operator="equal">
      <formula>1</formula>
    </cfRule>
  </conditionalFormatting>
  <conditionalFormatting sqref="CV256">
    <cfRule type="cellIs" dxfId="8905" priority="9899" operator="equal">
      <formula>3</formula>
    </cfRule>
    <cfRule type="cellIs" dxfId="8904" priority="9900" operator="equal">
      <formula>2</formula>
    </cfRule>
    <cfRule type="cellIs" dxfId="8903" priority="9901" operator="equal">
      <formula>1</formula>
    </cfRule>
  </conditionalFormatting>
  <conditionalFormatting sqref="CV257">
    <cfRule type="cellIs" dxfId="8902" priority="9898" operator="equal">
      <formula>"A"</formula>
    </cfRule>
  </conditionalFormatting>
  <conditionalFormatting sqref="CV257">
    <cfRule type="cellIs" dxfId="8901" priority="9897" operator="equal">
      <formula>"E"</formula>
    </cfRule>
  </conditionalFormatting>
  <conditionalFormatting sqref="CV258">
    <cfRule type="cellIs" dxfId="8900" priority="9895" operator="equal">
      <formula>1</formula>
    </cfRule>
    <cfRule type="cellIs" dxfId="8899" priority="9896" operator="equal">
      <formula>2</formula>
    </cfRule>
  </conditionalFormatting>
  <conditionalFormatting sqref="CV259">
    <cfRule type="cellIs" dxfId="8898" priority="9894" operator="equal">
      <formula>1</formula>
    </cfRule>
  </conditionalFormatting>
  <conditionalFormatting sqref="CW256">
    <cfRule type="cellIs" dxfId="8897" priority="9891" operator="equal">
      <formula>3</formula>
    </cfRule>
    <cfRule type="cellIs" dxfId="8896" priority="9892" operator="equal">
      <formula>2</formula>
    </cfRule>
    <cfRule type="cellIs" dxfId="8895" priority="9893" operator="equal">
      <formula>1</formula>
    </cfRule>
  </conditionalFormatting>
  <conditionalFormatting sqref="CW257">
    <cfRule type="cellIs" dxfId="8894" priority="9890" operator="equal">
      <formula>"A"</formula>
    </cfRule>
  </conditionalFormatting>
  <conditionalFormatting sqref="CW257">
    <cfRule type="cellIs" dxfId="8893" priority="9889" operator="equal">
      <formula>"E"</formula>
    </cfRule>
  </conditionalFormatting>
  <conditionalFormatting sqref="CW258">
    <cfRule type="cellIs" dxfId="8892" priority="9887" operator="equal">
      <formula>1</formula>
    </cfRule>
    <cfRule type="cellIs" dxfId="8891" priority="9888" operator="equal">
      <formula>2</formula>
    </cfRule>
  </conditionalFormatting>
  <conditionalFormatting sqref="CW259">
    <cfRule type="cellIs" dxfId="8890" priority="9886" operator="equal">
      <formula>1</formula>
    </cfRule>
  </conditionalFormatting>
  <conditionalFormatting sqref="CS256">
    <cfRule type="cellIs" dxfId="8889" priority="9883" operator="equal">
      <formula>3</formula>
    </cfRule>
    <cfRule type="cellIs" dxfId="8888" priority="9884" operator="equal">
      <formula>2</formula>
    </cfRule>
    <cfRule type="cellIs" dxfId="8887" priority="9885" operator="equal">
      <formula>1</formula>
    </cfRule>
  </conditionalFormatting>
  <conditionalFormatting sqref="CS257">
    <cfRule type="cellIs" dxfId="8886" priority="9882" operator="equal">
      <formula>"A"</formula>
    </cfRule>
  </conditionalFormatting>
  <conditionalFormatting sqref="CS257">
    <cfRule type="cellIs" dxfId="8885" priority="9881" operator="equal">
      <formula>"E"</formula>
    </cfRule>
  </conditionalFormatting>
  <conditionalFormatting sqref="CS258">
    <cfRule type="cellIs" dxfId="8884" priority="9879" operator="equal">
      <formula>1</formula>
    </cfRule>
    <cfRule type="cellIs" dxfId="8883" priority="9880" operator="equal">
      <formula>2</formula>
    </cfRule>
  </conditionalFormatting>
  <conditionalFormatting sqref="CS259">
    <cfRule type="cellIs" dxfId="8882" priority="9878" operator="equal">
      <formula>1</formula>
    </cfRule>
  </conditionalFormatting>
  <conditionalFormatting sqref="J260:AC260">
    <cfRule type="cellIs" dxfId="8881" priority="9875" operator="equal">
      <formula>3</formula>
    </cfRule>
    <cfRule type="cellIs" dxfId="8880" priority="9876" operator="equal">
      <formula>2</formula>
    </cfRule>
    <cfRule type="cellIs" dxfId="8879" priority="9877" operator="equal">
      <formula>1</formula>
    </cfRule>
  </conditionalFormatting>
  <conditionalFormatting sqref="J261:AC261">
    <cfRule type="cellIs" dxfId="8878" priority="9874" operator="equal">
      <formula>"A"</formula>
    </cfRule>
  </conditionalFormatting>
  <conditionalFormatting sqref="I261:AC261">
    <cfRule type="cellIs" dxfId="8877" priority="9873" operator="equal">
      <formula>"E"</formula>
    </cfRule>
  </conditionalFormatting>
  <conditionalFormatting sqref="J262:AC262">
    <cfRule type="cellIs" dxfId="8876" priority="9871" operator="equal">
      <formula>1</formula>
    </cfRule>
    <cfRule type="cellIs" dxfId="8875" priority="9872" operator="equal">
      <formula>2</formula>
    </cfRule>
  </conditionalFormatting>
  <conditionalFormatting sqref="J263:AC263">
    <cfRule type="cellIs" dxfId="8874" priority="9870" operator="equal">
      <formula>1</formula>
    </cfRule>
  </conditionalFormatting>
  <conditionalFormatting sqref="DJ260:DL260">
    <cfRule type="cellIs" dxfId="8873" priority="9867" operator="equal">
      <formula>3</formula>
    </cfRule>
    <cfRule type="cellIs" dxfId="8872" priority="9868" operator="equal">
      <formula>2</formula>
    </cfRule>
    <cfRule type="cellIs" dxfId="8871" priority="9869" operator="equal">
      <formula>1</formula>
    </cfRule>
  </conditionalFormatting>
  <conditionalFormatting sqref="DJ261:DL261">
    <cfRule type="cellIs" dxfId="8870" priority="9866" operator="equal">
      <formula>"A"</formula>
    </cfRule>
  </conditionalFormatting>
  <conditionalFormatting sqref="DJ261:DL261">
    <cfRule type="cellIs" dxfId="8869" priority="9865" operator="equal">
      <formula>"E"</formula>
    </cfRule>
  </conditionalFormatting>
  <conditionalFormatting sqref="DJ262:DL262">
    <cfRule type="cellIs" dxfId="8868" priority="9863" operator="equal">
      <formula>1</formula>
    </cfRule>
    <cfRule type="cellIs" dxfId="8867" priority="9864" operator="equal">
      <formula>2</formula>
    </cfRule>
  </conditionalFormatting>
  <conditionalFormatting sqref="DJ263:DL263">
    <cfRule type="cellIs" dxfId="8866" priority="9862" operator="equal">
      <formula>1</formula>
    </cfRule>
  </conditionalFormatting>
  <conditionalFormatting sqref="CQ260:CR260 CX260:DD260 CT260:CU260">
    <cfRule type="cellIs" dxfId="8865" priority="9858" operator="equal">
      <formula>3</formula>
    </cfRule>
    <cfRule type="cellIs" dxfId="8864" priority="9859" operator="equal">
      <formula>2</formula>
    </cfRule>
    <cfRule type="cellIs" dxfId="8863" priority="9860" operator="equal">
      <formula>1</formula>
    </cfRule>
  </conditionalFormatting>
  <conditionalFormatting sqref="CQ261:CR261 CX261:DD261 CT261:CU261">
    <cfRule type="cellIs" dxfId="8862" priority="9857" operator="equal">
      <formula>"A"</formula>
    </cfRule>
  </conditionalFormatting>
  <conditionalFormatting sqref="CQ261:CR261 CX261:DD261 CT261:CU261">
    <cfRule type="cellIs" dxfId="8861" priority="9856" operator="equal">
      <formula>"E"</formula>
    </cfRule>
  </conditionalFormatting>
  <conditionalFormatting sqref="CQ262:CR262 CX262:DD262 CT262:CU262">
    <cfRule type="cellIs" dxfId="8860" priority="9854" operator="equal">
      <formula>1</formula>
    </cfRule>
    <cfRule type="cellIs" dxfId="8859" priority="9855" operator="equal">
      <formula>2</formula>
    </cfRule>
  </conditionalFormatting>
  <conditionalFormatting sqref="CQ263:CR263 CX263:DD263 CT263:CU263">
    <cfRule type="cellIs" dxfId="8858" priority="9853" operator="equal">
      <formula>1</formula>
    </cfRule>
  </conditionalFormatting>
  <conditionalFormatting sqref="AG260:AW260 AZ260:BA260 BC260:BD260">
    <cfRule type="cellIs" dxfId="8857" priority="9850" operator="equal">
      <formula>3</formula>
    </cfRule>
    <cfRule type="cellIs" dxfId="8856" priority="9851" operator="equal">
      <formula>2</formula>
    </cfRule>
    <cfRule type="cellIs" dxfId="8855" priority="9852" operator="equal">
      <formula>1</formula>
    </cfRule>
  </conditionalFormatting>
  <conditionalFormatting sqref="AG261:AW261 AZ261:BA261 BC261:BD261">
    <cfRule type="cellIs" dxfId="8854" priority="9849" operator="equal">
      <formula>"A"</formula>
    </cfRule>
  </conditionalFormatting>
  <conditionalFormatting sqref="AG261:AW261 AZ261:BA261 BC261:BD261">
    <cfRule type="cellIs" dxfId="8853" priority="9848" operator="equal">
      <formula>"E"</formula>
    </cfRule>
  </conditionalFormatting>
  <conditionalFormatting sqref="AG262:AW262 AZ262:BA262 BC262:BD262">
    <cfRule type="cellIs" dxfId="8852" priority="9846" operator="equal">
      <formula>1</formula>
    </cfRule>
    <cfRule type="cellIs" dxfId="8851" priority="9847" operator="equal">
      <formula>2</formula>
    </cfRule>
  </conditionalFormatting>
  <conditionalFormatting sqref="AZ263:BA263 BC263:BD263 AF263:AW263">
    <cfRule type="cellIs" dxfId="8850" priority="9845" operator="equal">
      <formula>1</formula>
    </cfRule>
  </conditionalFormatting>
  <conditionalFormatting sqref="BH263:BK263 BM263:BN263 CA263:CF263 CH263:CP263 BP263:BQ263">
    <cfRule type="cellIs" dxfId="8849" priority="9844" operator="equal">
      <formula>1</formula>
    </cfRule>
  </conditionalFormatting>
  <conditionalFormatting sqref="BG263">
    <cfRule type="cellIs" dxfId="8848" priority="9843" operator="equal">
      <formula>1</formula>
    </cfRule>
  </conditionalFormatting>
  <conditionalFormatting sqref="BL263">
    <cfRule type="cellIs" dxfId="8847" priority="9842" operator="equal">
      <formula>1</formula>
    </cfRule>
  </conditionalFormatting>
  <conditionalFormatting sqref="BR263">
    <cfRule type="cellIs" dxfId="8846" priority="9841" operator="equal">
      <formula>1</formula>
    </cfRule>
  </conditionalFormatting>
  <conditionalFormatting sqref="BZ263">
    <cfRule type="cellIs" dxfId="8845" priority="9840" operator="equal">
      <formula>1</formula>
    </cfRule>
  </conditionalFormatting>
  <conditionalFormatting sqref="CG263">
    <cfRule type="cellIs" dxfId="8844" priority="9839" operator="equal">
      <formula>1</formula>
    </cfRule>
  </conditionalFormatting>
  <conditionalFormatting sqref="BH260:BK260 BM260:BN260 CA260:CF260 CH260:CP260 BP260:BQ260">
    <cfRule type="cellIs" dxfId="8843" priority="9836" operator="equal">
      <formula>3</formula>
    </cfRule>
    <cfRule type="cellIs" dxfId="8842" priority="9837" operator="equal">
      <formula>2</formula>
    </cfRule>
    <cfRule type="cellIs" dxfId="8841" priority="9838" operator="equal">
      <formula>1</formula>
    </cfRule>
  </conditionalFormatting>
  <conditionalFormatting sqref="BH261:BK261 BM261:BN261 CA261:CF261 CH261:CP261 BP261:BQ261">
    <cfRule type="cellIs" dxfId="8840" priority="9835" operator="equal">
      <formula>"A"</formula>
    </cfRule>
  </conditionalFormatting>
  <conditionalFormatting sqref="BH261:BK261 BM261:BN261 CA261:CF261 CH261:CP261 BP261:BQ261">
    <cfRule type="cellIs" dxfId="8839" priority="9834" operator="equal">
      <formula>"E"</formula>
    </cfRule>
  </conditionalFormatting>
  <conditionalFormatting sqref="BH262:BK262 BM262:BN262 CA262:CF262 CH262:CP262 BP262:BQ262">
    <cfRule type="cellIs" dxfId="8838" priority="9832" operator="equal">
      <formula>1</formula>
    </cfRule>
    <cfRule type="cellIs" dxfId="8837" priority="9833" operator="equal">
      <formula>2</formula>
    </cfRule>
  </conditionalFormatting>
  <conditionalFormatting sqref="BZ261">
    <cfRule type="cellIs" dxfId="8836" priority="9802" operator="equal">
      <formula>"A"</formula>
    </cfRule>
  </conditionalFormatting>
  <conditionalFormatting sqref="BZ261">
    <cfRule type="cellIs" dxfId="8835" priority="9801" operator="equal">
      <formula>"E"</formula>
    </cfRule>
  </conditionalFormatting>
  <conditionalFormatting sqref="BG262">
    <cfRule type="cellIs" dxfId="8834" priority="9826" operator="equal">
      <formula>"A"</formula>
    </cfRule>
  </conditionalFormatting>
  <conditionalFormatting sqref="BG262">
    <cfRule type="cellIs" dxfId="8833" priority="9825" operator="equal">
      <formula>"E"</formula>
    </cfRule>
  </conditionalFormatting>
  <conditionalFormatting sqref="BG260">
    <cfRule type="cellIs" dxfId="8832" priority="9822" operator="equal">
      <formula>3</formula>
    </cfRule>
    <cfRule type="cellIs" dxfId="8831" priority="9823" operator="equal">
      <formula>2</formula>
    </cfRule>
    <cfRule type="cellIs" dxfId="8830" priority="9824" operator="equal">
      <formula>1</formula>
    </cfRule>
  </conditionalFormatting>
  <conditionalFormatting sqref="BG261">
    <cfRule type="cellIs" dxfId="8829" priority="9821" operator="equal">
      <formula>"A"</formula>
    </cfRule>
  </conditionalFormatting>
  <conditionalFormatting sqref="BG261">
    <cfRule type="cellIs" dxfId="8828" priority="9820" operator="equal">
      <formula>"E"</formula>
    </cfRule>
  </conditionalFormatting>
  <conditionalFormatting sqref="BL262">
    <cfRule type="cellIs" dxfId="8827" priority="9819" operator="equal">
      <formula>"A"</formula>
    </cfRule>
  </conditionalFormatting>
  <conditionalFormatting sqref="BL262">
    <cfRule type="cellIs" dxfId="8826" priority="9818" operator="equal">
      <formula>"E"</formula>
    </cfRule>
  </conditionalFormatting>
  <conditionalFormatting sqref="BL260">
    <cfRule type="cellIs" dxfId="8825" priority="9815" operator="equal">
      <formula>3</formula>
    </cfRule>
    <cfRule type="cellIs" dxfId="8824" priority="9816" operator="equal">
      <formula>2</formula>
    </cfRule>
    <cfRule type="cellIs" dxfId="8823" priority="9817" operator="equal">
      <formula>1</formula>
    </cfRule>
  </conditionalFormatting>
  <conditionalFormatting sqref="BL261">
    <cfRule type="cellIs" dxfId="8822" priority="9814" operator="equal">
      <formula>"A"</formula>
    </cfRule>
  </conditionalFormatting>
  <conditionalFormatting sqref="BL261">
    <cfRule type="cellIs" dxfId="8821" priority="9813" operator="equal">
      <formula>"E"</formula>
    </cfRule>
  </conditionalFormatting>
  <conditionalFormatting sqref="BR260">
    <cfRule type="cellIs" dxfId="8820" priority="9810" operator="equal">
      <formula>3</formula>
    </cfRule>
    <cfRule type="cellIs" dxfId="8819" priority="9811" operator="equal">
      <formula>2</formula>
    </cfRule>
    <cfRule type="cellIs" dxfId="8818" priority="9812" operator="equal">
      <formula>1</formula>
    </cfRule>
  </conditionalFormatting>
  <conditionalFormatting sqref="BR261:BR262">
    <cfRule type="cellIs" dxfId="8817" priority="9809" operator="equal">
      <formula>"A"</formula>
    </cfRule>
  </conditionalFormatting>
  <conditionalFormatting sqref="BR261:BR262">
    <cfRule type="cellIs" dxfId="8816" priority="9808" operator="equal">
      <formula>"E"</formula>
    </cfRule>
  </conditionalFormatting>
  <conditionalFormatting sqref="BZ262">
    <cfRule type="cellIs" dxfId="8815" priority="9807" operator="equal">
      <formula>"A"</formula>
    </cfRule>
  </conditionalFormatting>
  <conditionalFormatting sqref="BZ262">
    <cfRule type="cellIs" dxfId="8814" priority="9806" operator="equal">
      <formula>"E"</formula>
    </cfRule>
  </conditionalFormatting>
  <conditionalFormatting sqref="BZ260">
    <cfRule type="cellIs" dxfId="8813" priority="9803" operator="equal">
      <formula>3</formula>
    </cfRule>
    <cfRule type="cellIs" dxfId="8812" priority="9804" operator="equal">
      <formula>2</formula>
    </cfRule>
    <cfRule type="cellIs" dxfId="8811" priority="9805" operator="equal">
      <formula>1</formula>
    </cfRule>
  </conditionalFormatting>
  <conditionalFormatting sqref="CG262">
    <cfRule type="cellIs" dxfId="8810" priority="9800" operator="equal">
      <formula>"A"</formula>
    </cfRule>
  </conditionalFormatting>
  <conditionalFormatting sqref="CG262">
    <cfRule type="cellIs" dxfId="8809" priority="9799" operator="equal">
      <formula>"E"</formula>
    </cfRule>
  </conditionalFormatting>
  <conditionalFormatting sqref="CG260">
    <cfRule type="cellIs" dxfId="8808" priority="9796" operator="equal">
      <formula>3</formula>
    </cfRule>
    <cfRule type="cellIs" dxfId="8807" priority="9797" operator="equal">
      <formula>2</formula>
    </cfRule>
    <cfRule type="cellIs" dxfId="8806" priority="9798" operator="equal">
      <formula>1</formula>
    </cfRule>
  </conditionalFormatting>
  <conditionalFormatting sqref="CG261">
    <cfRule type="cellIs" dxfId="8805" priority="9795" operator="equal">
      <formula>"A"</formula>
    </cfRule>
  </conditionalFormatting>
  <conditionalFormatting sqref="CG261">
    <cfRule type="cellIs" dxfId="8804" priority="9794" operator="equal">
      <formula>"E"</formula>
    </cfRule>
  </conditionalFormatting>
  <conditionalFormatting sqref="AF260">
    <cfRule type="cellIs" dxfId="8803" priority="9829" operator="equal">
      <formula>3</formula>
    </cfRule>
    <cfRule type="cellIs" dxfId="8802" priority="9830" operator="equal">
      <formula>2</formula>
    </cfRule>
    <cfRule type="cellIs" dxfId="8801" priority="9831" operator="equal">
      <formula>1</formula>
    </cfRule>
  </conditionalFormatting>
  <conditionalFormatting sqref="AF261:AF262">
    <cfRule type="cellIs" dxfId="8800" priority="9828" operator="equal">
      <formula>"A"</formula>
    </cfRule>
  </conditionalFormatting>
  <conditionalFormatting sqref="AF261:AF262">
    <cfRule type="cellIs" dxfId="8799" priority="9827" operator="equal">
      <formula>"E"</formula>
    </cfRule>
  </conditionalFormatting>
  <conditionalFormatting sqref="AX260">
    <cfRule type="cellIs" dxfId="8798" priority="9791" operator="equal">
      <formula>3</formula>
    </cfRule>
    <cfRule type="cellIs" dxfId="8797" priority="9792" operator="equal">
      <formula>2</formula>
    </cfRule>
    <cfRule type="cellIs" dxfId="8796" priority="9793" operator="equal">
      <formula>1</formula>
    </cfRule>
  </conditionalFormatting>
  <conditionalFormatting sqref="AX261">
    <cfRule type="cellIs" dxfId="8795" priority="9790" operator="equal">
      <formula>"A"</formula>
    </cfRule>
  </conditionalFormatting>
  <conditionalFormatting sqref="AX261">
    <cfRule type="cellIs" dxfId="8794" priority="9789" operator="equal">
      <formula>"E"</formula>
    </cfRule>
  </conditionalFormatting>
  <conditionalFormatting sqref="AX262">
    <cfRule type="cellIs" dxfId="8793" priority="9787" operator="equal">
      <formula>1</formula>
    </cfRule>
    <cfRule type="cellIs" dxfId="8792" priority="9788" operator="equal">
      <formula>2</formula>
    </cfRule>
  </conditionalFormatting>
  <conditionalFormatting sqref="AX263">
    <cfRule type="cellIs" dxfId="8791" priority="9786" operator="equal">
      <formula>1</formula>
    </cfRule>
  </conditionalFormatting>
  <conditionalFormatting sqref="AY260">
    <cfRule type="cellIs" dxfId="8790" priority="9783" operator="equal">
      <formula>3</formula>
    </cfRule>
    <cfRule type="cellIs" dxfId="8789" priority="9784" operator="equal">
      <formula>2</formula>
    </cfRule>
    <cfRule type="cellIs" dxfId="8788" priority="9785" operator="equal">
      <formula>1</formula>
    </cfRule>
  </conditionalFormatting>
  <conditionalFormatting sqref="AY261">
    <cfRule type="cellIs" dxfId="8787" priority="9782" operator="equal">
      <formula>"A"</formula>
    </cfRule>
  </conditionalFormatting>
  <conditionalFormatting sqref="AY261">
    <cfRule type="cellIs" dxfId="8786" priority="9781" operator="equal">
      <formula>"E"</formula>
    </cfRule>
  </conditionalFormatting>
  <conditionalFormatting sqref="AY262">
    <cfRule type="cellIs" dxfId="8785" priority="9779" operator="equal">
      <formula>1</formula>
    </cfRule>
    <cfRule type="cellIs" dxfId="8784" priority="9780" operator="equal">
      <formula>2</formula>
    </cfRule>
  </conditionalFormatting>
  <conditionalFormatting sqref="AY263">
    <cfRule type="cellIs" dxfId="8783" priority="9778" operator="equal">
      <formula>1</formula>
    </cfRule>
  </conditionalFormatting>
  <conditionalFormatting sqref="BB263">
    <cfRule type="cellIs" dxfId="8782" priority="9777" operator="equal">
      <formula>1</formula>
    </cfRule>
  </conditionalFormatting>
  <conditionalFormatting sqref="BB262">
    <cfRule type="cellIs" dxfId="8781" priority="9776" operator="equal">
      <formula>"A"</formula>
    </cfRule>
  </conditionalFormatting>
  <conditionalFormatting sqref="BB262">
    <cfRule type="cellIs" dxfId="8780" priority="9775" operator="equal">
      <formula>"E"</formula>
    </cfRule>
  </conditionalFormatting>
  <conditionalFormatting sqref="BB260">
    <cfRule type="cellIs" dxfId="8779" priority="9772" operator="equal">
      <formula>3</formula>
    </cfRule>
    <cfRule type="cellIs" dxfId="8778" priority="9773" operator="equal">
      <formula>2</formula>
    </cfRule>
    <cfRule type="cellIs" dxfId="8777" priority="9774" operator="equal">
      <formula>1</formula>
    </cfRule>
  </conditionalFormatting>
  <conditionalFormatting sqref="BB261">
    <cfRule type="cellIs" dxfId="8776" priority="9771" operator="equal">
      <formula>"A"</formula>
    </cfRule>
  </conditionalFormatting>
  <conditionalFormatting sqref="BB261">
    <cfRule type="cellIs" dxfId="8775" priority="9770" operator="equal">
      <formula>"E"</formula>
    </cfRule>
  </conditionalFormatting>
  <conditionalFormatting sqref="BE260:BF260">
    <cfRule type="cellIs" dxfId="8774" priority="9767" operator="equal">
      <formula>3</formula>
    </cfRule>
    <cfRule type="cellIs" dxfId="8773" priority="9768" operator="equal">
      <formula>2</formula>
    </cfRule>
    <cfRule type="cellIs" dxfId="8772" priority="9769" operator="equal">
      <formula>1</formula>
    </cfRule>
  </conditionalFormatting>
  <conditionalFormatting sqref="BE261:BF261">
    <cfRule type="cellIs" dxfId="8771" priority="9766" operator="equal">
      <formula>"A"</formula>
    </cfRule>
  </conditionalFormatting>
  <conditionalFormatting sqref="BE261:BF261">
    <cfRule type="cellIs" dxfId="8770" priority="9765" operator="equal">
      <formula>"E"</formula>
    </cfRule>
  </conditionalFormatting>
  <conditionalFormatting sqref="BE262:BF262">
    <cfRule type="cellIs" dxfId="8769" priority="9763" operator="equal">
      <formula>1</formula>
    </cfRule>
    <cfRule type="cellIs" dxfId="8768" priority="9764" operator="equal">
      <formula>2</formula>
    </cfRule>
  </conditionalFormatting>
  <conditionalFormatting sqref="BE263:BF263">
    <cfRule type="cellIs" dxfId="8767" priority="9762" operator="equal">
      <formula>1</formula>
    </cfRule>
  </conditionalFormatting>
  <conditionalFormatting sqref="BS260:BY260">
    <cfRule type="cellIs" dxfId="8766" priority="9759" operator="equal">
      <formula>3</formula>
    </cfRule>
    <cfRule type="cellIs" dxfId="8765" priority="9760" operator="equal">
      <formula>2</formula>
    </cfRule>
    <cfRule type="cellIs" dxfId="8764" priority="9761" operator="equal">
      <formula>1</formula>
    </cfRule>
  </conditionalFormatting>
  <conditionalFormatting sqref="BS261:BY261">
    <cfRule type="cellIs" dxfId="8763" priority="9758" operator="equal">
      <formula>"A"</formula>
    </cfRule>
  </conditionalFormatting>
  <conditionalFormatting sqref="BS261:BY261">
    <cfRule type="cellIs" dxfId="8762" priority="9757" operator="equal">
      <formula>"E"</formula>
    </cfRule>
  </conditionalFormatting>
  <conditionalFormatting sqref="BS262:BY262">
    <cfRule type="cellIs" dxfId="8761" priority="9755" operator="equal">
      <formula>1</formula>
    </cfRule>
    <cfRule type="cellIs" dxfId="8760" priority="9756" operator="equal">
      <formula>2</formula>
    </cfRule>
  </conditionalFormatting>
  <conditionalFormatting sqref="BS263:BY263">
    <cfRule type="cellIs" dxfId="8759" priority="9754" operator="equal">
      <formula>1</formula>
    </cfRule>
  </conditionalFormatting>
  <conditionalFormatting sqref="B260:B263">
    <cfRule type="duplicateValues" dxfId="8758" priority="9861"/>
  </conditionalFormatting>
  <conditionalFormatting sqref="DE260:DI260">
    <cfRule type="cellIs" dxfId="8757" priority="9751" operator="equal">
      <formula>3</formula>
    </cfRule>
    <cfRule type="cellIs" dxfId="8756" priority="9752" operator="equal">
      <formula>2</formula>
    </cfRule>
    <cfRule type="cellIs" dxfId="8755" priority="9753" operator="equal">
      <formula>1</formula>
    </cfRule>
  </conditionalFormatting>
  <conditionalFormatting sqref="DE261:DI261">
    <cfRule type="cellIs" dxfId="8754" priority="9750" operator="equal">
      <formula>"A"</formula>
    </cfRule>
  </conditionalFormatting>
  <conditionalFormatting sqref="DE261:DI261">
    <cfRule type="cellIs" dxfId="8753" priority="9749" operator="equal">
      <formula>"E"</formula>
    </cfRule>
  </conditionalFormatting>
  <conditionalFormatting sqref="DE262:DI262">
    <cfRule type="cellIs" dxfId="8752" priority="9747" operator="equal">
      <formula>1</formula>
    </cfRule>
    <cfRule type="cellIs" dxfId="8751" priority="9748" operator="equal">
      <formula>2</formula>
    </cfRule>
  </conditionalFormatting>
  <conditionalFormatting sqref="DE263:DI263">
    <cfRule type="cellIs" dxfId="8750" priority="9746" operator="equal">
      <formula>1</formula>
    </cfRule>
  </conditionalFormatting>
  <conditionalFormatting sqref="AE260">
    <cfRule type="cellIs" dxfId="8749" priority="9743" operator="equal">
      <formula>3</formula>
    </cfRule>
    <cfRule type="cellIs" dxfId="8748" priority="9744" operator="equal">
      <formula>2</formula>
    </cfRule>
    <cfRule type="cellIs" dxfId="8747" priority="9745" operator="equal">
      <formula>1</formula>
    </cfRule>
  </conditionalFormatting>
  <conditionalFormatting sqref="AE261">
    <cfRule type="cellIs" dxfId="8746" priority="9742" operator="equal">
      <formula>"A"</formula>
    </cfRule>
  </conditionalFormatting>
  <conditionalFormatting sqref="AE261">
    <cfRule type="cellIs" dxfId="8745" priority="9741" operator="equal">
      <formula>"E"</formula>
    </cfRule>
  </conditionalFormatting>
  <conditionalFormatting sqref="AE262">
    <cfRule type="cellIs" dxfId="8744" priority="9739" operator="equal">
      <formula>1</formula>
    </cfRule>
    <cfRule type="cellIs" dxfId="8743" priority="9740" operator="equal">
      <formula>2</formula>
    </cfRule>
  </conditionalFormatting>
  <conditionalFormatting sqref="AE263">
    <cfRule type="cellIs" dxfId="8742" priority="9738" operator="equal">
      <formula>1</formula>
    </cfRule>
  </conditionalFormatting>
  <conditionalFormatting sqref="CV260">
    <cfRule type="cellIs" dxfId="8741" priority="9735" operator="equal">
      <formula>3</formula>
    </cfRule>
    <cfRule type="cellIs" dxfId="8740" priority="9736" operator="equal">
      <formula>2</formula>
    </cfRule>
    <cfRule type="cellIs" dxfId="8739" priority="9737" operator="equal">
      <formula>1</formula>
    </cfRule>
  </conditionalFormatting>
  <conditionalFormatting sqref="CV261">
    <cfRule type="cellIs" dxfId="8738" priority="9734" operator="equal">
      <formula>"A"</formula>
    </cfRule>
  </conditionalFormatting>
  <conditionalFormatting sqref="CV261">
    <cfRule type="cellIs" dxfId="8737" priority="9733" operator="equal">
      <formula>"E"</formula>
    </cfRule>
  </conditionalFormatting>
  <conditionalFormatting sqref="CV262">
    <cfRule type="cellIs" dxfId="8736" priority="9731" operator="equal">
      <formula>1</formula>
    </cfRule>
    <cfRule type="cellIs" dxfId="8735" priority="9732" operator="equal">
      <formula>2</formula>
    </cfRule>
  </conditionalFormatting>
  <conditionalFormatting sqref="CV263">
    <cfRule type="cellIs" dxfId="8734" priority="9730" operator="equal">
      <formula>1</formula>
    </cfRule>
  </conditionalFormatting>
  <conditionalFormatting sqref="CW260">
    <cfRule type="cellIs" dxfId="8733" priority="9727" operator="equal">
      <formula>3</formula>
    </cfRule>
    <cfRule type="cellIs" dxfId="8732" priority="9728" operator="equal">
      <formula>2</formula>
    </cfRule>
    <cfRule type="cellIs" dxfId="8731" priority="9729" operator="equal">
      <formula>1</formula>
    </cfRule>
  </conditionalFormatting>
  <conditionalFormatting sqref="CW261">
    <cfRule type="cellIs" dxfId="8730" priority="9726" operator="equal">
      <formula>"A"</formula>
    </cfRule>
  </conditionalFormatting>
  <conditionalFormatting sqref="CW261">
    <cfRule type="cellIs" dxfId="8729" priority="9725" operator="equal">
      <formula>"E"</formula>
    </cfRule>
  </conditionalFormatting>
  <conditionalFormatting sqref="CW262">
    <cfRule type="cellIs" dxfId="8728" priority="9723" operator="equal">
      <formula>1</formula>
    </cfRule>
    <cfRule type="cellIs" dxfId="8727" priority="9724" operator="equal">
      <formula>2</formula>
    </cfRule>
  </conditionalFormatting>
  <conditionalFormatting sqref="CW263">
    <cfRule type="cellIs" dxfId="8726" priority="9722" operator="equal">
      <formula>1</formula>
    </cfRule>
  </conditionalFormatting>
  <conditionalFormatting sqref="CS260">
    <cfRule type="cellIs" dxfId="8725" priority="9719" operator="equal">
      <formula>3</formula>
    </cfRule>
    <cfRule type="cellIs" dxfId="8724" priority="9720" operator="equal">
      <formula>2</formula>
    </cfRule>
    <cfRule type="cellIs" dxfId="8723" priority="9721" operator="equal">
      <formula>1</formula>
    </cfRule>
  </conditionalFormatting>
  <conditionalFormatting sqref="CS261">
    <cfRule type="cellIs" dxfId="8722" priority="9718" operator="equal">
      <formula>"A"</formula>
    </cfRule>
  </conditionalFormatting>
  <conditionalFormatting sqref="CS261">
    <cfRule type="cellIs" dxfId="8721" priority="9717" operator="equal">
      <formula>"E"</formula>
    </cfRule>
  </conditionalFormatting>
  <conditionalFormatting sqref="CS262">
    <cfRule type="cellIs" dxfId="8720" priority="9715" operator="equal">
      <formula>1</formula>
    </cfRule>
    <cfRule type="cellIs" dxfId="8719" priority="9716" operator="equal">
      <formula>2</formula>
    </cfRule>
  </conditionalFormatting>
  <conditionalFormatting sqref="CS263">
    <cfRule type="cellIs" dxfId="8718" priority="9714" operator="equal">
      <formula>1</formula>
    </cfRule>
  </conditionalFormatting>
  <conditionalFormatting sqref="CQ523:CR523 CX523:DD523 DJ523:DL523 CT523:CU523 J523:AC523">
    <cfRule type="cellIs" dxfId="8717" priority="9431" operator="equal">
      <formula>3</formula>
    </cfRule>
    <cfRule type="cellIs" dxfId="8716" priority="9432" operator="equal">
      <formula>2</formula>
    </cfRule>
    <cfRule type="cellIs" dxfId="8715" priority="9433" operator="equal">
      <formula>1</formula>
    </cfRule>
  </conditionalFormatting>
  <conditionalFormatting sqref="CQ524:CR524 CX524:DD524 DJ524:DL524 CT524:CU524 J524:AC524">
    <cfRule type="cellIs" dxfId="8714" priority="9430" operator="equal">
      <formula>"A"</formula>
    </cfRule>
  </conditionalFormatting>
  <conditionalFormatting sqref="CQ524:CR524 CX524:DD524 DJ524:DL524 CT524:CU524 I524:AC524">
    <cfRule type="cellIs" dxfId="8713" priority="9429" operator="equal">
      <formula>"E"</formula>
    </cfRule>
  </conditionalFormatting>
  <conditionalFormatting sqref="CQ525:CR525 CX525:DD525 DJ525:DL525 CT525:CU525 J525:AC525">
    <cfRule type="cellIs" dxfId="8712" priority="9427" operator="equal">
      <formula>1</formula>
    </cfRule>
    <cfRule type="cellIs" dxfId="8711" priority="9428" operator="equal">
      <formula>2</formula>
    </cfRule>
  </conditionalFormatting>
  <conditionalFormatting sqref="CQ526:CR526 CX526:DD526 DJ526:DL526 CT526:CU526 J526:AC526">
    <cfRule type="cellIs" dxfId="8710" priority="9426" operator="equal">
      <formula>1</formula>
    </cfRule>
  </conditionalFormatting>
  <conditionalFormatting sqref="AG523:AW523 AZ523:BA523 BC523:BD523">
    <cfRule type="cellIs" dxfId="8709" priority="9422" operator="equal">
      <formula>3</formula>
    </cfRule>
    <cfRule type="cellIs" dxfId="8708" priority="9423" operator="equal">
      <formula>2</formula>
    </cfRule>
    <cfRule type="cellIs" dxfId="8707" priority="9424" operator="equal">
      <formula>1</formula>
    </cfRule>
  </conditionalFormatting>
  <conditionalFormatting sqref="AG524:AW524 AZ524:BA524 BC524:BD524">
    <cfRule type="cellIs" dxfId="8706" priority="9421" operator="equal">
      <formula>"A"</formula>
    </cfRule>
  </conditionalFormatting>
  <conditionalFormatting sqref="AG524:AW524 AZ524:BA524 BC524:BD524">
    <cfRule type="cellIs" dxfId="8705" priority="9420" operator="equal">
      <formula>"E"</formula>
    </cfRule>
  </conditionalFormatting>
  <conditionalFormatting sqref="AG525:AW525 AZ525:BA525 BC525:BD525">
    <cfRule type="cellIs" dxfId="8704" priority="9418" operator="equal">
      <formula>1</formula>
    </cfRule>
    <cfRule type="cellIs" dxfId="8703" priority="9419" operator="equal">
      <formula>2</formula>
    </cfRule>
  </conditionalFormatting>
  <conditionalFormatting sqref="AZ526:BA526 BC526:BD526 AF526:AW526">
    <cfRule type="cellIs" dxfId="8702" priority="9417" operator="equal">
      <formula>1</formula>
    </cfRule>
  </conditionalFormatting>
  <conditionalFormatting sqref="BH526:BK526 BM526:BN526 BS526:BY526 CA526:CF526 CH526:CP526 BP526:BQ526">
    <cfRule type="cellIs" dxfId="8701" priority="9416" operator="equal">
      <formula>1</formula>
    </cfRule>
  </conditionalFormatting>
  <conditionalFormatting sqref="BG526">
    <cfRule type="cellIs" dxfId="8700" priority="9415" operator="equal">
      <formula>1</formula>
    </cfRule>
  </conditionalFormatting>
  <conditionalFormatting sqref="BL526">
    <cfRule type="cellIs" dxfId="8699" priority="9414" operator="equal">
      <formula>1</formula>
    </cfRule>
  </conditionalFormatting>
  <conditionalFormatting sqref="BR526">
    <cfRule type="cellIs" dxfId="8698" priority="9413" operator="equal">
      <formula>1</formula>
    </cfRule>
  </conditionalFormatting>
  <conditionalFormatting sqref="BZ526">
    <cfRule type="cellIs" dxfId="8697" priority="9412" operator="equal">
      <formula>1</formula>
    </cfRule>
  </conditionalFormatting>
  <conditionalFormatting sqref="CG526">
    <cfRule type="cellIs" dxfId="8696" priority="9411" operator="equal">
      <formula>1</formula>
    </cfRule>
  </conditionalFormatting>
  <conditionalFormatting sqref="BL525">
    <cfRule type="cellIs" dxfId="8695" priority="9391" operator="equal">
      <formula>"A"</formula>
    </cfRule>
  </conditionalFormatting>
  <conditionalFormatting sqref="BL525">
    <cfRule type="cellIs" dxfId="8694" priority="9390" operator="equal">
      <formula>"E"</formula>
    </cfRule>
  </conditionalFormatting>
  <conditionalFormatting sqref="BZ525">
    <cfRule type="cellIs" dxfId="8693" priority="9379" operator="equal">
      <formula>"A"</formula>
    </cfRule>
  </conditionalFormatting>
  <conditionalFormatting sqref="BZ525">
    <cfRule type="cellIs" dxfId="8692" priority="9378" operator="equal">
      <formula>"E"</formula>
    </cfRule>
  </conditionalFormatting>
  <conditionalFormatting sqref="CG525">
    <cfRule type="cellIs" dxfId="8691" priority="9372" operator="equal">
      <formula>"A"</formula>
    </cfRule>
  </conditionalFormatting>
  <conditionalFormatting sqref="CG525">
    <cfRule type="cellIs" dxfId="8690" priority="9371" operator="equal">
      <formula>"E"</formula>
    </cfRule>
  </conditionalFormatting>
  <conditionalFormatting sqref="BG524">
    <cfRule type="cellIs" dxfId="8689" priority="9398" operator="equal">
      <formula>"A"</formula>
    </cfRule>
  </conditionalFormatting>
  <conditionalFormatting sqref="BG524">
    <cfRule type="cellIs" dxfId="8688" priority="9397" operator="equal">
      <formula>"E"</formula>
    </cfRule>
  </conditionalFormatting>
  <conditionalFormatting sqref="AF523">
    <cfRule type="cellIs" dxfId="8687" priority="9394" operator="equal">
      <formula>3</formula>
    </cfRule>
    <cfRule type="cellIs" dxfId="8686" priority="9395" operator="equal">
      <formula>2</formula>
    </cfRule>
    <cfRule type="cellIs" dxfId="8685" priority="9396" operator="equal">
      <formula>1</formula>
    </cfRule>
  </conditionalFormatting>
  <conditionalFormatting sqref="AF524:AF525">
    <cfRule type="cellIs" dxfId="8684" priority="9393" operator="equal">
      <formula>"A"</formula>
    </cfRule>
  </conditionalFormatting>
  <conditionalFormatting sqref="AF524:AF525">
    <cfRule type="cellIs" dxfId="8683" priority="9392" operator="equal">
      <formula>"E"</formula>
    </cfRule>
  </conditionalFormatting>
  <conditionalFormatting sqref="BL524">
    <cfRule type="cellIs" dxfId="8682" priority="9386" operator="equal">
      <formula>"A"</formula>
    </cfRule>
  </conditionalFormatting>
  <conditionalFormatting sqref="BL524">
    <cfRule type="cellIs" dxfId="8681" priority="9385" operator="equal">
      <formula>"E"</formula>
    </cfRule>
  </conditionalFormatting>
  <conditionalFormatting sqref="BR523">
    <cfRule type="cellIs" dxfId="8680" priority="9382" operator="equal">
      <formula>3</formula>
    </cfRule>
    <cfRule type="cellIs" dxfId="8679" priority="9383" operator="equal">
      <formula>2</formula>
    </cfRule>
    <cfRule type="cellIs" dxfId="8678" priority="9384" operator="equal">
      <formula>1</formula>
    </cfRule>
  </conditionalFormatting>
  <conditionalFormatting sqref="BR524:BR525">
    <cfRule type="cellIs" dxfId="8677" priority="9381" operator="equal">
      <formula>"A"</formula>
    </cfRule>
  </conditionalFormatting>
  <conditionalFormatting sqref="BR524:BR525">
    <cfRule type="cellIs" dxfId="8676" priority="9380" operator="equal">
      <formula>"E"</formula>
    </cfRule>
  </conditionalFormatting>
  <conditionalFormatting sqref="BZ523">
    <cfRule type="cellIs" dxfId="8675" priority="9375" operator="equal">
      <formula>3</formula>
    </cfRule>
    <cfRule type="cellIs" dxfId="8674" priority="9376" operator="equal">
      <formula>2</formula>
    </cfRule>
    <cfRule type="cellIs" dxfId="8673" priority="9377" operator="equal">
      <formula>1</formula>
    </cfRule>
  </conditionalFormatting>
  <conditionalFormatting sqref="BZ524">
    <cfRule type="cellIs" dxfId="8672" priority="9374" operator="equal">
      <formula>"A"</formula>
    </cfRule>
  </conditionalFormatting>
  <conditionalFormatting sqref="BZ524">
    <cfRule type="cellIs" dxfId="8671" priority="9373" operator="equal">
      <formula>"E"</formula>
    </cfRule>
  </conditionalFormatting>
  <conditionalFormatting sqref="BH523:BK523 BM523:BN523 BS523:BY523 CA523:CF523 CH523:CP523 BP523:BQ523">
    <cfRule type="cellIs" dxfId="8670" priority="9408" operator="equal">
      <formula>3</formula>
    </cfRule>
    <cfRule type="cellIs" dxfId="8669" priority="9409" operator="equal">
      <formula>2</formula>
    </cfRule>
    <cfRule type="cellIs" dxfId="8668" priority="9410" operator="equal">
      <formula>1</formula>
    </cfRule>
  </conditionalFormatting>
  <conditionalFormatting sqref="BH524:BK524 BM524:BN524 BS524:BY524 CA524:CF524 CH524:CP524 BP524:BQ524">
    <cfRule type="cellIs" dxfId="8667" priority="9407" operator="equal">
      <formula>"A"</formula>
    </cfRule>
  </conditionalFormatting>
  <conditionalFormatting sqref="BH524:BK524 BM524:BN524 BS524:BY524 CA524:CF524 CH524:CP524 BP524:BQ524">
    <cfRule type="cellIs" dxfId="8666" priority="9406" operator="equal">
      <formula>"E"</formula>
    </cfRule>
  </conditionalFormatting>
  <conditionalFormatting sqref="BH525:BK525 BM525:BN525 BS525:BY525 CA525:CF525 CH525:CP525 BP525:BQ525">
    <cfRule type="cellIs" dxfId="8665" priority="9404" operator="equal">
      <formula>1</formula>
    </cfRule>
    <cfRule type="cellIs" dxfId="8664" priority="9405" operator="equal">
      <formula>2</formula>
    </cfRule>
  </conditionalFormatting>
  <conditionalFormatting sqref="BG525">
    <cfRule type="cellIs" dxfId="8663" priority="9403" operator="equal">
      <formula>"A"</formula>
    </cfRule>
  </conditionalFormatting>
  <conditionalFormatting sqref="BG525">
    <cfRule type="cellIs" dxfId="8662" priority="9402" operator="equal">
      <formula>"E"</formula>
    </cfRule>
  </conditionalFormatting>
  <conditionalFormatting sqref="BG523">
    <cfRule type="cellIs" dxfId="8661" priority="9399" operator="equal">
      <formula>3</formula>
    </cfRule>
    <cfRule type="cellIs" dxfId="8660" priority="9400" operator="equal">
      <formula>2</formula>
    </cfRule>
    <cfRule type="cellIs" dxfId="8659" priority="9401" operator="equal">
      <formula>1</formula>
    </cfRule>
  </conditionalFormatting>
  <conditionalFormatting sqref="BL523">
    <cfRule type="cellIs" dxfId="8658" priority="9387" operator="equal">
      <formula>3</formula>
    </cfRule>
    <cfRule type="cellIs" dxfId="8657" priority="9388" operator="equal">
      <formula>2</formula>
    </cfRule>
    <cfRule type="cellIs" dxfId="8656" priority="9389" operator="equal">
      <formula>1</formula>
    </cfRule>
  </conditionalFormatting>
  <conditionalFormatting sqref="CG523">
    <cfRule type="cellIs" dxfId="8655" priority="9368" operator="equal">
      <formula>3</formula>
    </cfRule>
    <cfRule type="cellIs" dxfId="8654" priority="9369" operator="equal">
      <formula>2</formula>
    </cfRule>
    <cfRule type="cellIs" dxfId="8653" priority="9370" operator="equal">
      <formula>1</formula>
    </cfRule>
  </conditionalFormatting>
  <conditionalFormatting sqref="CG524">
    <cfRule type="cellIs" dxfId="8652" priority="9367" operator="equal">
      <formula>"A"</formula>
    </cfRule>
  </conditionalFormatting>
  <conditionalFormatting sqref="CG524">
    <cfRule type="cellIs" dxfId="8651" priority="9366" operator="equal">
      <formula>"E"</formula>
    </cfRule>
  </conditionalFormatting>
  <conditionalFormatting sqref="AX523">
    <cfRule type="cellIs" dxfId="8650" priority="9363" operator="equal">
      <formula>3</formula>
    </cfRule>
    <cfRule type="cellIs" dxfId="8649" priority="9364" operator="equal">
      <formula>2</formula>
    </cfRule>
    <cfRule type="cellIs" dxfId="8648" priority="9365" operator="equal">
      <formula>1</formula>
    </cfRule>
  </conditionalFormatting>
  <conditionalFormatting sqref="AX524">
    <cfRule type="cellIs" dxfId="8647" priority="9362" operator="equal">
      <formula>"A"</formula>
    </cfRule>
  </conditionalFormatting>
  <conditionalFormatting sqref="AX524">
    <cfRule type="cellIs" dxfId="8646" priority="9361" operator="equal">
      <formula>"E"</formula>
    </cfRule>
  </conditionalFormatting>
  <conditionalFormatting sqref="AX525">
    <cfRule type="cellIs" dxfId="8645" priority="9359" operator="equal">
      <formula>1</formula>
    </cfRule>
    <cfRule type="cellIs" dxfId="8644" priority="9360" operator="equal">
      <formula>2</formula>
    </cfRule>
  </conditionalFormatting>
  <conditionalFormatting sqref="AX526">
    <cfRule type="cellIs" dxfId="8643" priority="9358" operator="equal">
      <formula>1</formula>
    </cfRule>
  </conditionalFormatting>
  <conditionalFormatting sqref="AY523">
    <cfRule type="cellIs" dxfId="8642" priority="9355" operator="equal">
      <formula>3</formula>
    </cfRule>
    <cfRule type="cellIs" dxfId="8641" priority="9356" operator="equal">
      <formula>2</formula>
    </cfRule>
    <cfRule type="cellIs" dxfId="8640" priority="9357" operator="equal">
      <formula>1</formula>
    </cfRule>
  </conditionalFormatting>
  <conditionalFormatting sqref="AY524">
    <cfRule type="cellIs" dxfId="8639" priority="9354" operator="equal">
      <formula>"A"</formula>
    </cfRule>
  </conditionalFormatting>
  <conditionalFormatting sqref="AY524">
    <cfRule type="cellIs" dxfId="8638" priority="9353" operator="equal">
      <formula>"E"</formula>
    </cfRule>
  </conditionalFormatting>
  <conditionalFormatting sqref="AY525">
    <cfRule type="cellIs" dxfId="8637" priority="9351" operator="equal">
      <formula>1</formula>
    </cfRule>
    <cfRule type="cellIs" dxfId="8636" priority="9352" operator="equal">
      <formula>2</formula>
    </cfRule>
  </conditionalFormatting>
  <conditionalFormatting sqref="AY526">
    <cfRule type="cellIs" dxfId="8635" priority="9350" operator="equal">
      <formula>1</formula>
    </cfRule>
  </conditionalFormatting>
  <conditionalFormatting sqref="BB526">
    <cfRule type="cellIs" dxfId="8634" priority="9349" operator="equal">
      <formula>1</formula>
    </cfRule>
  </conditionalFormatting>
  <conditionalFormatting sqref="BB524">
    <cfRule type="cellIs" dxfId="8633" priority="9343" operator="equal">
      <formula>"A"</formula>
    </cfRule>
  </conditionalFormatting>
  <conditionalFormatting sqref="BB524">
    <cfRule type="cellIs" dxfId="8632" priority="9342" operator="equal">
      <formula>"E"</formula>
    </cfRule>
  </conditionalFormatting>
  <conditionalFormatting sqref="BB525">
    <cfRule type="cellIs" dxfId="8631" priority="9348" operator="equal">
      <formula>"A"</formula>
    </cfRule>
  </conditionalFormatting>
  <conditionalFormatting sqref="BB525">
    <cfRule type="cellIs" dxfId="8630" priority="9347" operator="equal">
      <formula>"E"</formula>
    </cfRule>
  </conditionalFormatting>
  <conditionalFormatting sqref="BB523">
    <cfRule type="cellIs" dxfId="8629" priority="9344" operator="equal">
      <formula>3</formula>
    </cfRule>
    <cfRule type="cellIs" dxfId="8628" priority="9345" operator="equal">
      <formula>2</formula>
    </cfRule>
    <cfRule type="cellIs" dxfId="8627" priority="9346" operator="equal">
      <formula>1</formula>
    </cfRule>
  </conditionalFormatting>
  <conditionalFormatting sqref="BE523:BF523">
    <cfRule type="cellIs" dxfId="8626" priority="9339" operator="equal">
      <formula>3</formula>
    </cfRule>
    <cfRule type="cellIs" dxfId="8625" priority="9340" operator="equal">
      <formula>2</formula>
    </cfRule>
    <cfRule type="cellIs" dxfId="8624" priority="9341" operator="equal">
      <formula>1</formula>
    </cfRule>
  </conditionalFormatting>
  <conditionalFormatting sqref="BE524:BF524">
    <cfRule type="cellIs" dxfId="8623" priority="9338" operator="equal">
      <formula>"A"</formula>
    </cfRule>
  </conditionalFormatting>
  <conditionalFormatting sqref="BE524:BF524">
    <cfRule type="cellIs" dxfId="8622" priority="9337" operator="equal">
      <formula>"E"</formula>
    </cfRule>
  </conditionalFormatting>
  <conditionalFormatting sqref="BE525:BF525">
    <cfRule type="cellIs" dxfId="8621" priority="9335" operator="equal">
      <formula>1</formula>
    </cfRule>
    <cfRule type="cellIs" dxfId="8620" priority="9336" operator="equal">
      <formula>2</formula>
    </cfRule>
  </conditionalFormatting>
  <conditionalFormatting sqref="BE526:BF526">
    <cfRule type="cellIs" dxfId="8619" priority="9334" operator="equal">
      <formula>1</formula>
    </cfRule>
  </conditionalFormatting>
  <conditionalFormatting sqref="B523:B526">
    <cfRule type="duplicateValues" dxfId="8618" priority="9425"/>
  </conditionalFormatting>
  <conditionalFormatting sqref="DE523:DI523">
    <cfRule type="cellIs" dxfId="8617" priority="9331" operator="equal">
      <formula>3</formula>
    </cfRule>
    <cfRule type="cellIs" dxfId="8616" priority="9332" operator="equal">
      <formula>2</formula>
    </cfRule>
    <cfRule type="cellIs" dxfId="8615" priority="9333" operator="equal">
      <formula>1</formula>
    </cfRule>
  </conditionalFormatting>
  <conditionalFormatting sqref="DE524:DI524">
    <cfRule type="cellIs" dxfId="8614" priority="9330" operator="equal">
      <formula>"A"</formula>
    </cfRule>
  </conditionalFormatting>
  <conditionalFormatting sqref="DE524:DI524">
    <cfRule type="cellIs" dxfId="8613" priority="9329" operator="equal">
      <formula>"E"</formula>
    </cfRule>
  </conditionalFormatting>
  <conditionalFormatting sqref="DE525:DI525">
    <cfRule type="cellIs" dxfId="8612" priority="9327" operator="equal">
      <formula>1</formula>
    </cfRule>
    <cfRule type="cellIs" dxfId="8611" priority="9328" operator="equal">
      <formula>2</formula>
    </cfRule>
  </conditionalFormatting>
  <conditionalFormatting sqref="DE526:DI526">
    <cfRule type="cellIs" dxfId="8610" priority="9326" operator="equal">
      <formula>1</formula>
    </cfRule>
  </conditionalFormatting>
  <conditionalFormatting sqref="AE523">
    <cfRule type="cellIs" dxfId="8609" priority="9323" operator="equal">
      <formula>3</formula>
    </cfRule>
    <cfRule type="cellIs" dxfId="8608" priority="9324" operator="equal">
      <formula>2</formula>
    </cfRule>
    <cfRule type="cellIs" dxfId="8607" priority="9325" operator="equal">
      <formula>1</formula>
    </cfRule>
  </conditionalFormatting>
  <conditionalFormatting sqref="AE524">
    <cfRule type="cellIs" dxfId="8606" priority="9322" operator="equal">
      <formula>"A"</formula>
    </cfRule>
  </conditionalFormatting>
  <conditionalFormatting sqref="AE524">
    <cfRule type="cellIs" dxfId="8605" priority="9321" operator="equal">
      <formula>"E"</formula>
    </cfRule>
  </conditionalFormatting>
  <conditionalFormatting sqref="AE525">
    <cfRule type="cellIs" dxfId="8604" priority="9319" operator="equal">
      <formula>1</formula>
    </cfRule>
    <cfRule type="cellIs" dxfId="8603" priority="9320" operator="equal">
      <formula>2</formula>
    </cfRule>
  </conditionalFormatting>
  <conditionalFormatting sqref="AE526">
    <cfRule type="cellIs" dxfId="8602" priority="9318" operator="equal">
      <formula>1</formula>
    </cfRule>
  </conditionalFormatting>
  <conditionalFormatting sqref="CV523">
    <cfRule type="cellIs" dxfId="8601" priority="9315" operator="equal">
      <formula>3</formula>
    </cfRule>
    <cfRule type="cellIs" dxfId="8600" priority="9316" operator="equal">
      <formula>2</formula>
    </cfRule>
    <cfRule type="cellIs" dxfId="8599" priority="9317" operator="equal">
      <formula>1</formula>
    </cfRule>
  </conditionalFormatting>
  <conditionalFormatting sqref="CV524">
    <cfRule type="cellIs" dxfId="8598" priority="9314" operator="equal">
      <formula>"A"</formula>
    </cfRule>
  </conditionalFormatting>
  <conditionalFormatting sqref="CV524">
    <cfRule type="cellIs" dxfId="8597" priority="9313" operator="equal">
      <formula>"E"</formula>
    </cfRule>
  </conditionalFormatting>
  <conditionalFormatting sqref="CV525">
    <cfRule type="cellIs" dxfId="8596" priority="9311" operator="equal">
      <formula>1</formula>
    </cfRule>
    <cfRule type="cellIs" dxfId="8595" priority="9312" operator="equal">
      <formula>2</formula>
    </cfRule>
  </conditionalFormatting>
  <conditionalFormatting sqref="CV526">
    <cfRule type="cellIs" dxfId="8594" priority="9310" operator="equal">
      <formula>1</formula>
    </cfRule>
  </conditionalFormatting>
  <conditionalFormatting sqref="CW523">
    <cfRule type="cellIs" dxfId="8593" priority="9307" operator="equal">
      <formula>3</formula>
    </cfRule>
    <cfRule type="cellIs" dxfId="8592" priority="9308" operator="equal">
      <formula>2</formula>
    </cfRule>
    <cfRule type="cellIs" dxfId="8591" priority="9309" operator="equal">
      <formula>1</formula>
    </cfRule>
  </conditionalFormatting>
  <conditionalFormatting sqref="CW524">
    <cfRule type="cellIs" dxfId="8590" priority="9306" operator="equal">
      <formula>"A"</formula>
    </cfRule>
  </conditionalFormatting>
  <conditionalFormatting sqref="CW524">
    <cfRule type="cellIs" dxfId="8589" priority="9305" operator="equal">
      <formula>"E"</formula>
    </cfRule>
  </conditionalFormatting>
  <conditionalFormatting sqref="CW525">
    <cfRule type="cellIs" dxfId="8588" priority="9303" operator="equal">
      <formula>1</formula>
    </cfRule>
    <cfRule type="cellIs" dxfId="8587" priority="9304" operator="equal">
      <formula>2</formula>
    </cfRule>
  </conditionalFormatting>
  <conditionalFormatting sqref="CW526">
    <cfRule type="cellIs" dxfId="8586" priority="9302" operator="equal">
      <formula>1</formula>
    </cfRule>
  </conditionalFormatting>
  <conditionalFormatting sqref="CS523">
    <cfRule type="cellIs" dxfId="8585" priority="9299" operator="equal">
      <formula>3</formula>
    </cfRule>
    <cfRule type="cellIs" dxfId="8584" priority="9300" operator="equal">
      <formula>2</formula>
    </cfRule>
    <cfRule type="cellIs" dxfId="8583" priority="9301" operator="equal">
      <formula>1</formula>
    </cfRule>
  </conditionalFormatting>
  <conditionalFormatting sqref="CS524">
    <cfRule type="cellIs" dxfId="8582" priority="9298" operator="equal">
      <formula>"A"</formula>
    </cfRule>
  </conditionalFormatting>
  <conditionalFormatting sqref="CS524">
    <cfRule type="cellIs" dxfId="8581" priority="9297" operator="equal">
      <formula>"E"</formula>
    </cfRule>
  </conditionalFormatting>
  <conditionalFormatting sqref="CS525">
    <cfRule type="cellIs" dxfId="8580" priority="9295" operator="equal">
      <formula>1</formula>
    </cfRule>
    <cfRule type="cellIs" dxfId="8579" priority="9296" operator="equal">
      <formula>2</formula>
    </cfRule>
  </conditionalFormatting>
  <conditionalFormatting sqref="CS526">
    <cfRule type="cellIs" dxfId="8578" priority="9294" operator="equal">
      <formula>1</formula>
    </cfRule>
  </conditionalFormatting>
  <conditionalFormatting sqref="CQ527:CR527 CX527:DD527 DJ527:DL527 CT527:CU527 J527:AC527">
    <cfRule type="cellIs" dxfId="8577" priority="8362" operator="equal">
      <formula>3</formula>
    </cfRule>
    <cfRule type="cellIs" dxfId="8576" priority="8363" operator="equal">
      <formula>2</formula>
    </cfRule>
    <cfRule type="cellIs" dxfId="8575" priority="8364" operator="equal">
      <formula>1</formula>
    </cfRule>
  </conditionalFormatting>
  <conditionalFormatting sqref="CQ528:CR528 CX528:DD528 DJ528:DL528 CT528:CU528 J528:AC528">
    <cfRule type="cellIs" dxfId="8574" priority="8361" operator="equal">
      <formula>"A"</formula>
    </cfRule>
  </conditionalFormatting>
  <conditionalFormatting sqref="CQ528:CR528 CX528:DD528 DJ528:DL528 CT528:CU528 I528:AC528">
    <cfRule type="cellIs" dxfId="8573" priority="8360" operator="equal">
      <formula>"E"</formula>
    </cfRule>
  </conditionalFormatting>
  <conditionalFormatting sqref="CQ529:CR529 CX529:DD529 DJ529:DL529 CT529:CU529 J529:AC529">
    <cfRule type="cellIs" dxfId="8572" priority="8358" operator="equal">
      <formula>1</formula>
    </cfRule>
    <cfRule type="cellIs" dxfId="8571" priority="8359" operator="equal">
      <formula>2</formula>
    </cfRule>
  </conditionalFormatting>
  <conditionalFormatting sqref="CQ530:CR530 CX530:DD530 DJ530:DL530 CT530:CU530 J530:AC530">
    <cfRule type="cellIs" dxfId="8570" priority="8357" operator="equal">
      <formula>1</formula>
    </cfRule>
  </conditionalFormatting>
  <conditionalFormatting sqref="AG527:AW527 AZ527:BA527 BC527:BD527">
    <cfRule type="cellIs" dxfId="8569" priority="8353" operator="equal">
      <formula>3</formula>
    </cfRule>
    <cfRule type="cellIs" dxfId="8568" priority="8354" operator="equal">
      <formula>2</formula>
    </cfRule>
    <cfRule type="cellIs" dxfId="8567" priority="8355" operator="equal">
      <formula>1</formula>
    </cfRule>
  </conditionalFormatting>
  <conditionalFormatting sqref="AG528:AW528 AZ528:BA528 BC528:BD528">
    <cfRule type="cellIs" dxfId="8566" priority="8352" operator="equal">
      <formula>"A"</formula>
    </cfRule>
  </conditionalFormatting>
  <conditionalFormatting sqref="AG528:AW528 AZ528:BA528 BC528:BD528">
    <cfRule type="cellIs" dxfId="8565" priority="8351" operator="equal">
      <formula>"E"</formula>
    </cfRule>
  </conditionalFormatting>
  <conditionalFormatting sqref="AG529:AW529 AZ529:BA529 BC529:BD529">
    <cfRule type="cellIs" dxfId="8564" priority="8349" operator="equal">
      <formula>1</formula>
    </cfRule>
    <cfRule type="cellIs" dxfId="8563" priority="8350" operator="equal">
      <formula>2</formula>
    </cfRule>
  </conditionalFormatting>
  <conditionalFormatting sqref="AZ530:BA530 BC530:BD530 AF530:AW530">
    <cfRule type="cellIs" dxfId="8562" priority="8348" operator="equal">
      <formula>1</formula>
    </cfRule>
  </conditionalFormatting>
  <conditionalFormatting sqref="BH530:BK530 BM530:BN530 BS530:BY530 CA530:CF530 CH530:CP530 BP530:BQ530">
    <cfRule type="cellIs" dxfId="8561" priority="8347" operator="equal">
      <formula>1</formula>
    </cfRule>
  </conditionalFormatting>
  <conditionalFormatting sqref="BG530">
    <cfRule type="cellIs" dxfId="8560" priority="8346" operator="equal">
      <formula>1</formula>
    </cfRule>
  </conditionalFormatting>
  <conditionalFormatting sqref="BL530">
    <cfRule type="cellIs" dxfId="8559" priority="8345" operator="equal">
      <formula>1</formula>
    </cfRule>
  </conditionalFormatting>
  <conditionalFormatting sqref="BR530">
    <cfRule type="cellIs" dxfId="8558" priority="8344" operator="equal">
      <formula>1</formula>
    </cfRule>
  </conditionalFormatting>
  <conditionalFormatting sqref="BZ530">
    <cfRule type="cellIs" dxfId="8557" priority="8343" operator="equal">
      <formula>1</formula>
    </cfRule>
  </conditionalFormatting>
  <conditionalFormatting sqref="CG530">
    <cfRule type="cellIs" dxfId="8556" priority="8342" operator="equal">
      <formula>1</formula>
    </cfRule>
  </conditionalFormatting>
  <conditionalFormatting sqref="BL529">
    <cfRule type="cellIs" dxfId="8555" priority="8322" operator="equal">
      <formula>"A"</formula>
    </cfRule>
  </conditionalFormatting>
  <conditionalFormatting sqref="BL529">
    <cfRule type="cellIs" dxfId="8554" priority="8321" operator="equal">
      <formula>"E"</formula>
    </cfRule>
  </conditionalFormatting>
  <conditionalFormatting sqref="BZ529">
    <cfRule type="cellIs" dxfId="8553" priority="8310" operator="equal">
      <formula>"A"</formula>
    </cfRule>
  </conditionalFormatting>
  <conditionalFormatting sqref="BZ529">
    <cfRule type="cellIs" dxfId="8552" priority="8309" operator="equal">
      <formula>"E"</formula>
    </cfRule>
  </conditionalFormatting>
  <conditionalFormatting sqref="CG529">
    <cfRule type="cellIs" dxfId="8551" priority="8303" operator="equal">
      <formula>"A"</formula>
    </cfRule>
  </conditionalFormatting>
  <conditionalFormatting sqref="CG529">
    <cfRule type="cellIs" dxfId="8550" priority="8302" operator="equal">
      <formula>"E"</formula>
    </cfRule>
  </conditionalFormatting>
  <conditionalFormatting sqref="BG528">
    <cfRule type="cellIs" dxfId="8549" priority="8329" operator="equal">
      <formula>"A"</formula>
    </cfRule>
  </conditionalFormatting>
  <conditionalFormatting sqref="BG528">
    <cfRule type="cellIs" dxfId="8548" priority="8328" operator="equal">
      <formula>"E"</formula>
    </cfRule>
  </conditionalFormatting>
  <conditionalFormatting sqref="AF527">
    <cfRule type="cellIs" dxfId="8547" priority="8325" operator="equal">
      <formula>3</formula>
    </cfRule>
    <cfRule type="cellIs" dxfId="8546" priority="8326" operator="equal">
      <formula>2</formula>
    </cfRule>
    <cfRule type="cellIs" dxfId="8545" priority="8327" operator="equal">
      <formula>1</formula>
    </cfRule>
  </conditionalFormatting>
  <conditionalFormatting sqref="AF528:AF529">
    <cfRule type="cellIs" dxfId="8544" priority="8324" operator="equal">
      <formula>"A"</formula>
    </cfRule>
  </conditionalFormatting>
  <conditionalFormatting sqref="AF528:AF529">
    <cfRule type="cellIs" dxfId="8543" priority="8323" operator="equal">
      <formula>"E"</formula>
    </cfRule>
  </conditionalFormatting>
  <conditionalFormatting sqref="BL528">
    <cfRule type="cellIs" dxfId="8542" priority="8317" operator="equal">
      <formula>"A"</formula>
    </cfRule>
  </conditionalFormatting>
  <conditionalFormatting sqref="BL528">
    <cfRule type="cellIs" dxfId="8541" priority="8316" operator="equal">
      <formula>"E"</formula>
    </cfRule>
  </conditionalFormatting>
  <conditionalFormatting sqref="BR527">
    <cfRule type="cellIs" dxfId="8540" priority="8313" operator="equal">
      <formula>3</formula>
    </cfRule>
    <cfRule type="cellIs" dxfId="8539" priority="8314" operator="equal">
      <formula>2</formula>
    </cfRule>
    <cfRule type="cellIs" dxfId="8538" priority="8315" operator="equal">
      <formula>1</formula>
    </cfRule>
  </conditionalFormatting>
  <conditionalFormatting sqref="BR528:BR529">
    <cfRule type="cellIs" dxfId="8537" priority="8312" operator="equal">
      <formula>"A"</formula>
    </cfRule>
  </conditionalFormatting>
  <conditionalFormatting sqref="BR528:BR529">
    <cfRule type="cellIs" dxfId="8536" priority="8311" operator="equal">
      <formula>"E"</formula>
    </cfRule>
  </conditionalFormatting>
  <conditionalFormatting sqref="BZ527">
    <cfRule type="cellIs" dxfId="8535" priority="8306" operator="equal">
      <formula>3</formula>
    </cfRule>
    <cfRule type="cellIs" dxfId="8534" priority="8307" operator="equal">
      <formula>2</formula>
    </cfRule>
    <cfRule type="cellIs" dxfId="8533" priority="8308" operator="equal">
      <formula>1</formula>
    </cfRule>
  </conditionalFormatting>
  <conditionalFormatting sqref="BZ528">
    <cfRule type="cellIs" dxfId="8532" priority="8305" operator="equal">
      <formula>"A"</formula>
    </cfRule>
  </conditionalFormatting>
  <conditionalFormatting sqref="BZ528">
    <cfRule type="cellIs" dxfId="8531" priority="8304" operator="equal">
      <formula>"E"</formula>
    </cfRule>
  </conditionalFormatting>
  <conditionalFormatting sqref="BH527:BK527 BM527:BN527 BS527:BY527 CA527:CF527 CH527:CP527 BP527:BQ527">
    <cfRule type="cellIs" dxfId="8530" priority="8339" operator="equal">
      <formula>3</formula>
    </cfRule>
    <cfRule type="cellIs" dxfId="8529" priority="8340" operator="equal">
      <formula>2</formula>
    </cfRule>
    <cfRule type="cellIs" dxfId="8528" priority="8341" operator="equal">
      <formula>1</formula>
    </cfRule>
  </conditionalFormatting>
  <conditionalFormatting sqref="BH528:BK528 BM528:BN528 BS528:BY528 CA528:CF528 CH528:CP528 BP528:BQ528">
    <cfRule type="cellIs" dxfId="8527" priority="8338" operator="equal">
      <formula>"A"</formula>
    </cfRule>
  </conditionalFormatting>
  <conditionalFormatting sqref="BH528:BK528 BM528:BN528 BS528:BY528 CA528:CF528 CH528:CP528 BP528:BQ528">
    <cfRule type="cellIs" dxfId="8526" priority="8337" operator="equal">
      <formula>"E"</formula>
    </cfRule>
  </conditionalFormatting>
  <conditionalFormatting sqref="BH529:BK529 BM529:BN529 BS529:BY529 CA529:CF529 CH529:CP529 BP529:BQ529">
    <cfRule type="cellIs" dxfId="8525" priority="8335" operator="equal">
      <formula>1</formula>
    </cfRule>
    <cfRule type="cellIs" dxfId="8524" priority="8336" operator="equal">
      <formula>2</formula>
    </cfRule>
  </conditionalFormatting>
  <conditionalFormatting sqref="BG529">
    <cfRule type="cellIs" dxfId="8523" priority="8334" operator="equal">
      <formula>"A"</formula>
    </cfRule>
  </conditionalFormatting>
  <conditionalFormatting sqref="BG529">
    <cfRule type="cellIs" dxfId="8522" priority="8333" operator="equal">
      <formula>"E"</formula>
    </cfRule>
  </conditionalFormatting>
  <conditionalFormatting sqref="BG527">
    <cfRule type="cellIs" dxfId="8521" priority="8330" operator="equal">
      <formula>3</formula>
    </cfRule>
    <cfRule type="cellIs" dxfId="8520" priority="8331" operator="equal">
      <formula>2</formula>
    </cfRule>
    <cfRule type="cellIs" dxfId="8519" priority="8332" operator="equal">
      <formula>1</formula>
    </cfRule>
  </conditionalFormatting>
  <conditionalFormatting sqref="BL527">
    <cfRule type="cellIs" dxfId="8518" priority="8318" operator="equal">
      <formula>3</formula>
    </cfRule>
    <cfRule type="cellIs" dxfId="8517" priority="8319" operator="equal">
      <formula>2</formula>
    </cfRule>
    <cfRule type="cellIs" dxfId="8516" priority="8320" operator="equal">
      <formula>1</formula>
    </cfRule>
  </conditionalFormatting>
  <conditionalFormatting sqref="CG527">
    <cfRule type="cellIs" dxfId="8515" priority="8299" operator="equal">
      <formula>3</formula>
    </cfRule>
    <cfRule type="cellIs" dxfId="8514" priority="8300" operator="equal">
      <formula>2</formula>
    </cfRule>
    <cfRule type="cellIs" dxfId="8513" priority="8301" operator="equal">
      <formula>1</formula>
    </cfRule>
  </conditionalFormatting>
  <conditionalFormatting sqref="CG528">
    <cfRule type="cellIs" dxfId="8512" priority="8298" operator="equal">
      <formula>"A"</formula>
    </cfRule>
  </conditionalFormatting>
  <conditionalFormatting sqref="CG528">
    <cfRule type="cellIs" dxfId="8511" priority="8297" operator="equal">
      <formula>"E"</formula>
    </cfRule>
  </conditionalFormatting>
  <conditionalFormatting sqref="AX527">
    <cfRule type="cellIs" dxfId="8510" priority="8294" operator="equal">
      <formula>3</formula>
    </cfRule>
    <cfRule type="cellIs" dxfId="8509" priority="8295" operator="equal">
      <formula>2</formula>
    </cfRule>
    <cfRule type="cellIs" dxfId="8508" priority="8296" operator="equal">
      <formula>1</formula>
    </cfRule>
  </conditionalFormatting>
  <conditionalFormatting sqref="AX528">
    <cfRule type="cellIs" dxfId="8507" priority="8293" operator="equal">
      <formula>"A"</formula>
    </cfRule>
  </conditionalFormatting>
  <conditionalFormatting sqref="AX528">
    <cfRule type="cellIs" dxfId="8506" priority="8292" operator="equal">
      <formula>"E"</formula>
    </cfRule>
  </conditionalFormatting>
  <conditionalFormatting sqref="AX529">
    <cfRule type="cellIs" dxfId="8505" priority="8290" operator="equal">
      <formula>1</formula>
    </cfRule>
    <cfRule type="cellIs" dxfId="8504" priority="8291" operator="equal">
      <formula>2</formula>
    </cfRule>
  </conditionalFormatting>
  <conditionalFormatting sqref="AX530">
    <cfRule type="cellIs" dxfId="8503" priority="8289" operator="equal">
      <formula>1</formula>
    </cfRule>
  </conditionalFormatting>
  <conditionalFormatting sqref="AY527">
    <cfRule type="cellIs" dxfId="8502" priority="8286" operator="equal">
      <formula>3</formula>
    </cfRule>
    <cfRule type="cellIs" dxfId="8501" priority="8287" operator="equal">
      <formula>2</formula>
    </cfRule>
    <cfRule type="cellIs" dxfId="8500" priority="8288" operator="equal">
      <formula>1</formula>
    </cfRule>
  </conditionalFormatting>
  <conditionalFormatting sqref="AY528">
    <cfRule type="cellIs" dxfId="8499" priority="8285" operator="equal">
      <formula>"A"</formula>
    </cfRule>
  </conditionalFormatting>
  <conditionalFormatting sqref="AY528">
    <cfRule type="cellIs" dxfId="8498" priority="8284" operator="equal">
      <formula>"E"</formula>
    </cfRule>
  </conditionalFormatting>
  <conditionalFormatting sqref="AY529">
    <cfRule type="cellIs" dxfId="8497" priority="8282" operator="equal">
      <formula>1</formula>
    </cfRule>
    <cfRule type="cellIs" dxfId="8496" priority="8283" operator="equal">
      <formula>2</formula>
    </cfRule>
  </conditionalFormatting>
  <conditionalFormatting sqref="AY530">
    <cfRule type="cellIs" dxfId="8495" priority="8281" operator="equal">
      <formula>1</formula>
    </cfRule>
  </conditionalFormatting>
  <conditionalFormatting sqref="BB530">
    <cfRule type="cellIs" dxfId="8494" priority="8280" operator="equal">
      <formula>1</formula>
    </cfRule>
  </conditionalFormatting>
  <conditionalFormatting sqref="BB528">
    <cfRule type="cellIs" dxfId="8493" priority="8274" operator="equal">
      <formula>"A"</formula>
    </cfRule>
  </conditionalFormatting>
  <conditionalFormatting sqref="BB528">
    <cfRule type="cellIs" dxfId="8492" priority="8273" operator="equal">
      <formula>"E"</formula>
    </cfRule>
  </conditionalFormatting>
  <conditionalFormatting sqref="BB529">
    <cfRule type="cellIs" dxfId="8491" priority="8279" operator="equal">
      <formula>"A"</formula>
    </cfRule>
  </conditionalFormatting>
  <conditionalFormatting sqref="BB529">
    <cfRule type="cellIs" dxfId="8490" priority="8278" operator="equal">
      <formula>"E"</formula>
    </cfRule>
  </conditionalFormatting>
  <conditionalFormatting sqref="BB527">
    <cfRule type="cellIs" dxfId="8489" priority="8275" operator="equal">
      <formula>3</formula>
    </cfRule>
    <cfRule type="cellIs" dxfId="8488" priority="8276" operator="equal">
      <formula>2</formula>
    </cfRule>
    <cfRule type="cellIs" dxfId="8487" priority="8277" operator="equal">
      <formula>1</formula>
    </cfRule>
  </conditionalFormatting>
  <conditionalFormatting sqref="BE527:BF527">
    <cfRule type="cellIs" dxfId="8486" priority="8270" operator="equal">
      <formula>3</formula>
    </cfRule>
    <cfRule type="cellIs" dxfId="8485" priority="8271" operator="equal">
      <formula>2</formula>
    </cfRule>
    <cfRule type="cellIs" dxfId="8484" priority="8272" operator="equal">
      <formula>1</formula>
    </cfRule>
  </conditionalFormatting>
  <conditionalFormatting sqref="BE528:BF528">
    <cfRule type="cellIs" dxfId="8483" priority="8269" operator="equal">
      <formula>"A"</formula>
    </cfRule>
  </conditionalFormatting>
  <conditionalFormatting sqref="BE528:BF528">
    <cfRule type="cellIs" dxfId="8482" priority="8268" operator="equal">
      <formula>"E"</formula>
    </cfRule>
  </conditionalFormatting>
  <conditionalFormatting sqref="BE529:BF529">
    <cfRule type="cellIs" dxfId="8481" priority="8266" operator="equal">
      <formula>1</formula>
    </cfRule>
    <cfRule type="cellIs" dxfId="8480" priority="8267" operator="equal">
      <formula>2</formula>
    </cfRule>
  </conditionalFormatting>
  <conditionalFormatting sqref="BE530:BF530">
    <cfRule type="cellIs" dxfId="8479" priority="8265" operator="equal">
      <formula>1</formula>
    </cfRule>
  </conditionalFormatting>
  <conditionalFormatting sqref="B527:B530">
    <cfRule type="duplicateValues" dxfId="8478" priority="8356"/>
  </conditionalFormatting>
  <conditionalFormatting sqref="DE527:DI527">
    <cfRule type="cellIs" dxfId="8477" priority="8262" operator="equal">
      <formula>3</formula>
    </cfRule>
    <cfRule type="cellIs" dxfId="8476" priority="8263" operator="equal">
      <formula>2</formula>
    </cfRule>
    <cfRule type="cellIs" dxfId="8475" priority="8264" operator="equal">
      <formula>1</formula>
    </cfRule>
  </conditionalFormatting>
  <conditionalFormatting sqref="DE528:DI528">
    <cfRule type="cellIs" dxfId="8474" priority="8261" operator="equal">
      <formula>"A"</formula>
    </cfRule>
  </conditionalFormatting>
  <conditionalFormatting sqref="DE528:DI528">
    <cfRule type="cellIs" dxfId="8473" priority="8260" operator="equal">
      <formula>"E"</formula>
    </cfRule>
  </conditionalFormatting>
  <conditionalFormatting sqref="DE529:DI529">
    <cfRule type="cellIs" dxfId="8472" priority="8258" operator="equal">
      <formula>1</formula>
    </cfRule>
    <cfRule type="cellIs" dxfId="8471" priority="8259" operator="equal">
      <formula>2</formula>
    </cfRule>
  </conditionalFormatting>
  <conditionalFormatting sqref="DE530:DI530">
    <cfRule type="cellIs" dxfId="8470" priority="8257" operator="equal">
      <formula>1</formula>
    </cfRule>
  </conditionalFormatting>
  <conditionalFormatting sqref="AE527">
    <cfRule type="cellIs" dxfId="8469" priority="8254" operator="equal">
      <formula>3</formula>
    </cfRule>
    <cfRule type="cellIs" dxfId="8468" priority="8255" operator="equal">
      <formula>2</formula>
    </cfRule>
    <cfRule type="cellIs" dxfId="8467" priority="8256" operator="equal">
      <formula>1</formula>
    </cfRule>
  </conditionalFormatting>
  <conditionalFormatting sqref="AE528">
    <cfRule type="cellIs" dxfId="8466" priority="8253" operator="equal">
      <formula>"A"</formula>
    </cfRule>
  </conditionalFormatting>
  <conditionalFormatting sqref="AE528">
    <cfRule type="cellIs" dxfId="8465" priority="8252" operator="equal">
      <formula>"E"</formula>
    </cfRule>
  </conditionalFormatting>
  <conditionalFormatting sqref="AE529">
    <cfRule type="cellIs" dxfId="8464" priority="8250" operator="equal">
      <formula>1</formula>
    </cfRule>
    <cfRule type="cellIs" dxfId="8463" priority="8251" operator="equal">
      <formula>2</formula>
    </cfRule>
  </conditionalFormatting>
  <conditionalFormatting sqref="AE530">
    <cfRule type="cellIs" dxfId="8462" priority="8249" operator="equal">
      <formula>1</formula>
    </cfRule>
  </conditionalFormatting>
  <conditionalFormatting sqref="CV527">
    <cfRule type="cellIs" dxfId="8461" priority="8246" operator="equal">
      <formula>3</formula>
    </cfRule>
    <cfRule type="cellIs" dxfId="8460" priority="8247" operator="equal">
      <formula>2</formula>
    </cfRule>
    <cfRule type="cellIs" dxfId="8459" priority="8248" operator="equal">
      <formula>1</formula>
    </cfRule>
  </conditionalFormatting>
  <conditionalFormatting sqref="CV528">
    <cfRule type="cellIs" dxfId="8458" priority="8245" operator="equal">
      <formula>"A"</formula>
    </cfRule>
  </conditionalFormatting>
  <conditionalFormatting sqref="CV528">
    <cfRule type="cellIs" dxfId="8457" priority="8244" operator="equal">
      <formula>"E"</formula>
    </cfRule>
  </conditionalFormatting>
  <conditionalFormatting sqref="CV529">
    <cfRule type="cellIs" dxfId="8456" priority="8242" operator="equal">
      <formula>1</formula>
    </cfRule>
    <cfRule type="cellIs" dxfId="8455" priority="8243" operator="equal">
      <formula>2</formula>
    </cfRule>
  </conditionalFormatting>
  <conditionalFormatting sqref="CV530">
    <cfRule type="cellIs" dxfId="8454" priority="8241" operator="equal">
      <formula>1</formula>
    </cfRule>
  </conditionalFormatting>
  <conditionalFormatting sqref="CW527">
    <cfRule type="cellIs" dxfId="8453" priority="8238" operator="equal">
      <formula>3</formula>
    </cfRule>
    <cfRule type="cellIs" dxfId="8452" priority="8239" operator="equal">
      <formula>2</formula>
    </cfRule>
    <cfRule type="cellIs" dxfId="8451" priority="8240" operator="equal">
      <formula>1</formula>
    </cfRule>
  </conditionalFormatting>
  <conditionalFormatting sqref="CW528">
    <cfRule type="cellIs" dxfId="8450" priority="8237" operator="equal">
      <formula>"A"</formula>
    </cfRule>
  </conditionalFormatting>
  <conditionalFormatting sqref="CW528">
    <cfRule type="cellIs" dxfId="8449" priority="8236" operator="equal">
      <formula>"E"</formula>
    </cfRule>
  </conditionalFormatting>
  <conditionalFormatting sqref="CW529">
    <cfRule type="cellIs" dxfId="8448" priority="8234" operator="equal">
      <formula>1</formula>
    </cfRule>
    <cfRule type="cellIs" dxfId="8447" priority="8235" operator="equal">
      <formula>2</formula>
    </cfRule>
  </conditionalFormatting>
  <conditionalFormatting sqref="CW530">
    <cfRule type="cellIs" dxfId="8446" priority="8233" operator="equal">
      <formula>1</formula>
    </cfRule>
  </conditionalFormatting>
  <conditionalFormatting sqref="CS527">
    <cfRule type="cellIs" dxfId="8445" priority="8230" operator="equal">
      <formula>3</formula>
    </cfRule>
    <cfRule type="cellIs" dxfId="8444" priority="8231" operator="equal">
      <formula>2</formula>
    </cfRule>
    <cfRule type="cellIs" dxfId="8443" priority="8232" operator="equal">
      <formula>1</formula>
    </cfRule>
  </conditionalFormatting>
  <conditionalFormatting sqref="CS528">
    <cfRule type="cellIs" dxfId="8442" priority="8229" operator="equal">
      <formula>"A"</formula>
    </cfRule>
  </conditionalFormatting>
  <conditionalFormatting sqref="CS528">
    <cfRule type="cellIs" dxfId="8441" priority="8228" operator="equal">
      <formula>"E"</formula>
    </cfRule>
  </conditionalFormatting>
  <conditionalFormatting sqref="CS529">
    <cfRule type="cellIs" dxfId="8440" priority="8226" operator="equal">
      <formula>1</formula>
    </cfRule>
    <cfRule type="cellIs" dxfId="8439" priority="8227" operator="equal">
      <formula>2</formula>
    </cfRule>
  </conditionalFormatting>
  <conditionalFormatting sqref="CS530">
    <cfRule type="cellIs" dxfId="8438" priority="8225" operator="equal">
      <formula>1</formula>
    </cfRule>
  </conditionalFormatting>
  <conditionalFormatting sqref="J264:AC264">
    <cfRule type="cellIs" dxfId="8437" priority="8082" operator="equal">
      <formula>3</formula>
    </cfRule>
    <cfRule type="cellIs" dxfId="8436" priority="8083" operator="equal">
      <formula>2</formula>
    </cfRule>
    <cfRule type="cellIs" dxfId="8435" priority="8084" operator="equal">
      <formula>1</formula>
    </cfRule>
  </conditionalFormatting>
  <conditionalFormatting sqref="J265:AC265">
    <cfRule type="cellIs" dxfId="8434" priority="8081" operator="equal">
      <formula>"A"</formula>
    </cfRule>
  </conditionalFormatting>
  <conditionalFormatting sqref="I265:AC265">
    <cfRule type="cellIs" dxfId="8433" priority="8080" operator="equal">
      <formula>"E"</formula>
    </cfRule>
  </conditionalFormatting>
  <conditionalFormatting sqref="J266:AC266">
    <cfRule type="cellIs" dxfId="8432" priority="8078" operator="equal">
      <formula>1</formula>
    </cfRule>
    <cfRule type="cellIs" dxfId="8431" priority="8079" operator="equal">
      <formula>2</formula>
    </cfRule>
  </conditionalFormatting>
  <conditionalFormatting sqref="J267:AC267">
    <cfRule type="cellIs" dxfId="8430" priority="8077" operator="equal">
      <formula>1</formula>
    </cfRule>
  </conditionalFormatting>
  <conditionalFormatting sqref="DJ264:DL264">
    <cfRule type="cellIs" dxfId="8429" priority="8074" operator="equal">
      <formula>3</formula>
    </cfRule>
    <cfRule type="cellIs" dxfId="8428" priority="8075" operator="equal">
      <formula>2</formula>
    </cfRule>
    <cfRule type="cellIs" dxfId="8427" priority="8076" operator="equal">
      <formula>1</formula>
    </cfRule>
  </conditionalFormatting>
  <conditionalFormatting sqref="DJ265:DL265">
    <cfRule type="cellIs" dxfId="8426" priority="8073" operator="equal">
      <formula>"A"</formula>
    </cfRule>
  </conditionalFormatting>
  <conditionalFormatting sqref="DJ265:DL265">
    <cfRule type="cellIs" dxfId="8425" priority="8072" operator="equal">
      <formula>"E"</formula>
    </cfRule>
  </conditionalFormatting>
  <conditionalFormatting sqref="DJ266:DL266">
    <cfRule type="cellIs" dxfId="8424" priority="8070" operator="equal">
      <formula>1</formula>
    </cfRule>
    <cfRule type="cellIs" dxfId="8423" priority="8071" operator="equal">
      <formula>2</formula>
    </cfRule>
  </conditionalFormatting>
  <conditionalFormatting sqref="DJ267:DL267">
    <cfRule type="cellIs" dxfId="8422" priority="8069" operator="equal">
      <formula>1</formula>
    </cfRule>
  </conditionalFormatting>
  <conditionalFormatting sqref="CQ264:CR264 CX264:DD264 CT264:CU264">
    <cfRule type="cellIs" dxfId="8421" priority="8065" operator="equal">
      <formula>3</formula>
    </cfRule>
    <cfRule type="cellIs" dxfId="8420" priority="8066" operator="equal">
      <formula>2</formula>
    </cfRule>
    <cfRule type="cellIs" dxfId="8419" priority="8067" operator="equal">
      <formula>1</formula>
    </cfRule>
  </conditionalFormatting>
  <conditionalFormatting sqref="CQ265:CR265 CX265:DD265 CT265:CU265">
    <cfRule type="cellIs" dxfId="8418" priority="8064" operator="equal">
      <formula>"A"</formula>
    </cfRule>
  </conditionalFormatting>
  <conditionalFormatting sqref="CQ265:CR265 CX265:DD265 CT265:CU265">
    <cfRule type="cellIs" dxfId="8417" priority="8063" operator="equal">
      <formula>"E"</formula>
    </cfRule>
  </conditionalFormatting>
  <conditionalFormatting sqref="CQ266:CR266 CX266:DD266 CT266:CU266">
    <cfRule type="cellIs" dxfId="8416" priority="8061" operator="equal">
      <formula>1</formula>
    </cfRule>
    <cfRule type="cellIs" dxfId="8415" priority="8062" operator="equal">
      <formula>2</formula>
    </cfRule>
  </conditionalFormatting>
  <conditionalFormatting sqref="CQ267:CR267 CX267:DD267 CT267:CU267">
    <cfRule type="cellIs" dxfId="8414" priority="8060" operator="equal">
      <formula>1</formula>
    </cfRule>
  </conditionalFormatting>
  <conditionalFormatting sqref="AG264:AW264 AZ264:BA264 BC264:BD264">
    <cfRule type="cellIs" dxfId="8413" priority="8057" operator="equal">
      <formula>3</formula>
    </cfRule>
    <cfRule type="cellIs" dxfId="8412" priority="8058" operator="equal">
      <formula>2</formula>
    </cfRule>
    <cfRule type="cellIs" dxfId="8411" priority="8059" operator="equal">
      <formula>1</formula>
    </cfRule>
  </conditionalFormatting>
  <conditionalFormatting sqref="AG265:AW265 AZ265:BA265 BC265:BD265">
    <cfRule type="cellIs" dxfId="8410" priority="8056" operator="equal">
      <formula>"A"</formula>
    </cfRule>
  </conditionalFormatting>
  <conditionalFormatting sqref="AG265:AW265 AZ265:BA265 BC265:BD265">
    <cfRule type="cellIs" dxfId="8409" priority="8055" operator="equal">
      <formula>"E"</formula>
    </cfRule>
  </conditionalFormatting>
  <conditionalFormatting sqref="AG266:AW266 AZ266:BA266 BC266:BD266">
    <cfRule type="cellIs" dxfId="8408" priority="8053" operator="equal">
      <formula>1</formula>
    </cfRule>
    <cfRule type="cellIs" dxfId="8407" priority="8054" operator="equal">
      <formula>2</formula>
    </cfRule>
  </conditionalFormatting>
  <conditionalFormatting sqref="AZ267:BA267 BC267:BD267 AF267:AW267">
    <cfRule type="cellIs" dxfId="8406" priority="8052" operator="equal">
      <formula>1</formula>
    </cfRule>
  </conditionalFormatting>
  <conditionalFormatting sqref="BH267:BK267 BM267:BN267 CA267:CF267 CH267:CP267 BP267:BQ267">
    <cfRule type="cellIs" dxfId="8405" priority="8051" operator="equal">
      <formula>1</formula>
    </cfRule>
  </conditionalFormatting>
  <conditionalFormatting sqref="BG267">
    <cfRule type="cellIs" dxfId="8404" priority="8050" operator="equal">
      <formula>1</formula>
    </cfRule>
  </conditionalFormatting>
  <conditionalFormatting sqref="BL267">
    <cfRule type="cellIs" dxfId="8403" priority="8049" operator="equal">
      <formula>1</formula>
    </cfRule>
  </conditionalFormatting>
  <conditionalFormatting sqref="BR267">
    <cfRule type="cellIs" dxfId="8402" priority="8048" operator="equal">
      <formula>1</formula>
    </cfRule>
  </conditionalFormatting>
  <conditionalFormatting sqref="BZ267">
    <cfRule type="cellIs" dxfId="8401" priority="8047" operator="equal">
      <formula>1</formula>
    </cfRule>
  </conditionalFormatting>
  <conditionalFormatting sqref="CG267">
    <cfRule type="cellIs" dxfId="8400" priority="8046" operator="equal">
      <formula>1</formula>
    </cfRule>
  </conditionalFormatting>
  <conditionalFormatting sqref="BH264:BK264 BM264:BN264 CA264:CF264 CH264:CP264 BP264:BQ264">
    <cfRule type="cellIs" dxfId="8399" priority="8043" operator="equal">
      <formula>3</formula>
    </cfRule>
    <cfRule type="cellIs" dxfId="8398" priority="8044" operator="equal">
      <formula>2</formula>
    </cfRule>
    <cfRule type="cellIs" dxfId="8397" priority="8045" operator="equal">
      <formula>1</formula>
    </cfRule>
  </conditionalFormatting>
  <conditionalFormatting sqref="BH265:BK265 BM265:BN265 CA265:CF265 CH265:CP265 BP265:BQ265">
    <cfRule type="cellIs" dxfId="8396" priority="8042" operator="equal">
      <formula>"A"</formula>
    </cfRule>
  </conditionalFormatting>
  <conditionalFormatting sqref="BH265:BK265 BM265:BN265 CA265:CF265 CH265:CP265 BP265:BQ265">
    <cfRule type="cellIs" dxfId="8395" priority="8041" operator="equal">
      <formula>"E"</formula>
    </cfRule>
  </conditionalFormatting>
  <conditionalFormatting sqref="BH266:BK266 BM266:BN266 CA266:CF266 CH266:CP266 BP266:BQ266">
    <cfRule type="cellIs" dxfId="8394" priority="8039" operator="equal">
      <formula>1</formula>
    </cfRule>
    <cfRule type="cellIs" dxfId="8393" priority="8040" operator="equal">
      <formula>2</formula>
    </cfRule>
  </conditionalFormatting>
  <conditionalFormatting sqref="BZ265">
    <cfRule type="cellIs" dxfId="8392" priority="8009" operator="equal">
      <formula>"A"</formula>
    </cfRule>
  </conditionalFormatting>
  <conditionalFormatting sqref="BZ265">
    <cfRule type="cellIs" dxfId="8391" priority="8008" operator="equal">
      <formula>"E"</formula>
    </cfRule>
  </conditionalFormatting>
  <conditionalFormatting sqref="BG266">
    <cfRule type="cellIs" dxfId="8390" priority="8033" operator="equal">
      <formula>"A"</formula>
    </cfRule>
  </conditionalFormatting>
  <conditionalFormatting sqref="BG266">
    <cfRule type="cellIs" dxfId="8389" priority="8032" operator="equal">
      <formula>"E"</formula>
    </cfRule>
  </conditionalFormatting>
  <conditionalFormatting sqref="BG264">
    <cfRule type="cellIs" dxfId="8388" priority="8029" operator="equal">
      <formula>3</formula>
    </cfRule>
    <cfRule type="cellIs" dxfId="8387" priority="8030" operator="equal">
      <formula>2</formula>
    </cfRule>
    <cfRule type="cellIs" dxfId="8386" priority="8031" operator="equal">
      <formula>1</formula>
    </cfRule>
  </conditionalFormatting>
  <conditionalFormatting sqref="BG265">
    <cfRule type="cellIs" dxfId="8385" priority="8028" operator="equal">
      <formula>"A"</formula>
    </cfRule>
  </conditionalFormatting>
  <conditionalFormatting sqref="BG265">
    <cfRule type="cellIs" dxfId="8384" priority="8027" operator="equal">
      <formula>"E"</formula>
    </cfRule>
  </conditionalFormatting>
  <conditionalFormatting sqref="BL266">
    <cfRule type="cellIs" dxfId="8383" priority="8026" operator="equal">
      <formula>"A"</formula>
    </cfRule>
  </conditionalFormatting>
  <conditionalFormatting sqref="BL266">
    <cfRule type="cellIs" dxfId="8382" priority="8025" operator="equal">
      <formula>"E"</formula>
    </cfRule>
  </conditionalFormatting>
  <conditionalFormatting sqref="BL264">
    <cfRule type="cellIs" dxfId="8381" priority="8022" operator="equal">
      <formula>3</formula>
    </cfRule>
    <cfRule type="cellIs" dxfId="8380" priority="8023" operator="equal">
      <formula>2</formula>
    </cfRule>
    <cfRule type="cellIs" dxfId="8379" priority="8024" operator="equal">
      <formula>1</formula>
    </cfRule>
  </conditionalFormatting>
  <conditionalFormatting sqref="BL265">
    <cfRule type="cellIs" dxfId="8378" priority="8021" operator="equal">
      <formula>"A"</formula>
    </cfRule>
  </conditionalFormatting>
  <conditionalFormatting sqref="BL265">
    <cfRule type="cellIs" dxfId="8377" priority="8020" operator="equal">
      <formula>"E"</formula>
    </cfRule>
  </conditionalFormatting>
  <conditionalFormatting sqref="BR264">
    <cfRule type="cellIs" dxfId="8376" priority="8017" operator="equal">
      <formula>3</formula>
    </cfRule>
    <cfRule type="cellIs" dxfId="8375" priority="8018" operator="equal">
      <formula>2</formula>
    </cfRule>
    <cfRule type="cellIs" dxfId="8374" priority="8019" operator="equal">
      <formula>1</formula>
    </cfRule>
  </conditionalFormatting>
  <conditionalFormatting sqref="BR265:BR266">
    <cfRule type="cellIs" dxfId="8373" priority="8016" operator="equal">
      <formula>"A"</formula>
    </cfRule>
  </conditionalFormatting>
  <conditionalFormatting sqref="BR265:BR266">
    <cfRule type="cellIs" dxfId="8372" priority="8015" operator="equal">
      <formula>"E"</formula>
    </cfRule>
  </conditionalFormatting>
  <conditionalFormatting sqref="BZ266">
    <cfRule type="cellIs" dxfId="8371" priority="8014" operator="equal">
      <formula>"A"</formula>
    </cfRule>
  </conditionalFormatting>
  <conditionalFormatting sqref="BZ266">
    <cfRule type="cellIs" dxfId="8370" priority="8013" operator="equal">
      <formula>"E"</formula>
    </cfRule>
  </conditionalFormatting>
  <conditionalFormatting sqref="BZ264">
    <cfRule type="cellIs" dxfId="8369" priority="8010" operator="equal">
      <formula>3</formula>
    </cfRule>
    <cfRule type="cellIs" dxfId="8368" priority="8011" operator="equal">
      <formula>2</formula>
    </cfRule>
    <cfRule type="cellIs" dxfId="8367" priority="8012" operator="equal">
      <formula>1</formula>
    </cfRule>
  </conditionalFormatting>
  <conditionalFormatting sqref="CG266">
    <cfRule type="cellIs" dxfId="8366" priority="8007" operator="equal">
      <formula>"A"</formula>
    </cfRule>
  </conditionalFormatting>
  <conditionalFormatting sqref="CG266">
    <cfRule type="cellIs" dxfId="8365" priority="8006" operator="equal">
      <formula>"E"</formula>
    </cfRule>
  </conditionalFormatting>
  <conditionalFormatting sqref="CG264">
    <cfRule type="cellIs" dxfId="8364" priority="8003" operator="equal">
      <formula>3</formula>
    </cfRule>
    <cfRule type="cellIs" dxfId="8363" priority="8004" operator="equal">
      <formula>2</formula>
    </cfRule>
    <cfRule type="cellIs" dxfId="8362" priority="8005" operator="equal">
      <formula>1</formula>
    </cfRule>
  </conditionalFormatting>
  <conditionalFormatting sqref="CG265">
    <cfRule type="cellIs" dxfId="8361" priority="8002" operator="equal">
      <formula>"A"</formula>
    </cfRule>
  </conditionalFormatting>
  <conditionalFormatting sqref="CG265">
    <cfRule type="cellIs" dxfId="8360" priority="8001" operator="equal">
      <formula>"E"</formula>
    </cfRule>
  </conditionalFormatting>
  <conditionalFormatting sqref="AF264">
    <cfRule type="cellIs" dxfId="8359" priority="8036" operator="equal">
      <formula>3</formula>
    </cfRule>
    <cfRule type="cellIs" dxfId="8358" priority="8037" operator="equal">
      <formula>2</formula>
    </cfRule>
    <cfRule type="cellIs" dxfId="8357" priority="8038" operator="equal">
      <formula>1</formula>
    </cfRule>
  </conditionalFormatting>
  <conditionalFormatting sqref="AF265:AF266">
    <cfRule type="cellIs" dxfId="8356" priority="8035" operator="equal">
      <formula>"A"</formula>
    </cfRule>
  </conditionalFormatting>
  <conditionalFormatting sqref="AF265:AF266">
    <cfRule type="cellIs" dxfId="8355" priority="8034" operator="equal">
      <formula>"E"</formula>
    </cfRule>
  </conditionalFormatting>
  <conditionalFormatting sqref="AX264">
    <cfRule type="cellIs" dxfId="8354" priority="7998" operator="equal">
      <formula>3</formula>
    </cfRule>
    <cfRule type="cellIs" dxfId="8353" priority="7999" operator="equal">
      <formula>2</formula>
    </cfRule>
    <cfRule type="cellIs" dxfId="8352" priority="8000" operator="equal">
      <formula>1</formula>
    </cfRule>
  </conditionalFormatting>
  <conditionalFormatting sqref="AX265">
    <cfRule type="cellIs" dxfId="8351" priority="7997" operator="equal">
      <formula>"A"</formula>
    </cfRule>
  </conditionalFormatting>
  <conditionalFormatting sqref="AX265">
    <cfRule type="cellIs" dxfId="8350" priority="7996" operator="equal">
      <formula>"E"</formula>
    </cfRule>
  </conditionalFormatting>
  <conditionalFormatting sqref="AX266">
    <cfRule type="cellIs" dxfId="8349" priority="7994" operator="equal">
      <formula>1</formula>
    </cfRule>
    <cfRule type="cellIs" dxfId="8348" priority="7995" operator="equal">
      <formula>2</formula>
    </cfRule>
  </conditionalFormatting>
  <conditionalFormatting sqref="AX267">
    <cfRule type="cellIs" dxfId="8347" priority="7993" operator="equal">
      <formula>1</formula>
    </cfRule>
  </conditionalFormatting>
  <conditionalFormatting sqref="AY264">
    <cfRule type="cellIs" dxfId="8346" priority="7990" operator="equal">
      <formula>3</formula>
    </cfRule>
    <cfRule type="cellIs" dxfId="8345" priority="7991" operator="equal">
      <formula>2</formula>
    </cfRule>
    <cfRule type="cellIs" dxfId="8344" priority="7992" operator="equal">
      <formula>1</formula>
    </cfRule>
  </conditionalFormatting>
  <conditionalFormatting sqref="AY265">
    <cfRule type="cellIs" dxfId="8343" priority="7989" operator="equal">
      <formula>"A"</formula>
    </cfRule>
  </conditionalFormatting>
  <conditionalFormatting sqref="AY265">
    <cfRule type="cellIs" dxfId="8342" priority="7988" operator="equal">
      <formula>"E"</formula>
    </cfRule>
  </conditionalFormatting>
  <conditionalFormatting sqref="AY266">
    <cfRule type="cellIs" dxfId="8341" priority="7986" operator="equal">
      <formula>1</formula>
    </cfRule>
    <cfRule type="cellIs" dxfId="8340" priority="7987" operator="equal">
      <formula>2</formula>
    </cfRule>
  </conditionalFormatting>
  <conditionalFormatting sqref="AY267">
    <cfRule type="cellIs" dxfId="8339" priority="7985" operator="equal">
      <formula>1</formula>
    </cfRule>
  </conditionalFormatting>
  <conditionalFormatting sqref="BB267">
    <cfRule type="cellIs" dxfId="8338" priority="7984" operator="equal">
      <formula>1</formula>
    </cfRule>
  </conditionalFormatting>
  <conditionalFormatting sqref="BB266">
    <cfRule type="cellIs" dxfId="8337" priority="7983" operator="equal">
      <formula>"A"</formula>
    </cfRule>
  </conditionalFormatting>
  <conditionalFormatting sqref="BB266">
    <cfRule type="cellIs" dxfId="8336" priority="7982" operator="equal">
      <formula>"E"</formula>
    </cfRule>
  </conditionalFormatting>
  <conditionalFormatting sqref="BB264">
    <cfRule type="cellIs" dxfId="8335" priority="7979" operator="equal">
      <formula>3</formula>
    </cfRule>
    <cfRule type="cellIs" dxfId="8334" priority="7980" operator="equal">
      <formula>2</formula>
    </cfRule>
    <cfRule type="cellIs" dxfId="8333" priority="7981" operator="equal">
      <formula>1</formula>
    </cfRule>
  </conditionalFormatting>
  <conditionalFormatting sqref="BB265">
    <cfRule type="cellIs" dxfId="8332" priority="7978" operator="equal">
      <formula>"A"</formula>
    </cfRule>
  </conditionalFormatting>
  <conditionalFormatting sqref="BB265">
    <cfRule type="cellIs" dxfId="8331" priority="7977" operator="equal">
      <formula>"E"</formula>
    </cfRule>
  </conditionalFormatting>
  <conditionalFormatting sqref="BE264:BF264">
    <cfRule type="cellIs" dxfId="8330" priority="7974" operator="equal">
      <formula>3</formula>
    </cfRule>
    <cfRule type="cellIs" dxfId="8329" priority="7975" operator="equal">
      <formula>2</formula>
    </cfRule>
    <cfRule type="cellIs" dxfId="8328" priority="7976" operator="equal">
      <formula>1</formula>
    </cfRule>
  </conditionalFormatting>
  <conditionalFormatting sqref="BE265:BF265">
    <cfRule type="cellIs" dxfId="8327" priority="7973" operator="equal">
      <formula>"A"</formula>
    </cfRule>
  </conditionalFormatting>
  <conditionalFormatting sqref="BE265:BF265">
    <cfRule type="cellIs" dxfId="8326" priority="7972" operator="equal">
      <formula>"E"</formula>
    </cfRule>
  </conditionalFormatting>
  <conditionalFormatting sqref="BE266:BF266">
    <cfRule type="cellIs" dxfId="8325" priority="7970" operator="equal">
      <formula>1</formula>
    </cfRule>
    <cfRule type="cellIs" dxfId="8324" priority="7971" operator="equal">
      <formula>2</formula>
    </cfRule>
  </conditionalFormatting>
  <conditionalFormatting sqref="BE267:BF267">
    <cfRule type="cellIs" dxfId="8323" priority="7969" operator="equal">
      <formula>1</formula>
    </cfRule>
  </conditionalFormatting>
  <conditionalFormatting sqref="BS264:BY264">
    <cfRule type="cellIs" dxfId="8322" priority="7966" operator="equal">
      <formula>3</formula>
    </cfRule>
    <cfRule type="cellIs" dxfId="8321" priority="7967" operator="equal">
      <formula>2</formula>
    </cfRule>
    <cfRule type="cellIs" dxfId="8320" priority="7968" operator="equal">
      <formula>1</formula>
    </cfRule>
  </conditionalFormatting>
  <conditionalFormatting sqref="BS265:BY265">
    <cfRule type="cellIs" dxfId="8319" priority="7965" operator="equal">
      <formula>"A"</formula>
    </cfRule>
  </conditionalFormatting>
  <conditionalFormatting sqref="BS265:BY265">
    <cfRule type="cellIs" dxfId="8318" priority="7964" operator="equal">
      <formula>"E"</formula>
    </cfRule>
  </conditionalFormatting>
  <conditionalFormatting sqref="BS266:BY266">
    <cfRule type="cellIs" dxfId="8317" priority="7962" operator="equal">
      <formula>1</formula>
    </cfRule>
    <cfRule type="cellIs" dxfId="8316" priority="7963" operator="equal">
      <formula>2</formula>
    </cfRule>
  </conditionalFormatting>
  <conditionalFormatting sqref="BS267:BY267">
    <cfRule type="cellIs" dxfId="8315" priority="7961" operator="equal">
      <formula>1</formula>
    </cfRule>
  </conditionalFormatting>
  <conditionalFormatting sqref="B264:B267">
    <cfRule type="duplicateValues" dxfId="8314" priority="8068"/>
  </conditionalFormatting>
  <conditionalFormatting sqref="DE264:DI264">
    <cfRule type="cellIs" dxfId="8313" priority="7958" operator="equal">
      <formula>3</formula>
    </cfRule>
    <cfRule type="cellIs" dxfId="8312" priority="7959" operator="equal">
      <formula>2</formula>
    </cfRule>
    <cfRule type="cellIs" dxfId="8311" priority="7960" operator="equal">
      <formula>1</formula>
    </cfRule>
  </conditionalFormatting>
  <conditionalFormatting sqref="DE265:DI265">
    <cfRule type="cellIs" dxfId="8310" priority="7957" operator="equal">
      <formula>"A"</formula>
    </cfRule>
  </conditionalFormatting>
  <conditionalFormatting sqref="DE265:DI265">
    <cfRule type="cellIs" dxfId="8309" priority="7956" operator="equal">
      <formula>"E"</formula>
    </cfRule>
  </conditionalFormatting>
  <conditionalFormatting sqref="DE266:DI266">
    <cfRule type="cellIs" dxfId="8308" priority="7954" operator="equal">
      <formula>1</formula>
    </cfRule>
    <cfRule type="cellIs" dxfId="8307" priority="7955" operator="equal">
      <formula>2</formula>
    </cfRule>
  </conditionalFormatting>
  <conditionalFormatting sqref="DE267:DI267">
    <cfRule type="cellIs" dxfId="8306" priority="7953" operator="equal">
      <formula>1</formula>
    </cfRule>
  </conditionalFormatting>
  <conditionalFormatting sqref="AE264">
    <cfRule type="cellIs" dxfId="8305" priority="7950" operator="equal">
      <formula>3</formula>
    </cfRule>
    <cfRule type="cellIs" dxfId="8304" priority="7951" operator="equal">
      <formula>2</formula>
    </cfRule>
    <cfRule type="cellIs" dxfId="8303" priority="7952" operator="equal">
      <formula>1</formula>
    </cfRule>
  </conditionalFormatting>
  <conditionalFormatting sqref="AE265">
    <cfRule type="cellIs" dxfId="8302" priority="7949" operator="equal">
      <formula>"A"</formula>
    </cfRule>
  </conditionalFormatting>
  <conditionalFormatting sqref="AE265">
    <cfRule type="cellIs" dxfId="8301" priority="7948" operator="equal">
      <formula>"E"</formula>
    </cfRule>
  </conditionalFormatting>
  <conditionalFormatting sqref="AE266">
    <cfRule type="cellIs" dxfId="8300" priority="7946" operator="equal">
      <formula>1</formula>
    </cfRule>
    <cfRule type="cellIs" dxfId="8299" priority="7947" operator="equal">
      <formula>2</formula>
    </cfRule>
  </conditionalFormatting>
  <conditionalFormatting sqref="AE267">
    <cfRule type="cellIs" dxfId="8298" priority="7945" operator="equal">
      <formula>1</formula>
    </cfRule>
  </conditionalFormatting>
  <conditionalFormatting sqref="CV264">
    <cfRule type="cellIs" dxfId="8297" priority="7942" operator="equal">
      <formula>3</formula>
    </cfRule>
    <cfRule type="cellIs" dxfId="8296" priority="7943" operator="equal">
      <formula>2</formula>
    </cfRule>
    <cfRule type="cellIs" dxfId="8295" priority="7944" operator="equal">
      <formula>1</formula>
    </cfRule>
  </conditionalFormatting>
  <conditionalFormatting sqref="CV265">
    <cfRule type="cellIs" dxfId="8294" priority="7941" operator="equal">
      <formula>"A"</formula>
    </cfRule>
  </conditionalFormatting>
  <conditionalFormatting sqref="CV265">
    <cfRule type="cellIs" dxfId="8293" priority="7940" operator="equal">
      <formula>"E"</formula>
    </cfRule>
  </conditionalFormatting>
  <conditionalFormatting sqref="CV266">
    <cfRule type="cellIs" dxfId="8292" priority="7938" operator="equal">
      <formula>1</formula>
    </cfRule>
    <cfRule type="cellIs" dxfId="8291" priority="7939" operator="equal">
      <formula>2</formula>
    </cfRule>
  </conditionalFormatting>
  <conditionalFormatting sqref="CV267">
    <cfRule type="cellIs" dxfId="8290" priority="7937" operator="equal">
      <formula>1</formula>
    </cfRule>
  </conditionalFormatting>
  <conditionalFormatting sqref="CW264">
    <cfRule type="cellIs" dxfId="8289" priority="7934" operator="equal">
      <formula>3</formula>
    </cfRule>
    <cfRule type="cellIs" dxfId="8288" priority="7935" operator="equal">
      <formula>2</formula>
    </cfRule>
    <cfRule type="cellIs" dxfId="8287" priority="7936" operator="equal">
      <formula>1</formula>
    </cfRule>
  </conditionalFormatting>
  <conditionalFormatting sqref="CW265">
    <cfRule type="cellIs" dxfId="8286" priority="7933" operator="equal">
      <formula>"A"</formula>
    </cfRule>
  </conditionalFormatting>
  <conditionalFormatting sqref="CW265">
    <cfRule type="cellIs" dxfId="8285" priority="7932" operator="equal">
      <formula>"E"</formula>
    </cfRule>
  </conditionalFormatting>
  <conditionalFormatting sqref="CW266">
    <cfRule type="cellIs" dxfId="8284" priority="7930" operator="equal">
      <formula>1</formula>
    </cfRule>
    <cfRule type="cellIs" dxfId="8283" priority="7931" operator="equal">
      <formula>2</formula>
    </cfRule>
  </conditionalFormatting>
  <conditionalFormatting sqref="CW267">
    <cfRule type="cellIs" dxfId="8282" priority="7929" operator="equal">
      <formula>1</formula>
    </cfRule>
  </conditionalFormatting>
  <conditionalFormatting sqref="CS264">
    <cfRule type="cellIs" dxfId="8281" priority="7926" operator="equal">
      <formula>3</formula>
    </cfRule>
    <cfRule type="cellIs" dxfId="8280" priority="7927" operator="equal">
      <formula>2</formula>
    </cfRule>
    <cfRule type="cellIs" dxfId="8279" priority="7928" operator="equal">
      <formula>1</formula>
    </cfRule>
  </conditionalFormatting>
  <conditionalFormatting sqref="CS265">
    <cfRule type="cellIs" dxfId="8278" priority="7925" operator="equal">
      <formula>"A"</formula>
    </cfRule>
  </conditionalFormatting>
  <conditionalFormatting sqref="CS265">
    <cfRule type="cellIs" dxfId="8277" priority="7924" operator="equal">
      <formula>"E"</formula>
    </cfRule>
  </conditionalFormatting>
  <conditionalFormatting sqref="CS266">
    <cfRule type="cellIs" dxfId="8276" priority="7922" operator="equal">
      <formula>1</formula>
    </cfRule>
    <cfRule type="cellIs" dxfId="8275" priority="7923" operator="equal">
      <formula>2</formula>
    </cfRule>
  </conditionalFormatting>
  <conditionalFormatting sqref="CS267">
    <cfRule type="cellIs" dxfId="8274" priority="7921" operator="equal">
      <formula>1</formula>
    </cfRule>
  </conditionalFormatting>
  <conditionalFormatting sqref="J268:AC268">
    <cfRule type="cellIs" dxfId="8273" priority="7918" operator="equal">
      <formula>3</formula>
    </cfRule>
    <cfRule type="cellIs" dxfId="8272" priority="7919" operator="equal">
      <formula>2</formula>
    </cfRule>
    <cfRule type="cellIs" dxfId="8271" priority="7920" operator="equal">
      <formula>1</formula>
    </cfRule>
  </conditionalFormatting>
  <conditionalFormatting sqref="J269:AC269">
    <cfRule type="cellIs" dxfId="8270" priority="7917" operator="equal">
      <formula>"A"</formula>
    </cfRule>
  </conditionalFormatting>
  <conditionalFormatting sqref="I269:AC269">
    <cfRule type="cellIs" dxfId="8269" priority="7916" operator="equal">
      <formula>"E"</formula>
    </cfRule>
  </conditionalFormatting>
  <conditionalFormatting sqref="J270:AC270">
    <cfRule type="cellIs" dxfId="8268" priority="7914" operator="equal">
      <formula>1</formula>
    </cfRule>
    <cfRule type="cellIs" dxfId="8267" priority="7915" operator="equal">
      <formula>2</formula>
    </cfRule>
  </conditionalFormatting>
  <conditionalFormatting sqref="J271:AC271">
    <cfRule type="cellIs" dxfId="8266" priority="7913" operator="equal">
      <formula>1</formula>
    </cfRule>
  </conditionalFormatting>
  <conditionalFormatting sqref="DJ268:DL268">
    <cfRule type="cellIs" dxfId="8265" priority="7910" operator="equal">
      <formula>3</formula>
    </cfRule>
    <cfRule type="cellIs" dxfId="8264" priority="7911" operator="equal">
      <formula>2</formula>
    </cfRule>
    <cfRule type="cellIs" dxfId="8263" priority="7912" operator="equal">
      <formula>1</formula>
    </cfRule>
  </conditionalFormatting>
  <conditionalFormatting sqref="DJ269:DL269">
    <cfRule type="cellIs" dxfId="8262" priority="7909" operator="equal">
      <formula>"A"</formula>
    </cfRule>
  </conditionalFormatting>
  <conditionalFormatting sqref="DJ269:DL269">
    <cfRule type="cellIs" dxfId="8261" priority="7908" operator="equal">
      <formula>"E"</formula>
    </cfRule>
  </conditionalFormatting>
  <conditionalFormatting sqref="DJ270:DL270">
    <cfRule type="cellIs" dxfId="8260" priority="7906" operator="equal">
      <formula>1</formula>
    </cfRule>
    <cfRule type="cellIs" dxfId="8259" priority="7907" operator="equal">
      <formula>2</formula>
    </cfRule>
  </conditionalFormatting>
  <conditionalFormatting sqref="DJ271:DL271">
    <cfRule type="cellIs" dxfId="8258" priority="7905" operator="equal">
      <formula>1</formula>
    </cfRule>
  </conditionalFormatting>
  <conditionalFormatting sqref="CQ268:CR268 CX268:DD268 CT268:CU268">
    <cfRule type="cellIs" dxfId="8257" priority="7901" operator="equal">
      <formula>3</formula>
    </cfRule>
    <cfRule type="cellIs" dxfId="8256" priority="7902" operator="equal">
      <formula>2</formula>
    </cfRule>
    <cfRule type="cellIs" dxfId="8255" priority="7903" operator="equal">
      <formula>1</formula>
    </cfRule>
  </conditionalFormatting>
  <conditionalFormatting sqref="CQ269:CR269 CX269:DD269 CT269:CU269">
    <cfRule type="cellIs" dxfId="8254" priority="7900" operator="equal">
      <formula>"A"</formula>
    </cfRule>
  </conditionalFormatting>
  <conditionalFormatting sqref="CQ269:CR269 CX269:DD269 CT269:CU269">
    <cfRule type="cellIs" dxfId="8253" priority="7899" operator="equal">
      <formula>"E"</formula>
    </cfRule>
  </conditionalFormatting>
  <conditionalFormatting sqref="CQ270:CR270 CX270:DD270 CT270:CU270">
    <cfRule type="cellIs" dxfId="8252" priority="7897" operator="equal">
      <formula>1</formula>
    </cfRule>
    <cfRule type="cellIs" dxfId="8251" priority="7898" operator="equal">
      <formula>2</formula>
    </cfRule>
  </conditionalFormatting>
  <conditionalFormatting sqref="CQ271:CR271 CX271:DD271 CT271:CU271">
    <cfRule type="cellIs" dxfId="8250" priority="7896" operator="equal">
      <formula>1</formula>
    </cfRule>
  </conditionalFormatting>
  <conditionalFormatting sqref="AG268:AW268 AZ268:BA268 BC268:BD268">
    <cfRule type="cellIs" dxfId="8249" priority="7893" operator="equal">
      <formula>3</formula>
    </cfRule>
    <cfRule type="cellIs" dxfId="8248" priority="7894" operator="equal">
      <formula>2</formula>
    </cfRule>
    <cfRule type="cellIs" dxfId="8247" priority="7895" operator="equal">
      <formula>1</formula>
    </cfRule>
  </conditionalFormatting>
  <conditionalFormatting sqref="AG269:AW269 AZ269:BA269 BC269:BD269">
    <cfRule type="cellIs" dxfId="8246" priority="7892" operator="equal">
      <formula>"A"</formula>
    </cfRule>
  </conditionalFormatting>
  <conditionalFormatting sqref="AG269:AW269 AZ269:BA269 BC269:BD269">
    <cfRule type="cellIs" dxfId="8245" priority="7891" operator="equal">
      <formula>"E"</formula>
    </cfRule>
  </conditionalFormatting>
  <conditionalFormatting sqref="AG270:AW270 AZ270:BA270 BC270:BD270">
    <cfRule type="cellIs" dxfId="8244" priority="7889" operator="equal">
      <formula>1</formula>
    </cfRule>
    <cfRule type="cellIs" dxfId="8243" priority="7890" operator="equal">
      <formula>2</formula>
    </cfRule>
  </conditionalFormatting>
  <conditionalFormatting sqref="AZ271:BA271 BC271:BD271 AF271:AW271">
    <cfRule type="cellIs" dxfId="8242" priority="7888" operator="equal">
      <formula>1</formula>
    </cfRule>
  </conditionalFormatting>
  <conditionalFormatting sqref="BH271:BK271 BM271:BN271 CA271:CF271 CH271:CP271 BP271:BQ271">
    <cfRule type="cellIs" dxfId="8241" priority="7887" operator="equal">
      <formula>1</formula>
    </cfRule>
  </conditionalFormatting>
  <conditionalFormatting sqref="BG271">
    <cfRule type="cellIs" dxfId="8240" priority="7886" operator="equal">
      <formula>1</formula>
    </cfRule>
  </conditionalFormatting>
  <conditionalFormatting sqref="BL271">
    <cfRule type="cellIs" dxfId="8239" priority="7885" operator="equal">
      <formula>1</formula>
    </cfRule>
  </conditionalFormatting>
  <conditionalFormatting sqref="BR271">
    <cfRule type="cellIs" dxfId="8238" priority="7884" operator="equal">
      <formula>1</formula>
    </cfRule>
  </conditionalFormatting>
  <conditionalFormatting sqref="BZ271">
    <cfRule type="cellIs" dxfId="8237" priority="7883" operator="equal">
      <formula>1</formula>
    </cfRule>
  </conditionalFormatting>
  <conditionalFormatting sqref="CG271">
    <cfRule type="cellIs" dxfId="8236" priority="7882" operator="equal">
      <formula>1</formula>
    </cfRule>
  </conditionalFormatting>
  <conditionalFormatting sqref="BH268:BK268 BM268:BN268 CA268:CF268 CH268:CP268 BP268:BQ268">
    <cfRule type="cellIs" dxfId="8235" priority="7879" operator="equal">
      <formula>3</formula>
    </cfRule>
    <cfRule type="cellIs" dxfId="8234" priority="7880" operator="equal">
      <formula>2</formula>
    </cfRule>
    <cfRule type="cellIs" dxfId="8233" priority="7881" operator="equal">
      <formula>1</formula>
    </cfRule>
  </conditionalFormatting>
  <conditionalFormatting sqref="BH269:BK269 BM269:BN269 CA269:CF269 CH269:CP269 BP269:BQ269">
    <cfRule type="cellIs" dxfId="8232" priority="7878" operator="equal">
      <formula>"A"</formula>
    </cfRule>
  </conditionalFormatting>
  <conditionalFormatting sqref="BH269:BK269 BM269:BN269 CA269:CF269 CH269:CP269 BP269:BQ269">
    <cfRule type="cellIs" dxfId="8231" priority="7877" operator="equal">
      <formula>"E"</formula>
    </cfRule>
  </conditionalFormatting>
  <conditionalFormatting sqref="BH270:BK270 BM270:BN270 CA270:CF270 CH270:CP270 BP270:BQ270">
    <cfRule type="cellIs" dxfId="8230" priority="7875" operator="equal">
      <formula>1</formula>
    </cfRule>
    <cfRule type="cellIs" dxfId="8229" priority="7876" operator="equal">
      <formula>2</formula>
    </cfRule>
  </conditionalFormatting>
  <conditionalFormatting sqref="BZ269">
    <cfRule type="cellIs" dxfId="8228" priority="7845" operator="equal">
      <formula>"A"</formula>
    </cfRule>
  </conditionalFormatting>
  <conditionalFormatting sqref="BZ269">
    <cfRule type="cellIs" dxfId="8227" priority="7844" operator="equal">
      <formula>"E"</formula>
    </cfRule>
  </conditionalFormatting>
  <conditionalFormatting sqref="BG270">
    <cfRule type="cellIs" dxfId="8226" priority="7869" operator="equal">
      <formula>"A"</formula>
    </cfRule>
  </conditionalFormatting>
  <conditionalFormatting sqref="BG270">
    <cfRule type="cellIs" dxfId="8225" priority="7868" operator="equal">
      <formula>"E"</formula>
    </cfRule>
  </conditionalFormatting>
  <conditionalFormatting sqref="BG268">
    <cfRule type="cellIs" dxfId="8224" priority="7865" operator="equal">
      <formula>3</formula>
    </cfRule>
    <cfRule type="cellIs" dxfId="8223" priority="7866" operator="equal">
      <formula>2</formula>
    </cfRule>
    <cfRule type="cellIs" dxfId="8222" priority="7867" operator="equal">
      <formula>1</formula>
    </cfRule>
  </conditionalFormatting>
  <conditionalFormatting sqref="BG269">
    <cfRule type="cellIs" dxfId="8221" priority="7864" operator="equal">
      <formula>"A"</formula>
    </cfRule>
  </conditionalFormatting>
  <conditionalFormatting sqref="BG269">
    <cfRule type="cellIs" dxfId="8220" priority="7863" operator="equal">
      <formula>"E"</formula>
    </cfRule>
  </conditionalFormatting>
  <conditionalFormatting sqref="BL270">
    <cfRule type="cellIs" dxfId="8219" priority="7862" operator="equal">
      <formula>"A"</formula>
    </cfRule>
  </conditionalFormatting>
  <conditionalFormatting sqref="BL270">
    <cfRule type="cellIs" dxfId="8218" priority="7861" operator="equal">
      <formula>"E"</formula>
    </cfRule>
  </conditionalFormatting>
  <conditionalFormatting sqref="BL268">
    <cfRule type="cellIs" dxfId="8217" priority="7858" operator="equal">
      <formula>3</formula>
    </cfRule>
    <cfRule type="cellIs" dxfId="8216" priority="7859" operator="equal">
      <formula>2</formula>
    </cfRule>
    <cfRule type="cellIs" dxfId="8215" priority="7860" operator="equal">
      <formula>1</formula>
    </cfRule>
  </conditionalFormatting>
  <conditionalFormatting sqref="BL269">
    <cfRule type="cellIs" dxfId="8214" priority="7857" operator="equal">
      <formula>"A"</formula>
    </cfRule>
  </conditionalFormatting>
  <conditionalFormatting sqref="BL269">
    <cfRule type="cellIs" dxfId="8213" priority="7856" operator="equal">
      <formula>"E"</formula>
    </cfRule>
  </conditionalFormatting>
  <conditionalFormatting sqref="BR268">
    <cfRule type="cellIs" dxfId="8212" priority="7853" operator="equal">
      <formula>3</formula>
    </cfRule>
    <cfRule type="cellIs" dxfId="8211" priority="7854" operator="equal">
      <formula>2</formula>
    </cfRule>
    <cfRule type="cellIs" dxfId="8210" priority="7855" operator="equal">
      <formula>1</formula>
    </cfRule>
  </conditionalFormatting>
  <conditionalFormatting sqref="BR269:BR270">
    <cfRule type="cellIs" dxfId="8209" priority="7852" operator="equal">
      <formula>"A"</formula>
    </cfRule>
  </conditionalFormatting>
  <conditionalFormatting sqref="BR269:BR270">
    <cfRule type="cellIs" dxfId="8208" priority="7851" operator="equal">
      <formula>"E"</formula>
    </cfRule>
  </conditionalFormatting>
  <conditionalFormatting sqref="BZ270">
    <cfRule type="cellIs" dxfId="8207" priority="7850" operator="equal">
      <formula>"A"</formula>
    </cfRule>
  </conditionalFormatting>
  <conditionalFormatting sqref="BZ270">
    <cfRule type="cellIs" dxfId="8206" priority="7849" operator="equal">
      <formula>"E"</formula>
    </cfRule>
  </conditionalFormatting>
  <conditionalFormatting sqref="BZ268">
    <cfRule type="cellIs" dxfId="8205" priority="7846" operator="equal">
      <formula>3</formula>
    </cfRule>
    <cfRule type="cellIs" dxfId="8204" priority="7847" operator="equal">
      <formula>2</formula>
    </cfRule>
    <cfRule type="cellIs" dxfId="8203" priority="7848" operator="equal">
      <formula>1</formula>
    </cfRule>
  </conditionalFormatting>
  <conditionalFormatting sqref="CG270">
    <cfRule type="cellIs" dxfId="8202" priority="7843" operator="equal">
      <formula>"A"</formula>
    </cfRule>
  </conditionalFormatting>
  <conditionalFormatting sqref="CG270">
    <cfRule type="cellIs" dxfId="8201" priority="7842" operator="equal">
      <formula>"E"</formula>
    </cfRule>
  </conditionalFormatting>
  <conditionalFormatting sqref="CG268">
    <cfRule type="cellIs" dxfId="8200" priority="7839" operator="equal">
      <formula>3</formula>
    </cfRule>
    <cfRule type="cellIs" dxfId="8199" priority="7840" operator="equal">
      <formula>2</formula>
    </cfRule>
    <cfRule type="cellIs" dxfId="8198" priority="7841" operator="equal">
      <formula>1</formula>
    </cfRule>
  </conditionalFormatting>
  <conditionalFormatting sqref="CG269">
    <cfRule type="cellIs" dxfId="8197" priority="7838" operator="equal">
      <formula>"A"</formula>
    </cfRule>
  </conditionalFormatting>
  <conditionalFormatting sqref="CG269">
    <cfRule type="cellIs" dxfId="8196" priority="7837" operator="equal">
      <formula>"E"</formula>
    </cfRule>
  </conditionalFormatting>
  <conditionalFormatting sqref="AF268">
    <cfRule type="cellIs" dxfId="8195" priority="7872" operator="equal">
      <formula>3</formula>
    </cfRule>
    <cfRule type="cellIs" dxfId="8194" priority="7873" operator="equal">
      <formula>2</formula>
    </cfRule>
    <cfRule type="cellIs" dxfId="8193" priority="7874" operator="equal">
      <formula>1</formula>
    </cfRule>
  </conditionalFormatting>
  <conditionalFormatting sqref="AF269:AF270">
    <cfRule type="cellIs" dxfId="8192" priority="7871" operator="equal">
      <formula>"A"</formula>
    </cfRule>
  </conditionalFormatting>
  <conditionalFormatting sqref="AF269:AF270">
    <cfRule type="cellIs" dxfId="8191" priority="7870" operator="equal">
      <formula>"E"</formula>
    </cfRule>
  </conditionalFormatting>
  <conditionalFormatting sqref="AX268">
    <cfRule type="cellIs" dxfId="8190" priority="7834" operator="equal">
      <formula>3</formula>
    </cfRule>
    <cfRule type="cellIs" dxfId="8189" priority="7835" operator="equal">
      <formula>2</formula>
    </cfRule>
    <cfRule type="cellIs" dxfId="8188" priority="7836" operator="equal">
      <formula>1</formula>
    </cfRule>
  </conditionalFormatting>
  <conditionalFormatting sqref="AX269">
    <cfRule type="cellIs" dxfId="8187" priority="7833" operator="equal">
      <formula>"A"</formula>
    </cfRule>
  </conditionalFormatting>
  <conditionalFormatting sqref="AX269">
    <cfRule type="cellIs" dxfId="8186" priority="7832" operator="equal">
      <formula>"E"</formula>
    </cfRule>
  </conditionalFormatting>
  <conditionalFormatting sqref="AX270">
    <cfRule type="cellIs" dxfId="8185" priority="7830" operator="equal">
      <formula>1</formula>
    </cfRule>
    <cfRule type="cellIs" dxfId="8184" priority="7831" operator="equal">
      <formula>2</formula>
    </cfRule>
  </conditionalFormatting>
  <conditionalFormatting sqref="AX271">
    <cfRule type="cellIs" dxfId="8183" priority="7829" operator="equal">
      <formula>1</formula>
    </cfRule>
  </conditionalFormatting>
  <conditionalFormatting sqref="AY268">
    <cfRule type="cellIs" dxfId="8182" priority="7826" operator="equal">
      <formula>3</formula>
    </cfRule>
    <cfRule type="cellIs" dxfId="8181" priority="7827" operator="equal">
      <formula>2</formula>
    </cfRule>
    <cfRule type="cellIs" dxfId="8180" priority="7828" operator="equal">
      <formula>1</formula>
    </cfRule>
  </conditionalFormatting>
  <conditionalFormatting sqref="AY269">
    <cfRule type="cellIs" dxfId="8179" priority="7825" operator="equal">
      <formula>"A"</formula>
    </cfRule>
  </conditionalFormatting>
  <conditionalFormatting sqref="AY269">
    <cfRule type="cellIs" dxfId="8178" priority="7824" operator="equal">
      <formula>"E"</formula>
    </cfRule>
  </conditionalFormatting>
  <conditionalFormatting sqref="AY270">
    <cfRule type="cellIs" dxfId="8177" priority="7822" operator="equal">
      <formula>1</formula>
    </cfRule>
    <cfRule type="cellIs" dxfId="8176" priority="7823" operator="equal">
      <formula>2</formula>
    </cfRule>
  </conditionalFormatting>
  <conditionalFormatting sqref="AY271">
    <cfRule type="cellIs" dxfId="8175" priority="7821" operator="equal">
      <formula>1</formula>
    </cfRule>
  </conditionalFormatting>
  <conditionalFormatting sqref="BB271">
    <cfRule type="cellIs" dxfId="8174" priority="7820" operator="equal">
      <formula>1</formula>
    </cfRule>
  </conditionalFormatting>
  <conditionalFormatting sqref="BB270">
    <cfRule type="cellIs" dxfId="8173" priority="7819" operator="equal">
      <formula>"A"</formula>
    </cfRule>
  </conditionalFormatting>
  <conditionalFormatting sqref="BB270">
    <cfRule type="cellIs" dxfId="8172" priority="7818" operator="equal">
      <formula>"E"</formula>
    </cfRule>
  </conditionalFormatting>
  <conditionalFormatting sqref="BB268">
    <cfRule type="cellIs" dxfId="8171" priority="7815" operator="equal">
      <formula>3</formula>
    </cfRule>
    <cfRule type="cellIs" dxfId="8170" priority="7816" operator="equal">
      <formula>2</formula>
    </cfRule>
    <cfRule type="cellIs" dxfId="8169" priority="7817" operator="equal">
      <formula>1</formula>
    </cfRule>
  </conditionalFormatting>
  <conditionalFormatting sqref="BB269">
    <cfRule type="cellIs" dxfId="8168" priority="7814" operator="equal">
      <formula>"A"</formula>
    </cfRule>
  </conditionalFormatting>
  <conditionalFormatting sqref="BB269">
    <cfRule type="cellIs" dxfId="8167" priority="7813" operator="equal">
      <formula>"E"</formula>
    </cfRule>
  </conditionalFormatting>
  <conditionalFormatting sqref="BE268:BF268">
    <cfRule type="cellIs" dxfId="8166" priority="7810" operator="equal">
      <formula>3</formula>
    </cfRule>
    <cfRule type="cellIs" dxfId="8165" priority="7811" operator="equal">
      <formula>2</formula>
    </cfRule>
    <cfRule type="cellIs" dxfId="8164" priority="7812" operator="equal">
      <formula>1</formula>
    </cfRule>
  </conditionalFormatting>
  <conditionalFormatting sqref="BE269:BF269">
    <cfRule type="cellIs" dxfId="8163" priority="7809" operator="equal">
      <formula>"A"</formula>
    </cfRule>
  </conditionalFormatting>
  <conditionalFormatting sqref="BE269:BF269">
    <cfRule type="cellIs" dxfId="8162" priority="7808" operator="equal">
      <formula>"E"</formula>
    </cfRule>
  </conditionalFormatting>
  <conditionalFormatting sqref="BE270:BF270">
    <cfRule type="cellIs" dxfId="8161" priority="7806" operator="equal">
      <formula>1</formula>
    </cfRule>
    <cfRule type="cellIs" dxfId="8160" priority="7807" operator="equal">
      <formula>2</formula>
    </cfRule>
  </conditionalFormatting>
  <conditionalFormatting sqref="BE271:BF271">
    <cfRule type="cellIs" dxfId="8159" priority="7805" operator="equal">
      <formula>1</formula>
    </cfRule>
  </conditionalFormatting>
  <conditionalFormatting sqref="BS268:BY268">
    <cfRule type="cellIs" dxfId="8158" priority="7802" operator="equal">
      <formula>3</formula>
    </cfRule>
    <cfRule type="cellIs" dxfId="8157" priority="7803" operator="equal">
      <formula>2</formula>
    </cfRule>
    <cfRule type="cellIs" dxfId="8156" priority="7804" operator="equal">
      <formula>1</formula>
    </cfRule>
  </conditionalFormatting>
  <conditionalFormatting sqref="BS269:BY269">
    <cfRule type="cellIs" dxfId="8155" priority="7801" operator="equal">
      <formula>"A"</formula>
    </cfRule>
  </conditionalFormatting>
  <conditionalFormatting sqref="BS269:BY269">
    <cfRule type="cellIs" dxfId="8154" priority="7800" operator="equal">
      <formula>"E"</formula>
    </cfRule>
  </conditionalFormatting>
  <conditionalFormatting sqref="BS270:BY270">
    <cfRule type="cellIs" dxfId="8153" priority="7798" operator="equal">
      <formula>1</formula>
    </cfRule>
    <cfRule type="cellIs" dxfId="8152" priority="7799" operator="equal">
      <formula>2</formula>
    </cfRule>
  </conditionalFormatting>
  <conditionalFormatting sqref="BS271:BY271">
    <cfRule type="cellIs" dxfId="8151" priority="7797" operator="equal">
      <formula>1</formula>
    </cfRule>
  </conditionalFormatting>
  <conditionalFormatting sqref="B268:B271">
    <cfRule type="duplicateValues" dxfId="8150" priority="7904"/>
  </conditionalFormatting>
  <conditionalFormatting sqref="DE268:DI268">
    <cfRule type="cellIs" dxfId="8149" priority="7794" operator="equal">
      <formula>3</formula>
    </cfRule>
    <cfRule type="cellIs" dxfId="8148" priority="7795" operator="equal">
      <formula>2</formula>
    </cfRule>
    <cfRule type="cellIs" dxfId="8147" priority="7796" operator="equal">
      <formula>1</formula>
    </cfRule>
  </conditionalFormatting>
  <conditionalFormatting sqref="DE269:DI269">
    <cfRule type="cellIs" dxfId="8146" priority="7793" operator="equal">
      <formula>"A"</formula>
    </cfRule>
  </conditionalFormatting>
  <conditionalFormatting sqref="DE269:DI269">
    <cfRule type="cellIs" dxfId="8145" priority="7792" operator="equal">
      <formula>"E"</formula>
    </cfRule>
  </conditionalFormatting>
  <conditionalFormatting sqref="DE270:DI270">
    <cfRule type="cellIs" dxfId="8144" priority="7790" operator="equal">
      <formula>1</formula>
    </cfRule>
    <cfRule type="cellIs" dxfId="8143" priority="7791" operator="equal">
      <formula>2</formula>
    </cfRule>
  </conditionalFormatting>
  <conditionalFormatting sqref="DE271:DI271">
    <cfRule type="cellIs" dxfId="8142" priority="7789" operator="equal">
      <formula>1</formula>
    </cfRule>
  </conditionalFormatting>
  <conditionalFormatting sqref="AE268">
    <cfRule type="cellIs" dxfId="8141" priority="7786" operator="equal">
      <formula>3</formula>
    </cfRule>
    <cfRule type="cellIs" dxfId="8140" priority="7787" operator="equal">
      <formula>2</formula>
    </cfRule>
    <cfRule type="cellIs" dxfId="8139" priority="7788" operator="equal">
      <formula>1</formula>
    </cfRule>
  </conditionalFormatting>
  <conditionalFormatting sqref="AE269">
    <cfRule type="cellIs" dxfId="8138" priority="7785" operator="equal">
      <formula>"A"</formula>
    </cfRule>
  </conditionalFormatting>
  <conditionalFormatting sqref="AE269">
    <cfRule type="cellIs" dxfId="8137" priority="7784" operator="equal">
      <formula>"E"</formula>
    </cfRule>
  </conditionalFormatting>
  <conditionalFormatting sqref="AE270">
    <cfRule type="cellIs" dxfId="8136" priority="7782" operator="equal">
      <formula>1</formula>
    </cfRule>
    <cfRule type="cellIs" dxfId="8135" priority="7783" operator="equal">
      <formula>2</formula>
    </cfRule>
  </conditionalFormatting>
  <conditionalFormatting sqref="AE271">
    <cfRule type="cellIs" dxfId="8134" priority="7781" operator="equal">
      <formula>1</formula>
    </cfRule>
  </conditionalFormatting>
  <conditionalFormatting sqref="CV268">
    <cfRule type="cellIs" dxfId="8133" priority="7778" operator="equal">
      <formula>3</formula>
    </cfRule>
    <cfRule type="cellIs" dxfId="8132" priority="7779" operator="equal">
      <formula>2</formula>
    </cfRule>
    <cfRule type="cellIs" dxfId="8131" priority="7780" operator="equal">
      <formula>1</formula>
    </cfRule>
  </conditionalFormatting>
  <conditionalFormatting sqref="CV269">
    <cfRule type="cellIs" dxfId="8130" priority="7777" operator="equal">
      <formula>"A"</formula>
    </cfRule>
  </conditionalFormatting>
  <conditionalFormatting sqref="CV269">
    <cfRule type="cellIs" dxfId="8129" priority="7776" operator="equal">
      <formula>"E"</formula>
    </cfRule>
  </conditionalFormatting>
  <conditionalFormatting sqref="CV270">
    <cfRule type="cellIs" dxfId="8128" priority="7774" operator="equal">
      <formula>1</formula>
    </cfRule>
    <cfRule type="cellIs" dxfId="8127" priority="7775" operator="equal">
      <formula>2</formula>
    </cfRule>
  </conditionalFormatting>
  <conditionalFormatting sqref="CV271">
    <cfRule type="cellIs" dxfId="8126" priority="7773" operator="equal">
      <formula>1</formula>
    </cfRule>
  </conditionalFormatting>
  <conditionalFormatting sqref="CW268">
    <cfRule type="cellIs" dxfId="8125" priority="7770" operator="equal">
      <formula>3</formula>
    </cfRule>
    <cfRule type="cellIs" dxfId="8124" priority="7771" operator="equal">
      <formula>2</formula>
    </cfRule>
    <cfRule type="cellIs" dxfId="8123" priority="7772" operator="equal">
      <formula>1</formula>
    </cfRule>
  </conditionalFormatting>
  <conditionalFormatting sqref="CW269">
    <cfRule type="cellIs" dxfId="8122" priority="7769" operator="equal">
      <formula>"A"</formula>
    </cfRule>
  </conditionalFormatting>
  <conditionalFormatting sqref="CW269">
    <cfRule type="cellIs" dxfId="8121" priority="7768" operator="equal">
      <formula>"E"</formula>
    </cfRule>
  </conditionalFormatting>
  <conditionalFormatting sqref="CW270">
    <cfRule type="cellIs" dxfId="8120" priority="7766" operator="equal">
      <formula>1</formula>
    </cfRule>
    <cfRule type="cellIs" dxfId="8119" priority="7767" operator="equal">
      <formula>2</formula>
    </cfRule>
  </conditionalFormatting>
  <conditionalFormatting sqref="CW271">
    <cfRule type="cellIs" dxfId="8118" priority="7765" operator="equal">
      <formula>1</formula>
    </cfRule>
  </conditionalFormatting>
  <conditionalFormatting sqref="CS268">
    <cfRule type="cellIs" dxfId="8117" priority="7762" operator="equal">
      <formula>3</formula>
    </cfRule>
    <cfRule type="cellIs" dxfId="8116" priority="7763" operator="equal">
      <formula>2</formula>
    </cfRule>
    <cfRule type="cellIs" dxfId="8115" priority="7764" operator="equal">
      <formula>1</formula>
    </cfRule>
  </conditionalFormatting>
  <conditionalFormatting sqref="CS269">
    <cfRule type="cellIs" dxfId="8114" priority="7761" operator="equal">
      <formula>"A"</formula>
    </cfRule>
  </conditionalFormatting>
  <conditionalFormatting sqref="CS269">
    <cfRule type="cellIs" dxfId="8113" priority="7760" operator="equal">
      <formula>"E"</formula>
    </cfRule>
  </conditionalFormatting>
  <conditionalFormatting sqref="CS270">
    <cfRule type="cellIs" dxfId="8112" priority="7758" operator="equal">
      <formula>1</formula>
    </cfRule>
    <cfRule type="cellIs" dxfId="8111" priority="7759" operator="equal">
      <formula>2</formula>
    </cfRule>
  </conditionalFormatting>
  <conditionalFormatting sqref="CS271">
    <cfRule type="cellIs" dxfId="8110" priority="7757" operator="equal">
      <formula>1</formula>
    </cfRule>
  </conditionalFormatting>
  <conditionalFormatting sqref="G228">
    <cfRule type="expression" dxfId="8109" priority="7756">
      <formula>$B228&lt;&gt;""</formula>
    </cfRule>
  </conditionalFormatting>
  <conditionalFormatting sqref="G232">
    <cfRule type="expression" dxfId="8108" priority="7755">
      <formula>$B232&lt;&gt;""</formula>
    </cfRule>
  </conditionalFormatting>
  <conditionalFormatting sqref="G236">
    <cfRule type="expression" dxfId="8107" priority="7754">
      <formula>$B236&lt;&gt;""</formula>
    </cfRule>
  </conditionalFormatting>
  <conditionalFormatting sqref="G240">
    <cfRule type="expression" dxfId="8106" priority="7753">
      <formula>$B240&lt;&gt;""</formula>
    </cfRule>
  </conditionalFormatting>
  <conditionalFormatting sqref="G244">
    <cfRule type="expression" dxfId="8105" priority="7752">
      <formula>$B244&lt;&gt;""</formula>
    </cfRule>
  </conditionalFormatting>
  <conditionalFormatting sqref="J425:AC425">
    <cfRule type="cellIs" dxfId="8104" priority="7749" operator="equal">
      <formula>3</formula>
    </cfRule>
    <cfRule type="cellIs" dxfId="8103" priority="7750" operator="equal">
      <formula>2</formula>
    </cfRule>
    <cfRule type="cellIs" dxfId="8102" priority="7751" operator="equal">
      <formula>1</formula>
    </cfRule>
  </conditionalFormatting>
  <conditionalFormatting sqref="J426:AC426">
    <cfRule type="cellIs" dxfId="8101" priority="7748" operator="equal">
      <formula>"A"</formula>
    </cfRule>
  </conditionalFormatting>
  <conditionalFormatting sqref="J426:AC426">
    <cfRule type="cellIs" dxfId="8100" priority="7747" operator="equal">
      <formula>"E"</formula>
    </cfRule>
  </conditionalFormatting>
  <conditionalFormatting sqref="J427:AC427">
    <cfRule type="cellIs" dxfId="8099" priority="7745" operator="equal">
      <formula>1</formula>
    </cfRule>
    <cfRule type="cellIs" dxfId="8098" priority="7746" operator="equal">
      <formula>2</formula>
    </cfRule>
  </conditionalFormatting>
  <conditionalFormatting sqref="J428:AC428">
    <cfRule type="cellIs" dxfId="8097" priority="7744" operator="equal">
      <formula>1</formula>
    </cfRule>
  </conditionalFormatting>
  <conditionalFormatting sqref="AG425:AW425 AZ425:BA425 BC425:BD425 CX425:DD425 DJ425:DL425 CH425:CR425 CT425:CU425">
    <cfRule type="cellIs" dxfId="8096" priority="7740" operator="equal">
      <formula>3</formula>
    </cfRule>
    <cfRule type="cellIs" dxfId="8095" priority="7741" operator="equal">
      <formula>2</formula>
    </cfRule>
    <cfRule type="cellIs" dxfId="8094" priority="7742" operator="equal">
      <formula>1</formula>
    </cfRule>
  </conditionalFormatting>
  <conditionalFormatting sqref="AG426:AW426 AZ426:BA426 BC426:BD426 CX426:DD426 DJ426:DL426 CH426:CR426 CT426:CU426">
    <cfRule type="cellIs" dxfId="8093" priority="7739" operator="equal">
      <formula>"A"</formula>
    </cfRule>
  </conditionalFormatting>
  <conditionalFormatting sqref="AG426:AW426 AZ426:BA426 BC426:BD426 CX426:DD426 DJ426:DL426 CH426:CR426 CT426:CU426">
    <cfRule type="cellIs" dxfId="8092" priority="7738" operator="equal">
      <formula>"E"</formula>
    </cfRule>
  </conditionalFormatting>
  <conditionalFormatting sqref="AG427:AW427 AZ427:BA427 BC427:BD427 CX427:DD427 DJ427:DL427 CH427:CR427 CT427:CU427">
    <cfRule type="cellIs" dxfId="8091" priority="7736" operator="equal">
      <formula>1</formula>
    </cfRule>
    <cfRule type="cellIs" dxfId="8090" priority="7737" operator="equal">
      <formula>2</formula>
    </cfRule>
  </conditionalFormatting>
  <conditionalFormatting sqref="AZ428:BA428 BC428:BD428 CQ428:CR428 AF428:AW428 CX428:DD428 DJ428:DL428 CT428:CU428">
    <cfRule type="cellIs" dxfId="8089" priority="7735" operator="equal">
      <formula>1</formula>
    </cfRule>
  </conditionalFormatting>
  <conditionalFormatting sqref="BG425">
    <cfRule type="cellIs" dxfId="8088" priority="7721" operator="equal">
      <formula>3</formula>
    </cfRule>
    <cfRule type="cellIs" dxfId="8087" priority="7722" operator="equal">
      <formula>2</formula>
    </cfRule>
    <cfRule type="cellIs" dxfId="8086" priority="7723" operator="equal">
      <formula>1</formula>
    </cfRule>
  </conditionalFormatting>
  <conditionalFormatting sqref="BG426">
    <cfRule type="cellIs" dxfId="8085" priority="7720" operator="equal">
      <formula>"A"</formula>
    </cfRule>
  </conditionalFormatting>
  <conditionalFormatting sqref="BG426">
    <cfRule type="cellIs" dxfId="8084" priority="7719" operator="equal">
      <formula>"E"</formula>
    </cfRule>
  </conditionalFormatting>
  <conditionalFormatting sqref="AF425">
    <cfRule type="cellIs" dxfId="8083" priority="7716" operator="equal">
      <formula>3</formula>
    </cfRule>
    <cfRule type="cellIs" dxfId="8082" priority="7717" operator="equal">
      <formula>2</formula>
    </cfRule>
    <cfRule type="cellIs" dxfId="8081" priority="7718" operator="equal">
      <formula>1</formula>
    </cfRule>
  </conditionalFormatting>
  <conditionalFormatting sqref="AF426:AF427">
    <cfRule type="cellIs" dxfId="8080" priority="7715" operator="equal">
      <formula>"A"</formula>
    </cfRule>
  </conditionalFormatting>
  <conditionalFormatting sqref="AF426:AF427">
    <cfRule type="cellIs" dxfId="8079" priority="7714" operator="equal">
      <formula>"E"</formula>
    </cfRule>
  </conditionalFormatting>
  <conditionalFormatting sqref="G425">
    <cfRule type="expression" dxfId="8078" priority="7734">
      <formula>$B425&lt;&gt;""</formula>
    </cfRule>
  </conditionalFormatting>
  <conditionalFormatting sqref="I426">
    <cfRule type="cellIs" dxfId="8077" priority="7733" operator="equal">
      <formula>"E"</formula>
    </cfRule>
  </conditionalFormatting>
  <conditionalFormatting sqref="BH425:BK425 BM425:BN425 BS425:BY425 CA425:CF425 BP425:BQ425">
    <cfRule type="cellIs" dxfId="8076" priority="7730" operator="equal">
      <formula>3</formula>
    </cfRule>
    <cfRule type="cellIs" dxfId="8075" priority="7731" operator="equal">
      <formula>2</formula>
    </cfRule>
    <cfRule type="cellIs" dxfId="8074" priority="7732" operator="equal">
      <formula>1</formula>
    </cfRule>
  </conditionalFormatting>
  <conditionalFormatting sqref="BH426:BK426 BM426:BN426 BS426:BY426 CA426:CF426 BP426:BQ426">
    <cfRule type="cellIs" dxfId="8073" priority="7729" operator="equal">
      <formula>"A"</formula>
    </cfRule>
  </conditionalFormatting>
  <conditionalFormatting sqref="BH426:BK426 BM426:BN426 BS426:BY426 CA426:CF426 BP426:BQ426">
    <cfRule type="cellIs" dxfId="8072" priority="7728" operator="equal">
      <formula>"E"</formula>
    </cfRule>
  </conditionalFormatting>
  <conditionalFormatting sqref="BH427:BK427 BM427:BN427 BS427:BY427 CA427:CF427 BP427:BQ427">
    <cfRule type="cellIs" dxfId="8071" priority="7726" operator="equal">
      <formula>1</formula>
    </cfRule>
    <cfRule type="cellIs" dxfId="8070" priority="7727" operator="equal">
      <formula>2</formula>
    </cfRule>
  </conditionalFormatting>
  <conditionalFormatting sqref="BG427">
    <cfRule type="cellIs" dxfId="8069" priority="7725" operator="equal">
      <formula>"A"</formula>
    </cfRule>
  </conditionalFormatting>
  <conditionalFormatting sqref="BG427">
    <cfRule type="cellIs" dxfId="8068" priority="7724" operator="equal">
      <formula>"E"</formula>
    </cfRule>
  </conditionalFormatting>
  <conditionalFormatting sqref="BL427">
    <cfRule type="cellIs" dxfId="8067" priority="7713" operator="equal">
      <formula>"A"</formula>
    </cfRule>
  </conditionalFormatting>
  <conditionalFormatting sqref="BL427">
    <cfRule type="cellIs" dxfId="8066" priority="7712" operator="equal">
      <formula>"E"</formula>
    </cfRule>
  </conditionalFormatting>
  <conditionalFormatting sqref="BL425">
    <cfRule type="cellIs" dxfId="8065" priority="7709" operator="equal">
      <formula>3</formula>
    </cfRule>
    <cfRule type="cellIs" dxfId="8064" priority="7710" operator="equal">
      <formula>2</formula>
    </cfRule>
    <cfRule type="cellIs" dxfId="8063" priority="7711" operator="equal">
      <formula>1</formula>
    </cfRule>
  </conditionalFormatting>
  <conditionalFormatting sqref="BL426">
    <cfRule type="cellIs" dxfId="8062" priority="7708" operator="equal">
      <formula>"A"</formula>
    </cfRule>
  </conditionalFormatting>
  <conditionalFormatting sqref="BL426">
    <cfRule type="cellIs" dxfId="8061" priority="7707" operator="equal">
      <formula>"E"</formula>
    </cfRule>
  </conditionalFormatting>
  <conditionalFormatting sqref="BR425">
    <cfRule type="cellIs" dxfId="8060" priority="7704" operator="equal">
      <formula>3</formula>
    </cfRule>
    <cfRule type="cellIs" dxfId="8059" priority="7705" operator="equal">
      <formula>2</formula>
    </cfRule>
    <cfRule type="cellIs" dxfId="8058" priority="7706" operator="equal">
      <formula>1</formula>
    </cfRule>
  </conditionalFormatting>
  <conditionalFormatting sqref="BR426:BR427">
    <cfRule type="cellIs" dxfId="8057" priority="7703" operator="equal">
      <formula>"A"</formula>
    </cfRule>
  </conditionalFormatting>
  <conditionalFormatting sqref="BR426:BR427">
    <cfRule type="cellIs" dxfId="8056" priority="7702" operator="equal">
      <formula>"E"</formula>
    </cfRule>
  </conditionalFormatting>
  <conditionalFormatting sqref="BZ427">
    <cfRule type="cellIs" dxfId="8055" priority="7701" operator="equal">
      <formula>"A"</formula>
    </cfRule>
  </conditionalFormatting>
  <conditionalFormatting sqref="BZ427">
    <cfRule type="cellIs" dxfId="8054" priority="7700" operator="equal">
      <formula>"E"</formula>
    </cfRule>
  </conditionalFormatting>
  <conditionalFormatting sqref="BZ425">
    <cfRule type="cellIs" dxfId="8053" priority="7697" operator="equal">
      <formula>3</formula>
    </cfRule>
    <cfRule type="cellIs" dxfId="8052" priority="7698" operator="equal">
      <formula>2</formula>
    </cfRule>
    <cfRule type="cellIs" dxfId="8051" priority="7699" operator="equal">
      <formula>1</formula>
    </cfRule>
  </conditionalFormatting>
  <conditionalFormatting sqref="BZ426">
    <cfRule type="cellIs" dxfId="8050" priority="7696" operator="equal">
      <formula>"A"</formula>
    </cfRule>
  </conditionalFormatting>
  <conditionalFormatting sqref="BZ426">
    <cfRule type="cellIs" dxfId="8049" priority="7695" operator="equal">
      <formula>"E"</formula>
    </cfRule>
  </conditionalFormatting>
  <conditionalFormatting sqref="CG427">
    <cfRule type="cellIs" dxfId="8048" priority="7694" operator="equal">
      <formula>"A"</formula>
    </cfRule>
  </conditionalFormatting>
  <conditionalFormatting sqref="CG427">
    <cfRule type="cellIs" dxfId="8047" priority="7693" operator="equal">
      <formula>"E"</formula>
    </cfRule>
  </conditionalFormatting>
  <conditionalFormatting sqref="CG425">
    <cfRule type="cellIs" dxfId="8046" priority="7690" operator="equal">
      <formula>3</formula>
    </cfRule>
    <cfRule type="cellIs" dxfId="8045" priority="7691" operator="equal">
      <formula>2</formula>
    </cfRule>
    <cfRule type="cellIs" dxfId="8044" priority="7692" operator="equal">
      <formula>1</formula>
    </cfRule>
  </conditionalFormatting>
  <conditionalFormatting sqref="CG426">
    <cfRule type="cellIs" dxfId="8043" priority="7689" operator="equal">
      <formula>"A"</formula>
    </cfRule>
  </conditionalFormatting>
  <conditionalFormatting sqref="CG426">
    <cfRule type="cellIs" dxfId="8042" priority="7688" operator="equal">
      <formula>"E"</formula>
    </cfRule>
  </conditionalFormatting>
  <conditionalFormatting sqref="BH428:BK428 BM428:BN428 BS428:BY428 CA428:CF428 CH428:CP428 BP428:BQ428">
    <cfRule type="cellIs" dxfId="8041" priority="7687" operator="equal">
      <formula>1</formula>
    </cfRule>
  </conditionalFormatting>
  <conditionalFormatting sqref="BG428">
    <cfRule type="cellIs" dxfId="8040" priority="7686" operator="equal">
      <formula>1</formula>
    </cfRule>
  </conditionalFormatting>
  <conditionalFormatting sqref="BL428">
    <cfRule type="cellIs" dxfId="8039" priority="7685" operator="equal">
      <formula>1</formula>
    </cfRule>
  </conditionalFormatting>
  <conditionalFormatting sqref="BR428">
    <cfRule type="cellIs" dxfId="8038" priority="7684" operator="equal">
      <formula>1</formula>
    </cfRule>
  </conditionalFormatting>
  <conditionalFormatting sqref="BZ428">
    <cfRule type="cellIs" dxfId="8037" priority="7683" operator="equal">
      <formula>1</formula>
    </cfRule>
  </conditionalFormatting>
  <conditionalFormatting sqref="CG428">
    <cfRule type="cellIs" dxfId="8036" priority="7682" operator="equal">
      <formula>1</formula>
    </cfRule>
  </conditionalFormatting>
  <conditionalFormatting sqref="AX425">
    <cfRule type="cellIs" dxfId="8035" priority="7679" operator="equal">
      <formula>3</formula>
    </cfRule>
    <cfRule type="cellIs" dxfId="8034" priority="7680" operator="equal">
      <formula>2</formula>
    </cfRule>
    <cfRule type="cellIs" dxfId="8033" priority="7681" operator="equal">
      <formula>1</formula>
    </cfRule>
  </conditionalFormatting>
  <conditionalFormatting sqref="AX426">
    <cfRule type="cellIs" dxfId="8032" priority="7678" operator="equal">
      <formula>"A"</formula>
    </cfRule>
  </conditionalFormatting>
  <conditionalFormatting sqref="AX426">
    <cfRule type="cellIs" dxfId="8031" priority="7677" operator="equal">
      <formula>"E"</formula>
    </cfRule>
  </conditionalFormatting>
  <conditionalFormatting sqref="AX427">
    <cfRule type="cellIs" dxfId="8030" priority="7675" operator="equal">
      <formula>1</formula>
    </cfRule>
    <cfRule type="cellIs" dxfId="8029" priority="7676" operator="equal">
      <formula>2</formula>
    </cfRule>
  </conditionalFormatting>
  <conditionalFormatting sqref="AX428">
    <cfRule type="cellIs" dxfId="8028" priority="7674" operator="equal">
      <formula>1</formula>
    </cfRule>
  </conditionalFormatting>
  <conditionalFormatting sqref="AY425">
    <cfRule type="cellIs" dxfId="8027" priority="7671" operator="equal">
      <formula>3</formula>
    </cfRule>
    <cfRule type="cellIs" dxfId="8026" priority="7672" operator="equal">
      <formula>2</formula>
    </cfRule>
    <cfRule type="cellIs" dxfId="8025" priority="7673" operator="equal">
      <formula>1</formula>
    </cfRule>
  </conditionalFormatting>
  <conditionalFormatting sqref="AY426">
    <cfRule type="cellIs" dxfId="8024" priority="7670" operator="equal">
      <formula>"A"</formula>
    </cfRule>
  </conditionalFormatting>
  <conditionalFormatting sqref="AY426">
    <cfRule type="cellIs" dxfId="8023" priority="7669" operator="equal">
      <formula>"E"</formula>
    </cfRule>
  </conditionalFormatting>
  <conditionalFormatting sqref="AY427">
    <cfRule type="cellIs" dxfId="8022" priority="7667" operator="equal">
      <formula>1</formula>
    </cfRule>
    <cfRule type="cellIs" dxfId="8021" priority="7668" operator="equal">
      <formula>2</formula>
    </cfRule>
  </conditionalFormatting>
  <conditionalFormatting sqref="AY428">
    <cfRule type="cellIs" dxfId="8020" priority="7666" operator="equal">
      <formula>1</formula>
    </cfRule>
  </conditionalFormatting>
  <conditionalFormatting sqref="BB425">
    <cfRule type="cellIs" dxfId="8019" priority="7661" operator="equal">
      <formula>3</formula>
    </cfRule>
    <cfRule type="cellIs" dxfId="8018" priority="7662" operator="equal">
      <formula>2</formula>
    </cfRule>
    <cfRule type="cellIs" dxfId="8017" priority="7663" operator="equal">
      <formula>1</formula>
    </cfRule>
  </conditionalFormatting>
  <conditionalFormatting sqref="BB426">
    <cfRule type="cellIs" dxfId="8016" priority="7660" operator="equal">
      <formula>"A"</formula>
    </cfRule>
  </conditionalFormatting>
  <conditionalFormatting sqref="BB426">
    <cfRule type="cellIs" dxfId="8015" priority="7659" operator="equal">
      <formula>"E"</formula>
    </cfRule>
  </conditionalFormatting>
  <conditionalFormatting sqref="BB427">
    <cfRule type="cellIs" dxfId="8014" priority="7665" operator="equal">
      <formula>"A"</formula>
    </cfRule>
  </conditionalFormatting>
  <conditionalFormatting sqref="BB427">
    <cfRule type="cellIs" dxfId="8013" priority="7664" operator="equal">
      <formula>"E"</formula>
    </cfRule>
  </conditionalFormatting>
  <conditionalFormatting sqref="BB428">
    <cfRule type="cellIs" dxfId="8012" priority="7658" operator="equal">
      <formula>1</formula>
    </cfRule>
  </conditionalFormatting>
  <conditionalFormatting sqref="BE425:BF425">
    <cfRule type="cellIs" dxfId="8011" priority="7655" operator="equal">
      <formula>3</formula>
    </cfRule>
    <cfRule type="cellIs" dxfId="8010" priority="7656" operator="equal">
      <formula>2</formula>
    </cfRule>
    <cfRule type="cellIs" dxfId="8009" priority="7657" operator="equal">
      <formula>1</formula>
    </cfRule>
  </conditionalFormatting>
  <conditionalFormatting sqref="BE426:BF426">
    <cfRule type="cellIs" dxfId="8008" priority="7654" operator="equal">
      <formula>"A"</formula>
    </cfRule>
  </conditionalFormatting>
  <conditionalFormatting sqref="BE426:BF426">
    <cfRule type="cellIs" dxfId="8007" priority="7653" operator="equal">
      <formula>"E"</formula>
    </cfRule>
  </conditionalFormatting>
  <conditionalFormatting sqref="BE427:BF427">
    <cfRule type="cellIs" dxfId="8006" priority="7651" operator="equal">
      <formula>1</formula>
    </cfRule>
    <cfRule type="cellIs" dxfId="8005" priority="7652" operator="equal">
      <formula>2</formula>
    </cfRule>
  </conditionalFormatting>
  <conditionalFormatting sqref="BE428:BF428">
    <cfRule type="cellIs" dxfId="8004" priority="7650" operator="equal">
      <formula>1</formula>
    </cfRule>
  </conditionalFormatting>
  <conditionalFormatting sqref="B425:B428">
    <cfRule type="duplicateValues" dxfId="8003" priority="7743"/>
  </conditionalFormatting>
  <conditionalFormatting sqref="DE425:DI425">
    <cfRule type="cellIs" dxfId="8002" priority="7647" operator="equal">
      <formula>3</formula>
    </cfRule>
    <cfRule type="cellIs" dxfId="8001" priority="7648" operator="equal">
      <formula>2</formula>
    </cfRule>
    <cfRule type="cellIs" dxfId="8000" priority="7649" operator="equal">
      <formula>1</formula>
    </cfRule>
  </conditionalFormatting>
  <conditionalFormatting sqref="DE426:DI426">
    <cfRule type="cellIs" dxfId="7999" priority="7646" operator="equal">
      <formula>"A"</formula>
    </cfRule>
  </conditionalFormatting>
  <conditionalFormatting sqref="DE426:DI426">
    <cfRule type="cellIs" dxfId="7998" priority="7645" operator="equal">
      <formula>"E"</formula>
    </cfRule>
  </conditionalFormatting>
  <conditionalFormatting sqref="DE427:DI427">
    <cfRule type="cellIs" dxfId="7997" priority="7643" operator="equal">
      <formula>1</formula>
    </cfRule>
    <cfRule type="cellIs" dxfId="7996" priority="7644" operator="equal">
      <formula>2</formula>
    </cfRule>
  </conditionalFormatting>
  <conditionalFormatting sqref="DE428:DI428">
    <cfRule type="cellIs" dxfId="7995" priority="7642" operator="equal">
      <formula>1</formula>
    </cfRule>
  </conditionalFormatting>
  <conditionalFormatting sqref="AE425">
    <cfRule type="cellIs" dxfId="7994" priority="7639" operator="equal">
      <formula>3</formula>
    </cfRule>
    <cfRule type="cellIs" dxfId="7993" priority="7640" operator="equal">
      <formula>2</formula>
    </cfRule>
    <cfRule type="cellIs" dxfId="7992" priority="7641" operator="equal">
      <formula>1</formula>
    </cfRule>
  </conditionalFormatting>
  <conditionalFormatting sqref="AE426">
    <cfRule type="cellIs" dxfId="7991" priority="7638" operator="equal">
      <formula>"A"</formula>
    </cfRule>
  </conditionalFormatting>
  <conditionalFormatting sqref="AE426">
    <cfRule type="cellIs" dxfId="7990" priority="7637" operator="equal">
      <formula>"E"</formula>
    </cfRule>
  </conditionalFormatting>
  <conditionalFormatting sqref="AE427">
    <cfRule type="cellIs" dxfId="7989" priority="7635" operator="equal">
      <formula>1</formula>
    </cfRule>
    <cfRule type="cellIs" dxfId="7988" priority="7636" operator="equal">
      <formula>2</formula>
    </cfRule>
  </conditionalFormatting>
  <conditionalFormatting sqref="AE428">
    <cfRule type="cellIs" dxfId="7987" priority="7634" operator="equal">
      <formula>1</formula>
    </cfRule>
  </conditionalFormatting>
  <conditionalFormatting sqref="CV425">
    <cfRule type="cellIs" dxfId="7986" priority="7631" operator="equal">
      <formula>3</formula>
    </cfRule>
    <cfRule type="cellIs" dxfId="7985" priority="7632" operator="equal">
      <formula>2</formula>
    </cfRule>
    <cfRule type="cellIs" dxfId="7984" priority="7633" operator="equal">
      <formula>1</formula>
    </cfRule>
  </conditionalFormatting>
  <conditionalFormatting sqref="CV426">
    <cfRule type="cellIs" dxfId="7983" priority="7630" operator="equal">
      <formula>"A"</formula>
    </cfRule>
  </conditionalFormatting>
  <conditionalFormatting sqref="CV426">
    <cfRule type="cellIs" dxfId="7982" priority="7629" operator="equal">
      <formula>"E"</formula>
    </cfRule>
  </conditionalFormatting>
  <conditionalFormatting sqref="CV427">
    <cfRule type="cellIs" dxfId="7981" priority="7627" operator="equal">
      <formula>1</formula>
    </cfRule>
    <cfRule type="cellIs" dxfId="7980" priority="7628" operator="equal">
      <formula>2</formula>
    </cfRule>
  </conditionalFormatting>
  <conditionalFormatting sqref="CV428">
    <cfRule type="cellIs" dxfId="7979" priority="7626" operator="equal">
      <formula>1</formula>
    </cfRule>
  </conditionalFormatting>
  <conditionalFormatting sqref="CW425">
    <cfRule type="cellIs" dxfId="7978" priority="7623" operator="equal">
      <formula>3</formula>
    </cfRule>
    <cfRule type="cellIs" dxfId="7977" priority="7624" operator="equal">
      <formula>2</formula>
    </cfRule>
    <cfRule type="cellIs" dxfId="7976" priority="7625" operator="equal">
      <formula>1</formula>
    </cfRule>
  </conditionalFormatting>
  <conditionalFormatting sqref="CW426">
    <cfRule type="cellIs" dxfId="7975" priority="7622" operator="equal">
      <formula>"A"</formula>
    </cfRule>
  </conditionalFormatting>
  <conditionalFormatting sqref="CW426">
    <cfRule type="cellIs" dxfId="7974" priority="7621" operator="equal">
      <formula>"E"</formula>
    </cfRule>
  </conditionalFormatting>
  <conditionalFormatting sqref="CW427">
    <cfRule type="cellIs" dxfId="7973" priority="7619" operator="equal">
      <formula>1</formula>
    </cfRule>
    <cfRule type="cellIs" dxfId="7972" priority="7620" operator="equal">
      <formula>2</formula>
    </cfRule>
  </conditionalFormatting>
  <conditionalFormatting sqref="CW428">
    <cfRule type="cellIs" dxfId="7971" priority="7618" operator="equal">
      <formula>1</formula>
    </cfRule>
  </conditionalFormatting>
  <conditionalFormatting sqref="CS425">
    <cfRule type="cellIs" dxfId="7970" priority="7615" operator="equal">
      <formula>3</formula>
    </cfRule>
    <cfRule type="cellIs" dxfId="7969" priority="7616" operator="equal">
      <formula>2</formula>
    </cfRule>
    <cfRule type="cellIs" dxfId="7968" priority="7617" operator="equal">
      <formula>1</formula>
    </cfRule>
  </conditionalFormatting>
  <conditionalFormatting sqref="CS426">
    <cfRule type="cellIs" dxfId="7967" priority="7614" operator="equal">
      <formula>"A"</formula>
    </cfRule>
  </conditionalFormatting>
  <conditionalFormatting sqref="CS426">
    <cfRule type="cellIs" dxfId="7966" priority="7613" operator="equal">
      <formula>"E"</formula>
    </cfRule>
  </conditionalFormatting>
  <conditionalFormatting sqref="CS427">
    <cfRule type="cellIs" dxfId="7965" priority="7611" operator="equal">
      <formula>1</formula>
    </cfRule>
    <cfRule type="cellIs" dxfId="7964" priority="7612" operator="equal">
      <formula>2</formula>
    </cfRule>
  </conditionalFormatting>
  <conditionalFormatting sqref="CS428">
    <cfRule type="cellIs" dxfId="7963" priority="7610" operator="equal">
      <formula>1</formula>
    </cfRule>
  </conditionalFormatting>
  <conditionalFormatting sqref="J429:AC429">
    <cfRule type="cellIs" dxfId="7962" priority="7607" operator="equal">
      <formula>3</formula>
    </cfRule>
    <cfRule type="cellIs" dxfId="7961" priority="7608" operator="equal">
      <formula>2</formula>
    </cfRule>
    <cfRule type="cellIs" dxfId="7960" priority="7609" operator="equal">
      <formula>1</formula>
    </cfRule>
  </conditionalFormatting>
  <conditionalFormatting sqref="J430:AC430">
    <cfRule type="cellIs" dxfId="7959" priority="7606" operator="equal">
      <formula>"A"</formula>
    </cfRule>
  </conditionalFormatting>
  <conditionalFormatting sqref="J430:AC430">
    <cfRule type="cellIs" dxfId="7958" priority="7605" operator="equal">
      <formula>"E"</formula>
    </cfRule>
  </conditionalFormatting>
  <conditionalFormatting sqref="J431:AC431">
    <cfRule type="cellIs" dxfId="7957" priority="7603" operator="equal">
      <formula>1</formula>
    </cfRule>
    <cfRule type="cellIs" dxfId="7956" priority="7604" operator="equal">
      <formula>2</formula>
    </cfRule>
  </conditionalFormatting>
  <conditionalFormatting sqref="J432:AC432">
    <cfRule type="cellIs" dxfId="7955" priority="7602" operator="equal">
      <formula>1</formula>
    </cfRule>
  </conditionalFormatting>
  <conditionalFormatting sqref="AG429:AW429 AZ429:BA429 BC429:BD429 CX429:DD429 DJ429:DL429 CH429:CR429 CT429:CU429">
    <cfRule type="cellIs" dxfId="7954" priority="7598" operator="equal">
      <formula>3</formula>
    </cfRule>
    <cfRule type="cellIs" dxfId="7953" priority="7599" operator="equal">
      <formula>2</formula>
    </cfRule>
    <cfRule type="cellIs" dxfId="7952" priority="7600" operator="equal">
      <formula>1</formula>
    </cfRule>
  </conditionalFormatting>
  <conditionalFormatting sqref="AG430:AW430 AZ430:BA430 BC430:BD430 CX430:DD430 DJ430:DL430 CH430:CR430 CT430:CU430">
    <cfRule type="cellIs" dxfId="7951" priority="7597" operator="equal">
      <formula>"A"</formula>
    </cfRule>
  </conditionalFormatting>
  <conditionalFormatting sqref="AG430:AW430 AZ430:BA430 BC430:BD430 CX430:DD430 DJ430:DL430 CH430:CR430 CT430:CU430">
    <cfRule type="cellIs" dxfId="7950" priority="7596" operator="equal">
      <formula>"E"</formula>
    </cfRule>
  </conditionalFormatting>
  <conditionalFormatting sqref="AG431:AW431 AZ431:BA431 BC431:BD431 CX431:DD431 DJ431:DL431 CH431:CR431 CT431:CU431">
    <cfRule type="cellIs" dxfId="7949" priority="7594" operator="equal">
      <formula>1</formula>
    </cfRule>
    <cfRule type="cellIs" dxfId="7948" priority="7595" operator="equal">
      <formula>2</formula>
    </cfRule>
  </conditionalFormatting>
  <conditionalFormatting sqref="AZ432:BA432 BC432:BD432 CQ432:CR432 AF432:AW432 CX432:DD432 DJ432:DL432 CT432:CU432">
    <cfRule type="cellIs" dxfId="7947" priority="7593" operator="equal">
      <formula>1</formula>
    </cfRule>
  </conditionalFormatting>
  <conditionalFormatting sqref="BG429">
    <cfRule type="cellIs" dxfId="7946" priority="7579" operator="equal">
      <formula>3</formula>
    </cfRule>
    <cfRule type="cellIs" dxfId="7945" priority="7580" operator="equal">
      <formula>2</formula>
    </cfRule>
    <cfRule type="cellIs" dxfId="7944" priority="7581" operator="equal">
      <formula>1</formula>
    </cfRule>
  </conditionalFormatting>
  <conditionalFormatting sqref="BG430">
    <cfRule type="cellIs" dxfId="7943" priority="7578" operator="equal">
      <formula>"A"</formula>
    </cfRule>
  </conditionalFormatting>
  <conditionalFormatting sqref="BG430">
    <cfRule type="cellIs" dxfId="7942" priority="7577" operator="equal">
      <formula>"E"</formula>
    </cfRule>
  </conditionalFormatting>
  <conditionalFormatting sqref="AF429">
    <cfRule type="cellIs" dxfId="7941" priority="7574" operator="equal">
      <formula>3</formula>
    </cfRule>
    <cfRule type="cellIs" dxfId="7940" priority="7575" operator="equal">
      <formula>2</formula>
    </cfRule>
    <cfRule type="cellIs" dxfId="7939" priority="7576" operator="equal">
      <formula>1</formula>
    </cfRule>
  </conditionalFormatting>
  <conditionalFormatting sqref="AF430:AF431">
    <cfRule type="cellIs" dxfId="7938" priority="7573" operator="equal">
      <formula>"A"</formula>
    </cfRule>
  </conditionalFormatting>
  <conditionalFormatting sqref="AF430:AF431">
    <cfRule type="cellIs" dxfId="7937" priority="7572" operator="equal">
      <formula>"E"</formula>
    </cfRule>
  </conditionalFormatting>
  <conditionalFormatting sqref="G429">
    <cfRule type="expression" dxfId="7936" priority="7592">
      <formula>$B429&lt;&gt;""</formula>
    </cfRule>
  </conditionalFormatting>
  <conditionalFormatting sqref="I430">
    <cfRule type="cellIs" dxfId="7935" priority="7591" operator="equal">
      <formula>"E"</formula>
    </cfRule>
  </conditionalFormatting>
  <conditionalFormatting sqref="BH429:BK429 BM429:BN429 BS429:BY429 CA429:CF429 BP429:BQ429">
    <cfRule type="cellIs" dxfId="7934" priority="7588" operator="equal">
      <formula>3</formula>
    </cfRule>
    <cfRule type="cellIs" dxfId="7933" priority="7589" operator="equal">
      <formula>2</formula>
    </cfRule>
    <cfRule type="cellIs" dxfId="7932" priority="7590" operator="equal">
      <formula>1</formula>
    </cfRule>
  </conditionalFormatting>
  <conditionalFormatting sqref="BH430:BK430 BM430:BN430 BS430:BY430 CA430:CF430 BP430:BQ430">
    <cfRule type="cellIs" dxfId="7931" priority="7587" operator="equal">
      <formula>"A"</formula>
    </cfRule>
  </conditionalFormatting>
  <conditionalFormatting sqref="BH430:BK430 BM430:BN430 BS430:BY430 CA430:CF430 BP430:BQ430">
    <cfRule type="cellIs" dxfId="7930" priority="7586" operator="equal">
      <formula>"E"</formula>
    </cfRule>
  </conditionalFormatting>
  <conditionalFormatting sqref="BH431:BK431 BM431:BN431 BS431:BY431 CA431:CF431 BP431:BQ431">
    <cfRule type="cellIs" dxfId="7929" priority="7584" operator="equal">
      <formula>1</formula>
    </cfRule>
    <cfRule type="cellIs" dxfId="7928" priority="7585" operator="equal">
      <formula>2</formula>
    </cfRule>
  </conditionalFormatting>
  <conditionalFormatting sqref="BG431">
    <cfRule type="cellIs" dxfId="7927" priority="7583" operator="equal">
      <formula>"A"</formula>
    </cfRule>
  </conditionalFormatting>
  <conditionalFormatting sqref="BG431">
    <cfRule type="cellIs" dxfId="7926" priority="7582" operator="equal">
      <formula>"E"</formula>
    </cfRule>
  </conditionalFormatting>
  <conditionalFormatting sqref="BL431">
    <cfRule type="cellIs" dxfId="7925" priority="7571" operator="equal">
      <formula>"A"</formula>
    </cfRule>
  </conditionalFormatting>
  <conditionalFormatting sqref="BL431">
    <cfRule type="cellIs" dxfId="7924" priority="7570" operator="equal">
      <formula>"E"</formula>
    </cfRule>
  </conditionalFormatting>
  <conditionalFormatting sqref="BL429">
    <cfRule type="cellIs" dxfId="7923" priority="7567" operator="equal">
      <formula>3</formula>
    </cfRule>
    <cfRule type="cellIs" dxfId="7922" priority="7568" operator="equal">
      <formula>2</formula>
    </cfRule>
    <cfRule type="cellIs" dxfId="7921" priority="7569" operator="equal">
      <formula>1</formula>
    </cfRule>
  </conditionalFormatting>
  <conditionalFormatting sqref="BL430">
    <cfRule type="cellIs" dxfId="7920" priority="7566" operator="equal">
      <formula>"A"</formula>
    </cfRule>
  </conditionalFormatting>
  <conditionalFormatting sqref="BL430">
    <cfRule type="cellIs" dxfId="7919" priority="7565" operator="equal">
      <formula>"E"</formula>
    </cfRule>
  </conditionalFormatting>
  <conditionalFormatting sqref="BR429">
    <cfRule type="cellIs" dxfId="7918" priority="7562" operator="equal">
      <formula>3</formula>
    </cfRule>
    <cfRule type="cellIs" dxfId="7917" priority="7563" operator="equal">
      <formula>2</formula>
    </cfRule>
    <cfRule type="cellIs" dxfId="7916" priority="7564" operator="equal">
      <formula>1</formula>
    </cfRule>
  </conditionalFormatting>
  <conditionalFormatting sqref="BR430:BR431">
    <cfRule type="cellIs" dxfId="7915" priority="7561" operator="equal">
      <formula>"A"</formula>
    </cfRule>
  </conditionalFormatting>
  <conditionalFormatting sqref="BR430:BR431">
    <cfRule type="cellIs" dxfId="7914" priority="7560" operator="equal">
      <formula>"E"</formula>
    </cfRule>
  </conditionalFormatting>
  <conditionalFormatting sqref="BZ431">
    <cfRule type="cellIs" dxfId="7913" priority="7559" operator="equal">
      <formula>"A"</formula>
    </cfRule>
  </conditionalFormatting>
  <conditionalFormatting sqref="BZ431">
    <cfRule type="cellIs" dxfId="7912" priority="7558" operator="equal">
      <formula>"E"</formula>
    </cfRule>
  </conditionalFormatting>
  <conditionalFormatting sqref="BZ429">
    <cfRule type="cellIs" dxfId="7911" priority="7555" operator="equal">
      <formula>3</formula>
    </cfRule>
    <cfRule type="cellIs" dxfId="7910" priority="7556" operator="equal">
      <formula>2</formula>
    </cfRule>
    <cfRule type="cellIs" dxfId="7909" priority="7557" operator="equal">
      <formula>1</formula>
    </cfRule>
  </conditionalFormatting>
  <conditionalFormatting sqref="BZ430">
    <cfRule type="cellIs" dxfId="7908" priority="7554" operator="equal">
      <formula>"A"</formula>
    </cfRule>
  </conditionalFormatting>
  <conditionalFormatting sqref="BZ430">
    <cfRule type="cellIs" dxfId="7907" priority="7553" operator="equal">
      <formula>"E"</formula>
    </cfRule>
  </conditionalFormatting>
  <conditionalFormatting sqref="CG431">
    <cfRule type="cellIs" dxfId="7906" priority="7552" operator="equal">
      <formula>"A"</formula>
    </cfRule>
  </conditionalFormatting>
  <conditionalFormatting sqref="CG431">
    <cfRule type="cellIs" dxfId="7905" priority="7551" operator="equal">
      <formula>"E"</formula>
    </cfRule>
  </conditionalFormatting>
  <conditionalFormatting sqref="CG429">
    <cfRule type="cellIs" dxfId="7904" priority="7548" operator="equal">
      <formula>3</formula>
    </cfRule>
    <cfRule type="cellIs" dxfId="7903" priority="7549" operator="equal">
      <formula>2</formula>
    </cfRule>
    <cfRule type="cellIs" dxfId="7902" priority="7550" operator="equal">
      <formula>1</formula>
    </cfRule>
  </conditionalFormatting>
  <conditionalFormatting sqref="CG430">
    <cfRule type="cellIs" dxfId="7901" priority="7547" operator="equal">
      <formula>"A"</formula>
    </cfRule>
  </conditionalFormatting>
  <conditionalFormatting sqref="CG430">
    <cfRule type="cellIs" dxfId="7900" priority="7546" operator="equal">
      <formula>"E"</formula>
    </cfRule>
  </conditionalFormatting>
  <conditionalFormatting sqref="BH432:BK432 BM432:BN432 BS432:BY432 CA432:CF432 CH432:CP432 BP432:BQ432">
    <cfRule type="cellIs" dxfId="7899" priority="7545" operator="equal">
      <formula>1</formula>
    </cfRule>
  </conditionalFormatting>
  <conditionalFormatting sqref="BG432">
    <cfRule type="cellIs" dxfId="7898" priority="7544" operator="equal">
      <formula>1</formula>
    </cfRule>
  </conditionalFormatting>
  <conditionalFormatting sqref="BL432">
    <cfRule type="cellIs" dxfId="7897" priority="7543" operator="equal">
      <formula>1</formula>
    </cfRule>
  </conditionalFormatting>
  <conditionalFormatting sqref="BR432">
    <cfRule type="cellIs" dxfId="7896" priority="7542" operator="equal">
      <formula>1</formula>
    </cfRule>
  </conditionalFormatting>
  <conditionalFormatting sqref="BZ432">
    <cfRule type="cellIs" dxfId="7895" priority="7541" operator="equal">
      <formula>1</formula>
    </cfRule>
  </conditionalFormatting>
  <conditionalFormatting sqref="CG432">
    <cfRule type="cellIs" dxfId="7894" priority="7540" operator="equal">
      <formula>1</formula>
    </cfRule>
  </conditionalFormatting>
  <conditionalFormatting sqref="AX429">
    <cfRule type="cellIs" dxfId="7893" priority="7537" operator="equal">
      <formula>3</formula>
    </cfRule>
    <cfRule type="cellIs" dxfId="7892" priority="7538" operator="equal">
      <formula>2</formula>
    </cfRule>
    <cfRule type="cellIs" dxfId="7891" priority="7539" operator="equal">
      <formula>1</formula>
    </cfRule>
  </conditionalFormatting>
  <conditionalFormatting sqref="AX430">
    <cfRule type="cellIs" dxfId="7890" priority="7536" operator="equal">
      <formula>"A"</formula>
    </cfRule>
  </conditionalFormatting>
  <conditionalFormatting sqref="AX430">
    <cfRule type="cellIs" dxfId="7889" priority="7535" operator="equal">
      <formula>"E"</formula>
    </cfRule>
  </conditionalFormatting>
  <conditionalFormatting sqref="AX431">
    <cfRule type="cellIs" dxfId="7888" priority="7533" operator="equal">
      <formula>1</formula>
    </cfRule>
    <cfRule type="cellIs" dxfId="7887" priority="7534" operator="equal">
      <formula>2</formula>
    </cfRule>
  </conditionalFormatting>
  <conditionalFormatting sqref="AX432">
    <cfRule type="cellIs" dxfId="7886" priority="7532" operator="equal">
      <formula>1</formula>
    </cfRule>
  </conditionalFormatting>
  <conditionalFormatting sqref="AY429">
    <cfRule type="cellIs" dxfId="7885" priority="7529" operator="equal">
      <formula>3</formula>
    </cfRule>
    <cfRule type="cellIs" dxfId="7884" priority="7530" operator="equal">
      <formula>2</formula>
    </cfRule>
    <cfRule type="cellIs" dxfId="7883" priority="7531" operator="equal">
      <formula>1</formula>
    </cfRule>
  </conditionalFormatting>
  <conditionalFormatting sqref="AY430">
    <cfRule type="cellIs" dxfId="7882" priority="7528" operator="equal">
      <formula>"A"</formula>
    </cfRule>
  </conditionalFormatting>
  <conditionalFormatting sqref="AY430">
    <cfRule type="cellIs" dxfId="7881" priority="7527" operator="equal">
      <formula>"E"</formula>
    </cfRule>
  </conditionalFormatting>
  <conditionalFormatting sqref="AY431">
    <cfRule type="cellIs" dxfId="7880" priority="7525" operator="equal">
      <formula>1</formula>
    </cfRule>
    <cfRule type="cellIs" dxfId="7879" priority="7526" operator="equal">
      <formula>2</formula>
    </cfRule>
  </conditionalFormatting>
  <conditionalFormatting sqref="AY432">
    <cfRule type="cellIs" dxfId="7878" priority="7524" operator="equal">
      <formula>1</formula>
    </cfRule>
  </conditionalFormatting>
  <conditionalFormatting sqref="BB429">
    <cfRule type="cellIs" dxfId="7877" priority="7519" operator="equal">
      <formula>3</formula>
    </cfRule>
    <cfRule type="cellIs" dxfId="7876" priority="7520" operator="equal">
      <formula>2</formula>
    </cfRule>
    <cfRule type="cellIs" dxfId="7875" priority="7521" operator="equal">
      <formula>1</formula>
    </cfRule>
  </conditionalFormatting>
  <conditionalFormatting sqref="BB430">
    <cfRule type="cellIs" dxfId="7874" priority="7518" operator="equal">
      <formula>"A"</formula>
    </cfRule>
  </conditionalFormatting>
  <conditionalFormatting sqref="BB430">
    <cfRule type="cellIs" dxfId="7873" priority="7517" operator="equal">
      <formula>"E"</formula>
    </cfRule>
  </conditionalFormatting>
  <conditionalFormatting sqref="BB431">
    <cfRule type="cellIs" dxfId="7872" priority="7523" operator="equal">
      <formula>"A"</formula>
    </cfRule>
  </conditionalFormatting>
  <conditionalFormatting sqref="BB431">
    <cfRule type="cellIs" dxfId="7871" priority="7522" operator="equal">
      <formula>"E"</formula>
    </cfRule>
  </conditionalFormatting>
  <conditionalFormatting sqref="BB432">
    <cfRule type="cellIs" dxfId="7870" priority="7516" operator="equal">
      <formula>1</formula>
    </cfRule>
  </conditionalFormatting>
  <conditionalFormatting sqref="BE429:BF429">
    <cfRule type="cellIs" dxfId="7869" priority="7513" operator="equal">
      <formula>3</formula>
    </cfRule>
    <cfRule type="cellIs" dxfId="7868" priority="7514" operator="equal">
      <formula>2</formula>
    </cfRule>
    <cfRule type="cellIs" dxfId="7867" priority="7515" operator="equal">
      <formula>1</formula>
    </cfRule>
  </conditionalFormatting>
  <conditionalFormatting sqref="BE430:BF430">
    <cfRule type="cellIs" dxfId="7866" priority="7512" operator="equal">
      <formula>"A"</formula>
    </cfRule>
  </conditionalFormatting>
  <conditionalFormatting sqref="BE430:BF430">
    <cfRule type="cellIs" dxfId="7865" priority="7511" operator="equal">
      <formula>"E"</formula>
    </cfRule>
  </conditionalFormatting>
  <conditionalFormatting sqref="BE431:BF431">
    <cfRule type="cellIs" dxfId="7864" priority="7509" operator="equal">
      <formula>1</formula>
    </cfRule>
    <cfRule type="cellIs" dxfId="7863" priority="7510" operator="equal">
      <formula>2</formula>
    </cfRule>
  </conditionalFormatting>
  <conditionalFormatting sqref="BE432:BF432">
    <cfRule type="cellIs" dxfId="7862" priority="7508" operator="equal">
      <formula>1</formula>
    </cfRule>
  </conditionalFormatting>
  <conditionalFormatting sqref="B429:B432">
    <cfRule type="duplicateValues" dxfId="7861" priority="7601"/>
  </conditionalFormatting>
  <conditionalFormatting sqref="DE429:DI429">
    <cfRule type="cellIs" dxfId="7860" priority="7505" operator="equal">
      <formula>3</formula>
    </cfRule>
    <cfRule type="cellIs" dxfId="7859" priority="7506" operator="equal">
      <formula>2</formula>
    </cfRule>
    <cfRule type="cellIs" dxfId="7858" priority="7507" operator="equal">
      <formula>1</formula>
    </cfRule>
  </conditionalFormatting>
  <conditionalFormatting sqref="DE430:DI430">
    <cfRule type="cellIs" dxfId="7857" priority="7504" operator="equal">
      <formula>"A"</formula>
    </cfRule>
  </conditionalFormatting>
  <conditionalFormatting sqref="DE430:DI430">
    <cfRule type="cellIs" dxfId="7856" priority="7503" operator="equal">
      <formula>"E"</formula>
    </cfRule>
  </conditionalFormatting>
  <conditionalFormatting sqref="DE431:DI431">
    <cfRule type="cellIs" dxfId="7855" priority="7501" operator="equal">
      <formula>1</formula>
    </cfRule>
    <cfRule type="cellIs" dxfId="7854" priority="7502" operator="equal">
      <formula>2</formula>
    </cfRule>
  </conditionalFormatting>
  <conditionalFormatting sqref="DE432:DI432">
    <cfRule type="cellIs" dxfId="7853" priority="7500" operator="equal">
      <formula>1</formula>
    </cfRule>
  </conditionalFormatting>
  <conditionalFormatting sqref="AE429">
    <cfRule type="cellIs" dxfId="7852" priority="7497" operator="equal">
      <formula>3</formula>
    </cfRule>
    <cfRule type="cellIs" dxfId="7851" priority="7498" operator="equal">
      <formula>2</formula>
    </cfRule>
    <cfRule type="cellIs" dxfId="7850" priority="7499" operator="equal">
      <formula>1</formula>
    </cfRule>
  </conditionalFormatting>
  <conditionalFormatting sqref="AE430">
    <cfRule type="cellIs" dxfId="7849" priority="7496" operator="equal">
      <formula>"A"</formula>
    </cfRule>
  </conditionalFormatting>
  <conditionalFormatting sqref="AE430">
    <cfRule type="cellIs" dxfId="7848" priority="7495" operator="equal">
      <formula>"E"</formula>
    </cfRule>
  </conditionalFormatting>
  <conditionalFormatting sqref="AE431">
    <cfRule type="cellIs" dxfId="7847" priority="7493" operator="equal">
      <formula>1</formula>
    </cfRule>
    <cfRule type="cellIs" dxfId="7846" priority="7494" operator="equal">
      <formula>2</formula>
    </cfRule>
  </conditionalFormatting>
  <conditionalFormatting sqref="AE432">
    <cfRule type="cellIs" dxfId="7845" priority="7492" operator="equal">
      <formula>1</formula>
    </cfRule>
  </conditionalFormatting>
  <conditionalFormatting sqref="CV429">
    <cfRule type="cellIs" dxfId="7844" priority="7489" operator="equal">
      <formula>3</formula>
    </cfRule>
    <cfRule type="cellIs" dxfId="7843" priority="7490" operator="equal">
      <formula>2</formula>
    </cfRule>
    <cfRule type="cellIs" dxfId="7842" priority="7491" operator="equal">
      <formula>1</formula>
    </cfRule>
  </conditionalFormatting>
  <conditionalFormatting sqref="CV430">
    <cfRule type="cellIs" dxfId="7841" priority="7488" operator="equal">
      <formula>"A"</formula>
    </cfRule>
  </conditionalFormatting>
  <conditionalFormatting sqref="CV430">
    <cfRule type="cellIs" dxfId="7840" priority="7487" operator="equal">
      <formula>"E"</formula>
    </cfRule>
  </conditionalFormatting>
  <conditionalFormatting sqref="CV431">
    <cfRule type="cellIs" dxfId="7839" priority="7485" operator="equal">
      <formula>1</formula>
    </cfRule>
    <cfRule type="cellIs" dxfId="7838" priority="7486" operator="equal">
      <formula>2</formula>
    </cfRule>
  </conditionalFormatting>
  <conditionalFormatting sqref="CV432">
    <cfRule type="cellIs" dxfId="7837" priority="7484" operator="equal">
      <formula>1</formula>
    </cfRule>
  </conditionalFormatting>
  <conditionalFormatting sqref="CW429">
    <cfRule type="cellIs" dxfId="7836" priority="7481" operator="equal">
      <formula>3</formula>
    </cfRule>
    <cfRule type="cellIs" dxfId="7835" priority="7482" operator="equal">
      <formula>2</formula>
    </cfRule>
    <cfRule type="cellIs" dxfId="7834" priority="7483" operator="equal">
      <formula>1</formula>
    </cfRule>
  </conditionalFormatting>
  <conditionalFormatting sqref="CW430">
    <cfRule type="cellIs" dxfId="7833" priority="7480" operator="equal">
      <formula>"A"</formula>
    </cfRule>
  </conditionalFormatting>
  <conditionalFormatting sqref="CW430">
    <cfRule type="cellIs" dxfId="7832" priority="7479" operator="equal">
      <formula>"E"</formula>
    </cfRule>
  </conditionalFormatting>
  <conditionalFormatting sqref="CW431">
    <cfRule type="cellIs" dxfId="7831" priority="7477" operator="equal">
      <formula>1</formula>
    </cfRule>
    <cfRule type="cellIs" dxfId="7830" priority="7478" operator="equal">
      <formula>2</formula>
    </cfRule>
  </conditionalFormatting>
  <conditionalFormatting sqref="CW432">
    <cfRule type="cellIs" dxfId="7829" priority="7476" operator="equal">
      <formula>1</formula>
    </cfRule>
  </conditionalFormatting>
  <conditionalFormatting sqref="CS429">
    <cfRule type="cellIs" dxfId="7828" priority="7473" operator="equal">
      <formula>3</formula>
    </cfRule>
    <cfRule type="cellIs" dxfId="7827" priority="7474" operator="equal">
      <formula>2</formula>
    </cfRule>
    <cfRule type="cellIs" dxfId="7826" priority="7475" operator="equal">
      <formula>1</formula>
    </cfRule>
  </conditionalFormatting>
  <conditionalFormatting sqref="CS430">
    <cfRule type="cellIs" dxfId="7825" priority="7472" operator="equal">
      <formula>"A"</formula>
    </cfRule>
  </conditionalFormatting>
  <conditionalFormatting sqref="CS430">
    <cfRule type="cellIs" dxfId="7824" priority="7471" operator="equal">
      <formula>"E"</formula>
    </cfRule>
  </conditionalFormatting>
  <conditionalFormatting sqref="CS431">
    <cfRule type="cellIs" dxfId="7823" priority="7469" operator="equal">
      <formula>1</formula>
    </cfRule>
    <cfRule type="cellIs" dxfId="7822" priority="7470" operator="equal">
      <formula>2</formula>
    </cfRule>
  </conditionalFormatting>
  <conditionalFormatting sqref="CS432">
    <cfRule type="cellIs" dxfId="7821" priority="7468" operator="equal">
      <formula>1</formula>
    </cfRule>
  </conditionalFormatting>
  <conditionalFormatting sqref="J433:AC433">
    <cfRule type="cellIs" dxfId="7820" priority="7465" operator="equal">
      <formula>3</formula>
    </cfRule>
    <cfRule type="cellIs" dxfId="7819" priority="7466" operator="equal">
      <formula>2</formula>
    </cfRule>
    <cfRule type="cellIs" dxfId="7818" priority="7467" operator="equal">
      <formula>1</formula>
    </cfRule>
  </conditionalFormatting>
  <conditionalFormatting sqref="J434:AC434">
    <cfRule type="cellIs" dxfId="7817" priority="7464" operator="equal">
      <formula>"A"</formula>
    </cfRule>
  </conditionalFormatting>
  <conditionalFormatting sqref="J434:AC434">
    <cfRule type="cellIs" dxfId="7816" priority="7463" operator="equal">
      <formula>"E"</formula>
    </cfRule>
  </conditionalFormatting>
  <conditionalFormatting sqref="J435:AC435">
    <cfRule type="cellIs" dxfId="7815" priority="7461" operator="equal">
      <formula>1</formula>
    </cfRule>
    <cfRule type="cellIs" dxfId="7814" priority="7462" operator="equal">
      <formula>2</formula>
    </cfRule>
  </conditionalFormatting>
  <conditionalFormatting sqref="J436:AC436">
    <cfRule type="cellIs" dxfId="7813" priority="7460" operator="equal">
      <formula>1</formula>
    </cfRule>
  </conditionalFormatting>
  <conditionalFormatting sqref="AG433:AW433 AZ433:BA433 BC433:BD433 CX433:DD433 DJ433:DL433 CH433:CR433 CT433:CU433">
    <cfRule type="cellIs" dxfId="7812" priority="7456" operator="equal">
      <formula>3</formula>
    </cfRule>
    <cfRule type="cellIs" dxfId="7811" priority="7457" operator="equal">
      <formula>2</formula>
    </cfRule>
    <cfRule type="cellIs" dxfId="7810" priority="7458" operator="equal">
      <formula>1</formula>
    </cfRule>
  </conditionalFormatting>
  <conditionalFormatting sqref="AG434:AW434 AZ434:BA434 BC434:BD434 CX434:DD434 DJ434:DL434 CH434:CR434 CT434:CU434">
    <cfRule type="cellIs" dxfId="7809" priority="7455" operator="equal">
      <formula>"A"</formula>
    </cfRule>
  </conditionalFormatting>
  <conditionalFormatting sqref="AG434:AW434 AZ434:BA434 BC434:BD434 CX434:DD434 DJ434:DL434 CH434:CR434 CT434:CU434">
    <cfRule type="cellIs" dxfId="7808" priority="7454" operator="equal">
      <formula>"E"</formula>
    </cfRule>
  </conditionalFormatting>
  <conditionalFormatting sqref="AG435:AW435 AZ435:BA435 BC435:BD435 CX435:DD435 DJ435:DL435 CH435:CR435 CT435:CU435">
    <cfRule type="cellIs" dxfId="7807" priority="7452" operator="equal">
      <formula>1</formula>
    </cfRule>
    <cfRule type="cellIs" dxfId="7806" priority="7453" operator="equal">
      <formula>2</formula>
    </cfRule>
  </conditionalFormatting>
  <conditionalFormatting sqref="AZ436:BA436 BC436:BD436 CQ436:CR436 AF436:AW436 CX436:DD436 DJ436:DL436 CT436:CU436">
    <cfRule type="cellIs" dxfId="7805" priority="7451" operator="equal">
      <formula>1</formula>
    </cfRule>
  </conditionalFormatting>
  <conditionalFormatting sqref="BG433">
    <cfRule type="cellIs" dxfId="7804" priority="7437" operator="equal">
      <formula>3</formula>
    </cfRule>
    <cfRule type="cellIs" dxfId="7803" priority="7438" operator="equal">
      <formula>2</formula>
    </cfRule>
    <cfRule type="cellIs" dxfId="7802" priority="7439" operator="equal">
      <formula>1</formula>
    </cfRule>
  </conditionalFormatting>
  <conditionalFormatting sqref="BG434">
    <cfRule type="cellIs" dxfId="7801" priority="7436" operator="equal">
      <formula>"A"</formula>
    </cfRule>
  </conditionalFormatting>
  <conditionalFormatting sqref="BG434">
    <cfRule type="cellIs" dxfId="7800" priority="7435" operator="equal">
      <formula>"E"</formula>
    </cfRule>
  </conditionalFormatting>
  <conditionalFormatting sqref="AF433">
    <cfRule type="cellIs" dxfId="7799" priority="7432" operator="equal">
      <formula>3</formula>
    </cfRule>
    <cfRule type="cellIs" dxfId="7798" priority="7433" operator="equal">
      <formula>2</formula>
    </cfRule>
    <cfRule type="cellIs" dxfId="7797" priority="7434" operator="equal">
      <formula>1</formula>
    </cfRule>
  </conditionalFormatting>
  <conditionalFormatting sqref="AF434:AF435">
    <cfRule type="cellIs" dxfId="7796" priority="7431" operator="equal">
      <formula>"A"</formula>
    </cfRule>
  </conditionalFormatting>
  <conditionalFormatting sqref="AF434:AF435">
    <cfRule type="cellIs" dxfId="7795" priority="7430" operator="equal">
      <formula>"E"</formula>
    </cfRule>
  </conditionalFormatting>
  <conditionalFormatting sqref="G433">
    <cfRule type="expression" dxfId="7794" priority="7450">
      <formula>$B433&lt;&gt;""</formula>
    </cfRule>
  </conditionalFormatting>
  <conditionalFormatting sqref="I434">
    <cfRule type="cellIs" dxfId="7793" priority="7449" operator="equal">
      <formula>"E"</formula>
    </cfRule>
  </conditionalFormatting>
  <conditionalFormatting sqref="BH433:BK433 BM433:BN433 BS433:BY433 CA433:CF433 BP433:BQ433">
    <cfRule type="cellIs" dxfId="7792" priority="7446" operator="equal">
      <formula>3</formula>
    </cfRule>
    <cfRule type="cellIs" dxfId="7791" priority="7447" operator="equal">
      <formula>2</formula>
    </cfRule>
    <cfRule type="cellIs" dxfId="7790" priority="7448" operator="equal">
      <formula>1</formula>
    </cfRule>
  </conditionalFormatting>
  <conditionalFormatting sqref="BH434:BK434 BM434:BN434 BS434:BY434 CA434:CF434 BP434:BQ434">
    <cfRule type="cellIs" dxfId="7789" priority="7445" operator="equal">
      <formula>"A"</formula>
    </cfRule>
  </conditionalFormatting>
  <conditionalFormatting sqref="BH434:BK434 BM434:BN434 BS434:BY434 CA434:CF434 BP434:BQ434">
    <cfRule type="cellIs" dxfId="7788" priority="7444" operator="equal">
      <formula>"E"</formula>
    </cfRule>
  </conditionalFormatting>
  <conditionalFormatting sqref="BH435:BK435 BM435:BN435 BS435:BY435 CA435:CF435 BP435:BQ435">
    <cfRule type="cellIs" dxfId="7787" priority="7442" operator="equal">
      <formula>1</formula>
    </cfRule>
    <cfRule type="cellIs" dxfId="7786" priority="7443" operator="equal">
      <formula>2</formula>
    </cfRule>
  </conditionalFormatting>
  <conditionalFormatting sqref="BG435">
    <cfRule type="cellIs" dxfId="7785" priority="7441" operator="equal">
      <formula>"A"</formula>
    </cfRule>
  </conditionalFormatting>
  <conditionalFormatting sqref="BG435">
    <cfRule type="cellIs" dxfId="7784" priority="7440" operator="equal">
      <formula>"E"</formula>
    </cfRule>
  </conditionalFormatting>
  <conditionalFormatting sqref="BL435">
    <cfRule type="cellIs" dxfId="7783" priority="7429" operator="equal">
      <formula>"A"</formula>
    </cfRule>
  </conditionalFormatting>
  <conditionalFormatting sqref="BL435">
    <cfRule type="cellIs" dxfId="7782" priority="7428" operator="equal">
      <formula>"E"</formula>
    </cfRule>
  </conditionalFormatting>
  <conditionalFormatting sqref="BL433">
    <cfRule type="cellIs" dxfId="7781" priority="7425" operator="equal">
      <formula>3</formula>
    </cfRule>
    <cfRule type="cellIs" dxfId="7780" priority="7426" operator="equal">
      <formula>2</formula>
    </cfRule>
    <cfRule type="cellIs" dxfId="7779" priority="7427" operator="equal">
      <formula>1</formula>
    </cfRule>
  </conditionalFormatting>
  <conditionalFormatting sqref="BL434">
    <cfRule type="cellIs" dxfId="7778" priority="7424" operator="equal">
      <formula>"A"</formula>
    </cfRule>
  </conditionalFormatting>
  <conditionalFormatting sqref="BL434">
    <cfRule type="cellIs" dxfId="7777" priority="7423" operator="equal">
      <formula>"E"</formula>
    </cfRule>
  </conditionalFormatting>
  <conditionalFormatting sqref="BR433">
    <cfRule type="cellIs" dxfId="7776" priority="7420" operator="equal">
      <formula>3</formula>
    </cfRule>
    <cfRule type="cellIs" dxfId="7775" priority="7421" operator="equal">
      <formula>2</formula>
    </cfRule>
    <cfRule type="cellIs" dxfId="7774" priority="7422" operator="equal">
      <formula>1</formula>
    </cfRule>
  </conditionalFormatting>
  <conditionalFormatting sqref="BR434:BR435">
    <cfRule type="cellIs" dxfId="7773" priority="7419" operator="equal">
      <formula>"A"</formula>
    </cfRule>
  </conditionalFormatting>
  <conditionalFormatting sqref="BR434:BR435">
    <cfRule type="cellIs" dxfId="7772" priority="7418" operator="equal">
      <formula>"E"</formula>
    </cfRule>
  </conditionalFormatting>
  <conditionalFormatting sqref="BZ435">
    <cfRule type="cellIs" dxfId="7771" priority="7417" operator="equal">
      <formula>"A"</formula>
    </cfRule>
  </conditionalFormatting>
  <conditionalFormatting sqref="BZ435">
    <cfRule type="cellIs" dxfId="7770" priority="7416" operator="equal">
      <formula>"E"</formula>
    </cfRule>
  </conditionalFormatting>
  <conditionalFormatting sqref="BZ433">
    <cfRule type="cellIs" dxfId="7769" priority="7413" operator="equal">
      <formula>3</formula>
    </cfRule>
    <cfRule type="cellIs" dxfId="7768" priority="7414" operator="equal">
      <formula>2</formula>
    </cfRule>
    <cfRule type="cellIs" dxfId="7767" priority="7415" operator="equal">
      <formula>1</formula>
    </cfRule>
  </conditionalFormatting>
  <conditionalFormatting sqref="BZ434">
    <cfRule type="cellIs" dxfId="7766" priority="7412" operator="equal">
      <formula>"A"</formula>
    </cfRule>
  </conditionalFormatting>
  <conditionalFormatting sqref="BZ434">
    <cfRule type="cellIs" dxfId="7765" priority="7411" operator="equal">
      <formula>"E"</formula>
    </cfRule>
  </conditionalFormatting>
  <conditionalFormatting sqref="CG435">
    <cfRule type="cellIs" dxfId="7764" priority="7410" operator="equal">
      <formula>"A"</formula>
    </cfRule>
  </conditionalFormatting>
  <conditionalFormatting sqref="CG435">
    <cfRule type="cellIs" dxfId="7763" priority="7409" operator="equal">
      <formula>"E"</formula>
    </cfRule>
  </conditionalFormatting>
  <conditionalFormatting sqref="CG433">
    <cfRule type="cellIs" dxfId="7762" priority="7406" operator="equal">
      <formula>3</formula>
    </cfRule>
    <cfRule type="cellIs" dxfId="7761" priority="7407" operator="equal">
      <formula>2</formula>
    </cfRule>
    <cfRule type="cellIs" dxfId="7760" priority="7408" operator="equal">
      <formula>1</formula>
    </cfRule>
  </conditionalFormatting>
  <conditionalFormatting sqref="CG434">
    <cfRule type="cellIs" dxfId="7759" priority="7405" operator="equal">
      <formula>"A"</formula>
    </cfRule>
  </conditionalFormatting>
  <conditionalFormatting sqref="CG434">
    <cfRule type="cellIs" dxfId="7758" priority="7404" operator="equal">
      <formula>"E"</formula>
    </cfRule>
  </conditionalFormatting>
  <conditionalFormatting sqref="BH436:BK436 BM436:BN436 BS436:BY436 CA436:CF436 CH436:CP436 BP436:BQ436">
    <cfRule type="cellIs" dxfId="7757" priority="7403" operator="equal">
      <formula>1</formula>
    </cfRule>
  </conditionalFormatting>
  <conditionalFormatting sqref="BG436">
    <cfRule type="cellIs" dxfId="7756" priority="7402" operator="equal">
      <formula>1</formula>
    </cfRule>
  </conditionalFormatting>
  <conditionalFormatting sqref="BL436">
    <cfRule type="cellIs" dxfId="7755" priority="7401" operator="equal">
      <formula>1</formula>
    </cfRule>
  </conditionalFormatting>
  <conditionalFormatting sqref="BR436">
    <cfRule type="cellIs" dxfId="7754" priority="7400" operator="equal">
      <formula>1</formula>
    </cfRule>
  </conditionalFormatting>
  <conditionalFormatting sqref="BZ436">
    <cfRule type="cellIs" dxfId="7753" priority="7399" operator="equal">
      <formula>1</formula>
    </cfRule>
  </conditionalFormatting>
  <conditionalFormatting sqref="CG436">
    <cfRule type="cellIs" dxfId="7752" priority="7398" operator="equal">
      <formula>1</formula>
    </cfRule>
  </conditionalFormatting>
  <conditionalFormatting sqref="AX433">
    <cfRule type="cellIs" dxfId="7751" priority="7395" operator="equal">
      <formula>3</formula>
    </cfRule>
    <cfRule type="cellIs" dxfId="7750" priority="7396" operator="equal">
      <formula>2</formula>
    </cfRule>
    <cfRule type="cellIs" dxfId="7749" priority="7397" operator="equal">
      <formula>1</formula>
    </cfRule>
  </conditionalFormatting>
  <conditionalFormatting sqref="AX434">
    <cfRule type="cellIs" dxfId="7748" priority="7394" operator="equal">
      <formula>"A"</formula>
    </cfRule>
  </conditionalFormatting>
  <conditionalFormatting sqref="AX434">
    <cfRule type="cellIs" dxfId="7747" priority="7393" operator="equal">
      <formula>"E"</formula>
    </cfRule>
  </conditionalFormatting>
  <conditionalFormatting sqref="AX435">
    <cfRule type="cellIs" dxfId="7746" priority="7391" operator="equal">
      <formula>1</formula>
    </cfRule>
    <cfRule type="cellIs" dxfId="7745" priority="7392" operator="equal">
      <formula>2</formula>
    </cfRule>
  </conditionalFormatting>
  <conditionalFormatting sqref="AX436">
    <cfRule type="cellIs" dxfId="7744" priority="7390" operator="equal">
      <formula>1</formula>
    </cfRule>
  </conditionalFormatting>
  <conditionalFormatting sqref="AY433">
    <cfRule type="cellIs" dxfId="7743" priority="7387" operator="equal">
      <formula>3</formula>
    </cfRule>
    <cfRule type="cellIs" dxfId="7742" priority="7388" operator="equal">
      <formula>2</formula>
    </cfRule>
    <cfRule type="cellIs" dxfId="7741" priority="7389" operator="equal">
      <formula>1</formula>
    </cfRule>
  </conditionalFormatting>
  <conditionalFormatting sqref="AY434">
    <cfRule type="cellIs" dxfId="7740" priority="7386" operator="equal">
      <formula>"A"</formula>
    </cfRule>
  </conditionalFormatting>
  <conditionalFormatting sqref="AY434">
    <cfRule type="cellIs" dxfId="7739" priority="7385" operator="equal">
      <formula>"E"</formula>
    </cfRule>
  </conditionalFormatting>
  <conditionalFormatting sqref="AY435">
    <cfRule type="cellIs" dxfId="7738" priority="7383" operator="equal">
      <formula>1</formula>
    </cfRule>
    <cfRule type="cellIs" dxfId="7737" priority="7384" operator="equal">
      <formula>2</formula>
    </cfRule>
  </conditionalFormatting>
  <conditionalFormatting sqref="AY436">
    <cfRule type="cellIs" dxfId="7736" priority="7382" operator="equal">
      <formula>1</formula>
    </cfRule>
  </conditionalFormatting>
  <conditionalFormatting sqref="BB433">
    <cfRule type="cellIs" dxfId="7735" priority="7377" operator="equal">
      <formula>3</formula>
    </cfRule>
    <cfRule type="cellIs" dxfId="7734" priority="7378" operator="equal">
      <formula>2</formula>
    </cfRule>
    <cfRule type="cellIs" dxfId="7733" priority="7379" operator="equal">
      <formula>1</formula>
    </cfRule>
  </conditionalFormatting>
  <conditionalFormatting sqref="BB434">
    <cfRule type="cellIs" dxfId="7732" priority="7376" operator="equal">
      <formula>"A"</formula>
    </cfRule>
  </conditionalFormatting>
  <conditionalFormatting sqref="BB434">
    <cfRule type="cellIs" dxfId="7731" priority="7375" operator="equal">
      <formula>"E"</formula>
    </cfRule>
  </conditionalFormatting>
  <conditionalFormatting sqref="BB435">
    <cfRule type="cellIs" dxfId="7730" priority="7381" operator="equal">
      <formula>"A"</formula>
    </cfRule>
  </conditionalFormatting>
  <conditionalFormatting sqref="BB435">
    <cfRule type="cellIs" dxfId="7729" priority="7380" operator="equal">
      <formula>"E"</formula>
    </cfRule>
  </conditionalFormatting>
  <conditionalFormatting sqref="BB436">
    <cfRule type="cellIs" dxfId="7728" priority="7374" operator="equal">
      <formula>1</formula>
    </cfRule>
  </conditionalFormatting>
  <conditionalFormatting sqref="BE433:BF433">
    <cfRule type="cellIs" dxfId="7727" priority="7371" operator="equal">
      <formula>3</formula>
    </cfRule>
    <cfRule type="cellIs" dxfId="7726" priority="7372" operator="equal">
      <formula>2</formula>
    </cfRule>
    <cfRule type="cellIs" dxfId="7725" priority="7373" operator="equal">
      <formula>1</formula>
    </cfRule>
  </conditionalFormatting>
  <conditionalFormatting sqref="BE434:BF434">
    <cfRule type="cellIs" dxfId="7724" priority="7370" operator="equal">
      <formula>"A"</formula>
    </cfRule>
  </conditionalFormatting>
  <conditionalFormatting sqref="BE434:BF434">
    <cfRule type="cellIs" dxfId="7723" priority="7369" operator="equal">
      <formula>"E"</formula>
    </cfRule>
  </conditionalFormatting>
  <conditionalFormatting sqref="BE435:BF435">
    <cfRule type="cellIs" dxfId="7722" priority="7367" operator="equal">
      <formula>1</formula>
    </cfRule>
    <cfRule type="cellIs" dxfId="7721" priority="7368" operator="equal">
      <formula>2</formula>
    </cfRule>
  </conditionalFormatting>
  <conditionalFormatting sqref="BE436:BF436">
    <cfRule type="cellIs" dxfId="7720" priority="7366" operator="equal">
      <formula>1</formula>
    </cfRule>
  </conditionalFormatting>
  <conditionalFormatting sqref="B433:B436">
    <cfRule type="duplicateValues" dxfId="7719" priority="7459"/>
  </conditionalFormatting>
  <conditionalFormatting sqref="DE433:DI433">
    <cfRule type="cellIs" dxfId="7718" priority="7363" operator="equal">
      <formula>3</formula>
    </cfRule>
    <cfRule type="cellIs" dxfId="7717" priority="7364" operator="equal">
      <formula>2</formula>
    </cfRule>
    <cfRule type="cellIs" dxfId="7716" priority="7365" operator="equal">
      <formula>1</formula>
    </cfRule>
  </conditionalFormatting>
  <conditionalFormatting sqref="DE434:DI434">
    <cfRule type="cellIs" dxfId="7715" priority="7362" operator="equal">
      <formula>"A"</formula>
    </cfRule>
  </conditionalFormatting>
  <conditionalFormatting sqref="DE434:DI434">
    <cfRule type="cellIs" dxfId="7714" priority="7361" operator="equal">
      <formula>"E"</formula>
    </cfRule>
  </conditionalFormatting>
  <conditionalFormatting sqref="DE435:DI435">
    <cfRule type="cellIs" dxfId="7713" priority="7359" operator="equal">
      <formula>1</formula>
    </cfRule>
    <cfRule type="cellIs" dxfId="7712" priority="7360" operator="equal">
      <formula>2</formula>
    </cfRule>
  </conditionalFormatting>
  <conditionalFormatting sqref="DE436:DI436">
    <cfRule type="cellIs" dxfId="7711" priority="7358" operator="equal">
      <formula>1</formula>
    </cfRule>
  </conditionalFormatting>
  <conditionalFormatting sqref="AE433">
    <cfRule type="cellIs" dxfId="7710" priority="7355" operator="equal">
      <formula>3</formula>
    </cfRule>
    <cfRule type="cellIs" dxfId="7709" priority="7356" operator="equal">
      <formula>2</formula>
    </cfRule>
    <cfRule type="cellIs" dxfId="7708" priority="7357" operator="equal">
      <formula>1</formula>
    </cfRule>
  </conditionalFormatting>
  <conditionalFormatting sqref="AE434">
    <cfRule type="cellIs" dxfId="7707" priority="7354" operator="equal">
      <formula>"A"</formula>
    </cfRule>
  </conditionalFormatting>
  <conditionalFormatting sqref="AE434">
    <cfRule type="cellIs" dxfId="7706" priority="7353" operator="equal">
      <formula>"E"</formula>
    </cfRule>
  </conditionalFormatting>
  <conditionalFormatting sqref="AE435">
    <cfRule type="cellIs" dxfId="7705" priority="7351" operator="equal">
      <formula>1</formula>
    </cfRule>
    <cfRule type="cellIs" dxfId="7704" priority="7352" operator="equal">
      <formula>2</formula>
    </cfRule>
  </conditionalFormatting>
  <conditionalFormatting sqref="AE436">
    <cfRule type="cellIs" dxfId="7703" priority="7350" operator="equal">
      <formula>1</formula>
    </cfRule>
  </conditionalFormatting>
  <conditionalFormatting sqref="CV433">
    <cfRule type="cellIs" dxfId="7702" priority="7347" operator="equal">
      <formula>3</formula>
    </cfRule>
    <cfRule type="cellIs" dxfId="7701" priority="7348" operator="equal">
      <formula>2</formula>
    </cfRule>
    <cfRule type="cellIs" dxfId="7700" priority="7349" operator="equal">
      <formula>1</formula>
    </cfRule>
  </conditionalFormatting>
  <conditionalFormatting sqref="CV434">
    <cfRule type="cellIs" dxfId="7699" priority="7346" operator="equal">
      <formula>"A"</formula>
    </cfRule>
  </conditionalFormatting>
  <conditionalFormatting sqref="CV434">
    <cfRule type="cellIs" dxfId="7698" priority="7345" operator="equal">
      <formula>"E"</formula>
    </cfRule>
  </conditionalFormatting>
  <conditionalFormatting sqref="CV435">
    <cfRule type="cellIs" dxfId="7697" priority="7343" operator="equal">
      <formula>1</formula>
    </cfRule>
    <cfRule type="cellIs" dxfId="7696" priority="7344" operator="equal">
      <formula>2</formula>
    </cfRule>
  </conditionalFormatting>
  <conditionalFormatting sqref="CV436">
    <cfRule type="cellIs" dxfId="7695" priority="7342" operator="equal">
      <formula>1</formula>
    </cfRule>
  </conditionalFormatting>
  <conditionalFormatting sqref="CW433">
    <cfRule type="cellIs" dxfId="7694" priority="7339" operator="equal">
      <formula>3</formula>
    </cfRule>
    <cfRule type="cellIs" dxfId="7693" priority="7340" operator="equal">
      <formula>2</formula>
    </cfRule>
    <cfRule type="cellIs" dxfId="7692" priority="7341" operator="equal">
      <formula>1</formula>
    </cfRule>
  </conditionalFormatting>
  <conditionalFormatting sqref="CW434">
    <cfRule type="cellIs" dxfId="7691" priority="7338" operator="equal">
      <formula>"A"</formula>
    </cfRule>
  </conditionalFormatting>
  <conditionalFormatting sqref="CW434">
    <cfRule type="cellIs" dxfId="7690" priority="7337" operator="equal">
      <formula>"E"</formula>
    </cfRule>
  </conditionalFormatting>
  <conditionalFormatting sqref="CW435">
    <cfRule type="cellIs" dxfId="7689" priority="7335" operator="equal">
      <formula>1</formula>
    </cfRule>
    <cfRule type="cellIs" dxfId="7688" priority="7336" operator="equal">
      <formula>2</formula>
    </cfRule>
  </conditionalFormatting>
  <conditionalFormatting sqref="CW436">
    <cfRule type="cellIs" dxfId="7687" priority="7334" operator="equal">
      <formula>1</formula>
    </cfRule>
  </conditionalFormatting>
  <conditionalFormatting sqref="CS433">
    <cfRule type="cellIs" dxfId="7686" priority="7331" operator="equal">
      <formula>3</formula>
    </cfRule>
    <cfRule type="cellIs" dxfId="7685" priority="7332" operator="equal">
      <formula>2</formula>
    </cfRule>
    <cfRule type="cellIs" dxfId="7684" priority="7333" operator="equal">
      <formula>1</formula>
    </cfRule>
  </conditionalFormatting>
  <conditionalFormatting sqref="CS434">
    <cfRule type="cellIs" dxfId="7683" priority="7330" operator="equal">
      <formula>"A"</formula>
    </cfRule>
  </conditionalFormatting>
  <conditionalFormatting sqref="CS434">
    <cfRule type="cellIs" dxfId="7682" priority="7329" operator="equal">
      <formula>"E"</formula>
    </cfRule>
  </conditionalFormatting>
  <conditionalFormatting sqref="CS435">
    <cfRule type="cellIs" dxfId="7681" priority="7327" operator="equal">
      <formula>1</formula>
    </cfRule>
    <cfRule type="cellIs" dxfId="7680" priority="7328" operator="equal">
      <formula>2</formula>
    </cfRule>
  </conditionalFormatting>
  <conditionalFormatting sqref="CS436">
    <cfRule type="cellIs" dxfId="7679" priority="7326" operator="equal">
      <formula>1</formula>
    </cfRule>
  </conditionalFormatting>
  <conditionalFormatting sqref="J272:AC272">
    <cfRule type="cellIs" dxfId="7678" priority="7323" operator="equal">
      <formula>3</formula>
    </cfRule>
    <cfRule type="cellIs" dxfId="7677" priority="7324" operator="equal">
      <formula>2</formula>
    </cfRule>
    <cfRule type="cellIs" dxfId="7676" priority="7325" operator="equal">
      <formula>1</formula>
    </cfRule>
  </conditionalFormatting>
  <conditionalFormatting sqref="J273:AC273">
    <cfRule type="cellIs" dxfId="7675" priority="7322" operator="equal">
      <formula>"A"</formula>
    </cfRule>
  </conditionalFormatting>
  <conditionalFormatting sqref="J273:AC273">
    <cfRule type="cellIs" dxfId="7674" priority="7321" operator="equal">
      <formula>"E"</formula>
    </cfRule>
  </conditionalFormatting>
  <conditionalFormatting sqref="J274:AC274">
    <cfRule type="cellIs" dxfId="7673" priority="7319" operator="equal">
      <formula>1</formula>
    </cfRule>
    <cfRule type="cellIs" dxfId="7672" priority="7320" operator="equal">
      <formula>2</formula>
    </cfRule>
  </conditionalFormatting>
  <conditionalFormatting sqref="J275:AC275">
    <cfRule type="cellIs" dxfId="7671" priority="7318" operator="equal">
      <formula>1</formula>
    </cfRule>
  </conditionalFormatting>
  <conditionalFormatting sqref="AG272:AW272 AZ272:BA272 BC272:BD272 CX272:DD272 DJ272:DL272 CH272:CR272 CT272:CU272">
    <cfRule type="cellIs" dxfId="7670" priority="7314" operator="equal">
      <formula>3</formula>
    </cfRule>
    <cfRule type="cellIs" dxfId="7669" priority="7315" operator="equal">
      <formula>2</formula>
    </cfRule>
    <cfRule type="cellIs" dxfId="7668" priority="7316" operator="equal">
      <formula>1</formula>
    </cfRule>
  </conditionalFormatting>
  <conditionalFormatting sqref="AG273:AW273 AZ273:BA273 BC273:BD273 CX273:DD273 DJ273:DL273 CH273:CR273 CT273:CU273">
    <cfRule type="cellIs" dxfId="7667" priority="7313" operator="equal">
      <formula>"A"</formula>
    </cfRule>
  </conditionalFormatting>
  <conditionalFormatting sqref="AG273:AW273 AZ273:BA273 BC273:BD273 CX273:DD273 DJ273:DL273 CH273:CR273 CT273:CU273">
    <cfRule type="cellIs" dxfId="7666" priority="7312" operator="equal">
      <formula>"E"</formula>
    </cfRule>
  </conditionalFormatting>
  <conditionalFormatting sqref="AG274:AW274 AZ274:BA274 BC274:BD274 CX274:DD274 DJ274:DL274 CH274:CR274 CT274:CU274">
    <cfRule type="cellIs" dxfId="7665" priority="7310" operator="equal">
      <formula>1</formula>
    </cfRule>
    <cfRule type="cellIs" dxfId="7664" priority="7311" operator="equal">
      <formula>2</formula>
    </cfRule>
  </conditionalFormatting>
  <conditionalFormatting sqref="AZ275:BA275 BC275:BD275 CQ275:CR275 AF275:AW275 CX275:DD275 DJ275:DL275 CT275:CU275">
    <cfRule type="cellIs" dxfId="7663" priority="7309" operator="equal">
      <formula>1</formula>
    </cfRule>
  </conditionalFormatting>
  <conditionalFormatting sqref="BG272">
    <cfRule type="cellIs" dxfId="7662" priority="7295" operator="equal">
      <formula>3</formula>
    </cfRule>
    <cfRule type="cellIs" dxfId="7661" priority="7296" operator="equal">
      <formula>2</formula>
    </cfRule>
    <cfRule type="cellIs" dxfId="7660" priority="7297" operator="equal">
      <formula>1</formula>
    </cfRule>
  </conditionalFormatting>
  <conditionalFormatting sqref="BG273">
    <cfRule type="cellIs" dxfId="7659" priority="7294" operator="equal">
      <formula>"A"</formula>
    </cfRule>
  </conditionalFormatting>
  <conditionalFormatting sqref="BG273">
    <cfRule type="cellIs" dxfId="7658" priority="7293" operator="equal">
      <formula>"E"</formula>
    </cfRule>
  </conditionalFormatting>
  <conditionalFormatting sqref="AF272">
    <cfRule type="cellIs" dxfId="7657" priority="7290" operator="equal">
      <formula>3</formula>
    </cfRule>
    <cfRule type="cellIs" dxfId="7656" priority="7291" operator="equal">
      <formula>2</formula>
    </cfRule>
    <cfRule type="cellIs" dxfId="7655" priority="7292" operator="equal">
      <formula>1</formula>
    </cfRule>
  </conditionalFormatting>
  <conditionalFormatting sqref="AF273:AF274">
    <cfRule type="cellIs" dxfId="7654" priority="7289" operator="equal">
      <formula>"A"</formula>
    </cfRule>
  </conditionalFormatting>
  <conditionalFormatting sqref="AF273:AF274">
    <cfRule type="cellIs" dxfId="7653" priority="7288" operator="equal">
      <formula>"E"</formula>
    </cfRule>
  </conditionalFormatting>
  <conditionalFormatting sqref="I273">
    <cfRule type="cellIs" dxfId="7652" priority="7307" operator="equal">
      <formula>"E"</formula>
    </cfRule>
  </conditionalFormatting>
  <conditionalFormatting sqref="BH272:BK272 BM272:BN272 BS272:BY272 CA272:CF272 BP272:BQ272">
    <cfRule type="cellIs" dxfId="7651" priority="7304" operator="equal">
      <formula>3</formula>
    </cfRule>
    <cfRule type="cellIs" dxfId="7650" priority="7305" operator="equal">
      <formula>2</formula>
    </cfRule>
    <cfRule type="cellIs" dxfId="7649" priority="7306" operator="equal">
      <formula>1</formula>
    </cfRule>
  </conditionalFormatting>
  <conditionalFormatting sqref="BH273:BK273 BM273:BN273 BS273:BY273 CA273:CF273 BP273:BQ273">
    <cfRule type="cellIs" dxfId="7648" priority="7303" operator="equal">
      <formula>"A"</formula>
    </cfRule>
  </conditionalFormatting>
  <conditionalFormatting sqref="BH273:BK273 BM273:BN273 BS273:BY273 CA273:CF273 BP273:BQ273">
    <cfRule type="cellIs" dxfId="7647" priority="7302" operator="equal">
      <formula>"E"</formula>
    </cfRule>
  </conditionalFormatting>
  <conditionalFormatting sqref="BH274:BK274 BM274:BN274 BS274:BY274 CA274:CF274 BP274:BQ274">
    <cfRule type="cellIs" dxfId="7646" priority="7300" operator="equal">
      <formula>1</formula>
    </cfRule>
    <cfRule type="cellIs" dxfId="7645" priority="7301" operator="equal">
      <formula>2</formula>
    </cfRule>
  </conditionalFormatting>
  <conditionalFormatting sqref="BG274">
    <cfRule type="cellIs" dxfId="7644" priority="7299" operator="equal">
      <formula>"A"</formula>
    </cfRule>
  </conditionalFormatting>
  <conditionalFormatting sqref="BG274">
    <cfRule type="cellIs" dxfId="7643" priority="7298" operator="equal">
      <formula>"E"</formula>
    </cfRule>
  </conditionalFormatting>
  <conditionalFormatting sqref="BL274">
    <cfRule type="cellIs" dxfId="7642" priority="7287" operator="equal">
      <formula>"A"</formula>
    </cfRule>
  </conditionalFormatting>
  <conditionalFormatting sqref="BL274">
    <cfRule type="cellIs" dxfId="7641" priority="7286" operator="equal">
      <formula>"E"</formula>
    </cfRule>
  </conditionalFormatting>
  <conditionalFormatting sqref="BL272">
    <cfRule type="cellIs" dxfId="7640" priority="7283" operator="equal">
      <formula>3</formula>
    </cfRule>
    <cfRule type="cellIs" dxfId="7639" priority="7284" operator="equal">
      <formula>2</formula>
    </cfRule>
    <cfRule type="cellIs" dxfId="7638" priority="7285" operator="equal">
      <formula>1</formula>
    </cfRule>
  </conditionalFormatting>
  <conditionalFormatting sqref="BL273">
    <cfRule type="cellIs" dxfId="7637" priority="7282" operator="equal">
      <formula>"A"</formula>
    </cfRule>
  </conditionalFormatting>
  <conditionalFormatting sqref="BL273">
    <cfRule type="cellIs" dxfId="7636" priority="7281" operator="equal">
      <formula>"E"</formula>
    </cfRule>
  </conditionalFormatting>
  <conditionalFormatting sqref="BR272">
    <cfRule type="cellIs" dxfId="7635" priority="7278" operator="equal">
      <formula>3</formula>
    </cfRule>
    <cfRule type="cellIs" dxfId="7634" priority="7279" operator="equal">
      <formula>2</formula>
    </cfRule>
    <cfRule type="cellIs" dxfId="7633" priority="7280" operator="equal">
      <formula>1</formula>
    </cfRule>
  </conditionalFormatting>
  <conditionalFormatting sqref="BR273:BR274">
    <cfRule type="cellIs" dxfId="7632" priority="7277" operator="equal">
      <formula>"A"</formula>
    </cfRule>
  </conditionalFormatting>
  <conditionalFormatting sqref="BR273:BR274">
    <cfRule type="cellIs" dxfId="7631" priority="7276" operator="equal">
      <formula>"E"</formula>
    </cfRule>
  </conditionalFormatting>
  <conditionalFormatting sqref="BZ274">
    <cfRule type="cellIs" dxfId="7630" priority="7275" operator="equal">
      <formula>"A"</formula>
    </cfRule>
  </conditionalFormatting>
  <conditionalFormatting sqref="BZ274">
    <cfRule type="cellIs" dxfId="7629" priority="7274" operator="equal">
      <formula>"E"</formula>
    </cfRule>
  </conditionalFormatting>
  <conditionalFormatting sqref="BZ272">
    <cfRule type="cellIs" dxfId="7628" priority="7271" operator="equal">
      <formula>3</formula>
    </cfRule>
    <cfRule type="cellIs" dxfId="7627" priority="7272" operator="equal">
      <formula>2</formula>
    </cfRule>
    <cfRule type="cellIs" dxfId="7626" priority="7273" operator="equal">
      <formula>1</formula>
    </cfRule>
  </conditionalFormatting>
  <conditionalFormatting sqref="BZ273">
    <cfRule type="cellIs" dxfId="7625" priority="7270" operator="equal">
      <formula>"A"</formula>
    </cfRule>
  </conditionalFormatting>
  <conditionalFormatting sqref="BZ273">
    <cfRule type="cellIs" dxfId="7624" priority="7269" operator="equal">
      <formula>"E"</formula>
    </cfRule>
  </conditionalFormatting>
  <conditionalFormatting sqref="CG274">
    <cfRule type="cellIs" dxfId="7623" priority="7268" operator="equal">
      <formula>"A"</formula>
    </cfRule>
  </conditionalFormatting>
  <conditionalFormatting sqref="CG274">
    <cfRule type="cellIs" dxfId="7622" priority="7267" operator="equal">
      <formula>"E"</formula>
    </cfRule>
  </conditionalFormatting>
  <conditionalFormatting sqref="CG272">
    <cfRule type="cellIs" dxfId="7621" priority="7264" operator="equal">
      <formula>3</formula>
    </cfRule>
    <cfRule type="cellIs" dxfId="7620" priority="7265" operator="equal">
      <formula>2</formula>
    </cfRule>
    <cfRule type="cellIs" dxfId="7619" priority="7266" operator="equal">
      <formula>1</formula>
    </cfRule>
  </conditionalFormatting>
  <conditionalFormatting sqref="CG273">
    <cfRule type="cellIs" dxfId="7618" priority="7263" operator="equal">
      <formula>"A"</formula>
    </cfRule>
  </conditionalFormatting>
  <conditionalFormatting sqref="CG273">
    <cfRule type="cellIs" dxfId="7617" priority="7262" operator="equal">
      <formula>"E"</formula>
    </cfRule>
  </conditionalFormatting>
  <conditionalFormatting sqref="BH275:BK275 BM275:BN275 BS275:BY275 CA275:CF275 CH275:CP275 BP275:BQ275">
    <cfRule type="cellIs" dxfId="7616" priority="7261" operator="equal">
      <formula>1</formula>
    </cfRule>
  </conditionalFormatting>
  <conditionalFormatting sqref="BG275">
    <cfRule type="cellIs" dxfId="7615" priority="7260" operator="equal">
      <formula>1</formula>
    </cfRule>
  </conditionalFormatting>
  <conditionalFormatting sqref="BL275">
    <cfRule type="cellIs" dxfId="7614" priority="7259" operator="equal">
      <formula>1</formula>
    </cfRule>
  </conditionalFormatting>
  <conditionalFormatting sqref="BR275">
    <cfRule type="cellIs" dxfId="7613" priority="7258" operator="equal">
      <formula>1</formula>
    </cfRule>
  </conditionalFormatting>
  <conditionalFormatting sqref="BZ275">
    <cfRule type="cellIs" dxfId="7612" priority="7257" operator="equal">
      <formula>1</formula>
    </cfRule>
  </conditionalFormatting>
  <conditionalFormatting sqref="CG275">
    <cfRule type="cellIs" dxfId="7611" priority="7256" operator="equal">
      <formula>1</formula>
    </cfRule>
  </conditionalFormatting>
  <conditionalFormatting sqref="AX272">
    <cfRule type="cellIs" dxfId="7610" priority="7253" operator="equal">
      <formula>3</formula>
    </cfRule>
    <cfRule type="cellIs" dxfId="7609" priority="7254" operator="equal">
      <formula>2</formula>
    </cfRule>
    <cfRule type="cellIs" dxfId="7608" priority="7255" operator="equal">
      <formula>1</formula>
    </cfRule>
  </conditionalFormatting>
  <conditionalFormatting sqref="AX273">
    <cfRule type="cellIs" dxfId="7607" priority="7252" operator="equal">
      <formula>"A"</formula>
    </cfRule>
  </conditionalFormatting>
  <conditionalFormatting sqref="AX273">
    <cfRule type="cellIs" dxfId="7606" priority="7251" operator="equal">
      <formula>"E"</formula>
    </cfRule>
  </conditionalFormatting>
  <conditionalFormatting sqref="AX274">
    <cfRule type="cellIs" dxfId="7605" priority="7249" operator="equal">
      <formula>1</formula>
    </cfRule>
    <cfRule type="cellIs" dxfId="7604" priority="7250" operator="equal">
      <formula>2</formula>
    </cfRule>
  </conditionalFormatting>
  <conditionalFormatting sqref="AX275">
    <cfRule type="cellIs" dxfId="7603" priority="7248" operator="equal">
      <formula>1</formula>
    </cfRule>
  </conditionalFormatting>
  <conditionalFormatting sqref="AY272">
    <cfRule type="cellIs" dxfId="7602" priority="7245" operator="equal">
      <formula>3</formula>
    </cfRule>
    <cfRule type="cellIs" dxfId="7601" priority="7246" operator="equal">
      <formula>2</formula>
    </cfRule>
    <cfRule type="cellIs" dxfId="7600" priority="7247" operator="equal">
      <formula>1</formula>
    </cfRule>
  </conditionalFormatting>
  <conditionalFormatting sqref="AY273">
    <cfRule type="cellIs" dxfId="7599" priority="7244" operator="equal">
      <formula>"A"</formula>
    </cfRule>
  </conditionalFormatting>
  <conditionalFormatting sqref="AY273">
    <cfRule type="cellIs" dxfId="7598" priority="7243" operator="equal">
      <formula>"E"</formula>
    </cfRule>
  </conditionalFormatting>
  <conditionalFormatting sqref="AY274">
    <cfRule type="cellIs" dxfId="7597" priority="7241" operator="equal">
      <formula>1</formula>
    </cfRule>
    <cfRule type="cellIs" dxfId="7596" priority="7242" operator="equal">
      <formula>2</formula>
    </cfRule>
  </conditionalFormatting>
  <conditionalFormatting sqref="AY275">
    <cfRule type="cellIs" dxfId="7595" priority="7240" operator="equal">
      <formula>1</formula>
    </cfRule>
  </conditionalFormatting>
  <conditionalFormatting sqref="BB272">
    <cfRule type="cellIs" dxfId="7594" priority="7235" operator="equal">
      <formula>3</formula>
    </cfRule>
    <cfRule type="cellIs" dxfId="7593" priority="7236" operator="equal">
      <formula>2</formula>
    </cfRule>
    <cfRule type="cellIs" dxfId="7592" priority="7237" operator="equal">
      <formula>1</formula>
    </cfRule>
  </conditionalFormatting>
  <conditionalFormatting sqref="BB273">
    <cfRule type="cellIs" dxfId="7591" priority="7234" operator="equal">
      <formula>"A"</formula>
    </cfRule>
  </conditionalFormatting>
  <conditionalFormatting sqref="BB273">
    <cfRule type="cellIs" dxfId="7590" priority="7233" operator="equal">
      <formula>"E"</formula>
    </cfRule>
  </conditionalFormatting>
  <conditionalFormatting sqref="BB274">
    <cfRule type="cellIs" dxfId="7589" priority="7239" operator="equal">
      <formula>"A"</formula>
    </cfRule>
  </conditionalFormatting>
  <conditionalFormatting sqref="BB274">
    <cfRule type="cellIs" dxfId="7588" priority="7238" operator="equal">
      <formula>"E"</formula>
    </cfRule>
  </conditionalFormatting>
  <conditionalFormatting sqref="BB275">
    <cfRule type="cellIs" dxfId="7587" priority="7232" operator="equal">
      <formula>1</formula>
    </cfRule>
  </conditionalFormatting>
  <conditionalFormatting sqref="BE272:BF272">
    <cfRule type="cellIs" dxfId="7586" priority="7229" operator="equal">
      <formula>3</formula>
    </cfRule>
    <cfRule type="cellIs" dxfId="7585" priority="7230" operator="equal">
      <formula>2</formula>
    </cfRule>
    <cfRule type="cellIs" dxfId="7584" priority="7231" operator="equal">
      <formula>1</formula>
    </cfRule>
  </conditionalFormatting>
  <conditionalFormatting sqref="BE273:BF273">
    <cfRule type="cellIs" dxfId="7583" priority="7228" operator="equal">
      <formula>"A"</formula>
    </cfRule>
  </conditionalFormatting>
  <conditionalFormatting sqref="BE273:BF273">
    <cfRule type="cellIs" dxfId="7582" priority="7227" operator="equal">
      <formula>"E"</formula>
    </cfRule>
  </conditionalFormatting>
  <conditionalFormatting sqref="BE274:BF274">
    <cfRule type="cellIs" dxfId="7581" priority="7225" operator="equal">
      <formula>1</formula>
    </cfRule>
    <cfRule type="cellIs" dxfId="7580" priority="7226" operator="equal">
      <formula>2</formula>
    </cfRule>
  </conditionalFormatting>
  <conditionalFormatting sqref="BE275:BF275">
    <cfRule type="cellIs" dxfId="7579" priority="7224" operator="equal">
      <formula>1</formula>
    </cfRule>
  </conditionalFormatting>
  <conditionalFormatting sqref="B272:B275">
    <cfRule type="duplicateValues" dxfId="7578" priority="7317"/>
  </conditionalFormatting>
  <conditionalFormatting sqref="DE272:DI272">
    <cfRule type="cellIs" dxfId="7577" priority="7221" operator="equal">
      <formula>3</formula>
    </cfRule>
    <cfRule type="cellIs" dxfId="7576" priority="7222" operator="equal">
      <formula>2</formula>
    </cfRule>
    <cfRule type="cellIs" dxfId="7575" priority="7223" operator="equal">
      <formula>1</formula>
    </cfRule>
  </conditionalFormatting>
  <conditionalFormatting sqref="DE273:DI273">
    <cfRule type="cellIs" dxfId="7574" priority="7220" operator="equal">
      <formula>"A"</formula>
    </cfRule>
  </conditionalFormatting>
  <conditionalFormatting sqref="DE273:DI273">
    <cfRule type="cellIs" dxfId="7573" priority="7219" operator="equal">
      <formula>"E"</formula>
    </cfRule>
  </conditionalFormatting>
  <conditionalFormatting sqref="DE274:DI274">
    <cfRule type="cellIs" dxfId="7572" priority="7217" operator="equal">
      <formula>1</formula>
    </cfRule>
    <cfRule type="cellIs" dxfId="7571" priority="7218" operator="equal">
      <formula>2</formula>
    </cfRule>
  </conditionalFormatting>
  <conditionalFormatting sqref="DE275:DI275">
    <cfRule type="cellIs" dxfId="7570" priority="7216" operator="equal">
      <formula>1</formula>
    </cfRule>
  </conditionalFormatting>
  <conditionalFormatting sqref="AE272">
    <cfRule type="cellIs" dxfId="7569" priority="7213" operator="equal">
      <formula>3</formula>
    </cfRule>
    <cfRule type="cellIs" dxfId="7568" priority="7214" operator="equal">
      <formula>2</formula>
    </cfRule>
    <cfRule type="cellIs" dxfId="7567" priority="7215" operator="equal">
      <formula>1</formula>
    </cfRule>
  </conditionalFormatting>
  <conditionalFormatting sqref="AE273">
    <cfRule type="cellIs" dxfId="7566" priority="7212" operator="equal">
      <formula>"A"</formula>
    </cfRule>
  </conditionalFormatting>
  <conditionalFormatting sqref="AE273">
    <cfRule type="cellIs" dxfId="7565" priority="7211" operator="equal">
      <formula>"E"</formula>
    </cfRule>
  </conditionalFormatting>
  <conditionalFormatting sqref="AE274">
    <cfRule type="cellIs" dxfId="7564" priority="7209" operator="equal">
      <formula>1</formula>
    </cfRule>
    <cfRule type="cellIs" dxfId="7563" priority="7210" operator="equal">
      <formula>2</formula>
    </cfRule>
  </conditionalFormatting>
  <conditionalFormatting sqref="AE275">
    <cfRule type="cellIs" dxfId="7562" priority="7208" operator="equal">
      <formula>1</formula>
    </cfRule>
  </conditionalFormatting>
  <conditionalFormatting sqref="CV272">
    <cfRule type="cellIs" dxfId="7561" priority="7205" operator="equal">
      <formula>3</formula>
    </cfRule>
    <cfRule type="cellIs" dxfId="7560" priority="7206" operator="equal">
      <formula>2</formula>
    </cfRule>
    <cfRule type="cellIs" dxfId="7559" priority="7207" operator="equal">
      <formula>1</formula>
    </cfRule>
  </conditionalFormatting>
  <conditionalFormatting sqref="CV273">
    <cfRule type="cellIs" dxfId="7558" priority="7204" operator="equal">
      <formula>"A"</formula>
    </cfRule>
  </conditionalFormatting>
  <conditionalFormatting sqref="CV273">
    <cfRule type="cellIs" dxfId="7557" priority="7203" operator="equal">
      <formula>"E"</formula>
    </cfRule>
  </conditionalFormatting>
  <conditionalFormatting sqref="CV274">
    <cfRule type="cellIs" dxfId="7556" priority="7201" operator="equal">
      <formula>1</formula>
    </cfRule>
    <cfRule type="cellIs" dxfId="7555" priority="7202" operator="equal">
      <formula>2</formula>
    </cfRule>
  </conditionalFormatting>
  <conditionalFormatting sqref="CV275">
    <cfRule type="cellIs" dxfId="7554" priority="7200" operator="equal">
      <formula>1</formula>
    </cfRule>
  </conditionalFormatting>
  <conditionalFormatting sqref="CW272">
    <cfRule type="cellIs" dxfId="7553" priority="7197" operator="equal">
      <formula>3</formula>
    </cfRule>
    <cfRule type="cellIs" dxfId="7552" priority="7198" operator="equal">
      <formula>2</formula>
    </cfRule>
    <cfRule type="cellIs" dxfId="7551" priority="7199" operator="equal">
      <formula>1</formula>
    </cfRule>
  </conditionalFormatting>
  <conditionalFormatting sqref="CW273">
    <cfRule type="cellIs" dxfId="7550" priority="7196" operator="equal">
      <formula>"A"</formula>
    </cfRule>
  </conditionalFormatting>
  <conditionalFormatting sqref="CW273">
    <cfRule type="cellIs" dxfId="7549" priority="7195" operator="equal">
      <formula>"E"</formula>
    </cfRule>
  </conditionalFormatting>
  <conditionalFormatting sqref="CW274">
    <cfRule type="cellIs" dxfId="7548" priority="7193" operator="equal">
      <formula>1</formula>
    </cfRule>
    <cfRule type="cellIs" dxfId="7547" priority="7194" operator="equal">
      <formula>2</formula>
    </cfRule>
  </conditionalFormatting>
  <conditionalFormatting sqref="CW275">
    <cfRule type="cellIs" dxfId="7546" priority="7192" operator="equal">
      <formula>1</formula>
    </cfRule>
  </conditionalFormatting>
  <conditionalFormatting sqref="CS272">
    <cfRule type="cellIs" dxfId="7545" priority="7189" operator="equal">
      <formula>3</formula>
    </cfRule>
    <cfRule type="cellIs" dxfId="7544" priority="7190" operator="equal">
      <formula>2</formula>
    </cfRule>
    <cfRule type="cellIs" dxfId="7543" priority="7191" operator="equal">
      <formula>1</formula>
    </cfRule>
  </conditionalFormatting>
  <conditionalFormatting sqref="CS273">
    <cfRule type="cellIs" dxfId="7542" priority="7188" operator="equal">
      <formula>"A"</formula>
    </cfRule>
  </conditionalFormatting>
  <conditionalFormatting sqref="CS273">
    <cfRule type="cellIs" dxfId="7541" priority="7187" operator="equal">
      <formula>"E"</formula>
    </cfRule>
  </conditionalFormatting>
  <conditionalFormatting sqref="CS274">
    <cfRule type="cellIs" dxfId="7540" priority="7185" operator="equal">
      <formula>1</formula>
    </cfRule>
    <cfRule type="cellIs" dxfId="7539" priority="7186" operator="equal">
      <formula>2</formula>
    </cfRule>
  </conditionalFormatting>
  <conditionalFormatting sqref="CS275">
    <cfRule type="cellIs" dxfId="7538" priority="7184" operator="equal">
      <formula>1</formula>
    </cfRule>
  </conditionalFormatting>
  <conditionalFormatting sqref="K276:AC276">
    <cfRule type="cellIs" dxfId="7537" priority="7181" operator="equal">
      <formula>3</formula>
    </cfRule>
    <cfRule type="cellIs" dxfId="7536" priority="7182" operator="equal">
      <formula>2</formula>
    </cfRule>
    <cfRule type="cellIs" dxfId="7535" priority="7183" operator="equal">
      <formula>1</formula>
    </cfRule>
  </conditionalFormatting>
  <conditionalFormatting sqref="K277:AC277">
    <cfRule type="cellIs" dxfId="7534" priority="7180" operator="equal">
      <formula>"A"</formula>
    </cfRule>
  </conditionalFormatting>
  <conditionalFormatting sqref="I277 K277:AC277">
    <cfRule type="cellIs" dxfId="7533" priority="7179" operator="equal">
      <formula>"E"</formula>
    </cfRule>
  </conditionalFormatting>
  <conditionalFormatting sqref="K278:AC278">
    <cfRule type="cellIs" dxfId="7532" priority="7177" operator="equal">
      <formula>1</formula>
    </cfRule>
    <cfRule type="cellIs" dxfId="7531" priority="7178" operator="equal">
      <formula>2</formula>
    </cfRule>
  </conditionalFormatting>
  <conditionalFormatting sqref="K279:AC279">
    <cfRule type="cellIs" dxfId="7530" priority="7176" operator="equal">
      <formula>1</formula>
    </cfRule>
  </conditionalFormatting>
  <conditionalFormatting sqref="DJ276:DL276">
    <cfRule type="cellIs" dxfId="7529" priority="7173" operator="equal">
      <formula>3</formula>
    </cfRule>
    <cfRule type="cellIs" dxfId="7528" priority="7174" operator="equal">
      <formula>2</formula>
    </cfRule>
    <cfRule type="cellIs" dxfId="7527" priority="7175" operator="equal">
      <formula>1</formula>
    </cfRule>
  </conditionalFormatting>
  <conditionalFormatting sqref="DJ277:DL277">
    <cfRule type="cellIs" dxfId="7526" priority="7172" operator="equal">
      <formula>"A"</formula>
    </cfRule>
  </conditionalFormatting>
  <conditionalFormatting sqref="DJ277:DL277">
    <cfRule type="cellIs" dxfId="7525" priority="7171" operator="equal">
      <formula>"E"</formula>
    </cfRule>
  </conditionalFormatting>
  <conditionalFormatting sqref="DJ278:DL278">
    <cfRule type="cellIs" dxfId="7524" priority="7169" operator="equal">
      <formula>1</formula>
    </cfRule>
    <cfRule type="cellIs" dxfId="7523" priority="7170" operator="equal">
      <formula>2</formula>
    </cfRule>
  </conditionalFormatting>
  <conditionalFormatting sqref="DJ279:DL279">
    <cfRule type="cellIs" dxfId="7522" priority="7168" operator="equal">
      <formula>1</formula>
    </cfRule>
  </conditionalFormatting>
  <conditionalFormatting sqref="CQ276:CR276 CX276:DD276 CT276:CU276">
    <cfRule type="cellIs" dxfId="7521" priority="7164" operator="equal">
      <formula>3</formula>
    </cfRule>
    <cfRule type="cellIs" dxfId="7520" priority="7165" operator="equal">
      <formula>2</formula>
    </cfRule>
    <cfRule type="cellIs" dxfId="7519" priority="7166" operator="equal">
      <formula>1</formula>
    </cfRule>
  </conditionalFormatting>
  <conditionalFormatting sqref="CQ277:CR277 CX277:DD277 CT277:CU277">
    <cfRule type="cellIs" dxfId="7518" priority="7163" operator="equal">
      <formula>"A"</formula>
    </cfRule>
  </conditionalFormatting>
  <conditionalFormatting sqref="CQ277:CR277 CX277:DD277 CT277:CU277">
    <cfRule type="cellIs" dxfId="7517" priority="7162" operator="equal">
      <formula>"E"</formula>
    </cfRule>
  </conditionalFormatting>
  <conditionalFormatting sqref="CQ278:CR278 CX278:DD278 CT278:CU278">
    <cfRule type="cellIs" dxfId="7516" priority="7160" operator="equal">
      <formula>1</formula>
    </cfRule>
    <cfRule type="cellIs" dxfId="7515" priority="7161" operator="equal">
      <formula>2</formula>
    </cfRule>
  </conditionalFormatting>
  <conditionalFormatting sqref="CQ279:CR279 CX279:DD279 CT279:CU279">
    <cfRule type="cellIs" dxfId="7514" priority="7159" operator="equal">
      <formula>1</formula>
    </cfRule>
  </conditionalFormatting>
  <conditionalFormatting sqref="AG276:AW276 AZ276:BA276 BC276:BD276">
    <cfRule type="cellIs" dxfId="7513" priority="7156" operator="equal">
      <formula>3</formula>
    </cfRule>
    <cfRule type="cellIs" dxfId="7512" priority="7157" operator="equal">
      <formula>2</formula>
    </cfRule>
    <cfRule type="cellIs" dxfId="7511" priority="7158" operator="equal">
      <formula>1</formula>
    </cfRule>
  </conditionalFormatting>
  <conditionalFormatting sqref="AG277:AW277 AZ277:BA277 BC277:BD277">
    <cfRule type="cellIs" dxfId="7510" priority="7155" operator="equal">
      <formula>"A"</formula>
    </cfRule>
  </conditionalFormatting>
  <conditionalFormatting sqref="AG277:AW277 AZ277:BA277 BC277:BD277">
    <cfRule type="cellIs" dxfId="7509" priority="7154" operator="equal">
      <formula>"E"</formula>
    </cfRule>
  </conditionalFormatting>
  <conditionalFormatting sqref="AG278:AW278 AZ278:BA278 BC278:BD278">
    <cfRule type="cellIs" dxfId="7508" priority="7152" operator="equal">
      <formula>1</formula>
    </cfRule>
    <cfRule type="cellIs" dxfId="7507" priority="7153" operator="equal">
      <formula>2</formula>
    </cfRule>
  </conditionalFormatting>
  <conditionalFormatting sqref="AZ279:BA279 BC279:BD279 AF279:AW279">
    <cfRule type="cellIs" dxfId="7506" priority="7151" operator="equal">
      <formula>1</formula>
    </cfRule>
  </conditionalFormatting>
  <conditionalFormatting sqref="BH279:BK279 BM279:BN279 CA279:CF279 CH279:CP279 BP279:BQ279">
    <cfRule type="cellIs" dxfId="7505" priority="7150" operator="equal">
      <formula>1</formula>
    </cfRule>
  </conditionalFormatting>
  <conditionalFormatting sqref="BG279">
    <cfRule type="cellIs" dxfId="7504" priority="7149" operator="equal">
      <formula>1</formula>
    </cfRule>
  </conditionalFormatting>
  <conditionalFormatting sqref="BL279">
    <cfRule type="cellIs" dxfId="7503" priority="7148" operator="equal">
      <formula>1</formula>
    </cfRule>
  </conditionalFormatting>
  <conditionalFormatting sqref="BR279">
    <cfRule type="cellIs" dxfId="7502" priority="7147" operator="equal">
      <formula>1</formula>
    </cfRule>
  </conditionalFormatting>
  <conditionalFormatting sqref="BZ279">
    <cfRule type="cellIs" dxfId="7501" priority="7146" operator="equal">
      <formula>1</formula>
    </cfRule>
  </conditionalFormatting>
  <conditionalFormatting sqref="CG279">
    <cfRule type="cellIs" dxfId="7500" priority="7145" operator="equal">
      <formula>1</formula>
    </cfRule>
  </conditionalFormatting>
  <conditionalFormatting sqref="BH276:BK276 BM276:BN276 CA276:CF276 CH276:CP276 BP276:BQ276">
    <cfRule type="cellIs" dxfId="7499" priority="7142" operator="equal">
      <formula>3</formula>
    </cfRule>
    <cfRule type="cellIs" dxfId="7498" priority="7143" operator="equal">
      <formula>2</formula>
    </cfRule>
    <cfRule type="cellIs" dxfId="7497" priority="7144" operator="equal">
      <formula>1</formula>
    </cfRule>
  </conditionalFormatting>
  <conditionalFormatting sqref="BH277:BK277 BM277:BN277 CA277:CF277 CH277:CP277 BP277:BQ277">
    <cfRule type="cellIs" dxfId="7496" priority="7141" operator="equal">
      <formula>"A"</formula>
    </cfRule>
  </conditionalFormatting>
  <conditionalFormatting sqref="BH277:BK277 BM277:BN277 CA277:CF277 CH277:CP277 BP277:BQ277">
    <cfRule type="cellIs" dxfId="7495" priority="7140" operator="equal">
      <formula>"E"</formula>
    </cfRule>
  </conditionalFormatting>
  <conditionalFormatting sqref="BH278:BK278 BM278:BN278 CA278:CF278 CH278:CP278 BP278:BQ278">
    <cfRule type="cellIs" dxfId="7494" priority="7138" operator="equal">
      <formula>1</formula>
    </cfRule>
    <cfRule type="cellIs" dxfId="7493" priority="7139" operator="equal">
      <formula>2</formula>
    </cfRule>
  </conditionalFormatting>
  <conditionalFormatting sqref="BZ277">
    <cfRule type="cellIs" dxfId="7492" priority="7108" operator="equal">
      <formula>"A"</formula>
    </cfRule>
  </conditionalFormatting>
  <conditionalFormatting sqref="BZ277">
    <cfRule type="cellIs" dxfId="7491" priority="7107" operator="equal">
      <formula>"E"</formula>
    </cfRule>
  </conditionalFormatting>
  <conditionalFormatting sqref="BG278">
    <cfRule type="cellIs" dxfId="7490" priority="7132" operator="equal">
      <formula>"A"</formula>
    </cfRule>
  </conditionalFormatting>
  <conditionalFormatting sqref="BG278">
    <cfRule type="cellIs" dxfId="7489" priority="7131" operator="equal">
      <formula>"E"</formula>
    </cfRule>
  </conditionalFormatting>
  <conditionalFormatting sqref="BG276">
    <cfRule type="cellIs" dxfId="7488" priority="7128" operator="equal">
      <formula>3</formula>
    </cfRule>
    <cfRule type="cellIs" dxfId="7487" priority="7129" operator="equal">
      <formula>2</formula>
    </cfRule>
    <cfRule type="cellIs" dxfId="7486" priority="7130" operator="equal">
      <formula>1</formula>
    </cfRule>
  </conditionalFormatting>
  <conditionalFormatting sqref="BG277">
    <cfRule type="cellIs" dxfId="7485" priority="7127" operator="equal">
      <formula>"A"</formula>
    </cfRule>
  </conditionalFormatting>
  <conditionalFormatting sqref="BG277">
    <cfRule type="cellIs" dxfId="7484" priority="7126" operator="equal">
      <formula>"E"</formula>
    </cfRule>
  </conditionalFormatting>
  <conditionalFormatting sqref="BL278">
    <cfRule type="cellIs" dxfId="7483" priority="7125" operator="equal">
      <formula>"A"</formula>
    </cfRule>
  </conditionalFormatting>
  <conditionalFormatting sqref="BL278">
    <cfRule type="cellIs" dxfId="7482" priority="7124" operator="equal">
      <formula>"E"</formula>
    </cfRule>
  </conditionalFormatting>
  <conditionalFormatting sqref="BL276">
    <cfRule type="cellIs" dxfId="7481" priority="7121" operator="equal">
      <formula>3</formula>
    </cfRule>
    <cfRule type="cellIs" dxfId="7480" priority="7122" operator="equal">
      <formula>2</formula>
    </cfRule>
    <cfRule type="cellIs" dxfId="7479" priority="7123" operator="equal">
      <formula>1</formula>
    </cfRule>
  </conditionalFormatting>
  <conditionalFormatting sqref="BL277">
    <cfRule type="cellIs" dxfId="7478" priority="7120" operator="equal">
      <formula>"A"</formula>
    </cfRule>
  </conditionalFormatting>
  <conditionalFormatting sqref="BL277">
    <cfRule type="cellIs" dxfId="7477" priority="7119" operator="equal">
      <formula>"E"</formula>
    </cfRule>
  </conditionalFormatting>
  <conditionalFormatting sqref="BR276">
    <cfRule type="cellIs" dxfId="7476" priority="7116" operator="equal">
      <formula>3</formula>
    </cfRule>
    <cfRule type="cellIs" dxfId="7475" priority="7117" operator="equal">
      <formula>2</formula>
    </cfRule>
    <cfRule type="cellIs" dxfId="7474" priority="7118" operator="equal">
      <formula>1</formula>
    </cfRule>
  </conditionalFormatting>
  <conditionalFormatting sqref="BR277:BR278">
    <cfRule type="cellIs" dxfId="7473" priority="7115" operator="equal">
      <formula>"A"</formula>
    </cfRule>
  </conditionalFormatting>
  <conditionalFormatting sqref="BR277:BR278">
    <cfRule type="cellIs" dxfId="7472" priority="7114" operator="equal">
      <formula>"E"</formula>
    </cfRule>
  </conditionalFormatting>
  <conditionalFormatting sqref="BZ278">
    <cfRule type="cellIs" dxfId="7471" priority="7113" operator="equal">
      <formula>"A"</formula>
    </cfRule>
  </conditionalFormatting>
  <conditionalFormatting sqref="BZ278">
    <cfRule type="cellIs" dxfId="7470" priority="7112" operator="equal">
      <formula>"E"</formula>
    </cfRule>
  </conditionalFormatting>
  <conditionalFormatting sqref="BZ276">
    <cfRule type="cellIs" dxfId="7469" priority="7109" operator="equal">
      <formula>3</formula>
    </cfRule>
    <cfRule type="cellIs" dxfId="7468" priority="7110" operator="equal">
      <formula>2</formula>
    </cfRule>
    <cfRule type="cellIs" dxfId="7467" priority="7111" operator="equal">
      <formula>1</formula>
    </cfRule>
  </conditionalFormatting>
  <conditionalFormatting sqref="CG278">
    <cfRule type="cellIs" dxfId="7466" priority="7106" operator="equal">
      <formula>"A"</formula>
    </cfRule>
  </conditionalFormatting>
  <conditionalFormatting sqref="CG278">
    <cfRule type="cellIs" dxfId="7465" priority="7105" operator="equal">
      <formula>"E"</formula>
    </cfRule>
  </conditionalFormatting>
  <conditionalFormatting sqref="CG276">
    <cfRule type="cellIs" dxfId="7464" priority="7102" operator="equal">
      <formula>3</formula>
    </cfRule>
    <cfRule type="cellIs" dxfId="7463" priority="7103" operator="equal">
      <formula>2</formula>
    </cfRule>
    <cfRule type="cellIs" dxfId="7462" priority="7104" operator="equal">
      <formula>1</formula>
    </cfRule>
  </conditionalFormatting>
  <conditionalFormatting sqref="CG277">
    <cfRule type="cellIs" dxfId="7461" priority="7101" operator="equal">
      <formula>"A"</formula>
    </cfRule>
  </conditionalFormatting>
  <conditionalFormatting sqref="CG277">
    <cfRule type="cellIs" dxfId="7460" priority="7100" operator="equal">
      <formula>"E"</formula>
    </cfRule>
  </conditionalFormatting>
  <conditionalFormatting sqref="AF276">
    <cfRule type="cellIs" dxfId="7459" priority="7135" operator="equal">
      <formula>3</formula>
    </cfRule>
    <cfRule type="cellIs" dxfId="7458" priority="7136" operator="equal">
      <formula>2</formula>
    </cfRule>
    <cfRule type="cellIs" dxfId="7457" priority="7137" operator="equal">
      <formula>1</formula>
    </cfRule>
  </conditionalFormatting>
  <conditionalFormatting sqref="AF277:AF278">
    <cfRule type="cellIs" dxfId="7456" priority="7134" operator="equal">
      <formula>"A"</formula>
    </cfRule>
  </conditionalFormatting>
  <conditionalFormatting sqref="AF277:AF278">
    <cfRule type="cellIs" dxfId="7455" priority="7133" operator="equal">
      <formula>"E"</formula>
    </cfRule>
  </conditionalFormatting>
  <conditionalFormatting sqref="AX276">
    <cfRule type="cellIs" dxfId="7454" priority="7097" operator="equal">
      <formula>3</formula>
    </cfRule>
    <cfRule type="cellIs" dxfId="7453" priority="7098" operator="equal">
      <formula>2</formula>
    </cfRule>
    <cfRule type="cellIs" dxfId="7452" priority="7099" operator="equal">
      <formula>1</formula>
    </cfRule>
  </conditionalFormatting>
  <conditionalFormatting sqref="AX277">
    <cfRule type="cellIs" dxfId="7451" priority="7096" operator="equal">
      <formula>"A"</formula>
    </cfRule>
  </conditionalFormatting>
  <conditionalFormatting sqref="AX277">
    <cfRule type="cellIs" dxfId="7450" priority="7095" operator="equal">
      <formula>"E"</formula>
    </cfRule>
  </conditionalFormatting>
  <conditionalFormatting sqref="AX278">
    <cfRule type="cellIs" dxfId="7449" priority="7093" operator="equal">
      <formula>1</formula>
    </cfRule>
    <cfRule type="cellIs" dxfId="7448" priority="7094" operator="equal">
      <formula>2</formula>
    </cfRule>
  </conditionalFormatting>
  <conditionalFormatting sqref="AX279">
    <cfRule type="cellIs" dxfId="7447" priority="7092" operator="equal">
      <formula>1</formula>
    </cfRule>
  </conditionalFormatting>
  <conditionalFormatting sqref="AY276">
    <cfRule type="cellIs" dxfId="7446" priority="7089" operator="equal">
      <formula>3</formula>
    </cfRule>
    <cfRule type="cellIs" dxfId="7445" priority="7090" operator="equal">
      <formula>2</formula>
    </cfRule>
    <cfRule type="cellIs" dxfId="7444" priority="7091" operator="equal">
      <formula>1</formula>
    </cfRule>
  </conditionalFormatting>
  <conditionalFormatting sqref="AY277">
    <cfRule type="cellIs" dxfId="7443" priority="7088" operator="equal">
      <formula>"A"</formula>
    </cfRule>
  </conditionalFormatting>
  <conditionalFormatting sqref="AY277">
    <cfRule type="cellIs" dxfId="7442" priority="7087" operator="equal">
      <formula>"E"</formula>
    </cfRule>
  </conditionalFormatting>
  <conditionalFormatting sqref="AY278">
    <cfRule type="cellIs" dxfId="7441" priority="7085" operator="equal">
      <formula>1</formula>
    </cfRule>
    <cfRule type="cellIs" dxfId="7440" priority="7086" operator="equal">
      <formula>2</formula>
    </cfRule>
  </conditionalFormatting>
  <conditionalFormatting sqref="AY279">
    <cfRule type="cellIs" dxfId="7439" priority="7084" operator="equal">
      <formula>1</formula>
    </cfRule>
  </conditionalFormatting>
  <conditionalFormatting sqref="BB279">
    <cfRule type="cellIs" dxfId="7438" priority="7083" operator="equal">
      <formula>1</formula>
    </cfRule>
  </conditionalFormatting>
  <conditionalFormatting sqref="BB278">
    <cfRule type="cellIs" dxfId="7437" priority="7082" operator="equal">
      <formula>"A"</formula>
    </cfRule>
  </conditionalFormatting>
  <conditionalFormatting sqref="BB278">
    <cfRule type="cellIs" dxfId="7436" priority="7081" operator="equal">
      <formula>"E"</formula>
    </cfRule>
  </conditionalFormatting>
  <conditionalFormatting sqref="BB276">
    <cfRule type="cellIs" dxfId="7435" priority="7078" operator="equal">
      <formula>3</formula>
    </cfRule>
    <cfRule type="cellIs" dxfId="7434" priority="7079" operator="equal">
      <formula>2</formula>
    </cfRule>
    <cfRule type="cellIs" dxfId="7433" priority="7080" operator="equal">
      <formula>1</formula>
    </cfRule>
  </conditionalFormatting>
  <conditionalFormatting sqref="BB277">
    <cfRule type="cellIs" dxfId="7432" priority="7077" operator="equal">
      <formula>"A"</formula>
    </cfRule>
  </conditionalFormatting>
  <conditionalFormatting sqref="BB277">
    <cfRule type="cellIs" dxfId="7431" priority="7076" operator="equal">
      <formula>"E"</formula>
    </cfRule>
  </conditionalFormatting>
  <conditionalFormatting sqref="BE276:BF276">
    <cfRule type="cellIs" dxfId="7430" priority="7073" operator="equal">
      <formula>3</formula>
    </cfRule>
    <cfRule type="cellIs" dxfId="7429" priority="7074" operator="equal">
      <formula>2</formula>
    </cfRule>
    <cfRule type="cellIs" dxfId="7428" priority="7075" operator="equal">
      <formula>1</formula>
    </cfRule>
  </conditionalFormatting>
  <conditionalFormatting sqref="BE277:BF277">
    <cfRule type="cellIs" dxfId="7427" priority="7072" operator="equal">
      <formula>"A"</formula>
    </cfRule>
  </conditionalFormatting>
  <conditionalFormatting sqref="BE277:BF277">
    <cfRule type="cellIs" dxfId="7426" priority="7071" operator="equal">
      <formula>"E"</formula>
    </cfRule>
  </conditionalFormatting>
  <conditionalFormatting sqref="BE278:BF278">
    <cfRule type="cellIs" dxfId="7425" priority="7069" operator="equal">
      <formula>1</formula>
    </cfRule>
    <cfRule type="cellIs" dxfId="7424" priority="7070" operator="equal">
      <formula>2</formula>
    </cfRule>
  </conditionalFormatting>
  <conditionalFormatting sqref="BE279:BF279">
    <cfRule type="cellIs" dxfId="7423" priority="7068" operator="equal">
      <formula>1</formula>
    </cfRule>
  </conditionalFormatting>
  <conditionalFormatting sqref="BS276:BY276">
    <cfRule type="cellIs" dxfId="7422" priority="7065" operator="equal">
      <formula>3</formula>
    </cfRule>
    <cfRule type="cellIs" dxfId="7421" priority="7066" operator="equal">
      <formula>2</formula>
    </cfRule>
    <cfRule type="cellIs" dxfId="7420" priority="7067" operator="equal">
      <formula>1</formula>
    </cfRule>
  </conditionalFormatting>
  <conditionalFormatting sqref="BS277:BY277">
    <cfRule type="cellIs" dxfId="7419" priority="7064" operator="equal">
      <formula>"A"</formula>
    </cfRule>
  </conditionalFormatting>
  <conditionalFormatting sqref="BS277:BY277">
    <cfRule type="cellIs" dxfId="7418" priority="7063" operator="equal">
      <formula>"E"</formula>
    </cfRule>
  </conditionalFormatting>
  <conditionalFormatting sqref="BS278:BY278">
    <cfRule type="cellIs" dxfId="7417" priority="7061" operator="equal">
      <formula>1</formula>
    </cfRule>
    <cfRule type="cellIs" dxfId="7416" priority="7062" operator="equal">
      <formula>2</formula>
    </cfRule>
  </conditionalFormatting>
  <conditionalFormatting sqref="BS279:BY279">
    <cfRule type="cellIs" dxfId="7415" priority="7060" operator="equal">
      <formula>1</formula>
    </cfRule>
  </conditionalFormatting>
  <conditionalFormatting sqref="DE276:DI276">
    <cfRule type="cellIs" dxfId="7414" priority="7057" operator="equal">
      <formula>3</formula>
    </cfRule>
    <cfRule type="cellIs" dxfId="7413" priority="7058" operator="equal">
      <formula>2</formula>
    </cfRule>
    <cfRule type="cellIs" dxfId="7412" priority="7059" operator="equal">
      <formula>1</formula>
    </cfRule>
  </conditionalFormatting>
  <conditionalFormatting sqref="DE277:DI277">
    <cfRule type="cellIs" dxfId="7411" priority="7056" operator="equal">
      <formula>"A"</formula>
    </cfRule>
  </conditionalFormatting>
  <conditionalFormatting sqref="DE277:DI277">
    <cfRule type="cellIs" dxfId="7410" priority="7055" operator="equal">
      <formula>"E"</formula>
    </cfRule>
  </conditionalFormatting>
  <conditionalFormatting sqref="DE278:DI278">
    <cfRule type="cellIs" dxfId="7409" priority="7053" operator="equal">
      <formula>1</formula>
    </cfRule>
    <cfRule type="cellIs" dxfId="7408" priority="7054" operator="equal">
      <formula>2</formula>
    </cfRule>
  </conditionalFormatting>
  <conditionalFormatting sqref="DE279:DI279">
    <cfRule type="cellIs" dxfId="7407" priority="7052" operator="equal">
      <formula>1</formula>
    </cfRule>
  </conditionalFormatting>
  <conditionalFormatting sqref="AE276">
    <cfRule type="cellIs" dxfId="7406" priority="7049" operator="equal">
      <formula>3</formula>
    </cfRule>
    <cfRule type="cellIs" dxfId="7405" priority="7050" operator="equal">
      <formula>2</formula>
    </cfRule>
    <cfRule type="cellIs" dxfId="7404" priority="7051" operator="equal">
      <formula>1</formula>
    </cfRule>
  </conditionalFormatting>
  <conditionalFormatting sqref="AE277">
    <cfRule type="cellIs" dxfId="7403" priority="7048" operator="equal">
      <formula>"A"</formula>
    </cfRule>
  </conditionalFormatting>
  <conditionalFormatting sqref="AE277">
    <cfRule type="cellIs" dxfId="7402" priority="7047" operator="equal">
      <formula>"E"</formula>
    </cfRule>
  </conditionalFormatting>
  <conditionalFormatting sqref="AE278">
    <cfRule type="cellIs" dxfId="7401" priority="7045" operator="equal">
      <formula>1</formula>
    </cfRule>
    <cfRule type="cellIs" dxfId="7400" priority="7046" operator="equal">
      <formula>2</formula>
    </cfRule>
  </conditionalFormatting>
  <conditionalFormatting sqref="AE279">
    <cfRule type="cellIs" dxfId="7399" priority="7044" operator="equal">
      <formula>1</formula>
    </cfRule>
  </conditionalFormatting>
  <conditionalFormatting sqref="CV276">
    <cfRule type="cellIs" dxfId="7398" priority="7041" operator="equal">
      <formula>3</formula>
    </cfRule>
    <cfRule type="cellIs" dxfId="7397" priority="7042" operator="equal">
      <formula>2</formula>
    </cfRule>
    <cfRule type="cellIs" dxfId="7396" priority="7043" operator="equal">
      <formula>1</formula>
    </cfRule>
  </conditionalFormatting>
  <conditionalFormatting sqref="CV277">
    <cfRule type="cellIs" dxfId="7395" priority="7040" operator="equal">
      <formula>"A"</formula>
    </cfRule>
  </conditionalFormatting>
  <conditionalFormatting sqref="CV277">
    <cfRule type="cellIs" dxfId="7394" priority="7039" operator="equal">
      <formula>"E"</formula>
    </cfRule>
  </conditionalFormatting>
  <conditionalFormatting sqref="CV278">
    <cfRule type="cellIs" dxfId="7393" priority="7037" operator="equal">
      <formula>1</formula>
    </cfRule>
    <cfRule type="cellIs" dxfId="7392" priority="7038" operator="equal">
      <formula>2</formula>
    </cfRule>
  </conditionalFormatting>
  <conditionalFormatting sqref="CV279">
    <cfRule type="cellIs" dxfId="7391" priority="7036" operator="equal">
      <formula>1</formula>
    </cfRule>
  </conditionalFormatting>
  <conditionalFormatting sqref="CW276">
    <cfRule type="cellIs" dxfId="7390" priority="7033" operator="equal">
      <formula>3</formula>
    </cfRule>
    <cfRule type="cellIs" dxfId="7389" priority="7034" operator="equal">
      <formula>2</formula>
    </cfRule>
    <cfRule type="cellIs" dxfId="7388" priority="7035" operator="equal">
      <formula>1</formula>
    </cfRule>
  </conditionalFormatting>
  <conditionalFormatting sqref="CW277">
    <cfRule type="cellIs" dxfId="7387" priority="7032" operator="equal">
      <formula>"A"</formula>
    </cfRule>
  </conditionalFormatting>
  <conditionalFormatting sqref="CW277">
    <cfRule type="cellIs" dxfId="7386" priority="7031" operator="equal">
      <formula>"E"</formula>
    </cfRule>
  </conditionalFormatting>
  <conditionalFormatting sqref="CW278">
    <cfRule type="cellIs" dxfId="7385" priority="7029" operator="equal">
      <formula>1</formula>
    </cfRule>
    <cfRule type="cellIs" dxfId="7384" priority="7030" operator="equal">
      <formula>2</formula>
    </cfRule>
  </conditionalFormatting>
  <conditionalFormatting sqref="CW279">
    <cfRule type="cellIs" dxfId="7383" priority="7028" operator="equal">
      <formula>1</formula>
    </cfRule>
  </conditionalFormatting>
  <conditionalFormatting sqref="CS276">
    <cfRule type="cellIs" dxfId="7382" priority="7025" operator="equal">
      <formula>3</formula>
    </cfRule>
    <cfRule type="cellIs" dxfId="7381" priority="7026" operator="equal">
      <formula>2</formula>
    </cfRule>
    <cfRule type="cellIs" dxfId="7380" priority="7027" operator="equal">
      <formula>1</formula>
    </cfRule>
  </conditionalFormatting>
  <conditionalFormatting sqref="CS277">
    <cfRule type="cellIs" dxfId="7379" priority="7024" operator="equal">
      <formula>"A"</formula>
    </cfRule>
  </conditionalFormatting>
  <conditionalFormatting sqref="CS277">
    <cfRule type="cellIs" dxfId="7378" priority="7023" operator="equal">
      <formula>"E"</formula>
    </cfRule>
  </conditionalFormatting>
  <conditionalFormatting sqref="CS278">
    <cfRule type="cellIs" dxfId="7377" priority="7021" operator="equal">
      <formula>1</formula>
    </cfRule>
    <cfRule type="cellIs" dxfId="7376" priority="7022" operator="equal">
      <formula>2</formula>
    </cfRule>
  </conditionalFormatting>
  <conditionalFormatting sqref="CS279">
    <cfRule type="cellIs" dxfId="7375" priority="7020" operator="equal">
      <formula>1</formula>
    </cfRule>
  </conditionalFormatting>
  <conditionalFormatting sqref="J280:AC280">
    <cfRule type="cellIs" dxfId="7374" priority="7017" operator="equal">
      <formula>3</formula>
    </cfRule>
    <cfRule type="cellIs" dxfId="7373" priority="7018" operator="equal">
      <formula>2</formula>
    </cfRule>
    <cfRule type="cellIs" dxfId="7372" priority="7019" operator="equal">
      <formula>1</formula>
    </cfRule>
  </conditionalFormatting>
  <conditionalFormatting sqref="J281:AC281">
    <cfRule type="cellIs" dxfId="7371" priority="7016" operator="equal">
      <formula>"A"</formula>
    </cfRule>
  </conditionalFormatting>
  <conditionalFormatting sqref="I281:AC281">
    <cfRule type="cellIs" dxfId="7370" priority="7015" operator="equal">
      <formula>"E"</formula>
    </cfRule>
  </conditionalFormatting>
  <conditionalFormatting sqref="J282:AC282">
    <cfRule type="cellIs" dxfId="7369" priority="7013" operator="equal">
      <formula>1</formula>
    </cfRule>
    <cfRule type="cellIs" dxfId="7368" priority="7014" operator="equal">
      <formula>2</formula>
    </cfRule>
  </conditionalFormatting>
  <conditionalFormatting sqref="J283:AC283">
    <cfRule type="cellIs" dxfId="7367" priority="7012" operator="equal">
      <formula>1</formula>
    </cfRule>
  </conditionalFormatting>
  <conditionalFormatting sqref="DJ280:DL280">
    <cfRule type="cellIs" dxfId="7366" priority="7009" operator="equal">
      <formula>3</formula>
    </cfRule>
    <cfRule type="cellIs" dxfId="7365" priority="7010" operator="equal">
      <formula>2</formula>
    </cfRule>
    <cfRule type="cellIs" dxfId="7364" priority="7011" operator="equal">
      <formula>1</formula>
    </cfRule>
  </conditionalFormatting>
  <conditionalFormatting sqref="DJ281:DL281">
    <cfRule type="cellIs" dxfId="7363" priority="7008" operator="equal">
      <formula>"A"</formula>
    </cfRule>
  </conditionalFormatting>
  <conditionalFormatting sqref="DJ281:DL281">
    <cfRule type="cellIs" dxfId="7362" priority="7007" operator="equal">
      <formula>"E"</formula>
    </cfRule>
  </conditionalFormatting>
  <conditionalFormatting sqref="DJ282:DL282">
    <cfRule type="cellIs" dxfId="7361" priority="7005" operator="equal">
      <formula>1</formula>
    </cfRule>
    <cfRule type="cellIs" dxfId="7360" priority="7006" operator="equal">
      <formula>2</formula>
    </cfRule>
  </conditionalFormatting>
  <conditionalFormatting sqref="DJ283:DL283">
    <cfRule type="cellIs" dxfId="7359" priority="7004" operator="equal">
      <formula>1</formula>
    </cfRule>
  </conditionalFormatting>
  <conditionalFormatting sqref="CQ280:CR280 CX280:DD280 CT280:CU280">
    <cfRule type="cellIs" dxfId="7358" priority="7000" operator="equal">
      <formula>3</formula>
    </cfRule>
    <cfRule type="cellIs" dxfId="7357" priority="7001" operator="equal">
      <formula>2</formula>
    </cfRule>
    <cfRule type="cellIs" dxfId="7356" priority="7002" operator="equal">
      <formula>1</formula>
    </cfRule>
  </conditionalFormatting>
  <conditionalFormatting sqref="CQ281:CR281 CX281:DD281 CT281:CU281">
    <cfRule type="cellIs" dxfId="7355" priority="6999" operator="equal">
      <formula>"A"</formula>
    </cfRule>
  </conditionalFormatting>
  <conditionalFormatting sqref="CQ281:CR281 CX281:DD281 CT281:CU281">
    <cfRule type="cellIs" dxfId="7354" priority="6998" operator="equal">
      <formula>"E"</formula>
    </cfRule>
  </conditionalFormatting>
  <conditionalFormatting sqref="CQ282:CR282 CX282:DD282 CT282:CU282">
    <cfRule type="cellIs" dxfId="7353" priority="6996" operator="equal">
      <formula>1</formula>
    </cfRule>
    <cfRule type="cellIs" dxfId="7352" priority="6997" operator="equal">
      <formula>2</formula>
    </cfRule>
  </conditionalFormatting>
  <conditionalFormatting sqref="CQ283:CR283 CX283:DD283 CT283:CU283">
    <cfRule type="cellIs" dxfId="7351" priority="6995" operator="equal">
      <formula>1</formula>
    </cfRule>
  </conditionalFormatting>
  <conditionalFormatting sqref="AG280:AW280 AZ280:BA280 BC280:BD280">
    <cfRule type="cellIs" dxfId="7350" priority="6992" operator="equal">
      <formula>3</formula>
    </cfRule>
    <cfRule type="cellIs" dxfId="7349" priority="6993" operator="equal">
      <formula>2</formula>
    </cfRule>
    <cfRule type="cellIs" dxfId="7348" priority="6994" operator="equal">
      <formula>1</formula>
    </cfRule>
  </conditionalFormatting>
  <conditionalFormatting sqref="AG281:AW281 AZ281:BA281 BC281:BD281">
    <cfRule type="cellIs" dxfId="7347" priority="6991" operator="equal">
      <formula>"A"</formula>
    </cfRule>
  </conditionalFormatting>
  <conditionalFormatting sqref="AG281:AW281 AZ281:BA281 BC281:BD281">
    <cfRule type="cellIs" dxfId="7346" priority="6990" operator="equal">
      <formula>"E"</formula>
    </cfRule>
  </conditionalFormatting>
  <conditionalFormatting sqref="AG282:AW282 AZ282:BA282 BC282:BD282">
    <cfRule type="cellIs" dxfId="7345" priority="6988" operator="equal">
      <formula>1</formula>
    </cfRule>
    <cfRule type="cellIs" dxfId="7344" priority="6989" operator="equal">
      <formula>2</formula>
    </cfRule>
  </conditionalFormatting>
  <conditionalFormatting sqref="AZ283:BA283 BC283:BD283 AF283:AW283">
    <cfRule type="cellIs" dxfId="7343" priority="6987" operator="equal">
      <formula>1</formula>
    </cfRule>
  </conditionalFormatting>
  <conditionalFormatting sqref="BH283:BK283 BM283:BN283 CA283:CF283 CH283:CP283 BP283:BQ283">
    <cfRule type="cellIs" dxfId="7342" priority="6986" operator="equal">
      <formula>1</formula>
    </cfRule>
  </conditionalFormatting>
  <conditionalFormatting sqref="BG283">
    <cfRule type="cellIs" dxfId="7341" priority="6985" operator="equal">
      <formula>1</formula>
    </cfRule>
  </conditionalFormatting>
  <conditionalFormatting sqref="BL283">
    <cfRule type="cellIs" dxfId="7340" priority="6984" operator="equal">
      <formula>1</formula>
    </cfRule>
  </conditionalFormatting>
  <conditionalFormatting sqref="BR283">
    <cfRule type="cellIs" dxfId="7339" priority="6983" operator="equal">
      <formula>1</formula>
    </cfRule>
  </conditionalFormatting>
  <conditionalFormatting sqref="BZ283">
    <cfRule type="cellIs" dxfId="7338" priority="6982" operator="equal">
      <formula>1</formula>
    </cfRule>
  </conditionalFormatting>
  <conditionalFormatting sqref="CG283">
    <cfRule type="cellIs" dxfId="7337" priority="6981" operator="equal">
      <formula>1</formula>
    </cfRule>
  </conditionalFormatting>
  <conditionalFormatting sqref="BH280:BK280 BM280:BN280 CA280:CF280 CH280:CP280 BP280:BQ280">
    <cfRule type="cellIs" dxfId="7336" priority="6978" operator="equal">
      <formula>3</formula>
    </cfRule>
    <cfRule type="cellIs" dxfId="7335" priority="6979" operator="equal">
      <formula>2</formula>
    </cfRule>
    <cfRule type="cellIs" dxfId="7334" priority="6980" operator="equal">
      <formula>1</formula>
    </cfRule>
  </conditionalFormatting>
  <conditionalFormatting sqref="BH281:BK281 BM281:BN281 CA281:CF281 CH281:CP281 BP281:BQ281">
    <cfRule type="cellIs" dxfId="7333" priority="6977" operator="equal">
      <formula>"A"</formula>
    </cfRule>
  </conditionalFormatting>
  <conditionalFormatting sqref="BH281:BK281 BM281:BN281 CA281:CF281 CH281:CP281 BP281:BQ281">
    <cfRule type="cellIs" dxfId="7332" priority="6976" operator="equal">
      <formula>"E"</formula>
    </cfRule>
  </conditionalFormatting>
  <conditionalFormatting sqref="BH282:BK282 BM282:BN282 CA282:CF282 CH282:CP282 BP282:BQ282">
    <cfRule type="cellIs" dxfId="7331" priority="6974" operator="equal">
      <formula>1</formula>
    </cfRule>
    <cfRule type="cellIs" dxfId="7330" priority="6975" operator="equal">
      <formula>2</formula>
    </cfRule>
  </conditionalFormatting>
  <conditionalFormatting sqref="BZ281">
    <cfRule type="cellIs" dxfId="7329" priority="6944" operator="equal">
      <formula>"A"</formula>
    </cfRule>
  </conditionalFormatting>
  <conditionalFormatting sqref="BZ281">
    <cfRule type="cellIs" dxfId="7328" priority="6943" operator="equal">
      <formula>"E"</formula>
    </cfRule>
  </conditionalFormatting>
  <conditionalFormatting sqref="BG282">
    <cfRule type="cellIs" dxfId="7327" priority="6968" operator="equal">
      <formula>"A"</formula>
    </cfRule>
  </conditionalFormatting>
  <conditionalFormatting sqref="BG282">
    <cfRule type="cellIs" dxfId="7326" priority="6967" operator="equal">
      <formula>"E"</formula>
    </cfRule>
  </conditionalFormatting>
  <conditionalFormatting sqref="BG280">
    <cfRule type="cellIs" dxfId="7325" priority="6964" operator="equal">
      <formula>3</formula>
    </cfRule>
    <cfRule type="cellIs" dxfId="7324" priority="6965" operator="equal">
      <formula>2</formula>
    </cfRule>
    <cfRule type="cellIs" dxfId="7323" priority="6966" operator="equal">
      <formula>1</formula>
    </cfRule>
  </conditionalFormatting>
  <conditionalFormatting sqref="BG281">
    <cfRule type="cellIs" dxfId="7322" priority="6963" operator="equal">
      <formula>"A"</formula>
    </cfRule>
  </conditionalFormatting>
  <conditionalFormatting sqref="BG281">
    <cfRule type="cellIs" dxfId="7321" priority="6962" operator="equal">
      <formula>"E"</formula>
    </cfRule>
  </conditionalFormatting>
  <conditionalFormatting sqref="BL282">
    <cfRule type="cellIs" dxfId="7320" priority="6961" operator="equal">
      <formula>"A"</formula>
    </cfRule>
  </conditionalFormatting>
  <conditionalFormatting sqref="BL282">
    <cfRule type="cellIs" dxfId="7319" priority="6960" operator="equal">
      <formula>"E"</formula>
    </cfRule>
  </conditionalFormatting>
  <conditionalFormatting sqref="BL280">
    <cfRule type="cellIs" dxfId="7318" priority="6957" operator="equal">
      <formula>3</formula>
    </cfRule>
    <cfRule type="cellIs" dxfId="7317" priority="6958" operator="equal">
      <formula>2</formula>
    </cfRule>
    <cfRule type="cellIs" dxfId="7316" priority="6959" operator="equal">
      <formula>1</formula>
    </cfRule>
  </conditionalFormatting>
  <conditionalFormatting sqref="BL281">
    <cfRule type="cellIs" dxfId="7315" priority="6956" operator="equal">
      <formula>"A"</formula>
    </cfRule>
  </conditionalFormatting>
  <conditionalFormatting sqref="BL281">
    <cfRule type="cellIs" dxfId="7314" priority="6955" operator="equal">
      <formula>"E"</formula>
    </cfRule>
  </conditionalFormatting>
  <conditionalFormatting sqref="BR280">
    <cfRule type="cellIs" dxfId="7313" priority="6952" operator="equal">
      <formula>3</formula>
    </cfRule>
    <cfRule type="cellIs" dxfId="7312" priority="6953" operator="equal">
      <formula>2</formula>
    </cfRule>
    <cfRule type="cellIs" dxfId="7311" priority="6954" operator="equal">
      <formula>1</formula>
    </cfRule>
  </conditionalFormatting>
  <conditionalFormatting sqref="BR281:BR282">
    <cfRule type="cellIs" dxfId="7310" priority="6951" operator="equal">
      <formula>"A"</formula>
    </cfRule>
  </conditionalFormatting>
  <conditionalFormatting sqref="BR281:BR282">
    <cfRule type="cellIs" dxfId="7309" priority="6950" operator="equal">
      <formula>"E"</formula>
    </cfRule>
  </conditionalFormatting>
  <conditionalFormatting sqref="BZ282">
    <cfRule type="cellIs" dxfId="7308" priority="6949" operator="equal">
      <formula>"A"</formula>
    </cfRule>
  </conditionalFormatting>
  <conditionalFormatting sqref="BZ282">
    <cfRule type="cellIs" dxfId="7307" priority="6948" operator="equal">
      <formula>"E"</formula>
    </cfRule>
  </conditionalFormatting>
  <conditionalFormatting sqref="BZ280">
    <cfRule type="cellIs" dxfId="7306" priority="6945" operator="equal">
      <formula>3</formula>
    </cfRule>
    <cfRule type="cellIs" dxfId="7305" priority="6946" operator="equal">
      <formula>2</formula>
    </cfRule>
    <cfRule type="cellIs" dxfId="7304" priority="6947" operator="equal">
      <formula>1</formula>
    </cfRule>
  </conditionalFormatting>
  <conditionalFormatting sqref="CG282">
    <cfRule type="cellIs" dxfId="7303" priority="6942" operator="equal">
      <formula>"A"</formula>
    </cfRule>
  </conditionalFormatting>
  <conditionalFormatting sqref="CG282">
    <cfRule type="cellIs" dxfId="7302" priority="6941" operator="equal">
      <formula>"E"</formula>
    </cfRule>
  </conditionalFormatting>
  <conditionalFormatting sqref="CG280">
    <cfRule type="cellIs" dxfId="7301" priority="6938" operator="equal">
      <formula>3</formula>
    </cfRule>
    <cfRule type="cellIs" dxfId="7300" priority="6939" operator="equal">
      <formula>2</formula>
    </cfRule>
    <cfRule type="cellIs" dxfId="7299" priority="6940" operator="equal">
      <formula>1</formula>
    </cfRule>
  </conditionalFormatting>
  <conditionalFormatting sqref="CG281">
    <cfRule type="cellIs" dxfId="7298" priority="6937" operator="equal">
      <formula>"A"</formula>
    </cfRule>
  </conditionalFormatting>
  <conditionalFormatting sqref="CG281">
    <cfRule type="cellIs" dxfId="7297" priority="6936" operator="equal">
      <formula>"E"</formula>
    </cfRule>
  </conditionalFormatting>
  <conditionalFormatting sqref="AF280">
    <cfRule type="cellIs" dxfId="7296" priority="6971" operator="equal">
      <formula>3</formula>
    </cfRule>
    <cfRule type="cellIs" dxfId="7295" priority="6972" operator="equal">
      <formula>2</formula>
    </cfRule>
    <cfRule type="cellIs" dxfId="7294" priority="6973" operator="equal">
      <formula>1</formula>
    </cfRule>
  </conditionalFormatting>
  <conditionalFormatting sqref="AF281:AF282">
    <cfRule type="cellIs" dxfId="7293" priority="6970" operator="equal">
      <formula>"A"</formula>
    </cfRule>
  </conditionalFormatting>
  <conditionalFormatting sqref="AF281:AF282">
    <cfRule type="cellIs" dxfId="7292" priority="6969" operator="equal">
      <formula>"E"</formula>
    </cfRule>
  </conditionalFormatting>
  <conditionalFormatting sqref="AX280">
    <cfRule type="cellIs" dxfId="7291" priority="6933" operator="equal">
      <formula>3</formula>
    </cfRule>
    <cfRule type="cellIs" dxfId="7290" priority="6934" operator="equal">
      <formula>2</formula>
    </cfRule>
    <cfRule type="cellIs" dxfId="7289" priority="6935" operator="equal">
      <formula>1</formula>
    </cfRule>
  </conditionalFormatting>
  <conditionalFormatting sqref="AX281">
    <cfRule type="cellIs" dxfId="7288" priority="6932" operator="equal">
      <formula>"A"</formula>
    </cfRule>
  </conditionalFormatting>
  <conditionalFormatting sqref="AX281">
    <cfRule type="cellIs" dxfId="7287" priority="6931" operator="equal">
      <formula>"E"</formula>
    </cfRule>
  </conditionalFormatting>
  <conditionalFormatting sqref="AX282">
    <cfRule type="cellIs" dxfId="7286" priority="6929" operator="equal">
      <formula>1</formula>
    </cfRule>
    <cfRule type="cellIs" dxfId="7285" priority="6930" operator="equal">
      <formula>2</formula>
    </cfRule>
  </conditionalFormatting>
  <conditionalFormatting sqref="AX283">
    <cfRule type="cellIs" dxfId="7284" priority="6928" operator="equal">
      <formula>1</formula>
    </cfRule>
  </conditionalFormatting>
  <conditionalFormatting sqref="AY280">
    <cfRule type="cellIs" dxfId="7283" priority="6925" operator="equal">
      <formula>3</formula>
    </cfRule>
    <cfRule type="cellIs" dxfId="7282" priority="6926" operator="equal">
      <formula>2</formula>
    </cfRule>
    <cfRule type="cellIs" dxfId="7281" priority="6927" operator="equal">
      <formula>1</formula>
    </cfRule>
  </conditionalFormatting>
  <conditionalFormatting sqref="AY281">
    <cfRule type="cellIs" dxfId="7280" priority="6924" operator="equal">
      <formula>"A"</formula>
    </cfRule>
  </conditionalFormatting>
  <conditionalFormatting sqref="AY281">
    <cfRule type="cellIs" dxfId="7279" priority="6923" operator="equal">
      <formula>"E"</formula>
    </cfRule>
  </conditionalFormatting>
  <conditionalFormatting sqref="AY282">
    <cfRule type="cellIs" dxfId="7278" priority="6921" operator="equal">
      <formula>1</formula>
    </cfRule>
    <cfRule type="cellIs" dxfId="7277" priority="6922" operator="equal">
      <formula>2</formula>
    </cfRule>
  </conditionalFormatting>
  <conditionalFormatting sqref="AY283">
    <cfRule type="cellIs" dxfId="7276" priority="6920" operator="equal">
      <formula>1</formula>
    </cfRule>
  </conditionalFormatting>
  <conditionalFormatting sqref="BB283">
    <cfRule type="cellIs" dxfId="7275" priority="6919" operator="equal">
      <formula>1</formula>
    </cfRule>
  </conditionalFormatting>
  <conditionalFormatting sqref="BB282">
    <cfRule type="cellIs" dxfId="7274" priority="6918" operator="equal">
      <formula>"A"</formula>
    </cfRule>
  </conditionalFormatting>
  <conditionalFormatting sqref="BB282">
    <cfRule type="cellIs" dxfId="7273" priority="6917" operator="equal">
      <formula>"E"</formula>
    </cfRule>
  </conditionalFormatting>
  <conditionalFormatting sqref="BB280">
    <cfRule type="cellIs" dxfId="7272" priority="6914" operator="equal">
      <formula>3</formula>
    </cfRule>
    <cfRule type="cellIs" dxfId="7271" priority="6915" operator="equal">
      <formula>2</formula>
    </cfRule>
    <cfRule type="cellIs" dxfId="7270" priority="6916" operator="equal">
      <formula>1</formula>
    </cfRule>
  </conditionalFormatting>
  <conditionalFormatting sqref="BB281">
    <cfRule type="cellIs" dxfId="7269" priority="6913" operator="equal">
      <formula>"A"</formula>
    </cfRule>
  </conditionalFormatting>
  <conditionalFormatting sqref="BB281">
    <cfRule type="cellIs" dxfId="7268" priority="6912" operator="equal">
      <formula>"E"</formula>
    </cfRule>
  </conditionalFormatting>
  <conditionalFormatting sqref="BE280:BF280">
    <cfRule type="cellIs" dxfId="7267" priority="6909" operator="equal">
      <formula>3</formula>
    </cfRule>
    <cfRule type="cellIs" dxfId="7266" priority="6910" operator="equal">
      <formula>2</formula>
    </cfRule>
    <cfRule type="cellIs" dxfId="7265" priority="6911" operator="equal">
      <formula>1</formula>
    </cfRule>
  </conditionalFormatting>
  <conditionalFormatting sqref="BE281:BF281">
    <cfRule type="cellIs" dxfId="7264" priority="6908" operator="equal">
      <formula>"A"</formula>
    </cfRule>
  </conditionalFormatting>
  <conditionalFormatting sqref="BE281:BF281">
    <cfRule type="cellIs" dxfId="7263" priority="6907" operator="equal">
      <formula>"E"</formula>
    </cfRule>
  </conditionalFormatting>
  <conditionalFormatting sqref="BE282:BF282">
    <cfRule type="cellIs" dxfId="7262" priority="6905" operator="equal">
      <formula>1</formula>
    </cfRule>
    <cfRule type="cellIs" dxfId="7261" priority="6906" operator="equal">
      <formula>2</formula>
    </cfRule>
  </conditionalFormatting>
  <conditionalFormatting sqref="BE283:BF283">
    <cfRule type="cellIs" dxfId="7260" priority="6904" operator="equal">
      <formula>1</formula>
    </cfRule>
  </conditionalFormatting>
  <conditionalFormatting sqref="BS280:BY280">
    <cfRule type="cellIs" dxfId="7259" priority="6901" operator="equal">
      <formula>3</formula>
    </cfRule>
    <cfRule type="cellIs" dxfId="7258" priority="6902" operator="equal">
      <formula>2</formula>
    </cfRule>
    <cfRule type="cellIs" dxfId="7257" priority="6903" operator="equal">
      <formula>1</formula>
    </cfRule>
  </conditionalFormatting>
  <conditionalFormatting sqref="BS281:BY281">
    <cfRule type="cellIs" dxfId="7256" priority="6900" operator="equal">
      <formula>"A"</formula>
    </cfRule>
  </conditionalFormatting>
  <conditionalFormatting sqref="BS281:BY281">
    <cfRule type="cellIs" dxfId="7255" priority="6899" operator="equal">
      <formula>"E"</formula>
    </cfRule>
  </conditionalFormatting>
  <conditionalFormatting sqref="BS282:BY282">
    <cfRule type="cellIs" dxfId="7254" priority="6897" operator="equal">
      <formula>1</formula>
    </cfRule>
    <cfRule type="cellIs" dxfId="7253" priority="6898" operator="equal">
      <formula>2</formula>
    </cfRule>
  </conditionalFormatting>
  <conditionalFormatting sqref="BS283:BY283">
    <cfRule type="cellIs" dxfId="7252" priority="6896" operator="equal">
      <formula>1</formula>
    </cfRule>
  </conditionalFormatting>
  <conditionalFormatting sqref="DE280:DI280">
    <cfRule type="cellIs" dxfId="7251" priority="6893" operator="equal">
      <formula>3</formula>
    </cfRule>
    <cfRule type="cellIs" dxfId="7250" priority="6894" operator="equal">
      <formula>2</formula>
    </cfRule>
    <cfRule type="cellIs" dxfId="7249" priority="6895" operator="equal">
      <formula>1</formula>
    </cfRule>
  </conditionalFormatting>
  <conditionalFormatting sqref="DE281:DI281">
    <cfRule type="cellIs" dxfId="7248" priority="6892" operator="equal">
      <formula>"A"</formula>
    </cfRule>
  </conditionalFormatting>
  <conditionalFormatting sqref="DE281:DI281">
    <cfRule type="cellIs" dxfId="7247" priority="6891" operator="equal">
      <formula>"E"</formula>
    </cfRule>
  </conditionalFormatting>
  <conditionalFormatting sqref="DE282:DI282">
    <cfRule type="cellIs" dxfId="7246" priority="6889" operator="equal">
      <formula>1</formula>
    </cfRule>
    <cfRule type="cellIs" dxfId="7245" priority="6890" operator="equal">
      <formula>2</formula>
    </cfRule>
  </conditionalFormatting>
  <conditionalFormatting sqref="DE283:DI283">
    <cfRule type="cellIs" dxfId="7244" priority="6888" operator="equal">
      <formula>1</formula>
    </cfRule>
  </conditionalFormatting>
  <conditionalFormatting sqref="AE280">
    <cfRule type="cellIs" dxfId="7243" priority="6885" operator="equal">
      <formula>3</formula>
    </cfRule>
    <cfRule type="cellIs" dxfId="7242" priority="6886" operator="equal">
      <formula>2</formula>
    </cfRule>
    <cfRule type="cellIs" dxfId="7241" priority="6887" operator="equal">
      <formula>1</formula>
    </cfRule>
  </conditionalFormatting>
  <conditionalFormatting sqref="AE281">
    <cfRule type="cellIs" dxfId="7240" priority="6884" operator="equal">
      <formula>"A"</formula>
    </cfRule>
  </conditionalFormatting>
  <conditionalFormatting sqref="AE281">
    <cfRule type="cellIs" dxfId="7239" priority="6883" operator="equal">
      <formula>"E"</formula>
    </cfRule>
  </conditionalFormatting>
  <conditionalFormatting sqref="AE282">
    <cfRule type="cellIs" dxfId="7238" priority="6881" operator="equal">
      <formula>1</formula>
    </cfRule>
    <cfRule type="cellIs" dxfId="7237" priority="6882" operator="equal">
      <formula>2</formula>
    </cfRule>
  </conditionalFormatting>
  <conditionalFormatting sqref="AE283">
    <cfRule type="cellIs" dxfId="7236" priority="6880" operator="equal">
      <formula>1</formula>
    </cfRule>
  </conditionalFormatting>
  <conditionalFormatting sqref="CV280">
    <cfRule type="cellIs" dxfId="7235" priority="6877" operator="equal">
      <formula>3</formula>
    </cfRule>
    <cfRule type="cellIs" dxfId="7234" priority="6878" operator="equal">
      <formula>2</formula>
    </cfRule>
    <cfRule type="cellIs" dxfId="7233" priority="6879" operator="equal">
      <formula>1</formula>
    </cfRule>
  </conditionalFormatting>
  <conditionalFormatting sqref="CV281">
    <cfRule type="cellIs" dxfId="7232" priority="6876" operator="equal">
      <formula>"A"</formula>
    </cfRule>
  </conditionalFormatting>
  <conditionalFormatting sqref="CV281">
    <cfRule type="cellIs" dxfId="7231" priority="6875" operator="equal">
      <formula>"E"</formula>
    </cfRule>
  </conditionalFormatting>
  <conditionalFormatting sqref="CV282">
    <cfRule type="cellIs" dxfId="7230" priority="6873" operator="equal">
      <formula>1</formula>
    </cfRule>
    <cfRule type="cellIs" dxfId="7229" priority="6874" operator="equal">
      <formula>2</formula>
    </cfRule>
  </conditionalFormatting>
  <conditionalFormatting sqref="CV283">
    <cfRule type="cellIs" dxfId="7228" priority="6872" operator="equal">
      <formula>1</formula>
    </cfRule>
  </conditionalFormatting>
  <conditionalFormatting sqref="CW280">
    <cfRule type="cellIs" dxfId="7227" priority="6869" operator="equal">
      <formula>3</formula>
    </cfRule>
    <cfRule type="cellIs" dxfId="7226" priority="6870" operator="equal">
      <formula>2</formula>
    </cfRule>
    <cfRule type="cellIs" dxfId="7225" priority="6871" operator="equal">
      <formula>1</formula>
    </cfRule>
  </conditionalFormatting>
  <conditionalFormatting sqref="CW281">
    <cfRule type="cellIs" dxfId="7224" priority="6868" operator="equal">
      <formula>"A"</formula>
    </cfRule>
  </conditionalFormatting>
  <conditionalFormatting sqref="CW281">
    <cfRule type="cellIs" dxfId="7223" priority="6867" operator="equal">
      <formula>"E"</formula>
    </cfRule>
  </conditionalFormatting>
  <conditionalFormatting sqref="CW282">
    <cfRule type="cellIs" dxfId="7222" priority="6865" operator="equal">
      <formula>1</formula>
    </cfRule>
    <cfRule type="cellIs" dxfId="7221" priority="6866" operator="equal">
      <formula>2</formula>
    </cfRule>
  </conditionalFormatting>
  <conditionalFormatting sqref="CW283">
    <cfRule type="cellIs" dxfId="7220" priority="6864" operator="equal">
      <formula>1</formula>
    </cfRule>
  </conditionalFormatting>
  <conditionalFormatting sqref="CS280">
    <cfRule type="cellIs" dxfId="7219" priority="6861" operator="equal">
      <formula>3</formula>
    </cfRule>
    <cfRule type="cellIs" dxfId="7218" priority="6862" operator="equal">
      <formula>2</formula>
    </cfRule>
    <cfRule type="cellIs" dxfId="7217" priority="6863" operator="equal">
      <formula>1</formula>
    </cfRule>
  </conditionalFormatting>
  <conditionalFormatting sqref="CS281">
    <cfRule type="cellIs" dxfId="7216" priority="6860" operator="equal">
      <formula>"A"</formula>
    </cfRule>
  </conditionalFormatting>
  <conditionalFormatting sqref="CS281">
    <cfRule type="cellIs" dxfId="7215" priority="6859" operator="equal">
      <formula>"E"</formula>
    </cfRule>
  </conditionalFormatting>
  <conditionalFormatting sqref="CS282">
    <cfRule type="cellIs" dxfId="7214" priority="6857" operator="equal">
      <formula>1</formula>
    </cfRule>
    <cfRule type="cellIs" dxfId="7213" priority="6858" operator="equal">
      <formula>2</formula>
    </cfRule>
  </conditionalFormatting>
  <conditionalFormatting sqref="CS283">
    <cfRule type="cellIs" dxfId="7212" priority="6856" operator="equal">
      <formula>1</formula>
    </cfRule>
  </conditionalFormatting>
  <conditionalFormatting sqref="J437:AC437">
    <cfRule type="cellIs" dxfId="7211" priority="6689" operator="equal">
      <formula>3</formula>
    </cfRule>
    <cfRule type="cellIs" dxfId="7210" priority="6690" operator="equal">
      <formula>2</formula>
    </cfRule>
    <cfRule type="cellIs" dxfId="7209" priority="6691" operator="equal">
      <formula>1</formula>
    </cfRule>
  </conditionalFormatting>
  <conditionalFormatting sqref="J438:AC438">
    <cfRule type="cellIs" dxfId="7208" priority="6688" operator="equal">
      <formula>"A"</formula>
    </cfRule>
  </conditionalFormatting>
  <conditionalFormatting sqref="I438:AC438">
    <cfRule type="cellIs" dxfId="7207" priority="6687" operator="equal">
      <formula>"E"</formula>
    </cfRule>
  </conditionalFormatting>
  <conditionalFormatting sqref="J439:AC439">
    <cfRule type="cellIs" dxfId="7206" priority="6685" operator="equal">
      <formula>1</formula>
    </cfRule>
    <cfRule type="cellIs" dxfId="7205" priority="6686" operator="equal">
      <formula>2</formula>
    </cfRule>
  </conditionalFormatting>
  <conditionalFormatting sqref="J440:AC440">
    <cfRule type="cellIs" dxfId="7204" priority="6684" operator="equal">
      <formula>1</formula>
    </cfRule>
  </conditionalFormatting>
  <conditionalFormatting sqref="DJ437:DL437">
    <cfRule type="cellIs" dxfId="7203" priority="6681" operator="equal">
      <formula>3</formula>
    </cfRule>
    <cfRule type="cellIs" dxfId="7202" priority="6682" operator="equal">
      <formula>2</formula>
    </cfRule>
    <cfRule type="cellIs" dxfId="7201" priority="6683" operator="equal">
      <formula>1</formula>
    </cfRule>
  </conditionalFormatting>
  <conditionalFormatting sqref="DJ438:DL438">
    <cfRule type="cellIs" dxfId="7200" priority="6680" operator="equal">
      <formula>"A"</formula>
    </cfRule>
  </conditionalFormatting>
  <conditionalFormatting sqref="DJ438:DL438">
    <cfRule type="cellIs" dxfId="7199" priority="6679" operator="equal">
      <formula>"E"</formula>
    </cfRule>
  </conditionalFormatting>
  <conditionalFormatting sqref="DJ439:DL439">
    <cfRule type="cellIs" dxfId="7198" priority="6677" operator="equal">
      <formula>1</formula>
    </cfRule>
    <cfRule type="cellIs" dxfId="7197" priority="6678" operator="equal">
      <formula>2</formula>
    </cfRule>
  </conditionalFormatting>
  <conditionalFormatting sqref="DJ440:DL440">
    <cfRule type="cellIs" dxfId="7196" priority="6676" operator="equal">
      <formula>1</formula>
    </cfRule>
  </conditionalFormatting>
  <conditionalFormatting sqref="CQ437:CR437 CX437:DD437 CT437:CU437">
    <cfRule type="cellIs" dxfId="7195" priority="6672" operator="equal">
      <formula>3</formula>
    </cfRule>
    <cfRule type="cellIs" dxfId="7194" priority="6673" operator="equal">
      <formula>2</formula>
    </cfRule>
    <cfRule type="cellIs" dxfId="7193" priority="6674" operator="equal">
      <formula>1</formula>
    </cfRule>
  </conditionalFormatting>
  <conditionalFormatting sqref="CQ438:CR438 CX438:DD438 CT438:CU438">
    <cfRule type="cellIs" dxfId="7192" priority="6671" operator="equal">
      <formula>"A"</formula>
    </cfRule>
  </conditionalFormatting>
  <conditionalFormatting sqref="CQ438:CR438 CX438:DD438 CT438:CU438">
    <cfRule type="cellIs" dxfId="7191" priority="6670" operator="equal">
      <formula>"E"</formula>
    </cfRule>
  </conditionalFormatting>
  <conditionalFormatting sqref="CQ439:CR439 CX439:DD439 CT439:CU439">
    <cfRule type="cellIs" dxfId="7190" priority="6668" operator="equal">
      <formula>1</formula>
    </cfRule>
    <cfRule type="cellIs" dxfId="7189" priority="6669" operator="equal">
      <formula>2</formula>
    </cfRule>
  </conditionalFormatting>
  <conditionalFormatting sqref="CQ440:CR440 CX440:DD440 CT440:CU440">
    <cfRule type="cellIs" dxfId="7188" priority="6667" operator="equal">
      <formula>1</formula>
    </cfRule>
  </conditionalFormatting>
  <conditionalFormatting sqref="AG437:AW437 AZ437:BA437 BC437:BD437">
    <cfRule type="cellIs" dxfId="7187" priority="6664" operator="equal">
      <formula>3</formula>
    </cfRule>
    <cfRule type="cellIs" dxfId="7186" priority="6665" operator="equal">
      <formula>2</formula>
    </cfRule>
    <cfRule type="cellIs" dxfId="7185" priority="6666" operator="equal">
      <formula>1</formula>
    </cfRule>
  </conditionalFormatting>
  <conditionalFormatting sqref="AG438:AW438 AZ438:BA438 BC438:BD438">
    <cfRule type="cellIs" dxfId="7184" priority="6663" operator="equal">
      <formula>"A"</formula>
    </cfRule>
  </conditionalFormatting>
  <conditionalFormatting sqref="AG438:AW438 AZ438:BA438 BC438:BD438">
    <cfRule type="cellIs" dxfId="7183" priority="6662" operator="equal">
      <formula>"E"</formula>
    </cfRule>
  </conditionalFormatting>
  <conditionalFormatting sqref="AG439:AW439 AZ439:BA439 BC439:BD439">
    <cfRule type="cellIs" dxfId="7182" priority="6660" operator="equal">
      <formula>1</formula>
    </cfRule>
    <cfRule type="cellIs" dxfId="7181" priority="6661" operator="equal">
      <formula>2</formula>
    </cfRule>
  </conditionalFormatting>
  <conditionalFormatting sqref="AZ440:BA440 BC440:BD440 AF440:AW440">
    <cfRule type="cellIs" dxfId="7180" priority="6659" operator="equal">
      <formula>1</formula>
    </cfRule>
  </conditionalFormatting>
  <conditionalFormatting sqref="BH440:BK440 BM440:BN440 CA440:CF440 CH440:CP440 BP440:BQ440">
    <cfRule type="cellIs" dxfId="7179" priority="6658" operator="equal">
      <formula>1</formula>
    </cfRule>
  </conditionalFormatting>
  <conditionalFormatting sqref="BG440">
    <cfRule type="cellIs" dxfId="7178" priority="6657" operator="equal">
      <formula>1</formula>
    </cfRule>
  </conditionalFormatting>
  <conditionalFormatting sqref="BL440">
    <cfRule type="cellIs" dxfId="7177" priority="6656" operator="equal">
      <formula>1</formula>
    </cfRule>
  </conditionalFormatting>
  <conditionalFormatting sqref="BR440">
    <cfRule type="cellIs" dxfId="7176" priority="6655" operator="equal">
      <formula>1</formula>
    </cfRule>
  </conditionalFormatting>
  <conditionalFormatting sqref="BZ440">
    <cfRule type="cellIs" dxfId="7175" priority="6654" operator="equal">
      <formula>1</formula>
    </cfRule>
  </conditionalFormatting>
  <conditionalFormatting sqref="CG440">
    <cfRule type="cellIs" dxfId="7174" priority="6653" operator="equal">
      <formula>1</formula>
    </cfRule>
  </conditionalFormatting>
  <conditionalFormatting sqref="BH437:BK437 BM437:BN437 CA437:CF437 CH437:CP437 BP437:BQ437">
    <cfRule type="cellIs" dxfId="7173" priority="6650" operator="equal">
      <formula>3</formula>
    </cfRule>
    <cfRule type="cellIs" dxfId="7172" priority="6651" operator="equal">
      <formula>2</formula>
    </cfRule>
    <cfRule type="cellIs" dxfId="7171" priority="6652" operator="equal">
      <formula>1</formula>
    </cfRule>
  </conditionalFormatting>
  <conditionalFormatting sqref="BH438:BK438 BM438:BN438 CA438:CF438 CH438:CP438 BP438:BQ438">
    <cfRule type="cellIs" dxfId="7170" priority="6649" operator="equal">
      <formula>"A"</formula>
    </cfRule>
  </conditionalFormatting>
  <conditionalFormatting sqref="BH438:BK438 BM438:BN438 CA438:CF438 CH438:CP438 BP438:BQ438">
    <cfRule type="cellIs" dxfId="7169" priority="6648" operator="equal">
      <formula>"E"</formula>
    </cfRule>
  </conditionalFormatting>
  <conditionalFormatting sqref="BH439:BK439 BM439:BN439 CA439:CF439 CH439:CP439 BP439:BQ439">
    <cfRule type="cellIs" dxfId="7168" priority="6646" operator="equal">
      <formula>1</formula>
    </cfRule>
    <cfRule type="cellIs" dxfId="7167" priority="6647" operator="equal">
      <formula>2</formula>
    </cfRule>
  </conditionalFormatting>
  <conditionalFormatting sqref="BZ438">
    <cfRule type="cellIs" dxfId="7166" priority="6616" operator="equal">
      <formula>"A"</formula>
    </cfRule>
  </conditionalFormatting>
  <conditionalFormatting sqref="BZ438">
    <cfRule type="cellIs" dxfId="7165" priority="6615" operator="equal">
      <formula>"E"</formula>
    </cfRule>
  </conditionalFormatting>
  <conditionalFormatting sqref="BG439">
    <cfRule type="cellIs" dxfId="7164" priority="6640" operator="equal">
      <formula>"A"</formula>
    </cfRule>
  </conditionalFormatting>
  <conditionalFormatting sqref="BG439">
    <cfRule type="cellIs" dxfId="7163" priority="6639" operator="equal">
      <formula>"E"</formula>
    </cfRule>
  </conditionalFormatting>
  <conditionalFormatting sqref="BG437">
    <cfRule type="cellIs" dxfId="7162" priority="6636" operator="equal">
      <formula>3</formula>
    </cfRule>
    <cfRule type="cellIs" dxfId="7161" priority="6637" operator="equal">
      <formula>2</formula>
    </cfRule>
    <cfRule type="cellIs" dxfId="7160" priority="6638" operator="equal">
      <formula>1</formula>
    </cfRule>
  </conditionalFormatting>
  <conditionalFormatting sqref="BG438">
    <cfRule type="cellIs" dxfId="7159" priority="6635" operator="equal">
      <formula>"A"</formula>
    </cfRule>
  </conditionalFormatting>
  <conditionalFormatting sqref="BG438">
    <cfRule type="cellIs" dxfId="7158" priority="6634" operator="equal">
      <formula>"E"</formula>
    </cfRule>
  </conditionalFormatting>
  <conditionalFormatting sqref="BL439">
    <cfRule type="cellIs" dxfId="7157" priority="6633" operator="equal">
      <formula>"A"</formula>
    </cfRule>
  </conditionalFormatting>
  <conditionalFormatting sqref="BL439">
    <cfRule type="cellIs" dxfId="7156" priority="6632" operator="equal">
      <formula>"E"</formula>
    </cfRule>
  </conditionalFormatting>
  <conditionalFormatting sqref="BL437">
    <cfRule type="cellIs" dxfId="7155" priority="6629" operator="equal">
      <formula>3</formula>
    </cfRule>
    <cfRule type="cellIs" dxfId="7154" priority="6630" operator="equal">
      <formula>2</formula>
    </cfRule>
    <cfRule type="cellIs" dxfId="7153" priority="6631" operator="equal">
      <formula>1</formula>
    </cfRule>
  </conditionalFormatting>
  <conditionalFormatting sqref="BL438">
    <cfRule type="cellIs" dxfId="7152" priority="6628" operator="equal">
      <formula>"A"</formula>
    </cfRule>
  </conditionalFormatting>
  <conditionalFormatting sqref="BL438">
    <cfRule type="cellIs" dxfId="7151" priority="6627" operator="equal">
      <formula>"E"</formula>
    </cfRule>
  </conditionalFormatting>
  <conditionalFormatting sqref="BR437">
    <cfRule type="cellIs" dxfId="7150" priority="6624" operator="equal">
      <formula>3</formula>
    </cfRule>
    <cfRule type="cellIs" dxfId="7149" priority="6625" operator="equal">
      <formula>2</formula>
    </cfRule>
    <cfRule type="cellIs" dxfId="7148" priority="6626" operator="equal">
      <formula>1</formula>
    </cfRule>
  </conditionalFormatting>
  <conditionalFormatting sqref="BR438:BR439">
    <cfRule type="cellIs" dxfId="7147" priority="6623" operator="equal">
      <formula>"A"</formula>
    </cfRule>
  </conditionalFormatting>
  <conditionalFormatting sqref="BR438:BR439">
    <cfRule type="cellIs" dxfId="7146" priority="6622" operator="equal">
      <formula>"E"</formula>
    </cfRule>
  </conditionalFormatting>
  <conditionalFormatting sqref="BZ439">
    <cfRule type="cellIs" dxfId="7145" priority="6621" operator="equal">
      <formula>"A"</formula>
    </cfRule>
  </conditionalFormatting>
  <conditionalFormatting sqref="BZ439">
    <cfRule type="cellIs" dxfId="7144" priority="6620" operator="equal">
      <formula>"E"</formula>
    </cfRule>
  </conditionalFormatting>
  <conditionalFormatting sqref="BZ437">
    <cfRule type="cellIs" dxfId="7143" priority="6617" operator="equal">
      <formula>3</formula>
    </cfRule>
    <cfRule type="cellIs" dxfId="7142" priority="6618" operator="equal">
      <formula>2</formula>
    </cfRule>
    <cfRule type="cellIs" dxfId="7141" priority="6619" operator="equal">
      <formula>1</formula>
    </cfRule>
  </conditionalFormatting>
  <conditionalFormatting sqref="CG439">
    <cfRule type="cellIs" dxfId="7140" priority="6614" operator="equal">
      <formula>"A"</formula>
    </cfRule>
  </conditionalFormatting>
  <conditionalFormatting sqref="CG439">
    <cfRule type="cellIs" dxfId="7139" priority="6613" operator="equal">
      <formula>"E"</formula>
    </cfRule>
  </conditionalFormatting>
  <conditionalFormatting sqref="CG437">
    <cfRule type="cellIs" dxfId="7138" priority="6610" operator="equal">
      <formula>3</formula>
    </cfRule>
    <cfRule type="cellIs" dxfId="7137" priority="6611" operator="equal">
      <formula>2</formula>
    </cfRule>
    <cfRule type="cellIs" dxfId="7136" priority="6612" operator="equal">
      <formula>1</formula>
    </cfRule>
  </conditionalFormatting>
  <conditionalFormatting sqref="CG438">
    <cfRule type="cellIs" dxfId="7135" priority="6609" operator="equal">
      <formula>"A"</formula>
    </cfRule>
  </conditionalFormatting>
  <conditionalFormatting sqref="CG438">
    <cfRule type="cellIs" dxfId="7134" priority="6608" operator="equal">
      <formula>"E"</formula>
    </cfRule>
  </conditionalFormatting>
  <conditionalFormatting sqref="AF437">
    <cfRule type="cellIs" dxfId="7133" priority="6643" operator="equal">
      <formula>3</formula>
    </cfRule>
    <cfRule type="cellIs" dxfId="7132" priority="6644" operator="equal">
      <formula>2</formula>
    </cfRule>
    <cfRule type="cellIs" dxfId="7131" priority="6645" operator="equal">
      <formula>1</formula>
    </cfRule>
  </conditionalFormatting>
  <conditionalFormatting sqref="AF438:AF439">
    <cfRule type="cellIs" dxfId="7130" priority="6642" operator="equal">
      <formula>"A"</formula>
    </cfRule>
  </conditionalFormatting>
  <conditionalFormatting sqref="AF438:AF439">
    <cfRule type="cellIs" dxfId="7129" priority="6641" operator="equal">
      <formula>"E"</formula>
    </cfRule>
  </conditionalFormatting>
  <conditionalFormatting sqref="AX437">
    <cfRule type="cellIs" dxfId="7128" priority="6605" operator="equal">
      <formula>3</formula>
    </cfRule>
    <cfRule type="cellIs" dxfId="7127" priority="6606" operator="equal">
      <formula>2</formula>
    </cfRule>
    <cfRule type="cellIs" dxfId="7126" priority="6607" operator="equal">
      <formula>1</formula>
    </cfRule>
  </conditionalFormatting>
  <conditionalFormatting sqref="AX438">
    <cfRule type="cellIs" dxfId="7125" priority="6604" operator="equal">
      <formula>"A"</formula>
    </cfRule>
  </conditionalFormatting>
  <conditionalFormatting sqref="AX438">
    <cfRule type="cellIs" dxfId="7124" priority="6603" operator="equal">
      <formula>"E"</formula>
    </cfRule>
  </conditionalFormatting>
  <conditionalFormatting sqref="AX439">
    <cfRule type="cellIs" dxfId="7123" priority="6601" operator="equal">
      <formula>1</formula>
    </cfRule>
    <cfRule type="cellIs" dxfId="7122" priority="6602" operator="equal">
      <formula>2</formula>
    </cfRule>
  </conditionalFormatting>
  <conditionalFormatting sqref="AX440">
    <cfRule type="cellIs" dxfId="7121" priority="6600" operator="equal">
      <formula>1</formula>
    </cfRule>
  </conditionalFormatting>
  <conditionalFormatting sqref="AY437">
    <cfRule type="cellIs" dxfId="7120" priority="6597" operator="equal">
      <formula>3</formula>
    </cfRule>
    <cfRule type="cellIs" dxfId="7119" priority="6598" operator="equal">
      <formula>2</formula>
    </cfRule>
    <cfRule type="cellIs" dxfId="7118" priority="6599" operator="equal">
      <formula>1</formula>
    </cfRule>
  </conditionalFormatting>
  <conditionalFormatting sqref="AY438">
    <cfRule type="cellIs" dxfId="7117" priority="6596" operator="equal">
      <formula>"A"</formula>
    </cfRule>
  </conditionalFormatting>
  <conditionalFormatting sqref="AY438">
    <cfRule type="cellIs" dxfId="7116" priority="6595" operator="equal">
      <formula>"E"</formula>
    </cfRule>
  </conditionalFormatting>
  <conditionalFormatting sqref="AY439">
    <cfRule type="cellIs" dxfId="7115" priority="6593" operator="equal">
      <formula>1</formula>
    </cfRule>
    <cfRule type="cellIs" dxfId="7114" priority="6594" operator="equal">
      <formula>2</formula>
    </cfRule>
  </conditionalFormatting>
  <conditionalFormatting sqref="AY440">
    <cfRule type="cellIs" dxfId="7113" priority="6592" operator="equal">
      <formula>1</formula>
    </cfRule>
  </conditionalFormatting>
  <conditionalFormatting sqref="BB440">
    <cfRule type="cellIs" dxfId="7112" priority="6591" operator="equal">
      <formula>1</formula>
    </cfRule>
  </conditionalFormatting>
  <conditionalFormatting sqref="BB439">
    <cfRule type="cellIs" dxfId="7111" priority="6590" operator="equal">
      <formula>"A"</formula>
    </cfRule>
  </conditionalFormatting>
  <conditionalFormatting sqref="BB439">
    <cfRule type="cellIs" dxfId="7110" priority="6589" operator="equal">
      <formula>"E"</formula>
    </cfRule>
  </conditionalFormatting>
  <conditionalFormatting sqref="BB437">
    <cfRule type="cellIs" dxfId="7109" priority="6586" operator="equal">
      <formula>3</formula>
    </cfRule>
    <cfRule type="cellIs" dxfId="7108" priority="6587" operator="equal">
      <formula>2</formula>
    </cfRule>
    <cfRule type="cellIs" dxfId="7107" priority="6588" operator="equal">
      <formula>1</formula>
    </cfRule>
  </conditionalFormatting>
  <conditionalFormatting sqref="BB438">
    <cfRule type="cellIs" dxfId="7106" priority="6585" operator="equal">
      <formula>"A"</formula>
    </cfRule>
  </conditionalFormatting>
  <conditionalFormatting sqref="BB438">
    <cfRule type="cellIs" dxfId="7105" priority="6584" operator="equal">
      <formula>"E"</formula>
    </cfRule>
  </conditionalFormatting>
  <conditionalFormatting sqref="BE437:BF437">
    <cfRule type="cellIs" dxfId="7104" priority="6581" operator="equal">
      <formula>3</formula>
    </cfRule>
    <cfRule type="cellIs" dxfId="7103" priority="6582" operator="equal">
      <formula>2</formula>
    </cfRule>
    <cfRule type="cellIs" dxfId="7102" priority="6583" operator="equal">
      <formula>1</formula>
    </cfRule>
  </conditionalFormatting>
  <conditionalFormatting sqref="BE438:BF438">
    <cfRule type="cellIs" dxfId="7101" priority="6580" operator="equal">
      <formula>"A"</formula>
    </cfRule>
  </conditionalFormatting>
  <conditionalFormatting sqref="BE438:BF438">
    <cfRule type="cellIs" dxfId="7100" priority="6579" operator="equal">
      <formula>"E"</formula>
    </cfRule>
  </conditionalFormatting>
  <conditionalFormatting sqref="BE439:BF439">
    <cfRule type="cellIs" dxfId="7099" priority="6577" operator="equal">
      <formula>1</formula>
    </cfRule>
    <cfRule type="cellIs" dxfId="7098" priority="6578" operator="equal">
      <formula>2</formula>
    </cfRule>
  </conditionalFormatting>
  <conditionalFormatting sqref="BE440:BF440">
    <cfRule type="cellIs" dxfId="7097" priority="6576" operator="equal">
      <formula>1</formula>
    </cfRule>
  </conditionalFormatting>
  <conditionalFormatting sqref="BS437:BY437">
    <cfRule type="cellIs" dxfId="7096" priority="6573" operator="equal">
      <formula>3</formula>
    </cfRule>
    <cfRule type="cellIs" dxfId="7095" priority="6574" operator="equal">
      <formula>2</formula>
    </cfRule>
    <cfRule type="cellIs" dxfId="7094" priority="6575" operator="equal">
      <formula>1</formula>
    </cfRule>
  </conditionalFormatting>
  <conditionalFormatting sqref="BS438:BY438">
    <cfRule type="cellIs" dxfId="7093" priority="6572" operator="equal">
      <formula>"A"</formula>
    </cfRule>
  </conditionalFormatting>
  <conditionalFormatting sqref="BS438:BY438">
    <cfRule type="cellIs" dxfId="7092" priority="6571" operator="equal">
      <formula>"E"</formula>
    </cfRule>
  </conditionalFormatting>
  <conditionalFormatting sqref="BS439:BY439">
    <cfRule type="cellIs" dxfId="7091" priority="6569" operator="equal">
      <formula>1</formula>
    </cfRule>
    <cfRule type="cellIs" dxfId="7090" priority="6570" operator="equal">
      <formula>2</formula>
    </cfRule>
  </conditionalFormatting>
  <conditionalFormatting sqref="BS440:BY440">
    <cfRule type="cellIs" dxfId="7089" priority="6568" operator="equal">
      <formula>1</formula>
    </cfRule>
  </conditionalFormatting>
  <conditionalFormatting sqref="B437:B440">
    <cfRule type="duplicateValues" dxfId="7088" priority="6675"/>
  </conditionalFormatting>
  <conditionalFormatting sqref="DE437:DI437">
    <cfRule type="cellIs" dxfId="7087" priority="6565" operator="equal">
      <formula>3</formula>
    </cfRule>
    <cfRule type="cellIs" dxfId="7086" priority="6566" operator="equal">
      <formula>2</formula>
    </cfRule>
    <cfRule type="cellIs" dxfId="7085" priority="6567" operator="equal">
      <formula>1</formula>
    </cfRule>
  </conditionalFormatting>
  <conditionalFormatting sqref="DE438:DI438">
    <cfRule type="cellIs" dxfId="7084" priority="6564" operator="equal">
      <formula>"A"</formula>
    </cfRule>
  </conditionalFormatting>
  <conditionalFormatting sqref="DE438:DI438">
    <cfRule type="cellIs" dxfId="7083" priority="6563" operator="equal">
      <formula>"E"</formula>
    </cfRule>
  </conditionalFormatting>
  <conditionalFormatting sqref="DE439:DI439">
    <cfRule type="cellIs" dxfId="7082" priority="6561" operator="equal">
      <formula>1</formula>
    </cfRule>
    <cfRule type="cellIs" dxfId="7081" priority="6562" operator="equal">
      <formula>2</formula>
    </cfRule>
  </conditionalFormatting>
  <conditionalFormatting sqref="DE440:DI440">
    <cfRule type="cellIs" dxfId="7080" priority="6560" operator="equal">
      <formula>1</formula>
    </cfRule>
  </conditionalFormatting>
  <conditionalFormatting sqref="AE437">
    <cfRule type="cellIs" dxfId="7079" priority="6557" operator="equal">
      <formula>3</formula>
    </cfRule>
    <cfRule type="cellIs" dxfId="7078" priority="6558" operator="equal">
      <formula>2</formula>
    </cfRule>
    <cfRule type="cellIs" dxfId="7077" priority="6559" operator="equal">
      <formula>1</formula>
    </cfRule>
  </conditionalFormatting>
  <conditionalFormatting sqref="AE438">
    <cfRule type="cellIs" dxfId="7076" priority="6556" operator="equal">
      <formula>"A"</formula>
    </cfRule>
  </conditionalFormatting>
  <conditionalFormatting sqref="AE438">
    <cfRule type="cellIs" dxfId="7075" priority="6555" operator="equal">
      <formula>"E"</formula>
    </cfRule>
  </conditionalFormatting>
  <conditionalFormatting sqref="AE439">
    <cfRule type="cellIs" dxfId="7074" priority="6553" operator="equal">
      <formula>1</formula>
    </cfRule>
    <cfRule type="cellIs" dxfId="7073" priority="6554" operator="equal">
      <formula>2</formula>
    </cfRule>
  </conditionalFormatting>
  <conditionalFormatting sqref="AE440">
    <cfRule type="cellIs" dxfId="7072" priority="6552" operator="equal">
      <formula>1</formula>
    </cfRule>
  </conditionalFormatting>
  <conditionalFormatting sqref="CV437">
    <cfRule type="cellIs" dxfId="7071" priority="6549" operator="equal">
      <formula>3</formula>
    </cfRule>
    <cfRule type="cellIs" dxfId="7070" priority="6550" operator="equal">
      <formula>2</formula>
    </cfRule>
    <cfRule type="cellIs" dxfId="7069" priority="6551" operator="equal">
      <formula>1</formula>
    </cfRule>
  </conditionalFormatting>
  <conditionalFormatting sqref="CV438">
    <cfRule type="cellIs" dxfId="7068" priority="6548" operator="equal">
      <formula>"A"</formula>
    </cfRule>
  </conditionalFormatting>
  <conditionalFormatting sqref="CV438">
    <cfRule type="cellIs" dxfId="7067" priority="6547" operator="equal">
      <formula>"E"</formula>
    </cfRule>
  </conditionalFormatting>
  <conditionalFormatting sqref="CV439">
    <cfRule type="cellIs" dxfId="7066" priority="6545" operator="equal">
      <formula>1</formula>
    </cfRule>
    <cfRule type="cellIs" dxfId="7065" priority="6546" operator="equal">
      <formula>2</formula>
    </cfRule>
  </conditionalFormatting>
  <conditionalFormatting sqref="CV440">
    <cfRule type="cellIs" dxfId="7064" priority="6544" operator="equal">
      <formula>1</formula>
    </cfRule>
  </conditionalFormatting>
  <conditionalFormatting sqref="CW437">
    <cfRule type="cellIs" dxfId="7063" priority="6541" operator="equal">
      <formula>3</formula>
    </cfRule>
    <cfRule type="cellIs" dxfId="7062" priority="6542" operator="equal">
      <formula>2</formula>
    </cfRule>
    <cfRule type="cellIs" dxfId="7061" priority="6543" operator="equal">
      <formula>1</formula>
    </cfRule>
  </conditionalFormatting>
  <conditionalFormatting sqref="CW438">
    <cfRule type="cellIs" dxfId="7060" priority="6540" operator="equal">
      <formula>"A"</formula>
    </cfRule>
  </conditionalFormatting>
  <conditionalFormatting sqref="CW438">
    <cfRule type="cellIs" dxfId="7059" priority="6539" operator="equal">
      <formula>"E"</formula>
    </cfRule>
  </conditionalFormatting>
  <conditionalFormatting sqref="CW439">
    <cfRule type="cellIs" dxfId="7058" priority="6537" operator="equal">
      <formula>1</formula>
    </cfRule>
    <cfRule type="cellIs" dxfId="7057" priority="6538" operator="equal">
      <formula>2</formula>
    </cfRule>
  </conditionalFormatting>
  <conditionalFormatting sqref="CW440">
    <cfRule type="cellIs" dxfId="7056" priority="6536" operator="equal">
      <formula>1</formula>
    </cfRule>
  </conditionalFormatting>
  <conditionalFormatting sqref="CS437">
    <cfRule type="cellIs" dxfId="7055" priority="6533" operator="equal">
      <formula>3</formula>
    </cfRule>
    <cfRule type="cellIs" dxfId="7054" priority="6534" operator="equal">
      <formula>2</formula>
    </cfRule>
    <cfRule type="cellIs" dxfId="7053" priority="6535" operator="equal">
      <formula>1</formula>
    </cfRule>
  </conditionalFormatting>
  <conditionalFormatting sqref="CS438">
    <cfRule type="cellIs" dxfId="7052" priority="6532" operator="equal">
      <formula>"A"</formula>
    </cfRule>
  </conditionalFormatting>
  <conditionalFormatting sqref="CS438">
    <cfRule type="cellIs" dxfId="7051" priority="6531" operator="equal">
      <formula>"E"</formula>
    </cfRule>
  </conditionalFormatting>
  <conditionalFormatting sqref="CS439">
    <cfRule type="cellIs" dxfId="7050" priority="6529" operator="equal">
      <formula>1</formula>
    </cfRule>
    <cfRule type="cellIs" dxfId="7049" priority="6530" operator="equal">
      <formula>2</formula>
    </cfRule>
  </conditionalFormatting>
  <conditionalFormatting sqref="CS440">
    <cfRule type="cellIs" dxfId="7048" priority="6528" operator="equal">
      <formula>1</formula>
    </cfRule>
  </conditionalFormatting>
  <conditionalFormatting sqref="J441:AC441">
    <cfRule type="cellIs" dxfId="7047" priority="6525" operator="equal">
      <formula>3</formula>
    </cfRule>
    <cfRule type="cellIs" dxfId="7046" priority="6526" operator="equal">
      <formula>2</formula>
    </cfRule>
    <cfRule type="cellIs" dxfId="7045" priority="6527" operator="equal">
      <formula>1</formula>
    </cfRule>
  </conditionalFormatting>
  <conditionalFormatting sqref="J442:AC442">
    <cfRule type="cellIs" dxfId="7044" priority="6524" operator="equal">
      <formula>"A"</formula>
    </cfRule>
  </conditionalFormatting>
  <conditionalFormatting sqref="I442:AC442">
    <cfRule type="cellIs" dxfId="7043" priority="6523" operator="equal">
      <formula>"E"</formula>
    </cfRule>
  </conditionalFormatting>
  <conditionalFormatting sqref="J443:AC443">
    <cfRule type="cellIs" dxfId="7042" priority="6521" operator="equal">
      <formula>1</formula>
    </cfRule>
    <cfRule type="cellIs" dxfId="7041" priority="6522" operator="equal">
      <formula>2</formula>
    </cfRule>
  </conditionalFormatting>
  <conditionalFormatting sqref="J444:AC444">
    <cfRule type="cellIs" dxfId="7040" priority="6520" operator="equal">
      <formula>1</formula>
    </cfRule>
  </conditionalFormatting>
  <conditionalFormatting sqref="DJ441:DL441">
    <cfRule type="cellIs" dxfId="7039" priority="6517" operator="equal">
      <formula>3</formula>
    </cfRule>
    <cfRule type="cellIs" dxfId="7038" priority="6518" operator="equal">
      <formula>2</formula>
    </cfRule>
    <cfRule type="cellIs" dxfId="7037" priority="6519" operator="equal">
      <formula>1</formula>
    </cfRule>
  </conditionalFormatting>
  <conditionalFormatting sqref="DJ442:DL442">
    <cfRule type="cellIs" dxfId="7036" priority="6516" operator="equal">
      <formula>"A"</formula>
    </cfRule>
  </conditionalFormatting>
  <conditionalFormatting sqref="DJ442:DL442">
    <cfRule type="cellIs" dxfId="7035" priority="6515" operator="equal">
      <formula>"E"</formula>
    </cfRule>
  </conditionalFormatting>
  <conditionalFormatting sqref="DJ443:DL443">
    <cfRule type="cellIs" dxfId="7034" priority="6513" operator="equal">
      <formula>1</formula>
    </cfRule>
    <cfRule type="cellIs" dxfId="7033" priority="6514" operator="equal">
      <formula>2</formula>
    </cfRule>
  </conditionalFormatting>
  <conditionalFormatting sqref="DJ444:DL444">
    <cfRule type="cellIs" dxfId="7032" priority="6512" operator="equal">
      <formula>1</formula>
    </cfRule>
  </conditionalFormatting>
  <conditionalFormatting sqref="CQ441:CR441 CX441:DD441 CT441:CU441">
    <cfRule type="cellIs" dxfId="7031" priority="6508" operator="equal">
      <formula>3</formula>
    </cfRule>
    <cfRule type="cellIs" dxfId="7030" priority="6509" operator="equal">
      <formula>2</formula>
    </cfRule>
    <cfRule type="cellIs" dxfId="7029" priority="6510" operator="equal">
      <formula>1</formula>
    </cfRule>
  </conditionalFormatting>
  <conditionalFormatting sqref="CQ442:CR442 CX442:DD442 CT442:CU442">
    <cfRule type="cellIs" dxfId="7028" priority="6507" operator="equal">
      <formula>"A"</formula>
    </cfRule>
  </conditionalFormatting>
  <conditionalFormatting sqref="CQ442:CR442 CX442:DD442 CT442:CU442">
    <cfRule type="cellIs" dxfId="7027" priority="6506" operator="equal">
      <formula>"E"</formula>
    </cfRule>
  </conditionalFormatting>
  <conditionalFormatting sqref="CQ443:CR443 CX443:DD443 CT443:CU443">
    <cfRule type="cellIs" dxfId="7026" priority="6504" operator="equal">
      <formula>1</formula>
    </cfRule>
    <cfRule type="cellIs" dxfId="7025" priority="6505" operator="equal">
      <formula>2</formula>
    </cfRule>
  </conditionalFormatting>
  <conditionalFormatting sqref="CQ444:CR444 CX444:DD444 CT444:CU444">
    <cfRule type="cellIs" dxfId="7024" priority="6503" operator="equal">
      <formula>1</formula>
    </cfRule>
  </conditionalFormatting>
  <conditionalFormatting sqref="AG441:AW441 AZ441:BA441 BC441:BD441">
    <cfRule type="cellIs" dxfId="7023" priority="6500" operator="equal">
      <formula>3</formula>
    </cfRule>
    <cfRule type="cellIs" dxfId="7022" priority="6501" operator="equal">
      <formula>2</formula>
    </cfRule>
    <cfRule type="cellIs" dxfId="7021" priority="6502" operator="equal">
      <formula>1</formula>
    </cfRule>
  </conditionalFormatting>
  <conditionalFormatting sqref="AG442:AW442 AZ442:BA442 BC442:BD442">
    <cfRule type="cellIs" dxfId="7020" priority="6499" operator="equal">
      <formula>"A"</formula>
    </cfRule>
  </conditionalFormatting>
  <conditionalFormatting sqref="AG442:AW442 AZ442:BA442 BC442:BD442">
    <cfRule type="cellIs" dxfId="7019" priority="6498" operator="equal">
      <formula>"E"</formula>
    </cfRule>
  </conditionalFormatting>
  <conditionalFormatting sqref="AG443:AW443 AZ443:BA443 BC443:BD443">
    <cfRule type="cellIs" dxfId="7018" priority="6496" operator="equal">
      <formula>1</formula>
    </cfRule>
    <cfRule type="cellIs" dxfId="7017" priority="6497" operator="equal">
      <formula>2</formula>
    </cfRule>
  </conditionalFormatting>
  <conditionalFormatting sqref="AZ444:BA444 BC444:BD444 AF444:AW444">
    <cfRule type="cellIs" dxfId="7016" priority="6495" operator="equal">
      <formula>1</formula>
    </cfRule>
  </conditionalFormatting>
  <conditionalFormatting sqref="BH444:BK444 BM444:BN444 CA444:CF444 CH444:CP444 BP444:BQ444">
    <cfRule type="cellIs" dxfId="7015" priority="6494" operator="equal">
      <formula>1</formula>
    </cfRule>
  </conditionalFormatting>
  <conditionalFormatting sqref="BG444">
    <cfRule type="cellIs" dxfId="7014" priority="6493" operator="equal">
      <formula>1</formula>
    </cfRule>
  </conditionalFormatting>
  <conditionalFormatting sqref="BL444">
    <cfRule type="cellIs" dxfId="7013" priority="6492" operator="equal">
      <formula>1</formula>
    </cfRule>
  </conditionalFormatting>
  <conditionalFormatting sqref="BR444">
    <cfRule type="cellIs" dxfId="7012" priority="6491" operator="equal">
      <formula>1</formula>
    </cfRule>
  </conditionalFormatting>
  <conditionalFormatting sqref="BZ444">
    <cfRule type="cellIs" dxfId="7011" priority="6490" operator="equal">
      <formula>1</formula>
    </cfRule>
  </conditionalFormatting>
  <conditionalFormatting sqref="CG444">
    <cfRule type="cellIs" dxfId="7010" priority="6489" operator="equal">
      <formula>1</formula>
    </cfRule>
  </conditionalFormatting>
  <conditionalFormatting sqref="BH441:BK441 BM441:BN441 CA441:CF441 CH441:CP441 BP441:BQ441">
    <cfRule type="cellIs" dxfId="7009" priority="6486" operator="equal">
      <formula>3</formula>
    </cfRule>
    <cfRule type="cellIs" dxfId="7008" priority="6487" operator="equal">
      <formula>2</formula>
    </cfRule>
    <cfRule type="cellIs" dxfId="7007" priority="6488" operator="equal">
      <formula>1</formula>
    </cfRule>
  </conditionalFormatting>
  <conditionalFormatting sqref="BH442:BK442 BM442:BN442 CA442:CF442 CH442:CP442 BP442:BQ442">
    <cfRule type="cellIs" dxfId="7006" priority="6485" operator="equal">
      <formula>"A"</formula>
    </cfRule>
  </conditionalFormatting>
  <conditionalFormatting sqref="BH442:BK442 BM442:BN442 CA442:CF442 CH442:CP442 BP442:BQ442">
    <cfRule type="cellIs" dxfId="7005" priority="6484" operator="equal">
      <formula>"E"</formula>
    </cfRule>
  </conditionalFormatting>
  <conditionalFormatting sqref="BH443:BK443 BM443:BN443 CA443:CF443 CH443:CP443 BP443:BQ443">
    <cfRule type="cellIs" dxfId="7004" priority="6482" operator="equal">
      <formula>1</formula>
    </cfRule>
    <cfRule type="cellIs" dxfId="7003" priority="6483" operator="equal">
      <formula>2</formula>
    </cfRule>
  </conditionalFormatting>
  <conditionalFormatting sqref="BZ442">
    <cfRule type="cellIs" dxfId="7002" priority="6452" operator="equal">
      <formula>"A"</formula>
    </cfRule>
  </conditionalFormatting>
  <conditionalFormatting sqref="BZ442">
    <cfRule type="cellIs" dxfId="7001" priority="6451" operator="equal">
      <formula>"E"</formula>
    </cfRule>
  </conditionalFormatting>
  <conditionalFormatting sqref="BG443">
    <cfRule type="cellIs" dxfId="7000" priority="6476" operator="equal">
      <formula>"A"</formula>
    </cfRule>
  </conditionalFormatting>
  <conditionalFormatting sqref="BG443">
    <cfRule type="cellIs" dxfId="6999" priority="6475" operator="equal">
      <formula>"E"</formula>
    </cfRule>
  </conditionalFormatting>
  <conditionalFormatting sqref="BG441">
    <cfRule type="cellIs" dxfId="6998" priority="6472" operator="equal">
      <formula>3</formula>
    </cfRule>
    <cfRule type="cellIs" dxfId="6997" priority="6473" operator="equal">
      <formula>2</formula>
    </cfRule>
    <cfRule type="cellIs" dxfId="6996" priority="6474" operator="equal">
      <formula>1</formula>
    </cfRule>
  </conditionalFormatting>
  <conditionalFormatting sqref="BG442">
    <cfRule type="cellIs" dxfId="6995" priority="6471" operator="equal">
      <formula>"A"</formula>
    </cfRule>
  </conditionalFormatting>
  <conditionalFormatting sqref="BG442">
    <cfRule type="cellIs" dxfId="6994" priority="6470" operator="equal">
      <formula>"E"</formula>
    </cfRule>
  </conditionalFormatting>
  <conditionalFormatting sqref="BL443">
    <cfRule type="cellIs" dxfId="6993" priority="6469" operator="equal">
      <formula>"A"</formula>
    </cfRule>
  </conditionalFormatting>
  <conditionalFormatting sqref="BL443">
    <cfRule type="cellIs" dxfId="6992" priority="6468" operator="equal">
      <formula>"E"</formula>
    </cfRule>
  </conditionalFormatting>
  <conditionalFormatting sqref="BL441">
    <cfRule type="cellIs" dxfId="6991" priority="6465" operator="equal">
      <formula>3</formula>
    </cfRule>
    <cfRule type="cellIs" dxfId="6990" priority="6466" operator="equal">
      <formula>2</formula>
    </cfRule>
    <cfRule type="cellIs" dxfId="6989" priority="6467" operator="equal">
      <formula>1</formula>
    </cfRule>
  </conditionalFormatting>
  <conditionalFormatting sqref="BL442">
    <cfRule type="cellIs" dxfId="6988" priority="6464" operator="equal">
      <formula>"A"</formula>
    </cfRule>
  </conditionalFormatting>
  <conditionalFormatting sqref="BL442">
    <cfRule type="cellIs" dxfId="6987" priority="6463" operator="equal">
      <formula>"E"</formula>
    </cfRule>
  </conditionalFormatting>
  <conditionalFormatting sqref="BR441">
    <cfRule type="cellIs" dxfId="6986" priority="6460" operator="equal">
      <formula>3</formula>
    </cfRule>
    <cfRule type="cellIs" dxfId="6985" priority="6461" operator="equal">
      <formula>2</formula>
    </cfRule>
    <cfRule type="cellIs" dxfId="6984" priority="6462" operator="equal">
      <formula>1</formula>
    </cfRule>
  </conditionalFormatting>
  <conditionalFormatting sqref="BR442:BR443">
    <cfRule type="cellIs" dxfId="6983" priority="6459" operator="equal">
      <formula>"A"</formula>
    </cfRule>
  </conditionalFormatting>
  <conditionalFormatting sqref="BR442:BR443">
    <cfRule type="cellIs" dxfId="6982" priority="6458" operator="equal">
      <formula>"E"</formula>
    </cfRule>
  </conditionalFormatting>
  <conditionalFormatting sqref="BZ443">
    <cfRule type="cellIs" dxfId="6981" priority="6457" operator="equal">
      <formula>"A"</formula>
    </cfRule>
  </conditionalFormatting>
  <conditionalFormatting sqref="BZ443">
    <cfRule type="cellIs" dxfId="6980" priority="6456" operator="equal">
      <formula>"E"</formula>
    </cfRule>
  </conditionalFormatting>
  <conditionalFormatting sqref="BZ441">
    <cfRule type="cellIs" dxfId="6979" priority="6453" operator="equal">
      <formula>3</formula>
    </cfRule>
    <cfRule type="cellIs" dxfId="6978" priority="6454" operator="equal">
      <formula>2</formula>
    </cfRule>
    <cfRule type="cellIs" dxfId="6977" priority="6455" operator="equal">
      <formula>1</formula>
    </cfRule>
  </conditionalFormatting>
  <conditionalFormatting sqref="CG443">
    <cfRule type="cellIs" dxfId="6976" priority="6450" operator="equal">
      <formula>"A"</formula>
    </cfRule>
  </conditionalFormatting>
  <conditionalFormatting sqref="CG443">
    <cfRule type="cellIs" dxfId="6975" priority="6449" operator="equal">
      <formula>"E"</formula>
    </cfRule>
  </conditionalFormatting>
  <conditionalFormatting sqref="CG441">
    <cfRule type="cellIs" dxfId="6974" priority="6446" operator="equal">
      <formula>3</formula>
    </cfRule>
    <cfRule type="cellIs" dxfId="6973" priority="6447" operator="equal">
      <formula>2</formula>
    </cfRule>
    <cfRule type="cellIs" dxfId="6972" priority="6448" operator="equal">
      <formula>1</formula>
    </cfRule>
  </conditionalFormatting>
  <conditionalFormatting sqref="CG442">
    <cfRule type="cellIs" dxfId="6971" priority="6445" operator="equal">
      <formula>"A"</formula>
    </cfRule>
  </conditionalFormatting>
  <conditionalFormatting sqref="CG442">
    <cfRule type="cellIs" dxfId="6970" priority="6444" operator="equal">
      <formula>"E"</formula>
    </cfRule>
  </conditionalFormatting>
  <conditionalFormatting sqref="AF441">
    <cfRule type="cellIs" dxfId="6969" priority="6479" operator="equal">
      <formula>3</formula>
    </cfRule>
    <cfRule type="cellIs" dxfId="6968" priority="6480" operator="equal">
      <formula>2</formula>
    </cfRule>
    <cfRule type="cellIs" dxfId="6967" priority="6481" operator="equal">
      <formula>1</formula>
    </cfRule>
  </conditionalFormatting>
  <conditionalFormatting sqref="AF442:AF443">
    <cfRule type="cellIs" dxfId="6966" priority="6478" operator="equal">
      <formula>"A"</formula>
    </cfRule>
  </conditionalFormatting>
  <conditionalFormatting sqref="AF442:AF443">
    <cfRule type="cellIs" dxfId="6965" priority="6477" operator="equal">
      <formula>"E"</formula>
    </cfRule>
  </conditionalFormatting>
  <conditionalFormatting sqref="AX441">
    <cfRule type="cellIs" dxfId="6964" priority="6441" operator="equal">
      <formula>3</formula>
    </cfRule>
    <cfRule type="cellIs" dxfId="6963" priority="6442" operator="equal">
      <formula>2</formula>
    </cfRule>
    <cfRule type="cellIs" dxfId="6962" priority="6443" operator="equal">
      <formula>1</formula>
    </cfRule>
  </conditionalFormatting>
  <conditionalFormatting sqref="AX442">
    <cfRule type="cellIs" dxfId="6961" priority="6440" operator="equal">
      <formula>"A"</formula>
    </cfRule>
  </conditionalFormatting>
  <conditionalFormatting sqref="AX442">
    <cfRule type="cellIs" dxfId="6960" priority="6439" operator="equal">
      <formula>"E"</formula>
    </cfRule>
  </conditionalFormatting>
  <conditionalFormatting sqref="AX443">
    <cfRule type="cellIs" dxfId="6959" priority="6437" operator="equal">
      <formula>1</formula>
    </cfRule>
    <cfRule type="cellIs" dxfId="6958" priority="6438" operator="equal">
      <formula>2</formula>
    </cfRule>
  </conditionalFormatting>
  <conditionalFormatting sqref="AX444">
    <cfRule type="cellIs" dxfId="6957" priority="6436" operator="equal">
      <formula>1</formula>
    </cfRule>
  </conditionalFormatting>
  <conditionalFormatting sqref="AY441">
    <cfRule type="cellIs" dxfId="6956" priority="6433" operator="equal">
      <formula>3</formula>
    </cfRule>
    <cfRule type="cellIs" dxfId="6955" priority="6434" operator="equal">
      <formula>2</formula>
    </cfRule>
    <cfRule type="cellIs" dxfId="6954" priority="6435" operator="equal">
      <formula>1</formula>
    </cfRule>
  </conditionalFormatting>
  <conditionalFormatting sqref="AY442">
    <cfRule type="cellIs" dxfId="6953" priority="6432" operator="equal">
      <formula>"A"</formula>
    </cfRule>
  </conditionalFormatting>
  <conditionalFormatting sqref="AY442">
    <cfRule type="cellIs" dxfId="6952" priority="6431" operator="equal">
      <formula>"E"</formula>
    </cfRule>
  </conditionalFormatting>
  <conditionalFormatting sqref="AY443">
    <cfRule type="cellIs" dxfId="6951" priority="6429" operator="equal">
      <formula>1</formula>
    </cfRule>
    <cfRule type="cellIs" dxfId="6950" priority="6430" operator="equal">
      <formula>2</formula>
    </cfRule>
  </conditionalFormatting>
  <conditionalFormatting sqref="AY444">
    <cfRule type="cellIs" dxfId="6949" priority="6428" operator="equal">
      <formula>1</formula>
    </cfRule>
  </conditionalFormatting>
  <conditionalFormatting sqref="BB444">
    <cfRule type="cellIs" dxfId="6948" priority="6427" operator="equal">
      <formula>1</formula>
    </cfRule>
  </conditionalFormatting>
  <conditionalFormatting sqref="BB443">
    <cfRule type="cellIs" dxfId="6947" priority="6426" operator="equal">
      <formula>"A"</formula>
    </cfRule>
  </conditionalFormatting>
  <conditionalFormatting sqref="BB443">
    <cfRule type="cellIs" dxfId="6946" priority="6425" operator="equal">
      <formula>"E"</formula>
    </cfRule>
  </conditionalFormatting>
  <conditionalFormatting sqref="BB441">
    <cfRule type="cellIs" dxfId="6945" priority="6422" operator="equal">
      <formula>3</formula>
    </cfRule>
    <cfRule type="cellIs" dxfId="6944" priority="6423" operator="equal">
      <formula>2</formula>
    </cfRule>
    <cfRule type="cellIs" dxfId="6943" priority="6424" operator="equal">
      <formula>1</formula>
    </cfRule>
  </conditionalFormatting>
  <conditionalFormatting sqref="BB442">
    <cfRule type="cellIs" dxfId="6942" priority="6421" operator="equal">
      <formula>"A"</formula>
    </cfRule>
  </conditionalFormatting>
  <conditionalFormatting sqref="BB442">
    <cfRule type="cellIs" dxfId="6941" priority="6420" operator="equal">
      <formula>"E"</formula>
    </cfRule>
  </conditionalFormatting>
  <conditionalFormatting sqref="BE441:BF441">
    <cfRule type="cellIs" dxfId="6940" priority="6417" operator="equal">
      <formula>3</formula>
    </cfRule>
    <cfRule type="cellIs" dxfId="6939" priority="6418" operator="equal">
      <formula>2</formula>
    </cfRule>
    <cfRule type="cellIs" dxfId="6938" priority="6419" operator="equal">
      <formula>1</formula>
    </cfRule>
  </conditionalFormatting>
  <conditionalFormatting sqref="BE442:BF442">
    <cfRule type="cellIs" dxfId="6937" priority="6416" operator="equal">
      <formula>"A"</formula>
    </cfRule>
  </conditionalFormatting>
  <conditionalFormatting sqref="BE442:BF442">
    <cfRule type="cellIs" dxfId="6936" priority="6415" operator="equal">
      <formula>"E"</formula>
    </cfRule>
  </conditionalFormatting>
  <conditionalFormatting sqref="BE443:BF443">
    <cfRule type="cellIs" dxfId="6935" priority="6413" operator="equal">
      <formula>1</formula>
    </cfRule>
    <cfRule type="cellIs" dxfId="6934" priority="6414" operator="equal">
      <formula>2</formula>
    </cfRule>
  </conditionalFormatting>
  <conditionalFormatting sqref="BE444:BF444">
    <cfRule type="cellIs" dxfId="6933" priority="6412" operator="equal">
      <formula>1</formula>
    </cfRule>
  </conditionalFormatting>
  <conditionalFormatting sqref="BS441:BY441">
    <cfRule type="cellIs" dxfId="6932" priority="6409" operator="equal">
      <formula>3</formula>
    </cfRule>
    <cfRule type="cellIs" dxfId="6931" priority="6410" operator="equal">
      <formula>2</formula>
    </cfRule>
    <cfRule type="cellIs" dxfId="6930" priority="6411" operator="equal">
      <formula>1</formula>
    </cfRule>
  </conditionalFormatting>
  <conditionalFormatting sqref="BS442:BY442">
    <cfRule type="cellIs" dxfId="6929" priority="6408" operator="equal">
      <formula>"A"</formula>
    </cfRule>
  </conditionalFormatting>
  <conditionalFormatting sqref="BS442:BY442">
    <cfRule type="cellIs" dxfId="6928" priority="6407" operator="equal">
      <formula>"E"</formula>
    </cfRule>
  </conditionalFormatting>
  <conditionalFormatting sqref="BS443:BY443">
    <cfRule type="cellIs" dxfId="6927" priority="6405" operator="equal">
      <formula>1</formula>
    </cfRule>
    <cfRule type="cellIs" dxfId="6926" priority="6406" operator="equal">
      <formula>2</formula>
    </cfRule>
  </conditionalFormatting>
  <conditionalFormatting sqref="BS444:BY444">
    <cfRule type="cellIs" dxfId="6925" priority="6404" operator="equal">
      <formula>1</formula>
    </cfRule>
  </conditionalFormatting>
  <conditionalFormatting sqref="B441:B444">
    <cfRule type="duplicateValues" dxfId="6924" priority="6511"/>
  </conditionalFormatting>
  <conditionalFormatting sqref="DE441:DI441">
    <cfRule type="cellIs" dxfId="6923" priority="6401" operator="equal">
      <formula>3</formula>
    </cfRule>
    <cfRule type="cellIs" dxfId="6922" priority="6402" operator="equal">
      <formula>2</formula>
    </cfRule>
    <cfRule type="cellIs" dxfId="6921" priority="6403" operator="equal">
      <formula>1</formula>
    </cfRule>
  </conditionalFormatting>
  <conditionalFormatting sqref="DE442:DI442">
    <cfRule type="cellIs" dxfId="6920" priority="6400" operator="equal">
      <formula>"A"</formula>
    </cfRule>
  </conditionalFormatting>
  <conditionalFormatting sqref="DE442:DI442">
    <cfRule type="cellIs" dxfId="6919" priority="6399" operator="equal">
      <formula>"E"</formula>
    </cfRule>
  </conditionalFormatting>
  <conditionalFormatting sqref="DE443:DI443">
    <cfRule type="cellIs" dxfId="6918" priority="6397" operator="equal">
      <formula>1</formula>
    </cfRule>
    <cfRule type="cellIs" dxfId="6917" priority="6398" operator="equal">
      <formula>2</formula>
    </cfRule>
  </conditionalFormatting>
  <conditionalFormatting sqref="DE444:DI444">
    <cfRule type="cellIs" dxfId="6916" priority="6396" operator="equal">
      <formula>1</formula>
    </cfRule>
  </conditionalFormatting>
  <conditionalFormatting sqref="AE441">
    <cfRule type="cellIs" dxfId="6915" priority="6393" operator="equal">
      <formula>3</formula>
    </cfRule>
    <cfRule type="cellIs" dxfId="6914" priority="6394" operator="equal">
      <formula>2</formula>
    </cfRule>
    <cfRule type="cellIs" dxfId="6913" priority="6395" operator="equal">
      <formula>1</formula>
    </cfRule>
  </conditionalFormatting>
  <conditionalFormatting sqref="AE442">
    <cfRule type="cellIs" dxfId="6912" priority="6392" operator="equal">
      <formula>"A"</formula>
    </cfRule>
  </conditionalFormatting>
  <conditionalFormatting sqref="AE442">
    <cfRule type="cellIs" dxfId="6911" priority="6391" operator="equal">
      <formula>"E"</formula>
    </cfRule>
  </conditionalFormatting>
  <conditionalFormatting sqref="AE443">
    <cfRule type="cellIs" dxfId="6910" priority="6389" operator="equal">
      <formula>1</formula>
    </cfRule>
    <cfRule type="cellIs" dxfId="6909" priority="6390" operator="equal">
      <formula>2</formula>
    </cfRule>
  </conditionalFormatting>
  <conditionalFormatting sqref="AE444">
    <cfRule type="cellIs" dxfId="6908" priority="6388" operator="equal">
      <formula>1</formula>
    </cfRule>
  </conditionalFormatting>
  <conditionalFormatting sqref="CV441">
    <cfRule type="cellIs" dxfId="6907" priority="6385" operator="equal">
      <formula>3</formula>
    </cfRule>
    <cfRule type="cellIs" dxfId="6906" priority="6386" operator="equal">
      <formula>2</formula>
    </cfRule>
    <cfRule type="cellIs" dxfId="6905" priority="6387" operator="equal">
      <formula>1</formula>
    </cfRule>
  </conditionalFormatting>
  <conditionalFormatting sqref="CV442">
    <cfRule type="cellIs" dxfId="6904" priority="6384" operator="equal">
      <formula>"A"</formula>
    </cfRule>
  </conditionalFormatting>
  <conditionalFormatting sqref="CV442">
    <cfRule type="cellIs" dxfId="6903" priority="6383" operator="equal">
      <formula>"E"</formula>
    </cfRule>
  </conditionalFormatting>
  <conditionalFormatting sqref="CV443">
    <cfRule type="cellIs" dxfId="6902" priority="6381" operator="equal">
      <formula>1</formula>
    </cfRule>
    <cfRule type="cellIs" dxfId="6901" priority="6382" operator="equal">
      <formula>2</formula>
    </cfRule>
  </conditionalFormatting>
  <conditionalFormatting sqref="CV444">
    <cfRule type="cellIs" dxfId="6900" priority="6380" operator="equal">
      <formula>1</formula>
    </cfRule>
  </conditionalFormatting>
  <conditionalFormatting sqref="CW441">
    <cfRule type="cellIs" dxfId="6899" priority="6377" operator="equal">
      <formula>3</formula>
    </cfRule>
    <cfRule type="cellIs" dxfId="6898" priority="6378" operator="equal">
      <formula>2</formula>
    </cfRule>
    <cfRule type="cellIs" dxfId="6897" priority="6379" operator="equal">
      <formula>1</formula>
    </cfRule>
  </conditionalFormatting>
  <conditionalFormatting sqref="CW442">
    <cfRule type="cellIs" dxfId="6896" priority="6376" operator="equal">
      <formula>"A"</formula>
    </cfRule>
  </conditionalFormatting>
  <conditionalFormatting sqref="CW442">
    <cfRule type="cellIs" dxfId="6895" priority="6375" operator="equal">
      <formula>"E"</formula>
    </cfRule>
  </conditionalFormatting>
  <conditionalFormatting sqref="CW443">
    <cfRule type="cellIs" dxfId="6894" priority="6373" operator="equal">
      <formula>1</formula>
    </cfRule>
    <cfRule type="cellIs" dxfId="6893" priority="6374" operator="equal">
      <formula>2</formula>
    </cfRule>
  </conditionalFormatting>
  <conditionalFormatting sqref="CW444">
    <cfRule type="cellIs" dxfId="6892" priority="6372" operator="equal">
      <formula>1</formula>
    </cfRule>
  </conditionalFormatting>
  <conditionalFormatting sqref="CS441">
    <cfRule type="cellIs" dxfId="6891" priority="6369" operator="equal">
      <formula>3</formula>
    </cfRule>
    <cfRule type="cellIs" dxfId="6890" priority="6370" operator="equal">
      <formula>2</formula>
    </cfRule>
    <cfRule type="cellIs" dxfId="6889" priority="6371" operator="equal">
      <formula>1</formula>
    </cfRule>
  </conditionalFormatting>
  <conditionalFormatting sqref="CS442">
    <cfRule type="cellIs" dxfId="6888" priority="6368" operator="equal">
      <formula>"A"</formula>
    </cfRule>
  </conditionalFormatting>
  <conditionalFormatting sqref="CS442">
    <cfRule type="cellIs" dxfId="6887" priority="6367" operator="equal">
      <formula>"E"</formula>
    </cfRule>
  </conditionalFormatting>
  <conditionalFormatting sqref="CS443">
    <cfRule type="cellIs" dxfId="6886" priority="6365" operator="equal">
      <formula>1</formula>
    </cfRule>
    <cfRule type="cellIs" dxfId="6885" priority="6366" operator="equal">
      <formula>2</formula>
    </cfRule>
  </conditionalFormatting>
  <conditionalFormatting sqref="CS444">
    <cfRule type="cellIs" dxfId="6884" priority="6364" operator="equal">
      <formula>1</formula>
    </cfRule>
  </conditionalFormatting>
  <conditionalFormatting sqref="J445:AC445">
    <cfRule type="cellIs" dxfId="6883" priority="6361" operator="equal">
      <formula>3</formula>
    </cfRule>
    <cfRule type="cellIs" dxfId="6882" priority="6362" operator="equal">
      <formula>2</formula>
    </cfRule>
    <cfRule type="cellIs" dxfId="6881" priority="6363" operator="equal">
      <formula>1</formula>
    </cfRule>
  </conditionalFormatting>
  <conditionalFormatting sqref="J446:AC446">
    <cfRule type="cellIs" dxfId="6880" priority="6360" operator="equal">
      <formula>"A"</formula>
    </cfRule>
  </conditionalFormatting>
  <conditionalFormatting sqref="I446:AC446">
    <cfRule type="cellIs" dxfId="6879" priority="6359" operator="equal">
      <formula>"E"</formula>
    </cfRule>
  </conditionalFormatting>
  <conditionalFormatting sqref="J447:AC447">
    <cfRule type="cellIs" dxfId="6878" priority="6357" operator="equal">
      <formula>1</formula>
    </cfRule>
    <cfRule type="cellIs" dxfId="6877" priority="6358" operator="equal">
      <formula>2</formula>
    </cfRule>
  </conditionalFormatting>
  <conditionalFormatting sqref="J448:AC448">
    <cfRule type="cellIs" dxfId="6876" priority="6356" operator="equal">
      <formula>1</formula>
    </cfRule>
  </conditionalFormatting>
  <conditionalFormatting sqref="DJ445:DL445">
    <cfRule type="cellIs" dxfId="6875" priority="6353" operator="equal">
      <formula>3</formula>
    </cfRule>
    <cfRule type="cellIs" dxfId="6874" priority="6354" operator="equal">
      <formula>2</formula>
    </cfRule>
    <cfRule type="cellIs" dxfId="6873" priority="6355" operator="equal">
      <formula>1</formula>
    </cfRule>
  </conditionalFormatting>
  <conditionalFormatting sqref="DJ446:DL446">
    <cfRule type="cellIs" dxfId="6872" priority="6352" operator="equal">
      <formula>"A"</formula>
    </cfRule>
  </conditionalFormatting>
  <conditionalFormatting sqref="DJ446:DL446">
    <cfRule type="cellIs" dxfId="6871" priority="6351" operator="equal">
      <formula>"E"</formula>
    </cfRule>
  </conditionalFormatting>
  <conditionalFormatting sqref="DJ447:DL447">
    <cfRule type="cellIs" dxfId="6870" priority="6349" operator="equal">
      <formula>1</formula>
    </cfRule>
    <cfRule type="cellIs" dxfId="6869" priority="6350" operator="equal">
      <formula>2</formula>
    </cfRule>
  </conditionalFormatting>
  <conditionalFormatting sqref="DJ448:DL448">
    <cfRule type="cellIs" dxfId="6868" priority="6348" operator="equal">
      <formula>1</formula>
    </cfRule>
  </conditionalFormatting>
  <conditionalFormatting sqref="CQ445:CR445 CX445:DD445 CT445:CU445">
    <cfRule type="cellIs" dxfId="6867" priority="6344" operator="equal">
      <formula>3</formula>
    </cfRule>
    <cfRule type="cellIs" dxfId="6866" priority="6345" operator="equal">
      <formula>2</formula>
    </cfRule>
    <cfRule type="cellIs" dxfId="6865" priority="6346" operator="equal">
      <formula>1</formula>
    </cfRule>
  </conditionalFormatting>
  <conditionalFormatting sqref="CQ446:CR446 CX446:DD446 CT446:CU446">
    <cfRule type="cellIs" dxfId="6864" priority="6343" operator="equal">
      <formula>"A"</formula>
    </cfRule>
  </conditionalFormatting>
  <conditionalFormatting sqref="CQ446:CR446 CX446:DD446 CT446:CU446">
    <cfRule type="cellIs" dxfId="6863" priority="6342" operator="equal">
      <formula>"E"</formula>
    </cfRule>
  </conditionalFormatting>
  <conditionalFormatting sqref="CQ447:CR447 CX447:DD447 CT447:CU447">
    <cfRule type="cellIs" dxfId="6862" priority="6340" operator="equal">
      <formula>1</formula>
    </cfRule>
    <cfRule type="cellIs" dxfId="6861" priority="6341" operator="equal">
      <formula>2</formula>
    </cfRule>
  </conditionalFormatting>
  <conditionalFormatting sqref="CQ448:CR448 CX448:DD448 CT448:CU448">
    <cfRule type="cellIs" dxfId="6860" priority="6339" operator="equal">
      <formula>1</formula>
    </cfRule>
  </conditionalFormatting>
  <conditionalFormatting sqref="AG445:AW445 AZ445:BA445 BC445:BD445">
    <cfRule type="cellIs" dxfId="6859" priority="6336" operator="equal">
      <formula>3</formula>
    </cfRule>
    <cfRule type="cellIs" dxfId="6858" priority="6337" operator="equal">
      <formula>2</formula>
    </cfRule>
    <cfRule type="cellIs" dxfId="6857" priority="6338" operator="equal">
      <formula>1</formula>
    </cfRule>
  </conditionalFormatting>
  <conditionalFormatting sqref="AG446:AW446 AZ446:BA446 BC446:BD446">
    <cfRule type="cellIs" dxfId="6856" priority="6335" operator="equal">
      <formula>"A"</formula>
    </cfRule>
  </conditionalFormatting>
  <conditionalFormatting sqref="AG446:AW446 AZ446:BA446 BC446:BD446">
    <cfRule type="cellIs" dxfId="6855" priority="6334" operator="equal">
      <formula>"E"</formula>
    </cfRule>
  </conditionalFormatting>
  <conditionalFormatting sqref="AG447:AW447 AZ447:BA447 BC447:BD447">
    <cfRule type="cellIs" dxfId="6854" priority="6332" operator="equal">
      <formula>1</formula>
    </cfRule>
    <cfRule type="cellIs" dxfId="6853" priority="6333" operator="equal">
      <formula>2</formula>
    </cfRule>
  </conditionalFormatting>
  <conditionalFormatting sqref="AZ448:BA448 BC448:BD448 AF448:AW448">
    <cfRule type="cellIs" dxfId="6852" priority="6331" operator="equal">
      <formula>1</formula>
    </cfRule>
  </conditionalFormatting>
  <conditionalFormatting sqref="BH448:BK448 BM448:BN448 CA448:CF448 CH448:CP448 BP448:BQ448">
    <cfRule type="cellIs" dxfId="6851" priority="6330" operator="equal">
      <formula>1</formula>
    </cfRule>
  </conditionalFormatting>
  <conditionalFormatting sqref="BG448">
    <cfRule type="cellIs" dxfId="6850" priority="6329" operator="equal">
      <formula>1</formula>
    </cfRule>
  </conditionalFormatting>
  <conditionalFormatting sqref="BL448">
    <cfRule type="cellIs" dxfId="6849" priority="6328" operator="equal">
      <formula>1</formula>
    </cfRule>
  </conditionalFormatting>
  <conditionalFormatting sqref="BR448">
    <cfRule type="cellIs" dxfId="6848" priority="6327" operator="equal">
      <formula>1</formula>
    </cfRule>
  </conditionalFormatting>
  <conditionalFormatting sqref="BZ448">
    <cfRule type="cellIs" dxfId="6847" priority="6326" operator="equal">
      <formula>1</formula>
    </cfRule>
  </conditionalFormatting>
  <conditionalFormatting sqref="CG448">
    <cfRule type="cellIs" dxfId="6846" priority="6325" operator="equal">
      <formula>1</formula>
    </cfRule>
  </conditionalFormatting>
  <conditionalFormatting sqref="BH445:BK445 BM445:BN445 CA445:CF445 CH445:CP445 BP445:BQ445">
    <cfRule type="cellIs" dxfId="6845" priority="6322" operator="equal">
      <formula>3</formula>
    </cfRule>
    <cfRule type="cellIs" dxfId="6844" priority="6323" operator="equal">
      <formula>2</formula>
    </cfRule>
    <cfRule type="cellIs" dxfId="6843" priority="6324" operator="equal">
      <formula>1</formula>
    </cfRule>
  </conditionalFormatting>
  <conditionalFormatting sqref="BH446:BK446 BM446:BN446 CA446:CF446 CH446:CP446 BP446:BQ446">
    <cfRule type="cellIs" dxfId="6842" priority="6321" operator="equal">
      <formula>"A"</formula>
    </cfRule>
  </conditionalFormatting>
  <conditionalFormatting sqref="BH446:BK446 BM446:BN446 CA446:CF446 CH446:CP446 BP446:BQ446">
    <cfRule type="cellIs" dxfId="6841" priority="6320" operator="equal">
      <formula>"E"</formula>
    </cfRule>
  </conditionalFormatting>
  <conditionalFormatting sqref="BH447:BK447 BM447:BN447 CA447:CF447 CH447:CP447 BP447:BQ447">
    <cfRule type="cellIs" dxfId="6840" priority="6318" operator="equal">
      <formula>1</formula>
    </cfRule>
    <cfRule type="cellIs" dxfId="6839" priority="6319" operator="equal">
      <formula>2</formula>
    </cfRule>
  </conditionalFormatting>
  <conditionalFormatting sqref="BZ446">
    <cfRule type="cellIs" dxfId="6838" priority="6288" operator="equal">
      <formula>"A"</formula>
    </cfRule>
  </conditionalFormatting>
  <conditionalFormatting sqref="BZ446">
    <cfRule type="cellIs" dxfId="6837" priority="6287" operator="equal">
      <formula>"E"</formula>
    </cfRule>
  </conditionalFormatting>
  <conditionalFormatting sqref="BG447">
    <cfRule type="cellIs" dxfId="6836" priority="6312" operator="equal">
      <formula>"A"</formula>
    </cfRule>
  </conditionalFormatting>
  <conditionalFormatting sqref="BG447">
    <cfRule type="cellIs" dxfId="6835" priority="6311" operator="equal">
      <formula>"E"</formula>
    </cfRule>
  </conditionalFormatting>
  <conditionalFormatting sqref="BG445">
    <cfRule type="cellIs" dxfId="6834" priority="6308" operator="equal">
      <formula>3</formula>
    </cfRule>
    <cfRule type="cellIs" dxfId="6833" priority="6309" operator="equal">
      <formula>2</formula>
    </cfRule>
    <cfRule type="cellIs" dxfId="6832" priority="6310" operator="equal">
      <formula>1</formula>
    </cfRule>
  </conditionalFormatting>
  <conditionalFormatting sqref="BG446">
    <cfRule type="cellIs" dxfId="6831" priority="6307" operator="equal">
      <formula>"A"</formula>
    </cfRule>
  </conditionalFormatting>
  <conditionalFormatting sqref="BG446">
    <cfRule type="cellIs" dxfId="6830" priority="6306" operator="equal">
      <formula>"E"</formula>
    </cfRule>
  </conditionalFormatting>
  <conditionalFormatting sqref="BL447">
    <cfRule type="cellIs" dxfId="6829" priority="6305" operator="equal">
      <formula>"A"</formula>
    </cfRule>
  </conditionalFormatting>
  <conditionalFormatting sqref="BL447">
    <cfRule type="cellIs" dxfId="6828" priority="6304" operator="equal">
      <formula>"E"</formula>
    </cfRule>
  </conditionalFormatting>
  <conditionalFormatting sqref="BL445">
    <cfRule type="cellIs" dxfId="6827" priority="6301" operator="equal">
      <formula>3</formula>
    </cfRule>
    <cfRule type="cellIs" dxfId="6826" priority="6302" operator="equal">
      <formula>2</formula>
    </cfRule>
    <cfRule type="cellIs" dxfId="6825" priority="6303" operator="equal">
      <formula>1</formula>
    </cfRule>
  </conditionalFormatting>
  <conditionalFormatting sqref="BL446">
    <cfRule type="cellIs" dxfId="6824" priority="6300" operator="equal">
      <formula>"A"</formula>
    </cfRule>
  </conditionalFormatting>
  <conditionalFormatting sqref="BL446">
    <cfRule type="cellIs" dxfId="6823" priority="6299" operator="equal">
      <formula>"E"</formula>
    </cfRule>
  </conditionalFormatting>
  <conditionalFormatting sqref="BR445">
    <cfRule type="cellIs" dxfId="6822" priority="6296" operator="equal">
      <formula>3</formula>
    </cfRule>
    <cfRule type="cellIs" dxfId="6821" priority="6297" operator="equal">
      <formula>2</formula>
    </cfRule>
    <cfRule type="cellIs" dxfId="6820" priority="6298" operator="equal">
      <formula>1</formula>
    </cfRule>
  </conditionalFormatting>
  <conditionalFormatting sqref="BR446:BR447">
    <cfRule type="cellIs" dxfId="6819" priority="6295" operator="equal">
      <formula>"A"</formula>
    </cfRule>
  </conditionalFormatting>
  <conditionalFormatting sqref="BR446:BR447">
    <cfRule type="cellIs" dxfId="6818" priority="6294" operator="equal">
      <formula>"E"</formula>
    </cfRule>
  </conditionalFormatting>
  <conditionalFormatting sqref="BZ447">
    <cfRule type="cellIs" dxfId="6817" priority="6293" operator="equal">
      <formula>"A"</formula>
    </cfRule>
  </conditionalFormatting>
  <conditionalFormatting sqref="BZ447">
    <cfRule type="cellIs" dxfId="6816" priority="6292" operator="equal">
      <formula>"E"</formula>
    </cfRule>
  </conditionalFormatting>
  <conditionalFormatting sqref="BZ445">
    <cfRule type="cellIs" dxfId="6815" priority="6289" operator="equal">
      <formula>3</formula>
    </cfRule>
    <cfRule type="cellIs" dxfId="6814" priority="6290" operator="equal">
      <formula>2</formula>
    </cfRule>
    <cfRule type="cellIs" dxfId="6813" priority="6291" operator="equal">
      <formula>1</formula>
    </cfRule>
  </conditionalFormatting>
  <conditionalFormatting sqref="CG447">
    <cfRule type="cellIs" dxfId="6812" priority="6286" operator="equal">
      <formula>"A"</formula>
    </cfRule>
  </conditionalFormatting>
  <conditionalFormatting sqref="CG447">
    <cfRule type="cellIs" dxfId="6811" priority="6285" operator="equal">
      <formula>"E"</formula>
    </cfRule>
  </conditionalFormatting>
  <conditionalFormatting sqref="CG445">
    <cfRule type="cellIs" dxfId="6810" priority="6282" operator="equal">
      <formula>3</formula>
    </cfRule>
    <cfRule type="cellIs" dxfId="6809" priority="6283" operator="equal">
      <formula>2</formula>
    </cfRule>
    <cfRule type="cellIs" dxfId="6808" priority="6284" operator="equal">
      <formula>1</formula>
    </cfRule>
  </conditionalFormatting>
  <conditionalFormatting sqref="CG446">
    <cfRule type="cellIs" dxfId="6807" priority="6281" operator="equal">
      <formula>"A"</formula>
    </cfRule>
  </conditionalFormatting>
  <conditionalFormatting sqref="CG446">
    <cfRule type="cellIs" dxfId="6806" priority="6280" operator="equal">
      <formula>"E"</formula>
    </cfRule>
  </conditionalFormatting>
  <conditionalFormatting sqref="AF445">
    <cfRule type="cellIs" dxfId="6805" priority="6315" operator="equal">
      <formula>3</formula>
    </cfRule>
    <cfRule type="cellIs" dxfId="6804" priority="6316" operator="equal">
      <formula>2</formula>
    </cfRule>
    <cfRule type="cellIs" dxfId="6803" priority="6317" operator="equal">
      <formula>1</formula>
    </cfRule>
  </conditionalFormatting>
  <conditionalFormatting sqref="AF446:AF447">
    <cfRule type="cellIs" dxfId="6802" priority="6314" operator="equal">
      <formula>"A"</formula>
    </cfRule>
  </conditionalFormatting>
  <conditionalFormatting sqref="AF446:AF447">
    <cfRule type="cellIs" dxfId="6801" priority="6313" operator="equal">
      <formula>"E"</formula>
    </cfRule>
  </conditionalFormatting>
  <conditionalFormatting sqref="AX445">
    <cfRule type="cellIs" dxfId="6800" priority="6277" operator="equal">
      <formula>3</formula>
    </cfRule>
    <cfRule type="cellIs" dxfId="6799" priority="6278" operator="equal">
      <formula>2</formula>
    </cfRule>
    <cfRule type="cellIs" dxfId="6798" priority="6279" operator="equal">
      <formula>1</formula>
    </cfRule>
  </conditionalFormatting>
  <conditionalFormatting sqref="AX446">
    <cfRule type="cellIs" dxfId="6797" priority="6276" operator="equal">
      <formula>"A"</formula>
    </cfRule>
  </conditionalFormatting>
  <conditionalFormatting sqref="AX446">
    <cfRule type="cellIs" dxfId="6796" priority="6275" operator="equal">
      <formula>"E"</formula>
    </cfRule>
  </conditionalFormatting>
  <conditionalFormatting sqref="AX447">
    <cfRule type="cellIs" dxfId="6795" priority="6273" operator="equal">
      <formula>1</formula>
    </cfRule>
    <cfRule type="cellIs" dxfId="6794" priority="6274" operator="equal">
      <formula>2</formula>
    </cfRule>
  </conditionalFormatting>
  <conditionalFormatting sqref="AX448">
    <cfRule type="cellIs" dxfId="6793" priority="6272" operator="equal">
      <formula>1</formula>
    </cfRule>
  </conditionalFormatting>
  <conditionalFormatting sqref="AY445">
    <cfRule type="cellIs" dxfId="6792" priority="6269" operator="equal">
      <formula>3</formula>
    </cfRule>
    <cfRule type="cellIs" dxfId="6791" priority="6270" operator="equal">
      <formula>2</formula>
    </cfRule>
    <cfRule type="cellIs" dxfId="6790" priority="6271" operator="equal">
      <formula>1</formula>
    </cfRule>
  </conditionalFormatting>
  <conditionalFormatting sqref="AY446">
    <cfRule type="cellIs" dxfId="6789" priority="6268" operator="equal">
      <formula>"A"</formula>
    </cfRule>
  </conditionalFormatting>
  <conditionalFormatting sqref="AY446">
    <cfRule type="cellIs" dxfId="6788" priority="6267" operator="equal">
      <formula>"E"</formula>
    </cfRule>
  </conditionalFormatting>
  <conditionalFormatting sqref="AY447">
    <cfRule type="cellIs" dxfId="6787" priority="6265" operator="equal">
      <formula>1</formula>
    </cfRule>
    <cfRule type="cellIs" dxfId="6786" priority="6266" operator="equal">
      <formula>2</formula>
    </cfRule>
  </conditionalFormatting>
  <conditionalFormatting sqref="AY448">
    <cfRule type="cellIs" dxfId="6785" priority="6264" operator="equal">
      <formula>1</formula>
    </cfRule>
  </conditionalFormatting>
  <conditionalFormatting sqref="BB448">
    <cfRule type="cellIs" dxfId="6784" priority="6263" operator="equal">
      <formula>1</formula>
    </cfRule>
  </conditionalFormatting>
  <conditionalFormatting sqref="BB447">
    <cfRule type="cellIs" dxfId="6783" priority="6262" operator="equal">
      <formula>"A"</formula>
    </cfRule>
  </conditionalFormatting>
  <conditionalFormatting sqref="BB447">
    <cfRule type="cellIs" dxfId="6782" priority="6261" operator="equal">
      <formula>"E"</formula>
    </cfRule>
  </conditionalFormatting>
  <conditionalFormatting sqref="BB445">
    <cfRule type="cellIs" dxfId="6781" priority="6258" operator="equal">
      <formula>3</formula>
    </cfRule>
    <cfRule type="cellIs" dxfId="6780" priority="6259" operator="equal">
      <formula>2</formula>
    </cfRule>
    <cfRule type="cellIs" dxfId="6779" priority="6260" operator="equal">
      <formula>1</formula>
    </cfRule>
  </conditionalFormatting>
  <conditionalFormatting sqref="BB446">
    <cfRule type="cellIs" dxfId="6778" priority="6257" operator="equal">
      <formula>"A"</formula>
    </cfRule>
  </conditionalFormatting>
  <conditionalFormatting sqref="BB446">
    <cfRule type="cellIs" dxfId="6777" priority="6256" operator="equal">
      <formula>"E"</formula>
    </cfRule>
  </conditionalFormatting>
  <conditionalFormatting sqref="BE445:BF445">
    <cfRule type="cellIs" dxfId="6776" priority="6253" operator="equal">
      <formula>3</formula>
    </cfRule>
    <cfRule type="cellIs" dxfId="6775" priority="6254" operator="equal">
      <formula>2</formula>
    </cfRule>
    <cfRule type="cellIs" dxfId="6774" priority="6255" operator="equal">
      <formula>1</formula>
    </cfRule>
  </conditionalFormatting>
  <conditionalFormatting sqref="BE446:BF446">
    <cfRule type="cellIs" dxfId="6773" priority="6252" operator="equal">
      <formula>"A"</formula>
    </cfRule>
  </conditionalFormatting>
  <conditionalFormatting sqref="BE446:BF446">
    <cfRule type="cellIs" dxfId="6772" priority="6251" operator="equal">
      <formula>"E"</formula>
    </cfRule>
  </conditionalFormatting>
  <conditionalFormatting sqref="BE447:BF447">
    <cfRule type="cellIs" dxfId="6771" priority="6249" operator="equal">
      <formula>1</formula>
    </cfRule>
    <cfRule type="cellIs" dxfId="6770" priority="6250" operator="equal">
      <formula>2</formula>
    </cfRule>
  </conditionalFormatting>
  <conditionalFormatting sqref="BE448:BF448">
    <cfRule type="cellIs" dxfId="6769" priority="6248" operator="equal">
      <formula>1</formula>
    </cfRule>
  </conditionalFormatting>
  <conditionalFormatting sqref="BS445:BY445">
    <cfRule type="cellIs" dxfId="6768" priority="6245" operator="equal">
      <formula>3</formula>
    </cfRule>
    <cfRule type="cellIs" dxfId="6767" priority="6246" operator="equal">
      <formula>2</formula>
    </cfRule>
    <cfRule type="cellIs" dxfId="6766" priority="6247" operator="equal">
      <formula>1</formula>
    </cfRule>
  </conditionalFormatting>
  <conditionalFormatting sqref="BS446:BY446">
    <cfRule type="cellIs" dxfId="6765" priority="6244" operator="equal">
      <formula>"A"</formula>
    </cfRule>
  </conditionalFormatting>
  <conditionalFormatting sqref="BS446:BY446">
    <cfRule type="cellIs" dxfId="6764" priority="6243" operator="equal">
      <formula>"E"</formula>
    </cfRule>
  </conditionalFormatting>
  <conditionalFormatting sqref="BS447:BY447">
    <cfRule type="cellIs" dxfId="6763" priority="6241" operator="equal">
      <formula>1</formula>
    </cfRule>
    <cfRule type="cellIs" dxfId="6762" priority="6242" operator="equal">
      <formula>2</formula>
    </cfRule>
  </conditionalFormatting>
  <conditionalFormatting sqref="BS448:BY448">
    <cfRule type="cellIs" dxfId="6761" priority="6240" operator="equal">
      <formula>1</formula>
    </cfRule>
  </conditionalFormatting>
  <conditionalFormatting sqref="B445:B448">
    <cfRule type="duplicateValues" dxfId="6760" priority="6347"/>
  </conditionalFormatting>
  <conditionalFormatting sqref="DE445:DI445">
    <cfRule type="cellIs" dxfId="6759" priority="6237" operator="equal">
      <formula>3</formula>
    </cfRule>
    <cfRule type="cellIs" dxfId="6758" priority="6238" operator="equal">
      <formula>2</formula>
    </cfRule>
    <cfRule type="cellIs" dxfId="6757" priority="6239" operator="equal">
      <formula>1</formula>
    </cfRule>
  </conditionalFormatting>
  <conditionalFormatting sqref="DE446:DI446">
    <cfRule type="cellIs" dxfId="6756" priority="6236" operator="equal">
      <formula>"A"</formula>
    </cfRule>
  </conditionalFormatting>
  <conditionalFormatting sqref="DE446:DI446">
    <cfRule type="cellIs" dxfId="6755" priority="6235" operator="equal">
      <formula>"E"</formula>
    </cfRule>
  </conditionalFormatting>
  <conditionalFormatting sqref="DE447:DI447">
    <cfRule type="cellIs" dxfId="6754" priority="6233" operator="equal">
      <formula>1</formula>
    </cfRule>
    <cfRule type="cellIs" dxfId="6753" priority="6234" operator="equal">
      <formula>2</formula>
    </cfRule>
  </conditionalFormatting>
  <conditionalFormatting sqref="DE448:DI448">
    <cfRule type="cellIs" dxfId="6752" priority="6232" operator="equal">
      <formula>1</formula>
    </cfRule>
  </conditionalFormatting>
  <conditionalFormatting sqref="AE445">
    <cfRule type="cellIs" dxfId="6751" priority="6229" operator="equal">
      <formula>3</formula>
    </cfRule>
    <cfRule type="cellIs" dxfId="6750" priority="6230" operator="equal">
      <formula>2</formula>
    </cfRule>
    <cfRule type="cellIs" dxfId="6749" priority="6231" operator="equal">
      <formula>1</formula>
    </cfRule>
  </conditionalFormatting>
  <conditionalFormatting sqref="AE446">
    <cfRule type="cellIs" dxfId="6748" priority="6228" operator="equal">
      <formula>"A"</formula>
    </cfRule>
  </conditionalFormatting>
  <conditionalFormatting sqref="AE446">
    <cfRule type="cellIs" dxfId="6747" priority="6227" operator="equal">
      <formula>"E"</formula>
    </cfRule>
  </conditionalFormatting>
  <conditionalFormatting sqref="AE447">
    <cfRule type="cellIs" dxfId="6746" priority="6225" operator="equal">
      <formula>1</formula>
    </cfRule>
    <cfRule type="cellIs" dxfId="6745" priority="6226" operator="equal">
      <formula>2</formula>
    </cfRule>
  </conditionalFormatting>
  <conditionalFormatting sqref="AE448">
    <cfRule type="cellIs" dxfId="6744" priority="6224" operator="equal">
      <formula>1</formula>
    </cfRule>
  </conditionalFormatting>
  <conditionalFormatting sqref="CV445">
    <cfRule type="cellIs" dxfId="6743" priority="6221" operator="equal">
      <formula>3</formula>
    </cfRule>
    <cfRule type="cellIs" dxfId="6742" priority="6222" operator="equal">
      <formula>2</formula>
    </cfRule>
    <cfRule type="cellIs" dxfId="6741" priority="6223" operator="equal">
      <formula>1</formula>
    </cfRule>
  </conditionalFormatting>
  <conditionalFormatting sqref="CV446">
    <cfRule type="cellIs" dxfId="6740" priority="6220" operator="equal">
      <formula>"A"</formula>
    </cfRule>
  </conditionalFormatting>
  <conditionalFormatting sqref="CV446">
    <cfRule type="cellIs" dxfId="6739" priority="6219" operator="equal">
      <formula>"E"</formula>
    </cfRule>
  </conditionalFormatting>
  <conditionalFormatting sqref="CV447">
    <cfRule type="cellIs" dxfId="6738" priority="6217" operator="equal">
      <formula>1</formula>
    </cfRule>
    <cfRule type="cellIs" dxfId="6737" priority="6218" operator="equal">
      <formula>2</formula>
    </cfRule>
  </conditionalFormatting>
  <conditionalFormatting sqref="CV448">
    <cfRule type="cellIs" dxfId="6736" priority="6216" operator="equal">
      <formula>1</formula>
    </cfRule>
  </conditionalFormatting>
  <conditionalFormatting sqref="CW445">
    <cfRule type="cellIs" dxfId="6735" priority="6213" operator="equal">
      <formula>3</formula>
    </cfRule>
    <cfRule type="cellIs" dxfId="6734" priority="6214" operator="equal">
      <formula>2</formula>
    </cfRule>
    <cfRule type="cellIs" dxfId="6733" priority="6215" operator="equal">
      <formula>1</formula>
    </cfRule>
  </conditionalFormatting>
  <conditionalFormatting sqref="CW446">
    <cfRule type="cellIs" dxfId="6732" priority="6212" operator="equal">
      <formula>"A"</formula>
    </cfRule>
  </conditionalFormatting>
  <conditionalFormatting sqref="CW446">
    <cfRule type="cellIs" dxfId="6731" priority="6211" operator="equal">
      <formula>"E"</formula>
    </cfRule>
  </conditionalFormatting>
  <conditionalFormatting sqref="CW447">
    <cfRule type="cellIs" dxfId="6730" priority="6209" operator="equal">
      <formula>1</formula>
    </cfRule>
    <cfRule type="cellIs" dxfId="6729" priority="6210" operator="equal">
      <formula>2</formula>
    </cfRule>
  </conditionalFormatting>
  <conditionalFormatting sqref="CW448">
    <cfRule type="cellIs" dxfId="6728" priority="6208" operator="equal">
      <formula>1</formula>
    </cfRule>
  </conditionalFormatting>
  <conditionalFormatting sqref="CS445">
    <cfRule type="cellIs" dxfId="6727" priority="6205" operator="equal">
      <formula>3</formula>
    </cfRule>
    <cfRule type="cellIs" dxfId="6726" priority="6206" operator="equal">
      <formula>2</formula>
    </cfRule>
    <cfRule type="cellIs" dxfId="6725" priority="6207" operator="equal">
      <formula>1</formula>
    </cfRule>
  </conditionalFormatting>
  <conditionalFormatting sqref="CS446">
    <cfRule type="cellIs" dxfId="6724" priority="6204" operator="equal">
      <formula>"A"</formula>
    </cfRule>
  </conditionalFormatting>
  <conditionalFormatting sqref="CS446">
    <cfRule type="cellIs" dxfId="6723" priority="6203" operator="equal">
      <formula>"E"</formula>
    </cfRule>
  </conditionalFormatting>
  <conditionalFormatting sqref="CS447">
    <cfRule type="cellIs" dxfId="6722" priority="6201" operator="equal">
      <formula>1</formula>
    </cfRule>
    <cfRule type="cellIs" dxfId="6721" priority="6202" operator="equal">
      <formula>2</formula>
    </cfRule>
  </conditionalFormatting>
  <conditionalFormatting sqref="CS448">
    <cfRule type="cellIs" dxfId="6720" priority="6200" operator="equal">
      <formula>1</formula>
    </cfRule>
  </conditionalFormatting>
  <conditionalFormatting sqref="J449:AC449">
    <cfRule type="cellIs" dxfId="6719" priority="6197" operator="equal">
      <formula>3</formula>
    </cfRule>
    <cfRule type="cellIs" dxfId="6718" priority="6198" operator="equal">
      <formula>2</formula>
    </cfRule>
    <cfRule type="cellIs" dxfId="6717" priority="6199" operator="equal">
      <formula>1</formula>
    </cfRule>
  </conditionalFormatting>
  <conditionalFormatting sqref="J450:AC450">
    <cfRule type="cellIs" dxfId="6716" priority="6196" operator="equal">
      <formula>"A"</formula>
    </cfRule>
  </conditionalFormatting>
  <conditionalFormatting sqref="I450:AC450">
    <cfRule type="cellIs" dxfId="6715" priority="6195" operator="equal">
      <formula>"E"</formula>
    </cfRule>
  </conditionalFormatting>
  <conditionalFormatting sqref="J451:AC451">
    <cfRule type="cellIs" dxfId="6714" priority="6193" operator="equal">
      <formula>1</formula>
    </cfRule>
    <cfRule type="cellIs" dxfId="6713" priority="6194" operator="equal">
      <formula>2</formula>
    </cfRule>
  </conditionalFormatting>
  <conditionalFormatting sqref="J452:AC452">
    <cfRule type="cellIs" dxfId="6712" priority="6192" operator="equal">
      <formula>1</formula>
    </cfRule>
  </conditionalFormatting>
  <conditionalFormatting sqref="DJ449:DL449">
    <cfRule type="cellIs" dxfId="6711" priority="6189" operator="equal">
      <formula>3</formula>
    </cfRule>
    <cfRule type="cellIs" dxfId="6710" priority="6190" operator="equal">
      <formula>2</formula>
    </cfRule>
    <cfRule type="cellIs" dxfId="6709" priority="6191" operator="equal">
      <formula>1</formula>
    </cfRule>
  </conditionalFormatting>
  <conditionalFormatting sqref="DJ450:DL450">
    <cfRule type="cellIs" dxfId="6708" priority="6188" operator="equal">
      <formula>"A"</formula>
    </cfRule>
  </conditionalFormatting>
  <conditionalFormatting sqref="DJ450:DL450">
    <cfRule type="cellIs" dxfId="6707" priority="6187" operator="equal">
      <formula>"E"</formula>
    </cfRule>
  </conditionalFormatting>
  <conditionalFormatting sqref="DJ451:DL451">
    <cfRule type="cellIs" dxfId="6706" priority="6185" operator="equal">
      <formula>1</formula>
    </cfRule>
    <cfRule type="cellIs" dxfId="6705" priority="6186" operator="equal">
      <formula>2</formula>
    </cfRule>
  </conditionalFormatting>
  <conditionalFormatting sqref="DJ452:DL452">
    <cfRule type="cellIs" dxfId="6704" priority="6184" operator="equal">
      <formula>1</formula>
    </cfRule>
  </conditionalFormatting>
  <conditionalFormatting sqref="CQ449:CR449 CX449:DD449 CT449:CU449">
    <cfRule type="cellIs" dxfId="6703" priority="6180" operator="equal">
      <formula>3</formula>
    </cfRule>
    <cfRule type="cellIs" dxfId="6702" priority="6181" operator="equal">
      <formula>2</formula>
    </cfRule>
    <cfRule type="cellIs" dxfId="6701" priority="6182" operator="equal">
      <formula>1</formula>
    </cfRule>
  </conditionalFormatting>
  <conditionalFormatting sqref="CQ450:CR450 CX450:DD450 CT450:CU450">
    <cfRule type="cellIs" dxfId="6700" priority="6179" operator="equal">
      <formula>"A"</formula>
    </cfRule>
  </conditionalFormatting>
  <conditionalFormatting sqref="CQ450:CR450 CX450:DD450 CT450:CU450">
    <cfRule type="cellIs" dxfId="6699" priority="6178" operator="equal">
      <formula>"E"</formula>
    </cfRule>
  </conditionalFormatting>
  <conditionalFormatting sqref="CQ451:CR451 CX451:DD451 CT451:CU451">
    <cfRule type="cellIs" dxfId="6698" priority="6176" operator="equal">
      <formula>1</formula>
    </cfRule>
    <cfRule type="cellIs" dxfId="6697" priority="6177" operator="equal">
      <formula>2</formula>
    </cfRule>
  </conditionalFormatting>
  <conditionalFormatting sqref="CQ452:CR452 CX452:DD452 CT452:CU452">
    <cfRule type="cellIs" dxfId="6696" priority="6175" operator="equal">
      <formula>1</formula>
    </cfRule>
  </conditionalFormatting>
  <conditionalFormatting sqref="AG449:AW449 AZ449:BA449 BC449:BD449">
    <cfRule type="cellIs" dxfId="6695" priority="6172" operator="equal">
      <formula>3</formula>
    </cfRule>
    <cfRule type="cellIs" dxfId="6694" priority="6173" operator="equal">
      <formula>2</formula>
    </cfRule>
    <cfRule type="cellIs" dxfId="6693" priority="6174" operator="equal">
      <formula>1</formula>
    </cfRule>
  </conditionalFormatting>
  <conditionalFormatting sqref="AG450:AW450 AZ450:BA450 BC450:BD450">
    <cfRule type="cellIs" dxfId="6692" priority="6171" operator="equal">
      <formula>"A"</formula>
    </cfRule>
  </conditionalFormatting>
  <conditionalFormatting sqref="AG450:AW450 AZ450:BA450 BC450:BD450">
    <cfRule type="cellIs" dxfId="6691" priority="6170" operator="equal">
      <formula>"E"</formula>
    </cfRule>
  </conditionalFormatting>
  <conditionalFormatting sqref="AG451:AW451 AZ451:BA451 BC451:BD451">
    <cfRule type="cellIs" dxfId="6690" priority="6168" operator="equal">
      <formula>1</formula>
    </cfRule>
    <cfRule type="cellIs" dxfId="6689" priority="6169" operator="equal">
      <formula>2</formula>
    </cfRule>
  </conditionalFormatting>
  <conditionalFormatting sqref="AZ452:BA452 BC452:BD452 AF452:AW452">
    <cfRule type="cellIs" dxfId="6688" priority="6167" operator="equal">
      <formula>1</formula>
    </cfRule>
  </conditionalFormatting>
  <conditionalFormatting sqref="BH452:BK452 BM452:BN452 CA452:CF452 CH452:CP452 BP452:BQ452">
    <cfRule type="cellIs" dxfId="6687" priority="6166" operator="equal">
      <formula>1</formula>
    </cfRule>
  </conditionalFormatting>
  <conditionalFormatting sqref="BG452">
    <cfRule type="cellIs" dxfId="6686" priority="6165" operator="equal">
      <formula>1</formula>
    </cfRule>
  </conditionalFormatting>
  <conditionalFormatting sqref="BL452">
    <cfRule type="cellIs" dxfId="6685" priority="6164" operator="equal">
      <formula>1</formula>
    </cfRule>
  </conditionalFormatting>
  <conditionalFormatting sqref="BR452">
    <cfRule type="cellIs" dxfId="6684" priority="6163" operator="equal">
      <formula>1</formula>
    </cfRule>
  </conditionalFormatting>
  <conditionalFormatting sqref="BZ452">
    <cfRule type="cellIs" dxfId="6683" priority="6162" operator="equal">
      <formula>1</formula>
    </cfRule>
  </conditionalFormatting>
  <conditionalFormatting sqref="CG452">
    <cfRule type="cellIs" dxfId="6682" priority="6161" operator="equal">
      <formula>1</formula>
    </cfRule>
  </conditionalFormatting>
  <conditionalFormatting sqref="BH449:BK449 BM449:BN449 CA449:CF449 CH449:CP449 BP449:BQ449">
    <cfRule type="cellIs" dxfId="6681" priority="6158" operator="equal">
      <formula>3</formula>
    </cfRule>
    <cfRule type="cellIs" dxfId="6680" priority="6159" operator="equal">
      <formula>2</formula>
    </cfRule>
    <cfRule type="cellIs" dxfId="6679" priority="6160" operator="equal">
      <formula>1</formula>
    </cfRule>
  </conditionalFormatting>
  <conditionalFormatting sqref="BH450:BK450 BM450:BN450 CA450:CF450 CH450:CP450 BP450:BQ450">
    <cfRule type="cellIs" dxfId="6678" priority="6157" operator="equal">
      <formula>"A"</formula>
    </cfRule>
  </conditionalFormatting>
  <conditionalFormatting sqref="BH450:BK450 BM450:BN450 CA450:CF450 CH450:CP450 BP450:BQ450">
    <cfRule type="cellIs" dxfId="6677" priority="6156" operator="equal">
      <formula>"E"</formula>
    </cfRule>
  </conditionalFormatting>
  <conditionalFormatting sqref="BH451:BK451 BM451:BN451 CA451:CF451 CH451:CP451 BP451:BQ451">
    <cfRule type="cellIs" dxfId="6676" priority="6154" operator="equal">
      <formula>1</formula>
    </cfRule>
    <cfRule type="cellIs" dxfId="6675" priority="6155" operator="equal">
      <formula>2</formula>
    </cfRule>
  </conditionalFormatting>
  <conditionalFormatting sqref="BZ450">
    <cfRule type="cellIs" dxfId="6674" priority="6124" operator="equal">
      <formula>"A"</formula>
    </cfRule>
  </conditionalFormatting>
  <conditionalFormatting sqref="BZ450">
    <cfRule type="cellIs" dxfId="6673" priority="6123" operator="equal">
      <formula>"E"</formula>
    </cfRule>
  </conditionalFormatting>
  <conditionalFormatting sqref="BG451">
    <cfRule type="cellIs" dxfId="6672" priority="6148" operator="equal">
      <formula>"A"</formula>
    </cfRule>
  </conditionalFormatting>
  <conditionalFormatting sqref="BG451">
    <cfRule type="cellIs" dxfId="6671" priority="6147" operator="equal">
      <formula>"E"</formula>
    </cfRule>
  </conditionalFormatting>
  <conditionalFormatting sqref="BG449">
    <cfRule type="cellIs" dxfId="6670" priority="6144" operator="equal">
      <formula>3</formula>
    </cfRule>
    <cfRule type="cellIs" dxfId="6669" priority="6145" operator="equal">
      <formula>2</formula>
    </cfRule>
    <cfRule type="cellIs" dxfId="6668" priority="6146" operator="equal">
      <formula>1</formula>
    </cfRule>
  </conditionalFormatting>
  <conditionalFormatting sqref="BG450">
    <cfRule type="cellIs" dxfId="6667" priority="6143" operator="equal">
      <formula>"A"</formula>
    </cfRule>
  </conditionalFormatting>
  <conditionalFormatting sqref="BG450">
    <cfRule type="cellIs" dxfId="6666" priority="6142" operator="equal">
      <formula>"E"</formula>
    </cfRule>
  </conditionalFormatting>
  <conditionalFormatting sqref="BL451">
    <cfRule type="cellIs" dxfId="6665" priority="6141" operator="equal">
      <formula>"A"</formula>
    </cfRule>
  </conditionalFormatting>
  <conditionalFormatting sqref="BL451">
    <cfRule type="cellIs" dxfId="6664" priority="6140" operator="equal">
      <formula>"E"</formula>
    </cfRule>
  </conditionalFormatting>
  <conditionalFormatting sqref="BL449">
    <cfRule type="cellIs" dxfId="6663" priority="6137" operator="equal">
      <formula>3</formula>
    </cfRule>
    <cfRule type="cellIs" dxfId="6662" priority="6138" operator="equal">
      <formula>2</formula>
    </cfRule>
    <cfRule type="cellIs" dxfId="6661" priority="6139" operator="equal">
      <formula>1</formula>
    </cfRule>
  </conditionalFormatting>
  <conditionalFormatting sqref="BL450">
    <cfRule type="cellIs" dxfId="6660" priority="6136" operator="equal">
      <formula>"A"</formula>
    </cfRule>
  </conditionalFormatting>
  <conditionalFormatting sqref="BL450">
    <cfRule type="cellIs" dxfId="6659" priority="6135" operator="equal">
      <formula>"E"</formula>
    </cfRule>
  </conditionalFormatting>
  <conditionalFormatting sqref="BR449">
    <cfRule type="cellIs" dxfId="6658" priority="6132" operator="equal">
      <formula>3</formula>
    </cfRule>
    <cfRule type="cellIs" dxfId="6657" priority="6133" operator="equal">
      <formula>2</formula>
    </cfRule>
    <cfRule type="cellIs" dxfId="6656" priority="6134" operator="equal">
      <formula>1</formula>
    </cfRule>
  </conditionalFormatting>
  <conditionalFormatting sqref="BR450:BR451">
    <cfRule type="cellIs" dxfId="6655" priority="6131" operator="equal">
      <formula>"A"</formula>
    </cfRule>
  </conditionalFormatting>
  <conditionalFormatting sqref="BR450:BR451">
    <cfRule type="cellIs" dxfId="6654" priority="6130" operator="equal">
      <formula>"E"</formula>
    </cfRule>
  </conditionalFormatting>
  <conditionalFormatting sqref="BZ451">
    <cfRule type="cellIs" dxfId="6653" priority="6129" operator="equal">
      <formula>"A"</formula>
    </cfRule>
  </conditionalFormatting>
  <conditionalFormatting sqref="BZ451">
    <cfRule type="cellIs" dxfId="6652" priority="6128" operator="equal">
      <formula>"E"</formula>
    </cfRule>
  </conditionalFormatting>
  <conditionalFormatting sqref="BZ449">
    <cfRule type="cellIs" dxfId="6651" priority="6125" operator="equal">
      <formula>3</formula>
    </cfRule>
    <cfRule type="cellIs" dxfId="6650" priority="6126" operator="equal">
      <formula>2</formula>
    </cfRule>
    <cfRule type="cellIs" dxfId="6649" priority="6127" operator="equal">
      <formula>1</formula>
    </cfRule>
  </conditionalFormatting>
  <conditionalFormatting sqref="CG451">
    <cfRule type="cellIs" dxfId="6648" priority="6122" operator="equal">
      <formula>"A"</formula>
    </cfRule>
  </conditionalFormatting>
  <conditionalFormatting sqref="CG451">
    <cfRule type="cellIs" dxfId="6647" priority="6121" operator="equal">
      <formula>"E"</formula>
    </cfRule>
  </conditionalFormatting>
  <conditionalFormatting sqref="CG449">
    <cfRule type="cellIs" dxfId="6646" priority="6118" operator="equal">
      <formula>3</formula>
    </cfRule>
    <cfRule type="cellIs" dxfId="6645" priority="6119" operator="equal">
      <formula>2</formula>
    </cfRule>
    <cfRule type="cellIs" dxfId="6644" priority="6120" operator="equal">
      <formula>1</formula>
    </cfRule>
  </conditionalFormatting>
  <conditionalFormatting sqref="CG450">
    <cfRule type="cellIs" dxfId="6643" priority="6117" operator="equal">
      <formula>"A"</formula>
    </cfRule>
  </conditionalFormatting>
  <conditionalFormatting sqref="CG450">
    <cfRule type="cellIs" dxfId="6642" priority="6116" operator="equal">
      <formula>"E"</formula>
    </cfRule>
  </conditionalFormatting>
  <conditionalFormatting sqref="AF449">
    <cfRule type="cellIs" dxfId="6641" priority="6151" operator="equal">
      <formula>3</formula>
    </cfRule>
    <cfRule type="cellIs" dxfId="6640" priority="6152" operator="equal">
      <formula>2</formula>
    </cfRule>
    <cfRule type="cellIs" dxfId="6639" priority="6153" operator="equal">
      <formula>1</formula>
    </cfRule>
  </conditionalFormatting>
  <conditionalFormatting sqref="AF450:AF451">
    <cfRule type="cellIs" dxfId="6638" priority="6150" operator="equal">
      <formula>"A"</formula>
    </cfRule>
  </conditionalFormatting>
  <conditionalFormatting sqref="AF450:AF451">
    <cfRule type="cellIs" dxfId="6637" priority="6149" operator="equal">
      <formula>"E"</formula>
    </cfRule>
  </conditionalFormatting>
  <conditionalFormatting sqref="AX449">
    <cfRule type="cellIs" dxfId="6636" priority="6113" operator="equal">
      <formula>3</formula>
    </cfRule>
    <cfRule type="cellIs" dxfId="6635" priority="6114" operator="equal">
      <formula>2</formula>
    </cfRule>
    <cfRule type="cellIs" dxfId="6634" priority="6115" operator="equal">
      <formula>1</formula>
    </cfRule>
  </conditionalFormatting>
  <conditionalFormatting sqref="AX450">
    <cfRule type="cellIs" dxfId="6633" priority="6112" operator="equal">
      <formula>"A"</formula>
    </cfRule>
  </conditionalFormatting>
  <conditionalFormatting sqref="AX450">
    <cfRule type="cellIs" dxfId="6632" priority="6111" operator="equal">
      <formula>"E"</formula>
    </cfRule>
  </conditionalFormatting>
  <conditionalFormatting sqref="AX451">
    <cfRule type="cellIs" dxfId="6631" priority="6109" operator="equal">
      <formula>1</formula>
    </cfRule>
    <cfRule type="cellIs" dxfId="6630" priority="6110" operator="equal">
      <formula>2</formula>
    </cfRule>
  </conditionalFormatting>
  <conditionalFormatting sqref="AX452">
    <cfRule type="cellIs" dxfId="6629" priority="6108" operator="equal">
      <formula>1</formula>
    </cfRule>
  </conditionalFormatting>
  <conditionalFormatting sqref="AY449">
    <cfRule type="cellIs" dxfId="6628" priority="6105" operator="equal">
      <formula>3</formula>
    </cfRule>
    <cfRule type="cellIs" dxfId="6627" priority="6106" operator="equal">
      <formula>2</formula>
    </cfRule>
    <cfRule type="cellIs" dxfId="6626" priority="6107" operator="equal">
      <formula>1</formula>
    </cfRule>
  </conditionalFormatting>
  <conditionalFormatting sqref="AY450">
    <cfRule type="cellIs" dxfId="6625" priority="6104" operator="equal">
      <formula>"A"</formula>
    </cfRule>
  </conditionalFormatting>
  <conditionalFormatting sqref="AY450">
    <cfRule type="cellIs" dxfId="6624" priority="6103" operator="equal">
      <formula>"E"</formula>
    </cfRule>
  </conditionalFormatting>
  <conditionalFormatting sqref="AY451">
    <cfRule type="cellIs" dxfId="6623" priority="6101" operator="equal">
      <formula>1</formula>
    </cfRule>
    <cfRule type="cellIs" dxfId="6622" priority="6102" operator="equal">
      <formula>2</formula>
    </cfRule>
  </conditionalFormatting>
  <conditionalFormatting sqref="AY452">
    <cfRule type="cellIs" dxfId="6621" priority="6100" operator="equal">
      <formula>1</formula>
    </cfRule>
  </conditionalFormatting>
  <conditionalFormatting sqref="BB452">
    <cfRule type="cellIs" dxfId="6620" priority="6099" operator="equal">
      <formula>1</formula>
    </cfRule>
  </conditionalFormatting>
  <conditionalFormatting sqref="BB451">
    <cfRule type="cellIs" dxfId="6619" priority="6098" operator="equal">
      <formula>"A"</formula>
    </cfRule>
  </conditionalFormatting>
  <conditionalFormatting sqref="BB451">
    <cfRule type="cellIs" dxfId="6618" priority="6097" operator="equal">
      <formula>"E"</formula>
    </cfRule>
  </conditionalFormatting>
  <conditionalFormatting sqref="BB449">
    <cfRule type="cellIs" dxfId="6617" priority="6094" operator="equal">
      <formula>3</formula>
    </cfRule>
    <cfRule type="cellIs" dxfId="6616" priority="6095" operator="equal">
      <formula>2</formula>
    </cfRule>
    <cfRule type="cellIs" dxfId="6615" priority="6096" operator="equal">
      <formula>1</formula>
    </cfRule>
  </conditionalFormatting>
  <conditionalFormatting sqref="BB450">
    <cfRule type="cellIs" dxfId="6614" priority="6093" operator="equal">
      <formula>"A"</formula>
    </cfRule>
  </conditionalFormatting>
  <conditionalFormatting sqref="BB450">
    <cfRule type="cellIs" dxfId="6613" priority="6092" operator="equal">
      <formula>"E"</formula>
    </cfRule>
  </conditionalFormatting>
  <conditionalFormatting sqref="BE449:BF449">
    <cfRule type="cellIs" dxfId="6612" priority="6089" operator="equal">
      <formula>3</formula>
    </cfRule>
    <cfRule type="cellIs" dxfId="6611" priority="6090" operator="equal">
      <formula>2</formula>
    </cfRule>
    <cfRule type="cellIs" dxfId="6610" priority="6091" operator="equal">
      <formula>1</formula>
    </cfRule>
  </conditionalFormatting>
  <conditionalFormatting sqref="BE450:BF450">
    <cfRule type="cellIs" dxfId="6609" priority="6088" operator="equal">
      <formula>"A"</formula>
    </cfRule>
  </conditionalFormatting>
  <conditionalFormatting sqref="BE450:BF450">
    <cfRule type="cellIs" dxfId="6608" priority="6087" operator="equal">
      <formula>"E"</formula>
    </cfRule>
  </conditionalFormatting>
  <conditionalFormatting sqref="BE451:BF451">
    <cfRule type="cellIs" dxfId="6607" priority="6085" operator="equal">
      <formula>1</formula>
    </cfRule>
    <cfRule type="cellIs" dxfId="6606" priority="6086" operator="equal">
      <formula>2</formula>
    </cfRule>
  </conditionalFormatting>
  <conditionalFormatting sqref="BE452:BF452">
    <cfRule type="cellIs" dxfId="6605" priority="6084" operator="equal">
      <formula>1</formula>
    </cfRule>
  </conditionalFormatting>
  <conditionalFormatting sqref="BS449:BY449">
    <cfRule type="cellIs" dxfId="6604" priority="6081" operator="equal">
      <formula>3</formula>
    </cfRule>
    <cfRule type="cellIs" dxfId="6603" priority="6082" operator="equal">
      <formula>2</formula>
    </cfRule>
    <cfRule type="cellIs" dxfId="6602" priority="6083" operator="equal">
      <formula>1</formula>
    </cfRule>
  </conditionalFormatting>
  <conditionalFormatting sqref="BS450:BY450">
    <cfRule type="cellIs" dxfId="6601" priority="6080" operator="equal">
      <formula>"A"</formula>
    </cfRule>
  </conditionalFormatting>
  <conditionalFormatting sqref="BS450:BY450">
    <cfRule type="cellIs" dxfId="6600" priority="6079" operator="equal">
      <formula>"E"</formula>
    </cfRule>
  </conditionalFormatting>
  <conditionalFormatting sqref="BS451:BY451">
    <cfRule type="cellIs" dxfId="6599" priority="6077" operator="equal">
      <formula>1</formula>
    </cfRule>
    <cfRule type="cellIs" dxfId="6598" priority="6078" operator="equal">
      <formula>2</formula>
    </cfRule>
  </conditionalFormatting>
  <conditionalFormatting sqref="BS452:BY452">
    <cfRule type="cellIs" dxfId="6597" priority="6076" operator="equal">
      <formula>1</formula>
    </cfRule>
  </conditionalFormatting>
  <conditionalFormatting sqref="B449:B452">
    <cfRule type="duplicateValues" dxfId="6596" priority="6183"/>
  </conditionalFormatting>
  <conditionalFormatting sqref="DE449:DI449">
    <cfRule type="cellIs" dxfId="6595" priority="6073" operator="equal">
      <formula>3</formula>
    </cfRule>
    <cfRule type="cellIs" dxfId="6594" priority="6074" operator="equal">
      <formula>2</formula>
    </cfRule>
    <cfRule type="cellIs" dxfId="6593" priority="6075" operator="equal">
      <formula>1</formula>
    </cfRule>
  </conditionalFormatting>
  <conditionalFormatting sqref="DE450:DI450">
    <cfRule type="cellIs" dxfId="6592" priority="6072" operator="equal">
      <formula>"A"</formula>
    </cfRule>
  </conditionalFormatting>
  <conditionalFormatting sqref="DE450:DI450">
    <cfRule type="cellIs" dxfId="6591" priority="6071" operator="equal">
      <formula>"E"</formula>
    </cfRule>
  </conditionalFormatting>
  <conditionalFormatting sqref="DE451:DI451">
    <cfRule type="cellIs" dxfId="6590" priority="6069" operator="equal">
      <formula>1</formula>
    </cfRule>
    <cfRule type="cellIs" dxfId="6589" priority="6070" operator="equal">
      <formula>2</formula>
    </cfRule>
  </conditionalFormatting>
  <conditionalFormatting sqref="DE452:DI452">
    <cfRule type="cellIs" dxfId="6588" priority="6068" operator="equal">
      <formula>1</formula>
    </cfRule>
  </conditionalFormatting>
  <conditionalFormatting sqref="AE449">
    <cfRule type="cellIs" dxfId="6587" priority="6065" operator="equal">
      <formula>3</formula>
    </cfRule>
    <cfRule type="cellIs" dxfId="6586" priority="6066" operator="equal">
      <formula>2</formula>
    </cfRule>
    <cfRule type="cellIs" dxfId="6585" priority="6067" operator="equal">
      <formula>1</formula>
    </cfRule>
  </conditionalFormatting>
  <conditionalFormatting sqref="AE450">
    <cfRule type="cellIs" dxfId="6584" priority="6064" operator="equal">
      <formula>"A"</formula>
    </cfRule>
  </conditionalFormatting>
  <conditionalFormatting sqref="AE450">
    <cfRule type="cellIs" dxfId="6583" priority="6063" operator="equal">
      <formula>"E"</formula>
    </cfRule>
  </conditionalFormatting>
  <conditionalFormatting sqref="AE451">
    <cfRule type="cellIs" dxfId="6582" priority="6061" operator="equal">
      <formula>1</formula>
    </cfRule>
    <cfRule type="cellIs" dxfId="6581" priority="6062" operator="equal">
      <formula>2</formula>
    </cfRule>
  </conditionalFormatting>
  <conditionalFormatting sqref="AE452">
    <cfRule type="cellIs" dxfId="6580" priority="6060" operator="equal">
      <formula>1</formula>
    </cfRule>
  </conditionalFormatting>
  <conditionalFormatting sqref="CV449">
    <cfRule type="cellIs" dxfId="6579" priority="6057" operator="equal">
      <formula>3</formula>
    </cfRule>
    <cfRule type="cellIs" dxfId="6578" priority="6058" operator="equal">
      <formula>2</formula>
    </cfRule>
    <cfRule type="cellIs" dxfId="6577" priority="6059" operator="equal">
      <formula>1</formula>
    </cfRule>
  </conditionalFormatting>
  <conditionalFormatting sqref="CV450">
    <cfRule type="cellIs" dxfId="6576" priority="6056" operator="equal">
      <formula>"A"</formula>
    </cfRule>
  </conditionalFormatting>
  <conditionalFormatting sqref="CV450">
    <cfRule type="cellIs" dxfId="6575" priority="6055" operator="equal">
      <formula>"E"</formula>
    </cfRule>
  </conditionalFormatting>
  <conditionalFormatting sqref="CV451">
    <cfRule type="cellIs" dxfId="6574" priority="6053" operator="equal">
      <formula>1</formula>
    </cfRule>
    <cfRule type="cellIs" dxfId="6573" priority="6054" operator="equal">
      <formula>2</formula>
    </cfRule>
  </conditionalFormatting>
  <conditionalFormatting sqref="CV452">
    <cfRule type="cellIs" dxfId="6572" priority="6052" operator="equal">
      <formula>1</formula>
    </cfRule>
  </conditionalFormatting>
  <conditionalFormatting sqref="CW449">
    <cfRule type="cellIs" dxfId="6571" priority="6049" operator="equal">
      <formula>3</formula>
    </cfRule>
    <cfRule type="cellIs" dxfId="6570" priority="6050" operator="equal">
      <formula>2</formula>
    </cfRule>
    <cfRule type="cellIs" dxfId="6569" priority="6051" operator="equal">
      <formula>1</formula>
    </cfRule>
  </conditionalFormatting>
  <conditionalFormatting sqref="CW450">
    <cfRule type="cellIs" dxfId="6568" priority="6048" operator="equal">
      <formula>"A"</formula>
    </cfRule>
  </conditionalFormatting>
  <conditionalFormatting sqref="CW450">
    <cfRule type="cellIs" dxfId="6567" priority="6047" operator="equal">
      <formula>"E"</formula>
    </cfRule>
  </conditionalFormatting>
  <conditionalFormatting sqref="CW451">
    <cfRule type="cellIs" dxfId="6566" priority="6045" operator="equal">
      <formula>1</formula>
    </cfRule>
    <cfRule type="cellIs" dxfId="6565" priority="6046" operator="equal">
      <formula>2</formula>
    </cfRule>
  </conditionalFormatting>
  <conditionalFormatting sqref="CW452">
    <cfRule type="cellIs" dxfId="6564" priority="6044" operator="equal">
      <formula>1</formula>
    </cfRule>
  </conditionalFormatting>
  <conditionalFormatting sqref="CS449">
    <cfRule type="cellIs" dxfId="6563" priority="6041" operator="equal">
      <formula>3</formula>
    </cfRule>
    <cfRule type="cellIs" dxfId="6562" priority="6042" operator="equal">
      <formula>2</formula>
    </cfRule>
    <cfRule type="cellIs" dxfId="6561" priority="6043" operator="equal">
      <formula>1</formula>
    </cfRule>
  </conditionalFormatting>
  <conditionalFormatting sqref="CS450">
    <cfRule type="cellIs" dxfId="6560" priority="6040" operator="equal">
      <formula>"A"</formula>
    </cfRule>
  </conditionalFormatting>
  <conditionalFormatting sqref="CS450">
    <cfRule type="cellIs" dxfId="6559" priority="6039" operator="equal">
      <formula>"E"</formula>
    </cfRule>
  </conditionalFormatting>
  <conditionalFormatting sqref="CS451">
    <cfRule type="cellIs" dxfId="6558" priority="6037" operator="equal">
      <formula>1</formula>
    </cfRule>
    <cfRule type="cellIs" dxfId="6557" priority="6038" operator="equal">
      <formula>2</formula>
    </cfRule>
  </conditionalFormatting>
  <conditionalFormatting sqref="CS452">
    <cfRule type="cellIs" dxfId="6556" priority="6036" operator="equal">
      <formula>1</formula>
    </cfRule>
  </conditionalFormatting>
  <conditionalFormatting sqref="J453:AC453">
    <cfRule type="cellIs" dxfId="6555" priority="6033" operator="equal">
      <formula>3</formula>
    </cfRule>
    <cfRule type="cellIs" dxfId="6554" priority="6034" operator="equal">
      <formula>2</formula>
    </cfRule>
    <cfRule type="cellIs" dxfId="6553" priority="6035" operator="equal">
      <formula>1</formula>
    </cfRule>
  </conditionalFormatting>
  <conditionalFormatting sqref="J454:AC454">
    <cfRule type="cellIs" dxfId="6552" priority="6032" operator="equal">
      <formula>"A"</formula>
    </cfRule>
  </conditionalFormatting>
  <conditionalFormatting sqref="I454:AC454">
    <cfRule type="cellIs" dxfId="6551" priority="6031" operator="equal">
      <formula>"E"</formula>
    </cfRule>
  </conditionalFormatting>
  <conditionalFormatting sqref="J455:AC455">
    <cfRule type="cellIs" dxfId="6550" priority="6029" operator="equal">
      <formula>1</formula>
    </cfRule>
    <cfRule type="cellIs" dxfId="6549" priority="6030" operator="equal">
      <formula>2</formula>
    </cfRule>
  </conditionalFormatting>
  <conditionalFormatting sqref="J456:AC456">
    <cfRule type="cellIs" dxfId="6548" priority="6028" operator="equal">
      <formula>1</formula>
    </cfRule>
  </conditionalFormatting>
  <conditionalFormatting sqref="DJ453:DL453">
    <cfRule type="cellIs" dxfId="6547" priority="6025" operator="equal">
      <formula>3</formula>
    </cfRule>
    <cfRule type="cellIs" dxfId="6546" priority="6026" operator="equal">
      <formula>2</formula>
    </cfRule>
    <cfRule type="cellIs" dxfId="6545" priority="6027" operator="equal">
      <formula>1</formula>
    </cfRule>
  </conditionalFormatting>
  <conditionalFormatting sqref="DJ454:DL454">
    <cfRule type="cellIs" dxfId="6544" priority="6024" operator="equal">
      <formula>"A"</formula>
    </cfRule>
  </conditionalFormatting>
  <conditionalFormatting sqref="DJ454:DL454">
    <cfRule type="cellIs" dxfId="6543" priority="6023" operator="equal">
      <formula>"E"</formula>
    </cfRule>
  </conditionalFormatting>
  <conditionalFormatting sqref="DJ455:DL455">
    <cfRule type="cellIs" dxfId="6542" priority="6021" operator="equal">
      <formula>1</formula>
    </cfRule>
    <cfRule type="cellIs" dxfId="6541" priority="6022" operator="equal">
      <formula>2</formula>
    </cfRule>
  </conditionalFormatting>
  <conditionalFormatting sqref="DJ456:DL456">
    <cfRule type="cellIs" dxfId="6540" priority="6020" operator="equal">
      <formula>1</formula>
    </cfRule>
  </conditionalFormatting>
  <conditionalFormatting sqref="CQ453:CR453 CX453:DD453 CT453:CU453">
    <cfRule type="cellIs" dxfId="6539" priority="6016" operator="equal">
      <formula>3</formula>
    </cfRule>
    <cfRule type="cellIs" dxfId="6538" priority="6017" operator="equal">
      <formula>2</formula>
    </cfRule>
    <cfRule type="cellIs" dxfId="6537" priority="6018" operator="equal">
      <formula>1</formula>
    </cfRule>
  </conditionalFormatting>
  <conditionalFormatting sqref="CQ454:CR454 CX454:DD454 CT454:CU454">
    <cfRule type="cellIs" dxfId="6536" priority="6015" operator="equal">
      <formula>"A"</formula>
    </cfRule>
  </conditionalFormatting>
  <conditionalFormatting sqref="CQ454:CR454 CX454:DD454 CT454:CU454">
    <cfRule type="cellIs" dxfId="6535" priority="6014" operator="equal">
      <formula>"E"</formula>
    </cfRule>
  </conditionalFormatting>
  <conditionalFormatting sqref="CQ455:CR455 CX455:DD455 CT455:CU455">
    <cfRule type="cellIs" dxfId="6534" priority="6012" operator="equal">
      <formula>1</formula>
    </cfRule>
    <cfRule type="cellIs" dxfId="6533" priority="6013" operator="equal">
      <formula>2</formula>
    </cfRule>
  </conditionalFormatting>
  <conditionalFormatting sqref="CQ456:CR456 CX456:DD456 CT456:CU456">
    <cfRule type="cellIs" dxfId="6532" priority="6011" operator="equal">
      <formula>1</formula>
    </cfRule>
  </conditionalFormatting>
  <conditionalFormatting sqref="AG453:AW453 AZ453:BA453 BC453:BD453">
    <cfRule type="cellIs" dxfId="6531" priority="6008" operator="equal">
      <formula>3</formula>
    </cfRule>
    <cfRule type="cellIs" dxfId="6530" priority="6009" operator="equal">
      <formula>2</formula>
    </cfRule>
    <cfRule type="cellIs" dxfId="6529" priority="6010" operator="equal">
      <formula>1</formula>
    </cfRule>
  </conditionalFormatting>
  <conditionalFormatting sqref="AG454:AW454 AZ454:BA454 BC454:BD454">
    <cfRule type="cellIs" dxfId="6528" priority="6007" operator="equal">
      <formula>"A"</formula>
    </cfRule>
  </conditionalFormatting>
  <conditionalFormatting sqref="AG454:AW454 AZ454:BA454 BC454:BD454">
    <cfRule type="cellIs" dxfId="6527" priority="6006" operator="equal">
      <formula>"E"</formula>
    </cfRule>
  </conditionalFormatting>
  <conditionalFormatting sqref="AG455:AW455 AZ455:BA455 BC455:BD455">
    <cfRule type="cellIs" dxfId="6526" priority="6004" operator="equal">
      <formula>1</formula>
    </cfRule>
    <cfRule type="cellIs" dxfId="6525" priority="6005" operator="equal">
      <formula>2</formula>
    </cfRule>
  </conditionalFormatting>
  <conditionalFormatting sqref="AZ456:BA456 BC456:BD456 AF456:AW456">
    <cfRule type="cellIs" dxfId="6524" priority="6003" operator="equal">
      <formula>1</formula>
    </cfRule>
  </conditionalFormatting>
  <conditionalFormatting sqref="BH456:BK456 BM456:BN456 CA456:CF456 CH456:CP456 BP456:BQ456">
    <cfRule type="cellIs" dxfId="6523" priority="6002" operator="equal">
      <formula>1</formula>
    </cfRule>
  </conditionalFormatting>
  <conditionalFormatting sqref="BG456">
    <cfRule type="cellIs" dxfId="6522" priority="6001" operator="equal">
      <formula>1</formula>
    </cfRule>
  </conditionalFormatting>
  <conditionalFormatting sqref="BL456">
    <cfRule type="cellIs" dxfId="6521" priority="6000" operator="equal">
      <formula>1</formula>
    </cfRule>
  </conditionalFormatting>
  <conditionalFormatting sqref="BR456">
    <cfRule type="cellIs" dxfId="6520" priority="5999" operator="equal">
      <formula>1</formula>
    </cfRule>
  </conditionalFormatting>
  <conditionalFormatting sqref="BZ456">
    <cfRule type="cellIs" dxfId="6519" priority="5998" operator="equal">
      <formula>1</formula>
    </cfRule>
  </conditionalFormatting>
  <conditionalFormatting sqref="CG456">
    <cfRule type="cellIs" dxfId="6518" priority="5997" operator="equal">
      <formula>1</formula>
    </cfRule>
  </conditionalFormatting>
  <conditionalFormatting sqref="BH453:BK453 BM453:BN453 CA453:CF453 CH453:CP453 BP453:BQ453">
    <cfRule type="cellIs" dxfId="6517" priority="5994" operator="equal">
      <formula>3</formula>
    </cfRule>
    <cfRule type="cellIs" dxfId="6516" priority="5995" operator="equal">
      <formula>2</formula>
    </cfRule>
    <cfRule type="cellIs" dxfId="6515" priority="5996" operator="equal">
      <formula>1</formula>
    </cfRule>
  </conditionalFormatting>
  <conditionalFormatting sqref="BH454:BK454 BM454:BN454 CA454:CF454 CH454:CP454 BP454:BQ454">
    <cfRule type="cellIs" dxfId="6514" priority="5993" operator="equal">
      <formula>"A"</formula>
    </cfRule>
  </conditionalFormatting>
  <conditionalFormatting sqref="BH454:BK454 BM454:BN454 CA454:CF454 CH454:CP454 BP454:BQ454">
    <cfRule type="cellIs" dxfId="6513" priority="5992" operator="equal">
      <formula>"E"</formula>
    </cfRule>
  </conditionalFormatting>
  <conditionalFormatting sqref="BH455:BK455 BM455:BN455 CA455:CF455 CH455:CP455 BP455:BQ455">
    <cfRule type="cellIs" dxfId="6512" priority="5990" operator="equal">
      <formula>1</formula>
    </cfRule>
    <cfRule type="cellIs" dxfId="6511" priority="5991" operator="equal">
      <formula>2</formula>
    </cfRule>
  </conditionalFormatting>
  <conditionalFormatting sqref="BZ454">
    <cfRule type="cellIs" dxfId="6510" priority="5960" operator="equal">
      <formula>"A"</formula>
    </cfRule>
  </conditionalFormatting>
  <conditionalFormatting sqref="BZ454">
    <cfRule type="cellIs" dxfId="6509" priority="5959" operator="equal">
      <formula>"E"</formula>
    </cfRule>
  </conditionalFormatting>
  <conditionalFormatting sqref="BG455">
    <cfRule type="cellIs" dxfId="6508" priority="5984" operator="equal">
      <formula>"A"</formula>
    </cfRule>
  </conditionalFormatting>
  <conditionalFormatting sqref="BG455">
    <cfRule type="cellIs" dxfId="6507" priority="5983" operator="equal">
      <formula>"E"</formula>
    </cfRule>
  </conditionalFormatting>
  <conditionalFormatting sqref="BG453">
    <cfRule type="cellIs" dxfId="6506" priority="5980" operator="equal">
      <formula>3</formula>
    </cfRule>
    <cfRule type="cellIs" dxfId="6505" priority="5981" operator="equal">
      <formula>2</formula>
    </cfRule>
    <cfRule type="cellIs" dxfId="6504" priority="5982" operator="equal">
      <formula>1</formula>
    </cfRule>
  </conditionalFormatting>
  <conditionalFormatting sqref="BG454">
    <cfRule type="cellIs" dxfId="6503" priority="5979" operator="equal">
      <formula>"A"</formula>
    </cfRule>
  </conditionalFormatting>
  <conditionalFormatting sqref="BG454">
    <cfRule type="cellIs" dxfId="6502" priority="5978" operator="equal">
      <formula>"E"</formula>
    </cfRule>
  </conditionalFormatting>
  <conditionalFormatting sqref="BL455">
    <cfRule type="cellIs" dxfId="6501" priority="5977" operator="equal">
      <formula>"A"</formula>
    </cfRule>
  </conditionalFormatting>
  <conditionalFormatting sqref="BL455">
    <cfRule type="cellIs" dxfId="6500" priority="5976" operator="equal">
      <formula>"E"</formula>
    </cfRule>
  </conditionalFormatting>
  <conditionalFormatting sqref="BL453">
    <cfRule type="cellIs" dxfId="6499" priority="5973" operator="equal">
      <formula>3</formula>
    </cfRule>
    <cfRule type="cellIs" dxfId="6498" priority="5974" operator="equal">
      <formula>2</formula>
    </cfRule>
    <cfRule type="cellIs" dxfId="6497" priority="5975" operator="equal">
      <formula>1</formula>
    </cfRule>
  </conditionalFormatting>
  <conditionalFormatting sqref="BL454">
    <cfRule type="cellIs" dxfId="6496" priority="5972" operator="equal">
      <formula>"A"</formula>
    </cfRule>
  </conditionalFormatting>
  <conditionalFormatting sqref="BL454">
    <cfRule type="cellIs" dxfId="6495" priority="5971" operator="equal">
      <formula>"E"</formula>
    </cfRule>
  </conditionalFormatting>
  <conditionalFormatting sqref="BR453">
    <cfRule type="cellIs" dxfId="6494" priority="5968" operator="equal">
      <formula>3</formula>
    </cfRule>
    <cfRule type="cellIs" dxfId="6493" priority="5969" operator="equal">
      <formula>2</formula>
    </cfRule>
    <cfRule type="cellIs" dxfId="6492" priority="5970" operator="equal">
      <formula>1</formula>
    </cfRule>
  </conditionalFormatting>
  <conditionalFormatting sqref="BR454:BR455">
    <cfRule type="cellIs" dxfId="6491" priority="5967" operator="equal">
      <formula>"A"</formula>
    </cfRule>
  </conditionalFormatting>
  <conditionalFormatting sqref="BR454:BR455">
    <cfRule type="cellIs" dxfId="6490" priority="5966" operator="equal">
      <formula>"E"</formula>
    </cfRule>
  </conditionalFormatting>
  <conditionalFormatting sqref="BZ455">
    <cfRule type="cellIs" dxfId="6489" priority="5965" operator="equal">
      <formula>"A"</formula>
    </cfRule>
  </conditionalFormatting>
  <conditionalFormatting sqref="BZ455">
    <cfRule type="cellIs" dxfId="6488" priority="5964" operator="equal">
      <formula>"E"</formula>
    </cfRule>
  </conditionalFormatting>
  <conditionalFormatting sqref="BZ453">
    <cfRule type="cellIs" dxfId="6487" priority="5961" operator="equal">
      <formula>3</formula>
    </cfRule>
    <cfRule type="cellIs" dxfId="6486" priority="5962" operator="equal">
      <formula>2</formula>
    </cfRule>
    <cfRule type="cellIs" dxfId="6485" priority="5963" operator="equal">
      <formula>1</formula>
    </cfRule>
  </conditionalFormatting>
  <conditionalFormatting sqref="CG455">
    <cfRule type="cellIs" dxfId="6484" priority="5958" operator="equal">
      <formula>"A"</formula>
    </cfRule>
  </conditionalFormatting>
  <conditionalFormatting sqref="CG455">
    <cfRule type="cellIs" dxfId="6483" priority="5957" operator="equal">
      <formula>"E"</formula>
    </cfRule>
  </conditionalFormatting>
  <conditionalFormatting sqref="CG453">
    <cfRule type="cellIs" dxfId="6482" priority="5954" operator="equal">
      <formula>3</formula>
    </cfRule>
    <cfRule type="cellIs" dxfId="6481" priority="5955" operator="equal">
      <formula>2</formula>
    </cfRule>
    <cfRule type="cellIs" dxfId="6480" priority="5956" operator="equal">
      <formula>1</formula>
    </cfRule>
  </conditionalFormatting>
  <conditionalFormatting sqref="CG454">
    <cfRule type="cellIs" dxfId="6479" priority="5953" operator="equal">
      <formula>"A"</formula>
    </cfRule>
  </conditionalFormatting>
  <conditionalFormatting sqref="CG454">
    <cfRule type="cellIs" dxfId="6478" priority="5952" operator="equal">
      <formula>"E"</formula>
    </cfRule>
  </conditionalFormatting>
  <conditionalFormatting sqref="AF453">
    <cfRule type="cellIs" dxfId="6477" priority="5987" operator="equal">
      <formula>3</formula>
    </cfRule>
    <cfRule type="cellIs" dxfId="6476" priority="5988" operator="equal">
      <formula>2</formula>
    </cfRule>
    <cfRule type="cellIs" dxfId="6475" priority="5989" operator="equal">
      <formula>1</formula>
    </cfRule>
  </conditionalFormatting>
  <conditionalFormatting sqref="AF454:AF455">
    <cfRule type="cellIs" dxfId="6474" priority="5986" operator="equal">
      <formula>"A"</formula>
    </cfRule>
  </conditionalFormatting>
  <conditionalFormatting sqref="AF454:AF455">
    <cfRule type="cellIs" dxfId="6473" priority="5985" operator="equal">
      <formula>"E"</formula>
    </cfRule>
  </conditionalFormatting>
  <conditionalFormatting sqref="AX453">
    <cfRule type="cellIs" dxfId="6472" priority="5949" operator="equal">
      <formula>3</formula>
    </cfRule>
    <cfRule type="cellIs" dxfId="6471" priority="5950" operator="equal">
      <formula>2</formula>
    </cfRule>
    <cfRule type="cellIs" dxfId="6470" priority="5951" operator="equal">
      <formula>1</formula>
    </cfRule>
  </conditionalFormatting>
  <conditionalFormatting sqref="AX454">
    <cfRule type="cellIs" dxfId="6469" priority="5948" operator="equal">
      <formula>"A"</formula>
    </cfRule>
  </conditionalFormatting>
  <conditionalFormatting sqref="AX454">
    <cfRule type="cellIs" dxfId="6468" priority="5947" operator="equal">
      <formula>"E"</formula>
    </cfRule>
  </conditionalFormatting>
  <conditionalFormatting sqref="AX455">
    <cfRule type="cellIs" dxfId="6467" priority="5945" operator="equal">
      <formula>1</formula>
    </cfRule>
    <cfRule type="cellIs" dxfId="6466" priority="5946" operator="equal">
      <formula>2</formula>
    </cfRule>
  </conditionalFormatting>
  <conditionalFormatting sqref="AX456">
    <cfRule type="cellIs" dxfId="6465" priority="5944" operator="equal">
      <formula>1</formula>
    </cfRule>
  </conditionalFormatting>
  <conditionalFormatting sqref="AY453">
    <cfRule type="cellIs" dxfId="6464" priority="5941" operator="equal">
      <formula>3</formula>
    </cfRule>
    <cfRule type="cellIs" dxfId="6463" priority="5942" operator="equal">
      <formula>2</formula>
    </cfRule>
    <cfRule type="cellIs" dxfId="6462" priority="5943" operator="equal">
      <formula>1</formula>
    </cfRule>
  </conditionalFormatting>
  <conditionalFormatting sqref="AY454">
    <cfRule type="cellIs" dxfId="6461" priority="5940" operator="equal">
      <formula>"A"</formula>
    </cfRule>
  </conditionalFormatting>
  <conditionalFormatting sqref="AY454">
    <cfRule type="cellIs" dxfId="6460" priority="5939" operator="equal">
      <formula>"E"</formula>
    </cfRule>
  </conditionalFormatting>
  <conditionalFormatting sqref="AY455">
    <cfRule type="cellIs" dxfId="6459" priority="5937" operator="equal">
      <formula>1</formula>
    </cfRule>
    <cfRule type="cellIs" dxfId="6458" priority="5938" operator="equal">
      <formula>2</formula>
    </cfRule>
  </conditionalFormatting>
  <conditionalFormatting sqref="AY456">
    <cfRule type="cellIs" dxfId="6457" priority="5936" operator="equal">
      <formula>1</formula>
    </cfRule>
  </conditionalFormatting>
  <conditionalFormatting sqref="BB456">
    <cfRule type="cellIs" dxfId="6456" priority="5935" operator="equal">
      <formula>1</formula>
    </cfRule>
  </conditionalFormatting>
  <conditionalFormatting sqref="BB455">
    <cfRule type="cellIs" dxfId="6455" priority="5934" operator="equal">
      <formula>"A"</formula>
    </cfRule>
  </conditionalFormatting>
  <conditionalFormatting sqref="BB455">
    <cfRule type="cellIs" dxfId="6454" priority="5933" operator="equal">
      <formula>"E"</formula>
    </cfRule>
  </conditionalFormatting>
  <conditionalFormatting sqref="BB453">
    <cfRule type="cellIs" dxfId="6453" priority="5930" operator="equal">
      <formula>3</formula>
    </cfRule>
    <cfRule type="cellIs" dxfId="6452" priority="5931" operator="equal">
      <formula>2</formula>
    </cfRule>
    <cfRule type="cellIs" dxfId="6451" priority="5932" operator="equal">
      <formula>1</formula>
    </cfRule>
  </conditionalFormatting>
  <conditionalFormatting sqref="BB454">
    <cfRule type="cellIs" dxfId="6450" priority="5929" operator="equal">
      <formula>"A"</formula>
    </cfRule>
  </conditionalFormatting>
  <conditionalFormatting sqref="BB454">
    <cfRule type="cellIs" dxfId="6449" priority="5928" operator="equal">
      <formula>"E"</formula>
    </cfRule>
  </conditionalFormatting>
  <conditionalFormatting sqref="BE453:BF453">
    <cfRule type="cellIs" dxfId="6448" priority="5925" operator="equal">
      <formula>3</formula>
    </cfRule>
    <cfRule type="cellIs" dxfId="6447" priority="5926" operator="equal">
      <formula>2</formula>
    </cfRule>
    <cfRule type="cellIs" dxfId="6446" priority="5927" operator="equal">
      <formula>1</formula>
    </cfRule>
  </conditionalFormatting>
  <conditionalFormatting sqref="BE454:BF454">
    <cfRule type="cellIs" dxfId="6445" priority="5924" operator="equal">
      <formula>"A"</formula>
    </cfRule>
  </conditionalFormatting>
  <conditionalFormatting sqref="BE454:BF454">
    <cfRule type="cellIs" dxfId="6444" priority="5923" operator="equal">
      <formula>"E"</formula>
    </cfRule>
  </conditionalFormatting>
  <conditionalFormatting sqref="BE455:BF455">
    <cfRule type="cellIs" dxfId="6443" priority="5921" operator="equal">
      <formula>1</formula>
    </cfRule>
    <cfRule type="cellIs" dxfId="6442" priority="5922" operator="equal">
      <formula>2</formula>
    </cfRule>
  </conditionalFormatting>
  <conditionalFormatting sqref="BE456:BF456">
    <cfRule type="cellIs" dxfId="6441" priority="5920" operator="equal">
      <formula>1</formula>
    </cfRule>
  </conditionalFormatting>
  <conditionalFormatting sqref="BS453:BY453">
    <cfRule type="cellIs" dxfId="6440" priority="5917" operator="equal">
      <formula>3</formula>
    </cfRule>
    <cfRule type="cellIs" dxfId="6439" priority="5918" operator="equal">
      <formula>2</formula>
    </cfRule>
    <cfRule type="cellIs" dxfId="6438" priority="5919" operator="equal">
      <formula>1</formula>
    </cfRule>
  </conditionalFormatting>
  <conditionalFormatting sqref="BS454:BY454">
    <cfRule type="cellIs" dxfId="6437" priority="5916" operator="equal">
      <formula>"A"</formula>
    </cfRule>
  </conditionalFormatting>
  <conditionalFormatting sqref="BS454:BY454">
    <cfRule type="cellIs" dxfId="6436" priority="5915" operator="equal">
      <formula>"E"</formula>
    </cfRule>
  </conditionalFormatting>
  <conditionalFormatting sqref="BS455:BY455">
    <cfRule type="cellIs" dxfId="6435" priority="5913" operator="equal">
      <formula>1</formula>
    </cfRule>
    <cfRule type="cellIs" dxfId="6434" priority="5914" operator="equal">
      <formula>2</formula>
    </cfRule>
  </conditionalFormatting>
  <conditionalFormatting sqref="BS456:BY456">
    <cfRule type="cellIs" dxfId="6433" priority="5912" operator="equal">
      <formula>1</formula>
    </cfRule>
  </conditionalFormatting>
  <conditionalFormatting sqref="B453:B456">
    <cfRule type="duplicateValues" dxfId="6432" priority="6019"/>
  </conditionalFormatting>
  <conditionalFormatting sqref="DE453:DI453">
    <cfRule type="cellIs" dxfId="6431" priority="5909" operator="equal">
      <formula>3</formula>
    </cfRule>
    <cfRule type="cellIs" dxfId="6430" priority="5910" operator="equal">
      <formula>2</formula>
    </cfRule>
    <cfRule type="cellIs" dxfId="6429" priority="5911" operator="equal">
      <formula>1</formula>
    </cfRule>
  </conditionalFormatting>
  <conditionalFormatting sqref="DE454:DI454">
    <cfRule type="cellIs" dxfId="6428" priority="5908" operator="equal">
      <formula>"A"</formula>
    </cfRule>
  </conditionalFormatting>
  <conditionalFormatting sqref="DE454:DI454">
    <cfRule type="cellIs" dxfId="6427" priority="5907" operator="equal">
      <formula>"E"</formula>
    </cfRule>
  </conditionalFormatting>
  <conditionalFormatting sqref="DE455:DI455">
    <cfRule type="cellIs" dxfId="6426" priority="5905" operator="equal">
      <formula>1</formula>
    </cfRule>
    <cfRule type="cellIs" dxfId="6425" priority="5906" operator="equal">
      <formula>2</formula>
    </cfRule>
  </conditionalFormatting>
  <conditionalFormatting sqref="DE456:DI456">
    <cfRule type="cellIs" dxfId="6424" priority="5904" operator="equal">
      <formula>1</formula>
    </cfRule>
  </conditionalFormatting>
  <conditionalFormatting sqref="AE453">
    <cfRule type="cellIs" dxfId="6423" priority="5901" operator="equal">
      <formula>3</formula>
    </cfRule>
    <cfRule type="cellIs" dxfId="6422" priority="5902" operator="equal">
      <formula>2</formula>
    </cfRule>
    <cfRule type="cellIs" dxfId="6421" priority="5903" operator="equal">
      <formula>1</formula>
    </cfRule>
  </conditionalFormatting>
  <conditionalFormatting sqref="AE454">
    <cfRule type="cellIs" dxfId="6420" priority="5900" operator="equal">
      <formula>"A"</formula>
    </cfRule>
  </conditionalFormatting>
  <conditionalFormatting sqref="AE454">
    <cfRule type="cellIs" dxfId="6419" priority="5899" operator="equal">
      <formula>"E"</formula>
    </cfRule>
  </conditionalFormatting>
  <conditionalFormatting sqref="AE455">
    <cfRule type="cellIs" dxfId="6418" priority="5897" operator="equal">
      <formula>1</formula>
    </cfRule>
    <cfRule type="cellIs" dxfId="6417" priority="5898" operator="equal">
      <formula>2</formula>
    </cfRule>
  </conditionalFormatting>
  <conditionalFormatting sqref="AE456">
    <cfRule type="cellIs" dxfId="6416" priority="5896" operator="equal">
      <formula>1</formula>
    </cfRule>
  </conditionalFormatting>
  <conditionalFormatting sqref="CV453">
    <cfRule type="cellIs" dxfId="6415" priority="5893" operator="equal">
      <formula>3</formula>
    </cfRule>
    <cfRule type="cellIs" dxfId="6414" priority="5894" operator="equal">
      <formula>2</formula>
    </cfRule>
    <cfRule type="cellIs" dxfId="6413" priority="5895" operator="equal">
      <formula>1</formula>
    </cfRule>
  </conditionalFormatting>
  <conditionalFormatting sqref="CV454">
    <cfRule type="cellIs" dxfId="6412" priority="5892" operator="equal">
      <formula>"A"</formula>
    </cfRule>
  </conditionalFormatting>
  <conditionalFormatting sqref="CV454">
    <cfRule type="cellIs" dxfId="6411" priority="5891" operator="equal">
      <formula>"E"</formula>
    </cfRule>
  </conditionalFormatting>
  <conditionalFormatting sqref="CV455">
    <cfRule type="cellIs" dxfId="6410" priority="5889" operator="equal">
      <formula>1</formula>
    </cfRule>
    <cfRule type="cellIs" dxfId="6409" priority="5890" operator="equal">
      <formula>2</formula>
    </cfRule>
  </conditionalFormatting>
  <conditionalFormatting sqref="CV456">
    <cfRule type="cellIs" dxfId="6408" priority="5888" operator="equal">
      <formula>1</formula>
    </cfRule>
  </conditionalFormatting>
  <conditionalFormatting sqref="CW453">
    <cfRule type="cellIs" dxfId="6407" priority="5885" operator="equal">
      <formula>3</formula>
    </cfRule>
    <cfRule type="cellIs" dxfId="6406" priority="5886" operator="equal">
      <formula>2</formula>
    </cfRule>
    <cfRule type="cellIs" dxfId="6405" priority="5887" operator="equal">
      <formula>1</formula>
    </cfRule>
  </conditionalFormatting>
  <conditionalFormatting sqref="CW454">
    <cfRule type="cellIs" dxfId="6404" priority="5884" operator="equal">
      <formula>"A"</formula>
    </cfRule>
  </conditionalFormatting>
  <conditionalFormatting sqref="CW454">
    <cfRule type="cellIs" dxfId="6403" priority="5883" operator="equal">
      <formula>"E"</formula>
    </cfRule>
  </conditionalFormatting>
  <conditionalFormatting sqref="CW455">
    <cfRule type="cellIs" dxfId="6402" priority="5881" operator="equal">
      <formula>1</formula>
    </cfRule>
    <cfRule type="cellIs" dxfId="6401" priority="5882" operator="equal">
      <formula>2</formula>
    </cfRule>
  </conditionalFormatting>
  <conditionalFormatting sqref="CW456">
    <cfRule type="cellIs" dxfId="6400" priority="5880" operator="equal">
      <formula>1</formula>
    </cfRule>
  </conditionalFormatting>
  <conditionalFormatting sqref="CS453">
    <cfRule type="cellIs" dxfId="6399" priority="5877" operator="equal">
      <formula>3</formula>
    </cfRule>
    <cfRule type="cellIs" dxfId="6398" priority="5878" operator="equal">
      <formula>2</formula>
    </cfRule>
    <cfRule type="cellIs" dxfId="6397" priority="5879" operator="equal">
      <formula>1</formula>
    </cfRule>
  </conditionalFormatting>
  <conditionalFormatting sqref="CS454">
    <cfRule type="cellIs" dxfId="6396" priority="5876" operator="equal">
      <formula>"A"</formula>
    </cfRule>
  </conditionalFormatting>
  <conditionalFormatting sqref="CS454">
    <cfRule type="cellIs" dxfId="6395" priority="5875" operator="equal">
      <formula>"E"</formula>
    </cfRule>
  </conditionalFormatting>
  <conditionalFormatting sqref="CS455">
    <cfRule type="cellIs" dxfId="6394" priority="5873" operator="equal">
      <formula>1</formula>
    </cfRule>
    <cfRule type="cellIs" dxfId="6393" priority="5874" operator="equal">
      <formula>2</formula>
    </cfRule>
  </conditionalFormatting>
  <conditionalFormatting sqref="CS456">
    <cfRule type="cellIs" dxfId="6392" priority="5872" operator="equal">
      <formula>1</formula>
    </cfRule>
  </conditionalFormatting>
  <conditionalFormatting sqref="J486:AC486">
    <cfRule type="cellIs" dxfId="6391" priority="5869" operator="equal">
      <formula>3</formula>
    </cfRule>
    <cfRule type="cellIs" dxfId="6390" priority="5870" operator="equal">
      <formula>2</formula>
    </cfRule>
    <cfRule type="cellIs" dxfId="6389" priority="5871" operator="equal">
      <formula>1</formula>
    </cfRule>
  </conditionalFormatting>
  <conditionalFormatting sqref="J487:AC487">
    <cfRule type="cellIs" dxfId="6388" priority="5868" operator="equal">
      <formula>"A"</formula>
    </cfRule>
  </conditionalFormatting>
  <conditionalFormatting sqref="I487:AC487">
    <cfRule type="cellIs" dxfId="6387" priority="5867" operator="equal">
      <formula>"E"</formula>
    </cfRule>
  </conditionalFormatting>
  <conditionalFormatting sqref="J488:AC488">
    <cfRule type="cellIs" dxfId="6386" priority="5865" operator="equal">
      <formula>1</formula>
    </cfRule>
    <cfRule type="cellIs" dxfId="6385" priority="5866" operator="equal">
      <formula>2</formula>
    </cfRule>
  </conditionalFormatting>
  <conditionalFormatting sqref="J489:AC489">
    <cfRule type="cellIs" dxfId="6384" priority="5864" operator="equal">
      <formula>1</formula>
    </cfRule>
  </conditionalFormatting>
  <conditionalFormatting sqref="G486">
    <cfRule type="expression" dxfId="6383" priority="5862">
      <formula>$B486&lt;&gt;""</formula>
    </cfRule>
  </conditionalFormatting>
  <conditionalFormatting sqref="BH486:BK486 BM486:BN486 BS486:BY486 CA486:CF486 AG486:AW486 AZ486:BA486 BC486:BD486 CX486:DD486 DJ486:DL486 CH486:CR486 CT486:CU486 BP486:BQ486">
    <cfRule type="cellIs" dxfId="6382" priority="5859" operator="equal">
      <formula>3</formula>
    </cfRule>
    <cfRule type="cellIs" dxfId="6381" priority="5860" operator="equal">
      <formula>2</formula>
    </cfRule>
    <cfRule type="cellIs" dxfId="6380" priority="5861" operator="equal">
      <formula>1</formula>
    </cfRule>
  </conditionalFormatting>
  <conditionalFormatting sqref="BH487:BK487 BM487:BN487 BS487:BY487 CA487:CF487 AG487:AW487 AZ487:BA487 BC487:BD487 CX487:DD487 DJ487:DL487 CH487:CR487 CT487:CU487 BP487:BQ487">
    <cfRule type="cellIs" dxfId="6379" priority="5858" operator="equal">
      <formula>"A"</formula>
    </cfRule>
  </conditionalFormatting>
  <conditionalFormatting sqref="I488 BH487:BK487 BM487:BN487 BS487:BY487 CA487:CF487 AG487:AW487 AZ487:BA487 BC487:BD487 CX487:DD487 DJ487:DL487 CH487:CR487 CT487:CU487 BP487:BQ487">
    <cfRule type="cellIs" dxfId="6378" priority="5857" operator="equal">
      <formula>"E"</formula>
    </cfRule>
  </conditionalFormatting>
  <conditionalFormatting sqref="BH488:BK488 BM488:BN488 BS488:BY488 CA488:CF488 AG488:AW488 AZ488:BA488 BC488:BD488 CX488:DD488 DJ488:DL488 CH488:CR488 CT488:CU488 BP488:BQ488">
    <cfRule type="cellIs" dxfId="6377" priority="5855" operator="equal">
      <formula>1</formula>
    </cfRule>
    <cfRule type="cellIs" dxfId="6376" priority="5856" operator="equal">
      <formula>2</formula>
    </cfRule>
  </conditionalFormatting>
  <conditionalFormatting sqref="BG488">
    <cfRule type="cellIs" dxfId="6375" priority="5854" operator="equal">
      <formula>"A"</formula>
    </cfRule>
  </conditionalFormatting>
  <conditionalFormatting sqref="BG488">
    <cfRule type="cellIs" dxfId="6374" priority="5853" operator="equal">
      <formula>"E"</formula>
    </cfRule>
  </conditionalFormatting>
  <conditionalFormatting sqref="BG486">
    <cfRule type="cellIs" dxfId="6373" priority="5850" operator="equal">
      <formula>3</formula>
    </cfRule>
    <cfRule type="cellIs" dxfId="6372" priority="5851" operator="equal">
      <formula>2</formula>
    </cfRule>
    <cfRule type="cellIs" dxfId="6371" priority="5852" operator="equal">
      <formula>1</formula>
    </cfRule>
  </conditionalFormatting>
  <conditionalFormatting sqref="BG487">
    <cfRule type="cellIs" dxfId="6370" priority="5849" operator="equal">
      <formula>"A"</formula>
    </cfRule>
  </conditionalFormatting>
  <conditionalFormatting sqref="BG487">
    <cfRule type="cellIs" dxfId="6369" priority="5848" operator="equal">
      <formula>"E"</formula>
    </cfRule>
  </conditionalFormatting>
  <conditionalFormatting sqref="AF486">
    <cfRule type="cellIs" dxfId="6368" priority="5845" operator="equal">
      <formula>3</formula>
    </cfRule>
    <cfRule type="cellIs" dxfId="6367" priority="5846" operator="equal">
      <formula>2</formula>
    </cfRule>
    <cfRule type="cellIs" dxfId="6366" priority="5847" operator="equal">
      <formula>1</formula>
    </cfRule>
  </conditionalFormatting>
  <conditionalFormatting sqref="AF487:AF488">
    <cfRule type="cellIs" dxfId="6365" priority="5844" operator="equal">
      <formula>"A"</formula>
    </cfRule>
  </conditionalFormatting>
  <conditionalFormatting sqref="AF487:AF488">
    <cfRule type="cellIs" dxfId="6364" priority="5843" operator="equal">
      <formula>"E"</formula>
    </cfRule>
  </conditionalFormatting>
  <conditionalFormatting sqref="AZ489:BA489 BC489:BD489 CQ489:CR489 AF489:AW489 CX489:DD489 DJ489:DL489 CT489:CU489">
    <cfRule type="cellIs" dxfId="6363" priority="5842" operator="equal">
      <formula>1</formula>
    </cfRule>
  </conditionalFormatting>
  <conditionalFormatting sqref="BL488">
    <cfRule type="cellIs" dxfId="6362" priority="5841" operator="equal">
      <formula>"A"</formula>
    </cfRule>
  </conditionalFormatting>
  <conditionalFormatting sqref="BL488">
    <cfRule type="cellIs" dxfId="6361" priority="5840" operator="equal">
      <formula>"E"</formula>
    </cfRule>
  </conditionalFormatting>
  <conditionalFormatting sqref="BL486">
    <cfRule type="cellIs" dxfId="6360" priority="5837" operator="equal">
      <formula>3</formula>
    </cfRule>
    <cfRule type="cellIs" dxfId="6359" priority="5838" operator="equal">
      <formula>2</formula>
    </cfRule>
    <cfRule type="cellIs" dxfId="6358" priority="5839" operator="equal">
      <formula>1</formula>
    </cfRule>
  </conditionalFormatting>
  <conditionalFormatting sqref="BL487">
    <cfRule type="cellIs" dxfId="6357" priority="5836" operator="equal">
      <formula>"A"</formula>
    </cfRule>
  </conditionalFormatting>
  <conditionalFormatting sqref="BL487">
    <cfRule type="cellIs" dxfId="6356" priority="5835" operator="equal">
      <formula>"E"</formula>
    </cfRule>
  </conditionalFormatting>
  <conditionalFormatting sqref="BR486">
    <cfRule type="cellIs" dxfId="6355" priority="5832" operator="equal">
      <formula>3</formula>
    </cfRule>
    <cfRule type="cellIs" dxfId="6354" priority="5833" operator="equal">
      <formula>2</formula>
    </cfRule>
    <cfRule type="cellIs" dxfId="6353" priority="5834" operator="equal">
      <formula>1</formula>
    </cfRule>
  </conditionalFormatting>
  <conditionalFormatting sqref="BR487:BR488">
    <cfRule type="cellIs" dxfId="6352" priority="5831" operator="equal">
      <formula>"A"</formula>
    </cfRule>
  </conditionalFormatting>
  <conditionalFormatting sqref="BR487:BR488">
    <cfRule type="cellIs" dxfId="6351" priority="5830" operator="equal">
      <formula>"E"</formula>
    </cfRule>
  </conditionalFormatting>
  <conditionalFormatting sqref="BZ488">
    <cfRule type="cellIs" dxfId="6350" priority="5829" operator="equal">
      <formula>"A"</formula>
    </cfRule>
  </conditionalFormatting>
  <conditionalFormatting sqref="BZ488">
    <cfRule type="cellIs" dxfId="6349" priority="5828" operator="equal">
      <formula>"E"</formula>
    </cfRule>
  </conditionalFormatting>
  <conditionalFormatting sqref="BZ486">
    <cfRule type="cellIs" dxfId="6348" priority="5825" operator="equal">
      <formula>3</formula>
    </cfRule>
    <cfRule type="cellIs" dxfId="6347" priority="5826" operator="equal">
      <formula>2</formula>
    </cfRule>
    <cfRule type="cellIs" dxfId="6346" priority="5827" operator="equal">
      <formula>1</formula>
    </cfRule>
  </conditionalFormatting>
  <conditionalFormatting sqref="BZ487">
    <cfRule type="cellIs" dxfId="6345" priority="5824" operator="equal">
      <formula>"A"</formula>
    </cfRule>
  </conditionalFormatting>
  <conditionalFormatting sqref="BZ487">
    <cfRule type="cellIs" dxfId="6344" priority="5823" operator="equal">
      <formula>"E"</formula>
    </cfRule>
  </conditionalFormatting>
  <conditionalFormatting sqref="CG488">
    <cfRule type="cellIs" dxfId="6343" priority="5822" operator="equal">
      <formula>"A"</formula>
    </cfRule>
  </conditionalFormatting>
  <conditionalFormatting sqref="CG488">
    <cfRule type="cellIs" dxfId="6342" priority="5821" operator="equal">
      <formula>"E"</formula>
    </cfRule>
  </conditionalFormatting>
  <conditionalFormatting sqref="CG486">
    <cfRule type="cellIs" dxfId="6341" priority="5818" operator="equal">
      <formula>3</formula>
    </cfRule>
    <cfRule type="cellIs" dxfId="6340" priority="5819" operator="equal">
      <formula>2</formula>
    </cfRule>
    <cfRule type="cellIs" dxfId="6339" priority="5820" operator="equal">
      <formula>1</formula>
    </cfRule>
  </conditionalFormatting>
  <conditionalFormatting sqref="CG487">
    <cfRule type="cellIs" dxfId="6338" priority="5817" operator="equal">
      <formula>"A"</formula>
    </cfRule>
  </conditionalFormatting>
  <conditionalFormatting sqref="CG487">
    <cfRule type="cellIs" dxfId="6337" priority="5816" operator="equal">
      <formula>"E"</formula>
    </cfRule>
  </conditionalFormatting>
  <conditionalFormatting sqref="BH489:BK489 BM489:BN489 BS489:BY489 CA489:CF489 CH489:CP489 BP489:BQ489">
    <cfRule type="cellIs" dxfId="6336" priority="5815" operator="equal">
      <formula>1</formula>
    </cfRule>
  </conditionalFormatting>
  <conditionalFormatting sqref="BG489">
    <cfRule type="cellIs" dxfId="6335" priority="5814" operator="equal">
      <formula>1</formula>
    </cfRule>
  </conditionalFormatting>
  <conditionalFormatting sqref="BL489">
    <cfRule type="cellIs" dxfId="6334" priority="5813" operator="equal">
      <formula>1</formula>
    </cfRule>
  </conditionalFormatting>
  <conditionalFormatting sqref="BR489">
    <cfRule type="cellIs" dxfId="6333" priority="5812" operator="equal">
      <formula>1</formula>
    </cfRule>
  </conditionalFormatting>
  <conditionalFormatting sqref="BZ489">
    <cfRule type="cellIs" dxfId="6332" priority="5811" operator="equal">
      <formula>1</formula>
    </cfRule>
  </conditionalFormatting>
  <conditionalFormatting sqref="CG489">
    <cfRule type="cellIs" dxfId="6331" priority="5810" operator="equal">
      <formula>1</formula>
    </cfRule>
  </conditionalFormatting>
  <conditionalFormatting sqref="AX486">
    <cfRule type="cellIs" dxfId="6330" priority="5807" operator="equal">
      <formula>3</formula>
    </cfRule>
    <cfRule type="cellIs" dxfId="6329" priority="5808" operator="equal">
      <formula>2</formula>
    </cfRule>
    <cfRule type="cellIs" dxfId="6328" priority="5809" operator="equal">
      <formula>1</formula>
    </cfRule>
  </conditionalFormatting>
  <conditionalFormatting sqref="AX487">
    <cfRule type="cellIs" dxfId="6327" priority="5806" operator="equal">
      <formula>"A"</formula>
    </cfRule>
  </conditionalFormatting>
  <conditionalFormatting sqref="AX487">
    <cfRule type="cellIs" dxfId="6326" priority="5805" operator="equal">
      <formula>"E"</formula>
    </cfRule>
  </conditionalFormatting>
  <conditionalFormatting sqref="AX488">
    <cfRule type="cellIs" dxfId="6325" priority="5803" operator="equal">
      <formula>1</formula>
    </cfRule>
    <cfRule type="cellIs" dxfId="6324" priority="5804" operator="equal">
      <formula>2</formula>
    </cfRule>
  </conditionalFormatting>
  <conditionalFormatting sqref="AX489">
    <cfRule type="cellIs" dxfId="6323" priority="5802" operator="equal">
      <formula>1</formula>
    </cfRule>
  </conditionalFormatting>
  <conditionalFormatting sqref="AY486">
    <cfRule type="cellIs" dxfId="6322" priority="5799" operator="equal">
      <formula>3</formula>
    </cfRule>
    <cfRule type="cellIs" dxfId="6321" priority="5800" operator="equal">
      <formula>2</formula>
    </cfRule>
    <cfRule type="cellIs" dxfId="6320" priority="5801" operator="equal">
      <formula>1</formula>
    </cfRule>
  </conditionalFormatting>
  <conditionalFormatting sqref="AY487">
    <cfRule type="cellIs" dxfId="6319" priority="5798" operator="equal">
      <formula>"A"</formula>
    </cfRule>
  </conditionalFormatting>
  <conditionalFormatting sqref="AY487">
    <cfRule type="cellIs" dxfId="6318" priority="5797" operator="equal">
      <formula>"E"</formula>
    </cfRule>
  </conditionalFormatting>
  <conditionalFormatting sqref="AY488">
    <cfRule type="cellIs" dxfId="6317" priority="5795" operator="equal">
      <formula>1</formula>
    </cfRule>
    <cfRule type="cellIs" dxfId="6316" priority="5796" operator="equal">
      <formula>2</formula>
    </cfRule>
  </conditionalFormatting>
  <conditionalFormatting sqref="AY489">
    <cfRule type="cellIs" dxfId="6315" priority="5794" operator="equal">
      <formula>1</formula>
    </cfRule>
  </conditionalFormatting>
  <conditionalFormatting sqref="BB488">
    <cfRule type="cellIs" dxfId="6314" priority="5793" operator="equal">
      <formula>"A"</formula>
    </cfRule>
  </conditionalFormatting>
  <conditionalFormatting sqref="BB488">
    <cfRule type="cellIs" dxfId="6313" priority="5792" operator="equal">
      <formula>"E"</formula>
    </cfRule>
  </conditionalFormatting>
  <conditionalFormatting sqref="BB486">
    <cfRule type="cellIs" dxfId="6312" priority="5789" operator="equal">
      <formula>3</formula>
    </cfRule>
    <cfRule type="cellIs" dxfId="6311" priority="5790" operator="equal">
      <formula>2</formula>
    </cfRule>
    <cfRule type="cellIs" dxfId="6310" priority="5791" operator="equal">
      <formula>1</formula>
    </cfRule>
  </conditionalFormatting>
  <conditionalFormatting sqref="BB487">
    <cfRule type="cellIs" dxfId="6309" priority="5788" operator="equal">
      <formula>"A"</formula>
    </cfRule>
  </conditionalFormatting>
  <conditionalFormatting sqref="BB487">
    <cfRule type="cellIs" dxfId="6308" priority="5787" operator="equal">
      <formula>"E"</formula>
    </cfRule>
  </conditionalFormatting>
  <conditionalFormatting sqref="BB489">
    <cfRule type="cellIs" dxfId="6307" priority="5786" operator="equal">
      <formula>1</formula>
    </cfRule>
  </conditionalFormatting>
  <conditionalFormatting sqref="BE486:BF486">
    <cfRule type="cellIs" dxfId="6306" priority="5783" operator="equal">
      <formula>3</formula>
    </cfRule>
    <cfRule type="cellIs" dxfId="6305" priority="5784" operator="equal">
      <formula>2</formula>
    </cfRule>
    <cfRule type="cellIs" dxfId="6304" priority="5785" operator="equal">
      <formula>1</formula>
    </cfRule>
  </conditionalFormatting>
  <conditionalFormatting sqref="BE487:BF487">
    <cfRule type="cellIs" dxfId="6303" priority="5782" operator="equal">
      <formula>"A"</formula>
    </cfRule>
  </conditionalFormatting>
  <conditionalFormatting sqref="BE487:BF487">
    <cfRule type="cellIs" dxfId="6302" priority="5781" operator="equal">
      <formula>"E"</formula>
    </cfRule>
  </conditionalFormatting>
  <conditionalFormatting sqref="BE488:BF488">
    <cfRule type="cellIs" dxfId="6301" priority="5779" operator="equal">
      <formula>1</formula>
    </cfRule>
    <cfRule type="cellIs" dxfId="6300" priority="5780" operator="equal">
      <formula>2</formula>
    </cfRule>
  </conditionalFormatting>
  <conditionalFormatting sqref="BE489:BF489">
    <cfRule type="cellIs" dxfId="6299" priority="5778" operator="equal">
      <formula>1</formula>
    </cfRule>
  </conditionalFormatting>
  <conditionalFormatting sqref="B486:B489">
    <cfRule type="duplicateValues" dxfId="6298" priority="5863"/>
  </conditionalFormatting>
  <conditionalFormatting sqref="DE486:DI486">
    <cfRule type="cellIs" dxfId="6297" priority="5775" operator="equal">
      <formula>3</formula>
    </cfRule>
    <cfRule type="cellIs" dxfId="6296" priority="5776" operator="equal">
      <formula>2</formula>
    </cfRule>
    <cfRule type="cellIs" dxfId="6295" priority="5777" operator="equal">
      <formula>1</formula>
    </cfRule>
  </conditionalFormatting>
  <conditionalFormatting sqref="DE487:DI487">
    <cfRule type="cellIs" dxfId="6294" priority="5774" operator="equal">
      <formula>"A"</formula>
    </cfRule>
  </conditionalFormatting>
  <conditionalFormatting sqref="DE487:DI487">
    <cfRule type="cellIs" dxfId="6293" priority="5773" operator="equal">
      <formula>"E"</formula>
    </cfRule>
  </conditionalFormatting>
  <conditionalFormatting sqref="DE488:DI488">
    <cfRule type="cellIs" dxfId="6292" priority="5771" operator="equal">
      <formula>1</formula>
    </cfRule>
    <cfRule type="cellIs" dxfId="6291" priority="5772" operator="equal">
      <formula>2</formula>
    </cfRule>
  </conditionalFormatting>
  <conditionalFormatting sqref="DE489:DI489">
    <cfRule type="cellIs" dxfId="6290" priority="5770" operator="equal">
      <formula>1</formula>
    </cfRule>
  </conditionalFormatting>
  <conditionalFormatting sqref="AE486">
    <cfRule type="cellIs" dxfId="6289" priority="5767" operator="equal">
      <formula>3</formula>
    </cfRule>
    <cfRule type="cellIs" dxfId="6288" priority="5768" operator="equal">
      <formula>2</formula>
    </cfRule>
    <cfRule type="cellIs" dxfId="6287" priority="5769" operator="equal">
      <formula>1</formula>
    </cfRule>
  </conditionalFormatting>
  <conditionalFormatting sqref="AE487">
    <cfRule type="cellIs" dxfId="6286" priority="5766" operator="equal">
      <formula>"A"</formula>
    </cfRule>
  </conditionalFormatting>
  <conditionalFormatting sqref="AE487">
    <cfRule type="cellIs" dxfId="6285" priority="5765" operator="equal">
      <formula>"E"</formula>
    </cfRule>
  </conditionalFormatting>
  <conditionalFormatting sqref="AE488">
    <cfRule type="cellIs" dxfId="6284" priority="5763" operator="equal">
      <formula>1</formula>
    </cfRule>
    <cfRule type="cellIs" dxfId="6283" priority="5764" operator="equal">
      <formula>2</formula>
    </cfRule>
  </conditionalFormatting>
  <conditionalFormatting sqref="AE489">
    <cfRule type="cellIs" dxfId="6282" priority="5762" operator="equal">
      <formula>1</formula>
    </cfRule>
  </conditionalFormatting>
  <conditionalFormatting sqref="CV486">
    <cfRule type="cellIs" dxfId="6281" priority="5759" operator="equal">
      <formula>3</formula>
    </cfRule>
    <cfRule type="cellIs" dxfId="6280" priority="5760" operator="equal">
      <formula>2</formula>
    </cfRule>
    <cfRule type="cellIs" dxfId="6279" priority="5761" operator="equal">
      <formula>1</formula>
    </cfRule>
  </conditionalFormatting>
  <conditionalFormatting sqref="CV487">
    <cfRule type="cellIs" dxfId="6278" priority="5758" operator="equal">
      <formula>"A"</formula>
    </cfRule>
  </conditionalFormatting>
  <conditionalFormatting sqref="CV487">
    <cfRule type="cellIs" dxfId="6277" priority="5757" operator="equal">
      <formula>"E"</formula>
    </cfRule>
  </conditionalFormatting>
  <conditionalFormatting sqref="CV488">
    <cfRule type="cellIs" dxfId="6276" priority="5755" operator="equal">
      <formula>1</formula>
    </cfRule>
    <cfRule type="cellIs" dxfId="6275" priority="5756" operator="equal">
      <formula>2</formula>
    </cfRule>
  </conditionalFormatting>
  <conditionalFormatting sqref="CV489">
    <cfRule type="cellIs" dxfId="6274" priority="5754" operator="equal">
      <formula>1</formula>
    </cfRule>
  </conditionalFormatting>
  <conditionalFormatting sqref="CW486">
    <cfRule type="cellIs" dxfId="6273" priority="5751" operator="equal">
      <formula>3</formula>
    </cfRule>
    <cfRule type="cellIs" dxfId="6272" priority="5752" operator="equal">
      <formula>2</formula>
    </cfRule>
    <cfRule type="cellIs" dxfId="6271" priority="5753" operator="equal">
      <formula>1</formula>
    </cfRule>
  </conditionalFormatting>
  <conditionalFormatting sqref="CW487">
    <cfRule type="cellIs" dxfId="6270" priority="5750" operator="equal">
      <formula>"A"</formula>
    </cfRule>
  </conditionalFormatting>
  <conditionalFormatting sqref="CW487">
    <cfRule type="cellIs" dxfId="6269" priority="5749" operator="equal">
      <formula>"E"</formula>
    </cfRule>
  </conditionalFormatting>
  <conditionalFormatting sqref="CW488">
    <cfRule type="cellIs" dxfId="6268" priority="5747" operator="equal">
      <formula>1</formula>
    </cfRule>
    <cfRule type="cellIs" dxfId="6267" priority="5748" operator="equal">
      <formula>2</formula>
    </cfRule>
  </conditionalFormatting>
  <conditionalFormatting sqref="CW489">
    <cfRule type="cellIs" dxfId="6266" priority="5746" operator="equal">
      <formula>1</formula>
    </cfRule>
  </conditionalFormatting>
  <conditionalFormatting sqref="CS486">
    <cfRule type="cellIs" dxfId="6265" priority="5743" operator="equal">
      <formula>3</formula>
    </cfRule>
    <cfRule type="cellIs" dxfId="6264" priority="5744" operator="equal">
      <formula>2</formula>
    </cfRule>
    <cfRule type="cellIs" dxfId="6263" priority="5745" operator="equal">
      <formula>1</formula>
    </cfRule>
  </conditionalFormatting>
  <conditionalFormatting sqref="CS487">
    <cfRule type="cellIs" dxfId="6262" priority="5742" operator="equal">
      <formula>"A"</formula>
    </cfRule>
  </conditionalFormatting>
  <conditionalFormatting sqref="CS487">
    <cfRule type="cellIs" dxfId="6261" priority="5741" operator="equal">
      <formula>"E"</formula>
    </cfRule>
  </conditionalFormatting>
  <conditionalFormatting sqref="CS488">
    <cfRule type="cellIs" dxfId="6260" priority="5739" operator="equal">
      <formula>1</formula>
    </cfRule>
    <cfRule type="cellIs" dxfId="6259" priority="5740" operator="equal">
      <formula>2</formula>
    </cfRule>
  </conditionalFormatting>
  <conditionalFormatting sqref="CS489">
    <cfRule type="cellIs" dxfId="6258" priority="5738" operator="equal">
      <formula>1</formula>
    </cfRule>
  </conditionalFormatting>
  <conditionalFormatting sqref="B280:B283">
    <cfRule type="duplicateValues" dxfId="6257" priority="5572"/>
  </conditionalFormatting>
  <conditionalFormatting sqref="CQ535:CR535 CX535:DD535 DJ535:DL535 CT535:CU535 J535:AC535">
    <cfRule type="cellIs" dxfId="6256" priority="5569" operator="equal">
      <formula>3</formula>
    </cfRule>
    <cfRule type="cellIs" dxfId="6255" priority="5570" operator="equal">
      <formula>2</formula>
    </cfRule>
    <cfRule type="cellIs" dxfId="6254" priority="5571" operator="equal">
      <formula>1</formula>
    </cfRule>
  </conditionalFormatting>
  <conditionalFormatting sqref="CQ536:CR536 CX536:DD536 DJ536:DL536 CT536:CU536 J536:AC536">
    <cfRule type="cellIs" dxfId="6253" priority="5568" operator="equal">
      <formula>"A"</formula>
    </cfRule>
  </conditionalFormatting>
  <conditionalFormatting sqref="CQ536:CR536 CX536:DD536 DJ536:DL536 CT536:CU536 I536:AC536">
    <cfRule type="cellIs" dxfId="6252" priority="5567" operator="equal">
      <formula>"E"</formula>
    </cfRule>
  </conditionalFormatting>
  <conditionalFormatting sqref="CQ537:CR537 CX537:DD537 DJ537:DL537 CT537:CU537 J537:AC537">
    <cfRule type="cellIs" dxfId="6251" priority="5565" operator="equal">
      <formula>1</formula>
    </cfRule>
    <cfRule type="cellIs" dxfId="6250" priority="5566" operator="equal">
      <formula>2</formula>
    </cfRule>
  </conditionalFormatting>
  <conditionalFormatting sqref="CQ538:CR538 CX538:DD538 DJ538:DL538 CT538:CU538 J538:AC538">
    <cfRule type="cellIs" dxfId="6249" priority="5564" operator="equal">
      <formula>1</formula>
    </cfRule>
  </conditionalFormatting>
  <conditionalFormatting sqref="AG535:AW535 AZ535:BA535 BC535:BD535">
    <cfRule type="cellIs" dxfId="6248" priority="5560" operator="equal">
      <formula>3</formula>
    </cfRule>
    <cfRule type="cellIs" dxfId="6247" priority="5561" operator="equal">
      <formula>2</formula>
    </cfRule>
    <cfRule type="cellIs" dxfId="6246" priority="5562" operator="equal">
      <formula>1</formula>
    </cfRule>
  </conditionalFormatting>
  <conditionalFormatting sqref="AG536:AW536 AZ536:BA536 BC536:BD536">
    <cfRule type="cellIs" dxfId="6245" priority="5559" operator="equal">
      <formula>"A"</formula>
    </cfRule>
  </conditionalFormatting>
  <conditionalFormatting sqref="AG536:AW536 AZ536:BA536 BC536:BD536">
    <cfRule type="cellIs" dxfId="6244" priority="5558" operator="equal">
      <formula>"E"</formula>
    </cfRule>
  </conditionalFormatting>
  <conditionalFormatting sqref="AG537:AW537 AZ537:BA537 BC537:BD537">
    <cfRule type="cellIs" dxfId="6243" priority="5556" operator="equal">
      <formula>1</formula>
    </cfRule>
    <cfRule type="cellIs" dxfId="6242" priority="5557" operator="equal">
      <formula>2</formula>
    </cfRule>
  </conditionalFormatting>
  <conditionalFormatting sqref="AZ538:BA538 BC538:BD538 AF538:AW538">
    <cfRule type="cellIs" dxfId="6241" priority="5555" operator="equal">
      <formula>1</formula>
    </cfRule>
  </conditionalFormatting>
  <conditionalFormatting sqref="BH538:BK538 BM538:BN538 BS538:BY538 CA538:CF538 CH538:CP538 BP538:BQ538">
    <cfRule type="cellIs" dxfId="6240" priority="5554" operator="equal">
      <formula>1</formula>
    </cfRule>
  </conditionalFormatting>
  <conditionalFormatting sqref="BG538">
    <cfRule type="cellIs" dxfId="6239" priority="5553" operator="equal">
      <formula>1</formula>
    </cfRule>
  </conditionalFormatting>
  <conditionalFormatting sqref="BL538">
    <cfRule type="cellIs" dxfId="6238" priority="5552" operator="equal">
      <formula>1</formula>
    </cfRule>
  </conditionalFormatting>
  <conditionalFormatting sqref="BR538">
    <cfRule type="cellIs" dxfId="6237" priority="5551" operator="equal">
      <formula>1</formula>
    </cfRule>
  </conditionalFormatting>
  <conditionalFormatting sqref="BZ538">
    <cfRule type="cellIs" dxfId="6236" priority="5550" operator="equal">
      <formula>1</formula>
    </cfRule>
  </conditionalFormatting>
  <conditionalFormatting sqref="CG538">
    <cfRule type="cellIs" dxfId="6235" priority="5549" operator="equal">
      <formula>1</formula>
    </cfRule>
  </conditionalFormatting>
  <conditionalFormatting sqref="BL537">
    <cfRule type="cellIs" dxfId="6234" priority="5529" operator="equal">
      <formula>"A"</formula>
    </cfRule>
  </conditionalFormatting>
  <conditionalFormatting sqref="BL537">
    <cfRule type="cellIs" dxfId="6233" priority="5528" operator="equal">
      <formula>"E"</formula>
    </cfRule>
  </conditionalFormatting>
  <conditionalFormatting sqref="BZ537">
    <cfRule type="cellIs" dxfId="6232" priority="5517" operator="equal">
      <formula>"A"</formula>
    </cfRule>
  </conditionalFormatting>
  <conditionalFormatting sqref="BZ537">
    <cfRule type="cellIs" dxfId="6231" priority="5516" operator="equal">
      <formula>"E"</formula>
    </cfRule>
  </conditionalFormatting>
  <conditionalFormatting sqref="CG537">
    <cfRule type="cellIs" dxfId="6230" priority="5510" operator="equal">
      <formula>"A"</formula>
    </cfRule>
  </conditionalFormatting>
  <conditionalFormatting sqref="CG537">
    <cfRule type="cellIs" dxfId="6229" priority="5509" operator="equal">
      <formula>"E"</formula>
    </cfRule>
  </conditionalFormatting>
  <conditionalFormatting sqref="BG536">
    <cfRule type="cellIs" dxfId="6228" priority="5536" operator="equal">
      <formula>"A"</formula>
    </cfRule>
  </conditionalFormatting>
  <conditionalFormatting sqref="BG536">
    <cfRule type="cellIs" dxfId="6227" priority="5535" operator="equal">
      <formula>"E"</formula>
    </cfRule>
  </conditionalFormatting>
  <conditionalFormatting sqref="AF535">
    <cfRule type="cellIs" dxfId="6226" priority="5532" operator="equal">
      <formula>3</formula>
    </cfRule>
    <cfRule type="cellIs" dxfId="6225" priority="5533" operator="equal">
      <formula>2</formula>
    </cfRule>
    <cfRule type="cellIs" dxfId="6224" priority="5534" operator="equal">
      <formula>1</formula>
    </cfRule>
  </conditionalFormatting>
  <conditionalFormatting sqref="AF536:AF537">
    <cfRule type="cellIs" dxfId="6223" priority="5531" operator="equal">
      <formula>"A"</formula>
    </cfRule>
  </conditionalFormatting>
  <conditionalFormatting sqref="AF536:AF537">
    <cfRule type="cellIs" dxfId="6222" priority="5530" operator="equal">
      <formula>"E"</formula>
    </cfRule>
  </conditionalFormatting>
  <conditionalFormatting sqref="BL536">
    <cfRule type="cellIs" dxfId="6221" priority="5524" operator="equal">
      <formula>"A"</formula>
    </cfRule>
  </conditionalFormatting>
  <conditionalFormatting sqref="BL536">
    <cfRule type="cellIs" dxfId="6220" priority="5523" operator="equal">
      <formula>"E"</formula>
    </cfRule>
  </conditionalFormatting>
  <conditionalFormatting sqref="BR535">
    <cfRule type="cellIs" dxfId="6219" priority="5520" operator="equal">
      <formula>3</formula>
    </cfRule>
    <cfRule type="cellIs" dxfId="6218" priority="5521" operator="equal">
      <formula>2</formula>
    </cfRule>
    <cfRule type="cellIs" dxfId="6217" priority="5522" operator="equal">
      <formula>1</formula>
    </cfRule>
  </conditionalFormatting>
  <conditionalFormatting sqref="BR536:BR537">
    <cfRule type="cellIs" dxfId="6216" priority="5519" operator="equal">
      <formula>"A"</formula>
    </cfRule>
  </conditionalFormatting>
  <conditionalFormatting sqref="BR536:BR537">
    <cfRule type="cellIs" dxfId="6215" priority="5518" operator="equal">
      <formula>"E"</formula>
    </cfRule>
  </conditionalFormatting>
  <conditionalFormatting sqref="BZ535">
    <cfRule type="cellIs" dxfId="6214" priority="5513" operator="equal">
      <formula>3</formula>
    </cfRule>
    <cfRule type="cellIs" dxfId="6213" priority="5514" operator="equal">
      <formula>2</formula>
    </cfRule>
    <cfRule type="cellIs" dxfId="6212" priority="5515" operator="equal">
      <formula>1</formula>
    </cfRule>
  </conditionalFormatting>
  <conditionalFormatting sqref="BZ536">
    <cfRule type="cellIs" dxfId="6211" priority="5512" operator="equal">
      <formula>"A"</formula>
    </cfRule>
  </conditionalFormatting>
  <conditionalFormatting sqref="BZ536">
    <cfRule type="cellIs" dxfId="6210" priority="5511" operator="equal">
      <formula>"E"</formula>
    </cfRule>
  </conditionalFormatting>
  <conditionalFormatting sqref="BH535:BK535 BM535:BN535 BS535:BY535 CA535:CF535 CH535:CP535 BP535:BQ535">
    <cfRule type="cellIs" dxfId="6209" priority="5546" operator="equal">
      <formula>3</formula>
    </cfRule>
    <cfRule type="cellIs" dxfId="6208" priority="5547" operator="equal">
      <formula>2</formula>
    </cfRule>
    <cfRule type="cellIs" dxfId="6207" priority="5548" operator="equal">
      <formula>1</formula>
    </cfRule>
  </conditionalFormatting>
  <conditionalFormatting sqref="BH536:BK536 BM536:BN536 BS536:BY536 CA536:CF536 CH536:CP536 BP536:BQ536">
    <cfRule type="cellIs" dxfId="6206" priority="5545" operator="equal">
      <formula>"A"</formula>
    </cfRule>
  </conditionalFormatting>
  <conditionalFormatting sqref="BH536:BK536 BM536:BN536 BS536:BY536 CA536:CF536 CH536:CP536 BP536:BQ536">
    <cfRule type="cellIs" dxfId="6205" priority="5544" operator="equal">
      <formula>"E"</formula>
    </cfRule>
  </conditionalFormatting>
  <conditionalFormatting sqref="BH537:BK537 BM537:BN537 BS537:BY537 CA537:CF537 CH537:CP537 BP537:BQ537">
    <cfRule type="cellIs" dxfId="6204" priority="5542" operator="equal">
      <formula>1</formula>
    </cfRule>
    <cfRule type="cellIs" dxfId="6203" priority="5543" operator="equal">
      <formula>2</formula>
    </cfRule>
  </conditionalFormatting>
  <conditionalFormatting sqref="BG537">
    <cfRule type="cellIs" dxfId="6202" priority="5541" operator="equal">
      <formula>"A"</formula>
    </cfRule>
  </conditionalFormatting>
  <conditionalFormatting sqref="BG537">
    <cfRule type="cellIs" dxfId="6201" priority="5540" operator="equal">
      <formula>"E"</formula>
    </cfRule>
  </conditionalFormatting>
  <conditionalFormatting sqref="BG535">
    <cfRule type="cellIs" dxfId="6200" priority="5537" operator="equal">
      <formula>3</formula>
    </cfRule>
    <cfRule type="cellIs" dxfId="6199" priority="5538" operator="equal">
      <formula>2</formula>
    </cfRule>
    <cfRule type="cellIs" dxfId="6198" priority="5539" operator="equal">
      <formula>1</formula>
    </cfRule>
  </conditionalFormatting>
  <conditionalFormatting sqref="BL535">
    <cfRule type="cellIs" dxfId="6197" priority="5525" operator="equal">
      <formula>3</formula>
    </cfRule>
    <cfRule type="cellIs" dxfId="6196" priority="5526" operator="equal">
      <formula>2</formula>
    </cfRule>
    <cfRule type="cellIs" dxfId="6195" priority="5527" operator="equal">
      <formula>1</formula>
    </cfRule>
  </conditionalFormatting>
  <conditionalFormatting sqref="CG535">
    <cfRule type="cellIs" dxfId="6194" priority="5506" operator="equal">
      <formula>3</formula>
    </cfRule>
    <cfRule type="cellIs" dxfId="6193" priority="5507" operator="equal">
      <formula>2</formula>
    </cfRule>
    <cfRule type="cellIs" dxfId="6192" priority="5508" operator="equal">
      <formula>1</formula>
    </cfRule>
  </conditionalFormatting>
  <conditionalFormatting sqref="CG536">
    <cfRule type="cellIs" dxfId="6191" priority="5505" operator="equal">
      <formula>"A"</formula>
    </cfRule>
  </conditionalFormatting>
  <conditionalFormatting sqref="CG536">
    <cfRule type="cellIs" dxfId="6190" priority="5504" operator="equal">
      <formula>"E"</formula>
    </cfRule>
  </conditionalFormatting>
  <conditionalFormatting sqref="AX535">
    <cfRule type="cellIs" dxfId="6189" priority="5501" operator="equal">
      <formula>3</formula>
    </cfRule>
    <cfRule type="cellIs" dxfId="6188" priority="5502" operator="equal">
      <formula>2</formula>
    </cfRule>
    <cfRule type="cellIs" dxfId="6187" priority="5503" operator="equal">
      <formula>1</formula>
    </cfRule>
  </conditionalFormatting>
  <conditionalFormatting sqref="AX536">
    <cfRule type="cellIs" dxfId="6186" priority="5500" operator="equal">
      <formula>"A"</formula>
    </cfRule>
  </conditionalFormatting>
  <conditionalFormatting sqref="AX536">
    <cfRule type="cellIs" dxfId="6185" priority="5499" operator="equal">
      <formula>"E"</formula>
    </cfRule>
  </conditionalFormatting>
  <conditionalFormatting sqref="AX537">
    <cfRule type="cellIs" dxfId="6184" priority="5497" operator="equal">
      <formula>1</formula>
    </cfRule>
    <cfRule type="cellIs" dxfId="6183" priority="5498" operator="equal">
      <formula>2</formula>
    </cfRule>
  </conditionalFormatting>
  <conditionalFormatting sqref="AX538">
    <cfRule type="cellIs" dxfId="6182" priority="5496" operator="equal">
      <formula>1</formula>
    </cfRule>
  </conditionalFormatting>
  <conditionalFormatting sqref="AY535">
    <cfRule type="cellIs" dxfId="6181" priority="5493" operator="equal">
      <formula>3</formula>
    </cfRule>
    <cfRule type="cellIs" dxfId="6180" priority="5494" operator="equal">
      <formula>2</formula>
    </cfRule>
    <cfRule type="cellIs" dxfId="6179" priority="5495" operator="equal">
      <formula>1</formula>
    </cfRule>
  </conditionalFormatting>
  <conditionalFormatting sqref="AY536">
    <cfRule type="cellIs" dxfId="6178" priority="5492" operator="equal">
      <formula>"A"</formula>
    </cfRule>
  </conditionalFormatting>
  <conditionalFormatting sqref="AY536">
    <cfRule type="cellIs" dxfId="6177" priority="5491" operator="equal">
      <formula>"E"</formula>
    </cfRule>
  </conditionalFormatting>
  <conditionalFormatting sqref="AY537">
    <cfRule type="cellIs" dxfId="6176" priority="5489" operator="equal">
      <formula>1</formula>
    </cfRule>
    <cfRule type="cellIs" dxfId="6175" priority="5490" operator="equal">
      <formula>2</formula>
    </cfRule>
  </conditionalFormatting>
  <conditionalFormatting sqref="AY538">
    <cfRule type="cellIs" dxfId="6174" priority="5488" operator="equal">
      <formula>1</formula>
    </cfRule>
  </conditionalFormatting>
  <conditionalFormatting sqref="BB538">
    <cfRule type="cellIs" dxfId="6173" priority="5487" operator="equal">
      <formula>1</formula>
    </cfRule>
  </conditionalFormatting>
  <conditionalFormatting sqref="BB536">
    <cfRule type="cellIs" dxfId="6172" priority="5481" operator="equal">
      <formula>"A"</formula>
    </cfRule>
  </conditionalFormatting>
  <conditionalFormatting sqref="BB536">
    <cfRule type="cellIs" dxfId="6171" priority="5480" operator="equal">
      <formula>"E"</formula>
    </cfRule>
  </conditionalFormatting>
  <conditionalFormatting sqref="BB537">
    <cfRule type="cellIs" dxfId="6170" priority="5486" operator="equal">
      <formula>"A"</formula>
    </cfRule>
  </conditionalFormatting>
  <conditionalFormatting sqref="BB537">
    <cfRule type="cellIs" dxfId="6169" priority="5485" operator="equal">
      <formula>"E"</formula>
    </cfRule>
  </conditionalFormatting>
  <conditionalFormatting sqref="BB535">
    <cfRule type="cellIs" dxfId="6168" priority="5482" operator="equal">
      <formula>3</formula>
    </cfRule>
    <cfRule type="cellIs" dxfId="6167" priority="5483" operator="equal">
      <formula>2</formula>
    </cfRule>
    <cfRule type="cellIs" dxfId="6166" priority="5484" operator="equal">
      <formula>1</formula>
    </cfRule>
  </conditionalFormatting>
  <conditionalFormatting sqref="BE535:BF535">
    <cfRule type="cellIs" dxfId="6165" priority="5477" operator="equal">
      <formula>3</formula>
    </cfRule>
    <cfRule type="cellIs" dxfId="6164" priority="5478" operator="equal">
      <formula>2</formula>
    </cfRule>
    <cfRule type="cellIs" dxfId="6163" priority="5479" operator="equal">
      <formula>1</formula>
    </cfRule>
  </conditionalFormatting>
  <conditionalFormatting sqref="BE536:BF536">
    <cfRule type="cellIs" dxfId="6162" priority="5476" operator="equal">
      <formula>"A"</formula>
    </cfRule>
  </conditionalFormatting>
  <conditionalFormatting sqref="BE536:BF536">
    <cfRule type="cellIs" dxfId="6161" priority="5475" operator="equal">
      <formula>"E"</formula>
    </cfRule>
  </conditionalFormatting>
  <conditionalFormatting sqref="BE537:BF537">
    <cfRule type="cellIs" dxfId="6160" priority="5473" operator="equal">
      <formula>1</formula>
    </cfRule>
    <cfRule type="cellIs" dxfId="6159" priority="5474" operator="equal">
      <formula>2</formula>
    </cfRule>
  </conditionalFormatting>
  <conditionalFormatting sqref="BE538:BF538">
    <cfRule type="cellIs" dxfId="6158" priority="5472" operator="equal">
      <formula>1</formula>
    </cfRule>
  </conditionalFormatting>
  <conditionalFormatting sqref="B535:B538">
    <cfRule type="duplicateValues" dxfId="6157" priority="5563"/>
  </conditionalFormatting>
  <conditionalFormatting sqref="DE535:DI535">
    <cfRule type="cellIs" dxfId="6156" priority="5469" operator="equal">
      <formula>3</formula>
    </cfRule>
    <cfRule type="cellIs" dxfId="6155" priority="5470" operator="equal">
      <formula>2</formula>
    </cfRule>
    <cfRule type="cellIs" dxfId="6154" priority="5471" operator="equal">
      <formula>1</formula>
    </cfRule>
  </conditionalFormatting>
  <conditionalFormatting sqref="DE536:DI536">
    <cfRule type="cellIs" dxfId="6153" priority="5468" operator="equal">
      <formula>"A"</formula>
    </cfRule>
  </conditionalFormatting>
  <conditionalFormatting sqref="DE536:DI536">
    <cfRule type="cellIs" dxfId="6152" priority="5467" operator="equal">
      <formula>"E"</formula>
    </cfRule>
  </conditionalFormatting>
  <conditionalFormatting sqref="DE537:DI537">
    <cfRule type="cellIs" dxfId="6151" priority="5465" operator="equal">
      <formula>1</formula>
    </cfRule>
    <cfRule type="cellIs" dxfId="6150" priority="5466" operator="equal">
      <formula>2</formula>
    </cfRule>
  </conditionalFormatting>
  <conditionalFormatting sqref="DE538:DI538">
    <cfRule type="cellIs" dxfId="6149" priority="5464" operator="equal">
      <formula>1</formula>
    </cfRule>
  </conditionalFormatting>
  <conditionalFormatting sqref="AE535">
    <cfRule type="cellIs" dxfId="6148" priority="5461" operator="equal">
      <formula>3</formula>
    </cfRule>
    <cfRule type="cellIs" dxfId="6147" priority="5462" operator="equal">
      <formula>2</formula>
    </cfRule>
    <cfRule type="cellIs" dxfId="6146" priority="5463" operator="equal">
      <formula>1</formula>
    </cfRule>
  </conditionalFormatting>
  <conditionalFormatting sqref="AE536">
    <cfRule type="cellIs" dxfId="6145" priority="5460" operator="equal">
      <formula>"A"</formula>
    </cfRule>
  </conditionalFormatting>
  <conditionalFormatting sqref="AE536">
    <cfRule type="cellIs" dxfId="6144" priority="5459" operator="equal">
      <formula>"E"</formula>
    </cfRule>
  </conditionalFormatting>
  <conditionalFormatting sqref="AE537">
    <cfRule type="cellIs" dxfId="6143" priority="5457" operator="equal">
      <formula>1</formula>
    </cfRule>
    <cfRule type="cellIs" dxfId="6142" priority="5458" operator="equal">
      <formula>2</formula>
    </cfRule>
  </conditionalFormatting>
  <conditionalFormatting sqref="AE538">
    <cfRule type="cellIs" dxfId="6141" priority="5456" operator="equal">
      <formula>1</formula>
    </cfRule>
  </conditionalFormatting>
  <conditionalFormatting sqref="CV535">
    <cfRule type="cellIs" dxfId="6140" priority="5453" operator="equal">
      <formula>3</formula>
    </cfRule>
    <cfRule type="cellIs" dxfId="6139" priority="5454" operator="equal">
      <formula>2</formula>
    </cfRule>
    <cfRule type="cellIs" dxfId="6138" priority="5455" operator="equal">
      <formula>1</formula>
    </cfRule>
  </conditionalFormatting>
  <conditionalFormatting sqref="CV536">
    <cfRule type="cellIs" dxfId="6137" priority="5452" operator="equal">
      <formula>"A"</formula>
    </cfRule>
  </conditionalFormatting>
  <conditionalFormatting sqref="CV536">
    <cfRule type="cellIs" dxfId="6136" priority="5451" operator="equal">
      <formula>"E"</formula>
    </cfRule>
  </conditionalFormatting>
  <conditionalFormatting sqref="CV537">
    <cfRule type="cellIs" dxfId="6135" priority="5449" operator="equal">
      <formula>1</formula>
    </cfRule>
    <cfRule type="cellIs" dxfId="6134" priority="5450" operator="equal">
      <formula>2</formula>
    </cfRule>
  </conditionalFormatting>
  <conditionalFormatting sqref="CV538">
    <cfRule type="cellIs" dxfId="6133" priority="5448" operator="equal">
      <formula>1</formula>
    </cfRule>
  </conditionalFormatting>
  <conditionalFormatting sqref="CW535">
    <cfRule type="cellIs" dxfId="6132" priority="5445" operator="equal">
      <formula>3</formula>
    </cfRule>
    <cfRule type="cellIs" dxfId="6131" priority="5446" operator="equal">
      <formula>2</formula>
    </cfRule>
    <cfRule type="cellIs" dxfId="6130" priority="5447" operator="equal">
      <formula>1</formula>
    </cfRule>
  </conditionalFormatting>
  <conditionalFormatting sqref="CW536">
    <cfRule type="cellIs" dxfId="6129" priority="5444" operator="equal">
      <formula>"A"</formula>
    </cfRule>
  </conditionalFormatting>
  <conditionalFormatting sqref="CW536">
    <cfRule type="cellIs" dxfId="6128" priority="5443" operator="equal">
      <formula>"E"</formula>
    </cfRule>
  </conditionalFormatting>
  <conditionalFormatting sqref="CW537">
    <cfRule type="cellIs" dxfId="6127" priority="5441" operator="equal">
      <formula>1</formula>
    </cfRule>
    <cfRule type="cellIs" dxfId="6126" priority="5442" operator="equal">
      <formula>2</formula>
    </cfRule>
  </conditionalFormatting>
  <conditionalFormatting sqref="CW538">
    <cfRule type="cellIs" dxfId="6125" priority="5440" operator="equal">
      <formula>1</formula>
    </cfRule>
  </conditionalFormatting>
  <conditionalFormatting sqref="CS535">
    <cfRule type="cellIs" dxfId="6124" priority="5437" operator="equal">
      <formula>3</formula>
    </cfRule>
    <cfRule type="cellIs" dxfId="6123" priority="5438" operator="equal">
      <formula>2</formula>
    </cfRule>
    <cfRule type="cellIs" dxfId="6122" priority="5439" operator="equal">
      <formula>1</formula>
    </cfRule>
  </conditionalFormatting>
  <conditionalFormatting sqref="CS536">
    <cfRule type="cellIs" dxfId="6121" priority="5436" operator="equal">
      <formula>"A"</formula>
    </cfRule>
  </conditionalFormatting>
  <conditionalFormatting sqref="CS536">
    <cfRule type="cellIs" dxfId="6120" priority="5435" operator="equal">
      <formula>"E"</formula>
    </cfRule>
  </conditionalFormatting>
  <conditionalFormatting sqref="CS537">
    <cfRule type="cellIs" dxfId="6119" priority="5433" operator="equal">
      <formula>1</formula>
    </cfRule>
    <cfRule type="cellIs" dxfId="6118" priority="5434" operator="equal">
      <formula>2</formula>
    </cfRule>
  </conditionalFormatting>
  <conditionalFormatting sqref="CS538">
    <cfRule type="cellIs" dxfId="6117" priority="5432" operator="equal">
      <formula>1</formula>
    </cfRule>
  </conditionalFormatting>
  <conditionalFormatting sqref="J276">
    <cfRule type="cellIs" dxfId="6116" priority="5265" operator="equal">
      <formula>3</formula>
    </cfRule>
    <cfRule type="cellIs" dxfId="6115" priority="5266" operator="equal">
      <formula>2</formula>
    </cfRule>
    <cfRule type="cellIs" dxfId="6114" priority="5267" operator="equal">
      <formula>1</formula>
    </cfRule>
  </conditionalFormatting>
  <conditionalFormatting sqref="J277">
    <cfRule type="cellIs" dxfId="6113" priority="5264" operator="equal">
      <formula>"A"</formula>
    </cfRule>
  </conditionalFormatting>
  <conditionalFormatting sqref="J277">
    <cfRule type="cellIs" dxfId="6112" priority="5263" operator="equal">
      <formula>"E"</formula>
    </cfRule>
  </conditionalFormatting>
  <conditionalFormatting sqref="J278">
    <cfRule type="cellIs" dxfId="6111" priority="5261" operator="equal">
      <formula>1</formula>
    </cfRule>
    <cfRule type="cellIs" dxfId="6110" priority="5262" operator="equal">
      <formula>2</formula>
    </cfRule>
  </conditionalFormatting>
  <conditionalFormatting sqref="J279">
    <cfRule type="cellIs" dxfId="6109" priority="5260" operator="equal">
      <formula>1</formula>
    </cfRule>
  </conditionalFormatting>
  <conditionalFormatting sqref="DT240 DT168 DT164 DT321 DT160 DT325 DT156 DT152 DT289 DT148 DT285 DT176 DT172 DT313 DT333 DT329 DT39 DT192 DT196 DT204 DT208 DT212 DT216 DT220 DT224 DT43 DT26 DT48 DT365 DT361 DT357 DT353 DT349 DT345 DT341 DT337 DT317 DT309 DT305 DT301 DT297 DT293 DT478 DT491 DT511 DT507 DT503 DT515 DT52 DT180 DT184 DT144 DT188 DT64 DT68 DT72 DT76 DT80 DT84 DT88 DT92 DT96 DT100 DT104 DT108 DT112 DT116 DT120 DT124 DT128 DT132 DT136 DT140 DT60 DT56 DT22 DT495 DT499 DT18 DT200 DT369 DT373 DT377 DT381 DT228 DT232 DT236 DT519">
    <cfRule type="cellIs" dxfId="6108" priority="5256" operator="equal">
      <formula>3</formula>
    </cfRule>
    <cfRule type="cellIs" dxfId="6107" priority="5257" operator="equal">
      <formula>2</formula>
    </cfRule>
    <cfRule type="cellIs" dxfId="6106" priority="5258" operator="equal">
      <formula>1</formula>
    </cfRule>
  </conditionalFormatting>
  <conditionalFormatting sqref="DT241 DT49 DT169 DT165 DT322 DT161 DT326 DT157 DT153 DT290 DT149 DT286 DT177 DT173 DT314 DT334 DT330 DT40 DT193 DT197 DT205 DT209 DT213 DT217 DT221 DT225 DT27 DT44 DT366 DT362 DT358 DT354 DT350 DT346 DT342 DT338 DT318 DT310 DT306 DT302 DT298 DT294 DT479 DT492 DT512 DT508 DT516 DT23 DT53 DT181 DT185 DT145 DT189 DT65 DT69 DT73 DT77 DT81 DT85 DT89 DT93 DT97 DT101 DT105 DT109 DT113 DT117 DT121 DT125 DT129 DT133 DT137 DT141 DT61 DT57 DT496 DT500 DT19 DT201 DT370 DT374 DT378 DT382 DT504 DT229 DT233 DT237 DT520">
    <cfRule type="cellIs" dxfId="6105" priority="5255" operator="equal">
      <formula>"A"</formula>
    </cfRule>
  </conditionalFormatting>
  <conditionalFormatting sqref="DT241 DT49 DT169 DT165 DT322 DT161 DT326 DT157 DT153 DT290 DT149 DT286 DT177 DT173 DT314 DT334 DT330 DT40 DT193 DT197 DT205 DT209 DT213 DT217 DT221 DT225 DT27 DT44 DT366 DT362 DT358 DT354 DT350 DT346 DT342 DT338 DT318 DT310 DT306 DT302 DT298 DT294 DT479 DT492 DT512 DT508 DT516 DT23 DT53 DT181 DT185 DT145 DT189 DT65 DT69 DT73 DT77 DT81 DT85 DT89 DT93 DT97 DT101 DT105 DT109 DT113 DT117 DT121 DT125 DT129 DT133 DT137 DT141 DT61 DT57 DT496 DT500 DT19 DT201 DT370 DT374 DT378 DT382 DT504 DT229 DT233 DT237 DT520">
    <cfRule type="cellIs" dxfId="6104" priority="5254" operator="equal">
      <formula>"E"</formula>
    </cfRule>
  </conditionalFormatting>
  <conditionalFormatting sqref="DT242 DT50 DT170 DT166 DT323 DT162 DT327 DT158 DT154 DT291 DT150 DT287 DT178 DT174 DT315 DT335 DT331 DT41 DT194 DT198 DT206 DT210 DT214 DT218 DT222 DT226 DT28 DT45 DT24 DT54 DT58 DT62 DT66 DT70 DT74 DT78 DT82 DT86 DT90 DT94 DT98 DT102 DT106 DT110 DT114 DT118 DT122 DT126 DT130 DT134 DT138 DT142 DT146 DT182 DT186 DT190 DT295 DT299 DT303 DT307 DT311 DT319 DT339 DT343 DT347 DT351 DT355 DT359 DT363 DT367 DT480 DT493 DT497 DT505 DT509 DT513 DT517 DT501 DT20 DT202 DT371 DT375 DT379 DT383 DT230 DT234 DT238 DT521">
    <cfRule type="cellIs" dxfId="6103" priority="5252" operator="equal">
      <formula>1</formula>
    </cfRule>
    <cfRule type="cellIs" dxfId="6102" priority="5253" operator="equal">
      <formula>2</formula>
    </cfRule>
  </conditionalFormatting>
  <conditionalFormatting sqref="DT243 DT518 DT514 DT510 DT506 DT498 DT494 DT481 DT368 DT364 DT360 DT356 DT352 DT348 DT344 DT340 DT336 DT332 DT328 DT324 DT320 DT316 DT312 DT308 DT304 DT300 DT296 DT292 DT288 DT211 DT207 DT199 DT195 DT191 DT187 DT183 DT179 DT175 DT171 DT167 DT163 DT159 DT155 DT151 DT147 DT143 DT139 DT135 DT131 DT127 DT123 DT119 DT115 DT111 DT107 DT103 DT99 DT95 DT91 DT87 DT83 DT79 DT75 DT71 DT67 DT63 DT59 DT55 DT51 DT42 DT25 DT215 DT219 DT223 DT227 DT29 DT46 DT502 DT21 DT203 DT372 DT376 DT380 DT384 DT231 DT235 DT239 DT522">
    <cfRule type="cellIs" dxfId="6101" priority="5251" operator="equal">
      <formula>1</formula>
    </cfRule>
  </conditionalFormatting>
  <conditionalFormatting sqref="DT385">
    <cfRule type="cellIs" dxfId="6100" priority="5248" operator="equal">
      <formula>3</formula>
    </cfRule>
    <cfRule type="cellIs" dxfId="6099" priority="5249" operator="equal">
      <formula>2</formula>
    </cfRule>
    <cfRule type="cellIs" dxfId="6098" priority="5250" operator="equal">
      <formula>1</formula>
    </cfRule>
  </conditionalFormatting>
  <conditionalFormatting sqref="DT386">
    <cfRule type="cellIs" dxfId="6097" priority="5247" operator="equal">
      <formula>"A"</formula>
    </cfRule>
  </conditionalFormatting>
  <conditionalFormatting sqref="DT386">
    <cfRule type="cellIs" dxfId="6096" priority="5246" operator="equal">
      <formula>"E"</formula>
    </cfRule>
  </conditionalFormatting>
  <conditionalFormatting sqref="DT387">
    <cfRule type="cellIs" dxfId="6095" priority="5244" operator="equal">
      <formula>1</formula>
    </cfRule>
    <cfRule type="cellIs" dxfId="6094" priority="5245" operator="equal">
      <formula>2</formula>
    </cfRule>
  </conditionalFormatting>
  <conditionalFormatting sqref="DT388">
    <cfRule type="cellIs" dxfId="6093" priority="5243" operator="equal">
      <formula>1</formula>
    </cfRule>
  </conditionalFormatting>
  <conditionalFormatting sqref="DT482">
    <cfRule type="cellIs" dxfId="6092" priority="5240" operator="equal">
      <formula>3</formula>
    </cfRule>
    <cfRule type="cellIs" dxfId="6091" priority="5241" operator="equal">
      <formula>2</formula>
    </cfRule>
    <cfRule type="cellIs" dxfId="6090" priority="5242" operator="equal">
      <formula>1</formula>
    </cfRule>
  </conditionalFormatting>
  <conditionalFormatting sqref="DT483">
    <cfRule type="cellIs" dxfId="6089" priority="5239" operator="equal">
      <formula>"A"</formula>
    </cfRule>
  </conditionalFormatting>
  <conditionalFormatting sqref="DT483">
    <cfRule type="cellIs" dxfId="6088" priority="5238" operator="equal">
      <formula>"E"</formula>
    </cfRule>
  </conditionalFormatting>
  <conditionalFormatting sqref="DT484">
    <cfRule type="cellIs" dxfId="6087" priority="5236" operator="equal">
      <formula>1</formula>
    </cfRule>
    <cfRule type="cellIs" dxfId="6086" priority="5237" operator="equal">
      <formula>2</formula>
    </cfRule>
  </conditionalFormatting>
  <conditionalFormatting sqref="DT485">
    <cfRule type="cellIs" dxfId="6085" priority="5235" operator="equal">
      <formula>1</formula>
    </cfRule>
  </conditionalFormatting>
  <conditionalFormatting sqref="DT389">
    <cfRule type="cellIs" dxfId="6084" priority="5232" operator="equal">
      <formula>3</formula>
    </cfRule>
    <cfRule type="cellIs" dxfId="6083" priority="5233" operator="equal">
      <formula>2</formula>
    </cfRule>
    <cfRule type="cellIs" dxfId="6082" priority="5234" operator="equal">
      <formula>1</formula>
    </cfRule>
  </conditionalFormatting>
  <conditionalFormatting sqref="DT390">
    <cfRule type="cellIs" dxfId="6081" priority="5231" operator="equal">
      <formula>"A"</formula>
    </cfRule>
  </conditionalFormatting>
  <conditionalFormatting sqref="DT390">
    <cfRule type="cellIs" dxfId="6080" priority="5230" operator="equal">
      <formula>"E"</formula>
    </cfRule>
  </conditionalFormatting>
  <conditionalFormatting sqref="DT391">
    <cfRule type="cellIs" dxfId="6079" priority="5228" operator="equal">
      <formula>1</formula>
    </cfRule>
    <cfRule type="cellIs" dxfId="6078" priority="5229" operator="equal">
      <formula>2</formula>
    </cfRule>
  </conditionalFormatting>
  <conditionalFormatting sqref="DT392">
    <cfRule type="cellIs" dxfId="6077" priority="5227" operator="equal">
      <formula>1</formula>
    </cfRule>
  </conditionalFormatting>
  <conditionalFormatting sqref="DT393">
    <cfRule type="cellIs" dxfId="6076" priority="5224" operator="equal">
      <formula>3</formula>
    </cfRule>
    <cfRule type="cellIs" dxfId="6075" priority="5225" operator="equal">
      <formula>2</formula>
    </cfRule>
    <cfRule type="cellIs" dxfId="6074" priority="5226" operator="equal">
      <formula>1</formula>
    </cfRule>
  </conditionalFormatting>
  <conditionalFormatting sqref="DT394">
    <cfRule type="cellIs" dxfId="6073" priority="5223" operator="equal">
      <formula>"A"</formula>
    </cfRule>
  </conditionalFormatting>
  <conditionalFormatting sqref="DT394">
    <cfRule type="cellIs" dxfId="6072" priority="5222" operator="equal">
      <formula>"E"</formula>
    </cfRule>
  </conditionalFormatting>
  <conditionalFormatting sqref="DT395">
    <cfRule type="cellIs" dxfId="6071" priority="5220" operator="equal">
      <formula>1</formula>
    </cfRule>
    <cfRule type="cellIs" dxfId="6070" priority="5221" operator="equal">
      <formula>2</formula>
    </cfRule>
  </conditionalFormatting>
  <conditionalFormatting sqref="DT396">
    <cfRule type="cellIs" dxfId="6069" priority="5219" operator="equal">
      <formula>1</formula>
    </cfRule>
  </conditionalFormatting>
  <conditionalFormatting sqref="DT397">
    <cfRule type="cellIs" dxfId="6068" priority="5216" operator="equal">
      <formula>3</formula>
    </cfRule>
    <cfRule type="cellIs" dxfId="6067" priority="5217" operator="equal">
      <formula>2</formula>
    </cfRule>
    <cfRule type="cellIs" dxfId="6066" priority="5218" operator="equal">
      <formula>1</formula>
    </cfRule>
  </conditionalFormatting>
  <conditionalFormatting sqref="DT398">
    <cfRule type="cellIs" dxfId="6065" priority="5215" operator="equal">
      <formula>"A"</formula>
    </cfRule>
  </conditionalFormatting>
  <conditionalFormatting sqref="DT398">
    <cfRule type="cellIs" dxfId="6064" priority="5214" operator="equal">
      <formula>"E"</formula>
    </cfRule>
  </conditionalFormatting>
  <conditionalFormatting sqref="DT399">
    <cfRule type="cellIs" dxfId="6063" priority="5212" operator="equal">
      <formula>1</formula>
    </cfRule>
    <cfRule type="cellIs" dxfId="6062" priority="5213" operator="equal">
      <formula>2</formula>
    </cfRule>
  </conditionalFormatting>
  <conditionalFormatting sqref="DT400">
    <cfRule type="cellIs" dxfId="6061" priority="5211" operator="equal">
      <formula>1</formula>
    </cfRule>
  </conditionalFormatting>
  <conditionalFormatting sqref="DT401">
    <cfRule type="cellIs" dxfId="6060" priority="5208" operator="equal">
      <formula>3</formula>
    </cfRule>
    <cfRule type="cellIs" dxfId="6059" priority="5209" operator="equal">
      <formula>2</formula>
    </cfRule>
    <cfRule type="cellIs" dxfId="6058" priority="5210" operator="equal">
      <formula>1</formula>
    </cfRule>
  </conditionalFormatting>
  <conditionalFormatting sqref="DT402">
    <cfRule type="cellIs" dxfId="6057" priority="5207" operator="equal">
      <formula>"A"</formula>
    </cfRule>
  </conditionalFormatting>
  <conditionalFormatting sqref="DT402">
    <cfRule type="cellIs" dxfId="6056" priority="5206" operator="equal">
      <formula>"E"</formula>
    </cfRule>
  </conditionalFormatting>
  <conditionalFormatting sqref="DT403">
    <cfRule type="cellIs" dxfId="6055" priority="5204" operator="equal">
      <formula>1</formula>
    </cfRule>
    <cfRule type="cellIs" dxfId="6054" priority="5205" operator="equal">
      <formula>2</formula>
    </cfRule>
  </conditionalFormatting>
  <conditionalFormatting sqref="DT404">
    <cfRule type="cellIs" dxfId="6053" priority="5203" operator="equal">
      <formula>1</formula>
    </cfRule>
  </conditionalFormatting>
  <conditionalFormatting sqref="DT405">
    <cfRule type="cellIs" dxfId="6052" priority="5200" operator="equal">
      <formula>3</formula>
    </cfRule>
    <cfRule type="cellIs" dxfId="6051" priority="5201" operator="equal">
      <formula>2</formula>
    </cfRule>
    <cfRule type="cellIs" dxfId="6050" priority="5202" operator="equal">
      <formula>1</formula>
    </cfRule>
  </conditionalFormatting>
  <conditionalFormatting sqref="DT406">
    <cfRule type="cellIs" dxfId="6049" priority="5199" operator="equal">
      <formula>"A"</formula>
    </cfRule>
  </conditionalFormatting>
  <conditionalFormatting sqref="DT406">
    <cfRule type="cellIs" dxfId="6048" priority="5198" operator="equal">
      <formula>"E"</formula>
    </cfRule>
  </conditionalFormatting>
  <conditionalFormatting sqref="DT407">
    <cfRule type="cellIs" dxfId="6047" priority="5196" operator="equal">
      <formula>1</formula>
    </cfRule>
    <cfRule type="cellIs" dxfId="6046" priority="5197" operator="equal">
      <formula>2</formula>
    </cfRule>
  </conditionalFormatting>
  <conditionalFormatting sqref="DT408">
    <cfRule type="cellIs" dxfId="6045" priority="5195" operator="equal">
      <formula>1</formula>
    </cfRule>
  </conditionalFormatting>
  <conditionalFormatting sqref="DT409">
    <cfRule type="cellIs" dxfId="6044" priority="5192" operator="equal">
      <formula>3</formula>
    </cfRule>
    <cfRule type="cellIs" dxfId="6043" priority="5193" operator="equal">
      <formula>2</formula>
    </cfRule>
    <cfRule type="cellIs" dxfId="6042" priority="5194" operator="equal">
      <formula>1</formula>
    </cfRule>
  </conditionalFormatting>
  <conditionalFormatting sqref="DT410">
    <cfRule type="cellIs" dxfId="6041" priority="5191" operator="equal">
      <formula>"A"</formula>
    </cfRule>
  </conditionalFormatting>
  <conditionalFormatting sqref="DT410">
    <cfRule type="cellIs" dxfId="6040" priority="5190" operator="equal">
      <formula>"E"</formula>
    </cfRule>
  </conditionalFormatting>
  <conditionalFormatting sqref="DT411">
    <cfRule type="cellIs" dxfId="6039" priority="5188" operator="equal">
      <formula>1</formula>
    </cfRule>
    <cfRule type="cellIs" dxfId="6038" priority="5189" operator="equal">
      <formula>2</formula>
    </cfRule>
  </conditionalFormatting>
  <conditionalFormatting sqref="DT412">
    <cfRule type="cellIs" dxfId="6037" priority="5187" operator="equal">
      <formula>1</formula>
    </cfRule>
  </conditionalFormatting>
  <conditionalFormatting sqref="DT413">
    <cfRule type="cellIs" dxfId="6036" priority="5184" operator="equal">
      <formula>3</formula>
    </cfRule>
    <cfRule type="cellIs" dxfId="6035" priority="5185" operator="equal">
      <formula>2</formula>
    </cfRule>
    <cfRule type="cellIs" dxfId="6034" priority="5186" operator="equal">
      <formula>1</formula>
    </cfRule>
  </conditionalFormatting>
  <conditionalFormatting sqref="DT414">
    <cfRule type="cellIs" dxfId="6033" priority="5183" operator="equal">
      <formula>"A"</formula>
    </cfRule>
  </conditionalFormatting>
  <conditionalFormatting sqref="DT414">
    <cfRule type="cellIs" dxfId="6032" priority="5182" operator="equal">
      <formula>"E"</formula>
    </cfRule>
  </conditionalFormatting>
  <conditionalFormatting sqref="DT415">
    <cfRule type="cellIs" dxfId="6031" priority="5180" operator="equal">
      <formula>1</formula>
    </cfRule>
    <cfRule type="cellIs" dxfId="6030" priority="5181" operator="equal">
      <formula>2</formula>
    </cfRule>
  </conditionalFormatting>
  <conditionalFormatting sqref="DT416">
    <cfRule type="cellIs" dxfId="6029" priority="5179" operator="equal">
      <formula>1</formula>
    </cfRule>
  </conditionalFormatting>
  <conditionalFormatting sqref="DT417">
    <cfRule type="cellIs" dxfId="6028" priority="5176" operator="equal">
      <formula>3</formula>
    </cfRule>
    <cfRule type="cellIs" dxfId="6027" priority="5177" operator="equal">
      <formula>2</formula>
    </cfRule>
    <cfRule type="cellIs" dxfId="6026" priority="5178" operator="equal">
      <formula>1</formula>
    </cfRule>
  </conditionalFormatting>
  <conditionalFormatting sqref="DT418">
    <cfRule type="cellIs" dxfId="6025" priority="5175" operator="equal">
      <formula>"A"</formula>
    </cfRule>
  </conditionalFormatting>
  <conditionalFormatting sqref="DT418">
    <cfRule type="cellIs" dxfId="6024" priority="5174" operator="equal">
      <formula>"E"</formula>
    </cfRule>
  </conditionalFormatting>
  <conditionalFormatting sqref="DT419">
    <cfRule type="cellIs" dxfId="6023" priority="5172" operator="equal">
      <formula>1</formula>
    </cfRule>
    <cfRule type="cellIs" dxfId="6022" priority="5173" operator="equal">
      <formula>2</formula>
    </cfRule>
  </conditionalFormatting>
  <conditionalFormatting sqref="DT420">
    <cfRule type="cellIs" dxfId="6021" priority="5171" operator="equal">
      <formula>1</formula>
    </cfRule>
  </conditionalFormatting>
  <conditionalFormatting sqref="DT421">
    <cfRule type="cellIs" dxfId="6020" priority="5168" operator="equal">
      <formula>3</formula>
    </cfRule>
    <cfRule type="cellIs" dxfId="6019" priority="5169" operator="equal">
      <formula>2</formula>
    </cfRule>
    <cfRule type="cellIs" dxfId="6018" priority="5170" operator="equal">
      <formula>1</formula>
    </cfRule>
  </conditionalFormatting>
  <conditionalFormatting sqref="DT422">
    <cfRule type="cellIs" dxfId="6017" priority="5167" operator="equal">
      <formula>"A"</formula>
    </cfRule>
  </conditionalFormatting>
  <conditionalFormatting sqref="DT422">
    <cfRule type="cellIs" dxfId="6016" priority="5166" operator="equal">
      <formula>"E"</formula>
    </cfRule>
  </conditionalFormatting>
  <conditionalFormatting sqref="DT423">
    <cfRule type="cellIs" dxfId="6015" priority="5164" operator="equal">
      <formula>1</formula>
    </cfRule>
    <cfRule type="cellIs" dxfId="6014" priority="5165" operator="equal">
      <formula>2</formula>
    </cfRule>
  </conditionalFormatting>
  <conditionalFormatting sqref="DT424">
    <cfRule type="cellIs" dxfId="6013" priority="5163" operator="equal">
      <formula>1</formula>
    </cfRule>
  </conditionalFormatting>
  <conditionalFormatting sqref="DT244">
    <cfRule type="cellIs" dxfId="6012" priority="5160" operator="equal">
      <formula>3</formula>
    </cfRule>
    <cfRule type="cellIs" dxfId="6011" priority="5161" operator="equal">
      <formula>2</formula>
    </cfRule>
    <cfRule type="cellIs" dxfId="6010" priority="5162" operator="equal">
      <formula>1</formula>
    </cfRule>
  </conditionalFormatting>
  <conditionalFormatting sqref="DT245">
    <cfRule type="cellIs" dxfId="6009" priority="5159" operator="equal">
      <formula>"A"</formula>
    </cfRule>
  </conditionalFormatting>
  <conditionalFormatting sqref="DT245">
    <cfRule type="cellIs" dxfId="6008" priority="5158" operator="equal">
      <formula>"E"</formula>
    </cfRule>
  </conditionalFormatting>
  <conditionalFormatting sqref="DT246">
    <cfRule type="cellIs" dxfId="6007" priority="5156" operator="equal">
      <formula>1</formula>
    </cfRule>
    <cfRule type="cellIs" dxfId="6006" priority="5157" operator="equal">
      <formula>2</formula>
    </cfRule>
  </conditionalFormatting>
  <conditionalFormatting sqref="DT247">
    <cfRule type="cellIs" dxfId="6005" priority="5155" operator="equal">
      <formula>1</formula>
    </cfRule>
  </conditionalFormatting>
  <conditionalFormatting sqref="DT248">
    <cfRule type="cellIs" dxfId="6004" priority="5152" operator="equal">
      <formula>3</formula>
    </cfRule>
    <cfRule type="cellIs" dxfId="6003" priority="5153" operator="equal">
      <formula>2</formula>
    </cfRule>
    <cfRule type="cellIs" dxfId="6002" priority="5154" operator="equal">
      <formula>1</formula>
    </cfRule>
  </conditionalFormatting>
  <conditionalFormatting sqref="DT249">
    <cfRule type="cellIs" dxfId="6001" priority="5151" operator="equal">
      <formula>"A"</formula>
    </cfRule>
  </conditionalFormatting>
  <conditionalFormatting sqref="DT249">
    <cfRule type="cellIs" dxfId="6000" priority="5150" operator="equal">
      <formula>"E"</formula>
    </cfRule>
  </conditionalFormatting>
  <conditionalFormatting sqref="DT250">
    <cfRule type="cellIs" dxfId="5999" priority="5148" operator="equal">
      <formula>1</formula>
    </cfRule>
    <cfRule type="cellIs" dxfId="5998" priority="5149" operator="equal">
      <formula>2</formula>
    </cfRule>
  </conditionalFormatting>
  <conditionalFormatting sqref="DT251">
    <cfRule type="cellIs" dxfId="5997" priority="5147" operator="equal">
      <formula>1</formula>
    </cfRule>
  </conditionalFormatting>
  <conditionalFormatting sqref="DT252">
    <cfRule type="cellIs" dxfId="5996" priority="5144" operator="equal">
      <formula>3</formula>
    </cfRule>
    <cfRule type="cellIs" dxfId="5995" priority="5145" operator="equal">
      <formula>2</formula>
    </cfRule>
    <cfRule type="cellIs" dxfId="5994" priority="5146" operator="equal">
      <formula>1</formula>
    </cfRule>
  </conditionalFormatting>
  <conditionalFormatting sqref="DT253">
    <cfRule type="cellIs" dxfId="5993" priority="5143" operator="equal">
      <formula>"A"</formula>
    </cfRule>
  </conditionalFormatting>
  <conditionalFormatting sqref="DT253">
    <cfRule type="cellIs" dxfId="5992" priority="5142" operator="equal">
      <formula>"E"</formula>
    </cfRule>
  </conditionalFormatting>
  <conditionalFormatting sqref="DT254">
    <cfRule type="cellIs" dxfId="5991" priority="5140" operator="equal">
      <formula>1</formula>
    </cfRule>
    <cfRule type="cellIs" dxfId="5990" priority="5141" operator="equal">
      <formula>2</formula>
    </cfRule>
  </conditionalFormatting>
  <conditionalFormatting sqref="DT255">
    <cfRule type="cellIs" dxfId="5989" priority="5139" operator="equal">
      <formula>1</formula>
    </cfRule>
  </conditionalFormatting>
  <conditionalFormatting sqref="DT256">
    <cfRule type="cellIs" dxfId="5988" priority="5136" operator="equal">
      <formula>3</formula>
    </cfRule>
    <cfRule type="cellIs" dxfId="5987" priority="5137" operator="equal">
      <formula>2</formula>
    </cfRule>
    <cfRule type="cellIs" dxfId="5986" priority="5138" operator="equal">
      <formula>1</formula>
    </cfRule>
  </conditionalFormatting>
  <conditionalFormatting sqref="DT257">
    <cfRule type="cellIs" dxfId="5985" priority="5135" operator="equal">
      <formula>"A"</formula>
    </cfRule>
  </conditionalFormatting>
  <conditionalFormatting sqref="DT257">
    <cfRule type="cellIs" dxfId="5984" priority="5134" operator="equal">
      <formula>"E"</formula>
    </cfRule>
  </conditionalFormatting>
  <conditionalFormatting sqref="DT258">
    <cfRule type="cellIs" dxfId="5983" priority="5132" operator="equal">
      <formula>1</formula>
    </cfRule>
    <cfRule type="cellIs" dxfId="5982" priority="5133" operator="equal">
      <formula>2</formula>
    </cfRule>
  </conditionalFormatting>
  <conditionalFormatting sqref="DT259">
    <cfRule type="cellIs" dxfId="5981" priority="5131" operator="equal">
      <formula>1</formula>
    </cfRule>
  </conditionalFormatting>
  <conditionalFormatting sqref="DT260">
    <cfRule type="cellIs" dxfId="5980" priority="5128" operator="equal">
      <formula>3</formula>
    </cfRule>
    <cfRule type="cellIs" dxfId="5979" priority="5129" operator="equal">
      <formula>2</formula>
    </cfRule>
    <cfRule type="cellIs" dxfId="5978" priority="5130" operator="equal">
      <formula>1</formula>
    </cfRule>
  </conditionalFormatting>
  <conditionalFormatting sqref="DT261">
    <cfRule type="cellIs" dxfId="5977" priority="5127" operator="equal">
      <formula>"A"</formula>
    </cfRule>
  </conditionalFormatting>
  <conditionalFormatting sqref="DT261">
    <cfRule type="cellIs" dxfId="5976" priority="5126" operator="equal">
      <formula>"E"</formula>
    </cfRule>
  </conditionalFormatting>
  <conditionalFormatting sqref="DT262">
    <cfRule type="cellIs" dxfId="5975" priority="5124" operator="equal">
      <formula>1</formula>
    </cfRule>
    <cfRule type="cellIs" dxfId="5974" priority="5125" operator="equal">
      <formula>2</formula>
    </cfRule>
  </conditionalFormatting>
  <conditionalFormatting sqref="DT263">
    <cfRule type="cellIs" dxfId="5973" priority="5123" operator="equal">
      <formula>1</formula>
    </cfRule>
  </conditionalFormatting>
  <conditionalFormatting sqref="DT523">
    <cfRule type="cellIs" dxfId="5972" priority="5120" operator="equal">
      <formula>3</formula>
    </cfRule>
    <cfRule type="cellIs" dxfId="5971" priority="5121" operator="equal">
      <formula>2</formula>
    </cfRule>
    <cfRule type="cellIs" dxfId="5970" priority="5122" operator="equal">
      <formula>1</formula>
    </cfRule>
  </conditionalFormatting>
  <conditionalFormatting sqref="DT524">
    <cfRule type="cellIs" dxfId="5969" priority="5119" operator="equal">
      <formula>"A"</formula>
    </cfRule>
  </conditionalFormatting>
  <conditionalFormatting sqref="DT524">
    <cfRule type="cellIs" dxfId="5968" priority="5118" operator="equal">
      <formula>"E"</formula>
    </cfRule>
  </conditionalFormatting>
  <conditionalFormatting sqref="DT525">
    <cfRule type="cellIs" dxfId="5967" priority="5116" operator="equal">
      <formula>1</formula>
    </cfRule>
    <cfRule type="cellIs" dxfId="5966" priority="5117" operator="equal">
      <formula>2</formula>
    </cfRule>
  </conditionalFormatting>
  <conditionalFormatting sqref="DT526">
    <cfRule type="cellIs" dxfId="5965" priority="5115" operator="equal">
      <formula>1</formula>
    </cfRule>
  </conditionalFormatting>
  <conditionalFormatting sqref="DT527">
    <cfRule type="cellIs" dxfId="5964" priority="5112" operator="equal">
      <formula>3</formula>
    </cfRule>
    <cfRule type="cellIs" dxfId="5963" priority="5113" operator="equal">
      <formula>2</formula>
    </cfRule>
    <cfRule type="cellIs" dxfId="5962" priority="5114" operator="equal">
      <formula>1</formula>
    </cfRule>
  </conditionalFormatting>
  <conditionalFormatting sqref="DT528">
    <cfRule type="cellIs" dxfId="5961" priority="5111" operator="equal">
      <formula>"A"</formula>
    </cfRule>
  </conditionalFormatting>
  <conditionalFormatting sqref="DT528">
    <cfRule type="cellIs" dxfId="5960" priority="5110" operator="equal">
      <formula>"E"</formula>
    </cfRule>
  </conditionalFormatting>
  <conditionalFormatting sqref="DT529">
    <cfRule type="cellIs" dxfId="5959" priority="5108" operator="equal">
      <formula>1</formula>
    </cfRule>
    <cfRule type="cellIs" dxfId="5958" priority="5109" operator="equal">
      <formula>2</formula>
    </cfRule>
  </conditionalFormatting>
  <conditionalFormatting sqref="DT530">
    <cfRule type="cellIs" dxfId="5957" priority="5107" operator="equal">
      <formula>1</formula>
    </cfRule>
  </conditionalFormatting>
  <conditionalFormatting sqref="DT264">
    <cfRule type="cellIs" dxfId="5956" priority="5104" operator="equal">
      <formula>3</formula>
    </cfRule>
    <cfRule type="cellIs" dxfId="5955" priority="5105" operator="equal">
      <formula>2</formula>
    </cfRule>
    <cfRule type="cellIs" dxfId="5954" priority="5106" operator="equal">
      <formula>1</formula>
    </cfRule>
  </conditionalFormatting>
  <conditionalFormatting sqref="DT265">
    <cfRule type="cellIs" dxfId="5953" priority="5103" operator="equal">
      <formula>"A"</formula>
    </cfRule>
  </conditionalFormatting>
  <conditionalFormatting sqref="DT265">
    <cfRule type="cellIs" dxfId="5952" priority="5102" operator="equal">
      <formula>"E"</formula>
    </cfRule>
  </conditionalFormatting>
  <conditionalFormatting sqref="DT266">
    <cfRule type="cellIs" dxfId="5951" priority="5100" operator="equal">
      <formula>1</formula>
    </cfRule>
    <cfRule type="cellIs" dxfId="5950" priority="5101" operator="equal">
      <formula>2</formula>
    </cfRule>
  </conditionalFormatting>
  <conditionalFormatting sqref="DT267">
    <cfRule type="cellIs" dxfId="5949" priority="5099" operator="equal">
      <formula>1</formula>
    </cfRule>
  </conditionalFormatting>
  <conditionalFormatting sqref="DT268">
    <cfRule type="cellIs" dxfId="5948" priority="5096" operator="equal">
      <formula>3</formula>
    </cfRule>
    <cfRule type="cellIs" dxfId="5947" priority="5097" operator="equal">
      <formula>2</formula>
    </cfRule>
    <cfRule type="cellIs" dxfId="5946" priority="5098" operator="equal">
      <formula>1</formula>
    </cfRule>
  </conditionalFormatting>
  <conditionalFormatting sqref="DT269">
    <cfRule type="cellIs" dxfId="5945" priority="5095" operator="equal">
      <formula>"A"</formula>
    </cfRule>
  </conditionalFormatting>
  <conditionalFormatting sqref="DT269">
    <cfRule type="cellIs" dxfId="5944" priority="5094" operator="equal">
      <formula>"E"</formula>
    </cfRule>
  </conditionalFormatting>
  <conditionalFormatting sqref="DT270">
    <cfRule type="cellIs" dxfId="5943" priority="5092" operator="equal">
      <formula>1</formula>
    </cfRule>
    <cfRule type="cellIs" dxfId="5942" priority="5093" operator="equal">
      <formula>2</formula>
    </cfRule>
  </conditionalFormatting>
  <conditionalFormatting sqref="DT271">
    <cfRule type="cellIs" dxfId="5941" priority="5091" operator="equal">
      <formula>1</formula>
    </cfRule>
  </conditionalFormatting>
  <conditionalFormatting sqref="DT425">
    <cfRule type="cellIs" dxfId="5940" priority="5088" operator="equal">
      <formula>3</formula>
    </cfRule>
    <cfRule type="cellIs" dxfId="5939" priority="5089" operator="equal">
      <formula>2</formula>
    </cfRule>
    <cfRule type="cellIs" dxfId="5938" priority="5090" operator="equal">
      <formula>1</formula>
    </cfRule>
  </conditionalFormatting>
  <conditionalFormatting sqref="DT426">
    <cfRule type="cellIs" dxfId="5937" priority="5087" operator="equal">
      <formula>"A"</formula>
    </cfRule>
  </conditionalFormatting>
  <conditionalFormatting sqref="DT426">
    <cfRule type="cellIs" dxfId="5936" priority="5086" operator="equal">
      <formula>"E"</formula>
    </cfRule>
  </conditionalFormatting>
  <conditionalFormatting sqref="DT427">
    <cfRule type="cellIs" dxfId="5935" priority="5084" operator="equal">
      <formula>1</formula>
    </cfRule>
    <cfRule type="cellIs" dxfId="5934" priority="5085" operator="equal">
      <formula>2</formula>
    </cfRule>
  </conditionalFormatting>
  <conditionalFormatting sqref="DT428">
    <cfRule type="cellIs" dxfId="5933" priority="5083" operator="equal">
      <formula>1</formula>
    </cfRule>
  </conditionalFormatting>
  <conditionalFormatting sqref="DT429">
    <cfRule type="cellIs" dxfId="5932" priority="5080" operator="equal">
      <formula>3</formula>
    </cfRule>
    <cfRule type="cellIs" dxfId="5931" priority="5081" operator="equal">
      <formula>2</formula>
    </cfRule>
    <cfRule type="cellIs" dxfId="5930" priority="5082" operator="equal">
      <formula>1</formula>
    </cfRule>
  </conditionalFormatting>
  <conditionalFormatting sqref="DT430">
    <cfRule type="cellIs" dxfId="5929" priority="5079" operator="equal">
      <formula>"A"</formula>
    </cfRule>
  </conditionalFormatting>
  <conditionalFormatting sqref="DT430">
    <cfRule type="cellIs" dxfId="5928" priority="5078" operator="equal">
      <formula>"E"</formula>
    </cfRule>
  </conditionalFormatting>
  <conditionalFormatting sqref="DT431">
    <cfRule type="cellIs" dxfId="5927" priority="5076" operator="equal">
      <formula>1</formula>
    </cfRule>
    <cfRule type="cellIs" dxfId="5926" priority="5077" operator="equal">
      <formula>2</formula>
    </cfRule>
  </conditionalFormatting>
  <conditionalFormatting sqref="DT432">
    <cfRule type="cellIs" dxfId="5925" priority="5075" operator="equal">
      <formula>1</formula>
    </cfRule>
  </conditionalFormatting>
  <conditionalFormatting sqref="DT433">
    <cfRule type="cellIs" dxfId="5924" priority="5072" operator="equal">
      <formula>3</formula>
    </cfRule>
    <cfRule type="cellIs" dxfId="5923" priority="5073" operator="equal">
      <formula>2</formula>
    </cfRule>
    <cfRule type="cellIs" dxfId="5922" priority="5074" operator="equal">
      <formula>1</formula>
    </cfRule>
  </conditionalFormatting>
  <conditionalFormatting sqref="DT434">
    <cfRule type="cellIs" dxfId="5921" priority="5071" operator="equal">
      <formula>"A"</formula>
    </cfRule>
  </conditionalFormatting>
  <conditionalFormatting sqref="DT434">
    <cfRule type="cellIs" dxfId="5920" priority="5070" operator="equal">
      <formula>"E"</formula>
    </cfRule>
  </conditionalFormatting>
  <conditionalFormatting sqref="DT435">
    <cfRule type="cellIs" dxfId="5919" priority="5068" operator="equal">
      <formula>1</formula>
    </cfRule>
    <cfRule type="cellIs" dxfId="5918" priority="5069" operator="equal">
      <formula>2</formula>
    </cfRule>
  </conditionalFormatting>
  <conditionalFormatting sqref="DT436">
    <cfRule type="cellIs" dxfId="5917" priority="5067" operator="equal">
      <formula>1</formula>
    </cfRule>
  </conditionalFormatting>
  <conditionalFormatting sqref="DT272">
    <cfRule type="cellIs" dxfId="5916" priority="5064" operator="equal">
      <formula>3</formula>
    </cfRule>
    <cfRule type="cellIs" dxfId="5915" priority="5065" operator="equal">
      <formula>2</formula>
    </cfRule>
    <cfRule type="cellIs" dxfId="5914" priority="5066" operator="equal">
      <formula>1</formula>
    </cfRule>
  </conditionalFormatting>
  <conditionalFormatting sqref="DT273">
    <cfRule type="cellIs" dxfId="5913" priority="5063" operator="equal">
      <formula>"A"</formula>
    </cfRule>
  </conditionalFormatting>
  <conditionalFormatting sqref="DT273">
    <cfRule type="cellIs" dxfId="5912" priority="5062" operator="equal">
      <formula>"E"</formula>
    </cfRule>
  </conditionalFormatting>
  <conditionalFormatting sqref="DT274">
    <cfRule type="cellIs" dxfId="5911" priority="5060" operator="equal">
      <formula>1</formula>
    </cfRule>
    <cfRule type="cellIs" dxfId="5910" priority="5061" operator="equal">
      <formula>2</formula>
    </cfRule>
  </conditionalFormatting>
  <conditionalFormatting sqref="DT275">
    <cfRule type="cellIs" dxfId="5909" priority="5059" operator="equal">
      <formula>1</formula>
    </cfRule>
  </conditionalFormatting>
  <conditionalFormatting sqref="DT276">
    <cfRule type="cellIs" dxfId="5908" priority="5056" operator="equal">
      <formula>3</formula>
    </cfRule>
    <cfRule type="cellIs" dxfId="5907" priority="5057" operator="equal">
      <formula>2</formula>
    </cfRule>
    <cfRule type="cellIs" dxfId="5906" priority="5058" operator="equal">
      <formula>1</formula>
    </cfRule>
  </conditionalFormatting>
  <conditionalFormatting sqref="DT277">
    <cfRule type="cellIs" dxfId="5905" priority="5055" operator="equal">
      <formula>"A"</formula>
    </cfRule>
  </conditionalFormatting>
  <conditionalFormatting sqref="DT277">
    <cfRule type="cellIs" dxfId="5904" priority="5054" operator="equal">
      <formula>"E"</formula>
    </cfRule>
  </conditionalFormatting>
  <conditionalFormatting sqref="DT278">
    <cfRule type="cellIs" dxfId="5903" priority="5052" operator="equal">
      <formula>1</formula>
    </cfRule>
    <cfRule type="cellIs" dxfId="5902" priority="5053" operator="equal">
      <formula>2</formula>
    </cfRule>
  </conditionalFormatting>
  <conditionalFormatting sqref="DT279">
    <cfRule type="cellIs" dxfId="5901" priority="5051" operator="equal">
      <formula>1</formula>
    </cfRule>
  </conditionalFormatting>
  <conditionalFormatting sqref="DT280">
    <cfRule type="cellIs" dxfId="5900" priority="5048" operator="equal">
      <formula>3</formula>
    </cfRule>
    <cfRule type="cellIs" dxfId="5899" priority="5049" operator="equal">
      <formula>2</formula>
    </cfRule>
    <cfRule type="cellIs" dxfId="5898" priority="5050" operator="equal">
      <formula>1</formula>
    </cfRule>
  </conditionalFormatting>
  <conditionalFormatting sqref="DT281">
    <cfRule type="cellIs" dxfId="5897" priority="5047" operator="equal">
      <formula>"A"</formula>
    </cfRule>
  </conditionalFormatting>
  <conditionalFormatting sqref="DT281">
    <cfRule type="cellIs" dxfId="5896" priority="5046" operator="equal">
      <formula>"E"</formula>
    </cfRule>
  </conditionalFormatting>
  <conditionalFormatting sqref="DT282">
    <cfRule type="cellIs" dxfId="5895" priority="5044" operator="equal">
      <formula>1</formula>
    </cfRule>
    <cfRule type="cellIs" dxfId="5894" priority="5045" operator="equal">
      <formula>2</formula>
    </cfRule>
  </conditionalFormatting>
  <conditionalFormatting sqref="DT283">
    <cfRule type="cellIs" dxfId="5893" priority="5043" operator="equal">
      <formula>1</formula>
    </cfRule>
  </conditionalFormatting>
  <conditionalFormatting sqref="DT437">
    <cfRule type="cellIs" dxfId="5892" priority="5040" operator="equal">
      <formula>3</formula>
    </cfRule>
    <cfRule type="cellIs" dxfId="5891" priority="5041" operator="equal">
      <formula>2</formula>
    </cfRule>
    <cfRule type="cellIs" dxfId="5890" priority="5042" operator="equal">
      <formula>1</formula>
    </cfRule>
  </conditionalFormatting>
  <conditionalFormatting sqref="DT438">
    <cfRule type="cellIs" dxfId="5889" priority="5039" operator="equal">
      <formula>"A"</formula>
    </cfRule>
  </conditionalFormatting>
  <conditionalFormatting sqref="DT438">
    <cfRule type="cellIs" dxfId="5888" priority="5038" operator="equal">
      <formula>"E"</formula>
    </cfRule>
  </conditionalFormatting>
  <conditionalFormatting sqref="DT439">
    <cfRule type="cellIs" dxfId="5887" priority="5036" operator="equal">
      <formula>1</formula>
    </cfRule>
    <cfRule type="cellIs" dxfId="5886" priority="5037" operator="equal">
      <formula>2</formula>
    </cfRule>
  </conditionalFormatting>
  <conditionalFormatting sqref="DT440">
    <cfRule type="cellIs" dxfId="5885" priority="5035" operator="equal">
      <formula>1</formula>
    </cfRule>
  </conditionalFormatting>
  <conditionalFormatting sqref="DT441">
    <cfRule type="cellIs" dxfId="5884" priority="5032" operator="equal">
      <formula>3</formula>
    </cfRule>
    <cfRule type="cellIs" dxfId="5883" priority="5033" operator="equal">
      <formula>2</formula>
    </cfRule>
    <cfRule type="cellIs" dxfId="5882" priority="5034" operator="equal">
      <formula>1</formula>
    </cfRule>
  </conditionalFormatting>
  <conditionalFormatting sqref="DT442">
    <cfRule type="cellIs" dxfId="5881" priority="5031" operator="equal">
      <formula>"A"</formula>
    </cfRule>
  </conditionalFormatting>
  <conditionalFormatting sqref="DT442">
    <cfRule type="cellIs" dxfId="5880" priority="5030" operator="equal">
      <formula>"E"</formula>
    </cfRule>
  </conditionalFormatting>
  <conditionalFormatting sqref="DT443">
    <cfRule type="cellIs" dxfId="5879" priority="5028" operator="equal">
      <formula>1</formula>
    </cfRule>
    <cfRule type="cellIs" dxfId="5878" priority="5029" operator="equal">
      <formula>2</formula>
    </cfRule>
  </conditionalFormatting>
  <conditionalFormatting sqref="DT444">
    <cfRule type="cellIs" dxfId="5877" priority="5027" operator="equal">
      <formula>1</formula>
    </cfRule>
  </conditionalFormatting>
  <conditionalFormatting sqref="DT445">
    <cfRule type="cellIs" dxfId="5876" priority="5024" operator="equal">
      <formula>3</formula>
    </cfRule>
    <cfRule type="cellIs" dxfId="5875" priority="5025" operator="equal">
      <formula>2</formula>
    </cfRule>
    <cfRule type="cellIs" dxfId="5874" priority="5026" operator="equal">
      <formula>1</formula>
    </cfRule>
  </conditionalFormatting>
  <conditionalFormatting sqref="DT446">
    <cfRule type="cellIs" dxfId="5873" priority="5023" operator="equal">
      <formula>"A"</formula>
    </cfRule>
  </conditionalFormatting>
  <conditionalFormatting sqref="DT446">
    <cfRule type="cellIs" dxfId="5872" priority="5022" operator="equal">
      <formula>"E"</formula>
    </cfRule>
  </conditionalFormatting>
  <conditionalFormatting sqref="DT447">
    <cfRule type="cellIs" dxfId="5871" priority="5020" operator="equal">
      <formula>1</formula>
    </cfRule>
    <cfRule type="cellIs" dxfId="5870" priority="5021" operator="equal">
      <formula>2</formula>
    </cfRule>
  </conditionalFormatting>
  <conditionalFormatting sqref="DT448">
    <cfRule type="cellIs" dxfId="5869" priority="5019" operator="equal">
      <formula>1</formula>
    </cfRule>
  </conditionalFormatting>
  <conditionalFormatting sqref="DT449">
    <cfRule type="cellIs" dxfId="5868" priority="5016" operator="equal">
      <formula>3</formula>
    </cfRule>
    <cfRule type="cellIs" dxfId="5867" priority="5017" operator="equal">
      <formula>2</formula>
    </cfRule>
    <cfRule type="cellIs" dxfId="5866" priority="5018" operator="equal">
      <formula>1</formula>
    </cfRule>
  </conditionalFormatting>
  <conditionalFormatting sqref="DT450">
    <cfRule type="cellIs" dxfId="5865" priority="5015" operator="equal">
      <formula>"A"</formula>
    </cfRule>
  </conditionalFormatting>
  <conditionalFormatting sqref="DT450">
    <cfRule type="cellIs" dxfId="5864" priority="5014" operator="equal">
      <formula>"E"</formula>
    </cfRule>
  </conditionalFormatting>
  <conditionalFormatting sqref="DT451">
    <cfRule type="cellIs" dxfId="5863" priority="5012" operator="equal">
      <formula>1</formula>
    </cfRule>
    <cfRule type="cellIs" dxfId="5862" priority="5013" operator="equal">
      <formula>2</formula>
    </cfRule>
  </conditionalFormatting>
  <conditionalFormatting sqref="DT452">
    <cfRule type="cellIs" dxfId="5861" priority="5011" operator="equal">
      <formula>1</formula>
    </cfRule>
  </conditionalFormatting>
  <conditionalFormatting sqref="DT453">
    <cfRule type="cellIs" dxfId="5860" priority="5008" operator="equal">
      <formula>3</formula>
    </cfRule>
    <cfRule type="cellIs" dxfId="5859" priority="5009" operator="equal">
      <formula>2</formula>
    </cfRule>
    <cfRule type="cellIs" dxfId="5858" priority="5010" operator="equal">
      <formula>1</formula>
    </cfRule>
  </conditionalFormatting>
  <conditionalFormatting sqref="DT454">
    <cfRule type="cellIs" dxfId="5857" priority="5007" operator="equal">
      <formula>"A"</formula>
    </cfRule>
  </conditionalFormatting>
  <conditionalFormatting sqref="DT454">
    <cfRule type="cellIs" dxfId="5856" priority="5006" operator="equal">
      <formula>"E"</formula>
    </cfRule>
  </conditionalFormatting>
  <conditionalFormatting sqref="DT455">
    <cfRule type="cellIs" dxfId="5855" priority="5004" operator="equal">
      <formula>1</formula>
    </cfRule>
    <cfRule type="cellIs" dxfId="5854" priority="5005" operator="equal">
      <formula>2</formula>
    </cfRule>
  </conditionalFormatting>
  <conditionalFormatting sqref="DT456">
    <cfRule type="cellIs" dxfId="5853" priority="5003" operator="equal">
      <formula>1</formula>
    </cfRule>
  </conditionalFormatting>
  <conditionalFormatting sqref="DT486">
    <cfRule type="cellIs" dxfId="5852" priority="5000" operator="equal">
      <formula>3</formula>
    </cfRule>
    <cfRule type="cellIs" dxfId="5851" priority="5001" operator="equal">
      <formula>2</formula>
    </cfRule>
    <cfRule type="cellIs" dxfId="5850" priority="5002" operator="equal">
      <formula>1</formula>
    </cfRule>
  </conditionalFormatting>
  <conditionalFormatting sqref="DT487">
    <cfRule type="cellIs" dxfId="5849" priority="4999" operator="equal">
      <formula>"A"</formula>
    </cfRule>
  </conditionalFormatting>
  <conditionalFormatting sqref="DT487">
    <cfRule type="cellIs" dxfId="5848" priority="4998" operator="equal">
      <formula>"E"</formula>
    </cfRule>
  </conditionalFormatting>
  <conditionalFormatting sqref="DT488">
    <cfRule type="cellIs" dxfId="5847" priority="4996" operator="equal">
      <formula>1</formula>
    </cfRule>
    <cfRule type="cellIs" dxfId="5846" priority="4997" operator="equal">
      <formula>2</formula>
    </cfRule>
  </conditionalFormatting>
  <conditionalFormatting sqref="DT489">
    <cfRule type="cellIs" dxfId="5845" priority="4995" operator="equal">
      <formula>1</formula>
    </cfRule>
  </conditionalFormatting>
  <conditionalFormatting sqref="DT535">
    <cfRule type="cellIs" dxfId="5844" priority="4984" operator="equal">
      <formula>3</formula>
    </cfRule>
    <cfRule type="cellIs" dxfId="5843" priority="4985" operator="equal">
      <formula>2</formula>
    </cfRule>
    <cfRule type="cellIs" dxfId="5842" priority="4986" operator="equal">
      <formula>1</formula>
    </cfRule>
  </conditionalFormatting>
  <conditionalFormatting sqref="DT536">
    <cfRule type="cellIs" dxfId="5841" priority="4983" operator="equal">
      <formula>"A"</formula>
    </cfRule>
  </conditionalFormatting>
  <conditionalFormatting sqref="DT536">
    <cfRule type="cellIs" dxfId="5840" priority="4982" operator="equal">
      <formula>"E"</formula>
    </cfRule>
  </conditionalFormatting>
  <conditionalFormatting sqref="DT537">
    <cfRule type="cellIs" dxfId="5839" priority="4980" operator="equal">
      <formula>1</formula>
    </cfRule>
    <cfRule type="cellIs" dxfId="5838" priority="4981" operator="equal">
      <formula>2</formula>
    </cfRule>
  </conditionalFormatting>
  <conditionalFormatting sqref="DT538">
    <cfRule type="cellIs" dxfId="5837" priority="4979" operator="equal">
      <formula>1</formula>
    </cfRule>
  </conditionalFormatting>
  <conditionalFormatting sqref="DT14">
    <cfRule type="duplicateValues" dxfId="5836" priority="4970"/>
  </conditionalFormatting>
  <conditionalFormatting sqref="DR240 DR168 DR164 DR321 DR160 DR325 DR156 DR152 DR289 DR148 DR285 DR176 DR172 DR313 DR333 DR329 DR39 DR192 DR196 DR204 DR208 DR212 DR216 DR220 DR224 DR43 DR26 DR48 DR365 DR361 DR357 DR353 DR349 DR345 DR341 DR337 DR317 DR309 DR305 DR301 DR297 DR293 DR478 DR491 DR511 DR507 DR503 DR515 DR52 DR180 DR184 DR144 DR188 DR64 DR68 DR72 DR76 DR80 DR84 DR88 DR92 DR96 DR100 DR104 DR108 DR112 DR116 DR120 DR124 DR128 DR132 DR136 DR140 DR60 DR56 DR22 DR495 DR499 DR18 DR200 DR369 DR373 DR377 DR381 DR228 DR232 DR236 DR519">
    <cfRule type="cellIs" dxfId="5835" priority="4966" operator="equal">
      <formula>3</formula>
    </cfRule>
    <cfRule type="cellIs" dxfId="5834" priority="4967" operator="equal">
      <formula>2</formula>
    </cfRule>
    <cfRule type="cellIs" dxfId="5833" priority="4968" operator="equal">
      <formula>1</formula>
    </cfRule>
  </conditionalFormatting>
  <conditionalFormatting sqref="DR241 DR49 DR169 DR165 DR322 DR161 DR326 DR157 DR153 DR290 DR149 DR286 DR177 DR173 DR314 DR334 DR330 DR40 DR193 DR197 DR205 DR209 DR213 DR217 DR221 DR225 DR27 DR44 DR366 DR362 DR358 DR354 DR350 DR346 DR342 DR338 DR318 DR310 DR306 DR302 DR298 DR294 DR479 DR492 DR512 DR508 DR516 DR23 DR53 DR181 DR185 DR145 DR189 DR65 DR69 DR73 DR77 DR81 DR85 DR89 DR93 DR97 DR101 DR105 DR109 DR113 DR117 DR121 DR125 DR129 DR133 DR137 DR141 DR61 DR57 DR496 DR500 DR19 DR201 DR370 DR374 DR378 DR382 DR504 DR229 DR233 DR237 DR520">
    <cfRule type="cellIs" dxfId="5832" priority="4965" operator="equal">
      <formula>"A"</formula>
    </cfRule>
  </conditionalFormatting>
  <conditionalFormatting sqref="DR241 DR49 DR169 DR165 DR322 DR161 DR326 DR157 DR153 DR290 DR149 DR286 DR177 DR173 DR314 DR334 DR330 DR40 DR193 DR197 DR205 DR209 DR213 DR217 DR221 DR225 DR27 DR44 DR366 DR362 DR358 DR354 DR350 DR346 DR342 DR338 DR318 DR310 DR306 DR302 DR298 DR294 DR479 DR492 DR512 DR508 DR516 DR23 DR53 DR181 DR185 DR145 DR189 DR65 DR69 DR73 DR77 DR81 DR85 DR89 DR93 DR97 DR101 DR105 DR109 DR113 DR117 DR121 DR125 DR129 DR133 DR137 DR141 DR61 DR57 DR496 DR500 DR19 DR201 DR370 DR374 DR378 DR382 DR504 DR229 DR233 DR237 DR520">
    <cfRule type="cellIs" dxfId="5831" priority="4964" operator="equal">
      <formula>"E"</formula>
    </cfRule>
  </conditionalFormatting>
  <conditionalFormatting sqref="DR242 DR50 DR170 DR166 DR323 DR162 DR327 DR158 DR154 DR291 DR150 DR287 DR178 DR174 DR315 DR335 DR331 DR41 DR194 DR198 DR206 DR210 DR214 DR218 DR222 DR226 DR28 DR45 DR24 DR54 DR58 DR62 DR66 DR70 DR74 DR78 DR82 DR86 DR90 DR94 DR98 DR102 DR106 DR110 DR114 DR118 DR122 DR126 DR130 DR134 DR138 DR142 DR146 DR182 DR186 DR190 DR295 DR299 DR303 DR307 DR311 DR319 DR339 DR343 DR347 DR351 DR355 DR359 DR363 DR367 DR480 DR493 DR497 DR505 DR509 DR513 DR517 DR501 DR20 DR202 DR371 DR375 DR379 DR383 DR230 DR234 DR238 DR521">
    <cfRule type="cellIs" dxfId="5830" priority="4962" operator="equal">
      <formula>1</formula>
    </cfRule>
    <cfRule type="cellIs" dxfId="5829" priority="4963" operator="equal">
      <formula>2</formula>
    </cfRule>
  </conditionalFormatting>
  <conditionalFormatting sqref="DR243 DR518 DR514 DR510 DR506 DR498 DR494 DR481 DR368 DR364 DR360 DR356 DR352 DR348 DR344 DR340 DR336 DR332 DR328 DR324 DR320 DR316 DR312 DR308 DR304 DR300 DR296 DR292 DR288 DR211 DR207 DR199 DR195 DR191 DR187 DR183 DR179 DR175 DR171 DR167 DR163 DR159 DR155 DR151 DR147 DR143 DR139 DR135 DR131 DR127 DR123 DR119 DR115 DR111 DR107 DR103 DR99 DR95 DR91 DR87 DR83 DR79 DR75 DR71 DR67 DR63 DR59 DR55 DR51 DR42 DR25 DR215 DR219 DR223 DR227 DR29 DR46 DR502 DR21 DR203 DR372 DR376 DR380 DR384 DR231 DR235 DR239 DR522">
    <cfRule type="cellIs" dxfId="5828" priority="4961" operator="equal">
      <formula>1</formula>
    </cfRule>
  </conditionalFormatting>
  <conditionalFormatting sqref="DR14">
    <cfRule type="duplicateValues" dxfId="5827" priority="4969"/>
  </conditionalFormatting>
  <conditionalFormatting sqref="DR385">
    <cfRule type="cellIs" dxfId="5826" priority="4958" operator="equal">
      <formula>3</formula>
    </cfRule>
    <cfRule type="cellIs" dxfId="5825" priority="4959" operator="equal">
      <formula>2</formula>
    </cfRule>
    <cfRule type="cellIs" dxfId="5824" priority="4960" operator="equal">
      <formula>1</formula>
    </cfRule>
  </conditionalFormatting>
  <conditionalFormatting sqref="DR386">
    <cfRule type="cellIs" dxfId="5823" priority="4957" operator="equal">
      <formula>"A"</formula>
    </cfRule>
  </conditionalFormatting>
  <conditionalFormatting sqref="DR386">
    <cfRule type="cellIs" dxfId="5822" priority="4956" operator="equal">
      <formula>"E"</formula>
    </cfRule>
  </conditionalFormatting>
  <conditionalFormatting sqref="DR387">
    <cfRule type="cellIs" dxfId="5821" priority="4954" operator="equal">
      <formula>1</formula>
    </cfRule>
    <cfRule type="cellIs" dxfId="5820" priority="4955" operator="equal">
      <formula>2</formula>
    </cfRule>
  </conditionalFormatting>
  <conditionalFormatting sqref="DR388">
    <cfRule type="cellIs" dxfId="5819" priority="4953" operator="equal">
      <formula>1</formula>
    </cfRule>
  </conditionalFormatting>
  <conditionalFormatting sqref="DR482">
    <cfRule type="cellIs" dxfId="5818" priority="4950" operator="equal">
      <formula>3</formula>
    </cfRule>
    <cfRule type="cellIs" dxfId="5817" priority="4951" operator="equal">
      <formula>2</formula>
    </cfRule>
    <cfRule type="cellIs" dxfId="5816" priority="4952" operator="equal">
      <formula>1</formula>
    </cfRule>
  </conditionalFormatting>
  <conditionalFormatting sqref="DR483">
    <cfRule type="cellIs" dxfId="5815" priority="4949" operator="equal">
      <formula>"A"</formula>
    </cfRule>
  </conditionalFormatting>
  <conditionalFormatting sqref="DR483">
    <cfRule type="cellIs" dxfId="5814" priority="4948" operator="equal">
      <formula>"E"</formula>
    </cfRule>
  </conditionalFormatting>
  <conditionalFormatting sqref="DR484">
    <cfRule type="cellIs" dxfId="5813" priority="4946" operator="equal">
      <formula>1</formula>
    </cfRule>
    <cfRule type="cellIs" dxfId="5812" priority="4947" operator="equal">
      <formula>2</formula>
    </cfRule>
  </conditionalFormatting>
  <conditionalFormatting sqref="DR485">
    <cfRule type="cellIs" dxfId="5811" priority="4945" operator="equal">
      <formula>1</formula>
    </cfRule>
  </conditionalFormatting>
  <conditionalFormatting sqref="DR389">
    <cfRule type="cellIs" dxfId="5810" priority="4942" operator="equal">
      <formula>3</formula>
    </cfRule>
    <cfRule type="cellIs" dxfId="5809" priority="4943" operator="equal">
      <formula>2</formula>
    </cfRule>
    <cfRule type="cellIs" dxfId="5808" priority="4944" operator="equal">
      <formula>1</formula>
    </cfRule>
  </conditionalFormatting>
  <conditionalFormatting sqref="DR390">
    <cfRule type="cellIs" dxfId="5807" priority="4941" operator="equal">
      <formula>"A"</formula>
    </cfRule>
  </conditionalFormatting>
  <conditionalFormatting sqref="DR390">
    <cfRule type="cellIs" dxfId="5806" priority="4940" operator="equal">
      <formula>"E"</formula>
    </cfRule>
  </conditionalFormatting>
  <conditionalFormatting sqref="DR391">
    <cfRule type="cellIs" dxfId="5805" priority="4938" operator="equal">
      <formula>1</formula>
    </cfRule>
    <cfRule type="cellIs" dxfId="5804" priority="4939" operator="equal">
      <formula>2</formula>
    </cfRule>
  </conditionalFormatting>
  <conditionalFormatting sqref="DR392">
    <cfRule type="cellIs" dxfId="5803" priority="4937" operator="equal">
      <formula>1</formula>
    </cfRule>
  </conditionalFormatting>
  <conditionalFormatting sqref="DR393">
    <cfRule type="cellIs" dxfId="5802" priority="4934" operator="equal">
      <formula>3</formula>
    </cfRule>
    <cfRule type="cellIs" dxfId="5801" priority="4935" operator="equal">
      <formula>2</formula>
    </cfRule>
    <cfRule type="cellIs" dxfId="5800" priority="4936" operator="equal">
      <formula>1</formula>
    </cfRule>
  </conditionalFormatting>
  <conditionalFormatting sqref="DR394">
    <cfRule type="cellIs" dxfId="5799" priority="4933" operator="equal">
      <formula>"A"</formula>
    </cfRule>
  </conditionalFormatting>
  <conditionalFormatting sqref="DR394">
    <cfRule type="cellIs" dxfId="5798" priority="4932" operator="equal">
      <formula>"E"</formula>
    </cfRule>
  </conditionalFormatting>
  <conditionalFormatting sqref="DR395">
    <cfRule type="cellIs" dxfId="5797" priority="4930" operator="equal">
      <formula>1</formula>
    </cfRule>
    <cfRule type="cellIs" dxfId="5796" priority="4931" operator="equal">
      <formula>2</formula>
    </cfRule>
  </conditionalFormatting>
  <conditionalFormatting sqref="DR396">
    <cfRule type="cellIs" dxfId="5795" priority="4929" operator="equal">
      <formula>1</formula>
    </cfRule>
  </conditionalFormatting>
  <conditionalFormatting sqref="DR397">
    <cfRule type="cellIs" dxfId="5794" priority="4926" operator="equal">
      <formula>3</formula>
    </cfRule>
    <cfRule type="cellIs" dxfId="5793" priority="4927" operator="equal">
      <formula>2</formula>
    </cfRule>
    <cfRule type="cellIs" dxfId="5792" priority="4928" operator="equal">
      <formula>1</formula>
    </cfRule>
  </conditionalFormatting>
  <conditionalFormatting sqref="DR398">
    <cfRule type="cellIs" dxfId="5791" priority="4925" operator="equal">
      <formula>"A"</formula>
    </cfRule>
  </conditionalFormatting>
  <conditionalFormatting sqref="DR398">
    <cfRule type="cellIs" dxfId="5790" priority="4924" operator="equal">
      <formula>"E"</formula>
    </cfRule>
  </conditionalFormatting>
  <conditionalFormatting sqref="DR399">
    <cfRule type="cellIs" dxfId="5789" priority="4922" operator="equal">
      <formula>1</formula>
    </cfRule>
    <cfRule type="cellIs" dxfId="5788" priority="4923" operator="equal">
      <formula>2</formula>
    </cfRule>
  </conditionalFormatting>
  <conditionalFormatting sqref="DR400">
    <cfRule type="cellIs" dxfId="5787" priority="4921" operator="equal">
      <formula>1</formula>
    </cfRule>
  </conditionalFormatting>
  <conditionalFormatting sqref="DR401">
    <cfRule type="cellIs" dxfId="5786" priority="4918" operator="equal">
      <formula>3</formula>
    </cfRule>
    <cfRule type="cellIs" dxfId="5785" priority="4919" operator="equal">
      <formula>2</formula>
    </cfRule>
    <cfRule type="cellIs" dxfId="5784" priority="4920" operator="equal">
      <formula>1</formula>
    </cfRule>
  </conditionalFormatting>
  <conditionalFormatting sqref="DR402">
    <cfRule type="cellIs" dxfId="5783" priority="4917" operator="equal">
      <formula>"A"</formula>
    </cfRule>
  </conditionalFormatting>
  <conditionalFormatting sqref="DR402">
    <cfRule type="cellIs" dxfId="5782" priority="4916" operator="equal">
      <formula>"E"</formula>
    </cfRule>
  </conditionalFormatting>
  <conditionalFormatting sqref="DR403">
    <cfRule type="cellIs" dxfId="5781" priority="4914" operator="equal">
      <formula>1</formula>
    </cfRule>
    <cfRule type="cellIs" dxfId="5780" priority="4915" operator="equal">
      <formula>2</formula>
    </cfRule>
  </conditionalFormatting>
  <conditionalFormatting sqref="DR404">
    <cfRule type="cellIs" dxfId="5779" priority="4913" operator="equal">
      <formula>1</formula>
    </cfRule>
  </conditionalFormatting>
  <conditionalFormatting sqref="DR405">
    <cfRule type="cellIs" dxfId="5778" priority="4910" operator="equal">
      <formula>3</formula>
    </cfRule>
    <cfRule type="cellIs" dxfId="5777" priority="4911" operator="equal">
      <formula>2</formula>
    </cfRule>
    <cfRule type="cellIs" dxfId="5776" priority="4912" operator="equal">
      <formula>1</formula>
    </cfRule>
  </conditionalFormatting>
  <conditionalFormatting sqref="DR406">
    <cfRule type="cellIs" dxfId="5775" priority="4909" operator="equal">
      <formula>"A"</formula>
    </cfRule>
  </conditionalFormatting>
  <conditionalFormatting sqref="DR406">
    <cfRule type="cellIs" dxfId="5774" priority="4908" operator="equal">
      <formula>"E"</formula>
    </cfRule>
  </conditionalFormatting>
  <conditionalFormatting sqref="DR407">
    <cfRule type="cellIs" dxfId="5773" priority="4906" operator="equal">
      <formula>1</formula>
    </cfRule>
    <cfRule type="cellIs" dxfId="5772" priority="4907" operator="equal">
      <formula>2</formula>
    </cfRule>
  </conditionalFormatting>
  <conditionalFormatting sqref="DR408">
    <cfRule type="cellIs" dxfId="5771" priority="4905" operator="equal">
      <formula>1</formula>
    </cfRule>
  </conditionalFormatting>
  <conditionalFormatting sqref="DR409">
    <cfRule type="cellIs" dxfId="5770" priority="4902" operator="equal">
      <formula>3</formula>
    </cfRule>
    <cfRule type="cellIs" dxfId="5769" priority="4903" operator="equal">
      <formula>2</formula>
    </cfRule>
    <cfRule type="cellIs" dxfId="5768" priority="4904" operator="equal">
      <formula>1</formula>
    </cfRule>
  </conditionalFormatting>
  <conditionalFormatting sqref="DR410">
    <cfRule type="cellIs" dxfId="5767" priority="4901" operator="equal">
      <formula>"A"</formula>
    </cfRule>
  </conditionalFormatting>
  <conditionalFormatting sqref="DR410">
    <cfRule type="cellIs" dxfId="5766" priority="4900" operator="equal">
      <formula>"E"</formula>
    </cfRule>
  </conditionalFormatting>
  <conditionalFormatting sqref="DR411">
    <cfRule type="cellIs" dxfId="5765" priority="4898" operator="equal">
      <formula>1</formula>
    </cfRule>
    <cfRule type="cellIs" dxfId="5764" priority="4899" operator="equal">
      <formula>2</formula>
    </cfRule>
  </conditionalFormatting>
  <conditionalFormatting sqref="DR412">
    <cfRule type="cellIs" dxfId="5763" priority="4897" operator="equal">
      <formula>1</formula>
    </cfRule>
  </conditionalFormatting>
  <conditionalFormatting sqref="DR413">
    <cfRule type="cellIs" dxfId="5762" priority="4894" operator="equal">
      <formula>3</formula>
    </cfRule>
    <cfRule type="cellIs" dxfId="5761" priority="4895" operator="equal">
      <formula>2</formula>
    </cfRule>
    <cfRule type="cellIs" dxfId="5760" priority="4896" operator="equal">
      <formula>1</formula>
    </cfRule>
  </conditionalFormatting>
  <conditionalFormatting sqref="DR414">
    <cfRule type="cellIs" dxfId="5759" priority="4893" operator="equal">
      <formula>"A"</formula>
    </cfRule>
  </conditionalFormatting>
  <conditionalFormatting sqref="DR414">
    <cfRule type="cellIs" dxfId="5758" priority="4892" operator="equal">
      <formula>"E"</formula>
    </cfRule>
  </conditionalFormatting>
  <conditionalFormatting sqref="DR415">
    <cfRule type="cellIs" dxfId="5757" priority="4890" operator="equal">
      <formula>1</formula>
    </cfRule>
    <cfRule type="cellIs" dxfId="5756" priority="4891" operator="equal">
      <formula>2</formula>
    </cfRule>
  </conditionalFormatting>
  <conditionalFormatting sqref="DR416">
    <cfRule type="cellIs" dxfId="5755" priority="4889" operator="equal">
      <formula>1</formula>
    </cfRule>
  </conditionalFormatting>
  <conditionalFormatting sqref="DR417">
    <cfRule type="cellIs" dxfId="5754" priority="4886" operator="equal">
      <formula>3</formula>
    </cfRule>
    <cfRule type="cellIs" dxfId="5753" priority="4887" operator="equal">
      <formula>2</formula>
    </cfRule>
    <cfRule type="cellIs" dxfId="5752" priority="4888" operator="equal">
      <formula>1</formula>
    </cfRule>
  </conditionalFormatting>
  <conditionalFormatting sqref="DR418">
    <cfRule type="cellIs" dxfId="5751" priority="4885" operator="equal">
      <formula>"A"</formula>
    </cfRule>
  </conditionalFormatting>
  <conditionalFormatting sqref="DR418">
    <cfRule type="cellIs" dxfId="5750" priority="4884" operator="equal">
      <formula>"E"</formula>
    </cfRule>
  </conditionalFormatting>
  <conditionalFormatting sqref="DR419">
    <cfRule type="cellIs" dxfId="5749" priority="4882" operator="equal">
      <formula>1</formula>
    </cfRule>
    <cfRule type="cellIs" dxfId="5748" priority="4883" operator="equal">
      <formula>2</formula>
    </cfRule>
  </conditionalFormatting>
  <conditionalFormatting sqref="DR420">
    <cfRule type="cellIs" dxfId="5747" priority="4881" operator="equal">
      <formula>1</formula>
    </cfRule>
  </conditionalFormatting>
  <conditionalFormatting sqref="DR421">
    <cfRule type="cellIs" dxfId="5746" priority="4878" operator="equal">
      <formula>3</formula>
    </cfRule>
    <cfRule type="cellIs" dxfId="5745" priority="4879" operator="equal">
      <formula>2</formula>
    </cfRule>
    <cfRule type="cellIs" dxfId="5744" priority="4880" operator="equal">
      <formula>1</formula>
    </cfRule>
  </conditionalFormatting>
  <conditionalFormatting sqref="DR422">
    <cfRule type="cellIs" dxfId="5743" priority="4877" operator="equal">
      <formula>"A"</formula>
    </cfRule>
  </conditionalFormatting>
  <conditionalFormatting sqref="DR422">
    <cfRule type="cellIs" dxfId="5742" priority="4876" operator="equal">
      <formula>"E"</formula>
    </cfRule>
  </conditionalFormatting>
  <conditionalFormatting sqref="DR423">
    <cfRule type="cellIs" dxfId="5741" priority="4874" operator="equal">
      <formula>1</formula>
    </cfRule>
    <cfRule type="cellIs" dxfId="5740" priority="4875" operator="equal">
      <formula>2</formula>
    </cfRule>
  </conditionalFormatting>
  <conditionalFormatting sqref="DR424">
    <cfRule type="cellIs" dxfId="5739" priority="4873" operator="equal">
      <formula>1</formula>
    </cfRule>
  </conditionalFormatting>
  <conditionalFormatting sqref="DR244">
    <cfRule type="cellIs" dxfId="5738" priority="4870" operator="equal">
      <formula>3</formula>
    </cfRule>
    <cfRule type="cellIs" dxfId="5737" priority="4871" operator="equal">
      <formula>2</formula>
    </cfRule>
    <cfRule type="cellIs" dxfId="5736" priority="4872" operator="equal">
      <formula>1</formula>
    </cfRule>
  </conditionalFormatting>
  <conditionalFormatting sqref="DR245">
    <cfRule type="cellIs" dxfId="5735" priority="4869" operator="equal">
      <formula>"A"</formula>
    </cfRule>
  </conditionalFormatting>
  <conditionalFormatting sqref="DR245">
    <cfRule type="cellIs" dxfId="5734" priority="4868" operator="equal">
      <formula>"E"</formula>
    </cfRule>
  </conditionalFormatting>
  <conditionalFormatting sqref="DR246">
    <cfRule type="cellIs" dxfId="5733" priority="4866" operator="equal">
      <formula>1</formula>
    </cfRule>
    <cfRule type="cellIs" dxfId="5732" priority="4867" operator="equal">
      <formula>2</formula>
    </cfRule>
  </conditionalFormatting>
  <conditionalFormatting sqref="DR247">
    <cfRule type="cellIs" dxfId="5731" priority="4865" operator="equal">
      <formula>1</formula>
    </cfRule>
  </conditionalFormatting>
  <conditionalFormatting sqref="DR248">
    <cfRule type="cellIs" dxfId="5730" priority="4862" operator="equal">
      <formula>3</formula>
    </cfRule>
    <cfRule type="cellIs" dxfId="5729" priority="4863" operator="equal">
      <formula>2</formula>
    </cfRule>
    <cfRule type="cellIs" dxfId="5728" priority="4864" operator="equal">
      <formula>1</formula>
    </cfRule>
  </conditionalFormatting>
  <conditionalFormatting sqref="DR249">
    <cfRule type="cellIs" dxfId="5727" priority="4861" operator="equal">
      <formula>"A"</formula>
    </cfRule>
  </conditionalFormatting>
  <conditionalFormatting sqref="DR249">
    <cfRule type="cellIs" dxfId="5726" priority="4860" operator="equal">
      <formula>"E"</formula>
    </cfRule>
  </conditionalFormatting>
  <conditionalFormatting sqref="DR250">
    <cfRule type="cellIs" dxfId="5725" priority="4858" operator="equal">
      <formula>1</formula>
    </cfRule>
    <cfRule type="cellIs" dxfId="5724" priority="4859" operator="equal">
      <formula>2</formula>
    </cfRule>
  </conditionalFormatting>
  <conditionalFormatting sqref="DR251">
    <cfRule type="cellIs" dxfId="5723" priority="4857" operator="equal">
      <formula>1</formula>
    </cfRule>
  </conditionalFormatting>
  <conditionalFormatting sqref="DR252">
    <cfRule type="cellIs" dxfId="5722" priority="4854" operator="equal">
      <formula>3</formula>
    </cfRule>
    <cfRule type="cellIs" dxfId="5721" priority="4855" operator="equal">
      <formula>2</formula>
    </cfRule>
    <cfRule type="cellIs" dxfId="5720" priority="4856" operator="equal">
      <formula>1</formula>
    </cfRule>
  </conditionalFormatting>
  <conditionalFormatting sqref="DR253">
    <cfRule type="cellIs" dxfId="5719" priority="4853" operator="equal">
      <formula>"A"</formula>
    </cfRule>
  </conditionalFormatting>
  <conditionalFormatting sqref="DR253">
    <cfRule type="cellIs" dxfId="5718" priority="4852" operator="equal">
      <formula>"E"</formula>
    </cfRule>
  </conditionalFormatting>
  <conditionalFormatting sqref="DR254">
    <cfRule type="cellIs" dxfId="5717" priority="4850" operator="equal">
      <formula>1</formula>
    </cfRule>
    <cfRule type="cellIs" dxfId="5716" priority="4851" operator="equal">
      <formula>2</formula>
    </cfRule>
  </conditionalFormatting>
  <conditionalFormatting sqref="DR255">
    <cfRule type="cellIs" dxfId="5715" priority="4849" operator="equal">
      <formula>1</formula>
    </cfRule>
  </conditionalFormatting>
  <conditionalFormatting sqref="DR256">
    <cfRule type="cellIs" dxfId="5714" priority="4846" operator="equal">
      <formula>3</formula>
    </cfRule>
    <cfRule type="cellIs" dxfId="5713" priority="4847" operator="equal">
      <formula>2</formula>
    </cfRule>
    <cfRule type="cellIs" dxfId="5712" priority="4848" operator="equal">
      <formula>1</formula>
    </cfRule>
  </conditionalFormatting>
  <conditionalFormatting sqref="DR257">
    <cfRule type="cellIs" dxfId="5711" priority="4845" operator="equal">
      <formula>"A"</formula>
    </cfRule>
  </conditionalFormatting>
  <conditionalFormatting sqref="DR257">
    <cfRule type="cellIs" dxfId="5710" priority="4844" operator="equal">
      <formula>"E"</formula>
    </cfRule>
  </conditionalFormatting>
  <conditionalFormatting sqref="DR258">
    <cfRule type="cellIs" dxfId="5709" priority="4842" operator="equal">
      <formula>1</formula>
    </cfRule>
    <cfRule type="cellIs" dxfId="5708" priority="4843" operator="equal">
      <formula>2</formula>
    </cfRule>
  </conditionalFormatting>
  <conditionalFormatting sqref="DR259">
    <cfRule type="cellIs" dxfId="5707" priority="4841" operator="equal">
      <formula>1</formula>
    </cfRule>
  </conditionalFormatting>
  <conditionalFormatting sqref="DR260">
    <cfRule type="cellIs" dxfId="5706" priority="4838" operator="equal">
      <formula>3</formula>
    </cfRule>
    <cfRule type="cellIs" dxfId="5705" priority="4839" operator="equal">
      <formula>2</formula>
    </cfRule>
    <cfRule type="cellIs" dxfId="5704" priority="4840" operator="equal">
      <formula>1</formula>
    </cfRule>
  </conditionalFormatting>
  <conditionalFormatting sqref="DR261">
    <cfRule type="cellIs" dxfId="5703" priority="4837" operator="equal">
      <formula>"A"</formula>
    </cfRule>
  </conditionalFormatting>
  <conditionalFormatting sqref="DR261">
    <cfRule type="cellIs" dxfId="5702" priority="4836" operator="equal">
      <formula>"E"</formula>
    </cfRule>
  </conditionalFormatting>
  <conditionalFormatting sqref="DR262">
    <cfRule type="cellIs" dxfId="5701" priority="4834" operator="equal">
      <formula>1</formula>
    </cfRule>
    <cfRule type="cellIs" dxfId="5700" priority="4835" operator="equal">
      <formula>2</formula>
    </cfRule>
  </conditionalFormatting>
  <conditionalFormatting sqref="DR263">
    <cfRule type="cellIs" dxfId="5699" priority="4833" operator="equal">
      <formula>1</formula>
    </cfRule>
  </conditionalFormatting>
  <conditionalFormatting sqref="DR523">
    <cfRule type="cellIs" dxfId="5698" priority="4830" operator="equal">
      <formula>3</formula>
    </cfRule>
    <cfRule type="cellIs" dxfId="5697" priority="4831" operator="equal">
      <formula>2</formula>
    </cfRule>
    <cfRule type="cellIs" dxfId="5696" priority="4832" operator="equal">
      <formula>1</formula>
    </cfRule>
  </conditionalFormatting>
  <conditionalFormatting sqref="DR524">
    <cfRule type="cellIs" dxfId="5695" priority="4829" operator="equal">
      <formula>"A"</formula>
    </cfRule>
  </conditionalFormatting>
  <conditionalFormatting sqref="DR524">
    <cfRule type="cellIs" dxfId="5694" priority="4828" operator="equal">
      <formula>"E"</formula>
    </cfRule>
  </conditionalFormatting>
  <conditionalFormatting sqref="DR525">
    <cfRule type="cellIs" dxfId="5693" priority="4826" operator="equal">
      <formula>1</formula>
    </cfRule>
    <cfRule type="cellIs" dxfId="5692" priority="4827" operator="equal">
      <formula>2</formula>
    </cfRule>
  </conditionalFormatting>
  <conditionalFormatting sqref="DR526">
    <cfRule type="cellIs" dxfId="5691" priority="4825" operator="equal">
      <formula>1</formula>
    </cfRule>
  </conditionalFormatting>
  <conditionalFormatting sqref="DR527">
    <cfRule type="cellIs" dxfId="5690" priority="4822" operator="equal">
      <formula>3</formula>
    </cfRule>
    <cfRule type="cellIs" dxfId="5689" priority="4823" operator="equal">
      <formula>2</formula>
    </cfRule>
    <cfRule type="cellIs" dxfId="5688" priority="4824" operator="equal">
      <formula>1</formula>
    </cfRule>
  </conditionalFormatting>
  <conditionalFormatting sqref="DR528">
    <cfRule type="cellIs" dxfId="5687" priority="4821" operator="equal">
      <formula>"A"</formula>
    </cfRule>
  </conditionalFormatting>
  <conditionalFormatting sqref="DR528">
    <cfRule type="cellIs" dxfId="5686" priority="4820" operator="equal">
      <formula>"E"</formula>
    </cfRule>
  </conditionalFormatting>
  <conditionalFormatting sqref="DR529">
    <cfRule type="cellIs" dxfId="5685" priority="4818" operator="equal">
      <formula>1</formula>
    </cfRule>
    <cfRule type="cellIs" dxfId="5684" priority="4819" operator="equal">
      <formula>2</formula>
    </cfRule>
  </conditionalFormatting>
  <conditionalFormatting sqref="DR530">
    <cfRule type="cellIs" dxfId="5683" priority="4817" operator="equal">
      <formula>1</formula>
    </cfRule>
  </conditionalFormatting>
  <conditionalFormatting sqref="DR264">
    <cfRule type="cellIs" dxfId="5682" priority="4814" operator="equal">
      <formula>3</formula>
    </cfRule>
    <cfRule type="cellIs" dxfId="5681" priority="4815" operator="equal">
      <formula>2</formula>
    </cfRule>
    <cfRule type="cellIs" dxfId="5680" priority="4816" operator="equal">
      <formula>1</formula>
    </cfRule>
  </conditionalFormatting>
  <conditionalFormatting sqref="DR265">
    <cfRule type="cellIs" dxfId="5679" priority="4813" operator="equal">
      <formula>"A"</formula>
    </cfRule>
  </conditionalFormatting>
  <conditionalFormatting sqref="DR265">
    <cfRule type="cellIs" dxfId="5678" priority="4812" operator="equal">
      <formula>"E"</formula>
    </cfRule>
  </conditionalFormatting>
  <conditionalFormatting sqref="DR266">
    <cfRule type="cellIs" dxfId="5677" priority="4810" operator="equal">
      <formula>1</formula>
    </cfRule>
    <cfRule type="cellIs" dxfId="5676" priority="4811" operator="equal">
      <formula>2</formula>
    </cfRule>
  </conditionalFormatting>
  <conditionalFormatting sqref="DR267">
    <cfRule type="cellIs" dxfId="5675" priority="4809" operator="equal">
      <formula>1</formula>
    </cfRule>
  </conditionalFormatting>
  <conditionalFormatting sqref="DR268">
    <cfRule type="cellIs" dxfId="5674" priority="4806" operator="equal">
      <formula>3</formula>
    </cfRule>
    <cfRule type="cellIs" dxfId="5673" priority="4807" operator="equal">
      <formula>2</formula>
    </cfRule>
    <cfRule type="cellIs" dxfId="5672" priority="4808" operator="equal">
      <formula>1</formula>
    </cfRule>
  </conditionalFormatting>
  <conditionalFormatting sqref="DR269">
    <cfRule type="cellIs" dxfId="5671" priority="4805" operator="equal">
      <formula>"A"</formula>
    </cfRule>
  </conditionalFormatting>
  <conditionalFormatting sqref="DR269">
    <cfRule type="cellIs" dxfId="5670" priority="4804" operator="equal">
      <formula>"E"</formula>
    </cfRule>
  </conditionalFormatting>
  <conditionalFormatting sqref="DR270">
    <cfRule type="cellIs" dxfId="5669" priority="4802" operator="equal">
      <formula>1</formula>
    </cfRule>
    <cfRule type="cellIs" dxfId="5668" priority="4803" operator="equal">
      <formula>2</formula>
    </cfRule>
  </conditionalFormatting>
  <conditionalFormatting sqref="DR271">
    <cfRule type="cellIs" dxfId="5667" priority="4801" operator="equal">
      <formula>1</formula>
    </cfRule>
  </conditionalFormatting>
  <conditionalFormatting sqref="DR425">
    <cfRule type="cellIs" dxfId="5666" priority="4798" operator="equal">
      <formula>3</formula>
    </cfRule>
    <cfRule type="cellIs" dxfId="5665" priority="4799" operator="equal">
      <formula>2</formula>
    </cfRule>
    <cfRule type="cellIs" dxfId="5664" priority="4800" operator="equal">
      <formula>1</formula>
    </cfRule>
  </conditionalFormatting>
  <conditionalFormatting sqref="DR426">
    <cfRule type="cellIs" dxfId="5663" priority="4797" operator="equal">
      <formula>"A"</formula>
    </cfRule>
  </conditionalFormatting>
  <conditionalFormatting sqref="DR426">
    <cfRule type="cellIs" dxfId="5662" priority="4796" operator="equal">
      <formula>"E"</formula>
    </cfRule>
  </conditionalFormatting>
  <conditionalFormatting sqref="DR427">
    <cfRule type="cellIs" dxfId="5661" priority="4794" operator="equal">
      <formula>1</formula>
    </cfRule>
    <cfRule type="cellIs" dxfId="5660" priority="4795" operator="equal">
      <formula>2</formula>
    </cfRule>
  </conditionalFormatting>
  <conditionalFormatting sqref="DR428">
    <cfRule type="cellIs" dxfId="5659" priority="4793" operator="equal">
      <formula>1</formula>
    </cfRule>
  </conditionalFormatting>
  <conditionalFormatting sqref="DR429">
    <cfRule type="cellIs" dxfId="5658" priority="4790" operator="equal">
      <formula>3</formula>
    </cfRule>
    <cfRule type="cellIs" dxfId="5657" priority="4791" operator="equal">
      <formula>2</formula>
    </cfRule>
    <cfRule type="cellIs" dxfId="5656" priority="4792" operator="equal">
      <formula>1</formula>
    </cfRule>
  </conditionalFormatting>
  <conditionalFormatting sqref="DR430">
    <cfRule type="cellIs" dxfId="5655" priority="4789" operator="equal">
      <formula>"A"</formula>
    </cfRule>
  </conditionalFormatting>
  <conditionalFormatting sqref="DR430">
    <cfRule type="cellIs" dxfId="5654" priority="4788" operator="equal">
      <formula>"E"</formula>
    </cfRule>
  </conditionalFormatting>
  <conditionalFormatting sqref="DR431">
    <cfRule type="cellIs" dxfId="5653" priority="4786" operator="equal">
      <formula>1</formula>
    </cfRule>
    <cfRule type="cellIs" dxfId="5652" priority="4787" operator="equal">
      <formula>2</formula>
    </cfRule>
  </conditionalFormatting>
  <conditionalFormatting sqref="DR432">
    <cfRule type="cellIs" dxfId="5651" priority="4785" operator="equal">
      <formula>1</formula>
    </cfRule>
  </conditionalFormatting>
  <conditionalFormatting sqref="DR433">
    <cfRule type="cellIs" dxfId="5650" priority="4782" operator="equal">
      <formula>3</formula>
    </cfRule>
    <cfRule type="cellIs" dxfId="5649" priority="4783" operator="equal">
      <formula>2</formula>
    </cfRule>
    <cfRule type="cellIs" dxfId="5648" priority="4784" operator="equal">
      <formula>1</formula>
    </cfRule>
  </conditionalFormatting>
  <conditionalFormatting sqref="DR434">
    <cfRule type="cellIs" dxfId="5647" priority="4781" operator="equal">
      <formula>"A"</formula>
    </cfRule>
  </conditionalFormatting>
  <conditionalFormatting sqref="DR434">
    <cfRule type="cellIs" dxfId="5646" priority="4780" operator="equal">
      <formula>"E"</formula>
    </cfRule>
  </conditionalFormatting>
  <conditionalFormatting sqref="DR435">
    <cfRule type="cellIs" dxfId="5645" priority="4778" operator="equal">
      <formula>1</formula>
    </cfRule>
    <cfRule type="cellIs" dxfId="5644" priority="4779" operator="equal">
      <formula>2</formula>
    </cfRule>
  </conditionalFormatting>
  <conditionalFormatting sqref="DR436">
    <cfRule type="cellIs" dxfId="5643" priority="4777" operator="equal">
      <formula>1</formula>
    </cfRule>
  </conditionalFormatting>
  <conditionalFormatting sqref="DR272">
    <cfRule type="cellIs" dxfId="5642" priority="4774" operator="equal">
      <formula>3</formula>
    </cfRule>
    <cfRule type="cellIs" dxfId="5641" priority="4775" operator="equal">
      <formula>2</formula>
    </cfRule>
    <cfRule type="cellIs" dxfId="5640" priority="4776" operator="equal">
      <formula>1</formula>
    </cfRule>
  </conditionalFormatting>
  <conditionalFormatting sqref="DR273">
    <cfRule type="cellIs" dxfId="5639" priority="4773" operator="equal">
      <formula>"A"</formula>
    </cfRule>
  </conditionalFormatting>
  <conditionalFormatting sqref="DR273">
    <cfRule type="cellIs" dxfId="5638" priority="4772" operator="equal">
      <formula>"E"</formula>
    </cfRule>
  </conditionalFormatting>
  <conditionalFormatting sqref="DR274">
    <cfRule type="cellIs" dxfId="5637" priority="4770" operator="equal">
      <formula>1</formula>
    </cfRule>
    <cfRule type="cellIs" dxfId="5636" priority="4771" operator="equal">
      <formula>2</formula>
    </cfRule>
  </conditionalFormatting>
  <conditionalFormatting sqref="DR275">
    <cfRule type="cellIs" dxfId="5635" priority="4769" operator="equal">
      <formula>1</formula>
    </cfRule>
  </conditionalFormatting>
  <conditionalFormatting sqref="DR276">
    <cfRule type="cellIs" dxfId="5634" priority="4766" operator="equal">
      <formula>3</formula>
    </cfRule>
    <cfRule type="cellIs" dxfId="5633" priority="4767" operator="equal">
      <formula>2</formula>
    </cfRule>
    <cfRule type="cellIs" dxfId="5632" priority="4768" operator="equal">
      <formula>1</formula>
    </cfRule>
  </conditionalFormatting>
  <conditionalFormatting sqref="DR277">
    <cfRule type="cellIs" dxfId="5631" priority="4765" operator="equal">
      <formula>"A"</formula>
    </cfRule>
  </conditionalFormatting>
  <conditionalFormatting sqref="DR277">
    <cfRule type="cellIs" dxfId="5630" priority="4764" operator="equal">
      <formula>"E"</formula>
    </cfRule>
  </conditionalFormatting>
  <conditionalFormatting sqref="DR278">
    <cfRule type="cellIs" dxfId="5629" priority="4762" operator="equal">
      <formula>1</formula>
    </cfRule>
    <cfRule type="cellIs" dxfId="5628" priority="4763" operator="equal">
      <formula>2</formula>
    </cfRule>
  </conditionalFormatting>
  <conditionalFormatting sqref="DR279">
    <cfRule type="cellIs" dxfId="5627" priority="4761" operator="equal">
      <formula>1</formula>
    </cfRule>
  </conditionalFormatting>
  <conditionalFormatting sqref="DR280">
    <cfRule type="cellIs" dxfId="5626" priority="4758" operator="equal">
      <formula>3</formula>
    </cfRule>
    <cfRule type="cellIs" dxfId="5625" priority="4759" operator="equal">
      <formula>2</formula>
    </cfRule>
    <cfRule type="cellIs" dxfId="5624" priority="4760" operator="equal">
      <formula>1</formula>
    </cfRule>
  </conditionalFormatting>
  <conditionalFormatting sqref="DR281">
    <cfRule type="cellIs" dxfId="5623" priority="4757" operator="equal">
      <formula>"A"</formula>
    </cfRule>
  </conditionalFormatting>
  <conditionalFormatting sqref="DR281">
    <cfRule type="cellIs" dxfId="5622" priority="4756" operator="equal">
      <formula>"E"</formula>
    </cfRule>
  </conditionalFormatting>
  <conditionalFormatting sqref="DR282">
    <cfRule type="cellIs" dxfId="5621" priority="4754" operator="equal">
      <formula>1</formula>
    </cfRule>
    <cfRule type="cellIs" dxfId="5620" priority="4755" operator="equal">
      <formula>2</formula>
    </cfRule>
  </conditionalFormatting>
  <conditionalFormatting sqref="DR283">
    <cfRule type="cellIs" dxfId="5619" priority="4753" operator="equal">
      <formula>1</formula>
    </cfRule>
  </conditionalFormatting>
  <conditionalFormatting sqref="DR437">
    <cfRule type="cellIs" dxfId="5618" priority="4750" operator="equal">
      <formula>3</formula>
    </cfRule>
    <cfRule type="cellIs" dxfId="5617" priority="4751" operator="equal">
      <formula>2</formula>
    </cfRule>
    <cfRule type="cellIs" dxfId="5616" priority="4752" operator="equal">
      <formula>1</formula>
    </cfRule>
  </conditionalFormatting>
  <conditionalFormatting sqref="DR438">
    <cfRule type="cellIs" dxfId="5615" priority="4749" operator="equal">
      <formula>"A"</formula>
    </cfRule>
  </conditionalFormatting>
  <conditionalFormatting sqref="DR438">
    <cfRule type="cellIs" dxfId="5614" priority="4748" operator="equal">
      <formula>"E"</formula>
    </cfRule>
  </conditionalFormatting>
  <conditionalFormatting sqref="DR439">
    <cfRule type="cellIs" dxfId="5613" priority="4746" operator="equal">
      <formula>1</formula>
    </cfRule>
    <cfRule type="cellIs" dxfId="5612" priority="4747" operator="equal">
      <formula>2</formula>
    </cfRule>
  </conditionalFormatting>
  <conditionalFormatting sqref="DR440">
    <cfRule type="cellIs" dxfId="5611" priority="4745" operator="equal">
      <formula>1</formula>
    </cfRule>
  </conditionalFormatting>
  <conditionalFormatting sqref="DR441">
    <cfRule type="cellIs" dxfId="5610" priority="4742" operator="equal">
      <formula>3</formula>
    </cfRule>
    <cfRule type="cellIs" dxfId="5609" priority="4743" operator="equal">
      <formula>2</formula>
    </cfRule>
    <cfRule type="cellIs" dxfId="5608" priority="4744" operator="equal">
      <formula>1</formula>
    </cfRule>
  </conditionalFormatting>
  <conditionalFormatting sqref="DR442">
    <cfRule type="cellIs" dxfId="5607" priority="4741" operator="equal">
      <formula>"A"</formula>
    </cfRule>
  </conditionalFormatting>
  <conditionalFormatting sqref="DR442">
    <cfRule type="cellIs" dxfId="5606" priority="4740" operator="equal">
      <formula>"E"</formula>
    </cfRule>
  </conditionalFormatting>
  <conditionalFormatting sqref="DR443">
    <cfRule type="cellIs" dxfId="5605" priority="4738" operator="equal">
      <formula>1</formula>
    </cfRule>
    <cfRule type="cellIs" dxfId="5604" priority="4739" operator="equal">
      <formula>2</formula>
    </cfRule>
  </conditionalFormatting>
  <conditionalFormatting sqref="DR444">
    <cfRule type="cellIs" dxfId="5603" priority="4737" operator="equal">
      <formula>1</formula>
    </cfRule>
  </conditionalFormatting>
  <conditionalFormatting sqref="DR445">
    <cfRule type="cellIs" dxfId="5602" priority="4734" operator="equal">
      <formula>3</formula>
    </cfRule>
    <cfRule type="cellIs" dxfId="5601" priority="4735" operator="equal">
      <formula>2</formula>
    </cfRule>
    <cfRule type="cellIs" dxfId="5600" priority="4736" operator="equal">
      <formula>1</formula>
    </cfRule>
  </conditionalFormatting>
  <conditionalFormatting sqref="DR446">
    <cfRule type="cellIs" dxfId="5599" priority="4733" operator="equal">
      <formula>"A"</formula>
    </cfRule>
  </conditionalFormatting>
  <conditionalFormatting sqref="DR446">
    <cfRule type="cellIs" dxfId="5598" priority="4732" operator="equal">
      <formula>"E"</formula>
    </cfRule>
  </conditionalFormatting>
  <conditionalFormatting sqref="DR447">
    <cfRule type="cellIs" dxfId="5597" priority="4730" operator="equal">
      <formula>1</formula>
    </cfRule>
    <cfRule type="cellIs" dxfId="5596" priority="4731" operator="equal">
      <formula>2</formula>
    </cfRule>
  </conditionalFormatting>
  <conditionalFormatting sqref="DR448">
    <cfRule type="cellIs" dxfId="5595" priority="4729" operator="equal">
      <formula>1</formula>
    </cfRule>
  </conditionalFormatting>
  <conditionalFormatting sqref="DR449">
    <cfRule type="cellIs" dxfId="5594" priority="4726" operator="equal">
      <formula>3</formula>
    </cfRule>
    <cfRule type="cellIs" dxfId="5593" priority="4727" operator="equal">
      <formula>2</formula>
    </cfRule>
    <cfRule type="cellIs" dxfId="5592" priority="4728" operator="equal">
      <formula>1</formula>
    </cfRule>
  </conditionalFormatting>
  <conditionalFormatting sqref="DR450">
    <cfRule type="cellIs" dxfId="5591" priority="4725" operator="equal">
      <formula>"A"</formula>
    </cfRule>
  </conditionalFormatting>
  <conditionalFormatting sqref="DR450">
    <cfRule type="cellIs" dxfId="5590" priority="4724" operator="equal">
      <formula>"E"</formula>
    </cfRule>
  </conditionalFormatting>
  <conditionalFormatting sqref="DR451">
    <cfRule type="cellIs" dxfId="5589" priority="4722" operator="equal">
      <formula>1</formula>
    </cfRule>
    <cfRule type="cellIs" dxfId="5588" priority="4723" operator="equal">
      <formula>2</formula>
    </cfRule>
  </conditionalFormatting>
  <conditionalFormatting sqref="DR452">
    <cfRule type="cellIs" dxfId="5587" priority="4721" operator="equal">
      <formula>1</formula>
    </cfRule>
  </conditionalFormatting>
  <conditionalFormatting sqref="DR453">
    <cfRule type="cellIs" dxfId="5586" priority="4718" operator="equal">
      <formula>3</formula>
    </cfRule>
    <cfRule type="cellIs" dxfId="5585" priority="4719" operator="equal">
      <formula>2</formula>
    </cfRule>
    <cfRule type="cellIs" dxfId="5584" priority="4720" operator="equal">
      <formula>1</formula>
    </cfRule>
  </conditionalFormatting>
  <conditionalFormatting sqref="DR454">
    <cfRule type="cellIs" dxfId="5583" priority="4717" operator="equal">
      <formula>"A"</formula>
    </cfRule>
  </conditionalFormatting>
  <conditionalFormatting sqref="DR454">
    <cfRule type="cellIs" dxfId="5582" priority="4716" operator="equal">
      <formula>"E"</formula>
    </cfRule>
  </conditionalFormatting>
  <conditionalFormatting sqref="DR455">
    <cfRule type="cellIs" dxfId="5581" priority="4714" operator="equal">
      <formula>1</formula>
    </cfRule>
    <cfRule type="cellIs" dxfId="5580" priority="4715" operator="equal">
      <formula>2</formula>
    </cfRule>
  </conditionalFormatting>
  <conditionalFormatting sqref="DR456">
    <cfRule type="cellIs" dxfId="5579" priority="4713" operator="equal">
      <formula>1</formula>
    </cfRule>
  </conditionalFormatting>
  <conditionalFormatting sqref="DR486">
    <cfRule type="cellIs" dxfId="5578" priority="4710" operator="equal">
      <formula>3</formula>
    </cfRule>
    <cfRule type="cellIs" dxfId="5577" priority="4711" operator="equal">
      <formula>2</formula>
    </cfRule>
    <cfRule type="cellIs" dxfId="5576" priority="4712" operator="equal">
      <formula>1</formula>
    </cfRule>
  </conditionalFormatting>
  <conditionalFormatting sqref="DR487">
    <cfRule type="cellIs" dxfId="5575" priority="4709" operator="equal">
      <formula>"A"</formula>
    </cfRule>
  </conditionalFormatting>
  <conditionalFormatting sqref="DR487">
    <cfRule type="cellIs" dxfId="5574" priority="4708" operator="equal">
      <formula>"E"</formula>
    </cfRule>
  </conditionalFormatting>
  <conditionalFormatting sqref="DR488">
    <cfRule type="cellIs" dxfId="5573" priority="4706" operator="equal">
      <formula>1</formula>
    </cfRule>
    <cfRule type="cellIs" dxfId="5572" priority="4707" operator="equal">
      <formula>2</formula>
    </cfRule>
  </conditionalFormatting>
  <conditionalFormatting sqref="DR489">
    <cfRule type="cellIs" dxfId="5571" priority="4705" operator="equal">
      <formula>1</formula>
    </cfRule>
  </conditionalFormatting>
  <conditionalFormatting sqref="DR535">
    <cfRule type="cellIs" dxfId="5570" priority="4694" operator="equal">
      <formula>3</formula>
    </cfRule>
    <cfRule type="cellIs" dxfId="5569" priority="4695" operator="equal">
      <formula>2</formula>
    </cfRule>
    <cfRule type="cellIs" dxfId="5568" priority="4696" operator="equal">
      <formula>1</formula>
    </cfRule>
  </conditionalFormatting>
  <conditionalFormatting sqref="DR536">
    <cfRule type="cellIs" dxfId="5567" priority="4693" operator="equal">
      <formula>"A"</formula>
    </cfRule>
  </conditionalFormatting>
  <conditionalFormatting sqref="DR536">
    <cfRule type="cellIs" dxfId="5566" priority="4692" operator="equal">
      <formula>"E"</formula>
    </cfRule>
  </conditionalFormatting>
  <conditionalFormatting sqref="DR537">
    <cfRule type="cellIs" dxfId="5565" priority="4690" operator="equal">
      <formula>1</formula>
    </cfRule>
    <cfRule type="cellIs" dxfId="5564" priority="4691" operator="equal">
      <formula>2</formula>
    </cfRule>
  </conditionalFormatting>
  <conditionalFormatting sqref="DR538">
    <cfRule type="cellIs" dxfId="5563" priority="4689" operator="equal">
      <formula>1</formula>
    </cfRule>
  </conditionalFormatting>
  <conditionalFormatting sqref="DM240 DM168 DM164 DM321 DM160 DM325 DM156 DM152 DM289 DM148 DM285 DM176 DM172 DM313 DM333 DM329 DM39 DM192 DM196 DM204 DM208 DM212 DM216 DM220 DM224 DM43 DM26 DM48 DM365 DM361 DM357 DM353 DM349 DM345 DM341 DM337 DM317 DM309 DM305 DM301 DM297 DM293 DM478 DM491 DM511 DM507 DM503 DM515 DM52 DM180 DM184 DM144 DM188 DM64 DM68 DM72 DM76 DM80 DM84 DM88 DM92 DM96 DM100 DM104 DM108 DM112 DM116 DM120 DM124 DM128 DM132 DM136 DM140 DM60 DM56 DM22 DM495 DM499 DM18 DM200 DM369 DM373 DM377 DM381 DM228 DM232 DM236 DM519">
    <cfRule type="cellIs" dxfId="5562" priority="4678" operator="equal">
      <formula>3</formula>
    </cfRule>
    <cfRule type="cellIs" dxfId="5561" priority="4679" operator="equal">
      <formula>2</formula>
    </cfRule>
    <cfRule type="cellIs" dxfId="5560" priority="4680" operator="equal">
      <formula>1</formula>
    </cfRule>
  </conditionalFormatting>
  <conditionalFormatting sqref="DM241 DM49 DM169 DM165 DM322 DM161 DM326 DM157 DM153 DM290 DM149 DM286 DM177 DM173 DM314 DM334 DM330 DM40 DM193 DM197 DM205 DM209 DM213 DM217 DM221 DM225 DM27 DM44 DM366 DM362 DM358 DM354 DM350 DM346 DM342 DM338 DM318 DM310 DM306 DM302 DM298 DM294 DM479 DM492 DM512 DM508 DM516 DM23 DM53 DM181 DM185 DM145 DM189 DM65 DM69 DM73 DM77 DM81 DM85 DM89 DM93 DM97 DM101 DM105 DM109 DM113 DM117 DM121 DM125 DM129 DM133 DM137 DM141 DM61 DM57 DM496 DM500 DM19 DM201 DM370 DM374 DM378 DM382 DM504 DM229 DM233 DM237 DM520">
    <cfRule type="cellIs" dxfId="5559" priority="4677" operator="equal">
      <formula>"A"</formula>
    </cfRule>
  </conditionalFormatting>
  <conditionalFormatting sqref="DM241 DM49 DM169 DM165 DM322 DM161 DM326 DM157 DM153 DM290 DM149 DM286 DM177 DM173 DM314 DM334 DM330 DM40 DM193 DM197 DM205 DM209 DM213 DM217 DM221 DM225 DM27 DM44 DM366 DM362 DM358 DM354 DM350 DM346 DM342 DM338 DM318 DM310 DM306 DM302 DM298 DM294 DM479 DM492 DM512 DM508 DM516 DM23 DM53 DM181 DM185 DM145 DM189 DM65 DM69 DM73 DM77 DM81 DM85 DM89 DM93 DM97 DM101 DM105 DM109 DM113 DM117 DM121 DM125 DM129 DM133 DM137 DM141 DM61 DM57 DM496 DM500 DM19 DM201 DM370 DM374 DM378 DM382 DM504 DM229 DM233 DM237 DM520">
    <cfRule type="cellIs" dxfId="5558" priority="4676" operator="equal">
      <formula>"E"</formula>
    </cfRule>
  </conditionalFormatting>
  <conditionalFormatting sqref="DM242 DM50 DM170 DM166 DM323 DM162 DM327 DM158 DM154 DM291 DM150 DM287 DM178 DM174 DM315 DM335 DM331 DM41 DM194 DM198 DM206 DM210 DM214 DM218 DM222 DM226 DM28 DM45 DM24 DM54 DM58 DM62 DM66 DM70 DM74 DM78 DM82 DM86 DM90 DM94 DM98 DM102 DM106 DM110 DM114 DM118 DM122 DM126 DM130 DM134 DM138 DM142 DM146 DM182 DM186 DM190 DM295 DM299 DM303 DM307 DM311 DM319 DM339 DM343 DM347 DM351 DM355 DM359 DM363 DM367 DM480 DM493 DM497 DM505 DM509 DM513 DM517 DM501 DM20 DM202 DM371 DM375 DM379 DM383 DM230 DM234 DM238 DM521">
    <cfRule type="cellIs" dxfId="5557" priority="4674" operator="equal">
      <formula>1</formula>
    </cfRule>
    <cfRule type="cellIs" dxfId="5556" priority="4675" operator="equal">
      <formula>2</formula>
    </cfRule>
  </conditionalFormatting>
  <conditionalFormatting sqref="DM243 DM518 DM514 DM510 DM506 DM498 DM494 DM481 DM368 DM364 DM360 DM356 DM352 DM348 DM344 DM340 DM336 DM332 DM328 DM324 DM320 DM316 DM312 DM308 DM304 DM300 DM296 DM292 DM288 DM211 DM207 DM199 DM195 DM191 DM187 DM183 DM179 DM175 DM171 DM167 DM163 DM159 DM155 DM151 DM147 DM143 DM139 DM135 DM131 DM127 DM123 DM119 DM115 DM111 DM107 DM103 DM99 DM95 DM91 DM87 DM83 DM79 DM75 DM71 DM67 DM63 DM59 DM55 DM51 DM42 DM25 DM215 DM219 DM223 DM227 DM29 DM46 DM502 DM21 DM203 DM372 DM376 DM380 DM384 DM231 DM235 DM239 DM522">
    <cfRule type="cellIs" dxfId="5555" priority="4673" operator="equal">
      <formula>1</formula>
    </cfRule>
  </conditionalFormatting>
  <conditionalFormatting sqref="DM385">
    <cfRule type="cellIs" dxfId="5554" priority="4670" operator="equal">
      <formula>3</formula>
    </cfRule>
    <cfRule type="cellIs" dxfId="5553" priority="4671" operator="equal">
      <formula>2</formula>
    </cfRule>
    <cfRule type="cellIs" dxfId="5552" priority="4672" operator="equal">
      <formula>1</formula>
    </cfRule>
  </conditionalFormatting>
  <conditionalFormatting sqref="DM386">
    <cfRule type="cellIs" dxfId="5551" priority="4669" operator="equal">
      <formula>"A"</formula>
    </cfRule>
  </conditionalFormatting>
  <conditionalFormatting sqref="DM386">
    <cfRule type="cellIs" dxfId="5550" priority="4668" operator="equal">
      <formula>"E"</formula>
    </cfRule>
  </conditionalFormatting>
  <conditionalFormatting sqref="DM387">
    <cfRule type="cellIs" dxfId="5549" priority="4666" operator="equal">
      <formula>1</formula>
    </cfRule>
    <cfRule type="cellIs" dxfId="5548" priority="4667" operator="equal">
      <formula>2</formula>
    </cfRule>
  </conditionalFormatting>
  <conditionalFormatting sqref="DM388">
    <cfRule type="cellIs" dxfId="5547" priority="4665" operator="equal">
      <formula>1</formula>
    </cfRule>
  </conditionalFormatting>
  <conditionalFormatting sqref="DM482">
    <cfRule type="cellIs" dxfId="5546" priority="4662" operator="equal">
      <formula>3</formula>
    </cfRule>
    <cfRule type="cellIs" dxfId="5545" priority="4663" operator="equal">
      <formula>2</formula>
    </cfRule>
    <cfRule type="cellIs" dxfId="5544" priority="4664" operator="equal">
      <formula>1</formula>
    </cfRule>
  </conditionalFormatting>
  <conditionalFormatting sqref="DM483">
    <cfRule type="cellIs" dxfId="5543" priority="4661" operator="equal">
      <formula>"A"</formula>
    </cfRule>
  </conditionalFormatting>
  <conditionalFormatting sqref="DM483">
    <cfRule type="cellIs" dxfId="5542" priority="4660" operator="equal">
      <formula>"E"</formula>
    </cfRule>
  </conditionalFormatting>
  <conditionalFormatting sqref="DM484">
    <cfRule type="cellIs" dxfId="5541" priority="4658" operator="equal">
      <formula>1</formula>
    </cfRule>
    <cfRule type="cellIs" dxfId="5540" priority="4659" operator="equal">
      <formula>2</formula>
    </cfRule>
  </conditionalFormatting>
  <conditionalFormatting sqref="DM485">
    <cfRule type="cellIs" dxfId="5539" priority="4657" operator="equal">
      <formula>1</formula>
    </cfRule>
  </conditionalFormatting>
  <conditionalFormatting sqref="DM389">
    <cfRule type="cellIs" dxfId="5538" priority="4654" operator="equal">
      <formula>3</formula>
    </cfRule>
    <cfRule type="cellIs" dxfId="5537" priority="4655" operator="equal">
      <formula>2</formula>
    </cfRule>
    <cfRule type="cellIs" dxfId="5536" priority="4656" operator="equal">
      <formula>1</formula>
    </cfRule>
  </conditionalFormatting>
  <conditionalFormatting sqref="DM390">
    <cfRule type="cellIs" dxfId="5535" priority="4653" operator="equal">
      <formula>"A"</formula>
    </cfRule>
  </conditionalFormatting>
  <conditionalFormatting sqref="DM390">
    <cfRule type="cellIs" dxfId="5534" priority="4652" operator="equal">
      <formula>"E"</formula>
    </cfRule>
  </conditionalFormatting>
  <conditionalFormatting sqref="DM391">
    <cfRule type="cellIs" dxfId="5533" priority="4650" operator="equal">
      <formula>1</formula>
    </cfRule>
    <cfRule type="cellIs" dxfId="5532" priority="4651" operator="equal">
      <formula>2</formula>
    </cfRule>
  </conditionalFormatting>
  <conditionalFormatting sqref="DM392">
    <cfRule type="cellIs" dxfId="5531" priority="4649" operator="equal">
      <formula>1</formula>
    </cfRule>
  </conditionalFormatting>
  <conditionalFormatting sqref="DM393">
    <cfRule type="cellIs" dxfId="5530" priority="4646" operator="equal">
      <formula>3</formula>
    </cfRule>
    <cfRule type="cellIs" dxfId="5529" priority="4647" operator="equal">
      <formula>2</formula>
    </cfRule>
    <cfRule type="cellIs" dxfId="5528" priority="4648" operator="equal">
      <formula>1</formula>
    </cfRule>
  </conditionalFormatting>
  <conditionalFormatting sqref="DM394">
    <cfRule type="cellIs" dxfId="5527" priority="4645" operator="equal">
      <formula>"A"</formula>
    </cfRule>
  </conditionalFormatting>
  <conditionalFormatting sqref="DM394">
    <cfRule type="cellIs" dxfId="5526" priority="4644" operator="equal">
      <formula>"E"</formula>
    </cfRule>
  </conditionalFormatting>
  <conditionalFormatting sqref="DM395">
    <cfRule type="cellIs" dxfId="5525" priority="4642" operator="equal">
      <formula>1</formula>
    </cfRule>
    <cfRule type="cellIs" dxfId="5524" priority="4643" operator="equal">
      <formula>2</formula>
    </cfRule>
  </conditionalFormatting>
  <conditionalFormatting sqref="DM396">
    <cfRule type="cellIs" dxfId="5523" priority="4641" operator="equal">
      <formula>1</formula>
    </cfRule>
  </conditionalFormatting>
  <conditionalFormatting sqref="DM397">
    <cfRule type="cellIs" dxfId="5522" priority="4638" operator="equal">
      <formula>3</formula>
    </cfRule>
    <cfRule type="cellIs" dxfId="5521" priority="4639" operator="equal">
      <formula>2</formula>
    </cfRule>
    <cfRule type="cellIs" dxfId="5520" priority="4640" operator="equal">
      <formula>1</formula>
    </cfRule>
  </conditionalFormatting>
  <conditionalFormatting sqref="DM398">
    <cfRule type="cellIs" dxfId="5519" priority="4637" operator="equal">
      <formula>"A"</formula>
    </cfRule>
  </conditionalFormatting>
  <conditionalFormatting sqref="DM398">
    <cfRule type="cellIs" dxfId="5518" priority="4636" operator="equal">
      <formula>"E"</formula>
    </cfRule>
  </conditionalFormatting>
  <conditionalFormatting sqref="DM399">
    <cfRule type="cellIs" dxfId="5517" priority="4634" operator="equal">
      <formula>1</formula>
    </cfRule>
    <cfRule type="cellIs" dxfId="5516" priority="4635" operator="equal">
      <formula>2</formula>
    </cfRule>
  </conditionalFormatting>
  <conditionalFormatting sqref="DM400">
    <cfRule type="cellIs" dxfId="5515" priority="4633" operator="equal">
      <formula>1</formula>
    </cfRule>
  </conditionalFormatting>
  <conditionalFormatting sqref="DM401">
    <cfRule type="cellIs" dxfId="5514" priority="4630" operator="equal">
      <formula>3</formula>
    </cfRule>
    <cfRule type="cellIs" dxfId="5513" priority="4631" operator="equal">
      <formula>2</formula>
    </cfRule>
    <cfRule type="cellIs" dxfId="5512" priority="4632" operator="equal">
      <formula>1</formula>
    </cfRule>
  </conditionalFormatting>
  <conditionalFormatting sqref="DM402">
    <cfRule type="cellIs" dxfId="5511" priority="4629" operator="equal">
      <formula>"A"</formula>
    </cfRule>
  </conditionalFormatting>
  <conditionalFormatting sqref="DM402">
    <cfRule type="cellIs" dxfId="5510" priority="4628" operator="equal">
      <formula>"E"</formula>
    </cfRule>
  </conditionalFormatting>
  <conditionalFormatting sqref="DM403">
    <cfRule type="cellIs" dxfId="5509" priority="4626" operator="equal">
      <formula>1</formula>
    </cfRule>
    <cfRule type="cellIs" dxfId="5508" priority="4627" operator="equal">
      <formula>2</formula>
    </cfRule>
  </conditionalFormatting>
  <conditionalFormatting sqref="DM404">
    <cfRule type="cellIs" dxfId="5507" priority="4625" operator="equal">
      <formula>1</formula>
    </cfRule>
  </conditionalFormatting>
  <conditionalFormatting sqref="DM405">
    <cfRule type="cellIs" dxfId="5506" priority="4622" operator="equal">
      <formula>3</formula>
    </cfRule>
    <cfRule type="cellIs" dxfId="5505" priority="4623" operator="equal">
      <formula>2</formula>
    </cfRule>
    <cfRule type="cellIs" dxfId="5504" priority="4624" operator="equal">
      <formula>1</formula>
    </cfRule>
  </conditionalFormatting>
  <conditionalFormatting sqref="DM406">
    <cfRule type="cellIs" dxfId="5503" priority="4621" operator="equal">
      <formula>"A"</formula>
    </cfRule>
  </conditionalFormatting>
  <conditionalFormatting sqref="DM406">
    <cfRule type="cellIs" dxfId="5502" priority="4620" operator="equal">
      <formula>"E"</formula>
    </cfRule>
  </conditionalFormatting>
  <conditionalFormatting sqref="DM407">
    <cfRule type="cellIs" dxfId="5501" priority="4618" operator="equal">
      <formula>1</formula>
    </cfRule>
    <cfRule type="cellIs" dxfId="5500" priority="4619" operator="equal">
      <formula>2</formula>
    </cfRule>
  </conditionalFormatting>
  <conditionalFormatting sqref="DM408">
    <cfRule type="cellIs" dxfId="5499" priority="4617" operator="equal">
      <formula>1</formula>
    </cfRule>
  </conditionalFormatting>
  <conditionalFormatting sqref="DM409">
    <cfRule type="cellIs" dxfId="5498" priority="4614" operator="equal">
      <formula>3</formula>
    </cfRule>
    <cfRule type="cellIs" dxfId="5497" priority="4615" operator="equal">
      <formula>2</formula>
    </cfRule>
    <cfRule type="cellIs" dxfId="5496" priority="4616" operator="equal">
      <formula>1</formula>
    </cfRule>
  </conditionalFormatting>
  <conditionalFormatting sqref="DM410">
    <cfRule type="cellIs" dxfId="5495" priority="4613" operator="equal">
      <formula>"A"</formula>
    </cfRule>
  </conditionalFormatting>
  <conditionalFormatting sqref="DM410">
    <cfRule type="cellIs" dxfId="5494" priority="4612" operator="equal">
      <formula>"E"</formula>
    </cfRule>
  </conditionalFormatting>
  <conditionalFormatting sqref="DM411">
    <cfRule type="cellIs" dxfId="5493" priority="4610" operator="equal">
      <formula>1</formula>
    </cfRule>
    <cfRule type="cellIs" dxfId="5492" priority="4611" operator="equal">
      <formula>2</formula>
    </cfRule>
  </conditionalFormatting>
  <conditionalFormatting sqref="DM412">
    <cfRule type="cellIs" dxfId="5491" priority="4609" operator="equal">
      <formula>1</formula>
    </cfRule>
  </conditionalFormatting>
  <conditionalFormatting sqref="DM413">
    <cfRule type="cellIs" dxfId="5490" priority="4606" operator="equal">
      <formula>3</formula>
    </cfRule>
    <cfRule type="cellIs" dxfId="5489" priority="4607" operator="equal">
      <formula>2</formula>
    </cfRule>
    <cfRule type="cellIs" dxfId="5488" priority="4608" operator="equal">
      <formula>1</formula>
    </cfRule>
  </conditionalFormatting>
  <conditionalFormatting sqref="DM414">
    <cfRule type="cellIs" dxfId="5487" priority="4605" operator="equal">
      <formula>"A"</formula>
    </cfRule>
  </conditionalFormatting>
  <conditionalFormatting sqref="DM414">
    <cfRule type="cellIs" dxfId="5486" priority="4604" operator="equal">
      <formula>"E"</formula>
    </cfRule>
  </conditionalFormatting>
  <conditionalFormatting sqref="DM415">
    <cfRule type="cellIs" dxfId="5485" priority="4602" operator="equal">
      <formula>1</formula>
    </cfRule>
    <cfRule type="cellIs" dxfId="5484" priority="4603" operator="equal">
      <formula>2</formula>
    </cfRule>
  </conditionalFormatting>
  <conditionalFormatting sqref="DM416">
    <cfRule type="cellIs" dxfId="5483" priority="4601" operator="equal">
      <formula>1</formula>
    </cfRule>
  </conditionalFormatting>
  <conditionalFormatting sqref="DM417">
    <cfRule type="cellIs" dxfId="5482" priority="4598" operator="equal">
      <formula>3</formula>
    </cfRule>
    <cfRule type="cellIs" dxfId="5481" priority="4599" operator="equal">
      <formula>2</formula>
    </cfRule>
    <cfRule type="cellIs" dxfId="5480" priority="4600" operator="equal">
      <formula>1</formula>
    </cfRule>
  </conditionalFormatting>
  <conditionalFormatting sqref="DM418">
    <cfRule type="cellIs" dxfId="5479" priority="4597" operator="equal">
      <formula>"A"</formula>
    </cfRule>
  </conditionalFormatting>
  <conditionalFormatting sqref="DM418">
    <cfRule type="cellIs" dxfId="5478" priority="4596" operator="equal">
      <formula>"E"</formula>
    </cfRule>
  </conditionalFormatting>
  <conditionalFormatting sqref="DM419">
    <cfRule type="cellIs" dxfId="5477" priority="4594" operator="equal">
      <formula>1</formula>
    </cfRule>
    <cfRule type="cellIs" dxfId="5476" priority="4595" operator="equal">
      <formula>2</formula>
    </cfRule>
  </conditionalFormatting>
  <conditionalFormatting sqref="DM420">
    <cfRule type="cellIs" dxfId="5475" priority="4593" operator="equal">
      <formula>1</formula>
    </cfRule>
  </conditionalFormatting>
  <conditionalFormatting sqref="DM421">
    <cfRule type="cellIs" dxfId="5474" priority="4590" operator="equal">
      <formula>3</formula>
    </cfRule>
    <cfRule type="cellIs" dxfId="5473" priority="4591" operator="equal">
      <formula>2</formula>
    </cfRule>
    <cfRule type="cellIs" dxfId="5472" priority="4592" operator="equal">
      <formula>1</formula>
    </cfRule>
  </conditionalFormatting>
  <conditionalFormatting sqref="DM422">
    <cfRule type="cellIs" dxfId="5471" priority="4589" operator="equal">
      <formula>"A"</formula>
    </cfRule>
  </conditionalFormatting>
  <conditionalFormatting sqref="DM422">
    <cfRule type="cellIs" dxfId="5470" priority="4588" operator="equal">
      <formula>"E"</formula>
    </cfRule>
  </conditionalFormatting>
  <conditionalFormatting sqref="DM423">
    <cfRule type="cellIs" dxfId="5469" priority="4586" operator="equal">
      <formula>1</formula>
    </cfRule>
    <cfRule type="cellIs" dxfId="5468" priority="4587" operator="equal">
      <formula>2</formula>
    </cfRule>
  </conditionalFormatting>
  <conditionalFormatting sqref="DM424">
    <cfRule type="cellIs" dxfId="5467" priority="4585" operator="equal">
      <formula>1</formula>
    </cfRule>
  </conditionalFormatting>
  <conditionalFormatting sqref="DM244">
    <cfRule type="cellIs" dxfId="5466" priority="4582" operator="equal">
      <formula>3</formula>
    </cfRule>
    <cfRule type="cellIs" dxfId="5465" priority="4583" operator="equal">
      <formula>2</formula>
    </cfRule>
    <cfRule type="cellIs" dxfId="5464" priority="4584" operator="equal">
      <formula>1</formula>
    </cfRule>
  </conditionalFormatting>
  <conditionalFormatting sqref="DM245">
    <cfRule type="cellIs" dxfId="5463" priority="4581" operator="equal">
      <formula>"A"</formula>
    </cfRule>
  </conditionalFormatting>
  <conditionalFormatting sqref="DM245">
    <cfRule type="cellIs" dxfId="5462" priority="4580" operator="equal">
      <formula>"E"</formula>
    </cfRule>
  </conditionalFormatting>
  <conditionalFormatting sqref="DM246">
    <cfRule type="cellIs" dxfId="5461" priority="4578" operator="equal">
      <formula>1</formula>
    </cfRule>
    <cfRule type="cellIs" dxfId="5460" priority="4579" operator="equal">
      <formula>2</formula>
    </cfRule>
  </conditionalFormatting>
  <conditionalFormatting sqref="DM247">
    <cfRule type="cellIs" dxfId="5459" priority="4577" operator="equal">
      <formula>1</formula>
    </cfRule>
  </conditionalFormatting>
  <conditionalFormatting sqref="DM248">
    <cfRule type="cellIs" dxfId="5458" priority="4574" operator="equal">
      <formula>3</formula>
    </cfRule>
    <cfRule type="cellIs" dxfId="5457" priority="4575" operator="equal">
      <formula>2</formula>
    </cfRule>
    <cfRule type="cellIs" dxfId="5456" priority="4576" operator="equal">
      <formula>1</formula>
    </cfRule>
  </conditionalFormatting>
  <conditionalFormatting sqref="DM249">
    <cfRule type="cellIs" dxfId="5455" priority="4573" operator="equal">
      <formula>"A"</formula>
    </cfRule>
  </conditionalFormatting>
  <conditionalFormatting sqref="DM249">
    <cfRule type="cellIs" dxfId="5454" priority="4572" operator="equal">
      <formula>"E"</formula>
    </cfRule>
  </conditionalFormatting>
  <conditionalFormatting sqref="DM250">
    <cfRule type="cellIs" dxfId="5453" priority="4570" operator="equal">
      <formula>1</formula>
    </cfRule>
    <cfRule type="cellIs" dxfId="5452" priority="4571" operator="equal">
      <formula>2</formula>
    </cfRule>
  </conditionalFormatting>
  <conditionalFormatting sqref="DM251">
    <cfRule type="cellIs" dxfId="5451" priority="4569" operator="equal">
      <formula>1</formula>
    </cfRule>
  </conditionalFormatting>
  <conditionalFormatting sqref="DM252">
    <cfRule type="cellIs" dxfId="5450" priority="4566" operator="equal">
      <formula>3</formula>
    </cfRule>
    <cfRule type="cellIs" dxfId="5449" priority="4567" operator="equal">
      <formula>2</formula>
    </cfRule>
    <cfRule type="cellIs" dxfId="5448" priority="4568" operator="equal">
      <formula>1</formula>
    </cfRule>
  </conditionalFormatting>
  <conditionalFormatting sqref="DM253">
    <cfRule type="cellIs" dxfId="5447" priority="4565" operator="equal">
      <formula>"A"</formula>
    </cfRule>
  </conditionalFormatting>
  <conditionalFormatting sqref="DM253">
    <cfRule type="cellIs" dxfId="5446" priority="4564" operator="equal">
      <formula>"E"</formula>
    </cfRule>
  </conditionalFormatting>
  <conditionalFormatting sqref="DM254">
    <cfRule type="cellIs" dxfId="5445" priority="4562" operator="equal">
      <formula>1</formula>
    </cfRule>
    <cfRule type="cellIs" dxfId="5444" priority="4563" operator="equal">
      <formula>2</formula>
    </cfRule>
  </conditionalFormatting>
  <conditionalFormatting sqref="DM255">
    <cfRule type="cellIs" dxfId="5443" priority="4561" operator="equal">
      <formula>1</formula>
    </cfRule>
  </conditionalFormatting>
  <conditionalFormatting sqref="DM256">
    <cfRule type="cellIs" dxfId="5442" priority="4558" operator="equal">
      <formula>3</formula>
    </cfRule>
    <cfRule type="cellIs" dxfId="5441" priority="4559" operator="equal">
      <formula>2</formula>
    </cfRule>
    <cfRule type="cellIs" dxfId="5440" priority="4560" operator="equal">
      <formula>1</formula>
    </cfRule>
  </conditionalFormatting>
  <conditionalFormatting sqref="DM257">
    <cfRule type="cellIs" dxfId="5439" priority="4557" operator="equal">
      <formula>"A"</formula>
    </cfRule>
  </conditionalFormatting>
  <conditionalFormatting sqref="DM257">
    <cfRule type="cellIs" dxfId="5438" priority="4556" operator="equal">
      <formula>"E"</formula>
    </cfRule>
  </conditionalFormatting>
  <conditionalFormatting sqref="DM258">
    <cfRule type="cellIs" dxfId="5437" priority="4554" operator="equal">
      <formula>1</formula>
    </cfRule>
    <cfRule type="cellIs" dxfId="5436" priority="4555" operator="equal">
      <formula>2</formula>
    </cfRule>
  </conditionalFormatting>
  <conditionalFormatting sqref="DM259">
    <cfRule type="cellIs" dxfId="5435" priority="4553" operator="equal">
      <formula>1</formula>
    </cfRule>
  </conditionalFormatting>
  <conditionalFormatting sqref="DM260">
    <cfRule type="cellIs" dxfId="5434" priority="4550" operator="equal">
      <formula>3</formula>
    </cfRule>
    <cfRule type="cellIs" dxfId="5433" priority="4551" operator="equal">
      <formula>2</formula>
    </cfRule>
    <cfRule type="cellIs" dxfId="5432" priority="4552" operator="equal">
      <formula>1</formula>
    </cfRule>
  </conditionalFormatting>
  <conditionalFormatting sqref="DM261">
    <cfRule type="cellIs" dxfId="5431" priority="4549" operator="equal">
      <formula>"A"</formula>
    </cfRule>
  </conditionalFormatting>
  <conditionalFormatting sqref="DM261">
    <cfRule type="cellIs" dxfId="5430" priority="4548" operator="equal">
      <formula>"E"</formula>
    </cfRule>
  </conditionalFormatting>
  <conditionalFormatting sqref="DM262">
    <cfRule type="cellIs" dxfId="5429" priority="4546" operator="equal">
      <formula>1</formula>
    </cfRule>
    <cfRule type="cellIs" dxfId="5428" priority="4547" operator="equal">
      <formula>2</formula>
    </cfRule>
  </conditionalFormatting>
  <conditionalFormatting sqref="DM263">
    <cfRule type="cellIs" dxfId="5427" priority="4545" operator="equal">
      <formula>1</formula>
    </cfRule>
  </conditionalFormatting>
  <conditionalFormatting sqref="DM523">
    <cfRule type="cellIs" dxfId="5426" priority="4542" operator="equal">
      <formula>3</formula>
    </cfRule>
    <cfRule type="cellIs" dxfId="5425" priority="4543" operator="equal">
      <formula>2</formula>
    </cfRule>
    <cfRule type="cellIs" dxfId="5424" priority="4544" operator="equal">
      <formula>1</formula>
    </cfRule>
  </conditionalFormatting>
  <conditionalFormatting sqref="DM524">
    <cfRule type="cellIs" dxfId="5423" priority="4541" operator="equal">
      <formula>"A"</formula>
    </cfRule>
  </conditionalFormatting>
  <conditionalFormatting sqref="DM524">
    <cfRule type="cellIs" dxfId="5422" priority="4540" operator="equal">
      <formula>"E"</formula>
    </cfRule>
  </conditionalFormatting>
  <conditionalFormatting sqref="DM525">
    <cfRule type="cellIs" dxfId="5421" priority="4538" operator="equal">
      <formula>1</formula>
    </cfRule>
    <cfRule type="cellIs" dxfId="5420" priority="4539" operator="equal">
      <formula>2</formula>
    </cfRule>
  </conditionalFormatting>
  <conditionalFormatting sqref="DM526">
    <cfRule type="cellIs" dxfId="5419" priority="4537" operator="equal">
      <formula>1</formula>
    </cfRule>
  </conditionalFormatting>
  <conditionalFormatting sqref="DM527">
    <cfRule type="cellIs" dxfId="5418" priority="4534" operator="equal">
      <formula>3</formula>
    </cfRule>
    <cfRule type="cellIs" dxfId="5417" priority="4535" operator="equal">
      <formula>2</formula>
    </cfRule>
    <cfRule type="cellIs" dxfId="5416" priority="4536" operator="equal">
      <formula>1</formula>
    </cfRule>
  </conditionalFormatting>
  <conditionalFormatting sqref="DM528">
    <cfRule type="cellIs" dxfId="5415" priority="4533" operator="equal">
      <formula>"A"</formula>
    </cfRule>
  </conditionalFormatting>
  <conditionalFormatting sqref="DM528">
    <cfRule type="cellIs" dxfId="5414" priority="4532" operator="equal">
      <formula>"E"</formula>
    </cfRule>
  </conditionalFormatting>
  <conditionalFormatting sqref="DM529">
    <cfRule type="cellIs" dxfId="5413" priority="4530" operator="equal">
      <formula>1</formula>
    </cfRule>
    <cfRule type="cellIs" dxfId="5412" priority="4531" operator="equal">
      <formula>2</formula>
    </cfRule>
  </conditionalFormatting>
  <conditionalFormatting sqref="DM530">
    <cfRule type="cellIs" dxfId="5411" priority="4529" operator="equal">
      <formula>1</formula>
    </cfRule>
  </conditionalFormatting>
  <conditionalFormatting sqref="DM264">
    <cfRule type="cellIs" dxfId="5410" priority="4526" operator="equal">
      <formula>3</formula>
    </cfRule>
    <cfRule type="cellIs" dxfId="5409" priority="4527" operator="equal">
      <formula>2</formula>
    </cfRule>
    <cfRule type="cellIs" dxfId="5408" priority="4528" operator="equal">
      <formula>1</formula>
    </cfRule>
  </conditionalFormatting>
  <conditionalFormatting sqref="DM265">
    <cfRule type="cellIs" dxfId="5407" priority="4525" operator="equal">
      <formula>"A"</formula>
    </cfRule>
  </conditionalFormatting>
  <conditionalFormatting sqref="DM265">
    <cfRule type="cellIs" dxfId="5406" priority="4524" operator="equal">
      <formula>"E"</formula>
    </cfRule>
  </conditionalFormatting>
  <conditionalFormatting sqref="DM266">
    <cfRule type="cellIs" dxfId="5405" priority="4522" operator="equal">
      <formula>1</formula>
    </cfRule>
    <cfRule type="cellIs" dxfId="5404" priority="4523" operator="equal">
      <formula>2</formula>
    </cfRule>
  </conditionalFormatting>
  <conditionalFormatting sqref="DM267">
    <cfRule type="cellIs" dxfId="5403" priority="4521" operator="equal">
      <formula>1</formula>
    </cfRule>
  </conditionalFormatting>
  <conditionalFormatting sqref="DM268">
    <cfRule type="cellIs" dxfId="5402" priority="4518" operator="equal">
      <formula>3</formula>
    </cfRule>
    <cfRule type="cellIs" dxfId="5401" priority="4519" operator="equal">
      <formula>2</formula>
    </cfRule>
    <cfRule type="cellIs" dxfId="5400" priority="4520" operator="equal">
      <formula>1</formula>
    </cfRule>
  </conditionalFormatting>
  <conditionalFormatting sqref="DM269">
    <cfRule type="cellIs" dxfId="5399" priority="4517" operator="equal">
      <formula>"A"</formula>
    </cfRule>
  </conditionalFormatting>
  <conditionalFormatting sqref="DM269">
    <cfRule type="cellIs" dxfId="5398" priority="4516" operator="equal">
      <formula>"E"</formula>
    </cfRule>
  </conditionalFormatting>
  <conditionalFormatting sqref="DM270">
    <cfRule type="cellIs" dxfId="5397" priority="4514" operator="equal">
      <formula>1</formula>
    </cfRule>
    <cfRule type="cellIs" dxfId="5396" priority="4515" operator="equal">
      <formula>2</formula>
    </cfRule>
  </conditionalFormatting>
  <conditionalFormatting sqref="DM271">
    <cfRule type="cellIs" dxfId="5395" priority="4513" operator="equal">
      <formula>1</formula>
    </cfRule>
  </conditionalFormatting>
  <conditionalFormatting sqref="DM425">
    <cfRule type="cellIs" dxfId="5394" priority="4510" operator="equal">
      <formula>3</formula>
    </cfRule>
    <cfRule type="cellIs" dxfId="5393" priority="4511" operator="equal">
      <formula>2</formula>
    </cfRule>
    <cfRule type="cellIs" dxfId="5392" priority="4512" operator="equal">
      <formula>1</formula>
    </cfRule>
  </conditionalFormatting>
  <conditionalFormatting sqref="DM426">
    <cfRule type="cellIs" dxfId="5391" priority="4509" operator="equal">
      <formula>"A"</formula>
    </cfRule>
  </conditionalFormatting>
  <conditionalFormatting sqref="DM426">
    <cfRule type="cellIs" dxfId="5390" priority="4508" operator="equal">
      <formula>"E"</formula>
    </cfRule>
  </conditionalFormatting>
  <conditionalFormatting sqref="DM427">
    <cfRule type="cellIs" dxfId="5389" priority="4506" operator="equal">
      <formula>1</formula>
    </cfRule>
    <cfRule type="cellIs" dxfId="5388" priority="4507" operator="equal">
      <formula>2</formula>
    </cfRule>
  </conditionalFormatting>
  <conditionalFormatting sqref="DM428">
    <cfRule type="cellIs" dxfId="5387" priority="4505" operator="equal">
      <formula>1</formula>
    </cfRule>
  </conditionalFormatting>
  <conditionalFormatting sqref="DM429">
    <cfRule type="cellIs" dxfId="5386" priority="4502" operator="equal">
      <formula>3</formula>
    </cfRule>
    <cfRule type="cellIs" dxfId="5385" priority="4503" operator="equal">
      <formula>2</formula>
    </cfRule>
    <cfRule type="cellIs" dxfId="5384" priority="4504" operator="equal">
      <formula>1</formula>
    </cfRule>
  </conditionalFormatting>
  <conditionalFormatting sqref="DM430">
    <cfRule type="cellIs" dxfId="5383" priority="4501" operator="equal">
      <formula>"A"</formula>
    </cfRule>
  </conditionalFormatting>
  <conditionalFormatting sqref="DM430">
    <cfRule type="cellIs" dxfId="5382" priority="4500" operator="equal">
      <formula>"E"</formula>
    </cfRule>
  </conditionalFormatting>
  <conditionalFormatting sqref="DM431">
    <cfRule type="cellIs" dxfId="5381" priority="4498" operator="equal">
      <formula>1</formula>
    </cfRule>
    <cfRule type="cellIs" dxfId="5380" priority="4499" operator="equal">
      <formula>2</formula>
    </cfRule>
  </conditionalFormatting>
  <conditionalFormatting sqref="DM432">
    <cfRule type="cellIs" dxfId="5379" priority="4497" operator="equal">
      <formula>1</formula>
    </cfRule>
  </conditionalFormatting>
  <conditionalFormatting sqref="DM433">
    <cfRule type="cellIs" dxfId="5378" priority="4494" operator="equal">
      <formula>3</formula>
    </cfRule>
    <cfRule type="cellIs" dxfId="5377" priority="4495" operator="equal">
      <formula>2</formula>
    </cfRule>
    <cfRule type="cellIs" dxfId="5376" priority="4496" operator="equal">
      <formula>1</formula>
    </cfRule>
  </conditionalFormatting>
  <conditionalFormatting sqref="DM434">
    <cfRule type="cellIs" dxfId="5375" priority="4493" operator="equal">
      <formula>"A"</formula>
    </cfRule>
  </conditionalFormatting>
  <conditionalFormatting sqref="DM434">
    <cfRule type="cellIs" dxfId="5374" priority="4492" operator="equal">
      <formula>"E"</formula>
    </cfRule>
  </conditionalFormatting>
  <conditionalFormatting sqref="DM435">
    <cfRule type="cellIs" dxfId="5373" priority="4490" operator="equal">
      <formula>1</formula>
    </cfRule>
    <cfRule type="cellIs" dxfId="5372" priority="4491" operator="equal">
      <formula>2</formula>
    </cfRule>
  </conditionalFormatting>
  <conditionalFormatting sqref="DM436">
    <cfRule type="cellIs" dxfId="5371" priority="4489" operator="equal">
      <formula>1</formula>
    </cfRule>
  </conditionalFormatting>
  <conditionalFormatting sqref="DM272">
    <cfRule type="cellIs" dxfId="5370" priority="4486" operator="equal">
      <formula>3</formula>
    </cfRule>
    <cfRule type="cellIs" dxfId="5369" priority="4487" operator="equal">
      <formula>2</formula>
    </cfRule>
    <cfRule type="cellIs" dxfId="5368" priority="4488" operator="equal">
      <formula>1</formula>
    </cfRule>
  </conditionalFormatting>
  <conditionalFormatting sqref="DM273">
    <cfRule type="cellIs" dxfId="5367" priority="4485" operator="equal">
      <formula>"A"</formula>
    </cfRule>
  </conditionalFormatting>
  <conditionalFormatting sqref="DM273">
    <cfRule type="cellIs" dxfId="5366" priority="4484" operator="equal">
      <formula>"E"</formula>
    </cfRule>
  </conditionalFormatting>
  <conditionalFormatting sqref="DM274">
    <cfRule type="cellIs" dxfId="5365" priority="4482" operator="equal">
      <formula>1</formula>
    </cfRule>
    <cfRule type="cellIs" dxfId="5364" priority="4483" operator="equal">
      <formula>2</formula>
    </cfRule>
  </conditionalFormatting>
  <conditionalFormatting sqref="DM275">
    <cfRule type="cellIs" dxfId="5363" priority="4481" operator="equal">
      <formula>1</formula>
    </cfRule>
  </conditionalFormatting>
  <conditionalFormatting sqref="DM276">
    <cfRule type="cellIs" dxfId="5362" priority="4478" operator="equal">
      <formula>3</formula>
    </cfRule>
    <cfRule type="cellIs" dxfId="5361" priority="4479" operator="equal">
      <formula>2</formula>
    </cfRule>
    <cfRule type="cellIs" dxfId="5360" priority="4480" operator="equal">
      <formula>1</formula>
    </cfRule>
  </conditionalFormatting>
  <conditionalFormatting sqref="DM277">
    <cfRule type="cellIs" dxfId="5359" priority="4477" operator="equal">
      <formula>"A"</formula>
    </cfRule>
  </conditionalFormatting>
  <conditionalFormatting sqref="DM277">
    <cfRule type="cellIs" dxfId="5358" priority="4476" operator="equal">
      <formula>"E"</formula>
    </cfRule>
  </conditionalFormatting>
  <conditionalFormatting sqref="DM278">
    <cfRule type="cellIs" dxfId="5357" priority="4474" operator="equal">
      <formula>1</formula>
    </cfRule>
    <cfRule type="cellIs" dxfId="5356" priority="4475" operator="equal">
      <formula>2</formula>
    </cfRule>
  </conditionalFormatting>
  <conditionalFormatting sqref="DM279">
    <cfRule type="cellIs" dxfId="5355" priority="4473" operator="equal">
      <formula>1</formula>
    </cfRule>
  </conditionalFormatting>
  <conditionalFormatting sqref="DM280">
    <cfRule type="cellIs" dxfId="5354" priority="4470" operator="equal">
      <formula>3</formula>
    </cfRule>
    <cfRule type="cellIs" dxfId="5353" priority="4471" operator="equal">
      <formula>2</formula>
    </cfRule>
    <cfRule type="cellIs" dxfId="5352" priority="4472" operator="equal">
      <formula>1</formula>
    </cfRule>
  </conditionalFormatting>
  <conditionalFormatting sqref="DM281">
    <cfRule type="cellIs" dxfId="5351" priority="4469" operator="equal">
      <formula>"A"</formula>
    </cfRule>
  </conditionalFormatting>
  <conditionalFormatting sqref="DM281">
    <cfRule type="cellIs" dxfId="5350" priority="4468" operator="equal">
      <formula>"E"</formula>
    </cfRule>
  </conditionalFormatting>
  <conditionalFormatting sqref="DM282">
    <cfRule type="cellIs" dxfId="5349" priority="4466" operator="equal">
      <formula>1</formula>
    </cfRule>
    <cfRule type="cellIs" dxfId="5348" priority="4467" operator="equal">
      <formula>2</formula>
    </cfRule>
  </conditionalFormatting>
  <conditionalFormatting sqref="DM283">
    <cfRule type="cellIs" dxfId="5347" priority="4465" operator="equal">
      <formula>1</formula>
    </cfRule>
  </conditionalFormatting>
  <conditionalFormatting sqref="DM437">
    <cfRule type="cellIs" dxfId="5346" priority="4462" operator="equal">
      <formula>3</formula>
    </cfRule>
    <cfRule type="cellIs" dxfId="5345" priority="4463" operator="equal">
      <formula>2</formula>
    </cfRule>
    <cfRule type="cellIs" dxfId="5344" priority="4464" operator="equal">
      <formula>1</formula>
    </cfRule>
  </conditionalFormatting>
  <conditionalFormatting sqref="DM438">
    <cfRule type="cellIs" dxfId="5343" priority="4461" operator="equal">
      <formula>"A"</formula>
    </cfRule>
  </conditionalFormatting>
  <conditionalFormatting sqref="DM438">
    <cfRule type="cellIs" dxfId="5342" priority="4460" operator="equal">
      <formula>"E"</formula>
    </cfRule>
  </conditionalFormatting>
  <conditionalFormatting sqref="DM439">
    <cfRule type="cellIs" dxfId="5341" priority="4458" operator="equal">
      <formula>1</formula>
    </cfRule>
    <cfRule type="cellIs" dxfId="5340" priority="4459" operator="equal">
      <formula>2</formula>
    </cfRule>
  </conditionalFormatting>
  <conditionalFormatting sqref="DM440">
    <cfRule type="cellIs" dxfId="5339" priority="4457" operator="equal">
      <formula>1</formula>
    </cfRule>
  </conditionalFormatting>
  <conditionalFormatting sqref="DM441">
    <cfRule type="cellIs" dxfId="5338" priority="4454" operator="equal">
      <formula>3</formula>
    </cfRule>
    <cfRule type="cellIs" dxfId="5337" priority="4455" operator="equal">
      <formula>2</formula>
    </cfRule>
    <cfRule type="cellIs" dxfId="5336" priority="4456" operator="equal">
      <formula>1</formula>
    </cfRule>
  </conditionalFormatting>
  <conditionalFormatting sqref="DM442">
    <cfRule type="cellIs" dxfId="5335" priority="4453" operator="equal">
      <formula>"A"</formula>
    </cfRule>
  </conditionalFormatting>
  <conditionalFormatting sqref="DM442">
    <cfRule type="cellIs" dxfId="5334" priority="4452" operator="equal">
      <formula>"E"</formula>
    </cfRule>
  </conditionalFormatting>
  <conditionalFormatting sqref="DM443">
    <cfRule type="cellIs" dxfId="5333" priority="4450" operator="equal">
      <formula>1</formula>
    </cfRule>
    <cfRule type="cellIs" dxfId="5332" priority="4451" operator="equal">
      <formula>2</formula>
    </cfRule>
  </conditionalFormatting>
  <conditionalFormatting sqref="DM444">
    <cfRule type="cellIs" dxfId="5331" priority="4449" operator="equal">
      <formula>1</formula>
    </cfRule>
  </conditionalFormatting>
  <conditionalFormatting sqref="DM445">
    <cfRule type="cellIs" dxfId="5330" priority="4446" operator="equal">
      <formula>3</formula>
    </cfRule>
    <cfRule type="cellIs" dxfId="5329" priority="4447" operator="equal">
      <formula>2</formula>
    </cfRule>
    <cfRule type="cellIs" dxfId="5328" priority="4448" operator="equal">
      <formula>1</formula>
    </cfRule>
  </conditionalFormatting>
  <conditionalFormatting sqref="DM446">
    <cfRule type="cellIs" dxfId="5327" priority="4445" operator="equal">
      <formula>"A"</formula>
    </cfRule>
  </conditionalFormatting>
  <conditionalFormatting sqref="DM446">
    <cfRule type="cellIs" dxfId="5326" priority="4444" operator="equal">
      <formula>"E"</formula>
    </cfRule>
  </conditionalFormatting>
  <conditionalFormatting sqref="DM447">
    <cfRule type="cellIs" dxfId="5325" priority="4442" operator="equal">
      <formula>1</formula>
    </cfRule>
    <cfRule type="cellIs" dxfId="5324" priority="4443" operator="equal">
      <formula>2</formula>
    </cfRule>
  </conditionalFormatting>
  <conditionalFormatting sqref="DM448">
    <cfRule type="cellIs" dxfId="5323" priority="4441" operator="equal">
      <formula>1</formula>
    </cfRule>
  </conditionalFormatting>
  <conditionalFormatting sqref="DM449">
    <cfRule type="cellIs" dxfId="5322" priority="4438" operator="equal">
      <formula>3</formula>
    </cfRule>
    <cfRule type="cellIs" dxfId="5321" priority="4439" operator="equal">
      <formula>2</formula>
    </cfRule>
    <cfRule type="cellIs" dxfId="5320" priority="4440" operator="equal">
      <formula>1</formula>
    </cfRule>
  </conditionalFormatting>
  <conditionalFormatting sqref="DM450">
    <cfRule type="cellIs" dxfId="5319" priority="4437" operator="equal">
      <formula>"A"</formula>
    </cfRule>
  </conditionalFormatting>
  <conditionalFormatting sqref="DM450">
    <cfRule type="cellIs" dxfId="5318" priority="4436" operator="equal">
      <formula>"E"</formula>
    </cfRule>
  </conditionalFormatting>
  <conditionalFormatting sqref="DM451">
    <cfRule type="cellIs" dxfId="5317" priority="4434" operator="equal">
      <formula>1</formula>
    </cfRule>
    <cfRule type="cellIs" dxfId="5316" priority="4435" operator="equal">
      <formula>2</formula>
    </cfRule>
  </conditionalFormatting>
  <conditionalFormatting sqref="DM452">
    <cfRule type="cellIs" dxfId="5315" priority="4433" operator="equal">
      <formula>1</formula>
    </cfRule>
  </conditionalFormatting>
  <conditionalFormatting sqref="DM453">
    <cfRule type="cellIs" dxfId="5314" priority="4430" operator="equal">
      <formula>3</formula>
    </cfRule>
    <cfRule type="cellIs" dxfId="5313" priority="4431" operator="equal">
      <formula>2</formula>
    </cfRule>
    <cfRule type="cellIs" dxfId="5312" priority="4432" operator="equal">
      <formula>1</formula>
    </cfRule>
  </conditionalFormatting>
  <conditionalFormatting sqref="DM454">
    <cfRule type="cellIs" dxfId="5311" priority="4429" operator="equal">
      <formula>"A"</formula>
    </cfRule>
  </conditionalFormatting>
  <conditionalFormatting sqref="DM454">
    <cfRule type="cellIs" dxfId="5310" priority="4428" operator="equal">
      <formula>"E"</formula>
    </cfRule>
  </conditionalFormatting>
  <conditionalFormatting sqref="DM455">
    <cfRule type="cellIs" dxfId="5309" priority="4426" operator="equal">
      <formula>1</formula>
    </cfRule>
    <cfRule type="cellIs" dxfId="5308" priority="4427" operator="equal">
      <formula>2</formula>
    </cfRule>
  </conditionalFormatting>
  <conditionalFormatting sqref="DM456">
    <cfRule type="cellIs" dxfId="5307" priority="4425" operator="equal">
      <formula>1</formula>
    </cfRule>
  </conditionalFormatting>
  <conditionalFormatting sqref="DM486">
    <cfRule type="cellIs" dxfId="5306" priority="4422" operator="equal">
      <formula>3</formula>
    </cfRule>
    <cfRule type="cellIs" dxfId="5305" priority="4423" operator="equal">
      <formula>2</formula>
    </cfRule>
    <cfRule type="cellIs" dxfId="5304" priority="4424" operator="equal">
      <formula>1</formula>
    </cfRule>
  </conditionalFormatting>
  <conditionalFormatting sqref="DM487">
    <cfRule type="cellIs" dxfId="5303" priority="4421" operator="equal">
      <formula>"A"</formula>
    </cfRule>
  </conditionalFormatting>
  <conditionalFormatting sqref="DM487">
    <cfRule type="cellIs" dxfId="5302" priority="4420" operator="equal">
      <formula>"E"</formula>
    </cfRule>
  </conditionalFormatting>
  <conditionalFormatting sqref="DM488">
    <cfRule type="cellIs" dxfId="5301" priority="4418" operator="equal">
      <formula>1</formula>
    </cfRule>
    <cfRule type="cellIs" dxfId="5300" priority="4419" operator="equal">
      <formula>2</formula>
    </cfRule>
  </conditionalFormatting>
  <conditionalFormatting sqref="DM489">
    <cfRule type="cellIs" dxfId="5299" priority="4417" operator="equal">
      <formula>1</formula>
    </cfRule>
  </conditionalFormatting>
  <conditionalFormatting sqref="DM535">
    <cfRule type="cellIs" dxfId="5298" priority="4406" operator="equal">
      <formula>3</formula>
    </cfRule>
    <cfRule type="cellIs" dxfId="5297" priority="4407" operator="equal">
      <formula>2</formula>
    </cfRule>
    <cfRule type="cellIs" dxfId="5296" priority="4408" operator="equal">
      <formula>1</formula>
    </cfRule>
  </conditionalFormatting>
  <conditionalFormatting sqref="DM536">
    <cfRule type="cellIs" dxfId="5295" priority="4405" operator="equal">
      <formula>"A"</formula>
    </cfRule>
  </conditionalFormatting>
  <conditionalFormatting sqref="DM536">
    <cfRule type="cellIs" dxfId="5294" priority="4404" operator="equal">
      <formula>"E"</formula>
    </cfRule>
  </conditionalFormatting>
  <conditionalFormatting sqref="DM537">
    <cfRule type="cellIs" dxfId="5293" priority="4402" operator="equal">
      <formula>1</formula>
    </cfRule>
    <cfRule type="cellIs" dxfId="5292" priority="4403" operator="equal">
      <formula>2</formula>
    </cfRule>
  </conditionalFormatting>
  <conditionalFormatting sqref="DM538">
    <cfRule type="cellIs" dxfId="5291" priority="4401" operator="equal">
      <formula>1</formula>
    </cfRule>
  </conditionalFormatting>
  <conditionalFormatting sqref="DM14">
    <cfRule type="duplicateValues" dxfId="5290" priority="4392"/>
  </conditionalFormatting>
  <conditionalFormatting sqref="DO240 DO168 DO164 DO321 DO160 DO325 DO156 DO152 DO289 DO148 DO285 DO176 DO172 DO313 DO333 DO329 DO39 DO192 DO196 DO204 DO208 DO212 DO216 DO220 DO224 DO43 DO26 DO48 DO365 DO361 DO357 DO353 DO349 DO345 DO341 DO337 DO317 DO309 DO305 DO301 DO297 DO293 DO478 DO491 DO511 DO507 DO503 DO515 DO52 DO180 DO184 DO144 DO188 DO64 DO68 DO72 DO76 DO80 DO84 DO88 DO92 DO96 DO100 DO104 DO108 DO112 DO116 DO120 DO124 DO128 DO132 DO136 DO140 DO60 DO56 DO22 DO495 DO499 DO18 DO200 DO369 DO373 DO377 DO381 DO228 DO232 DO236 DO519">
    <cfRule type="cellIs" dxfId="5289" priority="4389" operator="equal">
      <formula>3</formula>
    </cfRule>
    <cfRule type="cellIs" dxfId="5288" priority="4390" operator="equal">
      <formula>2</formula>
    </cfRule>
    <cfRule type="cellIs" dxfId="5287" priority="4391" operator="equal">
      <formula>1</formula>
    </cfRule>
  </conditionalFormatting>
  <conditionalFormatting sqref="DO241 DO49 DO169 DO165 DO322 DO161 DO326 DO157 DO153 DO290 DO149 DO286 DO177 DO173 DO314 DO334 DO330 DO40 DO193 DO197 DO205 DO209 DO213 DO217 DO221 DO225 DO27 DO44 DO366 DO362 DO358 DO354 DO350 DO346 DO342 DO338 DO318 DO310 DO306 DO302 DO298 DO294 DO479 DO492 DO512 DO508 DO516 DO23 DO53 DO181 DO185 DO145 DO189 DO65 DO69 DO73 DO77 DO81 DO85 DO89 DO93 DO97 DO101 DO105 DO109 DO113 DO117 DO121 DO125 DO129 DO133 DO137 DO141 DO61 DO57 DO496 DO500 DO19 DO201 DO370 DO374 DO378 DO382 DO504 DO229 DO233 DO237 DO520">
    <cfRule type="cellIs" dxfId="5286" priority="4388" operator="equal">
      <formula>"A"</formula>
    </cfRule>
  </conditionalFormatting>
  <conditionalFormatting sqref="DO241 DO49 DO169 DO165 DO322 DO161 DO326 DO157 DO153 DO290 DO149 DO286 DO177 DO173 DO314 DO334 DO330 DO40 DO193 DO197 DO205 DO209 DO213 DO217 DO221 DO225 DO27 DO44 DO366 DO362 DO358 DO354 DO350 DO346 DO342 DO338 DO318 DO310 DO306 DO302 DO298 DO294 DO479 DO492 DO512 DO508 DO516 DO23 DO53 DO181 DO185 DO145 DO189 DO65 DO69 DO73 DO77 DO81 DO85 DO89 DO93 DO97 DO101 DO105 DO109 DO113 DO117 DO121 DO125 DO129 DO133 DO137 DO141 DO61 DO57 DO496 DO500 DO19 DO201 DO370 DO374 DO378 DO382 DO504 DO229 DO233 DO237 DO520">
    <cfRule type="cellIs" dxfId="5285" priority="4387" operator="equal">
      <formula>"E"</formula>
    </cfRule>
  </conditionalFormatting>
  <conditionalFormatting sqref="DO242 DO50 DO170 DO166 DO323 DO162 DO327 DO158 DO154 DO291 DO150 DO287 DO178 DO174 DO315 DO335 DO331 DO41 DO194 DO198 DO206 DO210 DO214 DO218 DO222 DO226 DO28 DO45 DO24 DO54 DO58 DO62 DO66 DO70 DO74 DO78 DO82 DO86 DO90 DO94 DO98 DO102 DO106 DO110 DO114 DO118 DO122 DO126 DO130 DO134 DO138 DO142 DO146 DO182 DO186 DO190 DO295 DO299 DO303 DO307 DO311 DO319 DO339 DO343 DO347 DO351 DO355 DO359 DO363 DO367 DO480 DO493 DO497 DO505 DO509 DO513 DO517 DO501 DO20 DO202 DO371 DO375 DO379 DO383 DO230 DO234 DO238 DO521">
    <cfRule type="cellIs" dxfId="5284" priority="4385" operator="equal">
      <formula>1</formula>
    </cfRule>
    <cfRule type="cellIs" dxfId="5283" priority="4386" operator="equal">
      <formula>2</formula>
    </cfRule>
  </conditionalFormatting>
  <conditionalFormatting sqref="DO243 DO518 DO514 DO510 DO506 DO498 DO494 DO481 DO368 DO364 DO360 DO356 DO352 DO348 DO344 DO340 DO336 DO332 DO328 DO324 DO320 DO316 DO312 DO308 DO304 DO300 DO296 DO292 DO288 DO211 DO207 DO199 DO195 DO191 DO187 DO183 DO179 DO175 DO171 DO167 DO163 DO159 DO155 DO151 DO147 DO143 DO139 DO135 DO131 DO127 DO123 DO119 DO115 DO111 DO107 DO103 DO99 DO95 DO91 DO87 DO83 DO79 DO75 DO71 DO67 DO63 DO59 DO55 DO51 DO42 DO25 DO215 DO219 DO223 DO227 DO29 DO46 DO502 DO21 DO203 DO372 DO376 DO380 DO384 DO231 DO235 DO239 DO522">
    <cfRule type="cellIs" dxfId="5282" priority="4384" operator="equal">
      <formula>1</formula>
    </cfRule>
  </conditionalFormatting>
  <conditionalFormatting sqref="DO385">
    <cfRule type="cellIs" dxfId="5281" priority="4381" operator="equal">
      <formula>3</formula>
    </cfRule>
    <cfRule type="cellIs" dxfId="5280" priority="4382" operator="equal">
      <formula>2</formula>
    </cfRule>
    <cfRule type="cellIs" dxfId="5279" priority="4383" operator="equal">
      <formula>1</formula>
    </cfRule>
  </conditionalFormatting>
  <conditionalFormatting sqref="DO386">
    <cfRule type="cellIs" dxfId="5278" priority="4380" operator="equal">
      <formula>"A"</formula>
    </cfRule>
  </conditionalFormatting>
  <conditionalFormatting sqref="DO386">
    <cfRule type="cellIs" dxfId="5277" priority="4379" operator="equal">
      <formula>"E"</formula>
    </cfRule>
  </conditionalFormatting>
  <conditionalFormatting sqref="DO387">
    <cfRule type="cellIs" dxfId="5276" priority="4377" operator="equal">
      <formula>1</formula>
    </cfRule>
    <cfRule type="cellIs" dxfId="5275" priority="4378" operator="equal">
      <formula>2</formula>
    </cfRule>
  </conditionalFormatting>
  <conditionalFormatting sqref="DO388">
    <cfRule type="cellIs" dxfId="5274" priority="4376" operator="equal">
      <formula>1</formula>
    </cfRule>
  </conditionalFormatting>
  <conditionalFormatting sqref="DO482">
    <cfRule type="cellIs" dxfId="5273" priority="4373" operator="equal">
      <formula>3</formula>
    </cfRule>
    <cfRule type="cellIs" dxfId="5272" priority="4374" operator="equal">
      <formula>2</formula>
    </cfRule>
    <cfRule type="cellIs" dxfId="5271" priority="4375" operator="equal">
      <formula>1</formula>
    </cfRule>
  </conditionalFormatting>
  <conditionalFormatting sqref="DO483">
    <cfRule type="cellIs" dxfId="5270" priority="4372" operator="equal">
      <formula>"A"</formula>
    </cfRule>
  </conditionalFormatting>
  <conditionalFormatting sqref="DO483">
    <cfRule type="cellIs" dxfId="5269" priority="4371" operator="equal">
      <formula>"E"</formula>
    </cfRule>
  </conditionalFormatting>
  <conditionalFormatting sqref="DO484">
    <cfRule type="cellIs" dxfId="5268" priority="4369" operator="equal">
      <formula>1</formula>
    </cfRule>
    <cfRule type="cellIs" dxfId="5267" priority="4370" operator="equal">
      <formula>2</formula>
    </cfRule>
  </conditionalFormatting>
  <conditionalFormatting sqref="DO485">
    <cfRule type="cellIs" dxfId="5266" priority="4368" operator="equal">
      <formula>1</formula>
    </cfRule>
  </conditionalFormatting>
  <conditionalFormatting sqref="DO389">
    <cfRule type="cellIs" dxfId="5265" priority="4365" operator="equal">
      <formula>3</formula>
    </cfRule>
    <cfRule type="cellIs" dxfId="5264" priority="4366" operator="equal">
      <formula>2</formula>
    </cfRule>
    <cfRule type="cellIs" dxfId="5263" priority="4367" operator="equal">
      <formula>1</formula>
    </cfRule>
  </conditionalFormatting>
  <conditionalFormatting sqref="DO390">
    <cfRule type="cellIs" dxfId="5262" priority="4364" operator="equal">
      <formula>"A"</formula>
    </cfRule>
  </conditionalFormatting>
  <conditionalFormatting sqref="DO390">
    <cfRule type="cellIs" dxfId="5261" priority="4363" operator="equal">
      <formula>"E"</formula>
    </cfRule>
  </conditionalFormatting>
  <conditionalFormatting sqref="DO391">
    <cfRule type="cellIs" dxfId="5260" priority="4361" operator="equal">
      <formula>1</formula>
    </cfRule>
    <cfRule type="cellIs" dxfId="5259" priority="4362" operator="equal">
      <formula>2</formula>
    </cfRule>
  </conditionalFormatting>
  <conditionalFormatting sqref="DO392">
    <cfRule type="cellIs" dxfId="5258" priority="4360" operator="equal">
      <formula>1</formula>
    </cfRule>
  </conditionalFormatting>
  <conditionalFormatting sqref="DO393">
    <cfRule type="cellIs" dxfId="5257" priority="4357" operator="equal">
      <formula>3</formula>
    </cfRule>
    <cfRule type="cellIs" dxfId="5256" priority="4358" operator="equal">
      <formula>2</formula>
    </cfRule>
    <cfRule type="cellIs" dxfId="5255" priority="4359" operator="equal">
      <formula>1</formula>
    </cfRule>
  </conditionalFormatting>
  <conditionalFormatting sqref="DO394">
    <cfRule type="cellIs" dxfId="5254" priority="4356" operator="equal">
      <formula>"A"</formula>
    </cfRule>
  </conditionalFormatting>
  <conditionalFormatting sqref="DO394">
    <cfRule type="cellIs" dxfId="5253" priority="4355" operator="equal">
      <formula>"E"</formula>
    </cfRule>
  </conditionalFormatting>
  <conditionalFormatting sqref="DO395">
    <cfRule type="cellIs" dxfId="5252" priority="4353" operator="equal">
      <formula>1</formula>
    </cfRule>
    <cfRule type="cellIs" dxfId="5251" priority="4354" operator="equal">
      <formula>2</formula>
    </cfRule>
  </conditionalFormatting>
  <conditionalFormatting sqref="DO396">
    <cfRule type="cellIs" dxfId="5250" priority="4352" operator="equal">
      <formula>1</formula>
    </cfRule>
  </conditionalFormatting>
  <conditionalFormatting sqref="DO397">
    <cfRule type="cellIs" dxfId="5249" priority="4349" operator="equal">
      <formula>3</formula>
    </cfRule>
    <cfRule type="cellIs" dxfId="5248" priority="4350" operator="equal">
      <formula>2</formula>
    </cfRule>
    <cfRule type="cellIs" dxfId="5247" priority="4351" operator="equal">
      <formula>1</formula>
    </cfRule>
  </conditionalFormatting>
  <conditionalFormatting sqref="DO398">
    <cfRule type="cellIs" dxfId="5246" priority="4348" operator="equal">
      <formula>"A"</formula>
    </cfRule>
  </conditionalFormatting>
  <conditionalFormatting sqref="DO398">
    <cfRule type="cellIs" dxfId="5245" priority="4347" operator="equal">
      <formula>"E"</formula>
    </cfRule>
  </conditionalFormatting>
  <conditionalFormatting sqref="DO399">
    <cfRule type="cellIs" dxfId="5244" priority="4345" operator="equal">
      <formula>1</formula>
    </cfRule>
    <cfRule type="cellIs" dxfId="5243" priority="4346" operator="equal">
      <formula>2</formula>
    </cfRule>
  </conditionalFormatting>
  <conditionalFormatting sqref="DO400">
    <cfRule type="cellIs" dxfId="5242" priority="4344" operator="equal">
      <formula>1</formula>
    </cfRule>
  </conditionalFormatting>
  <conditionalFormatting sqref="DO401">
    <cfRule type="cellIs" dxfId="5241" priority="4341" operator="equal">
      <formula>3</formula>
    </cfRule>
    <cfRule type="cellIs" dxfId="5240" priority="4342" operator="equal">
      <formula>2</formula>
    </cfRule>
    <cfRule type="cellIs" dxfId="5239" priority="4343" operator="equal">
      <formula>1</formula>
    </cfRule>
  </conditionalFormatting>
  <conditionalFormatting sqref="DO402">
    <cfRule type="cellIs" dxfId="5238" priority="4340" operator="equal">
      <formula>"A"</formula>
    </cfRule>
  </conditionalFormatting>
  <conditionalFormatting sqref="DO402">
    <cfRule type="cellIs" dxfId="5237" priority="4339" operator="equal">
      <formula>"E"</formula>
    </cfRule>
  </conditionalFormatting>
  <conditionalFormatting sqref="DO403">
    <cfRule type="cellIs" dxfId="5236" priority="4337" operator="equal">
      <formula>1</formula>
    </cfRule>
    <cfRule type="cellIs" dxfId="5235" priority="4338" operator="equal">
      <formula>2</formula>
    </cfRule>
  </conditionalFormatting>
  <conditionalFormatting sqref="DO404">
    <cfRule type="cellIs" dxfId="5234" priority="4336" operator="equal">
      <formula>1</formula>
    </cfRule>
  </conditionalFormatting>
  <conditionalFormatting sqref="DO405">
    <cfRule type="cellIs" dxfId="5233" priority="4333" operator="equal">
      <formula>3</formula>
    </cfRule>
    <cfRule type="cellIs" dxfId="5232" priority="4334" operator="equal">
      <formula>2</formula>
    </cfRule>
    <cfRule type="cellIs" dxfId="5231" priority="4335" operator="equal">
      <formula>1</formula>
    </cfRule>
  </conditionalFormatting>
  <conditionalFormatting sqref="DO406">
    <cfRule type="cellIs" dxfId="5230" priority="4332" operator="equal">
      <formula>"A"</formula>
    </cfRule>
  </conditionalFormatting>
  <conditionalFormatting sqref="DO406">
    <cfRule type="cellIs" dxfId="5229" priority="4331" operator="equal">
      <formula>"E"</formula>
    </cfRule>
  </conditionalFormatting>
  <conditionalFormatting sqref="DO407">
    <cfRule type="cellIs" dxfId="5228" priority="4329" operator="equal">
      <formula>1</formula>
    </cfRule>
    <cfRule type="cellIs" dxfId="5227" priority="4330" operator="equal">
      <formula>2</formula>
    </cfRule>
  </conditionalFormatting>
  <conditionalFormatting sqref="DO408">
    <cfRule type="cellIs" dxfId="5226" priority="4328" operator="equal">
      <formula>1</formula>
    </cfRule>
  </conditionalFormatting>
  <conditionalFormatting sqref="DO409">
    <cfRule type="cellIs" dxfId="5225" priority="4325" operator="equal">
      <formula>3</formula>
    </cfRule>
    <cfRule type="cellIs" dxfId="5224" priority="4326" operator="equal">
      <formula>2</formula>
    </cfRule>
    <cfRule type="cellIs" dxfId="5223" priority="4327" operator="equal">
      <formula>1</formula>
    </cfRule>
  </conditionalFormatting>
  <conditionalFormatting sqref="DO410">
    <cfRule type="cellIs" dxfId="5222" priority="4324" operator="equal">
      <formula>"A"</formula>
    </cfRule>
  </conditionalFormatting>
  <conditionalFormatting sqref="DO410">
    <cfRule type="cellIs" dxfId="5221" priority="4323" operator="equal">
      <formula>"E"</formula>
    </cfRule>
  </conditionalFormatting>
  <conditionalFormatting sqref="DO411">
    <cfRule type="cellIs" dxfId="5220" priority="4321" operator="equal">
      <formula>1</formula>
    </cfRule>
    <cfRule type="cellIs" dxfId="5219" priority="4322" operator="equal">
      <formula>2</formula>
    </cfRule>
  </conditionalFormatting>
  <conditionalFormatting sqref="DO412">
    <cfRule type="cellIs" dxfId="5218" priority="4320" operator="equal">
      <formula>1</formula>
    </cfRule>
  </conditionalFormatting>
  <conditionalFormatting sqref="DO413">
    <cfRule type="cellIs" dxfId="5217" priority="4317" operator="equal">
      <formula>3</formula>
    </cfRule>
    <cfRule type="cellIs" dxfId="5216" priority="4318" operator="equal">
      <formula>2</formula>
    </cfRule>
    <cfRule type="cellIs" dxfId="5215" priority="4319" operator="equal">
      <formula>1</formula>
    </cfRule>
  </conditionalFormatting>
  <conditionalFormatting sqref="DO414">
    <cfRule type="cellIs" dxfId="5214" priority="4316" operator="equal">
      <formula>"A"</formula>
    </cfRule>
  </conditionalFormatting>
  <conditionalFormatting sqref="DO414">
    <cfRule type="cellIs" dxfId="5213" priority="4315" operator="equal">
      <formula>"E"</formula>
    </cfRule>
  </conditionalFormatting>
  <conditionalFormatting sqref="DO415">
    <cfRule type="cellIs" dxfId="5212" priority="4313" operator="equal">
      <formula>1</formula>
    </cfRule>
    <cfRule type="cellIs" dxfId="5211" priority="4314" operator="equal">
      <formula>2</formula>
    </cfRule>
  </conditionalFormatting>
  <conditionalFormatting sqref="DO416">
    <cfRule type="cellIs" dxfId="5210" priority="4312" operator="equal">
      <formula>1</formula>
    </cfRule>
  </conditionalFormatting>
  <conditionalFormatting sqref="DO417">
    <cfRule type="cellIs" dxfId="5209" priority="4309" operator="equal">
      <formula>3</formula>
    </cfRule>
    <cfRule type="cellIs" dxfId="5208" priority="4310" operator="equal">
      <formula>2</formula>
    </cfRule>
    <cfRule type="cellIs" dxfId="5207" priority="4311" operator="equal">
      <formula>1</formula>
    </cfRule>
  </conditionalFormatting>
  <conditionalFormatting sqref="DO418">
    <cfRule type="cellIs" dxfId="5206" priority="4308" operator="equal">
      <formula>"A"</formula>
    </cfRule>
  </conditionalFormatting>
  <conditionalFormatting sqref="DO418">
    <cfRule type="cellIs" dxfId="5205" priority="4307" operator="equal">
      <formula>"E"</formula>
    </cfRule>
  </conditionalFormatting>
  <conditionalFormatting sqref="DO419">
    <cfRule type="cellIs" dxfId="5204" priority="4305" operator="equal">
      <formula>1</formula>
    </cfRule>
    <cfRule type="cellIs" dxfId="5203" priority="4306" operator="equal">
      <formula>2</formula>
    </cfRule>
  </conditionalFormatting>
  <conditionalFormatting sqref="DO420">
    <cfRule type="cellIs" dxfId="5202" priority="4304" operator="equal">
      <formula>1</formula>
    </cfRule>
  </conditionalFormatting>
  <conditionalFormatting sqref="DO421">
    <cfRule type="cellIs" dxfId="5201" priority="4301" operator="equal">
      <formula>3</formula>
    </cfRule>
    <cfRule type="cellIs" dxfId="5200" priority="4302" operator="equal">
      <formula>2</formula>
    </cfRule>
    <cfRule type="cellIs" dxfId="5199" priority="4303" operator="equal">
      <formula>1</formula>
    </cfRule>
  </conditionalFormatting>
  <conditionalFormatting sqref="DO422">
    <cfRule type="cellIs" dxfId="5198" priority="4300" operator="equal">
      <formula>"A"</formula>
    </cfRule>
  </conditionalFormatting>
  <conditionalFormatting sqref="DO422">
    <cfRule type="cellIs" dxfId="5197" priority="4299" operator="equal">
      <formula>"E"</formula>
    </cfRule>
  </conditionalFormatting>
  <conditionalFormatting sqref="DO423">
    <cfRule type="cellIs" dxfId="5196" priority="4297" operator="equal">
      <formula>1</formula>
    </cfRule>
    <cfRule type="cellIs" dxfId="5195" priority="4298" operator="equal">
      <formula>2</formula>
    </cfRule>
  </conditionalFormatting>
  <conditionalFormatting sqref="DO424">
    <cfRule type="cellIs" dxfId="5194" priority="4296" operator="equal">
      <formula>1</formula>
    </cfRule>
  </conditionalFormatting>
  <conditionalFormatting sqref="DO244">
    <cfRule type="cellIs" dxfId="5193" priority="4293" operator="equal">
      <formula>3</formula>
    </cfRule>
    <cfRule type="cellIs" dxfId="5192" priority="4294" operator="equal">
      <formula>2</formula>
    </cfRule>
    <cfRule type="cellIs" dxfId="5191" priority="4295" operator="equal">
      <formula>1</formula>
    </cfRule>
  </conditionalFormatting>
  <conditionalFormatting sqref="DO245">
    <cfRule type="cellIs" dxfId="5190" priority="4292" operator="equal">
      <formula>"A"</formula>
    </cfRule>
  </conditionalFormatting>
  <conditionalFormatting sqref="DO245">
    <cfRule type="cellIs" dxfId="5189" priority="4291" operator="equal">
      <formula>"E"</formula>
    </cfRule>
  </conditionalFormatting>
  <conditionalFormatting sqref="DO246">
    <cfRule type="cellIs" dxfId="5188" priority="4289" operator="equal">
      <formula>1</formula>
    </cfRule>
    <cfRule type="cellIs" dxfId="5187" priority="4290" operator="equal">
      <formula>2</formula>
    </cfRule>
  </conditionalFormatting>
  <conditionalFormatting sqref="DO247">
    <cfRule type="cellIs" dxfId="5186" priority="4288" operator="equal">
      <formula>1</formula>
    </cfRule>
  </conditionalFormatting>
  <conditionalFormatting sqref="DO248">
    <cfRule type="cellIs" dxfId="5185" priority="4285" operator="equal">
      <formula>3</formula>
    </cfRule>
    <cfRule type="cellIs" dxfId="5184" priority="4286" operator="equal">
      <formula>2</formula>
    </cfRule>
    <cfRule type="cellIs" dxfId="5183" priority="4287" operator="equal">
      <formula>1</formula>
    </cfRule>
  </conditionalFormatting>
  <conditionalFormatting sqref="DO249">
    <cfRule type="cellIs" dxfId="5182" priority="4284" operator="equal">
      <formula>"A"</formula>
    </cfRule>
  </conditionalFormatting>
  <conditionalFormatting sqref="DO249">
    <cfRule type="cellIs" dxfId="5181" priority="4283" operator="equal">
      <formula>"E"</formula>
    </cfRule>
  </conditionalFormatting>
  <conditionalFormatting sqref="DO250">
    <cfRule type="cellIs" dxfId="5180" priority="4281" operator="equal">
      <formula>1</formula>
    </cfRule>
    <cfRule type="cellIs" dxfId="5179" priority="4282" operator="equal">
      <formula>2</formula>
    </cfRule>
  </conditionalFormatting>
  <conditionalFormatting sqref="DO251">
    <cfRule type="cellIs" dxfId="5178" priority="4280" operator="equal">
      <formula>1</formula>
    </cfRule>
  </conditionalFormatting>
  <conditionalFormatting sqref="DO252">
    <cfRule type="cellIs" dxfId="5177" priority="4277" operator="equal">
      <formula>3</formula>
    </cfRule>
    <cfRule type="cellIs" dxfId="5176" priority="4278" operator="equal">
      <formula>2</formula>
    </cfRule>
    <cfRule type="cellIs" dxfId="5175" priority="4279" operator="equal">
      <formula>1</formula>
    </cfRule>
  </conditionalFormatting>
  <conditionalFormatting sqref="DO253">
    <cfRule type="cellIs" dxfId="5174" priority="4276" operator="equal">
      <formula>"A"</formula>
    </cfRule>
  </conditionalFormatting>
  <conditionalFormatting sqref="DO253">
    <cfRule type="cellIs" dxfId="5173" priority="4275" operator="equal">
      <formula>"E"</formula>
    </cfRule>
  </conditionalFormatting>
  <conditionalFormatting sqref="DO254">
    <cfRule type="cellIs" dxfId="5172" priority="4273" operator="equal">
      <formula>1</formula>
    </cfRule>
    <cfRule type="cellIs" dxfId="5171" priority="4274" operator="equal">
      <formula>2</formula>
    </cfRule>
  </conditionalFormatting>
  <conditionalFormatting sqref="DO255">
    <cfRule type="cellIs" dxfId="5170" priority="4272" operator="equal">
      <formula>1</formula>
    </cfRule>
  </conditionalFormatting>
  <conditionalFormatting sqref="DO256">
    <cfRule type="cellIs" dxfId="5169" priority="4269" operator="equal">
      <formula>3</formula>
    </cfRule>
    <cfRule type="cellIs" dxfId="5168" priority="4270" operator="equal">
      <formula>2</formula>
    </cfRule>
    <cfRule type="cellIs" dxfId="5167" priority="4271" operator="equal">
      <formula>1</formula>
    </cfRule>
  </conditionalFormatting>
  <conditionalFormatting sqref="DO257">
    <cfRule type="cellIs" dxfId="5166" priority="4268" operator="equal">
      <formula>"A"</formula>
    </cfRule>
  </conditionalFormatting>
  <conditionalFormatting sqref="DO257">
    <cfRule type="cellIs" dxfId="5165" priority="4267" operator="equal">
      <formula>"E"</formula>
    </cfRule>
  </conditionalFormatting>
  <conditionalFormatting sqref="DO258">
    <cfRule type="cellIs" dxfId="5164" priority="4265" operator="equal">
      <formula>1</formula>
    </cfRule>
    <cfRule type="cellIs" dxfId="5163" priority="4266" operator="equal">
      <formula>2</formula>
    </cfRule>
  </conditionalFormatting>
  <conditionalFormatting sqref="DO259">
    <cfRule type="cellIs" dxfId="5162" priority="4264" operator="equal">
      <formula>1</formula>
    </cfRule>
  </conditionalFormatting>
  <conditionalFormatting sqref="DO260">
    <cfRule type="cellIs" dxfId="5161" priority="4261" operator="equal">
      <formula>3</formula>
    </cfRule>
    <cfRule type="cellIs" dxfId="5160" priority="4262" operator="equal">
      <formula>2</formula>
    </cfRule>
    <cfRule type="cellIs" dxfId="5159" priority="4263" operator="equal">
      <formula>1</formula>
    </cfRule>
  </conditionalFormatting>
  <conditionalFormatting sqref="DO261">
    <cfRule type="cellIs" dxfId="5158" priority="4260" operator="equal">
      <formula>"A"</formula>
    </cfRule>
  </conditionalFormatting>
  <conditionalFormatting sqref="DO261">
    <cfRule type="cellIs" dxfId="5157" priority="4259" operator="equal">
      <formula>"E"</formula>
    </cfRule>
  </conditionalFormatting>
  <conditionalFormatting sqref="DO262">
    <cfRule type="cellIs" dxfId="5156" priority="4257" operator="equal">
      <formula>1</formula>
    </cfRule>
    <cfRule type="cellIs" dxfId="5155" priority="4258" operator="equal">
      <formula>2</formula>
    </cfRule>
  </conditionalFormatting>
  <conditionalFormatting sqref="DO263">
    <cfRule type="cellIs" dxfId="5154" priority="4256" operator="equal">
      <formula>1</formula>
    </cfRule>
  </conditionalFormatting>
  <conditionalFormatting sqref="DO523">
    <cfRule type="cellIs" dxfId="5153" priority="4253" operator="equal">
      <formula>3</formula>
    </cfRule>
    <cfRule type="cellIs" dxfId="5152" priority="4254" operator="equal">
      <formula>2</formula>
    </cfRule>
    <cfRule type="cellIs" dxfId="5151" priority="4255" operator="equal">
      <formula>1</formula>
    </cfRule>
  </conditionalFormatting>
  <conditionalFormatting sqref="DO524">
    <cfRule type="cellIs" dxfId="5150" priority="4252" operator="equal">
      <formula>"A"</formula>
    </cfRule>
  </conditionalFormatting>
  <conditionalFormatting sqref="DO524">
    <cfRule type="cellIs" dxfId="5149" priority="4251" operator="equal">
      <formula>"E"</formula>
    </cfRule>
  </conditionalFormatting>
  <conditionalFormatting sqref="DO525">
    <cfRule type="cellIs" dxfId="5148" priority="4249" operator="equal">
      <formula>1</formula>
    </cfRule>
    <cfRule type="cellIs" dxfId="5147" priority="4250" operator="equal">
      <formula>2</formula>
    </cfRule>
  </conditionalFormatting>
  <conditionalFormatting sqref="DO526">
    <cfRule type="cellIs" dxfId="5146" priority="4248" operator="equal">
      <formula>1</formula>
    </cfRule>
  </conditionalFormatting>
  <conditionalFormatting sqref="DO527">
    <cfRule type="cellIs" dxfId="5145" priority="4245" operator="equal">
      <formula>3</formula>
    </cfRule>
    <cfRule type="cellIs" dxfId="5144" priority="4246" operator="equal">
      <formula>2</formula>
    </cfRule>
    <cfRule type="cellIs" dxfId="5143" priority="4247" operator="equal">
      <formula>1</formula>
    </cfRule>
  </conditionalFormatting>
  <conditionalFormatting sqref="DO528">
    <cfRule type="cellIs" dxfId="5142" priority="4244" operator="equal">
      <formula>"A"</formula>
    </cfRule>
  </conditionalFormatting>
  <conditionalFormatting sqref="DO528">
    <cfRule type="cellIs" dxfId="5141" priority="4243" operator="equal">
      <formula>"E"</formula>
    </cfRule>
  </conditionalFormatting>
  <conditionalFormatting sqref="DO529">
    <cfRule type="cellIs" dxfId="5140" priority="4241" operator="equal">
      <formula>1</formula>
    </cfRule>
    <cfRule type="cellIs" dxfId="5139" priority="4242" operator="equal">
      <formula>2</formula>
    </cfRule>
  </conditionalFormatting>
  <conditionalFormatting sqref="DO530">
    <cfRule type="cellIs" dxfId="5138" priority="4240" operator="equal">
      <formula>1</formula>
    </cfRule>
  </conditionalFormatting>
  <conditionalFormatting sqref="DO264">
    <cfRule type="cellIs" dxfId="5137" priority="4237" operator="equal">
      <formula>3</formula>
    </cfRule>
    <cfRule type="cellIs" dxfId="5136" priority="4238" operator="equal">
      <formula>2</formula>
    </cfRule>
    <cfRule type="cellIs" dxfId="5135" priority="4239" operator="equal">
      <formula>1</formula>
    </cfRule>
  </conditionalFormatting>
  <conditionalFormatting sqref="DO265">
    <cfRule type="cellIs" dxfId="5134" priority="4236" operator="equal">
      <formula>"A"</formula>
    </cfRule>
  </conditionalFormatting>
  <conditionalFormatting sqref="DO265">
    <cfRule type="cellIs" dxfId="5133" priority="4235" operator="equal">
      <formula>"E"</formula>
    </cfRule>
  </conditionalFormatting>
  <conditionalFormatting sqref="DO266">
    <cfRule type="cellIs" dxfId="5132" priority="4233" operator="equal">
      <formula>1</formula>
    </cfRule>
    <cfRule type="cellIs" dxfId="5131" priority="4234" operator="equal">
      <formula>2</formula>
    </cfRule>
  </conditionalFormatting>
  <conditionalFormatting sqref="DO267">
    <cfRule type="cellIs" dxfId="5130" priority="4232" operator="equal">
      <formula>1</formula>
    </cfRule>
  </conditionalFormatting>
  <conditionalFormatting sqref="DO268">
    <cfRule type="cellIs" dxfId="5129" priority="4229" operator="equal">
      <formula>3</formula>
    </cfRule>
    <cfRule type="cellIs" dxfId="5128" priority="4230" operator="equal">
      <formula>2</formula>
    </cfRule>
    <cfRule type="cellIs" dxfId="5127" priority="4231" operator="equal">
      <formula>1</formula>
    </cfRule>
  </conditionalFormatting>
  <conditionalFormatting sqref="DO269">
    <cfRule type="cellIs" dxfId="5126" priority="4228" operator="equal">
      <formula>"A"</formula>
    </cfRule>
  </conditionalFormatting>
  <conditionalFormatting sqref="DO269">
    <cfRule type="cellIs" dxfId="5125" priority="4227" operator="equal">
      <formula>"E"</formula>
    </cfRule>
  </conditionalFormatting>
  <conditionalFormatting sqref="DO270">
    <cfRule type="cellIs" dxfId="5124" priority="4225" operator="equal">
      <formula>1</formula>
    </cfRule>
    <cfRule type="cellIs" dxfId="5123" priority="4226" operator="equal">
      <formula>2</formula>
    </cfRule>
  </conditionalFormatting>
  <conditionalFormatting sqref="DO271">
    <cfRule type="cellIs" dxfId="5122" priority="4224" operator="equal">
      <formula>1</formula>
    </cfRule>
  </conditionalFormatting>
  <conditionalFormatting sqref="DO425">
    <cfRule type="cellIs" dxfId="5121" priority="4221" operator="equal">
      <formula>3</formula>
    </cfRule>
    <cfRule type="cellIs" dxfId="5120" priority="4222" operator="equal">
      <formula>2</formula>
    </cfRule>
    <cfRule type="cellIs" dxfId="5119" priority="4223" operator="equal">
      <formula>1</formula>
    </cfRule>
  </conditionalFormatting>
  <conditionalFormatting sqref="DO426">
    <cfRule type="cellIs" dxfId="5118" priority="4220" operator="equal">
      <formula>"A"</formula>
    </cfRule>
  </conditionalFormatting>
  <conditionalFormatting sqref="DO426">
    <cfRule type="cellIs" dxfId="5117" priority="4219" operator="equal">
      <formula>"E"</formula>
    </cfRule>
  </conditionalFormatting>
  <conditionalFormatting sqref="DO427">
    <cfRule type="cellIs" dxfId="5116" priority="4217" operator="equal">
      <formula>1</formula>
    </cfRule>
    <cfRule type="cellIs" dxfId="5115" priority="4218" operator="equal">
      <formula>2</formula>
    </cfRule>
  </conditionalFormatting>
  <conditionalFormatting sqref="DO428">
    <cfRule type="cellIs" dxfId="5114" priority="4216" operator="equal">
      <formula>1</formula>
    </cfRule>
  </conditionalFormatting>
  <conditionalFormatting sqref="DO429">
    <cfRule type="cellIs" dxfId="5113" priority="4213" operator="equal">
      <formula>3</formula>
    </cfRule>
    <cfRule type="cellIs" dxfId="5112" priority="4214" operator="equal">
      <formula>2</formula>
    </cfRule>
    <cfRule type="cellIs" dxfId="5111" priority="4215" operator="equal">
      <formula>1</formula>
    </cfRule>
  </conditionalFormatting>
  <conditionalFormatting sqref="DO430">
    <cfRule type="cellIs" dxfId="5110" priority="4212" operator="equal">
      <formula>"A"</formula>
    </cfRule>
  </conditionalFormatting>
  <conditionalFormatting sqref="DO430">
    <cfRule type="cellIs" dxfId="5109" priority="4211" operator="equal">
      <formula>"E"</formula>
    </cfRule>
  </conditionalFormatting>
  <conditionalFormatting sqref="DO431">
    <cfRule type="cellIs" dxfId="5108" priority="4209" operator="equal">
      <formula>1</formula>
    </cfRule>
    <cfRule type="cellIs" dxfId="5107" priority="4210" operator="equal">
      <formula>2</formula>
    </cfRule>
  </conditionalFormatting>
  <conditionalFormatting sqref="DO432">
    <cfRule type="cellIs" dxfId="5106" priority="4208" operator="equal">
      <formula>1</formula>
    </cfRule>
  </conditionalFormatting>
  <conditionalFormatting sqref="DO433">
    <cfRule type="cellIs" dxfId="5105" priority="4205" operator="equal">
      <formula>3</formula>
    </cfRule>
    <cfRule type="cellIs" dxfId="5104" priority="4206" operator="equal">
      <formula>2</formula>
    </cfRule>
    <cfRule type="cellIs" dxfId="5103" priority="4207" operator="equal">
      <formula>1</formula>
    </cfRule>
  </conditionalFormatting>
  <conditionalFormatting sqref="DO434">
    <cfRule type="cellIs" dxfId="5102" priority="4204" operator="equal">
      <formula>"A"</formula>
    </cfRule>
  </conditionalFormatting>
  <conditionalFormatting sqref="DO434">
    <cfRule type="cellIs" dxfId="5101" priority="4203" operator="equal">
      <formula>"E"</formula>
    </cfRule>
  </conditionalFormatting>
  <conditionalFormatting sqref="DO435">
    <cfRule type="cellIs" dxfId="5100" priority="4201" operator="equal">
      <formula>1</formula>
    </cfRule>
    <cfRule type="cellIs" dxfId="5099" priority="4202" operator="equal">
      <formula>2</formula>
    </cfRule>
  </conditionalFormatting>
  <conditionalFormatting sqref="DO436">
    <cfRule type="cellIs" dxfId="5098" priority="4200" operator="equal">
      <formula>1</formula>
    </cfRule>
  </conditionalFormatting>
  <conditionalFormatting sqref="DO272">
    <cfRule type="cellIs" dxfId="5097" priority="4197" operator="equal">
      <formula>3</formula>
    </cfRule>
    <cfRule type="cellIs" dxfId="5096" priority="4198" operator="equal">
      <formula>2</formula>
    </cfRule>
    <cfRule type="cellIs" dxfId="5095" priority="4199" operator="equal">
      <formula>1</formula>
    </cfRule>
  </conditionalFormatting>
  <conditionalFormatting sqref="DO273">
    <cfRule type="cellIs" dxfId="5094" priority="4196" operator="equal">
      <formula>"A"</formula>
    </cfRule>
  </conditionalFormatting>
  <conditionalFormatting sqref="DO273">
    <cfRule type="cellIs" dxfId="5093" priority="4195" operator="equal">
      <formula>"E"</formula>
    </cfRule>
  </conditionalFormatting>
  <conditionalFormatting sqref="DO274">
    <cfRule type="cellIs" dxfId="5092" priority="4193" operator="equal">
      <formula>1</formula>
    </cfRule>
    <cfRule type="cellIs" dxfId="5091" priority="4194" operator="equal">
      <formula>2</formula>
    </cfRule>
  </conditionalFormatting>
  <conditionalFormatting sqref="DO275">
    <cfRule type="cellIs" dxfId="5090" priority="4192" operator="equal">
      <formula>1</formula>
    </cfRule>
  </conditionalFormatting>
  <conditionalFormatting sqref="DO276">
    <cfRule type="cellIs" dxfId="5089" priority="4189" operator="equal">
      <formula>3</formula>
    </cfRule>
    <cfRule type="cellIs" dxfId="5088" priority="4190" operator="equal">
      <formula>2</formula>
    </cfRule>
    <cfRule type="cellIs" dxfId="5087" priority="4191" operator="equal">
      <formula>1</formula>
    </cfRule>
  </conditionalFormatting>
  <conditionalFormatting sqref="DO277">
    <cfRule type="cellIs" dxfId="5086" priority="4188" operator="equal">
      <formula>"A"</formula>
    </cfRule>
  </conditionalFormatting>
  <conditionalFormatting sqref="DO277">
    <cfRule type="cellIs" dxfId="5085" priority="4187" operator="equal">
      <formula>"E"</formula>
    </cfRule>
  </conditionalFormatting>
  <conditionalFormatting sqref="DO278">
    <cfRule type="cellIs" dxfId="5084" priority="4185" operator="equal">
      <formula>1</formula>
    </cfRule>
    <cfRule type="cellIs" dxfId="5083" priority="4186" operator="equal">
      <formula>2</formula>
    </cfRule>
  </conditionalFormatting>
  <conditionalFormatting sqref="DO279">
    <cfRule type="cellIs" dxfId="5082" priority="4184" operator="equal">
      <formula>1</formula>
    </cfRule>
  </conditionalFormatting>
  <conditionalFormatting sqref="DO280">
    <cfRule type="cellIs" dxfId="5081" priority="4181" operator="equal">
      <formula>3</formula>
    </cfRule>
    <cfRule type="cellIs" dxfId="5080" priority="4182" operator="equal">
      <formula>2</formula>
    </cfRule>
    <cfRule type="cellIs" dxfId="5079" priority="4183" operator="equal">
      <formula>1</formula>
    </cfRule>
  </conditionalFormatting>
  <conditionalFormatting sqref="DO281">
    <cfRule type="cellIs" dxfId="5078" priority="4180" operator="equal">
      <formula>"A"</formula>
    </cfRule>
  </conditionalFormatting>
  <conditionalFormatting sqref="DO281">
    <cfRule type="cellIs" dxfId="5077" priority="4179" operator="equal">
      <formula>"E"</formula>
    </cfRule>
  </conditionalFormatting>
  <conditionalFormatting sqref="DO282">
    <cfRule type="cellIs" dxfId="5076" priority="4177" operator="equal">
      <formula>1</formula>
    </cfRule>
    <cfRule type="cellIs" dxfId="5075" priority="4178" operator="equal">
      <formula>2</formula>
    </cfRule>
  </conditionalFormatting>
  <conditionalFormatting sqref="DO283">
    <cfRule type="cellIs" dxfId="5074" priority="4176" operator="equal">
      <formula>1</formula>
    </cfRule>
  </conditionalFormatting>
  <conditionalFormatting sqref="DO437">
    <cfRule type="cellIs" dxfId="5073" priority="4173" operator="equal">
      <formula>3</formula>
    </cfRule>
    <cfRule type="cellIs" dxfId="5072" priority="4174" operator="equal">
      <formula>2</formula>
    </cfRule>
    <cfRule type="cellIs" dxfId="5071" priority="4175" operator="equal">
      <formula>1</formula>
    </cfRule>
  </conditionalFormatting>
  <conditionalFormatting sqref="DO438">
    <cfRule type="cellIs" dxfId="5070" priority="4172" operator="equal">
      <formula>"A"</formula>
    </cfRule>
  </conditionalFormatting>
  <conditionalFormatting sqref="DO438">
    <cfRule type="cellIs" dxfId="5069" priority="4171" operator="equal">
      <formula>"E"</formula>
    </cfRule>
  </conditionalFormatting>
  <conditionalFormatting sqref="DO439">
    <cfRule type="cellIs" dxfId="5068" priority="4169" operator="equal">
      <formula>1</formula>
    </cfRule>
    <cfRule type="cellIs" dxfId="5067" priority="4170" operator="equal">
      <formula>2</formula>
    </cfRule>
  </conditionalFormatting>
  <conditionalFormatting sqref="DO440">
    <cfRule type="cellIs" dxfId="5066" priority="4168" operator="equal">
      <formula>1</formula>
    </cfRule>
  </conditionalFormatting>
  <conditionalFormatting sqref="DO441">
    <cfRule type="cellIs" dxfId="5065" priority="4165" operator="equal">
      <formula>3</formula>
    </cfRule>
    <cfRule type="cellIs" dxfId="5064" priority="4166" operator="equal">
      <formula>2</formula>
    </cfRule>
    <cfRule type="cellIs" dxfId="5063" priority="4167" operator="equal">
      <formula>1</formula>
    </cfRule>
  </conditionalFormatting>
  <conditionalFormatting sqref="DO442">
    <cfRule type="cellIs" dxfId="5062" priority="4164" operator="equal">
      <formula>"A"</formula>
    </cfRule>
  </conditionalFormatting>
  <conditionalFormatting sqref="DO442">
    <cfRule type="cellIs" dxfId="5061" priority="4163" operator="equal">
      <formula>"E"</formula>
    </cfRule>
  </conditionalFormatting>
  <conditionalFormatting sqref="DO443">
    <cfRule type="cellIs" dxfId="5060" priority="4161" operator="equal">
      <formula>1</formula>
    </cfRule>
    <cfRule type="cellIs" dxfId="5059" priority="4162" operator="equal">
      <formula>2</formula>
    </cfRule>
  </conditionalFormatting>
  <conditionalFormatting sqref="DO444">
    <cfRule type="cellIs" dxfId="5058" priority="4160" operator="equal">
      <formula>1</formula>
    </cfRule>
  </conditionalFormatting>
  <conditionalFormatting sqref="DO445">
    <cfRule type="cellIs" dxfId="5057" priority="4157" operator="equal">
      <formula>3</formula>
    </cfRule>
    <cfRule type="cellIs" dxfId="5056" priority="4158" operator="equal">
      <formula>2</formula>
    </cfRule>
    <cfRule type="cellIs" dxfId="5055" priority="4159" operator="equal">
      <formula>1</formula>
    </cfRule>
  </conditionalFormatting>
  <conditionalFormatting sqref="DO446">
    <cfRule type="cellIs" dxfId="5054" priority="4156" operator="equal">
      <formula>"A"</formula>
    </cfRule>
  </conditionalFormatting>
  <conditionalFormatting sqref="DO446">
    <cfRule type="cellIs" dxfId="5053" priority="4155" operator="equal">
      <formula>"E"</formula>
    </cfRule>
  </conditionalFormatting>
  <conditionalFormatting sqref="DO447">
    <cfRule type="cellIs" dxfId="5052" priority="4153" operator="equal">
      <formula>1</formula>
    </cfRule>
    <cfRule type="cellIs" dxfId="5051" priority="4154" operator="equal">
      <formula>2</formula>
    </cfRule>
  </conditionalFormatting>
  <conditionalFormatting sqref="DO448">
    <cfRule type="cellIs" dxfId="5050" priority="4152" operator="equal">
      <formula>1</formula>
    </cfRule>
  </conditionalFormatting>
  <conditionalFormatting sqref="DO449">
    <cfRule type="cellIs" dxfId="5049" priority="4149" operator="equal">
      <formula>3</formula>
    </cfRule>
    <cfRule type="cellIs" dxfId="5048" priority="4150" operator="equal">
      <formula>2</formula>
    </cfRule>
    <cfRule type="cellIs" dxfId="5047" priority="4151" operator="equal">
      <formula>1</formula>
    </cfRule>
  </conditionalFormatting>
  <conditionalFormatting sqref="DO450">
    <cfRule type="cellIs" dxfId="5046" priority="4148" operator="equal">
      <formula>"A"</formula>
    </cfRule>
  </conditionalFormatting>
  <conditionalFormatting sqref="DO450">
    <cfRule type="cellIs" dxfId="5045" priority="4147" operator="equal">
      <formula>"E"</formula>
    </cfRule>
  </conditionalFormatting>
  <conditionalFormatting sqref="DO451">
    <cfRule type="cellIs" dxfId="5044" priority="4145" operator="equal">
      <formula>1</formula>
    </cfRule>
    <cfRule type="cellIs" dxfId="5043" priority="4146" operator="equal">
      <formula>2</formula>
    </cfRule>
  </conditionalFormatting>
  <conditionalFormatting sqref="DO452">
    <cfRule type="cellIs" dxfId="5042" priority="4144" operator="equal">
      <formula>1</formula>
    </cfRule>
  </conditionalFormatting>
  <conditionalFormatting sqref="DO453">
    <cfRule type="cellIs" dxfId="5041" priority="4141" operator="equal">
      <formula>3</formula>
    </cfRule>
    <cfRule type="cellIs" dxfId="5040" priority="4142" operator="equal">
      <formula>2</formula>
    </cfRule>
    <cfRule type="cellIs" dxfId="5039" priority="4143" operator="equal">
      <formula>1</formula>
    </cfRule>
  </conditionalFormatting>
  <conditionalFormatting sqref="DO454">
    <cfRule type="cellIs" dxfId="5038" priority="4140" operator="equal">
      <formula>"A"</formula>
    </cfRule>
  </conditionalFormatting>
  <conditionalFormatting sqref="DO454">
    <cfRule type="cellIs" dxfId="5037" priority="4139" operator="equal">
      <formula>"E"</formula>
    </cfRule>
  </conditionalFormatting>
  <conditionalFormatting sqref="DO455">
    <cfRule type="cellIs" dxfId="5036" priority="4137" operator="equal">
      <formula>1</formula>
    </cfRule>
    <cfRule type="cellIs" dxfId="5035" priority="4138" operator="equal">
      <formula>2</formula>
    </cfRule>
  </conditionalFormatting>
  <conditionalFormatting sqref="DO456">
    <cfRule type="cellIs" dxfId="5034" priority="4136" operator="equal">
      <formula>1</formula>
    </cfRule>
  </conditionalFormatting>
  <conditionalFormatting sqref="DO486">
    <cfRule type="cellIs" dxfId="5033" priority="4133" operator="equal">
      <formula>3</formula>
    </cfRule>
    <cfRule type="cellIs" dxfId="5032" priority="4134" operator="equal">
      <formula>2</formula>
    </cfRule>
    <cfRule type="cellIs" dxfId="5031" priority="4135" operator="equal">
      <formula>1</formula>
    </cfRule>
  </conditionalFormatting>
  <conditionalFormatting sqref="DO487">
    <cfRule type="cellIs" dxfId="5030" priority="4132" operator="equal">
      <formula>"A"</formula>
    </cfRule>
  </conditionalFormatting>
  <conditionalFormatting sqref="DO487">
    <cfRule type="cellIs" dxfId="5029" priority="4131" operator="equal">
      <formula>"E"</formula>
    </cfRule>
  </conditionalFormatting>
  <conditionalFormatting sqref="DO488">
    <cfRule type="cellIs" dxfId="5028" priority="4129" operator="equal">
      <formula>1</formula>
    </cfRule>
    <cfRule type="cellIs" dxfId="5027" priority="4130" operator="equal">
      <formula>2</formula>
    </cfRule>
  </conditionalFormatting>
  <conditionalFormatting sqref="DO489">
    <cfRule type="cellIs" dxfId="5026" priority="4128" operator="equal">
      <formula>1</formula>
    </cfRule>
  </conditionalFormatting>
  <conditionalFormatting sqref="DO535">
    <cfRule type="cellIs" dxfId="5025" priority="4117" operator="equal">
      <formula>3</formula>
    </cfRule>
    <cfRule type="cellIs" dxfId="5024" priority="4118" operator="equal">
      <formula>2</formula>
    </cfRule>
    <cfRule type="cellIs" dxfId="5023" priority="4119" operator="equal">
      <formula>1</formula>
    </cfRule>
  </conditionalFormatting>
  <conditionalFormatting sqref="DO536">
    <cfRule type="cellIs" dxfId="5022" priority="4116" operator="equal">
      <formula>"A"</formula>
    </cfRule>
  </conditionalFormatting>
  <conditionalFormatting sqref="DO536">
    <cfRule type="cellIs" dxfId="5021" priority="4115" operator="equal">
      <formula>"E"</formula>
    </cfRule>
  </conditionalFormatting>
  <conditionalFormatting sqref="DO537">
    <cfRule type="cellIs" dxfId="5020" priority="4113" operator="equal">
      <formula>1</formula>
    </cfRule>
    <cfRule type="cellIs" dxfId="5019" priority="4114" operator="equal">
      <formula>2</formula>
    </cfRule>
  </conditionalFormatting>
  <conditionalFormatting sqref="DO538">
    <cfRule type="cellIs" dxfId="5018" priority="4112" operator="equal">
      <formula>1</formula>
    </cfRule>
  </conditionalFormatting>
  <conditionalFormatting sqref="DP240 DP168 DP164 DP321 DP160 DP325 DP156 DP152 DP289 DP148 DP285 DP176 DP172 DP313 DP333 DP329 DP39 DP192 DP196 DP204 DP208 DP212 DP216 DP220 DP224 DP43 DP26 DP48 DP365 DP361 DP357 DP353 DP349 DP345 DP341 DP337 DP317 DP309 DP305 DP301 DP297 DP293 DP478 DP491 DP511 DP507 DP503 DP515 DP52 DP180 DP184 DP144 DP188 DP64 DP68 DP72 DP76 DP80 DP84 DP88 DP92 DP96 DP100 DP104 DP108 DP112 DP116 DP120 DP124 DP128 DP132 DP136 DP140 DP60 DP56 DP22 DP495 DP499 DP18 DP200 DP369 DP373 DP377 DP381 DP228 DP232 DP236 DP519">
    <cfRule type="cellIs" dxfId="5017" priority="4100" operator="equal">
      <formula>3</formula>
    </cfRule>
    <cfRule type="cellIs" dxfId="5016" priority="4101" operator="equal">
      <formula>2</formula>
    </cfRule>
    <cfRule type="cellIs" dxfId="5015" priority="4102" operator="equal">
      <formula>1</formula>
    </cfRule>
  </conditionalFormatting>
  <conditionalFormatting sqref="DP241 DP49 DP169 DP165 DP322 DP161 DP326 DP157 DP153 DP290 DP149 DP286 DP177 DP173 DP314 DP334 DP330 DP40 DP193 DP197 DP205 DP209 DP213 DP217 DP221 DP225 DP27 DP44 DP366 DP362 DP358 DP354 DP350 DP346 DP342 DP338 DP318 DP310 DP306 DP302 DP298 DP294 DP479 DP492 DP512 DP508 DP516 DP23 DP53 DP181 DP185 DP145 DP189 DP65 DP69 DP73 DP77 DP81 DP85 DP89 DP93 DP97 DP101 DP105 DP109 DP113 DP117 DP121 DP125 DP129 DP133 DP137 DP141 DP61 DP57 DP496 DP500 DP19 DP201 DP370 DP374 DP378 DP382 DP504 DP229 DP233 DP237 DP520">
    <cfRule type="cellIs" dxfId="5014" priority="4099" operator="equal">
      <formula>"A"</formula>
    </cfRule>
  </conditionalFormatting>
  <conditionalFormatting sqref="DP241 DP49 DP169 DP165 DP322 DP161 DP326 DP157 DP153 DP290 DP149 DP286 DP177 DP173 DP314 DP334 DP330 DP40 DP193 DP197 DP205 DP209 DP213 DP217 DP221 DP225 DP27 DP44 DP366 DP362 DP358 DP354 DP350 DP346 DP342 DP338 DP318 DP310 DP306 DP302 DP298 DP294 DP479 DP492 DP512 DP508 DP516 DP23 DP53 DP181 DP185 DP145 DP189 DP65 DP69 DP73 DP77 DP81 DP85 DP89 DP93 DP97 DP101 DP105 DP109 DP113 DP117 DP121 DP125 DP129 DP133 DP137 DP141 DP61 DP57 DP496 DP500 DP19 DP201 DP370 DP374 DP378 DP382 DP504 DP229 DP233 DP237 DP520">
    <cfRule type="cellIs" dxfId="5013" priority="4098" operator="equal">
      <formula>"E"</formula>
    </cfRule>
  </conditionalFormatting>
  <conditionalFormatting sqref="DP242 DP50 DP170 DP166 DP323 DP162 DP327 DP158 DP154 DP291 DP150 DP287 DP178 DP174 DP315 DP335 DP331 DP41 DP194 DP198 DP206 DP210 DP214 DP218 DP222 DP226 DP28 DP45 DP24 DP54 DP58 DP62 DP66 DP70 DP74 DP78 DP82 DP86 DP90 DP94 DP98 DP102 DP106 DP110 DP114 DP118 DP122 DP126 DP130 DP134 DP138 DP142 DP146 DP182 DP186 DP190 DP295 DP299 DP303 DP307 DP311 DP319 DP339 DP343 DP347 DP351 DP355 DP359 DP363 DP367 DP480 DP493 DP497 DP505 DP509 DP513 DP517 DP501 DP20 DP202 DP371 DP375 DP379 DP383 DP230 DP234 DP238 DP521">
    <cfRule type="cellIs" dxfId="5012" priority="4096" operator="equal">
      <formula>1</formula>
    </cfRule>
    <cfRule type="cellIs" dxfId="5011" priority="4097" operator="equal">
      <formula>2</formula>
    </cfRule>
  </conditionalFormatting>
  <conditionalFormatting sqref="DP243 DP518 DP514 DP510 DP506 DP498 DP494 DP481 DP368 DP364 DP360 DP356 DP352 DP348 DP344 DP340 DP336 DP332 DP328 DP324 DP320 DP316 DP312 DP308 DP304 DP300 DP296 DP292 DP288 DP211 DP207 DP199 DP195 DP191 DP187 DP183 DP179 DP175 DP171 DP167 DP163 DP159 DP155 DP151 DP147 DP143 DP139 DP135 DP131 DP127 DP123 DP119 DP115 DP111 DP107 DP103 DP99 DP95 DP91 DP87 DP83 DP79 DP75 DP71 DP67 DP63 DP59 DP55 DP51 DP42 DP25 DP215 DP219 DP223 DP227 DP29 DP46 DP502 DP21 DP203 DP372 DP376 DP380 DP384 DP231 DP235 DP239 DP522">
    <cfRule type="cellIs" dxfId="5010" priority="4095" operator="equal">
      <formula>1</formula>
    </cfRule>
  </conditionalFormatting>
  <conditionalFormatting sqref="DP385">
    <cfRule type="cellIs" dxfId="5009" priority="4092" operator="equal">
      <formula>3</formula>
    </cfRule>
    <cfRule type="cellIs" dxfId="5008" priority="4093" operator="equal">
      <formula>2</formula>
    </cfRule>
    <cfRule type="cellIs" dxfId="5007" priority="4094" operator="equal">
      <formula>1</formula>
    </cfRule>
  </conditionalFormatting>
  <conditionalFormatting sqref="DP386">
    <cfRule type="cellIs" dxfId="5006" priority="4091" operator="equal">
      <formula>"A"</formula>
    </cfRule>
  </conditionalFormatting>
  <conditionalFormatting sqref="DP386">
    <cfRule type="cellIs" dxfId="5005" priority="4090" operator="equal">
      <formula>"E"</formula>
    </cfRule>
  </conditionalFormatting>
  <conditionalFormatting sqref="DP387">
    <cfRule type="cellIs" dxfId="5004" priority="4088" operator="equal">
      <formula>1</formula>
    </cfRule>
    <cfRule type="cellIs" dxfId="5003" priority="4089" operator="equal">
      <formula>2</formula>
    </cfRule>
  </conditionalFormatting>
  <conditionalFormatting sqref="DP388">
    <cfRule type="cellIs" dxfId="5002" priority="4087" operator="equal">
      <formula>1</formula>
    </cfRule>
  </conditionalFormatting>
  <conditionalFormatting sqref="DP482">
    <cfRule type="cellIs" dxfId="5001" priority="4084" operator="equal">
      <formula>3</formula>
    </cfRule>
    <cfRule type="cellIs" dxfId="5000" priority="4085" operator="equal">
      <formula>2</formula>
    </cfRule>
    <cfRule type="cellIs" dxfId="4999" priority="4086" operator="equal">
      <formula>1</formula>
    </cfRule>
  </conditionalFormatting>
  <conditionalFormatting sqref="DP483">
    <cfRule type="cellIs" dxfId="4998" priority="4083" operator="equal">
      <formula>"A"</formula>
    </cfRule>
  </conditionalFormatting>
  <conditionalFormatting sqref="DP483">
    <cfRule type="cellIs" dxfId="4997" priority="4082" operator="equal">
      <formula>"E"</formula>
    </cfRule>
  </conditionalFormatting>
  <conditionalFormatting sqref="DP484">
    <cfRule type="cellIs" dxfId="4996" priority="4080" operator="equal">
      <formula>1</formula>
    </cfRule>
    <cfRule type="cellIs" dxfId="4995" priority="4081" operator="equal">
      <formula>2</formula>
    </cfRule>
  </conditionalFormatting>
  <conditionalFormatting sqref="DP485">
    <cfRule type="cellIs" dxfId="4994" priority="4079" operator="equal">
      <formula>1</formula>
    </cfRule>
  </conditionalFormatting>
  <conditionalFormatting sqref="DP389">
    <cfRule type="cellIs" dxfId="4993" priority="4076" operator="equal">
      <formula>3</formula>
    </cfRule>
    <cfRule type="cellIs" dxfId="4992" priority="4077" operator="equal">
      <formula>2</formula>
    </cfRule>
    <cfRule type="cellIs" dxfId="4991" priority="4078" operator="equal">
      <formula>1</formula>
    </cfRule>
  </conditionalFormatting>
  <conditionalFormatting sqref="DP390">
    <cfRule type="cellIs" dxfId="4990" priority="4075" operator="equal">
      <formula>"A"</formula>
    </cfRule>
  </conditionalFormatting>
  <conditionalFormatting sqref="DP390">
    <cfRule type="cellIs" dxfId="4989" priority="4074" operator="equal">
      <formula>"E"</formula>
    </cfRule>
  </conditionalFormatting>
  <conditionalFormatting sqref="DP391">
    <cfRule type="cellIs" dxfId="4988" priority="4072" operator="equal">
      <formula>1</formula>
    </cfRule>
    <cfRule type="cellIs" dxfId="4987" priority="4073" operator="equal">
      <formula>2</formula>
    </cfRule>
  </conditionalFormatting>
  <conditionalFormatting sqref="DP392">
    <cfRule type="cellIs" dxfId="4986" priority="4071" operator="equal">
      <formula>1</formula>
    </cfRule>
  </conditionalFormatting>
  <conditionalFormatting sqref="DP393">
    <cfRule type="cellIs" dxfId="4985" priority="4068" operator="equal">
      <formula>3</formula>
    </cfRule>
    <cfRule type="cellIs" dxfId="4984" priority="4069" operator="equal">
      <formula>2</formula>
    </cfRule>
    <cfRule type="cellIs" dxfId="4983" priority="4070" operator="equal">
      <formula>1</formula>
    </cfRule>
  </conditionalFormatting>
  <conditionalFormatting sqref="DP394">
    <cfRule type="cellIs" dxfId="4982" priority="4067" operator="equal">
      <formula>"A"</formula>
    </cfRule>
  </conditionalFormatting>
  <conditionalFormatting sqref="DP394">
    <cfRule type="cellIs" dxfId="4981" priority="4066" operator="equal">
      <formula>"E"</formula>
    </cfRule>
  </conditionalFormatting>
  <conditionalFormatting sqref="DP395">
    <cfRule type="cellIs" dxfId="4980" priority="4064" operator="equal">
      <formula>1</formula>
    </cfRule>
    <cfRule type="cellIs" dxfId="4979" priority="4065" operator="equal">
      <formula>2</formula>
    </cfRule>
  </conditionalFormatting>
  <conditionalFormatting sqref="DP396">
    <cfRule type="cellIs" dxfId="4978" priority="4063" operator="equal">
      <formula>1</formula>
    </cfRule>
  </conditionalFormatting>
  <conditionalFormatting sqref="DP397">
    <cfRule type="cellIs" dxfId="4977" priority="4060" operator="equal">
      <formula>3</formula>
    </cfRule>
    <cfRule type="cellIs" dxfId="4976" priority="4061" operator="equal">
      <formula>2</formula>
    </cfRule>
    <cfRule type="cellIs" dxfId="4975" priority="4062" operator="equal">
      <formula>1</formula>
    </cfRule>
  </conditionalFormatting>
  <conditionalFormatting sqref="DP398">
    <cfRule type="cellIs" dxfId="4974" priority="4059" operator="equal">
      <formula>"A"</formula>
    </cfRule>
  </conditionalFormatting>
  <conditionalFormatting sqref="DP398">
    <cfRule type="cellIs" dxfId="4973" priority="4058" operator="equal">
      <formula>"E"</formula>
    </cfRule>
  </conditionalFormatting>
  <conditionalFormatting sqref="DP399">
    <cfRule type="cellIs" dxfId="4972" priority="4056" operator="equal">
      <formula>1</formula>
    </cfRule>
    <cfRule type="cellIs" dxfId="4971" priority="4057" operator="equal">
      <formula>2</formula>
    </cfRule>
  </conditionalFormatting>
  <conditionalFormatting sqref="DP400">
    <cfRule type="cellIs" dxfId="4970" priority="4055" operator="equal">
      <formula>1</formula>
    </cfRule>
  </conditionalFormatting>
  <conditionalFormatting sqref="DP401">
    <cfRule type="cellIs" dxfId="4969" priority="4052" operator="equal">
      <formula>3</formula>
    </cfRule>
    <cfRule type="cellIs" dxfId="4968" priority="4053" operator="equal">
      <formula>2</formula>
    </cfRule>
    <cfRule type="cellIs" dxfId="4967" priority="4054" operator="equal">
      <formula>1</formula>
    </cfRule>
  </conditionalFormatting>
  <conditionalFormatting sqref="DP402">
    <cfRule type="cellIs" dxfId="4966" priority="4051" operator="equal">
      <formula>"A"</formula>
    </cfRule>
  </conditionalFormatting>
  <conditionalFormatting sqref="DP402">
    <cfRule type="cellIs" dxfId="4965" priority="4050" operator="equal">
      <formula>"E"</formula>
    </cfRule>
  </conditionalFormatting>
  <conditionalFormatting sqref="DP403">
    <cfRule type="cellIs" dxfId="4964" priority="4048" operator="equal">
      <formula>1</formula>
    </cfRule>
    <cfRule type="cellIs" dxfId="4963" priority="4049" operator="equal">
      <formula>2</formula>
    </cfRule>
  </conditionalFormatting>
  <conditionalFormatting sqref="DP404">
    <cfRule type="cellIs" dxfId="4962" priority="4047" operator="equal">
      <formula>1</formula>
    </cfRule>
  </conditionalFormatting>
  <conditionalFormatting sqref="DP405">
    <cfRule type="cellIs" dxfId="4961" priority="4044" operator="equal">
      <formula>3</formula>
    </cfRule>
    <cfRule type="cellIs" dxfId="4960" priority="4045" operator="equal">
      <formula>2</formula>
    </cfRule>
    <cfRule type="cellIs" dxfId="4959" priority="4046" operator="equal">
      <formula>1</formula>
    </cfRule>
  </conditionalFormatting>
  <conditionalFormatting sqref="DP406">
    <cfRule type="cellIs" dxfId="4958" priority="4043" operator="equal">
      <formula>"A"</formula>
    </cfRule>
  </conditionalFormatting>
  <conditionalFormatting sqref="DP406">
    <cfRule type="cellIs" dxfId="4957" priority="4042" operator="equal">
      <formula>"E"</formula>
    </cfRule>
  </conditionalFormatting>
  <conditionalFormatting sqref="DP407">
    <cfRule type="cellIs" dxfId="4956" priority="4040" operator="equal">
      <formula>1</formula>
    </cfRule>
    <cfRule type="cellIs" dxfId="4955" priority="4041" operator="equal">
      <formula>2</formula>
    </cfRule>
  </conditionalFormatting>
  <conditionalFormatting sqref="DP408">
    <cfRule type="cellIs" dxfId="4954" priority="4039" operator="equal">
      <formula>1</formula>
    </cfRule>
  </conditionalFormatting>
  <conditionalFormatting sqref="DP409">
    <cfRule type="cellIs" dxfId="4953" priority="4036" operator="equal">
      <formula>3</formula>
    </cfRule>
    <cfRule type="cellIs" dxfId="4952" priority="4037" operator="equal">
      <formula>2</formula>
    </cfRule>
    <cfRule type="cellIs" dxfId="4951" priority="4038" operator="equal">
      <formula>1</formula>
    </cfRule>
  </conditionalFormatting>
  <conditionalFormatting sqref="DP410">
    <cfRule type="cellIs" dxfId="4950" priority="4035" operator="equal">
      <formula>"A"</formula>
    </cfRule>
  </conditionalFormatting>
  <conditionalFormatting sqref="DP410">
    <cfRule type="cellIs" dxfId="4949" priority="4034" operator="equal">
      <formula>"E"</formula>
    </cfRule>
  </conditionalFormatting>
  <conditionalFormatting sqref="DP411">
    <cfRule type="cellIs" dxfId="4948" priority="4032" operator="equal">
      <formula>1</formula>
    </cfRule>
    <cfRule type="cellIs" dxfId="4947" priority="4033" operator="equal">
      <formula>2</formula>
    </cfRule>
  </conditionalFormatting>
  <conditionalFormatting sqref="DP412">
    <cfRule type="cellIs" dxfId="4946" priority="4031" operator="equal">
      <formula>1</formula>
    </cfRule>
  </conditionalFormatting>
  <conditionalFormatting sqref="DP413">
    <cfRule type="cellIs" dxfId="4945" priority="4028" operator="equal">
      <formula>3</formula>
    </cfRule>
    <cfRule type="cellIs" dxfId="4944" priority="4029" operator="equal">
      <formula>2</formula>
    </cfRule>
    <cfRule type="cellIs" dxfId="4943" priority="4030" operator="equal">
      <formula>1</formula>
    </cfRule>
  </conditionalFormatting>
  <conditionalFormatting sqref="DP414">
    <cfRule type="cellIs" dxfId="4942" priority="4027" operator="equal">
      <formula>"A"</formula>
    </cfRule>
  </conditionalFormatting>
  <conditionalFormatting sqref="DP414">
    <cfRule type="cellIs" dxfId="4941" priority="4026" operator="equal">
      <formula>"E"</formula>
    </cfRule>
  </conditionalFormatting>
  <conditionalFormatting sqref="DP415">
    <cfRule type="cellIs" dxfId="4940" priority="4024" operator="equal">
      <formula>1</formula>
    </cfRule>
    <cfRule type="cellIs" dxfId="4939" priority="4025" operator="equal">
      <formula>2</formula>
    </cfRule>
  </conditionalFormatting>
  <conditionalFormatting sqref="DP416">
    <cfRule type="cellIs" dxfId="4938" priority="4023" operator="equal">
      <formula>1</formula>
    </cfRule>
  </conditionalFormatting>
  <conditionalFormatting sqref="DP417">
    <cfRule type="cellIs" dxfId="4937" priority="4020" operator="equal">
      <formula>3</formula>
    </cfRule>
    <cfRule type="cellIs" dxfId="4936" priority="4021" operator="equal">
      <formula>2</formula>
    </cfRule>
    <cfRule type="cellIs" dxfId="4935" priority="4022" operator="equal">
      <formula>1</formula>
    </cfRule>
  </conditionalFormatting>
  <conditionalFormatting sqref="DP418">
    <cfRule type="cellIs" dxfId="4934" priority="4019" operator="equal">
      <formula>"A"</formula>
    </cfRule>
  </conditionalFormatting>
  <conditionalFormatting sqref="DP418">
    <cfRule type="cellIs" dxfId="4933" priority="4018" operator="equal">
      <formula>"E"</formula>
    </cfRule>
  </conditionalFormatting>
  <conditionalFormatting sqref="DP419">
    <cfRule type="cellIs" dxfId="4932" priority="4016" operator="equal">
      <formula>1</formula>
    </cfRule>
    <cfRule type="cellIs" dxfId="4931" priority="4017" operator="equal">
      <formula>2</formula>
    </cfRule>
  </conditionalFormatting>
  <conditionalFormatting sqref="DP420">
    <cfRule type="cellIs" dxfId="4930" priority="4015" operator="equal">
      <formula>1</formula>
    </cfRule>
  </conditionalFormatting>
  <conditionalFormatting sqref="DP421">
    <cfRule type="cellIs" dxfId="4929" priority="4012" operator="equal">
      <formula>3</formula>
    </cfRule>
    <cfRule type="cellIs" dxfId="4928" priority="4013" operator="equal">
      <formula>2</formula>
    </cfRule>
    <cfRule type="cellIs" dxfId="4927" priority="4014" operator="equal">
      <formula>1</formula>
    </cfRule>
  </conditionalFormatting>
  <conditionalFormatting sqref="DP422">
    <cfRule type="cellIs" dxfId="4926" priority="4011" operator="equal">
      <formula>"A"</formula>
    </cfRule>
  </conditionalFormatting>
  <conditionalFormatting sqref="DP422">
    <cfRule type="cellIs" dxfId="4925" priority="4010" operator="equal">
      <formula>"E"</formula>
    </cfRule>
  </conditionalFormatting>
  <conditionalFormatting sqref="DP423">
    <cfRule type="cellIs" dxfId="4924" priority="4008" operator="equal">
      <formula>1</formula>
    </cfRule>
    <cfRule type="cellIs" dxfId="4923" priority="4009" operator="equal">
      <formula>2</formula>
    </cfRule>
  </conditionalFormatting>
  <conditionalFormatting sqref="DP424">
    <cfRule type="cellIs" dxfId="4922" priority="4007" operator="equal">
      <formula>1</formula>
    </cfRule>
  </conditionalFormatting>
  <conditionalFormatting sqref="DP244">
    <cfRule type="cellIs" dxfId="4921" priority="4004" operator="equal">
      <formula>3</formula>
    </cfRule>
    <cfRule type="cellIs" dxfId="4920" priority="4005" operator="equal">
      <formula>2</formula>
    </cfRule>
    <cfRule type="cellIs" dxfId="4919" priority="4006" operator="equal">
      <formula>1</formula>
    </cfRule>
  </conditionalFormatting>
  <conditionalFormatting sqref="DP245">
    <cfRule type="cellIs" dxfId="4918" priority="4003" operator="equal">
      <formula>"A"</formula>
    </cfRule>
  </conditionalFormatting>
  <conditionalFormatting sqref="DP245">
    <cfRule type="cellIs" dxfId="4917" priority="4002" operator="equal">
      <formula>"E"</formula>
    </cfRule>
  </conditionalFormatting>
  <conditionalFormatting sqref="DP246">
    <cfRule type="cellIs" dxfId="4916" priority="4000" operator="equal">
      <formula>1</formula>
    </cfRule>
    <cfRule type="cellIs" dxfId="4915" priority="4001" operator="equal">
      <formula>2</formula>
    </cfRule>
  </conditionalFormatting>
  <conditionalFormatting sqref="DP247">
    <cfRule type="cellIs" dxfId="4914" priority="3999" operator="equal">
      <formula>1</formula>
    </cfRule>
  </conditionalFormatting>
  <conditionalFormatting sqref="DP248">
    <cfRule type="cellIs" dxfId="4913" priority="3996" operator="equal">
      <formula>3</formula>
    </cfRule>
    <cfRule type="cellIs" dxfId="4912" priority="3997" operator="equal">
      <formula>2</formula>
    </cfRule>
    <cfRule type="cellIs" dxfId="4911" priority="3998" operator="equal">
      <formula>1</formula>
    </cfRule>
  </conditionalFormatting>
  <conditionalFormatting sqref="DP249">
    <cfRule type="cellIs" dxfId="4910" priority="3995" operator="equal">
      <formula>"A"</formula>
    </cfRule>
  </conditionalFormatting>
  <conditionalFormatting sqref="DP249">
    <cfRule type="cellIs" dxfId="4909" priority="3994" operator="equal">
      <formula>"E"</formula>
    </cfRule>
  </conditionalFormatting>
  <conditionalFormatting sqref="DP250">
    <cfRule type="cellIs" dxfId="4908" priority="3992" operator="equal">
      <formula>1</formula>
    </cfRule>
    <cfRule type="cellIs" dxfId="4907" priority="3993" operator="equal">
      <formula>2</formula>
    </cfRule>
  </conditionalFormatting>
  <conditionalFormatting sqref="DP251">
    <cfRule type="cellIs" dxfId="4906" priority="3991" operator="equal">
      <formula>1</formula>
    </cfRule>
  </conditionalFormatting>
  <conditionalFormatting sqref="DP252">
    <cfRule type="cellIs" dxfId="4905" priority="3988" operator="equal">
      <formula>3</formula>
    </cfRule>
    <cfRule type="cellIs" dxfId="4904" priority="3989" operator="equal">
      <formula>2</formula>
    </cfRule>
    <cfRule type="cellIs" dxfId="4903" priority="3990" operator="equal">
      <formula>1</formula>
    </cfRule>
  </conditionalFormatting>
  <conditionalFormatting sqref="DP253">
    <cfRule type="cellIs" dxfId="4902" priority="3987" operator="equal">
      <formula>"A"</formula>
    </cfRule>
  </conditionalFormatting>
  <conditionalFormatting sqref="DP253">
    <cfRule type="cellIs" dxfId="4901" priority="3986" operator="equal">
      <formula>"E"</formula>
    </cfRule>
  </conditionalFormatting>
  <conditionalFormatting sqref="DP254">
    <cfRule type="cellIs" dxfId="4900" priority="3984" operator="equal">
      <formula>1</formula>
    </cfRule>
    <cfRule type="cellIs" dxfId="4899" priority="3985" operator="equal">
      <formula>2</formula>
    </cfRule>
  </conditionalFormatting>
  <conditionalFormatting sqref="DP255">
    <cfRule type="cellIs" dxfId="4898" priority="3983" operator="equal">
      <formula>1</formula>
    </cfRule>
  </conditionalFormatting>
  <conditionalFormatting sqref="DP256">
    <cfRule type="cellIs" dxfId="4897" priority="3980" operator="equal">
      <formula>3</formula>
    </cfRule>
    <cfRule type="cellIs" dxfId="4896" priority="3981" operator="equal">
      <formula>2</formula>
    </cfRule>
    <cfRule type="cellIs" dxfId="4895" priority="3982" operator="equal">
      <formula>1</formula>
    </cfRule>
  </conditionalFormatting>
  <conditionalFormatting sqref="DP257">
    <cfRule type="cellIs" dxfId="4894" priority="3979" operator="equal">
      <formula>"A"</formula>
    </cfRule>
  </conditionalFormatting>
  <conditionalFormatting sqref="DP257">
    <cfRule type="cellIs" dxfId="4893" priority="3978" operator="equal">
      <formula>"E"</formula>
    </cfRule>
  </conditionalFormatting>
  <conditionalFormatting sqref="DP258">
    <cfRule type="cellIs" dxfId="4892" priority="3976" operator="equal">
      <formula>1</formula>
    </cfRule>
    <cfRule type="cellIs" dxfId="4891" priority="3977" operator="equal">
      <formula>2</formula>
    </cfRule>
  </conditionalFormatting>
  <conditionalFormatting sqref="DP259">
    <cfRule type="cellIs" dxfId="4890" priority="3975" operator="equal">
      <formula>1</formula>
    </cfRule>
  </conditionalFormatting>
  <conditionalFormatting sqref="DP260">
    <cfRule type="cellIs" dxfId="4889" priority="3972" operator="equal">
      <formula>3</formula>
    </cfRule>
    <cfRule type="cellIs" dxfId="4888" priority="3973" operator="equal">
      <formula>2</formula>
    </cfRule>
    <cfRule type="cellIs" dxfId="4887" priority="3974" operator="equal">
      <formula>1</formula>
    </cfRule>
  </conditionalFormatting>
  <conditionalFormatting sqref="DP261">
    <cfRule type="cellIs" dxfId="4886" priority="3971" operator="equal">
      <formula>"A"</formula>
    </cfRule>
  </conditionalFormatting>
  <conditionalFormatting sqref="DP261">
    <cfRule type="cellIs" dxfId="4885" priority="3970" operator="equal">
      <formula>"E"</formula>
    </cfRule>
  </conditionalFormatting>
  <conditionalFormatting sqref="DP262">
    <cfRule type="cellIs" dxfId="4884" priority="3968" operator="equal">
      <formula>1</formula>
    </cfRule>
    <cfRule type="cellIs" dxfId="4883" priority="3969" operator="equal">
      <formula>2</formula>
    </cfRule>
  </conditionalFormatting>
  <conditionalFormatting sqref="DP263">
    <cfRule type="cellIs" dxfId="4882" priority="3967" operator="equal">
      <formula>1</formula>
    </cfRule>
  </conditionalFormatting>
  <conditionalFormatting sqref="DP523">
    <cfRule type="cellIs" dxfId="4881" priority="3964" operator="equal">
      <formula>3</formula>
    </cfRule>
    <cfRule type="cellIs" dxfId="4880" priority="3965" operator="equal">
      <formula>2</formula>
    </cfRule>
    <cfRule type="cellIs" dxfId="4879" priority="3966" operator="equal">
      <formula>1</formula>
    </cfRule>
  </conditionalFormatting>
  <conditionalFormatting sqref="DP524">
    <cfRule type="cellIs" dxfId="4878" priority="3963" operator="equal">
      <formula>"A"</formula>
    </cfRule>
  </conditionalFormatting>
  <conditionalFormatting sqref="DP524">
    <cfRule type="cellIs" dxfId="4877" priority="3962" operator="equal">
      <formula>"E"</formula>
    </cfRule>
  </conditionalFormatting>
  <conditionalFormatting sqref="DP525">
    <cfRule type="cellIs" dxfId="4876" priority="3960" operator="equal">
      <formula>1</formula>
    </cfRule>
    <cfRule type="cellIs" dxfId="4875" priority="3961" operator="equal">
      <formula>2</formula>
    </cfRule>
  </conditionalFormatting>
  <conditionalFormatting sqref="DP526">
    <cfRule type="cellIs" dxfId="4874" priority="3959" operator="equal">
      <formula>1</formula>
    </cfRule>
  </conditionalFormatting>
  <conditionalFormatting sqref="DP527">
    <cfRule type="cellIs" dxfId="4873" priority="3956" operator="equal">
      <formula>3</formula>
    </cfRule>
    <cfRule type="cellIs" dxfId="4872" priority="3957" operator="equal">
      <formula>2</formula>
    </cfRule>
    <cfRule type="cellIs" dxfId="4871" priority="3958" operator="equal">
      <formula>1</formula>
    </cfRule>
  </conditionalFormatting>
  <conditionalFormatting sqref="DP528">
    <cfRule type="cellIs" dxfId="4870" priority="3955" operator="equal">
      <formula>"A"</formula>
    </cfRule>
  </conditionalFormatting>
  <conditionalFormatting sqref="DP528">
    <cfRule type="cellIs" dxfId="4869" priority="3954" operator="equal">
      <formula>"E"</formula>
    </cfRule>
  </conditionalFormatting>
  <conditionalFormatting sqref="DP529">
    <cfRule type="cellIs" dxfId="4868" priority="3952" operator="equal">
      <formula>1</formula>
    </cfRule>
    <cfRule type="cellIs" dxfId="4867" priority="3953" operator="equal">
      <formula>2</formula>
    </cfRule>
  </conditionalFormatting>
  <conditionalFormatting sqref="DP530">
    <cfRule type="cellIs" dxfId="4866" priority="3951" operator="equal">
      <formula>1</formula>
    </cfRule>
  </conditionalFormatting>
  <conditionalFormatting sqref="DP264">
    <cfRule type="cellIs" dxfId="4865" priority="3948" operator="equal">
      <formula>3</formula>
    </cfRule>
    <cfRule type="cellIs" dxfId="4864" priority="3949" operator="equal">
      <formula>2</formula>
    </cfRule>
    <cfRule type="cellIs" dxfId="4863" priority="3950" operator="equal">
      <formula>1</formula>
    </cfRule>
  </conditionalFormatting>
  <conditionalFormatting sqref="DP265">
    <cfRule type="cellIs" dxfId="4862" priority="3947" operator="equal">
      <formula>"A"</formula>
    </cfRule>
  </conditionalFormatting>
  <conditionalFormatting sqref="DP265">
    <cfRule type="cellIs" dxfId="4861" priority="3946" operator="equal">
      <formula>"E"</formula>
    </cfRule>
  </conditionalFormatting>
  <conditionalFormatting sqref="DP266">
    <cfRule type="cellIs" dxfId="4860" priority="3944" operator="equal">
      <formula>1</formula>
    </cfRule>
    <cfRule type="cellIs" dxfId="4859" priority="3945" operator="equal">
      <formula>2</formula>
    </cfRule>
  </conditionalFormatting>
  <conditionalFormatting sqref="DP267">
    <cfRule type="cellIs" dxfId="4858" priority="3943" operator="equal">
      <formula>1</formula>
    </cfRule>
  </conditionalFormatting>
  <conditionalFormatting sqref="DP268">
    <cfRule type="cellIs" dxfId="4857" priority="3940" operator="equal">
      <formula>3</formula>
    </cfRule>
    <cfRule type="cellIs" dxfId="4856" priority="3941" operator="equal">
      <formula>2</formula>
    </cfRule>
    <cfRule type="cellIs" dxfId="4855" priority="3942" operator="equal">
      <formula>1</formula>
    </cfRule>
  </conditionalFormatting>
  <conditionalFormatting sqref="DP269">
    <cfRule type="cellIs" dxfId="4854" priority="3939" operator="equal">
      <formula>"A"</formula>
    </cfRule>
  </conditionalFormatting>
  <conditionalFormatting sqref="DP269">
    <cfRule type="cellIs" dxfId="4853" priority="3938" operator="equal">
      <formula>"E"</formula>
    </cfRule>
  </conditionalFormatting>
  <conditionalFormatting sqref="DP270">
    <cfRule type="cellIs" dxfId="4852" priority="3936" operator="equal">
      <formula>1</formula>
    </cfRule>
    <cfRule type="cellIs" dxfId="4851" priority="3937" operator="equal">
      <formula>2</formula>
    </cfRule>
  </conditionalFormatting>
  <conditionalFormatting sqref="DP271">
    <cfRule type="cellIs" dxfId="4850" priority="3935" operator="equal">
      <formula>1</formula>
    </cfRule>
  </conditionalFormatting>
  <conditionalFormatting sqref="DP425">
    <cfRule type="cellIs" dxfId="4849" priority="3932" operator="equal">
      <formula>3</formula>
    </cfRule>
    <cfRule type="cellIs" dxfId="4848" priority="3933" operator="equal">
      <formula>2</formula>
    </cfRule>
    <cfRule type="cellIs" dxfId="4847" priority="3934" operator="equal">
      <formula>1</formula>
    </cfRule>
  </conditionalFormatting>
  <conditionalFormatting sqref="DP426">
    <cfRule type="cellIs" dxfId="4846" priority="3931" operator="equal">
      <formula>"A"</formula>
    </cfRule>
  </conditionalFormatting>
  <conditionalFormatting sqref="DP426">
    <cfRule type="cellIs" dxfId="4845" priority="3930" operator="equal">
      <formula>"E"</formula>
    </cfRule>
  </conditionalFormatting>
  <conditionalFormatting sqref="DP427">
    <cfRule type="cellIs" dxfId="4844" priority="3928" operator="equal">
      <formula>1</formula>
    </cfRule>
    <cfRule type="cellIs" dxfId="4843" priority="3929" operator="equal">
      <formula>2</formula>
    </cfRule>
  </conditionalFormatting>
  <conditionalFormatting sqref="DP428">
    <cfRule type="cellIs" dxfId="4842" priority="3927" operator="equal">
      <formula>1</formula>
    </cfRule>
  </conditionalFormatting>
  <conditionalFormatting sqref="DP429">
    <cfRule type="cellIs" dxfId="4841" priority="3924" operator="equal">
      <formula>3</formula>
    </cfRule>
    <cfRule type="cellIs" dxfId="4840" priority="3925" operator="equal">
      <formula>2</formula>
    </cfRule>
    <cfRule type="cellIs" dxfId="4839" priority="3926" operator="equal">
      <formula>1</formula>
    </cfRule>
  </conditionalFormatting>
  <conditionalFormatting sqref="DP430">
    <cfRule type="cellIs" dxfId="4838" priority="3923" operator="equal">
      <formula>"A"</formula>
    </cfRule>
  </conditionalFormatting>
  <conditionalFormatting sqref="DP430">
    <cfRule type="cellIs" dxfId="4837" priority="3922" operator="equal">
      <formula>"E"</formula>
    </cfRule>
  </conditionalFormatting>
  <conditionalFormatting sqref="DP431">
    <cfRule type="cellIs" dxfId="4836" priority="3920" operator="equal">
      <formula>1</formula>
    </cfRule>
    <cfRule type="cellIs" dxfId="4835" priority="3921" operator="equal">
      <formula>2</formula>
    </cfRule>
  </conditionalFormatting>
  <conditionalFormatting sqref="DP432">
    <cfRule type="cellIs" dxfId="4834" priority="3919" operator="equal">
      <formula>1</formula>
    </cfRule>
  </conditionalFormatting>
  <conditionalFormatting sqref="DP433">
    <cfRule type="cellIs" dxfId="4833" priority="3916" operator="equal">
      <formula>3</formula>
    </cfRule>
    <cfRule type="cellIs" dxfId="4832" priority="3917" operator="equal">
      <formula>2</formula>
    </cfRule>
    <cfRule type="cellIs" dxfId="4831" priority="3918" operator="equal">
      <formula>1</formula>
    </cfRule>
  </conditionalFormatting>
  <conditionalFormatting sqref="DP434">
    <cfRule type="cellIs" dxfId="4830" priority="3915" operator="equal">
      <formula>"A"</formula>
    </cfRule>
  </conditionalFormatting>
  <conditionalFormatting sqref="DP434">
    <cfRule type="cellIs" dxfId="4829" priority="3914" operator="equal">
      <formula>"E"</formula>
    </cfRule>
  </conditionalFormatting>
  <conditionalFormatting sqref="DP435">
    <cfRule type="cellIs" dxfId="4828" priority="3912" operator="equal">
      <formula>1</formula>
    </cfRule>
    <cfRule type="cellIs" dxfId="4827" priority="3913" operator="equal">
      <formula>2</formula>
    </cfRule>
  </conditionalFormatting>
  <conditionalFormatting sqref="DP436">
    <cfRule type="cellIs" dxfId="4826" priority="3911" operator="equal">
      <formula>1</formula>
    </cfRule>
  </conditionalFormatting>
  <conditionalFormatting sqref="DP272">
    <cfRule type="cellIs" dxfId="4825" priority="3908" operator="equal">
      <formula>3</formula>
    </cfRule>
    <cfRule type="cellIs" dxfId="4824" priority="3909" operator="equal">
      <formula>2</formula>
    </cfRule>
    <cfRule type="cellIs" dxfId="4823" priority="3910" operator="equal">
      <formula>1</formula>
    </cfRule>
  </conditionalFormatting>
  <conditionalFormatting sqref="DP273">
    <cfRule type="cellIs" dxfId="4822" priority="3907" operator="equal">
      <formula>"A"</formula>
    </cfRule>
  </conditionalFormatting>
  <conditionalFormatting sqref="DP273">
    <cfRule type="cellIs" dxfId="4821" priority="3906" operator="equal">
      <formula>"E"</formula>
    </cfRule>
  </conditionalFormatting>
  <conditionalFormatting sqref="DP274">
    <cfRule type="cellIs" dxfId="4820" priority="3904" operator="equal">
      <formula>1</formula>
    </cfRule>
    <cfRule type="cellIs" dxfId="4819" priority="3905" operator="equal">
      <formula>2</formula>
    </cfRule>
  </conditionalFormatting>
  <conditionalFormatting sqref="DP275">
    <cfRule type="cellIs" dxfId="4818" priority="3903" operator="equal">
      <formula>1</formula>
    </cfRule>
  </conditionalFormatting>
  <conditionalFormatting sqref="DP276">
    <cfRule type="cellIs" dxfId="4817" priority="3900" operator="equal">
      <formula>3</formula>
    </cfRule>
    <cfRule type="cellIs" dxfId="4816" priority="3901" operator="equal">
      <formula>2</formula>
    </cfRule>
    <cfRule type="cellIs" dxfId="4815" priority="3902" operator="equal">
      <formula>1</formula>
    </cfRule>
  </conditionalFormatting>
  <conditionalFormatting sqref="DP277">
    <cfRule type="cellIs" dxfId="4814" priority="3899" operator="equal">
      <formula>"A"</formula>
    </cfRule>
  </conditionalFormatting>
  <conditionalFormatting sqref="DP277">
    <cfRule type="cellIs" dxfId="4813" priority="3898" operator="equal">
      <formula>"E"</formula>
    </cfRule>
  </conditionalFormatting>
  <conditionalFormatting sqref="DP278">
    <cfRule type="cellIs" dxfId="4812" priority="3896" operator="equal">
      <formula>1</formula>
    </cfRule>
    <cfRule type="cellIs" dxfId="4811" priority="3897" operator="equal">
      <formula>2</formula>
    </cfRule>
  </conditionalFormatting>
  <conditionalFormatting sqref="DP279">
    <cfRule type="cellIs" dxfId="4810" priority="3895" operator="equal">
      <formula>1</formula>
    </cfRule>
  </conditionalFormatting>
  <conditionalFormatting sqref="DP280">
    <cfRule type="cellIs" dxfId="4809" priority="3892" operator="equal">
      <formula>3</formula>
    </cfRule>
    <cfRule type="cellIs" dxfId="4808" priority="3893" operator="equal">
      <formula>2</formula>
    </cfRule>
    <cfRule type="cellIs" dxfId="4807" priority="3894" operator="equal">
      <formula>1</formula>
    </cfRule>
  </conditionalFormatting>
  <conditionalFormatting sqref="DP281">
    <cfRule type="cellIs" dxfId="4806" priority="3891" operator="equal">
      <formula>"A"</formula>
    </cfRule>
  </conditionalFormatting>
  <conditionalFormatting sqref="DP281">
    <cfRule type="cellIs" dxfId="4805" priority="3890" operator="equal">
      <formula>"E"</formula>
    </cfRule>
  </conditionalFormatting>
  <conditionalFormatting sqref="DP282">
    <cfRule type="cellIs" dxfId="4804" priority="3888" operator="equal">
      <formula>1</formula>
    </cfRule>
    <cfRule type="cellIs" dxfId="4803" priority="3889" operator="equal">
      <formula>2</formula>
    </cfRule>
  </conditionalFormatting>
  <conditionalFormatting sqref="DP283">
    <cfRule type="cellIs" dxfId="4802" priority="3887" operator="equal">
      <formula>1</formula>
    </cfRule>
  </conditionalFormatting>
  <conditionalFormatting sqref="DP437">
    <cfRule type="cellIs" dxfId="4801" priority="3884" operator="equal">
      <formula>3</formula>
    </cfRule>
    <cfRule type="cellIs" dxfId="4800" priority="3885" operator="equal">
      <formula>2</formula>
    </cfRule>
    <cfRule type="cellIs" dxfId="4799" priority="3886" operator="equal">
      <formula>1</formula>
    </cfRule>
  </conditionalFormatting>
  <conditionalFormatting sqref="DP438">
    <cfRule type="cellIs" dxfId="4798" priority="3883" operator="equal">
      <formula>"A"</formula>
    </cfRule>
  </conditionalFormatting>
  <conditionalFormatting sqref="DP438">
    <cfRule type="cellIs" dxfId="4797" priority="3882" operator="equal">
      <formula>"E"</formula>
    </cfRule>
  </conditionalFormatting>
  <conditionalFormatting sqref="DP439">
    <cfRule type="cellIs" dxfId="4796" priority="3880" operator="equal">
      <formula>1</formula>
    </cfRule>
    <cfRule type="cellIs" dxfId="4795" priority="3881" operator="equal">
      <formula>2</formula>
    </cfRule>
  </conditionalFormatting>
  <conditionalFormatting sqref="DP440">
    <cfRule type="cellIs" dxfId="4794" priority="3879" operator="equal">
      <formula>1</formula>
    </cfRule>
  </conditionalFormatting>
  <conditionalFormatting sqref="DP441">
    <cfRule type="cellIs" dxfId="4793" priority="3876" operator="equal">
      <formula>3</formula>
    </cfRule>
    <cfRule type="cellIs" dxfId="4792" priority="3877" operator="equal">
      <formula>2</formula>
    </cfRule>
    <cfRule type="cellIs" dxfId="4791" priority="3878" operator="equal">
      <formula>1</formula>
    </cfRule>
  </conditionalFormatting>
  <conditionalFormatting sqref="DP442">
    <cfRule type="cellIs" dxfId="4790" priority="3875" operator="equal">
      <formula>"A"</formula>
    </cfRule>
  </conditionalFormatting>
  <conditionalFormatting sqref="DP442">
    <cfRule type="cellIs" dxfId="4789" priority="3874" operator="equal">
      <formula>"E"</formula>
    </cfRule>
  </conditionalFormatting>
  <conditionalFormatting sqref="DP443">
    <cfRule type="cellIs" dxfId="4788" priority="3872" operator="equal">
      <formula>1</formula>
    </cfRule>
    <cfRule type="cellIs" dxfId="4787" priority="3873" operator="equal">
      <formula>2</formula>
    </cfRule>
  </conditionalFormatting>
  <conditionalFormatting sqref="DP444">
    <cfRule type="cellIs" dxfId="4786" priority="3871" operator="equal">
      <formula>1</formula>
    </cfRule>
  </conditionalFormatting>
  <conditionalFormatting sqref="DP445">
    <cfRule type="cellIs" dxfId="4785" priority="3868" operator="equal">
      <formula>3</formula>
    </cfRule>
    <cfRule type="cellIs" dxfId="4784" priority="3869" operator="equal">
      <formula>2</formula>
    </cfRule>
    <cfRule type="cellIs" dxfId="4783" priority="3870" operator="equal">
      <formula>1</formula>
    </cfRule>
  </conditionalFormatting>
  <conditionalFormatting sqref="DP446">
    <cfRule type="cellIs" dxfId="4782" priority="3867" operator="equal">
      <formula>"A"</formula>
    </cfRule>
  </conditionalFormatting>
  <conditionalFormatting sqref="DP446">
    <cfRule type="cellIs" dxfId="4781" priority="3866" operator="equal">
      <formula>"E"</formula>
    </cfRule>
  </conditionalFormatting>
  <conditionalFormatting sqref="DP447">
    <cfRule type="cellIs" dxfId="4780" priority="3864" operator="equal">
      <formula>1</formula>
    </cfRule>
    <cfRule type="cellIs" dxfId="4779" priority="3865" operator="equal">
      <formula>2</formula>
    </cfRule>
  </conditionalFormatting>
  <conditionalFormatting sqref="DP448">
    <cfRule type="cellIs" dxfId="4778" priority="3863" operator="equal">
      <formula>1</formula>
    </cfRule>
  </conditionalFormatting>
  <conditionalFormatting sqref="DP449">
    <cfRule type="cellIs" dxfId="4777" priority="3860" operator="equal">
      <formula>3</formula>
    </cfRule>
    <cfRule type="cellIs" dxfId="4776" priority="3861" operator="equal">
      <formula>2</formula>
    </cfRule>
    <cfRule type="cellIs" dxfId="4775" priority="3862" operator="equal">
      <formula>1</formula>
    </cfRule>
  </conditionalFormatting>
  <conditionalFormatting sqref="DP450">
    <cfRule type="cellIs" dxfId="4774" priority="3859" operator="equal">
      <formula>"A"</formula>
    </cfRule>
  </conditionalFormatting>
  <conditionalFormatting sqref="DP450">
    <cfRule type="cellIs" dxfId="4773" priority="3858" operator="equal">
      <formula>"E"</formula>
    </cfRule>
  </conditionalFormatting>
  <conditionalFormatting sqref="DP451">
    <cfRule type="cellIs" dxfId="4772" priority="3856" operator="equal">
      <formula>1</formula>
    </cfRule>
    <cfRule type="cellIs" dxfId="4771" priority="3857" operator="equal">
      <formula>2</formula>
    </cfRule>
  </conditionalFormatting>
  <conditionalFormatting sqref="DP452">
    <cfRule type="cellIs" dxfId="4770" priority="3855" operator="equal">
      <formula>1</formula>
    </cfRule>
  </conditionalFormatting>
  <conditionalFormatting sqref="DP453">
    <cfRule type="cellIs" dxfId="4769" priority="3852" operator="equal">
      <formula>3</formula>
    </cfRule>
    <cfRule type="cellIs" dxfId="4768" priority="3853" operator="equal">
      <formula>2</formula>
    </cfRule>
    <cfRule type="cellIs" dxfId="4767" priority="3854" operator="equal">
      <formula>1</formula>
    </cfRule>
  </conditionalFormatting>
  <conditionalFormatting sqref="DP454">
    <cfRule type="cellIs" dxfId="4766" priority="3851" operator="equal">
      <formula>"A"</formula>
    </cfRule>
  </conditionalFormatting>
  <conditionalFormatting sqref="DP454">
    <cfRule type="cellIs" dxfId="4765" priority="3850" operator="equal">
      <formula>"E"</formula>
    </cfRule>
  </conditionalFormatting>
  <conditionalFormatting sqref="DP455">
    <cfRule type="cellIs" dxfId="4764" priority="3848" operator="equal">
      <formula>1</formula>
    </cfRule>
    <cfRule type="cellIs" dxfId="4763" priority="3849" operator="equal">
      <formula>2</formula>
    </cfRule>
  </conditionalFormatting>
  <conditionalFormatting sqref="DP456">
    <cfRule type="cellIs" dxfId="4762" priority="3847" operator="equal">
      <formula>1</formula>
    </cfRule>
  </conditionalFormatting>
  <conditionalFormatting sqref="DP486">
    <cfRule type="cellIs" dxfId="4761" priority="3844" operator="equal">
      <formula>3</formula>
    </cfRule>
    <cfRule type="cellIs" dxfId="4760" priority="3845" operator="equal">
      <formula>2</formula>
    </cfRule>
    <cfRule type="cellIs" dxfId="4759" priority="3846" operator="equal">
      <formula>1</formula>
    </cfRule>
  </conditionalFormatting>
  <conditionalFormatting sqref="DP487">
    <cfRule type="cellIs" dxfId="4758" priority="3843" operator="equal">
      <formula>"A"</formula>
    </cfRule>
  </conditionalFormatting>
  <conditionalFormatting sqref="DP487">
    <cfRule type="cellIs" dxfId="4757" priority="3842" operator="equal">
      <formula>"E"</formula>
    </cfRule>
  </conditionalFormatting>
  <conditionalFormatting sqref="DP488">
    <cfRule type="cellIs" dxfId="4756" priority="3840" operator="equal">
      <formula>1</formula>
    </cfRule>
    <cfRule type="cellIs" dxfId="4755" priority="3841" operator="equal">
      <formula>2</formula>
    </cfRule>
  </conditionalFormatting>
  <conditionalFormatting sqref="DP489">
    <cfRule type="cellIs" dxfId="4754" priority="3839" operator="equal">
      <formula>1</formula>
    </cfRule>
  </conditionalFormatting>
  <conditionalFormatting sqref="DP535">
    <cfRule type="cellIs" dxfId="4753" priority="3828" operator="equal">
      <formula>3</formula>
    </cfRule>
    <cfRule type="cellIs" dxfId="4752" priority="3829" operator="equal">
      <formula>2</formula>
    </cfRule>
    <cfRule type="cellIs" dxfId="4751" priority="3830" operator="equal">
      <formula>1</formula>
    </cfRule>
  </conditionalFormatting>
  <conditionalFormatting sqref="DP536">
    <cfRule type="cellIs" dxfId="4750" priority="3827" operator="equal">
      <formula>"A"</formula>
    </cfRule>
  </conditionalFormatting>
  <conditionalFormatting sqref="DP536">
    <cfRule type="cellIs" dxfId="4749" priority="3826" operator="equal">
      <formula>"E"</formula>
    </cfRule>
  </conditionalFormatting>
  <conditionalFormatting sqref="DP537">
    <cfRule type="cellIs" dxfId="4748" priority="3824" operator="equal">
      <formula>1</formula>
    </cfRule>
    <cfRule type="cellIs" dxfId="4747" priority="3825" operator="equal">
      <formula>2</formula>
    </cfRule>
  </conditionalFormatting>
  <conditionalFormatting sqref="DP538">
    <cfRule type="cellIs" dxfId="4746" priority="3823" operator="equal">
      <formula>1</formula>
    </cfRule>
  </conditionalFormatting>
  <conditionalFormatting sqref="DN240 DN168 DN164 DN321 DN160 DN325 DN156 DN152 DN289 DN148 DN285 DN176 DN172 DN313 DN333 DN329 DN39 DN192 DN196 DN204 DN208 DN212 DN216 DN220 DN224 DN43 DN26 DN48 DN365 DN361 DN357 DN353 DN349 DN345 DN341 DN337 DN317 DN309 DN305 DN301 DN297 DN293 DN478 DN491 DN511 DN507 DN503 DN515 DN52 DN180 DN184 DN144 DN188 DN64 DN68 DN72 DN76 DN80 DN84 DN88 DN92 DN96 DN100 DN104 DN108 DN112 DN116 DN120 DN124 DN128 DN132 DN136 DN140 DN60 DN56 DN22 DN495 DN499 DN18 DN200 DN369 DN373 DN377 DN381 DN228 DN232 DN236 DN519">
    <cfRule type="cellIs" dxfId="4745" priority="3811" operator="equal">
      <formula>3</formula>
    </cfRule>
    <cfRule type="cellIs" dxfId="4744" priority="3812" operator="equal">
      <formula>2</formula>
    </cfRule>
    <cfRule type="cellIs" dxfId="4743" priority="3813" operator="equal">
      <formula>1</formula>
    </cfRule>
  </conditionalFormatting>
  <conditionalFormatting sqref="DN241 DN49 DN169 DN165 DN322 DN161 DN326 DN157 DN153 DN290 DN149 DN286 DN177 DN173 DN314 DN334 DN330 DN40 DN193 DN197 DN205 DN209 DN213 DN217 DN221 DN225 DN27 DN44 DN366 DN362 DN358 DN354 DN350 DN346 DN342 DN338 DN318 DN310 DN306 DN302 DN298 DN294 DN479 DN492 DN512 DN508 DN516 DN23 DN53 DN181 DN185 DN145 DN189 DN65 DN69 DN73 DN77 DN81 DN85 DN89 DN93 DN97 DN101 DN105 DN109 DN113 DN117 DN121 DN125 DN129 DN133 DN137 DN141 DN61 DN57 DN496 DN500 DN19 DN201 DN370 DN374 DN378 DN382 DN504 DN229 DN233 DN237 DN520">
    <cfRule type="cellIs" dxfId="4742" priority="3810" operator="equal">
      <formula>"A"</formula>
    </cfRule>
  </conditionalFormatting>
  <conditionalFormatting sqref="DN241 DN49 DN169 DN165 DN322 DN161 DN326 DN157 DN153 DN290 DN149 DN286 DN177 DN173 DN314 DN334 DN330 DN40 DN193 DN197 DN205 DN209 DN213 DN217 DN221 DN225 DN27 DN44 DN366 DN362 DN358 DN354 DN350 DN346 DN342 DN338 DN318 DN310 DN306 DN302 DN298 DN294 DN479 DN492 DN512 DN508 DN516 DN23 DN53 DN181 DN185 DN145 DN189 DN65 DN69 DN73 DN77 DN81 DN85 DN89 DN93 DN97 DN101 DN105 DN109 DN113 DN117 DN121 DN125 DN129 DN133 DN137 DN141 DN61 DN57 DN496 DN500 DN19 DN201 DN370 DN374 DN378 DN382 DN504 DN229 DN233 DN237 DN520">
    <cfRule type="cellIs" dxfId="4741" priority="3809" operator="equal">
      <formula>"E"</formula>
    </cfRule>
  </conditionalFormatting>
  <conditionalFormatting sqref="DN242 DN50 DN170 DN166 DN323 DN162 DN327 DN158 DN154 DN291 DN150 DN287 DN178 DN174 DN315 DN335 DN331 DN41 DN194 DN198 DN206 DN210 DN214 DN218 DN222 DN226 DN28 DN45 DN24 DN54 DN58 DN62 DN66 DN70 DN74 DN78 DN82 DN86 DN90 DN94 DN98 DN102 DN106 DN110 DN114 DN118 DN122 DN126 DN130 DN134 DN138 DN142 DN146 DN182 DN186 DN190 DN295 DN299 DN303 DN307 DN311 DN319 DN339 DN343 DN347 DN351 DN355 DN359 DN363 DN367 DN480 DN493 DN497 DN505 DN509 DN513 DN517 DN501 DN20 DN202 DN371 DN375 DN379 DN383 DN230 DN234 DN238 DN521">
    <cfRule type="cellIs" dxfId="4740" priority="3807" operator="equal">
      <formula>1</formula>
    </cfRule>
    <cfRule type="cellIs" dxfId="4739" priority="3808" operator="equal">
      <formula>2</formula>
    </cfRule>
  </conditionalFormatting>
  <conditionalFormatting sqref="DN243 DN518 DN514 DN510 DN506 DN498 DN494 DN481 DN368 DN364 DN360 DN356 DN352 DN348 DN344 DN340 DN336 DN332 DN328 DN324 DN320 DN316 DN312 DN308 DN304 DN300 DN296 DN292 DN288 DN211 DN207 DN199 DN195 DN191 DN187 DN183 DN179 DN175 DN171 DN167 DN163 DN159 DN155 DN151 DN147 DN143 DN139 DN135 DN131 DN127 DN123 DN119 DN115 DN111 DN107 DN103 DN99 DN95 DN91 DN87 DN83 DN79 DN75 DN71 DN67 DN63 DN59 DN55 DN51 DN42 DN25 DN215 DN219 DN223 DN227 DN29 DN46 DN502 DN21 DN203 DN372 DN376 DN380 DN384 DN231 DN235 DN239 DN522">
    <cfRule type="cellIs" dxfId="4738" priority="3806" operator="equal">
      <formula>1</formula>
    </cfRule>
  </conditionalFormatting>
  <conditionalFormatting sqref="DN385">
    <cfRule type="cellIs" dxfId="4737" priority="3803" operator="equal">
      <formula>3</formula>
    </cfRule>
    <cfRule type="cellIs" dxfId="4736" priority="3804" operator="equal">
      <formula>2</formula>
    </cfRule>
    <cfRule type="cellIs" dxfId="4735" priority="3805" operator="equal">
      <formula>1</formula>
    </cfRule>
  </conditionalFormatting>
  <conditionalFormatting sqref="DN386">
    <cfRule type="cellIs" dxfId="4734" priority="3802" operator="equal">
      <formula>"A"</formula>
    </cfRule>
  </conditionalFormatting>
  <conditionalFormatting sqref="DN386">
    <cfRule type="cellIs" dxfId="4733" priority="3801" operator="equal">
      <formula>"E"</formula>
    </cfRule>
  </conditionalFormatting>
  <conditionalFormatting sqref="DN387">
    <cfRule type="cellIs" dxfId="4732" priority="3799" operator="equal">
      <formula>1</formula>
    </cfRule>
    <cfRule type="cellIs" dxfId="4731" priority="3800" operator="equal">
      <formula>2</formula>
    </cfRule>
  </conditionalFormatting>
  <conditionalFormatting sqref="DN388">
    <cfRule type="cellIs" dxfId="4730" priority="3798" operator="equal">
      <formula>1</formula>
    </cfRule>
  </conditionalFormatting>
  <conditionalFormatting sqref="DN482">
    <cfRule type="cellIs" dxfId="4729" priority="3795" operator="equal">
      <formula>3</formula>
    </cfRule>
    <cfRule type="cellIs" dxfId="4728" priority="3796" operator="equal">
      <formula>2</formula>
    </cfRule>
    <cfRule type="cellIs" dxfId="4727" priority="3797" operator="equal">
      <formula>1</formula>
    </cfRule>
  </conditionalFormatting>
  <conditionalFormatting sqref="DN483">
    <cfRule type="cellIs" dxfId="4726" priority="3794" operator="equal">
      <formula>"A"</formula>
    </cfRule>
  </conditionalFormatting>
  <conditionalFormatting sqref="DN483">
    <cfRule type="cellIs" dxfId="4725" priority="3793" operator="equal">
      <formula>"E"</formula>
    </cfRule>
  </conditionalFormatting>
  <conditionalFormatting sqref="DN484">
    <cfRule type="cellIs" dxfId="4724" priority="3791" operator="equal">
      <formula>1</formula>
    </cfRule>
    <cfRule type="cellIs" dxfId="4723" priority="3792" operator="equal">
      <formula>2</formula>
    </cfRule>
  </conditionalFormatting>
  <conditionalFormatting sqref="DN485">
    <cfRule type="cellIs" dxfId="4722" priority="3790" operator="equal">
      <formula>1</formula>
    </cfRule>
  </conditionalFormatting>
  <conditionalFormatting sqref="DN389">
    <cfRule type="cellIs" dxfId="4721" priority="3787" operator="equal">
      <formula>3</formula>
    </cfRule>
    <cfRule type="cellIs" dxfId="4720" priority="3788" operator="equal">
      <formula>2</formula>
    </cfRule>
    <cfRule type="cellIs" dxfId="4719" priority="3789" operator="equal">
      <formula>1</formula>
    </cfRule>
  </conditionalFormatting>
  <conditionalFormatting sqref="DN390">
    <cfRule type="cellIs" dxfId="4718" priority="3786" operator="equal">
      <formula>"A"</formula>
    </cfRule>
  </conditionalFormatting>
  <conditionalFormatting sqref="DN390">
    <cfRule type="cellIs" dxfId="4717" priority="3785" operator="equal">
      <formula>"E"</formula>
    </cfRule>
  </conditionalFormatting>
  <conditionalFormatting sqref="DN391">
    <cfRule type="cellIs" dxfId="4716" priority="3783" operator="equal">
      <formula>1</formula>
    </cfRule>
    <cfRule type="cellIs" dxfId="4715" priority="3784" operator="equal">
      <formula>2</formula>
    </cfRule>
  </conditionalFormatting>
  <conditionalFormatting sqref="DN392">
    <cfRule type="cellIs" dxfId="4714" priority="3782" operator="equal">
      <formula>1</formula>
    </cfRule>
  </conditionalFormatting>
  <conditionalFormatting sqref="DN393">
    <cfRule type="cellIs" dxfId="4713" priority="3779" operator="equal">
      <formula>3</formula>
    </cfRule>
    <cfRule type="cellIs" dxfId="4712" priority="3780" operator="equal">
      <formula>2</formula>
    </cfRule>
    <cfRule type="cellIs" dxfId="4711" priority="3781" operator="equal">
      <formula>1</formula>
    </cfRule>
  </conditionalFormatting>
  <conditionalFormatting sqref="DN394">
    <cfRule type="cellIs" dxfId="4710" priority="3778" operator="equal">
      <formula>"A"</formula>
    </cfRule>
  </conditionalFormatting>
  <conditionalFormatting sqref="DN394">
    <cfRule type="cellIs" dxfId="4709" priority="3777" operator="equal">
      <formula>"E"</formula>
    </cfRule>
  </conditionalFormatting>
  <conditionalFormatting sqref="DN395">
    <cfRule type="cellIs" dxfId="4708" priority="3775" operator="equal">
      <formula>1</formula>
    </cfRule>
    <cfRule type="cellIs" dxfId="4707" priority="3776" operator="equal">
      <formula>2</formula>
    </cfRule>
  </conditionalFormatting>
  <conditionalFormatting sqref="DN396">
    <cfRule type="cellIs" dxfId="4706" priority="3774" operator="equal">
      <formula>1</formula>
    </cfRule>
  </conditionalFormatting>
  <conditionalFormatting sqref="DN397">
    <cfRule type="cellIs" dxfId="4705" priority="3771" operator="equal">
      <formula>3</formula>
    </cfRule>
    <cfRule type="cellIs" dxfId="4704" priority="3772" operator="equal">
      <formula>2</formula>
    </cfRule>
    <cfRule type="cellIs" dxfId="4703" priority="3773" operator="equal">
      <formula>1</formula>
    </cfRule>
  </conditionalFormatting>
  <conditionalFormatting sqref="DN398">
    <cfRule type="cellIs" dxfId="4702" priority="3770" operator="equal">
      <formula>"A"</formula>
    </cfRule>
  </conditionalFormatting>
  <conditionalFormatting sqref="DN398">
    <cfRule type="cellIs" dxfId="4701" priority="3769" operator="equal">
      <formula>"E"</formula>
    </cfRule>
  </conditionalFormatting>
  <conditionalFormatting sqref="DN399">
    <cfRule type="cellIs" dxfId="4700" priority="3767" operator="equal">
      <formula>1</formula>
    </cfRule>
    <cfRule type="cellIs" dxfId="4699" priority="3768" operator="equal">
      <formula>2</formula>
    </cfRule>
  </conditionalFormatting>
  <conditionalFormatting sqref="DN400">
    <cfRule type="cellIs" dxfId="4698" priority="3766" operator="equal">
      <formula>1</formula>
    </cfRule>
  </conditionalFormatting>
  <conditionalFormatting sqref="DN401">
    <cfRule type="cellIs" dxfId="4697" priority="3763" operator="equal">
      <formula>3</formula>
    </cfRule>
    <cfRule type="cellIs" dxfId="4696" priority="3764" operator="equal">
      <formula>2</formula>
    </cfRule>
    <cfRule type="cellIs" dxfId="4695" priority="3765" operator="equal">
      <formula>1</formula>
    </cfRule>
  </conditionalFormatting>
  <conditionalFormatting sqref="DN402">
    <cfRule type="cellIs" dxfId="4694" priority="3762" operator="equal">
      <formula>"A"</formula>
    </cfRule>
  </conditionalFormatting>
  <conditionalFormatting sqref="DN402">
    <cfRule type="cellIs" dxfId="4693" priority="3761" operator="equal">
      <formula>"E"</formula>
    </cfRule>
  </conditionalFormatting>
  <conditionalFormatting sqref="DN403">
    <cfRule type="cellIs" dxfId="4692" priority="3759" operator="equal">
      <formula>1</formula>
    </cfRule>
    <cfRule type="cellIs" dxfId="4691" priority="3760" operator="equal">
      <formula>2</formula>
    </cfRule>
  </conditionalFormatting>
  <conditionalFormatting sqref="DN404">
    <cfRule type="cellIs" dxfId="4690" priority="3758" operator="equal">
      <formula>1</formula>
    </cfRule>
  </conditionalFormatting>
  <conditionalFormatting sqref="DN405">
    <cfRule type="cellIs" dxfId="4689" priority="3755" operator="equal">
      <formula>3</formula>
    </cfRule>
    <cfRule type="cellIs" dxfId="4688" priority="3756" operator="equal">
      <formula>2</formula>
    </cfRule>
    <cfRule type="cellIs" dxfId="4687" priority="3757" operator="equal">
      <formula>1</formula>
    </cfRule>
  </conditionalFormatting>
  <conditionalFormatting sqref="DN406">
    <cfRule type="cellIs" dxfId="4686" priority="3754" operator="equal">
      <formula>"A"</formula>
    </cfRule>
  </conditionalFormatting>
  <conditionalFormatting sqref="DN406">
    <cfRule type="cellIs" dxfId="4685" priority="3753" operator="equal">
      <formula>"E"</formula>
    </cfRule>
  </conditionalFormatting>
  <conditionalFormatting sqref="DN407">
    <cfRule type="cellIs" dxfId="4684" priority="3751" operator="equal">
      <formula>1</formula>
    </cfRule>
    <cfRule type="cellIs" dxfId="4683" priority="3752" operator="equal">
      <formula>2</formula>
    </cfRule>
  </conditionalFormatting>
  <conditionalFormatting sqref="DN408">
    <cfRule type="cellIs" dxfId="4682" priority="3750" operator="equal">
      <formula>1</formula>
    </cfRule>
  </conditionalFormatting>
  <conditionalFormatting sqref="DN409">
    <cfRule type="cellIs" dxfId="4681" priority="3747" operator="equal">
      <formula>3</formula>
    </cfRule>
    <cfRule type="cellIs" dxfId="4680" priority="3748" operator="equal">
      <formula>2</formula>
    </cfRule>
    <cfRule type="cellIs" dxfId="4679" priority="3749" operator="equal">
      <formula>1</formula>
    </cfRule>
  </conditionalFormatting>
  <conditionalFormatting sqref="DN410">
    <cfRule type="cellIs" dxfId="4678" priority="3746" operator="equal">
      <formula>"A"</formula>
    </cfRule>
  </conditionalFormatting>
  <conditionalFormatting sqref="DN410">
    <cfRule type="cellIs" dxfId="4677" priority="3745" operator="equal">
      <formula>"E"</formula>
    </cfRule>
  </conditionalFormatting>
  <conditionalFormatting sqref="DN411">
    <cfRule type="cellIs" dxfId="4676" priority="3743" operator="equal">
      <formula>1</formula>
    </cfRule>
    <cfRule type="cellIs" dxfId="4675" priority="3744" operator="equal">
      <formula>2</formula>
    </cfRule>
  </conditionalFormatting>
  <conditionalFormatting sqref="DN412">
    <cfRule type="cellIs" dxfId="4674" priority="3742" operator="equal">
      <formula>1</formula>
    </cfRule>
  </conditionalFormatting>
  <conditionalFormatting sqref="DN413">
    <cfRule type="cellIs" dxfId="4673" priority="3739" operator="equal">
      <formula>3</formula>
    </cfRule>
    <cfRule type="cellIs" dxfId="4672" priority="3740" operator="equal">
      <formula>2</formula>
    </cfRule>
    <cfRule type="cellIs" dxfId="4671" priority="3741" operator="equal">
      <formula>1</formula>
    </cfRule>
  </conditionalFormatting>
  <conditionalFormatting sqref="DN414">
    <cfRule type="cellIs" dxfId="4670" priority="3738" operator="equal">
      <formula>"A"</formula>
    </cfRule>
  </conditionalFormatting>
  <conditionalFormatting sqref="DN414">
    <cfRule type="cellIs" dxfId="4669" priority="3737" operator="equal">
      <formula>"E"</formula>
    </cfRule>
  </conditionalFormatting>
  <conditionalFormatting sqref="DN415">
    <cfRule type="cellIs" dxfId="4668" priority="3735" operator="equal">
      <formula>1</formula>
    </cfRule>
    <cfRule type="cellIs" dxfId="4667" priority="3736" operator="equal">
      <formula>2</formula>
    </cfRule>
  </conditionalFormatting>
  <conditionalFormatting sqref="DN416">
    <cfRule type="cellIs" dxfId="4666" priority="3734" operator="equal">
      <formula>1</formula>
    </cfRule>
  </conditionalFormatting>
  <conditionalFormatting sqref="DN417">
    <cfRule type="cellIs" dxfId="4665" priority="3731" operator="equal">
      <formula>3</formula>
    </cfRule>
    <cfRule type="cellIs" dxfId="4664" priority="3732" operator="equal">
      <formula>2</formula>
    </cfRule>
    <cfRule type="cellIs" dxfId="4663" priority="3733" operator="equal">
      <formula>1</formula>
    </cfRule>
  </conditionalFormatting>
  <conditionalFormatting sqref="DN418">
    <cfRule type="cellIs" dxfId="4662" priority="3730" operator="equal">
      <formula>"A"</formula>
    </cfRule>
  </conditionalFormatting>
  <conditionalFormatting sqref="DN418">
    <cfRule type="cellIs" dxfId="4661" priority="3729" operator="equal">
      <formula>"E"</formula>
    </cfRule>
  </conditionalFormatting>
  <conditionalFormatting sqref="DN419">
    <cfRule type="cellIs" dxfId="4660" priority="3727" operator="equal">
      <formula>1</formula>
    </cfRule>
    <cfRule type="cellIs" dxfId="4659" priority="3728" operator="equal">
      <formula>2</formula>
    </cfRule>
  </conditionalFormatting>
  <conditionalFormatting sqref="DN420">
    <cfRule type="cellIs" dxfId="4658" priority="3726" operator="equal">
      <formula>1</formula>
    </cfRule>
  </conditionalFormatting>
  <conditionalFormatting sqref="DN421">
    <cfRule type="cellIs" dxfId="4657" priority="3723" operator="equal">
      <formula>3</formula>
    </cfRule>
    <cfRule type="cellIs" dxfId="4656" priority="3724" operator="equal">
      <formula>2</formula>
    </cfRule>
    <cfRule type="cellIs" dxfId="4655" priority="3725" operator="equal">
      <formula>1</formula>
    </cfRule>
  </conditionalFormatting>
  <conditionalFormatting sqref="DN422">
    <cfRule type="cellIs" dxfId="4654" priority="3722" operator="equal">
      <formula>"A"</formula>
    </cfRule>
  </conditionalFormatting>
  <conditionalFormatting sqref="DN422">
    <cfRule type="cellIs" dxfId="4653" priority="3721" operator="equal">
      <formula>"E"</formula>
    </cfRule>
  </conditionalFormatting>
  <conditionalFormatting sqref="DN423">
    <cfRule type="cellIs" dxfId="4652" priority="3719" operator="equal">
      <formula>1</formula>
    </cfRule>
    <cfRule type="cellIs" dxfId="4651" priority="3720" operator="equal">
      <formula>2</formula>
    </cfRule>
  </conditionalFormatting>
  <conditionalFormatting sqref="DN424">
    <cfRule type="cellIs" dxfId="4650" priority="3718" operator="equal">
      <formula>1</formula>
    </cfRule>
  </conditionalFormatting>
  <conditionalFormatting sqref="DN244">
    <cfRule type="cellIs" dxfId="4649" priority="3715" operator="equal">
      <formula>3</formula>
    </cfRule>
    <cfRule type="cellIs" dxfId="4648" priority="3716" operator="equal">
      <formula>2</formula>
    </cfRule>
    <cfRule type="cellIs" dxfId="4647" priority="3717" operator="equal">
      <formula>1</formula>
    </cfRule>
  </conditionalFormatting>
  <conditionalFormatting sqref="DN245">
    <cfRule type="cellIs" dxfId="4646" priority="3714" operator="equal">
      <formula>"A"</formula>
    </cfRule>
  </conditionalFormatting>
  <conditionalFormatting sqref="DN245">
    <cfRule type="cellIs" dxfId="4645" priority="3713" operator="equal">
      <formula>"E"</formula>
    </cfRule>
  </conditionalFormatting>
  <conditionalFormatting sqref="DN246">
    <cfRule type="cellIs" dxfId="4644" priority="3711" operator="equal">
      <formula>1</formula>
    </cfRule>
    <cfRule type="cellIs" dxfId="4643" priority="3712" operator="equal">
      <formula>2</formula>
    </cfRule>
  </conditionalFormatting>
  <conditionalFormatting sqref="DN247">
    <cfRule type="cellIs" dxfId="4642" priority="3710" operator="equal">
      <formula>1</formula>
    </cfRule>
  </conditionalFormatting>
  <conditionalFormatting sqref="DN248">
    <cfRule type="cellIs" dxfId="4641" priority="3707" operator="equal">
      <formula>3</formula>
    </cfRule>
    <cfRule type="cellIs" dxfId="4640" priority="3708" operator="equal">
      <formula>2</formula>
    </cfRule>
    <cfRule type="cellIs" dxfId="4639" priority="3709" operator="equal">
      <formula>1</formula>
    </cfRule>
  </conditionalFormatting>
  <conditionalFormatting sqref="DN249">
    <cfRule type="cellIs" dxfId="4638" priority="3706" operator="equal">
      <formula>"A"</formula>
    </cfRule>
  </conditionalFormatting>
  <conditionalFormatting sqref="DN249">
    <cfRule type="cellIs" dxfId="4637" priority="3705" operator="equal">
      <formula>"E"</formula>
    </cfRule>
  </conditionalFormatting>
  <conditionalFormatting sqref="DN250">
    <cfRule type="cellIs" dxfId="4636" priority="3703" operator="equal">
      <formula>1</formula>
    </cfRule>
    <cfRule type="cellIs" dxfId="4635" priority="3704" operator="equal">
      <formula>2</formula>
    </cfRule>
  </conditionalFormatting>
  <conditionalFormatting sqref="DN251">
    <cfRule type="cellIs" dxfId="4634" priority="3702" operator="equal">
      <formula>1</formula>
    </cfRule>
  </conditionalFormatting>
  <conditionalFormatting sqref="DN252">
    <cfRule type="cellIs" dxfId="4633" priority="3699" operator="equal">
      <formula>3</formula>
    </cfRule>
    <cfRule type="cellIs" dxfId="4632" priority="3700" operator="equal">
      <formula>2</formula>
    </cfRule>
    <cfRule type="cellIs" dxfId="4631" priority="3701" operator="equal">
      <formula>1</formula>
    </cfRule>
  </conditionalFormatting>
  <conditionalFormatting sqref="DN253">
    <cfRule type="cellIs" dxfId="4630" priority="3698" operator="equal">
      <formula>"A"</formula>
    </cfRule>
  </conditionalFormatting>
  <conditionalFormatting sqref="DN253">
    <cfRule type="cellIs" dxfId="4629" priority="3697" operator="equal">
      <formula>"E"</formula>
    </cfRule>
  </conditionalFormatting>
  <conditionalFormatting sqref="DN254">
    <cfRule type="cellIs" dxfId="4628" priority="3695" operator="equal">
      <formula>1</formula>
    </cfRule>
    <cfRule type="cellIs" dxfId="4627" priority="3696" operator="equal">
      <formula>2</formula>
    </cfRule>
  </conditionalFormatting>
  <conditionalFormatting sqref="DN255">
    <cfRule type="cellIs" dxfId="4626" priority="3694" operator="equal">
      <formula>1</formula>
    </cfRule>
  </conditionalFormatting>
  <conditionalFormatting sqref="DN256">
    <cfRule type="cellIs" dxfId="4625" priority="3691" operator="equal">
      <formula>3</formula>
    </cfRule>
    <cfRule type="cellIs" dxfId="4624" priority="3692" operator="equal">
      <formula>2</formula>
    </cfRule>
    <cfRule type="cellIs" dxfId="4623" priority="3693" operator="equal">
      <formula>1</formula>
    </cfRule>
  </conditionalFormatting>
  <conditionalFormatting sqref="DN257">
    <cfRule type="cellIs" dxfId="4622" priority="3690" operator="equal">
      <formula>"A"</formula>
    </cfRule>
  </conditionalFormatting>
  <conditionalFormatting sqref="DN257">
    <cfRule type="cellIs" dxfId="4621" priority="3689" operator="equal">
      <formula>"E"</formula>
    </cfRule>
  </conditionalFormatting>
  <conditionalFormatting sqref="DN258">
    <cfRule type="cellIs" dxfId="4620" priority="3687" operator="equal">
      <formula>1</formula>
    </cfRule>
    <cfRule type="cellIs" dxfId="4619" priority="3688" operator="equal">
      <formula>2</formula>
    </cfRule>
  </conditionalFormatting>
  <conditionalFormatting sqref="DN259">
    <cfRule type="cellIs" dxfId="4618" priority="3686" operator="equal">
      <formula>1</formula>
    </cfRule>
  </conditionalFormatting>
  <conditionalFormatting sqref="DN260">
    <cfRule type="cellIs" dxfId="4617" priority="3683" operator="equal">
      <formula>3</formula>
    </cfRule>
    <cfRule type="cellIs" dxfId="4616" priority="3684" operator="equal">
      <formula>2</formula>
    </cfRule>
    <cfRule type="cellIs" dxfId="4615" priority="3685" operator="equal">
      <formula>1</formula>
    </cfRule>
  </conditionalFormatting>
  <conditionalFormatting sqref="DN261">
    <cfRule type="cellIs" dxfId="4614" priority="3682" operator="equal">
      <formula>"A"</formula>
    </cfRule>
  </conditionalFormatting>
  <conditionalFormatting sqref="DN261">
    <cfRule type="cellIs" dxfId="4613" priority="3681" operator="equal">
      <formula>"E"</formula>
    </cfRule>
  </conditionalFormatting>
  <conditionalFormatting sqref="DN262">
    <cfRule type="cellIs" dxfId="4612" priority="3679" operator="equal">
      <formula>1</formula>
    </cfRule>
    <cfRule type="cellIs" dxfId="4611" priority="3680" operator="equal">
      <formula>2</formula>
    </cfRule>
  </conditionalFormatting>
  <conditionalFormatting sqref="DN263">
    <cfRule type="cellIs" dxfId="4610" priority="3678" operator="equal">
      <formula>1</formula>
    </cfRule>
  </conditionalFormatting>
  <conditionalFormatting sqref="DN523">
    <cfRule type="cellIs" dxfId="4609" priority="3675" operator="equal">
      <formula>3</formula>
    </cfRule>
    <cfRule type="cellIs" dxfId="4608" priority="3676" operator="equal">
      <formula>2</formula>
    </cfRule>
    <cfRule type="cellIs" dxfId="4607" priority="3677" operator="equal">
      <formula>1</formula>
    </cfRule>
  </conditionalFormatting>
  <conditionalFormatting sqref="DN524">
    <cfRule type="cellIs" dxfId="4606" priority="3674" operator="equal">
      <formula>"A"</formula>
    </cfRule>
  </conditionalFormatting>
  <conditionalFormatting sqref="DN524">
    <cfRule type="cellIs" dxfId="4605" priority="3673" operator="equal">
      <formula>"E"</formula>
    </cfRule>
  </conditionalFormatting>
  <conditionalFormatting sqref="DN525">
    <cfRule type="cellIs" dxfId="4604" priority="3671" operator="equal">
      <formula>1</formula>
    </cfRule>
    <cfRule type="cellIs" dxfId="4603" priority="3672" operator="equal">
      <formula>2</formula>
    </cfRule>
  </conditionalFormatting>
  <conditionalFormatting sqref="DN526">
    <cfRule type="cellIs" dxfId="4602" priority="3670" operator="equal">
      <formula>1</formula>
    </cfRule>
  </conditionalFormatting>
  <conditionalFormatting sqref="DN527">
    <cfRule type="cellIs" dxfId="4601" priority="3667" operator="equal">
      <formula>3</formula>
    </cfRule>
    <cfRule type="cellIs" dxfId="4600" priority="3668" operator="equal">
      <formula>2</formula>
    </cfRule>
    <cfRule type="cellIs" dxfId="4599" priority="3669" operator="equal">
      <formula>1</formula>
    </cfRule>
  </conditionalFormatting>
  <conditionalFormatting sqref="DN528">
    <cfRule type="cellIs" dxfId="4598" priority="3666" operator="equal">
      <formula>"A"</formula>
    </cfRule>
  </conditionalFormatting>
  <conditionalFormatting sqref="DN528">
    <cfRule type="cellIs" dxfId="4597" priority="3665" operator="equal">
      <formula>"E"</formula>
    </cfRule>
  </conditionalFormatting>
  <conditionalFormatting sqref="DN529">
    <cfRule type="cellIs" dxfId="4596" priority="3663" operator="equal">
      <formula>1</formula>
    </cfRule>
    <cfRule type="cellIs" dxfId="4595" priority="3664" operator="equal">
      <formula>2</formula>
    </cfRule>
  </conditionalFormatting>
  <conditionalFormatting sqref="DN530">
    <cfRule type="cellIs" dxfId="4594" priority="3662" operator="equal">
      <formula>1</formula>
    </cfRule>
  </conditionalFormatting>
  <conditionalFormatting sqref="DN264">
    <cfRule type="cellIs" dxfId="4593" priority="3659" operator="equal">
      <formula>3</formula>
    </cfRule>
    <cfRule type="cellIs" dxfId="4592" priority="3660" operator="equal">
      <formula>2</formula>
    </cfRule>
    <cfRule type="cellIs" dxfId="4591" priority="3661" operator="equal">
      <formula>1</formula>
    </cfRule>
  </conditionalFormatting>
  <conditionalFormatting sqref="DN265">
    <cfRule type="cellIs" dxfId="4590" priority="3658" operator="equal">
      <formula>"A"</formula>
    </cfRule>
  </conditionalFormatting>
  <conditionalFormatting sqref="DN265">
    <cfRule type="cellIs" dxfId="4589" priority="3657" operator="equal">
      <formula>"E"</formula>
    </cfRule>
  </conditionalFormatting>
  <conditionalFormatting sqref="DN266">
    <cfRule type="cellIs" dxfId="4588" priority="3655" operator="equal">
      <formula>1</formula>
    </cfRule>
    <cfRule type="cellIs" dxfId="4587" priority="3656" operator="equal">
      <formula>2</formula>
    </cfRule>
  </conditionalFormatting>
  <conditionalFormatting sqref="DN267">
    <cfRule type="cellIs" dxfId="4586" priority="3654" operator="equal">
      <formula>1</formula>
    </cfRule>
  </conditionalFormatting>
  <conditionalFormatting sqref="DN268">
    <cfRule type="cellIs" dxfId="4585" priority="3651" operator="equal">
      <formula>3</formula>
    </cfRule>
    <cfRule type="cellIs" dxfId="4584" priority="3652" operator="equal">
      <formula>2</formula>
    </cfRule>
    <cfRule type="cellIs" dxfId="4583" priority="3653" operator="equal">
      <formula>1</formula>
    </cfRule>
  </conditionalFormatting>
  <conditionalFormatting sqref="DN269">
    <cfRule type="cellIs" dxfId="4582" priority="3650" operator="equal">
      <formula>"A"</formula>
    </cfRule>
  </conditionalFormatting>
  <conditionalFormatting sqref="DN269">
    <cfRule type="cellIs" dxfId="4581" priority="3649" operator="equal">
      <formula>"E"</formula>
    </cfRule>
  </conditionalFormatting>
  <conditionalFormatting sqref="DN270">
    <cfRule type="cellIs" dxfId="4580" priority="3647" operator="equal">
      <formula>1</formula>
    </cfRule>
    <cfRule type="cellIs" dxfId="4579" priority="3648" operator="equal">
      <formula>2</formula>
    </cfRule>
  </conditionalFormatting>
  <conditionalFormatting sqref="DN271">
    <cfRule type="cellIs" dxfId="4578" priority="3646" operator="equal">
      <formula>1</formula>
    </cfRule>
  </conditionalFormatting>
  <conditionalFormatting sqref="DN425">
    <cfRule type="cellIs" dxfId="4577" priority="3643" operator="equal">
      <formula>3</formula>
    </cfRule>
    <cfRule type="cellIs" dxfId="4576" priority="3644" operator="equal">
      <formula>2</formula>
    </cfRule>
    <cfRule type="cellIs" dxfId="4575" priority="3645" operator="equal">
      <formula>1</formula>
    </cfRule>
  </conditionalFormatting>
  <conditionalFormatting sqref="DN426">
    <cfRule type="cellIs" dxfId="4574" priority="3642" operator="equal">
      <formula>"A"</formula>
    </cfRule>
  </conditionalFormatting>
  <conditionalFormatting sqref="DN426">
    <cfRule type="cellIs" dxfId="4573" priority="3641" operator="equal">
      <formula>"E"</formula>
    </cfRule>
  </conditionalFormatting>
  <conditionalFormatting sqref="DN427">
    <cfRule type="cellIs" dxfId="4572" priority="3639" operator="equal">
      <formula>1</formula>
    </cfRule>
    <cfRule type="cellIs" dxfId="4571" priority="3640" operator="equal">
      <formula>2</formula>
    </cfRule>
  </conditionalFormatting>
  <conditionalFormatting sqref="DN428">
    <cfRule type="cellIs" dxfId="4570" priority="3638" operator="equal">
      <formula>1</formula>
    </cfRule>
  </conditionalFormatting>
  <conditionalFormatting sqref="DN429">
    <cfRule type="cellIs" dxfId="4569" priority="3635" operator="equal">
      <formula>3</formula>
    </cfRule>
    <cfRule type="cellIs" dxfId="4568" priority="3636" operator="equal">
      <formula>2</formula>
    </cfRule>
    <cfRule type="cellIs" dxfId="4567" priority="3637" operator="equal">
      <formula>1</formula>
    </cfRule>
  </conditionalFormatting>
  <conditionalFormatting sqref="DN430">
    <cfRule type="cellIs" dxfId="4566" priority="3634" operator="equal">
      <formula>"A"</formula>
    </cfRule>
  </conditionalFormatting>
  <conditionalFormatting sqref="DN430">
    <cfRule type="cellIs" dxfId="4565" priority="3633" operator="equal">
      <formula>"E"</formula>
    </cfRule>
  </conditionalFormatting>
  <conditionalFormatting sqref="DN431">
    <cfRule type="cellIs" dxfId="4564" priority="3631" operator="equal">
      <formula>1</formula>
    </cfRule>
    <cfRule type="cellIs" dxfId="4563" priority="3632" operator="equal">
      <formula>2</formula>
    </cfRule>
  </conditionalFormatting>
  <conditionalFormatting sqref="DN432">
    <cfRule type="cellIs" dxfId="4562" priority="3630" operator="equal">
      <formula>1</formula>
    </cfRule>
  </conditionalFormatting>
  <conditionalFormatting sqref="DN433">
    <cfRule type="cellIs" dxfId="4561" priority="3627" operator="equal">
      <formula>3</formula>
    </cfRule>
    <cfRule type="cellIs" dxfId="4560" priority="3628" operator="equal">
      <formula>2</formula>
    </cfRule>
    <cfRule type="cellIs" dxfId="4559" priority="3629" operator="equal">
      <formula>1</formula>
    </cfRule>
  </conditionalFormatting>
  <conditionalFormatting sqref="DN434">
    <cfRule type="cellIs" dxfId="4558" priority="3626" operator="equal">
      <formula>"A"</formula>
    </cfRule>
  </conditionalFormatting>
  <conditionalFormatting sqref="DN434">
    <cfRule type="cellIs" dxfId="4557" priority="3625" operator="equal">
      <formula>"E"</formula>
    </cfRule>
  </conditionalFormatting>
  <conditionalFormatting sqref="DN435">
    <cfRule type="cellIs" dxfId="4556" priority="3623" operator="equal">
      <formula>1</formula>
    </cfRule>
    <cfRule type="cellIs" dxfId="4555" priority="3624" operator="equal">
      <formula>2</formula>
    </cfRule>
  </conditionalFormatting>
  <conditionalFormatting sqref="DN436">
    <cfRule type="cellIs" dxfId="4554" priority="3622" operator="equal">
      <formula>1</formula>
    </cfRule>
  </conditionalFormatting>
  <conditionalFormatting sqref="DN272">
    <cfRule type="cellIs" dxfId="4553" priority="3619" operator="equal">
      <formula>3</formula>
    </cfRule>
    <cfRule type="cellIs" dxfId="4552" priority="3620" operator="equal">
      <formula>2</formula>
    </cfRule>
    <cfRule type="cellIs" dxfId="4551" priority="3621" operator="equal">
      <formula>1</formula>
    </cfRule>
  </conditionalFormatting>
  <conditionalFormatting sqref="DN273">
    <cfRule type="cellIs" dxfId="4550" priority="3618" operator="equal">
      <formula>"A"</formula>
    </cfRule>
  </conditionalFormatting>
  <conditionalFormatting sqref="DN273">
    <cfRule type="cellIs" dxfId="4549" priority="3617" operator="equal">
      <formula>"E"</formula>
    </cfRule>
  </conditionalFormatting>
  <conditionalFormatting sqref="DN274">
    <cfRule type="cellIs" dxfId="4548" priority="3615" operator="equal">
      <formula>1</formula>
    </cfRule>
    <cfRule type="cellIs" dxfId="4547" priority="3616" operator="equal">
      <formula>2</formula>
    </cfRule>
  </conditionalFormatting>
  <conditionalFormatting sqref="DN275">
    <cfRule type="cellIs" dxfId="4546" priority="3614" operator="equal">
      <formula>1</formula>
    </cfRule>
  </conditionalFormatting>
  <conditionalFormatting sqref="DN276">
    <cfRule type="cellIs" dxfId="4545" priority="3611" operator="equal">
      <formula>3</formula>
    </cfRule>
    <cfRule type="cellIs" dxfId="4544" priority="3612" operator="equal">
      <formula>2</formula>
    </cfRule>
    <cfRule type="cellIs" dxfId="4543" priority="3613" operator="equal">
      <formula>1</formula>
    </cfRule>
  </conditionalFormatting>
  <conditionalFormatting sqref="DN277">
    <cfRule type="cellIs" dxfId="4542" priority="3610" operator="equal">
      <formula>"A"</formula>
    </cfRule>
  </conditionalFormatting>
  <conditionalFormatting sqref="DN277">
    <cfRule type="cellIs" dxfId="4541" priority="3609" operator="equal">
      <formula>"E"</formula>
    </cfRule>
  </conditionalFormatting>
  <conditionalFormatting sqref="DN278">
    <cfRule type="cellIs" dxfId="4540" priority="3607" operator="equal">
      <formula>1</formula>
    </cfRule>
    <cfRule type="cellIs" dxfId="4539" priority="3608" operator="equal">
      <formula>2</formula>
    </cfRule>
  </conditionalFormatting>
  <conditionalFormatting sqref="DN279">
    <cfRule type="cellIs" dxfId="4538" priority="3606" operator="equal">
      <formula>1</formula>
    </cfRule>
  </conditionalFormatting>
  <conditionalFormatting sqref="DN280">
    <cfRule type="cellIs" dxfId="4537" priority="3603" operator="equal">
      <formula>3</formula>
    </cfRule>
    <cfRule type="cellIs" dxfId="4536" priority="3604" operator="equal">
      <formula>2</formula>
    </cfRule>
    <cfRule type="cellIs" dxfId="4535" priority="3605" operator="equal">
      <formula>1</formula>
    </cfRule>
  </conditionalFormatting>
  <conditionalFormatting sqref="DN281">
    <cfRule type="cellIs" dxfId="4534" priority="3602" operator="equal">
      <formula>"A"</formula>
    </cfRule>
  </conditionalFormatting>
  <conditionalFormatting sqref="DN281">
    <cfRule type="cellIs" dxfId="4533" priority="3601" operator="equal">
      <formula>"E"</formula>
    </cfRule>
  </conditionalFormatting>
  <conditionalFormatting sqref="DN282">
    <cfRule type="cellIs" dxfId="4532" priority="3599" operator="equal">
      <formula>1</formula>
    </cfRule>
    <cfRule type="cellIs" dxfId="4531" priority="3600" operator="equal">
      <formula>2</formula>
    </cfRule>
  </conditionalFormatting>
  <conditionalFormatting sqref="DN283">
    <cfRule type="cellIs" dxfId="4530" priority="3598" operator="equal">
      <formula>1</formula>
    </cfRule>
  </conditionalFormatting>
  <conditionalFormatting sqref="DN437">
    <cfRule type="cellIs" dxfId="4529" priority="3595" operator="equal">
      <formula>3</formula>
    </cfRule>
    <cfRule type="cellIs" dxfId="4528" priority="3596" operator="equal">
      <formula>2</formula>
    </cfRule>
    <cfRule type="cellIs" dxfId="4527" priority="3597" operator="equal">
      <formula>1</formula>
    </cfRule>
  </conditionalFormatting>
  <conditionalFormatting sqref="DN438">
    <cfRule type="cellIs" dxfId="4526" priority="3594" operator="equal">
      <formula>"A"</formula>
    </cfRule>
  </conditionalFormatting>
  <conditionalFormatting sqref="DN438">
    <cfRule type="cellIs" dxfId="4525" priority="3593" operator="equal">
      <formula>"E"</formula>
    </cfRule>
  </conditionalFormatting>
  <conditionalFormatting sqref="DN439">
    <cfRule type="cellIs" dxfId="4524" priority="3591" operator="equal">
      <formula>1</formula>
    </cfRule>
    <cfRule type="cellIs" dxfId="4523" priority="3592" operator="equal">
      <formula>2</formula>
    </cfRule>
  </conditionalFormatting>
  <conditionalFormatting sqref="DN440">
    <cfRule type="cellIs" dxfId="4522" priority="3590" operator="equal">
      <formula>1</formula>
    </cfRule>
  </conditionalFormatting>
  <conditionalFormatting sqref="DN441">
    <cfRule type="cellIs" dxfId="4521" priority="3587" operator="equal">
      <formula>3</formula>
    </cfRule>
    <cfRule type="cellIs" dxfId="4520" priority="3588" operator="equal">
      <formula>2</formula>
    </cfRule>
    <cfRule type="cellIs" dxfId="4519" priority="3589" operator="equal">
      <formula>1</formula>
    </cfRule>
  </conditionalFormatting>
  <conditionalFormatting sqref="DN442">
    <cfRule type="cellIs" dxfId="4518" priority="3586" operator="equal">
      <formula>"A"</formula>
    </cfRule>
  </conditionalFormatting>
  <conditionalFormatting sqref="DN442">
    <cfRule type="cellIs" dxfId="4517" priority="3585" operator="equal">
      <formula>"E"</formula>
    </cfRule>
  </conditionalFormatting>
  <conditionalFormatting sqref="DN443">
    <cfRule type="cellIs" dxfId="4516" priority="3583" operator="equal">
      <formula>1</formula>
    </cfRule>
    <cfRule type="cellIs" dxfId="4515" priority="3584" operator="equal">
      <formula>2</formula>
    </cfRule>
  </conditionalFormatting>
  <conditionalFormatting sqref="DN444">
    <cfRule type="cellIs" dxfId="4514" priority="3582" operator="equal">
      <formula>1</formula>
    </cfRule>
  </conditionalFormatting>
  <conditionalFormatting sqref="DN445">
    <cfRule type="cellIs" dxfId="4513" priority="3579" operator="equal">
      <formula>3</formula>
    </cfRule>
    <cfRule type="cellIs" dxfId="4512" priority="3580" operator="equal">
      <formula>2</formula>
    </cfRule>
    <cfRule type="cellIs" dxfId="4511" priority="3581" operator="equal">
      <formula>1</formula>
    </cfRule>
  </conditionalFormatting>
  <conditionalFormatting sqref="DN446">
    <cfRule type="cellIs" dxfId="4510" priority="3578" operator="equal">
      <formula>"A"</formula>
    </cfRule>
  </conditionalFormatting>
  <conditionalFormatting sqref="DN446">
    <cfRule type="cellIs" dxfId="4509" priority="3577" operator="equal">
      <formula>"E"</formula>
    </cfRule>
  </conditionalFormatting>
  <conditionalFormatting sqref="DN447">
    <cfRule type="cellIs" dxfId="4508" priority="3575" operator="equal">
      <formula>1</formula>
    </cfRule>
    <cfRule type="cellIs" dxfId="4507" priority="3576" operator="equal">
      <formula>2</formula>
    </cfRule>
  </conditionalFormatting>
  <conditionalFormatting sqref="DN448">
    <cfRule type="cellIs" dxfId="4506" priority="3574" operator="equal">
      <formula>1</formula>
    </cfRule>
  </conditionalFormatting>
  <conditionalFormatting sqref="DN449">
    <cfRule type="cellIs" dxfId="4505" priority="3571" operator="equal">
      <formula>3</formula>
    </cfRule>
    <cfRule type="cellIs" dxfId="4504" priority="3572" operator="equal">
      <formula>2</formula>
    </cfRule>
    <cfRule type="cellIs" dxfId="4503" priority="3573" operator="equal">
      <formula>1</formula>
    </cfRule>
  </conditionalFormatting>
  <conditionalFormatting sqref="DN450">
    <cfRule type="cellIs" dxfId="4502" priority="3570" operator="equal">
      <formula>"A"</formula>
    </cfRule>
  </conditionalFormatting>
  <conditionalFormatting sqref="DN450">
    <cfRule type="cellIs" dxfId="4501" priority="3569" operator="equal">
      <formula>"E"</formula>
    </cfRule>
  </conditionalFormatting>
  <conditionalFormatting sqref="DN451">
    <cfRule type="cellIs" dxfId="4500" priority="3567" operator="equal">
      <formula>1</formula>
    </cfRule>
    <cfRule type="cellIs" dxfId="4499" priority="3568" operator="equal">
      <formula>2</formula>
    </cfRule>
  </conditionalFormatting>
  <conditionalFormatting sqref="DN452">
    <cfRule type="cellIs" dxfId="4498" priority="3566" operator="equal">
      <formula>1</formula>
    </cfRule>
  </conditionalFormatting>
  <conditionalFormatting sqref="DN453">
    <cfRule type="cellIs" dxfId="4497" priority="3563" operator="equal">
      <formula>3</formula>
    </cfRule>
    <cfRule type="cellIs" dxfId="4496" priority="3564" operator="equal">
      <formula>2</formula>
    </cfRule>
    <cfRule type="cellIs" dxfId="4495" priority="3565" operator="equal">
      <formula>1</formula>
    </cfRule>
  </conditionalFormatting>
  <conditionalFormatting sqref="DN454">
    <cfRule type="cellIs" dxfId="4494" priority="3562" operator="equal">
      <formula>"A"</formula>
    </cfRule>
  </conditionalFormatting>
  <conditionalFormatting sqref="DN454">
    <cfRule type="cellIs" dxfId="4493" priority="3561" operator="equal">
      <formula>"E"</formula>
    </cfRule>
  </conditionalFormatting>
  <conditionalFormatting sqref="DN455">
    <cfRule type="cellIs" dxfId="4492" priority="3559" operator="equal">
      <formula>1</formula>
    </cfRule>
    <cfRule type="cellIs" dxfId="4491" priority="3560" operator="equal">
      <formula>2</formula>
    </cfRule>
  </conditionalFormatting>
  <conditionalFormatting sqref="DN456">
    <cfRule type="cellIs" dxfId="4490" priority="3558" operator="equal">
      <formula>1</formula>
    </cfRule>
  </conditionalFormatting>
  <conditionalFormatting sqref="DN486">
    <cfRule type="cellIs" dxfId="4489" priority="3555" operator="equal">
      <formula>3</formula>
    </cfRule>
    <cfRule type="cellIs" dxfId="4488" priority="3556" operator="equal">
      <formula>2</formula>
    </cfRule>
    <cfRule type="cellIs" dxfId="4487" priority="3557" operator="equal">
      <formula>1</formula>
    </cfRule>
  </conditionalFormatting>
  <conditionalFormatting sqref="DN487">
    <cfRule type="cellIs" dxfId="4486" priority="3554" operator="equal">
      <formula>"A"</formula>
    </cfRule>
  </conditionalFormatting>
  <conditionalFormatting sqref="DN487">
    <cfRule type="cellIs" dxfId="4485" priority="3553" operator="equal">
      <formula>"E"</formula>
    </cfRule>
  </conditionalFormatting>
  <conditionalFormatting sqref="DN488">
    <cfRule type="cellIs" dxfId="4484" priority="3551" operator="equal">
      <formula>1</formula>
    </cfRule>
    <cfRule type="cellIs" dxfId="4483" priority="3552" operator="equal">
      <formula>2</formula>
    </cfRule>
  </conditionalFormatting>
  <conditionalFormatting sqref="DN489">
    <cfRule type="cellIs" dxfId="4482" priority="3550" operator="equal">
      <formula>1</formula>
    </cfRule>
  </conditionalFormatting>
  <conditionalFormatting sqref="DN535">
    <cfRule type="cellIs" dxfId="4481" priority="3539" operator="equal">
      <formula>3</formula>
    </cfRule>
    <cfRule type="cellIs" dxfId="4480" priority="3540" operator="equal">
      <formula>2</formula>
    </cfRule>
    <cfRule type="cellIs" dxfId="4479" priority="3541" operator="equal">
      <formula>1</formula>
    </cfRule>
  </conditionalFormatting>
  <conditionalFormatting sqref="DN536">
    <cfRule type="cellIs" dxfId="4478" priority="3538" operator="equal">
      <formula>"A"</formula>
    </cfRule>
  </conditionalFormatting>
  <conditionalFormatting sqref="DN536">
    <cfRule type="cellIs" dxfId="4477" priority="3537" operator="equal">
      <formula>"E"</formula>
    </cfRule>
  </conditionalFormatting>
  <conditionalFormatting sqref="DN537">
    <cfRule type="cellIs" dxfId="4476" priority="3535" operator="equal">
      <formula>1</formula>
    </cfRule>
    <cfRule type="cellIs" dxfId="4475" priority="3536" operator="equal">
      <formula>2</formula>
    </cfRule>
  </conditionalFormatting>
  <conditionalFormatting sqref="DN538">
    <cfRule type="cellIs" dxfId="4474" priority="3534" operator="equal">
      <formula>1</formula>
    </cfRule>
  </conditionalFormatting>
  <conditionalFormatting sqref="DN14">
    <cfRule type="duplicateValues" dxfId="4473" priority="3524"/>
  </conditionalFormatting>
  <conditionalFormatting sqref="DQ240 DQ168 DQ164 DQ321 DQ160 DQ325 DQ156 DQ152 DQ289 DQ148 DQ285 DQ176 DQ172 DQ313 DQ333 DQ329 DQ39 DQ192 DQ196 DQ204 DQ208 DQ212 DQ216 DQ220 DQ224 DQ43 DQ26 DQ48 DQ365 DQ361 DQ357 DQ353 DQ349 DQ345 DQ341 DQ337 DQ317 DQ309 DQ305 DQ301 DQ297 DQ293 DQ478 DQ491 DQ511 DQ507 DQ503 DQ515 DQ52 DQ180 DQ184 DQ144 DQ188 DQ64 DQ68 DQ72 DQ76 DQ80 DQ84 DQ88 DQ92 DQ96 DQ100 DQ104 DQ108 DQ112 DQ116 DQ120 DQ124 DQ128 DQ132 DQ136 DQ140 DQ60 DQ56 DQ22 DQ495 DQ499 DQ18 DQ200 DQ369 DQ373 DQ377 DQ381 DQ228 DQ232 DQ236 DQ519">
    <cfRule type="cellIs" dxfId="4472" priority="3521" operator="equal">
      <formula>3</formula>
    </cfRule>
    <cfRule type="cellIs" dxfId="4471" priority="3522" operator="equal">
      <formula>2</formula>
    </cfRule>
    <cfRule type="cellIs" dxfId="4470" priority="3523" operator="equal">
      <formula>1</formula>
    </cfRule>
  </conditionalFormatting>
  <conditionalFormatting sqref="DQ241 DQ49 DQ169 DQ165 DQ322 DQ161 DQ326 DQ157 DQ153 DQ290 DQ149 DQ286 DQ177 DQ173 DQ314 DQ334 DQ330 DQ40 DQ193 DQ197 DQ205 DQ209 DQ213 DQ217 DQ221 DQ225 DQ27 DQ44 DQ366 DQ362 DQ358 DQ354 DQ350 DQ346 DQ342 DQ338 DQ318 DQ310 DQ306 DQ302 DQ298 DQ294 DQ479 DQ492 DQ512 DQ508 DQ516 DQ23 DQ53 DQ181 DQ185 DQ145 DQ189 DQ65 DQ69 DQ73 DQ77 DQ81 DQ85 DQ89 DQ93 DQ97 DQ101 DQ105 DQ109 DQ113 DQ117 DQ121 DQ125 DQ129 DQ133 DQ137 DQ141 DQ61 DQ57 DQ496 DQ500 DQ19 DQ201 DQ370 DQ374 DQ378 DQ382 DQ504 DQ229 DQ233 DQ237 DQ520">
    <cfRule type="cellIs" dxfId="4469" priority="3520" operator="equal">
      <formula>"A"</formula>
    </cfRule>
  </conditionalFormatting>
  <conditionalFormatting sqref="DQ241 DQ49 DQ169 DQ165 DQ322 DQ161 DQ326 DQ157 DQ153 DQ290 DQ149 DQ286 DQ177 DQ173 DQ314 DQ334 DQ330 DQ40 DQ193 DQ197 DQ205 DQ209 DQ213 DQ217 DQ221 DQ225 DQ27 DQ44 DQ366 DQ362 DQ358 DQ354 DQ350 DQ346 DQ342 DQ338 DQ318 DQ310 DQ306 DQ302 DQ298 DQ294 DQ479 DQ492 DQ512 DQ508 DQ516 DQ23 DQ53 DQ181 DQ185 DQ145 DQ189 DQ65 DQ69 DQ73 DQ77 DQ81 DQ85 DQ89 DQ93 DQ97 DQ101 DQ105 DQ109 DQ113 DQ117 DQ121 DQ125 DQ129 DQ133 DQ137 DQ141 DQ61 DQ57 DQ496 DQ500 DQ19 DQ201 DQ370 DQ374 DQ378 DQ382 DQ504 DQ229 DQ233 DQ237 DQ520">
    <cfRule type="cellIs" dxfId="4468" priority="3519" operator="equal">
      <formula>"E"</formula>
    </cfRule>
  </conditionalFormatting>
  <conditionalFormatting sqref="DQ242 DQ50 DQ170 DQ166 DQ323 DQ162 DQ327 DQ158 DQ154 DQ291 DQ150 DQ287 DQ178 DQ174 DQ315 DQ335 DQ331 DQ41 DQ194 DQ198 DQ206 DQ210 DQ214 DQ218 DQ222 DQ226 DQ28 DQ45 DQ24 DQ54 DQ58 DQ62 DQ66 DQ70 DQ74 DQ78 DQ82 DQ86 DQ90 DQ94 DQ98 DQ102 DQ106 DQ110 DQ114 DQ118 DQ122 DQ126 DQ130 DQ134 DQ138 DQ142 DQ146 DQ182 DQ186 DQ190 DQ295 DQ299 DQ303 DQ307 DQ311 DQ319 DQ339 DQ343 DQ347 DQ351 DQ355 DQ359 DQ363 DQ367 DQ480 DQ493 DQ497 DQ505 DQ509 DQ513 DQ517 DQ501 DQ20 DQ202 DQ371 DQ375 DQ379 DQ383 DQ230 DQ234 DQ238 DQ521">
    <cfRule type="cellIs" dxfId="4467" priority="3517" operator="equal">
      <formula>1</formula>
    </cfRule>
    <cfRule type="cellIs" dxfId="4466" priority="3518" operator="equal">
      <formula>2</formula>
    </cfRule>
  </conditionalFormatting>
  <conditionalFormatting sqref="DQ243 DQ518 DQ514 DQ510 DQ506 DQ498 DQ494 DQ481 DQ368 DQ364 DQ360 DQ356 DQ352 DQ348 DQ344 DQ340 DQ336 DQ332 DQ328 DQ324 DQ320 DQ316 DQ312 DQ308 DQ304 DQ300 DQ296 DQ292 DQ288 DQ211 DQ207 DQ199 DQ195 DQ191 DQ187 DQ183 DQ179 DQ175 DQ171 DQ167 DQ163 DQ159 DQ155 DQ151 DQ147 DQ143 DQ139 DQ135 DQ131 DQ127 DQ123 DQ119 DQ115 DQ111 DQ107 DQ103 DQ99 DQ95 DQ91 DQ87 DQ83 DQ79 DQ75 DQ71 DQ67 DQ63 DQ59 DQ55 DQ51 DQ42 DQ25 DQ215 DQ219 DQ223 DQ227 DQ29 DQ46 DQ502 DQ21 DQ203 DQ372 DQ376 DQ380 DQ384 DQ231 DQ235 DQ239 DQ522">
    <cfRule type="cellIs" dxfId="4465" priority="3516" operator="equal">
      <formula>1</formula>
    </cfRule>
  </conditionalFormatting>
  <conditionalFormatting sqref="DQ385">
    <cfRule type="cellIs" dxfId="4464" priority="3513" operator="equal">
      <formula>3</formula>
    </cfRule>
    <cfRule type="cellIs" dxfId="4463" priority="3514" operator="equal">
      <formula>2</formula>
    </cfRule>
    <cfRule type="cellIs" dxfId="4462" priority="3515" operator="equal">
      <formula>1</formula>
    </cfRule>
  </conditionalFormatting>
  <conditionalFormatting sqref="DQ386">
    <cfRule type="cellIs" dxfId="4461" priority="3512" operator="equal">
      <formula>"A"</formula>
    </cfRule>
  </conditionalFormatting>
  <conditionalFormatting sqref="DQ386">
    <cfRule type="cellIs" dxfId="4460" priority="3511" operator="equal">
      <formula>"E"</formula>
    </cfRule>
  </conditionalFormatting>
  <conditionalFormatting sqref="DQ387">
    <cfRule type="cellIs" dxfId="4459" priority="3509" operator="equal">
      <formula>1</formula>
    </cfRule>
    <cfRule type="cellIs" dxfId="4458" priority="3510" operator="equal">
      <formula>2</formula>
    </cfRule>
  </conditionalFormatting>
  <conditionalFormatting sqref="DQ388">
    <cfRule type="cellIs" dxfId="4457" priority="3508" operator="equal">
      <formula>1</formula>
    </cfRule>
  </conditionalFormatting>
  <conditionalFormatting sqref="DQ482">
    <cfRule type="cellIs" dxfId="4456" priority="3505" operator="equal">
      <formula>3</formula>
    </cfRule>
    <cfRule type="cellIs" dxfId="4455" priority="3506" operator="equal">
      <formula>2</formula>
    </cfRule>
    <cfRule type="cellIs" dxfId="4454" priority="3507" operator="equal">
      <formula>1</formula>
    </cfRule>
  </conditionalFormatting>
  <conditionalFormatting sqref="DQ483">
    <cfRule type="cellIs" dxfId="4453" priority="3504" operator="equal">
      <formula>"A"</formula>
    </cfRule>
  </conditionalFormatting>
  <conditionalFormatting sqref="DQ483">
    <cfRule type="cellIs" dxfId="4452" priority="3503" operator="equal">
      <formula>"E"</formula>
    </cfRule>
  </conditionalFormatting>
  <conditionalFormatting sqref="DQ484">
    <cfRule type="cellIs" dxfId="4451" priority="3501" operator="equal">
      <formula>1</formula>
    </cfRule>
    <cfRule type="cellIs" dxfId="4450" priority="3502" operator="equal">
      <formula>2</formula>
    </cfRule>
  </conditionalFormatting>
  <conditionalFormatting sqref="DQ485">
    <cfRule type="cellIs" dxfId="4449" priority="3500" operator="equal">
      <formula>1</formula>
    </cfRule>
  </conditionalFormatting>
  <conditionalFormatting sqref="DQ389">
    <cfRule type="cellIs" dxfId="4448" priority="3497" operator="equal">
      <formula>3</formula>
    </cfRule>
    <cfRule type="cellIs" dxfId="4447" priority="3498" operator="equal">
      <formula>2</formula>
    </cfRule>
    <cfRule type="cellIs" dxfId="4446" priority="3499" operator="equal">
      <formula>1</formula>
    </cfRule>
  </conditionalFormatting>
  <conditionalFormatting sqref="DQ390">
    <cfRule type="cellIs" dxfId="4445" priority="3496" operator="equal">
      <formula>"A"</formula>
    </cfRule>
  </conditionalFormatting>
  <conditionalFormatting sqref="DQ390">
    <cfRule type="cellIs" dxfId="4444" priority="3495" operator="equal">
      <formula>"E"</formula>
    </cfRule>
  </conditionalFormatting>
  <conditionalFormatting sqref="DQ391">
    <cfRule type="cellIs" dxfId="4443" priority="3493" operator="equal">
      <formula>1</formula>
    </cfRule>
    <cfRule type="cellIs" dxfId="4442" priority="3494" operator="equal">
      <formula>2</formula>
    </cfRule>
  </conditionalFormatting>
  <conditionalFormatting sqref="DQ392">
    <cfRule type="cellIs" dxfId="4441" priority="3492" operator="equal">
      <formula>1</formula>
    </cfRule>
  </conditionalFormatting>
  <conditionalFormatting sqref="DQ393">
    <cfRule type="cellIs" dxfId="4440" priority="3489" operator="equal">
      <formula>3</formula>
    </cfRule>
    <cfRule type="cellIs" dxfId="4439" priority="3490" operator="equal">
      <formula>2</formula>
    </cfRule>
    <cfRule type="cellIs" dxfId="4438" priority="3491" operator="equal">
      <formula>1</formula>
    </cfRule>
  </conditionalFormatting>
  <conditionalFormatting sqref="DQ394">
    <cfRule type="cellIs" dxfId="4437" priority="3488" operator="equal">
      <formula>"A"</formula>
    </cfRule>
  </conditionalFormatting>
  <conditionalFormatting sqref="DQ394">
    <cfRule type="cellIs" dxfId="4436" priority="3487" operator="equal">
      <formula>"E"</formula>
    </cfRule>
  </conditionalFormatting>
  <conditionalFormatting sqref="DQ395">
    <cfRule type="cellIs" dxfId="4435" priority="3485" operator="equal">
      <formula>1</formula>
    </cfRule>
    <cfRule type="cellIs" dxfId="4434" priority="3486" operator="equal">
      <formula>2</formula>
    </cfRule>
  </conditionalFormatting>
  <conditionalFormatting sqref="DQ396">
    <cfRule type="cellIs" dxfId="4433" priority="3484" operator="equal">
      <formula>1</formula>
    </cfRule>
  </conditionalFormatting>
  <conditionalFormatting sqref="DQ397">
    <cfRule type="cellIs" dxfId="4432" priority="3481" operator="equal">
      <formula>3</formula>
    </cfRule>
    <cfRule type="cellIs" dxfId="4431" priority="3482" operator="equal">
      <formula>2</formula>
    </cfRule>
    <cfRule type="cellIs" dxfId="4430" priority="3483" operator="equal">
      <formula>1</formula>
    </cfRule>
  </conditionalFormatting>
  <conditionalFormatting sqref="DQ398">
    <cfRule type="cellIs" dxfId="4429" priority="3480" operator="equal">
      <formula>"A"</formula>
    </cfRule>
  </conditionalFormatting>
  <conditionalFormatting sqref="DQ398">
    <cfRule type="cellIs" dxfId="4428" priority="3479" operator="equal">
      <formula>"E"</formula>
    </cfRule>
  </conditionalFormatting>
  <conditionalFormatting sqref="DQ399">
    <cfRule type="cellIs" dxfId="4427" priority="3477" operator="equal">
      <formula>1</formula>
    </cfRule>
    <cfRule type="cellIs" dxfId="4426" priority="3478" operator="equal">
      <formula>2</formula>
    </cfRule>
  </conditionalFormatting>
  <conditionalFormatting sqref="DQ400">
    <cfRule type="cellIs" dxfId="4425" priority="3476" operator="equal">
      <formula>1</formula>
    </cfRule>
  </conditionalFormatting>
  <conditionalFormatting sqref="DQ401">
    <cfRule type="cellIs" dxfId="4424" priority="3473" operator="equal">
      <formula>3</formula>
    </cfRule>
    <cfRule type="cellIs" dxfId="4423" priority="3474" operator="equal">
      <formula>2</formula>
    </cfRule>
    <cfRule type="cellIs" dxfId="4422" priority="3475" operator="equal">
      <formula>1</formula>
    </cfRule>
  </conditionalFormatting>
  <conditionalFormatting sqref="DQ402">
    <cfRule type="cellIs" dxfId="4421" priority="3472" operator="equal">
      <formula>"A"</formula>
    </cfRule>
  </conditionalFormatting>
  <conditionalFormatting sqref="DQ402">
    <cfRule type="cellIs" dxfId="4420" priority="3471" operator="equal">
      <formula>"E"</formula>
    </cfRule>
  </conditionalFormatting>
  <conditionalFormatting sqref="DQ403">
    <cfRule type="cellIs" dxfId="4419" priority="3469" operator="equal">
      <formula>1</formula>
    </cfRule>
    <cfRule type="cellIs" dxfId="4418" priority="3470" operator="equal">
      <formula>2</formula>
    </cfRule>
  </conditionalFormatting>
  <conditionalFormatting sqref="DQ404">
    <cfRule type="cellIs" dxfId="4417" priority="3468" operator="equal">
      <formula>1</formula>
    </cfRule>
  </conditionalFormatting>
  <conditionalFormatting sqref="DQ405">
    <cfRule type="cellIs" dxfId="4416" priority="3465" operator="equal">
      <formula>3</formula>
    </cfRule>
    <cfRule type="cellIs" dxfId="4415" priority="3466" operator="equal">
      <formula>2</formula>
    </cfRule>
    <cfRule type="cellIs" dxfId="4414" priority="3467" operator="equal">
      <formula>1</formula>
    </cfRule>
  </conditionalFormatting>
  <conditionalFormatting sqref="DQ406">
    <cfRule type="cellIs" dxfId="4413" priority="3464" operator="equal">
      <formula>"A"</formula>
    </cfRule>
  </conditionalFormatting>
  <conditionalFormatting sqref="DQ406">
    <cfRule type="cellIs" dxfId="4412" priority="3463" operator="equal">
      <formula>"E"</formula>
    </cfRule>
  </conditionalFormatting>
  <conditionalFormatting sqref="DQ407">
    <cfRule type="cellIs" dxfId="4411" priority="3461" operator="equal">
      <formula>1</formula>
    </cfRule>
    <cfRule type="cellIs" dxfId="4410" priority="3462" operator="equal">
      <formula>2</formula>
    </cfRule>
  </conditionalFormatting>
  <conditionalFormatting sqref="DQ408">
    <cfRule type="cellIs" dxfId="4409" priority="3460" operator="equal">
      <formula>1</formula>
    </cfRule>
  </conditionalFormatting>
  <conditionalFormatting sqref="DQ409">
    <cfRule type="cellIs" dxfId="4408" priority="3457" operator="equal">
      <formula>3</formula>
    </cfRule>
    <cfRule type="cellIs" dxfId="4407" priority="3458" operator="equal">
      <formula>2</formula>
    </cfRule>
    <cfRule type="cellIs" dxfId="4406" priority="3459" operator="equal">
      <formula>1</formula>
    </cfRule>
  </conditionalFormatting>
  <conditionalFormatting sqref="DQ410">
    <cfRule type="cellIs" dxfId="4405" priority="3456" operator="equal">
      <formula>"A"</formula>
    </cfRule>
  </conditionalFormatting>
  <conditionalFormatting sqref="DQ410">
    <cfRule type="cellIs" dxfId="4404" priority="3455" operator="equal">
      <formula>"E"</formula>
    </cfRule>
  </conditionalFormatting>
  <conditionalFormatting sqref="DQ411">
    <cfRule type="cellIs" dxfId="4403" priority="3453" operator="equal">
      <formula>1</formula>
    </cfRule>
    <cfRule type="cellIs" dxfId="4402" priority="3454" operator="equal">
      <formula>2</formula>
    </cfRule>
  </conditionalFormatting>
  <conditionalFormatting sqref="DQ412">
    <cfRule type="cellIs" dxfId="4401" priority="3452" operator="equal">
      <formula>1</formula>
    </cfRule>
  </conditionalFormatting>
  <conditionalFormatting sqref="DQ413">
    <cfRule type="cellIs" dxfId="4400" priority="3449" operator="equal">
      <formula>3</formula>
    </cfRule>
    <cfRule type="cellIs" dxfId="4399" priority="3450" operator="equal">
      <formula>2</formula>
    </cfRule>
    <cfRule type="cellIs" dxfId="4398" priority="3451" operator="equal">
      <formula>1</formula>
    </cfRule>
  </conditionalFormatting>
  <conditionalFormatting sqref="DQ414">
    <cfRule type="cellIs" dxfId="4397" priority="3448" operator="equal">
      <formula>"A"</formula>
    </cfRule>
  </conditionalFormatting>
  <conditionalFormatting sqref="DQ414">
    <cfRule type="cellIs" dxfId="4396" priority="3447" operator="equal">
      <formula>"E"</formula>
    </cfRule>
  </conditionalFormatting>
  <conditionalFormatting sqref="DQ415">
    <cfRule type="cellIs" dxfId="4395" priority="3445" operator="equal">
      <formula>1</formula>
    </cfRule>
    <cfRule type="cellIs" dxfId="4394" priority="3446" operator="equal">
      <formula>2</formula>
    </cfRule>
  </conditionalFormatting>
  <conditionalFormatting sqref="DQ416">
    <cfRule type="cellIs" dxfId="4393" priority="3444" operator="equal">
      <formula>1</formula>
    </cfRule>
  </conditionalFormatting>
  <conditionalFormatting sqref="DQ417">
    <cfRule type="cellIs" dxfId="4392" priority="3441" operator="equal">
      <formula>3</formula>
    </cfRule>
    <cfRule type="cellIs" dxfId="4391" priority="3442" operator="equal">
      <formula>2</formula>
    </cfRule>
    <cfRule type="cellIs" dxfId="4390" priority="3443" operator="equal">
      <formula>1</formula>
    </cfRule>
  </conditionalFormatting>
  <conditionalFormatting sqref="DQ418">
    <cfRule type="cellIs" dxfId="4389" priority="3440" operator="equal">
      <formula>"A"</formula>
    </cfRule>
  </conditionalFormatting>
  <conditionalFormatting sqref="DQ418">
    <cfRule type="cellIs" dxfId="4388" priority="3439" operator="equal">
      <formula>"E"</formula>
    </cfRule>
  </conditionalFormatting>
  <conditionalFormatting sqref="DQ419">
    <cfRule type="cellIs" dxfId="4387" priority="3437" operator="equal">
      <formula>1</formula>
    </cfRule>
    <cfRule type="cellIs" dxfId="4386" priority="3438" operator="equal">
      <formula>2</formula>
    </cfRule>
  </conditionalFormatting>
  <conditionalFormatting sqref="DQ420">
    <cfRule type="cellIs" dxfId="4385" priority="3436" operator="equal">
      <formula>1</formula>
    </cfRule>
  </conditionalFormatting>
  <conditionalFormatting sqref="DQ421">
    <cfRule type="cellIs" dxfId="4384" priority="3433" operator="equal">
      <formula>3</formula>
    </cfRule>
    <cfRule type="cellIs" dxfId="4383" priority="3434" operator="equal">
      <formula>2</formula>
    </cfRule>
    <cfRule type="cellIs" dxfId="4382" priority="3435" operator="equal">
      <formula>1</formula>
    </cfRule>
  </conditionalFormatting>
  <conditionalFormatting sqref="DQ422">
    <cfRule type="cellIs" dxfId="4381" priority="3432" operator="equal">
      <formula>"A"</formula>
    </cfRule>
  </conditionalFormatting>
  <conditionalFormatting sqref="DQ422">
    <cfRule type="cellIs" dxfId="4380" priority="3431" operator="equal">
      <formula>"E"</formula>
    </cfRule>
  </conditionalFormatting>
  <conditionalFormatting sqref="DQ423">
    <cfRule type="cellIs" dxfId="4379" priority="3429" operator="equal">
      <formula>1</formula>
    </cfRule>
    <cfRule type="cellIs" dxfId="4378" priority="3430" operator="equal">
      <formula>2</formula>
    </cfRule>
  </conditionalFormatting>
  <conditionalFormatting sqref="DQ424">
    <cfRule type="cellIs" dxfId="4377" priority="3428" operator="equal">
      <formula>1</formula>
    </cfRule>
  </conditionalFormatting>
  <conditionalFormatting sqref="DQ244">
    <cfRule type="cellIs" dxfId="4376" priority="3425" operator="equal">
      <formula>3</formula>
    </cfRule>
    <cfRule type="cellIs" dxfId="4375" priority="3426" operator="equal">
      <formula>2</formula>
    </cfRule>
    <cfRule type="cellIs" dxfId="4374" priority="3427" operator="equal">
      <formula>1</formula>
    </cfRule>
  </conditionalFormatting>
  <conditionalFormatting sqref="DQ245">
    <cfRule type="cellIs" dxfId="4373" priority="3424" operator="equal">
      <formula>"A"</formula>
    </cfRule>
  </conditionalFormatting>
  <conditionalFormatting sqref="DQ245">
    <cfRule type="cellIs" dxfId="4372" priority="3423" operator="equal">
      <formula>"E"</formula>
    </cfRule>
  </conditionalFormatting>
  <conditionalFormatting sqref="DQ246">
    <cfRule type="cellIs" dxfId="4371" priority="3421" operator="equal">
      <formula>1</formula>
    </cfRule>
    <cfRule type="cellIs" dxfId="4370" priority="3422" operator="equal">
      <formula>2</formula>
    </cfRule>
  </conditionalFormatting>
  <conditionalFormatting sqref="DQ247">
    <cfRule type="cellIs" dxfId="4369" priority="3420" operator="equal">
      <formula>1</formula>
    </cfRule>
  </conditionalFormatting>
  <conditionalFormatting sqref="DQ248">
    <cfRule type="cellIs" dxfId="4368" priority="3417" operator="equal">
      <formula>3</formula>
    </cfRule>
    <cfRule type="cellIs" dxfId="4367" priority="3418" operator="equal">
      <formula>2</formula>
    </cfRule>
    <cfRule type="cellIs" dxfId="4366" priority="3419" operator="equal">
      <formula>1</formula>
    </cfRule>
  </conditionalFormatting>
  <conditionalFormatting sqref="DQ249">
    <cfRule type="cellIs" dxfId="4365" priority="3416" operator="equal">
      <formula>"A"</formula>
    </cfRule>
  </conditionalFormatting>
  <conditionalFormatting sqref="DQ249">
    <cfRule type="cellIs" dxfId="4364" priority="3415" operator="equal">
      <formula>"E"</formula>
    </cfRule>
  </conditionalFormatting>
  <conditionalFormatting sqref="DQ250">
    <cfRule type="cellIs" dxfId="4363" priority="3413" operator="equal">
      <formula>1</formula>
    </cfRule>
    <cfRule type="cellIs" dxfId="4362" priority="3414" operator="equal">
      <formula>2</formula>
    </cfRule>
  </conditionalFormatting>
  <conditionalFormatting sqref="DQ251">
    <cfRule type="cellIs" dxfId="4361" priority="3412" operator="equal">
      <formula>1</formula>
    </cfRule>
  </conditionalFormatting>
  <conditionalFormatting sqref="DQ252">
    <cfRule type="cellIs" dxfId="4360" priority="3409" operator="equal">
      <formula>3</formula>
    </cfRule>
    <cfRule type="cellIs" dxfId="4359" priority="3410" operator="equal">
      <formula>2</formula>
    </cfRule>
    <cfRule type="cellIs" dxfId="4358" priority="3411" operator="equal">
      <formula>1</formula>
    </cfRule>
  </conditionalFormatting>
  <conditionalFormatting sqref="DQ253">
    <cfRule type="cellIs" dxfId="4357" priority="3408" operator="equal">
      <formula>"A"</formula>
    </cfRule>
  </conditionalFormatting>
  <conditionalFormatting sqref="DQ253">
    <cfRule type="cellIs" dxfId="4356" priority="3407" operator="equal">
      <formula>"E"</formula>
    </cfRule>
  </conditionalFormatting>
  <conditionalFormatting sqref="DQ254">
    <cfRule type="cellIs" dxfId="4355" priority="3405" operator="equal">
      <formula>1</formula>
    </cfRule>
    <cfRule type="cellIs" dxfId="4354" priority="3406" operator="equal">
      <formula>2</formula>
    </cfRule>
  </conditionalFormatting>
  <conditionalFormatting sqref="DQ255">
    <cfRule type="cellIs" dxfId="4353" priority="3404" operator="equal">
      <formula>1</formula>
    </cfRule>
  </conditionalFormatting>
  <conditionalFormatting sqref="DQ256">
    <cfRule type="cellIs" dxfId="4352" priority="3401" operator="equal">
      <formula>3</formula>
    </cfRule>
    <cfRule type="cellIs" dxfId="4351" priority="3402" operator="equal">
      <formula>2</formula>
    </cfRule>
    <cfRule type="cellIs" dxfId="4350" priority="3403" operator="equal">
      <formula>1</formula>
    </cfRule>
  </conditionalFormatting>
  <conditionalFormatting sqref="DQ257">
    <cfRule type="cellIs" dxfId="4349" priority="3400" operator="equal">
      <formula>"A"</formula>
    </cfRule>
  </conditionalFormatting>
  <conditionalFormatting sqref="DQ257">
    <cfRule type="cellIs" dxfId="4348" priority="3399" operator="equal">
      <formula>"E"</formula>
    </cfRule>
  </conditionalFormatting>
  <conditionalFormatting sqref="DQ258">
    <cfRule type="cellIs" dxfId="4347" priority="3397" operator="equal">
      <formula>1</formula>
    </cfRule>
    <cfRule type="cellIs" dxfId="4346" priority="3398" operator="equal">
      <formula>2</formula>
    </cfRule>
  </conditionalFormatting>
  <conditionalFormatting sqref="DQ259">
    <cfRule type="cellIs" dxfId="4345" priority="3396" operator="equal">
      <formula>1</formula>
    </cfRule>
  </conditionalFormatting>
  <conditionalFormatting sqref="DQ260">
    <cfRule type="cellIs" dxfId="4344" priority="3393" operator="equal">
      <formula>3</formula>
    </cfRule>
    <cfRule type="cellIs" dxfId="4343" priority="3394" operator="equal">
      <formula>2</formula>
    </cfRule>
    <cfRule type="cellIs" dxfId="4342" priority="3395" operator="equal">
      <formula>1</formula>
    </cfRule>
  </conditionalFormatting>
  <conditionalFormatting sqref="DQ261">
    <cfRule type="cellIs" dxfId="4341" priority="3392" operator="equal">
      <formula>"A"</formula>
    </cfRule>
  </conditionalFormatting>
  <conditionalFormatting sqref="DQ261">
    <cfRule type="cellIs" dxfId="4340" priority="3391" operator="equal">
      <formula>"E"</formula>
    </cfRule>
  </conditionalFormatting>
  <conditionalFormatting sqref="DQ262">
    <cfRule type="cellIs" dxfId="4339" priority="3389" operator="equal">
      <formula>1</formula>
    </cfRule>
    <cfRule type="cellIs" dxfId="4338" priority="3390" operator="equal">
      <formula>2</formula>
    </cfRule>
  </conditionalFormatting>
  <conditionalFormatting sqref="DQ263">
    <cfRule type="cellIs" dxfId="4337" priority="3388" operator="equal">
      <formula>1</formula>
    </cfRule>
  </conditionalFormatting>
  <conditionalFormatting sqref="DQ523">
    <cfRule type="cellIs" dxfId="4336" priority="3385" operator="equal">
      <formula>3</formula>
    </cfRule>
    <cfRule type="cellIs" dxfId="4335" priority="3386" operator="equal">
      <formula>2</formula>
    </cfRule>
    <cfRule type="cellIs" dxfId="4334" priority="3387" operator="equal">
      <formula>1</formula>
    </cfRule>
  </conditionalFormatting>
  <conditionalFormatting sqref="DQ524">
    <cfRule type="cellIs" dxfId="4333" priority="3384" operator="equal">
      <formula>"A"</formula>
    </cfRule>
  </conditionalFormatting>
  <conditionalFormatting sqref="DQ524">
    <cfRule type="cellIs" dxfId="4332" priority="3383" operator="equal">
      <formula>"E"</formula>
    </cfRule>
  </conditionalFormatting>
  <conditionalFormatting sqref="DQ525">
    <cfRule type="cellIs" dxfId="4331" priority="3381" operator="equal">
      <formula>1</formula>
    </cfRule>
    <cfRule type="cellIs" dxfId="4330" priority="3382" operator="equal">
      <formula>2</formula>
    </cfRule>
  </conditionalFormatting>
  <conditionalFormatting sqref="DQ526">
    <cfRule type="cellIs" dxfId="4329" priority="3380" operator="equal">
      <formula>1</formula>
    </cfRule>
  </conditionalFormatting>
  <conditionalFormatting sqref="DQ527">
    <cfRule type="cellIs" dxfId="4328" priority="3377" operator="equal">
      <formula>3</formula>
    </cfRule>
    <cfRule type="cellIs" dxfId="4327" priority="3378" operator="equal">
      <formula>2</formula>
    </cfRule>
    <cfRule type="cellIs" dxfId="4326" priority="3379" operator="equal">
      <formula>1</formula>
    </cfRule>
  </conditionalFormatting>
  <conditionalFormatting sqref="DQ528">
    <cfRule type="cellIs" dxfId="4325" priority="3376" operator="equal">
      <formula>"A"</formula>
    </cfRule>
  </conditionalFormatting>
  <conditionalFormatting sqref="DQ528">
    <cfRule type="cellIs" dxfId="4324" priority="3375" operator="equal">
      <formula>"E"</formula>
    </cfRule>
  </conditionalFormatting>
  <conditionalFormatting sqref="DQ529">
    <cfRule type="cellIs" dxfId="4323" priority="3373" operator="equal">
      <formula>1</formula>
    </cfRule>
    <cfRule type="cellIs" dxfId="4322" priority="3374" operator="equal">
      <formula>2</formula>
    </cfRule>
  </conditionalFormatting>
  <conditionalFormatting sqref="DQ530">
    <cfRule type="cellIs" dxfId="4321" priority="3372" operator="equal">
      <formula>1</formula>
    </cfRule>
  </conditionalFormatting>
  <conditionalFormatting sqref="DQ264">
    <cfRule type="cellIs" dxfId="4320" priority="3369" operator="equal">
      <formula>3</formula>
    </cfRule>
    <cfRule type="cellIs" dxfId="4319" priority="3370" operator="equal">
      <formula>2</formula>
    </cfRule>
    <cfRule type="cellIs" dxfId="4318" priority="3371" operator="equal">
      <formula>1</formula>
    </cfRule>
  </conditionalFormatting>
  <conditionalFormatting sqref="DQ265">
    <cfRule type="cellIs" dxfId="4317" priority="3368" operator="equal">
      <formula>"A"</formula>
    </cfRule>
  </conditionalFormatting>
  <conditionalFormatting sqref="DQ265">
    <cfRule type="cellIs" dxfId="4316" priority="3367" operator="equal">
      <formula>"E"</formula>
    </cfRule>
  </conditionalFormatting>
  <conditionalFormatting sqref="DQ266">
    <cfRule type="cellIs" dxfId="4315" priority="3365" operator="equal">
      <formula>1</formula>
    </cfRule>
    <cfRule type="cellIs" dxfId="4314" priority="3366" operator="equal">
      <formula>2</formula>
    </cfRule>
  </conditionalFormatting>
  <conditionalFormatting sqref="DQ267">
    <cfRule type="cellIs" dxfId="4313" priority="3364" operator="equal">
      <formula>1</formula>
    </cfRule>
  </conditionalFormatting>
  <conditionalFormatting sqref="DQ268">
    <cfRule type="cellIs" dxfId="4312" priority="3361" operator="equal">
      <formula>3</formula>
    </cfRule>
    <cfRule type="cellIs" dxfId="4311" priority="3362" operator="equal">
      <formula>2</formula>
    </cfRule>
    <cfRule type="cellIs" dxfId="4310" priority="3363" operator="equal">
      <formula>1</formula>
    </cfRule>
  </conditionalFormatting>
  <conditionalFormatting sqref="DQ269">
    <cfRule type="cellIs" dxfId="4309" priority="3360" operator="equal">
      <formula>"A"</formula>
    </cfRule>
  </conditionalFormatting>
  <conditionalFormatting sqref="DQ269">
    <cfRule type="cellIs" dxfId="4308" priority="3359" operator="equal">
      <formula>"E"</formula>
    </cfRule>
  </conditionalFormatting>
  <conditionalFormatting sqref="DQ270">
    <cfRule type="cellIs" dxfId="4307" priority="3357" operator="equal">
      <formula>1</formula>
    </cfRule>
    <cfRule type="cellIs" dxfId="4306" priority="3358" operator="equal">
      <formula>2</formula>
    </cfRule>
  </conditionalFormatting>
  <conditionalFormatting sqref="DQ271">
    <cfRule type="cellIs" dxfId="4305" priority="3356" operator="equal">
      <formula>1</formula>
    </cfRule>
  </conditionalFormatting>
  <conditionalFormatting sqref="DQ425">
    <cfRule type="cellIs" dxfId="4304" priority="3353" operator="equal">
      <formula>3</formula>
    </cfRule>
    <cfRule type="cellIs" dxfId="4303" priority="3354" operator="equal">
      <formula>2</formula>
    </cfRule>
    <cfRule type="cellIs" dxfId="4302" priority="3355" operator="equal">
      <formula>1</formula>
    </cfRule>
  </conditionalFormatting>
  <conditionalFormatting sqref="DQ426">
    <cfRule type="cellIs" dxfId="4301" priority="3352" operator="equal">
      <formula>"A"</formula>
    </cfRule>
  </conditionalFormatting>
  <conditionalFormatting sqref="DQ426">
    <cfRule type="cellIs" dxfId="4300" priority="3351" operator="equal">
      <formula>"E"</formula>
    </cfRule>
  </conditionalFormatting>
  <conditionalFormatting sqref="DQ427">
    <cfRule type="cellIs" dxfId="4299" priority="3349" operator="equal">
      <formula>1</formula>
    </cfRule>
    <cfRule type="cellIs" dxfId="4298" priority="3350" operator="equal">
      <formula>2</formula>
    </cfRule>
  </conditionalFormatting>
  <conditionalFormatting sqref="DQ428">
    <cfRule type="cellIs" dxfId="4297" priority="3348" operator="equal">
      <formula>1</formula>
    </cfRule>
  </conditionalFormatting>
  <conditionalFormatting sqref="DQ429">
    <cfRule type="cellIs" dxfId="4296" priority="3345" operator="equal">
      <formula>3</formula>
    </cfRule>
    <cfRule type="cellIs" dxfId="4295" priority="3346" operator="equal">
      <formula>2</formula>
    </cfRule>
    <cfRule type="cellIs" dxfId="4294" priority="3347" operator="equal">
      <formula>1</formula>
    </cfRule>
  </conditionalFormatting>
  <conditionalFormatting sqref="DQ430">
    <cfRule type="cellIs" dxfId="4293" priority="3344" operator="equal">
      <formula>"A"</formula>
    </cfRule>
  </conditionalFormatting>
  <conditionalFormatting sqref="DQ430">
    <cfRule type="cellIs" dxfId="4292" priority="3343" operator="equal">
      <formula>"E"</formula>
    </cfRule>
  </conditionalFormatting>
  <conditionalFormatting sqref="DQ431">
    <cfRule type="cellIs" dxfId="4291" priority="3341" operator="equal">
      <formula>1</formula>
    </cfRule>
    <cfRule type="cellIs" dxfId="4290" priority="3342" operator="equal">
      <formula>2</formula>
    </cfRule>
  </conditionalFormatting>
  <conditionalFormatting sqref="DQ432">
    <cfRule type="cellIs" dxfId="4289" priority="3340" operator="equal">
      <formula>1</formula>
    </cfRule>
  </conditionalFormatting>
  <conditionalFormatting sqref="DQ433">
    <cfRule type="cellIs" dxfId="4288" priority="3337" operator="equal">
      <formula>3</formula>
    </cfRule>
    <cfRule type="cellIs" dxfId="4287" priority="3338" operator="equal">
      <formula>2</formula>
    </cfRule>
    <cfRule type="cellIs" dxfId="4286" priority="3339" operator="equal">
      <formula>1</formula>
    </cfRule>
  </conditionalFormatting>
  <conditionalFormatting sqref="DQ434">
    <cfRule type="cellIs" dxfId="4285" priority="3336" operator="equal">
      <formula>"A"</formula>
    </cfRule>
  </conditionalFormatting>
  <conditionalFormatting sqref="DQ434">
    <cfRule type="cellIs" dxfId="4284" priority="3335" operator="equal">
      <formula>"E"</formula>
    </cfRule>
  </conditionalFormatting>
  <conditionalFormatting sqref="DQ435">
    <cfRule type="cellIs" dxfId="4283" priority="3333" operator="equal">
      <formula>1</formula>
    </cfRule>
    <cfRule type="cellIs" dxfId="4282" priority="3334" operator="equal">
      <formula>2</formula>
    </cfRule>
  </conditionalFormatting>
  <conditionalFormatting sqref="DQ436">
    <cfRule type="cellIs" dxfId="4281" priority="3332" operator="equal">
      <formula>1</formula>
    </cfRule>
  </conditionalFormatting>
  <conditionalFormatting sqref="DQ272">
    <cfRule type="cellIs" dxfId="4280" priority="3329" operator="equal">
      <formula>3</formula>
    </cfRule>
    <cfRule type="cellIs" dxfId="4279" priority="3330" operator="equal">
      <formula>2</formula>
    </cfRule>
    <cfRule type="cellIs" dxfId="4278" priority="3331" operator="equal">
      <formula>1</formula>
    </cfRule>
  </conditionalFormatting>
  <conditionalFormatting sqref="DQ273">
    <cfRule type="cellIs" dxfId="4277" priority="3328" operator="equal">
      <formula>"A"</formula>
    </cfRule>
  </conditionalFormatting>
  <conditionalFormatting sqref="DQ273">
    <cfRule type="cellIs" dxfId="4276" priority="3327" operator="equal">
      <formula>"E"</formula>
    </cfRule>
  </conditionalFormatting>
  <conditionalFormatting sqref="DQ274">
    <cfRule type="cellIs" dxfId="4275" priority="3325" operator="equal">
      <formula>1</formula>
    </cfRule>
    <cfRule type="cellIs" dxfId="4274" priority="3326" operator="equal">
      <formula>2</formula>
    </cfRule>
  </conditionalFormatting>
  <conditionalFormatting sqref="DQ275">
    <cfRule type="cellIs" dxfId="4273" priority="3324" operator="equal">
      <formula>1</formula>
    </cfRule>
  </conditionalFormatting>
  <conditionalFormatting sqref="DQ276">
    <cfRule type="cellIs" dxfId="4272" priority="3321" operator="equal">
      <formula>3</formula>
    </cfRule>
    <cfRule type="cellIs" dxfId="4271" priority="3322" operator="equal">
      <formula>2</formula>
    </cfRule>
    <cfRule type="cellIs" dxfId="4270" priority="3323" operator="equal">
      <formula>1</formula>
    </cfRule>
  </conditionalFormatting>
  <conditionalFormatting sqref="DQ277">
    <cfRule type="cellIs" dxfId="4269" priority="3320" operator="equal">
      <formula>"A"</formula>
    </cfRule>
  </conditionalFormatting>
  <conditionalFormatting sqref="DQ277">
    <cfRule type="cellIs" dxfId="4268" priority="3319" operator="equal">
      <formula>"E"</formula>
    </cfRule>
  </conditionalFormatting>
  <conditionalFormatting sqref="DQ278">
    <cfRule type="cellIs" dxfId="4267" priority="3317" operator="equal">
      <formula>1</formula>
    </cfRule>
    <cfRule type="cellIs" dxfId="4266" priority="3318" operator="equal">
      <formula>2</formula>
    </cfRule>
  </conditionalFormatting>
  <conditionalFormatting sqref="DQ279">
    <cfRule type="cellIs" dxfId="4265" priority="3316" operator="equal">
      <formula>1</formula>
    </cfRule>
  </conditionalFormatting>
  <conditionalFormatting sqref="DQ280">
    <cfRule type="cellIs" dxfId="4264" priority="3313" operator="equal">
      <formula>3</formula>
    </cfRule>
    <cfRule type="cellIs" dxfId="4263" priority="3314" operator="equal">
      <formula>2</formula>
    </cfRule>
    <cfRule type="cellIs" dxfId="4262" priority="3315" operator="equal">
      <formula>1</formula>
    </cfRule>
  </conditionalFormatting>
  <conditionalFormatting sqref="DQ281">
    <cfRule type="cellIs" dxfId="4261" priority="3312" operator="equal">
      <formula>"A"</formula>
    </cfRule>
  </conditionalFormatting>
  <conditionalFormatting sqref="DQ281">
    <cfRule type="cellIs" dxfId="4260" priority="3311" operator="equal">
      <formula>"E"</formula>
    </cfRule>
  </conditionalFormatting>
  <conditionalFormatting sqref="DQ282">
    <cfRule type="cellIs" dxfId="4259" priority="3309" operator="equal">
      <formula>1</formula>
    </cfRule>
    <cfRule type="cellIs" dxfId="4258" priority="3310" operator="equal">
      <formula>2</formula>
    </cfRule>
  </conditionalFormatting>
  <conditionalFormatting sqref="DQ283">
    <cfRule type="cellIs" dxfId="4257" priority="3308" operator="equal">
      <formula>1</formula>
    </cfRule>
  </conditionalFormatting>
  <conditionalFormatting sqref="DQ437">
    <cfRule type="cellIs" dxfId="4256" priority="3305" operator="equal">
      <formula>3</formula>
    </cfRule>
    <cfRule type="cellIs" dxfId="4255" priority="3306" operator="equal">
      <formula>2</formula>
    </cfRule>
    <cfRule type="cellIs" dxfId="4254" priority="3307" operator="equal">
      <formula>1</formula>
    </cfRule>
  </conditionalFormatting>
  <conditionalFormatting sqref="DQ438">
    <cfRule type="cellIs" dxfId="4253" priority="3304" operator="equal">
      <formula>"A"</formula>
    </cfRule>
  </conditionalFormatting>
  <conditionalFormatting sqref="DQ438">
    <cfRule type="cellIs" dxfId="4252" priority="3303" operator="equal">
      <formula>"E"</formula>
    </cfRule>
  </conditionalFormatting>
  <conditionalFormatting sqref="DQ439">
    <cfRule type="cellIs" dxfId="4251" priority="3301" operator="equal">
      <formula>1</formula>
    </cfRule>
    <cfRule type="cellIs" dxfId="4250" priority="3302" operator="equal">
      <formula>2</formula>
    </cfRule>
  </conditionalFormatting>
  <conditionalFormatting sqref="DQ440">
    <cfRule type="cellIs" dxfId="4249" priority="3300" operator="equal">
      <formula>1</formula>
    </cfRule>
  </conditionalFormatting>
  <conditionalFormatting sqref="DQ441">
    <cfRule type="cellIs" dxfId="4248" priority="3297" operator="equal">
      <formula>3</formula>
    </cfRule>
    <cfRule type="cellIs" dxfId="4247" priority="3298" operator="equal">
      <formula>2</formula>
    </cfRule>
    <cfRule type="cellIs" dxfId="4246" priority="3299" operator="equal">
      <formula>1</formula>
    </cfRule>
  </conditionalFormatting>
  <conditionalFormatting sqref="DQ442">
    <cfRule type="cellIs" dxfId="4245" priority="3296" operator="equal">
      <formula>"A"</formula>
    </cfRule>
  </conditionalFormatting>
  <conditionalFormatting sqref="DQ442">
    <cfRule type="cellIs" dxfId="4244" priority="3295" operator="equal">
      <formula>"E"</formula>
    </cfRule>
  </conditionalFormatting>
  <conditionalFormatting sqref="DQ443">
    <cfRule type="cellIs" dxfId="4243" priority="3293" operator="equal">
      <formula>1</formula>
    </cfRule>
    <cfRule type="cellIs" dxfId="4242" priority="3294" operator="equal">
      <formula>2</formula>
    </cfRule>
  </conditionalFormatting>
  <conditionalFormatting sqref="DQ444">
    <cfRule type="cellIs" dxfId="4241" priority="3292" operator="equal">
      <formula>1</formula>
    </cfRule>
  </conditionalFormatting>
  <conditionalFormatting sqref="DQ445">
    <cfRule type="cellIs" dxfId="4240" priority="3289" operator="equal">
      <formula>3</formula>
    </cfRule>
    <cfRule type="cellIs" dxfId="4239" priority="3290" operator="equal">
      <formula>2</formula>
    </cfRule>
    <cfRule type="cellIs" dxfId="4238" priority="3291" operator="equal">
      <formula>1</formula>
    </cfRule>
  </conditionalFormatting>
  <conditionalFormatting sqref="DQ446">
    <cfRule type="cellIs" dxfId="4237" priority="3288" operator="equal">
      <formula>"A"</formula>
    </cfRule>
  </conditionalFormatting>
  <conditionalFormatting sqref="DQ446">
    <cfRule type="cellIs" dxfId="4236" priority="3287" operator="equal">
      <formula>"E"</formula>
    </cfRule>
  </conditionalFormatting>
  <conditionalFormatting sqref="DQ447">
    <cfRule type="cellIs" dxfId="4235" priority="3285" operator="equal">
      <formula>1</formula>
    </cfRule>
    <cfRule type="cellIs" dxfId="4234" priority="3286" operator="equal">
      <formula>2</formula>
    </cfRule>
  </conditionalFormatting>
  <conditionalFormatting sqref="DQ448">
    <cfRule type="cellIs" dxfId="4233" priority="3284" operator="equal">
      <formula>1</formula>
    </cfRule>
  </conditionalFormatting>
  <conditionalFormatting sqref="DQ449">
    <cfRule type="cellIs" dxfId="4232" priority="3281" operator="equal">
      <formula>3</formula>
    </cfRule>
    <cfRule type="cellIs" dxfId="4231" priority="3282" operator="equal">
      <formula>2</formula>
    </cfRule>
    <cfRule type="cellIs" dxfId="4230" priority="3283" operator="equal">
      <formula>1</formula>
    </cfRule>
  </conditionalFormatting>
  <conditionalFormatting sqref="DQ450">
    <cfRule type="cellIs" dxfId="4229" priority="3280" operator="equal">
      <formula>"A"</formula>
    </cfRule>
  </conditionalFormatting>
  <conditionalFormatting sqref="DQ450">
    <cfRule type="cellIs" dxfId="4228" priority="3279" operator="equal">
      <formula>"E"</formula>
    </cfRule>
  </conditionalFormatting>
  <conditionalFormatting sqref="DQ451">
    <cfRule type="cellIs" dxfId="4227" priority="3277" operator="equal">
      <formula>1</formula>
    </cfRule>
    <cfRule type="cellIs" dxfId="4226" priority="3278" operator="equal">
      <formula>2</formula>
    </cfRule>
  </conditionalFormatting>
  <conditionalFormatting sqref="DQ452">
    <cfRule type="cellIs" dxfId="4225" priority="3276" operator="equal">
      <formula>1</formula>
    </cfRule>
  </conditionalFormatting>
  <conditionalFormatting sqref="DQ453">
    <cfRule type="cellIs" dxfId="4224" priority="3273" operator="equal">
      <formula>3</formula>
    </cfRule>
    <cfRule type="cellIs" dxfId="4223" priority="3274" operator="equal">
      <formula>2</formula>
    </cfRule>
    <cfRule type="cellIs" dxfId="4222" priority="3275" operator="equal">
      <formula>1</formula>
    </cfRule>
  </conditionalFormatting>
  <conditionalFormatting sqref="DQ454">
    <cfRule type="cellIs" dxfId="4221" priority="3272" operator="equal">
      <formula>"A"</formula>
    </cfRule>
  </conditionalFormatting>
  <conditionalFormatting sqref="DQ454">
    <cfRule type="cellIs" dxfId="4220" priority="3271" operator="equal">
      <formula>"E"</formula>
    </cfRule>
  </conditionalFormatting>
  <conditionalFormatting sqref="DQ455">
    <cfRule type="cellIs" dxfId="4219" priority="3269" operator="equal">
      <formula>1</formula>
    </cfRule>
    <cfRule type="cellIs" dxfId="4218" priority="3270" operator="equal">
      <formula>2</formula>
    </cfRule>
  </conditionalFormatting>
  <conditionalFormatting sqref="DQ456">
    <cfRule type="cellIs" dxfId="4217" priority="3268" operator="equal">
      <formula>1</formula>
    </cfRule>
  </conditionalFormatting>
  <conditionalFormatting sqref="DQ486">
    <cfRule type="cellIs" dxfId="4216" priority="3265" operator="equal">
      <formula>3</formula>
    </cfRule>
    <cfRule type="cellIs" dxfId="4215" priority="3266" operator="equal">
      <formula>2</formula>
    </cfRule>
    <cfRule type="cellIs" dxfId="4214" priority="3267" operator="equal">
      <formula>1</formula>
    </cfRule>
  </conditionalFormatting>
  <conditionalFormatting sqref="DQ487">
    <cfRule type="cellIs" dxfId="4213" priority="3264" operator="equal">
      <formula>"A"</formula>
    </cfRule>
  </conditionalFormatting>
  <conditionalFormatting sqref="DQ487">
    <cfRule type="cellIs" dxfId="4212" priority="3263" operator="equal">
      <formula>"E"</formula>
    </cfRule>
  </conditionalFormatting>
  <conditionalFormatting sqref="DQ488">
    <cfRule type="cellIs" dxfId="4211" priority="3261" operator="equal">
      <formula>1</formula>
    </cfRule>
    <cfRule type="cellIs" dxfId="4210" priority="3262" operator="equal">
      <formula>2</formula>
    </cfRule>
  </conditionalFormatting>
  <conditionalFormatting sqref="DQ489">
    <cfRule type="cellIs" dxfId="4209" priority="3260" operator="equal">
      <formula>1</formula>
    </cfRule>
  </conditionalFormatting>
  <conditionalFormatting sqref="DQ535">
    <cfRule type="cellIs" dxfId="4208" priority="3249" operator="equal">
      <formula>3</formula>
    </cfRule>
    <cfRule type="cellIs" dxfId="4207" priority="3250" operator="equal">
      <formula>2</formula>
    </cfRule>
    <cfRule type="cellIs" dxfId="4206" priority="3251" operator="equal">
      <formula>1</formula>
    </cfRule>
  </conditionalFormatting>
  <conditionalFormatting sqref="DQ536">
    <cfRule type="cellIs" dxfId="4205" priority="3248" operator="equal">
      <formula>"A"</formula>
    </cfRule>
  </conditionalFormatting>
  <conditionalFormatting sqref="DQ536">
    <cfRule type="cellIs" dxfId="4204" priority="3247" operator="equal">
      <formula>"E"</formula>
    </cfRule>
  </conditionalFormatting>
  <conditionalFormatting sqref="DQ537">
    <cfRule type="cellIs" dxfId="4203" priority="3245" operator="equal">
      <formula>1</formula>
    </cfRule>
    <cfRule type="cellIs" dxfId="4202" priority="3246" operator="equal">
      <formula>2</formula>
    </cfRule>
  </conditionalFormatting>
  <conditionalFormatting sqref="DQ538">
    <cfRule type="cellIs" dxfId="4201" priority="3244" operator="equal">
      <formula>1</formula>
    </cfRule>
  </conditionalFormatting>
  <conditionalFormatting sqref="DO14">
    <cfRule type="duplicateValues" dxfId="4200" priority="3233"/>
  </conditionalFormatting>
  <conditionalFormatting sqref="DP14">
    <cfRule type="duplicateValues" dxfId="4199" priority="3232"/>
  </conditionalFormatting>
  <conditionalFormatting sqref="DQ14">
    <cfRule type="duplicateValues" dxfId="4198" priority="3231"/>
  </conditionalFormatting>
  <conditionalFormatting sqref="B276:B279">
    <cfRule type="duplicateValues" dxfId="4197" priority="3230"/>
  </conditionalFormatting>
  <conditionalFormatting sqref="BO56 BO60 BO140 BO136 BO132 BO128 BO124 BO120 BO116 BO112 BO108 BO104 BO100 BO96 BO92 BO88 BO84 BO80 BO76 BO72 BO68 BO64 BO188 BO144 BO184 BO180 BO52 BO22 BO18 BO515 BO495 BO499 BO503 BO507 BO511 BO491 BO478 BO293 BO297 BO301 BO305 BO309 BO317 BO337 BO341 BO345 BO349 BO353 BO357 BO361 BO365">
    <cfRule type="cellIs" dxfId="4196" priority="3226" operator="equal">
      <formula>3</formula>
    </cfRule>
    <cfRule type="cellIs" dxfId="4195" priority="3227" operator="equal">
      <formula>2</formula>
    </cfRule>
    <cfRule type="cellIs" dxfId="4194" priority="3228" operator="equal">
      <formula>1</formula>
    </cfRule>
  </conditionalFormatting>
  <conditionalFormatting sqref="BO57 BO61 BO141 BO137 BO133 BO129 BO125 BO121 BO117 BO113 BO109 BO105 BO101 BO97 BO93 BO89 BO85 BO81 BO77 BO73 BO69 BO65 BO189 BO145 BO185 BO181 BO53 BO23 BO19 BO516 BO496 BO504 BO508 BO512 BO500 BO492 BO479 BO294 BO298 BO302 BO306 BO310 BO318 BO338 BO342 BO346 BO350 BO354 BO358 BO362 BO366">
    <cfRule type="cellIs" dxfId="4193" priority="3225" operator="equal">
      <formula>"A"</formula>
    </cfRule>
  </conditionalFormatting>
  <conditionalFormatting sqref="BO57 BO61 BO141 BO137 BO133 BO129 BO125 BO121 BO117 BO113 BO109 BO105 BO101 BO97 BO93 BO89 BO85 BO81 BO77 BO73 BO69 BO65 BO189 BO145 BO185 BO181 BO53 BO23 BO19 BO516 BO496 BO504 BO508 BO512 BO500 BO492 BO479 BO294 BO298 BO302 BO306 BO310 BO318 BO338 BO342 BO346 BO350 BO354 BO358 BO362 BO366">
    <cfRule type="cellIs" dxfId="4192" priority="3224" operator="equal">
      <formula>"E"</formula>
    </cfRule>
  </conditionalFormatting>
  <conditionalFormatting sqref="BO517 BO513 BO509 BO505 BO501 BO497 BO493 BO480 BO367 BO363 BO359 BO355 BO351 BO347 BO343 BO339 BO319 BO311 BO307 BO303 BO299 BO295 BO190 BO186 BO182 BO146 BO142 BO138 BO134 BO130 BO126 BO122 BO118 BO114 BO110 BO106 BO102 BO98 BO94 BO90 BO86 BO82 BO78 BO74 BO70 BO66 BO62 BO58 BO54 BO24 BO20">
    <cfRule type="cellIs" dxfId="4191" priority="3222" operator="equal">
      <formula>1</formula>
    </cfRule>
    <cfRule type="cellIs" dxfId="4190" priority="3223" operator="equal">
      <formula>2</formula>
    </cfRule>
  </conditionalFormatting>
  <conditionalFormatting sqref="BO48">
    <cfRule type="cellIs" dxfId="4189" priority="3219" operator="equal">
      <formula>3</formula>
    </cfRule>
    <cfRule type="cellIs" dxfId="4188" priority="3220" operator="equal">
      <formula>2</formula>
    </cfRule>
    <cfRule type="cellIs" dxfId="4187" priority="3221" operator="equal">
      <formula>1</formula>
    </cfRule>
  </conditionalFormatting>
  <conditionalFormatting sqref="BO49">
    <cfRule type="cellIs" dxfId="4186" priority="3218" operator="equal">
      <formula>"A"</formula>
    </cfRule>
  </conditionalFormatting>
  <conditionalFormatting sqref="BO49">
    <cfRule type="cellIs" dxfId="4185" priority="3217" operator="equal">
      <formula>"E"</formula>
    </cfRule>
  </conditionalFormatting>
  <conditionalFormatting sqref="BO50">
    <cfRule type="cellIs" dxfId="4184" priority="3215" operator="equal">
      <formula>1</formula>
    </cfRule>
    <cfRule type="cellIs" dxfId="4183" priority="3216" operator="equal">
      <formula>2</formula>
    </cfRule>
  </conditionalFormatting>
  <conditionalFormatting sqref="BO168">
    <cfRule type="cellIs" dxfId="4182" priority="3212" operator="equal">
      <formula>3</formula>
    </cfRule>
    <cfRule type="cellIs" dxfId="4181" priority="3213" operator="equal">
      <formula>2</formula>
    </cfRule>
    <cfRule type="cellIs" dxfId="4180" priority="3214" operator="equal">
      <formula>1</formula>
    </cfRule>
  </conditionalFormatting>
  <conditionalFormatting sqref="BO169">
    <cfRule type="cellIs" dxfId="4179" priority="3211" operator="equal">
      <formula>"A"</formula>
    </cfRule>
  </conditionalFormatting>
  <conditionalFormatting sqref="BO169">
    <cfRule type="cellIs" dxfId="4178" priority="3210" operator="equal">
      <formula>"E"</formula>
    </cfRule>
  </conditionalFormatting>
  <conditionalFormatting sqref="BO170">
    <cfRule type="cellIs" dxfId="4177" priority="3208" operator="equal">
      <formula>1</formula>
    </cfRule>
    <cfRule type="cellIs" dxfId="4176" priority="3209" operator="equal">
      <formula>2</formula>
    </cfRule>
  </conditionalFormatting>
  <conditionalFormatting sqref="BO164">
    <cfRule type="cellIs" dxfId="4175" priority="3205" operator="equal">
      <formula>3</formula>
    </cfRule>
    <cfRule type="cellIs" dxfId="4174" priority="3206" operator="equal">
      <formula>2</formula>
    </cfRule>
    <cfRule type="cellIs" dxfId="4173" priority="3207" operator="equal">
      <formula>1</formula>
    </cfRule>
  </conditionalFormatting>
  <conditionalFormatting sqref="BO165">
    <cfRule type="cellIs" dxfId="4172" priority="3204" operator="equal">
      <formula>"A"</formula>
    </cfRule>
  </conditionalFormatting>
  <conditionalFormatting sqref="BO165">
    <cfRule type="cellIs" dxfId="4171" priority="3203" operator="equal">
      <formula>"E"</formula>
    </cfRule>
  </conditionalFormatting>
  <conditionalFormatting sqref="BO166">
    <cfRule type="cellIs" dxfId="4170" priority="3201" operator="equal">
      <formula>1</formula>
    </cfRule>
    <cfRule type="cellIs" dxfId="4169" priority="3202" operator="equal">
      <formula>2</formula>
    </cfRule>
  </conditionalFormatting>
  <conditionalFormatting sqref="BO321">
    <cfRule type="cellIs" dxfId="4168" priority="3198" operator="equal">
      <formula>3</formula>
    </cfRule>
    <cfRule type="cellIs" dxfId="4167" priority="3199" operator="equal">
      <formula>2</formula>
    </cfRule>
    <cfRule type="cellIs" dxfId="4166" priority="3200" operator="equal">
      <formula>1</formula>
    </cfRule>
  </conditionalFormatting>
  <conditionalFormatting sqref="BO322">
    <cfRule type="cellIs" dxfId="4165" priority="3197" operator="equal">
      <formula>"A"</formula>
    </cfRule>
  </conditionalFormatting>
  <conditionalFormatting sqref="BO322">
    <cfRule type="cellIs" dxfId="4164" priority="3196" operator="equal">
      <formula>"E"</formula>
    </cfRule>
  </conditionalFormatting>
  <conditionalFormatting sqref="BO323">
    <cfRule type="cellIs" dxfId="4163" priority="3194" operator="equal">
      <formula>1</formula>
    </cfRule>
    <cfRule type="cellIs" dxfId="4162" priority="3195" operator="equal">
      <formula>2</formula>
    </cfRule>
  </conditionalFormatting>
  <conditionalFormatting sqref="BO160">
    <cfRule type="cellIs" dxfId="4161" priority="3191" operator="equal">
      <formula>3</formula>
    </cfRule>
    <cfRule type="cellIs" dxfId="4160" priority="3192" operator="equal">
      <formula>2</formula>
    </cfRule>
    <cfRule type="cellIs" dxfId="4159" priority="3193" operator="equal">
      <formula>1</formula>
    </cfRule>
  </conditionalFormatting>
  <conditionalFormatting sqref="BO161">
    <cfRule type="cellIs" dxfId="4158" priority="3190" operator="equal">
      <formula>"A"</formula>
    </cfRule>
  </conditionalFormatting>
  <conditionalFormatting sqref="BO161">
    <cfRule type="cellIs" dxfId="4157" priority="3189" operator="equal">
      <formula>"E"</formula>
    </cfRule>
  </conditionalFormatting>
  <conditionalFormatting sqref="BO162">
    <cfRule type="cellIs" dxfId="4156" priority="3187" operator="equal">
      <formula>1</formula>
    </cfRule>
    <cfRule type="cellIs" dxfId="4155" priority="3188" operator="equal">
      <formula>2</formula>
    </cfRule>
  </conditionalFormatting>
  <conditionalFormatting sqref="BO325">
    <cfRule type="cellIs" dxfId="4154" priority="3184" operator="equal">
      <formula>3</formula>
    </cfRule>
    <cfRule type="cellIs" dxfId="4153" priority="3185" operator="equal">
      <formula>2</formula>
    </cfRule>
    <cfRule type="cellIs" dxfId="4152" priority="3186" operator="equal">
      <formula>1</formula>
    </cfRule>
  </conditionalFormatting>
  <conditionalFormatting sqref="BO326">
    <cfRule type="cellIs" dxfId="4151" priority="3183" operator="equal">
      <formula>"A"</formula>
    </cfRule>
  </conditionalFormatting>
  <conditionalFormatting sqref="BO326">
    <cfRule type="cellIs" dxfId="4150" priority="3182" operator="equal">
      <formula>"E"</formula>
    </cfRule>
  </conditionalFormatting>
  <conditionalFormatting sqref="BO327">
    <cfRule type="cellIs" dxfId="4149" priority="3180" operator="equal">
      <formula>1</formula>
    </cfRule>
    <cfRule type="cellIs" dxfId="4148" priority="3181" operator="equal">
      <formula>2</formula>
    </cfRule>
  </conditionalFormatting>
  <conditionalFormatting sqref="BO156">
    <cfRule type="cellIs" dxfId="4147" priority="3177" operator="equal">
      <formula>3</formula>
    </cfRule>
    <cfRule type="cellIs" dxfId="4146" priority="3178" operator="equal">
      <formula>2</formula>
    </cfRule>
    <cfRule type="cellIs" dxfId="4145" priority="3179" operator="equal">
      <formula>1</formula>
    </cfRule>
  </conditionalFormatting>
  <conditionalFormatting sqref="BO157">
    <cfRule type="cellIs" dxfId="4144" priority="3176" operator="equal">
      <formula>"A"</formula>
    </cfRule>
  </conditionalFormatting>
  <conditionalFormatting sqref="BO157">
    <cfRule type="cellIs" dxfId="4143" priority="3175" operator="equal">
      <formula>"E"</formula>
    </cfRule>
  </conditionalFormatting>
  <conditionalFormatting sqref="BO158">
    <cfRule type="cellIs" dxfId="4142" priority="3173" operator="equal">
      <formula>1</formula>
    </cfRule>
    <cfRule type="cellIs" dxfId="4141" priority="3174" operator="equal">
      <formula>2</formula>
    </cfRule>
  </conditionalFormatting>
  <conditionalFormatting sqref="BO152">
    <cfRule type="cellIs" dxfId="4140" priority="3170" operator="equal">
      <formula>3</formula>
    </cfRule>
    <cfRule type="cellIs" dxfId="4139" priority="3171" operator="equal">
      <formula>2</formula>
    </cfRule>
    <cfRule type="cellIs" dxfId="4138" priority="3172" operator="equal">
      <formula>1</formula>
    </cfRule>
  </conditionalFormatting>
  <conditionalFormatting sqref="BO153">
    <cfRule type="cellIs" dxfId="4137" priority="3169" operator="equal">
      <formula>"A"</formula>
    </cfRule>
  </conditionalFormatting>
  <conditionalFormatting sqref="BO153">
    <cfRule type="cellIs" dxfId="4136" priority="3168" operator="equal">
      <formula>"E"</formula>
    </cfRule>
  </conditionalFormatting>
  <conditionalFormatting sqref="BO154">
    <cfRule type="cellIs" dxfId="4135" priority="3166" operator="equal">
      <formula>1</formula>
    </cfRule>
    <cfRule type="cellIs" dxfId="4134" priority="3167" operator="equal">
      <formula>2</formula>
    </cfRule>
  </conditionalFormatting>
  <conditionalFormatting sqref="BO518 BO514 BO510 BO506 BO502 BO498 BO494 BO481 BO368 BO364 BO360 BO356 BO352 BO348 BO344 BO340 BO336 BO332 BO328 BO324 BO320 BO316 BO312 BO308 BO304 BO300 BO296 BO292 BO288 BO211 BO207 BO199 BO195 BO191 BO187 BO183 BO179 BO175 BO171 BO167 BO163 BO159 BO155 BO151 BO147 BO143 BO139 BO135 BO131 BO127 BO123 BO119 BO115 BO111 BO107 BO103 BO99 BO95 BO91 BO87 BO83 BO79 BO75 BO71 BO67 BO63 BO59 BO55 BO51 BO42 BO25 BO21">
    <cfRule type="cellIs" dxfId="4133" priority="3165" operator="equal">
      <formula>1</formula>
    </cfRule>
  </conditionalFormatting>
  <conditionalFormatting sqref="BO289">
    <cfRule type="cellIs" dxfId="4132" priority="3162" operator="equal">
      <formula>3</formula>
    </cfRule>
    <cfRule type="cellIs" dxfId="4131" priority="3163" operator="equal">
      <formula>2</formula>
    </cfRule>
    <cfRule type="cellIs" dxfId="4130" priority="3164" operator="equal">
      <formula>1</formula>
    </cfRule>
  </conditionalFormatting>
  <conditionalFormatting sqref="BO290">
    <cfRule type="cellIs" dxfId="4129" priority="3161" operator="equal">
      <formula>"A"</formula>
    </cfRule>
  </conditionalFormatting>
  <conditionalFormatting sqref="BO290">
    <cfRule type="cellIs" dxfId="4128" priority="3160" operator="equal">
      <formula>"E"</formula>
    </cfRule>
  </conditionalFormatting>
  <conditionalFormatting sqref="BO291">
    <cfRule type="cellIs" dxfId="4127" priority="3158" operator="equal">
      <formula>1</formula>
    </cfRule>
    <cfRule type="cellIs" dxfId="4126" priority="3159" operator="equal">
      <formula>2</formula>
    </cfRule>
  </conditionalFormatting>
  <conditionalFormatting sqref="BO148">
    <cfRule type="cellIs" dxfId="4125" priority="3155" operator="equal">
      <formula>3</formula>
    </cfRule>
    <cfRule type="cellIs" dxfId="4124" priority="3156" operator="equal">
      <formula>2</formula>
    </cfRule>
    <cfRule type="cellIs" dxfId="4123" priority="3157" operator="equal">
      <formula>1</formula>
    </cfRule>
  </conditionalFormatting>
  <conditionalFormatting sqref="BO149">
    <cfRule type="cellIs" dxfId="4122" priority="3154" operator="equal">
      <formula>"A"</formula>
    </cfRule>
  </conditionalFormatting>
  <conditionalFormatting sqref="BO149">
    <cfRule type="cellIs" dxfId="4121" priority="3153" operator="equal">
      <formula>"E"</formula>
    </cfRule>
  </conditionalFormatting>
  <conditionalFormatting sqref="BO150">
    <cfRule type="cellIs" dxfId="4120" priority="3151" operator="equal">
      <formula>1</formula>
    </cfRule>
    <cfRule type="cellIs" dxfId="4119" priority="3152" operator="equal">
      <formula>2</formula>
    </cfRule>
  </conditionalFormatting>
  <conditionalFormatting sqref="BO285">
    <cfRule type="cellIs" dxfId="4118" priority="3148" operator="equal">
      <formula>3</formula>
    </cfRule>
    <cfRule type="cellIs" dxfId="4117" priority="3149" operator="equal">
      <formula>2</formula>
    </cfRule>
    <cfRule type="cellIs" dxfId="4116" priority="3150" operator="equal">
      <formula>1</formula>
    </cfRule>
  </conditionalFormatting>
  <conditionalFormatting sqref="BO286">
    <cfRule type="cellIs" dxfId="4115" priority="3147" operator="equal">
      <formula>"A"</formula>
    </cfRule>
  </conditionalFormatting>
  <conditionalFormatting sqref="BO286">
    <cfRule type="cellIs" dxfId="4114" priority="3146" operator="equal">
      <formula>"E"</formula>
    </cfRule>
  </conditionalFormatting>
  <conditionalFormatting sqref="BO287">
    <cfRule type="cellIs" dxfId="4113" priority="3144" operator="equal">
      <formula>1</formula>
    </cfRule>
    <cfRule type="cellIs" dxfId="4112" priority="3145" operator="equal">
      <formula>2</formula>
    </cfRule>
  </conditionalFormatting>
  <conditionalFormatting sqref="BO176">
    <cfRule type="cellIs" dxfId="4111" priority="3141" operator="equal">
      <formula>3</formula>
    </cfRule>
    <cfRule type="cellIs" dxfId="4110" priority="3142" operator="equal">
      <formula>2</formula>
    </cfRule>
    <cfRule type="cellIs" dxfId="4109" priority="3143" operator="equal">
      <formula>1</formula>
    </cfRule>
  </conditionalFormatting>
  <conditionalFormatting sqref="BO177">
    <cfRule type="cellIs" dxfId="4108" priority="3140" operator="equal">
      <formula>"A"</formula>
    </cfRule>
  </conditionalFormatting>
  <conditionalFormatting sqref="BO177">
    <cfRule type="cellIs" dxfId="4107" priority="3139" operator="equal">
      <formula>"E"</formula>
    </cfRule>
  </conditionalFormatting>
  <conditionalFormatting sqref="BO178">
    <cfRule type="cellIs" dxfId="4106" priority="3137" operator="equal">
      <formula>1</formula>
    </cfRule>
    <cfRule type="cellIs" dxfId="4105" priority="3138" operator="equal">
      <formula>2</formula>
    </cfRule>
  </conditionalFormatting>
  <conditionalFormatting sqref="BO172">
    <cfRule type="cellIs" dxfId="4104" priority="3134" operator="equal">
      <formula>3</formula>
    </cfRule>
    <cfRule type="cellIs" dxfId="4103" priority="3135" operator="equal">
      <formula>2</formula>
    </cfRule>
    <cfRule type="cellIs" dxfId="4102" priority="3136" operator="equal">
      <formula>1</formula>
    </cfRule>
  </conditionalFormatting>
  <conditionalFormatting sqref="BO173">
    <cfRule type="cellIs" dxfId="4101" priority="3133" operator="equal">
      <formula>"A"</formula>
    </cfRule>
  </conditionalFormatting>
  <conditionalFormatting sqref="BO173">
    <cfRule type="cellIs" dxfId="4100" priority="3132" operator="equal">
      <formula>"E"</formula>
    </cfRule>
  </conditionalFormatting>
  <conditionalFormatting sqref="BO174">
    <cfRule type="cellIs" dxfId="4099" priority="3130" operator="equal">
      <formula>1</formula>
    </cfRule>
    <cfRule type="cellIs" dxfId="4098" priority="3131" operator="equal">
      <formula>2</formula>
    </cfRule>
  </conditionalFormatting>
  <conditionalFormatting sqref="BO314">
    <cfRule type="cellIs" dxfId="4097" priority="3126" operator="equal">
      <formula>"A"</formula>
    </cfRule>
  </conditionalFormatting>
  <conditionalFormatting sqref="BO314">
    <cfRule type="cellIs" dxfId="4096" priority="3125" operator="equal">
      <formula>"E"</formula>
    </cfRule>
  </conditionalFormatting>
  <conditionalFormatting sqref="BO330">
    <cfRule type="cellIs" dxfId="4095" priority="3112" operator="equal">
      <formula>"A"</formula>
    </cfRule>
  </conditionalFormatting>
  <conditionalFormatting sqref="BO330">
    <cfRule type="cellIs" dxfId="4094" priority="3111" operator="equal">
      <formula>"E"</formula>
    </cfRule>
  </conditionalFormatting>
  <conditionalFormatting sqref="BO313">
    <cfRule type="cellIs" dxfId="4093" priority="3127" operator="equal">
      <formula>3</formula>
    </cfRule>
    <cfRule type="cellIs" dxfId="4092" priority="3128" operator="equal">
      <formula>2</formula>
    </cfRule>
    <cfRule type="cellIs" dxfId="4091" priority="3129" operator="equal">
      <formula>1</formula>
    </cfRule>
  </conditionalFormatting>
  <conditionalFormatting sqref="BO192">
    <cfRule type="cellIs" dxfId="4090" priority="3099" operator="equal">
      <formula>3</formula>
    </cfRule>
    <cfRule type="cellIs" dxfId="4089" priority="3100" operator="equal">
      <formula>2</formula>
    </cfRule>
    <cfRule type="cellIs" dxfId="4088" priority="3101" operator="equal">
      <formula>1</formula>
    </cfRule>
  </conditionalFormatting>
  <conditionalFormatting sqref="BO193">
    <cfRule type="cellIs" dxfId="4087" priority="3098" operator="equal">
      <formula>"A"</formula>
    </cfRule>
  </conditionalFormatting>
  <conditionalFormatting sqref="BO193">
    <cfRule type="cellIs" dxfId="4086" priority="3097" operator="equal">
      <formula>"E"</formula>
    </cfRule>
  </conditionalFormatting>
  <conditionalFormatting sqref="BO315">
    <cfRule type="cellIs" dxfId="4085" priority="3123" operator="equal">
      <formula>1</formula>
    </cfRule>
    <cfRule type="cellIs" dxfId="4084" priority="3124" operator="equal">
      <formula>2</formula>
    </cfRule>
  </conditionalFormatting>
  <conditionalFormatting sqref="BO333">
    <cfRule type="cellIs" dxfId="4083" priority="3120" operator="equal">
      <formula>3</formula>
    </cfRule>
    <cfRule type="cellIs" dxfId="4082" priority="3121" operator="equal">
      <formula>2</formula>
    </cfRule>
    <cfRule type="cellIs" dxfId="4081" priority="3122" operator="equal">
      <formula>1</formula>
    </cfRule>
  </conditionalFormatting>
  <conditionalFormatting sqref="BO334">
    <cfRule type="cellIs" dxfId="4080" priority="3119" operator="equal">
      <formula>"A"</formula>
    </cfRule>
  </conditionalFormatting>
  <conditionalFormatting sqref="BO334">
    <cfRule type="cellIs" dxfId="4079" priority="3118" operator="equal">
      <formula>"E"</formula>
    </cfRule>
  </conditionalFormatting>
  <conditionalFormatting sqref="BO335">
    <cfRule type="cellIs" dxfId="4078" priority="3116" operator="equal">
      <formula>1</formula>
    </cfRule>
    <cfRule type="cellIs" dxfId="4077" priority="3117" operator="equal">
      <formula>2</formula>
    </cfRule>
  </conditionalFormatting>
  <conditionalFormatting sqref="BO329">
    <cfRule type="cellIs" dxfId="4076" priority="3113" operator="equal">
      <formula>3</formula>
    </cfRule>
    <cfRule type="cellIs" dxfId="4075" priority="3114" operator="equal">
      <formula>2</formula>
    </cfRule>
    <cfRule type="cellIs" dxfId="4074" priority="3115" operator="equal">
      <formula>1</formula>
    </cfRule>
  </conditionalFormatting>
  <conditionalFormatting sqref="BO196">
    <cfRule type="cellIs" dxfId="4073" priority="3092" operator="equal">
      <formula>3</formula>
    </cfRule>
    <cfRule type="cellIs" dxfId="4072" priority="3093" operator="equal">
      <formula>2</formula>
    </cfRule>
    <cfRule type="cellIs" dxfId="4071" priority="3094" operator="equal">
      <formula>1</formula>
    </cfRule>
  </conditionalFormatting>
  <conditionalFormatting sqref="BO197">
    <cfRule type="cellIs" dxfId="4070" priority="3091" operator="equal">
      <formula>"A"</formula>
    </cfRule>
  </conditionalFormatting>
  <conditionalFormatting sqref="BO197">
    <cfRule type="cellIs" dxfId="4069" priority="3090" operator="equal">
      <formula>"E"</formula>
    </cfRule>
  </conditionalFormatting>
  <conditionalFormatting sqref="BO331">
    <cfRule type="cellIs" dxfId="4068" priority="3109" operator="equal">
      <formula>1</formula>
    </cfRule>
    <cfRule type="cellIs" dxfId="4067" priority="3110" operator="equal">
      <formula>2</formula>
    </cfRule>
  </conditionalFormatting>
  <conditionalFormatting sqref="BO39">
    <cfRule type="cellIs" dxfId="4066" priority="3106" operator="equal">
      <formula>3</formula>
    </cfRule>
    <cfRule type="cellIs" dxfId="4065" priority="3107" operator="equal">
      <formula>2</formula>
    </cfRule>
    <cfRule type="cellIs" dxfId="4064" priority="3108" operator="equal">
      <formula>1</formula>
    </cfRule>
  </conditionalFormatting>
  <conditionalFormatting sqref="BO40">
    <cfRule type="cellIs" dxfId="4063" priority="3105" operator="equal">
      <formula>"A"</formula>
    </cfRule>
  </conditionalFormatting>
  <conditionalFormatting sqref="BO40">
    <cfRule type="cellIs" dxfId="4062" priority="3104" operator="equal">
      <formula>"E"</formula>
    </cfRule>
  </conditionalFormatting>
  <conditionalFormatting sqref="BO41">
    <cfRule type="cellIs" dxfId="4061" priority="3102" operator="equal">
      <formula>1</formula>
    </cfRule>
    <cfRule type="cellIs" dxfId="4060" priority="3103" operator="equal">
      <formula>2</formula>
    </cfRule>
  </conditionalFormatting>
  <conditionalFormatting sqref="BO194">
    <cfRule type="cellIs" dxfId="4059" priority="3095" operator="equal">
      <formula>1</formula>
    </cfRule>
    <cfRule type="cellIs" dxfId="4058" priority="3096" operator="equal">
      <formula>2</formula>
    </cfRule>
  </conditionalFormatting>
  <conditionalFormatting sqref="BO198">
    <cfRule type="cellIs" dxfId="4057" priority="3088" operator="equal">
      <formula>1</formula>
    </cfRule>
    <cfRule type="cellIs" dxfId="4056" priority="3089" operator="equal">
      <formula>2</formula>
    </cfRule>
  </conditionalFormatting>
  <conditionalFormatting sqref="BO205">
    <cfRule type="cellIs" dxfId="4055" priority="3087" operator="equal">
      <formula>"A"</formula>
    </cfRule>
  </conditionalFormatting>
  <conditionalFormatting sqref="BO205">
    <cfRule type="cellIs" dxfId="4054" priority="3086" operator="equal">
      <formula>"E"</formula>
    </cfRule>
  </conditionalFormatting>
  <conditionalFormatting sqref="BO206">
    <cfRule type="cellIs" dxfId="4053" priority="3084" operator="equal">
      <formula>1</formula>
    </cfRule>
    <cfRule type="cellIs" dxfId="4052" priority="3085" operator="equal">
      <formula>2</formula>
    </cfRule>
  </conditionalFormatting>
  <conditionalFormatting sqref="BO209">
    <cfRule type="cellIs" dxfId="4051" priority="3083" operator="equal">
      <formula>"A"</formula>
    </cfRule>
  </conditionalFormatting>
  <conditionalFormatting sqref="BO209">
    <cfRule type="cellIs" dxfId="4050" priority="3082" operator="equal">
      <formula>"E"</formula>
    </cfRule>
  </conditionalFormatting>
  <conditionalFormatting sqref="BO210">
    <cfRule type="cellIs" dxfId="4049" priority="3080" operator="equal">
      <formula>1</formula>
    </cfRule>
    <cfRule type="cellIs" dxfId="4048" priority="3081" operator="equal">
      <formula>2</formula>
    </cfRule>
  </conditionalFormatting>
  <conditionalFormatting sqref="BO215">
    <cfRule type="cellIs" dxfId="4047" priority="3079" operator="equal">
      <formula>1</formula>
    </cfRule>
  </conditionalFormatting>
  <conditionalFormatting sqref="BO213">
    <cfRule type="cellIs" dxfId="4046" priority="3078" operator="equal">
      <formula>"A"</formula>
    </cfRule>
  </conditionalFormatting>
  <conditionalFormatting sqref="BO213">
    <cfRule type="cellIs" dxfId="4045" priority="3077" operator="equal">
      <formula>"E"</formula>
    </cfRule>
  </conditionalFormatting>
  <conditionalFormatting sqref="BO214">
    <cfRule type="cellIs" dxfId="4044" priority="3075" operator="equal">
      <formula>1</formula>
    </cfRule>
    <cfRule type="cellIs" dxfId="4043" priority="3076" operator="equal">
      <formula>2</formula>
    </cfRule>
  </conditionalFormatting>
  <conditionalFormatting sqref="BO219">
    <cfRule type="cellIs" dxfId="4042" priority="3074" operator="equal">
      <formula>1</formula>
    </cfRule>
  </conditionalFormatting>
  <conditionalFormatting sqref="BO217">
    <cfRule type="cellIs" dxfId="4041" priority="3073" operator="equal">
      <formula>"A"</formula>
    </cfRule>
  </conditionalFormatting>
  <conditionalFormatting sqref="BO217">
    <cfRule type="cellIs" dxfId="4040" priority="3072" operator="equal">
      <formula>"E"</formula>
    </cfRule>
  </conditionalFormatting>
  <conditionalFormatting sqref="BO218">
    <cfRule type="cellIs" dxfId="4039" priority="3070" operator="equal">
      <formula>1</formula>
    </cfRule>
    <cfRule type="cellIs" dxfId="4038" priority="3071" operator="equal">
      <formula>2</formula>
    </cfRule>
  </conditionalFormatting>
  <conditionalFormatting sqref="BO223">
    <cfRule type="cellIs" dxfId="4037" priority="3069" operator="equal">
      <formula>1</formula>
    </cfRule>
  </conditionalFormatting>
  <conditionalFormatting sqref="BO221">
    <cfRule type="cellIs" dxfId="4036" priority="3068" operator="equal">
      <formula>"A"</formula>
    </cfRule>
  </conditionalFormatting>
  <conditionalFormatting sqref="BO221">
    <cfRule type="cellIs" dxfId="4035" priority="3067" operator="equal">
      <formula>"E"</formula>
    </cfRule>
  </conditionalFormatting>
  <conditionalFormatting sqref="BO222">
    <cfRule type="cellIs" dxfId="4034" priority="3065" operator="equal">
      <formula>1</formula>
    </cfRule>
    <cfRule type="cellIs" dxfId="4033" priority="3066" operator="equal">
      <formula>2</formula>
    </cfRule>
  </conditionalFormatting>
  <conditionalFormatting sqref="BO227">
    <cfRule type="cellIs" dxfId="4032" priority="3064" operator="equal">
      <formula>1</formula>
    </cfRule>
  </conditionalFormatting>
  <conditionalFormatting sqref="BO224">
    <cfRule type="cellIs" dxfId="4031" priority="3061" operator="equal">
      <formula>3</formula>
    </cfRule>
    <cfRule type="cellIs" dxfId="4030" priority="3062" operator="equal">
      <formula>2</formula>
    </cfRule>
    <cfRule type="cellIs" dxfId="4029" priority="3063" operator="equal">
      <formula>1</formula>
    </cfRule>
  </conditionalFormatting>
  <conditionalFormatting sqref="BO225">
    <cfRule type="cellIs" dxfId="4028" priority="3060" operator="equal">
      <formula>"A"</formula>
    </cfRule>
  </conditionalFormatting>
  <conditionalFormatting sqref="BO225">
    <cfRule type="cellIs" dxfId="4027" priority="3059" operator="equal">
      <formula>"E"</formula>
    </cfRule>
  </conditionalFormatting>
  <conditionalFormatting sqref="BO226">
    <cfRule type="cellIs" dxfId="4026" priority="3057" operator="equal">
      <formula>1</formula>
    </cfRule>
    <cfRule type="cellIs" dxfId="4025" priority="3058" operator="equal">
      <formula>2</formula>
    </cfRule>
  </conditionalFormatting>
  <conditionalFormatting sqref="BO27">
    <cfRule type="cellIs" dxfId="4024" priority="3052" operator="equal">
      <formula>"A"</formula>
    </cfRule>
  </conditionalFormatting>
  <conditionalFormatting sqref="BO27">
    <cfRule type="cellIs" dxfId="4023" priority="3051" operator="equal">
      <formula>"E"</formula>
    </cfRule>
  </conditionalFormatting>
  <conditionalFormatting sqref="BO29">
    <cfRule type="cellIs" dxfId="4022" priority="3056" operator="equal">
      <formula>1</formula>
    </cfRule>
  </conditionalFormatting>
  <conditionalFormatting sqref="BO26">
    <cfRule type="cellIs" dxfId="4021" priority="3053" operator="equal">
      <formula>3</formula>
    </cfRule>
    <cfRule type="cellIs" dxfId="4020" priority="3054" operator="equal">
      <formula>2</formula>
    </cfRule>
    <cfRule type="cellIs" dxfId="4019" priority="3055" operator="equal">
      <formula>1</formula>
    </cfRule>
  </conditionalFormatting>
  <conditionalFormatting sqref="BO28">
    <cfRule type="cellIs" dxfId="4018" priority="3049" operator="equal">
      <formula>1</formula>
    </cfRule>
    <cfRule type="cellIs" dxfId="4017" priority="3050" operator="equal">
      <formula>2</formula>
    </cfRule>
  </conditionalFormatting>
  <conditionalFormatting sqref="BO43">
    <cfRule type="cellIs" dxfId="4016" priority="3046" operator="equal">
      <formula>3</formula>
    </cfRule>
    <cfRule type="cellIs" dxfId="4015" priority="3047" operator="equal">
      <formula>2</formula>
    </cfRule>
    <cfRule type="cellIs" dxfId="4014" priority="3048" operator="equal">
      <formula>1</formula>
    </cfRule>
  </conditionalFormatting>
  <conditionalFormatting sqref="BO44">
    <cfRule type="cellIs" dxfId="4013" priority="3045" operator="equal">
      <formula>"A"</formula>
    </cfRule>
  </conditionalFormatting>
  <conditionalFormatting sqref="BO44">
    <cfRule type="cellIs" dxfId="4012" priority="3044" operator="equal">
      <formula>"E"</formula>
    </cfRule>
  </conditionalFormatting>
  <conditionalFormatting sqref="BO45">
    <cfRule type="cellIs" dxfId="4011" priority="3042" operator="equal">
      <formula>1</formula>
    </cfRule>
    <cfRule type="cellIs" dxfId="4010" priority="3043" operator="equal">
      <formula>2</formula>
    </cfRule>
  </conditionalFormatting>
  <conditionalFormatting sqref="BO46">
    <cfRule type="cellIs" dxfId="4009" priority="3041" operator="equal">
      <formula>1</formula>
    </cfRule>
  </conditionalFormatting>
  <conditionalFormatting sqref="BO203">
    <cfRule type="cellIs" dxfId="4008" priority="3040" operator="equal">
      <formula>1</formula>
    </cfRule>
  </conditionalFormatting>
  <conditionalFormatting sqref="BO200">
    <cfRule type="cellIs" dxfId="4007" priority="3037" operator="equal">
      <formula>3</formula>
    </cfRule>
    <cfRule type="cellIs" dxfId="4006" priority="3038" operator="equal">
      <formula>2</formula>
    </cfRule>
    <cfRule type="cellIs" dxfId="4005" priority="3039" operator="equal">
      <formula>1</formula>
    </cfRule>
  </conditionalFormatting>
  <conditionalFormatting sqref="BO201">
    <cfRule type="cellIs" dxfId="4004" priority="3036" operator="equal">
      <formula>"A"</formula>
    </cfRule>
  </conditionalFormatting>
  <conditionalFormatting sqref="BO201">
    <cfRule type="cellIs" dxfId="4003" priority="3035" operator="equal">
      <formula>"E"</formula>
    </cfRule>
  </conditionalFormatting>
  <conditionalFormatting sqref="BO202">
    <cfRule type="cellIs" dxfId="4002" priority="3033" operator="equal">
      <formula>1</formula>
    </cfRule>
    <cfRule type="cellIs" dxfId="4001" priority="3034" operator="equal">
      <formula>2</formula>
    </cfRule>
  </conditionalFormatting>
  <conditionalFormatting sqref="BO369">
    <cfRule type="cellIs" dxfId="4000" priority="3030" operator="equal">
      <formula>3</formula>
    </cfRule>
    <cfRule type="cellIs" dxfId="3999" priority="3031" operator="equal">
      <formula>2</formula>
    </cfRule>
    <cfRule type="cellIs" dxfId="3998" priority="3032" operator="equal">
      <formula>1</formula>
    </cfRule>
  </conditionalFormatting>
  <conditionalFormatting sqref="BO370">
    <cfRule type="cellIs" dxfId="3997" priority="3029" operator="equal">
      <formula>"A"</formula>
    </cfRule>
  </conditionalFormatting>
  <conditionalFormatting sqref="BO370">
    <cfRule type="cellIs" dxfId="3996" priority="3028" operator="equal">
      <formula>"E"</formula>
    </cfRule>
  </conditionalFormatting>
  <conditionalFormatting sqref="BO371">
    <cfRule type="cellIs" dxfId="3995" priority="3026" operator="equal">
      <formula>1</formula>
    </cfRule>
    <cfRule type="cellIs" dxfId="3994" priority="3027" operator="equal">
      <formula>2</formula>
    </cfRule>
  </conditionalFormatting>
  <conditionalFormatting sqref="BO372">
    <cfRule type="cellIs" dxfId="3993" priority="3025" operator="equal">
      <formula>1</formula>
    </cfRule>
  </conditionalFormatting>
  <conditionalFormatting sqref="BO373">
    <cfRule type="cellIs" dxfId="3992" priority="3022" operator="equal">
      <formula>3</formula>
    </cfRule>
    <cfRule type="cellIs" dxfId="3991" priority="3023" operator="equal">
      <formula>2</formula>
    </cfRule>
    <cfRule type="cellIs" dxfId="3990" priority="3024" operator="equal">
      <formula>1</formula>
    </cfRule>
  </conditionalFormatting>
  <conditionalFormatting sqref="BO374">
    <cfRule type="cellIs" dxfId="3989" priority="3021" operator="equal">
      <formula>"A"</formula>
    </cfRule>
  </conditionalFormatting>
  <conditionalFormatting sqref="BO374">
    <cfRule type="cellIs" dxfId="3988" priority="3020" operator="equal">
      <formula>"E"</formula>
    </cfRule>
  </conditionalFormatting>
  <conditionalFormatting sqref="BO375">
    <cfRule type="cellIs" dxfId="3987" priority="3018" operator="equal">
      <formula>1</formula>
    </cfRule>
    <cfRule type="cellIs" dxfId="3986" priority="3019" operator="equal">
      <formula>2</formula>
    </cfRule>
  </conditionalFormatting>
  <conditionalFormatting sqref="BO376">
    <cfRule type="cellIs" dxfId="3985" priority="3017" operator="equal">
      <formula>1</formula>
    </cfRule>
  </conditionalFormatting>
  <conditionalFormatting sqref="BO377">
    <cfRule type="cellIs" dxfId="3984" priority="3014" operator="equal">
      <formula>3</formula>
    </cfRule>
    <cfRule type="cellIs" dxfId="3983" priority="3015" operator="equal">
      <formula>2</formula>
    </cfRule>
    <cfRule type="cellIs" dxfId="3982" priority="3016" operator="equal">
      <formula>1</formula>
    </cfRule>
  </conditionalFormatting>
  <conditionalFormatting sqref="BO378">
    <cfRule type="cellIs" dxfId="3981" priority="3013" operator="equal">
      <formula>"A"</formula>
    </cfRule>
  </conditionalFormatting>
  <conditionalFormatting sqref="BO378">
    <cfRule type="cellIs" dxfId="3980" priority="3012" operator="equal">
      <formula>"E"</formula>
    </cfRule>
  </conditionalFormatting>
  <conditionalFormatting sqref="BO379">
    <cfRule type="cellIs" dxfId="3979" priority="3010" operator="equal">
      <formula>1</formula>
    </cfRule>
    <cfRule type="cellIs" dxfId="3978" priority="3011" operator="equal">
      <formula>2</formula>
    </cfRule>
  </conditionalFormatting>
  <conditionalFormatting sqref="BO380">
    <cfRule type="cellIs" dxfId="3977" priority="3009" operator="equal">
      <formula>1</formula>
    </cfRule>
  </conditionalFormatting>
  <conditionalFormatting sqref="BO381">
    <cfRule type="cellIs" dxfId="3976" priority="3006" operator="equal">
      <formula>3</formula>
    </cfRule>
    <cfRule type="cellIs" dxfId="3975" priority="3007" operator="equal">
      <formula>2</formula>
    </cfRule>
    <cfRule type="cellIs" dxfId="3974" priority="3008" operator="equal">
      <formula>1</formula>
    </cfRule>
  </conditionalFormatting>
  <conditionalFormatting sqref="BO382">
    <cfRule type="cellIs" dxfId="3973" priority="3005" operator="equal">
      <formula>"A"</formula>
    </cfRule>
  </conditionalFormatting>
  <conditionalFormatting sqref="BO382">
    <cfRule type="cellIs" dxfId="3972" priority="3004" operator="equal">
      <formula>"E"</formula>
    </cfRule>
  </conditionalFormatting>
  <conditionalFormatting sqref="BO383">
    <cfRule type="cellIs" dxfId="3971" priority="3002" operator="equal">
      <formula>1</formula>
    </cfRule>
    <cfRule type="cellIs" dxfId="3970" priority="3003" operator="equal">
      <formula>2</formula>
    </cfRule>
  </conditionalFormatting>
  <conditionalFormatting sqref="BO384">
    <cfRule type="cellIs" dxfId="3969" priority="3001" operator="equal">
      <formula>1</formula>
    </cfRule>
  </conditionalFormatting>
  <conditionalFormatting sqref="BO231">
    <cfRule type="cellIs" dxfId="3968" priority="3000" operator="equal">
      <formula>1</formula>
    </cfRule>
  </conditionalFormatting>
  <conditionalFormatting sqref="BO228">
    <cfRule type="cellIs" dxfId="3967" priority="2997" operator="equal">
      <formula>3</formula>
    </cfRule>
    <cfRule type="cellIs" dxfId="3966" priority="2998" operator="equal">
      <formula>2</formula>
    </cfRule>
    <cfRule type="cellIs" dxfId="3965" priority="2999" operator="equal">
      <formula>1</formula>
    </cfRule>
  </conditionalFormatting>
  <conditionalFormatting sqref="BO229">
    <cfRule type="cellIs" dxfId="3964" priority="2996" operator="equal">
      <formula>"A"</formula>
    </cfRule>
  </conditionalFormatting>
  <conditionalFormatting sqref="BO229">
    <cfRule type="cellIs" dxfId="3963" priority="2995" operator="equal">
      <formula>"E"</formula>
    </cfRule>
  </conditionalFormatting>
  <conditionalFormatting sqref="BO230">
    <cfRule type="cellIs" dxfId="3962" priority="2993" operator="equal">
      <formula>1</formula>
    </cfRule>
    <cfRule type="cellIs" dxfId="3961" priority="2994" operator="equal">
      <formula>2</formula>
    </cfRule>
  </conditionalFormatting>
  <conditionalFormatting sqref="BO235">
    <cfRule type="cellIs" dxfId="3960" priority="2992" operator="equal">
      <formula>1</formula>
    </cfRule>
  </conditionalFormatting>
  <conditionalFormatting sqref="BO232">
    <cfRule type="cellIs" dxfId="3959" priority="2989" operator="equal">
      <formula>3</formula>
    </cfRule>
    <cfRule type="cellIs" dxfId="3958" priority="2990" operator="equal">
      <formula>2</formula>
    </cfRule>
    <cfRule type="cellIs" dxfId="3957" priority="2991" operator="equal">
      <formula>1</formula>
    </cfRule>
  </conditionalFormatting>
  <conditionalFormatting sqref="BO233">
    <cfRule type="cellIs" dxfId="3956" priority="2988" operator="equal">
      <formula>"A"</formula>
    </cfRule>
  </conditionalFormatting>
  <conditionalFormatting sqref="BO233">
    <cfRule type="cellIs" dxfId="3955" priority="2987" operator="equal">
      <formula>"E"</formula>
    </cfRule>
  </conditionalFormatting>
  <conditionalFormatting sqref="BO234">
    <cfRule type="cellIs" dxfId="3954" priority="2985" operator="equal">
      <formula>1</formula>
    </cfRule>
    <cfRule type="cellIs" dxfId="3953" priority="2986" operator="equal">
      <formula>2</formula>
    </cfRule>
  </conditionalFormatting>
  <conditionalFormatting sqref="BO239">
    <cfRule type="cellIs" dxfId="3952" priority="2984" operator="equal">
      <formula>1</formula>
    </cfRule>
  </conditionalFormatting>
  <conditionalFormatting sqref="BO236">
    <cfRule type="cellIs" dxfId="3951" priority="2981" operator="equal">
      <formula>3</formula>
    </cfRule>
    <cfRule type="cellIs" dxfId="3950" priority="2982" operator="equal">
      <formula>2</formula>
    </cfRule>
    <cfRule type="cellIs" dxfId="3949" priority="2983" operator="equal">
      <formula>1</formula>
    </cfRule>
  </conditionalFormatting>
  <conditionalFormatting sqref="BO237">
    <cfRule type="cellIs" dxfId="3948" priority="2980" operator="equal">
      <formula>"A"</formula>
    </cfRule>
  </conditionalFormatting>
  <conditionalFormatting sqref="BO237">
    <cfRule type="cellIs" dxfId="3947" priority="2979" operator="equal">
      <formula>"E"</formula>
    </cfRule>
  </conditionalFormatting>
  <conditionalFormatting sqref="BO238">
    <cfRule type="cellIs" dxfId="3946" priority="2977" operator="equal">
      <formula>1</formula>
    </cfRule>
    <cfRule type="cellIs" dxfId="3945" priority="2978" operator="equal">
      <formula>2</formula>
    </cfRule>
  </conditionalFormatting>
  <conditionalFormatting sqref="BO204">
    <cfRule type="cellIs" dxfId="3944" priority="2974" operator="equal">
      <formula>3</formula>
    </cfRule>
    <cfRule type="cellIs" dxfId="3943" priority="2975" operator="equal">
      <formula>2</formula>
    </cfRule>
    <cfRule type="cellIs" dxfId="3942" priority="2976" operator="equal">
      <formula>1</formula>
    </cfRule>
  </conditionalFormatting>
  <conditionalFormatting sqref="BO208">
    <cfRule type="cellIs" dxfId="3941" priority="2971" operator="equal">
      <formula>3</formula>
    </cfRule>
    <cfRule type="cellIs" dxfId="3940" priority="2972" operator="equal">
      <formula>2</formula>
    </cfRule>
    <cfRule type="cellIs" dxfId="3939" priority="2973" operator="equal">
      <formula>1</formula>
    </cfRule>
  </conditionalFormatting>
  <conditionalFormatting sqref="BO212">
    <cfRule type="cellIs" dxfId="3938" priority="2968" operator="equal">
      <formula>3</formula>
    </cfRule>
    <cfRule type="cellIs" dxfId="3937" priority="2969" operator="equal">
      <formula>2</formula>
    </cfRule>
    <cfRule type="cellIs" dxfId="3936" priority="2970" operator="equal">
      <formula>1</formula>
    </cfRule>
  </conditionalFormatting>
  <conditionalFormatting sqref="BO216">
    <cfRule type="cellIs" dxfId="3935" priority="2965" operator="equal">
      <formula>3</formula>
    </cfRule>
    <cfRule type="cellIs" dxfId="3934" priority="2966" operator="equal">
      <formula>2</formula>
    </cfRule>
    <cfRule type="cellIs" dxfId="3933" priority="2967" operator="equal">
      <formula>1</formula>
    </cfRule>
  </conditionalFormatting>
  <conditionalFormatting sqref="BO220">
    <cfRule type="cellIs" dxfId="3932" priority="2962" operator="equal">
      <formula>3</formula>
    </cfRule>
    <cfRule type="cellIs" dxfId="3931" priority="2963" operator="equal">
      <formula>2</formula>
    </cfRule>
    <cfRule type="cellIs" dxfId="3930" priority="2964" operator="equal">
      <formula>1</formula>
    </cfRule>
  </conditionalFormatting>
  <conditionalFormatting sqref="BO522">
    <cfRule type="cellIs" dxfId="3929" priority="2961" operator="equal">
      <formula>1</formula>
    </cfRule>
  </conditionalFormatting>
  <conditionalFormatting sqref="BO519">
    <cfRule type="cellIs" dxfId="3928" priority="2958" operator="equal">
      <formula>3</formula>
    </cfRule>
    <cfRule type="cellIs" dxfId="3927" priority="2959" operator="equal">
      <formula>2</formula>
    </cfRule>
    <cfRule type="cellIs" dxfId="3926" priority="2960" operator="equal">
      <formula>1</formula>
    </cfRule>
  </conditionalFormatting>
  <conditionalFormatting sqref="BO520">
    <cfRule type="cellIs" dxfId="3925" priority="2957" operator="equal">
      <formula>"A"</formula>
    </cfRule>
  </conditionalFormatting>
  <conditionalFormatting sqref="BO520">
    <cfRule type="cellIs" dxfId="3924" priority="2956" operator="equal">
      <formula>"E"</formula>
    </cfRule>
  </conditionalFormatting>
  <conditionalFormatting sqref="BO521">
    <cfRule type="cellIs" dxfId="3923" priority="2954" operator="equal">
      <formula>1</formula>
    </cfRule>
    <cfRule type="cellIs" dxfId="3922" priority="2955" operator="equal">
      <formula>2</formula>
    </cfRule>
  </conditionalFormatting>
  <conditionalFormatting sqref="BO243">
    <cfRule type="cellIs" dxfId="3921" priority="2953" operator="equal">
      <formula>1</formula>
    </cfRule>
  </conditionalFormatting>
  <conditionalFormatting sqref="BO240">
    <cfRule type="cellIs" dxfId="3920" priority="2950" operator="equal">
      <formula>3</formula>
    </cfRule>
    <cfRule type="cellIs" dxfId="3919" priority="2951" operator="equal">
      <formula>2</formula>
    </cfRule>
    <cfRule type="cellIs" dxfId="3918" priority="2952" operator="equal">
      <formula>1</formula>
    </cfRule>
  </conditionalFormatting>
  <conditionalFormatting sqref="BO241">
    <cfRule type="cellIs" dxfId="3917" priority="2949" operator="equal">
      <formula>"A"</formula>
    </cfRule>
  </conditionalFormatting>
  <conditionalFormatting sqref="BO241">
    <cfRule type="cellIs" dxfId="3916" priority="2948" operator="equal">
      <formula>"E"</formula>
    </cfRule>
  </conditionalFormatting>
  <conditionalFormatting sqref="BO242">
    <cfRule type="cellIs" dxfId="3915" priority="2946" operator="equal">
      <formula>1</formula>
    </cfRule>
    <cfRule type="cellIs" dxfId="3914" priority="2947" operator="equal">
      <formula>2</formula>
    </cfRule>
  </conditionalFormatting>
  <conditionalFormatting sqref="BO14">
    <cfRule type="duplicateValues" dxfId="3913" priority="3229"/>
  </conditionalFormatting>
  <conditionalFormatting sqref="BO385">
    <cfRule type="cellIs" dxfId="3912" priority="2943" operator="equal">
      <formula>3</formula>
    </cfRule>
    <cfRule type="cellIs" dxfId="3911" priority="2944" operator="equal">
      <formula>2</formula>
    </cfRule>
    <cfRule type="cellIs" dxfId="3910" priority="2945" operator="equal">
      <formula>1</formula>
    </cfRule>
  </conditionalFormatting>
  <conditionalFormatting sqref="BO386">
    <cfRule type="cellIs" dxfId="3909" priority="2942" operator="equal">
      <formula>"A"</formula>
    </cfRule>
  </conditionalFormatting>
  <conditionalFormatting sqref="BO386">
    <cfRule type="cellIs" dxfId="3908" priority="2941" operator="equal">
      <formula>"E"</formula>
    </cfRule>
  </conditionalFormatting>
  <conditionalFormatting sqref="BO387">
    <cfRule type="cellIs" dxfId="3907" priority="2939" operator="equal">
      <formula>1</formula>
    </cfRule>
    <cfRule type="cellIs" dxfId="3906" priority="2940" operator="equal">
      <formula>2</formula>
    </cfRule>
  </conditionalFormatting>
  <conditionalFormatting sqref="BO388">
    <cfRule type="cellIs" dxfId="3905" priority="2938" operator="equal">
      <formula>1</formula>
    </cfRule>
  </conditionalFormatting>
  <conditionalFormatting sqref="BO482">
    <cfRule type="cellIs" dxfId="3904" priority="2935" operator="equal">
      <formula>3</formula>
    </cfRule>
    <cfRule type="cellIs" dxfId="3903" priority="2936" operator="equal">
      <formula>2</formula>
    </cfRule>
    <cfRule type="cellIs" dxfId="3902" priority="2937" operator="equal">
      <formula>1</formula>
    </cfRule>
  </conditionalFormatting>
  <conditionalFormatting sqref="BO483">
    <cfRule type="cellIs" dxfId="3901" priority="2934" operator="equal">
      <formula>"A"</formula>
    </cfRule>
  </conditionalFormatting>
  <conditionalFormatting sqref="BO483">
    <cfRule type="cellIs" dxfId="3900" priority="2933" operator="equal">
      <formula>"E"</formula>
    </cfRule>
  </conditionalFormatting>
  <conditionalFormatting sqref="BO484">
    <cfRule type="cellIs" dxfId="3899" priority="2931" operator="equal">
      <formula>1</formula>
    </cfRule>
    <cfRule type="cellIs" dxfId="3898" priority="2932" operator="equal">
      <formula>2</formula>
    </cfRule>
  </conditionalFormatting>
  <conditionalFormatting sqref="BO485">
    <cfRule type="cellIs" dxfId="3897" priority="2930" operator="equal">
      <formula>1</formula>
    </cfRule>
  </conditionalFormatting>
  <conditionalFormatting sqref="BO389">
    <cfRule type="cellIs" dxfId="3896" priority="2927" operator="equal">
      <formula>3</formula>
    </cfRule>
    <cfRule type="cellIs" dxfId="3895" priority="2928" operator="equal">
      <formula>2</formula>
    </cfRule>
    <cfRule type="cellIs" dxfId="3894" priority="2929" operator="equal">
      <formula>1</formula>
    </cfRule>
  </conditionalFormatting>
  <conditionalFormatting sqref="BO390">
    <cfRule type="cellIs" dxfId="3893" priority="2926" operator="equal">
      <formula>"A"</formula>
    </cfRule>
  </conditionalFormatting>
  <conditionalFormatting sqref="BO390">
    <cfRule type="cellIs" dxfId="3892" priority="2925" operator="equal">
      <formula>"E"</formula>
    </cfRule>
  </conditionalFormatting>
  <conditionalFormatting sqref="BO391">
    <cfRule type="cellIs" dxfId="3891" priority="2923" operator="equal">
      <formula>1</formula>
    </cfRule>
    <cfRule type="cellIs" dxfId="3890" priority="2924" operator="equal">
      <formula>2</formula>
    </cfRule>
  </conditionalFormatting>
  <conditionalFormatting sqref="BO392">
    <cfRule type="cellIs" dxfId="3889" priority="2922" operator="equal">
      <formula>1</formula>
    </cfRule>
  </conditionalFormatting>
  <conditionalFormatting sqref="BO393">
    <cfRule type="cellIs" dxfId="3888" priority="2919" operator="equal">
      <formula>3</formula>
    </cfRule>
    <cfRule type="cellIs" dxfId="3887" priority="2920" operator="equal">
      <formula>2</formula>
    </cfRule>
    <cfRule type="cellIs" dxfId="3886" priority="2921" operator="equal">
      <formula>1</formula>
    </cfRule>
  </conditionalFormatting>
  <conditionalFormatting sqref="BO394">
    <cfRule type="cellIs" dxfId="3885" priority="2918" operator="equal">
      <formula>"A"</formula>
    </cfRule>
  </conditionalFormatting>
  <conditionalFormatting sqref="BO394">
    <cfRule type="cellIs" dxfId="3884" priority="2917" operator="equal">
      <formula>"E"</formula>
    </cfRule>
  </conditionalFormatting>
  <conditionalFormatting sqref="BO395">
    <cfRule type="cellIs" dxfId="3883" priority="2915" operator="equal">
      <formula>1</formula>
    </cfRule>
    <cfRule type="cellIs" dxfId="3882" priority="2916" operator="equal">
      <formula>2</formula>
    </cfRule>
  </conditionalFormatting>
  <conditionalFormatting sqref="BO396">
    <cfRule type="cellIs" dxfId="3881" priority="2914" operator="equal">
      <formula>1</formula>
    </cfRule>
  </conditionalFormatting>
  <conditionalFormatting sqref="BO397">
    <cfRule type="cellIs" dxfId="3880" priority="2911" operator="equal">
      <formula>3</formula>
    </cfRule>
    <cfRule type="cellIs" dxfId="3879" priority="2912" operator="equal">
      <formula>2</formula>
    </cfRule>
    <cfRule type="cellIs" dxfId="3878" priority="2913" operator="equal">
      <formula>1</formula>
    </cfRule>
  </conditionalFormatting>
  <conditionalFormatting sqref="BO398">
    <cfRule type="cellIs" dxfId="3877" priority="2910" operator="equal">
      <formula>"A"</formula>
    </cfRule>
  </conditionalFormatting>
  <conditionalFormatting sqref="BO398">
    <cfRule type="cellIs" dxfId="3876" priority="2909" operator="equal">
      <formula>"E"</formula>
    </cfRule>
  </conditionalFormatting>
  <conditionalFormatting sqref="BO399">
    <cfRule type="cellIs" dxfId="3875" priority="2907" operator="equal">
      <formula>1</formula>
    </cfRule>
    <cfRule type="cellIs" dxfId="3874" priority="2908" operator="equal">
      <formula>2</formula>
    </cfRule>
  </conditionalFormatting>
  <conditionalFormatting sqref="BO400">
    <cfRule type="cellIs" dxfId="3873" priority="2906" operator="equal">
      <formula>1</formula>
    </cfRule>
  </conditionalFormatting>
  <conditionalFormatting sqref="BO401">
    <cfRule type="cellIs" dxfId="3872" priority="2903" operator="equal">
      <formula>3</formula>
    </cfRule>
    <cfRule type="cellIs" dxfId="3871" priority="2904" operator="equal">
      <formula>2</formula>
    </cfRule>
    <cfRule type="cellIs" dxfId="3870" priority="2905" operator="equal">
      <formula>1</formula>
    </cfRule>
  </conditionalFormatting>
  <conditionalFormatting sqref="BO402">
    <cfRule type="cellIs" dxfId="3869" priority="2902" operator="equal">
      <formula>"A"</formula>
    </cfRule>
  </conditionalFormatting>
  <conditionalFormatting sqref="BO402">
    <cfRule type="cellIs" dxfId="3868" priority="2901" operator="equal">
      <formula>"E"</formula>
    </cfRule>
  </conditionalFormatting>
  <conditionalFormatting sqref="BO403">
    <cfRule type="cellIs" dxfId="3867" priority="2899" operator="equal">
      <formula>1</formula>
    </cfRule>
    <cfRule type="cellIs" dxfId="3866" priority="2900" operator="equal">
      <formula>2</formula>
    </cfRule>
  </conditionalFormatting>
  <conditionalFormatting sqref="BO404">
    <cfRule type="cellIs" dxfId="3865" priority="2898" operator="equal">
      <formula>1</formula>
    </cfRule>
  </conditionalFormatting>
  <conditionalFormatting sqref="BO405">
    <cfRule type="cellIs" dxfId="3864" priority="2895" operator="equal">
      <formula>3</formula>
    </cfRule>
    <cfRule type="cellIs" dxfId="3863" priority="2896" operator="equal">
      <formula>2</formula>
    </cfRule>
    <cfRule type="cellIs" dxfId="3862" priority="2897" operator="equal">
      <formula>1</formula>
    </cfRule>
  </conditionalFormatting>
  <conditionalFormatting sqref="BO406">
    <cfRule type="cellIs" dxfId="3861" priority="2894" operator="equal">
      <formula>"A"</formula>
    </cfRule>
  </conditionalFormatting>
  <conditionalFormatting sqref="BO406">
    <cfRule type="cellIs" dxfId="3860" priority="2893" operator="equal">
      <formula>"E"</formula>
    </cfRule>
  </conditionalFormatting>
  <conditionalFormatting sqref="BO407">
    <cfRule type="cellIs" dxfId="3859" priority="2891" operator="equal">
      <formula>1</formula>
    </cfRule>
    <cfRule type="cellIs" dxfId="3858" priority="2892" operator="equal">
      <formula>2</formula>
    </cfRule>
  </conditionalFormatting>
  <conditionalFormatting sqref="BO408">
    <cfRule type="cellIs" dxfId="3857" priority="2890" operator="equal">
      <formula>1</formula>
    </cfRule>
  </conditionalFormatting>
  <conditionalFormatting sqref="BO409">
    <cfRule type="cellIs" dxfId="3856" priority="2887" operator="equal">
      <formula>3</formula>
    </cfRule>
    <cfRule type="cellIs" dxfId="3855" priority="2888" operator="equal">
      <formula>2</formula>
    </cfRule>
    <cfRule type="cellIs" dxfId="3854" priority="2889" operator="equal">
      <formula>1</formula>
    </cfRule>
  </conditionalFormatting>
  <conditionalFormatting sqref="BO410">
    <cfRule type="cellIs" dxfId="3853" priority="2886" operator="equal">
      <formula>"A"</formula>
    </cfRule>
  </conditionalFormatting>
  <conditionalFormatting sqref="BO410">
    <cfRule type="cellIs" dxfId="3852" priority="2885" operator="equal">
      <formula>"E"</formula>
    </cfRule>
  </conditionalFormatting>
  <conditionalFormatting sqref="BO411">
    <cfRule type="cellIs" dxfId="3851" priority="2883" operator="equal">
      <formula>1</formula>
    </cfRule>
    <cfRule type="cellIs" dxfId="3850" priority="2884" operator="equal">
      <formula>2</formula>
    </cfRule>
  </conditionalFormatting>
  <conditionalFormatting sqref="BO412">
    <cfRule type="cellIs" dxfId="3849" priority="2882" operator="equal">
      <formula>1</formula>
    </cfRule>
  </conditionalFormatting>
  <conditionalFormatting sqref="BO413">
    <cfRule type="cellIs" dxfId="3848" priority="2879" operator="equal">
      <formula>3</formula>
    </cfRule>
    <cfRule type="cellIs" dxfId="3847" priority="2880" operator="equal">
      <formula>2</formula>
    </cfRule>
    <cfRule type="cellIs" dxfId="3846" priority="2881" operator="equal">
      <formula>1</formula>
    </cfRule>
  </conditionalFormatting>
  <conditionalFormatting sqref="BO414">
    <cfRule type="cellIs" dxfId="3845" priority="2878" operator="equal">
      <formula>"A"</formula>
    </cfRule>
  </conditionalFormatting>
  <conditionalFormatting sqref="BO414">
    <cfRule type="cellIs" dxfId="3844" priority="2877" operator="equal">
      <formula>"E"</formula>
    </cfRule>
  </conditionalFormatting>
  <conditionalFormatting sqref="BO415">
    <cfRule type="cellIs" dxfId="3843" priority="2875" operator="equal">
      <formula>1</formula>
    </cfRule>
    <cfRule type="cellIs" dxfId="3842" priority="2876" operator="equal">
      <formula>2</formula>
    </cfRule>
  </conditionalFormatting>
  <conditionalFormatting sqref="BO416">
    <cfRule type="cellIs" dxfId="3841" priority="2874" operator="equal">
      <formula>1</formula>
    </cfRule>
  </conditionalFormatting>
  <conditionalFormatting sqref="BO417">
    <cfRule type="cellIs" dxfId="3840" priority="2871" operator="equal">
      <formula>3</formula>
    </cfRule>
    <cfRule type="cellIs" dxfId="3839" priority="2872" operator="equal">
      <formula>2</formula>
    </cfRule>
    <cfRule type="cellIs" dxfId="3838" priority="2873" operator="equal">
      <formula>1</formula>
    </cfRule>
  </conditionalFormatting>
  <conditionalFormatting sqref="BO418">
    <cfRule type="cellIs" dxfId="3837" priority="2870" operator="equal">
      <formula>"A"</formula>
    </cfRule>
  </conditionalFormatting>
  <conditionalFormatting sqref="BO418">
    <cfRule type="cellIs" dxfId="3836" priority="2869" operator="equal">
      <formula>"E"</formula>
    </cfRule>
  </conditionalFormatting>
  <conditionalFormatting sqref="BO419">
    <cfRule type="cellIs" dxfId="3835" priority="2867" operator="equal">
      <formula>1</formula>
    </cfRule>
    <cfRule type="cellIs" dxfId="3834" priority="2868" operator="equal">
      <formula>2</formula>
    </cfRule>
  </conditionalFormatting>
  <conditionalFormatting sqref="BO420">
    <cfRule type="cellIs" dxfId="3833" priority="2866" operator="equal">
      <formula>1</formula>
    </cfRule>
  </conditionalFormatting>
  <conditionalFormatting sqref="BO421">
    <cfRule type="cellIs" dxfId="3832" priority="2863" operator="equal">
      <formula>3</formula>
    </cfRule>
    <cfRule type="cellIs" dxfId="3831" priority="2864" operator="equal">
      <formula>2</formula>
    </cfRule>
    <cfRule type="cellIs" dxfId="3830" priority="2865" operator="equal">
      <formula>1</formula>
    </cfRule>
  </conditionalFormatting>
  <conditionalFormatting sqref="BO422">
    <cfRule type="cellIs" dxfId="3829" priority="2862" operator="equal">
      <formula>"A"</formula>
    </cfRule>
  </conditionalFormatting>
  <conditionalFormatting sqref="BO422">
    <cfRule type="cellIs" dxfId="3828" priority="2861" operator="equal">
      <formula>"E"</formula>
    </cfRule>
  </conditionalFormatting>
  <conditionalFormatting sqref="BO423">
    <cfRule type="cellIs" dxfId="3827" priority="2859" operator="equal">
      <formula>1</formula>
    </cfRule>
    <cfRule type="cellIs" dxfId="3826" priority="2860" operator="equal">
      <formula>2</formula>
    </cfRule>
  </conditionalFormatting>
  <conditionalFormatting sqref="BO424">
    <cfRule type="cellIs" dxfId="3825" priority="2858" operator="equal">
      <formula>1</formula>
    </cfRule>
  </conditionalFormatting>
  <conditionalFormatting sqref="BO247">
    <cfRule type="cellIs" dxfId="3824" priority="2857" operator="equal">
      <formula>1</formula>
    </cfRule>
  </conditionalFormatting>
  <conditionalFormatting sqref="BO244">
    <cfRule type="cellIs" dxfId="3823" priority="2854" operator="equal">
      <formula>3</formula>
    </cfRule>
    <cfRule type="cellIs" dxfId="3822" priority="2855" operator="equal">
      <formula>2</formula>
    </cfRule>
    <cfRule type="cellIs" dxfId="3821" priority="2856" operator="equal">
      <formula>1</formula>
    </cfRule>
  </conditionalFormatting>
  <conditionalFormatting sqref="BO245">
    <cfRule type="cellIs" dxfId="3820" priority="2853" operator="equal">
      <formula>"A"</formula>
    </cfRule>
  </conditionalFormatting>
  <conditionalFormatting sqref="BO245">
    <cfRule type="cellIs" dxfId="3819" priority="2852" operator="equal">
      <formula>"E"</formula>
    </cfRule>
  </conditionalFormatting>
  <conditionalFormatting sqref="BO246">
    <cfRule type="cellIs" dxfId="3818" priority="2850" operator="equal">
      <formula>1</formula>
    </cfRule>
    <cfRule type="cellIs" dxfId="3817" priority="2851" operator="equal">
      <formula>2</formula>
    </cfRule>
  </conditionalFormatting>
  <conditionalFormatting sqref="BO251">
    <cfRule type="cellIs" dxfId="3816" priority="2849" operator="equal">
      <formula>1</formula>
    </cfRule>
  </conditionalFormatting>
  <conditionalFormatting sqref="BO248">
    <cfRule type="cellIs" dxfId="3815" priority="2846" operator="equal">
      <formula>3</formula>
    </cfRule>
    <cfRule type="cellIs" dxfId="3814" priority="2847" operator="equal">
      <formula>2</formula>
    </cfRule>
    <cfRule type="cellIs" dxfId="3813" priority="2848" operator="equal">
      <formula>1</formula>
    </cfRule>
  </conditionalFormatting>
  <conditionalFormatting sqref="BO249">
    <cfRule type="cellIs" dxfId="3812" priority="2845" operator="equal">
      <formula>"A"</formula>
    </cfRule>
  </conditionalFormatting>
  <conditionalFormatting sqref="BO249">
    <cfRule type="cellIs" dxfId="3811" priority="2844" operator="equal">
      <formula>"E"</formula>
    </cfRule>
  </conditionalFormatting>
  <conditionalFormatting sqref="BO250">
    <cfRule type="cellIs" dxfId="3810" priority="2842" operator="equal">
      <formula>1</formula>
    </cfRule>
    <cfRule type="cellIs" dxfId="3809" priority="2843" operator="equal">
      <formula>2</formula>
    </cfRule>
  </conditionalFormatting>
  <conditionalFormatting sqref="BO255">
    <cfRule type="cellIs" dxfId="3808" priority="2841" operator="equal">
      <formula>1</formula>
    </cfRule>
  </conditionalFormatting>
  <conditionalFormatting sqref="BO252">
    <cfRule type="cellIs" dxfId="3807" priority="2838" operator="equal">
      <formula>3</formula>
    </cfRule>
    <cfRule type="cellIs" dxfId="3806" priority="2839" operator="equal">
      <formula>2</formula>
    </cfRule>
    <cfRule type="cellIs" dxfId="3805" priority="2840" operator="equal">
      <formula>1</formula>
    </cfRule>
  </conditionalFormatting>
  <conditionalFormatting sqref="BO253">
    <cfRule type="cellIs" dxfId="3804" priority="2837" operator="equal">
      <formula>"A"</formula>
    </cfRule>
  </conditionalFormatting>
  <conditionalFormatting sqref="BO253">
    <cfRule type="cellIs" dxfId="3803" priority="2836" operator="equal">
      <formula>"E"</formula>
    </cfRule>
  </conditionalFormatting>
  <conditionalFormatting sqref="BO254">
    <cfRule type="cellIs" dxfId="3802" priority="2834" operator="equal">
      <formula>1</formula>
    </cfRule>
    <cfRule type="cellIs" dxfId="3801" priority="2835" operator="equal">
      <formula>2</formula>
    </cfRule>
  </conditionalFormatting>
  <conditionalFormatting sqref="BO259">
    <cfRule type="cellIs" dxfId="3800" priority="2833" operator="equal">
      <formula>1</formula>
    </cfRule>
  </conditionalFormatting>
  <conditionalFormatting sqref="BO256">
    <cfRule type="cellIs" dxfId="3799" priority="2830" operator="equal">
      <formula>3</formula>
    </cfRule>
    <cfRule type="cellIs" dxfId="3798" priority="2831" operator="equal">
      <formula>2</formula>
    </cfRule>
    <cfRule type="cellIs" dxfId="3797" priority="2832" operator="equal">
      <formula>1</formula>
    </cfRule>
  </conditionalFormatting>
  <conditionalFormatting sqref="BO257">
    <cfRule type="cellIs" dxfId="3796" priority="2829" operator="equal">
      <formula>"A"</formula>
    </cfRule>
  </conditionalFormatting>
  <conditionalFormatting sqref="BO257">
    <cfRule type="cellIs" dxfId="3795" priority="2828" operator="equal">
      <formula>"E"</formula>
    </cfRule>
  </conditionalFormatting>
  <conditionalFormatting sqref="BO258">
    <cfRule type="cellIs" dxfId="3794" priority="2826" operator="equal">
      <formula>1</formula>
    </cfRule>
    <cfRule type="cellIs" dxfId="3793" priority="2827" operator="equal">
      <formula>2</formula>
    </cfRule>
  </conditionalFormatting>
  <conditionalFormatting sqref="BO263">
    <cfRule type="cellIs" dxfId="3792" priority="2825" operator="equal">
      <formula>1</formula>
    </cfRule>
  </conditionalFormatting>
  <conditionalFormatting sqref="BO260">
    <cfRule type="cellIs" dxfId="3791" priority="2822" operator="equal">
      <formula>3</formula>
    </cfRule>
    <cfRule type="cellIs" dxfId="3790" priority="2823" operator="equal">
      <formula>2</formula>
    </cfRule>
    <cfRule type="cellIs" dxfId="3789" priority="2824" operator="equal">
      <formula>1</formula>
    </cfRule>
  </conditionalFormatting>
  <conditionalFormatting sqref="BO261">
    <cfRule type="cellIs" dxfId="3788" priority="2821" operator="equal">
      <formula>"A"</formula>
    </cfRule>
  </conditionalFormatting>
  <conditionalFormatting sqref="BO261">
    <cfRule type="cellIs" dxfId="3787" priority="2820" operator="equal">
      <formula>"E"</formula>
    </cfRule>
  </conditionalFormatting>
  <conditionalFormatting sqref="BO262">
    <cfRule type="cellIs" dxfId="3786" priority="2818" operator="equal">
      <formula>1</formula>
    </cfRule>
    <cfRule type="cellIs" dxfId="3785" priority="2819" operator="equal">
      <formula>2</formula>
    </cfRule>
  </conditionalFormatting>
  <conditionalFormatting sqref="BO526">
    <cfRule type="cellIs" dxfId="3784" priority="2817" operator="equal">
      <formula>1</formula>
    </cfRule>
  </conditionalFormatting>
  <conditionalFormatting sqref="BO523">
    <cfRule type="cellIs" dxfId="3783" priority="2814" operator="equal">
      <formula>3</formula>
    </cfRule>
    <cfRule type="cellIs" dxfId="3782" priority="2815" operator="equal">
      <formula>2</formula>
    </cfRule>
    <cfRule type="cellIs" dxfId="3781" priority="2816" operator="equal">
      <formula>1</formula>
    </cfRule>
  </conditionalFormatting>
  <conditionalFormatting sqref="BO524">
    <cfRule type="cellIs" dxfId="3780" priority="2813" operator="equal">
      <formula>"A"</formula>
    </cfRule>
  </conditionalFormatting>
  <conditionalFormatting sqref="BO524">
    <cfRule type="cellIs" dxfId="3779" priority="2812" operator="equal">
      <formula>"E"</formula>
    </cfRule>
  </conditionalFormatting>
  <conditionalFormatting sqref="BO525">
    <cfRule type="cellIs" dxfId="3778" priority="2810" operator="equal">
      <formula>1</formula>
    </cfRule>
    <cfRule type="cellIs" dxfId="3777" priority="2811" operator="equal">
      <formula>2</formula>
    </cfRule>
  </conditionalFormatting>
  <conditionalFormatting sqref="BO530">
    <cfRule type="cellIs" dxfId="3776" priority="2809" operator="equal">
      <formula>1</formula>
    </cfRule>
  </conditionalFormatting>
  <conditionalFormatting sqref="BO527">
    <cfRule type="cellIs" dxfId="3775" priority="2806" operator="equal">
      <formula>3</formula>
    </cfRule>
    <cfRule type="cellIs" dxfId="3774" priority="2807" operator="equal">
      <formula>2</formula>
    </cfRule>
    <cfRule type="cellIs" dxfId="3773" priority="2808" operator="equal">
      <formula>1</formula>
    </cfRule>
  </conditionalFormatting>
  <conditionalFormatting sqref="BO528">
    <cfRule type="cellIs" dxfId="3772" priority="2805" operator="equal">
      <formula>"A"</formula>
    </cfRule>
  </conditionalFormatting>
  <conditionalFormatting sqref="BO528">
    <cfRule type="cellIs" dxfId="3771" priority="2804" operator="equal">
      <formula>"E"</formula>
    </cfRule>
  </conditionalFormatting>
  <conditionalFormatting sqref="BO529">
    <cfRule type="cellIs" dxfId="3770" priority="2802" operator="equal">
      <formula>1</formula>
    </cfRule>
    <cfRule type="cellIs" dxfId="3769" priority="2803" operator="equal">
      <formula>2</formula>
    </cfRule>
  </conditionalFormatting>
  <conditionalFormatting sqref="BO267">
    <cfRule type="cellIs" dxfId="3768" priority="2801" operator="equal">
      <formula>1</formula>
    </cfRule>
  </conditionalFormatting>
  <conditionalFormatting sqref="BO264">
    <cfRule type="cellIs" dxfId="3767" priority="2798" operator="equal">
      <formula>3</formula>
    </cfRule>
    <cfRule type="cellIs" dxfId="3766" priority="2799" operator="equal">
      <formula>2</formula>
    </cfRule>
    <cfRule type="cellIs" dxfId="3765" priority="2800" operator="equal">
      <formula>1</formula>
    </cfRule>
  </conditionalFormatting>
  <conditionalFormatting sqref="BO265">
    <cfRule type="cellIs" dxfId="3764" priority="2797" operator="equal">
      <formula>"A"</formula>
    </cfRule>
  </conditionalFormatting>
  <conditionalFormatting sqref="BO265">
    <cfRule type="cellIs" dxfId="3763" priority="2796" operator="equal">
      <formula>"E"</formula>
    </cfRule>
  </conditionalFormatting>
  <conditionalFormatting sqref="BO266">
    <cfRule type="cellIs" dxfId="3762" priority="2794" operator="equal">
      <formula>1</formula>
    </cfRule>
    <cfRule type="cellIs" dxfId="3761" priority="2795" operator="equal">
      <formula>2</formula>
    </cfRule>
  </conditionalFormatting>
  <conditionalFormatting sqref="BO271">
    <cfRule type="cellIs" dxfId="3760" priority="2793" operator="equal">
      <formula>1</formula>
    </cfRule>
  </conditionalFormatting>
  <conditionalFormatting sqref="BO268">
    <cfRule type="cellIs" dxfId="3759" priority="2790" operator="equal">
      <formula>3</formula>
    </cfRule>
    <cfRule type="cellIs" dxfId="3758" priority="2791" operator="equal">
      <formula>2</formula>
    </cfRule>
    <cfRule type="cellIs" dxfId="3757" priority="2792" operator="equal">
      <formula>1</formula>
    </cfRule>
  </conditionalFormatting>
  <conditionalFormatting sqref="BO269">
    <cfRule type="cellIs" dxfId="3756" priority="2789" operator="equal">
      <formula>"A"</formula>
    </cfRule>
  </conditionalFormatting>
  <conditionalFormatting sqref="BO269">
    <cfRule type="cellIs" dxfId="3755" priority="2788" operator="equal">
      <formula>"E"</formula>
    </cfRule>
  </conditionalFormatting>
  <conditionalFormatting sqref="BO270">
    <cfRule type="cellIs" dxfId="3754" priority="2786" operator="equal">
      <formula>1</formula>
    </cfRule>
    <cfRule type="cellIs" dxfId="3753" priority="2787" operator="equal">
      <formula>2</formula>
    </cfRule>
  </conditionalFormatting>
  <conditionalFormatting sqref="BO425">
    <cfRule type="cellIs" dxfId="3752" priority="2783" operator="equal">
      <formula>3</formula>
    </cfRule>
    <cfRule type="cellIs" dxfId="3751" priority="2784" operator="equal">
      <formula>2</formula>
    </cfRule>
    <cfRule type="cellIs" dxfId="3750" priority="2785" operator="equal">
      <formula>1</formula>
    </cfRule>
  </conditionalFormatting>
  <conditionalFormatting sqref="BO426">
    <cfRule type="cellIs" dxfId="3749" priority="2782" operator="equal">
      <formula>"A"</formula>
    </cfRule>
  </conditionalFormatting>
  <conditionalFormatting sqref="BO426">
    <cfRule type="cellIs" dxfId="3748" priority="2781" operator="equal">
      <formula>"E"</formula>
    </cfRule>
  </conditionalFormatting>
  <conditionalFormatting sqref="BO427">
    <cfRule type="cellIs" dxfId="3747" priority="2779" operator="equal">
      <formula>1</formula>
    </cfRule>
    <cfRule type="cellIs" dxfId="3746" priority="2780" operator="equal">
      <formula>2</formula>
    </cfRule>
  </conditionalFormatting>
  <conditionalFormatting sqref="BO428">
    <cfRule type="cellIs" dxfId="3745" priority="2778" operator="equal">
      <formula>1</formula>
    </cfRule>
  </conditionalFormatting>
  <conditionalFormatting sqref="BO429">
    <cfRule type="cellIs" dxfId="3744" priority="2775" operator="equal">
      <formula>3</formula>
    </cfRule>
    <cfRule type="cellIs" dxfId="3743" priority="2776" operator="equal">
      <formula>2</formula>
    </cfRule>
    <cfRule type="cellIs" dxfId="3742" priority="2777" operator="equal">
      <formula>1</formula>
    </cfRule>
  </conditionalFormatting>
  <conditionalFormatting sqref="BO430">
    <cfRule type="cellIs" dxfId="3741" priority="2774" operator="equal">
      <formula>"A"</formula>
    </cfRule>
  </conditionalFormatting>
  <conditionalFormatting sqref="BO430">
    <cfRule type="cellIs" dxfId="3740" priority="2773" operator="equal">
      <formula>"E"</formula>
    </cfRule>
  </conditionalFormatting>
  <conditionalFormatting sqref="BO431">
    <cfRule type="cellIs" dxfId="3739" priority="2771" operator="equal">
      <formula>1</formula>
    </cfRule>
    <cfRule type="cellIs" dxfId="3738" priority="2772" operator="equal">
      <formula>2</formula>
    </cfRule>
  </conditionalFormatting>
  <conditionalFormatting sqref="BO432">
    <cfRule type="cellIs" dxfId="3737" priority="2770" operator="equal">
      <formula>1</formula>
    </cfRule>
  </conditionalFormatting>
  <conditionalFormatting sqref="BO433">
    <cfRule type="cellIs" dxfId="3736" priority="2767" operator="equal">
      <formula>3</formula>
    </cfRule>
    <cfRule type="cellIs" dxfId="3735" priority="2768" operator="equal">
      <formula>2</formula>
    </cfRule>
    <cfRule type="cellIs" dxfId="3734" priority="2769" operator="equal">
      <formula>1</formula>
    </cfRule>
  </conditionalFormatting>
  <conditionalFormatting sqref="BO434">
    <cfRule type="cellIs" dxfId="3733" priority="2766" operator="equal">
      <formula>"A"</formula>
    </cfRule>
  </conditionalFormatting>
  <conditionalFormatting sqref="BO434">
    <cfRule type="cellIs" dxfId="3732" priority="2765" operator="equal">
      <formula>"E"</formula>
    </cfRule>
  </conditionalFormatting>
  <conditionalFormatting sqref="BO435">
    <cfRule type="cellIs" dxfId="3731" priority="2763" operator="equal">
      <formula>1</formula>
    </cfRule>
    <cfRule type="cellIs" dxfId="3730" priority="2764" operator="equal">
      <formula>2</formula>
    </cfRule>
  </conditionalFormatting>
  <conditionalFormatting sqref="BO436">
    <cfRule type="cellIs" dxfId="3729" priority="2762" operator="equal">
      <formula>1</formula>
    </cfRule>
  </conditionalFormatting>
  <conditionalFormatting sqref="BO272">
    <cfRule type="cellIs" dxfId="3728" priority="2759" operator="equal">
      <formula>3</formula>
    </cfRule>
    <cfRule type="cellIs" dxfId="3727" priority="2760" operator="equal">
      <formula>2</formula>
    </cfRule>
    <cfRule type="cellIs" dxfId="3726" priority="2761" operator="equal">
      <formula>1</formula>
    </cfRule>
  </conditionalFormatting>
  <conditionalFormatting sqref="BO273">
    <cfRule type="cellIs" dxfId="3725" priority="2758" operator="equal">
      <formula>"A"</formula>
    </cfRule>
  </conditionalFormatting>
  <conditionalFormatting sqref="BO273">
    <cfRule type="cellIs" dxfId="3724" priority="2757" operator="equal">
      <formula>"E"</formula>
    </cfRule>
  </conditionalFormatting>
  <conditionalFormatting sqref="BO274">
    <cfRule type="cellIs" dxfId="3723" priority="2755" operator="equal">
      <formula>1</formula>
    </cfRule>
    <cfRule type="cellIs" dxfId="3722" priority="2756" operator="equal">
      <formula>2</formula>
    </cfRule>
  </conditionalFormatting>
  <conditionalFormatting sqref="BO275">
    <cfRule type="cellIs" dxfId="3721" priority="2754" operator="equal">
      <formula>1</formula>
    </cfRule>
  </conditionalFormatting>
  <conditionalFormatting sqref="BO279">
    <cfRule type="cellIs" dxfId="3720" priority="2753" operator="equal">
      <formula>1</formula>
    </cfRule>
  </conditionalFormatting>
  <conditionalFormatting sqref="BO276">
    <cfRule type="cellIs" dxfId="3719" priority="2750" operator="equal">
      <formula>3</formula>
    </cfRule>
    <cfRule type="cellIs" dxfId="3718" priority="2751" operator="equal">
      <formula>2</formula>
    </cfRule>
    <cfRule type="cellIs" dxfId="3717" priority="2752" operator="equal">
      <formula>1</formula>
    </cfRule>
  </conditionalFormatting>
  <conditionalFormatting sqref="BO277">
    <cfRule type="cellIs" dxfId="3716" priority="2749" operator="equal">
      <formula>"A"</formula>
    </cfRule>
  </conditionalFormatting>
  <conditionalFormatting sqref="BO277">
    <cfRule type="cellIs" dxfId="3715" priority="2748" operator="equal">
      <formula>"E"</formula>
    </cfRule>
  </conditionalFormatting>
  <conditionalFormatting sqref="BO278">
    <cfRule type="cellIs" dxfId="3714" priority="2746" operator="equal">
      <formula>1</formula>
    </cfRule>
    <cfRule type="cellIs" dxfId="3713" priority="2747" operator="equal">
      <formula>2</formula>
    </cfRule>
  </conditionalFormatting>
  <conditionalFormatting sqref="BO283">
    <cfRule type="cellIs" dxfId="3712" priority="2745" operator="equal">
      <formula>1</formula>
    </cfRule>
  </conditionalFormatting>
  <conditionalFormatting sqref="BO280">
    <cfRule type="cellIs" dxfId="3711" priority="2742" operator="equal">
      <formula>3</formula>
    </cfRule>
    <cfRule type="cellIs" dxfId="3710" priority="2743" operator="equal">
      <formula>2</formula>
    </cfRule>
    <cfRule type="cellIs" dxfId="3709" priority="2744" operator="equal">
      <formula>1</formula>
    </cfRule>
  </conditionalFormatting>
  <conditionalFormatting sqref="BO281">
    <cfRule type="cellIs" dxfId="3708" priority="2741" operator="equal">
      <formula>"A"</formula>
    </cfRule>
  </conditionalFormatting>
  <conditionalFormatting sqref="BO281">
    <cfRule type="cellIs" dxfId="3707" priority="2740" operator="equal">
      <formula>"E"</formula>
    </cfRule>
  </conditionalFormatting>
  <conditionalFormatting sqref="BO282">
    <cfRule type="cellIs" dxfId="3706" priority="2738" operator="equal">
      <formula>1</formula>
    </cfRule>
    <cfRule type="cellIs" dxfId="3705" priority="2739" operator="equal">
      <formula>2</formula>
    </cfRule>
  </conditionalFormatting>
  <conditionalFormatting sqref="BO440">
    <cfRule type="cellIs" dxfId="3704" priority="2737" operator="equal">
      <formula>1</formula>
    </cfRule>
  </conditionalFormatting>
  <conditionalFormatting sqref="BO437">
    <cfRule type="cellIs" dxfId="3703" priority="2734" operator="equal">
      <formula>3</formula>
    </cfRule>
    <cfRule type="cellIs" dxfId="3702" priority="2735" operator="equal">
      <formula>2</formula>
    </cfRule>
    <cfRule type="cellIs" dxfId="3701" priority="2736" operator="equal">
      <formula>1</formula>
    </cfRule>
  </conditionalFormatting>
  <conditionalFormatting sqref="BO438">
    <cfRule type="cellIs" dxfId="3700" priority="2733" operator="equal">
      <formula>"A"</formula>
    </cfRule>
  </conditionalFormatting>
  <conditionalFormatting sqref="BO438">
    <cfRule type="cellIs" dxfId="3699" priority="2732" operator="equal">
      <formula>"E"</formula>
    </cfRule>
  </conditionalFormatting>
  <conditionalFormatting sqref="BO439">
    <cfRule type="cellIs" dxfId="3698" priority="2730" operator="equal">
      <formula>1</formula>
    </cfRule>
    <cfRule type="cellIs" dxfId="3697" priority="2731" operator="equal">
      <formula>2</formula>
    </cfRule>
  </conditionalFormatting>
  <conditionalFormatting sqref="BO444">
    <cfRule type="cellIs" dxfId="3696" priority="2729" operator="equal">
      <formula>1</formula>
    </cfRule>
  </conditionalFormatting>
  <conditionalFormatting sqref="BO441">
    <cfRule type="cellIs" dxfId="3695" priority="2726" operator="equal">
      <formula>3</formula>
    </cfRule>
    <cfRule type="cellIs" dxfId="3694" priority="2727" operator="equal">
      <formula>2</formula>
    </cfRule>
    <cfRule type="cellIs" dxfId="3693" priority="2728" operator="equal">
      <formula>1</formula>
    </cfRule>
  </conditionalFormatting>
  <conditionalFormatting sqref="BO442">
    <cfRule type="cellIs" dxfId="3692" priority="2725" operator="equal">
      <formula>"A"</formula>
    </cfRule>
  </conditionalFormatting>
  <conditionalFormatting sqref="BO442">
    <cfRule type="cellIs" dxfId="3691" priority="2724" operator="equal">
      <formula>"E"</formula>
    </cfRule>
  </conditionalFormatting>
  <conditionalFormatting sqref="BO443">
    <cfRule type="cellIs" dxfId="3690" priority="2722" operator="equal">
      <formula>1</formula>
    </cfRule>
    <cfRule type="cellIs" dxfId="3689" priority="2723" operator="equal">
      <formula>2</formula>
    </cfRule>
  </conditionalFormatting>
  <conditionalFormatting sqref="BO448">
    <cfRule type="cellIs" dxfId="3688" priority="2721" operator="equal">
      <formula>1</formula>
    </cfRule>
  </conditionalFormatting>
  <conditionalFormatting sqref="BO445">
    <cfRule type="cellIs" dxfId="3687" priority="2718" operator="equal">
      <formula>3</formula>
    </cfRule>
    <cfRule type="cellIs" dxfId="3686" priority="2719" operator="equal">
      <formula>2</formula>
    </cfRule>
    <cfRule type="cellIs" dxfId="3685" priority="2720" operator="equal">
      <formula>1</formula>
    </cfRule>
  </conditionalFormatting>
  <conditionalFormatting sqref="BO446">
    <cfRule type="cellIs" dxfId="3684" priority="2717" operator="equal">
      <formula>"A"</formula>
    </cfRule>
  </conditionalFormatting>
  <conditionalFormatting sqref="BO446">
    <cfRule type="cellIs" dxfId="3683" priority="2716" operator="equal">
      <formula>"E"</formula>
    </cfRule>
  </conditionalFormatting>
  <conditionalFormatting sqref="BO447">
    <cfRule type="cellIs" dxfId="3682" priority="2714" operator="equal">
      <formula>1</formula>
    </cfRule>
    <cfRule type="cellIs" dxfId="3681" priority="2715" operator="equal">
      <formula>2</formula>
    </cfRule>
  </conditionalFormatting>
  <conditionalFormatting sqref="BO452">
    <cfRule type="cellIs" dxfId="3680" priority="2713" operator="equal">
      <formula>1</formula>
    </cfRule>
  </conditionalFormatting>
  <conditionalFormatting sqref="BO449">
    <cfRule type="cellIs" dxfId="3679" priority="2710" operator="equal">
      <formula>3</formula>
    </cfRule>
    <cfRule type="cellIs" dxfId="3678" priority="2711" operator="equal">
      <formula>2</formula>
    </cfRule>
    <cfRule type="cellIs" dxfId="3677" priority="2712" operator="equal">
      <formula>1</formula>
    </cfRule>
  </conditionalFormatting>
  <conditionalFormatting sqref="BO450">
    <cfRule type="cellIs" dxfId="3676" priority="2709" operator="equal">
      <formula>"A"</formula>
    </cfRule>
  </conditionalFormatting>
  <conditionalFormatting sqref="BO450">
    <cfRule type="cellIs" dxfId="3675" priority="2708" operator="equal">
      <formula>"E"</formula>
    </cfRule>
  </conditionalFormatting>
  <conditionalFormatting sqref="BO451">
    <cfRule type="cellIs" dxfId="3674" priority="2706" operator="equal">
      <formula>1</formula>
    </cfRule>
    <cfRule type="cellIs" dxfId="3673" priority="2707" operator="equal">
      <formula>2</formula>
    </cfRule>
  </conditionalFormatting>
  <conditionalFormatting sqref="BO456">
    <cfRule type="cellIs" dxfId="3672" priority="2705" operator="equal">
      <formula>1</formula>
    </cfRule>
  </conditionalFormatting>
  <conditionalFormatting sqref="BO453">
    <cfRule type="cellIs" dxfId="3671" priority="2702" operator="equal">
      <formula>3</formula>
    </cfRule>
    <cfRule type="cellIs" dxfId="3670" priority="2703" operator="equal">
      <formula>2</formula>
    </cfRule>
    <cfRule type="cellIs" dxfId="3669" priority="2704" operator="equal">
      <formula>1</formula>
    </cfRule>
  </conditionalFormatting>
  <conditionalFormatting sqref="BO454">
    <cfRule type="cellIs" dxfId="3668" priority="2701" operator="equal">
      <formula>"A"</formula>
    </cfRule>
  </conditionalFormatting>
  <conditionalFormatting sqref="BO454">
    <cfRule type="cellIs" dxfId="3667" priority="2700" operator="equal">
      <formula>"E"</formula>
    </cfRule>
  </conditionalFormatting>
  <conditionalFormatting sqref="BO455">
    <cfRule type="cellIs" dxfId="3666" priority="2698" operator="equal">
      <formula>1</formula>
    </cfRule>
    <cfRule type="cellIs" dxfId="3665" priority="2699" operator="equal">
      <formula>2</formula>
    </cfRule>
  </conditionalFormatting>
  <conditionalFormatting sqref="BO486">
    <cfRule type="cellIs" dxfId="3664" priority="2695" operator="equal">
      <formula>3</formula>
    </cfRule>
    <cfRule type="cellIs" dxfId="3663" priority="2696" operator="equal">
      <formula>2</formula>
    </cfRule>
    <cfRule type="cellIs" dxfId="3662" priority="2697" operator="equal">
      <formula>1</formula>
    </cfRule>
  </conditionalFormatting>
  <conditionalFormatting sqref="BO487">
    <cfRule type="cellIs" dxfId="3661" priority="2694" operator="equal">
      <formula>"A"</formula>
    </cfRule>
  </conditionalFormatting>
  <conditionalFormatting sqref="BO487">
    <cfRule type="cellIs" dxfId="3660" priority="2693" operator="equal">
      <formula>"E"</formula>
    </cfRule>
  </conditionalFormatting>
  <conditionalFormatting sqref="BO488">
    <cfRule type="cellIs" dxfId="3659" priority="2691" operator="equal">
      <formula>1</formula>
    </cfRule>
    <cfRule type="cellIs" dxfId="3658" priority="2692" operator="equal">
      <formula>2</formula>
    </cfRule>
  </conditionalFormatting>
  <conditionalFormatting sqref="BO489">
    <cfRule type="cellIs" dxfId="3657" priority="2690" operator="equal">
      <formula>1</formula>
    </cfRule>
  </conditionalFormatting>
  <conditionalFormatting sqref="BO538">
    <cfRule type="cellIs" dxfId="3656" priority="2689" operator="equal">
      <formula>1</formula>
    </cfRule>
  </conditionalFormatting>
  <conditionalFormatting sqref="BO535">
    <cfRule type="cellIs" dxfId="3655" priority="2686" operator="equal">
      <formula>3</formula>
    </cfRule>
    <cfRule type="cellIs" dxfId="3654" priority="2687" operator="equal">
      <formula>2</formula>
    </cfRule>
    <cfRule type="cellIs" dxfId="3653" priority="2688" operator="equal">
      <formula>1</formula>
    </cfRule>
  </conditionalFormatting>
  <conditionalFormatting sqref="BO536">
    <cfRule type="cellIs" dxfId="3652" priority="2685" operator="equal">
      <formula>"A"</formula>
    </cfRule>
  </conditionalFormatting>
  <conditionalFormatting sqref="BO536">
    <cfRule type="cellIs" dxfId="3651" priority="2684" operator="equal">
      <formula>"E"</formula>
    </cfRule>
  </conditionalFormatting>
  <conditionalFormatting sqref="BO537">
    <cfRule type="cellIs" dxfId="3650" priority="2682" operator="equal">
      <formula>1</formula>
    </cfRule>
    <cfRule type="cellIs" dxfId="3649" priority="2683" operator="equal">
      <formula>2</formula>
    </cfRule>
  </conditionalFormatting>
  <conditionalFormatting sqref="DJ14:DL14 I14:AC14 CX14:DD14 AF14:BN14 CT14:CU14 BP14:CR14">
    <cfRule type="duplicateValues" dxfId="3648" priority="25189"/>
  </conditionalFormatting>
  <conditionalFormatting sqref="J457:AC457">
    <cfRule type="cellIs" dxfId="3647" priority="2679" operator="equal">
      <formula>3</formula>
    </cfRule>
    <cfRule type="cellIs" dxfId="3646" priority="2680" operator="equal">
      <formula>2</formula>
    </cfRule>
    <cfRule type="cellIs" dxfId="3645" priority="2681" operator="equal">
      <formula>1</formula>
    </cfRule>
  </conditionalFormatting>
  <conditionalFormatting sqref="J458:AC458">
    <cfRule type="cellIs" dxfId="3644" priority="2678" operator="equal">
      <formula>"A"</formula>
    </cfRule>
  </conditionalFormatting>
  <conditionalFormatting sqref="I458:AC458">
    <cfRule type="cellIs" dxfId="3643" priority="2677" operator="equal">
      <formula>"E"</formula>
    </cfRule>
  </conditionalFormatting>
  <conditionalFormatting sqref="J459:AC459">
    <cfRule type="cellIs" dxfId="3642" priority="2675" operator="equal">
      <formula>1</formula>
    </cfRule>
    <cfRule type="cellIs" dxfId="3641" priority="2676" operator="equal">
      <formula>2</formula>
    </cfRule>
  </conditionalFormatting>
  <conditionalFormatting sqref="J460:AC460">
    <cfRule type="cellIs" dxfId="3640" priority="2674" operator="equal">
      <formula>1</formula>
    </cfRule>
  </conditionalFormatting>
  <conditionalFormatting sqref="DJ457:DL457">
    <cfRule type="cellIs" dxfId="3639" priority="2671" operator="equal">
      <formula>3</formula>
    </cfRule>
    <cfRule type="cellIs" dxfId="3638" priority="2672" operator="equal">
      <formula>2</formula>
    </cfRule>
    <cfRule type="cellIs" dxfId="3637" priority="2673" operator="equal">
      <formula>1</formula>
    </cfRule>
  </conditionalFormatting>
  <conditionalFormatting sqref="DJ458:DL458">
    <cfRule type="cellIs" dxfId="3636" priority="2670" operator="equal">
      <formula>"A"</formula>
    </cfRule>
  </conditionalFormatting>
  <conditionalFormatting sqref="DJ458:DL458">
    <cfRule type="cellIs" dxfId="3635" priority="2669" operator="equal">
      <formula>"E"</formula>
    </cfRule>
  </conditionalFormatting>
  <conditionalFormatting sqref="DJ459:DL459">
    <cfRule type="cellIs" dxfId="3634" priority="2667" operator="equal">
      <formula>1</formula>
    </cfRule>
    <cfRule type="cellIs" dxfId="3633" priority="2668" operator="equal">
      <formula>2</formula>
    </cfRule>
  </conditionalFormatting>
  <conditionalFormatting sqref="DJ460:DL460">
    <cfRule type="cellIs" dxfId="3632" priority="2666" operator="equal">
      <formula>1</formula>
    </cfRule>
  </conditionalFormatting>
  <conditionalFormatting sqref="CQ457:CR457 CX457:DD457 CT457:CU457">
    <cfRule type="cellIs" dxfId="3631" priority="2662" operator="equal">
      <formula>3</formula>
    </cfRule>
    <cfRule type="cellIs" dxfId="3630" priority="2663" operator="equal">
      <formula>2</formula>
    </cfRule>
    <cfRule type="cellIs" dxfId="3629" priority="2664" operator="equal">
      <formula>1</formula>
    </cfRule>
  </conditionalFormatting>
  <conditionalFormatting sqref="CQ458:CR458 CX458:DD458 CT458:CU458">
    <cfRule type="cellIs" dxfId="3628" priority="2661" operator="equal">
      <formula>"A"</formula>
    </cfRule>
  </conditionalFormatting>
  <conditionalFormatting sqref="CQ458:CR458 CX458:DD458 CT458:CU458">
    <cfRule type="cellIs" dxfId="3627" priority="2660" operator="equal">
      <formula>"E"</formula>
    </cfRule>
  </conditionalFormatting>
  <conditionalFormatting sqref="CQ459:CR459 CX459:DD459 CT459:CU459">
    <cfRule type="cellIs" dxfId="3626" priority="2658" operator="equal">
      <formula>1</formula>
    </cfRule>
    <cfRule type="cellIs" dxfId="3625" priority="2659" operator="equal">
      <formula>2</formula>
    </cfRule>
  </conditionalFormatting>
  <conditionalFormatting sqref="CQ460:CR460 CX460:DD460 CT460:CU460">
    <cfRule type="cellIs" dxfId="3624" priority="2657" operator="equal">
      <formula>1</formula>
    </cfRule>
  </conditionalFormatting>
  <conditionalFormatting sqref="AG457:AW457 AZ457:BA457 BC457:BD457">
    <cfRule type="cellIs" dxfId="3623" priority="2654" operator="equal">
      <formula>3</formula>
    </cfRule>
    <cfRule type="cellIs" dxfId="3622" priority="2655" operator="equal">
      <formula>2</formula>
    </cfRule>
    <cfRule type="cellIs" dxfId="3621" priority="2656" operator="equal">
      <formula>1</formula>
    </cfRule>
  </conditionalFormatting>
  <conditionalFormatting sqref="AG458:AW458 AZ458:BA458 BC458:BD458">
    <cfRule type="cellIs" dxfId="3620" priority="2653" operator="equal">
      <formula>"A"</formula>
    </cfRule>
  </conditionalFormatting>
  <conditionalFormatting sqref="AG458:AW458 AZ458:BA458 BC458:BD458">
    <cfRule type="cellIs" dxfId="3619" priority="2652" operator="equal">
      <formula>"E"</formula>
    </cfRule>
  </conditionalFormatting>
  <conditionalFormatting sqref="AG459:AW459 AZ459:BA459 BC459:BD459">
    <cfRule type="cellIs" dxfId="3618" priority="2650" operator="equal">
      <formula>1</formula>
    </cfRule>
    <cfRule type="cellIs" dxfId="3617" priority="2651" operator="equal">
      <formula>2</formula>
    </cfRule>
  </conditionalFormatting>
  <conditionalFormatting sqref="AZ460:BA460 BC460:BD460 AF460:AW460">
    <cfRule type="cellIs" dxfId="3616" priority="2649" operator="equal">
      <formula>1</formula>
    </cfRule>
  </conditionalFormatting>
  <conditionalFormatting sqref="BH460:BK460 BM460:BN460 CA460:CF460 CH460:CP460 BP460:BQ460">
    <cfRule type="cellIs" dxfId="3615" priority="2648" operator="equal">
      <formula>1</formula>
    </cfRule>
  </conditionalFormatting>
  <conditionalFormatting sqref="BG460">
    <cfRule type="cellIs" dxfId="3614" priority="2647" operator="equal">
      <formula>1</formula>
    </cfRule>
  </conditionalFormatting>
  <conditionalFormatting sqref="BL460">
    <cfRule type="cellIs" dxfId="3613" priority="2646" operator="equal">
      <formula>1</formula>
    </cfRule>
  </conditionalFormatting>
  <conditionalFormatting sqref="BR460">
    <cfRule type="cellIs" dxfId="3612" priority="2645" operator="equal">
      <formula>1</formula>
    </cfRule>
  </conditionalFormatting>
  <conditionalFormatting sqref="BZ460">
    <cfRule type="cellIs" dxfId="3611" priority="2644" operator="equal">
      <formula>1</formula>
    </cfRule>
  </conditionalFormatting>
  <conditionalFormatting sqref="CG460">
    <cfRule type="cellIs" dxfId="3610" priority="2643" operator="equal">
      <formula>1</formula>
    </cfRule>
  </conditionalFormatting>
  <conditionalFormatting sqref="BH457:BK457 BM457:BN457 CA457:CF457 CH457:CP457 BP457:BQ457">
    <cfRule type="cellIs" dxfId="3609" priority="2640" operator="equal">
      <formula>3</formula>
    </cfRule>
    <cfRule type="cellIs" dxfId="3608" priority="2641" operator="equal">
      <formula>2</formula>
    </cfRule>
    <cfRule type="cellIs" dxfId="3607" priority="2642" operator="equal">
      <formula>1</formula>
    </cfRule>
  </conditionalFormatting>
  <conditionalFormatting sqref="BH458:BK458 BM458:BN458 CA458:CF458 CH458:CP458 BP458:BQ458">
    <cfRule type="cellIs" dxfId="3606" priority="2639" operator="equal">
      <formula>"A"</formula>
    </cfRule>
  </conditionalFormatting>
  <conditionalFormatting sqref="BH458:BK458 BM458:BN458 CA458:CF458 CH458:CP458 BP458:BQ458">
    <cfRule type="cellIs" dxfId="3605" priority="2638" operator="equal">
      <formula>"E"</formula>
    </cfRule>
  </conditionalFormatting>
  <conditionalFormatting sqref="BH459:BK459 BM459:BN459 CA459:CF459 CH459:CP459 BP459:BQ459">
    <cfRule type="cellIs" dxfId="3604" priority="2636" operator="equal">
      <formula>1</formula>
    </cfRule>
    <cfRule type="cellIs" dxfId="3603" priority="2637" operator="equal">
      <formula>2</formula>
    </cfRule>
  </conditionalFormatting>
  <conditionalFormatting sqref="BZ458">
    <cfRule type="cellIs" dxfId="3602" priority="2606" operator="equal">
      <formula>"A"</formula>
    </cfRule>
  </conditionalFormatting>
  <conditionalFormatting sqref="BZ458">
    <cfRule type="cellIs" dxfId="3601" priority="2605" operator="equal">
      <formula>"E"</formula>
    </cfRule>
  </conditionalFormatting>
  <conditionalFormatting sqref="BG459">
    <cfRule type="cellIs" dxfId="3600" priority="2630" operator="equal">
      <formula>"A"</formula>
    </cfRule>
  </conditionalFormatting>
  <conditionalFormatting sqref="BG459">
    <cfRule type="cellIs" dxfId="3599" priority="2629" operator="equal">
      <formula>"E"</formula>
    </cfRule>
  </conditionalFormatting>
  <conditionalFormatting sqref="BG457">
    <cfRule type="cellIs" dxfId="3598" priority="2626" operator="equal">
      <formula>3</formula>
    </cfRule>
    <cfRule type="cellIs" dxfId="3597" priority="2627" operator="equal">
      <formula>2</formula>
    </cfRule>
    <cfRule type="cellIs" dxfId="3596" priority="2628" operator="equal">
      <formula>1</formula>
    </cfRule>
  </conditionalFormatting>
  <conditionalFormatting sqref="BG458">
    <cfRule type="cellIs" dxfId="3595" priority="2625" operator="equal">
      <formula>"A"</formula>
    </cfRule>
  </conditionalFormatting>
  <conditionalFormatting sqref="BG458">
    <cfRule type="cellIs" dxfId="3594" priority="2624" operator="equal">
      <formula>"E"</formula>
    </cfRule>
  </conditionalFormatting>
  <conditionalFormatting sqref="BL459">
    <cfRule type="cellIs" dxfId="3593" priority="2623" operator="equal">
      <formula>"A"</formula>
    </cfRule>
  </conditionalFormatting>
  <conditionalFormatting sqref="BL459">
    <cfRule type="cellIs" dxfId="3592" priority="2622" operator="equal">
      <formula>"E"</formula>
    </cfRule>
  </conditionalFormatting>
  <conditionalFormatting sqref="BL457">
    <cfRule type="cellIs" dxfId="3591" priority="2619" operator="equal">
      <formula>3</formula>
    </cfRule>
    <cfRule type="cellIs" dxfId="3590" priority="2620" operator="equal">
      <formula>2</formula>
    </cfRule>
    <cfRule type="cellIs" dxfId="3589" priority="2621" operator="equal">
      <formula>1</formula>
    </cfRule>
  </conditionalFormatting>
  <conditionalFormatting sqref="BL458">
    <cfRule type="cellIs" dxfId="3588" priority="2618" operator="equal">
      <formula>"A"</formula>
    </cfRule>
  </conditionalFormatting>
  <conditionalFormatting sqref="BL458">
    <cfRule type="cellIs" dxfId="3587" priority="2617" operator="equal">
      <formula>"E"</formula>
    </cfRule>
  </conditionalFormatting>
  <conditionalFormatting sqref="BR457">
    <cfRule type="cellIs" dxfId="3586" priority="2614" operator="equal">
      <formula>3</formula>
    </cfRule>
    <cfRule type="cellIs" dxfId="3585" priority="2615" operator="equal">
      <formula>2</formula>
    </cfRule>
    <cfRule type="cellIs" dxfId="3584" priority="2616" operator="equal">
      <formula>1</formula>
    </cfRule>
  </conditionalFormatting>
  <conditionalFormatting sqref="BR458:BR459">
    <cfRule type="cellIs" dxfId="3583" priority="2613" operator="equal">
      <formula>"A"</formula>
    </cfRule>
  </conditionalFormatting>
  <conditionalFormatting sqref="BR458:BR459">
    <cfRule type="cellIs" dxfId="3582" priority="2612" operator="equal">
      <formula>"E"</formula>
    </cfRule>
  </conditionalFormatting>
  <conditionalFormatting sqref="BZ459">
    <cfRule type="cellIs" dxfId="3581" priority="2611" operator="equal">
      <formula>"A"</formula>
    </cfRule>
  </conditionalFormatting>
  <conditionalFormatting sqref="BZ459">
    <cfRule type="cellIs" dxfId="3580" priority="2610" operator="equal">
      <formula>"E"</formula>
    </cfRule>
  </conditionalFormatting>
  <conditionalFormatting sqref="BZ457">
    <cfRule type="cellIs" dxfId="3579" priority="2607" operator="equal">
      <formula>3</formula>
    </cfRule>
    <cfRule type="cellIs" dxfId="3578" priority="2608" operator="equal">
      <formula>2</formula>
    </cfRule>
    <cfRule type="cellIs" dxfId="3577" priority="2609" operator="equal">
      <formula>1</formula>
    </cfRule>
  </conditionalFormatting>
  <conditionalFormatting sqref="CG459">
    <cfRule type="cellIs" dxfId="3576" priority="2604" operator="equal">
      <formula>"A"</formula>
    </cfRule>
  </conditionalFormatting>
  <conditionalFormatting sqref="CG459">
    <cfRule type="cellIs" dxfId="3575" priority="2603" operator="equal">
      <formula>"E"</formula>
    </cfRule>
  </conditionalFormatting>
  <conditionalFormatting sqref="CG457">
    <cfRule type="cellIs" dxfId="3574" priority="2600" operator="equal">
      <formula>3</formula>
    </cfRule>
    <cfRule type="cellIs" dxfId="3573" priority="2601" operator="equal">
      <formula>2</formula>
    </cfRule>
    <cfRule type="cellIs" dxfId="3572" priority="2602" operator="equal">
      <formula>1</formula>
    </cfRule>
  </conditionalFormatting>
  <conditionalFormatting sqref="CG458">
    <cfRule type="cellIs" dxfId="3571" priority="2599" operator="equal">
      <formula>"A"</formula>
    </cfRule>
  </conditionalFormatting>
  <conditionalFormatting sqref="CG458">
    <cfRule type="cellIs" dxfId="3570" priority="2598" operator="equal">
      <formula>"E"</formula>
    </cfRule>
  </conditionalFormatting>
  <conditionalFormatting sqref="AF457">
    <cfRule type="cellIs" dxfId="3569" priority="2633" operator="equal">
      <formula>3</formula>
    </cfRule>
    <cfRule type="cellIs" dxfId="3568" priority="2634" operator="equal">
      <formula>2</formula>
    </cfRule>
    <cfRule type="cellIs" dxfId="3567" priority="2635" operator="equal">
      <formula>1</formula>
    </cfRule>
  </conditionalFormatting>
  <conditionalFormatting sqref="AF458:AF459">
    <cfRule type="cellIs" dxfId="3566" priority="2632" operator="equal">
      <formula>"A"</formula>
    </cfRule>
  </conditionalFormatting>
  <conditionalFormatting sqref="AF458:AF459">
    <cfRule type="cellIs" dxfId="3565" priority="2631" operator="equal">
      <formula>"E"</formula>
    </cfRule>
  </conditionalFormatting>
  <conditionalFormatting sqref="AX457">
    <cfRule type="cellIs" dxfId="3564" priority="2595" operator="equal">
      <formula>3</formula>
    </cfRule>
    <cfRule type="cellIs" dxfId="3563" priority="2596" operator="equal">
      <formula>2</formula>
    </cfRule>
    <cfRule type="cellIs" dxfId="3562" priority="2597" operator="equal">
      <formula>1</formula>
    </cfRule>
  </conditionalFormatting>
  <conditionalFormatting sqref="AX458">
    <cfRule type="cellIs" dxfId="3561" priority="2594" operator="equal">
      <formula>"A"</formula>
    </cfRule>
  </conditionalFormatting>
  <conditionalFormatting sqref="AX458">
    <cfRule type="cellIs" dxfId="3560" priority="2593" operator="equal">
      <formula>"E"</formula>
    </cfRule>
  </conditionalFormatting>
  <conditionalFormatting sqref="AX459">
    <cfRule type="cellIs" dxfId="3559" priority="2591" operator="equal">
      <formula>1</formula>
    </cfRule>
    <cfRule type="cellIs" dxfId="3558" priority="2592" operator="equal">
      <formula>2</formula>
    </cfRule>
  </conditionalFormatting>
  <conditionalFormatting sqref="AX460">
    <cfRule type="cellIs" dxfId="3557" priority="2590" operator="equal">
      <formula>1</formula>
    </cfRule>
  </conditionalFormatting>
  <conditionalFormatting sqref="AY457">
    <cfRule type="cellIs" dxfId="3556" priority="2587" operator="equal">
      <formula>3</formula>
    </cfRule>
    <cfRule type="cellIs" dxfId="3555" priority="2588" operator="equal">
      <formula>2</formula>
    </cfRule>
    <cfRule type="cellIs" dxfId="3554" priority="2589" operator="equal">
      <formula>1</formula>
    </cfRule>
  </conditionalFormatting>
  <conditionalFormatting sqref="AY458">
    <cfRule type="cellIs" dxfId="3553" priority="2586" operator="equal">
      <formula>"A"</formula>
    </cfRule>
  </conditionalFormatting>
  <conditionalFormatting sqref="AY458">
    <cfRule type="cellIs" dxfId="3552" priority="2585" operator="equal">
      <formula>"E"</formula>
    </cfRule>
  </conditionalFormatting>
  <conditionalFormatting sqref="AY459">
    <cfRule type="cellIs" dxfId="3551" priority="2583" operator="equal">
      <formula>1</formula>
    </cfRule>
    <cfRule type="cellIs" dxfId="3550" priority="2584" operator="equal">
      <formula>2</formula>
    </cfRule>
  </conditionalFormatting>
  <conditionalFormatting sqref="AY460">
    <cfRule type="cellIs" dxfId="3549" priority="2582" operator="equal">
      <formula>1</formula>
    </cfRule>
  </conditionalFormatting>
  <conditionalFormatting sqref="BB460">
    <cfRule type="cellIs" dxfId="3548" priority="2581" operator="equal">
      <formula>1</formula>
    </cfRule>
  </conditionalFormatting>
  <conditionalFormatting sqref="BB459">
    <cfRule type="cellIs" dxfId="3547" priority="2580" operator="equal">
      <formula>"A"</formula>
    </cfRule>
  </conditionalFormatting>
  <conditionalFormatting sqref="BB459">
    <cfRule type="cellIs" dxfId="3546" priority="2579" operator="equal">
      <formula>"E"</formula>
    </cfRule>
  </conditionalFormatting>
  <conditionalFormatting sqref="BB457">
    <cfRule type="cellIs" dxfId="3545" priority="2576" operator="equal">
      <formula>3</formula>
    </cfRule>
    <cfRule type="cellIs" dxfId="3544" priority="2577" operator="equal">
      <formula>2</formula>
    </cfRule>
    <cfRule type="cellIs" dxfId="3543" priority="2578" operator="equal">
      <formula>1</formula>
    </cfRule>
  </conditionalFormatting>
  <conditionalFormatting sqref="BB458">
    <cfRule type="cellIs" dxfId="3542" priority="2575" operator="equal">
      <formula>"A"</formula>
    </cfRule>
  </conditionalFormatting>
  <conditionalFormatting sqref="BB458">
    <cfRule type="cellIs" dxfId="3541" priority="2574" operator="equal">
      <formula>"E"</formula>
    </cfRule>
  </conditionalFormatting>
  <conditionalFormatting sqref="BE457:BF457">
    <cfRule type="cellIs" dxfId="3540" priority="2571" operator="equal">
      <formula>3</formula>
    </cfRule>
    <cfRule type="cellIs" dxfId="3539" priority="2572" operator="equal">
      <formula>2</formula>
    </cfRule>
    <cfRule type="cellIs" dxfId="3538" priority="2573" operator="equal">
      <formula>1</formula>
    </cfRule>
  </conditionalFormatting>
  <conditionalFormatting sqref="BE458:BF458">
    <cfRule type="cellIs" dxfId="3537" priority="2570" operator="equal">
      <formula>"A"</formula>
    </cfRule>
  </conditionalFormatting>
  <conditionalFormatting sqref="BE458:BF458">
    <cfRule type="cellIs" dxfId="3536" priority="2569" operator="equal">
      <formula>"E"</formula>
    </cfRule>
  </conditionalFormatting>
  <conditionalFormatting sqref="BE459:BF459">
    <cfRule type="cellIs" dxfId="3535" priority="2567" operator="equal">
      <formula>1</formula>
    </cfRule>
    <cfRule type="cellIs" dxfId="3534" priority="2568" operator="equal">
      <formula>2</formula>
    </cfRule>
  </conditionalFormatting>
  <conditionalFormatting sqref="BE460:BF460">
    <cfRule type="cellIs" dxfId="3533" priority="2566" operator="equal">
      <formula>1</formula>
    </cfRule>
  </conditionalFormatting>
  <conditionalFormatting sqref="BS457:BY457">
    <cfRule type="cellIs" dxfId="3532" priority="2563" operator="equal">
      <formula>3</formula>
    </cfRule>
    <cfRule type="cellIs" dxfId="3531" priority="2564" operator="equal">
      <formula>2</formula>
    </cfRule>
    <cfRule type="cellIs" dxfId="3530" priority="2565" operator="equal">
      <formula>1</formula>
    </cfRule>
  </conditionalFormatting>
  <conditionalFormatting sqref="BS458:BY458">
    <cfRule type="cellIs" dxfId="3529" priority="2562" operator="equal">
      <formula>"A"</formula>
    </cfRule>
  </conditionalFormatting>
  <conditionalFormatting sqref="BS458:BY458">
    <cfRule type="cellIs" dxfId="3528" priority="2561" operator="equal">
      <formula>"E"</formula>
    </cfRule>
  </conditionalFormatting>
  <conditionalFormatting sqref="BS459:BY459">
    <cfRule type="cellIs" dxfId="3527" priority="2559" operator="equal">
      <formula>1</formula>
    </cfRule>
    <cfRule type="cellIs" dxfId="3526" priority="2560" operator="equal">
      <formula>2</formula>
    </cfRule>
  </conditionalFormatting>
  <conditionalFormatting sqref="BS460:BY460">
    <cfRule type="cellIs" dxfId="3525" priority="2558" operator="equal">
      <formula>1</formula>
    </cfRule>
  </conditionalFormatting>
  <conditionalFormatting sqref="B457:B460">
    <cfRule type="duplicateValues" dxfId="3524" priority="2665"/>
  </conditionalFormatting>
  <conditionalFormatting sqref="DE457:DI457">
    <cfRule type="cellIs" dxfId="3523" priority="2555" operator="equal">
      <formula>3</formula>
    </cfRule>
    <cfRule type="cellIs" dxfId="3522" priority="2556" operator="equal">
      <formula>2</formula>
    </cfRule>
    <cfRule type="cellIs" dxfId="3521" priority="2557" operator="equal">
      <formula>1</formula>
    </cfRule>
  </conditionalFormatting>
  <conditionalFormatting sqref="DE458:DI458">
    <cfRule type="cellIs" dxfId="3520" priority="2554" operator="equal">
      <formula>"A"</formula>
    </cfRule>
  </conditionalFormatting>
  <conditionalFormatting sqref="DE458:DI458">
    <cfRule type="cellIs" dxfId="3519" priority="2553" operator="equal">
      <formula>"E"</formula>
    </cfRule>
  </conditionalFormatting>
  <conditionalFormatting sqref="DE459:DI459">
    <cfRule type="cellIs" dxfId="3518" priority="2551" operator="equal">
      <formula>1</formula>
    </cfRule>
    <cfRule type="cellIs" dxfId="3517" priority="2552" operator="equal">
      <formula>2</formula>
    </cfRule>
  </conditionalFormatting>
  <conditionalFormatting sqref="DE460:DI460">
    <cfRule type="cellIs" dxfId="3516" priority="2550" operator="equal">
      <formula>1</formula>
    </cfRule>
  </conditionalFormatting>
  <conditionalFormatting sqref="AE457">
    <cfRule type="cellIs" dxfId="3515" priority="2547" operator="equal">
      <formula>3</formula>
    </cfRule>
    <cfRule type="cellIs" dxfId="3514" priority="2548" operator="equal">
      <formula>2</formula>
    </cfRule>
    <cfRule type="cellIs" dxfId="3513" priority="2549" operator="equal">
      <formula>1</formula>
    </cfRule>
  </conditionalFormatting>
  <conditionalFormatting sqref="AE458">
    <cfRule type="cellIs" dxfId="3512" priority="2546" operator="equal">
      <formula>"A"</formula>
    </cfRule>
  </conditionalFormatting>
  <conditionalFormatting sqref="AE458">
    <cfRule type="cellIs" dxfId="3511" priority="2545" operator="equal">
      <formula>"E"</formula>
    </cfRule>
  </conditionalFormatting>
  <conditionalFormatting sqref="AE459">
    <cfRule type="cellIs" dxfId="3510" priority="2543" operator="equal">
      <formula>1</formula>
    </cfRule>
    <cfRule type="cellIs" dxfId="3509" priority="2544" operator="equal">
      <formula>2</formula>
    </cfRule>
  </conditionalFormatting>
  <conditionalFormatting sqref="AE460">
    <cfRule type="cellIs" dxfId="3508" priority="2542" operator="equal">
      <formula>1</formula>
    </cfRule>
  </conditionalFormatting>
  <conditionalFormatting sqref="CV457">
    <cfRule type="cellIs" dxfId="3507" priority="2539" operator="equal">
      <formula>3</formula>
    </cfRule>
    <cfRule type="cellIs" dxfId="3506" priority="2540" operator="equal">
      <formula>2</formula>
    </cfRule>
    <cfRule type="cellIs" dxfId="3505" priority="2541" operator="equal">
      <formula>1</formula>
    </cfRule>
  </conditionalFormatting>
  <conditionalFormatting sqref="CV458">
    <cfRule type="cellIs" dxfId="3504" priority="2538" operator="equal">
      <formula>"A"</formula>
    </cfRule>
  </conditionalFormatting>
  <conditionalFormatting sqref="CV458">
    <cfRule type="cellIs" dxfId="3503" priority="2537" operator="equal">
      <formula>"E"</formula>
    </cfRule>
  </conditionalFormatting>
  <conditionalFormatting sqref="CV459">
    <cfRule type="cellIs" dxfId="3502" priority="2535" operator="equal">
      <formula>1</formula>
    </cfRule>
    <cfRule type="cellIs" dxfId="3501" priority="2536" operator="equal">
      <formula>2</formula>
    </cfRule>
  </conditionalFormatting>
  <conditionalFormatting sqref="CV460">
    <cfRule type="cellIs" dxfId="3500" priority="2534" operator="equal">
      <formula>1</formula>
    </cfRule>
  </conditionalFormatting>
  <conditionalFormatting sqref="CW457">
    <cfRule type="cellIs" dxfId="3499" priority="2531" operator="equal">
      <formula>3</formula>
    </cfRule>
    <cfRule type="cellIs" dxfId="3498" priority="2532" operator="equal">
      <formula>2</formula>
    </cfRule>
    <cfRule type="cellIs" dxfId="3497" priority="2533" operator="equal">
      <formula>1</formula>
    </cfRule>
  </conditionalFormatting>
  <conditionalFormatting sqref="CW458">
    <cfRule type="cellIs" dxfId="3496" priority="2530" operator="equal">
      <formula>"A"</formula>
    </cfRule>
  </conditionalFormatting>
  <conditionalFormatting sqref="CW458">
    <cfRule type="cellIs" dxfId="3495" priority="2529" operator="equal">
      <formula>"E"</formula>
    </cfRule>
  </conditionalFormatting>
  <conditionalFormatting sqref="CW459">
    <cfRule type="cellIs" dxfId="3494" priority="2527" operator="equal">
      <formula>1</formula>
    </cfRule>
    <cfRule type="cellIs" dxfId="3493" priority="2528" operator="equal">
      <formula>2</formula>
    </cfRule>
  </conditionalFormatting>
  <conditionalFormatting sqref="CW460">
    <cfRule type="cellIs" dxfId="3492" priority="2526" operator="equal">
      <formula>1</formula>
    </cfRule>
  </conditionalFormatting>
  <conditionalFormatting sqref="CS457">
    <cfRule type="cellIs" dxfId="3491" priority="2523" operator="equal">
      <formula>3</formula>
    </cfRule>
    <cfRule type="cellIs" dxfId="3490" priority="2524" operator="equal">
      <formula>2</formula>
    </cfRule>
    <cfRule type="cellIs" dxfId="3489" priority="2525" operator="equal">
      <formula>1</formula>
    </cfRule>
  </conditionalFormatting>
  <conditionalFormatting sqref="CS458">
    <cfRule type="cellIs" dxfId="3488" priority="2522" operator="equal">
      <formula>"A"</formula>
    </cfRule>
  </conditionalFormatting>
  <conditionalFormatting sqref="CS458">
    <cfRule type="cellIs" dxfId="3487" priority="2521" operator="equal">
      <formula>"E"</formula>
    </cfRule>
  </conditionalFormatting>
  <conditionalFormatting sqref="CS459">
    <cfRule type="cellIs" dxfId="3486" priority="2519" operator="equal">
      <formula>1</formula>
    </cfRule>
    <cfRule type="cellIs" dxfId="3485" priority="2520" operator="equal">
      <formula>2</formula>
    </cfRule>
  </conditionalFormatting>
  <conditionalFormatting sqref="CS460">
    <cfRule type="cellIs" dxfId="3484" priority="2518" operator="equal">
      <formula>1</formula>
    </cfRule>
  </conditionalFormatting>
  <conditionalFormatting sqref="DT457">
    <cfRule type="cellIs" dxfId="3483" priority="2515" operator="equal">
      <formula>3</formula>
    </cfRule>
    <cfRule type="cellIs" dxfId="3482" priority="2516" operator="equal">
      <formula>2</formula>
    </cfRule>
    <cfRule type="cellIs" dxfId="3481" priority="2517" operator="equal">
      <formula>1</formula>
    </cfRule>
  </conditionalFormatting>
  <conditionalFormatting sqref="DT458">
    <cfRule type="cellIs" dxfId="3480" priority="2514" operator="equal">
      <formula>"A"</formula>
    </cfRule>
  </conditionalFormatting>
  <conditionalFormatting sqref="DT458">
    <cfRule type="cellIs" dxfId="3479" priority="2513" operator="equal">
      <formula>"E"</formula>
    </cfRule>
  </conditionalFormatting>
  <conditionalFormatting sqref="DT459">
    <cfRule type="cellIs" dxfId="3478" priority="2511" operator="equal">
      <formula>1</formula>
    </cfRule>
    <cfRule type="cellIs" dxfId="3477" priority="2512" operator="equal">
      <formula>2</formula>
    </cfRule>
  </conditionalFormatting>
  <conditionalFormatting sqref="DT460">
    <cfRule type="cellIs" dxfId="3476" priority="2510" operator="equal">
      <formula>1</formula>
    </cfRule>
  </conditionalFormatting>
  <conditionalFormatting sqref="DR457">
    <cfRule type="cellIs" dxfId="3475" priority="2507" operator="equal">
      <formula>3</formula>
    </cfRule>
    <cfRule type="cellIs" dxfId="3474" priority="2508" operator="equal">
      <formula>2</formula>
    </cfRule>
    <cfRule type="cellIs" dxfId="3473" priority="2509" operator="equal">
      <formula>1</formula>
    </cfRule>
  </conditionalFormatting>
  <conditionalFormatting sqref="DR458">
    <cfRule type="cellIs" dxfId="3472" priority="2506" operator="equal">
      <formula>"A"</formula>
    </cfRule>
  </conditionalFormatting>
  <conditionalFormatting sqref="DR458">
    <cfRule type="cellIs" dxfId="3471" priority="2505" operator="equal">
      <formula>"E"</formula>
    </cfRule>
  </conditionalFormatting>
  <conditionalFormatting sqref="DR459">
    <cfRule type="cellIs" dxfId="3470" priority="2503" operator="equal">
      <formula>1</formula>
    </cfRule>
    <cfRule type="cellIs" dxfId="3469" priority="2504" operator="equal">
      <formula>2</formula>
    </cfRule>
  </conditionalFormatting>
  <conditionalFormatting sqref="DR460">
    <cfRule type="cellIs" dxfId="3468" priority="2502" operator="equal">
      <formula>1</formula>
    </cfRule>
  </conditionalFormatting>
  <conditionalFormatting sqref="DM457">
    <cfRule type="cellIs" dxfId="3467" priority="2499" operator="equal">
      <formula>3</formula>
    </cfRule>
    <cfRule type="cellIs" dxfId="3466" priority="2500" operator="equal">
      <formula>2</formula>
    </cfRule>
    <cfRule type="cellIs" dxfId="3465" priority="2501" operator="equal">
      <formula>1</formula>
    </cfRule>
  </conditionalFormatting>
  <conditionalFormatting sqref="DM458">
    <cfRule type="cellIs" dxfId="3464" priority="2498" operator="equal">
      <formula>"A"</formula>
    </cfRule>
  </conditionalFormatting>
  <conditionalFormatting sqref="DM458">
    <cfRule type="cellIs" dxfId="3463" priority="2497" operator="equal">
      <formula>"E"</formula>
    </cfRule>
  </conditionalFormatting>
  <conditionalFormatting sqref="DM459">
    <cfRule type="cellIs" dxfId="3462" priority="2495" operator="equal">
      <formula>1</formula>
    </cfRule>
    <cfRule type="cellIs" dxfId="3461" priority="2496" operator="equal">
      <formula>2</formula>
    </cfRule>
  </conditionalFormatting>
  <conditionalFormatting sqref="DM460">
    <cfRule type="cellIs" dxfId="3460" priority="2494" operator="equal">
      <formula>1</formula>
    </cfRule>
  </conditionalFormatting>
  <conditionalFormatting sqref="DO457">
    <cfRule type="cellIs" dxfId="3459" priority="2491" operator="equal">
      <formula>3</formula>
    </cfRule>
    <cfRule type="cellIs" dxfId="3458" priority="2492" operator="equal">
      <formula>2</formula>
    </cfRule>
    <cfRule type="cellIs" dxfId="3457" priority="2493" operator="equal">
      <formula>1</formula>
    </cfRule>
  </conditionalFormatting>
  <conditionalFormatting sqref="DO458">
    <cfRule type="cellIs" dxfId="3456" priority="2490" operator="equal">
      <formula>"A"</formula>
    </cfRule>
  </conditionalFormatting>
  <conditionalFormatting sqref="DO458">
    <cfRule type="cellIs" dxfId="3455" priority="2489" operator="equal">
      <formula>"E"</formula>
    </cfRule>
  </conditionalFormatting>
  <conditionalFormatting sqref="DO459">
    <cfRule type="cellIs" dxfId="3454" priority="2487" operator="equal">
      <formula>1</formula>
    </cfRule>
    <cfRule type="cellIs" dxfId="3453" priority="2488" operator="equal">
      <formula>2</formula>
    </cfRule>
  </conditionalFormatting>
  <conditionalFormatting sqref="DO460">
    <cfRule type="cellIs" dxfId="3452" priority="2486" operator="equal">
      <formula>1</formula>
    </cfRule>
  </conditionalFormatting>
  <conditionalFormatting sqref="DP457">
    <cfRule type="cellIs" dxfId="3451" priority="2483" operator="equal">
      <formula>3</formula>
    </cfRule>
    <cfRule type="cellIs" dxfId="3450" priority="2484" operator="equal">
      <formula>2</formula>
    </cfRule>
    <cfRule type="cellIs" dxfId="3449" priority="2485" operator="equal">
      <formula>1</formula>
    </cfRule>
  </conditionalFormatting>
  <conditionalFormatting sqref="DP458">
    <cfRule type="cellIs" dxfId="3448" priority="2482" operator="equal">
      <formula>"A"</formula>
    </cfRule>
  </conditionalFormatting>
  <conditionalFormatting sqref="DP458">
    <cfRule type="cellIs" dxfId="3447" priority="2481" operator="equal">
      <formula>"E"</formula>
    </cfRule>
  </conditionalFormatting>
  <conditionalFormatting sqref="DP459">
    <cfRule type="cellIs" dxfId="3446" priority="2479" operator="equal">
      <formula>1</formula>
    </cfRule>
    <cfRule type="cellIs" dxfId="3445" priority="2480" operator="equal">
      <formula>2</formula>
    </cfRule>
  </conditionalFormatting>
  <conditionalFormatting sqref="DP460">
    <cfRule type="cellIs" dxfId="3444" priority="2478" operator="equal">
      <formula>1</formula>
    </cfRule>
  </conditionalFormatting>
  <conditionalFormatting sqref="DN457">
    <cfRule type="cellIs" dxfId="3443" priority="2475" operator="equal">
      <formula>3</formula>
    </cfRule>
    <cfRule type="cellIs" dxfId="3442" priority="2476" operator="equal">
      <formula>2</formula>
    </cfRule>
    <cfRule type="cellIs" dxfId="3441" priority="2477" operator="equal">
      <formula>1</formula>
    </cfRule>
  </conditionalFormatting>
  <conditionalFormatting sqref="DN458">
    <cfRule type="cellIs" dxfId="3440" priority="2474" operator="equal">
      <formula>"A"</formula>
    </cfRule>
  </conditionalFormatting>
  <conditionalFormatting sqref="DN458">
    <cfRule type="cellIs" dxfId="3439" priority="2473" operator="equal">
      <formula>"E"</formula>
    </cfRule>
  </conditionalFormatting>
  <conditionalFormatting sqref="DN459">
    <cfRule type="cellIs" dxfId="3438" priority="2471" operator="equal">
      <formula>1</formula>
    </cfRule>
    <cfRule type="cellIs" dxfId="3437" priority="2472" operator="equal">
      <formula>2</formula>
    </cfRule>
  </conditionalFormatting>
  <conditionalFormatting sqref="DN460">
    <cfRule type="cellIs" dxfId="3436" priority="2470" operator="equal">
      <formula>1</formula>
    </cfRule>
  </conditionalFormatting>
  <conditionalFormatting sqref="DQ457">
    <cfRule type="cellIs" dxfId="3435" priority="2467" operator="equal">
      <formula>3</formula>
    </cfRule>
    <cfRule type="cellIs" dxfId="3434" priority="2468" operator="equal">
      <formula>2</formula>
    </cfRule>
    <cfRule type="cellIs" dxfId="3433" priority="2469" operator="equal">
      <formula>1</formula>
    </cfRule>
  </conditionalFormatting>
  <conditionalFormatting sqref="DQ458">
    <cfRule type="cellIs" dxfId="3432" priority="2466" operator="equal">
      <formula>"A"</formula>
    </cfRule>
  </conditionalFormatting>
  <conditionalFormatting sqref="DQ458">
    <cfRule type="cellIs" dxfId="3431" priority="2465" operator="equal">
      <formula>"E"</formula>
    </cfRule>
  </conditionalFormatting>
  <conditionalFormatting sqref="DQ459">
    <cfRule type="cellIs" dxfId="3430" priority="2463" operator="equal">
      <formula>1</formula>
    </cfRule>
    <cfRule type="cellIs" dxfId="3429" priority="2464" operator="equal">
      <formula>2</formula>
    </cfRule>
  </conditionalFormatting>
  <conditionalFormatting sqref="DQ460">
    <cfRule type="cellIs" dxfId="3428" priority="2462" operator="equal">
      <formula>1</formula>
    </cfRule>
  </conditionalFormatting>
  <conditionalFormatting sqref="BO460">
    <cfRule type="cellIs" dxfId="3427" priority="2461" operator="equal">
      <formula>1</formula>
    </cfRule>
  </conditionalFormatting>
  <conditionalFormatting sqref="BO457">
    <cfRule type="cellIs" dxfId="3426" priority="2458" operator="equal">
      <formula>3</formula>
    </cfRule>
    <cfRule type="cellIs" dxfId="3425" priority="2459" operator="equal">
      <formula>2</formula>
    </cfRule>
    <cfRule type="cellIs" dxfId="3424" priority="2460" operator="equal">
      <formula>1</formula>
    </cfRule>
  </conditionalFormatting>
  <conditionalFormatting sqref="BO458">
    <cfRule type="cellIs" dxfId="3423" priority="2457" operator="equal">
      <formula>"A"</formula>
    </cfRule>
  </conditionalFormatting>
  <conditionalFormatting sqref="BO458">
    <cfRule type="cellIs" dxfId="3422" priority="2456" operator="equal">
      <formula>"E"</formula>
    </cfRule>
  </conditionalFormatting>
  <conditionalFormatting sqref="BO459">
    <cfRule type="cellIs" dxfId="3421" priority="2454" operator="equal">
      <formula>1</formula>
    </cfRule>
    <cfRule type="cellIs" dxfId="3420" priority="2455" operator="equal">
      <formula>2</formula>
    </cfRule>
  </conditionalFormatting>
  <conditionalFormatting sqref="J461:AC461">
    <cfRule type="cellIs" dxfId="3419" priority="2451" operator="equal">
      <formula>3</formula>
    </cfRule>
    <cfRule type="cellIs" dxfId="3418" priority="2452" operator="equal">
      <formula>2</formula>
    </cfRule>
    <cfRule type="cellIs" dxfId="3417" priority="2453" operator="equal">
      <formula>1</formula>
    </cfRule>
  </conditionalFormatting>
  <conditionalFormatting sqref="J462:AC462">
    <cfRule type="cellIs" dxfId="3416" priority="2450" operator="equal">
      <formula>"A"</formula>
    </cfRule>
  </conditionalFormatting>
  <conditionalFormatting sqref="I462:AC462">
    <cfRule type="cellIs" dxfId="3415" priority="2449" operator="equal">
      <formula>"E"</formula>
    </cfRule>
  </conditionalFormatting>
  <conditionalFormatting sqref="J463:AC463">
    <cfRule type="cellIs" dxfId="3414" priority="2447" operator="equal">
      <formula>1</formula>
    </cfRule>
    <cfRule type="cellIs" dxfId="3413" priority="2448" operator="equal">
      <formula>2</formula>
    </cfRule>
  </conditionalFormatting>
  <conditionalFormatting sqref="J464:AC464">
    <cfRule type="cellIs" dxfId="3412" priority="2446" operator="equal">
      <formula>1</formula>
    </cfRule>
  </conditionalFormatting>
  <conditionalFormatting sqref="DJ461:DL461">
    <cfRule type="cellIs" dxfId="3411" priority="2443" operator="equal">
      <formula>3</formula>
    </cfRule>
    <cfRule type="cellIs" dxfId="3410" priority="2444" operator="equal">
      <formula>2</formula>
    </cfRule>
    <cfRule type="cellIs" dxfId="3409" priority="2445" operator="equal">
      <formula>1</formula>
    </cfRule>
  </conditionalFormatting>
  <conditionalFormatting sqref="DJ462:DL462">
    <cfRule type="cellIs" dxfId="3408" priority="2442" operator="equal">
      <formula>"A"</formula>
    </cfRule>
  </conditionalFormatting>
  <conditionalFormatting sqref="DJ462:DL462">
    <cfRule type="cellIs" dxfId="3407" priority="2441" operator="equal">
      <formula>"E"</formula>
    </cfRule>
  </conditionalFormatting>
  <conditionalFormatting sqref="DJ463:DL463">
    <cfRule type="cellIs" dxfId="3406" priority="2439" operator="equal">
      <formula>1</formula>
    </cfRule>
    <cfRule type="cellIs" dxfId="3405" priority="2440" operator="equal">
      <formula>2</formula>
    </cfRule>
  </conditionalFormatting>
  <conditionalFormatting sqref="DJ464:DL464">
    <cfRule type="cellIs" dxfId="3404" priority="2438" operator="equal">
      <formula>1</formula>
    </cfRule>
  </conditionalFormatting>
  <conditionalFormatting sqref="CQ461:CR461 CX461:DD461 CT461:CU461">
    <cfRule type="cellIs" dxfId="3403" priority="2434" operator="equal">
      <formula>3</formula>
    </cfRule>
    <cfRule type="cellIs" dxfId="3402" priority="2435" operator="equal">
      <formula>2</formula>
    </cfRule>
    <cfRule type="cellIs" dxfId="3401" priority="2436" operator="equal">
      <formula>1</formula>
    </cfRule>
  </conditionalFormatting>
  <conditionalFormatting sqref="CQ462:CR462 CX462:DD462 CT462:CU462">
    <cfRule type="cellIs" dxfId="3400" priority="2433" operator="equal">
      <formula>"A"</formula>
    </cfRule>
  </conditionalFormatting>
  <conditionalFormatting sqref="CQ462:CR462 CX462:DD462 CT462:CU462">
    <cfRule type="cellIs" dxfId="3399" priority="2432" operator="equal">
      <formula>"E"</formula>
    </cfRule>
  </conditionalFormatting>
  <conditionalFormatting sqref="CQ463:CR463 CX463:DD463 CT463:CU463">
    <cfRule type="cellIs" dxfId="3398" priority="2430" operator="equal">
      <formula>1</formula>
    </cfRule>
    <cfRule type="cellIs" dxfId="3397" priority="2431" operator="equal">
      <formula>2</formula>
    </cfRule>
  </conditionalFormatting>
  <conditionalFormatting sqref="CQ464:CR464 CX464:DD464 CT464:CU464">
    <cfRule type="cellIs" dxfId="3396" priority="2429" operator="equal">
      <formula>1</formula>
    </cfRule>
  </conditionalFormatting>
  <conditionalFormatting sqref="AG461:AW461 AZ461:BA461 BC461:BD461">
    <cfRule type="cellIs" dxfId="3395" priority="2426" operator="equal">
      <formula>3</formula>
    </cfRule>
    <cfRule type="cellIs" dxfId="3394" priority="2427" operator="equal">
      <formula>2</formula>
    </cfRule>
    <cfRule type="cellIs" dxfId="3393" priority="2428" operator="equal">
      <formula>1</formula>
    </cfRule>
  </conditionalFormatting>
  <conditionalFormatting sqref="AG462:AW462 AZ462:BA462 BC462:BD462">
    <cfRule type="cellIs" dxfId="3392" priority="2425" operator="equal">
      <formula>"A"</formula>
    </cfRule>
  </conditionalFormatting>
  <conditionalFormatting sqref="AG462:AW462 AZ462:BA462 BC462:BD462">
    <cfRule type="cellIs" dxfId="3391" priority="2424" operator="equal">
      <formula>"E"</formula>
    </cfRule>
  </conditionalFormatting>
  <conditionalFormatting sqref="AG463:AW463 AZ463:BA463 BC463:BD463">
    <cfRule type="cellIs" dxfId="3390" priority="2422" operator="equal">
      <formula>1</formula>
    </cfRule>
    <cfRule type="cellIs" dxfId="3389" priority="2423" operator="equal">
      <formula>2</formula>
    </cfRule>
  </conditionalFormatting>
  <conditionalFormatting sqref="AZ464:BA464 BC464:BD464 AF464:AW464">
    <cfRule type="cellIs" dxfId="3388" priority="2421" operator="equal">
      <formula>1</formula>
    </cfRule>
  </conditionalFormatting>
  <conditionalFormatting sqref="BH464:BK464 BM464:BN464 CA464:CF464 CH464:CP464 BP464:BQ464">
    <cfRule type="cellIs" dxfId="3387" priority="2420" operator="equal">
      <formula>1</formula>
    </cfRule>
  </conditionalFormatting>
  <conditionalFormatting sqref="BG464">
    <cfRule type="cellIs" dxfId="3386" priority="2419" operator="equal">
      <formula>1</formula>
    </cfRule>
  </conditionalFormatting>
  <conditionalFormatting sqref="BL464">
    <cfRule type="cellIs" dxfId="3385" priority="2418" operator="equal">
      <formula>1</formula>
    </cfRule>
  </conditionalFormatting>
  <conditionalFormatting sqref="BR464">
    <cfRule type="cellIs" dxfId="3384" priority="2417" operator="equal">
      <formula>1</formula>
    </cfRule>
  </conditionalFormatting>
  <conditionalFormatting sqref="BZ464">
    <cfRule type="cellIs" dxfId="3383" priority="2416" operator="equal">
      <formula>1</formula>
    </cfRule>
  </conditionalFormatting>
  <conditionalFormatting sqref="CG464">
    <cfRule type="cellIs" dxfId="3382" priority="2415" operator="equal">
      <formula>1</formula>
    </cfRule>
  </conditionalFormatting>
  <conditionalFormatting sqref="BH461:BK461 BM461:BN461 CA461:CF461 CH461:CP461 BP461:BQ461">
    <cfRule type="cellIs" dxfId="3381" priority="2412" operator="equal">
      <formula>3</formula>
    </cfRule>
    <cfRule type="cellIs" dxfId="3380" priority="2413" operator="equal">
      <formula>2</formula>
    </cfRule>
    <cfRule type="cellIs" dxfId="3379" priority="2414" operator="equal">
      <formula>1</formula>
    </cfRule>
  </conditionalFormatting>
  <conditionalFormatting sqref="BH462:BK462 BM462:BN462 CA462:CF462 CH462:CP462 BP462:BQ462">
    <cfRule type="cellIs" dxfId="3378" priority="2411" operator="equal">
      <formula>"A"</formula>
    </cfRule>
  </conditionalFormatting>
  <conditionalFormatting sqref="BH462:BK462 BM462:BN462 CA462:CF462 CH462:CP462 BP462:BQ462">
    <cfRule type="cellIs" dxfId="3377" priority="2410" operator="equal">
      <formula>"E"</formula>
    </cfRule>
  </conditionalFormatting>
  <conditionalFormatting sqref="BH463:BK463 BM463:BN463 CA463:CF463 CH463:CP463 BP463:BQ463">
    <cfRule type="cellIs" dxfId="3376" priority="2408" operator="equal">
      <formula>1</formula>
    </cfRule>
    <cfRule type="cellIs" dxfId="3375" priority="2409" operator="equal">
      <formula>2</formula>
    </cfRule>
  </conditionalFormatting>
  <conditionalFormatting sqref="BZ462">
    <cfRule type="cellIs" dxfId="3374" priority="2378" operator="equal">
      <formula>"A"</formula>
    </cfRule>
  </conditionalFormatting>
  <conditionalFormatting sqref="BZ462">
    <cfRule type="cellIs" dxfId="3373" priority="2377" operator="equal">
      <formula>"E"</formula>
    </cfRule>
  </conditionalFormatting>
  <conditionalFormatting sqref="BG463">
    <cfRule type="cellIs" dxfId="3372" priority="2402" operator="equal">
      <formula>"A"</formula>
    </cfRule>
  </conditionalFormatting>
  <conditionalFormatting sqref="BG463">
    <cfRule type="cellIs" dxfId="3371" priority="2401" operator="equal">
      <formula>"E"</formula>
    </cfRule>
  </conditionalFormatting>
  <conditionalFormatting sqref="BG461">
    <cfRule type="cellIs" dxfId="3370" priority="2398" operator="equal">
      <formula>3</formula>
    </cfRule>
    <cfRule type="cellIs" dxfId="3369" priority="2399" operator="equal">
      <formula>2</formula>
    </cfRule>
    <cfRule type="cellIs" dxfId="3368" priority="2400" operator="equal">
      <formula>1</formula>
    </cfRule>
  </conditionalFormatting>
  <conditionalFormatting sqref="BG462">
    <cfRule type="cellIs" dxfId="3367" priority="2397" operator="equal">
      <formula>"A"</formula>
    </cfRule>
  </conditionalFormatting>
  <conditionalFormatting sqref="BG462">
    <cfRule type="cellIs" dxfId="3366" priority="2396" operator="equal">
      <formula>"E"</formula>
    </cfRule>
  </conditionalFormatting>
  <conditionalFormatting sqref="BL463">
    <cfRule type="cellIs" dxfId="3365" priority="2395" operator="equal">
      <formula>"A"</formula>
    </cfRule>
  </conditionalFormatting>
  <conditionalFormatting sqref="BL463">
    <cfRule type="cellIs" dxfId="3364" priority="2394" operator="equal">
      <formula>"E"</formula>
    </cfRule>
  </conditionalFormatting>
  <conditionalFormatting sqref="BL461">
    <cfRule type="cellIs" dxfId="3363" priority="2391" operator="equal">
      <formula>3</formula>
    </cfRule>
    <cfRule type="cellIs" dxfId="3362" priority="2392" operator="equal">
      <formula>2</formula>
    </cfRule>
    <cfRule type="cellIs" dxfId="3361" priority="2393" operator="equal">
      <formula>1</formula>
    </cfRule>
  </conditionalFormatting>
  <conditionalFormatting sqref="BL462">
    <cfRule type="cellIs" dxfId="3360" priority="2390" operator="equal">
      <formula>"A"</formula>
    </cfRule>
  </conditionalFormatting>
  <conditionalFormatting sqref="BL462">
    <cfRule type="cellIs" dxfId="3359" priority="2389" operator="equal">
      <formula>"E"</formula>
    </cfRule>
  </conditionalFormatting>
  <conditionalFormatting sqref="BR461">
    <cfRule type="cellIs" dxfId="3358" priority="2386" operator="equal">
      <formula>3</formula>
    </cfRule>
    <cfRule type="cellIs" dxfId="3357" priority="2387" operator="equal">
      <formula>2</formula>
    </cfRule>
    <cfRule type="cellIs" dxfId="3356" priority="2388" operator="equal">
      <formula>1</formula>
    </cfRule>
  </conditionalFormatting>
  <conditionalFormatting sqref="BR462:BR463">
    <cfRule type="cellIs" dxfId="3355" priority="2385" operator="equal">
      <formula>"A"</formula>
    </cfRule>
  </conditionalFormatting>
  <conditionalFormatting sqref="BR462:BR463">
    <cfRule type="cellIs" dxfId="3354" priority="2384" operator="equal">
      <formula>"E"</formula>
    </cfRule>
  </conditionalFormatting>
  <conditionalFormatting sqref="BZ463">
    <cfRule type="cellIs" dxfId="3353" priority="2383" operator="equal">
      <formula>"A"</formula>
    </cfRule>
  </conditionalFormatting>
  <conditionalFormatting sqref="BZ463">
    <cfRule type="cellIs" dxfId="3352" priority="2382" operator="equal">
      <formula>"E"</formula>
    </cfRule>
  </conditionalFormatting>
  <conditionalFormatting sqref="BZ461">
    <cfRule type="cellIs" dxfId="3351" priority="2379" operator="equal">
      <formula>3</formula>
    </cfRule>
    <cfRule type="cellIs" dxfId="3350" priority="2380" operator="equal">
      <formula>2</formula>
    </cfRule>
    <cfRule type="cellIs" dxfId="3349" priority="2381" operator="equal">
      <formula>1</formula>
    </cfRule>
  </conditionalFormatting>
  <conditionalFormatting sqref="CG463">
    <cfRule type="cellIs" dxfId="3348" priority="2376" operator="equal">
      <formula>"A"</formula>
    </cfRule>
  </conditionalFormatting>
  <conditionalFormatting sqref="CG463">
    <cfRule type="cellIs" dxfId="3347" priority="2375" operator="equal">
      <formula>"E"</formula>
    </cfRule>
  </conditionalFormatting>
  <conditionalFormatting sqref="CG461">
    <cfRule type="cellIs" dxfId="3346" priority="2372" operator="equal">
      <formula>3</formula>
    </cfRule>
    <cfRule type="cellIs" dxfId="3345" priority="2373" operator="equal">
      <formula>2</formula>
    </cfRule>
    <cfRule type="cellIs" dxfId="3344" priority="2374" operator="equal">
      <formula>1</formula>
    </cfRule>
  </conditionalFormatting>
  <conditionalFormatting sqref="CG462">
    <cfRule type="cellIs" dxfId="3343" priority="2371" operator="equal">
      <formula>"A"</formula>
    </cfRule>
  </conditionalFormatting>
  <conditionalFormatting sqref="CG462">
    <cfRule type="cellIs" dxfId="3342" priority="2370" operator="equal">
      <formula>"E"</formula>
    </cfRule>
  </conditionalFormatting>
  <conditionalFormatting sqref="AF461">
    <cfRule type="cellIs" dxfId="3341" priority="2405" operator="equal">
      <formula>3</formula>
    </cfRule>
    <cfRule type="cellIs" dxfId="3340" priority="2406" operator="equal">
      <formula>2</formula>
    </cfRule>
    <cfRule type="cellIs" dxfId="3339" priority="2407" operator="equal">
      <formula>1</formula>
    </cfRule>
  </conditionalFormatting>
  <conditionalFormatting sqref="AF462:AF463">
    <cfRule type="cellIs" dxfId="3338" priority="2404" operator="equal">
      <formula>"A"</formula>
    </cfRule>
  </conditionalFormatting>
  <conditionalFormatting sqref="AF462:AF463">
    <cfRule type="cellIs" dxfId="3337" priority="2403" operator="equal">
      <formula>"E"</formula>
    </cfRule>
  </conditionalFormatting>
  <conditionalFormatting sqref="AX461">
    <cfRule type="cellIs" dxfId="3336" priority="2367" operator="equal">
      <formula>3</formula>
    </cfRule>
    <cfRule type="cellIs" dxfId="3335" priority="2368" operator="equal">
      <formula>2</formula>
    </cfRule>
    <cfRule type="cellIs" dxfId="3334" priority="2369" operator="equal">
      <formula>1</formula>
    </cfRule>
  </conditionalFormatting>
  <conditionalFormatting sqref="AX462">
    <cfRule type="cellIs" dxfId="3333" priority="2366" operator="equal">
      <formula>"A"</formula>
    </cfRule>
  </conditionalFormatting>
  <conditionalFormatting sqref="AX462">
    <cfRule type="cellIs" dxfId="3332" priority="2365" operator="equal">
      <formula>"E"</formula>
    </cfRule>
  </conditionalFormatting>
  <conditionalFormatting sqref="AX463">
    <cfRule type="cellIs" dxfId="3331" priority="2363" operator="equal">
      <formula>1</formula>
    </cfRule>
    <cfRule type="cellIs" dxfId="3330" priority="2364" operator="equal">
      <formula>2</formula>
    </cfRule>
  </conditionalFormatting>
  <conditionalFormatting sqref="AX464">
    <cfRule type="cellIs" dxfId="3329" priority="2362" operator="equal">
      <formula>1</formula>
    </cfRule>
  </conditionalFormatting>
  <conditionalFormatting sqref="AY461">
    <cfRule type="cellIs" dxfId="3328" priority="2359" operator="equal">
      <formula>3</formula>
    </cfRule>
    <cfRule type="cellIs" dxfId="3327" priority="2360" operator="equal">
      <formula>2</formula>
    </cfRule>
    <cfRule type="cellIs" dxfId="3326" priority="2361" operator="equal">
      <formula>1</formula>
    </cfRule>
  </conditionalFormatting>
  <conditionalFormatting sqref="AY462">
    <cfRule type="cellIs" dxfId="3325" priority="2358" operator="equal">
      <formula>"A"</formula>
    </cfRule>
  </conditionalFormatting>
  <conditionalFormatting sqref="AY462">
    <cfRule type="cellIs" dxfId="3324" priority="2357" operator="equal">
      <formula>"E"</formula>
    </cfRule>
  </conditionalFormatting>
  <conditionalFormatting sqref="AY463">
    <cfRule type="cellIs" dxfId="3323" priority="2355" operator="equal">
      <formula>1</formula>
    </cfRule>
    <cfRule type="cellIs" dxfId="3322" priority="2356" operator="equal">
      <formula>2</formula>
    </cfRule>
  </conditionalFormatting>
  <conditionalFormatting sqref="AY464">
    <cfRule type="cellIs" dxfId="3321" priority="2354" operator="equal">
      <formula>1</formula>
    </cfRule>
  </conditionalFormatting>
  <conditionalFormatting sqref="BB464">
    <cfRule type="cellIs" dxfId="3320" priority="2353" operator="equal">
      <formula>1</formula>
    </cfRule>
  </conditionalFormatting>
  <conditionalFormatting sqref="BB463">
    <cfRule type="cellIs" dxfId="3319" priority="2352" operator="equal">
      <formula>"A"</formula>
    </cfRule>
  </conditionalFormatting>
  <conditionalFormatting sqref="BB463">
    <cfRule type="cellIs" dxfId="3318" priority="2351" operator="equal">
      <formula>"E"</formula>
    </cfRule>
  </conditionalFormatting>
  <conditionalFormatting sqref="BB461">
    <cfRule type="cellIs" dxfId="3317" priority="2348" operator="equal">
      <formula>3</formula>
    </cfRule>
    <cfRule type="cellIs" dxfId="3316" priority="2349" operator="equal">
      <formula>2</formula>
    </cfRule>
    <cfRule type="cellIs" dxfId="3315" priority="2350" operator="equal">
      <formula>1</formula>
    </cfRule>
  </conditionalFormatting>
  <conditionalFormatting sqref="BB462">
    <cfRule type="cellIs" dxfId="3314" priority="2347" operator="equal">
      <formula>"A"</formula>
    </cfRule>
  </conditionalFormatting>
  <conditionalFormatting sqref="BB462">
    <cfRule type="cellIs" dxfId="3313" priority="2346" operator="equal">
      <formula>"E"</formula>
    </cfRule>
  </conditionalFormatting>
  <conditionalFormatting sqref="BE461:BF461">
    <cfRule type="cellIs" dxfId="3312" priority="2343" operator="equal">
      <formula>3</formula>
    </cfRule>
    <cfRule type="cellIs" dxfId="3311" priority="2344" operator="equal">
      <formula>2</formula>
    </cfRule>
    <cfRule type="cellIs" dxfId="3310" priority="2345" operator="equal">
      <formula>1</formula>
    </cfRule>
  </conditionalFormatting>
  <conditionalFormatting sqref="BE462:BF462">
    <cfRule type="cellIs" dxfId="3309" priority="2342" operator="equal">
      <formula>"A"</formula>
    </cfRule>
  </conditionalFormatting>
  <conditionalFormatting sqref="BE462:BF462">
    <cfRule type="cellIs" dxfId="3308" priority="2341" operator="equal">
      <formula>"E"</formula>
    </cfRule>
  </conditionalFormatting>
  <conditionalFormatting sqref="BE463:BF463">
    <cfRule type="cellIs" dxfId="3307" priority="2339" operator="equal">
      <formula>1</formula>
    </cfRule>
    <cfRule type="cellIs" dxfId="3306" priority="2340" operator="equal">
      <formula>2</formula>
    </cfRule>
  </conditionalFormatting>
  <conditionalFormatting sqref="BE464:BF464">
    <cfRule type="cellIs" dxfId="3305" priority="2338" operator="equal">
      <formula>1</formula>
    </cfRule>
  </conditionalFormatting>
  <conditionalFormatting sqref="BS461:BY461">
    <cfRule type="cellIs" dxfId="3304" priority="2335" operator="equal">
      <formula>3</formula>
    </cfRule>
    <cfRule type="cellIs" dxfId="3303" priority="2336" operator="equal">
      <formula>2</formula>
    </cfRule>
    <cfRule type="cellIs" dxfId="3302" priority="2337" operator="equal">
      <formula>1</formula>
    </cfRule>
  </conditionalFormatting>
  <conditionalFormatting sqref="BS462:BY462">
    <cfRule type="cellIs" dxfId="3301" priority="2334" operator="equal">
      <formula>"A"</formula>
    </cfRule>
  </conditionalFormatting>
  <conditionalFormatting sqref="BS462:BY462">
    <cfRule type="cellIs" dxfId="3300" priority="2333" operator="equal">
      <formula>"E"</formula>
    </cfRule>
  </conditionalFormatting>
  <conditionalFormatting sqref="BS463:BY463">
    <cfRule type="cellIs" dxfId="3299" priority="2331" operator="equal">
      <formula>1</formula>
    </cfRule>
    <cfRule type="cellIs" dxfId="3298" priority="2332" operator="equal">
      <formula>2</formula>
    </cfRule>
  </conditionalFormatting>
  <conditionalFormatting sqref="BS464:BY464">
    <cfRule type="cellIs" dxfId="3297" priority="2330" operator="equal">
      <formula>1</formula>
    </cfRule>
  </conditionalFormatting>
  <conditionalFormatting sqref="B461:B464">
    <cfRule type="duplicateValues" dxfId="3296" priority="2437"/>
  </conditionalFormatting>
  <conditionalFormatting sqref="DE461:DI461">
    <cfRule type="cellIs" dxfId="3295" priority="2327" operator="equal">
      <formula>3</formula>
    </cfRule>
    <cfRule type="cellIs" dxfId="3294" priority="2328" operator="equal">
      <formula>2</formula>
    </cfRule>
    <cfRule type="cellIs" dxfId="3293" priority="2329" operator="equal">
      <formula>1</formula>
    </cfRule>
  </conditionalFormatting>
  <conditionalFormatting sqref="DE462:DI462">
    <cfRule type="cellIs" dxfId="3292" priority="2326" operator="equal">
      <formula>"A"</formula>
    </cfRule>
  </conditionalFormatting>
  <conditionalFormatting sqref="DE462:DI462">
    <cfRule type="cellIs" dxfId="3291" priority="2325" operator="equal">
      <formula>"E"</formula>
    </cfRule>
  </conditionalFormatting>
  <conditionalFormatting sqref="DE463:DI463">
    <cfRule type="cellIs" dxfId="3290" priority="2323" operator="equal">
      <formula>1</formula>
    </cfRule>
    <cfRule type="cellIs" dxfId="3289" priority="2324" operator="equal">
      <formula>2</formula>
    </cfRule>
  </conditionalFormatting>
  <conditionalFormatting sqref="DE464:DI464">
    <cfRule type="cellIs" dxfId="3288" priority="2322" operator="equal">
      <formula>1</formula>
    </cfRule>
  </conditionalFormatting>
  <conditionalFormatting sqref="AE461">
    <cfRule type="cellIs" dxfId="3287" priority="2319" operator="equal">
      <formula>3</formula>
    </cfRule>
    <cfRule type="cellIs" dxfId="3286" priority="2320" operator="equal">
      <formula>2</formula>
    </cfRule>
    <cfRule type="cellIs" dxfId="3285" priority="2321" operator="equal">
      <formula>1</formula>
    </cfRule>
  </conditionalFormatting>
  <conditionalFormatting sqref="AE462">
    <cfRule type="cellIs" dxfId="3284" priority="2318" operator="equal">
      <formula>"A"</formula>
    </cfRule>
  </conditionalFormatting>
  <conditionalFormatting sqref="AE462">
    <cfRule type="cellIs" dxfId="3283" priority="2317" operator="equal">
      <formula>"E"</formula>
    </cfRule>
  </conditionalFormatting>
  <conditionalFormatting sqref="AE463">
    <cfRule type="cellIs" dxfId="3282" priority="2315" operator="equal">
      <formula>1</formula>
    </cfRule>
    <cfRule type="cellIs" dxfId="3281" priority="2316" operator="equal">
      <formula>2</formula>
    </cfRule>
  </conditionalFormatting>
  <conditionalFormatting sqref="AE464">
    <cfRule type="cellIs" dxfId="3280" priority="2314" operator="equal">
      <formula>1</formula>
    </cfRule>
  </conditionalFormatting>
  <conditionalFormatting sqref="CV461">
    <cfRule type="cellIs" dxfId="3279" priority="2311" operator="equal">
      <formula>3</formula>
    </cfRule>
    <cfRule type="cellIs" dxfId="3278" priority="2312" operator="equal">
      <formula>2</formula>
    </cfRule>
    <cfRule type="cellIs" dxfId="3277" priority="2313" operator="equal">
      <formula>1</formula>
    </cfRule>
  </conditionalFormatting>
  <conditionalFormatting sqref="CV462">
    <cfRule type="cellIs" dxfId="3276" priority="2310" operator="equal">
      <formula>"A"</formula>
    </cfRule>
  </conditionalFormatting>
  <conditionalFormatting sqref="CV462">
    <cfRule type="cellIs" dxfId="3275" priority="2309" operator="equal">
      <formula>"E"</formula>
    </cfRule>
  </conditionalFormatting>
  <conditionalFormatting sqref="CV463">
    <cfRule type="cellIs" dxfId="3274" priority="2307" operator="equal">
      <formula>1</formula>
    </cfRule>
    <cfRule type="cellIs" dxfId="3273" priority="2308" operator="equal">
      <formula>2</formula>
    </cfRule>
  </conditionalFormatting>
  <conditionalFormatting sqref="CV464">
    <cfRule type="cellIs" dxfId="3272" priority="2306" operator="equal">
      <formula>1</formula>
    </cfRule>
  </conditionalFormatting>
  <conditionalFormatting sqref="CW461">
    <cfRule type="cellIs" dxfId="3271" priority="2303" operator="equal">
      <formula>3</formula>
    </cfRule>
    <cfRule type="cellIs" dxfId="3270" priority="2304" operator="equal">
      <formula>2</formula>
    </cfRule>
    <cfRule type="cellIs" dxfId="3269" priority="2305" operator="equal">
      <formula>1</formula>
    </cfRule>
  </conditionalFormatting>
  <conditionalFormatting sqref="CW462">
    <cfRule type="cellIs" dxfId="3268" priority="2302" operator="equal">
      <formula>"A"</formula>
    </cfRule>
  </conditionalFormatting>
  <conditionalFormatting sqref="CW462">
    <cfRule type="cellIs" dxfId="3267" priority="2301" operator="equal">
      <formula>"E"</formula>
    </cfRule>
  </conditionalFormatting>
  <conditionalFormatting sqref="CW463">
    <cfRule type="cellIs" dxfId="3266" priority="2299" operator="equal">
      <formula>1</formula>
    </cfRule>
    <cfRule type="cellIs" dxfId="3265" priority="2300" operator="equal">
      <formula>2</formula>
    </cfRule>
  </conditionalFormatting>
  <conditionalFormatting sqref="CW464">
    <cfRule type="cellIs" dxfId="3264" priority="2298" operator="equal">
      <formula>1</formula>
    </cfRule>
  </conditionalFormatting>
  <conditionalFormatting sqref="CS461">
    <cfRule type="cellIs" dxfId="3263" priority="2295" operator="equal">
      <formula>3</formula>
    </cfRule>
    <cfRule type="cellIs" dxfId="3262" priority="2296" operator="equal">
      <formula>2</formula>
    </cfRule>
    <cfRule type="cellIs" dxfId="3261" priority="2297" operator="equal">
      <formula>1</formula>
    </cfRule>
  </conditionalFormatting>
  <conditionalFormatting sqref="CS462">
    <cfRule type="cellIs" dxfId="3260" priority="2294" operator="equal">
      <formula>"A"</formula>
    </cfRule>
  </conditionalFormatting>
  <conditionalFormatting sqref="CS462">
    <cfRule type="cellIs" dxfId="3259" priority="2293" operator="equal">
      <formula>"E"</formula>
    </cfRule>
  </conditionalFormatting>
  <conditionalFormatting sqref="CS463">
    <cfRule type="cellIs" dxfId="3258" priority="2291" operator="equal">
      <formula>1</formula>
    </cfRule>
    <cfRule type="cellIs" dxfId="3257" priority="2292" operator="equal">
      <formula>2</formula>
    </cfRule>
  </conditionalFormatting>
  <conditionalFormatting sqref="CS464">
    <cfRule type="cellIs" dxfId="3256" priority="2290" operator="equal">
      <formula>1</formula>
    </cfRule>
  </conditionalFormatting>
  <conditionalFormatting sqref="DT461">
    <cfRule type="cellIs" dxfId="3255" priority="2287" operator="equal">
      <formula>3</formula>
    </cfRule>
    <cfRule type="cellIs" dxfId="3254" priority="2288" operator="equal">
      <formula>2</formula>
    </cfRule>
    <cfRule type="cellIs" dxfId="3253" priority="2289" operator="equal">
      <formula>1</formula>
    </cfRule>
  </conditionalFormatting>
  <conditionalFormatting sqref="DT462">
    <cfRule type="cellIs" dxfId="3252" priority="2286" operator="equal">
      <formula>"A"</formula>
    </cfRule>
  </conditionalFormatting>
  <conditionalFormatting sqref="DT462">
    <cfRule type="cellIs" dxfId="3251" priority="2285" operator="equal">
      <formula>"E"</formula>
    </cfRule>
  </conditionalFormatting>
  <conditionalFormatting sqref="DT463">
    <cfRule type="cellIs" dxfId="3250" priority="2283" operator="equal">
      <formula>1</formula>
    </cfRule>
    <cfRule type="cellIs" dxfId="3249" priority="2284" operator="equal">
      <formula>2</formula>
    </cfRule>
  </conditionalFormatting>
  <conditionalFormatting sqref="DT464">
    <cfRule type="cellIs" dxfId="3248" priority="2282" operator="equal">
      <formula>1</formula>
    </cfRule>
  </conditionalFormatting>
  <conditionalFormatting sqref="DR461">
    <cfRule type="cellIs" dxfId="3247" priority="2279" operator="equal">
      <formula>3</formula>
    </cfRule>
    <cfRule type="cellIs" dxfId="3246" priority="2280" operator="equal">
      <formula>2</formula>
    </cfRule>
    <cfRule type="cellIs" dxfId="3245" priority="2281" operator="equal">
      <formula>1</formula>
    </cfRule>
  </conditionalFormatting>
  <conditionalFormatting sqref="DR462">
    <cfRule type="cellIs" dxfId="3244" priority="2278" operator="equal">
      <formula>"A"</formula>
    </cfRule>
  </conditionalFormatting>
  <conditionalFormatting sqref="DR462">
    <cfRule type="cellIs" dxfId="3243" priority="2277" operator="equal">
      <formula>"E"</formula>
    </cfRule>
  </conditionalFormatting>
  <conditionalFormatting sqref="DR463">
    <cfRule type="cellIs" dxfId="3242" priority="2275" operator="equal">
      <formula>1</formula>
    </cfRule>
    <cfRule type="cellIs" dxfId="3241" priority="2276" operator="equal">
      <formula>2</formula>
    </cfRule>
  </conditionalFormatting>
  <conditionalFormatting sqref="DR464">
    <cfRule type="cellIs" dxfId="3240" priority="2274" operator="equal">
      <formula>1</formula>
    </cfRule>
  </conditionalFormatting>
  <conditionalFormatting sqref="DM461">
    <cfRule type="cellIs" dxfId="3239" priority="2271" operator="equal">
      <formula>3</formula>
    </cfRule>
    <cfRule type="cellIs" dxfId="3238" priority="2272" operator="equal">
      <formula>2</formula>
    </cfRule>
    <cfRule type="cellIs" dxfId="3237" priority="2273" operator="equal">
      <formula>1</formula>
    </cfRule>
  </conditionalFormatting>
  <conditionalFormatting sqref="DM462">
    <cfRule type="cellIs" dxfId="3236" priority="2270" operator="equal">
      <formula>"A"</formula>
    </cfRule>
  </conditionalFormatting>
  <conditionalFormatting sqref="DM462">
    <cfRule type="cellIs" dxfId="3235" priority="2269" operator="equal">
      <formula>"E"</formula>
    </cfRule>
  </conditionalFormatting>
  <conditionalFormatting sqref="DM463">
    <cfRule type="cellIs" dxfId="3234" priority="2267" operator="equal">
      <formula>1</formula>
    </cfRule>
    <cfRule type="cellIs" dxfId="3233" priority="2268" operator="equal">
      <formula>2</formula>
    </cfRule>
  </conditionalFormatting>
  <conditionalFormatting sqref="DM464">
    <cfRule type="cellIs" dxfId="3232" priority="2266" operator="equal">
      <formula>1</formula>
    </cfRule>
  </conditionalFormatting>
  <conditionalFormatting sqref="DO461">
    <cfRule type="cellIs" dxfId="3231" priority="2263" operator="equal">
      <formula>3</formula>
    </cfRule>
    <cfRule type="cellIs" dxfId="3230" priority="2264" operator="equal">
      <formula>2</formula>
    </cfRule>
    <cfRule type="cellIs" dxfId="3229" priority="2265" operator="equal">
      <formula>1</formula>
    </cfRule>
  </conditionalFormatting>
  <conditionalFormatting sqref="DO462">
    <cfRule type="cellIs" dxfId="3228" priority="2262" operator="equal">
      <formula>"A"</formula>
    </cfRule>
  </conditionalFormatting>
  <conditionalFormatting sqref="DO462">
    <cfRule type="cellIs" dxfId="3227" priority="2261" operator="equal">
      <formula>"E"</formula>
    </cfRule>
  </conditionalFormatting>
  <conditionalFormatting sqref="DO463">
    <cfRule type="cellIs" dxfId="3226" priority="2259" operator="equal">
      <formula>1</formula>
    </cfRule>
    <cfRule type="cellIs" dxfId="3225" priority="2260" operator="equal">
      <formula>2</formula>
    </cfRule>
  </conditionalFormatting>
  <conditionalFormatting sqref="DO464">
    <cfRule type="cellIs" dxfId="3224" priority="2258" operator="equal">
      <formula>1</formula>
    </cfRule>
  </conditionalFormatting>
  <conditionalFormatting sqref="DP461">
    <cfRule type="cellIs" dxfId="3223" priority="2255" operator="equal">
      <formula>3</formula>
    </cfRule>
    <cfRule type="cellIs" dxfId="3222" priority="2256" operator="equal">
      <formula>2</formula>
    </cfRule>
    <cfRule type="cellIs" dxfId="3221" priority="2257" operator="equal">
      <formula>1</formula>
    </cfRule>
  </conditionalFormatting>
  <conditionalFormatting sqref="DP462">
    <cfRule type="cellIs" dxfId="3220" priority="2254" operator="equal">
      <formula>"A"</formula>
    </cfRule>
  </conditionalFormatting>
  <conditionalFormatting sqref="DP462">
    <cfRule type="cellIs" dxfId="3219" priority="2253" operator="equal">
      <formula>"E"</formula>
    </cfRule>
  </conditionalFormatting>
  <conditionalFormatting sqref="DP463">
    <cfRule type="cellIs" dxfId="3218" priority="2251" operator="equal">
      <formula>1</formula>
    </cfRule>
    <cfRule type="cellIs" dxfId="3217" priority="2252" operator="equal">
      <formula>2</formula>
    </cfRule>
  </conditionalFormatting>
  <conditionalFormatting sqref="DP464">
    <cfRule type="cellIs" dxfId="3216" priority="2250" operator="equal">
      <formula>1</formula>
    </cfRule>
  </conditionalFormatting>
  <conditionalFormatting sqref="DN461">
    <cfRule type="cellIs" dxfId="3215" priority="2247" operator="equal">
      <formula>3</formula>
    </cfRule>
    <cfRule type="cellIs" dxfId="3214" priority="2248" operator="equal">
      <formula>2</formula>
    </cfRule>
    <cfRule type="cellIs" dxfId="3213" priority="2249" operator="equal">
      <formula>1</formula>
    </cfRule>
  </conditionalFormatting>
  <conditionalFormatting sqref="DN462">
    <cfRule type="cellIs" dxfId="3212" priority="2246" operator="equal">
      <formula>"A"</formula>
    </cfRule>
  </conditionalFormatting>
  <conditionalFormatting sqref="DN462">
    <cfRule type="cellIs" dxfId="3211" priority="2245" operator="equal">
      <formula>"E"</formula>
    </cfRule>
  </conditionalFormatting>
  <conditionalFormatting sqref="DN463">
    <cfRule type="cellIs" dxfId="3210" priority="2243" operator="equal">
      <formula>1</formula>
    </cfRule>
    <cfRule type="cellIs" dxfId="3209" priority="2244" operator="equal">
      <formula>2</formula>
    </cfRule>
  </conditionalFormatting>
  <conditionalFormatting sqref="DN464">
    <cfRule type="cellIs" dxfId="3208" priority="2242" operator="equal">
      <formula>1</formula>
    </cfRule>
  </conditionalFormatting>
  <conditionalFormatting sqref="DQ461">
    <cfRule type="cellIs" dxfId="3207" priority="2239" operator="equal">
      <formula>3</formula>
    </cfRule>
    <cfRule type="cellIs" dxfId="3206" priority="2240" operator="equal">
      <formula>2</formula>
    </cfRule>
    <cfRule type="cellIs" dxfId="3205" priority="2241" operator="equal">
      <formula>1</formula>
    </cfRule>
  </conditionalFormatting>
  <conditionalFormatting sqref="DQ462">
    <cfRule type="cellIs" dxfId="3204" priority="2238" operator="equal">
      <formula>"A"</formula>
    </cfRule>
  </conditionalFormatting>
  <conditionalFormatting sqref="DQ462">
    <cfRule type="cellIs" dxfId="3203" priority="2237" operator="equal">
      <formula>"E"</formula>
    </cfRule>
  </conditionalFormatting>
  <conditionalFormatting sqref="DQ463">
    <cfRule type="cellIs" dxfId="3202" priority="2235" operator="equal">
      <formula>1</formula>
    </cfRule>
    <cfRule type="cellIs" dxfId="3201" priority="2236" operator="equal">
      <formula>2</formula>
    </cfRule>
  </conditionalFormatting>
  <conditionalFormatting sqref="DQ464">
    <cfRule type="cellIs" dxfId="3200" priority="2234" operator="equal">
      <formula>1</formula>
    </cfRule>
  </conditionalFormatting>
  <conditionalFormatting sqref="BO464">
    <cfRule type="cellIs" dxfId="3199" priority="2233" operator="equal">
      <formula>1</formula>
    </cfRule>
  </conditionalFormatting>
  <conditionalFormatting sqref="BO461">
    <cfRule type="cellIs" dxfId="3198" priority="2230" operator="equal">
      <formula>3</formula>
    </cfRule>
    <cfRule type="cellIs" dxfId="3197" priority="2231" operator="equal">
      <formula>2</formula>
    </cfRule>
    <cfRule type="cellIs" dxfId="3196" priority="2232" operator="equal">
      <formula>1</formula>
    </cfRule>
  </conditionalFormatting>
  <conditionalFormatting sqref="BO462">
    <cfRule type="cellIs" dxfId="3195" priority="2229" operator="equal">
      <formula>"A"</formula>
    </cfRule>
  </conditionalFormatting>
  <conditionalFormatting sqref="BO462">
    <cfRule type="cellIs" dxfId="3194" priority="2228" operator="equal">
      <formula>"E"</formula>
    </cfRule>
  </conditionalFormatting>
  <conditionalFormatting sqref="BO463">
    <cfRule type="cellIs" dxfId="3193" priority="2226" operator="equal">
      <formula>1</formula>
    </cfRule>
    <cfRule type="cellIs" dxfId="3192" priority="2227" operator="equal">
      <formula>2</formula>
    </cfRule>
  </conditionalFormatting>
  <conditionalFormatting sqref="J465:AC465">
    <cfRule type="cellIs" dxfId="3191" priority="2223" operator="equal">
      <formula>3</formula>
    </cfRule>
    <cfRule type="cellIs" dxfId="3190" priority="2224" operator="equal">
      <formula>2</formula>
    </cfRule>
    <cfRule type="cellIs" dxfId="3189" priority="2225" operator="equal">
      <formula>1</formula>
    </cfRule>
  </conditionalFormatting>
  <conditionalFormatting sqref="J466:AC466">
    <cfRule type="cellIs" dxfId="3188" priority="2222" operator="equal">
      <formula>"A"</formula>
    </cfRule>
  </conditionalFormatting>
  <conditionalFormatting sqref="I466:AC466">
    <cfRule type="cellIs" dxfId="3187" priority="2221" operator="equal">
      <formula>"E"</formula>
    </cfRule>
  </conditionalFormatting>
  <conditionalFormatting sqref="J467:AC467">
    <cfRule type="cellIs" dxfId="3186" priority="2219" operator="equal">
      <formula>1</formula>
    </cfRule>
    <cfRule type="cellIs" dxfId="3185" priority="2220" operator="equal">
      <formula>2</formula>
    </cfRule>
  </conditionalFormatting>
  <conditionalFormatting sqref="J468:AC468">
    <cfRule type="cellIs" dxfId="3184" priority="2218" operator="equal">
      <formula>1</formula>
    </cfRule>
  </conditionalFormatting>
  <conditionalFormatting sqref="DJ465:DL465">
    <cfRule type="cellIs" dxfId="3183" priority="2215" operator="equal">
      <formula>3</formula>
    </cfRule>
    <cfRule type="cellIs" dxfId="3182" priority="2216" operator="equal">
      <formula>2</formula>
    </cfRule>
    <cfRule type="cellIs" dxfId="3181" priority="2217" operator="equal">
      <formula>1</formula>
    </cfRule>
  </conditionalFormatting>
  <conditionalFormatting sqref="DJ466:DL466">
    <cfRule type="cellIs" dxfId="3180" priority="2214" operator="equal">
      <formula>"A"</formula>
    </cfRule>
  </conditionalFormatting>
  <conditionalFormatting sqref="DJ466:DL466">
    <cfRule type="cellIs" dxfId="3179" priority="2213" operator="equal">
      <formula>"E"</formula>
    </cfRule>
  </conditionalFormatting>
  <conditionalFormatting sqref="DJ467:DL467">
    <cfRule type="cellIs" dxfId="3178" priority="2211" operator="equal">
      <formula>1</formula>
    </cfRule>
    <cfRule type="cellIs" dxfId="3177" priority="2212" operator="equal">
      <formula>2</formula>
    </cfRule>
  </conditionalFormatting>
  <conditionalFormatting sqref="DJ468:DL468">
    <cfRule type="cellIs" dxfId="3176" priority="2210" operator="equal">
      <formula>1</formula>
    </cfRule>
  </conditionalFormatting>
  <conditionalFormatting sqref="CQ465:CR465 CX465:DD465 CT465:CU465">
    <cfRule type="cellIs" dxfId="3175" priority="2206" operator="equal">
      <formula>3</formula>
    </cfRule>
    <cfRule type="cellIs" dxfId="3174" priority="2207" operator="equal">
      <formula>2</formula>
    </cfRule>
    <cfRule type="cellIs" dxfId="3173" priority="2208" operator="equal">
      <formula>1</formula>
    </cfRule>
  </conditionalFormatting>
  <conditionalFormatting sqref="CQ466:CR466 CX466:DD466 CT466:CU466">
    <cfRule type="cellIs" dxfId="3172" priority="2205" operator="equal">
      <formula>"A"</formula>
    </cfRule>
  </conditionalFormatting>
  <conditionalFormatting sqref="CQ466:CR466 CX466:DD466 CT466:CU466">
    <cfRule type="cellIs" dxfId="3171" priority="2204" operator="equal">
      <formula>"E"</formula>
    </cfRule>
  </conditionalFormatting>
  <conditionalFormatting sqref="CQ467:CR467 CX467:DD467 CT467:CU467">
    <cfRule type="cellIs" dxfId="3170" priority="2202" operator="equal">
      <formula>1</formula>
    </cfRule>
    <cfRule type="cellIs" dxfId="3169" priority="2203" operator="equal">
      <formula>2</formula>
    </cfRule>
  </conditionalFormatting>
  <conditionalFormatting sqref="CQ468:CR468 CX468:DD468 CT468:CU468">
    <cfRule type="cellIs" dxfId="3168" priority="2201" operator="equal">
      <formula>1</formula>
    </cfRule>
  </conditionalFormatting>
  <conditionalFormatting sqref="AG465:AW465 AZ465:BA465 BC465:BD465">
    <cfRule type="cellIs" dxfId="3167" priority="2198" operator="equal">
      <formula>3</formula>
    </cfRule>
    <cfRule type="cellIs" dxfId="3166" priority="2199" operator="equal">
      <formula>2</formula>
    </cfRule>
    <cfRule type="cellIs" dxfId="3165" priority="2200" operator="equal">
      <formula>1</formula>
    </cfRule>
  </conditionalFormatting>
  <conditionalFormatting sqref="AG466:AW466 AZ466:BA466 BC466:BD466">
    <cfRule type="cellIs" dxfId="3164" priority="2197" operator="equal">
      <formula>"A"</formula>
    </cfRule>
  </conditionalFormatting>
  <conditionalFormatting sqref="AG466:AW466 AZ466:BA466 BC466:BD466">
    <cfRule type="cellIs" dxfId="3163" priority="2196" operator="equal">
      <formula>"E"</formula>
    </cfRule>
  </conditionalFormatting>
  <conditionalFormatting sqref="AG467:AW467 AZ467:BA467 BC467:BD467">
    <cfRule type="cellIs" dxfId="3162" priority="2194" operator="equal">
      <formula>1</formula>
    </cfRule>
    <cfRule type="cellIs" dxfId="3161" priority="2195" operator="equal">
      <formula>2</formula>
    </cfRule>
  </conditionalFormatting>
  <conditionalFormatting sqref="AZ468:BA468 BC468:BD468 AF468:AW468">
    <cfRule type="cellIs" dxfId="3160" priority="2193" operator="equal">
      <formula>1</formula>
    </cfRule>
  </conditionalFormatting>
  <conditionalFormatting sqref="BH468:BK468 BM468:BN468 CA468:CF468 CH468:CP468 BP468:BQ468">
    <cfRule type="cellIs" dxfId="3159" priority="2192" operator="equal">
      <formula>1</formula>
    </cfRule>
  </conditionalFormatting>
  <conditionalFormatting sqref="BG468">
    <cfRule type="cellIs" dxfId="3158" priority="2191" operator="equal">
      <formula>1</formula>
    </cfRule>
  </conditionalFormatting>
  <conditionalFormatting sqref="BL468">
    <cfRule type="cellIs" dxfId="3157" priority="2190" operator="equal">
      <formula>1</formula>
    </cfRule>
  </conditionalFormatting>
  <conditionalFormatting sqref="BR468">
    <cfRule type="cellIs" dxfId="3156" priority="2189" operator="equal">
      <formula>1</formula>
    </cfRule>
  </conditionalFormatting>
  <conditionalFormatting sqref="BZ468">
    <cfRule type="cellIs" dxfId="3155" priority="2188" operator="equal">
      <formula>1</formula>
    </cfRule>
  </conditionalFormatting>
  <conditionalFormatting sqref="CG468">
    <cfRule type="cellIs" dxfId="3154" priority="2187" operator="equal">
      <formula>1</formula>
    </cfRule>
  </conditionalFormatting>
  <conditionalFormatting sqref="BH465:BK465 BM465:BN465 CA465:CF465 CH465:CP465 BP465:BQ465">
    <cfRule type="cellIs" dxfId="3153" priority="2184" operator="equal">
      <formula>3</formula>
    </cfRule>
    <cfRule type="cellIs" dxfId="3152" priority="2185" operator="equal">
      <formula>2</formula>
    </cfRule>
    <cfRule type="cellIs" dxfId="3151" priority="2186" operator="equal">
      <formula>1</formula>
    </cfRule>
  </conditionalFormatting>
  <conditionalFormatting sqref="BH466:BK466 BM466:BN466 CA466:CF466 CH466:CP466 BP466:BQ466">
    <cfRule type="cellIs" dxfId="3150" priority="2183" operator="equal">
      <formula>"A"</formula>
    </cfRule>
  </conditionalFormatting>
  <conditionalFormatting sqref="BH466:BK466 BM466:BN466 CA466:CF466 CH466:CP466 BP466:BQ466">
    <cfRule type="cellIs" dxfId="3149" priority="2182" operator="equal">
      <formula>"E"</formula>
    </cfRule>
  </conditionalFormatting>
  <conditionalFormatting sqref="BH467:BK467 BM467:BN467 CA467:CF467 CH467:CP467 BP467:BQ467">
    <cfRule type="cellIs" dxfId="3148" priority="2180" operator="equal">
      <formula>1</formula>
    </cfRule>
    <cfRule type="cellIs" dxfId="3147" priority="2181" operator="equal">
      <formula>2</formula>
    </cfRule>
  </conditionalFormatting>
  <conditionalFormatting sqref="BZ466">
    <cfRule type="cellIs" dxfId="3146" priority="2150" operator="equal">
      <formula>"A"</formula>
    </cfRule>
  </conditionalFormatting>
  <conditionalFormatting sqref="BZ466">
    <cfRule type="cellIs" dxfId="3145" priority="2149" operator="equal">
      <formula>"E"</formula>
    </cfRule>
  </conditionalFormatting>
  <conditionalFormatting sqref="BG467">
    <cfRule type="cellIs" dxfId="3144" priority="2174" operator="equal">
      <formula>"A"</formula>
    </cfRule>
  </conditionalFormatting>
  <conditionalFormatting sqref="BG467">
    <cfRule type="cellIs" dxfId="3143" priority="2173" operator="equal">
      <formula>"E"</formula>
    </cfRule>
  </conditionalFormatting>
  <conditionalFormatting sqref="BG465">
    <cfRule type="cellIs" dxfId="3142" priority="2170" operator="equal">
      <formula>3</formula>
    </cfRule>
    <cfRule type="cellIs" dxfId="3141" priority="2171" operator="equal">
      <formula>2</formula>
    </cfRule>
    <cfRule type="cellIs" dxfId="3140" priority="2172" operator="equal">
      <formula>1</formula>
    </cfRule>
  </conditionalFormatting>
  <conditionalFormatting sqref="BG466">
    <cfRule type="cellIs" dxfId="3139" priority="2169" operator="equal">
      <formula>"A"</formula>
    </cfRule>
  </conditionalFormatting>
  <conditionalFormatting sqref="BG466">
    <cfRule type="cellIs" dxfId="3138" priority="2168" operator="equal">
      <formula>"E"</formula>
    </cfRule>
  </conditionalFormatting>
  <conditionalFormatting sqref="BL467">
    <cfRule type="cellIs" dxfId="3137" priority="2167" operator="equal">
      <formula>"A"</formula>
    </cfRule>
  </conditionalFormatting>
  <conditionalFormatting sqref="BL467">
    <cfRule type="cellIs" dxfId="3136" priority="2166" operator="equal">
      <formula>"E"</formula>
    </cfRule>
  </conditionalFormatting>
  <conditionalFormatting sqref="BL465">
    <cfRule type="cellIs" dxfId="3135" priority="2163" operator="equal">
      <formula>3</formula>
    </cfRule>
    <cfRule type="cellIs" dxfId="3134" priority="2164" operator="equal">
      <formula>2</formula>
    </cfRule>
    <cfRule type="cellIs" dxfId="3133" priority="2165" operator="equal">
      <formula>1</formula>
    </cfRule>
  </conditionalFormatting>
  <conditionalFormatting sqref="BL466">
    <cfRule type="cellIs" dxfId="3132" priority="2162" operator="equal">
      <formula>"A"</formula>
    </cfRule>
  </conditionalFormatting>
  <conditionalFormatting sqref="BL466">
    <cfRule type="cellIs" dxfId="3131" priority="2161" operator="equal">
      <formula>"E"</formula>
    </cfRule>
  </conditionalFormatting>
  <conditionalFormatting sqref="BR465">
    <cfRule type="cellIs" dxfId="3130" priority="2158" operator="equal">
      <formula>3</formula>
    </cfRule>
    <cfRule type="cellIs" dxfId="3129" priority="2159" operator="equal">
      <formula>2</formula>
    </cfRule>
    <cfRule type="cellIs" dxfId="3128" priority="2160" operator="equal">
      <formula>1</formula>
    </cfRule>
  </conditionalFormatting>
  <conditionalFormatting sqref="BR466:BR467">
    <cfRule type="cellIs" dxfId="3127" priority="2157" operator="equal">
      <formula>"A"</formula>
    </cfRule>
  </conditionalFormatting>
  <conditionalFormatting sqref="BR466:BR467">
    <cfRule type="cellIs" dxfId="3126" priority="2156" operator="equal">
      <formula>"E"</formula>
    </cfRule>
  </conditionalFormatting>
  <conditionalFormatting sqref="BZ467">
    <cfRule type="cellIs" dxfId="3125" priority="2155" operator="equal">
      <formula>"A"</formula>
    </cfRule>
  </conditionalFormatting>
  <conditionalFormatting sqref="BZ467">
    <cfRule type="cellIs" dxfId="3124" priority="2154" operator="equal">
      <formula>"E"</formula>
    </cfRule>
  </conditionalFormatting>
  <conditionalFormatting sqref="BZ465">
    <cfRule type="cellIs" dxfId="3123" priority="2151" operator="equal">
      <formula>3</formula>
    </cfRule>
    <cfRule type="cellIs" dxfId="3122" priority="2152" operator="equal">
      <formula>2</formula>
    </cfRule>
    <cfRule type="cellIs" dxfId="3121" priority="2153" operator="equal">
      <formula>1</formula>
    </cfRule>
  </conditionalFormatting>
  <conditionalFormatting sqref="CG467">
    <cfRule type="cellIs" dxfId="3120" priority="2148" operator="equal">
      <formula>"A"</formula>
    </cfRule>
  </conditionalFormatting>
  <conditionalFormatting sqref="CG467">
    <cfRule type="cellIs" dxfId="3119" priority="2147" operator="equal">
      <formula>"E"</formula>
    </cfRule>
  </conditionalFormatting>
  <conditionalFormatting sqref="CG465">
    <cfRule type="cellIs" dxfId="3118" priority="2144" operator="equal">
      <formula>3</formula>
    </cfRule>
    <cfRule type="cellIs" dxfId="3117" priority="2145" operator="equal">
      <formula>2</formula>
    </cfRule>
    <cfRule type="cellIs" dxfId="3116" priority="2146" operator="equal">
      <formula>1</formula>
    </cfRule>
  </conditionalFormatting>
  <conditionalFormatting sqref="CG466">
    <cfRule type="cellIs" dxfId="3115" priority="2143" operator="equal">
      <formula>"A"</formula>
    </cfRule>
  </conditionalFormatting>
  <conditionalFormatting sqref="CG466">
    <cfRule type="cellIs" dxfId="3114" priority="2142" operator="equal">
      <formula>"E"</formula>
    </cfRule>
  </conditionalFormatting>
  <conditionalFormatting sqref="AF465">
    <cfRule type="cellIs" dxfId="3113" priority="2177" operator="equal">
      <formula>3</formula>
    </cfRule>
    <cfRule type="cellIs" dxfId="3112" priority="2178" operator="equal">
      <formula>2</formula>
    </cfRule>
    <cfRule type="cellIs" dxfId="3111" priority="2179" operator="equal">
      <formula>1</formula>
    </cfRule>
  </conditionalFormatting>
  <conditionalFormatting sqref="AF466:AF467">
    <cfRule type="cellIs" dxfId="3110" priority="2176" operator="equal">
      <formula>"A"</formula>
    </cfRule>
  </conditionalFormatting>
  <conditionalFormatting sqref="AF466:AF467">
    <cfRule type="cellIs" dxfId="3109" priority="2175" operator="equal">
      <formula>"E"</formula>
    </cfRule>
  </conditionalFormatting>
  <conditionalFormatting sqref="AX465">
    <cfRule type="cellIs" dxfId="3108" priority="2139" operator="equal">
      <formula>3</formula>
    </cfRule>
    <cfRule type="cellIs" dxfId="3107" priority="2140" operator="equal">
      <formula>2</formula>
    </cfRule>
    <cfRule type="cellIs" dxfId="3106" priority="2141" operator="equal">
      <formula>1</formula>
    </cfRule>
  </conditionalFormatting>
  <conditionalFormatting sqref="AX466">
    <cfRule type="cellIs" dxfId="3105" priority="2138" operator="equal">
      <formula>"A"</formula>
    </cfRule>
  </conditionalFormatting>
  <conditionalFormatting sqref="AX466">
    <cfRule type="cellIs" dxfId="3104" priority="2137" operator="equal">
      <formula>"E"</formula>
    </cfRule>
  </conditionalFormatting>
  <conditionalFormatting sqref="AX467">
    <cfRule type="cellIs" dxfId="3103" priority="2135" operator="equal">
      <formula>1</formula>
    </cfRule>
    <cfRule type="cellIs" dxfId="3102" priority="2136" operator="equal">
      <formula>2</formula>
    </cfRule>
  </conditionalFormatting>
  <conditionalFormatting sqref="AX468">
    <cfRule type="cellIs" dxfId="3101" priority="2134" operator="equal">
      <formula>1</formula>
    </cfRule>
  </conditionalFormatting>
  <conditionalFormatting sqref="AY465">
    <cfRule type="cellIs" dxfId="3100" priority="2131" operator="equal">
      <formula>3</formula>
    </cfRule>
    <cfRule type="cellIs" dxfId="3099" priority="2132" operator="equal">
      <formula>2</formula>
    </cfRule>
    <cfRule type="cellIs" dxfId="3098" priority="2133" operator="equal">
      <formula>1</formula>
    </cfRule>
  </conditionalFormatting>
  <conditionalFormatting sqref="AY466">
    <cfRule type="cellIs" dxfId="3097" priority="2130" operator="equal">
      <formula>"A"</formula>
    </cfRule>
  </conditionalFormatting>
  <conditionalFormatting sqref="AY466">
    <cfRule type="cellIs" dxfId="3096" priority="2129" operator="equal">
      <formula>"E"</formula>
    </cfRule>
  </conditionalFormatting>
  <conditionalFormatting sqref="AY467">
    <cfRule type="cellIs" dxfId="3095" priority="2127" operator="equal">
      <formula>1</formula>
    </cfRule>
    <cfRule type="cellIs" dxfId="3094" priority="2128" operator="equal">
      <formula>2</formula>
    </cfRule>
  </conditionalFormatting>
  <conditionalFormatting sqref="AY468">
    <cfRule type="cellIs" dxfId="3093" priority="2126" operator="equal">
      <formula>1</formula>
    </cfRule>
  </conditionalFormatting>
  <conditionalFormatting sqref="BB468">
    <cfRule type="cellIs" dxfId="3092" priority="2125" operator="equal">
      <formula>1</formula>
    </cfRule>
  </conditionalFormatting>
  <conditionalFormatting sqref="BB467">
    <cfRule type="cellIs" dxfId="3091" priority="2124" operator="equal">
      <formula>"A"</formula>
    </cfRule>
  </conditionalFormatting>
  <conditionalFormatting sqref="BB467">
    <cfRule type="cellIs" dxfId="3090" priority="2123" operator="equal">
      <formula>"E"</formula>
    </cfRule>
  </conditionalFormatting>
  <conditionalFormatting sqref="BB465">
    <cfRule type="cellIs" dxfId="3089" priority="2120" operator="equal">
      <formula>3</formula>
    </cfRule>
    <cfRule type="cellIs" dxfId="3088" priority="2121" operator="equal">
      <formula>2</formula>
    </cfRule>
    <cfRule type="cellIs" dxfId="3087" priority="2122" operator="equal">
      <formula>1</formula>
    </cfRule>
  </conditionalFormatting>
  <conditionalFormatting sqref="BB466">
    <cfRule type="cellIs" dxfId="3086" priority="2119" operator="equal">
      <formula>"A"</formula>
    </cfRule>
  </conditionalFormatting>
  <conditionalFormatting sqref="BB466">
    <cfRule type="cellIs" dxfId="3085" priority="2118" operator="equal">
      <formula>"E"</formula>
    </cfRule>
  </conditionalFormatting>
  <conditionalFormatting sqref="BE465:BF465">
    <cfRule type="cellIs" dxfId="3084" priority="2115" operator="equal">
      <formula>3</formula>
    </cfRule>
    <cfRule type="cellIs" dxfId="3083" priority="2116" operator="equal">
      <formula>2</formula>
    </cfRule>
    <cfRule type="cellIs" dxfId="3082" priority="2117" operator="equal">
      <formula>1</formula>
    </cfRule>
  </conditionalFormatting>
  <conditionalFormatting sqref="BE466:BF466">
    <cfRule type="cellIs" dxfId="3081" priority="2114" operator="equal">
      <formula>"A"</formula>
    </cfRule>
  </conditionalFormatting>
  <conditionalFormatting sqref="BE466:BF466">
    <cfRule type="cellIs" dxfId="3080" priority="2113" operator="equal">
      <formula>"E"</formula>
    </cfRule>
  </conditionalFormatting>
  <conditionalFormatting sqref="BE467:BF467">
    <cfRule type="cellIs" dxfId="3079" priority="2111" operator="equal">
      <formula>1</formula>
    </cfRule>
    <cfRule type="cellIs" dxfId="3078" priority="2112" operator="equal">
      <formula>2</formula>
    </cfRule>
  </conditionalFormatting>
  <conditionalFormatting sqref="BE468:BF468">
    <cfRule type="cellIs" dxfId="3077" priority="2110" operator="equal">
      <formula>1</formula>
    </cfRule>
  </conditionalFormatting>
  <conditionalFormatting sqref="BS465:BY465">
    <cfRule type="cellIs" dxfId="3076" priority="2107" operator="equal">
      <formula>3</formula>
    </cfRule>
    <cfRule type="cellIs" dxfId="3075" priority="2108" operator="equal">
      <formula>2</formula>
    </cfRule>
    <cfRule type="cellIs" dxfId="3074" priority="2109" operator="equal">
      <formula>1</formula>
    </cfRule>
  </conditionalFormatting>
  <conditionalFormatting sqref="BS466:BY466">
    <cfRule type="cellIs" dxfId="3073" priority="2106" operator="equal">
      <formula>"A"</formula>
    </cfRule>
  </conditionalFormatting>
  <conditionalFormatting sqref="BS466:BY466">
    <cfRule type="cellIs" dxfId="3072" priority="2105" operator="equal">
      <formula>"E"</formula>
    </cfRule>
  </conditionalFormatting>
  <conditionalFormatting sqref="BS467:BY467">
    <cfRule type="cellIs" dxfId="3071" priority="2103" operator="equal">
      <formula>1</formula>
    </cfRule>
    <cfRule type="cellIs" dxfId="3070" priority="2104" operator="equal">
      <formula>2</formula>
    </cfRule>
  </conditionalFormatting>
  <conditionalFormatting sqref="BS468:BY468">
    <cfRule type="cellIs" dxfId="3069" priority="2102" operator="equal">
      <formula>1</formula>
    </cfRule>
  </conditionalFormatting>
  <conditionalFormatting sqref="B465:B468">
    <cfRule type="duplicateValues" dxfId="3068" priority="2209"/>
  </conditionalFormatting>
  <conditionalFormatting sqref="DE465:DI465">
    <cfRule type="cellIs" dxfId="3067" priority="2099" operator="equal">
      <formula>3</formula>
    </cfRule>
    <cfRule type="cellIs" dxfId="3066" priority="2100" operator="equal">
      <formula>2</formula>
    </cfRule>
    <cfRule type="cellIs" dxfId="3065" priority="2101" operator="equal">
      <formula>1</formula>
    </cfRule>
  </conditionalFormatting>
  <conditionalFormatting sqref="DE466:DI466">
    <cfRule type="cellIs" dxfId="3064" priority="2098" operator="equal">
      <formula>"A"</formula>
    </cfRule>
  </conditionalFormatting>
  <conditionalFormatting sqref="DE466:DI466">
    <cfRule type="cellIs" dxfId="3063" priority="2097" operator="equal">
      <formula>"E"</formula>
    </cfRule>
  </conditionalFormatting>
  <conditionalFormatting sqref="DE467:DI467">
    <cfRule type="cellIs" dxfId="3062" priority="2095" operator="equal">
      <formula>1</formula>
    </cfRule>
    <cfRule type="cellIs" dxfId="3061" priority="2096" operator="equal">
      <formula>2</formula>
    </cfRule>
  </conditionalFormatting>
  <conditionalFormatting sqref="DE468:DI468">
    <cfRule type="cellIs" dxfId="3060" priority="2094" operator="equal">
      <formula>1</formula>
    </cfRule>
  </conditionalFormatting>
  <conditionalFormatting sqref="AE465">
    <cfRule type="cellIs" dxfId="3059" priority="2091" operator="equal">
      <formula>3</formula>
    </cfRule>
    <cfRule type="cellIs" dxfId="3058" priority="2092" operator="equal">
      <formula>2</formula>
    </cfRule>
    <cfRule type="cellIs" dxfId="3057" priority="2093" operator="equal">
      <formula>1</formula>
    </cfRule>
  </conditionalFormatting>
  <conditionalFormatting sqref="AE466">
    <cfRule type="cellIs" dxfId="3056" priority="2090" operator="equal">
      <formula>"A"</formula>
    </cfRule>
  </conditionalFormatting>
  <conditionalFormatting sqref="AE466">
    <cfRule type="cellIs" dxfId="3055" priority="2089" operator="equal">
      <formula>"E"</formula>
    </cfRule>
  </conditionalFormatting>
  <conditionalFormatting sqref="AE467">
    <cfRule type="cellIs" dxfId="3054" priority="2087" operator="equal">
      <formula>1</formula>
    </cfRule>
    <cfRule type="cellIs" dxfId="3053" priority="2088" operator="equal">
      <formula>2</formula>
    </cfRule>
  </conditionalFormatting>
  <conditionalFormatting sqref="AE468">
    <cfRule type="cellIs" dxfId="3052" priority="2086" operator="equal">
      <formula>1</formula>
    </cfRule>
  </conditionalFormatting>
  <conditionalFormatting sqref="CV465">
    <cfRule type="cellIs" dxfId="3051" priority="2083" operator="equal">
      <formula>3</formula>
    </cfRule>
    <cfRule type="cellIs" dxfId="3050" priority="2084" operator="equal">
      <formula>2</formula>
    </cfRule>
    <cfRule type="cellIs" dxfId="3049" priority="2085" operator="equal">
      <formula>1</formula>
    </cfRule>
  </conditionalFormatting>
  <conditionalFormatting sqref="CV466">
    <cfRule type="cellIs" dxfId="3048" priority="2082" operator="equal">
      <formula>"A"</formula>
    </cfRule>
  </conditionalFormatting>
  <conditionalFormatting sqref="CV466">
    <cfRule type="cellIs" dxfId="3047" priority="2081" operator="equal">
      <formula>"E"</formula>
    </cfRule>
  </conditionalFormatting>
  <conditionalFormatting sqref="CV467">
    <cfRule type="cellIs" dxfId="3046" priority="2079" operator="equal">
      <formula>1</formula>
    </cfRule>
    <cfRule type="cellIs" dxfId="3045" priority="2080" operator="equal">
      <formula>2</formula>
    </cfRule>
  </conditionalFormatting>
  <conditionalFormatting sqref="CV468">
    <cfRule type="cellIs" dxfId="3044" priority="2078" operator="equal">
      <formula>1</formula>
    </cfRule>
  </conditionalFormatting>
  <conditionalFormatting sqref="CW465">
    <cfRule type="cellIs" dxfId="3043" priority="2075" operator="equal">
      <formula>3</formula>
    </cfRule>
    <cfRule type="cellIs" dxfId="3042" priority="2076" operator="equal">
      <formula>2</formula>
    </cfRule>
    <cfRule type="cellIs" dxfId="3041" priority="2077" operator="equal">
      <formula>1</formula>
    </cfRule>
  </conditionalFormatting>
  <conditionalFormatting sqref="CW466">
    <cfRule type="cellIs" dxfId="3040" priority="2074" operator="equal">
      <formula>"A"</formula>
    </cfRule>
  </conditionalFormatting>
  <conditionalFormatting sqref="CW466">
    <cfRule type="cellIs" dxfId="3039" priority="2073" operator="equal">
      <formula>"E"</formula>
    </cfRule>
  </conditionalFormatting>
  <conditionalFormatting sqref="CW467">
    <cfRule type="cellIs" dxfId="3038" priority="2071" operator="equal">
      <formula>1</formula>
    </cfRule>
    <cfRule type="cellIs" dxfId="3037" priority="2072" operator="equal">
      <formula>2</formula>
    </cfRule>
  </conditionalFormatting>
  <conditionalFormatting sqref="CW468">
    <cfRule type="cellIs" dxfId="3036" priority="2070" operator="equal">
      <formula>1</formula>
    </cfRule>
  </conditionalFormatting>
  <conditionalFormatting sqref="CS465">
    <cfRule type="cellIs" dxfId="3035" priority="2067" operator="equal">
      <formula>3</formula>
    </cfRule>
    <cfRule type="cellIs" dxfId="3034" priority="2068" operator="equal">
      <formula>2</formula>
    </cfRule>
    <cfRule type="cellIs" dxfId="3033" priority="2069" operator="equal">
      <formula>1</formula>
    </cfRule>
  </conditionalFormatting>
  <conditionalFormatting sqref="CS466">
    <cfRule type="cellIs" dxfId="3032" priority="2066" operator="equal">
      <formula>"A"</formula>
    </cfRule>
  </conditionalFormatting>
  <conditionalFormatting sqref="CS466">
    <cfRule type="cellIs" dxfId="3031" priority="2065" operator="equal">
      <formula>"E"</formula>
    </cfRule>
  </conditionalFormatting>
  <conditionalFormatting sqref="CS467">
    <cfRule type="cellIs" dxfId="3030" priority="2063" operator="equal">
      <formula>1</formula>
    </cfRule>
    <cfRule type="cellIs" dxfId="3029" priority="2064" operator="equal">
      <formula>2</formula>
    </cfRule>
  </conditionalFormatting>
  <conditionalFormatting sqref="CS468">
    <cfRule type="cellIs" dxfId="3028" priority="2062" operator="equal">
      <formula>1</formula>
    </cfRule>
  </conditionalFormatting>
  <conditionalFormatting sqref="DT465">
    <cfRule type="cellIs" dxfId="3027" priority="2059" operator="equal">
      <formula>3</formula>
    </cfRule>
    <cfRule type="cellIs" dxfId="3026" priority="2060" operator="equal">
      <formula>2</formula>
    </cfRule>
    <cfRule type="cellIs" dxfId="3025" priority="2061" operator="equal">
      <formula>1</formula>
    </cfRule>
  </conditionalFormatting>
  <conditionalFormatting sqref="DT466">
    <cfRule type="cellIs" dxfId="3024" priority="2058" operator="equal">
      <formula>"A"</formula>
    </cfRule>
  </conditionalFormatting>
  <conditionalFormatting sqref="DT466">
    <cfRule type="cellIs" dxfId="3023" priority="2057" operator="equal">
      <formula>"E"</formula>
    </cfRule>
  </conditionalFormatting>
  <conditionalFormatting sqref="DT467">
    <cfRule type="cellIs" dxfId="3022" priority="2055" operator="equal">
      <formula>1</formula>
    </cfRule>
    <cfRule type="cellIs" dxfId="3021" priority="2056" operator="equal">
      <formula>2</formula>
    </cfRule>
  </conditionalFormatting>
  <conditionalFormatting sqref="DT468">
    <cfRule type="cellIs" dxfId="3020" priority="2054" operator="equal">
      <formula>1</formula>
    </cfRule>
  </conditionalFormatting>
  <conditionalFormatting sqref="DR465">
    <cfRule type="cellIs" dxfId="3019" priority="2051" operator="equal">
      <formula>3</formula>
    </cfRule>
    <cfRule type="cellIs" dxfId="3018" priority="2052" operator="equal">
      <formula>2</formula>
    </cfRule>
    <cfRule type="cellIs" dxfId="3017" priority="2053" operator="equal">
      <formula>1</formula>
    </cfRule>
  </conditionalFormatting>
  <conditionalFormatting sqref="DR466">
    <cfRule type="cellIs" dxfId="3016" priority="2050" operator="equal">
      <formula>"A"</formula>
    </cfRule>
  </conditionalFormatting>
  <conditionalFormatting sqref="DR466">
    <cfRule type="cellIs" dxfId="3015" priority="2049" operator="equal">
      <formula>"E"</formula>
    </cfRule>
  </conditionalFormatting>
  <conditionalFormatting sqref="DR467">
    <cfRule type="cellIs" dxfId="3014" priority="2047" operator="equal">
      <formula>1</formula>
    </cfRule>
    <cfRule type="cellIs" dxfId="3013" priority="2048" operator="equal">
      <formula>2</formula>
    </cfRule>
  </conditionalFormatting>
  <conditionalFormatting sqref="DR468">
    <cfRule type="cellIs" dxfId="3012" priority="2046" operator="equal">
      <formula>1</formula>
    </cfRule>
  </conditionalFormatting>
  <conditionalFormatting sqref="DM465">
    <cfRule type="cellIs" dxfId="3011" priority="2043" operator="equal">
      <formula>3</formula>
    </cfRule>
    <cfRule type="cellIs" dxfId="3010" priority="2044" operator="equal">
      <formula>2</formula>
    </cfRule>
    <cfRule type="cellIs" dxfId="3009" priority="2045" operator="equal">
      <formula>1</formula>
    </cfRule>
  </conditionalFormatting>
  <conditionalFormatting sqref="DM466">
    <cfRule type="cellIs" dxfId="3008" priority="2042" operator="equal">
      <formula>"A"</formula>
    </cfRule>
  </conditionalFormatting>
  <conditionalFormatting sqref="DM466">
    <cfRule type="cellIs" dxfId="3007" priority="2041" operator="equal">
      <formula>"E"</formula>
    </cfRule>
  </conditionalFormatting>
  <conditionalFormatting sqref="DM467">
    <cfRule type="cellIs" dxfId="3006" priority="2039" operator="equal">
      <formula>1</formula>
    </cfRule>
    <cfRule type="cellIs" dxfId="3005" priority="2040" operator="equal">
      <formula>2</formula>
    </cfRule>
  </conditionalFormatting>
  <conditionalFormatting sqref="DM468">
    <cfRule type="cellIs" dxfId="3004" priority="2038" operator="equal">
      <formula>1</formula>
    </cfRule>
  </conditionalFormatting>
  <conditionalFormatting sqref="DO465">
    <cfRule type="cellIs" dxfId="3003" priority="2035" operator="equal">
      <formula>3</formula>
    </cfRule>
    <cfRule type="cellIs" dxfId="3002" priority="2036" operator="equal">
      <formula>2</formula>
    </cfRule>
    <cfRule type="cellIs" dxfId="3001" priority="2037" operator="equal">
      <formula>1</formula>
    </cfRule>
  </conditionalFormatting>
  <conditionalFormatting sqref="DO466">
    <cfRule type="cellIs" dxfId="3000" priority="2034" operator="equal">
      <formula>"A"</formula>
    </cfRule>
  </conditionalFormatting>
  <conditionalFormatting sqref="DO466">
    <cfRule type="cellIs" dxfId="2999" priority="2033" operator="equal">
      <formula>"E"</formula>
    </cfRule>
  </conditionalFormatting>
  <conditionalFormatting sqref="DO467">
    <cfRule type="cellIs" dxfId="2998" priority="2031" operator="equal">
      <formula>1</formula>
    </cfRule>
    <cfRule type="cellIs" dxfId="2997" priority="2032" operator="equal">
      <formula>2</formula>
    </cfRule>
  </conditionalFormatting>
  <conditionalFormatting sqref="DO468">
    <cfRule type="cellIs" dxfId="2996" priority="2030" operator="equal">
      <formula>1</formula>
    </cfRule>
  </conditionalFormatting>
  <conditionalFormatting sqref="DP465">
    <cfRule type="cellIs" dxfId="2995" priority="2027" operator="equal">
      <formula>3</formula>
    </cfRule>
    <cfRule type="cellIs" dxfId="2994" priority="2028" operator="equal">
      <formula>2</formula>
    </cfRule>
    <cfRule type="cellIs" dxfId="2993" priority="2029" operator="equal">
      <formula>1</formula>
    </cfRule>
  </conditionalFormatting>
  <conditionalFormatting sqref="DP466">
    <cfRule type="cellIs" dxfId="2992" priority="2026" operator="equal">
      <formula>"A"</formula>
    </cfRule>
  </conditionalFormatting>
  <conditionalFormatting sqref="DP466">
    <cfRule type="cellIs" dxfId="2991" priority="2025" operator="equal">
      <formula>"E"</formula>
    </cfRule>
  </conditionalFormatting>
  <conditionalFormatting sqref="DP467">
    <cfRule type="cellIs" dxfId="2990" priority="2023" operator="equal">
      <formula>1</formula>
    </cfRule>
    <cfRule type="cellIs" dxfId="2989" priority="2024" operator="equal">
      <formula>2</formula>
    </cfRule>
  </conditionalFormatting>
  <conditionalFormatting sqref="DP468">
    <cfRule type="cellIs" dxfId="2988" priority="2022" operator="equal">
      <formula>1</formula>
    </cfRule>
  </conditionalFormatting>
  <conditionalFormatting sqref="DN465">
    <cfRule type="cellIs" dxfId="2987" priority="2019" operator="equal">
      <formula>3</formula>
    </cfRule>
    <cfRule type="cellIs" dxfId="2986" priority="2020" operator="equal">
      <formula>2</formula>
    </cfRule>
    <cfRule type="cellIs" dxfId="2985" priority="2021" operator="equal">
      <formula>1</formula>
    </cfRule>
  </conditionalFormatting>
  <conditionalFormatting sqref="DN466">
    <cfRule type="cellIs" dxfId="2984" priority="2018" operator="equal">
      <formula>"A"</formula>
    </cfRule>
  </conditionalFormatting>
  <conditionalFormatting sqref="DN466">
    <cfRule type="cellIs" dxfId="2983" priority="2017" operator="equal">
      <formula>"E"</formula>
    </cfRule>
  </conditionalFormatting>
  <conditionalFormatting sqref="DN467">
    <cfRule type="cellIs" dxfId="2982" priority="2015" operator="equal">
      <formula>1</formula>
    </cfRule>
    <cfRule type="cellIs" dxfId="2981" priority="2016" operator="equal">
      <formula>2</formula>
    </cfRule>
  </conditionalFormatting>
  <conditionalFormatting sqref="DN468">
    <cfRule type="cellIs" dxfId="2980" priority="2014" operator="equal">
      <formula>1</formula>
    </cfRule>
  </conditionalFormatting>
  <conditionalFormatting sqref="DQ465">
    <cfRule type="cellIs" dxfId="2979" priority="2011" operator="equal">
      <formula>3</formula>
    </cfRule>
    <cfRule type="cellIs" dxfId="2978" priority="2012" operator="equal">
      <formula>2</formula>
    </cfRule>
    <cfRule type="cellIs" dxfId="2977" priority="2013" operator="equal">
      <formula>1</formula>
    </cfRule>
  </conditionalFormatting>
  <conditionalFormatting sqref="DQ466">
    <cfRule type="cellIs" dxfId="2976" priority="2010" operator="equal">
      <formula>"A"</formula>
    </cfRule>
  </conditionalFormatting>
  <conditionalFormatting sqref="DQ466">
    <cfRule type="cellIs" dxfId="2975" priority="2009" operator="equal">
      <formula>"E"</formula>
    </cfRule>
  </conditionalFormatting>
  <conditionalFormatting sqref="DQ467">
    <cfRule type="cellIs" dxfId="2974" priority="2007" operator="equal">
      <formula>1</formula>
    </cfRule>
    <cfRule type="cellIs" dxfId="2973" priority="2008" operator="equal">
      <formula>2</formula>
    </cfRule>
  </conditionalFormatting>
  <conditionalFormatting sqref="DQ468">
    <cfRule type="cellIs" dxfId="2972" priority="2006" operator="equal">
      <formula>1</formula>
    </cfRule>
  </conditionalFormatting>
  <conditionalFormatting sqref="BO468">
    <cfRule type="cellIs" dxfId="2971" priority="2005" operator="equal">
      <formula>1</formula>
    </cfRule>
  </conditionalFormatting>
  <conditionalFormatting sqref="BO465">
    <cfRule type="cellIs" dxfId="2970" priority="2002" operator="equal">
      <formula>3</formula>
    </cfRule>
    <cfRule type="cellIs" dxfId="2969" priority="2003" operator="equal">
      <formula>2</formula>
    </cfRule>
    <cfRule type="cellIs" dxfId="2968" priority="2004" operator="equal">
      <formula>1</formula>
    </cfRule>
  </conditionalFormatting>
  <conditionalFormatting sqref="BO466">
    <cfRule type="cellIs" dxfId="2967" priority="2001" operator="equal">
      <formula>"A"</formula>
    </cfRule>
  </conditionalFormatting>
  <conditionalFormatting sqref="BO466">
    <cfRule type="cellIs" dxfId="2966" priority="2000" operator="equal">
      <formula>"E"</formula>
    </cfRule>
  </conditionalFormatting>
  <conditionalFormatting sqref="BO467">
    <cfRule type="cellIs" dxfId="2965" priority="1998" operator="equal">
      <formula>1</formula>
    </cfRule>
    <cfRule type="cellIs" dxfId="2964" priority="1999" operator="equal">
      <formula>2</formula>
    </cfRule>
  </conditionalFormatting>
  <conditionalFormatting sqref="J469:AC469">
    <cfRule type="cellIs" dxfId="2963" priority="1995" operator="equal">
      <formula>3</formula>
    </cfRule>
    <cfRule type="cellIs" dxfId="2962" priority="1996" operator="equal">
      <formula>2</formula>
    </cfRule>
    <cfRule type="cellIs" dxfId="2961" priority="1997" operator="equal">
      <formula>1</formula>
    </cfRule>
  </conditionalFormatting>
  <conditionalFormatting sqref="J470:AC470">
    <cfRule type="cellIs" dxfId="2960" priority="1994" operator="equal">
      <formula>"A"</formula>
    </cfRule>
  </conditionalFormatting>
  <conditionalFormatting sqref="I470:AC470">
    <cfRule type="cellIs" dxfId="2959" priority="1993" operator="equal">
      <formula>"E"</formula>
    </cfRule>
  </conditionalFormatting>
  <conditionalFormatting sqref="J471:AC471">
    <cfRule type="cellIs" dxfId="2958" priority="1991" operator="equal">
      <formula>1</formula>
    </cfRule>
    <cfRule type="cellIs" dxfId="2957" priority="1992" operator="equal">
      <formula>2</formula>
    </cfRule>
  </conditionalFormatting>
  <conditionalFormatting sqref="J472:AC472">
    <cfRule type="cellIs" dxfId="2956" priority="1990" operator="equal">
      <formula>1</formula>
    </cfRule>
  </conditionalFormatting>
  <conditionalFormatting sqref="DJ469:DL469">
    <cfRule type="cellIs" dxfId="2955" priority="1987" operator="equal">
      <formula>3</formula>
    </cfRule>
    <cfRule type="cellIs" dxfId="2954" priority="1988" operator="equal">
      <formula>2</formula>
    </cfRule>
    <cfRule type="cellIs" dxfId="2953" priority="1989" operator="equal">
      <formula>1</formula>
    </cfRule>
  </conditionalFormatting>
  <conditionalFormatting sqref="DJ470:DL470">
    <cfRule type="cellIs" dxfId="2952" priority="1986" operator="equal">
      <formula>"A"</formula>
    </cfRule>
  </conditionalFormatting>
  <conditionalFormatting sqref="DJ470:DL470">
    <cfRule type="cellIs" dxfId="2951" priority="1985" operator="equal">
      <formula>"E"</formula>
    </cfRule>
  </conditionalFormatting>
  <conditionalFormatting sqref="DJ471:DL471">
    <cfRule type="cellIs" dxfId="2950" priority="1983" operator="equal">
      <formula>1</formula>
    </cfRule>
    <cfRule type="cellIs" dxfId="2949" priority="1984" operator="equal">
      <formula>2</formula>
    </cfRule>
  </conditionalFormatting>
  <conditionalFormatting sqref="DJ472:DL472">
    <cfRule type="cellIs" dxfId="2948" priority="1982" operator="equal">
      <formula>1</formula>
    </cfRule>
  </conditionalFormatting>
  <conditionalFormatting sqref="CQ469:CR469 CX469:DD469 CT469:CU469">
    <cfRule type="cellIs" dxfId="2947" priority="1978" operator="equal">
      <formula>3</formula>
    </cfRule>
    <cfRule type="cellIs" dxfId="2946" priority="1979" operator="equal">
      <formula>2</formula>
    </cfRule>
    <cfRule type="cellIs" dxfId="2945" priority="1980" operator="equal">
      <formula>1</formula>
    </cfRule>
  </conditionalFormatting>
  <conditionalFormatting sqref="CQ470:CR470 CX470:DD470 CT470:CU470">
    <cfRule type="cellIs" dxfId="2944" priority="1977" operator="equal">
      <formula>"A"</formula>
    </cfRule>
  </conditionalFormatting>
  <conditionalFormatting sqref="CQ470:CR470 CX470:DD470 CT470:CU470">
    <cfRule type="cellIs" dxfId="2943" priority="1976" operator="equal">
      <formula>"E"</formula>
    </cfRule>
  </conditionalFormatting>
  <conditionalFormatting sqref="CQ471:CR471 CX471:DD471 CT471:CU471">
    <cfRule type="cellIs" dxfId="2942" priority="1974" operator="equal">
      <formula>1</formula>
    </cfRule>
    <cfRule type="cellIs" dxfId="2941" priority="1975" operator="equal">
      <formula>2</formula>
    </cfRule>
  </conditionalFormatting>
  <conditionalFormatting sqref="CQ472:CR472 CX472:DD472 CT472:CU472">
    <cfRule type="cellIs" dxfId="2940" priority="1973" operator="equal">
      <formula>1</formula>
    </cfRule>
  </conditionalFormatting>
  <conditionalFormatting sqref="AG469:AW469 AZ469:BA469 BC469:BD469">
    <cfRule type="cellIs" dxfId="2939" priority="1970" operator="equal">
      <formula>3</formula>
    </cfRule>
    <cfRule type="cellIs" dxfId="2938" priority="1971" operator="equal">
      <formula>2</formula>
    </cfRule>
    <cfRule type="cellIs" dxfId="2937" priority="1972" operator="equal">
      <formula>1</formula>
    </cfRule>
  </conditionalFormatting>
  <conditionalFormatting sqref="AG470:AW470 AZ470:BA470 BC470:BD470">
    <cfRule type="cellIs" dxfId="2936" priority="1969" operator="equal">
      <formula>"A"</formula>
    </cfRule>
  </conditionalFormatting>
  <conditionalFormatting sqref="AG470:AW470 AZ470:BA470 BC470:BD470">
    <cfRule type="cellIs" dxfId="2935" priority="1968" operator="equal">
      <formula>"E"</formula>
    </cfRule>
  </conditionalFormatting>
  <conditionalFormatting sqref="AG471:AW471 AZ471:BA471 BC471:BD471">
    <cfRule type="cellIs" dxfId="2934" priority="1966" operator="equal">
      <formula>1</formula>
    </cfRule>
    <cfRule type="cellIs" dxfId="2933" priority="1967" operator="equal">
      <formula>2</formula>
    </cfRule>
  </conditionalFormatting>
  <conditionalFormatting sqref="AZ472:BA472 BC472:BD472 AF472:AW472">
    <cfRule type="cellIs" dxfId="2932" priority="1965" operator="equal">
      <formula>1</formula>
    </cfRule>
  </conditionalFormatting>
  <conditionalFormatting sqref="BH472:BK472 BM472:BN472 CA472:CF472 CH472:CP472 BP472:BQ472">
    <cfRule type="cellIs" dxfId="2931" priority="1964" operator="equal">
      <formula>1</formula>
    </cfRule>
  </conditionalFormatting>
  <conditionalFormatting sqref="BG472">
    <cfRule type="cellIs" dxfId="2930" priority="1963" operator="equal">
      <formula>1</formula>
    </cfRule>
  </conditionalFormatting>
  <conditionalFormatting sqref="BL472">
    <cfRule type="cellIs" dxfId="2929" priority="1962" operator="equal">
      <formula>1</formula>
    </cfRule>
  </conditionalFormatting>
  <conditionalFormatting sqref="BR472">
    <cfRule type="cellIs" dxfId="2928" priority="1961" operator="equal">
      <formula>1</formula>
    </cfRule>
  </conditionalFormatting>
  <conditionalFormatting sqref="BZ472">
    <cfRule type="cellIs" dxfId="2927" priority="1960" operator="equal">
      <formula>1</formula>
    </cfRule>
  </conditionalFormatting>
  <conditionalFormatting sqref="CG472">
    <cfRule type="cellIs" dxfId="2926" priority="1959" operator="equal">
      <formula>1</formula>
    </cfRule>
  </conditionalFormatting>
  <conditionalFormatting sqref="BH469:BK469 BM469:BN469 CA469:CF469 CH469:CP469 BP469:BQ469">
    <cfRule type="cellIs" dxfId="2925" priority="1956" operator="equal">
      <formula>3</formula>
    </cfRule>
    <cfRule type="cellIs" dxfId="2924" priority="1957" operator="equal">
      <formula>2</formula>
    </cfRule>
    <cfRule type="cellIs" dxfId="2923" priority="1958" operator="equal">
      <formula>1</formula>
    </cfRule>
  </conditionalFormatting>
  <conditionalFormatting sqref="BH470:BK470 BM470:BN470 CA470:CF470 CH470:CP470 BP470:BQ470">
    <cfRule type="cellIs" dxfId="2922" priority="1955" operator="equal">
      <formula>"A"</formula>
    </cfRule>
  </conditionalFormatting>
  <conditionalFormatting sqref="BH470:BK470 BM470:BN470 CA470:CF470 CH470:CP470 BP470:BQ470">
    <cfRule type="cellIs" dxfId="2921" priority="1954" operator="equal">
      <formula>"E"</formula>
    </cfRule>
  </conditionalFormatting>
  <conditionalFormatting sqref="BH471:BK471 BM471:BN471 CA471:CF471 CH471:CP471 BP471:BQ471">
    <cfRule type="cellIs" dxfId="2920" priority="1952" operator="equal">
      <formula>1</formula>
    </cfRule>
    <cfRule type="cellIs" dxfId="2919" priority="1953" operator="equal">
      <formula>2</formula>
    </cfRule>
  </conditionalFormatting>
  <conditionalFormatting sqref="BZ470">
    <cfRule type="cellIs" dxfId="2918" priority="1922" operator="equal">
      <formula>"A"</formula>
    </cfRule>
  </conditionalFormatting>
  <conditionalFormatting sqref="BZ470">
    <cfRule type="cellIs" dxfId="2917" priority="1921" operator="equal">
      <formula>"E"</formula>
    </cfRule>
  </conditionalFormatting>
  <conditionalFormatting sqref="BG471">
    <cfRule type="cellIs" dxfId="2916" priority="1946" operator="equal">
      <formula>"A"</formula>
    </cfRule>
  </conditionalFormatting>
  <conditionalFormatting sqref="BG471">
    <cfRule type="cellIs" dxfId="2915" priority="1945" operator="equal">
      <formula>"E"</formula>
    </cfRule>
  </conditionalFormatting>
  <conditionalFormatting sqref="BG469">
    <cfRule type="cellIs" dxfId="2914" priority="1942" operator="equal">
      <formula>3</formula>
    </cfRule>
    <cfRule type="cellIs" dxfId="2913" priority="1943" operator="equal">
      <formula>2</formula>
    </cfRule>
    <cfRule type="cellIs" dxfId="2912" priority="1944" operator="equal">
      <formula>1</formula>
    </cfRule>
  </conditionalFormatting>
  <conditionalFormatting sqref="BG470">
    <cfRule type="cellIs" dxfId="2911" priority="1941" operator="equal">
      <formula>"A"</formula>
    </cfRule>
  </conditionalFormatting>
  <conditionalFormatting sqref="BG470">
    <cfRule type="cellIs" dxfId="2910" priority="1940" operator="equal">
      <formula>"E"</formula>
    </cfRule>
  </conditionalFormatting>
  <conditionalFormatting sqref="BL471">
    <cfRule type="cellIs" dxfId="2909" priority="1939" operator="equal">
      <formula>"A"</formula>
    </cfRule>
  </conditionalFormatting>
  <conditionalFormatting sqref="BL471">
    <cfRule type="cellIs" dxfId="2908" priority="1938" operator="equal">
      <formula>"E"</formula>
    </cfRule>
  </conditionalFormatting>
  <conditionalFormatting sqref="BL469">
    <cfRule type="cellIs" dxfId="2907" priority="1935" operator="equal">
      <formula>3</formula>
    </cfRule>
    <cfRule type="cellIs" dxfId="2906" priority="1936" operator="equal">
      <formula>2</formula>
    </cfRule>
    <cfRule type="cellIs" dxfId="2905" priority="1937" operator="equal">
      <formula>1</formula>
    </cfRule>
  </conditionalFormatting>
  <conditionalFormatting sqref="BL470">
    <cfRule type="cellIs" dxfId="2904" priority="1934" operator="equal">
      <formula>"A"</formula>
    </cfRule>
  </conditionalFormatting>
  <conditionalFormatting sqref="BL470">
    <cfRule type="cellIs" dxfId="2903" priority="1933" operator="equal">
      <formula>"E"</formula>
    </cfRule>
  </conditionalFormatting>
  <conditionalFormatting sqref="BR469">
    <cfRule type="cellIs" dxfId="2902" priority="1930" operator="equal">
      <formula>3</formula>
    </cfRule>
    <cfRule type="cellIs" dxfId="2901" priority="1931" operator="equal">
      <formula>2</formula>
    </cfRule>
    <cfRule type="cellIs" dxfId="2900" priority="1932" operator="equal">
      <formula>1</formula>
    </cfRule>
  </conditionalFormatting>
  <conditionalFormatting sqref="BR470:BR471">
    <cfRule type="cellIs" dxfId="2899" priority="1929" operator="equal">
      <formula>"A"</formula>
    </cfRule>
  </conditionalFormatting>
  <conditionalFormatting sqref="BR470:BR471">
    <cfRule type="cellIs" dxfId="2898" priority="1928" operator="equal">
      <formula>"E"</formula>
    </cfRule>
  </conditionalFormatting>
  <conditionalFormatting sqref="BZ471">
    <cfRule type="cellIs" dxfId="2897" priority="1927" operator="equal">
      <formula>"A"</formula>
    </cfRule>
  </conditionalFormatting>
  <conditionalFormatting sqref="BZ471">
    <cfRule type="cellIs" dxfId="2896" priority="1926" operator="equal">
      <formula>"E"</formula>
    </cfRule>
  </conditionalFormatting>
  <conditionalFormatting sqref="BZ469">
    <cfRule type="cellIs" dxfId="2895" priority="1923" operator="equal">
      <formula>3</formula>
    </cfRule>
    <cfRule type="cellIs" dxfId="2894" priority="1924" operator="equal">
      <formula>2</formula>
    </cfRule>
    <cfRule type="cellIs" dxfId="2893" priority="1925" operator="equal">
      <formula>1</formula>
    </cfRule>
  </conditionalFormatting>
  <conditionalFormatting sqref="CG471">
    <cfRule type="cellIs" dxfId="2892" priority="1920" operator="equal">
      <formula>"A"</formula>
    </cfRule>
  </conditionalFormatting>
  <conditionalFormatting sqref="CG471">
    <cfRule type="cellIs" dxfId="2891" priority="1919" operator="equal">
      <formula>"E"</formula>
    </cfRule>
  </conditionalFormatting>
  <conditionalFormatting sqref="CG469">
    <cfRule type="cellIs" dxfId="2890" priority="1916" operator="equal">
      <formula>3</formula>
    </cfRule>
    <cfRule type="cellIs" dxfId="2889" priority="1917" operator="equal">
      <formula>2</formula>
    </cfRule>
    <cfRule type="cellIs" dxfId="2888" priority="1918" operator="equal">
      <formula>1</formula>
    </cfRule>
  </conditionalFormatting>
  <conditionalFormatting sqref="CG470">
    <cfRule type="cellIs" dxfId="2887" priority="1915" operator="equal">
      <formula>"A"</formula>
    </cfRule>
  </conditionalFormatting>
  <conditionalFormatting sqref="CG470">
    <cfRule type="cellIs" dxfId="2886" priority="1914" operator="equal">
      <formula>"E"</formula>
    </cfRule>
  </conditionalFormatting>
  <conditionalFormatting sqref="AF469">
    <cfRule type="cellIs" dxfId="2885" priority="1949" operator="equal">
      <formula>3</formula>
    </cfRule>
    <cfRule type="cellIs" dxfId="2884" priority="1950" operator="equal">
      <formula>2</formula>
    </cfRule>
    <cfRule type="cellIs" dxfId="2883" priority="1951" operator="equal">
      <formula>1</formula>
    </cfRule>
  </conditionalFormatting>
  <conditionalFormatting sqref="AF470:AF471">
    <cfRule type="cellIs" dxfId="2882" priority="1948" operator="equal">
      <formula>"A"</formula>
    </cfRule>
  </conditionalFormatting>
  <conditionalFormatting sqref="AF470:AF471">
    <cfRule type="cellIs" dxfId="2881" priority="1947" operator="equal">
      <formula>"E"</formula>
    </cfRule>
  </conditionalFormatting>
  <conditionalFormatting sqref="AX469">
    <cfRule type="cellIs" dxfId="2880" priority="1911" operator="equal">
      <formula>3</formula>
    </cfRule>
    <cfRule type="cellIs" dxfId="2879" priority="1912" operator="equal">
      <formula>2</formula>
    </cfRule>
    <cfRule type="cellIs" dxfId="2878" priority="1913" operator="equal">
      <formula>1</formula>
    </cfRule>
  </conditionalFormatting>
  <conditionalFormatting sqref="AX470">
    <cfRule type="cellIs" dxfId="2877" priority="1910" operator="equal">
      <formula>"A"</formula>
    </cfRule>
  </conditionalFormatting>
  <conditionalFormatting sqref="AX470">
    <cfRule type="cellIs" dxfId="2876" priority="1909" operator="equal">
      <formula>"E"</formula>
    </cfRule>
  </conditionalFormatting>
  <conditionalFormatting sqref="AX471">
    <cfRule type="cellIs" dxfId="2875" priority="1907" operator="equal">
      <formula>1</formula>
    </cfRule>
    <cfRule type="cellIs" dxfId="2874" priority="1908" operator="equal">
      <formula>2</formula>
    </cfRule>
  </conditionalFormatting>
  <conditionalFormatting sqref="AX472">
    <cfRule type="cellIs" dxfId="2873" priority="1906" operator="equal">
      <formula>1</formula>
    </cfRule>
  </conditionalFormatting>
  <conditionalFormatting sqref="AY469">
    <cfRule type="cellIs" dxfId="2872" priority="1903" operator="equal">
      <formula>3</formula>
    </cfRule>
    <cfRule type="cellIs" dxfId="2871" priority="1904" operator="equal">
      <formula>2</formula>
    </cfRule>
    <cfRule type="cellIs" dxfId="2870" priority="1905" operator="equal">
      <formula>1</formula>
    </cfRule>
  </conditionalFormatting>
  <conditionalFormatting sqref="AY470">
    <cfRule type="cellIs" dxfId="2869" priority="1902" operator="equal">
      <formula>"A"</formula>
    </cfRule>
  </conditionalFormatting>
  <conditionalFormatting sqref="AY470">
    <cfRule type="cellIs" dxfId="2868" priority="1901" operator="equal">
      <formula>"E"</formula>
    </cfRule>
  </conditionalFormatting>
  <conditionalFormatting sqref="AY471">
    <cfRule type="cellIs" dxfId="2867" priority="1899" operator="equal">
      <formula>1</formula>
    </cfRule>
    <cfRule type="cellIs" dxfId="2866" priority="1900" operator="equal">
      <formula>2</formula>
    </cfRule>
  </conditionalFormatting>
  <conditionalFormatting sqref="AY472">
    <cfRule type="cellIs" dxfId="2865" priority="1898" operator="equal">
      <formula>1</formula>
    </cfRule>
  </conditionalFormatting>
  <conditionalFormatting sqref="BB472">
    <cfRule type="cellIs" dxfId="2864" priority="1897" operator="equal">
      <formula>1</formula>
    </cfRule>
  </conditionalFormatting>
  <conditionalFormatting sqref="BB471">
    <cfRule type="cellIs" dxfId="2863" priority="1896" operator="equal">
      <formula>"A"</formula>
    </cfRule>
  </conditionalFormatting>
  <conditionalFormatting sqref="BB471">
    <cfRule type="cellIs" dxfId="2862" priority="1895" operator="equal">
      <formula>"E"</formula>
    </cfRule>
  </conditionalFormatting>
  <conditionalFormatting sqref="BB469">
    <cfRule type="cellIs" dxfId="2861" priority="1892" operator="equal">
      <formula>3</formula>
    </cfRule>
    <cfRule type="cellIs" dxfId="2860" priority="1893" operator="equal">
      <formula>2</formula>
    </cfRule>
    <cfRule type="cellIs" dxfId="2859" priority="1894" operator="equal">
      <formula>1</formula>
    </cfRule>
  </conditionalFormatting>
  <conditionalFormatting sqref="BB470">
    <cfRule type="cellIs" dxfId="2858" priority="1891" operator="equal">
      <formula>"A"</formula>
    </cfRule>
  </conditionalFormatting>
  <conditionalFormatting sqref="BB470">
    <cfRule type="cellIs" dxfId="2857" priority="1890" operator="equal">
      <formula>"E"</formula>
    </cfRule>
  </conditionalFormatting>
  <conditionalFormatting sqref="BE469:BF469">
    <cfRule type="cellIs" dxfId="2856" priority="1887" operator="equal">
      <formula>3</formula>
    </cfRule>
    <cfRule type="cellIs" dxfId="2855" priority="1888" operator="equal">
      <formula>2</formula>
    </cfRule>
    <cfRule type="cellIs" dxfId="2854" priority="1889" operator="equal">
      <formula>1</formula>
    </cfRule>
  </conditionalFormatting>
  <conditionalFormatting sqref="BE470:BF470">
    <cfRule type="cellIs" dxfId="2853" priority="1886" operator="equal">
      <formula>"A"</formula>
    </cfRule>
  </conditionalFormatting>
  <conditionalFormatting sqref="BE470:BF470">
    <cfRule type="cellIs" dxfId="2852" priority="1885" operator="equal">
      <formula>"E"</formula>
    </cfRule>
  </conditionalFormatting>
  <conditionalFormatting sqref="BE471:BF471">
    <cfRule type="cellIs" dxfId="2851" priority="1883" operator="equal">
      <formula>1</formula>
    </cfRule>
    <cfRule type="cellIs" dxfId="2850" priority="1884" operator="equal">
      <formula>2</formula>
    </cfRule>
  </conditionalFormatting>
  <conditionalFormatting sqref="BE472:BF472">
    <cfRule type="cellIs" dxfId="2849" priority="1882" operator="equal">
      <formula>1</formula>
    </cfRule>
  </conditionalFormatting>
  <conditionalFormatting sqref="BS469:BY469">
    <cfRule type="cellIs" dxfId="2848" priority="1879" operator="equal">
      <formula>3</formula>
    </cfRule>
    <cfRule type="cellIs" dxfId="2847" priority="1880" operator="equal">
      <formula>2</formula>
    </cfRule>
    <cfRule type="cellIs" dxfId="2846" priority="1881" operator="equal">
      <formula>1</formula>
    </cfRule>
  </conditionalFormatting>
  <conditionalFormatting sqref="BS470:BY470">
    <cfRule type="cellIs" dxfId="2845" priority="1878" operator="equal">
      <formula>"A"</formula>
    </cfRule>
  </conditionalFormatting>
  <conditionalFormatting sqref="BS470:BY470">
    <cfRule type="cellIs" dxfId="2844" priority="1877" operator="equal">
      <formula>"E"</formula>
    </cfRule>
  </conditionalFormatting>
  <conditionalFormatting sqref="BS471:BY471">
    <cfRule type="cellIs" dxfId="2843" priority="1875" operator="equal">
      <formula>1</formula>
    </cfRule>
    <cfRule type="cellIs" dxfId="2842" priority="1876" operator="equal">
      <formula>2</formula>
    </cfRule>
  </conditionalFormatting>
  <conditionalFormatting sqref="BS472:BY472">
    <cfRule type="cellIs" dxfId="2841" priority="1874" operator="equal">
      <formula>1</formula>
    </cfRule>
  </conditionalFormatting>
  <conditionalFormatting sqref="B469:B472">
    <cfRule type="duplicateValues" dxfId="2840" priority="1981"/>
  </conditionalFormatting>
  <conditionalFormatting sqref="DE469:DI469">
    <cfRule type="cellIs" dxfId="2839" priority="1871" operator="equal">
      <formula>3</formula>
    </cfRule>
    <cfRule type="cellIs" dxfId="2838" priority="1872" operator="equal">
      <formula>2</formula>
    </cfRule>
    <cfRule type="cellIs" dxfId="2837" priority="1873" operator="equal">
      <formula>1</formula>
    </cfRule>
  </conditionalFormatting>
  <conditionalFormatting sqref="DE470:DI470">
    <cfRule type="cellIs" dxfId="2836" priority="1870" operator="equal">
      <formula>"A"</formula>
    </cfRule>
  </conditionalFormatting>
  <conditionalFormatting sqref="DE470:DI470">
    <cfRule type="cellIs" dxfId="2835" priority="1869" operator="equal">
      <formula>"E"</formula>
    </cfRule>
  </conditionalFormatting>
  <conditionalFormatting sqref="DE471:DI471">
    <cfRule type="cellIs" dxfId="2834" priority="1867" operator="equal">
      <formula>1</formula>
    </cfRule>
    <cfRule type="cellIs" dxfId="2833" priority="1868" operator="equal">
      <formula>2</formula>
    </cfRule>
  </conditionalFormatting>
  <conditionalFormatting sqref="DE472:DI472">
    <cfRule type="cellIs" dxfId="2832" priority="1866" operator="equal">
      <formula>1</formula>
    </cfRule>
  </conditionalFormatting>
  <conditionalFormatting sqref="AE469">
    <cfRule type="cellIs" dxfId="2831" priority="1863" operator="equal">
      <formula>3</formula>
    </cfRule>
    <cfRule type="cellIs" dxfId="2830" priority="1864" operator="equal">
      <formula>2</formula>
    </cfRule>
    <cfRule type="cellIs" dxfId="2829" priority="1865" operator="equal">
      <formula>1</formula>
    </cfRule>
  </conditionalFormatting>
  <conditionalFormatting sqref="AE470">
    <cfRule type="cellIs" dxfId="2828" priority="1862" operator="equal">
      <formula>"A"</formula>
    </cfRule>
  </conditionalFormatting>
  <conditionalFormatting sqref="AE470">
    <cfRule type="cellIs" dxfId="2827" priority="1861" operator="equal">
      <formula>"E"</formula>
    </cfRule>
  </conditionalFormatting>
  <conditionalFormatting sqref="AE471">
    <cfRule type="cellIs" dxfId="2826" priority="1859" operator="equal">
      <formula>1</formula>
    </cfRule>
    <cfRule type="cellIs" dxfId="2825" priority="1860" operator="equal">
      <formula>2</formula>
    </cfRule>
  </conditionalFormatting>
  <conditionalFormatting sqref="AE472">
    <cfRule type="cellIs" dxfId="2824" priority="1858" operator="equal">
      <formula>1</formula>
    </cfRule>
  </conditionalFormatting>
  <conditionalFormatting sqref="CV469">
    <cfRule type="cellIs" dxfId="2823" priority="1855" operator="equal">
      <formula>3</formula>
    </cfRule>
    <cfRule type="cellIs" dxfId="2822" priority="1856" operator="equal">
      <formula>2</formula>
    </cfRule>
    <cfRule type="cellIs" dxfId="2821" priority="1857" operator="equal">
      <formula>1</formula>
    </cfRule>
  </conditionalFormatting>
  <conditionalFormatting sqref="CV470">
    <cfRule type="cellIs" dxfId="2820" priority="1854" operator="equal">
      <formula>"A"</formula>
    </cfRule>
  </conditionalFormatting>
  <conditionalFormatting sqref="CV470">
    <cfRule type="cellIs" dxfId="2819" priority="1853" operator="equal">
      <formula>"E"</formula>
    </cfRule>
  </conditionalFormatting>
  <conditionalFormatting sqref="CV471">
    <cfRule type="cellIs" dxfId="2818" priority="1851" operator="equal">
      <formula>1</formula>
    </cfRule>
    <cfRule type="cellIs" dxfId="2817" priority="1852" operator="equal">
      <formula>2</formula>
    </cfRule>
  </conditionalFormatting>
  <conditionalFormatting sqref="CV472">
    <cfRule type="cellIs" dxfId="2816" priority="1850" operator="equal">
      <formula>1</formula>
    </cfRule>
  </conditionalFormatting>
  <conditionalFormatting sqref="CW469">
    <cfRule type="cellIs" dxfId="2815" priority="1847" operator="equal">
      <formula>3</formula>
    </cfRule>
    <cfRule type="cellIs" dxfId="2814" priority="1848" operator="equal">
      <formula>2</formula>
    </cfRule>
    <cfRule type="cellIs" dxfId="2813" priority="1849" operator="equal">
      <formula>1</formula>
    </cfRule>
  </conditionalFormatting>
  <conditionalFormatting sqref="CW470">
    <cfRule type="cellIs" dxfId="2812" priority="1846" operator="equal">
      <formula>"A"</formula>
    </cfRule>
  </conditionalFormatting>
  <conditionalFormatting sqref="CW470">
    <cfRule type="cellIs" dxfId="2811" priority="1845" operator="equal">
      <formula>"E"</formula>
    </cfRule>
  </conditionalFormatting>
  <conditionalFormatting sqref="CW471">
    <cfRule type="cellIs" dxfId="2810" priority="1843" operator="equal">
      <formula>1</formula>
    </cfRule>
    <cfRule type="cellIs" dxfId="2809" priority="1844" operator="equal">
      <formula>2</formula>
    </cfRule>
  </conditionalFormatting>
  <conditionalFormatting sqref="CW472">
    <cfRule type="cellIs" dxfId="2808" priority="1842" operator="equal">
      <formula>1</formula>
    </cfRule>
  </conditionalFormatting>
  <conditionalFormatting sqref="CS469">
    <cfRule type="cellIs" dxfId="2807" priority="1839" operator="equal">
      <formula>3</formula>
    </cfRule>
    <cfRule type="cellIs" dxfId="2806" priority="1840" operator="equal">
      <formula>2</formula>
    </cfRule>
    <cfRule type="cellIs" dxfId="2805" priority="1841" operator="equal">
      <formula>1</formula>
    </cfRule>
  </conditionalFormatting>
  <conditionalFormatting sqref="CS470">
    <cfRule type="cellIs" dxfId="2804" priority="1838" operator="equal">
      <formula>"A"</formula>
    </cfRule>
  </conditionalFormatting>
  <conditionalFormatting sqref="CS470">
    <cfRule type="cellIs" dxfId="2803" priority="1837" operator="equal">
      <formula>"E"</formula>
    </cfRule>
  </conditionalFormatting>
  <conditionalFormatting sqref="CS471">
    <cfRule type="cellIs" dxfId="2802" priority="1835" operator="equal">
      <formula>1</formula>
    </cfRule>
    <cfRule type="cellIs" dxfId="2801" priority="1836" operator="equal">
      <formula>2</formula>
    </cfRule>
  </conditionalFormatting>
  <conditionalFormatting sqref="CS472">
    <cfRule type="cellIs" dxfId="2800" priority="1834" operator="equal">
      <formula>1</formula>
    </cfRule>
  </conditionalFormatting>
  <conditionalFormatting sqref="DT469">
    <cfRule type="cellIs" dxfId="2799" priority="1831" operator="equal">
      <formula>3</formula>
    </cfRule>
    <cfRule type="cellIs" dxfId="2798" priority="1832" operator="equal">
      <formula>2</formula>
    </cfRule>
    <cfRule type="cellIs" dxfId="2797" priority="1833" operator="equal">
      <formula>1</formula>
    </cfRule>
  </conditionalFormatting>
  <conditionalFormatting sqref="DT470">
    <cfRule type="cellIs" dxfId="2796" priority="1830" operator="equal">
      <formula>"A"</formula>
    </cfRule>
  </conditionalFormatting>
  <conditionalFormatting sqref="DT470">
    <cfRule type="cellIs" dxfId="2795" priority="1829" operator="equal">
      <formula>"E"</formula>
    </cfRule>
  </conditionalFormatting>
  <conditionalFormatting sqref="DT471">
    <cfRule type="cellIs" dxfId="2794" priority="1827" operator="equal">
      <formula>1</formula>
    </cfRule>
    <cfRule type="cellIs" dxfId="2793" priority="1828" operator="equal">
      <formula>2</formula>
    </cfRule>
  </conditionalFormatting>
  <conditionalFormatting sqref="DT472">
    <cfRule type="cellIs" dxfId="2792" priority="1826" operator="equal">
      <formula>1</formula>
    </cfRule>
  </conditionalFormatting>
  <conditionalFormatting sqref="DR469">
    <cfRule type="cellIs" dxfId="2791" priority="1823" operator="equal">
      <formula>3</formula>
    </cfRule>
    <cfRule type="cellIs" dxfId="2790" priority="1824" operator="equal">
      <formula>2</formula>
    </cfRule>
    <cfRule type="cellIs" dxfId="2789" priority="1825" operator="equal">
      <formula>1</formula>
    </cfRule>
  </conditionalFormatting>
  <conditionalFormatting sqref="DR470">
    <cfRule type="cellIs" dxfId="2788" priority="1822" operator="equal">
      <formula>"A"</formula>
    </cfRule>
  </conditionalFormatting>
  <conditionalFormatting sqref="DR470">
    <cfRule type="cellIs" dxfId="2787" priority="1821" operator="equal">
      <formula>"E"</formula>
    </cfRule>
  </conditionalFormatting>
  <conditionalFormatting sqref="DR471">
    <cfRule type="cellIs" dxfId="2786" priority="1819" operator="equal">
      <formula>1</formula>
    </cfRule>
    <cfRule type="cellIs" dxfId="2785" priority="1820" operator="equal">
      <formula>2</formula>
    </cfRule>
  </conditionalFormatting>
  <conditionalFormatting sqref="DR472">
    <cfRule type="cellIs" dxfId="2784" priority="1818" operator="equal">
      <formula>1</formula>
    </cfRule>
  </conditionalFormatting>
  <conditionalFormatting sqref="DM469">
    <cfRule type="cellIs" dxfId="2783" priority="1815" operator="equal">
      <formula>3</formula>
    </cfRule>
    <cfRule type="cellIs" dxfId="2782" priority="1816" operator="equal">
      <formula>2</formula>
    </cfRule>
    <cfRule type="cellIs" dxfId="2781" priority="1817" operator="equal">
      <formula>1</formula>
    </cfRule>
  </conditionalFormatting>
  <conditionalFormatting sqref="DM470">
    <cfRule type="cellIs" dxfId="2780" priority="1814" operator="equal">
      <formula>"A"</formula>
    </cfRule>
  </conditionalFormatting>
  <conditionalFormatting sqref="DM470">
    <cfRule type="cellIs" dxfId="2779" priority="1813" operator="equal">
      <formula>"E"</formula>
    </cfRule>
  </conditionalFormatting>
  <conditionalFormatting sqref="DM471">
    <cfRule type="cellIs" dxfId="2778" priority="1811" operator="equal">
      <formula>1</formula>
    </cfRule>
    <cfRule type="cellIs" dxfId="2777" priority="1812" operator="equal">
      <formula>2</formula>
    </cfRule>
  </conditionalFormatting>
  <conditionalFormatting sqref="DM472">
    <cfRule type="cellIs" dxfId="2776" priority="1810" operator="equal">
      <formula>1</formula>
    </cfRule>
  </conditionalFormatting>
  <conditionalFormatting sqref="DO469">
    <cfRule type="cellIs" dxfId="2775" priority="1807" operator="equal">
      <formula>3</formula>
    </cfRule>
    <cfRule type="cellIs" dxfId="2774" priority="1808" operator="equal">
      <formula>2</formula>
    </cfRule>
    <cfRule type="cellIs" dxfId="2773" priority="1809" operator="equal">
      <formula>1</formula>
    </cfRule>
  </conditionalFormatting>
  <conditionalFormatting sqref="DO470">
    <cfRule type="cellIs" dxfId="2772" priority="1806" operator="equal">
      <formula>"A"</formula>
    </cfRule>
  </conditionalFormatting>
  <conditionalFormatting sqref="DO470">
    <cfRule type="cellIs" dxfId="2771" priority="1805" operator="equal">
      <formula>"E"</formula>
    </cfRule>
  </conditionalFormatting>
  <conditionalFormatting sqref="DO471">
    <cfRule type="cellIs" dxfId="2770" priority="1803" operator="equal">
      <formula>1</formula>
    </cfRule>
    <cfRule type="cellIs" dxfId="2769" priority="1804" operator="equal">
      <formula>2</formula>
    </cfRule>
  </conditionalFormatting>
  <conditionalFormatting sqref="DO472">
    <cfRule type="cellIs" dxfId="2768" priority="1802" operator="equal">
      <formula>1</formula>
    </cfRule>
  </conditionalFormatting>
  <conditionalFormatting sqref="DP469">
    <cfRule type="cellIs" dxfId="2767" priority="1799" operator="equal">
      <formula>3</formula>
    </cfRule>
    <cfRule type="cellIs" dxfId="2766" priority="1800" operator="equal">
      <formula>2</formula>
    </cfRule>
    <cfRule type="cellIs" dxfId="2765" priority="1801" operator="equal">
      <formula>1</formula>
    </cfRule>
  </conditionalFormatting>
  <conditionalFormatting sqref="DP470">
    <cfRule type="cellIs" dxfId="2764" priority="1798" operator="equal">
      <formula>"A"</formula>
    </cfRule>
  </conditionalFormatting>
  <conditionalFormatting sqref="DP470">
    <cfRule type="cellIs" dxfId="2763" priority="1797" operator="equal">
      <formula>"E"</formula>
    </cfRule>
  </conditionalFormatting>
  <conditionalFormatting sqref="DP471">
    <cfRule type="cellIs" dxfId="2762" priority="1795" operator="equal">
      <formula>1</formula>
    </cfRule>
    <cfRule type="cellIs" dxfId="2761" priority="1796" operator="equal">
      <formula>2</formula>
    </cfRule>
  </conditionalFormatting>
  <conditionalFormatting sqref="DP472">
    <cfRule type="cellIs" dxfId="2760" priority="1794" operator="equal">
      <formula>1</formula>
    </cfRule>
  </conditionalFormatting>
  <conditionalFormatting sqref="DN469">
    <cfRule type="cellIs" dxfId="2759" priority="1791" operator="equal">
      <formula>3</formula>
    </cfRule>
    <cfRule type="cellIs" dxfId="2758" priority="1792" operator="equal">
      <formula>2</formula>
    </cfRule>
    <cfRule type="cellIs" dxfId="2757" priority="1793" operator="equal">
      <formula>1</formula>
    </cfRule>
  </conditionalFormatting>
  <conditionalFormatting sqref="DN470">
    <cfRule type="cellIs" dxfId="2756" priority="1790" operator="equal">
      <formula>"A"</formula>
    </cfRule>
  </conditionalFormatting>
  <conditionalFormatting sqref="DN470">
    <cfRule type="cellIs" dxfId="2755" priority="1789" operator="equal">
      <formula>"E"</formula>
    </cfRule>
  </conditionalFormatting>
  <conditionalFormatting sqref="DN471">
    <cfRule type="cellIs" dxfId="2754" priority="1787" operator="equal">
      <formula>1</formula>
    </cfRule>
    <cfRule type="cellIs" dxfId="2753" priority="1788" operator="equal">
      <formula>2</formula>
    </cfRule>
  </conditionalFormatting>
  <conditionalFormatting sqref="DN472">
    <cfRule type="cellIs" dxfId="2752" priority="1786" operator="equal">
      <formula>1</formula>
    </cfRule>
  </conditionalFormatting>
  <conditionalFormatting sqref="DQ469">
    <cfRule type="cellIs" dxfId="2751" priority="1783" operator="equal">
      <formula>3</formula>
    </cfRule>
    <cfRule type="cellIs" dxfId="2750" priority="1784" operator="equal">
      <formula>2</formula>
    </cfRule>
    <cfRule type="cellIs" dxfId="2749" priority="1785" operator="equal">
      <formula>1</formula>
    </cfRule>
  </conditionalFormatting>
  <conditionalFormatting sqref="DQ470">
    <cfRule type="cellIs" dxfId="2748" priority="1782" operator="equal">
      <formula>"A"</formula>
    </cfRule>
  </conditionalFormatting>
  <conditionalFormatting sqref="DQ470">
    <cfRule type="cellIs" dxfId="2747" priority="1781" operator="equal">
      <formula>"E"</formula>
    </cfRule>
  </conditionalFormatting>
  <conditionalFormatting sqref="DQ471">
    <cfRule type="cellIs" dxfId="2746" priority="1779" operator="equal">
      <formula>1</formula>
    </cfRule>
    <cfRule type="cellIs" dxfId="2745" priority="1780" operator="equal">
      <formula>2</formula>
    </cfRule>
  </conditionalFormatting>
  <conditionalFormatting sqref="DQ472">
    <cfRule type="cellIs" dxfId="2744" priority="1778" operator="equal">
      <formula>1</formula>
    </cfRule>
  </conditionalFormatting>
  <conditionalFormatting sqref="BO472">
    <cfRule type="cellIs" dxfId="2743" priority="1777" operator="equal">
      <formula>1</formula>
    </cfRule>
  </conditionalFormatting>
  <conditionalFormatting sqref="BO469">
    <cfRule type="cellIs" dxfId="2742" priority="1774" operator="equal">
      <formula>3</formula>
    </cfRule>
    <cfRule type="cellIs" dxfId="2741" priority="1775" operator="equal">
      <formula>2</formula>
    </cfRule>
    <cfRule type="cellIs" dxfId="2740" priority="1776" operator="equal">
      <formula>1</formula>
    </cfRule>
  </conditionalFormatting>
  <conditionalFormatting sqref="BO470">
    <cfRule type="cellIs" dxfId="2739" priority="1773" operator="equal">
      <formula>"A"</formula>
    </cfRule>
  </conditionalFormatting>
  <conditionalFormatting sqref="BO470">
    <cfRule type="cellIs" dxfId="2738" priority="1772" operator="equal">
      <formula>"E"</formula>
    </cfRule>
  </conditionalFormatting>
  <conditionalFormatting sqref="BO471">
    <cfRule type="cellIs" dxfId="2737" priority="1770" operator="equal">
      <formula>1</formula>
    </cfRule>
    <cfRule type="cellIs" dxfId="2736" priority="1771" operator="equal">
      <formula>2</formula>
    </cfRule>
  </conditionalFormatting>
  <conditionalFormatting sqref="J473:AC473">
    <cfRule type="cellIs" dxfId="2735" priority="1767" operator="equal">
      <formula>3</formula>
    </cfRule>
    <cfRule type="cellIs" dxfId="2734" priority="1768" operator="equal">
      <formula>2</formula>
    </cfRule>
    <cfRule type="cellIs" dxfId="2733" priority="1769" operator="equal">
      <formula>1</formula>
    </cfRule>
  </conditionalFormatting>
  <conditionalFormatting sqref="J474:AC474">
    <cfRule type="cellIs" dxfId="2732" priority="1766" operator="equal">
      <formula>"A"</formula>
    </cfRule>
  </conditionalFormatting>
  <conditionalFormatting sqref="I474:AC474">
    <cfRule type="cellIs" dxfId="2731" priority="1765" operator="equal">
      <formula>"E"</formula>
    </cfRule>
  </conditionalFormatting>
  <conditionalFormatting sqref="J475:AC475">
    <cfRule type="cellIs" dxfId="2730" priority="1763" operator="equal">
      <formula>1</formula>
    </cfRule>
    <cfRule type="cellIs" dxfId="2729" priority="1764" operator="equal">
      <formula>2</formula>
    </cfRule>
  </conditionalFormatting>
  <conditionalFormatting sqref="J476:AC476">
    <cfRule type="cellIs" dxfId="2728" priority="1762" operator="equal">
      <formula>1</formula>
    </cfRule>
  </conditionalFormatting>
  <conditionalFormatting sqref="DJ473:DL473">
    <cfRule type="cellIs" dxfId="2727" priority="1759" operator="equal">
      <formula>3</formula>
    </cfRule>
    <cfRule type="cellIs" dxfId="2726" priority="1760" operator="equal">
      <formula>2</formula>
    </cfRule>
    <cfRule type="cellIs" dxfId="2725" priority="1761" operator="equal">
      <formula>1</formula>
    </cfRule>
  </conditionalFormatting>
  <conditionalFormatting sqref="DJ474:DL474">
    <cfRule type="cellIs" dxfId="2724" priority="1758" operator="equal">
      <formula>"A"</formula>
    </cfRule>
  </conditionalFormatting>
  <conditionalFormatting sqref="DJ474:DL474">
    <cfRule type="cellIs" dxfId="2723" priority="1757" operator="equal">
      <formula>"E"</formula>
    </cfRule>
  </conditionalFormatting>
  <conditionalFormatting sqref="DJ475:DL475">
    <cfRule type="cellIs" dxfId="2722" priority="1755" operator="equal">
      <formula>1</formula>
    </cfRule>
    <cfRule type="cellIs" dxfId="2721" priority="1756" operator="equal">
      <formula>2</formula>
    </cfRule>
  </conditionalFormatting>
  <conditionalFormatting sqref="DJ476:DL476">
    <cfRule type="cellIs" dxfId="2720" priority="1754" operator="equal">
      <formula>1</formula>
    </cfRule>
  </conditionalFormatting>
  <conditionalFormatting sqref="CQ473:CR473 CX473:DD473 CT473:CU473">
    <cfRule type="cellIs" dxfId="2719" priority="1750" operator="equal">
      <formula>3</formula>
    </cfRule>
    <cfRule type="cellIs" dxfId="2718" priority="1751" operator="equal">
      <formula>2</formula>
    </cfRule>
    <cfRule type="cellIs" dxfId="2717" priority="1752" operator="equal">
      <formula>1</formula>
    </cfRule>
  </conditionalFormatting>
  <conditionalFormatting sqref="CQ474:CR474 CX474:DD474 CT474:CU474">
    <cfRule type="cellIs" dxfId="2716" priority="1749" operator="equal">
      <formula>"A"</formula>
    </cfRule>
  </conditionalFormatting>
  <conditionalFormatting sqref="CQ474:CR474 CX474:DD474 CT474:CU474">
    <cfRule type="cellIs" dxfId="2715" priority="1748" operator="equal">
      <formula>"E"</formula>
    </cfRule>
  </conditionalFormatting>
  <conditionalFormatting sqref="CQ475:CR475 CX475:DD475 CT475:CU475">
    <cfRule type="cellIs" dxfId="2714" priority="1746" operator="equal">
      <formula>1</formula>
    </cfRule>
    <cfRule type="cellIs" dxfId="2713" priority="1747" operator="equal">
      <formula>2</formula>
    </cfRule>
  </conditionalFormatting>
  <conditionalFormatting sqref="CQ476:CR476 CX476:DD476 CT476:CU476">
    <cfRule type="cellIs" dxfId="2712" priority="1745" operator="equal">
      <formula>1</formula>
    </cfRule>
  </conditionalFormatting>
  <conditionalFormatting sqref="AG473:AW473 AZ473:BA473 BC473:BD473">
    <cfRule type="cellIs" dxfId="2711" priority="1742" operator="equal">
      <formula>3</formula>
    </cfRule>
    <cfRule type="cellIs" dxfId="2710" priority="1743" operator="equal">
      <formula>2</formula>
    </cfRule>
    <cfRule type="cellIs" dxfId="2709" priority="1744" operator="equal">
      <formula>1</formula>
    </cfRule>
  </conditionalFormatting>
  <conditionalFormatting sqref="AG474:AW474 AZ474:BA474 BC474:BD474">
    <cfRule type="cellIs" dxfId="2708" priority="1741" operator="equal">
      <formula>"A"</formula>
    </cfRule>
  </conditionalFormatting>
  <conditionalFormatting sqref="AG474:AW474 AZ474:BA474 BC474:BD474">
    <cfRule type="cellIs" dxfId="2707" priority="1740" operator="equal">
      <formula>"E"</formula>
    </cfRule>
  </conditionalFormatting>
  <conditionalFormatting sqref="AG475:AW475 AZ475:BA475 BC475:BD475">
    <cfRule type="cellIs" dxfId="2706" priority="1738" operator="equal">
      <formula>1</formula>
    </cfRule>
    <cfRule type="cellIs" dxfId="2705" priority="1739" operator="equal">
      <formula>2</formula>
    </cfRule>
  </conditionalFormatting>
  <conditionalFormatting sqref="AZ476:BA476 BC476:BD476 AF476:AW476">
    <cfRule type="cellIs" dxfId="2704" priority="1737" operator="equal">
      <formula>1</formula>
    </cfRule>
  </conditionalFormatting>
  <conditionalFormatting sqref="BH476:BK476 BM476:BN476 CA476:CF476 CH476:CP476 BP476:BQ476">
    <cfRule type="cellIs" dxfId="2703" priority="1736" operator="equal">
      <formula>1</formula>
    </cfRule>
  </conditionalFormatting>
  <conditionalFormatting sqref="BG476">
    <cfRule type="cellIs" dxfId="2702" priority="1735" operator="equal">
      <formula>1</formula>
    </cfRule>
  </conditionalFormatting>
  <conditionalFormatting sqref="BL476">
    <cfRule type="cellIs" dxfId="2701" priority="1734" operator="equal">
      <formula>1</formula>
    </cfRule>
  </conditionalFormatting>
  <conditionalFormatting sqref="BR476">
    <cfRule type="cellIs" dxfId="2700" priority="1733" operator="equal">
      <formula>1</formula>
    </cfRule>
  </conditionalFormatting>
  <conditionalFormatting sqref="BZ476">
    <cfRule type="cellIs" dxfId="2699" priority="1732" operator="equal">
      <formula>1</formula>
    </cfRule>
  </conditionalFormatting>
  <conditionalFormatting sqref="CG476">
    <cfRule type="cellIs" dxfId="2698" priority="1731" operator="equal">
      <formula>1</formula>
    </cfRule>
  </conditionalFormatting>
  <conditionalFormatting sqref="BH473:BK473 BM473:BN473 CA473:CF473 CH473:CP473 BP473:BQ473">
    <cfRule type="cellIs" dxfId="2697" priority="1728" operator="equal">
      <formula>3</formula>
    </cfRule>
    <cfRule type="cellIs" dxfId="2696" priority="1729" operator="equal">
      <formula>2</formula>
    </cfRule>
    <cfRule type="cellIs" dxfId="2695" priority="1730" operator="equal">
      <formula>1</formula>
    </cfRule>
  </conditionalFormatting>
  <conditionalFormatting sqref="BH474:BK474 BM474:BN474 CA474:CF474 CH474:CP474 BP474:BQ474">
    <cfRule type="cellIs" dxfId="2694" priority="1727" operator="equal">
      <formula>"A"</formula>
    </cfRule>
  </conditionalFormatting>
  <conditionalFormatting sqref="BH474:BK474 BM474:BN474 CA474:CF474 CH474:CP474 BP474:BQ474">
    <cfRule type="cellIs" dxfId="2693" priority="1726" operator="equal">
      <formula>"E"</formula>
    </cfRule>
  </conditionalFormatting>
  <conditionalFormatting sqref="BH475:BK475 BM475:BN475 CA475:CF475 CH475:CP475 BP475:BQ475">
    <cfRule type="cellIs" dxfId="2692" priority="1724" operator="equal">
      <formula>1</formula>
    </cfRule>
    <cfRule type="cellIs" dxfId="2691" priority="1725" operator="equal">
      <formula>2</formula>
    </cfRule>
  </conditionalFormatting>
  <conditionalFormatting sqref="BZ474">
    <cfRule type="cellIs" dxfId="2690" priority="1694" operator="equal">
      <formula>"A"</formula>
    </cfRule>
  </conditionalFormatting>
  <conditionalFormatting sqref="BZ474">
    <cfRule type="cellIs" dxfId="2689" priority="1693" operator="equal">
      <formula>"E"</formula>
    </cfRule>
  </conditionalFormatting>
  <conditionalFormatting sqref="BG475">
    <cfRule type="cellIs" dxfId="2688" priority="1718" operator="equal">
      <formula>"A"</formula>
    </cfRule>
  </conditionalFormatting>
  <conditionalFormatting sqref="BG475">
    <cfRule type="cellIs" dxfId="2687" priority="1717" operator="equal">
      <formula>"E"</formula>
    </cfRule>
  </conditionalFormatting>
  <conditionalFormatting sqref="BG473">
    <cfRule type="cellIs" dxfId="2686" priority="1714" operator="equal">
      <formula>3</formula>
    </cfRule>
    <cfRule type="cellIs" dxfId="2685" priority="1715" operator="equal">
      <formula>2</formula>
    </cfRule>
    <cfRule type="cellIs" dxfId="2684" priority="1716" operator="equal">
      <formula>1</formula>
    </cfRule>
  </conditionalFormatting>
  <conditionalFormatting sqref="BG474">
    <cfRule type="cellIs" dxfId="2683" priority="1713" operator="equal">
      <formula>"A"</formula>
    </cfRule>
  </conditionalFormatting>
  <conditionalFormatting sqref="BG474">
    <cfRule type="cellIs" dxfId="2682" priority="1712" operator="equal">
      <formula>"E"</formula>
    </cfRule>
  </conditionalFormatting>
  <conditionalFormatting sqref="BL475">
    <cfRule type="cellIs" dxfId="2681" priority="1711" operator="equal">
      <formula>"A"</formula>
    </cfRule>
  </conditionalFormatting>
  <conditionalFormatting sqref="BL475">
    <cfRule type="cellIs" dxfId="2680" priority="1710" operator="equal">
      <formula>"E"</formula>
    </cfRule>
  </conditionalFormatting>
  <conditionalFormatting sqref="BL473">
    <cfRule type="cellIs" dxfId="2679" priority="1707" operator="equal">
      <formula>3</formula>
    </cfRule>
    <cfRule type="cellIs" dxfId="2678" priority="1708" operator="equal">
      <formula>2</formula>
    </cfRule>
    <cfRule type="cellIs" dxfId="2677" priority="1709" operator="equal">
      <formula>1</formula>
    </cfRule>
  </conditionalFormatting>
  <conditionalFormatting sqref="BL474">
    <cfRule type="cellIs" dxfId="2676" priority="1706" operator="equal">
      <formula>"A"</formula>
    </cfRule>
  </conditionalFormatting>
  <conditionalFormatting sqref="BL474">
    <cfRule type="cellIs" dxfId="2675" priority="1705" operator="equal">
      <formula>"E"</formula>
    </cfRule>
  </conditionalFormatting>
  <conditionalFormatting sqref="BR473">
    <cfRule type="cellIs" dxfId="2674" priority="1702" operator="equal">
      <formula>3</formula>
    </cfRule>
    <cfRule type="cellIs" dxfId="2673" priority="1703" operator="equal">
      <formula>2</formula>
    </cfRule>
    <cfRule type="cellIs" dxfId="2672" priority="1704" operator="equal">
      <formula>1</formula>
    </cfRule>
  </conditionalFormatting>
  <conditionalFormatting sqref="BR474:BR475">
    <cfRule type="cellIs" dxfId="2671" priority="1701" operator="equal">
      <formula>"A"</formula>
    </cfRule>
  </conditionalFormatting>
  <conditionalFormatting sqref="BR474:BR475">
    <cfRule type="cellIs" dxfId="2670" priority="1700" operator="equal">
      <formula>"E"</formula>
    </cfRule>
  </conditionalFormatting>
  <conditionalFormatting sqref="BZ475">
    <cfRule type="cellIs" dxfId="2669" priority="1699" operator="equal">
      <formula>"A"</formula>
    </cfRule>
  </conditionalFormatting>
  <conditionalFormatting sqref="BZ475">
    <cfRule type="cellIs" dxfId="2668" priority="1698" operator="equal">
      <formula>"E"</formula>
    </cfRule>
  </conditionalFormatting>
  <conditionalFormatting sqref="BZ473">
    <cfRule type="cellIs" dxfId="2667" priority="1695" operator="equal">
      <formula>3</formula>
    </cfRule>
    <cfRule type="cellIs" dxfId="2666" priority="1696" operator="equal">
      <formula>2</formula>
    </cfRule>
    <cfRule type="cellIs" dxfId="2665" priority="1697" operator="equal">
      <formula>1</formula>
    </cfRule>
  </conditionalFormatting>
  <conditionalFormatting sqref="CG475">
    <cfRule type="cellIs" dxfId="2664" priority="1692" operator="equal">
      <formula>"A"</formula>
    </cfRule>
  </conditionalFormatting>
  <conditionalFormatting sqref="CG475">
    <cfRule type="cellIs" dxfId="2663" priority="1691" operator="equal">
      <formula>"E"</formula>
    </cfRule>
  </conditionalFormatting>
  <conditionalFormatting sqref="CG473">
    <cfRule type="cellIs" dxfId="2662" priority="1688" operator="equal">
      <formula>3</formula>
    </cfRule>
    <cfRule type="cellIs" dxfId="2661" priority="1689" operator="equal">
      <formula>2</formula>
    </cfRule>
    <cfRule type="cellIs" dxfId="2660" priority="1690" operator="equal">
      <formula>1</formula>
    </cfRule>
  </conditionalFormatting>
  <conditionalFormatting sqref="CG474">
    <cfRule type="cellIs" dxfId="2659" priority="1687" operator="equal">
      <formula>"A"</formula>
    </cfRule>
  </conditionalFormatting>
  <conditionalFormatting sqref="CG474">
    <cfRule type="cellIs" dxfId="2658" priority="1686" operator="equal">
      <formula>"E"</formula>
    </cfRule>
  </conditionalFormatting>
  <conditionalFormatting sqref="AF473">
    <cfRule type="cellIs" dxfId="2657" priority="1721" operator="equal">
      <formula>3</formula>
    </cfRule>
    <cfRule type="cellIs" dxfId="2656" priority="1722" operator="equal">
      <formula>2</formula>
    </cfRule>
    <cfRule type="cellIs" dxfId="2655" priority="1723" operator="equal">
      <formula>1</formula>
    </cfRule>
  </conditionalFormatting>
  <conditionalFormatting sqref="AF474:AF475">
    <cfRule type="cellIs" dxfId="2654" priority="1720" operator="equal">
      <formula>"A"</formula>
    </cfRule>
  </conditionalFormatting>
  <conditionalFormatting sqref="AF474:AF475">
    <cfRule type="cellIs" dxfId="2653" priority="1719" operator="equal">
      <formula>"E"</formula>
    </cfRule>
  </conditionalFormatting>
  <conditionalFormatting sqref="AX473">
    <cfRule type="cellIs" dxfId="2652" priority="1683" operator="equal">
      <formula>3</formula>
    </cfRule>
    <cfRule type="cellIs" dxfId="2651" priority="1684" operator="equal">
      <formula>2</formula>
    </cfRule>
    <cfRule type="cellIs" dxfId="2650" priority="1685" operator="equal">
      <formula>1</formula>
    </cfRule>
  </conditionalFormatting>
  <conditionalFormatting sqref="AX474">
    <cfRule type="cellIs" dxfId="2649" priority="1682" operator="equal">
      <formula>"A"</formula>
    </cfRule>
  </conditionalFormatting>
  <conditionalFormatting sqref="AX474">
    <cfRule type="cellIs" dxfId="2648" priority="1681" operator="equal">
      <formula>"E"</formula>
    </cfRule>
  </conditionalFormatting>
  <conditionalFormatting sqref="AX475">
    <cfRule type="cellIs" dxfId="2647" priority="1679" operator="equal">
      <formula>1</formula>
    </cfRule>
    <cfRule type="cellIs" dxfId="2646" priority="1680" operator="equal">
      <formula>2</formula>
    </cfRule>
  </conditionalFormatting>
  <conditionalFormatting sqref="AX476">
    <cfRule type="cellIs" dxfId="2645" priority="1678" operator="equal">
      <formula>1</formula>
    </cfRule>
  </conditionalFormatting>
  <conditionalFormatting sqref="AY473">
    <cfRule type="cellIs" dxfId="2644" priority="1675" operator="equal">
      <formula>3</formula>
    </cfRule>
    <cfRule type="cellIs" dxfId="2643" priority="1676" operator="equal">
      <formula>2</formula>
    </cfRule>
    <cfRule type="cellIs" dxfId="2642" priority="1677" operator="equal">
      <formula>1</formula>
    </cfRule>
  </conditionalFormatting>
  <conditionalFormatting sqref="AY474">
    <cfRule type="cellIs" dxfId="2641" priority="1674" operator="equal">
      <formula>"A"</formula>
    </cfRule>
  </conditionalFormatting>
  <conditionalFormatting sqref="AY474">
    <cfRule type="cellIs" dxfId="2640" priority="1673" operator="equal">
      <formula>"E"</formula>
    </cfRule>
  </conditionalFormatting>
  <conditionalFormatting sqref="AY475">
    <cfRule type="cellIs" dxfId="2639" priority="1671" operator="equal">
      <formula>1</formula>
    </cfRule>
    <cfRule type="cellIs" dxfId="2638" priority="1672" operator="equal">
      <formula>2</formula>
    </cfRule>
  </conditionalFormatting>
  <conditionalFormatting sqref="AY476">
    <cfRule type="cellIs" dxfId="2637" priority="1670" operator="equal">
      <formula>1</formula>
    </cfRule>
  </conditionalFormatting>
  <conditionalFormatting sqref="BB476">
    <cfRule type="cellIs" dxfId="2636" priority="1669" operator="equal">
      <formula>1</formula>
    </cfRule>
  </conditionalFormatting>
  <conditionalFormatting sqref="BB475">
    <cfRule type="cellIs" dxfId="2635" priority="1668" operator="equal">
      <formula>"A"</formula>
    </cfRule>
  </conditionalFormatting>
  <conditionalFormatting sqref="BB475">
    <cfRule type="cellIs" dxfId="2634" priority="1667" operator="equal">
      <formula>"E"</formula>
    </cfRule>
  </conditionalFormatting>
  <conditionalFormatting sqref="BB473">
    <cfRule type="cellIs" dxfId="2633" priority="1664" operator="equal">
      <formula>3</formula>
    </cfRule>
    <cfRule type="cellIs" dxfId="2632" priority="1665" operator="equal">
      <formula>2</formula>
    </cfRule>
    <cfRule type="cellIs" dxfId="2631" priority="1666" operator="equal">
      <formula>1</formula>
    </cfRule>
  </conditionalFormatting>
  <conditionalFormatting sqref="BB474">
    <cfRule type="cellIs" dxfId="2630" priority="1663" operator="equal">
      <formula>"A"</formula>
    </cfRule>
  </conditionalFormatting>
  <conditionalFormatting sqref="BB474">
    <cfRule type="cellIs" dxfId="2629" priority="1662" operator="equal">
      <formula>"E"</formula>
    </cfRule>
  </conditionalFormatting>
  <conditionalFormatting sqref="BE473:BF473">
    <cfRule type="cellIs" dxfId="2628" priority="1659" operator="equal">
      <formula>3</formula>
    </cfRule>
    <cfRule type="cellIs" dxfId="2627" priority="1660" operator="equal">
      <formula>2</formula>
    </cfRule>
    <cfRule type="cellIs" dxfId="2626" priority="1661" operator="equal">
      <formula>1</formula>
    </cfRule>
  </conditionalFormatting>
  <conditionalFormatting sqref="BE474:BF474">
    <cfRule type="cellIs" dxfId="2625" priority="1658" operator="equal">
      <formula>"A"</formula>
    </cfRule>
  </conditionalFormatting>
  <conditionalFormatting sqref="BE474:BF474">
    <cfRule type="cellIs" dxfId="2624" priority="1657" operator="equal">
      <formula>"E"</formula>
    </cfRule>
  </conditionalFormatting>
  <conditionalFormatting sqref="BE475:BF475">
    <cfRule type="cellIs" dxfId="2623" priority="1655" operator="equal">
      <formula>1</formula>
    </cfRule>
    <cfRule type="cellIs" dxfId="2622" priority="1656" operator="equal">
      <formula>2</formula>
    </cfRule>
  </conditionalFormatting>
  <conditionalFormatting sqref="BE476:BF476">
    <cfRule type="cellIs" dxfId="2621" priority="1654" operator="equal">
      <formula>1</formula>
    </cfRule>
  </conditionalFormatting>
  <conditionalFormatting sqref="BS473:BY473">
    <cfRule type="cellIs" dxfId="2620" priority="1651" operator="equal">
      <formula>3</formula>
    </cfRule>
    <cfRule type="cellIs" dxfId="2619" priority="1652" operator="equal">
      <formula>2</formula>
    </cfRule>
    <cfRule type="cellIs" dxfId="2618" priority="1653" operator="equal">
      <formula>1</formula>
    </cfRule>
  </conditionalFormatting>
  <conditionalFormatting sqref="BS474:BY474">
    <cfRule type="cellIs" dxfId="2617" priority="1650" operator="equal">
      <formula>"A"</formula>
    </cfRule>
  </conditionalFormatting>
  <conditionalFormatting sqref="BS474:BY474">
    <cfRule type="cellIs" dxfId="2616" priority="1649" operator="equal">
      <formula>"E"</formula>
    </cfRule>
  </conditionalFormatting>
  <conditionalFormatting sqref="BS475:BY475">
    <cfRule type="cellIs" dxfId="2615" priority="1647" operator="equal">
      <formula>1</formula>
    </cfRule>
    <cfRule type="cellIs" dxfId="2614" priority="1648" operator="equal">
      <formula>2</formula>
    </cfRule>
  </conditionalFormatting>
  <conditionalFormatting sqref="BS476:BY476">
    <cfRule type="cellIs" dxfId="2613" priority="1646" operator="equal">
      <formula>1</formula>
    </cfRule>
  </conditionalFormatting>
  <conditionalFormatting sqref="B473:B476">
    <cfRule type="duplicateValues" dxfId="2612" priority="1753"/>
  </conditionalFormatting>
  <conditionalFormatting sqref="DE473:DI473">
    <cfRule type="cellIs" dxfId="2611" priority="1643" operator="equal">
      <formula>3</formula>
    </cfRule>
    <cfRule type="cellIs" dxfId="2610" priority="1644" operator="equal">
      <formula>2</formula>
    </cfRule>
    <cfRule type="cellIs" dxfId="2609" priority="1645" operator="equal">
      <formula>1</formula>
    </cfRule>
  </conditionalFormatting>
  <conditionalFormatting sqref="DE474:DI474">
    <cfRule type="cellIs" dxfId="2608" priority="1642" operator="equal">
      <formula>"A"</formula>
    </cfRule>
  </conditionalFormatting>
  <conditionalFormatting sqref="DE474:DI474">
    <cfRule type="cellIs" dxfId="2607" priority="1641" operator="equal">
      <formula>"E"</formula>
    </cfRule>
  </conditionalFormatting>
  <conditionalFormatting sqref="DE475:DI475">
    <cfRule type="cellIs" dxfId="2606" priority="1639" operator="equal">
      <formula>1</formula>
    </cfRule>
    <cfRule type="cellIs" dxfId="2605" priority="1640" operator="equal">
      <formula>2</formula>
    </cfRule>
  </conditionalFormatting>
  <conditionalFormatting sqref="DE476:DI476">
    <cfRule type="cellIs" dxfId="2604" priority="1638" operator="equal">
      <formula>1</formula>
    </cfRule>
  </conditionalFormatting>
  <conditionalFormatting sqref="AE473">
    <cfRule type="cellIs" dxfId="2603" priority="1635" operator="equal">
      <formula>3</formula>
    </cfRule>
    <cfRule type="cellIs" dxfId="2602" priority="1636" operator="equal">
      <formula>2</formula>
    </cfRule>
    <cfRule type="cellIs" dxfId="2601" priority="1637" operator="equal">
      <formula>1</formula>
    </cfRule>
  </conditionalFormatting>
  <conditionalFormatting sqref="AE474">
    <cfRule type="cellIs" dxfId="2600" priority="1634" operator="equal">
      <formula>"A"</formula>
    </cfRule>
  </conditionalFormatting>
  <conditionalFormatting sqref="AE474">
    <cfRule type="cellIs" dxfId="2599" priority="1633" operator="equal">
      <formula>"E"</formula>
    </cfRule>
  </conditionalFormatting>
  <conditionalFormatting sqref="AE475">
    <cfRule type="cellIs" dxfId="2598" priority="1631" operator="equal">
      <formula>1</formula>
    </cfRule>
    <cfRule type="cellIs" dxfId="2597" priority="1632" operator="equal">
      <formula>2</formula>
    </cfRule>
  </conditionalFormatting>
  <conditionalFormatting sqref="AE476">
    <cfRule type="cellIs" dxfId="2596" priority="1630" operator="equal">
      <formula>1</formula>
    </cfRule>
  </conditionalFormatting>
  <conditionalFormatting sqref="CV473">
    <cfRule type="cellIs" dxfId="2595" priority="1627" operator="equal">
      <formula>3</formula>
    </cfRule>
    <cfRule type="cellIs" dxfId="2594" priority="1628" operator="equal">
      <formula>2</formula>
    </cfRule>
    <cfRule type="cellIs" dxfId="2593" priority="1629" operator="equal">
      <formula>1</formula>
    </cfRule>
  </conditionalFormatting>
  <conditionalFormatting sqref="CV474">
    <cfRule type="cellIs" dxfId="2592" priority="1626" operator="equal">
      <formula>"A"</formula>
    </cfRule>
  </conditionalFormatting>
  <conditionalFormatting sqref="CV474">
    <cfRule type="cellIs" dxfId="2591" priority="1625" operator="equal">
      <formula>"E"</formula>
    </cfRule>
  </conditionalFormatting>
  <conditionalFormatting sqref="CV475">
    <cfRule type="cellIs" dxfId="2590" priority="1623" operator="equal">
      <formula>1</formula>
    </cfRule>
    <cfRule type="cellIs" dxfId="2589" priority="1624" operator="equal">
      <formula>2</formula>
    </cfRule>
  </conditionalFormatting>
  <conditionalFormatting sqref="CV476">
    <cfRule type="cellIs" dxfId="2588" priority="1622" operator="equal">
      <formula>1</formula>
    </cfRule>
  </conditionalFormatting>
  <conditionalFormatting sqref="CW473">
    <cfRule type="cellIs" dxfId="2587" priority="1619" operator="equal">
      <formula>3</formula>
    </cfRule>
    <cfRule type="cellIs" dxfId="2586" priority="1620" operator="equal">
      <formula>2</formula>
    </cfRule>
    <cfRule type="cellIs" dxfId="2585" priority="1621" operator="equal">
      <formula>1</formula>
    </cfRule>
  </conditionalFormatting>
  <conditionalFormatting sqref="CW474">
    <cfRule type="cellIs" dxfId="2584" priority="1618" operator="equal">
      <formula>"A"</formula>
    </cfRule>
  </conditionalFormatting>
  <conditionalFormatting sqref="CW474">
    <cfRule type="cellIs" dxfId="2583" priority="1617" operator="equal">
      <formula>"E"</formula>
    </cfRule>
  </conditionalFormatting>
  <conditionalFormatting sqref="CW475">
    <cfRule type="cellIs" dxfId="2582" priority="1615" operator="equal">
      <formula>1</formula>
    </cfRule>
    <cfRule type="cellIs" dxfId="2581" priority="1616" operator="equal">
      <formula>2</formula>
    </cfRule>
  </conditionalFormatting>
  <conditionalFormatting sqref="CW476">
    <cfRule type="cellIs" dxfId="2580" priority="1614" operator="equal">
      <formula>1</formula>
    </cfRule>
  </conditionalFormatting>
  <conditionalFormatting sqref="CS473">
    <cfRule type="cellIs" dxfId="2579" priority="1611" operator="equal">
      <formula>3</formula>
    </cfRule>
    <cfRule type="cellIs" dxfId="2578" priority="1612" operator="equal">
      <formula>2</formula>
    </cfRule>
    <cfRule type="cellIs" dxfId="2577" priority="1613" operator="equal">
      <formula>1</formula>
    </cfRule>
  </conditionalFormatting>
  <conditionalFormatting sqref="CS474">
    <cfRule type="cellIs" dxfId="2576" priority="1610" operator="equal">
      <formula>"A"</formula>
    </cfRule>
  </conditionalFormatting>
  <conditionalFormatting sqref="CS474">
    <cfRule type="cellIs" dxfId="2575" priority="1609" operator="equal">
      <formula>"E"</formula>
    </cfRule>
  </conditionalFormatting>
  <conditionalFormatting sqref="CS475">
    <cfRule type="cellIs" dxfId="2574" priority="1607" operator="equal">
      <formula>1</formula>
    </cfRule>
    <cfRule type="cellIs" dxfId="2573" priority="1608" operator="equal">
      <formula>2</formula>
    </cfRule>
  </conditionalFormatting>
  <conditionalFormatting sqref="CS476">
    <cfRule type="cellIs" dxfId="2572" priority="1606" operator="equal">
      <formula>1</formula>
    </cfRule>
  </conditionalFormatting>
  <conditionalFormatting sqref="DT473">
    <cfRule type="cellIs" dxfId="2571" priority="1603" operator="equal">
      <formula>3</formula>
    </cfRule>
    <cfRule type="cellIs" dxfId="2570" priority="1604" operator="equal">
      <formula>2</formula>
    </cfRule>
    <cfRule type="cellIs" dxfId="2569" priority="1605" operator="equal">
      <formula>1</formula>
    </cfRule>
  </conditionalFormatting>
  <conditionalFormatting sqref="DT474">
    <cfRule type="cellIs" dxfId="2568" priority="1602" operator="equal">
      <formula>"A"</formula>
    </cfRule>
  </conditionalFormatting>
  <conditionalFormatting sqref="DT474">
    <cfRule type="cellIs" dxfId="2567" priority="1601" operator="equal">
      <formula>"E"</formula>
    </cfRule>
  </conditionalFormatting>
  <conditionalFormatting sqref="DT475">
    <cfRule type="cellIs" dxfId="2566" priority="1599" operator="equal">
      <formula>1</formula>
    </cfRule>
    <cfRule type="cellIs" dxfId="2565" priority="1600" operator="equal">
      <formula>2</formula>
    </cfRule>
  </conditionalFormatting>
  <conditionalFormatting sqref="DT476">
    <cfRule type="cellIs" dxfId="2564" priority="1598" operator="equal">
      <formula>1</formula>
    </cfRule>
  </conditionalFormatting>
  <conditionalFormatting sqref="DR473">
    <cfRule type="cellIs" dxfId="2563" priority="1595" operator="equal">
      <formula>3</formula>
    </cfRule>
    <cfRule type="cellIs" dxfId="2562" priority="1596" operator="equal">
      <formula>2</formula>
    </cfRule>
    <cfRule type="cellIs" dxfId="2561" priority="1597" operator="equal">
      <formula>1</formula>
    </cfRule>
  </conditionalFormatting>
  <conditionalFormatting sqref="DR474">
    <cfRule type="cellIs" dxfId="2560" priority="1594" operator="equal">
      <formula>"A"</formula>
    </cfRule>
  </conditionalFormatting>
  <conditionalFormatting sqref="DR474">
    <cfRule type="cellIs" dxfId="2559" priority="1593" operator="equal">
      <formula>"E"</formula>
    </cfRule>
  </conditionalFormatting>
  <conditionalFormatting sqref="DR475">
    <cfRule type="cellIs" dxfId="2558" priority="1591" operator="equal">
      <formula>1</formula>
    </cfRule>
    <cfRule type="cellIs" dxfId="2557" priority="1592" operator="equal">
      <formula>2</formula>
    </cfRule>
  </conditionalFormatting>
  <conditionalFormatting sqref="DR476">
    <cfRule type="cellIs" dxfId="2556" priority="1590" operator="equal">
      <formula>1</formula>
    </cfRule>
  </conditionalFormatting>
  <conditionalFormatting sqref="DM473">
    <cfRule type="cellIs" dxfId="2555" priority="1587" operator="equal">
      <formula>3</formula>
    </cfRule>
    <cfRule type="cellIs" dxfId="2554" priority="1588" operator="equal">
      <formula>2</formula>
    </cfRule>
    <cfRule type="cellIs" dxfId="2553" priority="1589" operator="equal">
      <formula>1</formula>
    </cfRule>
  </conditionalFormatting>
  <conditionalFormatting sqref="DM474">
    <cfRule type="cellIs" dxfId="2552" priority="1586" operator="equal">
      <formula>"A"</formula>
    </cfRule>
  </conditionalFormatting>
  <conditionalFormatting sqref="DM474">
    <cfRule type="cellIs" dxfId="2551" priority="1585" operator="equal">
      <formula>"E"</formula>
    </cfRule>
  </conditionalFormatting>
  <conditionalFormatting sqref="DM475">
    <cfRule type="cellIs" dxfId="2550" priority="1583" operator="equal">
      <formula>1</formula>
    </cfRule>
    <cfRule type="cellIs" dxfId="2549" priority="1584" operator="equal">
      <formula>2</formula>
    </cfRule>
  </conditionalFormatting>
  <conditionalFormatting sqref="DM476">
    <cfRule type="cellIs" dxfId="2548" priority="1582" operator="equal">
      <formula>1</formula>
    </cfRule>
  </conditionalFormatting>
  <conditionalFormatting sqref="DO473">
    <cfRule type="cellIs" dxfId="2547" priority="1579" operator="equal">
      <formula>3</formula>
    </cfRule>
    <cfRule type="cellIs" dxfId="2546" priority="1580" operator="equal">
      <formula>2</formula>
    </cfRule>
    <cfRule type="cellIs" dxfId="2545" priority="1581" operator="equal">
      <formula>1</formula>
    </cfRule>
  </conditionalFormatting>
  <conditionalFormatting sqref="DO474">
    <cfRule type="cellIs" dxfId="2544" priority="1578" operator="equal">
      <formula>"A"</formula>
    </cfRule>
  </conditionalFormatting>
  <conditionalFormatting sqref="DO474">
    <cfRule type="cellIs" dxfId="2543" priority="1577" operator="equal">
      <formula>"E"</formula>
    </cfRule>
  </conditionalFormatting>
  <conditionalFormatting sqref="DO475">
    <cfRule type="cellIs" dxfId="2542" priority="1575" operator="equal">
      <formula>1</formula>
    </cfRule>
    <cfRule type="cellIs" dxfId="2541" priority="1576" operator="equal">
      <formula>2</formula>
    </cfRule>
  </conditionalFormatting>
  <conditionalFormatting sqref="DO476">
    <cfRule type="cellIs" dxfId="2540" priority="1574" operator="equal">
      <formula>1</formula>
    </cfRule>
  </conditionalFormatting>
  <conditionalFormatting sqref="DP473">
    <cfRule type="cellIs" dxfId="2539" priority="1571" operator="equal">
      <formula>3</formula>
    </cfRule>
    <cfRule type="cellIs" dxfId="2538" priority="1572" operator="equal">
      <formula>2</formula>
    </cfRule>
    <cfRule type="cellIs" dxfId="2537" priority="1573" operator="equal">
      <formula>1</formula>
    </cfRule>
  </conditionalFormatting>
  <conditionalFormatting sqref="DP474">
    <cfRule type="cellIs" dxfId="2536" priority="1570" operator="equal">
      <formula>"A"</formula>
    </cfRule>
  </conditionalFormatting>
  <conditionalFormatting sqref="DP474">
    <cfRule type="cellIs" dxfId="2535" priority="1569" operator="equal">
      <formula>"E"</formula>
    </cfRule>
  </conditionalFormatting>
  <conditionalFormatting sqref="DP475">
    <cfRule type="cellIs" dxfId="2534" priority="1567" operator="equal">
      <formula>1</formula>
    </cfRule>
    <cfRule type="cellIs" dxfId="2533" priority="1568" operator="equal">
      <formula>2</formula>
    </cfRule>
  </conditionalFormatting>
  <conditionalFormatting sqref="DP476">
    <cfRule type="cellIs" dxfId="2532" priority="1566" operator="equal">
      <formula>1</formula>
    </cfRule>
  </conditionalFormatting>
  <conditionalFormatting sqref="DN473">
    <cfRule type="cellIs" dxfId="2531" priority="1563" operator="equal">
      <formula>3</formula>
    </cfRule>
    <cfRule type="cellIs" dxfId="2530" priority="1564" operator="equal">
      <formula>2</formula>
    </cfRule>
    <cfRule type="cellIs" dxfId="2529" priority="1565" operator="equal">
      <formula>1</formula>
    </cfRule>
  </conditionalFormatting>
  <conditionalFormatting sqref="DN474">
    <cfRule type="cellIs" dxfId="2528" priority="1562" operator="equal">
      <formula>"A"</formula>
    </cfRule>
  </conditionalFormatting>
  <conditionalFormatting sqref="DN474">
    <cfRule type="cellIs" dxfId="2527" priority="1561" operator="equal">
      <formula>"E"</formula>
    </cfRule>
  </conditionalFormatting>
  <conditionalFormatting sqref="DN475">
    <cfRule type="cellIs" dxfId="2526" priority="1559" operator="equal">
      <formula>1</formula>
    </cfRule>
    <cfRule type="cellIs" dxfId="2525" priority="1560" operator="equal">
      <formula>2</formula>
    </cfRule>
  </conditionalFormatting>
  <conditionalFormatting sqref="DN476">
    <cfRule type="cellIs" dxfId="2524" priority="1558" operator="equal">
      <formula>1</formula>
    </cfRule>
  </conditionalFormatting>
  <conditionalFormatting sqref="DQ473">
    <cfRule type="cellIs" dxfId="2523" priority="1555" operator="equal">
      <formula>3</formula>
    </cfRule>
    <cfRule type="cellIs" dxfId="2522" priority="1556" operator="equal">
      <formula>2</formula>
    </cfRule>
    <cfRule type="cellIs" dxfId="2521" priority="1557" operator="equal">
      <formula>1</formula>
    </cfRule>
  </conditionalFormatting>
  <conditionalFormatting sqref="DQ474">
    <cfRule type="cellIs" dxfId="2520" priority="1554" operator="equal">
      <formula>"A"</formula>
    </cfRule>
  </conditionalFormatting>
  <conditionalFormatting sqref="DQ474">
    <cfRule type="cellIs" dxfId="2519" priority="1553" operator="equal">
      <formula>"E"</formula>
    </cfRule>
  </conditionalFormatting>
  <conditionalFormatting sqref="DQ475">
    <cfRule type="cellIs" dxfId="2518" priority="1551" operator="equal">
      <formula>1</formula>
    </cfRule>
    <cfRule type="cellIs" dxfId="2517" priority="1552" operator="equal">
      <formula>2</formula>
    </cfRule>
  </conditionalFormatting>
  <conditionalFormatting sqref="DQ476">
    <cfRule type="cellIs" dxfId="2516" priority="1550" operator="equal">
      <formula>1</formula>
    </cfRule>
  </conditionalFormatting>
  <conditionalFormatting sqref="BO476">
    <cfRule type="cellIs" dxfId="2515" priority="1549" operator="equal">
      <formula>1</formula>
    </cfRule>
  </conditionalFormatting>
  <conditionalFormatting sqref="BO473">
    <cfRule type="cellIs" dxfId="2514" priority="1546" operator="equal">
      <formula>3</formula>
    </cfRule>
    <cfRule type="cellIs" dxfId="2513" priority="1547" operator="equal">
      <formula>2</formula>
    </cfRule>
    <cfRule type="cellIs" dxfId="2512" priority="1548" operator="equal">
      <formula>1</formula>
    </cfRule>
  </conditionalFormatting>
  <conditionalFormatting sqref="BO474">
    <cfRule type="cellIs" dxfId="2511" priority="1545" operator="equal">
      <formula>"A"</formula>
    </cfRule>
  </conditionalFormatting>
  <conditionalFormatting sqref="BO474">
    <cfRule type="cellIs" dxfId="2510" priority="1544" operator="equal">
      <formula>"E"</formula>
    </cfRule>
  </conditionalFormatting>
  <conditionalFormatting sqref="BO475">
    <cfRule type="cellIs" dxfId="2509" priority="1542" operator="equal">
      <formula>1</formula>
    </cfRule>
    <cfRule type="cellIs" dxfId="2508" priority="1543" operator="equal">
      <formula>2</formula>
    </cfRule>
  </conditionalFormatting>
  <conditionalFormatting sqref="CQ531:CR531 CX531:DD531 DJ531:DL531 CT531:CU531 J531:AC531">
    <cfRule type="cellIs" dxfId="2507" priority="1539" operator="equal">
      <formula>3</formula>
    </cfRule>
    <cfRule type="cellIs" dxfId="2506" priority="1540" operator="equal">
      <formula>2</formula>
    </cfRule>
    <cfRule type="cellIs" dxfId="2505" priority="1541" operator="equal">
      <formula>1</formula>
    </cfRule>
  </conditionalFormatting>
  <conditionalFormatting sqref="CQ532:CR532 CX532:DD532 DJ532:DL532 CT532:CU532 J532:AC532">
    <cfRule type="cellIs" dxfId="2504" priority="1538" operator="equal">
      <formula>"A"</formula>
    </cfRule>
  </conditionalFormatting>
  <conditionalFormatting sqref="CQ532:CR532 CX532:DD532 DJ532:DL532 CT532:CU532 I532:AC532">
    <cfRule type="cellIs" dxfId="2503" priority="1537" operator="equal">
      <formula>"E"</formula>
    </cfRule>
  </conditionalFormatting>
  <conditionalFormatting sqref="CQ533:CR533 CX533:DD533 DJ533:DL533 CT533:CU533 J533:AC533">
    <cfRule type="cellIs" dxfId="2502" priority="1535" operator="equal">
      <formula>1</formula>
    </cfRule>
    <cfRule type="cellIs" dxfId="2501" priority="1536" operator="equal">
      <formula>2</formula>
    </cfRule>
  </conditionalFormatting>
  <conditionalFormatting sqref="CQ534:CR534 CX534:DD534 DJ534:DL534 CT534:CU534 J534:AC534">
    <cfRule type="cellIs" dxfId="2500" priority="1534" operator="equal">
      <formula>1</formula>
    </cfRule>
  </conditionalFormatting>
  <conditionalFormatting sqref="AG531:AW531 AZ531:BA531 BC531:BD531">
    <cfRule type="cellIs" dxfId="2499" priority="1530" operator="equal">
      <formula>3</formula>
    </cfRule>
    <cfRule type="cellIs" dxfId="2498" priority="1531" operator="equal">
      <formula>2</formula>
    </cfRule>
    <cfRule type="cellIs" dxfId="2497" priority="1532" operator="equal">
      <formula>1</formula>
    </cfRule>
  </conditionalFormatting>
  <conditionalFormatting sqref="AG532:AW532 AZ532:BA532 BC532:BD532">
    <cfRule type="cellIs" dxfId="2496" priority="1529" operator="equal">
      <formula>"A"</formula>
    </cfRule>
  </conditionalFormatting>
  <conditionalFormatting sqref="AG532:AW532 AZ532:BA532 BC532:BD532">
    <cfRule type="cellIs" dxfId="2495" priority="1528" operator="equal">
      <formula>"E"</formula>
    </cfRule>
  </conditionalFormatting>
  <conditionalFormatting sqref="AG533:AW533 AZ533:BA533 BC533:BD533">
    <cfRule type="cellIs" dxfId="2494" priority="1526" operator="equal">
      <formula>1</formula>
    </cfRule>
    <cfRule type="cellIs" dxfId="2493" priority="1527" operator="equal">
      <formula>2</formula>
    </cfRule>
  </conditionalFormatting>
  <conditionalFormatting sqref="AZ534:BA534 BC534:BD534 AF534:AW534">
    <cfRule type="cellIs" dxfId="2492" priority="1525" operator="equal">
      <formula>1</formula>
    </cfRule>
  </conditionalFormatting>
  <conditionalFormatting sqref="BH534:BK534 BM534:BN534 BS534:BY534 CA534:CF534 CH534:CP534 BP534:BQ534">
    <cfRule type="cellIs" dxfId="2491" priority="1524" operator="equal">
      <formula>1</formula>
    </cfRule>
  </conditionalFormatting>
  <conditionalFormatting sqref="BG534">
    <cfRule type="cellIs" dxfId="2490" priority="1523" operator="equal">
      <formula>1</formula>
    </cfRule>
  </conditionalFormatting>
  <conditionalFormatting sqref="BL534">
    <cfRule type="cellIs" dxfId="2489" priority="1522" operator="equal">
      <formula>1</formula>
    </cfRule>
  </conditionalFormatting>
  <conditionalFormatting sqref="BR534">
    <cfRule type="cellIs" dxfId="2488" priority="1521" operator="equal">
      <formula>1</formula>
    </cfRule>
  </conditionalFormatting>
  <conditionalFormatting sqref="BZ534">
    <cfRule type="cellIs" dxfId="2487" priority="1520" operator="equal">
      <formula>1</formula>
    </cfRule>
  </conditionalFormatting>
  <conditionalFormatting sqref="CG534">
    <cfRule type="cellIs" dxfId="2486" priority="1519" operator="equal">
      <formula>1</formula>
    </cfRule>
  </conditionalFormatting>
  <conditionalFormatting sqref="BL533">
    <cfRule type="cellIs" dxfId="2485" priority="1499" operator="equal">
      <formula>"A"</formula>
    </cfRule>
  </conditionalFormatting>
  <conditionalFormatting sqref="BL533">
    <cfRule type="cellIs" dxfId="2484" priority="1498" operator="equal">
      <formula>"E"</formula>
    </cfRule>
  </conditionalFormatting>
  <conditionalFormatting sqref="BZ533">
    <cfRule type="cellIs" dxfId="2483" priority="1487" operator="equal">
      <formula>"A"</formula>
    </cfRule>
  </conditionalFormatting>
  <conditionalFormatting sqref="BZ533">
    <cfRule type="cellIs" dxfId="2482" priority="1486" operator="equal">
      <formula>"E"</formula>
    </cfRule>
  </conditionalFormatting>
  <conditionalFormatting sqref="CG533">
    <cfRule type="cellIs" dxfId="2481" priority="1480" operator="equal">
      <formula>"A"</formula>
    </cfRule>
  </conditionalFormatting>
  <conditionalFormatting sqref="CG533">
    <cfRule type="cellIs" dxfId="2480" priority="1479" operator="equal">
      <formula>"E"</formula>
    </cfRule>
  </conditionalFormatting>
  <conditionalFormatting sqref="BG532">
    <cfRule type="cellIs" dxfId="2479" priority="1506" operator="equal">
      <formula>"A"</formula>
    </cfRule>
  </conditionalFormatting>
  <conditionalFormatting sqref="BG532">
    <cfRule type="cellIs" dxfId="2478" priority="1505" operator="equal">
      <formula>"E"</formula>
    </cfRule>
  </conditionalFormatting>
  <conditionalFormatting sqref="AF531">
    <cfRule type="cellIs" dxfId="2477" priority="1502" operator="equal">
      <formula>3</formula>
    </cfRule>
    <cfRule type="cellIs" dxfId="2476" priority="1503" operator="equal">
      <formula>2</formula>
    </cfRule>
    <cfRule type="cellIs" dxfId="2475" priority="1504" operator="equal">
      <formula>1</formula>
    </cfRule>
  </conditionalFormatting>
  <conditionalFormatting sqref="AF532:AF533">
    <cfRule type="cellIs" dxfId="2474" priority="1501" operator="equal">
      <formula>"A"</formula>
    </cfRule>
  </conditionalFormatting>
  <conditionalFormatting sqref="AF532:AF533">
    <cfRule type="cellIs" dxfId="2473" priority="1500" operator="equal">
      <formula>"E"</formula>
    </cfRule>
  </conditionalFormatting>
  <conditionalFormatting sqref="BL532">
    <cfRule type="cellIs" dxfId="2472" priority="1494" operator="equal">
      <formula>"A"</formula>
    </cfRule>
  </conditionalFormatting>
  <conditionalFormatting sqref="BL532">
    <cfRule type="cellIs" dxfId="2471" priority="1493" operator="equal">
      <formula>"E"</formula>
    </cfRule>
  </conditionalFormatting>
  <conditionalFormatting sqref="BR531">
    <cfRule type="cellIs" dxfId="2470" priority="1490" operator="equal">
      <formula>3</formula>
    </cfRule>
    <cfRule type="cellIs" dxfId="2469" priority="1491" operator="equal">
      <formula>2</formula>
    </cfRule>
    <cfRule type="cellIs" dxfId="2468" priority="1492" operator="equal">
      <formula>1</formula>
    </cfRule>
  </conditionalFormatting>
  <conditionalFormatting sqref="BR532:BR533">
    <cfRule type="cellIs" dxfId="2467" priority="1489" operator="equal">
      <formula>"A"</formula>
    </cfRule>
  </conditionalFormatting>
  <conditionalFormatting sqref="BR532:BR533">
    <cfRule type="cellIs" dxfId="2466" priority="1488" operator="equal">
      <formula>"E"</formula>
    </cfRule>
  </conditionalFormatting>
  <conditionalFormatting sqref="BZ531">
    <cfRule type="cellIs" dxfId="2465" priority="1483" operator="equal">
      <formula>3</formula>
    </cfRule>
    <cfRule type="cellIs" dxfId="2464" priority="1484" operator="equal">
      <formula>2</formula>
    </cfRule>
    <cfRule type="cellIs" dxfId="2463" priority="1485" operator="equal">
      <formula>1</formula>
    </cfRule>
  </conditionalFormatting>
  <conditionalFormatting sqref="BZ532">
    <cfRule type="cellIs" dxfId="2462" priority="1482" operator="equal">
      <formula>"A"</formula>
    </cfRule>
  </conditionalFormatting>
  <conditionalFormatting sqref="BZ532">
    <cfRule type="cellIs" dxfId="2461" priority="1481" operator="equal">
      <formula>"E"</formula>
    </cfRule>
  </conditionalFormatting>
  <conditionalFormatting sqref="BH531:BK531 BM531:BN531 BS531:BY531 CA531:CF531 CH531:CP531 BP531:BQ531">
    <cfRule type="cellIs" dxfId="2460" priority="1516" operator="equal">
      <formula>3</formula>
    </cfRule>
    <cfRule type="cellIs" dxfId="2459" priority="1517" operator="equal">
      <formula>2</formula>
    </cfRule>
    <cfRule type="cellIs" dxfId="2458" priority="1518" operator="equal">
      <formula>1</formula>
    </cfRule>
  </conditionalFormatting>
  <conditionalFormatting sqref="BH532:BK532 BM532:BN532 BS532:BY532 CA532:CF532 CH532:CP532 BP532:BQ532">
    <cfRule type="cellIs" dxfId="2457" priority="1515" operator="equal">
      <formula>"A"</formula>
    </cfRule>
  </conditionalFormatting>
  <conditionalFormatting sqref="BH532:BK532 BM532:BN532 BS532:BY532 CA532:CF532 CH532:CP532 BP532:BQ532">
    <cfRule type="cellIs" dxfId="2456" priority="1514" operator="equal">
      <formula>"E"</formula>
    </cfRule>
  </conditionalFormatting>
  <conditionalFormatting sqref="BH533:BK533 BM533:BN533 BS533:BY533 CA533:CF533 CH533:CP533 BP533:BQ533">
    <cfRule type="cellIs" dxfId="2455" priority="1512" operator="equal">
      <formula>1</formula>
    </cfRule>
    <cfRule type="cellIs" dxfId="2454" priority="1513" operator="equal">
      <formula>2</formula>
    </cfRule>
  </conditionalFormatting>
  <conditionalFormatting sqref="BG533">
    <cfRule type="cellIs" dxfId="2453" priority="1511" operator="equal">
      <formula>"A"</formula>
    </cfRule>
  </conditionalFormatting>
  <conditionalFormatting sqref="BG533">
    <cfRule type="cellIs" dxfId="2452" priority="1510" operator="equal">
      <formula>"E"</formula>
    </cfRule>
  </conditionalFormatting>
  <conditionalFormatting sqref="BG531">
    <cfRule type="cellIs" dxfId="2451" priority="1507" operator="equal">
      <formula>3</formula>
    </cfRule>
    <cfRule type="cellIs" dxfId="2450" priority="1508" operator="equal">
      <formula>2</formula>
    </cfRule>
    <cfRule type="cellIs" dxfId="2449" priority="1509" operator="equal">
      <formula>1</formula>
    </cfRule>
  </conditionalFormatting>
  <conditionalFormatting sqref="BL531">
    <cfRule type="cellIs" dxfId="2448" priority="1495" operator="equal">
      <formula>3</formula>
    </cfRule>
    <cfRule type="cellIs" dxfId="2447" priority="1496" operator="equal">
      <formula>2</formula>
    </cfRule>
    <cfRule type="cellIs" dxfId="2446" priority="1497" operator="equal">
      <formula>1</formula>
    </cfRule>
  </conditionalFormatting>
  <conditionalFormatting sqref="CG531">
    <cfRule type="cellIs" dxfId="2445" priority="1476" operator="equal">
      <formula>3</formula>
    </cfRule>
    <cfRule type="cellIs" dxfId="2444" priority="1477" operator="equal">
      <formula>2</formula>
    </cfRule>
    <cfRule type="cellIs" dxfId="2443" priority="1478" operator="equal">
      <formula>1</formula>
    </cfRule>
  </conditionalFormatting>
  <conditionalFormatting sqref="CG532">
    <cfRule type="cellIs" dxfId="2442" priority="1475" operator="equal">
      <formula>"A"</formula>
    </cfRule>
  </conditionalFormatting>
  <conditionalFormatting sqref="CG532">
    <cfRule type="cellIs" dxfId="2441" priority="1474" operator="equal">
      <formula>"E"</formula>
    </cfRule>
  </conditionalFormatting>
  <conditionalFormatting sqref="AX531">
    <cfRule type="cellIs" dxfId="2440" priority="1471" operator="equal">
      <formula>3</formula>
    </cfRule>
    <cfRule type="cellIs" dxfId="2439" priority="1472" operator="equal">
      <formula>2</formula>
    </cfRule>
    <cfRule type="cellIs" dxfId="2438" priority="1473" operator="equal">
      <formula>1</formula>
    </cfRule>
  </conditionalFormatting>
  <conditionalFormatting sqref="AX532">
    <cfRule type="cellIs" dxfId="2437" priority="1470" operator="equal">
      <formula>"A"</formula>
    </cfRule>
  </conditionalFormatting>
  <conditionalFormatting sqref="AX532">
    <cfRule type="cellIs" dxfId="2436" priority="1469" operator="equal">
      <formula>"E"</formula>
    </cfRule>
  </conditionalFormatting>
  <conditionalFormatting sqref="AX533">
    <cfRule type="cellIs" dxfId="2435" priority="1467" operator="equal">
      <formula>1</formula>
    </cfRule>
    <cfRule type="cellIs" dxfId="2434" priority="1468" operator="equal">
      <formula>2</formula>
    </cfRule>
  </conditionalFormatting>
  <conditionalFormatting sqref="AX534">
    <cfRule type="cellIs" dxfId="2433" priority="1466" operator="equal">
      <formula>1</formula>
    </cfRule>
  </conditionalFormatting>
  <conditionalFormatting sqref="AY531">
    <cfRule type="cellIs" dxfId="2432" priority="1463" operator="equal">
      <formula>3</formula>
    </cfRule>
    <cfRule type="cellIs" dxfId="2431" priority="1464" operator="equal">
      <formula>2</formula>
    </cfRule>
    <cfRule type="cellIs" dxfId="2430" priority="1465" operator="equal">
      <formula>1</formula>
    </cfRule>
  </conditionalFormatting>
  <conditionalFormatting sqref="AY532">
    <cfRule type="cellIs" dxfId="2429" priority="1462" operator="equal">
      <formula>"A"</formula>
    </cfRule>
  </conditionalFormatting>
  <conditionalFormatting sqref="AY532">
    <cfRule type="cellIs" dxfId="2428" priority="1461" operator="equal">
      <formula>"E"</formula>
    </cfRule>
  </conditionalFormatting>
  <conditionalFormatting sqref="AY533">
    <cfRule type="cellIs" dxfId="2427" priority="1459" operator="equal">
      <formula>1</formula>
    </cfRule>
    <cfRule type="cellIs" dxfId="2426" priority="1460" operator="equal">
      <formula>2</formula>
    </cfRule>
  </conditionalFormatting>
  <conditionalFormatting sqref="AY534">
    <cfRule type="cellIs" dxfId="2425" priority="1458" operator="equal">
      <formula>1</formula>
    </cfRule>
  </conditionalFormatting>
  <conditionalFormatting sqref="BB534">
    <cfRule type="cellIs" dxfId="2424" priority="1457" operator="equal">
      <formula>1</formula>
    </cfRule>
  </conditionalFormatting>
  <conditionalFormatting sqref="BB532">
    <cfRule type="cellIs" dxfId="2423" priority="1451" operator="equal">
      <formula>"A"</formula>
    </cfRule>
  </conditionalFormatting>
  <conditionalFormatting sqref="BB532">
    <cfRule type="cellIs" dxfId="2422" priority="1450" operator="equal">
      <formula>"E"</formula>
    </cfRule>
  </conditionalFormatting>
  <conditionalFormatting sqref="BB533">
    <cfRule type="cellIs" dxfId="2421" priority="1456" operator="equal">
      <formula>"A"</formula>
    </cfRule>
  </conditionalFormatting>
  <conditionalFormatting sqref="BB533">
    <cfRule type="cellIs" dxfId="2420" priority="1455" operator="equal">
      <formula>"E"</formula>
    </cfRule>
  </conditionalFormatting>
  <conditionalFormatting sqref="BB531">
    <cfRule type="cellIs" dxfId="2419" priority="1452" operator="equal">
      <formula>3</formula>
    </cfRule>
    <cfRule type="cellIs" dxfId="2418" priority="1453" operator="equal">
      <formula>2</formula>
    </cfRule>
    <cfRule type="cellIs" dxfId="2417" priority="1454" operator="equal">
      <formula>1</formula>
    </cfRule>
  </conditionalFormatting>
  <conditionalFormatting sqref="BE531:BF531">
    <cfRule type="cellIs" dxfId="2416" priority="1447" operator="equal">
      <formula>3</formula>
    </cfRule>
    <cfRule type="cellIs" dxfId="2415" priority="1448" operator="equal">
      <formula>2</formula>
    </cfRule>
    <cfRule type="cellIs" dxfId="2414" priority="1449" operator="equal">
      <formula>1</formula>
    </cfRule>
  </conditionalFormatting>
  <conditionalFormatting sqref="BE532:BF532">
    <cfRule type="cellIs" dxfId="2413" priority="1446" operator="equal">
      <formula>"A"</formula>
    </cfRule>
  </conditionalFormatting>
  <conditionalFormatting sqref="BE532:BF532">
    <cfRule type="cellIs" dxfId="2412" priority="1445" operator="equal">
      <formula>"E"</formula>
    </cfRule>
  </conditionalFormatting>
  <conditionalFormatting sqref="BE533:BF533">
    <cfRule type="cellIs" dxfId="2411" priority="1443" operator="equal">
      <formula>1</formula>
    </cfRule>
    <cfRule type="cellIs" dxfId="2410" priority="1444" operator="equal">
      <formula>2</formula>
    </cfRule>
  </conditionalFormatting>
  <conditionalFormatting sqref="BE534:BF534">
    <cfRule type="cellIs" dxfId="2409" priority="1442" operator="equal">
      <formula>1</formula>
    </cfRule>
  </conditionalFormatting>
  <conditionalFormatting sqref="B531:B534">
    <cfRule type="duplicateValues" dxfId="2408" priority="1533"/>
  </conditionalFormatting>
  <conditionalFormatting sqref="DE531:DI531">
    <cfRule type="cellIs" dxfId="2407" priority="1439" operator="equal">
      <formula>3</formula>
    </cfRule>
    <cfRule type="cellIs" dxfId="2406" priority="1440" operator="equal">
      <formula>2</formula>
    </cfRule>
    <cfRule type="cellIs" dxfId="2405" priority="1441" operator="equal">
      <formula>1</formula>
    </cfRule>
  </conditionalFormatting>
  <conditionalFormatting sqref="DE532:DI532">
    <cfRule type="cellIs" dxfId="2404" priority="1438" operator="equal">
      <formula>"A"</formula>
    </cfRule>
  </conditionalFormatting>
  <conditionalFormatting sqref="DE532:DI532">
    <cfRule type="cellIs" dxfId="2403" priority="1437" operator="equal">
      <formula>"E"</formula>
    </cfRule>
  </conditionalFormatting>
  <conditionalFormatting sqref="DE533:DI533">
    <cfRule type="cellIs" dxfId="2402" priority="1435" operator="equal">
      <formula>1</formula>
    </cfRule>
    <cfRule type="cellIs" dxfId="2401" priority="1436" operator="equal">
      <formula>2</formula>
    </cfRule>
  </conditionalFormatting>
  <conditionalFormatting sqref="DE534:DI534">
    <cfRule type="cellIs" dxfId="2400" priority="1434" operator="equal">
      <formula>1</formula>
    </cfRule>
  </conditionalFormatting>
  <conditionalFormatting sqref="AE531">
    <cfRule type="cellIs" dxfId="2399" priority="1431" operator="equal">
      <formula>3</formula>
    </cfRule>
    <cfRule type="cellIs" dxfId="2398" priority="1432" operator="equal">
      <formula>2</formula>
    </cfRule>
    <cfRule type="cellIs" dxfId="2397" priority="1433" operator="equal">
      <formula>1</formula>
    </cfRule>
  </conditionalFormatting>
  <conditionalFormatting sqref="AE532">
    <cfRule type="cellIs" dxfId="2396" priority="1430" operator="equal">
      <formula>"A"</formula>
    </cfRule>
  </conditionalFormatting>
  <conditionalFormatting sqref="AE532">
    <cfRule type="cellIs" dxfId="2395" priority="1429" operator="equal">
      <formula>"E"</formula>
    </cfRule>
  </conditionalFormatting>
  <conditionalFormatting sqref="AE533">
    <cfRule type="cellIs" dxfId="2394" priority="1427" operator="equal">
      <formula>1</formula>
    </cfRule>
    <cfRule type="cellIs" dxfId="2393" priority="1428" operator="equal">
      <formula>2</formula>
    </cfRule>
  </conditionalFormatting>
  <conditionalFormatting sqref="AE534">
    <cfRule type="cellIs" dxfId="2392" priority="1426" operator="equal">
      <formula>1</formula>
    </cfRule>
  </conditionalFormatting>
  <conditionalFormatting sqref="CV531">
    <cfRule type="cellIs" dxfId="2391" priority="1423" operator="equal">
      <formula>3</formula>
    </cfRule>
    <cfRule type="cellIs" dxfId="2390" priority="1424" operator="equal">
      <formula>2</formula>
    </cfRule>
    <cfRule type="cellIs" dxfId="2389" priority="1425" operator="equal">
      <formula>1</formula>
    </cfRule>
  </conditionalFormatting>
  <conditionalFormatting sqref="CV532">
    <cfRule type="cellIs" dxfId="2388" priority="1422" operator="equal">
      <formula>"A"</formula>
    </cfRule>
  </conditionalFormatting>
  <conditionalFormatting sqref="CV532">
    <cfRule type="cellIs" dxfId="2387" priority="1421" operator="equal">
      <formula>"E"</formula>
    </cfRule>
  </conditionalFormatting>
  <conditionalFormatting sqref="CV533">
    <cfRule type="cellIs" dxfId="2386" priority="1419" operator="equal">
      <formula>1</formula>
    </cfRule>
    <cfRule type="cellIs" dxfId="2385" priority="1420" operator="equal">
      <formula>2</formula>
    </cfRule>
  </conditionalFormatting>
  <conditionalFormatting sqref="CV534">
    <cfRule type="cellIs" dxfId="2384" priority="1418" operator="equal">
      <formula>1</formula>
    </cfRule>
  </conditionalFormatting>
  <conditionalFormatting sqref="CW531">
    <cfRule type="cellIs" dxfId="2383" priority="1415" operator="equal">
      <formula>3</formula>
    </cfRule>
    <cfRule type="cellIs" dxfId="2382" priority="1416" operator="equal">
      <formula>2</formula>
    </cfRule>
    <cfRule type="cellIs" dxfId="2381" priority="1417" operator="equal">
      <formula>1</formula>
    </cfRule>
  </conditionalFormatting>
  <conditionalFormatting sqref="CW532">
    <cfRule type="cellIs" dxfId="2380" priority="1414" operator="equal">
      <formula>"A"</formula>
    </cfRule>
  </conditionalFormatting>
  <conditionalFormatting sqref="CW532">
    <cfRule type="cellIs" dxfId="2379" priority="1413" operator="equal">
      <formula>"E"</formula>
    </cfRule>
  </conditionalFormatting>
  <conditionalFormatting sqref="CW533">
    <cfRule type="cellIs" dxfId="2378" priority="1411" operator="equal">
      <formula>1</formula>
    </cfRule>
    <cfRule type="cellIs" dxfId="2377" priority="1412" operator="equal">
      <formula>2</formula>
    </cfRule>
  </conditionalFormatting>
  <conditionalFormatting sqref="CW534">
    <cfRule type="cellIs" dxfId="2376" priority="1410" operator="equal">
      <formula>1</formula>
    </cfRule>
  </conditionalFormatting>
  <conditionalFormatting sqref="CS531">
    <cfRule type="cellIs" dxfId="2375" priority="1407" operator="equal">
      <formula>3</formula>
    </cfRule>
    <cfRule type="cellIs" dxfId="2374" priority="1408" operator="equal">
      <formula>2</formula>
    </cfRule>
    <cfRule type="cellIs" dxfId="2373" priority="1409" operator="equal">
      <formula>1</formula>
    </cfRule>
  </conditionalFormatting>
  <conditionalFormatting sqref="CS532">
    <cfRule type="cellIs" dxfId="2372" priority="1406" operator="equal">
      <formula>"A"</formula>
    </cfRule>
  </conditionalFormatting>
  <conditionalFormatting sqref="CS532">
    <cfRule type="cellIs" dxfId="2371" priority="1405" operator="equal">
      <formula>"E"</formula>
    </cfRule>
  </conditionalFormatting>
  <conditionalFormatting sqref="CS533">
    <cfRule type="cellIs" dxfId="2370" priority="1403" operator="equal">
      <formula>1</formula>
    </cfRule>
    <cfRule type="cellIs" dxfId="2369" priority="1404" operator="equal">
      <formula>2</formula>
    </cfRule>
  </conditionalFormatting>
  <conditionalFormatting sqref="CS534">
    <cfRule type="cellIs" dxfId="2368" priority="1402" operator="equal">
      <formula>1</formula>
    </cfRule>
  </conditionalFormatting>
  <conditionalFormatting sqref="DT531">
    <cfRule type="cellIs" dxfId="2367" priority="1399" operator="equal">
      <formula>3</formula>
    </cfRule>
    <cfRule type="cellIs" dxfId="2366" priority="1400" operator="equal">
      <formula>2</formula>
    </cfRule>
    <cfRule type="cellIs" dxfId="2365" priority="1401" operator="equal">
      <formula>1</formula>
    </cfRule>
  </conditionalFormatting>
  <conditionalFormatting sqref="DT532">
    <cfRule type="cellIs" dxfId="2364" priority="1398" operator="equal">
      <formula>"A"</formula>
    </cfRule>
  </conditionalFormatting>
  <conditionalFormatting sqref="DT532">
    <cfRule type="cellIs" dxfId="2363" priority="1397" operator="equal">
      <formula>"E"</formula>
    </cfRule>
  </conditionalFormatting>
  <conditionalFormatting sqref="DT533">
    <cfRule type="cellIs" dxfId="2362" priority="1395" operator="equal">
      <formula>1</formula>
    </cfRule>
    <cfRule type="cellIs" dxfId="2361" priority="1396" operator="equal">
      <formula>2</formula>
    </cfRule>
  </conditionalFormatting>
  <conditionalFormatting sqref="DT534">
    <cfRule type="cellIs" dxfId="2360" priority="1394" operator="equal">
      <formula>1</formula>
    </cfRule>
  </conditionalFormatting>
  <conditionalFormatting sqref="DR531">
    <cfRule type="cellIs" dxfId="2359" priority="1391" operator="equal">
      <formula>3</formula>
    </cfRule>
    <cfRule type="cellIs" dxfId="2358" priority="1392" operator="equal">
      <formula>2</formula>
    </cfRule>
    <cfRule type="cellIs" dxfId="2357" priority="1393" operator="equal">
      <formula>1</formula>
    </cfRule>
  </conditionalFormatting>
  <conditionalFormatting sqref="DR532">
    <cfRule type="cellIs" dxfId="2356" priority="1390" operator="equal">
      <formula>"A"</formula>
    </cfRule>
  </conditionalFormatting>
  <conditionalFormatting sqref="DR532">
    <cfRule type="cellIs" dxfId="2355" priority="1389" operator="equal">
      <formula>"E"</formula>
    </cfRule>
  </conditionalFormatting>
  <conditionalFormatting sqref="DR533">
    <cfRule type="cellIs" dxfId="2354" priority="1387" operator="equal">
      <formula>1</formula>
    </cfRule>
    <cfRule type="cellIs" dxfId="2353" priority="1388" operator="equal">
      <formula>2</formula>
    </cfRule>
  </conditionalFormatting>
  <conditionalFormatting sqref="DR534">
    <cfRule type="cellIs" dxfId="2352" priority="1386" operator="equal">
      <formula>1</formula>
    </cfRule>
  </conditionalFormatting>
  <conditionalFormatting sqref="DM531">
    <cfRule type="cellIs" dxfId="2351" priority="1383" operator="equal">
      <formula>3</formula>
    </cfRule>
    <cfRule type="cellIs" dxfId="2350" priority="1384" operator="equal">
      <formula>2</formula>
    </cfRule>
    <cfRule type="cellIs" dxfId="2349" priority="1385" operator="equal">
      <formula>1</formula>
    </cfRule>
  </conditionalFormatting>
  <conditionalFormatting sqref="DM532">
    <cfRule type="cellIs" dxfId="2348" priority="1382" operator="equal">
      <formula>"A"</formula>
    </cfRule>
  </conditionalFormatting>
  <conditionalFormatting sqref="DM532">
    <cfRule type="cellIs" dxfId="2347" priority="1381" operator="equal">
      <formula>"E"</formula>
    </cfRule>
  </conditionalFormatting>
  <conditionalFormatting sqref="DM533">
    <cfRule type="cellIs" dxfId="2346" priority="1379" operator="equal">
      <formula>1</formula>
    </cfRule>
    <cfRule type="cellIs" dxfId="2345" priority="1380" operator="equal">
      <formula>2</formula>
    </cfRule>
  </conditionalFormatting>
  <conditionalFormatting sqref="DM534">
    <cfRule type="cellIs" dxfId="2344" priority="1378" operator="equal">
      <formula>1</formula>
    </cfRule>
  </conditionalFormatting>
  <conditionalFormatting sqref="DO531">
    <cfRule type="cellIs" dxfId="2343" priority="1375" operator="equal">
      <formula>3</formula>
    </cfRule>
    <cfRule type="cellIs" dxfId="2342" priority="1376" operator="equal">
      <formula>2</formula>
    </cfRule>
    <cfRule type="cellIs" dxfId="2341" priority="1377" operator="equal">
      <formula>1</formula>
    </cfRule>
  </conditionalFormatting>
  <conditionalFormatting sqref="DO532">
    <cfRule type="cellIs" dxfId="2340" priority="1374" operator="equal">
      <formula>"A"</formula>
    </cfRule>
  </conditionalFormatting>
  <conditionalFormatting sqref="DO532">
    <cfRule type="cellIs" dxfId="2339" priority="1373" operator="equal">
      <formula>"E"</formula>
    </cfRule>
  </conditionalFormatting>
  <conditionalFormatting sqref="DO533">
    <cfRule type="cellIs" dxfId="2338" priority="1371" operator="equal">
      <formula>1</formula>
    </cfRule>
    <cfRule type="cellIs" dxfId="2337" priority="1372" operator="equal">
      <formula>2</formula>
    </cfRule>
  </conditionalFormatting>
  <conditionalFormatting sqref="DO534">
    <cfRule type="cellIs" dxfId="2336" priority="1370" operator="equal">
      <formula>1</formula>
    </cfRule>
  </conditionalFormatting>
  <conditionalFormatting sqref="DP531">
    <cfRule type="cellIs" dxfId="2335" priority="1367" operator="equal">
      <formula>3</formula>
    </cfRule>
    <cfRule type="cellIs" dxfId="2334" priority="1368" operator="equal">
      <formula>2</formula>
    </cfRule>
    <cfRule type="cellIs" dxfId="2333" priority="1369" operator="equal">
      <formula>1</formula>
    </cfRule>
  </conditionalFormatting>
  <conditionalFormatting sqref="DP532">
    <cfRule type="cellIs" dxfId="2332" priority="1366" operator="equal">
      <formula>"A"</formula>
    </cfRule>
  </conditionalFormatting>
  <conditionalFormatting sqref="DP532">
    <cfRule type="cellIs" dxfId="2331" priority="1365" operator="equal">
      <formula>"E"</formula>
    </cfRule>
  </conditionalFormatting>
  <conditionalFormatting sqref="DP533">
    <cfRule type="cellIs" dxfId="2330" priority="1363" operator="equal">
      <formula>1</formula>
    </cfRule>
    <cfRule type="cellIs" dxfId="2329" priority="1364" operator="equal">
      <formula>2</formula>
    </cfRule>
  </conditionalFormatting>
  <conditionalFormatting sqref="DP534">
    <cfRule type="cellIs" dxfId="2328" priority="1362" operator="equal">
      <formula>1</formula>
    </cfRule>
  </conditionalFormatting>
  <conditionalFormatting sqref="DN531">
    <cfRule type="cellIs" dxfId="2327" priority="1359" operator="equal">
      <formula>3</formula>
    </cfRule>
    <cfRule type="cellIs" dxfId="2326" priority="1360" operator="equal">
      <formula>2</formula>
    </cfRule>
    <cfRule type="cellIs" dxfId="2325" priority="1361" operator="equal">
      <formula>1</formula>
    </cfRule>
  </conditionalFormatting>
  <conditionalFormatting sqref="DN532">
    <cfRule type="cellIs" dxfId="2324" priority="1358" operator="equal">
      <formula>"A"</formula>
    </cfRule>
  </conditionalFormatting>
  <conditionalFormatting sqref="DN532">
    <cfRule type="cellIs" dxfId="2323" priority="1357" operator="equal">
      <formula>"E"</formula>
    </cfRule>
  </conditionalFormatting>
  <conditionalFormatting sqref="DN533">
    <cfRule type="cellIs" dxfId="2322" priority="1355" operator="equal">
      <formula>1</formula>
    </cfRule>
    <cfRule type="cellIs" dxfId="2321" priority="1356" operator="equal">
      <formula>2</formula>
    </cfRule>
  </conditionalFormatting>
  <conditionalFormatting sqref="DN534">
    <cfRule type="cellIs" dxfId="2320" priority="1354" operator="equal">
      <formula>1</formula>
    </cfRule>
  </conditionalFormatting>
  <conditionalFormatting sqref="DQ531">
    <cfRule type="cellIs" dxfId="2319" priority="1351" operator="equal">
      <formula>3</formula>
    </cfRule>
    <cfRule type="cellIs" dxfId="2318" priority="1352" operator="equal">
      <formula>2</formula>
    </cfRule>
    <cfRule type="cellIs" dxfId="2317" priority="1353" operator="equal">
      <formula>1</formula>
    </cfRule>
  </conditionalFormatting>
  <conditionalFormatting sqref="DQ532">
    <cfRule type="cellIs" dxfId="2316" priority="1350" operator="equal">
      <formula>"A"</formula>
    </cfRule>
  </conditionalFormatting>
  <conditionalFormatting sqref="DQ532">
    <cfRule type="cellIs" dxfId="2315" priority="1349" operator="equal">
      <formula>"E"</formula>
    </cfRule>
  </conditionalFormatting>
  <conditionalFormatting sqref="DQ533">
    <cfRule type="cellIs" dxfId="2314" priority="1347" operator="equal">
      <formula>1</formula>
    </cfRule>
    <cfRule type="cellIs" dxfId="2313" priority="1348" operator="equal">
      <formula>2</formula>
    </cfRule>
  </conditionalFormatting>
  <conditionalFormatting sqref="DQ534">
    <cfRule type="cellIs" dxfId="2312" priority="1346" operator="equal">
      <formula>1</formula>
    </cfRule>
  </conditionalFormatting>
  <conditionalFormatting sqref="BO534">
    <cfRule type="cellIs" dxfId="2311" priority="1345" operator="equal">
      <formula>1</formula>
    </cfRule>
  </conditionalFormatting>
  <conditionalFormatting sqref="BO531">
    <cfRule type="cellIs" dxfId="2310" priority="1342" operator="equal">
      <formula>3</formula>
    </cfRule>
    <cfRule type="cellIs" dxfId="2309" priority="1343" operator="equal">
      <formula>2</formula>
    </cfRule>
    <cfRule type="cellIs" dxfId="2308" priority="1344" operator="equal">
      <formula>1</formula>
    </cfRule>
  </conditionalFormatting>
  <conditionalFormatting sqref="BO532">
    <cfRule type="cellIs" dxfId="2307" priority="1341" operator="equal">
      <formula>"A"</formula>
    </cfRule>
  </conditionalFormatting>
  <conditionalFormatting sqref="BO532">
    <cfRule type="cellIs" dxfId="2306" priority="1340" operator="equal">
      <formula>"E"</formula>
    </cfRule>
  </conditionalFormatting>
  <conditionalFormatting sqref="BO533">
    <cfRule type="cellIs" dxfId="2305" priority="1338" operator="equal">
      <formula>1</formula>
    </cfRule>
    <cfRule type="cellIs" dxfId="2304" priority="1339" operator="equal">
      <formula>2</formula>
    </cfRule>
  </conditionalFormatting>
  <conditionalFormatting sqref="AD18 AD22 AD478 AD180 AD184 AD515 AD52 AD56 AD60 AD64 AD68 AD72 AD76 AD80 AD84 AD88 AD293 AD92 AD96 AD100 AD104 AD108 AD112 AD116 AD120 AD124 AD128 AD132 AD136 AD140 AD144 AD188 AD297 AD301 AD305 AD309 AD317 AD337 AD341 AD345 AD349 AD353 AD357 AD361 AD365 AD491 AD495 AD499 AD503 AD507 AD511 AD48 AD168 AD164 AD321 AD160 AD325 AD156 AD152 AD289 AD148 AD285 AD176 AD172 AD313 AD192 AD333 AD329 AD196 AD39 AD204 AD208 AD212 AD216 AD220 AD224 AD26 AD43 AD200 AD369 AD373 AD377 AD381 AD228 AD232 AD236 AD519 AD240 AD385 AD482 AD389 AD393 AD397 AD401 AD405 AD409 AD413 AD417 AD421 AD244">
    <cfRule type="cellIs" dxfId="2303" priority="973" operator="equal">
      <formula>3</formula>
    </cfRule>
    <cfRule type="cellIs" dxfId="2302" priority="974" operator="equal">
      <formula>2</formula>
    </cfRule>
    <cfRule type="cellIs" dxfId="2301" priority="975" operator="equal">
      <formula>1</formula>
    </cfRule>
  </conditionalFormatting>
  <conditionalFormatting sqref="AD19 AD23 AD479 AD181 AD185 AD516 AD57 AD61 AD65 AD69 AD73 AD77 AD81 AD85 AD89 AD294 AD93 AD97 AD101 AD105 AD109 AD113 AD117 AD121 AD125 AD129 AD133 AD137 AD141 AD145 AD189 AD298 AD302 AD306 AD310 AD318 AD338 AD342 AD346 AD350 AD354 AD358 AD362 AD366 AD492 AD496 AD504 AD508 AD512 AD53 AD500 AD49 AD169 AD165 AD322 AD161 AD326 AD157 AD153 AD290 AD149 AD286 AD177 AD173 AD314 AD330 AD193 AD334 AD197 AD40 AD205 AD209 AD213 AD217 AD221 AD225 AD27 AD44 AD201 AD370 AD374 AD378 AD382 AD229 AD233 AD237 AD520 AD241 AD386 AD483 AD390 AD394 AD398 AD402 AD406 AD410 AD414 AD418 AD422 AD245">
    <cfRule type="cellIs" dxfId="2300" priority="972" operator="equal">
      <formula>"A"</formula>
    </cfRule>
  </conditionalFormatting>
  <conditionalFormatting sqref="AD19 AD23 AD479 AD181 AD185 AD516 AD57 AD61 AD65 AD69 AD73 AD77 AD81 AD85 AD89 AD294 AD93 AD97 AD101 AD105 AD109 AD113 AD117 AD121 AD125 AD129 AD133 AD137 AD141 AD145 AD189 AD298 AD302 AD306 AD310 AD318 AD338 AD342 AD346 AD350 AD354 AD358 AD362 AD366 AD492 AD496 AD504 AD508 AD512 AD53 AD500 AD49 AD169 AD165 AD322 AD161 AD326 AD157 AD153 AD290 AD149 AD286 AD177 AD173 AD314 AD330 AD193 AD334 AD197 AD40 AD205 AD209 AD213 AD217 AD221 AD225 AD27 AD44 AD201 AD370 AD374 AD378 AD382 AD229 AD233 AD237 AD520 AD241 AD386 AD483 AD390 AD394 AD398 AD402 AD406 AD410 AD414 AD418 AD422 AD245">
    <cfRule type="cellIs" dxfId="2299" priority="971" operator="equal">
      <formula>"E"</formula>
    </cfRule>
  </conditionalFormatting>
  <conditionalFormatting sqref="AD20 AD24 AD54 AD58 AD62 AD66 AD70 AD74 AD78 AD82 AD86 AD90 AD94 AD98 AD102 AD106 AD110 AD114 AD118 AD122 AD126 AD130 AD134 AD138 AD142 AD182 AD186 AD190 AD295 AD299 AD303 AD307 AD311 AD319 AD339 AD343 AD347 AD351 AD355 AD359 AD363 AD367 AD480 AD493 AD497 AD501 AD505 AD509 AD513 AD517 AD146 AD50 AD170 AD166 AD323 AD162 AD327 AD158 AD154 AD291 AD150 AD287 AD178 AD174 AD315 AD335 AD331 AD41 AD194 AD198 AD206 AD210 AD214 AD218 AD222 AD226 AD28 AD45 AD202 AD371 AD375 AD379 AD383 AD230 AD234 AD238 AD521 AD242 AD387 AD484 AD391 AD395 AD399 AD403 AD407 AD411 AD415 AD419 AD423 AD246">
    <cfRule type="cellIs" dxfId="2298" priority="969" operator="equal">
      <formula>1</formula>
    </cfRule>
    <cfRule type="cellIs" dxfId="2297" priority="970" operator="equal">
      <formula>2</formula>
    </cfRule>
  </conditionalFormatting>
  <conditionalFormatting sqref="AD518 AD514 AD510 AD506 AD502 AD498 AD494 AD481 AD368 AD364 AD360 AD356 AD352 AD348 AD344 AD340 AD336 AD332 AD328 AD324 AD320 AD316 AD312 AD308 AD304 AD300 AD296 AD292 AD288 AD211 AD207 AD191 AD187 AD183 AD179 AD175 AD171 AD167 AD163 AD159 AD155 AD151 AD147 AD143 AD139 AD135 AD131 AD127 AD123 AD119 AD115 AD111 AD107 AD103 AD99 AD95 AD91 AD87 AD83 AD79 AD75 AD71 AD67 AD63 AD59 AD55 AD51 AD42 AD25 AD21 AD215 AD219 AD223 AD227 AD46 AD195 AD199 AD29 AD203 AD372 AD376 AD380 AD384 AD231 AD235 AD239 AD522 AD243 AD388 AD485 AD392 AD396 AD400 AD404 AD408 AD412 AD416 AD420 AD424 AD247">
    <cfRule type="cellIs" dxfId="2296" priority="968" operator="equal">
      <formula>1</formula>
    </cfRule>
  </conditionalFormatting>
  <conditionalFormatting sqref="AD248">
    <cfRule type="cellIs" dxfId="2295" priority="965" operator="equal">
      <formula>3</formula>
    </cfRule>
    <cfRule type="cellIs" dxfId="2294" priority="966" operator="equal">
      <formula>2</formula>
    </cfRule>
    <cfRule type="cellIs" dxfId="2293" priority="967" operator="equal">
      <formula>1</formula>
    </cfRule>
  </conditionalFormatting>
  <conditionalFormatting sqref="AD249">
    <cfRule type="cellIs" dxfId="2292" priority="964" operator="equal">
      <formula>"A"</formula>
    </cfRule>
  </conditionalFormatting>
  <conditionalFormatting sqref="AD249">
    <cfRule type="cellIs" dxfId="2291" priority="963" operator="equal">
      <formula>"E"</formula>
    </cfRule>
  </conditionalFormatting>
  <conditionalFormatting sqref="AD250">
    <cfRule type="cellIs" dxfId="2290" priority="961" operator="equal">
      <formula>1</formula>
    </cfRule>
    <cfRule type="cellIs" dxfId="2289" priority="962" operator="equal">
      <formula>2</formula>
    </cfRule>
  </conditionalFormatting>
  <conditionalFormatting sqref="AD251">
    <cfRule type="cellIs" dxfId="2288" priority="960" operator="equal">
      <formula>1</formula>
    </cfRule>
  </conditionalFormatting>
  <conditionalFormatting sqref="AD252">
    <cfRule type="cellIs" dxfId="2287" priority="957" operator="equal">
      <formula>3</formula>
    </cfRule>
    <cfRule type="cellIs" dxfId="2286" priority="958" operator="equal">
      <formula>2</formula>
    </cfRule>
    <cfRule type="cellIs" dxfId="2285" priority="959" operator="equal">
      <formula>1</formula>
    </cfRule>
  </conditionalFormatting>
  <conditionalFormatting sqref="AD253">
    <cfRule type="cellIs" dxfId="2284" priority="956" operator="equal">
      <formula>"A"</formula>
    </cfRule>
  </conditionalFormatting>
  <conditionalFormatting sqref="AD253">
    <cfRule type="cellIs" dxfId="2283" priority="955" operator="equal">
      <formula>"E"</formula>
    </cfRule>
  </conditionalFormatting>
  <conditionalFormatting sqref="AD254">
    <cfRule type="cellIs" dxfId="2282" priority="953" operator="equal">
      <formula>1</formula>
    </cfRule>
    <cfRule type="cellIs" dxfId="2281" priority="954" operator="equal">
      <formula>2</formula>
    </cfRule>
  </conditionalFormatting>
  <conditionalFormatting sqref="AD255">
    <cfRule type="cellIs" dxfId="2280" priority="952" operator="equal">
      <formula>1</formula>
    </cfRule>
  </conditionalFormatting>
  <conditionalFormatting sqref="AD256">
    <cfRule type="cellIs" dxfId="2279" priority="949" operator="equal">
      <formula>3</formula>
    </cfRule>
    <cfRule type="cellIs" dxfId="2278" priority="950" operator="equal">
      <formula>2</formula>
    </cfRule>
    <cfRule type="cellIs" dxfId="2277" priority="951" operator="equal">
      <formula>1</formula>
    </cfRule>
  </conditionalFormatting>
  <conditionalFormatting sqref="AD257">
    <cfRule type="cellIs" dxfId="2276" priority="948" operator="equal">
      <formula>"A"</formula>
    </cfRule>
  </conditionalFormatting>
  <conditionalFormatting sqref="AD257">
    <cfRule type="cellIs" dxfId="2275" priority="947" operator="equal">
      <formula>"E"</formula>
    </cfRule>
  </conditionalFormatting>
  <conditionalFormatting sqref="AD258">
    <cfRule type="cellIs" dxfId="2274" priority="945" operator="equal">
      <formula>1</formula>
    </cfRule>
    <cfRule type="cellIs" dxfId="2273" priority="946" operator="equal">
      <formula>2</formula>
    </cfRule>
  </conditionalFormatting>
  <conditionalFormatting sqref="AD259">
    <cfRule type="cellIs" dxfId="2272" priority="944" operator="equal">
      <formula>1</formula>
    </cfRule>
  </conditionalFormatting>
  <conditionalFormatting sqref="AD260">
    <cfRule type="cellIs" dxfId="2271" priority="941" operator="equal">
      <formula>3</formula>
    </cfRule>
    <cfRule type="cellIs" dxfId="2270" priority="942" operator="equal">
      <formula>2</formula>
    </cfRule>
    <cfRule type="cellIs" dxfId="2269" priority="943" operator="equal">
      <formula>1</formula>
    </cfRule>
  </conditionalFormatting>
  <conditionalFormatting sqref="AD261">
    <cfRule type="cellIs" dxfId="2268" priority="940" operator="equal">
      <formula>"A"</formula>
    </cfRule>
  </conditionalFormatting>
  <conditionalFormatting sqref="AD261">
    <cfRule type="cellIs" dxfId="2267" priority="939" operator="equal">
      <formula>"E"</formula>
    </cfRule>
  </conditionalFormatting>
  <conditionalFormatting sqref="AD262">
    <cfRule type="cellIs" dxfId="2266" priority="937" operator="equal">
      <formula>1</formula>
    </cfRule>
    <cfRule type="cellIs" dxfId="2265" priority="938" operator="equal">
      <formula>2</formula>
    </cfRule>
  </conditionalFormatting>
  <conditionalFormatting sqref="AD263">
    <cfRule type="cellIs" dxfId="2264" priority="936" operator="equal">
      <formula>1</formula>
    </cfRule>
  </conditionalFormatting>
  <conditionalFormatting sqref="AD523">
    <cfRule type="cellIs" dxfId="2263" priority="933" operator="equal">
      <formula>3</formula>
    </cfRule>
    <cfRule type="cellIs" dxfId="2262" priority="934" operator="equal">
      <formula>2</formula>
    </cfRule>
    <cfRule type="cellIs" dxfId="2261" priority="935" operator="equal">
      <formula>1</formula>
    </cfRule>
  </conditionalFormatting>
  <conditionalFormatting sqref="AD524">
    <cfRule type="cellIs" dxfId="2260" priority="932" operator="equal">
      <formula>"A"</formula>
    </cfRule>
  </conditionalFormatting>
  <conditionalFormatting sqref="AD524">
    <cfRule type="cellIs" dxfId="2259" priority="931" operator="equal">
      <formula>"E"</formula>
    </cfRule>
  </conditionalFormatting>
  <conditionalFormatting sqref="AD525">
    <cfRule type="cellIs" dxfId="2258" priority="929" operator="equal">
      <formula>1</formula>
    </cfRule>
    <cfRule type="cellIs" dxfId="2257" priority="930" operator="equal">
      <formula>2</formula>
    </cfRule>
  </conditionalFormatting>
  <conditionalFormatting sqref="AD526">
    <cfRule type="cellIs" dxfId="2256" priority="928" operator="equal">
      <formula>1</formula>
    </cfRule>
  </conditionalFormatting>
  <conditionalFormatting sqref="AD527">
    <cfRule type="cellIs" dxfId="2255" priority="925" operator="equal">
      <formula>3</formula>
    </cfRule>
    <cfRule type="cellIs" dxfId="2254" priority="926" operator="equal">
      <formula>2</formula>
    </cfRule>
    <cfRule type="cellIs" dxfId="2253" priority="927" operator="equal">
      <formula>1</formula>
    </cfRule>
  </conditionalFormatting>
  <conditionalFormatting sqref="AD528">
    <cfRule type="cellIs" dxfId="2252" priority="924" operator="equal">
      <formula>"A"</formula>
    </cfRule>
  </conditionalFormatting>
  <conditionalFormatting sqref="AD528">
    <cfRule type="cellIs" dxfId="2251" priority="923" operator="equal">
      <formula>"E"</formula>
    </cfRule>
  </conditionalFormatting>
  <conditionalFormatting sqref="AD529">
    <cfRule type="cellIs" dxfId="2250" priority="921" operator="equal">
      <formula>1</formula>
    </cfRule>
    <cfRule type="cellIs" dxfId="2249" priority="922" operator="equal">
      <formula>2</formula>
    </cfRule>
  </conditionalFormatting>
  <conditionalFormatting sqref="AD530">
    <cfRule type="cellIs" dxfId="2248" priority="920" operator="equal">
      <formula>1</formula>
    </cfRule>
  </conditionalFormatting>
  <conditionalFormatting sqref="AD264">
    <cfRule type="cellIs" dxfId="2247" priority="917" operator="equal">
      <formula>3</formula>
    </cfRule>
    <cfRule type="cellIs" dxfId="2246" priority="918" operator="equal">
      <formula>2</formula>
    </cfRule>
    <cfRule type="cellIs" dxfId="2245" priority="919" operator="equal">
      <formula>1</formula>
    </cfRule>
  </conditionalFormatting>
  <conditionalFormatting sqref="AD265">
    <cfRule type="cellIs" dxfId="2244" priority="916" operator="equal">
      <formula>"A"</formula>
    </cfRule>
  </conditionalFormatting>
  <conditionalFormatting sqref="AD265">
    <cfRule type="cellIs" dxfId="2243" priority="915" operator="equal">
      <formula>"E"</formula>
    </cfRule>
  </conditionalFormatting>
  <conditionalFormatting sqref="AD266">
    <cfRule type="cellIs" dxfId="2242" priority="913" operator="equal">
      <formula>1</formula>
    </cfRule>
    <cfRule type="cellIs" dxfId="2241" priority="914" operator="equal">
      <formula>2</formula>
    </cfRule>
  </conditionalFormatting>
  <conditionalFormatting sqref="AD267">
    <cfRule type="cellIs" dxfId="2240" priority="912" operator="equal">
      <formula>1</formula>
    </cfRule>
  </conditionalFormatting>
  <conditionalFormatting sqref="AD268">
    <cfRule type="cellIs" dxfId="2239" priority="909" operator="equal">
      <formula>3</formula>
    </cfRule>
    <cfRule type="cellIs" dxfId="2238" priority="910" operator="equal">
      <formula>2</formula>
    </cfRule>
    <cfRule type="cellIs" dxfId="2237" priority="911" operator="equal">
      <formula>1</formula>
    </cfRule>
  </conditionalFormatting>
  <conditionalFormatting sqref="AD269">
    <cfRule type="cellIs" dxfId="2236" priority="908" operator="equal">
      <formula>"A"</formula>
    </cfRule>
  </conditionalFormatting>
  <conditionalFormatting sqref="AD269">
    <cfRule type="cellIs" dxfId="2235" priority="907" operator="equal">
      <formula>"E"</formula>
    </cfRule>
  </conditionalFormatting>
  <conditionalFormatting sqref="AD270">
    <cfRule type="cellIs" dxfId="2234" priority="905" operator="equal">
      <formula>1</formula>
    </cfRule>
    <cfRule type="cellIs" dxfId="2233" priority="906" operator="equal">
      <formula>2</formula>
    </cfRule>
  </conditionalFormatting>
  <conditionalFormatting sqref="AD271">
    <cfRule type="cellIs" dxfId="2232" priority="904" operator="equal">
      <formula>1</formula>
    </cfRule>
  </conditionalFormatting>
  <conditionalFormatting sqref="AD425">
    <cfRule type="cellIs" dxfId="2231" priority="901" operator="equal">
      <formula>3</formula>
    </cfRule>
    <cfRule type="cellIs" dxfId="2230" priority="902" operator="equal">
      <formula>2</formula>
    </cfRule>
    <cfRule type="cellIs" dxfId="2229" priority="903" operator="equal">
      <formula>1</formula>
    </cfRule>
  </conditionalFormatting>
  <conditionalFormatting sqref="AD426">
    <cfRule type="cellIs" dxfId="2228" priority="900" operator="equal">
      <formula>"A"</formula>
    </cfRule>
  </conditionalFormatting>
  <conditionalFormatting sqref="AD426">
    <cfRule type="cellIs" dxfId="2227" priority="899" operator="equal">
      <formula>"E"</formula>
    </cfRule>
  </conditionalFormatting>
  <conditionalFormatting sqref="AD427">
    <cfRule type="cellIs" dxfId="2226" priority="897" operator="equal">
      <formula>1</formula>
    </cfRule>
    <cfRule type="cellIs" dxfId="2225" priority="898" operator="equal">
      <formula>2</formula>
    </cfRule>
  </conditionalFormatting>
  <conditionalFormatting sqref="AD428">
    <cfRule type="cellIs" dxfId="2224" priority="896" operator="equal">
      <formula>1</formula>
    </cfRule>
  </conditionalFormatting>
  <conditionalFormatting sqref="AD429">
    <cfRule type="cellIs" dxfId="2223" priority="893" operator="equal">
      <formula>3</formula>
    </cfRule>
    <cfRule type="cellIs" dxfId="2222" priority="894" operator="equal">
      <formula>2</formula>
    </cfRule>
    <cfRule type="cellIs" dxfId="2221" priority="895" operator="equal">
      <formula>1</formula>
    </cfRule>
  </conditionalFormatting>
  <conditionalFormatting sqref="AD430">
    <cfRule type="cellIs" dxfId="2220" priority="892" operator="equal">
      <formula>"A"</formula>
    </cfRule>
  </conditionalFormatting>
  <conditionalFormatting sqref="AD430">
    <cfRule type="cellIs" dxfId="2219" priority="891" operator="equal">
      <formula>"E"</formula>
    </cfRule>
  </conditionalFormatting>
  <conditionalFormatting sqref="AD431">
    <cfRule type="cellIs" dxfId="2218" priority="889" operator="equal">
      <formula>1</formula>
    </cfRule>
    <cfRule type="cellIs" dxfId="2217" priority="890" operator="equal">
      <formula>2</formula>
    </cfRule>
  </conditionalFormatting>
  <conditionalFormatting sqref="AD432">
    <cfRule type="cellIs" dxfId="2216" priority="888" operator="equal">
      <formula>1</formula>
    </cfRule>
  </conditionalFormatting>
  <conditionalFormatting sqref="AD433">
    <cfRule type="cellIs" dxfId="2215" priority="885" operator="equal">
      <formula>3</formula>
    </cfRule>
    <cfRule type="cellIs" dxfId="2214" priority="886" operator="equal">
      <formula>2</formula>
    </cfRule>
    <cfRule type="cellIs" dxfId="2213" priority="887" operator="equal">
      <formula>1</formula>
    </cfRule>
  </conditionalFormatting>
  <conditionalFormatting sqref="AD434">
    <cfRule type="cellIs" dxfId="2212" priority="884" operator="equal">
      <formula>"A"</formula>
    </cfRule>
  </conditionalFormatting>
  <conditionalFormatting sqref="AD434">
    <cfRule type="cellIs" dxfId="2211" priority="883" operator="equal">
      <formula>"E"</formula>
    </cfRule>
  </conditionalFormatting>
  <conditionalFormatting sqref="AD435">
    <cfRule type="cellIs" dxfId="2210" priority="881" operator="equal">
      <formula>1</formula>
    </cfRule>
    <cfRule type="cellIs" dxfId="2209" priority="882" operator="equal">
      <formula>2</formula>
    </cfRule>
  </conditionalFormatting>
  <conditionalFormatting sqref="AD436">
    <cfRule type="cellIs" dxfId="2208" priority="880" operator="equal">
      <formula>1</formula>
    </cfRule>
  </conditionalFormatting>
  <conditionalFormatting sqref="AD272">
    <cfRule type="cellIs" dxfId="2207" priority="877" operator="equal">
      <formula>3</formula>
    </cfRule>
    <cfRule type="cellIs" dxfId="2206" priority="878" operator="equal">
      <formula>2</formula>
    </cfRule>
    <cfRule type="cellIs" dxfId="2205" priority="879" operator="equal">
      <formula>1</formula>
    </cfRule>
  </conditionalFormatting>
  <conditionalFormatting sqref="AD273">
    <cfRule type="cellIs" dxfId="2204" priority="876" operator="equal">
      <formula>"A"</formula>
    </cfRule>
  </conditionalFormatting>
  <conditionalFormatting sqref="AD273">
    <cfRule type="cellIs" dxfId="2203" priority="875" operator="equal">
      <formula>"E"</formula>
    </cfRule>
  </conditionalFormatting>
  <conditionalFormatting sqref="AD274">
    <cfRule type="cellIs" dxfId="2202" priority="873" operator="equal">
      <formula>1</formula>
    </cfRule>
    <cfRule type="cellIs" dxfId="2201" priority="874" operator="equal">
      <formula>2</formula>
    </cfRule>
  </conditionalFormatting>
  <conditionalFormatting sqref="AD275">
    <cfRule type="cellIs" dxfId="2200" priority="872" operator="equal">
      <formula>1</formula>
    </cfRule>
  </conditionalFormatting>
  <conditionalFormatting sqref="AD276">
    <cfRule type="cellIs" dxfId="2199" priority="869" operator="equal">
      <formula>3</formula>
    </cfRule>
    <cfRule type="cellIs" dxfId="2198" priority="870" operator="equal">
      <formula>2</formula>
    </cfRule>
    <cfRule type="cellIs" dxfId="2197" priority="871" operator="equal">
      <formula>1</formula>
    </cfRule>
  </conditionalFormatting>
  <conditionalFormatting sqref="AD277">
    <cfRule type="cellIs" dxfId="2196" priority="868" operator="equal">
      <formula>"A"</formula>
    </cfRule>
  </conditionalFormatting>
  <conditionalFormatting sqref="AD277">
    <cfRule type="cellIs" dxfId="2195" priority="867" operator="equal">
      <formula>"E"</formula>
    </cfRule>
  </conditionalFormatting>
  <conditionalFormatting sqref="AD278">
    <cfRule type="cellIs" dxfId="2194" priority="865" operator="equal">
      <formula>1</formula>
    </cfRule>
    <cfRule type="cellIs" dxfId="2193" priority="866" operator="equal">
      <formula>2</formula>
    </cfRule>
  </conditionalFormatting>
  <conditionalFormatting sqref="AD279">
    <cfRule type="cellIs" dxfId="2192" priority="864" operator="equal">
      <formula>1</formula>
    </cfRule>
  </conditionalFormatting>
  <conditionalFormatting sqref="AD280">
    <cfRule type="cellIs" dxfId="2191" priority="861" operator="equal">
      <formula>3</formula>
    </cfRule>
    <cfRule type="cellIs" dxfId="2190" priority="862" operator="equal">
      <formula>2</formula>
    </cfRule>
    <cfRule type="cellIs" dxfId="2189" priority="863" operator="equal">
      <formula>1</formula>
    </cfRule>
  </conditionalFormatting>
  <conditionalFormatting sqref="AD281">
    <cfRule type="cellIs" dxfId="2188" priority="860" operator="equal">
      <formula>"A"</formula>
    </cfRule>
  </conditionalFormatting>
  <conditionalFormatting sqref="AD281">
    <cfRule type="cellIs" dxfId="2187" priority="859" operator="equal">
      <formula>"E"</formula>
    </cfRule>
  </conditionalFormatting>
  <conditionalFormatting sqref="AD282">
    <cfRule type="cellIs" dxfId="2186" priority="857" operator="equal">
      <formula>1</formula>
    </cfRule>
    <cfRule type="cellIs" dxfId="2185" priority="858" operator="equal">
      <formula>2</formula>
    </cfRule>
  </conditionalFormatting>
  <conditionalFormatting sqref="AD283">
    <cfRule type="cellIs" dxfId="2184" priority="856" operator="equal">
      <formula>1</formula>
    </cfRule>
  </conditionalFormatting>
  <conditionalFormatting sqref="AD437">
    <cfRule type="cellIs" dxfId="2183" priority="853" operator="equal">
      <formula>3</formula>
    </cfRule>
    <cfRule type="cellIs" dxfId="2182" priority="854" operator="equal">
      <formula>2</formula>
    </cfRule>
    <cfRule type="cellIs" dxfId="2181" priority="855" operator="equal">
      <formula>1</formula>
    </cfRule>
  </conditionalFormatting>
  <conditionalFormatting sqref="AD438">
    <cfRule type="cellIs" dxfId="2180" priority="852" operator="equal">
      <formula>"A"</formula>
    </cfRule>
  </conditionalFormatting>
  <conditionalFormatting sqref="AD438">
    <cfRule type="cellIs" dxfId="2179" priority="851" operator="equal">
      <formula>"E"</formula>
    </cfRule>
  </conditionalFormatting>
  <conditionalFormatting sqref="AD439">
    <cfRule type="cellIs" dxfId="2178" priority="849" operator="equal">
      <formula>1</formula>
    </cfRule>
    <cfRule type="cellIs" dxfId="2177" priority="850" operator="equal">
      <formula>2</formula>
    </cfRule>
  </conditionalFormatting>
  <conditionalFormatting sqref="AD440">
    <cfRule type="cellIs" dxfId="2176" priority="848" operator="equal">
      <formula>1</formula>
    </cfRule>
  </conditionalFormatting>
  <conditionalFormatting sqref="AD441">
    <cfRule type="cellIs" dxfId="2175" priority="845" operator="equal">
      <formula>3</formula>
    </cfRule>
    <cfRule type="cellIs" dxfId="2174" priority="846" operator="equal">
      <formula>2</formula>
    </cfRule>
    <cfRule type="cellIs" dxfId="2173" priority="847" operator="equal">
      <formula>1</formula>
    </cfRule>
  </conditionalFormatting>
  <conditionalFormatting sqref="AD442">
    <cfRule type="cellIs" dxfId="2172" priority="844" operator="equal">
      <formula>"A"</formula>
    </cfRule>
  </conditionalFormatting>
  <conditionalFormatting sqref="AD442">
    <cfRule type="cellIs" dxfId="2171" priority="843" operator="equal">
      <formula>"E"</formula>
    </cfRule>
  </conditionalFormatting>
  <conditionalFormatting sqref="AD443">
    <cfRule type="cellIs" dxfId="2170" priority="841" operator="equal">
      <formula>1</formula>
    </cfRule>
    <cfRule type="cellIs" dxfId="2169" priority="842" operator="equal">
      <formula>2</formula>
    </cfRule>
  </conditionalFormatting>
  <conditionalFormatting sqref="AD444">
    <cfRule type="cellIs" dxfId="2168" priority="840" operator="equal">
      <formula>1</formula>
    </cfRule>
  </conditionalFormatting>
  <conditionalFormatting sqref="AD445">
    <cfRule type="cellIs" dxfId="2167" priority="837" operator="equal">
      <formula>3</formula>
    </cfRule>
    <cfRule type="cellIs" dxfId="2166" priority="838" operator="equal">
      <formula>2</formula>
    </cfRule>
    <cfRule type="cellIs" dxfId="2165" priority="839" operator="equal">
      <formula>1</formula>
    </cfRule>
  </conditionalFormatting>
  <conditionalFormatting sqref="AD446">
    <cfRule type="cellIs" dxfId="2164" priority="836" operator="equal">
      <formula>"A"</formula>
    </cfRule>
  </conditionalFormatting>
  <conditionalFormatting sqref="AD446">
    <cfRule type="cellIs" dxfId="2163" priority="835" operator="equal">
      <formula>"E"</formula>
    </cfRule>
  </conditionalFormatting>
  <conditionalFormatting sqref="AD447">
    <cfRule type="cellIs" dxfId="2162" priority="833" operator="equal">
      <formula>1</formula>
    </cfRule>
    <cfRule type="cellIs" dxfId="2161" priority="834" operator="equal">
      <formula>2</formula>
    </cfRule>
  </conditionalFormatting>
  <conditionalFormatting sqref="AD448">
    <cfRule type="cellIs" dxfId="2160" priority="832" operator="equal">
      <formula>1</formula>
    </cfRule>
  </conditionalFormatting>
  <conditionalFormatting sqref="AD449">
    <cfRule type="cellIs" dxfId="2159" priority="829" operator="equal">
      <formula>3</formula>
    </cfRule>
    <cfRule type="cellIs" dxfId="2158" priority="830" operator="equal">
      <formula>2</formula>
    </cfRule>
    <cfRule type="cellIs" dxfId="2157" priority="831" operator="equal">
      <formula>1</formula>
    </cfRule>
  </conditionalFormatting>
  <conditionalFormatting sqref="AD450">
    <cfRule type="cellIs" dxfId="2156" priority="828" operator="equal">
      <formula>"A"</formula>
    </cfRule>
  </conditionalFormatting>
  <conditionalFormatting sqref="AD450">
    <cfRule type="cellIs" dxfId="2155" priority="827" operator="equal">
      <formula>"E"</formula>
    </cfRule>
  </conditionalFormatting>
  <conditionalFormatting sqref="AD451">
    <cfRule type="cellIs" dxfId="2154" priority="825" operator="equal">
      <formula>1</formula>
    </cfRule>
    <cfRule type="cellIs" dxfId="2153" priority="826" operator="equal">
      <formula>2</formula>
    </cfRule>
  </conditionalFormatting>
  <conditionalFormatting sqref="AD452">
    <cfRule type="cellIs" dxfId="2152" priority="824" operator="equal">
      <formula>1</formula>
    </cfRule>
  </conditionalFormatting>
  <conditionalFormatting sqref="AD453">
    <cfRule type="cellIs" dxfId="2151" priority="821" operator="equal">
      <formula>3</formula>
    </cfRule>
    <cfRule type="cellIs" dxfId="2150" priority="822" operator="equal">
      <formula>2</formula>
    </cfRule>
    <cfRule type="cellIs" dxfId="2149" priority="823" operator="equal">
      <formula>1</formula>
    </cfRule>
  </conditionalFormatting>
  <conditionalFormatting sqref="AD454">
    <cfRule type="cellIs" dxfId="2148" priority="820" operator="equal">
      <formula>"A"</formula>
    </cfRule>
  </conditionalFormatting>
  <conditionalFormatting sqref="AD454">
    <cfRule type="cellIs" dxfId="2147" priority="819" operator="equal">
      <formula>"E"</formula>
    </cfRule>
  </conditionalFormatting>
  <conditionalFormatting sqref="AD455">
    <cfRule type="cellIs" dxfId="2146" priority="817" operator="equal">
      <formula>1</formula>
    </cfRule>
    <cfRule type="cellIs" dxfId="2145" priority="818" operator="equal">
      <formula>2</formula>
    </cfRule>
  </conditionalFormatting>
  <conditionalFormatting sqref="AD456">
    <cfRule type="cellIs" dxfId="2144" priority="816" operator="equal">
      <formula>1</formula>
    </cfRule>
  </conditionalFormatting>
  <conditionalFormatting sqref="AD486">
    <cfRule type="cellIs" dxfId="2143" priority="813" operator="equal">
      <formula>3</formula>
    </cfRule>
    <cfRule type="cellIs" dxfId="2142" priority="814" operator="equal">
      <formula>2</formula>
    </cfRule>
    <cfRule type="cellIs" dxfId="2141" priority="815" operator="equal">
      <formula>1</formula>
    </cfRule>
  </conditionalFormatting>
  <conditionalFormatting sqref="AD487">
    <cfRule type="cellIs" dxfId="2140" priority="812" operator="equal">
      <formula>"A"</formula>
    </cfRule>
  </conditionalFormatting>
  <conditionalFormatting sqref="AD487">
    <cfRule type="cellIs" dxfId="2139" priority="811" operator="equal">
      <formula>"E"</formula>
    </cfRule>
  </conditionalFormatting>
  <conditionalFormatting sqref="AD488">
    <cfRule type="cellIs" dxfId="2138" priority="809" operator="equal">
      <formula>1</formula>
    </cfRule>
    <cfRule type="cellIs" dxfId="2137" priority="810" operator="equal">
      <formula>2</formula>
    </cfRule>
  </conditionalFormatting>
  <conditionalFormatting sqref="AD489">
    <cfRule type="cellIs" dxfId="2136" priority="808" operator="equal">
      <formula>1</formula>
    </cfRule>
  </conditionalFormatting>
  <conditionalFormatting sqref="AD535">
    <cfRule type="cellIs" dxfId="2135" priority="805" operator="equal">
      <formula>3</formula>
    </cfRule>
    <cfRule type="cellIs" dxfId="2134" priority="806" operator="equal">
      <formula>2</formula>
    </cfRule>
    <cfRule type="cellIs" dxfId="2133" priority="807" operator="equal">
      <formula>1</formula>
    </cfRule>
  </conditionalFormatting>
  <conditionalFormatting sqref="AD536">
    <cfRule type="cellIs" dxfId="2132" priority="804" operator="equal">
      <formula>"A"</formula>
    </cfRule>
  </conditionalFormatting>
  <conditionalFormatting sqref="AD536">
    <cfRule type="cellIs" dxfId="2131" priority="803" operator="equal">
      <formula>"E"</formula>
    </cfRule>
  </conditionalFormatting>
  <conditionalFormatting sqref="AD537">
    <cfRule type="cellIs" dxfId="2130" priority="801" operator="equal">
      <formula>1</formula>
    </cfRule>
    <cfRule type="cellIs" dxfId="2129" priority="802" operator="equal">
      <formula>2</formula>
    </cfRule>
  </conditionalFormatting>
  <conditionalFormatting sqref="AD538">
    <cfRule type="cellIs" dxfId="2128" priority="800" operator="equal">
      <formula>1</formula>
    </cfRule>
  </conditionalFormatting>
  <conditionalFormatting sqref="AD14">
    <cfRule type="duplicateValues" dxfId="2127" priority="976"/>
  </conditionalFormatting>
  <conditionalFormatting sqref="AD457">
    <cfRule type="cellIs" dxfId="2126" priority="797" operator="equal">
      <formula>3</formula>
    </cfRule>
    <cfRule type="cellIs" dxfId="2125" priority="798" operator="equal">
      <formula>2</formula>
    </cfRule>
    <cfRule type="cellIs" dxfId="2124" priority="799" operator="equal">
      <formula>1</formula>
    </cfRule>
  </conditionalFormatting>
  <conditionalFormatting sqref="AD458">
    <cfRule type="cellIs" dxfId="2123" priority="796" operator="equal">
      <formula>"A"</formula>
    </cfRule>
  </conditionalFormatting>
  <conditionalFormatting sqref="AD458">
    <cfRule type="cellIs" dxfId="2122" priority="795" operator="equal">
      <formula>"E"</formula>
    </cfRule>
  </conditionalFormatting>
  <conditionalFormatting sqref="AD459">
    <cfRule type="cellIs" dxfId="2121" priority="793" operator="equal">
      <formula>1</formula>
    </cfRule>
    <cfRule type="cellIs" dxfId="2120" priority="794" operator="equal">
      <formula>2</formula>
    </cfRule>
  </conditionalFormatting>
  <conditionalFormatting sqref="AD460">
    <cfRule type="cellIs" dxfId="2119" priority="792" operator="equal">
      <formula>1</formula>
    </cfRule>
  </conditionalFormatting>
  <conditionalFormatting sqref="AD461">
    <cfRule type="cellIs" dxfId="2118" priority="789" operator="equal">
      <formula>3</formula>
    </cfRule>
    <cfRule type="cellIs" dxfId="2117" priority="790" operator="equal">
      <formula>2</formula>
    </cfRule>
    <cfRule type="cellIs" dxfId="2116" priority="791" operator="equal">
      <formula>1</formula>
    </cfRule>
  </conditionalFormatting>
  <conditionalFormatting sqref="AD462">
    <cfRule type="cellIs" dxfId="2115" priority="788" operator="equal">
      <formula>"A"</formula>
    </cfRule>
  </conditionalFormatting>
  <conditionalFormatting sqref="AD462">
    <cfRule type="cellIs" dxfId="2114" priority="787" operator="equal">
      <formula>"E"</formula>
    </cfRule>
  </conditionalFormatting>
  <conditionalFormatting sqref="AD463">
    <cfRule type="cellIs" dxfId="2113" priority="785" operator="equal">
      <formula>1</formula>
    </cfRule>
    <cfRule type="cellIs" dxfId="2112" priority="786" operator="equal">
      <formula>2</formula>
    </cfRule>
  </conditionalFormatting>
  <conditionalFormatting sqref="AD464">
    <cfRule type="cellIs" dxfId="2111" priority="784" operator="equal">
      <formula>1</formula>
    </cfRule>
  </conditionalFormatting>
  <conditionalFormatting sqref="AD465">
    <cfRule type="cellIs" dxfId="2110" priority="781" operator="equal">
      <formula>3</formula>
    </cfRule>
    <cfRule type="cellIs" dxfId="2109" priority="782" operator="equal">
      <formula>2</formula>
    </cfRule>
    <cfRule type="cellIs" dxfId="2108" priority="783" operator="equal">
      <formula>1</formula>
    </cfRule>
  </conditionalFormatting>
  <conditionalFormatting sqref="AD466">
    <cfRule type="cellIs" dxfId="2107" priority="780" operator="equal">
      <formula>"A"</formula>
    </cfRule>
  </conditionalFormatting>
  <conditionalFormatting sqref="AD466">
    <cfRule type="cellIs" dxfId="2106" priority="779" operator="equal">
      <formula>"E"</formula>
    </cfRule>
  </conditionalFormatting>
  <conditionalFormatting sqref="AD467">
    <cfRule type="cellIs" dxfId="2105" priority="777" operator="equal">
      <formula>1</formula>
    </cfRule>
    <cfRule type="cellIs" dxfId="2104" priority="778" operator="equal">
      <formula>2</formula>
    </cfRule>
  </conditionalFormatting>
  <conditionalFormatting sqref="AD468">
    <cfRule type="cellIs" dxfId="2103" priority="776" operator="equal">
      <formula>1</formula>
    </cfRule>
  </conditionalFormatting>
  <conditionalFormatting sqref="AD469">
    <cfRule type="cellIs" dxfId="2102" priority="773" operator="equal">
      <formula>3</formula>
    </cfRule>
    <cfRule type="cellIs" dxfId="2101" priority="774" operator="equal">
      <formula>2</formula>
    </cfRule>
    <cfRule type="cellIs" dxfId="2100" priority="775" operator="equal">
      <formula>1</formula>
    </cfRule>
  </conditionalFormatting>
  <conditionalFormatting sqref="AD470">
    <cfRule type="cellIs" dxfId="2099" priority="772" operator="equal">
      <formula>"A"</formula>
    </cfRule>
  </conditionalFormatting>
  <conditionalFormatting sqref="AD470">
    <cfRule type="cellIs" dxfId="2098" priority="771" operator="equal">
      <formula>"E"</formula>
    </cfRule>
  </conditionalFormatting>
  <conditionalFormatting sqref="AD471">
    <cfRule type="cellIs" dxfId="2097" priority="769" operator="equal">
      <formula>1</formula>
    </cfRule>
    <cfRule type="cellIs" dxfId="2096" priority="770" operator="equal">
      <formula>2</formula>
    </cfRule>
  </conditionalFormatting>
  <conditionalFormatting sqref="AD472">
    <cfRule type="cellIs" dxfId="2095" priority="768" operator="equal">
      <formula>1</formula>
    </cfRule>
  </conditionalFormatting>
  <conditionalFormatting sqref="AD473">
    <cfRule type="cellIs" dxfId="2094" priority="765" operator="equal">
      <formula>3</formula>
    </cfRule>
    <cfRule type="cellIs" dxfId="2093" priority="766" operator="equal">
      <formula>2</formula>
    </cfRule>
    <cfRule type="cellIs" dxfId="2092" priority="767" operator="equal">
      <formula>1</formula>
    </cfRule>
  </conditionalFormatting>
  <conditionalFormatting sqref="AD474">
    <cfRule type="cellIs" dxfId="2091" priority="764" operator="equal">
      <formula>"A"</formula>
    </cfRule>
  </conditionalFormatting>
  <conditionalFormatting sqref="AD474">
    <cfRule type="cellIs" dxfId="2090" priority="763" operator="equal">
      <formula>"E"</formula>
    </cfRule>
  </conditionalFormatting>
  <conditionalFormatting sqref="AD475">
    <cfRule type="cellIs" dxfId="2089" priority="761" operator="equal">
      <formula>1</formula>
    </cfRule>
    <cfRule type="cellIs" dxfId="2088" priority="762" operator="equal">
      <formula>2</formula>
    </cfRule>
  </conditionalFormatting>
  <conditionalFormatting sqref="AD476">
    <cfRule type="cellIs" dxfId="2087" priority="760" operator="equal">
      <formula>1</formula>
    </cfRule>
  </conditionalFormatting>
  <conditionalFormatting sqref="AD531">
    <cfRule type="cellIs" dxfId="2086" priority="757" operator="equal">
      <formula>3</formula>
    </cfRule>
    <cfRule type="cellIs" dxfId="2085" priority="758" operator="equal">
      <formula>2</formula>
    </cfRule>
    <cfRule type="cellIs" dxfId="2084" priority="759" operator="equal">
      <formula>1</formula>
    </cfRule>
  </conditionalFormatting>
  <conditionalFormatting sqref="AD532">
    <cfRule type="cellIs" dxfId="2083" priority="756" operator="equal">
      <formula>"A"</formula>
    </cfRule>
  </conditionalFormatting>
  <conditionalFormatting sqref="AD532">
    <cfRule type="cellIs" dxfId="2082" priority="755" operator="equal">
      <formula>"E"</formula>
    </cfRule>
  </conditionalFormatting>
  <conditionalFormatting sqref="AD533">
    <cfRule type="cellIs" dxfId="2081" priority="753" operator="equal">
      <formula>1</formula>
    </cfRule>
    <cfRule type="cellIs" dxfId="2080" priority="754" operator="equal">
      <formula>2</formula>
    </cfRule>
  </conditionalFormatting>
  <conditionalFormatting sqref="AD534">
    <cfRule type="cellIs" dxfId="2079" priority="752" operator="equal">
      <formula>1</formula>
    </cfRule>
  </conditionalFormatting>
  <conditionalFormatting sqref="AG30:AW30 AZ30:BA30 BC30:BD30 CQ30:CR30 CX30:DD30 DJ30:DL30 CT30:CU30 J30:AC30">
    <cfRule type="cellIs" dxfId="2078" priority="748" operator="equal">
      <formula>3</formula>
    </cfRule>
    <cfRule type="cellIs" dxfId="2077" priority="749" operator="equal">
      <formula>2</formula>
    </cfRule>
    <cfRule type="cellIs" dxfId="2076" priority="750" operator="equal">
      <formula>1</formula>
    </cfRule>
  </conditionalFormatting>
  <conditionalFormatting sqref="AG31:AW31 AZ31:BA31 BC31:BD31 CQ31:CR31 CX31:DD31 DJ31:DL31 CT31:CU31 J31:AC31">
    <cfRule type="cellIs" dxfId="2075" priority="747" operator="equal">
      <formula>"A"</formula>
    </cfRule>
  </conditionalFormatting>
  <conditionalFormatting sqref="AG31:AW31 AZ31:BA31 BC31:BD31 CQ31:CR31 CX31:DD31 DJ31:DL31 CT31:CU31 I31:AC31">
    <cfRule type="cellIs" dxfId="2074" priority="746" operator="equal">
      <formula>"E"</formula>
    </cfRule>
  </conditionalFormatting>
  <conditionalFormatting sqref="AG32:AW32 AZ32:BA32 BC32:BD32 CQ32:CR32 CX32:DD32 DJ32:DL32 CT32:CU32 J32:AC32">
    <cfRule type="cellIs" dxfId="2073" priority="744" operator="equal">
      <formula>1</formula>
    </cfRule>
    <cfRule type="cellIs" dxfId="2072" priority="745" operator="equal">
      <formula>2</formula>
    </cfRule>
  </conditionalFormatting>
  <conditionalFormatting sqref="AZ33:BA33 BC33:BD33 CQ33:CR33 AF33:AW33 CX33:DD33 DJ33:DL33 CT33:CU33 J33:AC33">
    <cfRule type="cellIs" dxfId="2071" priority="743" operator="equal">
      <formula>1</formula>
    </cfRule>
  </conditionalFormatting>
  <conditionalFormatting sqref="BH31:BK31 BM31:BN31 BS31:BY31 CA31:CF31 CH31:CP31 BP31:BQ31">
    <cfRule type="cellIs" dxfId="2070" priority="733" operator="equal">
      <formula>"A"</formula>
    </cfRule>
  </conditionalFormatting>
  <conditionalFormatting sqref="BH31:BK31 BM31:BN31 BS31:BY31 CA31:CF31 CH31:CP31 BP31:BQ31">
    <cfRule type="cellIs" dxfId="2069" priority="732" operator="equal">
      <formula>"E"</formula>
    </cfRule>
  </conditionalFormatting>
  <conditionalFormatting sqref="BR31:BR32">
    <cfRule type="cellIs" dxfId="2068" priority="707" operator="equal">
      <formula>"A"</formula>
    </cfRule>
  </conditionalFormatting>
  <conditionalFormatting sqref="BR31:BR32">
    <cfRule type="cellIs" dxfId="2067" priority="706" operator="equal">
      <formula>"E"</formula>
    </cfRule>
  </conditionalFormatting>
  <conditionalFormatting sqref="AF30">
    <cfRule type="cellIs" dxfId="2066" priority="727" operator="equal">
      <formula>3</formula>
    </cfRule>
    <cfRule type="cellIs" dxfId="2065" priority="728" operator="equal">
      <formula>2</formula>
    </cfRule>
    <cfRule type="cellIs" dxfId="2064" priority="729" operator="equal">
      <formula>1</formula>
    </cfRule>
  </conditionalFormatting>
  <conditionalFormatting sqref="AF31:AF32">
    <cfRule type="cellIs" dxfId="2063" priority="726" operator="equal">
      <formula>"A"</formula>
    </cfRule>
  </conditionalFormatting>
  <conditionalFormatting sqref="AF31:AF32">
    <cfRule type="cellIs" dxfId="2062" priority="725" operator="equal">
      <formula>"E"</formula>
    </cfRule>
  </conditionalFormatting>
  <conditionalFormatting sqref="BG32">
    <cfRule type="cellIs" dxfId="2061" priority="724" operator="equal">
      <formula>"A"</formula>
    </cfRule>
  </conditionalFormatting>
  <conditionalFormatting sqref="BG32">
    <cfRule type="cellIs" dxfId="2060" priority="723" operator="equal">
      <formula>"E"</formula>
    </cfRule>
  </conditionalFormatting>
  <conditionalFormatting sqref="BG30">
    <cfRule type="cellIs" dxfId="2059" priority="720" operator="equal">
      <formula>3</formula>
    </cfRule>
    <cfRule type="cellIs" dxfId="2058" priority="721" operator="equal">
      <formula>2</formula>
    </cfRule>
    <cfRule type="cellIs" dxfId="2057" priority="722" operator="equal">
      <formula>1</formula>
    </cfRule>
  </conditionalFormatting>
  <conditionalFormatting sqref="BG31">
    <cfRule type="cellIs" dxfId="2056" priority="719" operator="equal">
      <formula>"A"</formula>
    </cfRule>
  </conditionalFormatting>
  <conditionalFormatting sqref="BG31">
    <cfRule type="cellIs" dxfId="2055" priority="718" operator="equal">
      <formula>"E"</formula>
    </cfRule>
  </conditionalFormatting>
  <conditionalFormatting sqref="BL31">
    <cfRule type="cellIs" dxfId="2054" priority="712" operator="equal">
      <formula>"A"</formula>
    </cfRule>
  </conditionalFormatting>
  <conditionalFormatting sqref="BL31">
    <cfRule type="cellIs" dxfId="2053" priority="711" operator="equal">
      <formula>"E"</formula>
    </cfRule>
  </conditionalFormatting>
  <conditionalFormatting sqref="BR30">
    <cfRule type="cellIs" dxfId="2052" priority="708" operator="equal">
      <formula>3</formula>
    </cfRule>
    <cfRule type="cellIs" dxfId="2051" priority="709" operator="equal">
      <formula>2</formula>
    </cfRule>
    <cfRule type="cellIs" dxfId="2050" priority="710" operator="equal">
      <formula>1</formula>
    </cfRule>
  </conditionalFormatting>
  <conditionalFormatting sqref="BZ32">
    <cfRule type="cellIs" dxfId="2049" priority="705" operator="equal">
      <formula>"A"</formula>
    </cfRule>
  </conditionalFormatting>
  <conditionalFormatting sqref="BZ32">
    <cfRule type="cellIs" dxfId="2048" priority="704" operator="equal">
      <formula>"E"</formula>
    </cfRule>
  </conditionalFormatting>
  <conditionalFormatting sqref="BZ31">
    <cfRule type="cellIs" dxfId="2047" priority="703" operator="equal">
      <formula>"A"</formula>
    </cfRule>
  </conditionalFormatting>
  <conditionalFormatting sqref="BZ31">
    <cfRule type="cellIs" dxfId="2046" priority="702" operator="equal">
      <formula>"E"</formula>
    </cfRule>
  </conditionalFormatting>
  <conditionalFormatting sqref="BH33:BK33 BM33:BN33 BS33:BY33 CA33:CF33 CH33:CP33 BP33:BQ33">
    <cfRule type="cellIs" dxfId="2045" priority="742" operator="equal">
      <formula>1</formula>
    </cfRule>
  </conditionalFormatting>
  <conditionalFormatting sqref="BG33">
    <cfRule type="cellIs" dxfId="2044" priority="741" operator="equal">
      <formula>1</formula>
    </cfRule>
  </conditionalFormatting>
  <conditionalFormatting sqref="BL33">
    <cfRule type="cellIs" dxfId="2043" priority="740" operator="equal">
      <formula>1</formula>
    </cfRule>
  </conditionalFormatting>
  <conditionalFormatting sqref="BR33">
    <cfRule type="cellIs" dxfId="2042" priority="739" operator="equal">
      <formula>1</formula>
    </cfRule>
  </conditionalFormatting>
  <conditionalFormatting sqref="BZ33">
    <cfRule type="cellIs" dxfId="2041" priority="738" operator="equal">
      <formula>1</formula>
    </cfRule>
  </conditionalFormatting>
  <conditionalFormatting sqref="CG33">
    <cfRule type="cellIs" dxfId="2040" priority="737" operator="equal">
      <formula>1</formula>
    </cfRule>
  </conditionalFormatting>
  <conditionalFormatting sqref="BH30:BK30 BM30:BN30 BP30:BQ30">
    <cfRule type="cellIs" dxfId="2039" priority="734" operator="equal">
      <formula>3</formula>
    </cfRule>
    <cfRule type="cellIs" dxfId="2038" priority="735" operator="equal">
      <formula>2</formula>
    </cfRule>
    <cfRule type="cellIs" dxfId="2037" priority="736" operator="equal">
      <formula>1</formula>
    </cfRule>
  </conditionalFormatting>
  <conditionalFormatting sqref="BH32:BK32 BM32:BN32 BS32:BY32 CA32:CF32 CH32:CP32 BP32:BQ32">
    <cfRule type="cellIs" dxfId="2036" priority="730" operator="equal">
      <formula>1</formula>
    </cfRule>
    <cfRule type="cellIs" dxfId="2035" priority="731" operator="equal">
      <formula>2</formula>
    </cfRule>
  </conditionalFormatting>
  <conditionalFormatting sqref="BL32">
    <cfRule type="cellIs" dxfId="2034" priority="717" operator="equal">
      <formula>"A"</formula>
    </cfRule>
  </conditionalFormatting>
  <conditionalFormatting sqref="BL32">
    <cfRule type="cellIs" dxfId="2033" priority="716" operator="equal">
      <formula>"E"</formula>
    </cfRule>
  </conditionalFormatting>
  <conditionalFormatting sqref="BL30">
    <cfRule type="cellIs" dxfId="2032" priority="713" operator="equal">
      <formula>3</formula>
    </cfRule>
    <cfRule type="cellIs" dxfId="2031" priority="714" operator="equal">
      <formula>2</formula>
    </cfRule>
    <cfRule type="cellIs" dxfId="2030" priority="715" operator="equal">
      <formula>1</formula>
    </cfRule>
  </conditionalFormatting>
  <conditionalFormatting sqref="CG32">
    <cfRule type="cellIs" dxfId="2029" priority="701" operator="equal">
      <formula>"A"</formula>
    </cfRule>
  </conditionalFormatting>
  <conditionalFormatting sqref="CG32">
    <cfRule type="cellIs" dxfId="2028" priority="700" operator="equal">
      <formula>"E"</formula>
    </cfRule>
  </conditionalFormatting>
  <conditionalFormatting sqref="CG31">
    <cfRule type="cellIs" dxfId="2027" priority="699" operator="equal">
      <formula>"A"</formula>
    </cfRule>
  </conditionalFormatting>
  <conditionalFormatting sqref="CG31">
    <cfRule type="cellIs" dxfId="2026" priority="698" operator="equal">
      <formula>"E"</formula>
    </cfRule>
  </conditionalFormatting>
  <conditionalFormatting sqref="AX30">
    <cfRule type="cellIs" dxfId="2025" priority="695" operator="equal">
      <formula>3</formula>
    </cfRule>
    <cfRule type="cellIs" dxfId="2024" priority="696" operator="equal">
      <formula>2</formula>
    </cfRule>
    <cfRule type="cellIs" dxfId="2023" priority="697" operator="equal">
      <formula>1</formula>
    </cfRule>
  </conditionalFormatting>
  <conditionalFormatting sqref="AX31">
    <cfRule type="cellIs" dxfId="2022" priority="694" operator="equal">
      <formula>"A"</formula>
    </cfRule>
  </conditionalFormatting>
  <conditionalFormatting sqref="AX31">
    <cfRule type="cellIs" dxfId="2021" priority="693" operator="equal">
      <formula>"E"</formula>
    </cfRule>
  </conditionalFormatting>
  <conditionalFormatting sqref="AX32">
    <cfRule type="cellIs" dxfId="2020" priority="691" operator="equal">
      <formula>1</formula>
    </cfRule>
    <cfRule type="cellIs" dxfId="2019" priority="692" operator="equal">
      <formula>2</formula>
    </cfRule>
  </conditionalFormatting>
  <conditionalFormatting sqref="AX33">
    <cfRule type="cellIs" dxfId="2018" priority="690" operator="equal">
      <formula>1</formula>
    </cfRule>
  </conditionalFormatting>
  <conditionalFormatting sqref="AY30">
    <cfRule type="cellIs" dxfId="2017" priority="687" operator="equal">
      <formula>3</formula>
    </cfRule>
    <cfRule type="cellIs" dxfId="2016" priority="688" operator="equal">
      <formula>2</formula>
    </cfRule>
    <cfRule type="cellIs" dxfId="2015" priority="689" operator="equal">
      <formula>1</formula>
    </cfRule>
  </conditionalFormatting>
  <conditionalFormatting sqref="AY31">
    <cfRule type="cellIs" dxfId="2014" priority="686" operator="equal">
      <formula>"A"</formula>
    </cfRule>
  </conditionalFormatting>
  <conditionalFormatting sqref="AY31">
    <cfRule type="cellIs" dxfId="2013" priority="685" operator="equal">
      <formula>"E"</formula>
    </cfRule>
  </conditionalFormatting>
  <conditionalFormatting sqref="AY32">
    <cfRule type="cellIs" dxfId="2012" priority="683" operator="equal">
      <formula>1</formula>
    </cfRule>
    <cfRule type="cellIs" dxfId="2011" priority="684" operator="equal">
      <formula>2</formula>
    </cfRule>
  </conditionalFormatting>
  <conditionalFormatting sqref="AY33">
    <cfRule type="cellIs" dxfId="2010" priority="682" operator="equal">
      <formula>1</formula>
    </cfRule>
  </conditionalFormatting>
  <conditionalFormatting sqref="BB32">
    <cfRule type="cellIs" dxfId="2009" priority="680" operator="equal">
      <formula>"A"</formula>
    </cfRule>
  </conditionalFormatting>
  <conditionalFormatting sqref="BB32">
    <cfRule type="cellIs" dxfId="2008" priority="679" operator="equal">
      <formula>"E"</formula>
    </cfRule>
  </conditionalFormatting>
  <conditionalFormatting sqref="BB30">
    <cfRule type="cellIs" dxfId="2007" priority="676" operator="equal">
      <formula>3</formula>
    </cfRule>
    <cfRule type="cellIs" dxfId="2006" priority="677" operator="equal">
      <formula>2</formula>
    </cfRule>
    <cfRule type="cellIs" dxfId="2005" priority="678" operator="equal">
      <formula>1</formula>
    </cfRule>
  </conditionalFormatting>
  <conditionalFormatting sqref="BB31">
    <cfRule type="cellIs" dxfId="2004" priority="675" operator="equal">
      <formula>"A"</formula>
    </cfRule>
  </conditionalFormatting>
  <conditionalFormatting sqref="BB31">
    <cfRule type="cellIs" dxfId="2003" priority="674" operator="equal">
      <formula>"E"</formula>
    </cfRule>
  </conditionalFormatting>
  <conditionalFormatting sqref="BB33">
    <cfRule type="cellIs" dxfId="2002" priority="681" operator="equal">
      <formula>1</formula>
    </cfRule>
  </conditionalFormatting>
  <conditionalFormatting sqref="BE30:BF30">
    <cfRule type="cellIs" dxfId="2001" priority="671" operator="equal">
      <formula>3</formula>
    </cfRule>
    <cfRule type="cellIs" dxfId="2000" priority="672" operator="equal">
      <formula>2</formula>
    </cfRule>
    <cfRule type="cellIs" dxfId="1999" priority="673" operator="equal">
      <formula>1</formula>
    </cfRule>
  </conditionalFormatting>
  <conditionalFormatting sqref="BE31:BF31">
    <cfRule type="cellIs" dxfId="1998" priority="670" operator="equal">
      <formula>"A"</formula>
    </cfRule>
  </conditionalFormatting>
  <conditionalFormatting sqref="BE31:BF31">
    <cfRule type="cellIs" dxfId="1997" priority="669" operator="equal">
      <formula>"E"</formula>
    </cfRule>
  </conditionalFormatting>
  <conditionalFormatting sqref="BE32:BF32">
    <cfRule type="cellIs" dxfId="1996" priority="667" operator="equal">
      <formula>1</formula>
    </cfRule>
    <cfRule type="cellIs" dxfId="1995" priority="668" operator="equal">
      <formula>2</formula>
    </cfRule>
  </conditionalFormatting>
  <conditionalFormatting sqref="BE33:BF33">
    <cfRule type="cellIs" dxfId="1994" priority="666" operator="equal">
      <formula>1</formula>
    </cfRule>
  </conditionalFormatting>
  <conditionalFormatting sqref="BS30:BY30 CA30:CF30 CH30:CP30">
    <cfRule type="cellIs" dxfId="1993" priority="663" operator="equal">
      <formula>3</formula>
    </cfRule>
    <cfRule type="cellIs" dxfId="1992" priority="664" operator="equal">
      <formula>2</formula>
    </cfRule>
    <cfRule type="cellIs" dxfId="1991" priority="665" operator="equal">
      <formula>1</formula>
    </cfRule>
  </conditionalFormatting>
  <conditionalFormatting sqref="BZ30">
    <cfRule type="cellIs" dxfId="1990" priority="660" operator="equal">
      <formula>3</formula>
    </cfRule>
    <cfRule type="cellIs" dxfId="1989" priority="661" operator="equal">
      <formula>2</formula>
    </cfRule>
    <cfRule type="cellIs" dxfId="1988" priority="662" operator="equal">
      <formula>1</formula>
    </cfRule>
  </conditionalFormatting>
  <conditionalFormatting sqref="CG30">
    <cfRule type="cellIs" dxfId="1987" priority="657" operator="equal">
      <formula>3</formula>
    </cfRule>
    <cfRule type="cellIs" dxfId="1986" priority="658" operator="equal">
      <formula>2</formula>
    </cfRule>
    <cfRule type="cellIs" dxfId="1985" priority="659" operator="equal">
      <formula>1</formula>
    </cfRule>
  </conditionalFormatting>
  <conditionalFormatting sqref="B30:B33">
    <cfRule type="duplicateValues" dxfId="1984" priority="751"/>
  </conditionalFormatting>
  <conditionalFormatting sqref="DE30:DI30">
    <cfRule type="cellIs" dxfId="1983" priority="654" operator="equal">
      <formula>3</formula>
    </cfRule>
    <cfRule type="cellIs" dxfId="1982" priority="655" operator="equal">
      <formula>2</formula>
    </cfRule>
    <cfRule type="cellIs" dxfId="1981" priority="656" operator="equal">
      <formula>1</formula>
    </cfRule>
  </conditionalFormatting>
  <conditionalFormatting sqref="DE31:DI31">
    <cfRule type="cellIs" dxfId="1980" priority="653" operator="equal">
      <formula>"A"</formula>
    </cfRule>
  </conditionalFormatting>
  <conditionalFormatting sqref="DE31:DI31">
    <cfRule type="cellIs" dxfId="1979" priority="652" operator="equal">
      <formula>"E"</formula>
    </cfRule>
  </conditionalFormatting>
  <conditionalFormatting sqref="DE32:DI32">
    <cfRule type="cellIs" dxfId="1978" priority="650" operator="equal">
      <formula>1</formula>
    </cfRule>
    <cfRule type="cellIs" dxfId="1977" priority="651" operator="equal">
      <formula>2</formula>
    </cfRule>
  </conditionalFormatting>
  <conditionalFormatting sqref="DE33:DI33">
    <cfRule type="cellIs" dxfId="1976" priority="649" operator="equal">
      <formula>1</formula>
    </cfRule>
  </conditionalFormatting>
  <conditionalFormatting sqref="AE30">
    <cfRule type="cellIs" dxfId="1975" priority="646" operator="equal">
      <formula>3</formula>
    </cfRule>
    <cfRule type="cellIs" dxfId="1974" priority="647" operator="equal">
      <formula>2</formula>
    </cfRule>
    <cfRule type="cellIs" dxfId="1973" priority="648" operator="equal">
      <formula>1</formula>
    </cfRule>
  </conditionalFormatting>
  <conditionalFormatting sqref="AE31">
    <cfRule type="cellIs" dxfId="1972" priority="645" operator="equal">
      <formula>"A"</formula>
    </cfRule>
  </conditionalFormatting>
  <conditionalFormatting sqref="AE31">
    <cfRule type="cellIs" dxfId="1971" priority="644" operator="equal">
      <formula>"E"</formula>
    </cfRule>
  </conditionalFormatting>
  <conditionalFormatting sqref="AE32">
    <cfRule type="cellIs" dxfId="1970" priority="642" operator="equal">
      <formula>1</formula>
    </cfRule>
    <cfRule type="cellIs" dxfId="1969" priority="643" operator="equal">
      <formula>2</formula>
    </cfRule>
  </conditionalFormatting>
  <conditionalFormatting sqref="AE33">
    <cfRule type="cellIs" dxfId="1968" priority="641" operator="equal">
      <formula>1</formula>
    </cfRule>
  </conditionalFormatting>
  <conditionalFormatting sqref="CV30">
    <cfRule type="cellIs" dxfId="1967" priority="638" operator="equal">
      <formula>3</formula>
    </cfRule>
    <cfRule type="cellIs" dxfId="1966" priority="639" operator="equal">
      <formula>2</formula>
    </cfRule>
    <cfRule type="cellIs" dxfId="1965" priority="640" operator="equal">
      <formula>1</formula>
    </cfRule>
  </conditionalFormatting>
  <conditionalFormatting sqref="CV31">
    <cfRule type="cellIs" dxfId="1964" priority="637" operator="equal">
      <formula>"A"</formula>
    </cfRule>
  </conditionalFormatting>
  <conditionalFormatting sqref="CV31">
    <cfRule type="cellIs" dxfId="1963" priority="636" operator="equal">
      <formula>"E"</formula>
    </cfRule>
  </conditionalFormatting>
  <conditionalFormatting sqref="CV32">
    <cfRule type="cellIs" dxfId="1962" priority="634" operator="equal">
      <formula>1</formula>
    </cfRule>
    <cfRule type="cellIs" dxfId="1961" priority="635" operator="equal">
      <formula>2</formula>
    </cfRule>
  </conditionalFormatting>
  <conditionalFormatting sqref="CV33">
    <cfRule type="cellIs" dxfId="1960" priority="633" operator="equal">
      <formula>1</formula>
    </cfRule>
  </conditionalFormatting>
  <conditionalFormatting sqref="CW30">
    <cfRule type="cellIs" dxfId="1959" priority="630" operator="equal">
      <formula>3</formula>
    </cfRule>
    <cfRule type="cellIs" dxfId="1958" priority="631" operator="equal">
      <formula>2</formula>
    </cfRule>
    <cfRule type="cellIs" dxfId="1957" priority="632" operator="equal">
      <formula>1</formula>
    </cfRule>
  </conditionalFormatting>
  <conditionalFormatting sqref="CW31">
    <cfRule type="cellIs" dxfId="1956" priority="629" operator="equal">
      <formula>"A"</formula>
    </cfRule>
  </conditionalFormatting>
  <conditionalFormatting sqref="CW31">
    <cfRule type="cellIs" dxfId="1955" priority="628" operator="equal">
      <formula>"E"</formula>
    </cfRule>
  </conditionalFormatting>
  <conditionalFormatting sqref="CW32">
    <cfRule type="cellIs" dxfId="1954" priority="626" operator="equal">
      <formula>1</formula>
    </cfRule>
    <cfRule type="cellIs" dxfId="1953" priority="627" operator="equal">
      <formula>2</formula>
    </cfRule>
  </conditionalFormatting>
  <conditionalFormatting sqref="CW33">
    <cfRule type="cellIs" dxfId="1952" priority="625" operator="equal">
      <formula>1</formula>
    </cfRule>
  </conditionalFormatting>
  <conditionalFormatting sqref="CS30">
    <cfRule type="cellIs" dxfId="1951" priority="622" operator="equal">
      <formula>3</formula>
    </cfRule>
    <cfRule type="cellIs" dxfId="1950" priority="623" operator="equal">
      <formula>2</formula>
    </cfRule>
    <cfRule type="cellIs" dxfId="1949" priority="624" operator="equal">
      <formula>1</formula>
    </cfRule>
  </conditionalFormatting>
  <conditionalFormatting sqref="CS31">
    <cfRule type="cellIs" dxfId="1948" priority="621" operator="equal">
      <formula>"A"</formula>
    </cfRule>
  </conditionalFormatting>
  <conditionalFormatting sqref="CS31">
    <cfRule type="cellIs" dxfId="1947" priority="620" operator="equal">
      <formula>"E"</formula>
    </cfRule>
  </conditionalFormatting>
  <conditionalFormatting sqref="CS32">
    <cfRule type="cellIs" dxfId="1946" priority="618" operator="equal">
      <formula>1</formula>
    </cfRule>
    <cfRule type="cellIs" dxfId="1945" priority="619" operator="equal">
      <formula>2</formula>
    </cfRule>
  </conditionalFormatting>
  <conditionalFormatting sqref="CS33">
    <cfRule type="cellIs" dxfId="1944" priority="617" operator="equal">
      <formula>1</formula>
    </cfRule>
  </conditionalFormatting>
  <conditionalFormatting sqref="DT30">
    <cfRule type="cellIs" dxfId="1943" priority="614" operator="equal">
      <formula>3</formula>
    </cfRule>
    <cfRule type="cellIs" dxfId="1942" priority="615" operator="equal">
      <formula>2</formula>
    </cfRule>
    <cfRule type="cellIs" dxfId="1941" priority="616" operator="equal">
      <formula>1</formula>
    </cfRule>
  </conditionalFormatting>
  <conditionalFormatting sqref="DT31">
    <cfRule type="cellIs" dxfId="1940" priority="613" operator="equal">
      <formula>"A"</formula>
    </cfRule>
  </conditionalFormatting>
  <conditionalFormatting sqref="DT31">
    <cfRule type="cellIs" dxfId="1939" priority="612" operator="equal">
      <formula>"E"</formula>
    </cfRule>
  </conditionalFormatting>
  <conditionalFormatting sqref="DT32">
    <cfRule type="cellIs" dxfId="1938" priority="610" operator="equal">
      <formula>1</formula>
    </cfRule>
    <cfRule type="cellIs" dxfId="1937" priority="611" operator="equal">
      <formula>2</formula>
    </cfRule>
  </conditionalFormatting>
  <conditionalFormatting sqref="DT33">
    <cfRule type="cellIs" dxfId="1936" priority="609" operator="equal">
      <formula>1</formula>
    </cfRule>
  </conditionalFormatting>
  <conditionalFormatting sqref="DR30">
    <cfRule type="cellIs" dxfId="1935" priority="606" operator="equal">
      <formula>3</formula>
    </cfRule>
    <cfRule type="cellIs" dxfId="1934" priority="607" operator="equal">
      <formula>2</formula>
    </cfRule>
    <cfRule type="cellIs" dxfId="1933" priority="608" operator="equal">
      <formula>1</formula>
    </cfRule>
  </conditionalFormatting>
  <conditionalFormatting sqref="DR31">
    <cfRule type="cellIs" dxfId="1932" priority="605" operator="equal">
      <formula>"A"</formula>
    </cfRule>
  </conditionalFormatting>
  <conditionalFormatting sqref="DR31">
    <cfRule type="cellIs" dxfId="1931" priority="604" operator="equal">
      <formula>"E"</formula>
    </cfRule>
  </conditionalFormatting>
  <conditionalFormatting sqref="DR32">
    <cfRule type="cellIs" dxfId="1930" priority="602" operator="equal">
      <formula>1</formula>
    </cfRule>
    <cfRule type="cellIs" dxfId="1929" priority="603" operator="equal">
      <formula>2</formula>
    </cfRule>
  </conditionalFormatting>
  <conditionalFormatting sqref="DR33">
    <cfRule type="cellIs" dxfId="1928" priority="601" operator="equal">
      <formula>1</formula>
    </cfRule>
  </conditionalFormatting>
  <conditionalFormatting sqref="DM30">
    <cfRule type="cellIs" dxfId="1927" priority="598" operator="equal">
      <formula>3</formula>
    </cfRule>
    <cfRule type="cellIs" dxfId="1926" priority="599" operator="equal">
      <formula>2</formula>
    </cfRule>
    <cfRule type="cellIs" dxfId="1925" priority="600" operator="equal">
      <formula>1</formula>
    </cfRule>
  </conditionalFormatting>
  <conditionalFormatting sqref="DM31">
    <cfRule type="cellIs" dxfId="1924" priority="597" operator="equal">
      <formula>"A"</formula>
    </cfRule>
  </conditionalFormatting>
  <conditionalFormatting sqref="DM31">
    <cfRule type="cellIs" dxfId="1923" priority="596" operator="equal">
      <formula>"E"</formula>
    </cfRule>
  </conditionalFormatting>
  <conditionalFormatting sqref="DM32">
    <cfRule type="cellIs" dxfId="1922" priority="594" operator="equal">
      <formula>1</formula>
    </cfRule>
    <cfRule type="cellIs" dxfId="1921" priority="595" operator="equal">
      <formula>2</formula>
    </cfRule>
  </conditionalFormatting>
  <conditionalFormatting sqref="DM33">
    <cfRule type="cellIs" dxfId="1920" priority="593" operator="equal">
      <formula>1</formula>
    </cfRule>
  </conditionalFormatting>
  <conditionalFormatting sqref="DO30">
    <cfRule type="cellIs" dxfId="1919" priority="590" operator="equal">
      <formula>3</formula>
    </cfRule>
    <cfRule type="cellIs" dxfId="1918" priority="591" operator="equal">
      <formula>2</formula>
    </cfRule>
    <cfRule type="cellIs" dxfId="1917" priority="592" operator="equal">
      <formula>1</formula>
    </cfRule>
  </conditionalFormatting>
  <conditionalFormatting sqref="DO31">
    <cfRule type="cellIs" dxfId="1916" priority="589" operator="equal">
      <formula>"A"</formula>
    </cfRule>
  </conditionalFormatting>
  <conditionalFormatting sqref="DO31">
    <cfRule type="cellIs" dxfId="1915" priority="588" operator="equal">
      <formula>"E"</formula>
    </cfRule>
  </conditionalFormatting>
  <conditionalFormatting sqref="DO32">
    <cfRule type="cellIs" dxfId="1914" priority="586" operator="equal">
      <formula>1</formula>
    </cfRule>
    <cfRule type="cellIs" dxfId="1913" priority="587" operator="equal">
      <formula>2</formula>
    </cfRule>
  </conditionalFormatting>
  <conditionalFormatting sqref="DO33">
    <cfRule type="cellIs" dxfId="1912" priority="585" operator="equal">
      <formula>1</formula>
    </cfRule>
  </conditionalFormatting>
  <conditionalFormatting sqref="DP30">
    <cfRule type="cellIs" dxfId="1911" priority="582" operator="equal">
      <formula>3</formula>
    </cfRule>
    <cfRule type="cellIs" dxfId="1910" priority="583" operator="equal">
      <formula>2</formula>
    </cfRule>
    <cfRule type="cellIs" dxfId="1909" priority="584" operator="equal">
      <formula>1</formula>
    </cfRule>
  </conditionalFormatting>
  <conditionalFormatting sqref="DP31">
    <cfRule type="cellIs" dxfId="1908" priority="581" operator="equal">
      <formula>"A"</formula>
    </cfRule>
  </conditionalFormatting>
  <conditionalFormatting sqref="DP31">
    <cfRule type="cellIs" dxfId="1907" priority="580" operator="equal">
      <formula>"E"</formula>
    </cfRule>
  </conditionalFormatting>
  <conditionalFormatting sqref="DP32">
    <cfRule type="cellIs" dxfId="1906" priority="578" operator="equal">
      <formula>1</formula>
    </cfRule>
    <cfRule type="cellIs" dxfId="1905" priority="579" operator="equal">
      <formula>2</formula>
    </cfRule>
  </conditionalFormatting>
  <conditionalFormatting sqref="DP33">
    <cfRule type="cellIs" dxfId="1904" priority="577" operator="equal">
      <formula>1</formula>
    </cfRule>
  </conditionalFormatting>
  <conditionalFormatting sqref="DN30">
    <cfRule type="cellIs" dxfId="1903" priority="574" operator="equal">
      <formula>3</formula>
    </cfRule>
    <cfRule type="cellIs" dxfId="1902" priority="575" operator="equal">
      <formula>2</formula>
    </cfRule>
    <cfRule type="cellIs" dxfId="1901" priority="576" operator="equal">
      <formula>1</formula>
    </cfRule>
  </conditionalFormatting>
  <conditionalFormatting sqref="DN31">
    <cfRule type="cellIs" dxfId="1900" priority="573" operator="equal">
      <formula>"A"</formula>
    </cfRule>
  </conditionalFormatting>
  <conditionalFormatting sqref="DN31">
    <cfRule type="cellIs" dxfId="1899" priority="572" operator="equal">
      <formula>"E"</formula>
    </cfRule>
  </conditionalFormatting>
  <conditionalFormatting sqref="DN32">
    <cfRule type="cellIs" dxfId="1898" priority="570" operator="equal">
      <formula>1</formula>
    </cfRule>
    <cfRule type="cellIs" dxfId="1897" priority="571" operator="equal">
      <formula>2</formula>
    </cfRule>
  </conditionalFormatting>
  <conditionalFormatting sqref="DN33">
    <cfRule type="cellIs" dxfId="1896" priority="569" operator="equal">
      <formula>1</formula>
    </cfRule>
  </conditionalFormatting>
  <conditionalFormatting sqref="DQ30">
    <cfRule type="cellIs" dxfId="1895" priority="566" operator="equal">
      <formula>3</formula>
    </cfRule>
    <cfRule type="cellIs" dxfId="1894" priority="567" operator="equal">
      <formula>2</formula>
    </cfRule>
    <cfRule type="cellIs" dxfId="1893" priority="568" operator="equal">
      <formula>1</formula>
    </cfRule>
  </conditionalFormatting>
  <conditionalFormatting sqref="DQ31">
    <cfRule type="cellIs" dxfId="1892" priority="565" operator="equal">
      <formula>"A"</formula>
    </cfRule>
  </conditionalFormatting>
  <conditionalFormatting sqref="DQ31">
    <cfRule type="cellIs" dxfId="1891" priority="564" operator="equal">
      <formula>"E"</formula>
    </cfRule>
  </conditionalFormatting>
  <conditionalFormatting sqref="DQ32">
    <cfRule type="cellIs" dxfId="1890" priority="562" operator="equal">
      <formula>1</formula>
    </cfRule>
    <cfRule type="cellIs" dxfId="1889" priority="563" operator="equal">
      <formula>2</formula>
    </cfRule>
  </conditionalFormatting>
  <conditionalFormatting sqref="DQ33">
    <cfRule type="cellIs" dxfId="1888" priority="561" operator="equal">
      <formula>1</formula>
    </cfRule>
  </conditionalFormatting>
  <conditionalFormatting sqref="BO31">
    <cfRule type="cellIs" dxfId="1887" priority="556" operator="equal">
      <formula>"A"</formula>
    </cfRule>
  </conditionalFormatting>
  <conditionalFormatting sqref="BO31">
    <cfRule type="cellIs" dxfId="1886" priority="555" operator="equal">
      <formula>"E"</formula>
    </cfRule>
  </conditionalFormatting>
  <conditionalFormatting sqref="BO33">
    <cfRule type="cellIs" dxfId="1885" priority="560" operator="equal">
      <formula>1</formula>
    </cfRule>
  </conditionalFormatting>
  <conditionalFormatting sqref="BO30">
    <cfRule type="cellIs" dxfId="1884" priority="557" operator="equal">
      <formula>3</formula>
    </cfRule>
    <cfRule type="cellIs" dxfId="1883" priority="558" operator="equal">
      <formula>2</formula>
    </cfRule>
    <cfRule type="cellIs" dxfId="1882" priority="559" operator="equal">
      <formula>1</formula>
    </cfRule>
  </conditionalFormatting>
  <conditionalFormatting sqref="BO32">
    <cfRule type="cellIs" dxfId="1881" priority="553" operator="equal">
      <formula>1</formula>
    </cfRule>
    <cfRule type="cellIs" dxfId="1880" priority="554" operator="equal">
      <formula>2</formula>
    </cfRule>
  </conditionalFormatting>
  <conditionalFormatting sqref="AD30">
    <cfRule type="cellIs" dxfId="1879" priority="550" operator="equal">
      <formula>3</formula>
    </cfRule>
    <cfRule type="cellIs" dxfId="1878" priority="551" operator="equal">
      <formula>2</formula>
    </cfRule>
    <cfRule type="cellIs" dxfId="1877" priority="552" operator="equal">
      <formula>1</formula>
    </cfRule>
  </conditionalFormatting>
  <conditionalFormatting sqref="AD31">
    <cfRule type="cellIs" dxfId="1876" priority="549" operator="equal">
      <formula>"A"</formula>
    </cfRule>
  </conditionalFormatting>
  <conditionalFormatting sqref="AD31">
    <cfRule type="cellIs" dxfId="1875" priority="548" operator="equal">
      <formula>"E"</formula>
    </cfRule>
  </conditionalFormatting>
  <conditionalFormatting sqref="AD32">
    <cfRule type="cellIs" dxfId="1874" priority="546" operator="equal">
      <formula>1</formula>
    </cfRule>
    <cfRule type="cellIs" dxfId="1873" priority="547" operator="equal">
      <formula>2</formula>
    </cfRule>
  </conditionalFormatting>
  <conditionalFormatting sqref="AD33">
    <cfRule type="cellIs" dxfId="1872" priority="545" operator="equal">
      <formula>1</formula>
    </cfRule>
  </conditionalFormatting>
  <conditionalFormatting sqref="AG34:AW34 AZ34:BA34 BC34:BD34 CQ34:CR34 CX34:DD34 DJ34:DL34 CT34:CU34 J34:AC34">
    <cfRule type="cellIs" dxfId="1871" priority="541" operator="equal">
      <formula>3</formula>
    </cfRule>
    <cfRule type="cellIs" dxfId="1870" priority="542" operator="equal">
      <formula>2</formula>
    </cfRule>
    <cfRule type="cellIs" dxfId="1869" priority="543" operator="equal">
      <formula>1</formula>
    </cfRule>
  </conditionalFormatting>
  <conditionalFormatting sqref="AG35:AW35 AZ35:BA35 BC35:BD35 CQ35:CR35 CX35:DD35 DJ35:DL35 CT35:CU35 J35:AC35">
    <cfRule type="cellIs" dxfId="1868" priority="540" operator="equal">
      <formula>"A"</formula>
    </cfRule>
  </conditionalFormatting>
  <conditionalFormatting sqref="AG35:AW35 AZ35:BA35 BC35:BD35 CQ35:CR35 CX35:DD35 DJ35:DL35 CT35:CU35 I35:AC35">
    <cfRule type="cellIs" dxfId="1867" priority="539" operator="equal">
      <formula>"E"</formula>
    </cfRule>
  </conditionalFormatting>
  <conditionalFormatting sqref="AG36:AW36 AZ36:BA36 BC36:BD36 CQ36:CR36 CX36:DD36 DJ36:DL36 CT36:CU36 J36:AC36">
    <cfRule type="cellIs" dxfId="1866" priority="537" operator="equal">
      <formula>1</formula>
    </cfRule>
    <cfRule type="cellIs" dxfId="1865" priority="538" operator="equal">
      <formula>2</formula>
    </cfRule>
  </conditionalFormatting>
  <conditionalFormatting sqref="AZ37:BA37 BC37:BD37 CQ37:CR37 AF37:AW37 CX37:DD37 DJ37:DL37 CT37:CU37 J37:AC37">
    <cfRule type="cellIs" dxfId="1864" priority="536" operator="equal">
      <formula>1</formula>
    </cfRule>
  </conditionalFormatting>
  <conditionalFormatting sqref="BH35:BK35 BM35:BN35 BS35:BY35 CA35:CF35 CH35:CP35 BP35:BQ35">
    <cfRule type="cellIs" dxfId="1863" priority="526" operator="equal">
      <formula>"A"</formula>
    </cfRule>
  </conditionalFormatting>
  <conditionalFormatting sqref="BH35:BK35 BM35:BN35 BS35:BY35 CA35:CF35 CH35:CP35 BP35:BQ35">
    <cfRule type="cellIs" dxfId="1862" priority="525" operator="equal">
      <formula>"E"</formula>
    </cfRule>
  </conditionalFormatting>
  <conditionalFormatting sqref="BR35:BR36">
    <cfRule type="cellIs" dxfId="1861" priority="500" operator="equal">
      <formula>"A"</formula>
    </cfRule>
  </conditionalFormatting>
  <conditionalFormatting sqref="BR35:BR36">
    <cfRule type="cellIs" dxfId="1860" priority="499" operator="equal">
      <formula>"E"</formula>
    </cfRule>
  </conditionalFormatting>
  <conditionalFormatting sqref="AF34">
    <cfRule type="cellIs" dxfId="1859" priority="520" operator="equal">
      <formula>3</formula>
    </cfRule>
    <cfRule type="cellIs" dxfId="1858" priority="521" operator="equal">
      <formula>2</formula>
    </cfRule>
    <cfRule type="cellIs" dxfId="1857" priority="522" operator="equal">
      <formula>1</formula>
    </cfRule>
  </conditionalFormatting>
  <conditionalFormatting sqref="AF35:AF36">
    <cfRule type="cellIs" dxfId="1856" priority="519" operator="equal">
      <formula>"A"</formula>
    </cfRule>
  </conditionalFormatting>
  <conditionalFormatting sqref="AF35:AF36">
    <cfRule type="cellIs" dxfId="1855" priority="518" operator="equal">
      <formula>"E"</formula>
    </cfRule>
  </conditionalFormatting>
  <conditionalFormatting sqref="BG36">
    <cfRule type="cellIs" dxfId="1854" priority="517" operator="equal">
      <formula>"A"</formula>
    </cfRule>
  </conditionalFormatting>
  <conditionalFormatting sqref="BG36">
    <cfRule type="cellIs" dxfId="1853" priority="516" operator="equal">
      <formula>"E"</formula>
    </cfRule>
  </conditionalFormatting>
  <conditionalFormatting sqref="BG34">
    <cfRule type="cellIs" dxfId="1852" priority="513" operator="equal">
      <formula>3</formula>
    </cfRule>
    <cfRule type="cellIs" dxfId="1851" priority="514" operator="equal">
      <formula>2</formula>
    </cfRule>
    <cfRule type="cellIs" dxfId="1850" priority="515" operator="equal">
      <formula>1</formula>
    </cfRule>
  </conditionalFormatting>
  <conditionalFormatting sqref="BG35">
    <cfRule type="cellIs" dxfId="1849" priority="512" operator="equal">
      <formula>"A"</formula>
    </cfRule>
  </conditionalFormatting>
  <conditionalFormatting sqref="BG35">
    <cfRule type="cellIs" dxfId="1848" priority="511" operator="equal">
      <formula>"E"</formula>
    </cfRule>
  </conditionalFormatting>
  <conditionalFormatting sqref="BL35">
    <cfRule type="cellIs" dxfId="1847" priority="505" operator="equal">
      <formula>"A"</formula>
    </cfRule>
  </conditionalFormatting>
  <conditionalFormatting sqref="BL35">
    <cfRule type="cellIs" dxfId="1846" priority="504" operator="equal">
      <formula>"E"</formula>
    </cfRule>
  </conditionalFormatting>
  <conditionalFormatting sqref="BR34">
    <cfRule type="cellIs" dxfId="1845" priority="501" operator="equal">
      <formula>3</formula>
    </cfRule>
    <cfRule type="cellIs" dxfId="1844" priority="502" operator="equal">
      <formula>2</formula>
    </cfRule>
    <cfRule type="cellIs" dxfId="1843" priority="503" operator="equal">
      <formula>1</formula>
    </cfRule>
  </conditionalFormatting>
  <conditionalFormatting sqref="BZ36">
    <cfRule type="cellIs" dxfId="1842" priority="498" operator="equal">
      <formula>"A"</formula>
    </cfRule>
  </conditionalFormatting>
  <conditionalFormatting sqref="BZ36">
    <cfRule type="cellIs" dxfId="1841" priority="497" operator="equal">
      <formula>"E"</formula>
    </cfRule>
  </conditionalFormatting>
  <conditionalFormatting sqref="BZ35">
    <cfRule type="cellIs" dxfId="1840" priority="496" operator="equal">
      <formula>"A"</formula>
    </cfRule>
  </conditionalFormatting>
  <conditionalFormatting sqref="BZ35">
    <cfRule type="cellIs" dxfId="1839" priority="495" operator="equal">
      <formula>"E"</formula>
    </cfRule>
  </conditionalFormatting>
  <conditionalFormatting sqref="BH37:BK37 BM37:BN37 BS37:BY37 CA37:CF37 CH37:CP37 BP37:BQ37">
    <cfRule type="cellIs" dxfId="1838" priority="535" operator="equal">
      <formula>1</formula>
    </cfRule>
  </conditionalFormatting>
  <conditionalFormatting sqref="BG37">
    <cfRule type="cellIs" dxfId="1837" priority="534" operator="equal">
      <formula>1</formula>
    </cfRule>
  </conditionalFormatting>
  <conditionalFormatting sqref="BL37">
    <cfRule type="cellIs" dxfId="1836" priority="533" operator="equal">
      <formula>1</formula>
    </cfRule>
  </conditionalFormatting>
  <conditionalFormatting sqref="BR37">
    <cfRule type="cellIs" dxfId="1835" priority="532" operator="equal">
      <formula>1</formula>
    </cfRule>
  </conditionalFormatting>
  <conditionalFormatting sqref="BZ37">
    <cfRule type="cellIs" dxfId="1834" priority="531" operator="equal">
      <formula>1</formula>
    </cfRule>
  </conditionalFormatting>
  <conditionalFormatting sqref="CG37">
    <cfRule type="cellIs" dxfId="1833" priority="530" operator="equal">
      <formula>1</formula>
    </cfRule>
  </conditionalFormatting>
  <conditionalFormatting sqref="BH34:BK34 BM34:BN34 BP34:BQ34">
    <cfRule type="cellIs" dxfId="1832" priority="527" operator="equal">
      <formula>3</formula>
    </cfRule>
    <cfRule type="cellIs" dxfId="1831" priority="528" operator="equal">
      <formula>2</formula>
    </cfRule>
    <cfRule type="cellIs" dxfId="1830" priority="529" operator="equal">
      <formula>1</formula>
    </cfRule>
  </conditionalFormatting>
  <conditionalFormatting sqref="BH36:BK36 BM36:BN36 BS36:BY36 CA36:CF36 CH36:CP36 BP36:BQ36">
    <cfRule type="cellIs" dxfId="1829" priority="523" operator="equal">
      <formula>1</formula>
    </cfRule>
    <cfRule type="cellIs" dxfId="1828" priority="524" operator="equal">
      <formula>2</formula>
    </cfRule>
  </conditionalFormatting>
  <conditionalFormatting sqref="BL36">
    <cfRule type="cellIs" dxfId="1827" priority="510" operator="equal">
      <formula>"A"</formula>
    </cfRule>
  </conditionalFormatting>
  <conditionalFormatting sqref="BL36">
    <cfRule type="cellIs" dxfId="1826" priority="509" operator="equal">
      <formula>"E"</formula>
    </cfRule>
  </conditionalFormatting>
  <conditionalFormatting sqref="BL34">
    <cfRule type="cellIs" dxfId="1825" priority="506" operator="equal">
      <formula>3</formula>
    </cfRule>
    <cfRule type="cellIs" dxfId="1824" priority="507" operator="equal">
      <formula>2</formula>
    </cfRule>
    <cfRule type="cellIs" dxfId="1823" priority="508" operator="equal">
      <formula>1</formula>
    </cfRule>
  </conditionalFormatting>
  <conditionalFormatting sqref="CG36">
    <cfRule type="cellIs" dxfId="1822" priority="494" operator="equal">
      <formula>"A"</formula>
    </cfRule>
  </conditionalFormatting>
  <conditionalFormatting sqref="CG36">
    <cfRule type="cellIs" dxfId="1821" priority="493" operator="equal">
      <formula>"E"</formula>
    </cfRule>
  </conditionalFormatting>
  <conditionalFormatting sqref="CG35">
    <cfRule type="cellIs" dxfId="1820" priority="492" operator="equal">
      <formula>"A"</formula>
    </cfRule>
  </conditionalFormatting>
  <conditionalFormatting sqref="CG35">
    <cfRule type="cellIs" dxfId="1819" priority="491" operator="equal">
      <formula>"E"</formula>
    </cfRule>
  </conditionalFormatting>
  <conditionalFormatting sqref="AX34">
    <cfRule type="cellIs" dxfId="1818" priority="488" operator="equal">
      <formula>3</formula>
    </cfRule>
    <cfRule type="cellIs" dxfId="1817" priority="489" operator="equal">
      <formula>2</formula>
    </cfRule>
    <cfRule type="cellIs" dxfId="1816" priority="490" operator="equal">
      <formula>1</formula>
    </cfRule>
  </conditionalFormatting>
  <conditionalFormatting sqref="AX35">
    <cfRule type="cellIs" dxfId="1815" priority="487" operator="equal">
      <formula>"A"</formula>
    </cfRule>
  </conditionalFormatting>
  <conditionalFormatting sqref="AX35">
    <cfRule type="cellIs" dxfId="1814" priority="486" operator="equal">
      <formula>"E"</formula>
    </cfRule>
  </conditionalFormatting>
  <conditionalFormatting sqref="AX36">
    <cfRule type="cellIs" dxfId="1813" priority="484" operator="equal">
      <formula>1</formula>
    </cfRule>
    <cfRule type="cellIs" dxfId="1812" priority="485" operator="equal">
      <formula>2</formula>
    </cfRule>
  </conditionalFormatting>
  <conditionalFormatting sqref="AX37">
    <cfRule type="cellIs" dxfId="1811" priority="483" operator="equal">
      <formula>1</formula>
    </cfRule>
  </conditionalFormatting>
  <conditionalFormatting sqref="AY34">
    <cfRule type="cellIs" dxfId="1810" priority="480" operator="equal">
      <formula>3</formula>
    </cfRule>
    <cfRule type="cellIs" dxfId="1809" priority="481" operator="equal">
      <formula>2</formula>
    </cfRule>
    <cfRule type="cellIs" dxfId="1808" priority="482" operator="equal">
      <formula>1</formula>
    </cfRule>
  </conditionalFormatting>
  <conditionalFormatting sqref="AY35">
    <cfRule type="cellIs" dxfId="1807" priority="479" operator="equal">
      <formula>"A"</formula>
    </cfRule>
  </conditionalFormatting>
  <conditionalFormatting sqref="AY35">
    <cfRule type="cellIs" dxfId="1806" priority="478" operator="equal">
      <formula>"E"</formula>
    </cfRule>
  </conditionalFormatting>
  <conditionalFormatting sqref="AY36">
    <cfRule type="cellIs" dxfId="1805" priority="476" operator="equal">
      <formula>1</formula>
    </cfRule>
    <cfRule type="cellIs" dxfId="1804" priority="477" operator="equal">
      <formula>2</formula>
    </cfRule>
  </conditionalFormatting>
  <conditionalFormatting sqref="AY37">
    <cfRule type="cellIs" dxfId="1803" priority="475" operator="equal">
      <formula>1</formula>
    </cfRule>
  </conditionalFormatting>
  <conditionalFormatting sqref="BB36">
    <cfRule type="cellIs" dxfId="1802" priority="473" operator="equal">
      <formula>"A"</formula>
    </cfRule>
  </conditionalFormatting>
  <conditionalFormatting sqref="BB36">
    <cfRule type="cellIs" dxfId="1801" priority="472" operator="equal">
      <formula>"E"</formula>
    </cfRule>
  </conditionalFormatting>
  <conditionalFormatting sqref="BB34">
    <cfRule type="cellIs" dxfId="1800" priority="469" operator="equal">
      <formula>3</formula>
    </cfRule>
    <cfRule type="cellIs" dxfId="1799" priority="470" operator="equal">
      <formula>2</formula>
    </cfRule>
    <cfRule type="cellIs" dxfId="1798" priority="471" operator="equal">
      <formula>1</formula>
    </cfRule>
  </conditionalFormatting>
  <conditionalFormatting sqref="BB35">
    <cfRule type="cellIs" dxfId="1797" priority="468" operator="equal">
      <formula>"A"</formula>
    </cfRule>
  </conditionalFormatting>
  <conditionalFormatting sqref="BB35">
    <cfRule type="cellIs" dxfId="1796" priority="467" operator="equal">
      <formula>"E"</formula>
    </cfRule>
  </conditionalFormatting>
  <conditionalFormatting sqref="BB37">
    <cfRule type="cellIs" dxfId="1795" priority="474" operator="equal">
      <formula>1</formula>
    </cfRule>
  </conditionalFormatting>
  <conditionalFormatting sqref="BE34:BF34">
    <cfRule type="cellIs" dxfId="1794" priority="464" operator="equal">
      <formula>3</formula>
    </cfRule>
    <cfRule type="cellIs" dxfId="1793" priority="465" operator="equal">
      <formula>2</formula>
    </cfRule>
    <cfRule type="cellIs" dxfId="1792" priority="466" operator="equal">
      <formula>1</formula>
    </cfRule>
  </conditionalFormatting>
  <conditionalFormatting sqref="BE35:BF35">
    <cfRule type="cellIs" dxfId="1791" priority="463" operator="equal">
      <formula>"A"</formula>
    </cfRule>
  </conditionalFormatting>
  <conditionalFormatting sqref="BE35:BF35">
    <cfRule type="cellIs" dxfId="1790" priority="462" operator="equal">
      <formula>"E"</formula>
    </cfRule>
  </conditionalFormatting>
  <conditionalFormatting sqref="BE36:BF36">
    <cfRule type="cellIs" dxfId="1789" priority="460" operator="equal">
      <formula>1</formula>
    </cfRule>
    <cfRule type="cellIs" dxfId="1788" priority="461" operator="equal">
      <formula>2</formula>
    </cfRule>
  </conditionalFormatting>
  <conditionalFormatting sqref="BE37:BF37">
    <cfRule type="cellIs" dxfId="1787" priority="459" operator="equal">
      <formula>1</formula>
    </cfRule>
  </conditionalFormatting>
  <conditionalFormatting sqref="BS34:BY34 CA34:CF34 CH34:CP34">
    <cfRule type="cellIs" dxfId="1786" priority="456" operator="equal">
      <formula>3</formula>
    </cfRule>
    <cfRule type="cellIs" dxfId="1785" priority="457" operator="equal">
      <formula>2</formula>
    </cfRule>
    <cfRule type="cellIs" dxfId="1784" priority="458" operator="equal">
      <formula>1</formula>
    </cfRule>
  </conditionalFormatting>
  <conditionalFormatting sqref="BZ34">
    <cfRule type="cellIs" dxfId="1783" priority="453" operator="equal">
      <formula>3</formula>
    </cfRule>
    <cfRule type="cellIs" dxfId="1782" priority="454" operator="equal">
      <formula>2</formula>
    </cfRule>
    <cfRule type="cellIs" dxfId="1781" priority="455" operator="equal">
      <formula>1</formula>
    </cfRule>
  </conditionalFormatting>
  <conditionalFormatting sqref="CG34">
    <cfRule type="cellIs" dxfId="1780" priority="450" operator="equal">
      <formula>3</formula>
    </cfRule>
    <cfRule type="cellIs" dxfId="1779" priority="451" operator="equal">
      <formula>2</formula>
    </cfRule>
    <cfRule type="cellIs" dxfId="1778" priority="452" operator="equal">
      <formula>1</formula>
    </cfRule>
  </conditionalFormatting>
  <conditionalFormatting sqref="B34:B37">
    <cfRule type="duplicateValues" dxfId="1777" priority="544"/>
  </conditionalFormatting>
  <conditionalFormatting sqref="DE34:DI34">
    <cfRule type="cellIs" dxfId="1776" priority="447" operator="equal">
      <formula>3</formula>
    </cfRule>
    <cfRule type="cellIs" dxfId="1775" priority="448" operator="equal">
      <formula>2</formula>
    </cfRule>
    <cfRule type="cellIs" dxfId="1774" priority="449" operator="equal">
      <formula>1</formula>
    </cfRule>
  </conditionalFormatting>
  <conditionalFormatting sqref="DE35:DI35">
    <cfRule type="cellIs" dxfId="1773" priority="446" operator="equal">
      <formula>"A"</formula>
    </cfRule>
  </conditionalFormatting>
  <conditionalFormatting sqref="DE35:DI35">
    <cfRule type="cellIs" dxfId="1772" priority="445" operator="equal">
      <formula>"E"</formula>
    </cfRule>
  </conditionalFormatting>
  <conditionalFormatting sqref="DE36:DI36">
    <cfRule type="cellIs" dxfId="1771" priority="443" operator="equal">
      <formula>1</formula>
    </cfRule>
    <cfRule type="cellIs" dxfId="1770" priority="444" operator="equal">
      <formula>2</formula>
    </cfRule>
  </conditionalFormatting>
  <conditionalFormatting sqref="DE37:DI37">
    <cfRule type="cellIs" dxfId="1769" priority="442" operator="equal">
      <formula>1</formula>
    </cfRule>
  </conditionalFormatting>
  <conditionalFormatting sqref="AE34">
    <cfRule type="cellIs" dxfId="1768" priority="439" operator="equal">
      <formula>3</formula>
    </cfRule>
    <cfRule type="cellIs" dxfId="1767" priority="440" operator="equal">
      <formula>2</formula>
    </cfRule>
    <cfRule type="cellIs" dxfId="1766" priority="441" operator="equal">
      <formula>1</formula>
    </cfRule>
  </conditionalFormatting>
  <conditionalFormatting sqref="AE35">
    <cfRule type="cellIs" dxfId="1765" priority="438" operator="equal">
      <formula>"A"</formula>
    </cfRule>
  </conditionalFormatting>
  <conditionalFormatting sqref="AE35">
    <cfRule type="cellIs" dxfId="1764" priority="437" operator="equal">
      <formula>"E"</formula>
    </cfRule>
  </conditionalFormatting>
  <conditionalFormatting sqref="AE36">
    <cfRule type="cellIs" dxfId="1763" priority="435" operator="equal">
      <formula>1</formula>
    </cfRule>
    <cfRule type="cellIs" dxfId="1762" priority="436" operator="equal">
      <formula>2</formula>
    </cfRule>
  </conditionalFormatting>
  <conditionalFormatting sqref="AE37">
    <cfRule type="cellIs" dxfId="1761" priority="434" operator="equal">
      <formula>1</formula>
    </cfRule>
  </conditionalFormatting>
  <conditionalFormatting sqref="CV34">
    <cfRule type="cellIs" dxfId="1760" priority="431" operator="equal">
      <formula>3</formula>
    </cfRule>
    <cfRule type="cellIs" dxfId="1759" priority="432" operator="equal">
      <formula>2</formula>
    </cfRule>
    <cfRule type="cellIs" dxfId="1758" priority="433" operator="equal">
      <formula>1</formula>
    </cfRule>
  </conditionalFormatting>
  <conditionalFormatting sqref="CV35">
    <cfRule type="cellIs" dxfId="1757" priority="430" operator="equal">
      <formula>"A"</formula>
    </cfRule>
  </conditionalFormatting>
  <conditionalFormatting sqref="CV35">
    <cfRule type="cellIs" dxfId="1756" priority="429" operator="equal">
      <formula>"E"</formula>
    </cfRule>
  </conditionalFormatting>
  <conditionalFormatting sqref="CV36">
    <cfRule type="cellIs" dxfId="1755" priority="427" operator="equal">
      <formula>1</formula>
    </cfRule>
    <cfRule type="cellIs" dxfId="1754" priority="428" operator="equal">
      <formula>2</formula>
    </cfRule>
  </conditionalFormatting>
  <conditionalFormatting sqref="CV37">
    <cfRule type="cellIs" dxfId="1753" priority="426" operator="equal">
      <formula>1</formula>
    </cfRule>
  </conditionalFormatting>
  <conditionalFormatting sqref="CW34">
    <cfRule type="cellIs" dxfId="1752" priority="423" operator="equal">
      <formula>3</formula>
    </cfRule>
    <cfRule type="cellIs" dxfId="1751" priority="424" operator="equal">
      <formula>2</formula>
    </cfRule>
    <cfRule type="cellIs" dxfId="1750" priority="425" operator="equal">
      <formula>1</formula>
    </cfRule>
  </conditionalFormatting>
  <conditionalFormatting sqref="CW35">
    <cfRule type="cellIs" dxfId="1749" priority="422" operator="equal">
      <formula>"A"</formula>
    </cfRule>
  </conditionalFormatting>
  <conditionalFormatting sqref="CW35">
    <cfRule type="cellIs" dxfId="1748" priority="421" operator="equal">
      <formula>"E"</formula>
    </cfRule>
  </conditionalFormatting>
  <conditionalFormatting sqref="CW36">
    <cfRule type="cellIs" dxfId="1747" priority="419" operator="equal">
      <formula>1</formula>
    </cfRule>
    <cfRule type="cellIs" dxfId="1746" priority="420" operator="equal">
      <formula>2</formula>
    </cfRule>
  </conditionalFormatting>
  <conditionalFormatting sqref="CW37">
    <cfRule type="cellIs" dxfId="1745" priority="418" operator="equal">
      <formula>1</formula>
    </cfRule>
  </conditionalFormatting>
  <conditionalFormatting sqref="CS34">
    <cfRule type="cellIs" dxfId="1744" priority="415" operator="equal">
      <formula>3</formula>
    </cfRule>
    <cfRule type="cellIs" dxfId="1743" priority="416" operator="equal">
      <formula>2</formula>
    </cfRule>
    <cfRule type="cellIs" dxfId="1742" priority="417" operator="equal">
      <formula>1</formula>
    </cfRule>
  </conditionalFormatting>
  <conditionalFormatting sqref="CS35">
    <cfRule type="cellIs" dxfId="1741" priority="414" operator="equal">
      <formula>"A"</formula>
    </cfRule>
  </conditionalFormatting>
  <conditionalFormatting sqref="CS35">
    <cfRule type="cellIs" dxfId="1740" priority="413" operator="equal">
      <formula>"E"</formula>
    </cfRule>
  </conditionalFormatting>
  <conditionalFormatting sqref="CS36">
    <cfRule type="cellIs" dxfId="1739" priority="411" operator="equal">
      <formula>1</formula>
    </cfRule>
    <cfRule type="cellIs" dxfId="1738" priority="412" operator="equal">
      <formula>2</formula>
    </cfRule>
  </conditionalFormatting>
  <conditionalFormatting sqref="CS37">
    <cfRule type="cellIs" dxfId="1737" priority="410" operator="equal">
      <formula>1</formula>
    </cfRule>
  </conditionalFormatting>
  <conditionalFormatting sqref="DT34">
    <cfRule type="cellIs" dxfId="1736" priority="407" operator="equal">
      <formula>3</formula>
    </cfRule>
    <cfRule type="cellIs" dxfId="1735" priority="408" operator="equal">
      <formula>2</formula>
    </cfRule>
    <cfRule type="cellIs" dxfId="1734" priority="409" operator="equal">
      <formula>1</formula>
    </cfRule>
  </conditionalFormatting>
  <conditionalFormatting sqref="DT35">
    <cfRule type="cellIs" dxfId="1733" priority="406" operator="equal">
      <formula>"A"</formula>
    </cfRule>
  </conditionalFormatting>
  <conditionalFormatting sqref="DT35">
    <cfRule type="cellIs" dxfId="1732" priority="405" operator="equal">
      <formula>"E"</formula>
    </cfRule>
  </conditionalFormatting>
  <conditionalFormatting sqref="DT36">
    <cfRule type="cellIs" dxfId="1731" priority="403" operator="equal">
      <formula>1</formula>
    </cfRule>
    <cfRule type="cellIs" dxfId="1730" priority="404" operator="equal">
      <formula>2</formula>
    </cfRule>
  </conditionalFormatting>
  <conditionalFormatting sqref="DT37">
    <cfRule type="cellIs" dxfId="1729" priority="402" operator="equal">
      <formula>1</formula>
    </cfRule>
  </conditionalFormatting>
  <conditionalFormatting sqref="DR34">
    <cfRule type="cellIs" dxfId="1728" priority="399" operator="equal">
      <formula>3</formula>
    </cfRule>
    <cfRule type="cellIs" dxfId="1727" priority="400" operator="equal">
      <formula>2</formula>
    </cfRule>
    <cfRule type="cellIs" dxfId="1726" priority="401" operator="equal">
      <formula>1</formula>
    </cfRule>
  </conditionalFormatting>
  <conditionalFormatting sqref="DR35">
    <cfRule type="cellIs" dxfId="1725" priority="398" operator="equal">
      <formula>"A"</formula>
    </cfRule>
  </conditionalFormatting>
  <conditionalFormatting sqref="DR35">
    <cfRule type="cellIs" dxfId="1724" priority="397" operator="equal">
      <formula>"E"</formula>
    </cfRule>
  </conditionalFormatting>
  <conditionalFormatting sqref="DR36">
    <cfRule type="cellIs" dxfId="1723" priority="395" operator="equal">
      <formula>1</formula>
    </cfRule>
    <cfRule type="cellIs" dxfId="1722" priority="396" operator="equal">
      <formula>2</formula>
    </cfRule>
  </conditionalFormatting>
  <conditionalFormatting sqref="DR37">
    <cfRule type="cellIs" dxfId="1721" priority="394" operator="equal">
      <formula>1</formula>
    </cfRule>
  </conditionalFormatting>
  <conditionalFormatting sqref="DM34">
    <cfRule type="cellIs" dxfId="1720" priority="391" operator="equal">
      <formula>3</formula>
    </cfRule>
    <cfRule type="cellIs" dxfId="1719" priority="392" operator="equal">
      <formula>2</formula>
    </cfRule>
    <cfRule type="cellIs" dxfId="1718" priority="393" operator="equal">
      <formula>1</formula>
    </cfRule>
  </conditionalFormatting>
  <conditionalFormatting sqref="DM35">
    <cfRule type="cellIs" dxfId="1717" priority="390" operator="equal">
      <formula>"A"</formula>
    </cfRule>
  </conditionalFormatting>
  <conditionalFormatting sqref="DM35">
    <cfRule type="cellIs" dxfId="1716" priority="389" operator="equal">
      <formula>"E"</formula>
    </cfRule>
  </conditionalFormatting>
  <conditionalFormatting sqref="DM36">
    <cfRule type="cellIs" dxfId="1715" priority="387" operator="equal">
      <formula>1</formula>
    </cfRule>
    <cfRule type="cellIs" dxfId="1714" priority="388" operator="equal">
      <formula>2</formula>
    </cfRule>
  </conditionalFormatting>
  <conditionalFormatting sqref="DM37">
    <cfRule type="cellIs" dxfId="1713" priority="386" operator="equal">
      <formula>1</formula>
    </cfRule>
  </conditionalFormatting>
  <conditionalFormatting sqref="DO34">
    <cfRule type="cellIs" dxfId="1712" priority="383" operator="equal">
      <formula>3</formula>
    </cfRule>
    <cfRule type="cellIs" dxfId="1711" priority="384" operator="equal">
      <formula>2</formula>
    </cfRule>
    <cfRule type="cellIs" dxfId="1710" priority="385" operator="equal">
      <formula>1</formula>
    </cfRule>
  </conditionalFormatting>
  <conditionalFormatting sqref="DO35">
    <cfRule type="cellIs" dxfId="1709" priority="382" operator="equal">
      <formula>"A"</formula>
    </cfRule>
  </conditionalFormatting>
  <conditionalFormatting sqref="DO35">
    <cfRule type="cellIs" dxfId="1708" priority="381" operator="equal">
      <formula>"E"</formula>
    </cfRule>
  </conditionalFormatting>
  <conditionalFormatting sqref="DO36">
    <cfRule type="cellIs" dxfId="1707" priority="379" operator="equal">
      <formula>1</formula>
    </cfRule>
    <cfRule type="cellIs" dxfId="1706" priority="380" operator="equal">
      <formula>2</formula>
    </cfRule>
  </conditionalFormatting>
  <conditionalFormatting sqref="DO37">
    <cfRule type="cellIs" dxfId="1705" priority="378" operator="equal">
      <formula>1</formula>
    </cfRule>
  </conditionalFormatting>
  <conditionalFormatting sqref="DP34">
    <cfRule type="cellIs" dxfId="1704" priority="375" operator="equal">
      <formula>3</formula>
    </cfRule>
    <cfRule type="cellIs" dxfId="1703" priority="376" operator="equal">
      <formula>2</formula>
    </cfRule>
    <cfRule type="cellIs" dxfId="1702" priority="377" operator="equal">
      <formula>1</formula>
    </cfRule>
  </conditionalFormatting>
  <conditionalFormatting sqref="DP35">
    <cfRule type="cellIs" dxfId="1701" priority="374" operator="equal">
      <formula>"A"</formula>
    </cfRule>
  </conditionalFormatting>
  <conditionalFormatting sqref="DP35">
    <cfRule type="cellIs" dxfId="1700" priority="373" operator="equal">
      <formula>"E"</formula>
    </cfRule>
  </conditionalFormatting>
  <conditionalFormatting sqref="DP36">
    <cfRule type="cellIs" dxfId="1699" priority="371" operator="equal">
      <formula>1</formula>
    </cfRule>
    <cfRule type="cellIs" dxfId="1698" priority="372" operator="equal">
      <formula>2</formula>
    </cfRule>
  </conditionalFormatting>
  <conditionalFormatting sqref="DP37">
    <cfRule type="cellIs" dxfId="1697" priority="370" operator="equal">
      <formula>1</formula>
    </cfRule>
  </conditionalFormatting>
  <conditionalFormatting sqref="DN34">
    <cfRule type="cellIs" dxfId="1696" priority="367" operator="equal">
      <formula>3</formula>
    </cfRule>
    <cfRule type="cellIs" dxfId="1695" priority="368" operator="equal">
      <formula>2</formula>
    </cfRule>
    <cfRule type="cellIs" dxfId="1694" priority="369" operator="equal">
      <formula>1</formula>
    </cfRule>
  </conditionalFormatting>
  <conditionalFormatting sqref="DN35">
    <cfRule type="cellIs" dxfId="1693" priority="366" operator="equal">
      <formula>"A"</formula>
    </cfRule>
  </conditionalFormatting>
  <conditionalFormatting sqref="DN35">
    <cfRule type="cellIs" dxfId="1692" priority="365" operator="equal">
      <formula>"E"</formula>
    </cfRule>
  </conditionalFormatting>
  <conditionalFormatting sqref="DN36">
    <cfRule type="cellIs" dxfId="1691" priority="363" operator="equal">
      <formula>1</formula>
    </cfRule>
    <cfRule type="cellIs" dxfId="1690" priority="364" operator="equal">
      <formula>2</formula>
    </cfRule>
  </conditionalFormatting>
  <conditionalFormatting sqref="DN37">
    <cfRule type="cellIs" dxfId="1689" priority="362" operator="equal">
      <formula>1</formula>
    </cfRule>
  </conditionalFormatting>
  <conditionalFormatting sqref="DQ34">
    <cfRule type="cellIs" dxfId="1688" priority="359" operator="equal">
      <formula>3</formula>
    </cfRule>
    <cfRule type="cellIs" dxfId="1687" priority="360" operator="equal">
      <formula>2</formula>
    </cfRule>
    <cfRule type="cellIs" dxfId="1686" priority="361" operator="equal">
      <formula>1</formula>
    </cfRule>
  </conditionalFormatting>
  <conditionalFormatting sqref="DQ35">
    <cfRule type="cellIs" dxfId="1685" priority="358" operator="equal">
      <formula>"A"</formula>
    </cfRule>
  </conditionalFormatting>
  <conditionalFormatting sqref="DQ35">
    <cfRule type="cellIs" dxfId="1684" priority="357" operator="equal">
      <formula>"E"</formula>
    </cfRule>
  </conditionalFormatting>
  <conditionalFormatting sqref="DQ36">
    <cfRule type="cellIs" dxfId="1683" priority="355" operator="equal">
      <formula>1</formula>
    </cfRule>
    <cfRule type="cellIs" dxfId="1682" priority="356" operator="equal">
      <formula>2</formula>
    </cfRule>
  </conditionalFormatting>
  <conditionalFormatting sqref="DQ37">
    <cfRule type="cellIs" dxfId="1681" priority="354" operator="equal">
      <formula>1</formula>
    </cfRule>
  </conditionalFormatting>
  <conditionalFormatting sqref="BO35">
    <cfRule type="cellIs" dxfId="1680" priority="349" operator="equal">
      <formula>"A"</formula>
    </cfRule>
  </conditionalFormatting>
  <conditionalFormatting sqref="BO35">
    <cfRule type="cellIs" dxfId="1679" priority="348" operator="equal">
      <formula>"E"</formula>
    </cfRule>
  </conditionalFormatting>
  <conditionalFormatting sqref="BO37">
    <cfRule type="cellIs" dxfId="1678" priority="353" operator="equal">
      <formula>1</formula>
    </cfRule>
  </conditionalFormatting>
  <conditionalFormatting sqref="BO34">
    <cfRule type="cellIs" dxfId="1677" priority="350" operator="equal">
      <formula>3</formula>
    </cfRule>
    <cfRule type="cellIs" dxfId="1676" priority="351" operator="equal">
      <formula>2</formula>
    </cfRule>
    <cfRule type="cellIs" dxfId="1675" priority="352" operator="equal">
      <formula>1</formula>
    </cfRule>
  </conditionalFormatting>
  <conditionalFormatting sqref="BO36">
    <cfRule type="cellIs" dxfId="1674" priority="346" operator="equal">
      <formula>1</formula>
    </cfRule>
    <cfRule type="cellIs" dxfId="1673" priority="347" operator="equal">
      <formula>2</formula>
    </cfRule>
  </conditionalFormatting>
  <conditionalFormatting sqref="AD34">
    <cfRule type="cellIs" dxfId="1672" priority="343" operator="equal">
      <formula>3</formula>
    </cfRule>
    <cfRule type="cellIs" dxfId="1671" priority="344" operator="equal">
      <formula>2</formula>
    </cfRule>
    <cfRule type="cellIs" dxfId="1670" priority="345" operator="equal">
      <formula>1</formula>
    </cfRule>
  </conditionalFormatting>
  <conditionalFormatting sqref="AD35">
    <cfRule type="cellIs" dxfId="1669" priority="342" operator="equal">
      <formula>"A"</formula>
    </cfRule>
  </conditionalFormatting>
  <conditionalFormatting sqref="AD35">
    <cfRule type="cellIs" dxfId="1668" priority="341" operator="equal">
      <formula>"E"</formula>
    </cfRule>
  </conditionalFormatting>
  <conditionalFormatting sqref="AD36">
    <cfRule type="cellIs" dxfId="1667" priority="339" operator="equal">
      <formula>1</formula>
    </cfRule>
    <cfRule type="cellIs" dxfId="1666" priority="340" operator="equal">
      <formula>2</formula>
    </cfRule>
  </conditionalFormatting>
  <conditionalFormatting sqref="AD37">
    <cfRule type="cellIs" dxfId="1665" priority="338" operator="equal">
      <formula>1</formula>
    </cfRule>
  </conditionalFormatting>
  <conditionalFormatting sqref="DS240 DS168 DS164 DS321 DS160 DS325 DS156 DS152 DS289 DS148 DS285 DS176 DS172 DS313 DS333 DS329 DS39 DS192 DS196 DS204 DS208 DS212 DS216 DS220 DS224 DS43 DS26 DS48 DS365 DS361 DS357 DS353 DS349 DS345 DS341 DS337 DS317 DS309 DS305 DS301 DS297 DS293 DS478 DS491 DS511 DS507 DS503 DS515 DS52 DS180 DS184 DS144 DS188 DS64 DS68 DS72 DS76 DS80 DS84 DS88 DS92 DS96 DS100 DS104 DS108 DS112 DS116 DS120 DS124 DS128 DS132 DS136 DS140 DS60 DS56 DS22 DS495 DS499 DS18 DS200 DS369 DS373 DS377 DS381 DS228 DS232 DS236 DS519">
    <cfRule type="cellIs" dxfId="1664" priority="334" operator="equal">
      <formula>3</formula>
    </cfRule>
    <cfRule type="cellIs" dxfId="1663" priority="335" operator="equal">
      <formula>2</formula>
    </cfRule>
    <cfRule type="cellIs" dxfId="1662" priority="336" operator="equal">
      <formula>1</formula>
    </cfRule>
  </conditionalFormatting>
  <conditionalFormatting sqref="DS241 DS49 DS169 DS165 DS322 DS161 DS326 DS157 DS153 DS290 DS149 DS286 DS177 DS173 DS314 DS334 DS330 DS40 DS193 DS197 DS205 DS209 DS213 DS217 DS221 DS225 DS27 DS44 DS366 DS362 DS358 DS354 DS350 DS346 DS342 DS338 DS318 DS310 DS306 DS302 DS298 DS294 DS479 DS492 DS512 DS508 DS516 DS23 DS53 DS181 DS185 DS145 DS189 DS65 DS69 DS73 DS77 DS81 DS85 DS89 DS93 DS97 DS101 DS105 DS109 DS113 DS117 DS121 DS125 DS129 DS133 DS137 DS141 DS61 DS57 DS496 DS500 DS19 DS201 DS370 DS374 DS378 DS382 DS504 DS229 DS233 DS237 DS520">
    <cfRule type="cellIs" dxfId="1661" priority="333" operator="equal">
      <formula>"A"</formula>
    </cfRule>
  </conditionalFormatting>
  <conditionalFormatting sqref="DS241 DS49 DS169 DS165 DS322 DS161 DS326 DS157 DS153 DS290 DS149 DS286 DS177 DS173 DS314 DS334 DS330 DS40 DS193 DS197 DS205 DS209 DS213 DS217 DS221 DS225 DS27 DS44 DS366 DS362 DS358 DS354 DS350 DS346 DS342 DS338 DS318 DS310 DS306 DS302 DS298 DS294 DS479 DS492 DS512 DS508 DS516 DS23 DS53 DS181 DS185 DS145 DS189 DS65 DS69 DS73 DS77 DS81 DS85 DS89 DS93 DS97 DS101 DS105 DS109 DS113 DS117 DS121 DS125 DS129 DS133 DS137 DS141 DS61 DS57 DS496 DS500 DS19 DS201 DS370 DS374 DS378 DS382 DS504 DS229 DS233 DS237 DS520">
    <cfRule type="cellIs" dxfId="1660" priority="332" operator="equal">
      <formula>"E"</formula>
    </cfRule>
  </conditionalFormatting>
  <conditionalFormatting sqref="DS242 DS50 DS170 DS166 DS323 DS162 DS327 DS158 DS154 DS291 DS150 DS287 DS178 DS174 DS315 DS335 DS331 DS41 DS194 DS198 DS206 DS210 DS214 DS218 DS222 DS226 DS28 DS45 DS24 DS54 DS58 DS62 DS66 DS70 DS74 DS78 DS82 DS86 DS90 DS94 DS98 DS102 DS106 DS110 DS114 DS118 DS122 DS126 DS130 DS134 DS138 DS142 DS146 DS182 DS186 DS190 DS295 DS299 DS303 DS307 DS311 DS319 DS339 DS343 DS347 DS351 DS355 DS359 DS363 DS367 DS480 DS493 DS497 DS505 DS509 DS513 DS517 DS501 DS20 DS202 DS371 DS375 DS379 DS383 DS230 DS234 DS238 DS521">
    <cfRule type="cellIs" dxfId="1659" priority="330" operator="equal">
      <formula>1</formula>
    </cfRule>
    <cfRule type="cellIs" dxfId="1658" priority="331" operator="equal">
      <formula>2</formula>
    </cfRule>
  </conditionalFormatting>
  <conditionalFormatting sqref="DS243 DS518 DS514 DS510 DS506 DS498 DS494 DS481 DS368 DS364 DS360 DS356 DS352 DS348 DS344 DS340 DS336 DS332 DS328 DS324 DS320 DS316 DS312 DS308 DS304 DS300 DS296 DS292 DS288 DS211 DS207 DS199 DS195 DS191 DS187 DS183 DS179 DS175 DS171 DS167 DS163 DS159 DS155 DS151 DS147 DS143 DS139 DS135 DS131 DS127 DS123 DS119 DS115 DS111 DS107 DS103 DS99 DS95 DS91 DS87 DS83 DS79 DS75 DS71 DS67 DS63 DS59 DS55 DS51 DS42 DS25 DS215 DS219 DS223 DS227 DS29 DS46 DS502 DS21 DS203 DS372 DS376 DS380 DS384 DS231 DS235 DS239 DS522">
    <cfRule type="cellIs" dxfId="1657" priority="329" operator="equal">
      <formula>1</formula>
    </cfRule>
  </conditionalFormatting>
  <conditionalFormatting sqref="DS14">
    <cfRule type="duplicateValues" dxfId="1656" priority="337"/>
  </conditionalFormatting>
  <conditionalFormatting sqref="DS385">
    <cfRule type="cellIs" dxfId="1655" priority="326" operator="equal">
      <formula>3</formula>
    </cfRule>
    <cfRule type="cellIs" dxfId="1654" priority="327" operator="equal">
      <formula>2</formula>
    </cfRule>
    <cfRule type="cellIs" dxfId="1653" priority="328" operator="equal">
      <formula>1</formula>
    </cfRule>
  </conditionalFormatting>
  <conditionalFormatting sqref="DS386">
    <cfRule type="cellIs" dxfId="1652" priority="325" operator="equal">
      <formula>"A"</formula>
    </cfRule>
  </conditionalFormatting>
  <conditionalFormatting sqref="DS386">
    <cfRule type="cellIs" dxfId="1651" priority="324" operator="equal">
      <formula>"E"</formula>
    </cfRule>
  </conditionalFormatting>
  <conditionalFormatting sqref="DS387">
    <cfRule type="cellIs" dxfId="1650" priority="322" operator="equal">
      <formula>1</formula>
    </cfRule>
    <cfRule type="cellIs" dxfId="1649" priority="323" operator="equal">
      <formula>2</formula>
    </cfRule>
  </conditionalFormatting>
  <conditionalFormatting sqref="DS388">
    <cfRule type="cellIs" dxfId="1648" priority="321" operator="equal">
      <formula>1</formula>
    </cfRule>
  </conditionalFormatting>
  <conditionalFormatting sqref="DS482">
    <cfRule type="cellIs" dxfId="1647" priority="318" operator="equal">
      <formula>3</formula>
    </cfRule>
    <cfRule type="cellIs" dxfId="1646" priority="319" operator="equal">
      <formula>2</formula>
    </cfRule>
    <cfRule type="cellIs" dxfId="1645" priority="320" operator="equal">
      <formula>1</formula>
    </cfRule>
  </conditionalFormatting>
  <conditionalFormatting sqref="DS483">
    <cfRule type="cellIs" dxfId="1644" priority="317" operator="equal">
      <formula>"A"</formula>
    </cfRule>
  </conditionalFormatting>
  <conditionalFormatting sqref="DS483">
    <cfRule type="cellIs" dxfId="1643" priority="316" operator="equal">
      <formula>"E"</formula>
    </cfRule>
  </conditionalFormatting>
  <conditionalFormatting sqref="DS484">
    <cfRule type="cellIs" dxfId="1642" priority="314" operator="equal">
      <formula>1</formula>
    </cfRule>
    <cfRule type="cellIs" dxfId="1641" priority="315" operator="equal">
      <formula>2</formula>
    </cfRule>
  </conditionalFormatting>
  <conditionalFormatting sqref="DS485">
    <cfRule type="cellIs" dxfId="1640" priority="313" operator="equal">
      <formula>1</formula>
    </cfRule>
  </conditionalFormatting>
  <conditionalFormatting sqref="DS389">
    <cfRule type="cellIs" dxfId="1639" priority="310" operator="equal">
      <formula>3</formula>
    </cfRule>
    <cfRule type="cellIs" dxfId="1638" priority="311" operator="equal">
      <formula>2</formula>
    </cfRule>
    <cfRule type="cellIs" dxfId="1637" priority="312" operator="equal">
      <formula>1</formula>
    </cfRule>
  </conditionalFormatting>
  <conditionalFormatting sqref="DS390">
    <cfRule type="cellIs" dxfId="1636" priority="309" operator="equal">
      <formula>"A"</formula>
    </cfRule>
  </conditionalFormatting>
  <conditionalFormatting sqref="DS390">
    <cfRule type="cellIs" dxfId="1635" priority="308" operator="equal">
      <formula>"E"</formula>
    </cfRule>
  </conditionalFormatting>
  <conditionalFormatting sqref="DS391">
    <cfRule type="cellIs" dxfId="1634" priority="306" operator="equal">
      <formula>1</formula>
    </cfRule>
    <cfRule type="cellIs" dxfId="1633" priority="307" operator="equal">
      <formula>2</formula>
    </cfRule>
  </conditionalFormatting>
  <conditionalFormatting sqref="DS392">
    <cfRule type="cellIs" dxfId="1632" priority="305" operator="equal">
      <formula>1</formula>
    </cfRule>
  </conditionalFormatting>
  <conditionalFormatting sqref="DS393">
    <cfRule type="cellIs" dxfId="1631" priority="302" operator="equal">
      <formula>3</formula>
    </cfRule>
    <cfRule type="cellIs" dxfId="1630" priority="303" operator="equal">
      <formula>2</formula>
    </cfRule>
    <cfRule type="cellIs" dxfId="1629" priority="304" operator="equal">
      <formula>1</formula>
    </cfRule>
  </conditionalFormatting>
  <conditionalFormatting sqref="DS394">
    <cfRule type="cellIs" dxfId="1628" priority="301" operator="equal">
      <formula>"A"</formula>
    </cfRule>
  </conditionalFormatting>
  <conditionalFormatting sqref="DS394">
    <cfRule type="cellIs" dxfId="1627" priority="300" operator="equal">
      <formula>"E"</formula>
    </cfRule>
  </conditionalFormatting>
  <conditionalFormatting sqref="DS395">
    <cfRule type="cellIs" dxfId="1626" priority="298" operator="equal">
      <formula>1</formula>
    </cfRule>
    <cfRule type="cellIs" dxfId="1625" priority="299" operator="equal">
      <formula>2</formula>
    </cfRule>
  </conditionalFormatting>
  <conditionalFormatting sqref="DS396">
    <cfRule type="cellIs" dxfId="1624" priority="297" operator="equal">
      <formula>1</formula>
    </cfRule>
  </conditionalFormatting>
  <conditionalFormatting sqref="DS397">
    <cfRule type="cellIs" dxfId="1623" priority="294" operator="equal">
      <formula>3</formula>
    </cfRule>
    <cfRule type="cellIs" dxfId="1622" priority="295" operator="equal">
      <formula>2</formula>
    </cfRule>
    <cfRule type="cellIs" dxfId="1621" priority="296" operator="equal">
      <formula>1</formula>
    </cfRule>
  </conditionalFormatting>
  <conditionalFormatting sqref="DS398">
    <cfRule type="cellIs" dxfId="1620" priority="293" operator="equal">
      <formula>"A"</formula>
    </cfRule>
  </conditionalFormatting>
  <conditionalFormatting sqref="DS398">
    <cfRule type="cellIs" dxfId="1619" priority="292" operator="equal">
      <formula>"E"</formula>
    </cfRule>
  </conditionalFormatting>
  <conditionalFormatting sqref="DS399">
    <cfRule type="cellIs" dxfId="1618" priority="290" operator="equal">
      <formula>1</formula>
    </cfRule>
    <cfRule type="cellIs" dxfId="1617" priority="291" operator="equal">
      <formula>2</formula>
    </cfRule>
  </conditionalFormatting>
  <conditionalFormatting sqref="DS400">
    <cfRule type="cellIs" dxfId="1616" priority="289" operator="equal">
      <formula>1</formula>
    </cfRule>
  </conditionalFormatting>
  <conditionalFormatting sqref="DS401">
    <cfRule type="cellIs" dxfId="1615" priority="286" operator="equal">
      <formula>3</formula>
    </cfRule>
    <cfRule type="cellIs" dxfId="1614" priority="287" operator="equal">
      <formula>2</formula>
    </cfRule>
    <cfRule type="cellIs" dxfId="1613" priority="288" operator="equal">
      <formula>1</formula>
    </cfRule>
  </conditionalFormatting>
  <conditionalFormatting sqref="DS402">
    <cfRule type="cellIs" dxfId="1612" priority="285" operator="equal">
      <formula>"A"</formula>
    </cfRule>
  </conditionalFormatting>
  <conditionalFormatting sqref="DS402">
    <cfRule type="cellIs" dxfId="1611" priority="284" operator="equal">
      <formula>"E"</formula>
    </cfRule>
  </conditionalFormatting>
  <conditionalFormatting sqref="DS403">
    <cfRule type="cellIs" dxfId="1610" priority="282" operator="equal">
      <formula>1</formula>
    </cfRule>
    <cfRule type="cellIs" dxfId="1609" priority="283" operator="equal">
      <formula>2</formula>
    </cfRule>
  </conditionalFormatting>
  <conditionalFormatting sqref="DS404">
    <cfRule type="cellIs" dxfId="1608" priority="281" operator="equal">
      <formula>1</formula>
    </cfRule>
  </conditionalFormatting>
  <conditionalFormatting sqref="DS405">
    <cfRule type="cellIs" dxfId="1607" priority="278" operator="equal">
      <formula>3</formula>
    </cfRule>
    <cfRule type="cellIs" dxfId="1606" priority="279" operator="equal">
      <formula>2</formula>
    </cfRule>
    <cfRule type="cellIs" dxfId="1605" priority="280" operator="equal">
      <formula>1</formula>
    </cfRule>
  </conditionalFormatting>
  <conditionalFormatting sqref="DS406">
    <cfRule type="cellIs" dxfId="1604" priority="277" operator="equal">
      <formula>"A"</formula>
    </cfRule>
  </conditionalFormatting>
  <conditionalFormatting sqref="DS406">
    <cfRule type="cellIs" dxfId="1603" priority="276" operator="equal">
      <formula>"E"</formula>
    </cfRule>
  </conditionalFormatting>
  <conditionalFormatting sqref="DS407">
    <cfRule type="cellIs" dxfId="1602" priority="274" operator="equal">
      <formula>1</formula>
    </cfRule>
    <cfRule type="cellIs" dxfId="1601" priority="275" operator="equal">
      <formula>2</formula>
    </cfRule>
  </conditionalFormatting>
  <conditionalFormatting sqref="DS408">
    <cfRule type="cellIs" dxfId="1600" priority="273" operator="equal">
      <formula>1</formula>
    </cfRule>
  </conditionalFormatting>
  <conditionalFormatting sqref="DS409">
    <cfRule type="cellIs" dxfId="1599" priority="270" operator="equal">
      <formula>3</formula>
    </cfRule>
    <cfRule type="cellIs" dxfId="1598" priority="271" operator="equal">
      <formula>2</formula>
    </cfRule>
    <cfRule type="cellIs" dxfId="1597" priority="272" operator="equal">
      <formula>1</formula>
    </cfRule>
  </conditionalFormatting>
  <conditionalFormatting sqref="DS410">
    <cfRule type="cellIs" dxfId="1596" priority="269" operator="equal">
      <formula>"A"</formula>
    </cfRule>
  </conditionalFormatting>
  <conditionalFormatting sqref="DS410">
    <cfRule type="cellIs" dxfId="1595" priority="268" operator="equal">
      <formula>"E"</formula>
    </cfRule>
  </conditionalFormatting>
  <conditionalFormatting sqref="DS411">
    <cfRule type="cellIs" dxfId="1594" priority="266" operator="equal">
      <formula>1</formula>
    </cfRule>
    <cfRule type="cellIs" dxfId="1593" priority="267" operator="equal">
      <formula>2</formula>
    </cfRule>
  </conditionalFormatting>
  <conditionalFormatting sqref="DS412">
    <cfRule type="cellIs" dxfId="1592" priority="265" operator="equal">
      <formula>1</formula>
    </cfRule>
  </conditionalFormatting>
  <conditionalFormatting sqref="DS413">
    <cfRule type="cellIs" dxfId="1591" priority="262" operator="equal">
      <formula>3</formula>
    </cfRule>
    <cfRule type="cellIs" dxfId="1590" priority="263" operator="equal">
      <formula>2</formula>
    </cfRule>
    <cfRule type="cellIs" dxfId="1589" priority="264" operator="equal">
      <formula>1</formula>
    </cfRule>
  </conditionalFormatting>
  <conditionalFormatting sqref="DS414">
    <cfRule type="cellIs" dxfId="1588" priority="261" operator="equal">
      <formula>"A"</formula>
    </cfRule>
  </conditionalFormatting>
  <conditionalFormatting sqref="DS414">
    <cfRule type="cellIs" dxfId="1587" priority="260" operator="equal">
      <formula>"E"</formula>
    </cfRule>
  </conditionalFormatting>
  <conditionalFormatting sqref="DS415">
    <cfRule type="cellIs" dxfId="1586" priority="258" operator="equal">
      <formula>1</formula>
    </cfRule>
    <cfRule type="cellIs" dxfId="1585" priority="259" operator="equal">
      <formula>2</formula>
    </cfRule>
  </conditionalFormatting>
  <conditionalFormatting sqref="DS416">
    <cfRule type="cellIs" dxfId="1584" priority="257" operator="equal">
      <formula>1</formula>
    </cfRule>
  </conditionalFormatting>
  <conditionalFormatting sqref="DS417">
    <cfRule type="cellIs" dxfId="1583" priority="254" operator="equal">
      <formula>3</formula>
    </cfRule>
    <cfRule type="cellIs" dxfId="1582" priority="255" operator="equal">
      <formula>2</formula>
    </cfRule>
    <cfRule type="cellIs" dxfId="1581" priority="256" operator="equal">
      <formula>1</formula>
    </cfRule>
  </conditionalFormatting>
  <conditionalFormatting sqref="DS418">
    <cfRule type="cellIs" dxfId="1580" priority="253" operator="equal">
      <formula>"A"</formula>
    </cfRule>
  </conditionalFormatting>
  <conditionalFormatting sqref="DS418">
    <cfRule type="cellIs" dxfId="1579" priority="252" operator="equal">
      <formula>"E"</formula>
    </cfRule>
  </conditionalFormatting>
  <conditionalFormatting sqref="DS419">
    <cfRule type="cellIs" dxfId="1578" priority="250" operator="equal">
      <formula>1</formula>
    </cfRule>
    <cfRule type="cellIs" dxfId="1577" priority="251" operator="equal">
      <formula>2</formula>
    </cfRule>
  </conditionalFormatting>
  <conditionalFormatting sqref="DS420">
    <cfRule type="cellIs" dxfId="1576" priority="249" operator="equal">
      <formula>1</formula>
    </cfRule>
  </conditionalFormatting>
  <conditionalFormatting sqref="DS421">
    <cfRule type="cellIs" dxfId="1575" priority="246" operator="equal">
      <formula>3</formula>
    </cfRule>
    <cfRule type="cellIs" dxfId="1574" priority="247" operator="equal">
      <formula>2</formula>
    </cfRule>
    <cfRule type="cellIs" dxfId="1573" priority="248" operator="equal">
      <formula>1</formula>
    </cfRule>
  </conditionalFormatting>
  <conditionalFormatting sqref="DS422">
    <cfRule type="cellIs" dxfId="1572" priority="245" operator="equal">
      <formula>"A"</formula>
    </cfRule>
  </conditionalFormatting>
  <conditionalFormatting sqref="DS422">
    <cfRule type="cellIs" dxfId="1571" priority="244" operator="equal">
      <formula>"E"</formula>
    </cfRule>
  </conditionalFormatting>
  <conditionalFormatting sqref="DS423">
    <cfRule type="cellIs" dxfId="1570" priority="242" operator="equal">
      <formula>1</formula>
    </cfRule>
    <cfRule type="cellIs" dxfId="1569" priority="243" operator="equal">
      <formula>2</formula>
    </cfRule>
  </conditionalFormatting>
  <conditionalFormatting sqref="DS424">
    <cfRule type="cellIs" dxfId="1568" priority="241" operator="equal">
      <formula>1</formula>
    </cfRule>
  </conditionalFormatting>
  <conditionalFormatting sqref="DS244">
    <cfRule type="cellIs" dxfId="1567" priority="238" operator="equal">
      <formula>3</formula>
    </cfRule>
    <cfRule type="cellIs" dxfId="1566" priority="239" operator="equal">
      <formula>2</formula>
    </cfRule>
    <cfRule type="cellIs" dxfId="1565" priority="240" operator="equal">
      <formula>1</formula>
    </cfRule>
  </conditionalFormatting>
  <conditionalFormatting sqref="DS245">
    <cfRule type="cellIs" dxfId="1564" priority="237" operator="equal">
      <formula>"A"</formula>
    </cfRule>
  </conditionalFormatting>
  <conditionalFormatting sqref="DS245">
    <cfRule type="cellIs" dxfId="1563" priority="236" operator="equal">
      <formula>"E"</formula>
    </cfRule>
  </conditionalFormatting>
  <conditionalFormatting sqref="DS246">
    <cfRule type="cellIs" dxfId="1562" priority="234" operator="equal">
      <formula>1</formula>
    </cfRule>
    <cfRule type="cellIs" dxfId="1561" priority="235" operator="equal">
      <formula>2</formula>
    </cfRule>
  </conditionalFormatting>
  <conditionalFormatting sqref="DS247">
    <cfRule type="cellIs" dxfId="1560" priority="233" operator="equal">
      <formula>1</formula>
    </cfRule>
  </conditionalFormatting>
  <conditionalFormatting sqref="DS248">
    <cfRule type="cellIs" dxfId="1559" priority="230" operator="equal">
      <formula>3</formula>
    </cfRule>
    <cfRule type="cellIs" dxfId="1558" priority="231" operator="equal">
      <formula>2</formula>
    </cfRule>
    <cfRule type="cellIs" dxfId="1557" priority="232" operator="equal">
      <formula>1</formula>
    </cfRule>
  </conditionalFormatting>
  <conditionalFormatting sqref="DS249">
    <cfRule type="cellIs" dxfId="1556" priority="229" operator="equal">
      <formula>"A"</formula>
    </cfRule>
  </conditionalFormatting>
  <conditionalFormatting sqref="DS249">
    <cfRule type="cellIs" dxfId="1555" priority="228" operator="equal">
      <formula>"E"</formula>
    </cfRule>
  </conditionalFormatting>
  <conditionalFormatting sqref="DS250">
    <cfRule type="cellIs" dxfId="1554" priority="226" operator="equal">
      <formula>1</formula>
    </cfRule>
    <cfRule type="cellIs" dxfId="1553" priority="227" operator="equal">
      <formula>2</formula>
    </cfRule>
  </conditionalFormatting>
  <conditionalFormatting sqref="DS251">
    <cfRule type="cellIs" dxfId="1552" priority="225" operator="equal">
      <formula>1</formula>
    </cfRule>
  </conditionalFormatting>
  <conditionalFormatting sqref="DS252">
    <cfRule type="cellIs" dxfId="1551" priority="222" operator="equal">
      <formula>3</formula>
    </cfRule>
    <cfRule type="cellIs" dxfId="1550" priority="223" operator="equal">
      <formula>2</formula>
    </cfRule>
    <cfRule type="cellIs" dxfId="1549" priority="224" operator="equal">
      <formula>1</formula>
    </cfRule>
  </conditionalFormatting>
  <conditionalFormatting sqref="DS253">
    <cfRule type="cellIs" dxfId="1548" priority="221" operator="equal">
      <formula>"A"</formula>
    </cfRule>
  </conditionalFormatting>
  <conditionalFormatting sqref="DS253">
    <cfRule type="cellIs" dxfId="1547" priority="220" operator="equal">
      <formula>"E"</formula>
    </cfRule>
  </conditionalFormatting>
  <conditionalFormatting sqref="DS254">
    <cfRule type="cellIs" dxfId="1546" priority="218" operator="equal">
      <formula>1</formula>
    </cfRule>
    <cfRule type="cellIs" dxfId="1545" priority="219" operator="equal">
      <formula>2</formula>
    </cfRule>
  </conditionalFormatting>
  <conditionalFormatting sqref="DS255">
    <cfRule type="cellIs" dxfId="1544" priority="217" operator="equal">
      <formula>1</formula>
    </cfRule>
  </conditionalFormatting>
  <conditionalFormatting sqref="DS256">
    <cfRule type="cellIs" dxfId="1543" priority="214" operator="equal">
      <formula>3</formula>
    </cfRule>
    <cfRule type="cellIs" dxfId="1542" priority="215" operator="equal">
      <formula>2</formula>
    </cfRule>
    <cfRule type="cellIs" dxfId="1541" priority="216" operator="equal">
      <formula>1</formula>
    </cfRule>
  </conditionalFormatting>
  <conditionalFormatting sqref="DS257">
    <cfRule type="cellIs" dxfId="1540" priority="213" operator="equal">
      <formula>"A"</formula>
    </cfRule>
  </conditionalFormatting>
  <conditionalFormatting sqref="DS257">
    <cfRule type="cellIs" dxfId="1539" priority="212" operator="equal">
      <formula>"E"</formula>
    </cfRule>
  </conditionalFormatting>
  <conditionalFormatting sqref="DS258">
    <cfRule type="cellIs" dxfId="1538" priority="210" operator="equal">
      <formula>1</formula>
    </cfRule>
    <cfRule type="cellIs" dxfId="1537" priority="211" operator="equal">
      <formula>2</formula>
    </cfRule>
  </conditionalFormatting>
  <conditionalFormatting sqref="DS259">
    <cfRule type="cellIs" dxfId="1536" priority="209" operator="equal">
      <formula>1</formula>
    </cfRule>
  </conditionalFormatting>
  <conditionalFormatting sqref="DS260">
    <cfRule type="cellIs" dxfId="1535" priority="206" operator="equal">
      <formula>3</formula>
    </cfRule>
    <cfRule type="cellIs" dxfId="1534" priority="207" operator="equal">
      <formula>2</formula>
    </cfRule>
    <cfRule type="cellIs" dxfId="1533" priority="208" operator="equal">
      <formula>1</formula>
    </cfRule>
  </conditionalFormatting>
  <conditionalFormatting sqref="DS261">
    <cfRule type="cellIs" dxfId="1532" priority="205" operator="equal">
      <formula>"A"</formula>
    </cfRule>
  </conditionalFormatting>
  <conditionalFormatting sqref="DS261">
    <cfRule type="cellIs" dxfId="1531" priority="204" operator="equal">
      <formula>"E"</formula>
    </cfRule>
  </conditionalFormatting>
  <conditionalFormatting sqref="DS262">
    <cfRule type="cellIs" dxfId="1530" priority="202" operator="equal">
      <formula>1</formula>
    </cfRule>
    <cfRule type="cellIs" dxfId="1529" priority="203" operator="equal">
      <formula>2</formula>
    </cfRule>
  </conditionalFormatting>
  <conditionalFormatting sqref="DS263">
    <cfRule type="cellIs" dxfId="1528" priority="201" operator="equal">
      <formula>1</formula>
    </cfRule>
  </conditionalFormatting>
  <conditionalFormatting sqref="DS523">
    <cfRule type="cellIs" dxfId="1527" priority="198" operator="equal">
      <formula>3</formula>
    </cfRule>
    <cfRule type="cellIs" dxfId="1526" priority="199" operator="equal">
      <formula>2</formula>
    </cfRule>
    <cfRule type="cellIs" dxfId="1525" priority="200" operator="equal">
      <formula>1</formula>
    </cfRule>
  </conditionalFormatting>
  <conditionalFormatting sqref="DS524">
    <cfRule type="cellIs" dxfId="1524" priority="197" operator="equal">
      <formula>"A"</formula>
    </cfRule>
  </conditionalFormatting>
  <conditionalFormatting sqref="DS524">
    <cfRule type="cellIs" dxfId="1523" priority="196" operator="equal">
      <formula>"E"</formula>
    </cfRule>
  </conditionalFormatting>
  <conditionalFormatting sqref="DS525">
    <cfRule type="cellIs" dxfId="1522" priority="194" operator="equal">
      <formula>1</formula>
    </cfRule>
    <cfRule type="cellIs" dxfId="1521" priority="195" operator="equal">
      <formula>2</formula>
    </cfRule>
  </conditionalFormatting>
  <conditionalFormatting sqref="DS526">
    <cfRule type="cellIs" dxfId="1520" priority="193" operator="equal">
      <formula>1</formula>
    </cfRule>
  </conditionalFormatting>
  <conditionalFormatting sqref="DS527">
    <cfRule type="cellIs" dxfId="1519" priority="190" operator="equal">
      <formula>3</formula>
    </cfRule>
    <cfRule type="cellIs" dxfId="1518" priority="191" operator="equal">
      <formula>2</formula>
    </cfRule>
    <cfRule type="cellIs" dxfId="1517" priority="192" operator="equal">
      <formula>1</formula>
    </cfRule>
  </conditionalFormatting>
  <conditionalFormatting sqref="DS528">
    <cfRule type="cellIs" dxfId="1516" priority="189" operator="equal">
      <formula>"A"</formula>
    </cfRule>
  </conditionalFormatting>
  <conditionalFormatting sqref="DS528">
    <cfRule type="cellIs" dxfId="1515" priority="188" operator="equal">
      <formula>"E"</formula>
    </cfRule>
  </conditionalFormatting>
  <conditionalFormatting sqref="DS529">
    <cfRule type="cellIs" dxfId="1514" priority="186" operator="equal">
      <formula>1</formula>
    </cfRule>
    <cfRule type="cellIs" dxfId="1513" priority="187" operator="equal">
      <formula>2</formula>
    </cfRule>
  </conditionalFormatting>
  <conditionalFormatting sqref="DS530">
    <cfRule type="cellIs" dxfId="1512" priority="185" operator="equal">
      <formula>1</formula>
    </cfRule>
  </conditionalFormatting>
  <conditionalFormatting sqref="DS264">
    <cfRule type="cellIs" dxfId="1511" priority="182" operator="equal">
      <formula>3</formula>
    </cfRule>
    <cfRule type="cellIs" dxfId="1510" priority="183" operator="equal">
      <formula>2</formula>
    </cfRule>
    <cfRule type="cellIs" dxfId="1509" priority="184" operator="equal">
      <formula>1</formula>
    </cfRule>
  </conditionalFormatting>
  <conditionalFormatting sqref="DS265">
    <cfRule type="cellIs" dxfId="1508" priority="181" operator="equal">
      <formula>"A"</formula>
    </cfRule>
  </conditionalFormatting>
  <conditionalFormatting sqref="DS265">
    <cfRule type="cellIs" dxfId="1507" priority="180" operator="equal">
      <formula>"E"</formula>
    </cfRule>
  </conditionalFormatting>
  <conditionalFormatting sqref="DS266">
    <cfRule type="cellIs" dxfId="1506" priority="178" operator="equal">
      <formula>1</formula>
    </cfRule>
    <cfRule type="cellIs" dxfId="1505" priority="179" operator="equal">
      <formula>2</formula>
    </cfRule>
  </conditionalFormatting>
  <conditionalFormatting sqref="DS267">
    <cfRule type="cellIs" dxfId="1504" priority="177" operator="equal">
      <formula>1</formula>
    </cfRule>
  </conditionalFormatting>
  <conditionalFormatting sqref="DS268">
    <cfRule type="cellIs" dxfId="1503" priority="174" operator="equal">
      <formula>3</formula>
    </cfRule>
    <cfRule type="cellIs" dxfId="1502" priority="175" operator="equal">
      <formula>2</formula>
    </cfRule>
    <cfRule type="cellIs" dxfId="1501" priority="176" operator="equal">
      <formula>1</formula>
    </cfRule>
  </conditionalFormatting>
  <conditionalFormatting sqref="DS269">
    <cfRule type="cellIs" dxfId="1500" priority="173" operator="equal">
      <formula>"A"</formula>
    </cfRule>
  </conditionalFormatting>
  <conditionalFormatting sqref="DS269">
    <cfRule type="cellIs" dxfId="1499" priority="172" operator="equal">
      <formula>"E"</formula>
    </cfRule>
  </conditionalFormatting>
  <conditionalFormatting sqref="DS270">
    <cfRule type="cellIs" dxfId="1498" priority="170" operator="equal">
      <formula>1</formula>
    </cfRule>
    <cfRule type="cellIs" dxfId="1497" priority="171" operator="equal">
      <formula>2</formula>
    </cfRule>
  </conditionalFormatting>
  <conditionalFormatting sqref="DS271">
    <cfRule type="cellIs" dxfId="1496" priority="169" operator="equal">
      <formula>1</formula>
    </cfRule>
  </conditionalFormatting>
  <conditionalFormatting sqref="DS425">
    <cfRule type="cellIs" dxfId="1495" priority="166" operator="equal">
      <formula>3</formula>
    </cfRule>
    <cfRule type="cellIs" dxfId="1494" priority="167" operator="equal">
      <formula>2</formula>
    </cfRule>
    <cfRule type="cellIs" dxfId="1493" priority="168" operator="equal">
      <formula>1</formula>
    </cfRule>
  </conditionalFormatting>
  <conditionalFormatting sqref="DS426">
    <cfRule type="cellIs" dxfId="1492" priority="165" operator="equal">
      <formula>"A"</formula>
    </cfRule>
  </conditionalFormatting>
  <conditionalFormatting sqref="DS426">
    <cfRule type="cellIs" dxfId="1491" priority="164" operator="equal">
      <formula>"E"</formula>
    </cfRule>
  </conditionalFormatting>
  <conditionalFormatting sqref="DS427">
    <cfRule type="cellIs" dxfId="1490" priority="162" operator="equal">
      <formula>1</formula>
    </cfRule>
    <cfRule type="cellIs" dxfId="1489" priority="163" operator="equal">
      <formula>2</formula>
    </cfRule>
  </conditionalFormatting>
  <conditionalFormatting sqref="DS428">
    <cfRule type="cellIs" dxfId="1488" priority="161" operator="equal">
      <formula>1</formula>
    </cfRule>
  </conditionalFormatting>
  <conditionalFormatting sqref="DS429">
    <cfRule type="cellIs" dxfId="1487" priority="158" operator="equal">
      <formula>3</formula>
    </cfRule>
    <cfRule type="cellIs" dxfId="1486" priority="159" operator="equal">
      <formula>2</formula>
    </cfRule>
    <cfRule type="cellIs" dxfId="1485" priority="160" operator="equal">
      <formula>1</formula>
    </cfRule>
  </conditionalFormatting>
  <conditionalFormatting sqref="DS430">
    <cfRule type="cellIs" dxfId="1484" priority="157" operator="equal">
      <formula>"A"</formula>
    </cfRule>
  </conditionalFormatting>
  <conditionalFormatting sqref="DS430">
    <cfRule type="cellIs" dxfId="1483" priority="156" operator="equal">
      <formula>"E"</formula>
    </cfRule>
  </conditionalFormatting>
  <conditionalFormatting sqref="DS431">
    <cfRule type="cellIs" dxfId="1482" priority="154" operator="equal">
      <formula>1</formula>
    </cfRule>
    <cfRule type="cellIs" dxfId="1481" priority="155" operator="equal">
      <formula>2</formula>
    </cfRule>
  </conditionalFormatting>
  <conditionalFormatting sqref="DS432">
    <cfRule type="cellIs" dxfId="1480" priority="153" operator="equal">
      <formula>1</formula>
    </cfRule>
  </conditionalFormatting>
  <conditionalFormatting sqref="DS433">
    <cfRule type="cellIs" dxfId="1479" priority="150" operator="equal">
      <formula>3</formula>
    </cfRule>
    <cfRule type="cellIs" dxfId="1478" priority="151" operator="equal">
      <formula>2</formula>
    </cfRule>
    <cfRule type="cellIs" dxfId="1477" priority="152" operator="equal">
      <formula>1</formula>
    </cfRule>
  </conditionalFormatting>
  <conditionalFormatting sqref="DS434">
    <cfRule type="cellIs" dxfId="1476" priority="149" operator="equal">
      <formula>"A"</formula>
    </cfRule>
  </conditionalFormatting>
  <conditionalFormatting sqref="DS434">
    <cfRule type="cellIs" dxfId="1475" priority="148" operator="equal">
      <formula>"E"</formula>
    </cfRule>
  </conditionalFormatting>
  <conditionalFormatting sqref="DS435">
    <cfRule type="cellIs" dxfId="1474" priority="146" operator="equal">
      <formula>1</formula>
    </cfRule>
    <cfRule type="cellIs" dxfId="1473" priority="147" operator="equal">
      <formula>2</formula>
    </cfRule>
  </conditionalFormatting>
  <conditionalFormatting sqref="DS436">
    <cfRule type="cellIs" dxfId="1472" priority="145" operator="equal">
      <formula>1</formula>
    </cfRule>
  </conditionalFormatting>
  <conditionalFormatting sqref="DS272">
    <cfRule type="cellIs" dxfId="1471" priority="142" operator="equal">
      <formula>3</formula>
    </cfRule>
    <cfRule type="cellIs" dxfId="1470" priority="143" operator="equal">
      <formula>2</formula>
    </cfRule>
    <cfRule type="cellIs" dxfId="1469" priority="144" operator="equal">
      <formula>1</formula>
    </cfRule>
  </conditionalFormatting>
  <conditionalFormatting sqref="DS273">
    <cfRule type="cellIs" dxfId="1468" priority="141" operator="equal">
      <formula>"A"</formula>
    </cfRule>
  </conditionalFormatting>
  <conditionalFormatting sqref="DS273">
    <cfRule type="cellIs" dxfId="1467" priority="140" operator="equal">
      <formula>"E"</formula>
    </cfRule>
  </conditionalFormatting>
  <conditionalFormatting sqref="DS274">
    <cfRule type="cellIs" dxfId="1466" priority="138" operator="equal">
      <formula>1</formula>
    </cfRule>
    <cfRule type="cellIs" dxfId="1465" priority="139" operator="equal">
      <formula>2</formula>
    </cfRule>
  </conditionalFormatting>
  <conditionalFormatting sqref="DS275">
    <cfRule type="cellIs" dxfId="1464" priority="137" operator="equal">
      <formula>1</formula>
    </cfRule>
  </conditionalFormatting>
  <conditionalFormatting sqref="DS276">
    <cfRule type="cellIs" dxfId="1463" priority="134" operator="equal">
      <formula>3</formula>
    </cfRule>
    <cfRule type="cellIs" dxfId="1462" priority="135" operator="equal">
      <formula>2</formula>
    </cfRule>
    <cfRule type="cellIs" dxfId="1461" priority="136" operator="equal">
      <formula>1</formula>
    </cfRule>
  </conditionalFormatting>
  <conditionalFormatting sqref="DS277">
    <cfRule type="cellIs" dxfId="1460" priority="133" operator="equal">
      <formula>"A"</formula>
    </cfRule>
  </conditionalFormatting>
  <conditionalFormatting sqref="DS277">
    <cfRule type="cellIs" dxfId="1459" priority="132" operator="equal">
      <formula>"E"</formula>
    </cfRule>
  </conditionalFormatting>
  <conditionalFormatting sqref="DS278">
    <cfRule type="cellIs" dxfId="1458" priority="130" operator="equal">
      <formula>1</formula>
    </cfRule>
    <cfRule type="cellIs" dxfId="1457" priority="131" operator="equal">
      <formula>2</formula>
    </cfRule>
  </conditionalFormatting>
  <conditionalFormatting sqref="DS279">
    <cfRule type="cellIs" dxfId="1456" priority="129" operator="equal">
      <formula>1</formula>
    </cfRule>
  </conditionalFormatting>
  <conditionalFormatting sqref="DS280">
    <cfRule type="cellIs" dxfId="1455" priority="126" operator="equal">
      <formula>3</formula>
    </cfRule>
    <cfRule type="cellIs" dxfId="1454" priority="127" operator="equal">
      <formula>2</formula>
    </cfRule>
    <cfRule type="cellIs" dxfId="1453" priority="128" operator="equal">
      <formula>1</formula>
    </cfRule>
  </conditionalFormatting>
  <conditionalFormatting sqref="DS281">
    <cfRule type="cellIs" dxfId="1452" priority="125" operator="equal">
      <formula>"A"</formula>
    </cfRule>
  </conditionalFormatting>
  <conditionalFormatting sqref="DS281">
    <cfRule type="cellIs" dxfId="1451" priority="124" operator="equal">
      <formula>"E"</formula>
    </cfRule>
  </conditionalFormatting>
  <conditionalFormatting sqref="DS282">
    <cfRule type="cellIs" dxfId="1450" priority="122" operator="equal">
      <formula>1</formula>
    </cfRule>
    <cfRule type="cellIs" dxfId="1449" priority="123" operator="equal">
      <formula>2</formula>
    </cfRule>
  </conditionalFormatting>
  <conditionalFormatting sqref="DS283">
    <cfRule type="cellIs" dxfId="1448" priority="121" operator="equal">
      <formula>1</formula>
    </cfRule>
  </conditionalFormatting>
  <conditionalFormatting sqref="DS437">
    <cfRule type="cellIs" dxfId="1447" priority="118" operator="equal">
      <formula>3</formula>
    </cfRule>
    <cfRule type="cellIs" dxfId="1446" priority="119" operator="equal">
      <formula>2</formula>
    </cfRule>
    <cfRule type="cellIs" dxfId="1445" priority="120" operator="equal">
      <formula>1</formula>
    </cfRule>
  </conditionalFormatting>
  <conditionalFormatting sqref="DS438">
    <cfRule type="cellIs" dxfId="1444" priority="117" operator="equal">
      <formula>"A"</formula>
    </cfRule>
  </conditionalFormatting>
  <conditionalFormatting sqref="DS438">
    <cfRule type="cellIs" dxfId="1443" priority="116" operator="equal">
      <formula>"E"</formula>
    </cfRule>
  </conditionalFormatting>
  <conditionalFormatting sqref="DS439">
    <cfRule type="cellIs" dxfId="1442" priority="114" operator="equal">
      <formula>1</formula>
    </cfRule>
    <cfRule type="cellIs" dxfId="1441" priority="115" operator="equal">
      <formula>2</formula>
    </cfRule>
  </conditionalFormatting>
  <conditionalFormatting sqref="DS440">
    <cfRule type="cellIs" dxfId="1440" priority="113" operator="equal">
      <formula>1</formula>
    </cfRule>
  </conditionalFormatting>
  <conditionalFormatting sqref="DS441">
    <cfRule type="cellIs" dxfId="1439" priority="110" operator="equal">
      <formula>3</formula>
    </cfRule>
    <cfRule type="cellIs" dxfId="1438" priority="111" operator="equal">
      <formula>2</formula>
    </cfRule>
    <cfRule type="cellIs" dxfId="1437" priority="112" operator="equal">
      <formula>1</formula>
    </cfRule>
  </conditionalFormatting>
  <conditionalFormatting sqref="DS442">
    <cfRule type="cellIs" dxfId="1436" priority="109" operator="equal">
      <formula>"A"</formula>
    </cfRule>
  </conditionalFormatting>
  <conditionalFormatting sqref="DS442">
    <cfRule type="cellIs" dxfId="1435" priority="108" operator="equal">
      <formula>"E"</formula>
    </cfRule>
  </conditionalFormatting>
  <conditionalFormatting sqref="DS443">
    <cfRule type="cellIs" dxfId="1434" priority="106" operator="equal">
      <formula>1</formula>
    </cfRule>
    <cfRule type="cellIs" dxfId="1433" priority="107" operator="equal">
      <formula>2</formula>
    </cfRule>
  </conditionalFormatting>
  <conditionalFormatting sqref="DS444">
    <cfRule type="cellIs" dxfId="1432" priority="105" operator="equal">
      <formula>1</formula>
    </cfRule>
  </conditionalFormatting>
  <conditionalFormatting sqref="DS445">
    <cfRule type="cellIs" dxfId="1431" priority="102" operator="equal">
      <formula>3</formula>
    </cfRule>
    <cfRule type="cellIs" dxfId="1430" priority="103" operator="equal">
      <formula>2</formula>
    </cfRule>
    <cfRule type="cellIs" dxfId="1429" priority="104" operator="equal">
      <formula>1</formula>
    </cfRule>
  </conditionalFormatting>
  <conditionalFormatting sqref="DS446">
    <cfRule type="cellIs" dxfId="1428" priority="101" operator="equal">
      <formula>"A"</formula>
    </cfRule>
  </conditionalFormatting>
  <conditionalFormatting sqref="DS446">
    <cfRule type="cellIs" dxfId="1427" priority="100" operator="equal">
      <formula>"E"</formula>
    </cfRule>
  </conditionalFormatting>
  <conditionalFormatting sqref="DS447">
    <cfRule type="cellIs" dxfId="1426" priority="98" operator="equal">
      <formula>1</formula>
    </cfRule>
    <cfRule type="cellIs" dxfId="1425" priority="99" operator="equal">
      <formula>2</formula>
    </cfRule>
  </conditionalFormatting>
  <conditionalFormatting sqref="DS448">
    <cfRule type="cellIs" dxfId="1424" priority="97" operator="equal">
      <formula>1</formula>
    </cfRule>
  </conditionalFormatting>
  <conditionalFormatting sqref="DS449">
    <cfRule type="cellIs" dxfId="1423" priority="94" operator="equal">
      <formula>3</formula>
    </cfRule>
    <cfRule type="cellIs" dxfId="1422" priority="95" operator="equal">
      <formula>2</formula>
    </cfRule>
    <cfRule type="cellIs" dxfId="1421" priority="96" operator="equal">
      <formula>1</formula>
    </cfRule>
  </conditionalFormatting>
  <conditionalFormatting sqref="DS450">
    <cfRule type="cellIs" dxfId="1420" priority="93" operator="equal">
      <formula>"A"</formula>
    </cfRule>
  </conditionalFormatting>
  <conditionalFormatting sqref="DS450">
    <cfRule type="cellIs" dxfId="1419" priority="92" operator="equal">
      <formula>"E"</formula>
    </cfRule>
  </conditionalFormatting>
  <conditionalFormatting sqref="DS451">
    <cfRule type="cellIs" dxfId="1418" priority="90" operator="equal">
      <formula>1</formula>
    </cfRule>
    <cfRule type="cellIs" dxfId="1417" priority="91" operator="equal">
      <formula>2</formula>
    </cfRule>
  </conditionalFormatting>
  <conditionalFormatting sqref="DS452">
    <cfRule type="cellIs" dxfId="1416" priority="89" operator="equal">
      <formula>1</formula>
    </cfRule>
  </conditionalFormatting>
  <conditionalFormatting sqref="DS453">
    <cfRule type="cellIs" dxfId="1415" priority="86" operator="equal">
      <formula>3</formula>
    </cfRule>
    <cfRule type="cellIs" dxfId="1414" priority="87" operator="equal">
      <formula>2</formula>
    </cfRule>
    <cfRule type="cellIs" dxfId="1413" priority="88" operator="equal">
      <formula>1</formula>
    </cfRule>
  </conditionalFormatting>
  <conditionalFormatting sqref="DS454">
    <cfRule type="cellIs" dxfId="1412" priority="85" operator="equal">
      <formula>"A"</formula>
    </cfRule>
  </conditionalFormatting>
  <conditionalFormatting sqref="DS454">
    <cfRule type="cellIs" dxfId="1411" priority="84" operator="equal">
      <formula>"E"</formula>
    </cfRule>
  </conditionalFormatting>
  <conditionalFormatting sqref="DS455">
    <cfRule type="cellIs" dxfId="1410" priority="82" operator="equal">
      <formula>1</formula>
    </cfRule>
    <cfRule type="cellIs" dxfId="1409" priority="83" operator="equal">
      <formula>2</formula>
    </cfRule>
  </conditionalFormatting>
  <conditionalFormatting sqref="DS456">
    <cfRule type="cellIs" dxfId="1408" priority="81" operator="equal">
      <formula>1</formula>
    </cfRule>
  </conditionalFormatting>
  <conditionalFormatting sqref="DS486">
    <cfRule type="cellIs" dxfId="1407" priority="78" operator="equal">
      <formula>3</formula>
    </cfRule>
    <cfRule type="cellIs" dxfId="1406" priority="79" operator="equal">
      <formula>2</formula>
    </cfRule>
    <cfRule type="cellIs" dxfId="1405" priority="80" operator="equal">
      <formula>1</formula>
    </cfRule>
  </conditionalFormatting>
  <conditionalFormatting sqref="DS487">
    <cfRule type="cellIs" dxfId="1404" priority="77" operator="equal">
      <formula>"A"</formula>
    </cfRule>
  </conditionalFormatting>
  <conditionalFormatting sqref="DS487">
    <cfRule type="cellIs" dxfId="1403" priority="76" operator="equal">
      <formula>"E"</formula>
    </cfRule>
  </conditionalFormatting>
  <conditionalFormatting sqref="DS488">
    <cfRule type="cellIs" dxfId="1402" priority="74" operator="equal">
      <formula>1</formula>
    </cfRule>
    <cfRule type="cellIs" dxfId="1401" priority="75" operator="equal">
      <formula>2</formula>
    </cfRule>
  </conditionalFormatting>
  <conditionalFormatting sqref="DS489">
    <cfRule type="cellIs" dxfId="1400" priority="73" operator="equal">
      <formula>1</formula>
    </cfRule>
  </conditionalFormatting>
  <conditionalFormatting sqref="DS535">
    <cfRule type="cellIs" dxfId="1399" priority="70" operator="equal">
      <formula>3</formula>
    </cfRule>
    <cfRule type="cellIs" dxfId="1398" priority="71" operator="equal">
      <formula>2</formula>
    </cfRule>
    <cfRule type="cellIs" dxfId="1397" priority="72" operator="equal">
      <formula>1</formula>
    </cfRule>
  </conditionalFormatting>
  <conditionalFormatting sqref="DS536">
    <cfRule type="cellIs" dxfId="1396" priority="69" operator="equal">
      <formula>"A"</formula>
    </cfRule>
  </conditionalFormatting>
  <conditionalFormatting sqref="DS536">
    <cfRule type="cellIs" dxfId="1395" priority="68" operator="equal">
      <formula>"E"</formula>
    </cfRule>
  </conditionalFormatting>
  <conditionalFormatting sqref="DS537">
    <cfRule type="cellIs" dxfId="1394" priority="66" operator="equal">
      <formula>1</formula>
    </cfRule>
    <cfRule type="cellIs" dxfId="1393" priority="67" operator="equal">
      <formula>2</formula>
    </cfRule>
  </conditionalFormatting>
  <conditionalFormatting sqref="DS538">
    <cfRule type="cellIs" dxfId="1392" priority="65" operator="equal">
      <formula>1</formula>
    </cfRule>
  </conditionalFormatting>
  <conditionalFormatting sqref="DS457">
    <cfRule type="cellIs" dxfId="1391" priority="62" operator="equal">
      <formula>3</formula>
    </cfRule>
    <cfRule type="cellIs" dxfId="1390" priority="63" operator="equal">
      <formula>2</formula>
    </cfRule>
    <cfRule type="cellIs" dxfId="1389" priority="64" operator="equal">
      <formula>1</formula>
    </cfRule>
  </conditionalFormatting>
  <conditionalFormatting sqref="DS458">
    <cfRule type="cellIs" dxfId="1388" priority="61" operator="equal">
      <formula>"A"</formula>
    </cfRule>
  </conditionalFormatting>
  <conditionalFormatting sqref="DS458">
    <cfRule type="cellIs" dxfId="1387" priority="60" operator="equal">
      <formula>"E"</formula>
    </cfRule>
  </conditionalFormatting>
  <conditionalFormatting sqref="DS459">
    <cfRule type="cellIs" dxfId="1386" priority="58" operator="equal">
      <formula>1</formula>
    </cfRule>
    <cfRule type="cellIs" dxfId="1385" priority="59" operator="equal">
      <formula>2</formula>
    </cfRule>
  </conditionalFormatting>
  <conditionalFormatting sqref="DS460">
    <cfRule type="cellIs" dxfId="1384" priority="57" operator="equal">
      <formula>1</formula>
    </cfRule>
  </conditionalFormatting>
  <conditionalFormatting sqref="DS461">
    <cfRule type="cellIs" dxfId="1383" priority="54" operator="equal">
      <formula>3</formula>
    </cfRule>
    <cfRule type="cellIs" dxfId="1382" priority="55" operator="equal">
      <formula>2</formula>
    </cfRule>
    <cfRule type="cellIs" dxfId="1381" priority="56" operator="equal">
      <formula>1</formula>
    </cfRule>
  </conditionalFormatting>
  <conditionalFormatting sqref="DS462">
    <cfRule type="cellIs" dxfId="1380" priority="53" operator="equal">
      <formula>"A"</formula>
    </cfRule>
  </conditionalFormatting>
  <conditionalFormatting sqref="DS462">
    <cfRule type="cellIs" dxfId="1379" priority="52" operator="equal">
      <formula>"E"</formula>
    </cfRule>
  </conditionalFormatting>
  <conditionalFormatting sqref="DS463">
    <cfRule type="cellIs" dxfId="1378" priority="50" operator="equal">
      <formula>1</formula>
    </cfRule>
    <cfRule type="cellIs" dxfId="1377" priority="51" operator="equal">
      <formula>2</formula>
    </cfRule>
  </conditionalFormatting>
  <conditionalFormatting sqref="DS464">
    <cfRule type="cellIs" dxfId="1376" priority="49" operator="equal">
      <formula>1</formula>
    </cfRule>
  </conditionalFormatting>
  <conditionalFormatting sqref="DS465">
    <cfRule type="cellIs" dxfId="1375" priority="46" operator="equal">
      <formula>3</formula>
    </cfRule>
    <cfRule type="cellIs" dxfId="1374" priority="47" operator="equal">
      <formula>2</formula>
    </cfRule>
    <cfRule type="cellIs" dxfId="1373" priority="48" operator="equal">
      <formula>1</formula>
    </cfRule>
  </conditionalFormatting>
  <conditionalFormatting sqref="DS466">
    <cfRule type="cellIs" dxfId="1372" priority="45" operator="equal">
      <formula>"A"</formula>
    </cfRule>
  </conditionalFormatting>
  <conditionalFormatting sqref="DS466">
    <cfRule type="cellIs" dxfId="1371" priority="44" operator="equal">
      <formula>"E"</formula>
    </cfRule>
  </conditionalFormatting>
  <conditionalFormatting sqref="DS467">
    <cfRule type="cellIs" dxfId="1370" priority="42" operator="equal">
      <formula>1</formula>
    </cfRule>
    <cfRule type="cellIs" dxfId="1369" priority="43" operator="equal">
      <formula>2</formula>
    </cfRule>
  </conditionalFormatting>
  <conditionalFormatting sqref="DS468">
    <cfRule type="cellIs" dxfId="1368" priority="41" operator="equal">
      <formula>1</formula>
    </cfRule>
  </conditionalFormatting>
  <conditionalFormatting sqref="DS469">
    <cfRule type="cellIs" dxfId="1367" priority="38" operator="equal">
      <formula>3</formula>
    </cfRule>
    <cfRule type="cellIs" dxfId="1366" priority="39" operator="equal">
      <formula>2</formula>
    </cfRule>
    <cfRule type="cellIs" dxfId="1365" priority="40" operator="equal">
      <formula>1</formula>
    </cfRule>
  </conditionalFormatting>
  <conditionalFormatting sqref="DS470">
    <cfRule type="cellIs" dxfId="1364" priority="37" operator="equal">
      <formula>"A"</formula>
    </cfRule>
  </conditionalFormatting>
  <conditionalFormatting sqref="DS470">
    <cfRule type="cellIs" dxfId="1363" priority="36" operator="equal">
      <formula>"E"</formula>
    </cfRule>
  </conditionalFormatting>
  <conditionalFormatting sqref="DS471">
    <cfRule type="cellIs" dxfId="1362" priority="34" operator="equal">
      <formula>1</formula>
    </cfRule>
    <cfRule type="cellIs" dxfId="1361" priority="35" operator="equal">
      <formula>2</formula>
    </cfRule>
  </conditionalFormatting>
  <conditionalFormatting sqref="DS472">
    <cfRule type="cellIs" dxfId="1360" priority="33" operator="equal">
      <formula>1</formula>
    </cfRule>
  </conditionalFormatting>
  <conditionalFormatting sqref="DS473">
    <cfRule type="cellIs" dxfId="1359" priority="30" operator="equal">
      <formula>3</formula>
    </cfRule>
    <cfRule type="cellIs" dxfId="1358" priority="31" operator="equal">
      <formula>2</formula>
    </cfRule>
    <cfRule type="cellIs" dxfId="1357" priority="32" operator="equal">
      <formula>1</formula>
    </cfRule>
  </conditionalFormatting>
  <conditionalFormatting sqref="DS474">
    <cfRule type="cellIs" dxfId="1356" priority="29" operator="equal">
      <formula>"A"</formula>
    </cfRule>
  </conditionalFormatting>
  <conditionalFormatting sqref="DS474">
    <cfRule type="cellIs" dxfId="1355" priority="28" operator="equal">
      <formula>"E"</formula>
    </cfRule>
  </conditionalFormatting>
  <conditionalFormatting sqref="DS475">
    <cfRule type="cellIs" dxfId="1354" priority="26" operator="equal">
      <formula>1</formula>
    </cfRule>
    <cfRule type="cellIs" dxfId="1353" priority="27" operator="equal">
      <formula>2</formula>
    </cfRule>
  </conditionalFormatting>
  <conditionalFormatting sqref="DS476">
    <cfRule type="cellIs" dxfId="1352" priority="25" operator="equal">
      <formula>1</formula>
    </cfRule>
  </conditionalFormatting>
  <conditionalFormatting sqref="DS531">
    <cfRule type="cellIs" dxfId="1351" priority="22" operator="equal">
      <formula>3</formula>
    </cfRule>
    <cfRule type="cellIs" dxfId="1350" priority="23" operator="equal">
      <formula>2</formula>
    </cfRule>
    <cfRule type="cellIs" dxfId="1349" priority="24" operator="equal">
      <formula>1</formula>
    </cfRule>
  </conditionalFormatting>
  <conditionalFormatting sqref="DS532">
    <cfRule type="cellIs" dxfId="1348" priority="21" operator="equal">
      <formula>"A"</formula>
    </cfRule>
  </conditionalFormatting>
  <conditionalFormatting sqref="DS532">
    <cfRule type="cellIs" dxfId="1347" priority="20" operator="equal">
      <formula>"E"</formula>
    </cfRule>
  </conditionalFormatting>
  <conditionalFormatting sqref="DS533">
    <cfRule type="cellIs" dxfId="1346" priority="18" operator="equal">
      <formula>1</formula>
    </cfRule>
    <cfRule type="cellIs" dxfId="1345" priority="19" operator="equal">
      <formula>2</formula>
    </cfRule>
  </conditionalFormatting>
  <conditionalFormatting sqref="DS534">
    <cfRule type="cellIs" dxfId="1344" priority="17" operator="equal">
      <formula>1</formula>
    </cfRule>
  </conditionalFormatting>
  <conditionalFormatting sqref="DS30">
    <cfRule type="cellIs" dxfId="1343" priority="14" operator="equal">
      <formula>3</formula>
    </cfRule>
    <cfRule type="cellIs" dxfId="1342" priority="15" operator="equal">
      <formula>2</formula>
    </cfRule>
    <cfRule type="cellIs" dxfId="1341" priority="16" operator="equal">
      <formula>1</formula>
    </cfRule>
  </conditionalFormatting>
  <conditionalFormatting sqref="DS31">
    <cfRule type="cellIs" dxfId="1340" priority="13" operator="equal">
      <formula>"A"</formula>
    </cfRule>
  </conditionalFormatting>
  <conditionalFormatting sqref="DS31">
    <cfRule type="cellIs" dxfId="1339" priority="12" operator="equal">
      <formula>"E"</formula>
    </cfRule>
  </conditionalFormatting>
  <conditionalFormatting sqref="DS32">
    <cfRule type="cellIs" dxfId="1338" priority="10" operator="equal">
      <formula>1</formula>
    </cfRule>
    <cfRule type="cellIs" dxfId="1337" priority="11" operator="equal">
      <formula>2</formula>
    </cfRule>
  </conditionalFormatting>
  <conditionalFormatting sqref="DS33">
    <cfRule type="cellIs" dxfId="1336" priority="9" operator="equal">
      <formula>1</formula>
    </cfRule>
  </conditionalFormatting>
  <conditionalFormatting sqref="DS34">
    <cfRule type="cellIs" dxfId="1335" priority="6" operator="equal">
      <formula>3</formula>
    </cfRule>
    <cfRule type="cellIs" dxfId="1334" priority="7" operator="equal">
      <formula>2</formula>
    </cfRule>
    <cfRule type="cellIs" dxfId="1333" priority="8" operator="equal">
      <formula>1</formula>
    </cfRule>
  </conditionalFormatting>
  <conditionalFormatting sqref="DS35">
    <cfRule type="cellIs" dxfId="1332" priority="5" operator="equal">
      <formula>"A"</formula>
    </cfRule>
  </conditionalFormatting>
  <conditionalFormatting sqref="DS35">
    <cfRule type="cellIs" dxfId="1331" priority="4" operator="equal">
      <formula>"E"</formula>
    </cfRule>
  </conditionalFormatting>
  <conditionalFormatting sqref="DS36">
    <cfRule type="cellIs" dxfId="1330" priority="2" operator="equal">
      <formula>1</formula>
    </cfRule>
    <cfRule type="cellIs" dxfId="1329" priority="3" operator="equal">
      <formula>2</formula>
    </cfRule>
  </conditionalFormatting>
  <conditionalFormatting sqref="DS37">
    <cfRule type="cellIs" dxfId="1328" priority="1" operator="equal">
      <formula>1</formula>
    </cfRule>
  </conditionalFormatting>
  <printOptions horizontalCentered="1"/>
  <pageMargins left="0.70866141732283472" right="0.70866141732283472" top="0.74803149606299213" bottom="0.74803149606299213" header="0.31496062992125984" footer="0.31496062992125984"/>
  <pageSetup paperSize="8" scale="32" fitToHeight="18" orientation="landscape" r:id="rId1"/>
  <headerFooter>
    <oddFooter>&amp;L&amp;24ISP-F16-HRD-01 &amp;R&amp;G</oddFooter>
  </headerFooter>
  <ignoredErrors>
    <ignoredError sqref="A503" formula="1"/>
  </ignoredError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1:J606"/>
  <sheetViews>
    <sheetView showGridLines="0" tabSelected="1" zoomScale="96" zoomScaleNormal="96" workbookViewId="0">
      <pane xSplit="3" ySplit="5" topLeftCell="D6" activePane="bottomRight" state="frozen"/>
      <selection pane="topRight" activeCell="D1" sqref="D1"/>
      <selection pane="bottomLeft" activeCell="A6" sqref="A6"/>
      <selection pane="bottomRight" activeCell="E17" sqref="E17"/>
    </sheetView>
  </sheetViews>
  <sheetFormatPr defaultColWidth="9.140625" defaultRowHeight="15"/>
  <cols>
    <col min="1" max="1" width="3.28515625" style="103" customWidth="1"/>
    <col min="2" max="2" width="13.42578125" style="284" customWidth="1"/>
    <col min="3" max="3" width="6" style="123" customWidth="1"/>
    <col min="4" max="4" width="37.85546875" style="103" customWidth="1"/>
    <col min="5" max="5" width="18.7109375" style="103" customWidth="1"/>
    <col min="6" max="6" width="44.140625" style="103" customWidth="1"/>
    <col min="7" max="7" width="14.42578125" style="103" customWidth="1"/>
    <col min="8" max="8" width="15.85546875" style="103" bestFit="1" customWidth="1"/>
    <col min="9" max="9" width="13.7109375" style="103" customWidth="1"/>
    <col min="10" max="10" width="15.5703125" style="103" bestFit="1" customWidth="1"/>
    <col min="11" max="16384" width="9.140625" style="103"/>
  </cols>
  <sheetData>
    <row r="1" spans="2:10">
      <c r="B1" s="279"/>
      <c r="C1" s="280"/>
      <c r="D1" s="287" t="s">
        <v>43</v>
      </c>
      <c r="E1" s="279"/>
      <c r="F1" s="279"/>
      <c r="G1" s="279"/>
      <c r="H1" s="279"/>
      <c r="I1" s="279"/>
    </row>
    <row r="2" spans="2:10">
      <c r="B2" s="279"/>
      <c r="C2" s="280"/>
      <c r="D2" s="287" t="s">
        <v>247</v>
      </c>
      <c r="E2" s="279"/>
      <c r="F2" s="279"/>
      <c r="G2" s="281" t="s">
        <v>306</v>
      </c>
      <c r="H2" s="282">
        <f ca="1">NOW()</f>
        <v>45148.414159143518</v>
      </c>
      <c r="I2" s="279"/>
    </row>
    <row r="3" spans="2:10">
      <c r="B3" s="279"/>
      <c r="C3" s="280"/>
      <c r="D3" s="279"/>
      <c r="E3" s="279"/>
      <c r="F3" s="279"/>
      <c r="G3" s="281" t="s">
        <v>307</v>
      </c>
      <c r="H3" s="283">
        <f>COUNTA(D6:D606)</f>
        <v>601</v>
      </c>
      <c r="I3" s="279"/>
    </row>
    <row r="4" spans="2:10">
      <c r="B4" s="279"/>
      <c r="C4" s="280"/>
      <c r="D4" s="279"/>
      <c r="E4" s="279"/>
      <c r="F4" s="279"/>
      <c r="G4" s="279"/>
      <c r="H4" s="279"/>
      <c r="I4" s="279"/>
    </row>
    <row r="5" spans="2:10" ht="30.75" customHeight="1">
      <c r="B5" s="279"/>
      <c r="C5" s="289" t="s">
        <v>308</v>
      </c>
      <c r="D5" s="289" t="s">
        <v>309</v>
      </c>
      <c r="E5" s="289" t="s">
        <v>310</v>
      </c>
      <c r="F5" s="289" t="s">
        <v>311</v>
      </c>
      <c r="G5" s="289" t="s">
        <v>312</v>
      </c>
      <c r="H5" s="289" t="s">
        <v>313</v>
      </c>
      <c r="I5" s="289" t="s">
        <v>466</v>
      </c>
      <c r="J5" s="516" t="s">
        <v>465</v>
      </c>
    </row>
    <row r="6" spans="2:10" ht="15" hidden="1" customHeight="1">
      <c r="B6" s="284" t="str">
        <f>D6&amp;E6</f>
        <v>ACHMAD CHOIRONICI MIGS/NAKER</v>
      </c>
      <c r="C6" s="288">
        <v>1</v>
      </c>
      <c r="D6" s="557" t="s">
        <v>314</v>
      </c>
      <c r="E6" s="557" t="str">
        <f>VLOOKUP(F6,'New Code'!A:B,2,FALSE)</f>
        <v>CI MIGS/NAKER</v>
      </c>
      <c r="F6" s="558" t="s">
        <v>477</v>
      </c>
      <c r="G6" s="559"/>
      <c r="H6" s="288" t="str">
        <f>IF(D6="","",IF(G6="","A",IF(G6&gt;$H$2,"A","E")))</f>
        <v>A</v>
      </c>
      <c r="I6" s="560" t="s">
        <v>584</v>
      </c>
      <c r="J6" s="313" t="s">
        <v>634</v>
      </c>
    </row>
    <row r="7" spans="2:10" ht="15" hidden="1" customHeight="1">
      <c r="B7" s="284" t="str">
        <f t="shared" ref="B7:B61" si="0">D7&amp;E7</f>
        <v>ACHMAD CHOIRONIASNTL.II-MT</v>
      </c>
      <c r="C7" s="285">
        <v>2</v>
      </c>
      <c r="D7" s="316" t="s">
        <v>314</v>
      </c>
      <c r="E7" s="557" t="str">
        <f>VLOOKUP(F7,'New Code'!A:B,2,FALSE)</f>
        <v>ASNTL.II-MT</v>
      </c>
      <c r="F7" s="314" t="s">
        <v>119</v>
      </c>
      <c r="G7" s="315">
        <v>45366</v>
      </c>
      <c r="H7" s="288" t="str">
        <f t="shared" ref="H7:H50" ca="1" si="1">IF(D7="","",IF(G7="","A",IF(G7&gt;$H$2,"A","E")))</f>
        <v>A</v>
      </c>
      <c r="I7" s="560" t="s">
        <v>584</v>
      </c>
      <c r="J7" s="313"/>
    </row>
    <row r="8" spans="2:10" ht="15" hidden="1" customHeight="1">
      <c r="B8" s="284" t="str">
        <f t="shared" si="0"/>
        <v>ACHMAD CHOIRONIASNTL.II-PT</v>
      </c>
      <c r="C8" s="285">
        <v>3</v>
      </c>
      <c r="D8" s="311" t="s">
        <v>314</v>
      </c>
      <c r="E8" s="557" t="str">
        <f>VLOOKUP(F8,'New Code'!A:B,2,FALSE)</f>
        <v>ASNTL.II-PT</v>
      </c>
      <c r="F8" s="314" t="s">
        <v>121</v>
      </c>
      <c r="G8" s="315">
        <v>45366</v>
      </c>
      <c r="H8" s="288" t="str">
        <f t="shared" ca="1" si="1"/>
        <v>A</v>
      </c>
      <c r="I8" s="313" t="s">
        <v>584</v>
      </c>
      <c r="J8" s="313"/>
    </row>
    <row r="9" spans="2:10" ht="15" hidden="1" customHeight="1">
      <c r="B9" s="284" t="str">
        <f t="shared" si="0"/>
        <v>ACHMAD CHOIRONILGI</v>
      </c>
      <c r="C9" s="285">
        <v>4</v>
      </c>
      <c r="D9" s="318" t="s">
        <v>314</v>
      </c>
      <c r="E9" s="557" t="str">
        <f>VLOOKUP(F9,'New Code'!A:B,2,FALSE)</f>
        <v>LGI</v>
      </c>
      <c r="F9" s="314" t="s">
        <v>77</v>
      </c>
      <c r="G9" s="315">
        <v>45688</v>
      </c>
      <c r="H9" s="288" t="str">
        <f t="shared" ca="1" si="1"/>
        <v>A</v>
      </c>
      <c r="I9" s="313" t="s">
        <v>584</v>
      </c>
      <c r="J9" s="313"/>
    </row>
    <row r="10" spans="2:10" ht="15" hidden="1" customHeight="1">
      <c r="B10" s="284" t="str">
        <f t="shared" si="0"/>
        <v>ACHMAD CHOIRONIMETS</v>
      </c>
      <c r="C10" s="285">
        <v>5</v>
      </c>
      <c r="D10" s="311" t="s">
        <v>314</v>
      </c>
      <c r="E10" s="557" t="str">
        <f>VLOOKUP(F10,'New Code'!A:B,2,FALSE)</f>
        <v>METS</v>
      </c>
      <c r="F10" s="314" t="s">
        <v>296</v>
      </c>
      <c r="G10" s="315">
        <v>44096</v>
      </c>
      <c r="H10" s="288" t="str">
        <f t="shared" ca="1" si="1"/>
        <v>E</v>
      </c>
      <c r="I10" s="313" t="s">
        <v>584</v>
      </c>
      <c r="J10" s="313"/>
    </row>
    <row r="11" spans="2:10" ht="15" hidden="1" customHeight="1">
      <c r="B11" s="284" t="str">
        <f t="shared" si="0"/>
        <v>ACHMAD CHOIRONIOPITO</v>
      </c>
      <c r="C11" s="285">
        <v>6</v>
      </c>
      <c r="D11" s="316" t="s">
        <v>314</v>
      </c>
      <c r="E11" s="557" t="str">
        <f>VLOOKUP(F11,'New Code'!A:B,2,FALSE)</f>
        <v>OPITO</v>
      </c>
      <c r="F11" s="314" t="s">
        <v>297</v>
      </c>
      <c r="G11" s="315">
        <v>44528</v>
      </c>
      <c r="H11" s="288" t="str">
        <f t="shared" ca="1" si="1"/>
        <v>E</v>
      </c>
      <c r="I11" s="313" t="s">
        <v>584</v>
      </c>
      <c r="J11" s="313"/>
    </row>
    <row r="12" spans="2:10" ht="15.75" hidden="1" customHeight="1">
      <c r="B12" s="284" t="str">
        <f t="shared" si="0"/>
        <v>ACHMAD FUAD KALTIMUJALGI</v>
      </c>
      <c r="C12" s="285">
        <v>7</v>
      </c>
      <c r="D12" s="316" t="s">
        <v>409</v>
      </c>
      <c r="E12" s="557" t="str">
        <f>VLOOKUP(F12,'New Code'!A:B,2,FALSE)</f>
        <v>LGI</v>
      </c>
      <c r="F12" s="314" t="s">
        <v>77</v>
      </c>
      <c r="G12" s="315">
        <v>45956</v>
      </c>
      <c r="H12" s="288" t="str">
        <f t="shared" ca="1" si="1"/>
        <v>A</v>
      </c>
      <c r="I12" s="313" t="s">
        <v>584</v>
      </c>
      <c r="J12" s="313"/>
    </row>
    <row r="13" spans="2:10" ht="15.75" hidden="1" customHeight="1">
      <c r="B13" s="284" t="str">
        <f t="shared" si="0"/>
        <v>ACHMAD FUAD KALTIMUJAASNTL.II-MT</v>
      </c>
      <c r="C13" s="285">
        <v>8</v>
      </c>
      <c r="D13" s="316" t="s">
        <v>409</v>
      </c>
      <c r="E13" s="557" t="str">
        <f>VLOOKUP(F13,'New Code'!A:B,2,FALSE)</f>
        <v>ASNTL.II-MT</v>
      </c>
      <c r="F13" s="515" t="s">
        <v>119</v>
      </c>
      <c r="G13" s="315">
        <v>45231</v>
      </c>
      <c r="H13" s="288" t="str">
        <f t="shared" ca="1" si="1"/>
        <v>A</v>
      </c>
      <c r="I13" s="313" t="s">
        <v>584</v>
      </c>
      <c r="J13" s="313"/>
    </row>
    <row r="14" spans="2:10" ht="15.75" hidden="1" customHeight="1">
      <c r="B14" s="284" t="str">
        <f t="shared" si="0"/>
        <v>ACHMAD FUAD KALTIMUJAASNTL.II-PT</v>
      </c>
      <c r="C14" s="285">
        <v>9</v>
      </c>
      <c r="D14" s="316" t="s">
        <v>409</v>
      </c>
      <c r="E14" s="557" t="str">
        <f>VLOOKUP(F14,'New Code'!A:B,2,FALSE)</f>
        <v>ASNTL.II-PT</v>
      </c>
      <c r="F14" s="314" t="s">
        <v>121</v>
      </c>
      <c r="G14" s="315">
        <v>45231</v>
      </c>
      <c r="H14" s="288" t="str">
        <f t="shared" ca="1" si="1"/>
        <v>A</v>
      </c>
      <c r="I14" s="313" t="s">
        <v>584</v>
      </c>
      <c r="J14" s="313"/>
    </row>
    <row r="15" spans="2:10" ht="15" hidden="1" customHeight="1">
      <c r="B15" s="284" t="str">
        <f t="shared" si="0"/>
        <v>ACHMAD FURQANI ARNOFLEEA 1</v>
      </c>
      <c r="C15" s="285">
        <v>10</v>
      </c>
      <c r="D15" s="316" t="s">
        <v>315</v>
      </c>
      <c r="E15" s="557" t="str">
        <f>VLOOKUP(F15,'New Code'!A:B,2,FALSE)</f>
        <v>LEEA 1</v>
      </c>
      <c r="F15" s="314" t="s">
        <v>61</v>
      </c>
      <c r="G15" s="315">
        <v>2958465</v>
      </c>
      <c r="H15" s="288" t="str">
        <f t="shared" ca="1" si="1"/>
        <v>A</v>
      </c>
      <c r="I15" s="313" t="s">
        <v>584</v>
      </c>
      <c r="J15" s="313"/>
    </row>
    <row r="16" spans="2:10" ht="15" hidden="1" customHeight="1">
      <c r="B16" s="284" t="str">
        <f t="shared" si="0"/>
        <v>ACHMAD FURQANI ARNOFLEEA 7</v>
      </c>
      <c r="C16" s="285">
        <v>11</v>
      </c>
      <c r="D16" s="316" t="s">
        <v>315</v>
      </c>
      <c r="E16" s="557" t="str">
        <f>VLOOKUP(F16,'New Code'!A:B,2,FALSE)</f>
        <v>LEEA 7</v>
      </c>
      <c r="F16" s="314" t="s">
        <v>73</v>
      </c>
      <c r="G16" s="315">
        <v>44994</v>
      </c>
      <c r="H16" s="288" t="str">
        <f t="shared" ca="1" si="1"/>
        <v>E</v>
      </c>
      <c r="I16" s="313" t="s">
        <v>584</v>
      </c>
      <c r="J16" s="313"/>
    </row>
    <row r="17" spans="2:10" ht="15" hidden="1" customHeight="1">
      <c r="B17" s="284" t="str">
        <f t="shared" si="0"/>
        <v>ACHMAD FURQANI ARNOFLEEA 8</v>
      </c>
      <c r="C17" s="285">
        <v>12</v>
      </c>
      <c r="D17" s="316" t="s">
        <v>315</v>
      </c>
      <c r="E17" s="557" t="str">
        <f>VLOOKUP(F17,'New Code'!A:B,2,FALSE)</f>
        <v>LEEA 8</v>
      </c>
      <c r="F17" s="314" t="s">
        <v>75</v>
      </c>
      <c r="G17" s="315">
        <v>44994</v>
      </c>
      <c r="H17" s="288" t="str">
        <f t="shared" ca="1" si="1"/>
        <v>E</v>
      </c>
      <c r="I17" s="313" t="s">
        <v>584</v>
      </c>
      <c r="J17" s="313"/>
    </row>
    <row r="18" spans="2:10" ht="15" hidden="1" customHeight="1">
      <c r="B18" s="284" t="str">
        <f t="shared" si="0"/>
        <v>ACHMAD FURQANI ARNOFPUBT MGS/NAKER</v>
      </c>
      <c r="C18" s="285">
        <v>13</v>
      </c>
      <c r="D18" s="562" t="s">
        <v>315</v>
      </c>
      <c r="E18" s="557" t="str">
        <f>VLOOKUP(F18,'New Code'!A:B,2,FALSE)</f>
        <v>PUBT MGS/NAKER</v>
      </c>
      <c r="F18" s="563" t="s">
        <v>478</v>
      </c>
      <c r="G18" s="317">
        <v>45531</v>
      </c>
      <c r="H18" s="288" t="str">
        <f t="shared" ca="1" si="1"/>
        <v>A</v>
      </c>
      <c r="I18" s="313" t="s">
        <v>584</v>
      </c>
      <c r="J18" s="313"/>
    </row>
    <row r="19" spans="2:10" ht="15" hidden="1" customHeight="1">
      <c r="B19" s="284" t="str">
        <f t="shared" si="0"/>
        <v>ACHMAD FURQANI ARNOFDS1</v>
      </c>
      <c r="C19" s="285">
        <v>14</v>
      </c>
      <c r="D19" s="562" t="s">
        <v>315</v>
      </c>
      <c r="E19" s="557" t="str">
        <f>VLOOKUP(F19,'New Code'!A:B,2,FALSE)</f>
        <v>DS1</v>
      </c>
      <c r="F19" s="563" t="s">
        <v>163</v>
      </c>
      <c r="G19" s="317" t="s">
        <v>585</v>
      </c>
      <c r="H19" s="288" t="str">
        <f t="shared" ca="1" si="1"/>
        <v>A</v>
      </c>
      <c r="I19" s="313" t="s">
        <v>584</v>
      </c>
      <c r="J19" s="313"/>
    </row>
    <row r="20" spans="2:10" ht="15" hidden="1" customHeight="1">
      <c r="B20" s="284" t="str">
        <f t="shared" si="0"/>
        <v>ACHMAD FURQANI ARNOFASNTL.II-MT</v>
      </c>
      <c r="C20" s="285">
        <v>15</v>
      </c>
      <c r="D20" s="562" t="s">
        <v>315</v>
      </c>
      <c r="E20" s="557" t="str">
        <f>VLOOKUP(F20,'New Code'!A:B,2,FALSE)</f>
        <v>ASNTL.II-MT</v>
      </c>
      <c r="F20" s="563" t="s">
        <v>119</v>
      </c>
      <c r="G20" s="317">
        <v>46058</v>
      </c>
      <c r="H20" s="288" t="str">
        <f t="shared" ca="1" si="1"/>
        <v>A</v>
      </c>
      <c r="I20" s="313" t="s">
        <v>584</v>
      </c>
      <c r="J20" s="313"/>
    </row>
    <row r="21" spans="2:10" ht="15" hidden="1" customHeight="1">
      <c r="B21" s="284" t="str">
        <f t="shared" si="0"/>
        <v>ACHMAD FURQANI ARNOFASNTL.II-PT</v>
      </c>
      <c r="C21" s="285">
        <v>16</v>
      </c>
      <c r="D21" s="311" t="s">
        <v>315</v>
      </c>
      <c r="E21" s="557" t="str">
        <f>VLOOKUP(F21,'New Code'!A:B,2,FALSE)</f>
        <v>ASNTL.II-PT</v>
      </c>
      <c r="F21" s="313" t="s">
        <v>121</v>
      </c>
      <c r="G21" s="315">
        <v>46058</v>
      </c>
      <c r="H21" s="288" t="str">
        <f t="shared" ca="1" si="1"/>
        <v>A</v>
      </c>
      <c r="I21" s="313" t="s">
        <v>584</v>
      </c>
      <c r="J21" s="313"/>
    </row>
    <row r="22" spans="2:10" ht="15" hidden="1" customHeight="1">
      <c r="B22" s="284" t="str">
        <f t="shared" si="0"/>
        <v>ACHMAD FURQANI ARNOFPRE-USE X RAY</v>
      </c>
      <c r="C22" s="285">
        <v>17</v>
      </c>
      <c r="D22" s="311" t="s">
        <v>315</v>
      </c>
      <c r="E22" s="557" t="str">
        <f>VLOOKUP(F22,'New Code'!A:B,2,FALSE)</f>
        <v>PRE-USE X RAY</v>
      </c>
      <c r="F22" s="313" t="s">
        <v>449</v>
      </c>
      <c r="G22" s="315">
        <v>43695</v>
      </c>
      <c r="H22" s="288" t="str">
        <f t="shared" ca="1" si="1"/>
        <v>E</v>
      </c>
      <c r="I22" s="313" t="s">
        <v>584</v>
      </c>
      <c r="J22" s="313"/>
    </row>
    <row r="23" spans="2:10" ht="15" hidden="1" customHeight="1">
      <c r="B23" s="284" t="str">
        <f t="shared" si="0"/>
        <v>ACHMAD FURQANI ARNOFLGI</v>
      </c>
      <c r="C23" s="285">
        <v>18</v>
      </c>
      <c r="D23" s="318" t="s">
        <v>315</v>
      </c>
      <c r="E23" s="557" t="str">
        <f>VLOOKUP(F23,'New Code'!A:B,2,FALSE)</f>
        <v>LGI</v>
      </c>
      <c r="F23" s="313" t="s">
        <v>77</v>
      </c>
      <c r="G23" s="315">
        <v>43908</v>
      </c>
      <c r="H23" s="288" t="str">
        <f t="shared" ca="1" si="1"/>
        <v>E</v>
      </c>
      <c r="I23" s="313" t="s">
        <v>584</v>
      </c>
      <c r="J23" s="313"/>
    </row>
    <row r="24" spans="2:10" ht="15" hidden="1" customHeight="1">
      <c r="B24" s="284" t="str">
        <f t="shared" si="0"/>
        <v>ACHMAD FURQANI ARNOFBSC RG</v>
      </c>
      <c r="C24" s="285">
        <v>19</v>
      </c>
      <c r="D24" s="311" t="s">
        <v>315</v>
      </c>
      <c r="E24" s="557" t="str">
        <f>VLOOKUP(F24,'New Code'!A:B,2,FALSE)</f>
        <v>BSC RG</v>
      </c>
      <c r="F24" s="313" t="s">
        <v>479</v>
      </c>
      <c r="G24" s="315">
        <v>44495</v>
      </c>
      <c r="H24" s="288" t="str">
        <f t="shared" ca="1" si="1"/>
        <v>E</v>
      </c>
      <c r="I24" s="313" t="s">
        <v>584</v>
      </c>
      <c r="J24" s="313"/>
    </row>
    <row r="25" spans="2:10" ht="15" hidden="1" customHeight="1">
      <c r="B25" s="284" t="str">
        <f t="shared" si="0"/>
        <v>ACHMAD FURQANI ARNOFWRI</v>
      </c>
      <c r="C25" s="285">
        <v>20</v>
      </c>
      <c r="D25" s="311" t="s">
        <v>315</v>
      </c>
      <c r="E25" s="557" t="str">
        <f>VLOOKUP(F25,'New Code'!A:B,2,FALSE)</f>
        <v>WRI</v>
      </c>
      <c r="F25" s="313" t="s">
        <v>88</v>
      </c>
      <c r="G25" s="315">
        <v>46096</v>
      </c>
      <c r="H25" s="288" t="str">
        <f t="shared" ca="1" si="1"/>
        <v>A</v>
      </c>
      <c r="I25" s="313" t="s">
        <v>584</v>
      </c>
      <c r="J25" s="313"/>
    </row>
    <row r="26" spans="2:10" ht="15" hidden="1" customHeight="1">
      <c r="B26" s="284" t="str">
        <f t="shared" si="0"/>
        <v>ACHMAD FURQANI ARNOFWRS</v>
      </c>
      <c r="C26" s="285">
        <v>21</v>
      </c>
      <c r="D26" s="311" t="s">
        <v>315</v>
      </c>
      <c r="E26" s="557" t="str">
        <f>VLOOKUP(F26,'New Code'!A:B,2,FALSE)</f>
        <v>WRS</v>
      </c>
      <c r="F26" s="313" t="s">
        <v>90</v>
      </c>
      <c r="G26" s="315">
        <v>42889</v>
      </c>
      <c r="H26" s="288" t="str">
        <f t="shared" ca="1" si="1"/>
        <v>E</v>
      </c>
      <c r="I26" s="313" t="s">
        <v>584</v>
      </c>
      <c r="J26" s="313"/>
    </row>
    <row r="27" spans="2:10" ht="15" hidden="1" customHeight="1">
      <c r="B27" s="284" t="str">
        <f t="shared" si="0"/>
        <v>ACHMAD FURQANI ARNOFWI MGS-BNSP</v>
      </c>
      <c r="C27" s="285">
        <v>22</v>
      </c>
      <c r="D27" s="311" t="s">
        <v>315</v>
      </c>
      <c r="E27" s="557" t="str">
        <f>VLOOKUP(F27,'New Code'!A:B,2,FALSE)</f>
        <v>WI MGS-BNSP</v>
      </c>
      <c r="F27" s="313" t="s">
        <v>153</v>
      </c>
      <c r="G27" s="315" t="s">
        <v>586</v>
      </c>
      <c r="H27" s="288" t="str">
        <f t="shared" ca="1" si="1"/>
        <v>A</v>
      </c>
      <c r="I27" s="313" t="s">
        <v>584</v>
      </c>
      <c r="J27" s="313"/>
    </row>
    <row r="28" spans="2:10" ht="15" hidden="1" customHeight="1">
      <c r="B28" s="284" t="str">
        <f t="shared" si="0"/>
        <v>ACHMAD FURQANI ARNOFBOSIET</v>
      </c>
      <c r="C28" s="285">
        <v>23</v>
      </c>
      <c r="D28" s="311" t="s">
        <v>315</v>
      </c>
      <c r="E28" s="557" t="str">
        <f>VLOOKUP(F28,'New Code'!A:B,2,FALSE)</f>
        <v>BOSIET</v>
      </c>
      <c r="F28" s="313" t="s">
        <v>39</v>
      </c>
      <c r="G28" s="315">
        <v>44697</v>
      </c>
      <c r="H28" s="288" t="str">
        <f t="shared" ca="1" si="1"/>
        <v>E</v>
      </c>
      <c r="I28" s="313" t="s">
        <v>584</v>
      </c>
      <c r="J28" s="313"/>
    </row>
    <row r="29" spans="2:10" ht="15" hidden="1" customHeight="1">
      <c r="B29" s="284" t="str">
        <f t="shared" si="0"/>
        <v>AGUS PRIYONOASNTL.II-MT</v>
      </c>
      <c r="C29" s="285">
        <v>24</v>
      </c>
      <c r="D29" s="311" t="s">
        <v>217</v>
      </c>
      <c r="E29" s="557" t="str">
        <f>VLOOKUP(F29,'New Code'!A:B,2,FALSE)</f>
        <v>ASNTL.II-MT</v>
      </c>
      <c r="F29" s="313" t="s">
        <v>119</v>
      </c>
      <c r="G29" s="315">
        <v>46774</v>
      </c>
      <c r="H29" s="288" t="str">
        <f t="shared" ca="1" si="1"/>
        <v>A</v>
      </c>
      <c r="I29" s="313" t="s">
        <v>584</v>
      </c>
      <c r="J29" s="313"/>
    </row>
    <row r="30" spans="2:10" ht="15" hidden="1" customHeight="1">
      <c r="B30" s="284" t="str">
        <f>D30&amp;E30</f>
        <v>AGUS PRIYONOASNTL.II-PT</v>
      </c>
      <c r="C30" s="285">
        <v>25</v>
      </c>
      <c r="D30" s="311" t="s">
        <v>217</v>
      </c>
      <c r="E30" s="557" t="str">
        <f>VLOOKUP(F30,'New Code'!A:B,2,FALSE)</f>
        <v>ASNTL.II-PT</v>
      </c>
      <c r="F30" s="313" t="s">
        <v>121</v>
      </c>
      <c r="G30" s="315">
        <v>46774</v>
      </c>
      <c r="H30" s="288" t="str">
        <f t="shared" ca="1" si="1"/>
        <v>A</v>
      </c>
      <c r="I30" s="313" t="s">
        <v>584</v>
      </c>
      <c r="J30" s="313"/>
    </row>
    <row r="31" spans="2:10" ht="15" hidden="1" customHeight="1">
      <c r="B31" s="284" t="str">
        <f>D31&amp;E31</f>
        <v>AGUS PRIYONOLGI</v>
      </c>
      <c r="C31" s="285">
        <v>26</v>
      </c>
      <c r="D31" s="311" t="s">
        <v>217</v>
      </c>
      <c r="E31" s="557" t="str">
        <f>VLOOKUP(F31,'New Code'!A:B,2,FALSE)</f>
        <v>LGI</v>
      </c>
      <c r="F31" s="313" t="s">
        <v>77</v>
      </c>
      <c r="G31" s="315">
        <v>45150</v>
      </c>
      <c r="H31" s="288" t="str">
        <f t="shared" ca="1" si="1"/>
        <v>A</v>
      </c>
      <c r="I31" s="313" t="s">
        <v>584</v>
      </c>
      <c r="J31" s="313"/>
    </row>
    <row r="32" spans="2:10" ht="15" hidden="1" customHeight="1">
      <c r="B32" s="284" t="str">
        <f t="shared" si="0"/>
        <v>AGUS PRIYONOOPITO</v>
      </c>
      <c r="C32" s="285">
        <v>27</v>
      </c>
      <c r="D32" s="318" t="s">
        <v>217</v>
      </c>
      <c r="E32" s="557" t="str">
        <f>VLOOKUP(F32,'New Code'!A:B,2,FALSE)</f>
        <v>OPITO</v>
      </c>
      <c r="F32" s="313" t="s">
        <v>297</v>
      </c>
      <c r="G32" s="315">
        <v>43497</v>
      </c>
      <c r="H32" s="288" t="str">
        <f t="shared" ca="1" si="1"/>
        <v>E</v>
      </c>
      <c r="I32" s="313" t="s">
        <v>584</v>
      </c>
      <c r="J32" s="313"/>
    </row>
    <row r="33" spans="2:10" ht="15" hidden="1" customHeight="1">
      <c r="B33" s="284" t="str">
        <f t="shared" si="0"/>
        <v>AGUS PRIYONODS1</v>
      </c>
      <c r="C33" s="285">
        <v>28</v>
      </c>
      <c r="D33" s="316" t="s">
        <v>217</v>
      </c>
      <c r="E33" s="557" t="str">
        <f>VLOOKUP(F33,'New Code'!A:B,2,FALSE)</f>
        <v>DS1</v>
      </c>
      <c r="F33" s="313" t="s">
        <v>163</v>
      </c>
      <c r="G33" s="315">
        <v>45044</v>
      </c>
      <c r="H33" s="288" t="str">
        <f t="shared" ca="1" si="1"/>
        <v>E</v>
      </c>
      <c r="I33" s="313" t="s">
        <v>584</v>
      </c>
      <c r="J33" s="313" t="s">
        <v>723</v>
      </c>
    </row>
    <row r="34" spans="2:10" ht="15" hidden="1" customHeight="1">
      <c r="B34" s="284" t="str">
        <f t="shared" si="0"/>
        <v>AGUS PRIYONOEMI</v>
      </c>
      <c r="C34" s="285">
        <v>29</v>
      </c>
      <c r="D34" s="311" t="s">
        <v>217</v>
      </c>
      <c r="E34" s="557" t="str">
        <f>VLOOKUP(F34,'New Code'!A:B,2,FALSE)</f>
        <v>EMI</v>
      </c>
      <c r="F34" s="314" t="s">
        <v>165</v>
      </c>
      <c r="G34" s="315">
        <v>44678</v>
      </c>
      <c r="H34" s="288" t="str">
        <f t="shared" ca="1" si="1"/>
        <v>E</v>
      </c>
      <c r="I34" s="313" t="s">
        <v>584</v>
      </c>
      <c r="J34" s="313"/>
    </row>
    <row r="35" spans="2:10" ht="15" hidden="1" customHeight="1">
      <c r="B35" s="284" t="str">
        <f t="shared" si="0"/>
        <v>AGUS PRIYONOAWS 45001</v>
      </c>
      <c r="C35" s="285">
        <v>30</v>
      </c>
      <c r="D35" s="316" t="s">
        <v>217</v>
      </c>
      <c r="E35" s="557" t="str">
        <f>VLOOKUP(F35,'New Code'!A:B,2,FALSE)</f>
        <v>AWS 45001</v>
      </c>
      <c r="F35" s="314" t="s">
        <v>544</v>
      </c>
      <c r="G35" s="315" t="s">
        <v>587</v>
      </c>
      <c r="H35" s="288" t="str">
        <f t="shared" ca="1" si="1"/>
        <v>A</v>
      </c>
      <c r="I35" s="313" t="s">
        <v>584</v>
      </c>
      <c r="J35" s="313"/>
    </row>
    <row r="36" spans="2:10" ht="15" hidden="1" customHeight="1">
      <c r="B36" s="284" t="str">
        <f t="shared" si="0"/>
        <v>AGUS PRIYONOAWS 14001</v>
      </c>
      <c r="C36" s="285">
        <v>31</v>
      </c>
      <c r="D36" s="316" t="s">
        <v>217</v>
      </c>
      <c r="E36" s="557" t="str">
        <f>VLOOKUP(F36,'New Code'!A:B,2,FALSE)</f>
        <v>AWS 14001</v>
      </c>
      <c r="F36" s="313" t="s">
        <v>104</v>
      </c>
      <c r="G36" s="315" t="s">
        <v>587</v>
      </c>
      <c r="H36" s="288" t="str">
        <f t="shared" ca="1" si="1"/>
        <v>A</v>
      </c>
      <c r="I36" s="313" t="s">
        <v>584</v>
      </c>
      <c r="J36" s="313"/>
    </row>
    <row r="37" spans="2:10" ht="15" hidden="1" customHeight="1">
      <c r="B37" s="284" t="str">
        <f t="shared" si="0"/>
        <v>ALDRIN SAPUTROBOSIET</v>
      </c>
      <c r="C37" s="285">
        <v>32</v>
      </c>
      <c r="D37" s="311" t="s">
        <v>221</v>
      </c>
      <c r="E37" s="557" t="str">
        <f>VLOOKUP(F37,'New Code'!A:B,2,FALSE)</f>
        <v>BOSIET</v>
      </c>
      <c r="F37" s="313" t="s">
        <v>39</v>
      </c>
      <c r="G37" s="315">
        <v>46020</v>
      </c>
      <c r="H37" s="288" t="str">
        <f t="shared" ca="1" si="1"/>
        <v>A</v>
      </c>
      <c r="I37" s="313" t="s">
        <v>584</v>
      </c>
      <c r="J37" s="313"/>
    </row>
    <row r="38" spans="2:10" ht="15" hidden="1" customHeight="1">
      <c r="B38" s="284" t="str">
        <f t="shared" si="0"/>
        <v>ALFONSUS LIQUORIWAH</v>
      </c>
      <c r="C38" s="285">
        <v>33</v>
      </c>
      <c r="D38" s="316" t="s">
        <v>218</v>
      </c>
      <c r="E38" s="557" t="str">
        <f>VLOOKUP(F38,'New Code'!A:B,2,FALSE)</f>
        <v>WAH</v>
      </c>
      <c r="F38" s="313" t="s">
        <v>30</v>
      </c>
      <c r="G38" s="315">
        <v>45594</v>
      </c>
      <c r="H38" s="288" t="str">
        <f t="shared" ca="1" si="1"/>
        <v>A</v>
      </c>
      <c r="I38" s="313" t="s">
        <v>584</v>
      </c>
      <c r="J38" s="313"/>
    </row>
    <row r="39" spans="2:10" ht="15" hidden="1" customHeight="1">
      <c r="B39" s="284" t="str">
        <f t="shared" si="0"/>
        <v>ALFONSUS LIQUORIASNTL.II-MT</v>
      </c>
      <c r="C39" s="285">
        <v>34</v>
      </c>
      <c r="D39" s="316" t="s">
        <v>218</v>
      </c>
      <c r="E39" s="557" t="str">
        <f>VLOOKUP(F39,'New Code'!A:B,2,FALSE)</f>
        <v>ASNTL.II-MT</v>
      </c>
      <c r="F39" s="314" t="s">
        <v>119</v>
      </c>
      <c r="G39" s="315">
        <v>44952</v>
      </c>
      <c r="H39" s="288" t="str">
        <f t="shared" ca="1" si="1"/>
        <v>E</v>
      </c>
      <c r="I39" s="313" t="s">
        <v>584</v>
      </c>
      <c r="J39" s="313" t="s">
        <v>723</v>
      </c>
    </row>
    <row r="40" spans="2:10" ht="15" hidden="1" customHeight="1">
      <c r="B40" s="284" t="str">
        <f t="shared" si="0"/>
        <v>ALFONSUS LIQUORIASNTL.II-PT</v>
      </c>
      <c r="C40" s="285">
        <v>35</v>
      </c>
      <c r="D40" s="316" t="s">
        <v>218</v>
      </c>
      <c r="E40" s="557" t="str">
        <f>VLOOKUP(F40,'New Code'!A:B,2,FALSE)</f>
        <v>ASNTL.II-PT</v>
      </c>
      <c r="F40" s="313" t="s">
        <v>121</v>
      </c>
      <c r="G40" s="315">
        <v>44952</v>
      </c>
      <c r="H40" s="288" t="str">
        <f t="shared" ca="1" si="1"/>
        <v>E</v>
      </c>
      <c r="I40" s="313" t="s">
        <v>584</v>
      </c>
      <c r="J40" s="313" t="s">
        <v>723</v>
      </c>
    </row>
    <row r="41" spans="2:10" ht="15" hidden="1" customHeight="1">
      <c r="B41" s="284" t="str">
        <f t="shared" si="0"/>
        <v>ALFONSUS LIQUORILGI</v>
      </c>
      <c r="C41" s="285">
        <v>36</v>
      </c>
      <c r="D41" s="316" t="s">
        <v>218</v>
      </c>
      <c r="E41" s="557" t="str">
        <f>VLOOKUP(F41,'New Code'!A:B,2,FALSE)</f>
        <v>LGI</v>
      </c>
      <c r="F41" s="313" t="s">
        <v>77</v>
      </c>
      <c r="G41" s="733">
        <v>45150</v>
      </c>
      <c r="H41" s="288" t="str">
        <f t="shared" ca="1" si="1"/>
        <v>A</v>
      </c>
      <c r="I41" s="313" t="s">
        <v>584</v>
      </c>
      <c r="J41" s="313"/>
    </row>
    <row r="42" spans="2:10" ht="15" hidden="1" customHeight="1">
      <c r="B42" s="284" t="str">
        <f t="shared" si="0"/>
        <v>ALFONSUS LIQUORIMETS</v>
      </c>
      <c r="C42" s="285">
        <v>37</v>
      </c>
      <c r="D42" s="316" t="s">
        <v>218</v>
      </c>
      <c r="E42" s="557" t="str">
        <f>VLOOKUP(F42,'New Code'!A:B,2,FALSE)</f>
        <v>METS</v>
      </c>
      <c r="F42" s="314" t="s">
        <v>296</v>
      </c>
      <c r="G42" s="315">
        <v>44416</v>
      </c>
      <c r="H42" s="288" t="str">
        <f t="shared" ca="1" si="1"/>
        <v>E</v>
      </c>
      <c r="I42" s="313" t="s">
        <v>584</v>
      </c>
      <c r="J42" s="313"/>
    </row>
    <row r="43" spans="2:10" ht="15" hidden="1" customHeight="1">
      <c r="B43" s="284" t="str">
        <f t="shared" si="0"/>
        <v>ALFONSUS LIQUORIDS1</v>
      </c>
      <c r="C43" s="285">
        <v>38</v>
      </c>
      <c r="D43" s="318" t="s">
        <v>218</v>
      </c>
      <c r="E43" s="557" t="str">
        <f>VLOOKUP(F43,'New Code'!A:B,2,FALSE)</f>
        <v>DS1</v>
      </c>
      <c r="F43" s="313" t="s">
        <v>163</v>
      </c>
      <c r="G43" s="315">
        <v>45044</v>
      </c>
      <c r="H43" s="288" t="str">
        <f t="shared" ca="1" si="1"/>
        <v>E</v>
      </c>
      <c r="I43" s="313" t="s">
        <v>584</v>
      </c>
      <c r="J43" s="313"/>
    </row>
    <row r="44" spans="2:10" ht="15" hidden="1" customHeight="1">
      <c r="B44" s="284" t="str">
        <f t="shared" si="0"/>
        <v>ANDRI TRIEKA AGUSTIANTOCI MIGS/NAKER</v>
      </c>
      <c r="C44" s="285">
        <v>39</v>
      </c>
      <c r="D44" s="311" t="s">
        <v>316</v>
      </c>
      <c r="E44" s="557" t="str">
        <f>VLOOKUP(F44,'New Code'!A:B,2,FALSE)</f>
        <v>CI MIGS/NAKER</v>
      </c>
      <c r="F44" s="313" t="s">
        <v>477</v>
      </c>
      <c r="G44" s="315">
        <v>45632</v>
      </c>
      <c r="H44" s="288" t="str">
        <f t="shared" ca="1" si="1"/>
        <v>A</v>
      </c>
      <c r="I44" s="313" t="s">
        <v>584</v>
      </c>
      <c r="J44" s="313"/>
    </row>
    <row r="45" spans="2:10" ht="15" hidden="1" customHeight="1">
      <c r="B45" s="284" t="str">
        <f t="shared" si="0"/>
        <v>ANDRI TRIEKA AGUSTIANTOCI LSP</v>
      </c>
      <c r="C45" s="285">
        <v>40</v>
      </c>
      <c r="D45" s="311" t="s">
        <v>316</v>
      </c>
      <c r="E45" s="557" t="str">
        <f>VLOOKUP(F45,'New Code'!A:B,2,FALSE)</f>
        <v>CI LSP</v>
      </c>
      <c r="F45" s="314" t="s">
        <v>79</v>
      </c>
      <c r="G45" s="315">
        <v>45608</v>
      </c>
      <c r="H45" s="288" t="str">
        <f t="shared" ca="1" si="1"/>
        <v>A</v>
      </c>
      <c r="I45" s="313" t="s">
        <v>584</v>
      </c>
      <c r="J45" s="313"/>
    </row>
    <row r="46" spans="2:10" ht="15" hidden="1" customHeight="1">
      <c r="B46" s="284" t="str">
        <f t="shared" si="0"/>
        <v>ANDRI TRIEKA AGUSTIANTOASNTL.II-MT</v>
      </c>
      <c r="C46" s="285">
        <v>41</v>
      </c>
      <c r="D46" s="316" t="s">
        <v>316</v>
      </c>
      <c r="E46" s="557" t="str">
        <f>VLOOKUP(F46,'New Code'!A:B,2,FALSE)</f>
        <v>ASNTL.II-MT</v>
      </c>
      <c r="F46" s="314" t="s">
        <v>119</v>
      </c>
      <c r="G46" s="315">
        <v>46774</v>
      </c>
      <c r="H46" s="288" t="str">
        <f t="shared" ca="1" si="1"/>
        <v>A</v>
      </c>
      <c r="I46" s="313" t="s">
        <v>584</v>
      </c>
      <c r="J46" s="313"/>
    </row>
    <row r="47" spans="2:10" ht="15" hidden="1" customHeight="1">
      <c r="B47" s="284" t="str">
        <f t="shared" si="0"/>
        <v>ANDRI TRIEKA AGUSTIANTOASNTL.II-PT</v>
      </c>
      <c r="C47" s="285">
        <v>42</v>
      </c>
      <c r="D47" s="316" t="s">
        <v>316</v>
      </c>
      <c r="E47" s="557" t="str">
        <f>VLOOKUP(F47,'New Code'!A:B,2,FALSE)</f>
        <v>ASNTL.II-PT</v>
      </c>
      <c r="F47" s="314" t="s">
        <v>121</v>
      </c>
      <c r="G47" s="315">
        <v>46774</v>
      </c>
      <c r="H47" s="288" t="str">
        <f t="shared" ca="1" si="1"/>
        <v>A</v>
      </c>
      <c r="I47" s="313" t="s">
        <v>584</v>
      </c>
      <c r="J47" s="313"/>
    </row>
    <row r="48" spans="2:10" ht="15" hidden="1" customHeight="1">
      <c r="B48" s="284" t="str">
        <f t="shared" si="0"/>
        <v>ANDRI TRIEKA AGUSTIANTOLGI</v>
      </c>
      <c r="C48" s="285">
        <v>43</v>
      </c>
      <c r="D48" s="316" t="s">
        <v>316</v>
      </c>
      <c r="E48" s="557" t="str">
        <f>VLOOKUP(F48,'New Code'!A:B,2,FALSE)</f>
        <v>LGI</v>
      </c>
      <c r="F48" s="314" t="s">
        <v>77</v>
      </c>
      <c r="G48" s="315">
        <v>45150</v>
      </c>
      <c r="H48" s="288" t="str">
        <f t="shared" ca="1" si="1"/>
        <v>A</v>
      </c>
      <c r="I48" s="313" t="s">
        <v>584</v>
      </c>
      <c r="J48" s="313"/>
    </row>
    <row r="49" spans="2:10" ht="15" hidden="1" customHeight="1">
      <c r="B49" s="284" t="str">
        <f t="shared" si="0"/>
        <v>ANDRI TRIEKA AGUSTIANTOBOSIET</v>
      </c>
      <c r="C49" s="285">
        <v>44</v>
      </c>
      <c r="D49" s="318" t="s">
        <v>316</v>
      </c>
      <c r="E49" s="557" t="str">
        <f>VLOOKUP(F49,'New Code'!A:B,2,FALSE)</f>
        <v>BOSIET</v>
      </c>
      <c r="F49" s="314" t="s">
        <v>39</v>
      </c>
      <c r="G49" s="315">
        <v>45790</v>
      </c>
      <c r="H49" s="288" t="str">
        <f t="shared" ca="1" si="1"/>
        <v>A</v>
      </c>
      <c r="I49" s="313" t="s">
        <v>584</v>
      </c>
      <c r="J49" s="313"/>
    </row>
    <row r="50" spans="2:10" ht="15" customHeight="1">
      <c r="B50" s="284" t="str">
        <f t="shared" si="0"/>
        <v>ANTON BAINDOLEEA 1</v>
      </c>
      <c r="C50" s="285">
        <v>45</v>
      </c>
      <c r="D50" s="318" t="s">
        <v>219</v>
      </c>
      <c r="E50" s="557" t="str">
        <f>VLOOKUP(F50,'New Code'!A:B,2,FALSE)</f>
        <v>LEEA 1</v>
      </c>
      <c r="F50" s="314" t="s">
        <v>61</v>
      </c>
      <c r="G50" s="315">
        <v>2958465</v>
      </c>
      <c r="H50" s="288" t="str">
        <f t="shared" ca="1" si="1"/>
        <v>A</v>
      </c>
      <c r="I50" s="313" t="s">
        <v>584</v>
      </c>
      <c r="J50" s="313"/>
    </row>
    <row r="51" spans="2:10" ht="15" customHeight="1">
      <c r="B51" s="284" t="str">
        <f t="shared" si="0"/>
        <v>ANTON BAINDOCI MIGS/NAKER</v>
      </c>
      <c r="C51" s="285">
        <v>46</v>
      </c>
      <c r="D51" s="311" t="s">
        <v>219</v>
      </c>
      <c r="E51" s="557" t="str">
        <f>VLOOKUP(F51,'New Code'!A:B,2,FALSE)</f>
        <v>CI MIGS/NAKER</v>
      </c>
      <c r="F51" s="314" t="s">
        <v>477</v>
      </c>
      <c r="G51" s="315">
        <v>45632</v>
      </c>
      <c r="H51" s="288" t="str">
        <f t="shared" ref="H51:H97" ca="1" si="2">IF(D51="","",IF(G51="","A",IF(G51&gt;$H$2,"A","E")))</f>
        <v>A</v>
      </c>
      <c r="I51" s="313" t="s">
        <v>584</v>
      </c>
      <c r="J51" s="313"/>
    </row>
    <row r="52" spans="2:10" ht="15" customHeight="1">
      <c r="B52" s="284" t="str">
        <f t="shared" si="0"/>
        <v>ANTON BAINDOCI LSP</v>
      </c>
      <c r="C52" s="285">
        <v>47</v>
      </c>
      <c r="D52" s="311" t="s">
        <v>219</v>
      </c>
      <c r="E52" s="557" t="str">
        <f>VLOOKUP(F52,'New Code'!A:B,2,FALSE)</f>
        <v>CI LSP</v>
      </c>
      <c r="F52" s="314" t="s">
        <v>79</v>
      </c>
      <c r="G52" s="315">
        <v>45608</v>
      </c>
      <c r="H52" s="288" t="str">
        <f t="shared" ca="1" si="2"/>
        <v>A</v>
      </c>
      <c r="I52" s="313" t="s">
        <v>584</v>
      </c>
      <c r="J52" s="313"/>
    </row>
    <row r="53" spans="2:10" ht="15" customHeight="1">
      <c r="B53" s="284" t="str">
        <f t="shared" si="0"/>
        <v>ANTON BAINDOASNTL.II-MT</v>
      </c>
      <c r="C53" s="285">
        <v>48</v>
      </c>
      <c r="D53" s="316" t="s">
        <v>219</v>
      </c>
      <c r="E53" s="557" t="str">
        <f>VLOOKUP(F53,'New Code'!A:B,2,FALSE)</f>
        <v>ASNTL.II-MT</v>
      </c>
      <c r="F53" s="314" t="s">
        <v>119</v>
      </c>
      <c r="G53" s="315">
        <v>45086</v>
      </c>
      <c r="H53" s="288" t="str">
        <f t="shared" ca="1" si="2"/>
        <v>E</v>
      </c>
      <c r="I53" s="313" t="s">
        <v>584</v>
      </c>
      <c r="J53" s="313"/>
    </row>
    <row r="54" spans="2:10" ht="15" customHeight="1">
      <c r="B54" s="284" t="str">
        <f t="shared" si="0"/>
        <v>ANTON BAINDOASNTL.II-PT</v>
      </c>
      <c r="C54" s="285">
        <v>49</v>
      </c>
      <c r="D54" s="311" t="s">
        <v>219</v>
      </c>
      <c r="E54" s="557" t="str">
        <f>VLOOKUP(F54,'New Code'!A:B,2,FALSE)</f>
        <v>ASNTL.II-PT</v>
      </c>
      <c r="F54" s="314" t="s">
        <v>121</v>
      </c>
      <c r="G54" s="315">
        <v>45086</v>
      </c>
      <c r="H54" s="288" t="str">
        <f t="shared" ca="1" si="2"/>
        <v>E</v>
      </c>
      <c r="I54" s="313" t="s">
        <v>584</v>
      </c>
      <c r="J54" s="313"/>
    </row>
    <row r="55" spans="2:10" ht="15" customHeight="1">
      <c r="B55" s="284" t="str">
        <f t="shared" si="0"/>
        <v>ANTON BAINDOLGI</v>
      </c>
      <c r="C55" s="285">
        <v>50</v>
      </c>
      <c r="D55" s="311" t="s">
        <v>219</v>
      </c>
      <c r="E55" s="557" t="str">
        <f>VLOOKUP(F55,'New Code'!A:B,2,FALSE)</f>
        <v>LGI</v>
      </c>
      <c r="F55" s="314" t="s">
        <v>77</v>
      </c>
      <c r="G55" s="315">
        <v>45150</v>
      </c>
      <c r="H55" s="288" t="str">
        <f t="shared" ca="1" si="2"/>
        <v>A</v>
      </c>
      <c r="I55" s="313" t="s">
        <v>584</v>
      </c>
      <c r="J55" s="313"/>
    </row>
    <row r="56" spans="2:10" ht="15" customHeight="1">
      <c r="B56" s="284" t="str">
        <f t="shared" si="0"/>
        <v>ANTON BAINDOBOSIET</v>
      </c>
      <c r="C56" s="285">
        <v>51</v>
      </c>
      <c r="D56" s="311" t="s">
        <v>219</v>
      </c>
      <c r="E56" s="557" t="str">
        <f>VLOOKUP(F56,'New Code'!A:B,2,FALSE)</f>
        <v>BOSIET</v>
      </c>
      <c r="F56" s="314" t="s">
        <v>39</v>
      </c>
      <c r="G56" s="315">
        <v>43188</v>
      </c>
      <c r="H56" s="288" t="str">
        <f t="shared" ca="1" si="2"/>
        <v>E</v>
      </c>
      <c r="I56" s="313" t="s">
        <v>584</v>
      </c>
      <c r="J56" s="313"/>
    </row>
    <row r="57" spans="2:10" ht="15" customHeight="1">
      <c r="B57" s="284" t="str">
        <f t="shared" si="0"/>
        <v>ANTON BAINDODS1</v>
      </c>
      <c r="C57" s="285">
        <v>52</v>
      </c>
      <c r="D57" s="562" t="s">
        <v>219</v>
      </c>
      <c r="E57" s="557" t="str">
        <f>VLOOKUP(F57,'New Code'!A:B,2,FALSE)</f>
        <v>DS1</v>
      </c>
      <c r="F57" s="564" t="s">
        <v>163</v>
      </c>
      <c r="G57" s="317" t="s">
        <v>585</v>
      </c>
      <c r="H57" s="288" t="str">
        <f t="shared" ca="1" si="2"/>
        <v>A</v>
      </c>
      <c r="I57" s="313" t="s">
        <v>584</v>
      </c>
      <c r="J57" s="313"/>
    </row>
    <row r="58" spans="2:10" ht="15" customHeight="1">
      <c r="B58" s="284" t="str">
        <f t="shared" si="0"/>
        <v>ANTON BAINDOOCI</v>
      </c>
      <c r="C58" s="285">
        <v>53</v>
      </c>
      <c r="D58" s="311" t="s">
        <v>219</v>
      </c>
      <c r="E58" s="557" t="str">
        <f>VLOOKUP(F58,'New Code'!A:B,2,FALSE)</f>
        <v>OCI</v>
      </c>
      <c r="F58" s="314" t="s">
        <v>82</v>
      </c>
      <c r="G58" s="315" t="s">
        <v>585</v>
      </c>
      <c r="H58" s="288" t="str">
        <f t="shared" ca="1" si="2"/>
        <v>A</v>
      </c>
      <c r="I58" s="313" t="s">
        <v>584</v>
      </c>
      <c r="J58" s="313"/>
    </row>
    <row r="59" spans="2:10" ht="15" customHeight="1">
      <c r="B59" s="284" t="str">
        <f t="shared" si="0"/>
        <v>ANTON BAINDOWAH</v>
      </c>
      <c r="C59" s="285">
        <v>54</v>
      </c>
      <c r="D59" s="311" t="s">
        <v>219</v>
      </c>
      <c r="E59" s="557" t="str">
        <f>VLOOKUP(F59,'New Code'!A:B,2,FALSE)</f>
        <v>WAH</v>
      </c>
      <c r="F59" s="314" t="s">
        <v>30</v>
      </c>
      <c r="G59" s="315">
        <v>45621</v>
      </c>
      <c r="H59" s="288" t="str">
        <f t="shared" ca="1" si="2"/>
        <v>A</v>
      </c>
      <c r="I59" s="313" t="s">
        <v>584</v>
      </c>
      <c r="J59" s="313"/>
    </row>
    <row r="60" spans="2:10" ht="15" hidden="1" customHeight="1">
      <c r="B60" s="284" t="str">
        <f t="shared" si="0"/>
        <v>ANTON SUSILOLEEA 1</v>
      </c>
      <c r="C60" s="285">
        <v>55</v>
      </c>
      <c r="D60" s="311" t="s">
        <v>212</v>
      </c>
      <c r="E60" s="557" t="str">
        <f>VLOOKUP(F60,'New Code'!A:B,2,FALSE)</f>
        <v>LEEA 1</v>
      </c>
      <c r="F60" s="314" t="s">
        <v>61</v>
      </c>
      <c r="G60" s="315">
        <v>2958465</v>
      </c>
      <c r="H60" s="288" t="str">
        <f t="shared" ca="1" si="2"/>
        <v>A</v>
      </c>
      <c r="I60" s="313" t="s">
        <v>584</v>
      </c>
      <c r="J60" s="313"/>
    </row>
    <row r="61" spans="2:10" ht="15" hidden="1" customHeight="1">
      <c r="B61" s="284" t="str">
        <f t="shared" si="0"/>
        <v>ANTON SUSILOCI MIGS/NAKER</v>
      </c>
      <c r="C61" s="285">
        <v>56</v>
      </c>
      <c r="D61" s="316" t="s">
        <v>212</v>
      </c>
      <c r="E61" s="557" t="str">
        <f>VLOOKUP(F61,'New Code'!A:B,2,FALSE)</f>
        <v>CI MIGS/NAKER</v>
      </c>
      <c r="F61" s="314" t="s">
        <v>477</v>
      </c>
      <c r="G61" s="315">
        <v>45275</v>
      </c>
      <c r="H61" s="288" t="str">
        <f t="shared" ca="1" si="2"/>
        <v>A</v>
      </c>
      <c r="I61" s="313" t="s">
        <v>584</v>
      </c>
      <c r="J61" s="313"/>
    </row>
    <row r="62" spans="2:10" ht="15" hidden="1" customHeight="1">
      <c r="B62" s="284" t="str">
        <f>D62&amp;E62</f>
        <v>ANTON SUSILOASNTL.II-MT</v>
      </c>
      <c r="C62" s="285">
        <v>57</v>
      </c>
      <c r="D62" s="316" t="s">
        <v>212</v>
      </c>
      <c r="E62" s="557" t="str">
        <f>VLOOKUP(F62,'New Code'!A:B,2,FALSE)</f>
        <v>ASNTL.II-MT</v>
      </c>
      <c r="F62" s="313" t="s">
        <v>119</v>
      </c>
      <c r="G62" s="315">
        <v>46774</v>
      </c>
      <c r="H62" s="288" t="str">
        <f t="shared" ca="1" si="2"/>
        <v>A</v>
      </c>
      <c r="I62" s="313" t="s">
        <v>584</v>
      </c>
      <c r="J62" s="313"/>
    </row>
    <row r="63" spans="2:10" ht="15" hidden="1" customHeight="1">
      <c r="B63" s="284" t="str">
        <f>D63&amp;E63</f>
        <v>ANTON SUSILOASNTL.II-PT</v>
      </c>
      <c r="C63" s="285">
        <v>58</v>
      </c>
      <c r="D63" s="316" t="s">
        <v>212</v>
      </c>
      <c r="E63" s="557" t="str">
        <f>VLOOKUP(F63,'New Code'!A:B,2,FALSE)</f>
        <v>ASNTL.II-PT</v>
      </c>
      <c r="F63" s="313" t="s">
        <v>121</v>
      </c>
      <c r="G63" s="315">
        <v>46774</v>
      </c>
      <c r="H63" s="288" t="str">
        <f t="shared" ca="1" si="2"/>
        <v>A</v>
      </c>
      <c r="I63" s="313" t="s">
        <v>584</v>
      </c>
      <c r="J63" s="313"/>
    </row>
    <row r="64" spans="2:10" ht="15" hidden="1" customHeight="1">
      <c r="B64" s="284" t="str">
        <f>D64&amp;E64</f>
        <v>ANTON SUSILOLGI</v>
      </c>
      <c r="C64" s="285">
        <v>59</v>
      </c>
      <c r="D64" s="316" t="s">
        <v>212</v>
      </c>
      <c r="E64" s="557" t="str">
        <f>VLOOKUP(F64,'New Code'!A:B,2,FALSE)</f>
        <v>LGI</v>
      </c>
      <c r="F64" s="314" t="s">
        <v>77</v>
      </c>
      <c r="G64" s="315">
        <v>45150</v>
      </c>
      <c r="H64" s="288" t="str">
        <f t="shared" ca="1" si="2"/>
        <v>A</v>
      </c>
      <c r="I64" s="313" t="s">
        <v>584</v>
      </c>
      <c r="J64" s="313"/>
    </row>
    <row r="65" spans="2:10" ht="15" hidden="1" customHeight="1">
      <c r="B65" s="284" t="str">
        <f>D65&amp;E65</f>
        <v>ANTON SUSILOBOSIET</v>
      </c>
      <c r="C65" s="285">
        <v>60</v>
      </c>
      <c r="D65" s="316" t="s">
        <v>212</v>
      </c>
      <c r="E65" s="557" t="str">
        <f>VLOOKUP(F65,'New Code'!A:B,2,FALSE)</f>
        <v>BOSIET</v>
      </c>
      <c r="F65" s="314" t="s">
        <v>39</v>
      </c>
      <c r="G65" s="315">
        <v>45423</v>
      </c>
      <c r="H65" s="288" t="str">
        <f t="shared" ca="1" si="2"/>
        <v>A</v>
      </c>
      <c r="I65" s="313" t="s">
        <v>584</v>
      </c>
      <c r="J65" s="313"/>
    </row>
    <row r="66" spans="2:10" ht="15" hidden="1" customHeight="1">
      <c r="B66" s="284" t="str">
        <f t="shared" ref="B66:B114" si="3">D66&amp;E66</f>
        <v>ANTON SUSILOWAH</v>
      </c>
      <c r="C66" s="285">
        <v>61</v>
      </c>
      <c r="D66" s="562" t="s">
        <v>212</v>
      </c>
      <c r="E66" s="557" t="str">
        <f>VLOOKUP(F66,'New Code'!A:B,2,FALSE)</f>
        <v>WAH</v>
      </c>
      <c r="F66" s="564" t="s">
        <v>30</v>
      </c>
      <c r="G66" s="317">
        <v>45581</v>
      </c>
      <c r="H66" s="288" t="str">
        <f t="shared" ca="1" si="2"/>
        <v>A</v>
      </c>
      <c r="I66" s="313" t="s">
        <v>584</v>
      </c>
      <c r="J66" s="313"/>
    </row>
    <row r="67" spans="2:10" ht="15" hidden="1" customHeight="1">
      <c r="B67" s="284" t="str">
        <f t="shared" si="3"/>
        <v>ANTON SUSILOOCI</v>
      </c>
      <c r="C67" s="285">
        <v>62</v>
      </c>
      <c r="D67" s="311" t="s">
        <v>212</v>
      </c>
      <c r="E67" s="557" t="str">
        <f>VLOOKUP(F67,'New Code'!A:B,2,FALSE)</f>
        <v>OCI</v>
      </c>
      <c r="F67" s="313" t="s">
        <v>82</v>
      </c>
      <c r="G67" s="315">
        <v>44735</v>
      </c>
      <c r="H67" s="288" t="str">
        <f t="shared" ca="1" si="2"/>
        <v>E</v>
      </c>
      <c r="I67" s="313" t="s">
        <v>584</v>
      </c>
      <c r="J67" s="313"/>
    </row>
    <row r="68" spans="2:10" ht="15" hidden="1" customHeight="1">
      <c r="B68" s="284" t="str">
        <f t="shared" si="3"/>
        <v>ARIANDI FARMANDAASNTL.II-MT</v>
      </c>
      <c r="C68" s="285">
        <v>63</v>
      </c>
      <c r="D68" s="316" t="s">
        <v>317</v>
      </c>
      <c r="E68" s="557" t="str">
        <f>VLOOKUP(F68,'New Code'!A:B,2,FALSE)</f>
        <v>ASNTL.II-MT</v>
      </c>
      <c r="F68" s="314" t="s">
        <v>119</v>
      </c>
      <c r="G68" s="315" t="s">
        <v>588</v>
      </c>
      <c r="H68" s="288" t="str">
        <f t="shared" ca="1" si="2"/>
        <v>A</v>
      </c>
      <c r="I68" s="313" t="s">
        <v>584</v>
      </c>
      <c r="J68" s="313"/>
    </row>
    <row r="69" spans="2:10" ht="15" hidden="1" customHeight="1">
      <c r="B69" s="284" t="str">
        <f t="shared" si="3"/>
        <v>ARIANDI FARMANDAASNTL.II-PT</v>
      </c>
      <c r="C69" s="285">
        <v>64</v>
      </c>
      <c r="D69" s="316" t="s">
        <v>317</v>
      </c>
      <c r="E69" s="557" t="str">
        <f>VLOOKUP(F69,'New Code'!A:B,2,FALSE)</f>
        <v>ASNTL.II-PT</v>
      </c>
      <c r="F69" s="314" t="s">
        <v>121</v>
      </c>
      <c r="G69" s="315" t="s">
        <v>588</v>
      </c>
      <c r="H69" s="288" t="str">
        <f t="shared" ca="1" si="2"/>
        <v>A</v>
      </c>
      <c r="I69" s="313" t="s">
        <v>584</v>
      </c>
      <c r="J69" s="313"/>
    </row>
    <row r="70" spans="2:10" ht="15" hidden="1" customHeight="1">
      <c r="B70" s="284" t="str">
        <f t="shared" si="3"/>
        <v>ARIFIN SIREGARLEEA 1</v>
      </c>
      <c r="C70" s="285">
        <v>65</v>
      </c>
      <c r="D70" s="316" t="s">
        <v>220</v>
      </c>
      <c r="E70" s="557" t="str">
        <f>VLOOKUP(F70,'New Code'!A:B,2,FALSE)</f>
        <v>LEEA 1</v>
      </c>
      <c r="F70" s="314" t="s">
        <v>61</v>
      </c>
      <c r="G70" s="315">
        <v>2958465</v>
      </c>
      <c r="H70" s="288" t="str">
        <f t="shared" ca="1" si="2"/>
        <v>A</v>
      </c>
      <c r="I70" s="313" t="s">
        <v>584</v>
      </c>
      <c r="J70" s="313"/>
    </row>
    <row r="71" spans="2:10" ht="15" hidden="1" customHeight="1">
      <c r="B71" s="284" t="str">
        <f t="shared" si="3"/>
        <v>ARIFIN SIREGARLEEA 2</v>
      </c>
      <c r="C71" s="285">
        <v>66</v>
      </c>
      <c r="D71" s="316" t="s">
        <v>220</v>
      </c>
      <c r="E71" s="557" t="str">
        <f>VLOOKUP(F71,'New Code'!A:B,2,FALSE)</f>
        <v>LEEA 2</v>
      </c>
      <c r="F71" s="314" t="s">
        <v>63</v>
      </c>
      <c r="G71" s="315">
        <v>44873</v>
      </c>
      <c r="H71" s="288" t="str">
        <f t="shared" ca="1" si="2"/>
        <v>E</v>
      </c>
      <c r="I71" s="313" t="s">
        <v>584</v>
      </c>
      <c r="J71" s="313"/>
    </row>
    <row r="72" spans="2:10" ht="15" hidden="1" customHeight="1">
      <c r="B72" s="284" t="str">
        <f t="shared" si="3"/>
        <v>ARIFIN SIREGARCI MIGS/NAKER</v>
      </c>
      <c r="C72" s="285">
        <v>67</v>
      </c>
      <c r="D72" s="316" t="s">
        <v>220</v>
      </c>
      <c r="E72" s="557" t="str">
        <f>VLOOKUP(F72,'New Code'!A:B,2,FALSE)</f>
        <v>CI MIGS/NAKER</v>
      </c>
      <c r="F72" s="313" t="s">
        <v>477</v>
      </c>
      <c r="G72" s="315">
        <v>45275</v>
      </c>
      <c r="H72" s="288" t="str">
        <f t="shared" ca="1" si="2"/>
        <v>A</v>
      </c>
      <c r="I72" s="313" t="s">
        <v>584</v>
      </c>
      <c r="J72" s="313"/>
    </row>
    <row r="73" spans="2:10" ht="15" hidden="1" customHeight="1">
      <c r="B73" s="284" t="str">
        <f t="shared" si="3"/>
        <v>ARIFIN SIREGARASNTL.II-MT</v>
      </c>
      <c r="C73" s="285">
        <v>68</v>
      </c>
      <c r="D73" s="316" t="s">
        <v>220</v>
      </c>
      <c r="E73" s="557" t="str">
        <f>VLOOKUP(F73,'New Code'!A:B,2,FALSE)</f>
        <v>ASNTL.II-MT</v>
      </c>
      <c r="F73" s="313" t="s">
        <v>119</v>
      </c>
      <c r="G73" s="315">
        <v>45086</v>
      </c>
      <c r="H73" s="288" t="str">
        <f t="shared" ca="1" si="2"/>
        <v>E</v>
      </c>
      <c r="I73" s="313" t="s">
        <v>584</v>
      </c>
      <c r="J73" s="313"/>
    </row>
    <row r="74" spans="2:10" ht="15" hidden="1" customHeight="1">
      <c r="B74" s="284" t="str">
        <f t="shared" si="3"/>
        <v>ARIFIN SIREGARASNTL.II-PT</v>
      </c>
      <c r="C74" s="285">
        <v>69</v>
      </c>
      <c r="D74" s="316" t="s">
        <v>220</v>
      </c>
      <c r="E74" s="557" t="str">
        <f>VLOOKUP(F74,'New Code'!A:B,2,FALSE)</f>
        <v>ASNTL.II-PT</v>
      </c>
      <c r="F74" s="313" t="s">
        <v>121</v>
      </c>
      <c r="G74" s="315">
        <v>45086</v>
      </c>
      <c r="H74" s="288" t="str">
        <f t="shared" ca="1" si="2"/>
        <v>E</v>
      </c>
      <c r="I74" s="313" t="s">
        <v>584</v>
      </c>
      <c r="J74" s="313"/>
    </row>
    <row r="75" spans="2:10" ht="15" hidden="1" customHeight="1">
      <c r="B75" s="284" t="str">
        <f t="shared" si="3"/>
        <v>ARIFIN SIREGARLGI</v>
      </c>
      <c r="C75" s="285">
        <v>70</v>
      </c>
      <c r="D75" s="316" t="s">
        <v>220</v>
      </c>
      <c r="E75" s="557" t="str">
        <f>VLOOKUP(F75,'New Code'!A:B,2,FALSE)</f>
        <v>LGI</v>
      </c>
      <c r="F75" s="314" t="s">
        <v>77</v>
      </c>
      <c r="G75" s="315">
        <v>45150</v>
      </c>
      <c r="H75" s="288" t="str">
        <f t="shared" ca="1" si="2"/>
        <v>A</v>
      </c>
      <c r="I75" s="313" t="s">
        <v>584</v>
      </c>
      <c r="J75" s="313"/>
    </row>
    <row r="76" spans="2:10" ht="15" hidden="1" customHeight="1">
      <c r="B76" s="284" t="str">
        <f t="shared" si="3"/>
        <v>ARIFIN SIREGAROCI</v>
      </c>
      <c r="C76" s="285">
        <v>71</v>
      </c>
      <c r="D76" s="316" t="s">
        <v>220</v>
      </c>
      <c r="E76" s="557" t="str">
        <f>VLOOKUP(F76,'New Code'!A:B,2,FALSE)</f>
        <v>OCI</v>
      </c>
      <c r="F76" s="314" t="s">
        <v>82</v>
      </c>
      <c r="G76" s="315" t="s">
        <v>585</v>
      </c>
      <c r="H76" s="288" t="str">
        <f t="shared" ca="1" si="2"/>
        <v>A</v>
      </c>
      <c r="I76" s="313" t="s">
        <v>584</v>
      </c>
      <c r="J76" s="313"/>
    </row>
    <row r="77" spans="2:10" ht="15" hidden="1" customHeight="1">
      <c r="B77" s="284" t="str">
        <f t="shared" si="3"/>
        <v>ARIFIN SIREGARBOSIET</v>
      </c>
      <c r="C77" s="285">
        <v>72</v>
      </c>
      <c r="D77" s="316" t="s">
        <v>220</v>
      </c>
      <c r="E77" s="557" t="str">
        <f>VLOOKUP(F77,'New Code'!A:B,2,FALSE)</f>
        <v>BOSIET</v>
      </c>
      <c r="F77" s="314" t="s">
        <v>39</v>
      </c>
      <c r="G77" s="315">
        <v>45877</v>
      </c>
      <c r="H77" s="288" t="str">
        <f t="shared" ca="1" si="2"/>
        <v>A</v>
      </c>
      <c r="I77" s="313" t="s">
        <v>584</v>
      </c>
      <c r="J77" s="313"/>
    </row>
    <row r="78" spans="2:10" ht="15" hidden="1" customHeight="1">
      <c r="B78" s="284" t="str">
        <f t="shared" si="3"/>
        <v>ARIFIN SIREGARDS1</v>
      </c>
      <c r="C78" s="285">
        <v>73</v>
      </c>
      <c r="D78" s="316" t="s">
        <v>220</v>
      </c>
      <c r="E78" s="557" t="str">
        <f>VLOOKUP(F78,'New Code'!A:B,2,FALSE)</f>
        <v>DS1</v>
      </c>
      <c r="F78" s="313" t="s">
        <v>163</v>
      </c>
      <c r="G78" s="315">
        <v>45204</v>
      </c>
      <c r="H78" s="288" t="str">
        <f t="shared" ca="1" si="2"/>
        <v>A</v>
      </c>
      <c r="I78" s="313" t="s">
        <v>584</v>
      </c>
      <c r="J78" s="313"/>
    </row>
    <row r="79" spans="2:10" ht="15" hidden="1" customHeight="1">
      <c r="B79" s="284" t="str">
        <f t="shared" si="3"/>
        <v>ARIP MARTONOBOSIET</v>
      </c>
      <c r="C79" s="285">
        <v>74</v>
      </c>
      <c r="D79" s="316" t="s">
        <v>318</v>
      </c>
      <c r="E79" s="557" t="str">
        <f>VLOOKUP(F79,'New Code'!A:B,2,FALSE)</f>
        <v>BOSIET</v>
      </c>
      <c r="F79" s="314" t="s">
        <v>39</v>
      </c>
      <c r="G79" s="315">
        <v>45968</v>
      </c>
      <c r="H79" s="288" t="str">
        <f t="shared" ca="1" si="2"/>
        <v>A</v>
      </c>
      <c r="I79" s="313" t="s">
        <v>584</v>
      </c>
      <c r="J79" s="313"/>
    </row>
    <row r="80" spans="2:10" ht="15" hidden="1" customHeight="1">
      <c r="B80" s="284" t="str">
        <f t="shared" si="3"/>
        <v>ARIP MARTONOASNTL.II-MT</v>
      </c>
      <c r="C80" s="285">
        <v>75</v>
      </c>
      <c r="D80" s="316" t="s">
        <v>318</v>
      </c>
      <c r="E80" s="557" t="str">
        <f>VLOOKUP(F80,'New Code'!A:B,2,FALSE)</f>
        <v>ASNTL.II-MT</v>
      </c>
      <c r="F80" s="314" t="s">
        <v>119</v>
      </c>
      <c r="G80" s="315">
        <v>46058</v>
      </c>
      <c r="H80" s="288" t="str">
        <f t="shared" ca="1" si="2"/>
        <v>A</v>
      </c>
      <c r="I80" s="313" t="s">
        <v>584</v>
      </c>
      <c r="J80" s="313"/>
    </row>
    <row r="81" spans="2:10" ht="15" hidden="1" customHeight="1">
      <c r="B81" s="284" t="str">
        <f t="shared" si="3"/>
        <v>ARIP MARTONOASNTL.II-PT</v>
      </c>
      <c r="C81" s="285">
        <v>76</v>
      </c>
      <c r="D81" s="562" t="s">
        <v>318</v>
      </c>
      <c r="E81" s="557" t="str">
        <f>VLOOKUP(F81,'New Code'!A:B,2,FALSE)</f>
        <v>ASNTL.II-PT</v>
      </c>
      <c r="F81" s="564" t="s">
        <v>121</v>
      </c>
      <c r="G81" s="317">
        <v>46058</v>
      </c>
      <c r="H81" s="288" t="str">
        <f t="shared" ca="1" si="2"/>
        <v>A</v>
      </c>
      <c r="I81" s="563" t="s">
        <v>584</v>
      </c>
      <c r="J81" s="313"/>
    </row>
    <row r="82" spans="2:10" ht="15" hidden="1" customHeight="1">
      <c r="B82" s="284" t="str">
        <f t="shared" si="3"/>
        <v>ARIP MARTONOASNTL.II-MFL</v>
      </c>
      <c r="C82" s="285">
        <v>77</v>
      </c>
      <c r="D82" s="562" t="s">
        <v>318</v>
      </c>
      <c r="E82" s="557" t="str">
        <f>VLOOKUP(F82,'New Code'!A:B,2,FALSE)</f>
        <v>ASNTL.II-MFL</v>
      </c>
      <c r="F82" s="563" t="s">
        <v>129</v>
      </c>
      <c r="G82" s="317">
        <v>43455</v>
      </c>
      <c r="H82" s="288" t="str">
        <f t="shared" ca="1" si="2"/>
        <v>E</v>
      </c>
      <c r="I82" s="563" t="s">
        <v>584</v>
      </c>
      <c r="J82" s="313"/>
    </row>
    <row r="83" spans="2:10" ht="15" hidden="1" customHeight="1">
      <c r="B83" s="284" t="str">
        <f t="shared" si="3"/>
        <v>DANNIEL OCTAVIANUS ENDONGLGI</v>
      </c>
      <c r="C83" s="285">
        <v>78</v>
      </c>
      <c r="D83" s="311" t="s">
        <v>319</v>
      </c>
      <c r="E83" s="557" t="str">
        <f>VLOOKUP(F83,'New Code'!A:B,2,FALSE)</f>
        <v>LGI</v>
      </c>
      <c r="F83" s="314" t="s">
        <v>77</v>
      </c>
      <c r="G83" s="315">
        <v>45150</v>
      </c>
      <c r="H83" s="288" t="str">
        <f t="shared" ca="1" si="2"/>
        <v>A</v>
      </c>
      <c r="I83" s="563" t="s">
        <v>584</v>
      </c>
      <c r="J83" s="313"/>
    </row>
    <row r="84" spans="2:10" ht="15" hidden="1" customHeight="1">
      <c r="B84" s="284" t="str">
        <f t="shared" si="3"/>
        <v>DANNIEL OCTAVIANUS ENDONGRLC</v>
      </c>
      <c r="C84" s="285">
        <v>79</v>
      </c>
      <c r="D84" s="316" t="s">
        <v>319</v>
      </c>
      <c r="E84" s="557" t="str">
        <f>VLOOKUP(F84,'New Code'!A:B,2,FALSE)</f>
        <v>RLC</v>
      </c>
      <c r="F84" s="314" t="s">
        <v>86</v>
      </c>
      <c r="G84" s="315">
        <v>43378</v>
      </c>
      <c r="H84" s="288" t="str">
        <f t="shared" ca="1" si="2"/>
        <v>E</v>
      </c>
      <c r="I84" s="563" t="s">
        <v>584</v>
      </c>
      <c r="J84" s="313"/>
    </row>
    <row r="85" spans="2:10" hidden="1">
      <c r="B85" s="284" t="str">
        <f t="shared" si="3"/>
        <v>DANNIEL OCTAVIANUS ENDONGOPITO</v>
      </c>
      <c r="C85" s="285">
        <v>80</v>
      </c>
      <c r="D85" s="316" t="s">
        <v>319</v>
      </c>
      <c r="E85" s="557" t="str">
        <f>VLOOKUP(F85,'New Code'!A:B,2,FALSE)</f>
        <v>OPITO</v>
      </c>
      <c r="F85" s="314" t="s">
        <v>297</v>
      </c>
      <c r="G85" s="315">
        <v>44528</v>
      </c>
      <c r="H85" s="288" t="str">
        <f t="shared" ca="1" si="2"/>
        <v>E</v>
      </c>
      <c r="I85" s="563" t="s">
        <v>584</v>
      </c>
      <c r="J85" s="313"/>
    </row>
    <row r="86" spans="2:10" hidden="1">
      <c r="B86" s="284" t="str">
        <f t="shared" si="3"/>
        <v>DANNIEL OCTAVIANUS ENDONGWAH</v>
      </c>
      <c r="C86" s="285">
        <v>81</v>
      </c>
      <c r="D86" s="316" t="s">
        <v>319</v>
      </c>
      <c r="E86" s="557" t="str">
        <f>VLOOKUP(F86,'New Code'!A:B,2,FALSE)</f>
        <v>WAH</v>
      </c>
      <c r="F86" s="314" t="s">
        <v>30</v>
      </c>
      <c r="G86" s="315">
        <v>45594</v>
      </c>
      <c r="H86" s="288" t="str">
        <f t="shared" ca="1" si="2"/>
        <v>A</v>
      </c>
      <c r="I86" s="563" t="s">
        <v>584</v>
      </c>
      <c r="J86" s="313"/>
    </row>
    <row r="87" spans="2:10" hidden="1">
      <c r="B87" s="284" t="str">
        <f t="shared" si="3"/>
        <v>DARMENDRAASNTL.II-MT</v>
      </c>
      <c r="C87" s="285">
        <v>82</v>
      </c>
      <c r="D87" s="316" t="s">
        <v>320</v>
      </c>
      <c r="E87" s="557" t="str">
        <f>VLOOKUP(F87,'New Code'!A:B,2,FALSE)</f>
        <v>ASNTL.II-MT</v>
      </c>
      <c r="F87" s="314" t="s">
        <v>119</v>
      </c>
      <c r="G87" s="315">
        <v>45107</v>
      </c>
      <c r="H87" s="288" t="str">
        <f t="shared" ca="1" si="2"/>
        <v>E</v>
      </c>
      <c r="I87" s="313" t="s">
        <v>584</v>
      </c>
      <c r="J87" s="313"/>
    </row>
    <row r="88" spans="2:10" hidden="1">
      <c r="B88" s="284" t="str">
        <f t="shared" si="3"/>
        <v>DARMENDRAASNTL.II-PT</v>
      </c>
      <c r="C88" s="285">
        <v>83</v>
      </c>
      <c r="D88" s="316" t="s">
        <v>320</v>
      </c>
      <c r="E88" s="557" t="str">
        <f>VLOOKUP(F88,'New Code'!A:B,2,FALSE)</f>
        <v>ASNTL.II-PT</v>
      </c>
      <c r="F88" s="314" t="s">
        <v>121</v>
      </c>
      <c r="G88" s="315">
        <v>45107</v>
      </c>
      <c r="H88" s="288" t="str">
        <f t="shared" ca="1" si="2"/>
        <v>E</v>
      </c>
      <c r="I88" s="313" t="s">
        <v>584</v>
      </c>
      <c r="J88" s="313"/>
    </row>
    <row r="89" spans="2:10" hidden="1">
      <c r="B89" s="284" t="str">
        <f t="shared" si="3"/>
        <v>DARMENDRALGI</v>
      </c>
      <c r="C89" s="285">
        <v>84</v>
      </c>
      <c r="D89" s="316" t="s">
        <v>320</v>
      </c>
      <c r="E89" s="557" t="str">
        <f>VLOOKUP(F89,'New Code'!A:B,2,FALSE)</f>
        <v>LGI</v>
      </c>
      <c r="F89" s="314" t="s">
        <v>77</v>
      </c>
      <c r="G89" s="315">
        <v>45908</v>
      </c>
      <c r="H89" s="288" t="str">
        <f t="shared" ca="1" si="2"/>
        <v>A</v>
      </c>
      <c r="I89" s="313" t="s">
        <v>584</v>
      </c>
      <c r="J89" s="313"/>
    </row>
    <row r="90" spans="2:10" hidden="1">
      <c r="B90" s="284" t="str">
        <f t="shared" si="3"/>
        <v>DARMENDRABOSIET</v>
      </c>
      <c r="C90" s="285">
        <v>85</v>
      </c>
      <c r="D90" s="316" t="s">
        <v>320</v>
      </c>
      <c r="E90" s="557" t="str">
        <f>VLOOKUP(F90,'New Code'!A:B,2,FALSE)</f>
        <v>BOSIET</v>
      </c>
      <c r="F90" s="314" t="s">
        <v>39</v>
      </c>
      <c r="G90" s="315">
        <v>45829</v>
      </c>
      <c r="H90" s="288" t="str">
        <f t="shared" ca="1" si="2"/>
        <v>A</v>
      </c>
      <c r="I90" s="313" t="s">
        <v>584</v>
      </c>
      <c r="J90" s="313"/>
    </row>
    <row r="91" spans="2:10" hidden="1">
      <c r="B91" s="284" t="str">
        <f t="shared" si="3"/>
        <v>DARMENDRAWAH</v>
      </c>
      <c r="C91" s="285">
        <v>86</v>
      </c>
      <c r="D91" s="316" t="s">
        <v>320</v>
      </c>
      <c r="E91" s="557" t="str">
        <f>VLOOKUP(F91,'New Code'!A:B,2,FALSE)</f>
        <v>WAH</v>
      </c>
      <c r="F91" s="314" t="s">
        <v>30</v>
      </c>
      <c r="G91" s="315">
        <v>45621</v>
      </c>
      <c r="H91" s="288" t="str">
        <f t="shared" ca="1" si="2"/>
        <v>A</v>
      </c>
      <c r="I91" s="313" t="s">
        <v>584</v>
      </c>
      <c r="J91" s="313"/>
    </row>
    <row r="92" spans="2:10" ht="15" hidden="1" customHeight="1">
      <c r="B92" s="284" t="str">
        <f t="shared" si="3"/>
        <v>DENY HERZALDICI MIGS/NAKER</v>
      </c>
      <c r="C92" s="285">
        <v>87</v>
      </c>
      <c r="D92" s="311" t="s">
        <v>321</v>
      </c>
      <c r="E92" s="557" t="str">
        <f>VLOOKUP(F92,'New Code'!A:B,2,FALSE)</f>
        <v>CI MIGS/NAKER</v>
      </c>
      <c r="F92" s="314" t="s">
        <v>477</v>
      </c>
      <c r="G92" s="315">
        <v>45275</v>
      </c>
      <c r="H92" s="288" t="str">
        <f t="shared" ca="1" si="2"/>
        <v>A</v>
      </c>
      <c r="I92" s="313" t="s">
        <v>599</v>
      </c>
      <c r="J92" s="313"/>
    </row>
    <row r="93" spans="2:10" ht="15" hidden="1" customHeight="1">
      <c r="B93" s="284" t="str">
        <f t="shared" si="3"/>
        <v>DENY HERZALDIASNTL.II-MT</v>
      </c>
      <c r="C93" s="285">
        <v>88</v>
      </c>
      <c r="D93" s="311" t="s">
        <v>321</v>
      </c>
      <c r="E93" s="557" t="str">
        <f>VLOOKUP(F93,'New Code'!A:B,2,FALSE)</f>
        <v>ASNTL.II-MT</v>
      </c>
      <c r="F93" s="314" t="s">
        <v>119</v>
      </c>
      <c r="G93" s="315">
        <v>46694</v>
      </c>
      <c r="H93" s="288" t="str">
        <f t="shared" ca="1" si="2"/>
        <v>A</v>
      </c>
      <c r="I93" s="313" t="s">
        <v>599</v>
      </c>
      <c r="J93" s="313"/>
    </row>
    <row r="94" spans="2:10" ht="15" hidden="1" customHeight="1">
      <c r="B94" s="284" t="str">
        <f t="shared" si="3"/>
        <v>DENY HERZALDIASNTL.II-PT</v>
      </c>
      <c r="C94" s="285">
        <v>89</v>
      </c>
      <c r="D94" s="311" t="s">
        <v>321</v>
      </c>
      <c r="E94" s="557" t="str">
        <f>VLOOKUP(F94,'New Code'!A:B,2,FALSE)</f>
        <v>ASNTL.II-PT</v>
      </c>
      <c r="F94" s="314" t="s">
        <v>121</v>
      </c>
      <c r="G94" s="315">
        <v>46694</v>
      </c>
      <c r="H94" s="288" t="str">
        <f t="shared" ca="1" si="2"/>
        <v>A</v>
      </c>
      <c r="I94" s="313" t="s">
        <v>599</v>
      </c>
      <c r="J94" s="313"/>
    </row>
    <row r="95" spans="2:10" ht="15" hidden="1" customHeight="1">
      <c r="B95" s="284" t="str">
        <f t="shared" si="3"/>
        <v>DHIAN ARDITAMALEEA 1</v>
      </c>
      <c r="C95" s="285">
        <v>90</v>
      </c>
      <c r="D95" s="316" t="s">
        <v>213</v>
      </c>
      <c r="E95" s="557" t="str">
        <f>VLOOKUP(F95,'New Code'!A:B,2,FALSE)</f>
        <v>LEEA 1</v>
      </c>
      <c r="F95" s="314" t="s">
        <v>61</v>
      </c>
      <c r="G95" s="315">
        <v>2958465</v>
      </c>
      <c r="H95" s="288" t="str">
        <f t="shared" ca="1" si="2"/>
        <v>A</v>
      </c>
      <c r="I95" s="313" t="s">
        <v>584</v>
      </c>
      <c r="J95" s="313"/>
    </row>
    <row r="96" spans="2:10" ht="15" hidden="1" customHeight="1">
      <c r="B96" s="284" t="str">
        <f t="shared" si="3"/>
        <v>DHIAN ARDITAMALEEA 2</v>
      </c>
      <c r="C96" s="285">
        <v>91</v>
      </c>
      <c r="D96" s="316" t="s">
        <v>213</v>
      </c>
      <c r="E96" s="557" t="str">
        <f>VLOOKUP(F96,'New Code'!A:B,2,FALSE)</f>
        <v>LEEA 2</v>
      </c>
      <c r="F96" s="314" t="s">
        <v>63</v>
      </c>
      <c r="G96" s="315">
        <v>44936</v>
      </c>
      <c r="H96" s="288" t="str">
        <f t="shared" ca="1" si="2"/>
        <v>E</v>
      </c>
      <c r="I96" s="313" t="s">
        <v>584</v>
      </c>
      <c r="J96" s="313"/>
    </row>
    <row r="97" spans="2:10" ht="15" hidden="1" customHeight="1">
      <c r="B97" s="284" t="str">
        <f t="shared" si="3"/>
        <v>DHIAN ARDITAMAASNTL.II-MT</v>
      </c>
      <c r="C97" s="285">
        <v>92</v>
      </c>
      <c r="D97" s="316" t="s">
        <v>213</v>
      </c>
      <c r="E97" s="557" t="str">
        <f>VLOOKUP(F97,'New Code'!A:B,2,FALSE)</f>
        <v>ASNTL.II-MT</v>
      </c>
      <c r="F97" s="314" t="s">
        <v>119</v>
      </c>
      <c r="G97" s="315">
        <v>46774</v>
      </c>
      <c r="H97" s="288" t="str">
        <f t="shared" ca="1" si="2"/>
        <v>A</v>
      </c>
      <c r="I97" s="313" t="s">
        <v>584</v>
      </c>
      <c r="J97" s="313"/>
    </row>
    <row r="98" spans="2:10" ht="15" hidden="1" customHeight="1">
      <c r="B98" s="284" t="str">
        <f t="shared" si="3"/>
        <v>DHIAN ARDITAMAASNTL.II-PT</v>
      </c>
      <c r="C98" s="285">
        <v>93</v>
      </c>
      <c r="D98" s="316" t="s">
        <v>213</v>
      </c>
      <c r="E98" s="557" t="str">
        <f>VLOOKUP(F98,'New Code'!A:B,2,FALSE)</f>
        <v>ASNTL.II-PT</v>
      </c>
      <c r="F98" s="565" t="s">
        <v>121</v>
      </c>
      <c r="G98" s="315">
        <v>46774</v>
      </c>
      <c r="H98" s="288" t="str">
        <f t="shared" ref="H98:H149" ca="1" si="4">IF(D98="","",IF(G98="","A",IF(G98&gt;$H$2,"A","E")))</f>
        <v>A</v>
      </c>
      <c r="I98" s="313" t="s">
        <v>584</v>
      </c>
      <c r="J98" s="313"/>
    </row>
    <row r="99" spans="2:10" ht="15" hidden="1" customHeight="1">
      <c r="B99" s="284" t="str">
        <f t="shared" si="3"/>
        <v>DHIAN ARDITAMALGI</v>
      </c>
      <c r="C99" s="285">
        <v>94</v>
      </c>
      <c r="D99" s="316" t="s">
        <v>213</v>
      </c>
      <c r="E99" s="557" t="str">
        <f>VLOOKUP(F99,'New Code'!A:B,2,FALSE)</f>
        <v>LGI</v>
      </c>
      <c r="F99" s="314" t="s">
        <v>77</v>
      </c>
      <c r="G99" s="315">
        <v>45150</v>
      </c>
      <c r="H99" s="288" t="str">
        <f t="shared" ca="1" si="4"/>
        <v>A</v>
      </c>
      <c r="I99" s="313" t="s">
        <v>584</v>
      </c>
      <c r="J99" s="313"/>
    </row>
    <row r="100" spans="2:10" ht="15" hidden="1" customHeight="1">
      <c r="B100" s="284" t="str">
        <f t="shared" si="3"/>
        <v>DHIAN ARDITAMABOSIET</v>
      </c>
      <c r="C100" s="285">
        <v>95</v>
      </c>
      <c r="D100" s="316" t="s">
        <v>213</v>
      </c>
      <c r="E100" s="557" t="str">
        <f>VLOOKUP(F100,'New Code'!A:B,2,FALSE)</f>
        <v>BOSIET</v>
      </c>
      <c r="F100" s="314" t="s">
        <v>39</v>
      </c>
      <c r="G100" s="315">
        <v>46067</v>
      </c>
      <c r="H100" s="288" t="str">
        <f t="shared" ca="1" si="4"/>
        <v>A</v>
      </c>
      <c r="I100" s="313" t="s">
        <v>584</v>
      </c>
      <c r="J100" s="313"/>
    </row>
    <row r="101" spans="2:10" ht="15" hidden="1" customHeight="1">
      <c r="B101" s="284" t="str">
        <f t="shared" si="3"/>
        <v>DHIAN ARDITAMAOGC</v>
      </c>
      <c r="C101" s="285">
        <v>96</v>
      </c>
      <c r="D101" s="316" t="s">
        <v>213</v>
      </c>
      <c r="E101" s="557" t="str">
        <f>VLOOKUP(F101,'New Code'!A:B,2,FALSE)</f>
        <v>OGC</v>
      </c>
      <c r="F101" s="314" t="s">
        <v>93</v>
      </c>
      <c r="G101" s="315">
        <v>44442</v>
      </c>
      <c r="H101" s="288" t="str">
        <f t="shared" ca="1" si="4"/>
        <v>E</v>
      </c>
      <c r="I101" s="313" t="s">
        <v>584</v>
      </c>
      <c r="J101" s="313"/>
    </row>
    <row r="102" spans="2:10" ht="15" hidden="1" customHeight="1">
      <c r="B102" s="284" t="str">
        <f t="shared" si="3"/>
        <v>DHIAN ARDITAMAWAH</v>
      </c>
      <c r="C102" s="285">
        <v>97</v>
      </c>
      <c r="D102" s="316" t="s">
        <v>213</v>
      </c>
      <c r="E102" s="557" t="str">
        <f>VLOOKUP(F102,'New Code'!A:B,2,FALSE)</f>
        <v>WAH</v>
      </c>
      <c r="F102" s="314" t="s">
        <v>30</v>
      </c>
      <c r="G102" s="315">
        <v>45581</v>
      </c>
      <c r="H102" s="288" t="str">
        <f t="shared" ca="1" si="4"/>
        <v>A</v>
      </c>
      <c r="I102" s="313" t="s">
        <v>584</v>
      </c>
      <c r="J102" s="313"/>
    </row>
    <row r="103" spans="2:10" ht="15" hidden="1" customHeight="1">
      <c r="B103" s="284" t="str">
        <f t="shared" si="3"/>
        <v>DODIK HADISAPUTROASNTL.II-MT</v>
      </c>
      <c r="C103" s="285">
        <v>98</v>
      </c>
      <c r="D103" s="316" t="s">
        <v>223</v>
      </c>
      <c r="E103" s="557" t="str">
        <f>VLOOKUP(F103,'New Code'!A:B,2,FALSE)</f>
        <v>ASNTL.II-MT</v>
      </c>
      <c r="F103" s="313" t="s">
        <v>119</v>
      </c>
      <c r="G103" s="315">
        <v>45565</v>
      </c>
      <c r="H103" s="288" t="str">
        <f t="shared" ca="1" si="4"/>
        <v>A</v>
      </c>
      <c r="I103" s="313" t="s">
        <v>584</v>
      </c>
      <c r="J103" s="313"/>
    </row>
    <row r="104" spans="2:10" ht="15" hidden="1" customHeight="1">
      <c r="B104" s="284" t="str">
        <f t="shared" si="3"/>
        <v>DODIK HADISAPUTROASNTL.II-PT</v>
      </c>
      <c r="C104" s="285">
        <v>99</v>
      </c>
      <c r="D104" s="316" t="s">
        <v>223</v>
      </c>
      <c r="E104" s="557" t="str">
        <f>VLOOKUP(F104,'New Code'!A:B,2,FALSE)</f>
        <v>ASNTL.II-PT</v>
      </c>
      <c r="F104" s="313" t="s">
        <v>121</v>
      </c>
      <c r="G104" s="315">
        <v>45565</v>
      </c>
      <c r="H104" s="288" t="str">
        <f t="shared" ca="1" si="4"/>
        <v>A</v>
      </c>
      <c r="I104" s="313" t="s">
        <v>584</v>
      </c>
      <c r="J104" s="313"/>
    </row>
    <row r="105" spans="2:10" ht="15" hidden="1" customHeight="1">
      <c r="B105" s="284" t="str">
        <f t="shared" si="3"/>
        <v>DODIK HADISAPUTROLGI</v>
      </c>
      <c r="C105" s="285">
        <v>100</v>
      </c>
      <c r="D105" s="316" t="s">
        <v>223</v>
      </c>
      <c r="E105" s="557" t="str">
        <f>VLOOKUP(F105,'New Code'!A:B,2,FALSE)</f>
        <v>LGI</v>
      </c>
      <c r="F105" s="314" t="s">
        <v>77</v>
      </c>
      <c r="G105" s="315">
        <v>45150</v>
      </c>
      <c r="H105" s="288" t="str">
        <f t="shared" ca="1" si="4"/>
        <v>A</v>
      </c>
      <c r="I105" s="313" t="s">
        <v>584</v>
      </c>
      <c r="J105" s="313"/>
    </row>
    <row r="106" spans="2:10" ht="15" hidden="1" customHeight="1">
      <c r="B106" s="284" t="str">
        <f t="shared" si="3"/>
        <v>DODIK HADISAPUTROBOSIET</v>
      </c>
      <c r="C106" s="285">
        <v>101</v>
      </c>
      <c r="D106" s="316" t="s">
        <v>223</v>
      </c>
      <c r="E106" s="557" t="str">
        <f>VLOOKUP(F106,'New Code'!A:B,2,FALSE)</f>
        <v>BOSIET</v>
      </c>
      <c r="F106" s="314" t="s">
        <v>39</v>
      </c>
      <c r="G106" s="315">
        <v>46067</v>
      </c>
      <c r="H106" s="288" t="str">
        <f t="shared" ca="1" si="4"/>
        <v>A</v>
      </c>
      <c r="I106" s="313" t="s">
        <v>584</v>
      </c>
      <c r="J106" s="313"/>
    </row>
    <row r="107" spans="2:10" ht="15" hidden="1" customHeight="1">
      <c r="B107" s="284" t="str">
        <f t="shared" si="3"/>
        <v>DODIK HADISAPUTRODS1</v>
      </c>
      <c r="C107" s="285">
        <v>102</v>
      </c>
      <c r="D107" s="316" t="s">
        <v>223</v>
      </c>
      <c r="E107" s="557" t="str">
        <f>VLOOKUP(F107,'New Code'!A:B,2,FALSE)</f>
        <v>DS1</v>
      </c>
      <c r="F107" s="314" t="s">
        <v>163</v>
      </c>
      <c r="G107" s="315">
        <v>43361</v>
      </c>
      <c r="H107" s="288" t="str">
        <f t="shared" ca="1" si="4"/>
        <v>E</v>
      </c>
      <c r="I107" s="313" t="s">
        <v>584</v>
      </c>
      <c r="J107" s="313"/>
    </row>
    <row r="108" spans="2:10" ht="15" hidden="1" customHeight="1">
      <c r="B108" s="284" t="str">
        <f t="shared" si="3"/>
        <v>DODIK HADISAPUTROWAH</v>
      </c>
      <c r="C108" s="285">
        <v>103</v>
      </c>
      <c r="D108" s="316" t="s">
        <v>223</v>
      </c>
      <c r="E108" s="557" t="str">
        <f>VLOOKUP(F108,'New Code'!A:B,2,FALSE)</f>
        <v>WAH</v>
      </c>
      <c r="F108" s="314" t="s">
        <v>30</v>
      </c>
      <c r="G108" s="315">
        <v>45581</v>
      </c>
      <c r="H108" s="288" t="str">
        <f t="shared" ca="1" si="4"/>
        <v>A</v>
      </c>
      <c r="I108" s="313" t="s">
        <v>584</v>
      </c>
      <c r="J108" s="313"/>
    </row>
    <row r="109" spans="2:10" ht="15" hidden="1" customHeight="1">
      <c r="B109" s="284" t="str">
        <f t="shared" si="3"/>
        <v>DOHARMIN MANUTURI MANIKLEEA 1</v>
      </c>
      <c r="C109" s="285">
        <v>104</v>
      </c>
      <c r="D109" s="316" t="s">
        <v>322</v>
      </c>
      <c r="E109" s="557" t="str">
        <f>VLOOKUP(F109,'New Code'!A:B,2,FALSE)</f>
        <v>LEEA 1</v>
      </c>
      <c r="F109" s="314" t="s">
        <v>61</v>
      </c>
      <c r="G109" s="315">
        <v>2958465</v>
      </c>
      <c r="H109" s="288" t="str">
        <f t="shared" ca="1" si="4"/>
        <v>A</v>
      </c>
      <c r="I109" s="313" t="s">
        <v>584</v>
      </c>
      <c r="J109" s="313"/>
    </row>
    <row r="110" spans="2:10" ht="15" hidden="1" customHeight="1">
      <c r="B110" s="284" t="str">
        <f t="shared" si="3"/>
        <v>DOHARMIN MANUTURI MANIKLEEA 2</v>
      </c>
      <c r="C110" s="285">
        <v>105</v>
      </c>
      <c r="D110" s="316" t="s">
        <v>322</v>
      </c>
      <c r="E110" s="557" t="str">
        <f>VLOOKUP(F110,'New Code'!A:B,2,FALSE)</f>
        <v>LEEA 2</v>
      </c>
      <c r="F110" s="314" t="s">
        <v>63</v>
      </c>
      <c r="G110" s="315">
        <v>45029</v>
      </c>
      <c r="H110" s="288" t="str">
        <f t="shared" ca="1" si="4"/>
        <v>E</v>
      </c>
      <c r="I110" s="313" t="s">
        <v>584</v>
      </c>
      <c r="J110" s="313"/>
    </row>
    <row r="111" spans="2:10" ht="15" hidden="1" customHeight="1">
      <c r="B111" s="284" t="str">
        <f t="shared" si="3"/>
        <v>DOHARMIN MANUTURI MANIKLEEA 7</v>
      </c>
      <c r="C111" s="285">
        <v>106</v>
      </c>
      <c r="D111" s="318" t="s">
        <v>322</v>
      </c>
      <c r="E111" s="557" t="str">
        <f>VLOOKUP(F111,'New Code'!A:B,2,FALSE)</f>
        <v>LEEA 7</v>
      </c>
      <c r="F111" s="314" t="s">
        <v>73</v>
      </c>
      <c r="G111" s="315">
        <v>45029</v>
      </c>
      <c r="H111" s="288" t="str">
        <f t="shared" ca="1" si="4"/>
        <v>E</v>
      </c>
      <c r="I111" s="313" t="s">
        <v>584</v>
      </c>
      <c r="J111" s="313"/>
    </row>
    <row r="112" spans="2:10" ht="15" hidden="1" customHeight="1">
      <c r="B112" s="284" t="str">
        <f t="shared" si="3"/>
        <v>DOHARMIN MANUTURI MANIKCI MIGS/NAKER</v>
      </c>
      <c r="C112" s="285">
        <v>107</v>
      </c>
      <c r="D112" s="316" t="s">
        <v>322</v>
      </c>
      <c r="E112" s="557" t="str">
        <f>VLOOKUP(F112,'New Code'!A:B,2,FALSE)</f>
        <v>CI MIGS/NAKER</v>
      </c>
      <c r="F112" s="313" t="s">
        <v>477</v>
      </c>
      <c r="G112" s="317">
        <v>45632</v>
      </c>
      <c r="H112" s="288" t="str">
        <f t="shared" ca="1" si="4"/>
        <v>A</v>
      </c>
      <c r="I112" s="313" t="s">
        <v>584</v>
      </c>
      <c r="J112" s="313"/>
    </row>
    <row r="113" spans="2:10" ht="15" hidden="1" customHeight="1">
      <c r="B113" s="284" t="str">
        <f t="shared" si="3"/>
        <v>DOHARMIN MANUTURI MANIKCI LSP</v>
      </c>
      <c r="C113" s="285">
        <v>108</v>
      </c>
      <c r="D113" s="562" t="s">
        <v>322</v>
      </c>
      <c r="E113" s="557" t="str">
        <f>VLOOKUP(F113,'New Code'!A:B,2,FALSE)</f>
        <v>CI LSP</v>
      </c>
      <c r="F113" s="564" t="s">
        <v>79</v>
      </c>
      <c r="G113" s="317">
        <v>45608</v>
      </c>
      <c r="H113" s="288" t="str">
        <f t="shared" ca="1" si="4"/>
        <v>A</v>
      </c>
      <c r="I113" s="313" t="s">
        <v>584</v>
      </c>
      <c r="J113" s="313"/>
    </row>
    <row r="114" spans="2:10" ht="15" hidden="1" customHeight="1">
      <c r="B114" s="284" t="str">
        <f t="shared" si="3"/>
        <v>DOHARMIN MANUTURI MANIKASNTL.II-MT</v>
      </c>
      <c r="C114" s="285">
        <v>109</v>
      </c>
      <c r="D114" s="316" t="s">
        <v>322</v>
      </c>
      <c r="E114" s="557" t="str">
        <f>VLOOKUP(F114,'New Code'!A:B,2,FALSE)</f>
        <v>ASNTL.II-MT</v>
      </c>
      <c r="F114" s="313" t="s">
        <v>119</v>
      </c>
      <c r="G114" s="315">
        <v>45366</v>
      </c>
      <c r="H114" s="288" t="str">
        <f t="shared" ca="1" si="4"/>
        <v>A</v>
      </c>
      <c r="I114" s="313" t="s">
        <v>584</v>
      </c>
      <c r="J114" s="313"/>
    </row>
    <row r="115" spans="2:10" ht="15" hidden="1" customHeight="1">
      <c r="B115" s="284" t="str">
        <f t="shared" ref="B115:B174" si="5">D115&amp;E115</f>
        <v>DOHARMIN MANUTURI MANIKASNTL.II-PT</v>
      </c>
      <c r="C115" s="285">
        <v>110</v>
      </c>
      <c r="D115" s="316" t="s">
        <v>322</v>
      </c>
      <c r="E115" s="557" t="str">
        <f>VLOOKUP(F115,'New Code'!A:B,2,FALSE)</f>
        <v>ASNTL.II-PT</v>
      </c>
      <c r="F115" s="313" t="s">
        <v>121</v>
      </c>
      <c r="G115" s="315">
        <v>45366</v>
      </c>
      <c r="H115" s="288" t="str">
        <f t="shared" ca="1" si="4"/>
        <v>A</v>
      </c>
      <c r="I115" s="313" t="s">
        <v>584</v>
      </c>
      <c r="J115" s="313"/>
    </row>
    <row r="116" spans="2:10" ht="15" hidden="1" customHeight="1">
      <c r="B116" s="284" t="str">
        <f t="shared" si="5"/>
        <v>DOHARMIN MANUTURI MANIKASNTL.II-ECI</v>
      </c>
      <c r="C116" s="285">
        <v>111</v>
      </c>
      <c r="D116" s="311" t="s">
        <v>322</v>
      </c>
      <c r="E116" s="557" t="str">
        <f>VLOOKUP(F116,'New Code'!A:B,2,FALSE)</f>
        <v>ASNTL.II-ECI</v>
      </c>
      <c r="F116" s="313" t="s">
        <v>127</v>
      </c>
      <c r="G116" s="315">
        <v>43776</v>
      </c>
      <c r="H116" s="288" t="str">
        <f t="shared" ca="1" si="4"/>
        <v>E</v>
      </c>
      <c r="I116" s="313" t="s">
        <v>584</v>
      </c>
      <c r="J116" s="313"/>
    </row>
    <row r="117" spans="2:10" ht="15" hidden="1" customHeight="1">
      <c r="B117" s="284" t="str">
        <f t="shared" si="5"/>
        <v>DOHARMIN MANUTURI MANIKLGI</v>
      </c>
      <c r="C117" s="285">
        <v>112</v>
      </c>
      <c r="D117" s="311" t="s">
        <v>322</v>
      </c>
      <c r="E117" s="557" t="str">
        <f>VLOOKUP(F117,'New Code'!A:B,2,FALSE)</f>
        <v>LGI</v>
      </c>
      <c r="F117" s="314" t="s">
        <v>77</v>
      </c>
      <c r="G117" s="315">
        <v>45150</v>
      </c>
      <c r="H117" s="288" t="str">
        <f t="shared" ca="1" si="4"/>
        <v>A</v>
      </c>
      <c r="I117" s="313" t="s">
        <v>584</v>
      </c>
      <c r="J117" s="313"/>
    </row>
    <row r="118" spans="2:10" ht="15" hidden="1" customHeight="1">
      <c r="B118" s="284" t="str">
        <f t="shared" si="5"/>
        <v>DOHARMIN MANUTURI MANIKBOSIET</v>
      </c>
      <c r="C118" s="285">
        <v>113</v>
      </c>
      <c r="D118" s="316" t="s">
        <v>322</v>
      </c>
      <c r="E118" s="557" t="str">
        <f>VLOOKUP(F118,'New Code'!A:B,2,FALSE)</f>
        <v>BOSIET</v>
      </c>
      <c r="F118" s="314" t="s">
        <v>39</v>
      </c>
      <c r="G118" s="315">
        <v>42961</v>
      </c>
      <c r="H118" s="288" t="str">
        <f t="shared" ca="1" si="4"/>
        <v>E</v>
      </c>
      <c r="I118" s="313" t="s">
        <v>584</v>
      </c>
      <c r="J118" s="313"/>
    </row>
    <row r="119" spans="2:10" ht="15" hidden="1" customHeight="1">
      <c r="B119" s="284" t="str">
        <f t="shared" si="5"/>
        <v>DOHARMIN MANUTURI MANIKIRATAL.1</v>
      </c>
      <c r="C119" s="285">
        <v>114</v>
      </c>
      <c r="D119" s="316" t="s">
        <v>322</v>
      </c>
      <c r="E119" s="557" t="str">
        <f>VLOOKUP(F119,'New Code'!A:B,2,FALSE)</f>
        <v>IRATAL.1</v>
      </c>
      <c r="F119" s="313" t="s">
        <v>172</v>
      </c>
      <c r="G119" s="315">
        <v>43034</v>
      </c>
      <c r="H119" s="288" t="str">
        <f t="shared" ca="1" si="4"/>
        <v>E</v>
      </c>
      <c r="I119" s="313" t="s">
        <v>584</v>
      </c>
      <c r="J119" s="313"/>
    </row>
    <row r="120" spans="2:10" ht="15" hidden="1" customHeight="1">
      <c r="B120" s="284" t="str">
        <f t="shared" si="5"/>
        <v>DOHARMIN MANUTURI MANIKDS1</v>
      </c>
      <c r="C120" s="285">
        <v>115</v>
      </c>
      <c r="D120" s="316" t="s">
        <v>322</v>
      </c>
      <c r="E120" s="557" t="str">
        <f>VLOOKUP(F120,'New Code'!A:B,2,FALSE)</f>
        <v>DS1</v>
      </c>
      <c r="F120" s="313" t="s">
        <v>163</v>
      </c>
      <c r="G120" s="315">
        <v>45115</v>
      </c>
      <c r="H120" s="288" t="str">
        <f t="shared" ca="1" si="4"/>
        <v>E</v>
      </c>
      <c r="I120" s="313" t="s">
        <v>584</v>
      </c>
      <c r="J120" s="313"/>
    </row>
    <row r="121" spans="2:10" ht="15" hidden="1" customHeight="1">
      <c r="B121" s="284" t="str">
        <f t="shared" si="5"/>
        <v>FORSANTO TAMBUNLGI</v>
      </c>
      <c r="C121" s="285">
        <v>116</v>
      </c>
      <c r="D121" s="316" t="s">
        <v>189</v>
      </c>
      <c r="E121" s="557" t="str">
        <f>VLOOKUP(F121,'New Code'!A:B,2,FALSE)</f>
        <v>LGI</v>
      </c>
      <c r="F121" s="313" t="s">
        <v>77</v>
      </c>
      <c r="G121" s="315">
        <v>44540</v>
      </c>
      <c r="H121" s="288" t="str">
        <f t="shared" ca="1" si="4"/>
        <v>E</v>
      </c>
      <c r="I121" s="313" t="s">
        <v>584</v>
      </c>
      <c r="J121" s="313"/>
    </row>
    <row r="122" spans="2:10" ht="15" hidden="1" customHeight="1">
      <c r="B122" s="284" t="str">
        <f t="shared" si="5"/>
        <v>FORSANTO TAMBUNOPITO</v>
      </c>
      <c r="C122" s="285">
        <v>117</v>
      </c>
      <c r="D122" s="316" t="s">
        <v>189</v>
      </c>
      <c r="E122" s="557" t="str">
        <f>VLOOKUP(F122,'New Code'!A:B,2,FALSE)</f>
        <v>OPITO</v>
      </c>
      <c r="F122" s="313" t="s">
        <v>297</v>
      </c>
      <c r="G122" s="315">
        <v>44715</v>
      </c>
      <c r="H122" s="288" t="str">
        <f t="shared" ca="1" si="4"/>
        <v>E</v>
      </c>
      <c r="I122" s="313" t="s">
        <v>584</v>
      </c>
      <c r="J122" s="313"/>
    </row>
    <row r="123" spans="2:10" ht="15" hidden="1" customHeight="1">
      <c r="B123" s="284" t="str">
        <f t="shared" si="5"/>
        <v>FORSANTO TAMBUNX-RAY PMI</v>
      </c>
      <c r="C123" s="285">
        <v>118</v>
      </c>
      <c r="D123" s="316" t="s">
        <v>189</v>
      </c>
      <c r="E123" s="557" t="str">
        <f>VLOOKUP(F123,'New Code'!A:B,2,FALSE)</f>
        <v>X-RAY PMI</v>
      </c>
      <c r="F123" s="313" t="s">
        <v>450</v>
      </c>
      <c r="G123" s="315">
        <v>45362</v>
      </c>
      <c r="H123" s="288" t="str">
        <f t="shared" ca="1" si="4"/>
        <v>A</v>
      </c>
      <c r="I123" s="313" t="s">
        <v>584</v>
      </c>
      <c r="J123" s="313"/>
    </row>
    <row r="124" spans="2:10" ht="15" hidden="1" customHeight="1">
      <c r="B124" s="284" t="str">
        <f t="shared" si="5"/>
        <v>FORSANTO TAMBUNASNTL.II-MT</v>
      </c>
      <c r="C124" s="285">
        <v>119</v>
      </c>
      <c r="D124" s="316" t="s">
        <v>189</v>
      </c>
      <c r="E124" s="557" t="str">
        <f>VLOOKUP(F124,'New Code'!A:B,2,FALSE)</f>
        <v>ASNTL.II-MT</v>
      </c>
      <c r="F124" s="313" t="s">
        <v>119</v>
      </c>
      <c r="G124" s="315">
        <v>45317</v>
      </c>
      <c r="H124" s="288" t="str">
        <f t="shared" ca="1" si="4"/>
        <v>A</v>
      </c>
      <c r="I124" s="313" t="s">
        <v>584</v>
      </c>
      <c r="J124" s="313"/>
    </row>
    <row r="125" spans="2:10" ht="15" hidden="1" customHeight="1">
      <c r="B125" s="284" t="str">
        <f t="shared" si="5"/>
        <v>FORSANTO TAMBUNASNTL.II-PT</v>
      </c>
      <c r="C125" s="285">
        <v>120</v>
      </c>
      <c r="D125" s="316" t="s">
        <v>189</v>
      </c>
      <c r="E125" s="557" t="str">
        <f>VLOOKUP(F125,'New Code'!A:B,2,FALSE)</f>
        <v>ASNTL.II-PT</v>
      </c>
      <c r="F125" s="313" t="s">
        <v>121</v>
      </c>
      <c r="G125" s="315">
        <v>45317</v>
      </c>
      <c r="H125" s="288" t="str">
        <f t="shared" ca="1" si="4"/>
        <v>A</v>
      </c>
      <c r="I125" s="313" t="s">
        <v>584</v>
      </c>
      <c r="J125" s="313"/>
    </row>
    <row r="126" spans="2:10" ht="15" hidden="1" customHeight="1">
      <c r="B126" s="284" t="str">
        <f t="shared" si="5"/>
        <v>FX PERNANDO SAGALALEEA 1</v>
      </c>
      <c r="C126" s="285">
        <v>121</v>
      </c>
      <c r="D126" s="316" t="s">
        <v>323</v>
      </c>
      <c r="E126" s="557" t="str">
        <f>VLOOKUP(F126,'New Code'!A:B,2,FALSE)</f>
        <v>LEEA 1</v>
      </c>
      <c r="F126" s="313" t="s">
        <v>61</v>
      </c>
      <c r="G126" s="315">
        <v>2958465</v>
      </c>
      <c r="H126" s="288" t="str">
        <f t="shared" ca="1" si="4"/>
        <v>A</v>
      </c>
      <c r="I126" s="313" t="s">
        <v>584</v>
      </c>
      <c r="J126" s="313"/>
    </row>
    <row r="127" spans="2:10" ht="15" hidden="1" customHeight="1">
      <c r="B127" s="284" t="str">
        <f t="shared" si="5"/>
        <v>FX PERNANDO SAGALALEEA 2</v>
      </c>
      <c r="C127" s="285">
        <v>122</v>
      </c>
      <c r="D127" s="316" t="s">
        <v>323</v>
      </c>
      <c r="E127" s="557" t="str">
        <f>VLOOKUP(F127,'New Code'!A:B,2,FALSE)</f>
        <v>LEEA 2</v>
      </c>
      <c r="F127" s="313" t="s">
        <v>63</v>
      </c>
      <c r="G127" s="315"/>
      <c r="H127" s="288" t="str">
        <f t="shared" si="4"/>
        <v>A</v>
      </c>
      <c r="I127" s="313" t="s">
        <v>584</v>
      </c>
      <c r="J127" s="313"/>
    </row>
    <row r="128" spans="2:10" ht="15" hidden="1" customHeight="1">
      <c r="B128" s="284" t="str">
        <f t="shared" si="5"/>
        <v>FX PERNANDO SAGALALEEA 8</v>
      </c>
      <c r="C128" s="285">
        <v>123</v>
      </c>
      <c r="D128" s="562" t="s">
        <v>323</v>
      </c>
      <c r="E128" s="557" t="str">
        <f>VLOOKUP(F128,'New Code'!A:B,2,FALSE)</f>
        <v>LEEA 8</v>
      </c>
      <c r="F128" s="563" t="s">
        <v>75</v>
      </c>
      <c r="G128" s="317"/>
      <c r="H128" s="288" t="str">
        <f t="shared" si="4"/>
        <v>A</v>
      </c>
      <c r="I128" s="313" t="s">
        <v>584</v>
      </c>
      <c r="J128" s="313"/>
    </row>
    <row r="129" spans="2:10" ht="15" hidden="1" customHeight="1">
      <c r="B129" s="284" t="str">
        <f t="shared" si="5"/>
        <v>FX PERNANDO SAGALALEEA 7</v>
      </c>
      <c r="C129" s="285">
        <v>124</v>
      </c>
      <c r="D129" s="562" t="s">
        <v>323</v>
      </c>
      <c r="E129" s="557" t="str">
        <f>VLOOKUP(F129,'New Code'!A:B,2,FALSE)</f>
        <v>LEEA 7</v>
      </c>
      <c r="F129" s="563" t="s">
        <v>73</v>
      </c>
      <c r="G129" s="317"/>
      <c r="H129" s="288" t="str">
        <f t="shared" si="4"/>
        <v>A</v>
      </c>
      <c r="I129" s="313" t="s">
        <v>584</v>
      </c>
      <c r="J129" s="313"/>
    </row>
    <row r="130" spans="2:10" ht="15" hidden="1" customHeight="1">
      <c r="B130" s="284" t="str">
        <f t="shared" si="5"/>
        <v>FX PERNANDO SAGALACI MIGS/NAKER</v>
      </c>
      <c r="C130" s="285">
        <v>125</v>
      </c>
      <c r="D130" s="562" t="s">
        <v>323</v>
      </c>
      <c r="E130" s="557" t="str">
        <f>VLOOKUP(F130,'New Code'!A:B,2,FALSE)</f>
        <v>CI MIGS/NAKER</v>
      </c>
      <c r="F130" s="563" t="s">
        <v>477</v>
      </c>
      <c r="G130" s="317">
        <v>45275</v>
      </c>
      <c r="H130" s="288" t="str">
        <f t="shared" ca="1" si="4"/>
        <v>A</v>
      </c>
      <c r="I130" s="313" t="s">
        <v>584</v>
      </c>
      <c r="J130" s="313"/>
    </row>
    <row r="131" spans="2:10" ht="15" hidden="1" customHeight="1">
      <c r="B131" s="284" t="str">
        <f t="shared" si="5"/>
        <v>FX PERNANDO SAGALAASNTL.II-MT</v>
      </c>
      <c r="C131" s="285">
        <v>126</v>
      </c>
      <c r="D131" s="311" t="s">
        <v>323</v>
      </c>
      <c r="E131" s="557" t="str">
        <f>VLOOKUP(F131,'New Code'!A:B,2,FALSE)</f>
        <v>ASNTL.II-MT</v>
      </c>
      <c r="F131" s="313" t="s">
        <v>119</v>
      </c>
      <c r="G131" s="315">
        <v>45478</v>
      </c>
      <c r="H131" s="288" t="str">
        <f t="shared" ca="1" si="4"/>
        <v>A</v>
      </c>
      <c r="I131" s="313" t="s">
        <v>584</v>
      </c>
      <c r="J131" s="313"/>
    </row>
    <row r="132" spans="2:10" ht="15" hidden="1" customHeight="1">
      <c r="B132" s="284" t="str">
        <f t="shared" si="5"/>
        <v>FX PERNANDO SAGALAASNTL.II-PT</v>
      </c>
      <c r="C132" s="285">
        <v>127</v>
      </c>
      <c r="D132" s="318" t="s">
        <v>323</v>
      </c>
      <c r="E132" s="557" t="str">
        <f>VLOOKUP(F132,'New Code'!A:B,2,FALSE)</f>
        <v>ASNTL.II-PT</v>
      </c>
      <c r="F132" s="313" t="s">
        <v>121</v>
      </c>
      <c r="G132" s="315">
        <v>45478</v>
      </c>
      <c r="H132" s="288" t="str">
        <f t="shared" ca="1" si="4"/>
        <v>A</v>
      </c>
      <c r="I132" s="313" t="s">
        <v>584</v>
      </c>
      <c r="J132" s="313"/>
    </row>
    <row r="133" spans="2:10" ht="15" hidden="1" customHeight="1">
      <c r="B133" s="284" t="str">
        <f t="shared" si="5"/>
        <v>FX PERNANDO SAGALAASNTL.II-UT</v>
      </c>
      <c r="C133" s="285">
        <v>128</v>
      </c>
      <c r="D133" s="318" t="s">
        <v>323</v>
      </c>
      <c r="E133" s="557" t="str">
        <f>VLOOKUP(F133,'New Code'!A:B,2,FALSE)</f>
        <v>ASNTL.II-UT</v>
      </c>
      <c r="F133" s="313" t="s">
        <v>123</v>
      </c>
      <c r="G133" s="315">
        <v>46200</v>
      </c>
      <c r="H133" s="288" t="str">
        <f t="shared" ca="1" si="4"/>
        <v>A</v>
      </c>
      <c r="I133" s="313" t="s">
        <v>584</v>
      </c>
      <c r="J133" s="313"/>
    </row>
    <row r="134" spans="2:10" ht="15" hidden="1" customHeight="1">
      <c r="B134" s="284" t="str">
        <f t="shared" si="5"/>
        <v>FX PERNANDO SAGALAASNTL.II-ECI</v>
      </c>
      <c r="C134" s="285">
        <v>129</v>
      </c>
      <c r="D134" s="318" t="s">
        <v>323</v>
      </c>
      <c r="E134" s="557" t="str">
        <f>VLOOKUP(F134,'New Code'!A:B,2,FALSE)</f>
        <v>ASNTL.II-ECI</v>
      </c>
      <c r="F134" s="313" t="s">
        <v>127</v>
      </c>
      <c r="G134" s="315">
        <v>46334</v>
      </c>
      <c r="H134" s="288" t="str">
        <f t="shared" ca="1" si="4"/>
        <v>A</v>
      </c>
      <c r="I134" s="313" t="s">
        <v>584</v>
      </c>
      <c r="J134" s="313"/>
    </row>
    <row r="135" spans="2:10" ht="15" hidden="1" customHeight="1">
      <c r="B135" s="284" t="str">
        <f t="shared" si="5"/>
        <v>FX PERNANDO SAGALAASNTL.II-RT</v>
      </c>
      <c r="C135" s="285">
        <v>130</v>
      </c>
      <c r="D135" s="318" t="s">
        <v>323</v>
      </c>
      <c r="E135" s="557" t="str">
        <f>VLOOKUP(F135,'New Code'!A:B,2,FALSE)</f>
        <v>ASNTL.II-RT</v>
      </c>
      <c r="F135" s="313" t="s">
        <v>125</v>
      </c>
      <c r="G135" s="315"/>
      <c r="H135" s="288" t="str">
        <f t="shared" si="4"/>
        <v>A</v>
      </c>
      <c r="I135" s="313" t="s">
        <v>584</v>
      </c>
      <c r="J135" s="313"/>
    </row>
    <row r="136" spans="2:10" ht="15" hidden="1" customHeight="1">
      <c r="B136" s="284" t="str">
        <f t="shared" si="5"/>
        <v>FX PERNANDO SAGALALGI</v>
      </c>
      <c r="C136" s="285">
        <v>131</v>
      </c>
      <c r="D136" s="311" t="s">
        <v>323</v>
      </c>
      <c r="E136" s="557" t="str">
        <f>VLOOKUP(F136,'New Code'!A:B,2,FALSE)</f>
        <v>LGI</v>
      </c>
      <c r="F136" s="313" t="s">
        <v>77</v>
      </c>
      <c r="G136" s="315">
        <v>46107</v>
      </c>
      <c r="H136" s="288" t="str">
        <f t="shared" ca="1" si="4"/>
        <v>A</v>
      </c>
      <c r="I136" s="313" t="s">
        <v>584</v>
      </c>
      <c r="J136" s="313"/>
    </row>
    <row r="137" spans="2:10" ht="15" hidden="1" customHeight="1">
      <c r="B137" s="284" t="str">
        <f t="shared" si="5"/>
        <v>FX PERNANDO SAGALAWRI</v>
      </c>
      <c r="C137" s="285">
        <v>132</v>
      </c>
      <c r="D137" s="311" t="s">
        <v>323</v>
      </c>
      <c r="E137" s="557" t="str">
        <f>VLOOKUP(F137,'New Code'!A:B,2,FALSE)</f>
        <v>WRI</v>
      </c>
      <c r="F137" s="313" t="s">
        <v>88</v>
      </c>
      <c r="G137" s="315">
        <v>46096</v>
      </c>
      <c r="H137" s="288" t="str">
        <f t="shared" ca="1" si="4"/>
        <v>A</v>
      </c>
      <c r="I137" s="313" t="s">
        <v>584</v>
      </c>
      <c r="J137" s="313"/>
    </row>
    <row r="138" spans="2:10" ht="15" hidden="1" customHeight="1">
      <c r="B138" s="284" t="str">
        <f t="shared" si="5"/>
        <v>FX PERNANDO SAGALAWRS</v>
      </c>
      <c r="C138" s="285">
        <v>133</v>
      </c>
      <c r="D138" s="311" t="s">
        <v>323</v>
      </c>
      <c r="E138" s="557" t="str">
        <f>VLOOKUP(F138,'New Code'!A:B,2,FALSE)</f>
        <v>WRS</v>
      </c>
      <c r="F138" s="313" t="s">
        <v>90</v>
      </c>
      <c r="G138" s="315">
        <v>46121</v>
      </c>
      <c r="H138" s="288" t="str">
        <f t="shared" ca="1" si="4"/>
        <v>A</v>
      </c>
      <c r="I138" s="313" t="s">
        <v>584</v>
      </c>
      <c r="J138" s="313"/>
    </row>
    <row r="139" spans="2:10" ht="15" hidden="1" customHeight="1">
      <c r="B139" s="284" t="str">
        <f t="shared" si="5"/>
        <v>FX PERNANDO SAGALAWI MGS-BNSP</v>
      </c>
      <c r="C139" s="285">
        <v>134</v>
      </c>
      <c r="D139" s="316" t="s">
        <v>323</v>
      </c>
      <c r="E139" s="557" t="str">
        <f>VLOOKUP(F139,'New Code'!A:B,2,FALSE)</f>
        <v>WI MGS-BNSP</v>
      </c>
      <c r="F139" s="313" t="s">
        <v>153</v>
      </c>
      <c r="G139" s="315" t="s">
        <v>586</v>
      </c>
      <c r="H139" s="288" t="str">
        <f t="shared" ca="1" si="4"/>
        <v>A</v>
      </c>
      <c r="I139" s="313" t="s">
        <v>584</v>
      </c>
      <c r="J139" s="313"/>
    </row>
    <row r="140" spans="2:10" ht="15" hidden="1" customHeight="1">
      <c r="B140" s="284" t="str">
        <f t="shared" si="5"/>
        <v>FX PERNANDO SAGALABOSIET</v>
      </c>
      <c r="C140" s="285">
        <v>135</v>
      </c>
      <c r="D140" s="316" t="s">
        <v>323</v>
      </c>
      <c r="E140" s="557" t="str">
        <f>VLOOKUP(F140,'New Code'!A:B,2,FALSE)</f>
        <v>BOSIET</v>
      </c>
      <c r="F140" s="313" t="s">
        <v>39</v>
      </c>
      <c r="G140" s="315">
        <v>45829</v>
      </c>
      <c r="H140" s="288" t="str">
        <f t="shared" ca="1" si="4"/>
        <v>A</v>
      </c>
      <c r="I140" s="313" t="s">
        <v>584</v>
      </c>
      <c r="J140" s="313"/>
    </row>
    <row r="141" spans="2:10" ht="15" hidden="1" customHeight="1">
      <c r="B141" s="284" t="str">
        <f t="shared" si="5"/>
        <v>FX PERNANDO SAGALAIRATAL.1</v>
      </c>
      <c r="C141" s="285">
        <v>136</v>
      </c>
      <c r="D141" s="311" t="s">
        <v>323</v>
      </c>
      <c r="E141" s="557" t="str">
        <f>VLOOKUP(F141,'New Code'!A:B,2,FALSE)</f>
        <v>IRATAL.1</v>
      </c>
      <c r="F141" s="313" t="s">
        <v>172</v>
      </c>
      <c r="G141" s="315">
        <v>43034</v>
      </c>
      <c r="H141" s="288" t="str">
        <f t="shared" ca="1" si="4"/>
        <v>E</v>
      </c>
      <c r="I141" s="313" t="s">
        <v>584</v>
      </c>
      <c r="J141" s="313"/>
    </row>
    <row r="142" spans="2:10" ht="15" hidden="1" customHeight="1">
      <c r="B142" s="284" t="str">
        <f t="shared" si="5"/>
        <v>FX PERNANDO SAGALADS1</v>
      </c>
      <c r="C142" s="285">
        <v>137</v>
      </c>
      <c r="D142" s="316" t="s">
        <v>323</v>
      </c>
      <c r="E142" s="557" t="str">
        <f>VLOOKUP(F142,'New Code'!A:B,2,FALSE)</f>
        <v>DS1</v>
      </c>
      <c r="F142" s="313" t="s">
        <v>163</v>
      </c>
      <c r="G142" s="315">
        <v>45114</v>
      </c>
      <c r="H142" s="288" t="str">
        <f t="shared" ca="1" si="4"/>
        <v>E</v>
      </c>
      <c r="I142" s="313" t="s">
        <v>584</v>
      </c>
      <c r="J142" s="313"/>
    </row>
    <row r="143" spans="2:10" ht="15" hidden="1" customHeight="1">
      <c r="B143" s="284" t="str">
        <f t="shared" si="5"/>
        <v>FX PERNANDO SAGALAPNGS SCAF</v>
      </c>
      <c r="C143" s="285">
        <v>138</v>
      </c>
      <c r="D143" s="316" t="s">
        <v>323</v>
      </c>
      <c r="E143" s="557" t="str">
        <f>VLOOKUP(F143,'New Code'!A:B,2,FALSE)</f>
        <v>PNGS SCAF</v>
      </c>
      <c r="F143" s="313" t="s">
        <v>178</v>
      </c>
      <c r="G143" s="315">
        <v>44697</v>
      </c>
      <c r="H143" s="288" t="str">
        <f t="shared" ca="1" si="4"/>
        <v>E</v>
      </c>
      <c r="I143" s="313" t="s">
        <v>584</v>
      </c>
      <c r="J143" s="313"/>
    </row>
    <row r="144" spans="2:10" ht="15" hidden="1" customHeight="1">
      <c r="B144" s="284" t="str">
        <f t="shared" si="5"/>
        <v>GRATCIA NATANAEL SIMANJUNTAKLEEA 1</v>
      </c>
      <c r="C144" s="285">
        <v>139</v>
      </c>
      <c r="D144" s="316" t="s">
        <v>190</v>
      </c>
      <c r="E144" s="557" t="str">
        <f>VLOOKUP(F144,'New Code'!A:B,2,FALSE)</f>
        <v>LEEA 1</v>
      </c>
      <c r="F144" s="313" t="s">
        <v>61</v>
      </c>
      <c r="G144" s="315">
        <v>2958465</v>
      </c>
      <c r="H144" s="288" t="str">
        <f t="shared" ca="1" si="4"/>
        <v>A</v>
      </c>
      <c r="I144" s="313" t="s">
        <v>584</v>
      </c>
      <c r="J144" s="313"/>
    </row>
    <row r="145" spans="2:10" ht="15" hidden="1" customHeight="1">
      <c r="B145" s="284" t="str">
        <f t="shared" si="5"/>
        <v>GRATCIA NATANAEL SIMANJUNTAKLEEA 2</v>
      </c>
      <c r="C145" s="285">
        <v>140</v>
      </c>
      <c r="D145" s="316" t="s">
        <v>190</v>
      </c>
      <c r="E145" s="557" t="str">
        <f>VLOOKUP(F145,'New Code'!A:B,2,FALSE)</f>
        <v>LEEA 2</v>
      </c>
      <c r="F145" s="313" t="s">
        <v>63</v>
      </c>
      <c r="G145" s="315"/>
      <c r="H145" s="288" t="str">
        <f t="shared" si="4"/>
        <v>A</v>
      </c>
      <c r="I145" s="313" t="s">
        <v>584</v>
      </c>
      <c r="J145" s="313"/>
    </row>
    <row r="146" spans="2:10" ht="15" hidden="1" customHeight="1">
      <c r="B146" s="284" t="str">
        <f t="shared" si="5"/>
        <v>GRATCIA NATANAEL SIMANJUNTAKLEEA 8</v>
      </c>
      <c r="C146" s="285">
        <v>141</v>
      </c>
      <c r="D146" s="316" t="s">
        <v>190</v>
      </c>
      <c r="E146" s="557" t="str">
        <f>VLOOKUP(F146,'New Code'!A:B,2,FALSE)</f>
        <v>LEEA 8</v>
      </c>
      <c r="F146" s="313" t="s">
        <v>75</v>
      </c>
      <c r="G146" s="315"/>
      <c r="H146" s="288" t="str">
        <f t="shared" si="4"/>
        <v>A</v>
      </c>
      <c r="I146" s="313" t="s">
        <v>584</v>
      </c>
      <c r="J146" s="313"/>
    </row>
    <row r="147" spans="2:10" ht="15" hidden="1" customHeight="1">
      <c r="B147" s="284" t="str">
        <f t="shared" si="5"/>
        <v>GRATCIA NATANAEL SIMANJUNTAKLEEA 7</v>
      </c>
      <c r="C147" s="285">
        <v>142</v>
      </c>
      <c r="D147" s="316" t="s">
        <v>190</v>
      </c>
      <c r="E147" s="557" t="str">
        <f>VLOOKUP(F147,'New Code'!A:B,2,FALSE)</f>
        <v>LEEA 7</v>
      </c>
      <c r="F147" s="313" t="s">
        <v>73</v>
      </c>
      <c r="G147" s="315">
        <v>44906</v>
      </c>
      <c r="H147" s="288" t="str">
        <f t="shared" ca="1" si="4"/>
        <v>E</v>
      </c>
      <c r="I147" s="313" t="s">
        <v>584</v>
      </c>
      <c r="J147" s="313"/>
    </row>
    <row r="148" spans="2:10" ht="15" hidden="1" customHeight="1">
      <c r="B148" s="284" t="str">
        <f t="shared" si="5"/>
        <v>GRATCIA NATANAEL SIMANJUNTAKCI MIGS/NAKER</v>
      </c>
      <c r="C148" s="285">
        <v>143</v>
      </c>
      <c r="D148" s="316" t="s">
        <v>190</v>
      </c>
      <c r="E148" s="557" t="str">
        <f>VLOOKUP(F148,'New Code'!A:B,2,FALSE)</f>
        <v>CI MIGS/NAKER</v>
      </c>
      <c r="F148" s="313" t="s">
        <v>477</v>
      </c>
      <c r="G148" s="315">
        <v>44533</v>
      </c>
      <c r="H148" s="288" t="str">
        <f t="shared" ca="1" si="4"/>
        <v>E</v>
      </c>
      <c r="I148" s="313" t="s">
        <v>584</v>
      </c>
      <c r="J148" s="313"/>
    </row>
    <row r="149" spans="2:10" ht="15" hidden="1" customHeight="1">
      <c r="B149" s="284" t="str">
        <f t="shared" si="5"/>
        <v>GRATCIA NATANAEL SIMANJUNTAKCI LSP</v>
      </c>
      <c r="C149" s="285">
        <v>144</v>
      </c>
      <c r="D149" s="316" t="s">
        <v>190</v>
      </c>
      <c r="E149" s="557" t="str">
        <f>VLOOKUP(F149,'New Code'!A:B,2,FALSE)</f>
        <v>CI LSP</v>
      </c>
      <c r="F149" s="314" t="s">
        <v>79</v>
      </c>
      <c r="G149" s="315">
        <v>44517</v>
      </c>
      <c r="H149" s="288" t="str">
        <f t="shared" ca="1" si="4"/>
        <v>E</v>
      </c>
      <c r="I149" s="313" t="s">
        <v>584</v>
      </c>
      <c r="J149" s="313"/>
    </row>
    <row r="150" spans="2:10" ht="15" hidden="1" customHeight="1">
      <c r="B150" s="284" t="str">
        <f t="shared" si="5"/>
        <v>GRATCIA NATANAEL SIMANJUNTAKLGI</v>
      </c>
      <c r="C150" s="285">
        <v>145</v>
      </c>
      <c r="D150" s="316" t="s">
        <v>190</v>
      </c>
      <c r="E150" s="557" t="str">
        <f>VLOOKUP(F150,'New Code'!A:B,2,FALSE)</f>
        <v>LGI</v>
      </c>
      <c r="F150" s="314" t="s">
        <v>77</v>
      </c>
      <c r="G150" s="315">
        <v>44570</v>
      </c>
      <c r="H150" s="288" t="str">
        <f t="shared" ref="H150:H199" ca="1" si="6">IF(D150="","",IF(G150="","A",IF(G150&gt;$H$2,"A","E")))</f>
        <v>E</v>
      </c>
      <c r="I150" s="313" t="s">
        <v>584</v>
      </c>
      <c r="J150" s="313"/>
    </row>
    <row r="151" spans="2:10" ht="15" hidden="1" customHeight="1">
      <c r="B151" s="284" t="str">
        <f t="shared" si="5"/>
        <v>GRATCIA NATANAEL SIMANJUNTAKAK3U NAKER</v>
      </c>
      <c r="C151" s="285">
        <v>146</v>
      </c>
      <c r="D151" s="316" t="s">
        <v>190</v>
      </c>
      <c r="E151" s="557" t="str">
        <f>VLOOKUP(F151,'New Code'!A:B,2,FALSE)</f>
        <v>AK3U NAKER</v>
      </c>
      <c r="F151" s="314" t="s">
        <v>245</v>
      </c>
      <c r="G151" s="315">
        <v>45937</v>
      </c>
      <c r="H151" s="288" t="str">
        <f t="shared" ca="1" si="6"/>
        <v>A</v>
      </c>
      <c r="I151" s="313" t="s">
        <v>584</v>
      </c>
      <c r="J151" s="313"/>
    </row>
    <row r="152" spans="2:10" ht="15" hidden="1" customHeight="1">
      <c r="B152" s="284" t="str">
        <f t="shared" si="5"/>
        <v>GRATCIA NATANAEL SIMANJUNTAKBOSIET</v>
      </c>
      <c r="C152" s="285">
        <v>147</v>
      </c>
      <c r="D152" s="562" t="s">
        <v>190</v>
      </c>
      <c r="E152" s="557" t="str">
        <f>VLOOKUP(F152,'New Code'!A:B,2,FALSE)</f>
        <v>BOSIET</v>
      </c>
      <c r="F152" s="564" t="s">
        <v>39</v>
      </c>
      <c r="G152" s="317">
        <v>45829</v>
      </c>
      <c r="H152" s="288" t="str">
        <f t="shared" ca="1" si="6"/>
        <v>A</v>
      </c>
      <c r="I152" s="313" t="s">
        <v>584</v>
      </c>
      <c r="J152" s="313"/>
    </row>
    <row r="153" spans="2:10" ht="15" hidden="1" customHeight="1">
      <c r="B153" s="284" t="str">
        <f t="shared" si="5"/>
        <v>HASRUL AMRIASNTL.II-MT</v>
      </c>
      <c r="C153" s="285">
        <v>148</v>
      </c>
      <c r="D153" s="311" t="s">
        <v>324</v>
      </c>
      <c r="E153" s="557" t="str">
        <f>VLOOKUP(F153,'New Code'!A:B,2,FALSE)</f>
        <v>ASNTL.II-MT</v>
      </c>
      <c r="F153" s="313" t="s">
        <v>119</v>
      </c>
      <c r="G153" s="315">
        <v>45348</v>
      </c>
      <c r="H153" s="288" t="str">
        <f t="shared" ca="1" si="6"/>
        <v>A</v>
      </c>
      <c r="I153" s="313" t="s">
        <v>584</v>
      </c>
      <c r="J153" s="313"/>
    </row>
    <row r="154" spans="2:10" ht="15" hidden="1" customHeight="1">
      <c r="B154" s="284" t="str">
        <f t="shared" si="5"/>
        <v>HASRUL AMRIASNTL.II-PT</v>
      </c>
      <c r="C154" s="285">
        <v>149</v>
      </c>
      <c r="D154" s="318" t="s">
        <v>324</v>
      </c>
      <c r="E154" s="557" t="str">
        <f>VLOOKUP(F154,'New Code'!A:B,2,FALSE)</f>
        <v>ASNTL.II-PT</v>
      </c>
      <c r="F154" s="313" t="s">
        <v>121</v>
      </c>
      <c r="G154" s="315">
        <v>45348</v>
      </c>
      <c r="H154" s="288" t="str">
        <f t="shared" ca="1" si="6"/>
        <v>A</v>
      </c>
      <c r="I154" s="313" t="s">
        <v>584</v>
      </c>
      <c r="J154" s="313"/>
    </row>
    <row r="155" spans="2:10" ht="15" hidden="1" customHeight="1">
      <c r="B155" s="284" t="str">
        <f t="shared" si="5"/>
        <v>IDHAMASNTL.II-MT</v>
      </c>
      <c r="C155" s="285">
        <v>150</v>
      </c>
      <c r="D155" s="311" t="s">
        <v>325</v>
      </c>
      <c r="E155" s="557" t="str">
        <f>VLOOKUP(F155,'New Code'!A:B,2,FALSE)</f>
        <v>ASNTL.II-MT</v>
      </c>
      <c r="F155" s="313" t="s">
        <v>119</v>
      </c>
      <c r="G155" s="315">
        <v>45515</v>
      </c>
      <c r="H155" s="288" t="str">
        <f t="shared" ca="1" si="6"/>
        <v>A</v>
      </c>
      <c r="I155" s="313" t="s">
        <v>584</v>
      </c>
      <c r="J155" s="313"/>
    </row>
    <row r="156" spans="2:10" ht="15" hidden="1" customHeight="1">
      <c r="B156" s="284" t="str">
        <f t="shared" si="5"/>
        <v>IDHAMASNTL.II-PT</v>
      </c>
      <c r="C156" s="285">
        <v>151</v>
      </c>
      <c r="D156" s="311" t="s">
        <v>325</v>
      </c>
      <c r="E156" s="557" t="str">
        <f>VLOOKUP(F156,'New Code'!A:B,2,FALSE)</f>
        <v>ASNTL.II-PT</v>
      </c>
      <c r="F156" s="313" t="s">
        <v>121</v>
      </c>
      <c r="G156" s="315">
        <v>45515</v>
      </c>
      <c r="H156" s="288" t="str">
        <f t="shared" ca="1" si="6"/>
        <v>A</v>
      </c>
      <c r="I156" s="313" t="s">
        <v>584</v>
      </c>
      <c r="J156" s="313"/>
    </row>
    <row r="157" spans="2:10" ht="15" hidden="1" customHeight="1">
      <c r="B157" s="284" t="str">
        <f t="shared" si="5"/>
        <v>JULI PURWANTOCI MIGS/NAKER</v>
      </c>
      <c r="C157" s="285">
        <v>152</v>
      </c>
      <c r="D157" s="311" t="s">
        <v>211</v>
      </c>
      <c r="E157" s="557" t="str">
        <f>VLOOKUP(F157,'New Code'!A:B,2,FALSE)</f>
        <v>CI MIGS/NAKER</v>
      </c>
      <c r="F157" s="313" t="s">
        <v>477</v>
      </c>
      <c r="G157" s="315">
        <v>45632</v>
      </c>
      <c r="H157" s="288" t="str">
        <f t="shared" ca="1" si="6"/>
        <v>A</v>
      </c>
      <c r="I157" s="313" t="s">
        <v>584</v>
      </c>
      <c r="J157" s="313"/>
    </row>
    <row r="158" spans="2:10" ht="15" hidden="1" customHeight="1">
      <c r="B158" s="284" t="str">
        <f t="shared" si="5"/>
        <v>JULI PURWANTOASNTL.II-MT</v>
      </c>
      <c r="C158" s="285">
        <v>153</v>
      </c>
      <c r="D158" s="311" t="s">
        <v>211</v>
      </c>
      <c r="E158" s="557" t="str">
        <f>VLOOKUP(F158,'New Code'!A:B,2,FALSE)</f>
        <v>ASNTL.II-MT</v>
      </c>
      <c r="F158" s="313" t="s">
        <v>119</v>
      </c>
      <c r="G158" s="315">
        <v>45086</v>
      </c>
      <c r="H158" s="288" t="str">
        <f t="shared" ca="1" si="6"/>
        <v>E</v>
      </c>
      <c r="I158" s="313" t="s">
        <v>584</v>
      </c>
      <c r="J158" s="313"/>
    </row>
    <row r="159" spans="2:10" ht="15" hidden="1" customHeight="1">
      <c r="B159" s="284" t="str">
        <f t="shared" si="5"/>
        <v>JULI PURWANTOASNTL.II-PT</v>
      </c>
      <c r="C159" s="285">
        <v>154</v>
      </c>
      <c r="D159" s="311" t="s">
        <v>211</v>
      </c>
      <c r="E159" s="557" t="str">
        <f>VLOOKUP(F159,'New Code'!A:B,2,FALSE)</f>
        <v>ASNTL.II-PT</v>
      </c>
      <c r="F159" s="313" t="s">
        <v>121</v>
      </c>
      <c r="G159" s="315">
        <v>45086</v>
      </c>
      <c r="H159" s="288" t="str">
        <f t="shared" ca="1" si="6"/>
        <v>E</v>
      </c>
      <c r="I159" s="313" t="s">
        <v>584</v>
      </c>
      <c r="J159" s="313"/>
    </row>
    <row r="160" spans="2:10" ht="15" hidden="1" customHeight="1">
      <c r="B160" s="284" t="str">
        <f t="shared" si="5"/>
        <v>JULI PURWANTOLGI</v>
      </c>
      <c r="C160" s="285">
        <v>155</v>
      </c>
      <c r="D160" s="311" t="s">
        <v>211</v>
      </c>
      <c r="E160" s="557" t="str">
        <f>VLOOKUP(F160,'New Code'!A:B,2,FALSE)</f>
        <v>LGI</v>
      </c>
      <c r="F160" s="313" t="s">
        <v>77</v>
      </c>
      <c r="G160" s="315">
        <v>45150</v>
      </c>
      <c r="H160" s="288" t="str">
        <f t="shared" ca="1" si="6"/>
        <v>A</v>
      </c>
      <c r="I160" s="313" t="s">
        <v>584</v>
      </c>
      <c r="J160" s="313"/>
    </row>
    <row r="161" spans="2:10" ht="15" hidden="1" customHeight="1">
      <c r="B161" s="284" t="str">
        <f t="shared" si="5"/>
        <v>JULI PURWANTOBOSIET</v>
      </c>
      <c r="C161" s="285">
        <v>156</v>
      </c>
      <c r="D161" s="311" t="s">
        <v>211</v>
      </c>
      <c r="E161" s="557" t="str">
        <f>VLOOKUP(F161,'New Code'!A:B,2,FALSE)</f>
        <v>BOSIET</v>
      </c>
      <c r="F161" s="314" t="s">
        <v>39</v>
      </c>
      <c r="G161" s="315">
        <v>43002</v>
      </c>
      <c r="H161" s="288" t="str">
        <f t="shared" ca="1" si="6"/>
        <v>E</v>
      </c>
      <c r="I161" s="313" t="s">
        <v>584</v>
      </c>
      <c r="J161" s="313"/>
    </row>
    <row r="162" spans="2:10" ht="15" hidden="1" customHeight="1">
      <c r="B162" s="284" t="str">
        <f t="shared" si="5"/>
        <v>JULI PURWANTODS1</v>
      </c>
      <c r="C162" s="285">
        <v>157</v>
      </c>
      <c r="D162" s="316" t="s">
        <v>211</v>
      </c>
      <c r="E162" s="557" t="str">
        <f>VLOOKUP(F162,'New Code'!A:B,2,FALSE)</f>
        <v>DS1</v>
      </c>
      <c r="F162" s="313" t="s">
        <v>163</v>
      </c>
      <c r="G162" s="315" t="s">
        <v>585</v>
      </c>
      <c r="H162" s="288" t="str">
        <f t="shared" ca="1" si="6"/>
        <v>A</v>
      </c>
      <c r="I162" s="313" t="s">
        <v>584</v>
      </c>
      <c r="J162" s="313"/>
    </row>
    <row r="163" spans="2:10" ht="15" hidden="1" customHeight="1">
      <c r="B163" s="284" t="str">
        <f t="shared" si="5"/>
        <v>KUWATOCI MIGS/NAKER</v>
      </c>
      <c r="C163" s="285">
        <v>158</v>
      </c>
      <c r="D163" s="316" t="s">
        <v>214</v>
      </c>
      <c r="E163" s="557" t="str">
        <f>VLOOKUP(F163,'New Code'!A:B,2,FALSE)</f>
        <v>CI MIGS/NAKER</v>
      </c>
      <c r="F163" s="313" t="s">
        <v>477</v>
      </c>
      <c r="G163" s="315">
        <v>43252</v>
      </c>
      <c r="H163" s="288" t="str">
        <f t="shared" ca="1" si="6"/>
        <v>E</v>
      </c>
      <c r="I163" s="313" t="s">
        <v>599</v>
      </c>
      <c r="J163" s="313"/>
    </row>
    <row r="164" spans="2:10" ht="15" hidden="1" customHeight="1">
      <c r="B164" s="284" t="str">
        <f t="shared" si="5"/>
        <v>KUWATOASNTL.II-MT</v>
      </c>
      <c r="C164" s="285">
        <v>159</v>
      </c>
      <c r="D164" s="316" t="s">
        <v>214</v>
      </c>
      <c r="E164" s="557" t="str">
        <f>VLOOKUP(F164,'New Code'!A:B,2,FALSE)</f>
        <v>ASNTL.II-MT</v>
      </c>
      <c r="F164" s="313" t="s">
        <v>119</v>
      </c>
      <c r="G164" s="315">
        <v>45086</v>
      </c>
      <c r="H164" s="288" t="str">
        <f t="shared" ca="1" si="6"/>
        <v>E</v>
      </c>
      <c r="I164" s="313" t="s">
        <v>599</v>
      </c>
      <c r="J164" s="313"/>
    </row>
    <row r="165" spans="2:10" ht="15" hidden="1" customHeight="1">
      <c r="B165" s="284" t="str">
        <f t="shared" si="5"/>
        <v>KUWATOASNTL.II-PT</v>
      </c>
      <c r="C165" s="285">
        <v>160</v>
      </c>
      <c r="D165" s="316" t="s">
        <v>214</v>
      </c>
      <c r="E165" s="557" t="str">
        <f>VLOOKUP(F165,'New Code'!A:B,2,FALSE)</f>
        <v>ASNTL.II-PT</v>
      </c>
      <c r="F165" s="313" t="s">
        <v>121</v>
      </c>
      <c r="G165" s="315">
        <v>45086</v>
      </c>
      <c r="H165" s="288" t="str">
        <f t="shared" ca="1" si="6"/>
        <v>E</v>
      </c>
      <c r="I165" s="313" t="s">
        <v>599</v>
      </c>
      <c r="J165" s="313"/>
    </row>
    <row r="166" spans="2:10" ht="15" hidden="1" customHeight="1">
      <c r="B166" s="284" t="str">
        <f t="shared" si="5"/>
        <v>KUWATOLGI</v>
      </c>
      <c r="C166" s="285">
        <v>161</v>
      </c>
      <c r="D166" s="316" t="s">
        <v>214</v>
      </c>
      <c r="E166" s="557" t="str">
        <f>VLOOKUP(F166,'New Code'!A:B,2,FALSE)</f>
        <v>LGI</v>
      </c>
      <c r="F166" s="313" t="s">
        <v>77</v>
      </c>
      <c r="G166" s="315">
        <v>45150</v>
      </c>
      <c r="H166" s="288" t="str">
        <f t="shared" ca="1" si="6"/>
        <v>A</v>
      </c>
      <c r="I166" s="313" t="s">
        <v>599</v>
      </c>
      <c r="J166" s="313"/>
    </row>
    <row r="167" spans="2:10" ht="15" hidden="1" customHeight="1">
      <c r="B167" s="284" t="str">
        <f t="shared" si="5"/>
        <v>KUWATOTBOSIET</v>
      </c>
      <c r="C167" s="285">
        <v>162</v>
      </c>
      <c r="D167" s="562" t="s">
        <v>214</v>
      </c>
      <c r="E167" s="557" t="str">
        <f>VLOOKUP(F167,'New Code'!A:B,2,FALSE)</f>
        <v>TBOSIET</v>
      </c>
      <c r="F167" s="563" t="s">
        <v>28</v>
      </c>
      <c r="G167" s="317">
        <v>44844</v>
      </c>
      <c r="H167" s="288" t="str">
        <f t="shared" ca="1" si="6"/>
        <v>E</v>
      </c>
      <c r="I167" s="313" t="s">
        <v>599</v>
      </c>
      <c r="J167" s="313"/>
    </row>
    <row r="168" spans="2:10" ht="15" hidden="1" customHeight="1">
      <c r="B168" s="284" t="str">
        <f t="shared" si="5"/>
        <v>M DIPO DUANTOROASNTL.II-MT</v>
      </c>
      <c r="C168" s="285">
        <v>163</v>
      </c>
      <c r="D168" s="562" t="s">
        <v>235</v>
      </c>
      <c r="E168" s="557" t="str">
        <f>VLOOKUP(F168,'New Code'!A:B,2,FALSE)</f>
        <v>ASNTL.II-MT</v>
      </c>
      <c r="F168" s="563" t="s">
        <v>119</v>
      </c>
      <c r="G168" s="317">
        <v>45107</v>
      </c>
      <c r="H168" s="288" t="str">
        <f t="shared" ca="1" si="6"/>
        <v>E</v>
      </c>
      <c r="I168" s="313" t="s">
        <v>584</v>
      </c>
      <c r="J168" s="313"/>
    </row>
    <row r="169" spans="2:10" ht="15" hidden="1" customHeight="1">
      <c r="B169" s="284" t="str">
        <f t="shared" si="5"/>
        <v>M DIPO DUANTOROASNTL.II-PT</v>
      </c>
      <c r="C169" s="285">
        <v>164</v>
      </c>
      <c r="D169" s="311" t="s">
        <v>235</v>
      </c>
      <c r="E169" s="557" t="str">
        <f>VLOOKUP(F169,'New Code'!A:B,2,FALSE)</f>
        <v>ASNTL.II-PT</v>
      </c>
      <c r="F169" s="313" t="s">
        <v>121</v>
      </c>
      <c r="G169" s="315">
        <v>45107</v>
      </c>
      <c r="H169" s="288" t="str">
        <f t="shared" ca="1" si="6"/>
        <v>E</v>
      </c>
      <c r="I169" s="313" t="s">
        <v>584</v>
      </c>
      <c r="J169" s="313"/>
    </row>
    <row r="170" spans="2:10" ht="15" hidden="1" customHeight="1">
      <c r="B170" s="284" t="str">
        <f t="shared" si="5"/>
        <v>M DIPO DUANTOROLGI</v>
      </c>
      <c r="C170" s="285">
        <v>165</v>
      </c>
      <c r="D170" s="318" t="s">
        <v>235</v>
      </c>
      <c r="E170" s="557" t="str">
        <f>VLOOKUP(F170,'New Code'!A:B,2,FALSE)</f>
        <v>LGI</v>
      </c>
      <c r="F170" s="313" t="s">
        <v>77</v>
      </c>
      <c r="G170" s="315">
        <v>45150</v>
      </c>
      <c r="H170" s="288" t="str">
        <f t="shared" ca="1" si="6"/>
        <v>A</v>
      </c>
      <c r="I170" s="313" t="s">
        <v>584</v>
      </c>
      <c r="J170" s="313"/>
    </row>
    <row r="171" spans="2:10" ht="15" hidden="1" customHeight="1">
      <c r="B171" s="284" t="str">
        <f t="shared" si="5"/>
        <v>M DIPO DUANTOROBOSIET</v>
      </c>
      <c r="C171" s="285">
        <v>166</v>
      </c>
      <c r="D171" s="311" t="s">
        <v>235</v>
      </c>
      <c r="E171" s="557" t="str">
        <f>VLOOKUP(F171,'New Code'!A:B,2,FALSE)</f>
        <v>BOSIET</v>
      </c>
      <c r="F171" s="313" t="s">
        <v>39</v>
      </c>
      <c r="G171" s="315">
        <v>45829</v>
      </c>
      <c r="H171" s="288" t="str">
        <f t="shared" ca="1" si="6"/>
        <v>A</v>
      </c>
      <c r="I171" s="313" t="s">
        <v>584</v>
      </c>
      <c r="J171" s="313"/>
    </row>
    <row r="172" spans="2:10" ht="15" hidden="1" customHeight="1">
      <c r="B172" s="284" t="str">
        <f t="shared" si="5"/>
        <v>M DIPO DUANTORODS1</v>
      </c>
      <c r="C172" s="285">
        <v>167</v>
      </c>
      <c r="D172" s="311" t="s">
        <v>235</v>
      </c>
      <c r="E172" s="557" t="str">
        <f>VLOOKUP(F172,'New Code'!A:B,2,FALSE)</f>
        <v>DS1</v>
      </c>
      <c r="F172" s="313" t="s">
        <v>163</v>
      </c>
      <c r="G172" s="315">
        <v>45112</v>
      </c>
      <c r="H172" s="288" t="str">
        <f t="shared" ca="1" si="6"/>
        <v>E</v>
      </c>
      <c r="I172" s="313" t="s">
        <v>584</v>
      </c>
      <c r="J172" s="313"/>
    </row>
    <row r="173" spans="2:10" ht="15" hidden="1" customHeight="1">
      <c r="B173" s="284" t="str">
        <f t="shared" si="5"/>
        <v>MUHAMMAD FHADLYPUBT MGS/NAKER</v>
      </c>
      <c r="C173" s="285">
        <v>168</v>
      </c>
      <c r="D173" s="311" t="s">
        <v>326</v>
      </c>
      <c r="E173" s="557" t="str">
        <f>VLOOKUP(F173,'New Code'!A:B,2,FALSE)</f>
        <v>PUBT MGS/NAKER</v>
      </c>
      <c r="F173" s="313" t="s">
        <v>478</v>
      </c>
      <c r="G173" s="315">
        <v>45965</v>
      </c>
      <c r="H173" s="288" t="str">
        <f t="shared" ca="1" si="6"/>
        <v>A</v>
      </c>
      <c r="I173" s="313" t="s">
        <v>584</v>
      </c>
      <c r="J173" s="313"/>
    </row>
    <row r="174" spans="2:10" ht="15" hidden="1" customHeight="1">
      <c r="B174" s="284" t="str">
        <f t="shared" si="5"/>
        <v>MUHAMMAD SAMSUL AKBARBOSIET</v>
      </c>
      <c r="C174" s="285">
        <v>169</v>
      </c>
      <c r="D174" s="316" t="s">
        <v>241</v>
      </c>
      <c r="E174" s="557" t="str">
        <f>VLOOKUP(F174,'New Code'!A:B,2,FALSE)</f>
        <v>BOSIET</v>
      </c>
      <c r="F174" s="313" t="s">
        <v>39</v>
      </c>
      <c r="G174" s="315">
        <v>45829</v>
      </c>
      <c r="H174" s="288" t="str">
        <f t="shared" ca="1" si="6"/>
        <v>A</v>
      </c>
      <c r="I174" s="313" t="s">
        <v>584</v>
      </c>
      <c r="J174" s="313"/>
    </row>
    <row r="175" spans="2:10" ht="15" hidden="1" customHeight="1">
      <c r="B175" s="284" t="str">
        <f t="shared" ref="B175:B214" si="7">D175&amp;E175</f>
        <v>MUHAMMAD SAMSUL AKBARASNTL.II-MT</v>
      </c>
      <c r="C175" s="285">
        <v>170</v>
      </c>
      <c r="D175" s="311" t="s">
        <v>241</v>
      </c>
      <c r="E175" s="557" t="str">
        <f>VLOOKUP(F175,'New Code'!A:B,2,FALSE)</f>
        <v>ASNTL.II-MT</v>
      </c>
      <c r="F175" s="313" t="s">
        <v>119</v>
      </c>
      <c r="G175" s="315">
        <v>45894</v>
      </c>
      <c r="H175" s="288" t="str">
        <f t="shared" ca="1" si="6"/>
        <v>A</v>
      </c>
      <c r="I175" s="313" t="s">
        <v>584</v>
      </c>
      <c r="J175" s="313"/>
    </row>
    <row r="176" spans="2:10" ht="15" hidden="1" customHeight="1">
      <c r="B176" s="284" t="str">
        <f t="shared" si="7"/>
        <v>MUHAMMAD SAMSUL AKBARASNTL.II-PT</v>
      </c>
      <c r="C176" s="285">
        <v>171</v>
      </c>
      <c r="D176" s="316" t="s">
        <v>241</v>
      </c>
      <c r="E176" s="557" t="str">
        <f>VLOOKUP(F176,'New Code'!A:B,2,FALSE)</f>
        <v>ASNTL.II-PT</v>
      </c>
      <c r="F176" s="313" t="s">
        <v>121</v>
      </c>
      <c r="G176" s="315">
        <v>45894</v>
      </c>
      <c r="H176" s="288" t="str">
        <f t="shared" ca="1" si="6"/>
        <v>A</v>
      </c>
      <c r="I176" s="313" t="s">
        <v>584</v>
      </c>
      <c r="J176" s="313"/>
    </row>
    <row r="177" spans="2:10" ht="15" hidden="1" customHeight="1">
      <c r="B177" s="284" t="str">
        <f t="shared" si="7"/>
        <v>NICO ACHMAD ZULFIANSYAHASNTL.II-MT</v>
      </c>
      <c r="C177" s="285">
        <v>172</v>
      </c>
      <c r="D177" s="316" t="s">
        <v>327</v>
      </c>
      <c r="E177" s="557" t="str">
        <f>VLOOKUP(F177,'New Code'!A:B,2,FALSE)</f>
        <v>ASNTL.II-MT</v>
      </c>
      <c r="F177" s="313" t="s">
        <v>119</v>
      </c>
      <c r="G177" s="315">
        <v>46037</v>
      </c>
      <c r="H177" s="288" t="str">
        <f t="shared" ca="1" si="6"/>
        <v>A</v>
      </c>
      <c r="I177" s="313" t="s">
        <v>584</v>
      </c>
      <c r="J177" s="313"/>
    </row>
    <row r="178" spans="2:10" ht="15" hidden="1" customHeight="1">
      <c r="B178" s="284" t="str">
        <f t="shared" si="7"/>
        <v>NICO ACHMAD ZULFIANSYAHASNTL.II-PT</v>
      </c>
      <c r="C178" s="285">
        <v>173</v>
      </c>
      <c r="D178" s="316" t="s">
        <v>327</v>
      </c>
      <c r="E178" s="557" t="str">
        <f>VLOOKUP(F178,'New Code'!A:B,2,FALSE)</f>
        <v>ASNTL.II-PT</v>
      </c>
      <c r="F178" s="313" t="s">
        <v>121</v>
      </c>
      <c r="G178" s="315">
        <v>46037</v>
      </c>
      <c r="H178" s="288" t="str">
        <f t="shared" ca="1" si="6"/>
        <v>A</v>
      </c>
      <c r="I178" s="313" t="s">
        <v>584</v>
      </c>
      <c r="J178" s="313"/>
    </row>
    <row r="179" spans="2:10" ht="15" hidden="1" customHeight="1">
      <c r="B179" s="284" t="str">
        <f t="shared" si="7"/>
        <v>NICO ACHMAD ZULFIANSYAHLGI</v>
      </c>
      <c r="C179" s="285">
        <v>174</v>
      </c>
      <c r="D179" s="316" t="s">
        <v>327</v>
      </c>
      <c r="E179" s="557" t="str">
        <f>VLOOKUP(F179,'New Code'!A:B,2,FALSE)</f>
        <v>LGI</v>
      </c>
      <c r="F179" s="313" t="s">
        <v>77</v>
      </c>
      <c r="G179" s="315">
        <v>46321</v>
      </c>
      <c r="H179" s="288" t="str">
        <f t="shared" ca="1" si="6"/>
        <v>A</v>
      </c>
      <c r="I179" s="313" t="s">
        <v>584</v>
      </c>
      <c r="J179" s="313"/>
    </row>
    <row r="180" spans="2:10" ht="15" hidden="1" customHeight="1">
      <c r="B180" s="284" t="str">
        <f t="shared" si="7"/>
        <v>NOVIED NAZARASNTL.II-MT</v>
      </c>
      <c r="C180" s="285">
        <v>175</v>
      </c>
      <c r="D180" s="316" t="s">
        <v>328</v>
      </c>
      <c r="E180" s="557" t="str">
        <f>VLOOKUP(F180,'New Code'!A:B,2,FALSE)</f>
        <v>ASNTL.II-MT</v>
      </c>
      <c r="F180" s="313" t="s">
        <v>119</v>
      </c>
      <c r="G180" s="315">
        <v>46037</v>
      </c>
      <c r="H180" s="288" t="str">
        <f t="shared" ca="1" si="6"/>
        <v>A</v>
      </c>
      <c r="I180" s="313" t="s">
        <v>584</v>
      </c>
      <c r="J180" s="313"/>
    </row>
    <row r="181" spans="2:10" ht="15" hidden="1" customHeight="1">
      <c r="B181" s="284" t="str">
        <f t="shared" si="7"/>
        <v>NOVIED NAZARASNTL.II-PT</v>
      </c>
      <c r="C181" s="285">
        <v>176</v>
      </c>
      <c r="D181" s="316" t="s">
        <v>328</v>
      </c>
      <c r="E181" s="557" t="str">
        <f>VLOOKUP(F181,'New Code'!A:B,2,FALSE)</f>
        <v>ASNTL.II-PT</v>
      </c>
      <c r="F181" s="313" t="s">
        <v>121</v>
      </c>
      <c r="G181" s="315">
        <v>46037</v>
      </c>
      <c r="H181" s="288" t="str">
        <f t="shared" ca="1" si="6"/>
        <v>A</v>
      </c>
      <c r="I181" s="313" t="s">
        <v>584</v>
      </c>
      <c r="J181" s="313"/>
    </row>
    <row r="182" spans="2:10" ht="15" hidden="1" customHeight="1">
      <c r="B182" s="284" t="str">
        <f t="shared" si="7"/>
        <v>NOVIED NAZARBOSIET</v>
      </c>
      <c r="C182" s="285">
        <v>177</v>
      </c>
      <c r="D182" s="316" t="s">
        <v>328</v>
      </c>
      <c r="E182" s="557" t="str">
        <f>VLOOKUP(F182,'New Code'!A:B,2,FALSE)</f>
        <v>BOSIET</v>
      </c>
      <c r="F182" s="313" t="s">
        <v>39</v>
      </c>
      <c r="G182" s="315">
        <v>45755</v>
      </c>
      <c r="H182" s="288" t="str">
        <f t="shared" ca="1" si="6"/>
        <v>A</v>
      </c>
      <c r="I182" s="313" t="s">
        <v>584</v>
      </c>
      <c r="J182" s="313"/>
    </row>
    <row r="183" spans="2:10" ht="15" hidden="1" customHeight="1">
      <c r="B183" s="284" t="str">
        <f t="shared" si="7"/>
        <v>NOVIED NAZARDDT</v>
      </c>
      <c r="C183" s="285">
        <v>178</v>
      </c>
      <c r="D183" s="311" t="s">
        <v>328</v>
      </c>
      <c r="E183" s="557" t="str">
        <f>VLOOKUP(F183,'New Code'!A:B,2,FALSE)</f>
        <v>DDT</v>
      </c>
      <c r="F183" s="313" t="s">
        <v>33</v>
      </c>
      <c r="G183" s="315">
        <v>44703</v>
      </c>
      <c r="H183" s="288" t="str">
        <f t="shared" ca="1" si="6"/>
        <v>E</v>
      </c>
      <c r="I183" s="313" t="s">
        <v>584</v>
      </c>
      <c r="J183" s="313"/>
    </row>
    <row r="184" spans="2:10" ht="15" hidden="1" customHeight="1">
      <c r="B184" s="284" t="str">
        <f t="shared" si="7"/>
        <v>PAMBUDHI KRISTYANTOLEEA 1</v>
      </c>
      <c r="C184" s="285">
        <v>179</v>
      </c>
      <c r="D184" s="311" t="s">
        <v>329</v>
      </c>
      <c r="E184" s="557" t="str">
        <f>VLOOKUP(F184,'New Code'!A:B,2,FALSE)</f>
        <v>LEEA 1</v>
      </c>
      <c r="F184" s="313" t="s">
        <v>61</v>
      </c>
      <c r="G184" s="315">
        <v>2958465</v>
      </c>
      <c r="H184" s="288" t="str">
        <f t="shared" ca="1" si="6"/>
        <v>A</v>
      </c>
      <c r="I184" s="313" t="s">
        <v>584</v>
      </c>
      <c r="J184" s="313"/>
    </row>
    <row r="185" spans="2:10" ht="15" hidden="1" customHeight="1">
      <c r="B185" s="284" t="str">
        <f t="shared" si="7"/>
        <v>PAMBUDHI KRISTYANTOLEEA 2</v>
      </c>
      <c r="C185" s="285">
        <v>180</v>
      </c>
      <c r="D185" s="318" t="s">
        <v>329</v>
      </c>
      <c r="E185" s="557" t="str">
        <f>VLOOKUP(F185,'New Code'!A:B,2,FALSE)</f>
        <v>LEEA 2</v>
      </c>
      <c r="F185" s="313" t="s">
        <v>63</v>
      </c>
      <c r="G185" s="324">
        <v>44879</v>
      </c>
      <c r="H185" s="288" t="str">
        <f t="shared" ca="1" si="6"/>
        <v>E</v>
      </c>
      <c r="I185" s="313" t="s">
        <v>584</v>
      </c>
      <c r="J185" s="313"/>
    </row>
    <row r="186" spans="2:10" ht="15" hidden="1" customHeight="1">
      <c r="B186" s="284" t="str">
        <f t="shared" si="7"/>
        <v>PAMBUDHI KRISTYANTOCI MIGS/NAKER</v>
      </c>
      <c r="C186" s="285">
        <v>181</v>
      </c>
      <c r="D186" s="318" t="s">
        <v>329</v>
      </c>
      <c r="E186" s="557" t="str">
        <f>VLOOKUP(F186,'New Code'!A:B,2,FALSE)</f>
        <v>CI MIGS/NAKER</v>
      </c>
      <c r="F186" s="313" t="s">
        <v>477</v>
      </c>
      <c r="G186" s="315">
        <v>44820</v>
      </c>
      <c r="H186" s="288" t="str">
        <f t="shared" ca="1" si="6"/>
        <v>E</v>
      </c>
      <c r="I186" s="313" t="s">
        <v>584</v>
      </c>
      <c r="J186" s="313"/>
    </row>
    <row r="187" spans="2:10" ht="15" hidden="1" customHeight="1">
      <c r="B187" s="284" t="str">
        <f t="shared" si="7"/>
        <v>PAMBUDHI KRISTYANTOASNTL.II-MT</v>
      </c>
      <c r="C187" s="285">
        <v>182</v>
      </c>
      <c r="D187" s="311" t="s">
        <v>329</v>
      </c>
      <c r="E187" s="557" t="str">
        <f>VLOOKUP(F187,'New Code'!A:B,2,FALSE)</f>
        <v>ASNTL.II-MT</v>
      </c>
      <c r="F187" s="313" t="s">
        <v>119</v>
      </c>
      <c r="G187" s="315">
        <v>45086</v>
      </c>
      <c r="H187" s="288" t="str">
        <f t="shared" ca="1" si="6"/>
        <v>E</v>
      </c>
      <c r="I187" s="313" t="s">
        <v>584</v>
      </c>
      <c r="J187" s="313"/>
    </row>
    <row r="188" spans="2:10" ht="15" hidden="1" customHeight="1">
      <c r="B188" s="284" t="str">
        <f t="shared" si="7"/>
        <v>PAMBUDHI KRISTYANTOASNTL.II-PT</v>
      </c>
      <c r="C188" s="285">
        <v>183</v>
      </c>
      <c r="D188" s="311" t="s">
        <v>329</v>
      </c>
      <c r="E188" s="557" t="str">
        <f>VLOOKUP(F188,'New Code'!A:B,2,FALSE)</f>
        <v>ASNTL.II-PT</v>
      </c>
      <c r="F188" s="313" t="s">
        <v>121</v>
      </c>
      <c r="G188" s="315">
        <v>45086</v>
      </c>
      <c r="H188" s="288" t="str">
        <f t="shared" ca="1" si="6"/>
        <v>E</v>
      </c>
      <c r="I188" s="313" t="s">
        <v>584</v>
      </c>
      <c r="J188" s="313"/>
    </row>
    <row r="189" spans="2:10" ht="15" hidden="1" customHeight="1">
      <c r="B189" s="284" t="str">
        <f t="shared" si="7"/>
        <v>PAMBUDHI KRISTYANTOLGI</v>
      </c>
      <c r="C189" s="285">
        <v>184</v>
      </c>
      <c r="D189" s="316" t="s">
        <v>329</v>
      </c>
      <c r="E189" s="557" t="str">
        <f>VLOOKUP(F189,'New Code'!A:B,2,FALSE)</f>
        <v>LGI</v>
      </c>
      <c r="F189" s="313" t="s">
        <v>77</v>
      </c>
      <c r="G189" s="315">
        <v>45150</v>
      </c>
      <c r="H189" s="288" t="str">
        <f t="shared" ca="1" si="6"/>
        <v>A</v>
      </c>
      <c r="I189" s="313" t="s">
        <v>584</v>
      </c>
      <c r="J189" s="313"/>
    </row>
    <row r="190" spans="2:10" ht="15" hidden="1" customHeight="1">
      <c r="B190" s="284" t="str">
        <f t="shared" si="7"/>
        <v>PAMBUDHI KRISTYANTOBOSIET</v>
      </c>
      <c r="C190" s="285">
        <v>185</v>
      </c>
      <c r="D190" s="316" t="s">
        <v>329</v>
      </c>
      <c r="E190" s="557" t="str">
        <f>VLOOKUP(F190,'New Code'!A:B,2,FALSE)</f>
        <v>BOSIET</v>
      </c>
      <c r="F190" s="313" t="s">
        <v>39</v>
      </c>
      <c r="G190" s="315">
        <v>45150</v>
      </c>
      <c r="H190" s="288" t="str">
        <f t="shared" ca="1" si="6"/>
        <v>A</v>
      </c>
      <c r="I190" s="313" t="s">
        <v>584</v>
      </c>
      <c r="J190" s="313"/>
    </row>
    <row r="191" spans="2:10" ht="15" hidden="1" customHeight="1">
      <c r="B191" s="284" t="str">
        <f t="shared" si="7"/>
        <v>PETRUS HARRY NAINGGOLANLGI</v>
      </c>
      <c r="C191" s="285">
        <v>186</v>
      </c>
      <c r="D191" s="311" t="s">
        <v>203</v>
      </c>
      <c r="E191" s="557" t="str">
        <f>VLOOKUP(F191,'New Code'!A:B,2,FALSE)</f>
        <v>LGI</v>
      </c>
      <c r="F191" s="313" t="s">
        <v>77</v>
      </c>
      <c r="G191" s="315">
        <v>45705</v>
      </c>
      <c r="H191" s="288" t="str">
        <f t="shared" ca="1" si="6"/>
        <v>A</v>
      </c>
      <c r="I191" s="313" t="s">
        <v>584</v>
      </c>
      <c r="J191" s="313"/>
    </row>
    <row r="192" spans="2:10" ht="15" hidden="1" customHeight="1">
      <c r="B192" s="284" t="str">
        <f t="shared" si="7"/>
        <v>PETRUS HARRY NAINGGOLANOPITO</v>
      </c>
      <c r="C192" s="285">
        <v>187</v>
      </c>
      <c r="D192" s="318" t="s">
        <v>203</v>
      </c>
      <c r="E192" s="557" t="str">
        <f>VLOOKUP(F192,'New Code'!A:B,2,FALSE)</f>
        <v>OPITO</v>
      </c>
      <c r="F192" s="314" t="s">
        <v>297</v>
      </c>
      <c r="G192" s="315">
        <v>45200</v>
      </c>
      <c r="H192" s="288" t="str">
        <f t="shared" ca="1" si="6"/>
        <v>A</v>
      </c>
      <c r="I192" s="313" t="s">
        <v>584</v>
      </c>
      <c r="J192" s="313"/>
    </row>
    <row r="193" spans="2:10" ht="15" hidden="1" customHeight="1">
      <c r="B193" s="284" t="str">
        <f t="shared" si="7"/>
        <v>PETRUS HARRY NAINGGOLANOR/AR/PPR</v>
      </c>
      <c r="C193" s="285">
        <v>188</v>
      </c>
      <c r="D193" s="311" t="s">
        <v>203</v>
      </c>
      <c r="E193" s="557" t="str">
        <f>VLOOKUP(F193,'New Code'!A:B,2,FALSE)</f>
        <v>OR/AR/PPR</v>
      </c>
      <c r="F193" s="314" t="s">
        <v>480</v>
      </c>
      <c r="G193" s="315">
        <v>46298</v>
      </c>
      <c r="H193" s="288" t="str">
        <f t="shared" ca="1" si="6"/>
        <v>A</v>
      </c>
      <c r="I193" s="313" t="s">
        <v>584</v>
      </c>
      <c r="J193" s="313"/>
    </row>
    <row r="194" spans="2:10" ht="15" hidden="1" customHeight="1">
      <c r="B194" s="284" t="str">
        <f t="shared" si="7"/>
        <v>PETRUS HARRY NAINGGOLANASNTL.II-MT</v>
      </c>
      <c r="C194" s="285">
        <v>189</v>
      </c>
      <c r="D194" s="311" t="s">
        <v>203</v>
      </c>
      <c r="E194" s="557" t="str">
        <f>VLOOKUP(F194,'New Code'!A:B,2,FALSE)</f>
        <v>ASNTL.II-MT</v>
      </c>
      <c r="F194" s="313" t="s">
        <v>119</v>
      </c>
      <c r="G194" s="315">
        <v>45317</v>
      </c>
      <c r="H194" s="288" t="str">
        <f t="shared" ca="1" si="6"/>
        <v>A</v>
      </c>
      <c r="I194" s="313" t="s">
        <v>584</v>
      </c>
      <c r="J194" s="313"/>
    </row>
    <row r="195" spans="2:10" ht="15" hidden="1" customHeight="1">
      <c r="B195" s="284" t="str">
        <f t="shared" si="7"/>
        <v>PETRUS HARRY NAINGGOLANASNTL.II-PT</v>
      </c>
      <c r="C195" s="285">
        <v>190</v>
      </c>
      <c r="D195" s="311" t="s">
        <v>203</v>
      </c>
      <c r="E195" s="557" t="str">
        <f>VLOOKUP(F195,'New Code'!A:B,2,FALSE)</f>
        <v>ASNTL.II-PT</v>
      </c>
      <c r="F195" s="313" t="s">
        <v>121</v>
      </c>
      <c r="G195" s="315">
        <v>45317</v>
      </c>
      <c r="H195" s="288" t="str">
        <f t="shared" ca="1" si="6"/>
        <v>A</v>
      </c>
      <c r="I195" s="313" t="s">
        <v>584</v>
      </c>
      <c r="J195" s="313"/>
    </row>
    <row r="196" spans="2:10" ht="15" hidden="1" customHeight="1">
      <c r="B196" s="284" t="str">
        <f t="shared" si="7"/>
        <v>RASDIASNTL.II-MT</v>
      </c>
      <c r="C196" s="285">
        <v>191</v>
      </c>
      <c r="D196" s="562" t="s">
        <v>330</v>
      </c>
      <c r="E196" s="557" t="str">
        <f>VLOOKUP(F196,'New Code'!A:B,2,FALSE)</f>
        <v>ASNTL.II-MT</v>
      </c>
      <c r="F196" s="564" t="s">
        <v>119</v>
      </c>
      <c r="G196" s="317">
        <v>45435</v>
      </c>
      <c r="H196" s="288" t="str">
        <f t="shared" ca="1" si="6"/>
        <v>A</v>
      </c>
      <c r="I196" s="313" t="s">
        <v>584</v>
      </c>
      <c r="J196" s="313"/>
    </row>
    <row r="197" spans="2:10" ht="15" hidden="1" customHeight="1">
      <c r="B197" s="284" t="str">
        <f t="shared" si="7"/>
        <v>RASDIASNTL.II-PT</v>
      </c>
      <c r="C197" s="285">
        <v>192</v>
      </c>
      <c r="D197" s="562" t="s">
        <v>330</v>
      </c>
      <c r="E197" s="557" t="str">
        <f>VLOOKUP(F197,'New Code'!A:B,2,FALSE)</f>
        <v>ASNTL.II-PT</v>
      </c>
      <c r="F197" s="564" t="s">
        <v>121</v>
      </c>
      <c r="G197" s="317">
        <v>45435</v>
      </c>
      <c r="H197" s="288" t="str">
        <f t="shared" ca="1" si="6"/>
        <v>A</v>
      </c>
      <c r="I197" s="313" t="s">
        <v>584</v>
      </c>
      <c r="J197" s="313"/>
    </row>
    <row r="198" spans="2:10" ht="15" hidden="1" customHeight="1">
      <c r="B198" s="284" t="str">
        <f t="shared" si="7"/>
        <v>RASDIBOSIET</v>
      </c>
      <c r="C198" s="285">
        <v>193</v>
      </c>
      <c r="D198" s="562" t="s">
        <v>330</v>
      </c>
      <c r="E198" s="557" t="str">
        <f>VLOOKUP(F198,'New Code'!A:B,2,FALSE)</f>
        <v>BOSIET</v>
      </c>
      <c r="F198" s="563" t="s">
        <v>39</v>
      </c>
      <c r="G198" s="317">
        <v>45790</v>
      </c>
      <c r="H198" s="288" t="str">
        <f t="shared" ca="1" si="6"/>
        <v>A</v>
      </c>
      <c r="I198" s="313" t="s">
        <v>584</v>
      </c>
      <c r="J198" s="313"/>
    </row>
    <row r="199" spans="2:10" ht="15" hidden="1" customHeight="1">
      <c r="B199" s="284" t="str">
        <f t="shared" si="7"/>
        <v>RIDWAN ABNER SIANIPARLGI</v>
      </c>
      <c r="C199" s="285">
        <v>194</v>
      </c>
      <c r="D199" s="311" t="s">
        <v>215</v>
      </c>
      <c r="E199" s="557" t="str">
        <f>VLOOKUP(F199,'New Code'!A:B,2,FALSE)</f>
        <v>LGI</v>
      </c>
      <c r="F199" s="313" t="s">
        <v>77</v>
      </c>
      <c r="G199" s="315">
        <v>45150</v>
      </c>
      <c r="H199" s="288" t="str">
        <f t="shared" ca="1" si="6"/>
        <v>A</v>
      </c>
      <c r="I199" s="313" t="s">
        <v>584</v>
      </c>
      <c r="J199" s="313"/>
    </row>
    <row r="200" spans="2:10" ht="15" hidden="1" customHeight="1">
      <c r="B200" s="284" t="str">
        <f t="shared" si="7"/>
        <v>RIDWAN ABNER SIANIPARBOSIET</v>
      </c>
      <c r="C200" s="285">
        <v>195</v>
      </c>
      <c r="D200" s="318" t="s">
        <v>215</v>
      </c>
      <c r="E200" s="557" t="str">
        <f>VLOOKUP(F200,'New Code'!A:B,2,FALSE)</f>
        <v>BOSIET</v>
      </c>
      <c r="F200" s="313" t="s">
        <v>39</v>
      </c>
      <c r="G200" s="315">
        <v>42743</v>
      </c>
      <c r="H200" s="288" t="str">
        <f t="shared" ref="H200:H227" ca="1" si="8">IF(D200="","",IF(G200="","A",IF(G200&gt;$H$2,"A","E")))</f>
        <v>E</v>
      </c>
      <c r="I200" s="313" t="s">
        <v>584</v>
      </c>
      <c r="J200" s="313"/>
    </row>
    <row r="201" spans="2:10" ht="15" hidden="1" customHeight="1">
      <c r="B201" s="284" t="str">
        <f t="shared" si="7"/>
        <v>RIDWAN ABNER SIANIPAROPITO</v>
      </c>
      <c r="C201" s="285">
        <v>196</v>
      </c>
      <c r="D201" s="318" t="s">
        <v>215</v>
      </c>
      <c r="E201" s="557" t="str">
        <f>VLOOKUP(F201,'New Code'!A:B,2,FALSE)</f>
        <v>OPITO</v>
      </c>
      <c r="F201" s="314" t="s">
        <v>297</v>
      </c>
      <c r="G201" s="315">
        <v>43497</v>
      </c>
      <c r="H201" s="288" t="str">
        <f t="shared" ca="1" si="8"/>
        <v>E</v>
      </c>
      <c r="I201" s="313" t="s">
        <v>584</v>
      </c>
      <c r="J201" s="313"/>
    </row>
    <row r="202" spans="2:10" ht="15" hidden="1" customHeight="1">
      <c r="B202" s="284" t="str">
        <f t="shared" si="7"/>
        <v>RIDWAN ABNER SIANIPAROGC</v>
      </c>
      <c r="C202" s="285">
        <v>197</v>
      </c>
      <c r="D202" s="311" t="s">
        <v>215</v>
      </c>
      <c r="E202" s="557" t="str">
        <f>VLOOKUP(F202,'New Code'!A:B,2,FALSE)</f>
        <v>OGC</v>
      </c>
      <c r="F202" s="314" t="s">
        <v>93</v>
      </c>
      <c r="G202" s="315">
        <v>44495</v>
      </c>
      <c r="H202" s="288" t="str">
        <f t="shared" ca="1" si="8"/>
        <v>E</v>
      </c>
      <c r="I202" s="313" t="s">
        <v>584</v>
      </c>
      <c r="J202" s="313"/>
    </row>
    <row r="203" spans="2:10" ht="15" hidden="1" customHeight="1">
      <c r="B203" s="284" t="str">
        <f t="shared" si="7"/>
        <v>RIDWAN ABNER SIANIPARWAH</v>
      </c>
      <c r="C203" s="285">
        <v>198</v>
      </c>
      <c r="D203" s="311" t="s">
        <v>215</v>
      </c>
      <c r="E203" s="557" t="str">
        <f>VLOOKUP(F203,'New Code'!A:B,2,FALSE)</f>
        <v>WAH</v>
      </c>
      <c r="F203" s="314" t="s">
        <v>30</v>
      </c>
      <c r="G203" s="315">
        <v>45621</v>
      </c>
      <c r="H203" s="288" t="str">
        <f t="shared" ca="1" si="8"/>
        <v>A</v>
      </c>
      <c r="I203" s="313" t="s">
        <v>584</v>
      </c>
      <c r="J203" s="313"/>
    </row>
    <row r="204" spans="2:10" ht="15" hidden="1" customHeight="1">
      <c r="B204" s="284" t="str">
        <f t="shared" si="7"/>
        <v>RIDWAN ABNER SIANIPARASNTL.II-MT</v>
      </c>
      <c r="C204" s="285">
        <v>199</v>
      </c>
      <c r="D204" s="311" t="s">
        <v>215</v>
      </c>
      <c r="E204" s="557" t="str">
        <f>VLOOKUP(F204,'New Code'!A:B,2,FALSE)</f>
        <v>ASNTL.II-MT</v>
      </c>
      <c r="F204" s="314" t="s">
        <v>119</v>
      </c>
      <c r="G204" s="315">
        <v>45205</v>
      </c>
      <c r="H204" s="288" t="str">
        <f t="shared" ca="1" si="8"/>
        <v>A</v>
      </c>
      <c r="I204" s="313" t="s">
        <v>584</v>
      </c>
      <c r="J204" s="313"/>
    </row>
    <row r="205" spans="2:10" ht="15" hidden="1" customHeight="1">
      <c r="B205" s="284" t="str">
        <f t="shared" si="7"/>
        <v>RIDWAN ABNER SIANIPARASNTL.II-PT</v>
      </c>
      <c r="C205" s="285">
        <v>200</v>
      </c>
      <c r="D205" s="311" t="s">
        <v>215</v>
      </c>
      <c r="E205" s="557" t="str">
        <f>VLOOKUP(F205,'New Code'!A:B,2,FALSE)</f>
        <v>ASNTL.II-PT</v>
      </c>
      <c r="F205" s="314" t="s">
        <v>121</v>
      </c>
      <c r="G205" s="315">
        <v>45205</v>
      </c>
      <c r="H205" s="288" t="str">
        <f t="shared" ca="1" si="8"/>
        <v>A</v>
      </c>
      <c r="I205" s="313" t="s">
        <v>584</v>
      </c>
      <c r="J205" s="313"/>
    </row>
    <row r="206" spans="2:10" ht="15" hidden="1" customHeight="1">
      <c r="B206" s="284" t="str">
        <f t="shared" si="7"/>
        <v>SUHARDI MARICENBOSIET</v>
      </c>
      <c r="C206" s="285">
        <v>201</v>
      </c>
      <c r="D206" s="316" t="s">
        <v>331</v>
      </c>
      <c r="E206" s="557" t="str">
        <f>VLOOKUP(F206,'New Code'!A:B,2,FALSE)</f>
        <v>BOSIET</v>
      </c>
      <c r="F206" s="313" t="s">
        <v>39</v>
      </c>
      <c r="G206" s="315">
        <v>45804</v>
      </c>
      <c r="H206" s="288" t="str">
        <f t="shared" ca="1" si="8"/>
        <v>A</v>
      </c>
      <c r="I206" s="313" t="s">
        <v>599</v>
      </c>
      <c r="J206" s="313"/>
    </row>
    <row r="207" spans="2:10" ht="15" hidden="1" customHeight="1">
      <c r="B207" s="284" t="str">
        <f t="shared" si="7"/>
        <v>SUHERMANASNTL.II-MT</v>
      </c>
      <c r="C207" s="285">
        <v>202</v>
      </c>
      <c r="D207" s="316" t="s">
        <v>225</v>
      </c>
      <c r="E207" s="557" t="str">
        <f>VLOOKUP(F207,'New Code'!A:B,2,FALSE)</f>
        <v>ASNTL.II-MT</v>
      </c>
      <c r="F207" s="313" t="s">
        <v>119</v>
      </c>
      <c r="G207" s="315">
        <v>46774</v>
      </c>
      <c r="H207" s="288" t="str">
        <f t="shared" ca="1" si="8"/>
        <v>A</v>
      </c>
      <c r="I207" s="313" t="s">
        <v>584</v>
      </c>
      <c r="J207" s="313"/>
    </row>
    <row r="208" spans="2:10" ht="15" hidden="1" customHeight="1">
      <c r="B208" s="284" t="str">
        <f t="shared" si="7"/>
        <v>SUHERMANASNTL.II-PT</v>
      </c>
      <c r="C208" s="285">
        <v>203</v>
      </c>
      <c r="D208" s="316" t="s">
        <v>225</v>
      </c>
      <c r="E208" s="557" t="str">
        <f>VLOOKUP(F208,'New Code'!A:B,2,FALSE)</f>
        <v>ASNTL.II-PT</v>
      </c>
      <c r="F208" s="313" t="s">
        <v>121</v>
      </c>
      <c r="G208" s="315">
        <v>46774</v>
      </c>
      <c r="H208" s="288" t="str">
        <f t="shared" ca="1" si="8"/>
        <v>A</v>
      </c>
      <c r="I208" s="313" t="s">
        <v>584</v>
      </c>
      <c r="J208" s="313"/>
    </row>
    <row r="209" spans="2:10" ht="15" hidden="1" customHeight="1">
      <c r="B209" s="284" t="str">
        <f t="shared" si="7"/>
        <v>SUHERMANLGI</v>
      </c>
      <c r="C209" s="285">
        <v>204</v>
      </c>
      <c r="D209" s="316" t="s">
        <v>225</v>
      </c>
      <c r="E209" s="557" t="str">
        <f>VLOOKUP(F209,'New Code'!A:B,2,FALSE)</f>
        <v>LGI</v>
      </c>
      <c r="F209" s="313" t="s">
        <v>77</v>
      </c>
      <c r="G209" s="315">
        <v>45150</v>
      </c>
      <c r="H209" s="288" t="str">
        <f t="shared" ca="1" si="8"/>
        <v>A</v>
      </c>
      <c r="I209" s="313" t="s">
        <v>584</v>
      </c>
      <c r="J209" s="313"/>
    </row>
    <row r="210" spans="2:10" ht="15" hidden="1" customHeight="1">
      <c r="B210" s="284" t="str">
        <f t="shared" si="7"/>
        <v>SUHERMANBOSIET</v>
      </c>
      <c r="C210" s="285">
        <v>205</v>
      </c>
      <c r="D210" s="316" t="s">
        <v>225</v>
      </c>
      <c r="E210" s="557" t="str">
        <f>VLOOKUP(F210,'New Code'!A:B,2,FALSE)</f>
        <v>BOSIET</v>
      </c>
      <c r="F210" s="313" t="s">
        <v>39</v>
      </c>
      <c r="G210" s="315">
        <v>45956</v>
      </c>
      <c r="H210" s="288" t="str">
        <f t="shared" ca="1" si="8"/>
        <v>A</v>
      </c>
      <c r="I210" s="313" t="s">
        <v>584</v>
      </c>
      <c r="J210" s="313"/>
    </row>
    <row r="211" spans="2:10" ht="15" hidden="1" customHeight="1">
      <c r="B211" s="284" t="str">
        <f t="shared" si="7"/>
        <v>SUHERMANWAH</v>
      </c>
      <c r="C211" s="285">
        <v>206</v>
      </c>
      <c r="D211" s="316" t="s">
        <v>225</v>
      </c>
      <c r="E211" s="557" t="str">
        <f>VLOOKUP(F211,'New Code'!A:B,2,FALSE)</f>
        <v>WAH</v>
      </c>
      <c r="F211" s="314" t="s">
        <v>30</v>
      </c>
      <c r="G211" s="315">
        <v>45581</v>
      </c>
      <c r="H211" s="288" t="str">
        <f t="shared" ca="1" si="8"/>
        <v>A</v>
      </c>
      <c r="I211" s="313" t="s">
        <v>584</v>
      </c>
      <c r="J211" s="313"/>
    </row>
    <row r="212" spans="2:10" ht="15" hidden="1" customHeight="1">
      <c r="B212" s="284" t="str">
        <f t="shared" si="7"/>
        <v>SUWANDICI MIGS/NAKER</v>
      </c>
      <c r="C212" s="285">
        <v>207</v>
      </c>
      <c r="D212" s="316" t="s">
        <v>332</v>
      </c>
      <c r="E212" s="557" t="str">
        <f>VLOOKUP(F212,'New Code'!A:B,2,FALSE)</f>
        <v>CI MIGS/NAKER</v>
      </c>
      <c r="F212" s="314" t="s">
        <v>477</v>
      </c>
      <c r="G212" s="315">
        <v>45275</v>
      </c>
      <c r="H212" s="288" t="str">
        <f t="shared" ca="1" si="8"/>
        <v>A</v>
      </c>
      <c r="I212" s="313" t="s">
        <v>584</v>
      </c>
      <c r="J212" s="313"/>
    </row>
    <row r="213" spans="2:10" ht="15" hidden="1" customHeight="1">
      <c r="B213" s="284" t="str">
        <f t="shared" si="7"/>
        <v>SUWANDIBOSIET</v>
      </c>
      <c r="C213" s="285">
        <v>208</v>
      </c>
      <c r="D213" s="316" t="s">
        <v>332</v>
      </c>
      <c r="E213" s="557" t="str">
        <f>VLOOKUP(F213,'New Code'!A:B,2,FALSE)</f>
        <v>BOSIET</v>
      </c>
      <c r="F213" s="314" t="s">
        <v>39</v>
      </c>
      <c r="G213" s="315">
        <v>45804</v>
      </c>
      <c r="H213" s="288" t="str">
        <f t="shared" ca="1" si="8"/>
        <v>A</v>
      </c>
      <c r="I213" s="313" t="s">
        <v>584</v>
      </c>
      <c r="J213" s="313"/>
    </row>
    <row r="214" spans="2:10" ht="15" hidden="1" customHeight="1">
      <c r="B214" s="284" t="str">
        <f t="shared" si="7"/>
        <v>SYAIFULASNTL.II-MT</v>
      </c>
      <c r="C214" s="285">
        <v>209</v>
      </c>
      <c r="D214" s="316" t="s">
        <v>216</v>
      </c>
      <c r="E214" s="557" t="str">
        <f>VLOOKUP(F214,'New Code'!A:B,2,FALSE)</f>
        <v>ASNTL.II-MT</v>
      </c>
      <c r="F214" s="314" t="s">
        <v>119</v>
      </c>
      <c r="G214" s="315">
        <v>45107</v>
      </c>
      <c r="H214" s="288" t="str">
        <f t="shared" ca="1" si="8"/>
        <v>E</v>
      </c>
      <c r="I214" s="313" t="s">
        <v>584</v>
      </c>
      <c r="J214" s="313"/>
    </row>
    <row r="215" spans="2:10" ht="15" hidden="1" customHeight="1">
      <c r="B215" s="284" t="str">
        <f t="shared" ref="B215:B248" si="9">D215&amp;E215</f>
        <v>SYAIFULASNTL.II-PT</v>
      </c>
      <c r="C215" s="285">
        <v>210</v>
      </c>
      <c r="D215" s="316" t="s">
        <v>216</v>
      </c>
      <c r="E215" s="557" t="str">
        <f>VLOOKUP(F215,'New Code'!A:B,2,FALSE)</f>
        <v>ASNTL.II-PT</v>
      </c>
      <c r="F215" s="314" t="s">
        <v>121</v>
      </c>
      <c r="G215" s="315">
        <v>45107</v>
      </c>
      <c r="H215" s="288" t="str">
        <f t="shared" ca="1" si="8"/>
        <v>E</v>
      </c>
      <c r="I215" s="313" t="s">
        <v>584</v>
      </c>
      <c r="J215" s="313"/>
    </row>
    <row r="216" spans="2:10" ht="15" hidden="1" customHeight="1">
      <c r="B216" s="284" t="str">
        <f t="shared" si="9"/>
        <v>SYAIFULLGI</v>
      </c>
      <c r="C216" s="285">
        <v>211</v>
      </c>
      <c r="D216" s="562" t="s">
        <v>216</v>
      </c>
      <c r="E216" s="557" t="str">
        <f>VLOOKUP(F216,'New Code'!A:B,2,FALSE)</f>
        <v>LGI</v>
      </c>
      <c r="F216" s="564" t="s">
        <v>77</v>
      </c>
      <c r="G216" s="315">
        <v>45150</v>
      </c>
      <c r="H216" s="288" t="str">
        <f t="shared" ca="1" si="8"/>
        <v>A</v>
      </c>
      <c r="I216" s="563" t="s">
        <v>584</v>
      </c>
      <c r="J216" s="313"/>
    </row>
    <row r="217" spans="2:10" ht="15" hidden="1" customHeight="1">
      <c r="B217" s="284" t="str">
        <f t="shared" si="9"/>
        <v>SYAIFULBOSIET</v>
      </c>
      <c r="C217" s="285">
        <v>212</v>
      </c>
      <c r="D217" s="562" t="s">
        <v>216</v>
      </c>
      <c r="E217" s="557" t="str">
        <f>VLOOKUP(F217,'New Code'!A:B,2,FALSE)</f>
        <v>BOSIET</v>
      </c>
      <c r="F217" s="564" t="s">
        <v>39</v>
      </c>
      <c r="G217" s="315">
        <v>43897</v>
      </c>
      <c r="H217" s="288" t="str">
        <f t="shared" ca="1" si="8"/>
        <v>E</v>
      </c>
      <c r="I217" s="563" t="s">
        <v>584</v>
      </c>
      <c r="J217" s="313"/>
    </row>
    <row r="218" spans="2:10" ht="15" hidden="1" customHeight="1">
      <c r="B218" s="284" t="str">
        <f t="shared" si="9"/>
        <v>SYAIFULMETS</v>
      </c>
      <c r="C218" s="285">
        <v>213</v>
      </c>
      <c r="D218" s="311" t="s">
        <v>216</v>
      </c>
      <c r="E218" s="557" t="str">
        <f>VLOOKUP(F218,'New Code'!A:B,2,FALSE)</f>
        <v>METS</v>
      </c>
      <c r="F218" s="314" t="s">
        <v>296</v>
      </c>
      <c r="G218" s="315">
        <v>45394</v>
      </c>
      <c r="H218" s="288" t="str">
        <f t="shared" ca="1" si="8"/>
        <v>A</v>
      </c>
      <c r="I218" s="563" t="s">
        <v>584</v>
      </c>
      <c r="J218" s="313"/>
    </row>
    <row r="219" spans="2:10" ht="15" hidden="1" customHeight="1">
      <c r="B219" s="284" t="str">
        <f t="shared" si="9"/>
        <v>TAMBOK P NAPITUPULUASNTL.II-MT</v>
      </c>
      <c r="C219" s="285">
        <v>214</v>
      </c>
      <c r="D219" s="311" t="s">
        <v>333</v>
      </c>
      <c r="E219" s="557" t="str">
        <f>VLOOKUP(F219,'New Code'!A:B,2,FALSE)</f>
        <v>ASNTL.II-MT</v>
      </c>
      <c r="F219" s="314" t="s">
        <v>119</v>
      </c>
      <c r="G219" s="315">
        <v>45107</v>
      </c>
      <c r="H219" s="288" t="str">
        <f t="shared" ca="1" si="8"/>
        <v>E</v>
      </c>
      <c r="I219" s="563" t="s">
        <v>584</v>
      </c>
      <c r="J219" s="313"/>
    </row>
    <row r="220" spans="2:10" ht="15" hidden="1" customHeight="1">
      <c r="B220" s="284" t="str">
        <f t="shared" si="9"/>
        <v>TAMBOK P NAPITUPULUASNTL.II-PT</v>
      </c>
      <c r="C220" s="285">
        <v>215</v>
      </c>
      <c r="D220" s="311" t="s">
        <v>333</v>
      </c>
      <c r="E220" s="557" t="str">
        <f>VLOOKUP(F220,'New Code'!A:B,2,FALSE)</f>
        <v>ASNTL.II-PT</v>
      </c>
      <c r="F220" s="314" t="s">
        <v>121</v>
      </c>
      <c r="G220" s="315">
        <v>45107</v>
      </c>
      <c r="H220" s="288" t="str">
        <f t="shared" ca="1" si="8"/>
        <v>E</v>
      </c>
      <c r="I220" s="563" t="s">
        <v>584</v>
      </c>
      <c r="J220" s="313"/>
    </row>
    <row r="221" spans="2:10" ht="15" hidden="1" customHeight="1">
      <c r="B221" s="284" t="str">
        <f t="shared" si="9"/>
        <v>TAMBOK P NAPITUPULULGI</v>
      </c>
      <c r="C221" s="285">
        <v>216</v>
      </c>
      <c r="D221" s="311" t="s">
        <v>333</v>
      </c>
      <c r="E221" s="557" t="str">
        <f>VLOOKUP(F221,'New Code'!A:B,2,FALSE)</f>
        <v>LGI</v>
      </c>
      <c r="F221" s="314" t="s">
        <v>77</v>
      </c>
      <c r="G221" s="315">
        <v>45150</v>
      </c>
      <c r="H221" s="288" t="str">
        <f t="shared" ca="1" si="8"/>
        <v>A</v>
      </c>
      <c r="I221" s="563" t="s">
        <v>584</v>
      </c>
      <c r="J221" s="313"/>
    </row>
    <row r="222" spans="2:10" ht="15" hidden="1" customHeight="1">
      <c r="B222" s="284" t="str">
        <f t="shared" si="9"/>
        <v>TAMBOK P NAPITUPULUMETS</v>
      </c>
      <c r="C222" s="285">
        <v>217</v>
      </c>
      <c r="D222" s="311" t="s">
        <v>333</v>
      </c>
      <c r="E222" s="557" t="str">
        <f>VLOOKUP(F222,'New Code'!A:B,2,FALSE)</f>
        <v>METS</v>
      </c>
      <c r="F222" s="314" t="s">
        <v>296</v>
      </c>
      <c r="G222" s="315">
        <v>45048</v>
      </c>
      <c r="H222" s="288" t="str">
        <f t="shared" ca="1" si="8"/>
        <v>E</v>
      </c>
      <c r="I222" s="563" t="s">
        <v>584</v>
      </c>
      <c r="J222" s="313"/>
    </row>
    <row r="223" spans="2:10" ht="15" hidden="1" customHeight="1">
      <c r="B223" s="284" t="str">
        <f t="shared" si="9"/>
        <v>TAMBOK P NAPITUPULUWAH</v>
      </c>
      <c r="C223" s="285">
        <v>218</v>
      </c>
      <c r="D223" s="713" t="s">
        <v>333</v>
      </c>
      <c r="E223" s="557" t="str">
        <f>VLOOKUP(F223,'New Code'!A:B,2,FALSE)</f>
        <v>WAH</v>
      </c>
      <c r="F223" s="314" t="s">
        <v>30</v>
      </c>
      <c r="G223" s="315">
        <v>45373</v>
      </c>
      <c r="H223" s="288" t="str">
        <f t="shared" ca="1" si="8"/>
        <v>A</v>
      </c>
      <c r="I223" s="563" t="s">
        <v>584</v>
      </c>
      <c r="J223" s="313"/>
    </row>
    <row r="224" spans="2:10" ht="15" hidden="1" customHeight="1">
      <c r="B224" s="284" t="str">
        <f t="shared" si="9"/>
        <v>TRI TANTOASNTL.II-MT</v>
      </c>
      <c r="C224" s="285">
        <v>219</v>
      </c>
      <c r="D224" s="316" t="s">
        <v>226</v>
      </c>
      <c r="E224" s="557" t="str">
        <f>VLOOKUP(F224,'New Code'!A:B,2,FALSE)</f>
        <v>ASNTL.II-MT</v>
      </c>
      <c r="F224" s="314" t="s">
        <v>119</v>
      </c>
      <c r="G224" s="315">
        <v>46774</v>
      </c>
      <c r="H224" s="288" t="str">
        <f t="shared" ca="1" si="8"/>
        <v>A</v>
      </c>
      <c r="I224" s="563" t="s">
        <v>584</v>
      </c>
      <c r="J224" s="313"/>
    </row>
    <row r="225" spans="2:10" ht="15" hidden="1" customHeight="1">
      <c r="B225" s="284" t="str">
        <f t="shared" si="9"/>
        <v>TRI TANTOASNTL.II-PT</v>
      </c>
      <c r="C225" s="285">
        <v>220</v>
      </c>
      <c r="D225" s="316" t="s">
        <v>226</v>
      </c>
      <c r="E225" s="557" t="str">
        <f>VLOOKUP(F225,'New Code'!A:B,2,FALSE)</f>
        <v>ASNTL.II-PT</v>
      </c>
      <c r="F225" s="314" t="s">
        <v>121</v>
      </c>
      <c r="G225" s="315">
        <v>46774</v>
      </c>
      <c r="H225" s="288" t="str">
        <f t="shared" ca="1" si="8"/>
        <v>A</v>
      </c>
      <c r="I225" s="563" t="s">
        <v>584</v>
      </c>
      <c r="J225" s="313"/>
    </row>
    <row r="226" spans="2:10" ht="15" hidden="1" customHeight="1">
      <c r="B226" s="284" t="str">
        <f t="shared" si="9"/>
        <v>TRI TANTOLGI</v>
      </c>
      <c r="C226" s="285">
        <v>221</v>
      </c>
      <c r="D226" s="316" t="s">
        <v>226</v>
      </c>
      <c r="E226" s="557" t="str">
        <f>VLOOKUP(F226,'New Code'!A:B,2,FALSE)</f>
        <v>LGI</v>
      </c>
      <c r="F226" s="314" t="s">
        <v>77</v>
      </c>
      <c r="G226" s="315">
        <v>45150</v>
      </c>
      <c r="H226" s="288" t="str">
        <f t="shared" ca="1" si="8"/>
        <v>A</v>
      </c>
      <c r="I226" s="563" t="s">
        <v>584</v>
      </c>
      <c r="J226" s="313"/>
    </row>
    <row r="227" spans="2:10" ht="15" hidden="1" customHeight="1">
      <c r="B227" s="284" t="str">
        <f t="shared" si="9"/>
        <v>TRI TANTOBOSIET</v>
      </c>
      <c r="C227" s="285">
        <v>222</v>
      </c>
      <c r="D227" s="316" t="s">
        <v>226</v>
      </c>
      <c r="E227" s="557" t="str">
        <f>VLOOKUP(F227,'New Code'!A:B,2,FALSE)</f>
        <v>BOSIET</v>
      </c>
      <c r="F227" s="314" t="s">
        <v>39</v>
      </c>
      <c r="G227" s="315">
        <v>45956</v>
      </c>
      <c r="H227" s="288" t="str">
        <f t="shared" ca="1" si="8"/>
        <v>A</v>
      </c>
      <c r="I227" s="563" t="s">
        <v>584</v>
      </c>
      <c r="J227" s="313"/>
    </row>
    <row r="228" spans="2:10" ht="15" hidden="1" customHeight="1">
      <c r="B228" s="284" t="str">
        <f t="shared" si="9"/>
        <v>WAHYUDHICI MIGS/NAKER</v>
      </c>
      <c r="C228" s="285">
        <v>223</v>
      </c>
      <c r="D228" s="318" t="s">
        <v>334</v>
      </c>
      <c r="E228" s="557" t="str">
        <f>VLOOKUP(F228,'New Code'!A:B,2,FALSE)</f>
        <v>CI MIGS/NAKER</v>
      </c>
      <c r="F228" s="313" t="s">
        <v>477</v>
      </c>
      <c r="G228" s="315">
        <v>45632</v>
      </c>
      <c r="H228" s="288" t="str">
        <f t="shared" ref="H228:H272" ca="1" si="10">IF(D228="","",IF(G228="","A",IF(G228&gt;$H$2,"A","E")))</f>
        <v>A</v>
      </c>
      <c r="I228" s="563" t="s">
        <v>584</v>
      </c>
      <c r="J228" s="313"/>
    </row>
    <row r="229" spans="2:10" ht="15" hidden="1" customHeight="1">
      <c r="B229" s="284" t="str">
        <f t="shared" si="9"/>
        <v>WAHYUDHICI LSP</v>
      </c>
      <c r="C229" s="285">
        <v>224</v>
      </c>
      <c r="D229" s="311" t="s">
        <v>334</v>
      </c>
      <c r="E229" s="557" t="str">
        <f>VLOOKUP(F229,'New Code'!A:B,2,FALSE)</f>
        <v>CI LSP</v>
      </c>
      <c r="F229" s="313" t="s">
        <v>79</v>
      </c>
      <c r="G229" s="315">
        <v>45608</v>
      </c>
      <c r="H229" s="288" t="str">
        <f t="shared" ca="1" si="10"/>
        <v>A</v>
      </c>
      <c r="I229" s="563" t="s">
        <v>584</v>
      </c>
      <c r="J229" s="313"/>
    </row>
    <row r="230" spans="2:10" ht="15" hidden="1" customHeight="1">
      <c r="B230" s="284" t="str">
        <f t="shared" si="9"/>
        <v>WAHYUDHIASNTL.II-MT</v>
      </c>
      <c r="C230" s="285">
        <v>225</v>
      </c>
      <c r="D230" s="311" t="s">
        <v>334</v>
      </c>
      <c r="E230" s="557" t="str">
        <f>VLOOKUP(F230,'New Code'!A:B,2,FALSE)</f>
        <v>ASNTL.II-MT</v>
      </c>
      <c r="F230" s="313" t="s">
        <v>119</v>
      </c>
      <c r="G230" s="315">
        <v>46037</v>
      </c>
      <c r="H230" s="288" t="str">
        <f t="shared" ca="1" si="10"/>
        <v>A</v>
      </c>
      <c r="I230" s="563" t="s">
        <v>584</v>
      </c>
      <c r="J230" s="313"/>
    </row>
    <row r="231" spans="2:10" ht="15" hidden="1" customHeight="1">
      <c r="B231" s="284" t="str">
        <f t="shared" si="9"/>
        <v>WAHYUDHIASNTL.II-PT</v>
      </c>
      <c r="C231" s="285">
        <v>226</v>
      </c>
      <c r="D231" s="311" t="s">
        <v>334</v>
      </c>
      <c r="E231" s="557" t="str">
        <f>VLOOKUP(F231,'New Code'!A:B,2,FALSE)</f>
        <v>ASNTL.II-PT</v>
      </c>
      <c r="F231" s="313" t="s">
        <v>121</v>
      </c>
      <c r="G231" s="315">
        <v>46037</v>
      </c>
      <c r="H231" s="288" t="str">
        <f t="shared" ca="1" si="10"/>
        <v>A</v>
      </c>
      <c r="I231" s="563" t="s">
        <v>584</v>
      </c>
      <c r="J231" s="313"/>
    </row>
    <row r="232" spans="2:10" ht="15" hidden="1" customHeight="1">
      <c r="B232" s="284" t="str">
        <f t="shared" si="9"/>
        <v>WAHYUDHILGI</v>
      </c>
      <c r="C232" s="285">
        <v>227</v>
      </c>
      <c r="D232" s="311" t="s">
        <v>334</v>
      </c>
      <c r="E232" s="557" t="str">
        <f>VLOOKUP(F232,'New Code'!A:B,2,FALSE)</f>
        <v>LGI</v>
      </c>
      <c r="F232" s="313" t="s">
        <v>77</v>
      </c>
      <c r="G232" s="315">
        <v>45150</v>
      </c>
      <c r="H232" s="288" t="str">
        <f t="shared" ca="1" si="10"/>
        <v>A</v>
      </c>
      <c r="I232" s="563" t="s">
        <v>584</v>
      </c>
      <c r="J232" s="313"/>
    </row>
    <row r="233" spans="2:10" ht="15" hidden="1" customHeight="1">
      <c r="B233" s="284" t="str">
        <f t="shared" si="9"/>
        <v>WAHYUDHIBOSIET</v>
      </c>
      <c r="C233" s="285">
        <v>228</v>
      </c>
      <c r="D233" s="316" t="s">
        <v>334</v>
      </c>
      <c r="E233" s="557" t="str">
        <f>VLOOKUP(F233,'New Code'!A:B,2,FALSE)</f>
        <v>BOSIET</v>
      </c>
      <c r="F233" s="313" t="s">
        <v>39</v>
      </c>
      <c r="G233" s="315">
        <v>45063</v>
      </c>
      <c r="H233" s="288" t="str">
        <f t="shared" ca="1" si="10"/>
        <v>E</v>
      </c>
      <c r="I233" s="313" t="s">
        <v>584</v>
      </c>
      <c r="J233" s="313"/>
    </row>
    <row r="234" spans="2:10" ht="15" hidden="1" customHeight="1">
      <c r="B234" s="284" t="str">
        <f t="shared" si="9"/>
        <v>WAHYUDHIWAH</v>
      </c>
      <c r="C234" s="285">
        <v>229</v>
      </c>
      <c r="D234" s="714" t="s">
        <v>334</v>
      </c>
      <c r="E234" s="557" t="str">
        <f>VLOOKUP(F234,'New Code'!A:B,2,FALSE)</f>
        <v>WAH</v>
      </c>
      <c r="F234" s="313" t="s">
        <v>30</v>
      </c>
      <c r="G234" s="315">
        <v>45581</v>
      </c>
      <c r="H234" s="288" t="str">
        <f t="shared" ca="1" si="10"/>
        <v>A</v>
      </c>
      <c r="I234" s="563" t="s">
        <v>584</v>
      </c>
      <c r="J234" s="313"/>
    </row>
    <row r="235" spans="2:10" ht="15" hidden="1" customHeight="1">
      <c r="B235" s="284" t="str">
        <f t="shared" si="9"/>
        <v>YUDHI MURDANAASNTL.II-MT</v>
      </c>
      <c r="C235" s="285">
        <v>230</v>
      </c>
      <c r="D235" s="562" t="s">
        <v>227</v>
      </c>
      <c r="E235" s="557" t="str">
        <f>VLOOKUP(F235,'New Code'!A:B,2,FALSE)</f>
        <v>ASNTL.II-MT</v>
      </c>
      <c r="F235" s="563" t="s">
        <v>119</v>
      </c>
      <c r="G235" s="315">
        <v>45366</v>
      </c>
      <c r="H235" s="288" t="str">
        <f t="shared" ca="1" si="10"/>
        <v>A</v>
      </c>
      <c r="I235" s="563" t="s">
        <v>584</v>
      </c>
      <c r="J235" s="313"/>
    </row>
    <row r="236" spans="2:10" ht="15" hidden="1" customHeight="1">
      <c r="B236" s="284" t="str">
        <f t="shared" si="9"/>
        <v>YUDHI MURDANAASNTL.II-PT</v>
      </c>
      <c r="C236" s="285">
        <v>231</v>
      </c>
      <c r="D236" s="311" t="s">
        <v>227</v>
      </c>
      <c r="E236" s="557" t="str">
        <f>VLOOKUP(F236,'New Code'!A:B,2,FALSE)</f>
        <v>ASNTL.II-PT</v>
      </c>
      <c r="F236" s="313" t="s">
        <v>121</v>
      </c>
      <c r="G236" s="315">
        <v>45366</v>
      </c>
      <c r="H236" s="288" t="str">
        <f t="shared" ca="1" si="10"/>
        <v>A</v>
      </c>
      <c r="I236" s="563" t="s">
        <v>584</v>
      </c>
      <c r="J236" s="313"/>
    </row>
    <row r="237" spans="2:10" ht="15" hidden="1" customHeight="1">
      <c r="B237" s="284" t="str">
        <f t="shared" si="9"/>
        <v>YUDHI MURDANALGI</v>
      </c>
      <c r="C237" s="285">
        <v>232</v>
      </c>
      <c r="D237" s="318" t="s">
        <v>227</v>
      </c>
      <c r="E237" s="557" t="str">
        <f>VLOOKUP(F237,'New Code'!A:B,2,FALSE)</f>
        <v>LGI</v>
      </c>
      <c r="F237" s="313" t="s">
        <v>77</v>
      </c>
      <c r="G237" s="315">
        <v>45150</v>
      </c>
      <c r="H237" s="288" t="str">
        <f t="shared" ca="1" si="10"/>
        <v>A</v>
      </c>
      <c r="I237" s="563" t="s">
        <v>584</v>
      </c>
      <c r="J237" s="313"/>
    </row>
    <row r="238" spans="2:10" ht="15" hidden="1" customHeight="1">
      <c r="B238" s="284" t="str">
        <f t="shared" si="9"/>
        <v>YUDHI MURDANABOSIET</v>
      </c>
      <c r="C238" s="285">
        <v>233</v>
      </c>
      <c r="D238" s="318" t="s">
        <v>227</v>
      </c>
      <c r="E238" s="557" t="str">
        <f>VLOOKUP(F238,'New Code'!A:B,2,FALSE)</f>
        <v>BOSIET</v>
      </c>
      <c r="F238" s="313" t="s">
        <v>39</v>
      </c>
      <c r="G238" s="315">
        <v>42893</v>
      </c>
      <c r="H238" s="288" t="str">
        <f t="shared" ca="1" si="10"/>
        <v>E</v>
      </c>
      <c r="I238" s="563" t="s">
        <v>584</v>
      </c>
      <c r="J238" s="313"/>
    </row>
    <row r="239" spans="2:10" ht="15" hidden="1" customHeight="1">
      <c r="B239" s="284" t="str">
        <f t="shared" si="9"/>
        <v>YUDHI MURDANAWAH</v>
      </c>
      <c r="C239" s="285">
        <v>234</v>
      </c>
      <c r="D239" s="714" t="s">
        <v>227</v>
      </c>
      <c r="E239" s="557" t="str">
        <f>VLOOKUP(F239,'New Code'!A:B,2,FALSE)</f>
        <v>WAH</v>
      </c>
      <c r="F239" s="313" t="s">
        <v>30</v>
      </c>
      <c r="G239" s="315">
        <v>45621</v>
      </c>
      <c r="H239" s="288" t="str">
        <f t="shared" ca="1" si="10"/>
        <v>A</v>
      </c>
      <c r="I239" s="563" t="s">
        <v>584</v>
      </c>
      <c r="J239" s="313"/>
    </row>
    <row r="240" spans="2:10" ht="15" hidden="1" customHeight="1">
      <c r="B240" s="284" t="str">
        <f t="shared" si="9"/>
        <v>SIHAR PANDAPOTAN SIREGAROHC</v>
      </c>
      <c r="C240" s="285">
        <v>235</v>
      </c>
      <c r="D240" s="311" t="s">
        <v>589</v>
      </c>
      <c r="E240" s="557" t="str">
        <f>VLOOKUP(F240,'New Code'!A:B,2,FALSE)</f>
        <v>OHC</v>
      </c>
      <c r="F240" s="313" t="s">
        <v>95</v>
      </c>
      <c r="G240" s="315">
        <v>44607</v>
      </c>
      <c r="H240" s="288" t="str">
        <f t="shared" ca="1" si="10"/>
        <v>E</v>
      </c>
      <c r="I240" s="563" t="s">
        <v>584</v>
      </c>
      <c r="J240" s="313"/>
    </row>
    <row r="241" spans="2:10" ht="15" hidden="1" customHeight="1">
      <c r="B241" s="284" t="str">
        <f t="shared" si="9"/>
        <v>OKI WIRANATABSS</v>
      </c>
      <c r="C241" s="285">
        <v>236</v>
      </c>
      <c r="D241" s="311" t="s">
        <v>191</v>
      </c>
      <c r="E241" s="557" t="str">
        <f>VLOOKUP(F241,'New Code'!A:B,2,FALSE)</f>
        <v>BSS</v>
      </c>
      <c r="F241" s="313" t="s">
        <v>37</v>
      </c>
      <c r="G241" s="315">
        <v>44871</v>
      </c>
      <c r="H241" s="288" t="str">
        <f t="shared" ca="1" si="10"/>
        <v>E</v>
      </c>
      <c r="I241" s="563" t="s">
        <v>584</v>
      </c>
      <c r="J241" s="313"/>
    </row>
    <row r="242" spans="2:10" ht="15" hidden="1" customHeight="1">
      <c r="B242" s="284" t="str">
        <f t="shared" si="9"/>
        <v>TARMIDIDDT</v>
      </c>
      <c r="C242" s="285">
        <v>237</v>
      </c>
      <c r="D242" s="316" t="s">
        <v>590</v>
      </c>
      <c r="E242" s="557" t="str">
        <f>VLOOKUP(F242,'New Code'!A:B,2,FALSE)</f>
        <v>DDT</v>
      </c>
      <c r="F242" s="313" t="s">
        <v>33</v>
      </c>
      <c r="G242" s="315">
        <v>45943</v>
      </c>
      <c r="H242" s="288" t="str">
        <f t="shared" ca="1" si="10"/>
        <v>A</v>
      </c>
      <c r="I242" s="563" t="s">
        <v>599</v>
      </c>
      <c r="J242" s="313"/>
    </row>
    <row r="243" spans="2:10" ht="15" hidden="1" customHeight="1">
      <c r="B243" s="284" t="str">
        <f t="shared" si="9"/>
        <v>TONY SETIAWANBSS</v>
      </c>
      <c r="C243" s="285">
        <v>238</v>
      </c>
      <c r="D243" s="311" t="s">
        <v>591</v>
      </c>
      <c r="E243" s="557" t="str">
        <f>VLOOKUP(F243,'New Code'!A:B,2,FALSE)</f>
        <v>BSS</v>
      </c>
      <c r="F243" s="314" t="s">
        <v>37</v>
      </c>
      <c r="G243" s="315">
        <v>44969</v>
      </c>
      <c r="H243" s="288" t="str">
        <f t="shared" ca="1" si="10"/>
        <v>E</v>
      </c>
      <c r="I243" s="563" t="s">
        <v>584</v>
      </c>
      <c r="J243" s="313"/>
    </row>
    <row r="244" spans="2:10" ht="15" hidden="1" customHeight="1">
      <c r="B244" s="284" t="str">
        <f t="shared" si="9"/>
        <v>MUHAMMAD FHADLYH2S</v>
      </c>
      <c r="C244" s="285">
        <v>239</v>
      </c>
      <c r="D244" s="316" t="s">
        <v>326</v>
      </c>
      <c r="E244" s="557" t="str">
        <f>VLOOKUP(F244,'New Code'!A:B,2,FALSE)</f>
        <v>H2S</v>
      </c>
      <c r="F244" s="314" t="s">
        <v>54</v>
      </c>
      <c r="G244" s="315">
        <v>45124</v>
      </c>
      <c r="H244" s="288" t="str">
        <f t="shared" ca="1" si="10"/>
        <v>E</v>
      </c>
      <c r="I244" s="563" t="s">
        <v>584</v>
      </c>
      <c r="J244" s="313"/>
    </row>
    <row r="245" spans="2:10" ht="15" hidden="1" customHeight="1">
      <c r="B245" s="284" t="str">
        <f t="shared" si="9"/>
        <v>MUHAMMAD FHADLYBSS</v>
      </c>
      <c r="C245" s="285">
        <v>240</v>
      </c>
      <c r="D245" s="311" t="s">
        <v>326</v>
      </c>
      <c r="E245" s="557" t="str">
        <f>VLOOKUP(F245,'New Code'!A:B,2,FALSE)</f>
        <v>BSS</v>
      </c>
      <c r="F245" s="313" t="s">
        <v>37</v>
      </c>
      <c r="G245" s="315">
        <v>45123</v>
      </c>
      <c r="H245" s="288" t="str">
        <f t="shared" ca="1" si="10"/>
        <v>E</v>
      </c>
      <c r="I245" s="563" t="s">
        <v>584</v>
      </c>
      <c r="J245" s="313"/>
    </row>
    <row r="246" spans="2:10" ht="15" hidden="1" customHeight="1">
      <c r="B246" s="284" t="str">
        <f t="shared" si="9"/>
        <v>ACHMAD SAIDIASNTL.II-MT</v>
      </c>
      <c r="C246" s="285">
        <v>241</v>
      </c>
      <c r="D246" s="316" t="s">
        <v>336</v>
      </c>
      <c r="E246" s="557" t="str">
        <f>VLOOKUP(F246,'New Code'!A:B,2,FALSE)</f>
        <v>ASNTL.II-MT</v>
      </c>
      <c r="F246" s="314" t="s">
        <v>119</v>
      </c>
      <c r="G246" s="315">
        <v>45883</v>
      </c>
      <c r="H246" s="288" t="str">
        <f t="shared" ca="1" si="10"/>
        <v>A</v>
      </c>
      <c r="I246" s="563" t="s">
        <v>584</v>
      </c>
      <c r="J246" s="313"/>
    </row>
    <row r="247" spans="2:10" ht="15" hidden="1" customHeight="1">
      <c r="B247" s="284" t="str">
        <f t="shared" si="9"/>
        <v>ACHMAD SAIDIASNTL.II-PT</v>
      </c>
      <c r="C247" s="285">
        <v>242</v>
      </c>
      <c r="D247" s="316" t="s">
        <v>336</v>
      </c>
      <c r="E247" s="557" t="str">
        <f>VLOOKUP(F247,'New Code'!A:B,2,FALSE)</f>
        <v>ASNTL.II-PT</v>
      </c>
      <c r="F247" s="314" t="s">
        <v>121</v>
      </c>
      <c r="G247" s="315">
        <v>45883</v>
      </c>
      <c r="H247" s="288" t="str">
        <f t="shared" ca="1" si="10"/>
        <v>A</v>
      </c>
      <c r="I247" s="563" t="s">
        <v>584</v>
      </c>
      <c r="J247" s="313"/>
    </row>
    <row r="248" spans="2:10" ht="15" hidden="1" customHeight="1">
      <c r="B248" s="284" t="str">
        <f t="shared" si="9"/>
        <v>ACHMAD SAIDIASNTL.II-UT</v>
      </c>
      <c r="C248" s="285">
        <v>243</v>
      </c>
      <c r="D248" s="316" t="s">
        <v>336</v>
      </c>
      <c r="E248" s="557" t="str">
        <f>VLOOKUP(F248,'New Code'!A:B,2,FALSE)</f>
        <v>ASNTL.II-UT</v>
      </c>
      <c r="F248" s="313" t="s">
        <v>123</v>
      </c>
      <c r="G248" s="315">
        <v>46095</v>
      </c>
      <c r="H248" s="288" t="str">
        <f t="shared" ca="1" si="10"/>
        <v>A</v>
      </c>
      <c r="I248" s="313" t="s">
        <v>584</v>
      </c>
      <c r="J248" s="313"/>
    </row>
    <row r="249" spans="2:10" ht="15" hidden="1" customHeight="1">
      <c r="B249" s="284" t="str">
        <f t="shared" ref="B249:B279" si="11">D249&amp;E249</f>
        <v>ARIEF AL HAADIASNTL.II-MT</v>
      </c>
      <c r="C249" s="285">
        <v>244</v>
      </c>
      <c r="D249" s="316" t="s">
        <v>237</v>
      </c>
      <c r="E249" s="557" t="str">
        <f>VLOOKUP(F249,'New Code'!A:B,2,FALSE)</f>
        <v>ASNTL.II-MT</v>
      </c>
      <c r="F249" s="314" t="s">
        <v>119</v>
      </c>
      <c r="G249" s="315">
        <v>45888</v>
      </c>
      <c r="H249" s="288" t="str">
        <f t="shared" ca="1" si="10"/>
        <v>A</v>
      </c>
      <c r="I249" s="313" t="s">
        <v>584</v>
      </c>
      <c r="J249" s="313"/>
    </row>
    <row r="250" spans="2:10" ht="15" hidden="1" customHeight="1">
      <c r="B250" s="284" t="str">
        <f t="shared" si="11"/>
        <v>ARIEF AL HAADIASNTL.II-PT</v>
      </c>
      <c r="C250" s="285">
        <v>245</v>
      </c>
      <c r="D250" s="316" t="s">
        <v>237</v>
      </c>
      <c r="E250" s="557" t="str">
        <f>VLOOKUP(F250,'New Code'!A:B,2,FALSE)</f>
        <v>ASNTL.II-PT</v>
      </c>
      <c r="F250" s="314" t="s">
        <v>121</v>
      </c>
      <c r="G250" s="315">
        <v>45888</v>
      </c>
      <c r="H250" s="288" t="str">
        <f t="shared" ca="1" si="10"/>
        <v>A</v>
      </c>
      <c r="I250" s="313" t="s">
        <v>584</v>
      </c>
      <c r="J250" s="313"/>
    </row>
    <row r="251" spans="2:10" ht="15" hidden="1" customHeight="1">
      <c r="B251" s="284" t="str">
        <f t="shared" si="11"/>
        <v>ARIEF AL HAADIASNTL.II-UT</v>
      </c>
      <c r="C251" s="285">
        <v>246</v>
      </c>
      <c r="D251" s="316" t="s">
        <v>237</v>
      </c>
      <c r="E251" s="557" t="str">
        <f>VLOOKUP(F251,'New Code'!A:B,2,FALSE)</f>
        <v>ASNTL.II-UT</v>
      </c>
      <c r="F251" s="313" t="s">
        <v>123</v>
      </c>
      <c r="G251" s="315">
        <v>46095</v>
      </c>
      <c r="H251" s="288" t="str">
        <f t="shared" ca="1" si="10"/>
        <v>A</v>
      </c>
      <c r="I251" s="313" t="s">
        <v>584</v>
      </c>
      <c r="J251" s="313"/>
    </row>
    <row r="252" spans="2:10" ht="15" hidden="1" customHeight="1">
      <c r="B252" s="284" t="str">
        <f t="shared" si="11"/>
        <v>DENNY MIRANDA PUTRAASNTL.II-MT</v>
      </c>
      <c r="C252" s="285">
        <v>247</v>
      </c>
      <c r="D252" s="316" t="s">
        <v>239</v>
      </c>
      <c r="E252" s="557" t="str">
        <f>VLOOKUP(F252,'New Code'!A:B,2,FALSE)</f>
        <v>ASNTL.II-MT</v>
      </c>
      <c r="F252" s="314" t="s">
        <v>119</v>
      </c>
      <c r="G252" s="315">
        <v>45909</v>
      </c>
      <c r="H252" s="288" t="str">
        <f t="shared" ca="1" si="10"/>
        <v>A</v>
      </c>
      <c r="I252" s="313" t="s">
        <v>584</v>
      </c>
      <c r="J252" s="313"/>
    </row>
    <row r="253" spans="2:10" ht="15" hidden="1" customHeight="1">
      <c r="B253" s="284" t="str">
        <f t="shared" si="11"/>
        <v>DENNY MIRANDA PUTRAASNTL.II-PT</v>
      </c>
      <c r="C253" s="285">
        <v>248</v>
      </c>
      <c r="D253" s="316" t="s">
        <v>239</v>
      </c>
      <c r="E253" s="557" t="str">
        <f>VLOOKUP(F253,'New Code'!A:B,2,FALSE)</f>
        <v>ASNTL.II-PT</v>
      </c>
      <c r="F253" s="314" t="s">
        <v>121</v>
      </c>
      <c r="G253" s="315">
        <v>45909</v>
      </c>
      <c r="H253" s="288" t="str">
        <f t="shared" ca="1" si="10"/>
        <v>A</v>
      </c>
      <c r="I253" s="313" t="s">
        <v>584</v>
      </c>
      <c r="J253" s="313"/>
    </row>
    <row r="254" spans="2:10" ht="15" hidden="1" customHeight="1">
      <c r="B254" s="284" t="str">
        <f t="shared" si="11"/>
        <v>JAKA ADITYAASNTL.II-MT</v>
      </c>
      <c r="C254" s="285">
        <v>249</v>
      </c>
      <c r="D254" s="316" t="s">
        <v>240</v>
      </c>
      <c r="E254" s="557" t="str">
        <f>VLOOKUP(F254,'New Code'!A:B,2,FALSE)</f>
        <v>ASNTL.II-MT</v>
      </c>
      <c r="F254" s="314" t="s">
        <v>119</v>
      </c>
      <c r="G254" s="315">
        <v>45901</v>
      </c>
      <c r="H254" s="288" t="str">
        <f t="shared" ca="1" si="10"/>
        <v>A</v>
      </c>
      <c r="I254" s="313" t="s">
        <v>584</v>
      </c>
      <c r="J254" s="313"/>
    </row>
    <row r="255" spans="2:10" ht="15" hidden="1" customHeight="1">
      <c r="B255" s="284" t="str">
        <f t="shared" si="11"/>
        <v>JAKA ADITYAASNTL.II-PT</v>
      </c>
      <c r="C255" s="285">
        <v>250</v>
      </c>
      <c r="D255" s="311" t="s">
        <v>240</v>
      </c>
      <c r="E255" s="557" t="str">
        <f>VLOOKUP(F255,'New Code'!A:B,2,FALSE)</f>
        <v>ASNTL.II-PT</v>
      </c>
      <c r="F255" s="314" t="s">
        <v>121</v>
      </c>
      <c r="G255" s="315">
        <v>45901</v>
      </c>
      <c r="H255" s="288" t="str">
        <f t="shared" ca="1" si="10"/>
        <v>A</v>
      </c>
      <c r="I255" s="313" t="s">
        <v>584</v>
      </c>
      <c r="J255" s="313"/>
    </row>
    <row r="256" spans="2:10" ht="15" hidden="1" customHeight="1">
      <c r="B256" s="284" t="str">
        <f t="shared" si="11"/>
        <v>ISKANDAR DESTARIKAASNTL.II-MT</v>
      </c>
      <c r="C256" s="285">
        <v>251</v>
      </c>
      <c r="D256" s="311" t="s">
        <v>231</v>
      </c>
      <c r="E256" s="557" t="str">
        <f>VLOOKUP(F256,'New Code'!A:B,2,FALSE)</f>
        <v>ASNTL.II-MT</v>
      </c>
      <c r="F256" s="313" t="s">
        <v>119</v>
      </c>
      <c r="G256" s="315">
        <v>45888</v>
      </c>
      <c r="H256" s="288" t="str">
        <f t="shared" ca="1" si="10"/>
        <v>A</v>
      </c>
      <c r="I256" s="313" t="s">
        <v>584</v>
      </c>
      <c r="J256" s="313"/>
    </row>
    <row r="257" spans="2:10" ht="15" hidden="1" customHeight="1">
      <c r="B257" s="284" t="str">
        <f t="shared" si="11"/>
        <v>ISKANDAR DESTARIKAASNTL.II-PT</v>
      </c>
      <c r="C257" s="285">
        <v>252</v>
      </c>
      <c r="D257" s="311" t="s">
        <v>231</v>
      </c>
      <c r="E257" s="557" t="str">
        <f>VLOOKUP(F257,'New Code'!A:B,2,FALSE)</f>
        <v>ASNTL.II-PT</v>
      </c>
      <c r="F257" s="313" t="s">
        <v>121</v>
      </c>
      <c r="G257" s="315">
        <v>45888</v>
      </c>
      <c r="H257" s="288" t="str">
        <f t="shared" ca="1" si="10"/>
        <v>A</v>
      </c>
      <c r="I257" s="313" t="s">
        <v>584</v>
      </c>
      <c r="J257" s="313"/>
    </row>
    <row r="258" spans="2:10" ht="15" hidden="1" customHeight="1">
      <c r="B258" s="284" t="str">
        <f t="shared" si="11"/>
        <v>ISKANDAR DESTARIKADS1</v>
      </c>
      <c r="C258" s="285">
        <v>253</v>
      </c>
      <c r="D258" s="316" t="s">
        <v>231</v>
      </c>
      <c r="E258" s="557" t="str">
        <f>VLOOKUP(F258,'New Code'!A:B,2,FALSE)</f>
        <v>DS1</v>
      </c>
      <c r="F258" s="313" t="s">
        <v>163</v>
      </c>
      <c r="G258" s="315">
        <v>45120</v>
      </c>
      <c r="H258" s="288" t="str">
        <f t="shared" ca="1" si="10"/>
        <v>E</v>
      </c>
      <c r="I258" s="313" t="s">
        <v>584</v>
      </c>
      <c r="J258" s="313"/>
    </row>
    <row r="259" spans="2:10" ht="15" hidden="1" customHeight="1">
      <c r="B259" s="284" t="str">
        <f t="shared" si="11"/>
        <v>RIFALDI ARIEFASNTL.II-MT</v>
      </c>
      <c r="C259" s="285">
        <v>254</v>
      </c>
      <c r="D259" s="316" t="s">
        <v>337</v>
      </c>
      <c r="E259" s="557" t="str">
        <f>VLOOKUP(F259,'New Code'!A:B,2,FALSE)</f>
        <v>ASNTL.II-MT</v>
      </c>
      <c r="F259" s="313" t="s">
        <v>119</v>
      </c>
      <c r="G259" s="315">
        <v>45894</v>
      </c>
      <c r="H259" s="288" t="str">
        <f t="shared" ca="1" si="10"/>
        <v>A</v>
      </c>
      <c r="I259" s="313" t="s">
        <v>584</v>
      </c>
      <c r="J259" s="313"/>
    </row>
    <row r="260" spans="2:10" ht="15" hidden="1" customHeight="1">
      <c r="B260" s="284" t="str">
        <f t="shared" si="11"/>
        <v>RIFALDI ARIEFASNTL.II-PT</v>
      </c>
      <c r="C260" s="285">
        <v>255</v>
      </c>
      <c r="D260" s="316" t="s">
        <v>337</v>
      </c>
      <c r="E260" s="557" t="str">
        <f>VLOOKUP(F260,'New Code'!A:B,2,FALSE)</f>
        <v>ASNTL.II-PT</v>
      </c>
      <c r="F260" s="313" t="s">
        <v>121</v>
      </c>
      <c r="G260" s="315">
        <v>45894</v>
      </c>
      <c r="H260" s="288" t="str">
        <f t="shared" ca="1" si="10"/>
        <v>A</v>
      </c>
      <c r="I260" s="313" t="s">
        <v>584</v>
      </c>
      <c r="J260" s="313"/>
    </row>
    <row r="261" spans="2:10" ht="15" hidden="1" customHeight="1">
      <c r="B261" s="284" t="str">
        <f t="shared" si="11"/>
        <v>SAFTIADIASNTL.II-MT</v>
      </c>
      <c r="C261" s="285">
        <v>256</v>
      </c>
      <c r="D261" s="316" t="s">
        <v>242</v>
      </c>
      <c r="E261" s="557" t="str">
        <f>VLOOKUP(F261,'New Code'!A:B,2,FALSE)</f>
        <v>ASNTL.II-MT</v>
      </c>
      <c r="F261" s="313" t="s">
        <v>119</v>
      </c>
      <c r="G261" s="315">
        <v>45909</v>
      </c>
      <c r="H261" s="288" t="str">
        <f t="shared" ca="1" si="10"/>
        <v>A</v>
      </c>
      <c r="I261" s="313" t="s">
        <v>584</v>
      </c>
      <c r="J261" s="313"/>
    </row>
    <row r="262" spans="2:10" ht="15" hidden="1" customHeight="1">
      <c r="B262" s="284" t="str">
        <f t="shared" si="11"/>
        <v>SAFTIADIASNTL.II-PT</v>
      </c>
      <c r="C262" s="285">
        <v>257</v>
      </c>
      <c r="D262" s="316" t="s">
        <v>242</v>
      </c>
      <c r="E262" s="557" t="str">
        <f>VLOOKUP(F262,'New Code'!A:B,2,FALSE)</f>
        <v>ASNTL.II-PT</v>
      </c>
      <c r="F262" s="313" t="s">
        <v>121</v>
      </c>
      <c r="G262" s="315">
        <v>45909</v>
      </c>
      <c r="H262" s="288" t="str">
        <f t="shared" ca="1" si="10"/>
        <v>A</v>
      </c>
      <c r="I262" s="313" t="s">
        <v>584</v>
      </c>
      <c r="J262" s="313"/>
    </row>
    <row r="263" spans="2:10" ht="15" hidden="1" customHeight="1">
      <c r="B263" s="284" t="str">
        <f t="shared" si="11"/>
        <v>SAFTIADIBSS</v>
      </c>
      <c r="C263" s="285">
        <v>258</v>
      </c>
      <c r="D263" s="316" t="s">
        <v>242</v>
      </c>
      <c r="E263" s="557" t="str">
        <f>VLOOKUP(F263,'New Code'!A:B,2,FALSE)</f>
        <v>BSS</v>
      </c>
      <c r="F263" s="313" t="s">
        <v>37</v>
      </c>
      <c r="G263" s="315">
        <v>45727</v>
      </c>
      <c r="H263" s="288" t="str">
        <f t="shared" ca="1" si="10"/>
        <v>A</v>
      </c>
      <c r="I263" s="313" t="s">
        <v>584</v>
      </c>
      <c r="J263" s="313"/>
    </row>
    <row r="264" spans="2:10" ht="15" hidden="1" customHeight="1">
      <c r="B264" s="284" t="str">
        <f t="shared" si="11"/>
        <v>SADAR SINGAL MANGIRING TUA SIMBOLONASNTL.II-MT</v>
      </c>
      <c r="C264" s="285">
        <v>259</v>
      </c>
      <c r="D264" s="316" t="s">
        <v>234</v>
      </c>
      <c r="E264" s="557" t="str">
        <f>VLOOKUP(F264,'New Code'!A:B,2,FALSE)</f>
        <v>ASNTL.II-MT</v>
      </c>
      <c r="F264" s="313" t="s">
        <v>119</v>
      </c>
      <c r="G264" s="315">
        <v>45883</v>
      </c>
      <c r="H264" s="288" t="str">
        <f t="shared" ca="1" si="10"/>
        <v>A</v>
      </c>
      <c r="I264" s="313" t="s">
        <v>584</v>
      </c>
      <c r="J264" s="313"/>
    </row>
    <row r="265" spans="2:10" ht="15" hidden="1" customHeight="1">
      <c r="B265" s="284" t="str">
        <f t="shared" si="11"/>
        <v>SADAR SINGAL MANGIRING TUA SIMBOLONASNTL.II-PT</v>
      </c>
      <c r="C265" s="285">
        <v>260</v>
      </c>
      <c r="D265" s="316" t="s">
        <v>234</v>
      </c>
      <c r="E265" s="557" t="str">
        <f>VLOOKUP(F265,'New Code'!A:B,2,FALSE)</f>
        <v>ASNTL.II-PT</v>
      </c>
      <c r="F265" s="313" t="s">
        <v>121</v>
      </c>
      <c r="G265" s="315">
        <v>45883</v>
      </c>
      <c r="H265" s="288" t="str">
        <f t="shared" ca="1" si="10"/>
        <v>A</v>
      </c>
      <c r="I265" s="313" t="s">
        <v>584</v>
      </c>
      <c r="J265" s="313"/>
    </row>
    <row r="266" spans="2:10" ht="15" hidden="1" customHeight="1">
      <c r="B266" s="284" t="str">
        <f t="shared" si="11"/>
        <v>SADAR SINGAL MANGIRING TUA SIMBOLONASNTL.II-UT</v>
      </c>
      <c r="C266" s="285">
        <v>261</v>
      </c>
      <c r="D266" s="316" t="s">
        <v>234</v>
      </c>
      <c r="E266" s="557" t="str">
        <f>VLOOKUP(F266,'New Code'!A:B,2,FALSE)</f>
        <v>ASNTL.II-UT</v>
      </c>
      <c r="F266" s="313" t="s">
        <v>123</v>
      </c>
      <c r="G266" s="315">
        <v>46095</v>
      </c>
      <c r="H266" s="288" t="str">
        <f t="shared" ca="1" si="10"/>
        <v>A</v>
      </c>
      <c r="I266" s="313" t="s">
        <v>584</v>
      </c>
      <c r="J266" s="313"/>
    </row>
    <row r="267" spans="2:10" ht="15" hidden="1" customHeight="1">
      <c r="B267" s="284" t="str">
        <f t="shared" si="11"/>
        <v>MOHAMAD LUTFIDS1</v>
      </c>
      <c r="C267" s="285">
        <v>262</v>
      </c>
      <c r="D267" s="316" t="s">
        <v>232</v>
      </c>
      <c r="E267" s="557" t="str">
        <f>VLOOKUP(F267,'New Code'!A:B,2,FALSE)</f>
        <v>DS1</v>
      </c>
      <c r="F267" s="313" t="s">
        <v>163</v>
      </c>
      <c r="G267" s="315">
        <v>44982</v>
      </c>
      <c r="H267" s="288" t="str">
        <f t="shared" ca="1" si="10"/>
        <v>E</v>
      </c>
      <c r="I267" s="313" t="s">
        <v>584</v>
      </c>
      <c r="J267" s="313" t="s">
        <v>723</v>
      </c>
    </row>
    <row r="268" spans="2:10" ht="15" hidden="1" customHeight="1">
      <c r="B268" s="284" t="str">
        <f t="shared" si="11"/>
        <v>MOHAMAD LUTFIASNTL.II-MT</v>
      </c>
      <c r="C268" s="285">
        <v>263</v>
      </c>
      <c r="D268" s="316" t="s">
        <v>232</v>
      </c>
      <c r="E268" s="557" t="str">
        <f>VLOOKUP(F268,'New Code'!A:B,2,FALSE)</f>
        <v>ASNTL.II-MT</v>
      </c>
      <c r="F268" s="313" t="s">
        <v>119</v>
      </c>
      <c r="G268" s="315">
        <v>45883</v>
      </c>
      <c r="H268" s="288" t="str">
        <f t="shared" ca="1" si="10"/>
        <v>A</v>
      </c>
      <c r="I268" s="313" t="s">
        <v>584</v>
      </c>
      <c r="J268" s="313"/>
    </row>
    <row r="269" spans="2:10" ht="15" hidden="1" customHeight="1">
      <c r="B269" s="284" t="str">
        <f t="shared" si="11"/>
        <v>MOHAMAD LUTFIASNTL.II-PT</v>
      </c>
      <c r="C269" s="285">
        <v>264</v>
      </c>
      <c r="D269" s="316" t="s">
        <v>232</v>
      </c>
      <c r="E269" s="557" t="str">
        <f>VLOOKUP(F269,'New Code'!A:B,2,FALSE)</f>
        <v>ASNTL.II-PT</v>
      </c>
      <c r="F269" s="313" t="s">
        <v>121</v>
      </c>
      <c r="G269" s="315">
        <v>45883</v>
      </c>
      <c r="H269" s="288" t="str">
        <f t="shared" ca="1" si="10"/>
        <v>A</v>
      </c>
      <c r="I269" s="313" t="s">
        <v>584</v>
      </c>
      <c r="J269" s="313"/>
    </row>
    <row r="270" spans="2:10" ht="15" hidden="1" customHeight="1">
      <c r="B270" s="284" t="str">
        <f t="shared" si="11"/>
        <v>MOHAMAD LUTFIASNTL.II-UT</v>
      </c>
      <c r="C270" s="285">
        <v>265</v>
      </c>
      <c r="D270" s="316" t="s">
        <v>232</v>
      </c>
      <c r="E270" s="557" t="str">
        <f>VLOOKUP(F270,'New Code'!A:B,2,FALSE)</f>
        <v>ASNTL.II-UT</v>
      </c>
      <c r="F270" s="313" t="s">
        <v>123</v>
      </c>
      <c r="G270" s="315">
        <v>46095</v>
      </c>
      <c r="H270" s="288" t="str">
        <f t="shared" ca="1" si="10"/>
        <v>A</v>
      </c>
      <c r="I270" s="313" t="s">
        <v>584</v>
      </c>
      <c r="J270" s="313"/>
    </row>
    <row r="271" spans="2:10" ht="15" hidden="1" customHeight="1">
      <c r="B271" s="284" t="str">
        <f t="shared" si="11"/>
        <v>EDIK SUHAYAASNTL.II-MT</v>
      </c>
      <c r="C271" s="285">
        <v>266</v>
      </c>
      <c r="D271" s="316" t="s">
        <v>233</v>
      </c>
      <c r="E271" s="557" t="str">
        <f>VLOOKUP(F271,'New Code'!A:B,2,FALSE)</f>
        <v>ASNTL.II-MT</v>
      </c>
      <c r="F271" s="313" t="s">
        <v>119</v>
      </c>
      <c r="G271" s="315">
        <v>45918</v>
      </c>
      <c r="H271" s="288" t="str">
        <f t="shared" ca="1" si="10"/>
        <v>A</v>
      </c>
      <c r="I271" s="313" t="s">
        <v>584</v>
      </c>
      <c r="J271" s="313"/>
    </row>
    <row r="272" spans="2:10" ht="15" hidden="1" customHeight="1">
      <c r="B272" s="284" t="str">
        <f t="shared" si="11"/>
        <v>EDIK SUHAYAASNTL.II-PT</v>
      </c>
      <c r="C272" s="285">
        <v>267</v>
      </c>
      <c r="D272" s="316" t="s">
        <v>233</v>
      </c>
      <c r="E272" s="557" t="str">
        <f>VLOOKUP(F272,'New Code'!A:B,2,FALSE)</f>
        <v>ASNTL.II-PT</v>
      </c>
      <c r="F272" s="313" t="s">
        <v>121</v>
      </c>
      <c r="G272" s="315">
        <v>45918</v>
      </c>
      <c r="H272" s="288" t="str">
        <f t="shared" ca="1" si="10"/>
        <v>A</v>
      </c>
      <c r="I272" s="313" t="s">
        <v>584</v>
      </c>
      <c r="J272" s="313"/>
    </row>
    <row r="273" spans="2:10" ht="15" hidden="1" customHeight="1">
      <c r="B273" s="284" t="str">
        <f t="shared" si="11"/>
        <v>EDIK SUHAYAASNTL.II-UT</v>
      </c>
      <c r="C273" s="285">
        <v>268</v>
      </c>
      <c r="D273" s="316" t="s">
        <v>233</v>
      </c>
      <c r="E273" s="557" t="str">
        <f>VLOOKUP(F273,'New Code'!A:B,2,FALSE)</f>
        <v>ASNTL.II-UT</v>
      </c>
      <c r="F273" s="313" t="s">
        <v>123</v>
      </c>
      <c r="G273" s="315">
        <v>46095</v>
      </c>
      <c r="H273" s="288" t="str">
        <f t="shared" ref="H273:H281" ca="1" si="12">IF(D273="","",IF(G273="","A",IF(G273&gt;$H$2,"A","E")))</f>
        <v>A</v>
      </c>
      <c r="I273" s="313" t="s">
        <v>584</v>
      </c>
      <c r="J273" s="313"/>
    </row>
    <row r="274" spans="2:10" ht="15" hidden="1" customHeight="1">
      <c r="B274" s="284" t="str">
        <f t="shared" si="11"/>
        <v>MUHAMMAD ARYA WACHIDASNTL.II-MT</v>
      </c>
      <c r="C274" s="285">
        <v>269</v>
      </c>
      <c r="D274" s="316" t="s">
        <v>338</v>
      </c>
      <c r="E274" s="557" t="str">
        <f>VLOOKUP(F274,'New Code'!A:B,2,FALSE)</f>
        <v>ASNTL.II-MT</v>
      </c>
      <c r="F274" s="313" t="s">
        <v>119</v>
      </c>
      <c r="G274" s="315">
        <v>45883</v>
      </c>
      <c r="H274" s="288" t="str">
        <f t="shared" ca="1" si="12"/>
        <v>A</v>
      </c>
      <c r="I274" s="313" t="s">
        <v>584</v>
      </c>
      <c r="J274" s="313"/>
    </row>
    <row r="275" spans="2:10" ht="15" hidden="1" customHeight="1">
      <c r="B275" s="284" t="str">
        <f t="shared" si="11"/>
        <v>MUHAMMAD ARYA WACHIDASNTL.II-PT</v>
      </c>
      <c r="C275" s="285">
        <v>270</v>
      </c>
      <c r="D275" s="316" t="s">
        <v>338</v>
      </c>
      <c r="E275" s="557" t="str">
        <f>VLOOKUP(F275,'New Code'!A:B,2,FALSE)</f>
        <v>ASNTL.II-PT</v>
      </c>
      <c r="F275" s="313" t="s">
        <v>121</v>
      </c>
      <c r="G275" s="315">
        <v>45883</v>
      </c>
      <c r="H275" s="288" t="str">
        <f t="shared" ca="1" si="12"/>
        <v>A</v>
      </c>
      <c r="I275" s="313" t="s">
        <v>584</v>
      </c>
      <c r="J275" s="313"/>
    </row>
    <row r="276" spans="2:10" ht="15" hidden="1" customHeight="1">
      <c r="B276" s="284" t="str">
        <f t="shared" si="11"/>
        <v>CHASAN MUSTOPAASNTL.II-MT</v>
      </c>
      <c r="C276" s="285">
        <v>271</v>
      </c>
      <c r="D276" s="316" t="s">
        <v>339</v>
      </c>
      <c r="E276" s="557" t="str">
        <f>VLOOKUP(F276,'New Code'!A:B,2,FALSE)</f>
        <v>ASNTL.II-MT</v>
      </c>
      <c r="F276" s="313" t="s">
        <v>119</v>
      </c>
      <c r="G276" s="315">
        <v>45331</v>
      </c>
      <c r="H276" s="288" t="str">
        <f t="shared" ca="1" si="12"/>
        <v>A</v>
      </c>
      <c r="I276" s="313" t="s">
        <v>584</v>
      </c>
      <c r="J276" s="313"/>
    </row>
    <row r="277" spans="2:10" ht="15" hidden="1" customHeight="1">
      <c r="B277" s="284" t="str">
        <f t="shared" si="11"/>
        <v>CHASAN MUSTOPAASNTL.II-PT</v>
      </c>
      <c r="C277" s="285">
        <v>272</v>
      </c>
      <c r="D277" s="316" t="s">
        <v>339</v>
      </c>
      <c r="E277" s="557" t="str">
        <f>VLOOKUP(F277,'New Code'!A:B,2,FALSE)</f>
        <v>ASNTL.II-PT</v>
      </c>
      <c r="F277" s="313" t="s">
        <v>121</v>
      </c>
      <c r="G277" s="315">
        <v>45331</v>
      </c>
      <c r="H277" s="288" t="str">
        <f t="shared" ca="1" si="12"/>
        <v>A</v>
      </c>
      <c r="I277" s="313" t="s">
        <v>584</v>
      </c>
      <c r="J277" s="313"/>
    </row>
    <row r="278" spans="2:10" ht="15" hidden="1" customHeight="1">
      <c r="B278" s="284" t="str">
        <f t="shared" si="11"/>
        <v>JEFRIZAL NALDIASNTL.II-MT</v>
      </c>
      <c r="C278" s="285">
        <v>273</v>
      </c>
      <c r="D278" s="562" t="s">
        <v>224</v>
      </c>
      <c r="E278" s="557" t="str">
        <f>VLOOKUP(F278,'New Code'!A:B,2,FALSE)</f>
        <v>ASNTL.II-MT</v>
      </c>
      <c r="F278" s="563" t="s">
        <v>119</v>
      </c>
      <c r="G278" s="315">
        <v>45063</v>
      </c>
      <c r="H278" s="288" t="str">
        <f t="shared" ca="1" si="12"/>
        <v>E</v>
      </c>
      <c r="I278" s="313" t="s">
        <v>584</v>
      </c>
      <c r="J278" s="313"/>
    </row>
    <row r="279" spans="2:10" ht="15" hidden="1" customHeight="1">
      <c r="B279" s="284" t="str">
        <f t="shared" si="11"/>
        <v>JEFRIZAL NALDIASNTL.II-PT</v>
      </c>
      <c r="C279" s="285">
        <v>274</v>
      </c>
      <c r="D279" s="562" t="s">
        <v>224</v>
      </c>
      <c r="E279" s="557" t="str">
        <f>VLOOKUP(F279,'New Code'!A:B,2,FALSE)</f>
        <v>ASNTL.II-PT</v>
      </c>
      <c r="F279" s="563" t="s">
        <v>121</v>
      </c>
      <c r="G279" s="315">
        <v>45063</v>
      </c>
      <c r="H279" s="288" t="str">
        <f t="shared" ca="1" si="12"/>
        <v>E</v>
      </c>
      <c r="I279" s="313" t="s">
        <v>584</v>
      </c>
      <c r="J279" s="313"/>
    </row>
    <row r="280" spans="2:10" ht="15" hidden="1" customHeight="1">
      <c r="B280" s="284" t="str">
        <f t="shared" ref="B280:B281" si="13">D280&amp;E280</f>
        <v>DARMOKOIA 14001</v>
      </c>
      <c r="C280" s="285">
        <v>275</v>
      </c>
      <c r="D280" s="316" t="s">
        <v>206</v>
      </c>
      <c r="E280" s="557" t="str">
        <f>VLOOKUP(F280,'New Code'!A:B,2,FALSE)</f>
        <v>IA 14001</v>
      </c>
      <c r="F280" s="313" t="s">
        <v>112</v>
      </c>
      <c r="G280" s="315" t="s">
        <v>592</v>
      </c>
      <c r="H280" s="288" t="str">
        <f t="shared" ca="1" si="12"/>
        <v>A</v>
      </c>
      <c r="I280" s="313" t="s">
        <v>584</v>
      </c>
      <c r="J280" s="313"/>
    </row>
    <row r="281" spans="2:10" ht="15" hidden="1" customHeight="1">
      <c r="B281" s="284" t="str">
        <f t="shared" si="13"/>
        <v>OKI WIRANATAAK3U NAKER</v>
      </c>
      <c r="C281" s="285">
        <v>276</v>
      </c>
      <c r="D281" s="316" t="s">
        <v>191</v>
      </c>
      <c r="E281" s="557" t="str">
        <f>VLOOKUP(F281,'New Code'!A:B,2,FALSE)</f>
        <v>AK3U NAKER</v>
      </c>
      <c r="F281" s="313" t="s">
        <v>245</v>
      </c>
      <c r="G281" s="315">
        <v>45594</v>
      </c>
      <c r="H281" s="288" t="str">
        <f t="shared" ca="1" si="12"/>
        <v>A</v>
      </c>
      <c r="I281" s="313" t="s">
        <v>584</v>
      </c>
      <c r="J281" s="313"/>
    </row>
    <row r="282" spans="2:10" ht="15" hidden="1" customHeight="1">
      <c r="B282" s="284" t="str">
        <f t="shared" ref="B282:B320" si="14">D282&amp;E282</f>
        <v>YUDHI PRASETYODDT</v>
      </c>
      <c r="C282" s="285">
        <v>277</v>
      </c>
      <c r="D282" s="316" t="s">
        <v>335</v>
      </c>
      <c r="E282" s="557" t="str">
        <f>VLOOKUP(F282,'New Code'!A:B,2,FALSE)</f>
        <v>DDT</v>
      </c>
      <c r="F282" s="313" t="s">
        <v>33</v>
      </c>
      <c r="G282" s="315">
        <v>45943</v>
      </c>
      <c r="H282" s="288" t="str">
        <f t="shared" ref="H282:H306" ca="1" si="15">IF(D282="","",IF(G282="","A",IF(G282&gt;$H$2,"A","E")))</f>
        <v>A</v>
      </c>
      <c r="I282" s="313" t="s">
        <v>584</v>
      </c>
      <c r="J282" s="313"/>
    </row>
    <row r="283" spans="2:10" ht="15" hidden="1" customHeight="1">
      <c r="B283" s="284" t="str">
        <f t="shared" si="14"/>
        <v>ABDUL WAHIDCI MIGS/NAKER</v>
      </c>
      <c r="C283" s="285">
        <v>278</v>
      </c>
      <c r="D283" s="316" t="s">
        <v>445</v>
      </c>
      <c r="E283" s="557" t="str">
        <f>VLOOKUP(F283,'New Code'!A:B,2,FALSE)</f>
        <v>CI MIGS/NAKER</v>
      </c>
      <c r="F283" s="313" t="s">
        <v>477</v>
      </c>
      <c r="G283" s="315">
        <v>45632</v>
      </c>
      <c r="H283" s="288" t="str">
        <f t="shared" ca="1" si="15"/>
        <v>A</v>
      </c>
      <c r="I283" s="313" t="s">
        <v>584</v>
      </c>
      <c r="J283" s="313"/>
    </row>
    <row r="284" spans="2:10" ht="15" hidden="1" customHeight="1">
      <c r="B284" s="284" t="str">
        <f t="shared" si="14"/>
        <v>ABDUL WAHIDCI LSP</v>
      </c>
      <c r="C284" s="285">
        <v>279</v>
      </c>
      <c r="D284" s="316" t="s">
        <v>445</v>
      </c>
      <c r="E284" s="557" t="str">
        <f>VLOOKUP(F284,'New Code'!A:B,2,FALSE)</f>
        <v>CI LSP</v>
      </c>
      <c r="F284" s="313" t="s">
        <v>79</v>
      </c>
      <c r="G284" s="315">
        <v>45608</v>
      </c>
      <c r="H284" s="288" t="str">
        <f t="shared" ca="1" si="15"/>
        <v>A</v>
      </c>
      <c r="I284" s="313" t="s">
        <v>584</v>
      </c>
      <c r="J284" s="313"/>
    </row>
    <row r="285" spans="2:10" ht="15" hidden="1" customHeight="1">
      <c r="B285" s="284" t="str">
        <f t="shared" si="14"/>
        <v>ABDUL WAHIDWI MGS-BNSP</v>
      </c>
      <c r="C285" s="285">
        <v>280</v>
      </c>
      <c r="D285" s="316" t="s">
        <v>445</v>
      </c>
      <c r="E285" s="557" t="str">
        <f>VLOOKUP(F285,'New Code'!A:B,2,FALSE)</f>
        <v>WI MGS-BNSP</v>
      </c>
      <c r="F285" s="313" t="s">
        <v>153</v>
      </c>
      <c r="G285" s="315"/>
      <c r="H285" s="288" t="str">
        <f t="shared" si="15"/>
        <v>A</v>
      </c>
      <c r="I285" s="313" t="s">
        <v>584</v>
      </c>
      <c r="J285" s="313"/>
    </row>
    <row r="286" spans="2:10" ht="15" hidden="1" customHeight="1">
      <c r="B286" s="284" t="str">
        <f t="shared" si="14"/>
        <v>ABDUL WAHIDTBOSIET</v>
      </c>
      <c r="C286" s="285">
        <v>281</v>
      </c>
      <c r="D286" s="316" t="s">
        <v>445</v>
      </c>
      <c r="E286" s="557" t="str">
        <f>VLOOKUP(F286,'New Code'!A:B,2,FALSE)</f>
        <v>TBOSIET</v>
      </c>
      <c r="F286" s="313" t="s">
        <v>28</v>
      </c>
      <c r="G286" s="315">
        <v>45970</v>
      </c>
      <c r="H286" s="288" t="str">
        <f t="shared" ca="1" si="15"/>
        <v>A</v>
      </c>
      <c r="I286" s="313" t="s">
        <v>584</v>
      </c>
      <c r="J286" s="313"/>
    </row>
    <row r="287" spans="2:10" ht="15" hidden="1" customHeight="1">
      <c r="B287" s="284" t="str">
        <f t="shared" si="14"/>
        <v>MUHAMMAD ARYA WACHIDOHC</v>
      </c>
      <c r="C287" s="285">
        <v>282</v>
      </c>
      <c r="D287" s="713" t="s">
        <v>338</v>
      </c>
      <c r="E287" s="557" t="str">
        <f>VLOOKUP(F287,'New Code'!A:B,2,FALSE)</f>
        <v>OHC</v>
      </c>
      <c r="F287" s="313" t="s">
        <v>95</v>
      </c>
      <c r="G287" s="315">
        <v>45921</v>
      </c>
      <c r="H287" s="288" t="str">
        <f t="shared" ca="1" si="15"/>
        <v>A</v>
      </c>
      <c r="I287" s="313" t="s">
        <v>584</v>
      </c>
      <c r="J287" s="313"/>
    </row>
    <row r="288" spans="2:10" ht="15" hidden="1" customHeight="1">
      <c r="B288" s="284" t="str">
        <f t="shared" si="14"/>
        <v>DENNY MIRANDA PUTRAOHC</v>
      </c>
      <c r="C288" s="285">
        <v>283</v>
      </c>
      <c r="D288" s="713" t="s">
        <v>239</v>
      </c>
      <c r="E288" s="557" t="str">
        <f>VLOOKUP(F288,'New Code'!A:B,2,FALSE)</f>
        <v>OHC</v>
      </c>
      <c r="F288" s="313" t="s">
        <v>95</v>
      </c>
      <c r="G288" s="315">
        <v>45921</v>
      </c>
      <c r="H288" s="288" t="str">
        <f t="shared" ca="1" si="15"/>
        <v>A</v>
      </c>
      <c r="I288" s="313" t="s">
        <v>584</v>
      </c>
      <c r="J288" s="313"/>
    </row>
    <row r="289" spans="2:10" ht="15" hidden="1" customHeight="1">
      <c r="B289" s="284" t="str">
        <f t="shared" si="14"/>
        <v>ANDRI TRIEKA AGUSTIANTOWAH</v>
      </c>
      <c r="C289" s="285">
        <v>284</v>
      </c>
      <c r="D289" s="713" t="s">
        <v>316</v>
      </c>
      <c r="E289" s="557" t="str">
        <f>VLOOKUP(F289,'New Code'!A:B,2,FALSE)</f>
        <v>WAH</v>
      </c>
      <c r="F289" s="313" t="s">
        <v>30</v>
      </c>
      <c r="G289" s="315">
        <v>46070</v>
      </c>
      <c r="H289" s="288" t="str">
        <f t="shared" ca="1" si="15"/>
        <v>A</v>
      </c>
      <c r="I289" s="313" t="s">
        <v>584</v>
      </c>
      <c r="J289" s="313"/>
    </row>
    <row r="290" spans="2:10" ht="15" hidden="1" customHeight="1">
      <c r="B290" s="284" t="str">
        <f t="shared" si="14"/>
        <v>TRI TANTOWAH</v>
      </c>
      <c r="C290" s="285">
        <v>285</v>
      </c>
      <c r="D290" s="713" t="s">
        <v>226</v>
      </c>
      <c r="E290" s="557" t="str">
        <f>VLOOKUP(F290,'New Code'!A:B,2,FALSE)</f>
        <v>WAH</v>
      </c>
      <c r="F290" s="313" t="s">
        <v>30</v>
      </c>
      <c r="G290" s="315">
        <v>46070</v>
      </c>
      <c r="H290" s="288" t="str">
        <f t="shared" ca="1" si="15"/>
        <v>A</v>
      </c>
      <c r="I290" s="313" t="s">
        <v>584</v>
      </c>
      <c r="J290" s="313"/>
    </row>
    <row r="291" spans="2:10" ht="15" hidden="1" customHeight="1">
      <c r="B291" s="284" t="str">
        <f t="shared" si="14"/>
        <v>GRATCIA NATANAEL SIMANJUNTAKLD ADTR 9001</v>
      </c>
      <c r="C291" s="285">
        <v>286</v>
      </c>
      <c r="D291" s="316" t="s">
        <v>190</v>
      </c>
      <c r="E291" s="557" t="str">
        <f>VLOOKUP(F291,'New Code'!A:B,2,FALSE)</f>
        <v>LD ADTR 9001</v>
      </c>
      <c r="F291" s="313" t="s">
        <v>293</v>
      </c>
      <c r="G291" s="315">
        <v>45218</v>
      </c>
      <c r="H291" s="288" t="str">
        <f t="shared" ca="1" si="15"/>
        <v>A</v>
      </c>
      <c r="I291" s="313" t="s">
        <v>584</v>
      </c>
      <c r="J291" s="313"/>
    </row>
    <row r="292" spans="2:10" ht="15" hidden="1" customHeight="1">
      <c r="B292" s="284" t="str">
        <f t="shared" si="14"/>
        <v>OKI WIRANATALD ADTR 9001</v>
      </c>
      <c r="C292" s="285">
        <v>287</v>
      </c>
      <c r="D292" s="316" t="s">
        <v>191</v>
      </c>
      <c r="E292" s="557" t="str">
        <f>VLOOKUP(F292,'New Code'!A:B,2,FALSE)</f>
        <v>LD ADTR 9001</v>
      </c>
      <c r="F292" s="313" t="s">
        <v>293</v>
      </c>
      <c r="G292" s="315">
        <v>45218</v>
      </c>
      <c r="H292" s="288" t="str">
        <f t="shared" ca="1" si="15"/>
        <v>A</v>
      </c>
      <c r="I292" s="313" t="s">
        <v>584</v>
      </c>
      <c r="J292" s="313"/>
    </row>
    <row r="293" spans="2:10" hidden="1">
      <c r="B293" s="284" t="str">
        <f t="shared" si="14"/>
        <v>ARIES WANDY ASBARASNTL.II-UT</v>
      </c>
      <c r="C293" s="285">
        <v>288</v>
      </c>
      <c r="D293" s="316" t="s">
        <v>593</v>
      </c>
      <c r="E293" s="557" t="str">
        <f>VLOOKUP(F293,'New Code'!A:B,2,FALSE)</f>
        <v>ASNTL.II-UT</v>
      </c>
      <c r="F293" s="109" t="s">
        <v>123</v>
      </c>
      <c r="G293" s="315">
        <v>46058</v>
      </c>
      <c r="H293" s="288" t="str">
        <f t="shared" ca="1" si="15"/>
        <v>A</v>
      </c>
      <c r="I293" s="109" t="s">
        <v>584</v>
      </c>
      <c r="J293" s="313"/>
    </row>
    <row r="294" spans="2:10" hidden="1">
      <c r="B294" s="284" t="str">
        <f t="shared" si="14"/>
        <v>ERMAWAN EKA SAPUTRAASNTL.II-MT</v>
      </c>
      <c r="C294" s="285">
        <v>289</v>
      </c>
      <c r="D294" s="316" t="s">
        <v>447</v>
      </c>
      <c r="E294" s="557" t="str">
        <f>VLOOKUP(F294,'New Code'!A:B,2,FALSE)</f>
        <v>ASNTL.II-MT</v>
      </c>
      <c r="F294" s="313" t="s">
        <v>119</v>
      </c>
      <c r="G294" s="315">
        <v>46037</v>
      </c>
      <c r="H294" s="288" t="str">
        <f t="shared" ca="1" si="15"/>
        <v>A</v>
      </c>
      <c r="I294" s="313" t="s">
        <v>584</v>
      </c>
      <c r="J294" s="313"/>
    </row>
    <row r="295" spans="2:10" hidden="1">
      <c r="B295" s="284" t="str">
        <f t="shared" si="14"/>
        <v>ERMAWAN EKA SAPUTRAASNTL.II-PT</v>
      </c>
      <c r="C295" s="285">
        <v>290</v>
      </c>
      <c r="D295" s="316" t="s">
        <v>447</v>
      </c>
      <c r="E295" s="557" t="str">
        <f>VLOOKUP(F295,'New Code'!A:B,2,FALSE)</f>
        <v>ASNTL.II-PT</v>
      </c>
      <c r="F295" s="313" t="s">
        <v>121</v>
      </c>
      <c r="G295" s="315">
        <v>46037</v>
      </c>
      <c r="H295" s="288" t="str">
        <f t="shared" ca="1" si="15"/>
        <v>A</v>
      </c>
      <c r="I295" s="313" t="s">
        <v>584</v>
      </c>
      <c r="J295" s="313"/>
    </row>
    <row r="296" spans="2:10" hidden="1">
      <c r="B296" s="284" t="str">
        <f t="shared" si="14"/>
        <v>ERMAWAN EKA SAPUTRAASNTL.II-UT</v>
      </c>
      <c r="C296" s="285">
        <v>291</v>
      </c>
      <c r="D296" s="316" t="s">
        <v>447</v>
      </c>
      <c r="E296" s="557" t="str">
        <f>VLOOKUP(F296,'New Code'!A:B,2,FALSE)</f>
        <v>ASNTL.II-UT</v>
      </c>
      <c r="F296" s="313" t="s">
        <v>123</v>
      </c>
      <c r="G296" s="315">
        <v>46037</v>
      </c>
      <c r="H296" s="288" t="str">
        <f t="shared" ca="1" si="15"/>
        <v>A</v>
      </c>
      <c r="I296" s="313" t="s">
        <v>584</v>
      </c>
      <c r="J296" s="313"/>
    </row>
    <row r="297" spans="2:10" hidden="1">
      <c r="B297" s="284" t="str">
        <f t="shared" si="14"/>
        <v>PETRUS HARRY NAINGGOLANASNTL.II-UT</v>
      </c>
      <c r="C297" s="285">
        <v>292</v>
      </c>
      <c r="D297" s="316" t="s">
        <v>203</v>
      </c>
      <c r="E297" s="557" t="str">
        <f>VLOOKUP(F297,'New Code'!A:B,2,FALSE)</f>
        <v>ASNTL.II-UT</v>
      </c>
      <c r="F297" s="313" t="s">
        <v>123</v>
      </c>
      <c r="G297" s="315">
        <v>46058</v>
      </c>
      <c r="H297" s="288" t="str">
        <f t="shared" ca="1" si="15"/>
        <v>A</v>
      </c>
      <c r="I297" s="313" t="s">
        <v>584</v>
      </c>
      <c r="J297" s="313"/>
    </row>
    <row r="298" spans="2:10" hidden="1">
      <c r="B298" s="284" t="str">
        <f t="shared" si="14"/>
        <v>SADAR SINGAL MANGIRING TUA SIMBOLONDS1</v>
      </c>
      <c r="C298" s="285">
        <v>293</v>
      </c>
      <c r="D298" s="316" t="s">
        <v>234</v>
      </c>
      <c r="E298" s="557" t="str">
        <f>VLOOKUP(F298,'New Code'!A:B,2,FALSE)</f>
        <v>DS1</v>
      </c>
      <c r="F298" s="313" t="s">
        <v>163</v>
      </c>
      <c r="G298" s="315">
        <v>45715</v>
      </c>
      <c r="H298" s="288" t="str">
        <f t="shared" ca="1" si="15"/>
        <v>A</v>
      </c>
      <c r="I298" s="313" t="s">
        <v>584</v>
      </c>
      <c r="J298" s="313"/>
    </row>
    <row r="299" spans="2:10" hidden="1">
      <c r="B299" s="284" t="str">
        <f t="shared" si="14"/>
        <v>SUHERMANCI MIGS/NAKER</v>
      </c>
      <c r="C299" s="285">
        <v>294</v>
      </c>
      <c r="D299" s="316" t="s">
        <v>225</v>
      </c>
      <c r="E299" s="557" t="str">
        <f>VLOOKUP(F299,'New Code'!A:B,2,FALSE)</f>
        <v>CI MIGS/NAKER</v>
      </c>
      <c r="F299" s="313" t="s">
        <v>477</v>
      </c>
      <c r="G299" s="315">
        <v>45312</v>
      </c>
      <c r="H299" s="288" t="str">
        <f t="shared" ca="1" si="15"/>
        <v>A</v>
      </c>
      <c r="I299" s="313" t="s">
        <v>584</v>
      </c>
      <c r="J299" s="313"/>
    </row>
    <row r="300" spans="2:10" hidden="1">
      <c r="B300" s="284" t="str">
        <f t="shared" si="14"/>
        <v>SYAIFULCI MIGS/NAKER</v>
      </c>
      <c r="C300" s="285">
        <v>295</v>
      </c>
      <c r="D300" s="316" t="s">
        <v>216</v>
      </c>
      <c r="E300" s="557" t="str">
        <f>VLOOKUP(F300,'New Code'!A:B,2,FALSE)</f>
        <v>CI MIGS/NAKER</v>
      </c>
      <c r="F300" s="313" t="s">
        <v>477</v>
      </c>
      <c r="G300" s="315">
        <v>45312</v>
      </c>
      <c r="H300" s="288" t="str">
        <f t="shared" ca="1" si="15"/>
        <v>A</v>
      </c>
      <c r="I300" s="313" t="s">
        <v>584</v>
      </c>
      <c r="J300" s="313"/>
    </row>
    <row r="301" spans="2:10" hidden="1">
      <c r="B301" s="284" t="str">
        <f t="shared" si="14"/>
        <v>FORSANTO TAMBUNEMAG</v>
      </c>
      <c r="C301" s="285">
        <v>296</v>
      </c>
      <c r="D301" s="316" t="s">
        <v>189</v>
      </c>
      <c r="E301" s="557" t="str">
        <f>VLOOKUP(F301,'New Code'!A:B,2,FALSE)</f>
        <v>EMAG</v>
      </c>
      <c r="F301" s="313" t="s">
        <v>159</v>
      </c>
      <c r="G301" s="315" t="s">
        <v>585</v>
      </c>
      <c r="H301" s="288" t="str">
        <f t="shared" ca="1" si="15"/>
        <v>A</v>
      </c>
      <c r="I301" s="313" t="s">
        <v>584</v>
      </c>
      <c r="J301" s="313"/>
    </row>
    <row r="302" spans="2:10" hidden="1">
      <c r="B302" s="284" t="str">
        <f t="shared" si="14"/>
        <v>PETRUS HARRY NAINGGOLANPMI</v>
      </c>
      <c r="C302" s="285">
        <v>297</v>
      </c>
      <c r="D302" s="316" t="s">
        <v>203</v>
      </c>
      <c r="E302" s="557" t="str">
        <f>VLOOKUP(F302,'New Code'!A:B,2,FALSE)</f>
        <v>PMI</v>
      </c>
      <c r="F302" s="313" t="s">
        <v>157</v>
      </c>
      <c r="G302" s="315" t="s">
        <v>585</v>
      </c>
      <c r="H302" s="288" t="str">
        <f t="shared" ca="1" si="15"/>
        <v>A</v>
      </c>
      <c r="I302" s="313" t="s">
        <v>584</v>
      </c>
      <c r="J302" s="313"/>
    </row>
    <row r="303" spans="2:10" hidden="1">
      <c r="B303" s="284" t="str">
        <f t="shared" si="14"/>
        <v>ABDUL WAHIDLGI</v>
      </c>
      <c r="C303" s="285">
        <v>298</v>
      </c>
      <c r="D303" s="316" t="s">
        <v>445</v>
      </c>
      <c r="E303" s="557" t="str">
        <f>VLOOKUP(F303,'New Code'!A:B,2,FALSE)</f>
        <v>LGI</v>
      </c>
      <c r="F303" s="313" t="s">
        <v>77</v>
      </c>
      <c r="G303" s="315">
        <v>45333</v>
      </c>
      <c r="H303" s="288" t="str">
        <f t="shared" ca="1" si="15"/>
        <v>A</v>
      </c>
      <c r="I303" s="313" t="s">
        <v>584</v>
      </c>
      <c r="J303" s="313"/>
    </row>
    <row r="304" spans="2:10" hidden="1">
      <c r="B304" s="284" t="str">
        <f t="shared" si="14"/>
        <v>ELICOHEN DIMA SAGALALGI</v>
      </c>
      <c r="C304" s="285">
        <v>299</v>
      </c>
      <c r="D304" s="316" t="s">
        <v>451</v>
      </c>
      <c r="E304" s="557" t="str">
        <f>VLOOKUP(F304,'New Code'!A:B,2,FALSE)</f>
        <v>LGI</v>
      </c>
      <c r="F304" s="313" t="s">
        <v>77</v>
      </c>
      <c r="G304" s="315">
        <v>45333</v>
      </c>
      <c r="H304" s="288" t="str">
        <f t="shared" ca="1" si="15"/>
        <v>A</v>
      </c>
      <c r="I304" s="313" t="s">
        <v>584</v>
      </c>
      <c r="J304" s="313"/>
    </row>
    <row r="305" spans="2:10" hidden="1">
      <c r="B305" s="284" t="str">
        <f t="shared" si="14"/>
        <v>ELICOHEN DIMA SAGALAWRS</v>
      </c>
      <c r="C305" s="285">
        <v>300</v>
      </c>
      <c r="D305" s="316" t="s">
        <v>451</v>
      </c>
      <c r="E305" s="557" t="str">
        <f>VLOOKUP(F305,'New Code'!A:B,2,FALSE)</f>
        <v>WRS</v>
      </c>
      <c r="F305" s="313" t="s">
        <v>90</v>
      </c>
      <c r="G305" s="315">
        <v>45348</v>
      </c>
      <c r="H305" s="288" t="str">
        <f t="shared" ca="1" si="15"/>
        <v>A</v>
      </c>
      <c r="I305" s="313" t="s">
        <v>584</v>
      </c>
      <c r="J305" s="313"/>
    </row>
    <row r="306" spans="2:10" hidden="1">
      <c r="B306" s="284" t="str">
        <f t="shared" si="14"/>
        <v>YONAS FEBRIANLGI</v>
      </c>
      <c r="C306" s="285">
        <v>301</v>
      </c>
      <c r="D306" s="316" t="s">
        <v>452</v>
      </c>
      <c r="E306" s="557" t="str">
        <f>VLOOKUP(F306,'New Code'!A:B,2,FALSE)</f>
        <v>LGI</v>
      </c>
      <c r="F306" s="313" t="s">
        <v>77</v>
      </c>
      <c r="G306" s="315">
        <v>45333</v>
      </c>
      <c r="H306" s="288" t="str">
        <f t="shared" ca="1" si="15"/>
        <v>A</v>
      </c>
      <c r="I306" s="313" t="s">
        <v>584</v>
      </c>
      <c r="J306" s="313"/>
    </row>
    <row r="307" spans="2:10" hidden="1">
      <c r="B307" s="284" t="str">
        <f t="shared" si="14"/>
        <v>YONAS FEBRIANWRS</v>
      </c>
      <c r="C307" s="285">
        <v>302</v>
      </c>
      <c r="D307" s="316" t="s">
        <v>452</v>
      </c>
      <c r="E307" s="557" t="str">
        <f>VLOOKUP(F307,'New Code'!A:B,2,FALSE)</f>
        <v>WRS</v>
      </c>
      <c r="F307" s="313" t="s">
        <v>90</v>
      </c>
      <c r="G307" s="315">
        <v>45348</v>
      </c>
      <c r="H307" s="288" t="str">
        <f t="shared" ref="H307:H360" ca="1" si="16">IF(D307="","",IF(G307="","A",IF(G307&gt;$H$2,"A","E")))</f>
        <v>A</v>
      </c>
      <c r="I307" s="313" t="s">
        <v>584</v>
      </c>
      <c r="J307" s="313"/>
    </row>
    <row r="308" spans="2:10" hidden="1">
      <c r="B308" s="284" t="str">
        <f t="shared" si="14"/>
        <v>IGNATIUS APRYANDO MANALULGI</v>
      </c>
      <c r="C308" s="285">
        <v>303</v>
      </c>
      <c r="D308" s="316" t="s">
        <v>453</v>
      </c>
      <c r="E308" s="557" t="str">
        <f>VLOOKUP(F308,'New Code'!A:B,2,FALSE)</f>
        <v>LGI</v>
      </c>
      <c r="F308" s="313" t="s">
        <v>77</v>
      </c>
      <c r="G308" s="315">
        <v>45333</v>
      </c>
      <c r="H308" s="288" t="str">
        <f t="shared" ca="1" si="16"/>
        <v>A</v>
      </c>
      <c r="I308" s="313" t="s">
        <v>584</v>
      </c>
      <c r="J308" s="313"/>
    </row>
    <row r="309" spans="2:10" hidden="1">
      <c r="B309" s="284" t="str">
        <f t="shared" si="14"/>
        <v>IGNATIUS APRYANDO MANALUWRS</v>
      </c>
      <c r="C309" s="285">
        <v>304</v>
      </c>
      <c r="D309" s="316" t="s">
        <v>453</v>
      </c>
      <c r="E309" s="557" t="str">
        <f>VLOOKUP(F309,'New Code'!A:B,2,FALSE)</f>
        <v>WRS</v>
      </c>
      <c r="F309" s="313" t="s">
        <v>90</v>
      </c>
      <c r="G309" s="315">
        <v>45348</v>
      </c>
      <c r="H309" s="288" t="str">
        <f t="shared" ca="1" si="16"/>
        <v>A</v>
      </c>
      <c r="I309" s="313" t="s">
        <v>584</v>
      </c>
      <c r="J309" s="313"/>
    </row>
    <row r="310" spans="2:10" hidden="1">
      <c r="B310" s="284" t="str">
        <f t="shared" si="14"/>
        <v>ELICOHEN DIMA SAGALAMETS</v>
      </c>
      <c r="C310" s="285">
        <v>305</v>
      </c>
      <c r="D310" s="316" t="s">
        <v>451</v>
      </c>
      <c r="E310" s="557" t="str">
        <f>VLOOKUP(F310,'New Code'!A:B,2,FALSE)</f>
        <v>METS</v>
      </c>
      <c r="F310" s="313" t="s">
        <v>296</v>
      </c>
      <c r="G310" s="315">
        <v>45354</v>
      </c>
      <c r="H310" s="288" t="str">
        <f t="shared" ca="1" si="16"/>
        <v>A</v>
      </c>
      <c r="I310" s="313" t="s">
        <v>584</v>
      </c>
      <c r="J310" s="313"/>
    </row>
    <row r="311" spans="2:10" hidden="1">
      <c r="B311" s="284" t="str">
        <f t="shared" si="14"/>
        <v>YONAS FEBRIANMETS</v>
      </c>
      <c r="C311" s="285">
        <v>306</v>
      </c>
      <c r="D311" s="316" t="s">
        <v>452</v>
      </c>
      <c r="E311" s="557" t="str">
        <f>VLOOKUP(F311,'New Code'!A:B,2,FALSE)</f>
        <v>METS</v>
      </c>
      <c r="F311" s="313" t="s">
        <v>296</v>
      </c>
      <c r="G311" s="315">
        <v>45354</v>
      </c>
      <c r="H311" s="288" t="str">
        <f t="shared" ca="1" si="16"/>
        <v>A</v>
      </c>
      <c r="I311" s="313" t="s">
        <v>584</v>
      </c>
      <c r="J311" s="313"/>
    </row>
    <row r="312" spans="2:10" hidden="1">
      <c r="B312" s="284" t="str">
        <f t="shared" si="14"/>
        <v>IGNATIUS APRYANDO MANALUMETS</v>
      </c>
      <c r="C312" s="285">
        <v>307</v>
      </c>
      <c r="D312" s="316" t="s">
        <v>453</v>
      </c>
      <c r="E312" s="557" t="str">
        <f>VLOOKUP(F312,'New Code'!A:B,2,FALSE)</f>
        <v>METS</v>
      </c>
      <c r="F312" s="313" t="s">
        <v>296</v>
      </c>
      <c r="G312" s="315">
        <v>45354</v>
      </c>
      <c r="H312" s="288" t="str">
        <f t="shared" ca="1" si="16"/>
        <v>A</v>
      </c>
      <c r="I312" s="313" t="s">
        <v>584</v>
      </c>
      <c r="J312" s="313"/>
    </row>
    <row r="313" spans="2:10" hidden="1">
      <c r="B313" s="284" t="str">
        <f t="shared" si="14"/>
        <v>ORI SAPUTRAAWS 9001</v>
      </c>
      <c r="C313" s="285">
        <v>308</v>
      </c>
      <c r="D313" s="316" t="s">
        <v>208</v>
      </c>
      <c r="E313" s="557" t="str">
        <f>VLOOKUP(F313,'New Code'!A:B,2,FALSE)</f>
        <v>AWS 9001</v>
      </c>
      <c r="F313" s="313" t="s">
        <v>543</v>
      </c>
      <c r="G313" s="315" t="s">
        <v>585</v>
      </c>
      <c r="H313" s="288" t="str">
        <f t="shared" ca="1" si="16"/>
        <v>A</v>
      </c>
      <c r="I313" s="313" t="s">
        <v>584</v>
      </c>
      <c r="J313" s="313"/>
    </row>
    <row r="314" spans="2:10" hidden="1">
      <c r="B314" s="284" t="str">
        <f t="shared" si="14"/>
        <v>ORI SAPUTRAAWS 45001</v>
      </c>
      <c r="C314" s="285">
        <v>309</v>
      </c>
      <c r="D314" s="316" t="s">
        <v>208</v>
      </c>
      <c r="E314" s="557" t="str">
        <f>VLOOKUP(F314,'New Code'!A:B,2,FALSE)</f>
        <v>AWS 45001</v>
      </c>
      <c r="F314" s="313" t="s">
        <v>544</v>
      </c>
      <c r="G314" s="315" t="s">
        <v>585</v>
      </c>
      <c r="H314" s="288" t="str">
        <f t="shared" ca="1" si="16"/>
        <v>A</v>
      </c>
      <c r="I314" s="313" t="s">
        <v>584</v>
      </c>
      <c r="J314" s="313"/>
    </row>
    <row r="315" spans="2:10" hidden="1">
      <c r="B315" s="284" t="str">
        <f t="shared" si="14"/>
        <v>ORI SAPUTRAIA 9001</v>
      </c>
      <c r="C315" s="285">
        <v>310</v>
      </c>
      <c r="D315" s="316" t="s">
        <v>208</v>
      </c>
      <c r="E315" s="557" t="str">
        <f>VLOOKUP(F315,'New Code'!A:B,2,FALSE)</f>
        <v>IA 9001</v>
      </c>
      <c r="F315" s="313" t="s">
        <v>549</v>
      </c>
      <c r="G315" s="315" t="s">
        <v>585</v>
      </c>
      <c r="H315" s="288" t="str">
        <f t="shared" ca="1" si="16"/>
        <v>A</v>
      </c>
      <c r="I315" s="313" t="s">
        <v>584</v>
      </c>
      <c r="J315" s="313"/>
    </row>
    <row r="316" spans="2:10" hidden="1">
      <c r="B316" s="284" t="str">
        <f t="shared" si="14"/>
        <v>HARYS OSKANDARAWS 9001</v>
      </c>
      <c r="C316" s="285">
        <v>311</v>
      </c>
      <c r="D316" s="316" t="s">
        <v>205</v>
      </c>
      <c r="E316" s="557" t="str">
        <f>VLOOKUP(F316,'New Code'!A:B,2,FALSE)</f>
        <v>AWS 9001</v>
      </c>
      <c r="F316" s="313" t="s">
        <v>543</v>
      </c>
      <c r="G316" s="315" t="s">
        <v>585</v>
      </c>
      <c r="H316" s="288" t="str">
        <f t="shared" ca="1" si="16"/>
        <v>A</v>
      </c>
      <c r="I316" s="313" t="s">
        <v>584</v>
      </c>
      <c r="J316" s="313"/>
    </row>
    <row r="317" spans="2:10" hidden="1">
      <c r="B317" s="284" t="str">
        <f t="shared" si="14"/>
        <v>HARYS OSKANDARAWS 45001</v>
      </c>
      <c r="C317" s="285">
        <v>312</v>
      </c>
      <c r="D317" s="316" t="s">
        <v>205</v>
      </c>
      <c r="E317" s="557" t="str">
        <f>VLOOKUP(F317,'New Code'!A:B,2,FALSE)</f>
        <v>AWS 45001</v>
      </c>
      <c r="F317" s="313" t="s">
        <v>544</v>
      </c>
      <c r="G317" s="315" t="s">
        <v>585</v>
      </c>
      <c r="H317" s="288" t="str">
        <f t="shared" ca="1" si="16"/>
        <v>A</v>
      </c>
      <c r="I317" s="313" t="s">
        <v>584</v>
      </c>
      <c r="J317" s="313"/>
    </row>
    <row r="318" spans="2:10" hidden="1">
      <c r="B318" s="284" t="str">
        <f t="shared" si="14"/>
        <v>HARYS OSKANDARIA 9001</v>
      </c>
      <c r="C318" s="285">
        <v>313</v>
      </c>
      <c r="D318" s="316" t="s">
        <v>205</v>
      </c>
      <c r="E318" s="557" t="str">
        <f>VLOOKUP(F318,'New Code'!A:B,2,FALSE)</f>
        <v>IA 9001</v>
      </c>
      <c r="F318" s="313" t="s">
        <v>549</v>
      </c>
      <c r="G318" s="315" t="s">
        <v>585</v>
      </c>
      <c r="H318" s="288" t="str">
        <f t="shared" ca="1" si="16"/>
        <v>A</v>
      </c>
      <c r="I318" s="313" t="s">
        <v>584</v>
      </c>
      <c r="J318" s="313"/>
    </row>
    <row r="319" spans="2:10" hidden="1">
      <c r="B319" s="284" t="str">
        <f t="shared" si="14"/>
        <v>OKI WIRANATAAWS 9001</v>
      </c>
      <c r="C319" s="285">
        <v>314</v>
      </c>
      <c r="D319" s="316" t="s">
        <v>191</v>
      </c>
      <c r="E319" s="557" t="str">
        <f>VLOOKUP(F319,'New Code'!A:B,2,FALSE)</f>
        <v>AWS 9001</v>
      </c>
      <c r="F319" s="313" t="s">
        <v>543</v>
      </c>
      <c r="G319" s="315" t="s">
        <v>585</v>
      </c>
      <c r="H319" s="288" t="str">
        <f t="shared" ca="1" si="16"/>
        <v>A</v>
      </c>
      <c r="I319" s="313" t="s">
        <v>584</v>
      </c>
      <c r="J319" s="313"/>
    </row>
    <row r="320" spans="2:10" hidden="1">
      <c r="B320" s="284" t="str">
        <f t="shared" si="14"/>
        <v>OKI WIRANATAAWS 14001</v>
      </c>
      <c r="C320" s="285">
        <v>315</v>
      </c>
      <c r="D320" s="316" t="s">
        <v>191</v>
      </c>
      <c r="E320" s="557" t="str">
        <f>VLOOKUP(F320,'New Code'!A:B,2,FALSE)</f>
        <v>AWS 14001</v>
      </c>
      <c r="F320" s="313" t="s">
        <v>104</v>
      </c>
      <c r="G320" s="315" t="s">
        <v>585</v>
      </c>
      <c r="H320" s="288" t="str">
        <f t="shared" ca="1" si="16"/>
        <v>A</v>
      </c>
      <c r="I320" s="313" t="s">
        <v>584</v>
      </c>
      <c r="J320" s="313"/>
    </row>
    <row r="321" spans="2:10" hidden="1">
      <c r="B321" s="284" t="str">
        <f t="shared" ref="B321:B363" si="17">D321&amp;E321</f>
        <v>OKI WIRANATAIA 14001</v>
      </c>
      <c r="C321" s="285">
        <v>316</v>
      </c>
      <c r="D321" s="316" t="s">
        <v>191</v>
      </c>
      <c r="E321" s="557" t="str">
        <f>VLOOKUP(F321,'New Code'!A:B,2,FALSE)</f>
        <v>IA 14001</v>
      </c>
      <c r="F321" s="515" t="s">
        <v>112</v>
      </c>
      <c r="G321" s="315" t="s">
        <v>585</v>
      </c>
      <c r="H321" s="288" t="str">
        <f t="shared" ca="1" si="16"/>
        <v>A</v>
      </c>
      <c r="I321" s="313" t="s">
        <v>584</v>
      </c>
      <c r="J321" s="313"/>
    </row>
    <row r="322" spans="2:10" hidden="1">
      <c r="B322" s="284" t="str">
        <f t="shared" si="17"/>
        <v>OKI WIRANATAIA 9001</v>
      </c>
      <c r="C322" s="285">
        <v>317</v>
      </c>
      <c r="D322" s="316" t="s">
        <v>191</v>
      </c>
      <c r="E322" s="557" t="str">
        <f>VLOOKUP(F322,'New Code'!A:B,2,FALSE)</f>
        <v>IA 9001</v>
      </c>
      <c r="F322" s="313" t="s">
        <v>549</v>
      </c>
      <c r="G322" s="315" t="s">
        <v>585</v>
      </c>
      <c r="H322" s="288" t="str">
        <f t="shared" ca="1" si="16"/>
        <v>A</v>
      </c>
      <c r="I322" s="313" t="s">
        <v>584</v>
      </c>
      <c r="J322" s="313"/>
    </row>
    <row r="323" spans="2:10" hidden="1">
      <c r="B323" s="284" t="str">
        <f t="shared" si="17"/>
        <v>SAURIDA SIBARANIAWS 9001</v>
      </c>
      <c r="C323" s="285">
        <v>318</v>
      </c>
      <c r="D323" s="316" t="s">
        <v>594</v>
      </c>
      <c r="E323" s="557" t="str">
        <f>VLOOKUP(F323,'New Code'!A:B,2,FALSE)</f>
        <v>AWS 9001</v>
      </c>
      <c r="F323" s="313" t="s">
        <v>543</v>
      </c>
      <c r="G323" s="315" t="s">
        <v>585</v>
      </c>
      <c r="H323" s="288" t="str">
        <f t="shared" ca="1" si="16"/>
        <v>A</v>
      </c>
      <c r="I323" s="313" t="s">
        <v>584</v>
      </c>
      <c r="J323" s="313"/>
    </row>
    <row r="324" spans="2:10" hidden="1">
      <c r="B324" s="284" t="str">
        <f t="shared" si="17"/>
        <v>SAURIDA SIBARANIAWS 45001</v>
      </c>
      <c r="C324" s="285">
        <v>319</v>
      </c>
      <c r="D324" s="316" t="s">
        <v>594</v>
      </c>
      <c r="E324" s="557" t="str">
        <f>VLOOKUP(F324,'New Code'!A:B,2,FALSE)</f>
        <v>AWS 45001</v>
      </c>
      <c r="F324" s="313" t="s">
        <v>544</v>
      </c>
      <c r="G324" s="315" t="s">
        <v>585</v>
      </c>
      <c r="H324" s="288" t="str">
        <f t="shared" ca="1" si="16"/>
        <v>A</v>
      </c>
      <c r="I324" s="313" t="s">
        <v>584</v>
      </c>
      <c r="J324" s="313"/>
    </row>
    <row r="325" spans="2:10" hidden="1">
      <c r="B325" s="284" t="str">
        <f t="shared" si="17"/>
        <v>SAURIDA SIBARANIIA 9001</v>
      </c>
      <c r="C325" s="285">
        <v>320</v>
      </c>
      <c r="D325" s="316" t="s">
        <v>594</v>
      </c>
      <c r="E325" s="557" t="str">
        <f>VLOOKUP(F325,'New Code'!A:B,2,FALSE)</f>
        <v>IA 9001</v>
      </c>
      <c r="F325" s="313" t="s">
        <v>549</v>
      </c>
      <c r="G325" s="315" t="s">
        <v>585</v>
      </c>
      <c r="H325" s="288" t="str">
        <f t="shared" ca="1" si="16"/>
        <v>A</v>
      </c>
      <c r="I325" s="313" t="s">
        <v>584</v>
      </c>
      <c r="J325" s="313"/>
    </row>
    <row r="326" spans="2:10" hidden="1">
      <c r="B326" s="284" t="str">
        <f t="shared" si="17"/>
        <v>GRACE ELISABETH SILALAHIAWS 9001</v>
      </c>
      <c r="C326" s="285">
        <v>321</v>
      </c>
      <c r="D326" s="316" t="s">
        <v>595</v>
      </c>
      <c r="E326" s="557" t="str">
        <f>VLOOKUP(F326,'New Code'!A:B,2,FALSE)</f>
        <v>AWS 9001</v>
      </c>
      <c r="F326" s="313" t="s">
        <v>543</v>
      </c>
      <c r="G326" s="315" t="s">
        <v>585</v>
      </c>
      <c r="H326" s="288" t="str">
        <f t="shared" ca="1" si="16"/>
        <v>A</v>
      </c>
      <c r="I326" s="313" t="s">
        <v>584</v>
      </c>
      <c r="J326" s="313"/>
    </row>
    <row r="327" spans="2:10" hidden="1">
      <c r="B327" s="284" t="str">
        <f t="shared" si="17"/>
        <v>GRACE ELISABETH SILALAHIAWS 45001</v>
      </c>
      <c r="C327" s="285">
        <v>322</v>
      </c>
      <c r="D327" s="316" t="s">
        <v>595</v>
      </c>
      <c r="E327" s="557" t="str">
        <f>VLOOKUP(F327,'New Code'!A:B,2,FALSE)</f>
        <v>AWS 45001</v>
      </c>
      <c r="F327" s="313" t="s">
        <v>544</v>
      </c>
      <c r="G327" s="315" t="s">
        <v>585</v>
      </c>
      <c r="H327" s="288" t="str">
        <f t="shared" ca="1" si="16"/>
        <v>A</v>
      </c>
      <c r="I327" s="313" t="s">
        <v>584</v>
      </c>
      <c r="J327" s="313"/>
    </row>
    <row r="328" spans="2:10" hidden="1">
      <c r="B328" s="284" t="str">
        <f t="shared" si="17"/>
        <v>GRACE ELISABETH SILALAHIIA 9001</v>
      </c>
      <c r="C328" s="285">
        <v>323</v>
      </c>
      <c r="D328" s="316" t="s">
        <v>595</v>
      </c>
      <c r="E328" s="557" t="str">
        <f>VLOOKUP(F328,'New Code'!A:B,2,FALSE)</f>
        <v>IA 9001</v>
      </c>
      <c r="F328" s="313" t="s">
        <v>549</v>
      </c>
      <c r="G328" s="315" t="s">
        <v>585</v>
      </c>
      <c r="H328" s="288" t="str">
        <f t="shared" ca="1" si="16"/>
        <v>A</v>
      </c>
      <c r="I328" s="313" t="s">
        <v>584</v>
      </c>
      <c r="J328" s="313"/>
    </row>
    <row r="329" spans="2:10" hidden="1">
      <c r="B329" s="284" t="str">
        <f t="shared" si="17"/>
        <v>ACHMAD FURQANI ARNOFAWS 9001</v>
      </c>
      <c r="C329" s="285">
        <v>324</v>
      </c>
      <c r="D329" s="316" t="s">
        <v>315</v>
      </c>
      <c r="E329" s="557" t="str">
        <f>VLOOKUP(F329,'New Code'!A:B,2,FALSE)</f>
        <v>AWS 9001</v>
      </c>
      <c r="F329" s="313" t="s">
        <v>543</v>
      </c>
      <c r="G329" s="315" t="s">
        <v>585</v>
      </c>
      <c r="H329" s="288" t="str">
        <f t="shared" ca="1" si="16"/>
        <v>A</v>
      </c>
      <c r="I329" s="313" t="s">
        <v>584</v>
      </c>
      <c r="J329" s="313"/>
    </row>
    <row r="330" spans="2:10" hidden="1">
      <c r="B330" s="284" t="str">
        <f t="shared" si="17"/>
        <v>ACHMAD FURQANI ARNOFAWS 45001</v>
      </c>
      <c r="C330" s="285">
        <v>325</v>
      </c>
      <c r="D330" s="316" t="s">
        <v>315</v>
      </c>
      <c r="E330" s="557" t="str">
        <f>VLOOKUP(F330,'New Code'!A:B,2,FALSE)</f>
        <v>AWS 45001</v>
      </c>
      <c r="F330" s="313" t="s">
        <v>544</v>
      </c>
      <c r="G330" s="315" t="s">
        <v>585</v>
      </c>
      <c r="H330" s="288" t="str">
        <f t="shared" ca="1" si="16"/>
        <v>A</v>
      </c>
      <c r="I330" s="313" t="s">
        <v>584</v>
      </c>
      <c r="J330" s="313"/>
    </row>
    <row r="331" spans="2:10" hidden="1">
      <c r="B331" s="284" t="str">
        <f t="shared" si="17"/>
        <v>ACHMAD FURQANI ARNOFIA 9001</v>
      </c>
      <c r="C331" s="285">
        <v>326</v>
      </c>
      <c r="D331" s="316" t="s">
        <v>315</v>
      </c>
      <c r="E331" s="557" t="str">
        <f>VLOOKUP(F331,'New Code'!A:B,2,FALSE)</f>
        <v>IA 9001</v>
      </c>
      <c r="F331" s="515" t="s">
        <v>549</v>
      </c>
      <c r="G331" s="315" t="s">
        <v>585</v>
      </c>
      <c r="H331" s="288" t="str">
        <f t="shared" ca="1" si="16"/>
        <v>A</v>
      </c>
      <c r="I331" s="313" t="s">
        <v>584</v>
      </c>
      <c r="J331" s="313"/>
    </row>
    <row r="332" spans="2:10" hidden="1">
      <c r="B332" s="284" t="str">
        <f t="shared" si="17"/>
        <v>SYAIFULWAH</v>
      </c>
      <c r="C332" s="285">
        <v>327</v>
      </c>
      <c r="D332" s="713" t="s">
        <v>216</v>
      </c>
      <c r="E332" s="557" t="str">
        <f>VLOOKUP(F332,'New Code'!A:B,2,FALSE)</f>
        <v>WAH</v>
      </c>
      <c r="F332" s="313" t="s">
        <v>30</v>
      </c>
      <c r="G332" s="315">
        <v>46075</v>
      </c>
      <c r="H332" s="288" t="str">
        <f t="shared" ca="1" si="16"/>
        <v>A</v>
      </c>
      <c r="I332" s="313" t="s">
        <v>584</v>
      </c>
      <c r="J332" s="313"/>
    </row>
    <row r="333" spans="2:10" hidden="1">
      <c r="B333" s="284" t="str">
        <f t="shared" si="17"/>
        <v>HASRUL AMRIWAH</v>
      </c>
      <c r="C333" s="285">
        <v>328</v>
      </c>
      <c r="D333" s="713" t="s">
        <v>324</v>
      </c>
      <c r="E333" s="557" t="str">
        <f>VLOOKUP(F333,'New Code'!A:B,2,FALSE)</f>
        <v>WAH</v>
      </c>
      <c r="F333" s="313" t="s">
        <v>30</v>
      </c>
      <c r="G333" s="315">
        <v>46075</v>
      </c>
      <c r="H333" s="288" t="str">
        <f t="shared" ca="1" si="16"/>
        <v>A</v>
      </c>
      <c r="I333" s="313" t="s">
        <v>584</v>
      </c>
      <c r="J333" s="313"/>
    </row>
    <row r="334" spans="2:10" hidden="1">
      <c r="B334" s="284" t="str">
        <f t="shared" si="17"/>
        <v>ALFONSUS LIQUORIOPITO</v>
      </c>
      <c r="C334" s="285">
        <v>329</v>
      </c>
      <c r="D334" s="316" t="s">
        <v>218</v>
      </c>
      <c r="E334" s="557" t="str">
        <f>VLOOKUP(F334,'New Code'!A:B,2,FALSE)</f>
        <v>OPITO</v>
      </c>
      <c r="F334" s="313" t="s">
        <v>297</v>
      </c>
      <c r="G334" s="315">
        <v>45706</v>
      </c>
      <c r="H334" s="288" t="str">
        <f t="shared" ca="1" si="16"/>
        <v>A</v>
      </c>
      <c r="I334" s="313" t="s">
        <v>584</v>
      </c>
      <c r="J334" s="313"/>
    </row>
    <row r="335" spans="2:10" hidden="1">
      <c r="B335" s="284" t="str">
        <f t="shared" si="17"/>
        <v>ARI CAHYADIOPITO</v>
      </c>
      <c r="C335" s="285">
        <v>330</v>
      </c>
      <c r="D335" s="316" t="s">
        <v>222</v>
      </c>
      <c r="E335" s="557" t="str">
        <f>VLOOKUP(F335,'New Code'!A:B,2,FALSE)</f>
        <v>OPITO</v>
      </c>
      <c r="F335" s="313" t="s">
        <v>297</v>
      </c>
      <c r="G335" s="315">
        <v>45706</v>
      </c>
      <c r="H335" s="288" t="str">
        <f t="shared" ca="1" si="16"/>
        <v>A</v>
      </c>
      <c r="I335" s="313" t="s">
        <v>584</v>
      </c>
      <c r="J335" s="313"/>
    </row>
    <row r="336" spans="2:10" hidden="1">
      <c r="B336" s="284" t="str">
        <f t="shared" si="17"/>
        <v>HASRUL AMRIMETS</v>
      </c>
      <c r="C336" s="285">
        <v>331</v>
      </c>
      <c r="D336" s="316" t="s">
        <v>324</v>
      </c>
      <c r="E336" s="557" t="str">
        <f>VLOOKUP(F336,'New Code'!A:B,2,FALSE)</f>
        <v>METS</v>
      </c>
      <c r="F336" s="313" t="s">
        <v>296</v>
      </c>
      <c r="G336" s="315">
        <v>45394</v>
      </c>
      <c r="H336" s="288" t="str">
        <f t="shared" ca="1" si="16"/>
        <v>A</v>
      </c>
      <c r="I336" s="313" t="s">
        <v>584</v>
      </c>
      <c r="J336" s="313"/>
    </row>
    <row r="337" spans="2:10" hidden="1">
      <c r="B337" s="284" t="str">
        <f t="shared" si="17"/>
        <v>JEFRIZAL NALDIMETS</v>
      </c>
      <c r="C337" s="285">
        <v>332</v>
      </c>
      <c r="D337" s="316" t="s">
        <v>224</v>
      </c>
      <c r="E337" s="557" t="str">
        <f>VLOOKUP(F337,'New Code'!A:B,2,FALSE)</f>
        <v>METS</v>
      </c>
      <c r="F337" s="313" t="s">
        <v>296</v>
      </c>
      <c r="G337" s="315">
        <v>45394</v>
      </c>
      <c r="H337" s="288" t="str">
        <f t="shared" ca="1" si="16"/>
        <v>A</v>
      </c>
      <c r="I337" s="313" t="s">
        <v>584</v>
      </c>
      <c r="J337" s="313"/>
    </row>
    <row r="338" spans="2:10" hidden="1">
      <c r="B338" s="284" t="str">
        <f t="shared" si="17"/>
        <v>YULIUS KAHUMAKOBOSIET</v>
      </c>
      <c r="C338" s="285">
        <v>333</v>
      </c>
      <c r="D338" s="316" t="s">
        <v>462</v>
      </c>
      <c r="E338" s="557" t="str">
        <f>VLOOKUP(F338,'New Code'!A:B,2,FALSE)</f>
        <v>BOSIET</v>
      </c>
      <c r="F338" s="313" t="s">
        <v>39</v>
      </c>
      <c r="G338" s="315">
        <v>45243</v>
      </c>
      <c r="H338" s="288" t="str">
        <f t="shared" ca="1" si="16"/>
        <v>A</v>
      </c>
      <c r="I338" s="313" t="s">
        <v>599</v>
      </c>
      <c r="J338" s="313"/>
    </row>
    <row r="339" spans="2:10" hidden="1">
      <c r="B339" s="284" t="str">
        <f t="shared" si="17"/>
        <v>ACHMAD WAHYU SYAMSURITBOSIET</v>
      </c>
      <c r="C339" s="285">
        <v>334</v>
      </c>
      <c r="D339" s="316" t="s">
        <v>463</v>
      </c>
      <c r="E339" s="557" t="str">
        <f>VLOOKUP(F339,'New Code'!A:B,2,FALSE)</f>
        <v>TBOSIET</v>
      </c>
      <c r="F339" s="313" t="s">
        <v>28</v>
      </c>
      <c r="G339" s="315">
        <v>45243</v>
      </c>
      <c r="H339" s="288" t="str">
        <f t="shared" ca="1" si="16"/>
        <v>A</v>
      </c>
      <c r="I339" s="313" t="s">
        <v>584</v>
      </c>
      <c r="J339" s="313"/>
    </row>
    <row r="340" spans="2:10" hidden="1">
      <c r="B340" s="284" t="str">
        <f t="shared" si="17"/>
        <v>DENY HERZALDIBOSIET</v>
      </c>
      <c r="C340" s="285">
        <v>335</v>
      </c>
      <c r="D340" s="316" t="s">
        <v>321</v>
      </c>
      <c r="E340" s="557" t="str">
        <f>VLOOKUP(F340,'New Code'!A:B,2,FALSE)</f>
        <v>BOSIET</v>
      </c>
      <c r="F340" s="313" t="s">
        <v>39</v>
      </c>
      <c r="G340" s="315">
        <v>45243</v>
      </c>
      <c r="H340" s="288" t="str">
        <f t="shared" ca="1" si="16"/>
        <v>A</v>
      </c>
      <c r="I340" s="313" t="s">
        <v>599</v>
      </c>
      <c r="J340" s="313"/>
    </row>
    <row r="341" spans="2:10" hidden="1">
      <c r="B341" s="284" t="str">
        <f t="shared" si="17"/>
        <v>USMAN KHOLIDBOSIET</v>
      </c>
      <c r="C341" s="285">
        <v>336</v>
      </c>
      <c r="D341" s="316" t="s">
        <v>464</v>
      </c>
      <c r="E341" s="557" t="str">
        <f>VLOOKUP(F341,'New Code'!A:B,2,FALSE)</f>
        <v>BOSIET</v>
      </c>
      <c r="F341" s="313" t="s">
        <v>39</v>
      </c>
      <c r="G341" s="315">
        <v>45243</v>
      </c>
      <c r="H341" s="288" t="str">
        <f t="shared" ca="1" si="16"/>
        <v>A</v>
      </c>
      <c r="I341" s="313" t="s">
        <v>584</v>
      </c>
      <c r="J341" s="313"/>
    </row>
    <row r="342" spans="2:10" hidden="1">
      <c r="B342" s="284" t="str">
        <f t="shared" si="17"/>
        <v>IGNATIUS APRYANDO MANALUASNT-UTT</v>
      </c>
      <c r="C342" s="285">
        <v>337</v>
      </c>
      <c r="D342" s="316" t="s">
        <v>453</v>
      </c>
      <c r="E342" s="557" t="str">
        <f>VLOOKUP(F342,'New Code'!A:B,2,FALSE)</f>
        <v>ASNT-UTT</v>
      </c>
      <c r="F342" s="313" t="s">
        <v>131</v>
      </c>
      <c r="G342" s="315">
        <v>46098</v>
      </c>
      <c r="H342" s="288" t="str">
        <f t="shared" ca="1" si="16"/>
        <v>A</v>
      </c>
      <c r="I342" s="313" t="s">
        <v>584</v>
      </c>
      <c r="J342" s="313"/>
    </row>
    <row r="343" spans="2:10" hidden="1">
      <c r="B343" s="284" t="str">
        <f t="shared" si="17"/>
        <v>ELICOHEN DIMA SAGALAASNT-UTT</v>
      </c>
      <c r="C343" s="285">
        <v>338</v>
      </c>
      <c r="D343" s="316" t="s">
        <v>451</v>
      </c>
      <c r="E343" s="557" t="str">
        <f>VLOOKUP(F343,'New Code'!A:B,2,FALSE)</f>
        <v>ASNT-UTT</v>
      </c>
      <c r="F343" s="313" t="s">
        <v>131</v>
      </c>
      <c r="G343" s="315">
        <v>46098</v>
      </c>
      <c r="H343" s="288" t="str">
        <f t="shared" ca="1" si="16"/>
        <v>A</v>
      </c>
      <c r="I343" s="313" t="s">
        <v>584</v>
      </c>
      <c r="J343" s="313"/>
    </row>
    <row r="344" spans="2:10" hidden="1">
      <c r="B344" s="284" t="str">
        <f t="shared" si="17"/>
        <v>REZA ACHMAD FATURAHMANTBOSIET</v>
      </c>
      <c r="C344" s="285">
        <v>339</v>
      </c>
      <c r="D344" s="316" t="s">
        <v>467</v>
      </c>
      <c r="E344" s="557" t="str">
        <f>VLOOKUP(F344,'New Code'!A:B,2,FALSE)</f>
        <v>TBOSIET</v>
      </c>
      <c r="F344" s="313" t="s">
        <v>28</v>
      </c>
      <c r="G344" s="315">
        <v>45375</v>
      </c>
      <c r="H344" s="288" t="str">
        <f t="shared" ca="1" si="16"/>
        <v>A</v>
      </c>
      <c r="I344" s="313" t="s">
        <v>584</v>
      </c>
      <c r="J344" s="313"/>
    </row>
    <row r="345" spans="2:10" hidden="1">
      <c r="B345" s="284" t="str">
        <f t="shared" si="17"/>
        <v>NICO ACHMAD ZULFIANSYAHTBOSIET</v>
      </c>
      <c r="C345" s="285">
        <v>340</v>
      </c>
      <c r="D345" s="316" t="s">
        <v>327</v>
      </c>
      <c r="E345" s="557" t="str">
        <f>VLOOKUP(F345,'New Code'!A:B,2,FALSE)</f>
        <v>TBOSIET</v>
      </c>
      <c r="F345" s="313" t="s">
        <v>28</v>
      </c>
      <c r="G345" s="315">
        <v>45375</v>
      </c>
      <c r="H345" s="288" t="str">
        <f t="shared" ca="1" si="16"/>
        <v>A</v>
      </c>
      <c r="I345" s="313" t="s">
        <v>584</v>
      </c>
      <c r="J345" s="313"/>
    </row>
    <row r="346" spans="2:10" hidden="1">
      <c r="B346" s="284" t="str">
        <f t="shared" si="17"/>
        <v>ARIEF AL HAADIDS1</v>
      </c>
      <c r="C346" s="285">
        <v>341</v>
      </c>
      <c r="D346" s="316" t="s">
        <v>237</v>
      </c>
      <c r="E346" s="557" t="str">
        <f>VLOOKUP(F346,'New Code'!A:B,2,FALSE)</f>
        <v>DS1</v>
      </c>
      <c r="F346" s="313" t="s">
        <v>163</v>
      </c>
      <c r="G346" s="315">
        <v>45715</v>
      </c>
      <c r="H346" s="288" t="str">
        <f t="shared" ca="1" si="16"/>
        <v>A</v>
      </c>
      <c r="I346" s="313" t="s">
        <v>584</v>
      </c>
      <c r="J346" s="313"/>
    </row>
    <row r="347" spans="2:10" hidden="1">
      <c r="B347" s="284" t="str">
        <f t="shared" si="17"/>
        <v>ARI CAHYADIASNTL.II-MT</v>
      </c>
      <c r="C347" s="285">
        <v>342</v>
      </c>
      <c r="D347" s="316" t="s">
        <v>222</v>
      </c>
      <c r="E347" s="557" t="str">
        <f>VLOOKUP(F347,'New Code'!A:B,2,FALSE)</f>
        <v>ASNTL.II-MT</v>
      </c>
      <c r="F347" s="313" t="s">
        <v>119</v>
      </c>
      <c r="G347" s="315">
        <v>44112</v>
      </c>
      <c r="H347" s="288" t="str">
        <f t="shared" ca="1" si="16"/>
        <v>E</v>
      </c>
      <c r="I347" s="313" t="s">
        <v>584</v>
      </c>
      <c r="J347" s="313" t="s">
        <v>723</v>
      </c>
    </row>
    <row r="348" spans="2:10" hidden="1">
      <c r="B348" s="284" t="str">
        <f t="shared" si="17"/>
        <v>ARI CAHYADIASNTL.II-PT</v>
      </c>
      <c r="C348" s="285">
        <v>343</v>
      </c>
      <c r="D348" s="316" t="s">
        <v>222</v>
      </c>
      <c r="E348" s="557" t="str">
        <f>VLOOKUP(F348,'New Code'!A:B,2,FALSE)</f>
        <v>ASNTL.II-PT</v>
      </c>
      <c r="F348" s="313" t="s">
        <v>121</v>
      </c>
      <c r="G348" s="315">
        <v>44112</v>
      </c>
      <c r="H348" s="288" t="str">
        <f t="shared" ca="1" si="16"/>
        <v>E</v>
      </c>
      <c r="I348" s="313" t="s">
        <v>584</v>
      </c>
      <c r="J348" s="313" t="s">
        <v>723</v>
      </c>
    </row>
    <row r="349" spans="2:10" hidden="1">
      <c r="B349" s="284" t="str">
        <f t="shared" si="17"/>
        <v>YUDHI PRASETYOBOSIET</v>
      </c>
      <c r="C349" s="285">
        <v>344</v>
      </c>
      <c r="D349" s="316" t="s">
        <v>335</v>
      </c>
      <c r="E349" s="557" t="str">
        <f>VLOOKUP(F349,'New Code'!A:B,2,FALSE)</f>
        <v>BOSIET</v>
      </c>
      <c r="F349" s="313" t="s">
        <v>39</v>
      </c>
      <c r="G349" s="315">
        <v>45422</v>
      </c>
      <c r="H349" s="288" t="str">
        <f t="shared" ca="1" si="16"/>
        <v>A</v>
      </c>
      <c r="I349" s="313" t="s">
        <v>584</v>
      </c>
      <c r="J349" s="313"/>
    </row>
    <row r="350" spans="2:10" hidden="1">
      <c r="B350" s="284" t="str">
        <f t="shared" si="17"/>
        <v>EDIK SUHAYADS1</v>
      </c>
      <c r="C350" s="285">
        <v>345</v>
      </c>
      <c r="D350" s="316" t="s">
        <v>233</v>
      </c>
      <c r="E350" s="557" t="str">
        <f>VLOOKUP(F350,'New Code'!A:B,2,FALSE)</f>
        <v>DS1</v>
      </c>
      <c r="F350" s="313" t="s">
        <v>163</v>
      </c>
      <c r="G350" s="315">
        <v>45050</v>
      </c>
      <c r="H350" s="288" t="str">
        <f t="shared" ca="1" si="16"/>
        <v>E</v>
      </c>
      <c r="I350" s="313" t="s">
        <v>584</v>
      </c>
      <c r="J350" s="313" t="s">
        <v>723</v>
      </c>
    </row>
    <row r="351" spans="2:10" hidden="1">
      <c r="B351" s="284" t="str">
        <f t="shared" si="17"/>
        <v>UJAINIOPR FKLF</v>
      </c>
      <c r="C351" s="285">
        <v>346</v>
      </c>
      <c r="D351" s="316" t="s">
        <v>468</v>
      </c>
      <c r="E351" s="557" t="str">
        <f>VLOOKUP(F351,'New Code'!A:B,2,FALSE)</f>
        <v>OPR FKLF</v>
      </c>
      <c r="F351" s="313" t="s">
        <v>84</v>
      </c>
      <c r="G351" s="315">
        <v>45102</v>
      </c>
      <c r="H351" s="288" t="str">
        <f t="shared" ca="1" si="16"/>
        <v>E</v>
      </c>
      <c r="I351" s="313" t="s">
        <v>584</v>
      </c>
      <c r="J351" s="313"/>
    </row>
    <row r="352" spans="2:10" hidden="1">
      <c r="B352" s="284" t="str">
        <f t="shared" si="17"/>
        <v>M DIPO DUANTOROASNTL.II-UT</v>
      </c>
      <c r="C352" s="285">
        <v>347</v>
      </c>
      <c r="D352" s="316" t="s">
        <v>235</v>
      </c>
      <c r="E352" s="557" t="str">
        <f>VLOOKUP(F352,'New Code'!A:B,2,FALSE)</f>
        <v>ASNTL.II-UT</v>
      </c>
      <c r="F352" s="313" t="s">
        <v>123</v>
      </c>
      <c r="G352" s="315">
        <v>44557</v>
      </c>
      <c r="H352" s="288" t="str">
        <f t="shared" ca="1" si="16"/>
        <v>E</v>
      </c>
      <c r="I352" s="313" t="s">
        <v>584</v>
      </c>
      <c r="J352" s="313"/>
    </row>
    <row r="353" spans="2:10" hidden="1">
      <c r="B353" s="284" t="str">
        <f t="shared" si="17"/>
        <v>DOHARMIN MANUTURI MANIKASNTL.II-UT</v>
      </c>
      <c r="C353" s="285">
        <v>348</v>
      </c>
      <c r="D353" s="316" t="s">
        <v>322</v>
      </c>
      <c r="E353" s="557" t="str">
        <f>VLOOKUP(F353,'New Code'!A:B,2,FALSE)</f>
        <v>ASNTL.II-UT</v>
      </c>
      <c r="F353" s="313" t="s">
        <v>123</v>
      </c>
      <c r="G353" s="315">
        <v>44769</v>
      </c>
      <c r="H353" s="288" t="str">
        <f t="shared" ca="1" si="16"/>
        <v>E</v>
      </c>
      <c r="I353" s="313" t="s">
        <v>584</v>
      </c>
      <c r="J353" s="313"/>
    </row>
    <row r="354" spans="2:10" hidden="1">
      <c r="B354" s="284" t="str">
        <f t="shared" si="17"/>
        <v>DONI KATMELASNTL.II-UT</v>
      </c>
      <c r="C354" s="285">
        <v>349</v>
      </c>
      <c r="D354" s="316" t="s">
        <v>469</v>
      </c>
      <c r="E354" s="557" t="str">
        <f>VLOOKUP(F354,'New Code'!A:B,2,FALSE)</f>
        <v>ASNTL.II-UT</v>
      </c>
      <c r="F354" s="313" t="s">
        <v>123</v>
      </c>
      <c r="G354" s="315">
        <v>44739</v>
      </c>
      <c r="H354" s="288" t="str">
        <f t="shared" ca="1" si="16"/>
        <v>E</v>
      </c>
      <c r="I354" s="313" t="s">
        <v>584</v>
      </c>
      <c r="J354" s="313"/>
    </row>
    <row r="355" spans="2:10" hidden="1">
      <c r="B355" s="284" t="str">
        <f t="shared" si="17"/>
        <v>FX PERNANDO SAGALAACC INV</v>
      </c>
      <c r="C355" s="285">
        <v>350</v>
      </c>
      <c r="D355" s="316" t="s">
        <v>323</v>
      </c>
      <c r="E355" s="557" t="str">
        <f>VLOOKUP(F355,'New Code'!A:B,2,FALSE)</f>
        <v>ACC INV</v>
      </c>
      <c r="F355" s="313" t="s">
        <v>48</v>
      </c>
      <c r="G355" s="315">
        <v>45472</v>
      </c>
      <c r="H355" s="288" t="str">
        <f t="shared" ca="1" si="16"/>
        <v>A</v>
      </c>
      <c r="I355" s="313" t="s">
        <v>584</v>
      </c>
      <c r="J355" s="313"/>
    </row>
    <row r="356" spans="2:10" hidden="1">
      <c r="B356" s="284" t="str">
        <f t="shared" si="17"/>
        <v>OKI WIRANATAACC INV</v>
      </c>
      <c r="C356" s="285">
        <v>351</v>
      </c>
      <c r="D356" s="316" t="s">
        <v>191</v>
      </c>
      <c r="E356" s="557" t="str">
        <f>VLOOKUP(F356,'New Code'!A:B,2,FALSE)</f>
        <v>ACC INV</v>
      </c>
      <c r="F356" s="313" t="s">
        <v>48</v>
      </c>
      <c r="G356" s="315">
        <v>45471</v>
      </c>
      <c r="H356" s="288" t="str">
        <f t="shared" ca="1" si="16"/>
        <v>A</v>
      </c>
      <c r="I356" s="313" t="s">
        <v>584</v>
      </c>
      <c r="J356" s="313"/>
    </row>
    <row r="357" spans="2:10" hidden="1">
      <c r="B357" s="284" t="str">
        <f t="shared" si="17"/>
        <v>ELICOHEN DIMA SAGALAASNTL.II-MT</v>
      </c>
      <c r="C357" s="285">
        <v>352</v>
      </c>
      <c r="D357" s="316" t="s">
        <v>451</v>
      </c>
      <c r="E357" s="557" t="str">
        <f>VLOOKUP(F357,'New Code'!A:B,2,FALSE)</f>
        <v>ASNTL.II-MT</v>
      </c>
      <c r="F357" s="313" t="s">
        <v>119</v>
      </c>
      <c r="G357" s="315">
        <v>46694</v>
      </c>
      <c r="H357" s="288" t="str">
        <f t="shared" ca="1" si="16"/>
        <v>A</v>
      </c>
      <c r="I357" s="313" t="s">
        <v>584</v>
      </c>
      <c r="J357" s="313"/>
    </row>
    <row r="358" spans="2:10" hidden="1">
      <c r="B358" s="284" t="str">
        <f t="shared" si="17"/>
        <v>ELICOHEN DIMA SAGALAASNTL.II-PT</v>
      </c>
      <c r="C358" s="285">
        <v>353</v>
      </c>
      <c r="D358" s="316" t="s">
        <v>451</v>
      </c>
      <c r="E358" s="557" t="str">
        <f>VLOOKUP(F358,'New Code'!A:B,2,FALSE)</f>
        <v>ASNTL.II-PT</v>
      </c>
      <c r="F358" s="313" t="s">
        <v>121</v>
      </c>
      <c r="G358" s="315">
        <v>46694</v>
      </c>
      <c r="H358" s="288" t="str">
        <f t="shared" ca="1" si="16"/>
        <v>A</v>
      </c>
      <c r="I358" s="313" t="s">
        <v>584</v>
      </c>
      <c r="J358" s="313"/>
    </row>
    <row r="359" spans="2:10" hidden="1">
      <c r="B359" s="284" t="str">
        <f t="shared" si="17"/>
        <v>IGNATIUS APRYANDO MANALUASNTL.II-MT</v>
      </c>
      <c r="C359" s="285">
        <v>354</v>
      </c>
      <c r="D359" s="316" t="s">
        <v>453</v>
      </c>
      <c r="E359" s="557" t="str">
        <f>VLOOKUP(F359,'New Code'!A:B,2,FALSE)</f>
        <v>ASNTL.II-MT</v>
      </c>
      <c r="F359" s="313" t="s">
        <v>119</v>
      </c>
      <c r="G359" s="315">
        <v>46694</v>
      </c>
      <c r="H359" s="288" t="str">
        <f t="shared" ca="1" si="16"/>
        <v>A</v>
      </c>
      <c r="I359" s="313" t="s">
        <v>584</v>
      </c>
      <c r="J359" s="313"/>
    </row>
    <row r="360" spans="2:10" hidden="1">
      <c r="B360" s="284" t="str">
        <f t="shared" si="17"/>
        <v>IGNATIUS APRYANDO MANALUASNTL.II-PT</v>
      </c>
      <c r="C360" s="285">
        <v>355</v>
      </c>
      <c r="D360" s="316" t="s">
        <v>453</v>
      </c>
      <c r="E360" s="557" t="str">
        <f>VLOOKUP(F360,'New Code'!A:B,2,FALSE)</f>
        <v>ASNTL.II-PT</v>
      </c>
      <c r="F360" s="313" t="s">
        <v>121</v>
      </c>
      <c r="G360" s="315">
        <v>46694</v>
      </c>
      <c r="H360" s="288" t="str">
        <f t="shared" ca="1" si="16"/>
        <v>A</v>
      </c>
      <c r="I360" s="313" t="s">
        <v>584</v>
      </c>
      <c r="J360" s="313"/>
    </row>
    <row r="361" spans="2:10" hidden="1">
      <c r="B361" s="284" t="str">
        <f t="shared" si="17"/>
        <v>YONAS FEBRIANASNTL.II-MT</v>
      </c>
      <c r="C361" s="285">
        <v>356</v>
      </c>
      <c r="D361" s="316" t="s">
        <v>452</v>
      </c>
      <c r="E361" s="557" t="str">
        <f>VLOOKUP(F361,'New Code'!A:B,2,FALSE)</f>
        <v>ASNTL.II-MT</v>
      </c>
      <c r="F361" s="313" t="s">
        <v>119</v>
      </c>
      <c r="G361" s="315">
        <v>46694</v>
      </c>
      <c r="H361" s="288" t="str">
        <f t="shared" ref="H361:H402" ca="1" si="18">IF(D361="","",IF(G361="","A",IF(G361&gt;$H$2,"A","E")))</f>
        <v>A</v>
      </c>
      <c r="I361" s="313" t="s">
        <v>584</v>
      </c>
      <c r="J361" s="313"/>
    </row>
    <row r="362" spans="2:10" hidden="1">
      <c r="B362" s="284" t="str">
        <f t="shared" si="17"/>
        <v>YONAS FEBRIANASNTL.II-PT</v>
      </c>
      <c r="C362" s="285">
        <v>357</v>
      </c>
      <c r="D362" s="316" t="s">
        <v>452</v>
      </c>
      <c r="E362" s="557" t="str">
        <f>VLOOKUP(F362,'New Code'!A:B,2,FALSE)</f>
        <v>ASNTL.II-PT</v>
      </c>
      <c r="F362" s="313" t="s">
        <v>121</v>
      </c>
      <c r="G362" s="315">
        <v>46694</v>
      </c>
      <c r="H362" s="288" t="str">
        <f t="shared" ca="1" si="18"/>
        <v>A</v>
      </c>
      <c r="I362" s="313" t="s">
        <v>584</v>
      </c>
      <c r="J362" s="313"/>
    </row>
    <row r="363" spans="2:10" hidden="1">
      <c r="B363" s="284" t="str">
        <f t="shared" si="17"/>
        <v>FX PERNANDO SAGALAPUBT MGS/NAKER</v>
      </c>
      <c r="C363" s="285">
        <v>358</v>
      </c>
      <c r="D363" s="316" t="s">
        <v>323</v>
      </c>
      <c r="E363" s="557" t="str">
        <f>VLOOKUP(F363,'New Code'!A:B,2,FALSE)</f>
        <v>PUBT MGS/NAKER</v>
      </c>
      <c r="F363" s="313" t="s">
        <v>478</v>
      </c>
      <c r="G363" s="315">
        <v>45531</v>
      </c>
      <c r="H363" s="288" t="str">
        <f t="shared" ca="1" si="18"/>
        <v>A</v>
      </c>
      <c r="I363" s="313" t="s">
        <v>584</v>
      </c>
      <c r="J363" s="313"/>
    </row>
    <row r="364" spans="2:10" hidden="1">
      <c r="B364" s="284" t="str">
        <f t="shared" ref="B364:B423" si="19">D364&amp;E364</f>
        <v>DONI KATMELOPITO</v>
      </c>
      <c r="C364" s="285">
        <v>359</v>
      </c>
      <c r="D364" s="316" t="s">
        <v>469</v>
      </c>
      <c r="E364" s="557" t="str">
        <f>VLOOKUP(F364,'New Code'!A:B,2,FALSE)</f>
        <v>OPITO</v>
      </c>
      <c r="F364" s="313" t="s">
        <v>297</v>
      </c>
      <c r="G364" s="315">
        <v>45874</v>
      </c>
      <c r="H364" s="288" t="str">
        <f t="shared" ca="1" si="18"/>
        <v>A</v>
      </c>
      <c r="I364" s="313" t="s">
        <v>584</v>
      </c>
      <c r="J364" s="313"/>
    </row>
    <row r="365" spans="2:10" hidden="1">
      <c r="B365" s="284" t="str">
        <f t="shared" si="19"/>
        <v>ACHMAD SAIDIDS1</v>
      </c>
      <c r="C365" s="285">
        <v>360</v>
      </c>
      <c r="D365" s="316" t="s">
        <v>336</v>
      </c>
      <c r="E365" s="557" t="str">
        <f>VLOOKUP(F365,'New Code'!A:B,2,FALSE)</f>
        <v>DS1</v>
      </c>
      <c r="F365" s="313" t="s">
        <v>163</v>
      </c>
      <c r="G365" s="315">
        <v>45122</v>
      </c>
      <c r="H365" s="288" t="str">
        <f t="shared" ca="1" si="18"/>
        <v>E</v>
      </c>
      <c r="I365" s="313" t="s">
        <v>584</v>
      </c>
      <c r="J365" s="313"/>
    </row>
    <row r="366" spans="2:10" hidden="1">
      <c r="B366" s="284" t="str">
        <f t="shared" si="19"/>
        <v>KUWATOWAH</v>
      </c>
      <c r="C366" s="285">
        <v>361</v>
      </c>
      <c r="D366" s="713" t="s">
        <v>214</v>
      </c>
      <c r="E366" s="557" t="str">
        <f>VLOOKUP(F366,'New Code'!A:B,2,FALSE)</f>
        <v>WAH</v>
      </c>
      <c r="F366" s="313" t="s">
        <v>30</v>
      </c>
      <c r="G366" s="315">
        <v>46320</v>
      </c>
      <c r="H366" s="288" t="str">
        <f t="shared" ca="1" si="18"/>
        <v>A</v>
      </c>
      <c r="I366" s="313" t="s">
        <v>599</v>
      </c>
      <c r="J366" s="313"/>
    </row>
    <row r="367" spans="2:10" hidden="1">
      <c r="B367" s="284" t="str">
        <f t="shared" si="19"/>
        <v>ARI CAHYADIWAH</v>
      </c>
      <c r="C367" s="285">
        <v>362</v>
      </c>
      <c r="D367" s="713" t="s">
        <v>222</v>
      </c>
      <c r="E367" s="557" t="str">
        <f>VLOOKUP(F367,'New Code'!A:B,2,FALSE)</f>
        <v>WAH</v>
      </c>
      <c r="F367" s="313" t="s">
        <v>30</v>
      </c>
      <c r="G367" s="315">
        <v>46386</v>
      </c>
      <c r="H367" s="288" t="str">
        <f t="shared" ca="1" si="18"/>
        <v>A</v>
      </c>
      <c r="I367" s="313" t="s">
        <v>584</v>
      </c>
      <c r="J367" s="313"/>
    </row>
    <row r="368" spans="2:10" hidden="1">
      <c r="B368" s="284" t="str">
        <f t="shared" si="19"/>
        <v>ARIANDI FARMANDAWAH</v>
      </c>
      <c r="C368" s="285">
        <v>363</v>
      </c>
      <c r="D368" s="713" t="s">
        <v>317</v>
      </c>
      <c r="E368" s="557" t="str">
        <f>VLOOKUP(F368,'New Code'!A:B,2,FALSE)</f>
        <v>WAH</v>
      </c>
      <c r="F368" s="313" t="s">
        <v>30</v>
      </c>
      <c r="G368" s="315">
        <v>46386</v>
      </c>
      <c r="H368" s="288" t="str">
        <f t="shared" ca="1" si="18"/>
        <v>A</v>
      </c>
      <c r="I368" s="313" t="s">
        <v>584</v>
      </c>
      <c r="J368" s="313"/>
    </row>
    <row r="369" spans="2:10" hidden="1">
      <c r="B369" s="284" t="str">
        <f t="shared" si="19"/>
        <v>SUHARDI MARICENCI MIGS/NAKER</v>
      </c>
      <c r="C369" s="285">
        <v>364</v>
      </c>
      <c r="D369" s="316" t="s">
        <v>331</v>
      </c>
      <c r="E369" s="557" t="str">
        <f>VLOOKUP(F369,'New Code'!A:B,2,FALSE)</f>
        <v>CI MIGS/NAKER</v>
      </c>
      <c r="F369" s="313" t="s">
        <v>477</v>
      </c>
      <c r="G369" s="315">
        <v>45397</v>
      </c>
      <c r="H369" s="288" t="str">
        <f t="shared" ca="1" si="18"/>
        <v>A</v>
      </c>
      <c r="I369" s="313" t="s">
        <v>599</v>
      </c>
      <c r="J369" s="313"/>
    </row>
    <row r="370" spans="2:10" hidden="1">
      <c r="B370" s="284" t="str">
        <f t="shared" si="19"/>
        <v>DONI KATMELASNTL.II-MT</v>
      </c>
      <c r="C370" s="285">
        <v>365</v>
      </c>
      <c r="D370" s="316" t="s">
        <v>469</v>
      </c>
      <c r="E370" s="557" t="str">
        <f>VLOOKUP(F370,'New Code'!A:B,2,FALSE)</f>
        <v>ASNTL.II-MT</v>
      </c>
      <c r="F370" s="313" t="s">
        <v>119</v>
      </c>
      <c r="G370" s="315">
        <v>46256</v>
      </c>
      <c r="H370" s="288" t="str">
        <f t="shared" ca="1" si="18"/>
        <v>A</v>
      </c>
      <c r="I370" s="313" t="s">
        <v>584</v>
      </c>
      <c r="J370" s="313"/>
    </row>
    <row r="371" spans="2:10" hidden="1">
      <c r="B371" s="284" t="str">
        <f t="shared" si="19"/>
        <v>DONI KATMELASNTL.II-PT</v>
      </c>
      <c r="C371" s="285">
        <v>366</v>
      </c>
      <c r="D371" s="316" t="s">
        <v>469</v>
      </c>
      <c r="E371" s="557" t="str">
        <f>VLOOKUP(F371,'New Code'!A:B,2,FALSE)</f>
        <v>ASNTL.II-PT</v>
      </c>
      <c r="F371" s="313" t="s">
        <v>121</v>
      </c>
      <c r="G371" s="315">
        <v>46256</v>
      </c>
      <c r="H371" s="288" t="str">
        <f t="shared" ca="1" si="18"/>
        <v>A</v>
      </c>
      <c r="I371" s="313" t="s">
        <v>584</v>
      </c>
      <c r="J371" s="313"/>
    </row>
    <row r="372" spans="2:10" hidden="1">
      <c r="B372" s="284" t="str">
        <f t="shared" si="19"/>
        <v>CHASAN MUSTOPADS1</v>
      </c>
      <c r="C372" s="285">
        <v>367</v>
      </c>
      <c r="D372" s="316" t="s">
        <v>339</v>
      </c>
      <c r="E372" s="557" t="str">
        <f>VLOOKUP(F372,'New Code'!A:B,2,FALSE)</f>
        <v>DS1</v>
      </c>
      <c r="F372" s="313" t="s">
        <v>163</v>
      </c>
      <c r="G372" s="315">
        <v>45215</v>
      </c>
      <c r="H372" s="288" t="str">
        <f t="shared" ca="1" si="18"/>
        <v>A</v>
      </c>
      <c r="I372" s="313" t="s">
        <v>584</v>
      </c>
      <c r="J372" s="313"/>
    </row>
    <row r="373" spans="2:10" hidden="1">
      <c r="B373" s="284" t="str">
        <f t="shared" si="19"/>
        <v>NOVIED NAZARDS1</v>
      </c>
      <c r="C373" s="285">
        <v>368</v>
      </c>
      <c r="D373" s="316" t="s">
        <v>328</v>
      </c>
      <c r="E373" s="557" t="str">
        <f>VLOOKUP(F373,'New Code'!A:B,2,FALSE)</f>
        <v>DS1</v>
      </c>
      <c r="F373" s="312" t="s">
        <v>163</v>
      </c>
      <c r="G373" s="315">
        <v>45230</v>
      </c>
      <c r="H373" s="288" t="str">
        <f t="shared" ca="1" si="18"/>
        <v>A</v>
      </c>
      <c r="I373" s="313" t="s">
        <v>584</v>
      </c>
      <c r="J373" s="313"/>
    </row>
    <row r="374" spans="2:10" hidden="1">
      <c r="B374" s="284" t="str">
        <f t="shared" si="19"/>
        <v>ALDRIN SAPUTROWAH</v>
      </c>
      <c r="C374" s="285">
        <v>369</v>
      </c>
      <c r="D374" s="713" t="s">
        <v>221</v>
      </c>
      <c r="E374" s="557" t="str">
        <f>VLOOKUP(F374,'New Code'!A:B,2,FALSE)</f>
        <v>WAH</v>
      </c>
      <c r="F374" s="313" t="s">
        <v>30</v>
      </c>
      <c r="G374" s="315">
        <v>46386</v>
      </c>
      <c r="H374" s="288" t="str">
        <f t="shared" ca="1" si="18"/>
        <v>A</v>
      </c>
      <c r="I374" s="313" t="s">
        <v>584</v>
      </c>
      <c r="J374" s="313"/>
    </row>
    <row r="375" spans="2:10" hidden="1">
      <c r="B375" s="284" t="str">
        <f t="shared" si="19"/>
        <v>JEFRIZAL NALDIWAH</v>
      </c>
      <c r="C375" s="285">
        <v>370</v>
      </c>
      <c r="D375" s="713" t="s">
        <v>224</v>
      </c>
      <c r="E375" s="557" t="str">
        <f>VLOOKUP(F375,'New Code'!A:B,2,FALSE)</f>
        <v>WAH</v>
      </c>
      <c r="F375" s="313" t="s">
        <v>30</v>
      </c>
      <c r="G375" s="315">
        <v>46386</v>
      </c>
      <c r="H375" s="288" t="str">
        <f t="shared" ca="1" si="18"/>
        <v>A</v>
      </c>
      <c r="I375" s="313" t="s">
        <v>584</v>
      </c>
      <c r="J375" s="313"/>
    </row>
    <row r="376" spans="2:10" hidden="1">
      <c r="B376" s="284" t="str">
        <f t="shared" si="19"/>
        <v>TOMMIE R MALONDAWAH</v>
      </c>
      <c r="C376" s="285">
        <v>371</v>
      </c>
      <c r="D376" s="713" t="s">
        <v>354</v>
      </c>
      <c r="E376" s="557" t="str">
        <f>VLOOKUP(F376,'New Code'!A:B,2,FALSE)</f>
        <v>WAH</v>
      </c>
      <c r="F376" s="312" t="s">
        <v>30</v>
      </c>
      <c r="G376" s="315">
        <v>46386</v>
      </c>
      <c r="H376" s="288" t="str">
        <f t="shared" ca="1" si="18"/>
        <v>A</v>
      </c>
      <c r="I376" s="313" t="s">
        <v>584</v>
      </c>
      <c r="J376" s="313"/>
    </row>
    <row r="377" spans="2:10" hidden="1">
      <c r="B377" s="284" t="str">
        <f t="shared" si="19"/>
        <v>JULI PURWANTOWAH</v>
      </c>
      <c r="C377" s="285">
        <v>372</v>
      </c>
      <c r="D377" s="713" t="s">
        <v>211</v>
      </c>
      <c r="E377" s="557" t="str">
        <f>VLOOKUP(F377,'New Code'!A:B,2,FALSE)</f>
        <v>WAH</v>
      </c>
      <c r="F377" s="312" t="s">
        <v>30</v>
      </c>
      <c r="G377" s="315">
        <v>46386</v>
      </c>
      <c r="H377" s="288" t="str">
        <f t="shared" ca="1" si="18"/>
        <v>A</v>
      </c>
      <c r="I377" s="313" t="s">
        <v>584</v>
      </c>
      <c r="J377" s="313"/>
    </row>
    <row r="378" spans="2:10" hidden="1">
      <c r="B378" s="284" t="str">
        <f t="shared" si="19"/>
        <v>RASDIWAH</v>
      </c>
      <c r="C378" s="285">
        <v>373</v>
      </c>
      <c r="D378" s="713" t="s">
        <v>330</v>
      </c>
      <c r="E378" s="557" t="str">
        <f>VLOOKUP(F378,'New Code'!A:B,2,FALSE)</f>
        <v>WAH</v>
      </c>
      <c r="F378" s="312" t="s">
        <v>30</v>
      </c>
      <c r="G378" s="315">
        <v>46386</v>
      </c>
      <c r="H378" s="288" t="str">
        <f t="shared" ca="1" si="18"/>
        <v>A</v>
      </c>
      <c r="I378" s="313" t="s">
        <v>584</v>
      </c>
      <c r="J378" s="313"/>
    </row>
    <row r="379" spans="2:10" hidden="1">
      <c r="B379" s="284" t="str">
        <f t="shared" si="19"/>
        <v>SAFTIADIOHC</v>
      </c>
      <c r="C379" s="285">
        <v>374</v>
      </c>
      <c r="D379" s="713" t="s">
        <v>242</v>
      </c>
      <c r="E379" s="557" t="str">
        <f>VLOOKUP(F379,'New Code'!A:B,2,FALSE)</f>
        <v>OHC</v>
      </c>
      <c r="F379" s="313" t="s">
        <v>95</v>
      </c>
      <c r="G379" s="315">
        <v>45433</v>
      </c>
      <c r="H379" s="288" t="str">
        <f t="shared" ca="1" si="18"/>
        <v>A</v>
      </c>
      <c r="I379" s="313" t="s">
        <v>584</v>
      </c>
      <c r="J379" s="313"/>
    </row>
    <row r="380" spans="2:10" hidden="1">
      <c r="B380" s="284" t="str">
        <f t="shared" si="19"/>
        <v>ACHMAD FUAD KALTIMUJABOSIET</v>
      </c>
      <c r="C380" s="285">
        <v>375</v>
      </c>
      <c r="D380" s="316" t="s">
        <v>409</v>
      </c>
      <c r="E380" s="557" t="str">
        <f>VLOOKUP(F380,'New Code'!A:B,2,FALSE)</f>
        <v>BOSIET</v>
      </c>
      <c r="F380" s="313" t="s">
        <v>39</v>
      </c>
      <c r="G380" s="315">
        <v>45618</v>
      </c>
      <c r="H380" s="288" t="str">
        <f t="shared" ca="1" si="18"/>
        <v>A</v>
      </c>
      <c r="I380" s="313" t="s">
        <v>584</v>
      </c>
      <c r="J380" s="313"/>
    </row>
    <row r="381" spans="2:10" hidden="1">
      <c r="B381" s="284" t="str">
        <f t="shared" si="19"/>
        <v>ERMAWAN EKA SAPUTRABOSIET</v>
      </c>
      <c r="C381" s="285">
        <v>376</v>
      </c>
      <c r="D381" s="316" t="s">
        <v>447</v>
      </c>
      <c r="E381" s="557" t="str">
        <f>VLOOKUP(F381,'New Code'!A:B,2,FALSE)</f>
        <v>BOSIET</v>
      </c>
      <c r="F381" s="313" t="s">
        <v>39</v>
      </c>
      <c r="G381" s="315">
        <v>45618</v>
      </c>
      <c r="H381" s="288" t="str">
        <f t="shared" ca="1" si="18"/>
        <v>A</v>
      </c>
      <c r="I381" s="313" t="s">
        <v>584</v>
      </c>
      <c r="J381" s="313"/>
    </row>
    <row r="382" spans="2:10" hidden="1">
      <c r="B382" s="284" t="str">
        <f t="shared" si="19"/>
        <v>ERMAWAN EKA SAPUTRALGI</v>
      </c>
      <c r="C382" s="285">
        <v>377</v>
      </c>
      <c r="D382" s="316" t="s">
        <v>447</v>
      </c>
      <c r="E382" s="557" t="str">
        <f>VLOOKUP(F382,'New Code'!A:B,2,FALSE)</f>
        <v>LGI</v>
      </c>
      <c r="F382" s="312" t="s">
        <v>77</v>
      </c>
      <c r="G382" s="315">
        <v>45626</v>
      </c>
      <c r="H382" s="288" t="str">
        <f t="shared" ca="1" si="18"/>
        <v>A</v>
      </c>
      <c r="I382" s="313" t="s">
        <v>584</v>
      </c>
      <c r="J382" s="313"/>
    </row>
    <row r="383" spans="2:10" hidden="1">
      <c r="B383" s="284" t="str">
        <f t="shared" si="19"/>
        <v>AGUS SALIM ASBARLGI</v>
      </c>
      <c r="C383" s="285">
        <v>378</v>
      </c>
      <c r="D383" s="316" t="s">
        <v>596</v>
      </c>
      <c r="E383" s="557" t="str">
        <f>VLOOKUP(F383,'New Code'!A:B,2,FALSE)</f>
        <v>LGI</v>
      </c>
      <c r="F383" s="312" t="s">
        <v>77</v>
      </c>
      <c r="G383" s="315">
        <v>45626</v>
      </c>
      <c r="H383" s="288" t="str">
        <f t="shared" ca="1" si="18"/>
        <v>A</v>
      </c>
      <c r="I383" s="313" t="s">
        <v>584</v>
      </c>
      <c r="J383" s="313"/>
    </row>
    <row r="384" spans="2:10" hidden="1">
      <c r="B384" s="284" t="str">
        <f t="shared" si="19"/>
        <v>DENY HERZALDILGI</v>
      </c>
      <c r="C384" s="285">
        <v>379</v>
      </c>
      <c r="D384" s="316" t="s">
        <v>321</v>
      </c>
      <c r="E384" s="557" t="str">
        <f>VLOOKUP(F384,'New Code'!A:B,2,FALSE)</f>
        <v>LGI</v>
      </c>
      <c r="F384" s="312" t="s">
        <v>77</v>
      </c>
      <c r="G384" s="315">
        <v>45626</v>
      </c>
      <c r="H384" s="288" t="str">
        <f t="shared" ca="1" si="18"/>
        <v>A</v>
      </c>
      <c r="I384" s="313" t="s">
        <v>599</v>
      </c>
      <c r="J384" s="313"/>
    </row>
    <row r="385" spans="2:10" hidden="1">
      <c r="B385" s="284" t="str">
        <f t="shared" si="19"/>
        <v>YULIUS KAHUMAKOLGI</v>
      </c>
      <c r="C385" s="285">
        <v>380</v>
      </c>
      <c r="D385" s="316" t="s">
        <v>462</v>
      </c>
      <c r="E385" s="557" t="str">
        <f>VLOOKUP(F385,'New Code'!A:B,2,FALSE)</f>
        <v>LGI</v>
      </c>
      <c r="F385" s="313" t="s">
        <v>77</v>
      </c>
      <c r="G385" s="315">
        <v>45626</v>
      </c>
      <c r="H385" s="288" t="str">
        <f t="shared" ca="1" si="18"/>
        <v>A</v>
      </c>
      <c r="I385" s="313" t="s">
        <v>599</v>
      </c>
      <c r="J385" s="313"/>
    </row>
    <row r="386" spans="2:10" hidden="1">
      <c r="B386" s="284" t="str">
        <f t="shared" si="19"/>
        <v>REZA ACHMAD FATURAHMANLGI</v>
      </c>
      <c r="C386" s="285">
        <v>381</v>
      </c>
      <c r="D386" s="316" t="s">
        <v>467</v>
      </c>
      <c r="E386" s="557" t="str">
        <f>VLOOKUP(F386,'New Code'!A:B,2,FALSE)</f>
        <v>LGI</v>
      </c>
      <c r="F386" s="313" t="s">
        <v>77</v>
      </c>
      <c r="G386" s="315">
        <v>45626</v>
      </c>
      <c r="H386" s="288" t="str">
        <f t="shared" ca="1" si="18"/>
        <v>A</v>
      </c>
      <c r="I386" s="313" t="s">
        <v>584</v>
      </c>
      <c r="J386" s="313"/>
    </row>
    <row r="387" spans="2:10" hidden="1">
      <c r="B387" s="284" t="str">
        <f t="shared" si="19"/>
        <v>OKI WIRANATALGI</v>
      </c>
      <c r="C387" s="285">
        <v>382</v>
      </c>
      <c r="D387" s="316" t="s">
        <v>191</v>
      </c>
      <c r="E387" s="557" t="str">
        <f>VLOOKUP(F387,'New Code'!A:B,2,FALSE)</f>
        <v>LGI</v>
      </c>
      <c r="F387" s="313" t="s">
        <v>77</v>
      </c>
      <c r="G387" s="315">
        <v>45626</v>
      </c>
      <c r="H387" s="288" t="str">
        <f t="shared" ca="1" si="18"/>
        <v>A</v>
      </c>
      <c r="I387" s="313" t="s">
        <v>584</v>
      </c>
      <c r="J387" s="313"/>
    </row>
    <row r="388" spans="2:10" hidden="1">
      <c r="B388" s="284" t="str">
        <f t="shared" si="19"/>
        <v>USMAN KHOLIDLGI</v>
      </c>
      <c r="C388" s="285">
        <v>383</v>
      </c>
      <c r="D388" s="316" t="s">
        <v>464</v>
      </c>
      <c r="E388" s="557" t="str">
        <f>VLOOKUP(F388,'New Code'!A:B,2,FALSE)</f>
        <v>LGI</v>
      </c>
      <c r="F388" s="313" t="s">
        <v>77</v>
      </c>
      <c r="G388" s="315">
        <v>45626</v>
      </c>
      <c r="H388" s="288" t="str">
        <f t="shared" ca="1" si="18"/>
        <v>A</v>
      </c>
      <c r="I388" s="313" t="s">
        <v>584</v>
      </c>
      <c r="J388" s="313"/>
    </row>
    <row r="389" spans="2:10" hidden="1">
      <c r="B389" s="284" t="str">
        <f t="shared" si="19"/>
        <v>MUHAMMAD ARYA WACHIDDS1</v>
      </c>
      <c r="C389" s="285">
        <v>384</v>
      </c>
      <c r="D389" s="316" t="s">
        <v>338</v>
      </c>
      <c r="E389" s="557" t="str">
        <f>VLOOKUP(F389,'New Code'!A:B,2,FALSE)</f>
        <v>DS1</v>
      </c>
      <c r="F389" s="313" t="s">
        <v>163</v>
      </c>
      <c r="G389" s="315">
        <v>45249</v>
      </c>
      <c r="H389" s="288" t="str">
        <f t="shared" ca="1" si="18"/>
        <v>A</v>
      </c>
      <c r="I389" s="313" t="s">
        <v>584</v>
      </c>
      <c r="J389" s="313"/>
    </row>
    <row r="390" spans="2:10" hidden="1">
      <c r="B390" s="284" t="str">
        <f t="shared" si="19"/>
        <v>FAKHRURROZICI MIGS/NAKER</v>
      </c>
      <c r="C390" s="285">
        <v>385</v>
      </c>
      <c r="D390" s="316" t="s">
        <v>597</v>
      </c>
      <c r="E390" s="557" t="str">
        <f>VLOOKUP(F390,'New Code'!A:B,2,FALSE)</f>
        <v>CI MIGS/NAKER</v>
      </c>
      <c r="F390" s="313" t="s">
        <v>477</v>
      </c>
      <c r="G390" s="315">
        <v>45632</v>
      </c>
      <c r="H390" s="288" t="str">
        <f t="shared" ca="1" si="18"/>
        <v>A</v>
      </c>
      <c r="I390" s="313" t="s">
        <v>584</v>
      </c>
      <c r="J390" s="313"/>
    </row>
    <row r="391" spans="2:10" hidden="1">
      <c r="B391" s="284" t="str">
        <f t="shared" si="19"/>
        <v>FAKHRURROZICI LSP</v>
      </c>
      <c r="C391" s="285">
        <v>386</v>
      </c>
      <c r="D391" s="316" t="s">
        <v>597</v>
      </c>
      <c r="E391" s="557" t="str">
        <f>VLOOKUP(F391,'New Code'!A:B,2,FALSE)</f>
        <v>CI LSP</v>
      </c>
      <c r="F391" s="314" t="s">
        <v>79</v>
      </c>
      <c r="G391" s="315">
        <v>45608</v>
      </c>
      <c r="H391" s="288" t="str">
        <f ca="1">IF(D391="","",IF(G391="","A",IF(G391&gt;$H$2,"A","E")))</f>
        <v>A</v>
      </c>
      <c r="I391" s="313" t="s">
        <v>584</v>
      </c>
      <c r="J391" s="313"/>
    </row>
    <row r="392" spans="2:10" hidden="1">
      <c r="B392" s="284" t="str">
        <f t="shared" si="19"/>
        <v>ACHMAD YANICI MIGS/NAKER</v>
      </c>
      <c r="C392" s="285">
        <v>387</v>
      </c>
      <c r="D392" s="316" t="s">
        <v>598</v>
      </c>
      <c r="E392" s="557" t="str">
        <f>VLOOKUP(F392,'New Code'!A:B,2,FALSE)</f>
        <v>CI MIGS/NAKER</v>
      </c>
      <c r="F392" s="312" t="s">
        <v>477</v>
      </c>
      <c r="G392" s="315">
        <v>45632</v>
      </c>
      <c r="H392" s="288" t="str">
        <f t="shared" ca="1" si="18"/>
        <v>A</v>
      </c>
      <c r="I392" s="313" t="s">
        <v>584</v>
      </c>
      <c r="J392" s="313"/>
    </row>
    <row r="393" spans="2:10" hidden="1">
      <c r="B393" s="284" t="str">
        <f t="shared" si="19"/>
        <v>ACHMAD YANICI LSP</v>
      </c>
      <c r="C393" s="285">
        <v>388</v>
      </c>
      <c r="D393" s="316" t="s">
        <v>598</v>
      </c>
      <c r="E393" s="557" t="str">
        <f>VLOOKUP(F393,'New Code'!A:B,2,FALSE)</f>
        <v>CI LSP</v>
      </c>
      <c r="F393" s="312" t="s">
        <v>79</v>
      </c>
      <c r="G393" s="315">
        <v>45608</v>
      </c>
      <c r="H393" s="288" t="str">
        <f t="shared" ca="1" si="18"/>
        <v>A</v>
      </c>
      <c r="I393" s="313" t="s">
        <v>584</v>
      </c>
      <c r="J393" s="313"/>
    </row>
    <row r="394" spans="2:10" hidden="1">
      <c r="B394" s="284" t="str">
        <f t="shared" si="19"/>
        <v>ACHMAD CHOIRONIWAH</v>
      </c>
      <c r="C394" s="285">
        <v>389</v>
      </c>
      <c r="D394" s="713" t="s">
        <v>314</v>
      </c>
      <c r="E394" s="557" t="str">
        <f>VLOOKUP(F394,'New Code'!A:B,2,FALSE)</f>
        <v>WAH</v>
      </c>
      <c r="F394" s="312" t="s">
        <v>30</v>
      </c>
      <c r="G394" s="315">
        <v>46386</v>
      </c>
      <c r="H394" s="288" t="str">
        <f t="shared" ca="1" si="18"/>
        <v>A</v>
      </c>
      <c r="I394" s="313" t="s">
        <v>584</v>
      </c>
      <c r="J394" s="313"/>
    </row>
    <row r="395" spans="2:10" hidden="1">
      <c r="B395" s="284" t="str">
        <f t="shared" si="19"/>
        <v>IGNATIUS APRYANDO MANALUWAH</v>
      </c>
      <c r="C395" s="285">
        <v>390</v>
      </c>
      <c r="D395" s="316" t="s">
        <v>453</v>
      </c>
      <c r="E395" s="557" t="str">
        <f>VLOOKUP(F395,'New Code'!A:B,2,FALSE)</f>
        <v>WAH</v>
      </c>
      <c r="F395" s="312" t="s">
        <v>30</v>
      </c>
      <c r="G395" s="315">
        <v>46386</v>
      </c>
      <c r="H395" s="288" t="str">
        <f t="shared" ca="1" si="18"/>
        <v>A</v>
      </c>
      <c r="I395" s="313" t="s">
        <v>584</v>
      </c>
      <c r="J395" s="313"/>
    </row>
    <row r="396" spans="2:10" hidden="1">
      <c r="B396" s="284" t="str">
        <f t="shared" si="19"/>
        <v>ACHMAD WAHYU SYAMSURIWAH</v>
      </c>
      <c r="C396" s="285">
        <v>391</v>
      </c>
      <c r="D396" s="316" t="s">
        <v>463</v>
      </c>
      <c r="E396" s="557" t="str">
        <f>VLOOKUP(F396,'New Code'!A:B,2,FALSE)</f>
        <v>WAH</v>
      </c>
      <c r="F396" s="312" t="s">
        <v>30</v>
      </c>
      <c r="G396" s="315">
        <v>46386</v>
      </c>
      <c r="H396" s="288" t="str">
        <f t="shared" ca="1" si="18"/>
        <v>A</v>
      </c>
      <c r="I396" s="313" t="s">
        <v>584</v>
      </c>
      <c r="J396" s="313"/>
    </row>
    <row r="397" spans="2:10" hidden="1">
      <c r="B397" s="284" t="str">
        <f t="shared" si="19"/>
        <v>SAFTIADIDS1</v>
      </c>
      <c r="C397" s="285">
        <v>392</v>
      </c>
      <c r="D397" s="316" t="s">
        <v>242</v>
      </c>
      <c r="E397" s="557" t="str">
        <f>VLOOKUP(F397,'New Code'!A:B,2,FALSE)</f>
        <v>DS1</v>
      </c>
      <c r="F397" s="312" t="s">
        <v>163</v>
      </c>
      <c r="G397" s="315">
        <v>45304</v>
      </c>
      <c r="H397" s="288" t="str">
        <f t="shared" ca="1" si="18"/>
        <v>A</v>
      </c>
      <c r="I397" s="313" t="s">
        <v>584</v>
      </c>
      <c r="J397" s="313"/>
    </row>
    <row r="398" spans="2:10" hidden="1">
      <c r="B398" s="284" t="str">
        <f t="shared" si="19"/>
        <v>ACHMAD WAHYU SYAMSURIASNTL.II-MT</v>
      </c>
      <c r="C398" s="285">
        <v>393</v>
      </c>
      <c r="D398" s="316" t="s">
        <v>463</v>
      </c>
      <c r="E398" s="557" t="str">
        <f>VLOOKUP(F398,'New Code'!A:B,2,FALSE)</f>
        <v>ASNTL.II-MT</v>
      </c>
      <c r="F398" s="313" t="s">
        <v>119</v>
      </c>
      <c r="G398" s="315">
        <v>45610</v>
      </c>
      <c r="H398" s="288" t="str">
        <f t="shared" ca="1" si="18"/>
        <v>A</v>
      </c>
      <c r="I398" s="313" t="s">
        <v>584</v>
      </c>
      <c r="J398" s="313"/>
    </row>
    <row r="399" spans="2:10" hidden="1">
      <c r="B399" s="284" t="str">
        <f t="shared" si="19"/>
        <v>ACHMAD WAHYU SYAMSURIASNTL.II-PT</v>
      </c>
      <c r="C399" s="285">
        <v>394</v>
      </c>
      <c r="D399" s="316" t="s">
        <v>463</v>
      </c>
      <c r="E399" s="557" t="str">
        <f>VLOOKUP(F399,'New Code'!A:B,2,FALSE)</f>
        <v>ASNTL.II-PT</v>
      </c>
      <c r="F399" s="313" t="s">
        <v>121</v>
      </c>
      <c r="G399" s="315">
        <v>45610</v>
      </c>
      <c r="H399" s="288" t="str">
        <f t="shared" ca="1" si="18"/>
        <v>A</v>
      </c>
      <c r="I399" s="313" t="s">
        <v>584</v>
      </c>
      <c r="J399" s="313"/>
    </row>
    <row r="400" spans="2:10" hidden="1">
      <c r="B400" s="284" t="str">
        <f t="shared" si="19"/>
        <v>IDHAMBOSIET</v>
      </c>
      <c r="C400" s="285">
        <v>395</v>
      </c>
      <c r="D400" s="316" t="s">
        <v>325</v>
      </c>
      <c r="E400" s="557" t="str">
        <f>VLOOKUP(F400,'New Code'!A:B,2,FALSE)</f>
        <v>BOSIET</v>
      </c>
      <c r="F400" s="313" t="s">
        <v>39</v>
      </c>
      <c r="G400" s="315">
        <v>45749</v>
      </c>
      <c r="H400" s="288" t="str">
        <f t="shared" ca="1" si="18"/>
        <v>A</v>
      </c>
      <c r="I400" s="313" t="s">
        <v>584</v>
      </c>
      <c r="J400" s="313"/>
    </row>
    <row r="401" spans="2:10" hidden="1">
      <c r="B401" s="284" t="str">
        <f t="shared" si="19"/>
        <v>IDHAMLGI</v>
      </c>
      <c r="C401" s="285">
        <v>396</v>
      </c>
      <c r="D401" s="316" t="s">
        <v>325</v>
      </c>
      <c r="E401" s="557" t="str">
        <f>VLOOKUP(F401,'New Code'!A:B,2,FALSE)</f>
        <v>LGI</v>
      </c>
      <c r="F401" s="313" t="s">
        <v>77</v>
      </c>
      <c r="G401" s="315">
        <v>45005</v>
      </c>
      <c r="H401" s="288" t="str">
        <f t="shared" ca="1" si="18"/>
        <v>E</v>
      </c>
      <c r="I401" s="313" t="s">
        <v>584</v>
      </c>
      <c r="J401" s="313"/>
    </row>
    <row r="402" spans="2:10" hidden="1">
      <c r="B402" s="284" t="str">
        <f t="shared" si="19"/>
        <v>UJAINIDDT</v>
      </c>
      <c r="C402" s="285">
        <v>397</v>
      </c>
      <c r="D402" s="316" t="s">
        <v>468</v>
      </c>
      <c r="E402" s="557" t="str">
        <f>VLOOKUP(F402,'New Code'!A:B,2,FALSE)</f>
        <v>DDT</v>
      </c>
      <c r="F402" s="313" t="s">
        <v>33</v>
      </c>
      <c r="G402" s="315">
        <v>42695</v>
      </c>
      <c r="H402" s="288" t="str">
        <f t="shared" ca="1" si="18"/>
        <v>E</v>
      </c>
      <c r="I402" s="313" t="s">
        <v>584</v>
      </c>
      <c r="J402" s="313"/>
    </row>
    <row r="403" spans="2:10" hidden="1">
      <c r="B403" s="284" t="str">
        <f t="shared" si="19"/>
        <v>ELICOHEN DIMA SAGALACI MIGS/NAKER</v>
      </c>
      <c r="C403" s="285">
        <v>398</v>
      </c>
      <c r="D403" s="316" t="s">
        <v>451</v>
      </c>
      <c r="E403" s="557" t="str">
        <f>VLOOKUP(F403,'New Code'!A:B,2,FALSE)</f>
        <v>CI MIGS/NAKER</v>
      </c>
      <c r="F403" s="313" t="s">
        <v>477</v>
      </c>
      <c r="G403" s="315">
        <v>45702</v>
      </c>
      <c r="H403" s="561" t="s">
        <v>419</v>
      </c>
      <c r="I403" s="313" t="s">
        <v>584</v>
      </c>
      <c r="J403" s="313"/>
    </row>
    <row r="404" spans="2:10" hidden="1">
      <c r="B404" s="284" t="str">
        <f t="shared" si="19"/>
        <v>IGNATIUS APRYANDO MANALUCI MIGS/NAKER</v>
      </c>
      <c r="C404" s="285">
        <v>399</v>
      </c>
      <c r="D404" s="316" t="s">
        <v>453</v>
      </c>
      <c r="E404" s="557" t="str">
        <f>VLOOKUP(F404,'New Code'!A:B,2,FALSE)</f>
        <v>CI MIGS/NAKER</v>
      </c>
      <c r="F404" s="313" t="s">
        <v>477</v>
      </c>
      <c r="G404" s="315">
        <v>45702</v>
      </c>
      <c r="H404" s="561" t="s">
        <v>419</v>
      </c>
      <c r="I404" s="313" t="s">
        <v>584</v>
      </c>
      <c r="J404" s="313"/>
    </row>
    <row r="405" spans="2:10" hidden="1">
      <c r="B405" s="284" t="str">
        <f t="shared" si="19"/>
        <v>YONAS FEBRIANCI MIGS/NAKER</v>
      </c>
      <c r="C405" s="285">
        <v>400</v>
      </c>
      <c r="D405" s="316" t="s">
        <v>452</v>
      </c>
      <c r="E405" s="557" t="str">
        <f>VLOOKUP(F405,'New Code'!A:B,2,FALSE)</f>
        <v>CI MIGS/NAKER</v>
      </c>
      <c r="F405" s="313" t="s">
        <v>477</v>
      </c>
      <c r="G405" s="315">
        <v>45702</v>
      </c>
      <c r="H405" s="561" t="s">
        <v>419</v>
      </c>
      <c r="I405" s="313" t="s">
        <v>584</v>
      </c>
      <c r="J405" s="313"/>
    </row>
    <row r="406" spans="2:10" hidden="1">
      <c r="B406" s="284" t="str">
        <f t="shared" si="19"/>
        <v>RIDWAN ABNER SIANIPARAK3U NAKER</v>
      </c>
      <c r="C406" s="285">
        <v>401</v>
      </c>
      <c r="D406" s="316" t="s">
        <v>215</v>
      </c>
      <c r="E406" s="557" t="str">
        <f>VLOOKUP(F406,'New Code'!A:B,2,FALSE)</f>
        <v>AK3U NAKER</v>
      </c>
      <c r="F406" s="312" t="s">
        <v>245</v>
      </c>
      <c r="G406" s="315">
        <v>45559</v>
      </c>
      <c r="H406" s="561" t="s">
        <v>419</v>
      </c>
      <c r="I406" s="313" t="s">
        <v>584</v>
      </c>
      <c r="J406" s="313"/>
    </row>
    <row r="407" spans="2:10" hidden="1">
      <c r="B407" s="284" t="str">
        <f t="shared" si="19"/>
        <v>IGNATIUS APRYANDO MANALUPTP NAKER</v>
      </c>
      <c r="C407" s="285">
        <v>402</v>
      </c>
      <c r="D407" s="316" t="s">
        <v>453</v>
      </c>
      <c r="E407" s="557" t="str">
        <f>VLOOKUP(F407,'New Code'!A:B,2,FALSE)</f>
        <v>PTP NAKER</v>
      </c>
      <c r="F407" s="313" t="s">
        <v>470</v>
      </c>
      <c r="G407" s="315">
        <v>45524</v>
      </c>
      <c r="H407" s="561" t="s">
        <v>419</v>
      </c>
      <c r="I407" s="313" t="s">
        <v>584</v>
      </c>
      <c r="J407" s="313"/>
    </row>
    <row r="408" spans="2:10" hidden="1">
      <c r="B408" s="284" t="str">
        <f t="shared" si="19"/>
        <v>TOMMIE R MALONDALGI</v>
      </c>
      <c r="C408" s="285">
        <v>403</v>
      </c>
      <c r="D408" s="316" t="s">
        <v>354</v>
      </c>
      <c r="E408" s="557" t="str">
        <f>VLOOKUP(F408,'New Code'!A:B,2,FALSE)</f>
        <v>LGI</v>
      </c>
      <c r="F408" s="312" t="s">
        <v>77</v>
      </c>
      <c r="G408" s="315">
        <v>45380</v>
      </c>
      <c r="H408" s="561" t="s">
        <v>419</v>
      </c>
      <c r="I408" s="313" t="s">
        <v>584</v>
      </c>
      <c r="J408" s="313"/>
    </row>
    <row r="409" spans="2:10" hidden="1">
      <c r="B409" s="284" t="str">
        <f t="shared" ref="B409:B416" si="20">D409&amp;E409</f>
        <v>HASRUL AMRILGI</v>
      </c>
      <c r="C409" s="285">
        <v>404</v>
      </c>
      <c r="D409" s="566" t="s">
        <v>324</v>
      </c>
      <c r="E409" s="557" t="str">
        <f>VLOOKUP(F409,'New Code'!A:B,2,FALSE)</f>
        <v>LGI</v>
      </c>
      <c r="F409" s="312" t="s">
        <v>77</v>
      </c>
      <c r="G409" s="315">
        <v>45380</v>
      </c>
      <c r="H409" s="561" t="s">
        <v>419</v>
      </c>
      <c r="I409" s="313" t="s">
        <v>584</v>
      </c>
      <c r="J409" s="313"/>
    </row>
    <row r="410" spans="2:10" hidden="1">
      <c r="B410" s="284" t="str">
        <f t="shared" si="20"/>
        <v>JEFRIZAL NALDILGI</v>
      </c>
      <c r="C410" s="285">
        <v>405</v>
      </c>
      <c r="D410" s="566" t="s">
        <v>224</v>
      </c>
      <c r="E410" s="557" t="str">
        <f>VLOOKUP(F410,'New Code'!A:B,2,FALSE)</f>
        <v>LGI</v>
      </c>
      <c r="F410" s="312" t="s">
        <v>77</v>
      </c>
      <c r="G410" s="315">
        <v>45380</v>
      </c>
      <c r="H410" s="561" t="s">
        <v>419</v>
      </c>
      <c r="I410" s="313" t="s">
        <v>584</v>
      </c>
      <c r="J410" s="313"/>
    </row>
    <row r="411" spans="2:10" hidden="1">
      <c r="B411" s="284" t="str">
        <f t="shared" si="20"/>
        <v>AGUNG PUTRA LAKSONOLGI</v>
      </c>
      <c r="C411" s="285">
        <v>406</v>
      </c>
      <c r="D411" s="566" t="s">
        <v>229</v>
      </c>
      <c r="E411" s="557" t="str">
        <f>VLOOKUP(F411,'New Code'!A:B,2,FALSE)</f>
        <v>LGI</v>
      </c>
      <c r="F411" s="312" t="s">
        <v>77</v>
      </c>
      <c r="G411" s="315">
        <v>45380</v>
      </c>
      <c r="H411" s="561" t="s">
        <v>419</v>
      </c>
      <c r="I411" s="313" t="s">
        <v>584</v>
      </c>
      <c r="J411" s="313"/>
    </row>
    <row r="412" spans="2:10" hidden="1">
      <c r="B412" s="284" t="str">
        <f t="shared" si="20"/>
        <v>IDHAMDS1</v>
      </c>
      <c r="C412" s="285">
        <v>407</v>
      </c>
      <c r="D412" s="566" t="s">
        <v>325</v>
      </c>
      <c r="E412" s="557" t="str">
        <f>VLOOKUP(F412,'New Code'!A:B,2,FALSE)</f>
        <v>DS1</v>
      </c>
      <c r="F412" s="567" t="s">
        <v>163</v>
      </c>
      <c r="G412" s="315">
        <v>45365</v>
      </c>
      <c r="H412" s="561" t="s">
        <v>419</v>
      </c>
      <c r="I412" s="313" t="s">
        <v>584</v>
      </c>
      <c r="J412" s="313"/>
    </row>
    <row r="413" spans="2:10" hidden="1">
      <c r="B413" s="284" t="str">
        <f t="shared" si="20"/>
        <v>ARIP MARTONODS1</v>
      </c>
      <c r="C413" s="285">
        <v>408</v>
      </c>
      <c r="D413" s="566" t="s">
        <v>318</v>
      </c>
      <c r="E413" s="557" t="str">
        <f>VLOOKUP(F413,'New Code'!A:B,2,FALSE)</f>
        <v>DS1</v>
      </c>
      <c r="F413" s="567" t="s">
        <v>163</v>
      </c>
      <c r="G413" s="315">
        <v>45368</v>
      </c>
      <c r="H413" s="561" t="s">
        <v>419</v>
      </c>
      <c r="I413" s="313" t="s">
        <v>584</v>
      </c>
      <c r="J413" s="313"/>
    </row>
    <row r="414" spans="2:10" hidden="1">
      <c r="B414" s="284" t="str">
        <f t="shared" si="20"/>
        <v>MUHAMMAD FHADLYCI MIGS/NAKER</v>
      </c>
      <c r="C414" s="285">
        <v>409</v>
      </c>
      <c r="D414" s="566" t="s">
        <v>326</v>
      </c>
      <c r="E414" s="557" t="str">
        <f>VLOOKUP(F414,'New Code'!A:B,2,FALSE)</f>
        <v>CI MIGS/NAKER</v>
      </c>
      <c r="F414" s="313" t="s">
        <v>477</v>
      </c>
      <c r="G414" s="315">
        <v>45510</v>
      </c>
      <c r="H414" s="561" t="s">
        <v>419</v>
      </c>
      <c r="I414" s="313" t="s">
        <v>584</v>
      </c>
      <c r="J414" s="313"/>
    </row>
    <row r="415" spans="2:10" hidden="1">
      <c r="B415" s="284" t="str">
        <f t="shared" si="20"/>
        <v>MUHAMMAD FHADLYLGI</v>
      </c>
      <c r="C415" s="285">
        <v>410</v>
      </c>
      <c r="D415" s="566" t="s">
        <v>326</v>
      </c>
      <c r="E415" s="557" t="str">
        <f>VLOOKUP(F415,'New Code'!A:B,2,FALSE)</f>
        <v>LGI</v>
      </c>
      <c r="F415" s="313" t="s">
        <v>77</v>
      </c>
      <c r="G415" s="315">
        <v>45908</v>
      </c>
      <c r="H415" s="561" t="s">
        <v>419</v>
      </c>
      <c r="I415" s="313" t="s">
        <v>584</v>
      </c>
      <c r="J415" s="313"/>
    </row>
    <row r="416" spans="2:10" hidden="1">
      <c r="B416" s="284" t="str">
        <f t="shared" si="20"/>
        <v>ACHMAD WAHYU SYAMSURIOGC</v>
      </c>
      <c r="C416" s="285">
        <v>411</v>
      </c>
      <c r="D416" s="566" t="s">
        <v>463</v>
      </c>
      <c r="E416" s="557" t="str">
        <f>VLOOKUP(F416,'New Code'!A:B,2,FALSE)</f>
        <v>OGC</v>
      </c>
      <c r="F416" s="313" t="s">
        <v>93</v>
      </c>
      <c r="G416" s="315">
        <v>46324</v>
      </c>
      <c r="H416" s="561" t="s">
        <v>419</v>
      </c>
      <c r="I416" s="313" t="s">
        <v>584</v>
      </c>
      <c r="J416" s="313"/>
    </row>
    <row r="417" spans="2:10" hidden="1">
      <c r="B417" s="284" t="str">
        <f t="shared" si="19"/>
        <v>HARYS OSKANDARINTRVW</v>
      </c>
      <c r="C417" s="285">
        <v>412</v>
      </c>
      <c r="D417" s="316" t="s">
        <v>205</v>
      </c>
      <c r="E417" s="557" t="str">
        <f>VLOOKUP(F417,'New Code'!A:B,2,FALSE)</f>
        <v>INTRVW</v>
      </c>
      <c r="F417" s="675" t="s">
        <v>488</v>
      </c>
      <c r="G417" s="315" t="s">
        <v>585</v>
      </c>
      <c r="H417" s="561" t="s">
        <v>419</v>
      </c>
      <c r="I417" s="313" t="s">
        <v>584</v>
      </c>
      <c r="J417" s="313"/>
    </row>
    <row r="418" spans="2:10" hidden="1">
      <c r="B418" s="284" t="str">
        <f t="shared" si="19"/>
        <v>JAKA ADITYADS1</v>
      </c>
      <c r="C418" s="285">
        <v>413</v>
      </c>
      <c r="D418" s="958" t="s">
        <v>240</v>
      </c>
      <c r="E418" s="557" t="str">
        <f>VLOOKUP(F418,'New Code'!A:B,2,FALSE)</f>
        <v>DS1</v>
      </c>
      <c r="F418" s="313" t="s">
        <v>163</v>
      </c>
      <c r="G418" s="315">
        <v>45338</v>
      </c>
      <c r="H418" s="561" t="s">
        <v>419</v>
      </c>
      <c r="I418" s="313" t="s">
        <v>584</v>
      </c>
      <c r="J418" s="313"/>
    </row>
    <row r="419" spans="2:10" hidden="1">
      <c r="B419" s="284" t="str">
        <f t="shared" si="19"/>
        <v>PAMBUDHI KRISTYANTOACC INV</v>
      </c>
      <c r="C419" s="285">
        <v>414</v>
      </c>
      <c r="D419" s="316" t="s">
        <v>329</v>
      </c>
      <c r="E419" s="557" t="str">
        <f>VLOOKUP(F419,'New Code'!A:B,2,FALSE)</f>
        <v>ACC INV</v>
      </c>
      <c r="F419" s="313" t="s">
        <v>48</v>
      </c>
      <c r="G419" s="315">
        <v>45704</v>
      </c>
      <c r="H419" s="561" t="s">
        <v>419</v>
      </c>
      <c r="I419" s="313" t="s">
        <v>584</v>
      </c>
      <c r="J419" s="313"/>
    </row>
    <row r="420" spans="2:10" hidden="1">
      <c r="B420" s="284" t="str">
        <f t="shared" si="19"/>
        <v>DOHARMIN MANUTURI MANIKACC INV</v>
      </c>
      <c r="C420" s="285">
        <v>415</v>
      </c>
      <c r="D420" s="316" t="s">
        <v>322</v>
      </c>
      <c r="E420" s="557" t="str">
        <f>VLOOKUP(F420,'New Code'!A:B,2,FALSE)</f>
        <v>ACC INV</v>
      </c>
      <c r="F420" s="313" t="s">
        <v>48</v>
      </c>
      <c r="G420" s="315">
        <v>45704</v>
      </c>
      <c r="H420" s="561" t="s">
        <v>419</v>
      </c>
      <c r="I420" s="313" t="s">
        <v>584</v>
      </c>
      <c r="J420" s="313"/>
    </row>
    <row r="421" spans="2:10" hidden="1">
      <c r="B421" s="284" t="str">
        <f t="shared" si="19"/>
        <v>DONI KATMELLGI</v>
      </c>
      <c r="C421" s="285">
        <v>416</v>
      </c>
      <c r="D421" s="958" t="s">
        <v>469</v>
      </c>
      <c r="E421" s="557" t="str">
        <f>VLOOKUP(F421,'New Code'!A:B,2,FALSE)</f>
        <v>LGI</v>
      </c>
      <c r="F421" s="313" t="s">
        <v>77</v>
      </c>
      <c r="G421" s="315">
        <v>45705</v>
      </c>
      <c r="H421" s="561" t="s">
        <v>419</v>
      </c>
      <c r="I421" s="313" t="s">
        <v>584</v>
      </c>
      <c r="J421" s="313"/>
    </row>
    <row r="422" spans="2:10" hidden="1">
      <c r="B422" s="284" t="str">
        <f t="shared" si="19"/>
        <v>SEPTAMON TANDI ASIKLGI</v>
      </c>
      <c r="C422" s="285">
        <v>417</v>
      </c>
      <c r="D422" s="958" t="s">
        <v>609</v>
      </c>
      <c r="E422" s="557" t="str">
        <f>VLOOKUP(F422,'New Code'!A:B,2,FALSE)</f>
        <v>LGI</v>
      </c>
      <c r="F422" s="313" t="s">
        <v>77</v>
      </c>
      <c r="G422" s="315">
        <v>45705</v>
      </c>
      <c r="H422" s="561" t="s">
        <v>419</v>
      </c>
      <c r="I422" s="313" t="s">
        <v>584</v>
      </c>
      <c r="J422" s="313"/>
    </row>
    <row r="423" spans="2:10" hidden="1">
      <c r="B423" s="284" t="str">
        <f t="shared" si="19"/>
        <v>ACHMAD WAHYU SYAMSURILGI</v>
      </c>
      <c r="C423" s="285">
        <v>418</v>
      </c>
      <c r="D423" s="316" t="s">
        <v>463</v>
      </c>
      <c r="E423" s="557" t="str">
        <f>VLOOKUP(F423,'New Code'!A:B,2,FALSE)</f>
        <v>LGI</v>
      </c>
      <c r="F423" s="313" t="s">
        <v>77</v>
      </c>
      <c r="G423" s="315">
        <v>45705</v>
      </c>
      <c r="H423" s="561" t="s">
        <v>419</v>
      </c>
      <c r="I423" s="313" t="s">
        <v>584</v>
      </c>
      <c r="J423" s="313"/>
    </row>
    <row r="424" spans="2:10" hidden="1">
      <c r="B424" s="284" t="str">
        <f t="shared" ref="B424:B477" si="21">D424&amp;E424</f>
        <v>IKE WULANDARILOG EXIM</v>
      </c>
      <c r="C424" s="285">
        <v>419</v>
      </c>
      <c r="D424" s="959" t="s">
        <v>617</v>
      </c>
      <c r="E424" s="557" t="str">
        <f>VLOOKUP(F424,'New Code'!A:B,2,FALSE)</f>
        <v>LOG EXIM</v>
      </c>
      <c r="F424" s="567" t="s">
        <v>621</v>
      </c>
      <c r="G424" s="315" t="s">
        <v>585</v>
      </c>
      <c r="H424" s="561" t="s">
        <v>419</v>
      </c>
      <c r="I424" s="313" t="s">
        <v>584</v>
      </c>
      <c r="J424" s="313"/>
    </row>
    <row r="425" spans="2:10" hidden="1">
      <c r="B425" s="284" t="str">
        <f t="shared" si="21"/>
        <v>CHOLIDJAHNEGO</v>
      </c>
      <c r="C425" s="285">
        <v>420</v>
      </c>
      <c r="D425" s="959" t="s">
        <v>197</v>
      </c>
      <c r="E425" s="557" t="str">
        <f>VLOOKUP(F425,'New Code'!A:B,2,FALSE)</f>
        <v>NEGO</v>
      </c>
      <c r="F425" s="567" t="s">
        <v>627</v>
      </c>
      <c r="G425" s="315" t="s">
        <v>585</v>
      </c>
      <c r="H425" s="561" t="s">
        <v>419</v>
      </c>
      <c r="I425" s="313" t="s">
        <v>584</v>
      </c>
      <c r="J425" s="313"/>
    </row>
    <row r="426" spans="2:10" hidden="1">
      <c r="B426" s="284" t="str">
        <f t="shared" si="21"/>
        <v>GRATCIA NATANAEL SIMANJUNTAKLD ADTR 14001</v>
      </c>
      <c r="C426" s="285">
        <v>421</v>
      </c>
      <c r="D426" s="959" t="s">
        <v>190</v>
      </c>
      <c r="E426" s="557" t="str">
        <f>VLOOKUP(F426,'New Code'!A:B,2,FALSE)</f>
        <v>LD ADTR 14001</v>
      </c>
      <c r="F426" s="567" t="s">
        <v>292</v>
      </c>
      <c r="G426" s="315">
        <v>46485</v>
      </c>
      <c r="H426" s="561" t="s">
        <v>419</v>
      </c>
      <c r="I426" s="313" t="s">
        <v>584</v>
      </c>
      <c r="J426" s="313"/>
    </row>
    <row r="427" spans="2:10" hidden="1">
      <c r="B427" s="284" t="str">
        <f t="shared" si="21"/>
        <v>OKI WIRANATALD ADTR 14001</v>
      </c>
      <c r="C427" s="285">
        <v>422</v>
      </c>
      <c r="D427" s="959" t="s">
        <v>191</v>
      </c>
      <c r="E427" s="557" t="str">
        <f>VLOOKUP(F427,'New Code'!A:B,2,FALSE)</f>
        <v>LD ADTR 14001</v>
      </c>
      <c r="F427" s="567" t="s">
        <v>292</v>
      </c>
      <c r="G427" s="315">
        <v>46485</v>
      </c>
      <c r="H427" s="561" t="s">
        <v>419</v>
      </c>
      <c r="I427" s="313" t="s">
        <v>584</v>
      </c>
      <c r="J427" s="313"/>
    </row>
    <row r="428" spans="2:10" hidden="1">
      <c r="B428" s="284" t="str">
        <f t="shared" si="21"/>
        <v>SEPTAMON TANDI ASIKASNTL.II-MT</v>
      </c>
      <c r="C428" s="285">
        <v>423</v>
      </c>
      <c r="D428" s="959" t="s">
        <v>609</v>
      </c>
      <c r="E428" s="557" t="str">
        <f>VLOOKUP(F428,'New Code'!A:B,2,FALSE)</f>
        <v>ASNTL.II-MT</v>
      </c>
      <c r="F428" s="313" t="s">
        <v>119</v>
      </c>
      <c r="G428" s="315">
        <v>46694</v>
      </c>
      <c r="H428" s="561" t="s">
        <v>419</v>
      </c>
      <c r="I428" s="313" t="s">
        <v>584</v>
      </c>
      <c r="J428" s="313"/>
    </row>
    <row r="429" spans="2:10" hidden="1">
      <c r="B429" s="284" t="str">
        <f t="shared" si="21"/>
        <v>SEPTAMON TANDI ASIKASNTL.II-PT</v>
      </c>
      <c r="C429" s="285">
        <v>424</v>
      </c>
      <c r="D429" s="959" t="s">
        <v>609</v>
      </c>
      <c r="E429" s="557" t="str">
        <f>VLOOKUP(F429,'New Code'!A:B,2,FALSE)</f>
        <v>ASNTL.II-PT</v>
      </c>
      <c r="F429" s="313" t="s">
        <v>121</v>
      </c>
      <c r="G429" s="315">
        <v>46694</v>
      </c>
      <c r="H429" s="561" t="s">
        <v>419</v>
      </c>
      <c r="I429" s="313" t="s">
        <v>584</v>
      </c>
      <c r="J429" s="313"/>
    </row>
    <row r="430" spans="2:10" hidden="1">
      <c r="B430" s="284" t="str">
        <f t="shared" si="21"/>
        <v>MANGARA TUA IMMANUEL SIANTURI ASNTL.II-MT</v>
      </c>
      <c r="C430" s="285">
        <v>425</v>
      </c>
      <c r="D430" s="959" t="s">
        <v>610</v>
      </c>
      <c r="E430" s="557" t="str">
        <f>VLOOKUP(F430,'New Code'!A:B,2,FALSE)</f>
        <v>ASNTL.II-MT</v>
      </c>
      <c r="F430" s="313" t="s">
        <v>119</v>
      </c>
      <c r="G430" s="315">
        <v>46694</v>
      </c>
      <c r="H430" s="561" t="s">
        <v>419</v>
      </c>
      <c r="I430" s="313" t="s">
        <v>584</v>
      </c>
      <c r="J430" s="313"/>
    </row>
    <row r="431" spans="2:10" hidden="1">
      <c r="B431" s="284" t="str">
        <f t="shared" si="21"/>
        <v>MANGARA TUA IMMANUEL SIANTURI ASNTL.II-PT</v>
      </c>
      <c r="C431" s="285">
        <v>426</v>
      </c>
      <c r="D431" s="959" t="s">
        <v>610</v>
      </c>
      <c r="E431" s="557" t="str">
        <f>VLOOKUP(F431,'New Code'!A:B,2,FALSE)</f>
        <v>ASNTL.II-PT</v>
      </c>
      <c r="F431" s="313" t="s">
        <v>121</v>
      </c>
      <c r="G431" s="315">
        <v>46694</v>
      </c>
      <c r="H431" s="561" t="s">
        <v>419</v>
      </c>
      <c r="I431" s="313" t="s">
        <v>584</v>
      </c>
      <c r="J431" s="313"/>
    </row>
    <row r="432" spans="2:10" hidden="1">
      <c r="B432" s="284" t="str">
        <f t="shared" si="21"/>
        <v>THEA VICTORY HASMEGKRIS HALAWAASNTL.II-MT</v>
      </c>
      <c r="C432" s="285">
        <v>427</v>
      </c>
      <c r="D432" s="959" t="s">
        <v>611</v>
      </c>
      <c r="E432" s="557" t="str">
        <f>VLOOKUP(F432,'New Code'!A:B,2,FALSE)</f>
        <v>ASNTL.II-MT</v>
      </c>
      <c r="F432" s="313" t="s">
        <v>119</v>
      </c>
      <c r="G432" s="315">
        <v>46694</v>
      </c>
      <c r="H432" s="561" t="s">
        <v>419</v>
      </c>
      <c r="I432" s="313" t="s">
        <v>584</v>
      </c>
      <c r="J432" s="313"/>
    </row>
    <row r="433" spans="2:10" hidden="1">
      <c r="B433" s="284" t="str">
        <f t="shared" si="21"/>
        <v>THEA VICTORY HASMEGKRIS HALAWAASNTL.II-PT</v>
      </c>
      <c r="C433" s="285">
        <v>428</v>
      </c>
      <c r="D433" s="959" t="s">
        <v>611</v>
      </c>
      <c r="E433" s="557" t="str">
        <f>VLOOKUP(F433,'New Code'!A:B,2,FALSE)</f>
        <v>ASNTL.II-PT</v>
      </c>
      <c r="F433" s="313" t="s">
        <v>121</v>
      </c>
      <c r="G433" s="315">
        <v>46694</v>
      </c>
      <c r="H433" s="561" t="s">
        <v>419</v>
      </c>
      <c r="I433" s="313" t="s">
        <v>584</v>
      </c>
      <c r="J433" s="313"/>
    </row>
    <row r="434" spans="2:10" hidden="1">
      <c r="B434" s="284" t="str">
        <f t="shared" si="21"/>
        <v>REZA KUKUH PURWANTOASNTL.II-MT</v>
      </c>
      <c r="C434" s="285">
        <v>429</v>
      </c>
      <c r="D434" s="959" t="s">
        <v>630</v>
      </c>
      <c r="E434" s="557" t="str">
        <f>VLOOKUP(F434,'New Code'!A:B,2,FALSE)</f>
        <v>ASNTL.II-MT</v>
      </c>
      <c r="F434" s="313" t="s">
        <v>119</v>
      </c>
      <c r="G434" s="315">
        <v>46694</v>
      </c>
      <c r="H434" s="561" t="s">
        <v>419</v>
      </c>
      <c r="I434" s="313" t="s">
        <v>584</v>
      </c>
      <c r="J434" s="313"/>
    </row>
    <row r="435" spans="2:10" hidden="1">
      <c r="B435" s="284" t="str">
        <f t="shared" si="21"/>
        <v>REZA KUKUH PURWANTOASNTL.II-PT</v>
      </c>
      <c r="C435" s="285">
        <v>430</v>
      </c>
      <c r="D435" s="959" t="s">
        <v>630</v>
      </c>
      <c r="E435" s="557" t="str">
        <f>VLOOKUP(F435,'New Code'!A:B,2,FALSE)</f>
        <v>ASNTL.II-PT</v>
      </c>
      <c r="F435" s="313" t="s">
        <v>121</v>
      </c>
      <c r="G435" s="315">
        <v>46694</v>
      </c>
      <c r="H435" s="561" t="s">
        <v>419</v>
      </c>
      <c r="I435" s="313" t="s">
        <v>584</v>
      </c>
      <c r="J435" s="313"/>
    </row>
    <row r="436" spans="2:10" hidden="1">
      <c r="B436" s="284" t="str">
        <f t="shared" si="21"/>
        <v>YOHANES AGUS MULYONO SAGALADS1</v>
      </c>
      <c r="C436" s="285">
        <v>431</v>
      </c>
      <c r="D436" s="959" t="s">
        <v>481</v>
      </c>
      <c r="E436" s="557" t="str">
        <f>VLOOKUP(F436,'New Code'!A:B,2,FALSE)</f>
        <v>DS1</v>
      </c>
      <c r="F436" s="567" t="s">
        <v>163</v>
      </c>
      <c r="G436" s="315">
        <v>45400</v>
      </c>
      <c r="H436" s="561" t="s">
        <v>419</v>
      </c>
      <c r="I436" s="313" t="s">
        <v>584</v>
      </c>
      <c r="J436" s="313"/>
    </row>
    <row r="437" spans="2:10" hidden="1">
      <c r="B437" s="284" t="str">
        <f t="shared" si="21"/>
        <v>ARIES WANDY ASBARBOSIET</v>
      </c>
      <c r="C437" s="285">
        <v>432</v>
      </c>
      <c r="D437" s="959" t="s">
        <v>593</v>
      </c>
      <c r="E437" s="557" t="str">
        <f>VLOOKUP(F437,'New Code'!A:B,2,FALSE)</f>
        <v>BOSIET</v>
      </c>
      <c r="F437" s="567" t="s">
        <v>39</v>
      </c>
      <c r="G437" s="315">
        <v>45755</v>
      </c>
      <c r="H437" s="561" t="s">
        <v>419</v>
      </c>
      <c r="I437" s="313" t="s">
        <v>584</v>
      </c>
      <c r="J437" s="313"/>
    </row>
    <row r="438" spans="2:10" hidden="1">
      <c r="B438" s="284" t="str">
        <f t="shared" si="21"/>
        <v>ANDRE GUSTIAN POHC</v>
      </c>
      <c r="C438" s="285">
        <v>433</v>
      </c>
      <c r="D438" s="959" t="s">
        <v>485</v>
      </c>
      <c r="E438" s="557" t="str">
        <f>VLOOKUP(F438,'New Code'!A:B,2,FALSE)</f>
        <v>OHC</v>
      </c>
      <c r="F438" s="567" t="s">
        <v>95</v>
      </c>
      <c r="G438" s="315">
        <v>46573</v>
      </c>
      <c r="H438" s="561" t="s">
        <v>419</v>
      </c>
      <c r="I438" s="313" t="s">
        <v>584</v>
      </c>
      <c r="J438" s="313"/>
    </row>
    <row r="439" spans="2:10" hidden="1">
      <c r="B439" s="284" t="str">
        <f t="shared" si="21"/>
        <v>SUHERI MAHFUDOHC</v>
      </c>
      <c r="C439" s="285">
        <v>434</v>
      </c>
      <c r="D439" s="959" t="s">
        <v>236</v>
      </c>
      <c r="E439" s="557" t="str">
        <f>VLOOKUP(F439,'New Code'!A:B,2,FALSE)</f>
        <v>OHC</v>
      </c>
      <c r="F439" s="567" t="s">
        <v>95</v>
      </c>
      <c r="G439" s="315"/>
      <c r="H439" s="561" t="s">
        <v>419</v>
      </c>
      <c r="I439" s="313" t="s">
        <v>584</v>
      </c>
      <c r="J439" s="313" t="s">
        <v>634</v>
      </c>
    </row>
    <row r="440" spans="2:10" hidden="1">
      <c r="B440" s="284" t="str">
        <f t="shared" si="21"/>
        <v>RASDILGI</v>
      </c>
      <c r="C440" s="285">
        <v>435</v>
      </c>
      <c r="D440" s="959" t="s">
        <v>330</v>
      </c>
      <c r="E440" s="557" t="str">
        <f>VLOOKUP(F440,'New Code'!A:B,2,FALSE)</f>
        <v>LGI</v>
      </c>
      <c r="F440" s="567" t="s">
        <v>77</v>
      </c>
      <c r="G440" s="315">
        <v>44866</v>
      </c>
      <c r="H440" s="561" t="s">
        <v>419</v>
      </c>
      <c r="I440" s="313" t="s">
        <v>584</v>
      </c>
      <c r="J440" s="313"/>
    </row>
    <row r="441" spans="2:10" hidden="1">
      <c r="B441" s="284" t="str">
        <f t="shared" si="21"/>
        <v>SUHARDI MARICENLGI</v>
      </c>
      <c r="C441" s="285">
        <v>436</v>
      </c>
      <c r="D441" s="959" t="s">
        <v>331</v>
      </c>
      <c r="E441" s="557" t="str">
        <f>VLOOKUP(F441,'New Code'!A:B,2,FALSE)</f>
        <v>LGI</v>
      </c>
      <c r="F441" s="567" t="s">
        <v>77</v>
      </c>
      <c r="G441" s="315">
        <v>45956</v>
      </c>
      <c r="H441" s="561" t="s">
        <v>419</v>
      </c>
      <c r="I441" s="313" t="s">
        <v>599</v>
      </c>
      <c r="J441" s="313"/>
    </row>
    <row r="442" spans="2:10" hidden="1">
      <c r="B442" s="284" t="str">
        <f t="shared" si="21"/>
        <v>YUDHI PRASETYOLGI</v>
      </c>
      <c r="C442" s="285">
        <v>437</v>
      </c>
      <c r="D442" s="959" t="s">
        <v>335</v>
      </c>
      <c r="E442" s="557" t="str">
        <f>VLOOKUP(F442,'New Code'!A:B,2,FALSE)</f>
        <v>LGI</v>
      </c>
      <c r="F442" s="567" t="s">
        <v>77</v>
      </c>
      <c r="G442" s="315">
        <v>45956</v>
      </c>
      <c r="H442" s="561" t="s">
        <v>419</v>
      </c>
      <c r="I442" s="313" t="s">
        <v>584</v>
      </c>
      <c r="J442" s="313"/>
    </row>
    <row r="443" spans="2:10" hidden="1">
      <c r="B443" s="284" t="str">
        <f t="shared" si="21"/>
        <v>SUWANDILGI</v>
      </c>
      <c r="C443" s="285">
        <v>438</v>
      </c>
      <c r="D443" s="959" t="s">
        <v>332</v>
      </c>
      <c r="E443" s="557" t="str">
        <f>VLOOKUP(F443,'New Code'!A:B,2,FALSE)</f>
        <v>LGI</v>
      </c>
      <c r="F443" s="567" t="s">
        <v>77</v>
      </c>
      <c r="G443" s="315">
        <v>45313</v>
      </c>
      <c r="H443" s="561" t="s">
        <v>419</v>
      </c>
      <c r="I443" s="313" t="s">
        <v>584</v>
      </c>
      <c r="J443" s="313"/>
    </row>
    <row r="444" spans="2:10" hidden="1">
      <c r="B444" s="284" t="str">
        <f t="shared" si="21"/>
        <v>YUDHI PRASETYOASNTL.II-MT</v>
      </c>
      <c r="C444" s="285">
        <v>439</v>
      </c>
      <c r="D444" s="959" t="s">
        <v>335</v>
      </c>
      <c r="E444" s="557" t="str">
        <f>VLOOKUP(F444,'New Code'!A:B,2,FALSE)</f>
        <v>ASNTL.II-MT</v>
      </c>
      <c r="F444" s="313" t="s">
        <v>119</v>
      </c>
      <c r="G444" s="315">
        <v>45613</v>
      </c>
      <c r="H444" s="561" t="s">
        <v>419</v>
      </c>
      <c r="I444" s="313" t="s">
        <v>584</v>
      </c>
      <c r="J444" s="313"/>
    </row>
    <row r="445" spans="2:10" hidden="1">
      <c r="B445" s="284" t="str">
        <f t="shared" si="21"/>
        <v>YUDHI PRASETYOASNTL.II-PT</v>
      </c>
      <c r="C445" s="285">
        <v>440</v>
      </c>
      <c r="D445" s="959" t="s">
        <v>335</v>
      </c>
      <c r="E445" s="557" t="str">
        <f>VLOOKUP(F445,'New Code'!A:B,2,FALSE)</f>
        <v>ASNTL.II-PT</v>
      </c>
      <c r="F445" s="313" t="s">
        <v>121</v>
      </c>
      <c r="G445" s="315">
        <v>45613</v>
      </c>
      <c r="H445" s="561" t="s">
        <v>419</v>
      </c>
      <c r="I445" s="313" t="s">
        <v>584</v>
      </c>
      <c r="J445" s="313"/>
    </row>
    <row r="446" spans="2:10" hidden="1">
      <c r="B446" s="284" t="str">
        <f>D446&amp;E446</f>
        <v>AGUS SALIM ASBARASNTL.II-MT</v>
      </c>
      <c r="C446" s="285">
        <v>441</v>
      </c>
      <c r="D446" s="316" t="s">
        <v>596</v>
      </c>
      <c r="E446" s="557" t="str">
        <f>VLOOKUP(F446,'New Code'!A:B,2,FALSE)</f>
        <v>ASNTL.II-MT</v>
      </c>
      <c r="F446" s="313" t="s">
        <v>119</v>
      </c>
      <c r="G446" s="315">
        <v>46519</v>
      </c>
      <c r="H446" s="288" t="str">
        <f ca="1">IF(D446="","",IF(G446="","A",IF(G446&gt;$H$2,"A","E")))</f>
        <v>A</v>
      </c>
      <c r="I446" s="313" t="s">
        <v>584</v>
      </c>
      <c r="J446" s="313"/>
    </row>
    <row r="447" spans="2:10" hidden="1">
      <c r="B447" s="284" t="str">
        <f t="shared" si="21"/>
        <v>AGUS SALIM ASBARASNTL.II-PT</v>
      </c>
      <c r="C447" s="285">
        <v>442</v>
      </c>
      <c r="D447" s="316" t="s">
        <v>596</v>
      </c>
      <c r="E447" s="557" t="str">
        <f>VLOOKUP(F447,'New Code'!A:B,2,FALSE)</f>
        <v>ASNTL.II-PT</v>
      </c>
      <c r="F447" s="313" t="s">
        <v>121</v>
      </c>
      <c r="G447" s="315">
        <v>46519</v>
      </c>
      <c r="H447" s="288" t="str">
        <f ca="1">IF(D447="","",IF(G447="","A",IF(G447&gt;$H$2,"A","E")))</f>
        <v>A</v>
      </c>
      <c r="I447" s="313" t="s">
        <v>584</v>
      </c>
      <c r="J447" s="313"/>
    </row>
    <row r="448" spans="2:10" hidden="1">
      <c r="B448" s="284" t="str">
        <f>D448&amp;E448</f>
        <v>REZA ACHMAD FATURAHMANASNTL.II-MT</v>
      </c>
      <c r="C448" s="285">
        <v>443</v>
      </c>
      <c r="D448" s="316" t="s">
        <v>467</v>
      </c>
      <c r="E448" s="557" t="str">
        <f>VLOOKUP(F448,'New Code'!A:B,2,FALSE)</f>
        <v>ASNTL.II-MT</v>
      </c>
      <c r="F448" s="313" t="s">
        <v>119</v>
      </c>
      <c r="G448" s="315">
        <v>46519</v>
      </c>
      <c r="H448" s="288" t="str">
        <f ca="1">IF(D448="","",IF(G448="","A",IF(G448&gt;$H$2,"A","E")))</f>
        <v>A</v>
      </c>
      <c r="I448" s="313" t="s">
        <v>584</v>
      </c>
      <c r="J448" s="313"/>
    </row>
    <row r="449" spans="2:10" hidden="1">
      <c r="B449" s="284" t="str">
        <f t="shared" si="21"/>
        <v>REZA ACHMAD FATURAHMANASNTL.II-PT</v>
      </c>
      <c r="C449" s="285">
        <v>444</v>
      </c>
      <c r="D449" s="316" t="s">
        <v>467</v>
      </c>
      <c r="E449" s="557" t="str">
        <f>VLOOKUP(F449,'New Code'!A:B,2,FALSE)</f>
        <v>ASNTL.II-PT</v>
      </c>
      <c r="F449" s="313" t="s">
        <v>121</v>
      </c>
      <c r="G449" s="315">
        <v>46519</v>
      </c>
      <c r="H449" s="288" t="str">
        <f ca="1">IF(D449="","",IF(G449="","A",IF(G449&gt;$H$2,"A","E")))</f>
        <v>A</v>
      </c>
      <c r="I449" s="313" t="s">
        <v>584</v>
      </c>
      <c r="J449" s="313"/>
    </row>
    <row r="450" spans="2:10" hidden="1">
      <c r="B450" s="284" t="str">
        <f>D450&amp;E450</f>
        <v>SUWANDIASNTL.II-MT</v>
      </c>
      <c r="C450" s="285">
        <v>445</v>
      </c>
      <c r="D450" s="316" t="s">
        <v>332</v>
      </c>
      <c r="E450" s="557" t="str">
        <f>VLOOKUP(F450,'New Code'!A:B,2,FALSE)</f>
        <v>ASNTL.II-MT</v>
      </c>
      <c r="F450" s="313" t="s">
        <v>119</v>
      </c>
      <c r="G450" s="315">
        <v>46519</v>
      </c>
      <c r="H450" s="288" t="str">
        <f ca="1">IF(D450="","",IF(G450="","A",IF(G450&gt;$H$2,"A","E")))</f>
        <v>A</v>
      </c>
      <c r="I450" s="313" t="s">
        <v>584</v>
      </c>
      <c r="J450" s="313"/>
    </row>
    <row r="451" spans="2:10" hidden="1">
      <c r="B451" s="284" t="str">
        <f>D451&amp;E451</f>
        <v>SUWANDIASNTL.II-PT</v>
      </c>
      <c r="C451" s="285">
        <v>446</v>
      </c>
      <c r="D451" s="316" t="s">
        <v>332</v>
      </c>
      <c r="E451" s="557" t="str">
        <f>VLOOKUP(F451,'New Code'!A:B,2,FALSE)</f>
        <v>ASNTL.II-PT</v>
      </c>
      <c r="F451" s="313" t="s">
        <v>121</v>
      </c>
      <c r="G451" s="315">
        <v>46519</v>
      </c>
      <c r="H451" s="288" t="str">
        <f t="shared" ref="H451:H460" ca="1" si="22">IF(D451="","",IF(G451="","A",IF(G451&gt;$H$2,"A","E")))</f>
        <v>A</v>
      </c>
      <c r="I451" s="313" t="s">
        <v>584</v>
      </c>
      <c r="J451" s="313"/>
    </row>
    <row r="452" spans="2:10" hidden="1">
      <c r="B452" s="284" t="str">
        <f t="shared" si="21"/>
        <v>SUHARDI MARICENASNTL.II-MT</v>
      </c>
      <c r="C452" s="285">
        <v>447</v>
      </c>
      <c r="D452" s="959" t="s">
        <v>331</v>
      </c>
      <c r="E452" s="557" t="str">
        <f>VLOOKUP(F452,'New Code'!A:B,2,FALSE)</f>
        <v>ASNTL.II-MT</v>
      </c>
      <c r="F452" s="313" t="s">
        <v>119</v>
      </c>
      <c r="G452" s="315">
        <v>46694</v>
      </c>
      <c r="H452" s="288" t="str">
        <f t="shared" ca="1" si="22"/>
        <v>A</v>
      </c>
      <c r="I452" s="313" t="s">
        <v>599</v>
      </c>
      <c r="J452" s="313"/>
    </row>
    <row r="453" spans="2:10" hidden="1">
      <c r="B453" s="284" t="str">
        <f t="shared" si="21"/>
        <v>SUHARDI MARICENASNTL.II-PT</v>
      </c>
      <c r="C453" s="285">
        <v>448</v>
      </c>
      <c r="D453" s="959" t="s">
        <v>331</v>
      </c>
      <c r="E453" s="557" t="str">
        <f>VLOOKUP(F453,'New Code'!A:B,2,FALSE)</f>
        <v>ASNTL.II-PT</v>
      </c>
      <c r="F453" s="313" t="s">
        <v>121</v>
      </c>
      <c r="G453" s="315">
        <v>46694</v>
      </c>
      <c r="H453" s="288" t="str">
        <f t="shared" ca="1" si="22"/>
        <v>A</v>
      </c>
      <c r="I453" s="313" t="s">
        <v>599</v>
      </c>
      <c r="J453" s="313"/>
    </row>
    <row r="454" spans="2:10" hidden="1">
      <c r="B454" s="284" t="str">
        <f t="shared" si="21"/>
        <v>RASDIDDT</v>
      </c>
      <c r="C454" s="285">
        <v>449</v>
      </c>
      <c r="D454" s="959" t="s">
        <v>330</v>
      </c>
      <c r="E454" s="557" t="str">
        <f>VLOOKUP(F454,'New Code'!A:B,2,FALSE)</f>
        <v>DDT</v>
      </c>
      <c r="F454" s="313" t="s">
        <v>33</v>
      </c>
      <c r="G454" s="315">
        <v>45214</v>
      </c>
      <c r="H454" s="288" t="str">
        <f t="shared" ca="1" si="22"/>
        <v>A</v>
      </c>
      <c r="I454" s="313" t="s">
        <v>584</v>
      </c>
      <c r="J454" s="313"/>
    </row>
    <row r="455" spans="2:10" hidden="1">
      <c r="B455" s="284" t="str">
        <f t="shared" si="21"/>
        <v>YULIUS KAHUMAKOCI MIGS/NAKER</v>
      </c>
      <c r="C455" s="285">
        <v>450</v>
      </c>
      <c r="D455" s="959" t="s">
        <v>462</v>
      </c>
      <c r="E455" s="557" t="str">
        <f>VLOOKUP(F455,'New Code'!A:B,2,FALSE)</f>
        <v>CI MIGS/NAKER</v>
      </c>
      <c r="F455" s="313" t="s">
        <v>477</v>
      </c>
      <c r="G455" s="315">
        <v>44830</v>
      </c>
      <c r="H455" s="288" t="str">
        <f t="shared" ca="1" si="22"/>
        <v>E</v>
      </c>
      <c r="I455" s="313" t="s">
        <v>599</v>
      </c>
      <c r="J455" s="313"/>
    </row>
    <row r="456" spans="2:10" hidden="1">
      <c r="B456" s="284" t="str">
        <f t="shared" si="21"/>
        <v>YULIUS KAHUMAKOASNTL.II-MT</v>
      </c>
      <c r="C456" s="285">
        <v>451</v>
      </c>
      <c r="D456" s="959" t="s">
        <v>462</v>
      </c>
      <c r="E456" s="557" t="str">
        <f>VLOOKUP(F456,'New Code'!A:B,2,FALSE)</f>
        <v>ASNTL.II-MT</v>
      </c>
      <c r="F456" s="313" t="s">
        <v>119</v>
      </c>
      <c r="G456" s="315">
        <v>45200</v>
      </c>
      <c r="H456" s="288" t="str">
        <f t="shared" ca="1" si="22"/>
        <v>A</v>
      </c>
      <c r="I456" s="313" t="s">
        <v>599</v>
      </c>
      <c r="J456" s="313"/>
    </row>
    <row r="457" spans="2:10" hidden="1">
      <c r="B457" s="284" t="str">
        <f t="shared" si="21"/>
        <v>YULIUS KAHUMAKOASNTL.II-PT</v>
      </c>
      <c r="C457" s="285">
        <v>452</v>
      </c>
      <c r="D457" s="316" t="s">
        <v>462</v>
      </c>
      <c r="E457" s="557" t="str">
        <f>VLOOKUP(F457,'New Code'!A:B,2,FALSE)</f>
        <v>ASNTL.II-PT</v>
      </c>
      <c r="F457" s="313" t="s">
        <v>121</v>
      </c>
      <c r="G457" s="315">
        <v>45200</v>
      </c>
      <c r="H457" s="288" t="str">
        <f t="shared" ca="1" si="22"/>
        <v>A</v>
      </c>
      <c r="I457" s="313" t="s">
        <v>599</v>
      </c>
      <c r="J457" s="313"/>
    </row>
    <row r="458" spans="2:10" hidden="1">
      <c r="B458" s="284" t="str">
        <f t="shared" si="21"/>
        <v>MANGARA TUA IMMANUEL SIANTURI LGI</v>
      </c>
      <c r="C458" s="285">
        <v>453</v>
      </c>
      <c r="D458" s="316" t="s">
        <v>610</v>
      </c>
      <c r="E458" s="557" t="str">
        <f>VLOOKUP(F458,'New Code'!A:B,2,FALSE)</f>
        <v>LGI</v>
      </c>
      <c r="F458" s="313" t="s">
        <v>77</v>
      </c>
      <c r="G458" s="315">
        <v>45795</v>
      </c>
      <c r="H458" s="288" t="str">
        <f t="shared" ca="1" si="22"/>
        <v>A</v>
      </c>
      <c r="I458" s="313" t="s">
        <v>584</v>
      </c>
      <c r="J458" s="313"/>
    </row>
    <row r="459" spans="2:10" hidden="1">
      <c r="B459" s="284" t="str">
        <f t="shared" si="21"/>
        <v>THEA VICTORY HASMEGKRIS HALAWALGI</v>
      </c>
      <c r="C459" s="285">
        <v>454</v>
      </c>
      <c r="D459" s="316" t="s">
        <v>611</v>
      </c>
      <c r="E459" s="557" t="str">
        <f>VLOOKUP(F459,'New Code'!A:B,2,FALSE)</f>
        <v>LGI</v>
      </c>
      <c r="F459" s="313" t="s">
        <v>77</v>
      </c>
      <c r="G459" s="315">
        <v>45795</v>
      </c>
      <c r="H459" s="288" t="str">
        <f t="shared" ca="1" si="22"/>
        <v>A</v>
      </c>
      <c r="I459" s="313" t="s">
        <v>584</v>
      </c>
      <c r="J459" s="313"/>
    </row>
    <row r="460" spans="2:10" hidden="1">
      <c r="B460" s="284" t="str">
        <f t="shared" si="21"/>
        <v>REZA KUKUH PURWANTOLGI</v>
      </c>
      <c r="C460" s="285">
        <v>455</v>
      </c>
      <c r="D460" s="316" t="s">
        <v>630</v>
      </c>
      <c r="E460" s="557" t="str">
        <f>VLOOKUP(F460,'New Code'!A:B,2,FALSE)</f>
        <v>LGI</v>
      </c>
      <c r="F460" s="313" t="s">
        <v>77</v>
      </c>
      <c r="G460" s="315">
        <v>45795</v>
      </c>
      <c r="H460" s="288" t="str">
        <f t="shared" ca="1" si="22"/>
        <v>A</v>
      </c>
      <c r="I460" s="313" t="s">
        <v>584</v>
      </c>
      <c r="J460" s="313"/>
    </row>
    <row r="461" spans="2:10" hidden="1">
      <c r="B461" s="284" t="str">
        <f t="shared" si="21"/>
        <v>AGUS PRIYONOWAH</v>
      </c>
      <c r="C461" s="285">
        <v>456</v>
      </c>
      <c r="D461" s="316" t="s">
        <v>217</v>
      </c>
      <c r="E461" s="557" t="str">
        <f>VLOOKUP(F461,'New Code'!A:B,2,FALSE)</f>
        <v>WAH</v>
      </c>
      <c r="F461" s="312" t="s">
        <v>30</v>
      </c>
      <c r="G461" s="315">
        <v>46587</v>
      </c>
      <c r="H461" s="288" t="str">
        <f ca="1">IF(D461="","",IF(G461="","A",IF(G461&gt;$H$2,"A","E")))</f>
        <v>A</v>
      </c>
      <c r="I461" s="313" t="s">
        <v>584</v>
      </c>
      <c r="J461" s="313"/>
    </row>
    <row r="462" spans="2:10" hidden="1">
      <c r="B462" s="284" t="str">
        <f t="shared" si="21"/>
        <v>DYNI RAMADONIWAH</v>
      </c>
      <c r="C462" s="285">
        <v>457</v>
      </c>
      <c r="D462" s="316" t="s">
        <v>635</v>
      </c>
      <c r="E462" s="557" t="str">
        <f>VLOOKUP(F462,'New Code'!A:B,2,FALSE)</f>
        <v>WAH</v>
      </c>
      <c r="F462" s="312" t="s">
        <v>30</v>
      </c>
      <c r="G462" s="315">
        <v>46587</v>
      </c>
      <c r="H462" s="288" t="str">
        <f ca="1">IF(D462="","",IF(G462="","A",IF(G462&gt;$H$2,"A","E")))</f>
        <v>A</v>
      </c>
      <c r="I462" s="313" t="s">
        <v>584</v>
      </c>
      <c r="J462" s="313"/>
    </row>
    <row r="463" spans="2:10" hidden="1">
      <c r="B463" s="284" t="str">
        <f t="shared" si="21"/>
        <v>RISHARDODY PRIHARTONOWAH</v>
      </c>
      <c r="C463" s="285">
        <v>458</v>
      </c>
      <c r="D463" s="960" t="s">
        <v>636</v>
      </c>
      <c r="E463" s="557" t="str">
        <f>VLOOKUP(F463,'New Code'!A:B,2,FALSE)</f>
        <v>WAH</v>
      </c>
      <c r="F463" s="312" t="s">
        <v>30</v>
      </c>
      <c r="G463" s="315">
        <v>46587</v>
      </c>
      <c r="H463" s="288" t="str">
        <f ca="1">IF(D463="","",IF(G463="","A",IF(G463&gt;$H$2,"A","E")))</f>
        <v>A</v>
      </c>
      <c r="I463" s="313" t="s">
        <v>584</v>
      </c>
      <c r="J463" s="313"/>
    </row>
    <row r="464" spans="2:10" hidden="1">
      <c r="B464" s="284" t="str">
        <f t="shared" si="21"/>
        <v>FORSANTO TAMBUNWRI</v>
      </c>
      <c r="C464" s="285">
        <v>459</v>
      </c>
      <c r="D464" s="960" t="s">
        <v>189</v>
      </c>
      <c r="E464" s="557" t="str">
        <f>VLOOKUP(F464,'New Code'!A:B,2,FALSE)</f>
        <v>WRI</v>
      </c>
      <c r="F464" s="313" t="s">
        <v>88</v>
      </c>
      <c r="G464" s="315">
        <v>45797</v>
      </c>
      <c r="H464" s="288" t="str">
        <f t="shared" ref="H464:H470" ca="1" si="23">IF(D464="","",IF(G464="","A",IF(G464&gt;$H$2,"A","E")))</f>
        <v>A</v>
      </c>
      <c r="I464" s="313" t="s">
        <v>584</v>
      </c>
      <c r="J464" s="313"/>
    </row>
    <row r="465" spans="2:10" hidden="1">
      <c r="B465" s="284" t="str">
        <f t="shared" si="21"/>
        <v>PETRUS HARRY NAINGGOLANWRI</v>
      </c>
      <c r="C465" s="285">
        <v>460</v>
      </c>
      <c r="D465" s="960" t="s">
        <v>203</v>
      </c>
      <c r="E465" s="557" t="str">
        <f>VLOOKUP(F465,'New Code'!A:B,2,FALSE)</f>
        <v>WRI</v>
      </c>
      <c r="F465" s="313" t="s">
        <v>88</v>
      </c>
      <c r="G465" s="315">
        <v>45797</v>
      </c>
      <c r="H465" s="288" t="str">
        <f t="shared" ca="1" si="23"/>
        <v>A</v>
      </c>
      <c r="I465" s="313" t="s">
        <v>584</v>
      </c>
      <c r="J465" s="313"/>
    </row>
    <row r="466" spans="2:10" hidden="1">
      <c r="B466" s="284" t="str">
        <f t="shared" si="21"/>
        <v>MUHAMMAD FHADLYWRI</v>
      </c>
      <c r="C466" s="285">
        <v>461</v>
      </c>
      <c r="D466" s="1019" t="s">
        <v>326</v>
      </c>
      <c r="E466" s="557" t="str">
        <f>VLOOKUP(F466,'New Code'!A:B,2,FALSE)</f>
        <v>WRI</v>
      </c>
      <c r="F466" s="313" t="s">
        <v>88</v>
      </c>
      <c r="G466" s="315">
        <v>45797</v>
      </c>
      <c r="H466" s="288" t="str">
        <f t="shared" ca="1" si="23"/>
        <v>A</v>
      </c>
      <c r="I466" s="313" t="s">
        <v>584</v>
      </c>
      <c r="J466" s="313"/>
    </row>
    <row r="467" spans="2:10" hidden="1">
      <c r="B467" s="284" t="str">
        <f t="shared" si="21"/>
        <v>DONI KATMELWRI</v>
      </c>
      <c r="C467" s="285">
        <v>462</v>
      </c>
      <c r="D467" s="960" t="s">
        <v>469</v>
      </c>
      <c r="E467" s="557" t="str">
        <f>VLOOKUP(F467,'New Code'!A:B,2,FALSE)</f>
        <v>WRI</v>
      </c>
      <c r="F467" s="313" t="s">
        <v>88</v>
      </c>
      <c r="G467" s="315">
        <v>45797</v>
      </c>
      <c r="H467" s="288" t="str">
        <f t="shared" ca="1" si="23"/>
        <v>A</v>
      </c>
      <c r="I467" s="313" t="s">
        <v>584</v>
      </c>
      <c r="J467" s="313"/>
    </row>
    <row r="468" spans="2:10" hidden="1">
      <c r="B468" s="284" t="str">
        <f t="shared" si="21"/>
        <v>IGNATIUS APRYANDO MANALUWRI</v>
      </c>
      <c r="C468" s="285">
        <v>463</v>
      </c>
      <c r="D468" s="960" t="s">
        <v>453</v>
      </c>
      <c r="E468" s="557" t="str">
        <f>VLOOKUP(F468,'New Code'!A:B,2,FALSE)</f>
        <v>WRI</v>
      </c>
      <c r="F468" s="313" t="s">
        <v>88</v>
      </c>
      <c r="G468" s="315">
        <v>45797</v>
      </c>
      <c r="H468" s="288" t="str">
        <f t="shared" ca="1" si="23"/>
        <v>A</v>
      </c>
      <c r="I468" s="313" t="s">
        <v>584</v>
      </c>
      <c r="J468" s="313"/>
    </row>
    <row r="469" spans="2:10" hidden="1">
      <c r="B469" s="284" t="str">
        <f t="shared" si="21"/>
        <v>THEA VICTORY HASMEGKRIS HALAWAWRI</v>
      </c>
      <c r="C469" s="285">
        <v>464</v>
      </c>
      <c r="D469" s="960" t="s">
        <v>611</v>
      </c>
      <c r="E469" s="557" t="str">
        <f>VLOOKUP(F469,'New Code'!A:B,2,FALSE)</f>
        <v>WRI</v>
      </c>
      <c r="F469" s="313" t="s">
        <v>88</v>
      </c>
      <c r="G469" s="315">
        <v>45797</v>
      </c>
      <c r="H469" s="288" t="str">
        <f t="shared" ca="1" si="23"/>
        <v>A</v>
      </c>
      <c r="I469" s="313" t="s">
        <v>584</v>
      </c>
      <c r="J469" s="313"/>
    </row>
    <row r="470" spans="2:10" hidden="1">
      <c r="B470" s="284" t="str">
        <f t="shared" si="21"/>
        <v>MANGARA TUA IMMANUEL SIANTURI WRI</v>
      </c>
      <c r="C470" s="285">
        <v>465</v>
      </c>
      <c r="D470" s="960" t="s">
        <v>610</v>
      </c>
      <c r="E470" s="557" t="str">
        <f>VLOOKUP(F470,'New Code'!A:B,2,FALSE)</f>
        <v>WRI</v>
      </c>
      <c r="F470" s="313" t="s">
        <v>88</v>
      </c>
      <c r="G470" s="315">
        <v>45797</v>
      </c>
      <c r="H470" s="288" t="str">
        <f t="shared" ca="1" si="23"/>
        <v>A</v>
      </c>
      <c r="I470" s="313" t="s">
        <v>584</v>
      </c>
      <c r="J470" s="313"/>
    </row>
    <row r="471" spans="2:10" hidden="1">
      <c r="B471" s="284" t="str">
        <f t="shared" si="21"/>
        <v>DARMOKOASNTL.II-MT</v>
      </c>
      <c r="C471" s="285">
        <v>466</v>
      </c>
      <c r="D471" s="960" t="s">
        <v>206</v>
      </c>
      <c r="E471" s="557" t="str">
        <f>VLOOKUP(F471,'New Code'!A:B,2,FALSE)</f>
        <v>ASNTL.II-MT</v>
      </c>
      <c r="F471" s="313" t="s">
        <v>119</v>
      </c>
      <c r="G471" s="315">
        <v>46545</v>
      </c>
      <c r="H471" s="288" t="str">
        <f t="shared" ref="H471:H477" ca="1" si="24">IF(D471="","",IF(G471="","A",IF(G471&gt;$H$2,"A","E")))</f>
        <v>A</v>
      </c>
      <c r="I471" s="313" t="s">
        <v>584</v>
      </c>
      <c r="J471" s="313"/>
    </row>
    <row r="472" spans="2:10" hidden="1">
      <c r="B472" s="284" t="str">
        <f t="shared" si="21"/>
        <v>DARMOKOASNTL.II-PT</v>
      </c>
      <c r="C472" s="285">
        <v>467</v>
      </c>
      <c r="D472" s="960" t="s">
        <v>206</v>
      </c>
      <c r="E472" s="557" t="str">
        <f>VLOOKUP(F472,'New Code'!A:B,2,FALSE)</f>
        <v>ASNTL.II-PT</v>
      </c>
      <c r="F472" s="313" t="s">
        <v>121</v>
      </c>
      <c r="G472" s="315">
        <v>46545</v>
      </c>
      <c r="H472" s="288" t="str">
        <f t="shared" ca="1" si="24"/>
        <v>A</v>
      </c>
      <c r="I472" s="313" t="s">
        <v>584</v>
      </c>
      <c r="J472" s="313"/>
    </row>
    <row r="473" spans="2:10" hidden="1">
      <c r="B473" s="284" t="str">
        <f t="shared" si="21"/>
        <v>DANNIEL OCTAVIANUS ENDONGASNTL.II-MT</v>
      </c>
      <c r="C473" s="285">
        <v>468</v>
      </c>
      <c r="D473" s="960" t="s">
        <v>319</v>
      </c>
      <c r="E473" s="557" t="str">
        <f>VLOOKUP(F473,'New Code'!A:B,2,FALSE)</f>
        <v>ASNTL.II-MT</v>
      </c>
      <c r="F473" s="313" t="s">
        <v>119</v>
      </c>
      <c r="G473" s="315">
        <v>46485</v>
      </c>
      <c r="H473" s="561" t="str">
        <f t="shared" ca="1" si="24"/>
        <v>A</v>
      </c>
      <c r="I473" s="313" t="s">
        <v>584</v>
      </c>
      <c r="J473" s="313"/>
    </row>
    <row r="474" spans="2:10" hidden="1">
      <c r="B474" s="284" t="str">
        <f t="shared" si="21"/>
        <v>DANNIEL OCTAVIANUS ENDONGASNTL.II-PT</v>
      </c>
      <c r="C474" s="285">
        <v>469</v>
      </c>
      <c r="D474" s="960" t="s">
        <v>319</v>
      </c>
      <c r="E474" s="557" t="str">
        <f>VLOOKUP(F474,'New Code'!A:B,2,FALSE)</f>
        <v>ASNTL.II-PT</v>
      </c>
      <c r="F474" s="313" t="s">
        <v>121</v>
      </c>
      <c r="G474" s="315">
        <v>46485</v>
      </c>
      <c r="H474" s="561" t="str">
        <f t="shared" ca="1" si="24"/>
        <v>A</v>
      </c>
      <c r="I474" s="313" t="s">
        <v>584</v>
      </c>
      <c r="J474" s="313"/>
    </row>
    <row r="475" spans="2:10" hidden="1">
      <c r="B475" s="284" t="str">
        <f t="shared" si="21"/>
        <v>SEPTAMON TANDI ASIKBOSIET</v>
      </c>
      <c r="C475" s="285">
        <v>470</v>
      </c>
      <c r="D475" s="960" t="s">
        <v>609</v>
      </c>
      <c r="E475" s="557" t="str">
        <f>VLOOKUP(F475,'New Code'!A:B,2,FALSE)</f>
        <v>BOSIET</v>
      </c>
      <c r="F475" s="313" t="s">
        <v>39</v>
      </c>
      <c r="G475" s="315">
        <v>45790</v>
      </c>
      <c r="H475" s="561" t="str">
        <f t="shared" ca="1" si="24"/>
        <v>A</v>
      </c>
      <c r="I475" s="313" t="s">
        <v>584</v>
      </c>
      <c r="J475" s="313"/>
    </row>
    <row r="476" spans="2:10" hidden="1">
      <c r="B476" s="284" t="str">
        <f t="shared" si="21"/>
        <v>SEPTAMON TANDI ASIKDS1</v>
      </c>
      <c r="C476" s="285">
        <v>471</v>
      </c>
      <c r="D476" s="960" t="s">
        <v>609</v>
      </c>
      <c r="E476" s="557" t="str">
        <f>VLOOKUP(F476,'New Code'!A:B,2,FALSE)</f>
        <v>DS1</v>
      </c>
      <c r="F476" s="313" t="s">
        <v>163</v>
      </c>
      <c r="G476" s="315">
        <v>45469</v>
      </c>
      <c r="H476" s="561" t="str">
        <f t="shared" ca="1" si="24"/>
        <v>A</v>
      </c>
      <c r="I476" s="313" t="s">
        <v>584</v>
      </c>
      <c r="J476" s="313"/>
    </row>
    <row r="477" spans="2:10" hidden="1">
      <c r="B477" s="284" t="str">
        <f t="shared" si="21"/>
        <v>SEPTAMON TANDI ASIKRIG</v>
      </c>
      <c r="C477" s="285">
        <v>472</v>
      </c>
      <c r="D477" s="960" t="s">
        <v>609</v>
      </c>
      <c r="E477" s="557" t="str">
        <f>VLOOKUP(F477,'New Code'!A:B,2,FALSE)</f>
        <v>RIG</v>
      </c>
      <c r="F477" s="313" t="s">
        <v>625</v>
      </c>
      <c r="G477" s="315">
        <v>45857</v>
      </c>
      <c r="H477" s="561" t="str">
        <f t="shared" ca="1" si="24"/>
        <v>A</v>
      </c>
      <c r="I477" s="313" t="s">
        <v>584</v>
      </c>
      <c r="J477" s="313"/>
    </row>
    <row r="478" spans="2:10" hidden="1">
      <c r="B478" s="284" t="str">
        <f t="shared" ref="B478:B528" si="25">D478&amp;E478</f>
        <v>REZA KUKUH PURWANTOBOSIET</v>
      </c>
      <c r="C478" s="285">
        <v>473</v>
      </c>
      <c r="D478" s="960" t="s">
        <v>630</v>
      </c>
      <c r="E478" s="557" t="str">
        <f>VLOOKUP(F478,'New Code'!A:B,2,FALSE)</f>
        <v>BOSIET</v>
      </c>
      <c r="F478" s="313" t="s">
        <v>39</v>
      </c>
      <c r="G478" s="315">
        <v>45790</v>
      </c>
      <c r="H478" s="561" t="str">
        <f t="shared" ref="H478:H498" ca="1" si="26">IF(D478="","",IF(G478="","A",IF(G478&gt;$H$2,"A","E")))</f>
        <v>A</v>
      </c>
      <c r="I478" s="313" t="s">
        <v>584</v>
      </c>
      <c r="J478" s="313"/>
    </row>
    <row r="479" spans="2:10" hidden="1">
      <c r="B479" s="284" t="str">
        <f t="shared" si="25"/>
        <v>REZA KUKUH PURWANTODS1</v>
      </c>
      <c r="C479" s="285">
        <v>474</v>
      </c>
      <c r="D479" s="960" t="s">
        <v>630</v>
      </c>
      <c r="E479" s="557" t="str">
        <f>VLOOKUP(F479,'New Code'!A:B,2,FALSE)</f>
        <v>DS1</v>
      </c>
      <c r="F479" s="313" t="s">
        <v>163</v>
      </c>
      <c r="G479" s="315">
        <v>45469</v>
      </c>
      <c r="H479" s="561" t="str">
        <f t="shared" ca="1" si="26"/>
        <v>A</v>
      </c>
      <c r="I479" s="313" t="s">
        <v>584</v>
      </c>
      <c r="J479" s="313"/>
    </row>
    <row r="480" spans="2:10" hidden="1">
      <c r="B480" s="284" t="str">
        <f t="shared" si="25"/>
        <v>REZA KUKUH PURWANTORIG</v>
      </c>
      <c r="C480" s="285">
        <v>475</v>
      </c>
      <c r="D480" s="960" t="s">
        <v>630</v>
      </c>
      <c r="E480" s="557" t="str">
        <f>VLOOKUP(F480,'New Code'!A:B,2,FALSE)</f>
        <v>RIG</v>
      </c>
      <c r="F480" s="313" t="s">
        <v>625</v>
      </c>
      <c r="G480" s="315">
        <v>45857</v>
      </c>
      <c r="H480" s="561" t="str">
        <f t="shared" ca="1" si="26"/>
        <v>A</v>
      </c>
      <c r="I480" s="313" t="s">
        <v>584</v>
      </c>
      <c r="J480" s="313"/>
    </row>
    <row r="481" spans="2:10" hidden="1">
      <c r="B481" s="284" t="str">
        <f t="shared" si="25"/>
        <v>MANGARA TUA IMMANUEL SIANTURI RIG</v>
      </c>
      <c r="C481" s="285">
        <v>476</v>
      </c>
      <c r="D481" s="960" t="s">
        <v>610</v>
      </c>
      <c r="E481" s="557" t="str">
        <f>VLOOKUP(F481,'New Code'!A:B,2,FALSE)</f>
        <v>RIG</v>
      </c>
      <c r="F481" s="313" t="s">
        <v>625</v>
      </c>
      <c r="G481" s="315">
        <v>45857</v>
      </c>
      <c r="H481" s="561" t="str">
        <f t="shared" ca="1" si="26"/>
        <v>A</v>
      </c>
      <c r="I481" s="313" t="s">
        <v>584</v>
      </c>
      <c r="J481" s="313"/>
    </row>
    <row r="482" spans="2:10" hidden="1">
      <c r="B482" s="284" t="str">
        <f t="shared" si="25"/>
        <v>OKI WIRANATABOSIET</v>
      </c>
      <c r="C482" s="285">
        <v>477</v>
      </c>
      <c r="D482" s="961" t="s">
        <v>191</v>
      </c>
      <c r="E482" s="557" t="str">
        <f>VLOOKUP(F482,'New Code'!A:B,2,FALSE)</f>
        <v>BOSIET</v>
      </c>
      <c r="F482" s="312" t="s">
        <v>39</v>
      </c>
      <c r="G482" s="315">
        <v>45829</v>
      </c>
      <c r="H482" s="561" t="str">
        <f t="shared" ca="1" si="26"/>
        <v>A</v>
      </c>
      <c r="I482" s="313" t="s">
        <v>584</v>
      </c>
      <c r="J482" s="313"/>
    </row>
    <row r="483" spans="2:10" hidden="1">
      <c r="B483" s="284" t="str">
        <f t="shared" si="25"/>
        <v>MOHAMAD LUTFIBOSIET</v>
      </c>
      <c r="C483" s="285">
        <v>478</v>
      </c>
      <c r="D483" s="961" t="s">
        <v>232</v>
      </c>
      <c r="E483" s="557" t="str">
        <f>VLOOKUP(F483,'New Code'!A:B,2,FALSE)</f>
        <v>BOSIET</v>
      </c>
      <c r="F483" s="312" t="s">
        <v>39</v>
      </c>
      <c r="G483" s="315">
        <v>45829</v>
      </c>
      <c r="H483" s="561" t="str">
        <f t="shared" ca="1" si="26"/>
        <v>A</v>
      </c>
      <c r="I483" s="313" t="s">
        <v>584</v>
      </c>
      <c r="J483" s="313"/>
    </row>
    <row r="484" spans="2:10" hidden="1">
      <c r="B484" s="284" t="str">
        <f t="shared" si="25"/>
        <v>ADE RISZKY DARMAWANBOSIET</v>
      </c>
      <c r="C484" s="285">
        <v>479</v>
      </c>
      <c r="D484" s="961" t="s">
        <v>638</v>
      </c>
      <c r="E484" s="557" t="str">
        <f>VLOOKUP(F484,'New Code'!A:B,2,FALSE)</f>
        <v>BOSIET</v>
      </c>
      <c r="F484" s="312" t="s">
        <v>39</v>
      </c>
      <c r="G484" s="315">
        <v>45829</v>
      </c>
      <c r="H484" s="561" t="str">
        <f t="shared" ca="1" si="26"/>
        <v>A</v>
      </c>
      <c r="I484" s="313" t="s">
        <v>584</v>
      </c>
      <c r="J484" s="313"/>
    </row>
    <row r="485" spans="2:10" hidden="1">
      <c r="B485" s="284" t="str">
        <f t="shared" si="25"/>
        <v>DARSONOBOSIET</v>
      </c>
      <c r="C485" s="285">
        <v>480</v>
      </c>
      <c r="D485" s="962" t="s">
        <v>639</v>
      </c>
      <c r="E485" s="557" t="str">
        <f>VLOOKUP(F485,'New Code'!A:B,2,FALSE)</f>
        <v>BOSIET</v>
      </c>
      <c r="F485" s="312" t="s">
        <v>39</v>
      </c>
      <c r="G485" s="315">
        <v>45829</v>
      </c>
      <c r="H485" s="561" t="str">
        <f t="shared" ca="1" si="26"/>
        <v>A</v>
      </c>
      <c r="I485" s="313" t="s">
        <v>584</v>
      </c>
      <c r="J485" s="313"/>
    </row>
    <row r="486" spans="2:10" hidden="1">
      <c r="B486" s="284" t="str">
        <f t="shared" si="25"/>
        <v>REZALBOSIET</v>
      </c>
      <c r="C486" s="285">
        <v>481</v>
      </c>
      <c r="D486" s="961" t="s">
        <v>640</v>
      </c>
      <c r="E486" s="557" t="str">
        <f>VLOOKUP(F486,'New Code'!A:B,2,FALSE)</f>
        <v>BOSIET</v>
      </c>
      <c r="F486" s="312" t="s">
        <v>39</v>
      </c>
      <c r="G486" s="315">
        <v>45829</v>
      </c>
      <c r="H486" s="561" t="str">
        <f t="shared" ca="1" si="26"/>
        <v>A</v>
      </c>
      <c r="I486" s="313" t="s">
        <v>584</v>
      </c>
      <c r="J486" s="313"/>
    </row>
    <row r="487" spans="2:10" hidden="1">
      <c r="B487" s="284" t="str">
        <f t="shared" si="25"/>
        <v>SARIYADIBOSIET</v>
      </c>
      <c r="C487" s="285">
        <v>482</v>
      </c>
      <c r="D487" s="962" t="s">
        <v>641</v>
      </c>
      <c r="E487" s="557" t="str">
        <f>VLOOKUP(F487,'New Code'!A:B,2,FALSE)</f>
        <v>BOSIET</v>
      </c>
      <c r="F487" s="312" t="s">
        <v>39</v>
      </c>
      <c r="G487" s="315">
        <v>45829</v>
      </c>
      <c r="H487" s="561" t="str">
        <f t="shared" ca="1" si="26"/>
        <v>A</v>
      </c>
      <c r="I487" s="313" t="s">
        <v>584</v>
      </c>
      <c r="J487" s="313"/>
    </row>
    <row r="488" spans="2:10" hidden="1">
      <c r="B488" s="284" t="str">
        <f t="shared" si="25"/>
        <v>UJAINIBOSIET</v>
      </c>
      <c r="C488" s="285">
        <v>483</v>
      </c>
      <c r="D488" s="961" t="s">
        <v>468</v>
      </c>
      <c r="E488" s="557" t="str">
        <f>VLOOKUP(F488,'New Code'!A:B,2,FALSE)</f>
        <v>BOSIET</v>
      </c>
      <c r="F488" s="312" t="s">
        <v>39</v>
      </c>
      <c r="G488" s="315">
        <v>45829</v>
      </c>
      <c r="H488" s="561" t="str">
        <f t="shared" ca="1" si="26"/>
        <v>A</v>
      </c>
      <c r="I488" s="313" t="s">
        <v>584</v>
      </c>
      <c r="J488" s="313"/>
    </row>
    <row r="489" spans="2:10" hidden="1">
      <c r="B489" s="284" t="str">
        <f t="shared" si="25"/>
        <v>DENNY MIRANDA PUTRABOSIET</v>
      </c>
      <c r="C489" s="285">
        <v>484</v>
      </c>
      <c r="D489" s="961" t="s">
        <v>239</v>
      </c>
      <c r="E489" s="557" t="str">
        <f>VLOOKUP(F489,'New Code'!A:B,2,FALSE)</f>
        <v>BOSIET</v>
      </c>
      <c r="F489" s="312" t="s">
        <v>39</v>
      </c>
      <c r="G489" s="315">
        <v>45829</v>
      </c>
      <c r="H489" s="561" t="str">
        <f t="shared" ca="1" si="26"/>
        <v>A</v>
      </c>
      <c r="I489" s="313" t="s">
        <v>584</v>
      </c>
      <c r="J489" s="313"/>
    </row>
    <row r="490" spans="2:10" hidden="1">
      <c r="B490" s="284" t="str">
        <f t="shared" si="25"/>
        <v>SARWO EDIBOSIET</v>
      </c>
      <c r="C490" s="285">
        <v>485</v>
      </c>
      <c r="D490" s="962" t="s">
        <v>642</v>
      </c>
      <c r="E490" s="557" t="str">
        <f>VLOOKUP(F490,'New Code'!A:B,2,FALSE)</f>
        <v>BOSIET</v>
      </c>
      <c r="F490" s="312" t="s">
        <v>39</v>
      </c>
      <c r="G490" s="315">
        <v>45829</v>
      </c>
      <c r="H490" s="561" t="str">
        <f t="shared" ca="1" si="26"/>
        <v>A</v>
      </c>
      <c r="I490" s="313" t="s">
        <v>584</v>
      </c>
      <c r="J490" s="313"/>
    </row>
    <row r="491" spans="2:10" hidden="1">
      <c r="B491" s="284" t="str">
        <f t="shared" si="25"/>
        <v>MUHAMMAD RIFA'IASNTL.II-MT</v>
      </c>
      <c r="C491" s="285">
        <v>486</v>
      </c>
      <c r="D491" s="961" t="s">
        <v>643</v>
      </c>
      <c r="E491" s="557" t="str">
        <f>VLOOKUP(F491,'New Code'!A:B,2,FALSE)</f>
        <v>ASNTL.II-MT</v>
      </c>
      <c r="F491" s="313" t="s">
        <v>119</v>
      </c>
      <c r="G491" s="315">
        <v>46565</v>
      </c>
      <c r="H491" s="561" t="str">
        <f t="shared" ca="1" si="26"/>
        <v>A</v>
      </c>
      <c r="I491" s="313" t="s">
        <v>584</v>
      </c>
      <c r="J491" s="313"/>
    </row>
    <row r="492" spans="2:10" hidden="1">
      <c r="B492" s="284" t="str">
        <f t="shared" si="25"/>
        <v>MUHAMMAD RIFA'IASNTL.II-PT</v>
      </c>
      <c r="C492" s="285">
        <v>487</v>
      </c>
      <c r="D492" s="962" t="s">
        <v>643</v>
      </c>
      <c r="E492" s="557" t="str">
        <f>VLOOKUP(F492,'New Code'!A:B,2,FALSE)</f>
        <v>ASNTL.II-PT</v>
      </c>
      <c r="F492" s="313" t="s">
        <v>121</v>
      </c>
      <c r="G492" s="315">
        <v>46565</v>
      </c>
      <c r="H492" s="561" t="str">
        <f t="shared" ca="1" si="26"/>
        <v>A</v>
      </c>
      <c r="I492" s="313" t="s">
        <v>584</v>
      </c>
      <c r="J492" s="313"/>
    </row>
    <row r="493" spans="2:10" hidden="1">
      <c r="B493" s="284" t="str">
        <f t="shared" si="25"/>
        <v>OKI WIRANATAAK3L</v>
      </c>
      <c r="C493" s="285">
        <v>488</v>
      </c>
      <c r="D493" s="960" t="s">
        <v>191</v>
      </c>
      <c r="E493" s="557" t="str">
        <f>VLOOKUP(F493,'New Code'!A:B,2,FALSE)</f>
        <v>AK3L</v>
      </c>
      <c r="F493" s="313" t="s">
        <v>652</v>
      </c>
      <c r="G493" s="315">
        <v>46671</v>
      </c>
      <c r="H493" s="561" t="str">
        <f t="shared" ca="1" si="26"/>
        <v>A</v>
      </c>
      <c r="I493" s="313" t="s">
        <v>584</v>
      </c>
      <c r="J493" s="313"/>
    </row>
    <row r="494" spans="2:10" hidden="1">
      <c r="B494" s="284" t="str">
        <f t="shared" si="25"/>
        <v>PAMBUDHI KRISTYANTOBNSP TOT</v>
      </c>
      <c r="C494" s="285">
        <v>489</v>
      </c>
      <c r="D494" s="960" t="s">
        <v>329</v>
      </c>
      <c r="E494" s="557" t="str">
        <f>VLOOKUP(F494,'New Code'!A:B,2,FALSE)</f>
        <v>BNSP TOT</v>
      </c>
      <c r="F494" s="313" t="s">
        <v>659</v>
      </c>
      <c r="G494" s="315">
        <v>45828</v>
      </c>
      <c r="H494" s="561" t="str">
        <f t="shared" ca="1" si="26"/>
        <v>A</v>
      </c>
      <c r="I494" s="313" t="s">
        <v>584</v>
      </c>
      <c r="J494" s="313"/>
    </row>
    <row r="495" spans="2:10" hidden="1">
      <c r="B495" s="284" t="str">
        <f t="shared" si="25"/>
        <v>DOHARMIN MANUTURI MANIKBNSP TOT</v>
      </c>
      <c r="C495" s="285">
        <v>490</v>
      </c>
      <c r="D495" s="960" t="s">
        <v>322</v>
      </c>
      <c r="E495" s="557" t="str">
        <f>VLOOKUP(F495,'New Code'!A:B,2,FALSE)</f>
        <v>BNSP TOT</v>
      </c>
      <c r="F495" s="313" t="s">
        <v>659</v>
      </c>
      <c r="G495" s="315">
        <v>45828</v>
      </c>
      <c r="H495" s="561" t="str">
        <f t="shared" ca="1" si="26"/>
        <v>A</v>
      </c>
      <c r="I495" s="313" t="s">
        <v>584</v>
      </c>
      <c r="J495" s="313"/>
    </row>
    <row r="496" spans="2:10" hidden="1">
      <c r="B496" s="284" t="str">
        <f t="shared" si="25"/>
        <v>TAMBOK P NAPITUPULUOGC</v>
      </c>
      <c r="C496" s="285">
        <v>491</v>
      </c>
      <c r="D496" s="960" t="s">
        <v>333</v>
      </c>
      <c r="E496" s="557" t="str">
        <f>VLOOKUP(F496,'New Code'!A:B,2,FALSE)</f>
        <v>OGC</v>
      </c>
      <c r="F496" s="313" t="s">
        <v>93</v>
      </c>
      <c r="G496" s="315">
        <v>46324</v>
      </c>
      <c r="H496" s="561" t="str">
        <f t="shared" ca="1" si="26"/>
        <v>A</v>
      </c>
      <c r="I496" s="313" t="s">
        <v>584</v>
      </c>
      <c r="J496" s="313"/>
    </row>
    <row r="497" spans="2:10" hidden="1">
      <c r="B497" s="284" t="str">
        <f t="shared" si="25"/>
        <v>DYNI RAMADONIASNTL.II-MT</v>
      </c>
      <c r="C497" s="285">
        <v>492</v>
      </c>
      <c r="D497" s="963" t="s">
        <v>635</v>
      </c>
      <c r="E497" s="557" t="str">
        <f>VLOOKUP(F497,'New Code'!A:B,2,FALSE)</f>
        <v>ASNTL.II-MT</v>
      </c>
      <c r="F497" s="313" t="s">
        <v>119</v>
      </c>
      <c r="G497" s="286">
        <v>46373</v>
      </c>
      <c r="H497" s="561" t="str">
        <f t="shared" ca="1" si="26"/>
        <v>A</v>
      </c>
      <c r="I497" s="313" t="s">
        <v>584</v>
      </c>
      <c r="J497" s="287"/>
    </row>
    <row r="498" spans="2:10" hidden="1">
      <c r="B498" s="284" t="str">
        <f t="shared" si="25"/>
        <v>DYNI RAMADONIASNTL.II-PT</v>
      </c>
      <c r="C498" s="285">
        <v>493</v>
      </c>
      <c r="D498" s="963" t="s">
        <v>635</v>
      </c>
      <c r="E498" s="557" t="str">
        <f>VLOOKUP(F498,'New Code'!A:B,2,FALSE)</f>
        <v>ASNTL.II-PT</v>
      </c>
      <c r="F498" s="313" t="s">
        <v>121</v>
      </c>
      <c r="G498" s="286">
        <v>46373</v>
      </c>
      <c r="H498" s="561" t="str">
        <f t="shared" ca="1" si="26"/>
        <v>A</v>
      </c>
      <c r="I498" s="313" t="s">
        <v>584</v>
      </c>
      <c r="J498" s="287"/>
    </row>
    <row r="499" spans="2:10" hidden="1">
      <c r="B499" s="284" t="str">
        <f t="shared" si="25"/>
        <v>HAJILIASNTL.II-MT</v>
      </c>
      <c r="C499" s="285">
        <v>494</v>
      </c>
      <c r="D499" s="957" t="s">
        <v>644</v>
      </c>
      <c r="E499" s="557" t="str">
        <f>VLOOKUP(F499,'New Code'!A:B,2,FALSE)</f>
        <v>ASNTL.II-MT</v>
      </c>
      <c r="F499" s="313" t="s">
        <v>119</v>
      </c>
      <c r="G499" s="734">
        <v>46565</v>
      </c>
      <c r="H499" s="561" t="str">
        <f t="shared" ref="H499:H500" ca="1" si="27">IF(D499="","",IF(G499="","A",IF(G499&gt;$H$2,"A","E")))</f>
        <v>A</v>
      </c>
      <c r="I499" s="313" t="s">
        <v>584</v>
      </c>
      <c r="J499" s="287"/>
    </row>
    <row r="500" spans="2:10" hidden="1">
      <c r="B500" s="284" t="str">
        <f t="shared" si="25"/>
        <v>HAJILIASNTL.II-PT</v>
      </c>
      <c r="C500" s="285">
        <v>495</v>
      </c>
      <c r="D500" s="957" t="s">
        <v>644</v>
      </c>
      <c r="E500" s="557" t="str">
        <f>VLOOKUP(F500,'New Code'!A:B,2,FALSE)</f>
        <v>ASNTL.II-PT</v>
      </c>
      <c r="F500" s="313" t="s">
        <v>121</v>
      </c>
      <c r="G500" s="734">
        <v>46565</v>
      </c>
      <c r="H500" s="561" t="str">
        <f t="shared" ca="1" si="27"/>
        <v>A</v>
      </c>
      <c r="I500" s="313" t="s">
        <v>584</v>
      </c>
      <c r="J500" s="287"/>
    </row>
    <row r="501" spans="2:10" hidden="1">
      <c r="B501" s="284" t="str">
        <f t="shared" si="25"/>
        <v>HAJILIDS1</v>
      </c>
      <c r="C501" s="285">
        <v>496</v>
      </c>
      <c r="D501" s="957" t="s">
        <v>644</v>
      </c>
      <c r="E501" s="557" t="str">
        <f>VLOOKUP(F501,'New Code'!A:B,2,FALSE)</f>
        <v>DS1</v>
      </c>
      <c r="F501" s="287" t="s">
        <v>163</v>
      </c>
      <c r="G501" s="734" t="s">
        <v>585</v>
      </c>
      <c r="H501" s="285" t="str">
        <f t="shared" ref="H501:H506" ca="1" si="28">IF(D501="","",IF(G501="","A",IF(G501&gt;$H$2,"A","E")))</f>
        <v>A</v>
      </c>
      <c r="I501" s="313" t="s">
        <v>584</v>
      </c>
      <c r="J501" s="287"/>
    </row>
    <row r="502" spans="2:10" hidden="1">
      <c r="B502" s="284" t="str">
        <f t="shared" si="25"/>
        <v>HAJILITBOSIET</v>
      </c>
      <c r="C502" s="285">
        <v>497</v>
      </c>
      <c r="D502" s="964" t="s">
        <v>644</v>
      </c>
      <c r="E502" s="736" t="str">
        <f>VLOOKUP(F502,'New Code'!A:B,2,FALSE)</f>
        <v>TBOSIET</v>
      </c>
      <c r="F502" s="735" t="s">
        <v>28</v>
      </c>
      <c r="G502" s="737">
        <v>44276</v>
      </c>
      <c r="H502" s="738" t="str">
        <f t="shared" ca="1" si="28"/>
        <v>E</v>
      </c>
      <c r="I502" s="735" t="s">
        <v>584</v>
      </c>
      <c r="J502" s="287"/>
    </row>
    <row r="503" spans="2:10" hidden="1">
      <c r="B503" s="284" t="str">
        <f t="shared" si="25"/>
        <v>YANUAR RIZQYOGC</v>
      </c>
      <c r="C503" s="285">
        <v>498</v>
      </c>
      <c r="D503" s="957" t="s">
        <v>645</v>
      </c>
      <c r="E503" s="557" t="str">
        <f>VLOOKUP(F503,'New Code'!A:B,2,FALSE)</f>
        <v>OGC</v>
      </c>
      <c r="F503" s="287" t="s">
        <v>93</v>
      </c>
      <c r="G503" s="734">
        <v>46324</v>
      </c>
      <c r="H503" s="285" t="str">
        <f t="shared" ca="1" si="28"/>
        <v>A</v>
      </c>
      <c r="I503" s="313" t="s">
        <v>584</v>
      </c>
      <c r="J503" s="287"/>
    </row>
    <row r="504" spans="2:10" hidden="1">
      <c r="B504" s="284" t="str">
        <f t="shared" si="25"/>
        <v>DOHARMIN MANUTURI MANIKASNTL.II-ECI</v>
      </c>
      <c r="C504" s="285">
        <v>499</v>
      </c>
      <c r="D504" s="957" t="s">
        <v>322</v>
      </c>
      <c r="E504" s="557" t="str">
        <f>VLOOKUP(F504,'New Code'!A:B,2,FALSE)</f>
        <v>ASNTL.II-ECI</v>
      </c>
      <c r="F504" s="287" t="s">
        <v>127</v>
      </c>
      <c r="G504" s="734">
        <v>46334</v>
      </c>
      <c r="H504" s="285" t="str">
        <f t="shared" ca="1" si="28"/>
        <v>A</v>
      </c>
      <c r="I504" s="313" t="s">
        <v>584</v>
      </c>
      <c r="J504" s="287"/>
    </row>
    <row r="505" spans="2:10" hidden="1">
      <c r="B505" s="284" t="str">
        <f t="shared" si="25"/>
        <v>FORSANTO TAMBUNPCNL.II-RT</v>
      </c>
      <c r="C505" s="285">
        <v>500</v>
      </c>
      <c r="D505" s="957" t="s">
        <v>189</v>
      </c>
      <c r="E505" s="557" t="str">
        <f>VLOOKUP(F505,'New Code'!A:B,2,FALSE)</f>
        <v>PCNL.II-RT</v>
      </c>
      <c r="F505" s="287" t="s">
        <v>141</v>
      </c>
      <c r="G505" s="734">
        <v>45034</v>
      </c>
      <c r="H505" s="285" t="str">
        <f t="shared" ca="1" si="28"/>
        <v>E</v>
      </c>
      <c r="I505" s="313" t="s">
        <v>584</v>
      </c>
      <c r="J505" s="287"/>
    </row>
    <row r="506" spans="2:10" hidden="1">
      <c r="B506" s="284" t="str">
        <f t="shared" si="25"/>
        <v>FORSANTO TAMBUNOR/AR/PPR</v>
      </c>
      <c r="C506" s="285">
        <v>501</v>
      </c>
      <c r="D506" s="957" t="s">
        <v>189</v>
      </c>
      <c r="E506" s="557" t="str">
        <f>VLOOKUP(F506,'New Code'!A:B,2,FALSE)</f>
        <v>OR/AR/PPR</v>
      </c>
      <c r="F506" s="287" t="s">
        <v>480</v>
      </c>
      <c r="G506" s="734">
        <v>45362</v>
      </c>
      <c r="H506" s="285" t="str">
        <f t="shared" ca="1" si="28"/>
        <v>A</v>
      </c>
      <c r="I506" s="313" t="s">
        <v>584</v>
      </c>
      <c r="J506" s="287"/>
    </row>
    <row r="507" spans="2:10" hidden="1">
      <c r="B507" s="284" t="str">
        <f t="shared" si="25"/>
        <v>FORSANTO TAMBUNASNTL.II-UT</v>
      </c>
      <c r="C507" s="285">
        <v>502</v>
      </c>
      <c r="D507" s="287" t="s">
        <v>189</v>
      </c>
      <c r="E507" s="557" t="str">
        <f>VLOOKUP(F507,'New Code'!A:B,2,FALSE)</f>
        <v>ASNTL.II-UT</v>
      </c>
      <c r="F507" s="313" t="s">
        <v>123</v>
      </c>
      <c r="G507" s="734">
        <v>46377</v>
      </c>
      <c r="H507" s="285" t="str">
        <f t="shared" ref="H507:H528" ca="1" si="29">IF(D507="","",IF(G507="","A",IF(G507&gt;$H$2,"A","E")))</f>
        <v>A</v>
      </c>
      <c r="I507" s="313" t="s">
        <v>584</v>
      </c>
      <c r="J507" s="287"/>
    </row>
    <row r="508" spans="2:10" hidden="1">
      <c r="B508" s="284" t="str">
        <f t="shared" si="25"/>
        <v>YONAS FEBRIANASNT-UTT</v>
      </c>
      <c r="C508" s="285">
        <v>503</v>
      </c>
      <c r="D508" s="287" t="s">
        <v>452</v>
      </c>
      <c r="E508" s="557" t="str">
        <f>VLOOKUP(F508,'New Code'!A:B,2,FALSE)</f>
        <v>ASNT-UTT</v>
      </c>
      <c r="F508" s="287" t="s">
        <v>131</v>
      </c>
      <c r="G508" s="734">
        <v>46098</v>
      </c>
      <c r="H508" s="285" t="str">
        <f t="shared" ca="1" si="29"/>
        <v>A</v>
      </c>
      <c r="I508" s="313" t="s">
        <v>584</v>
      </c>
      <c r="J508" s="287"/>
    </row>
    <row r="509" spans="2:10" hidden="1">
      <c r="B509" s="284" t="str">
        <f t="shared" si="25"/>
        <v>ANTON SUSILOCI LSP</v>
      </c>
      <c r="C509" s="285">
        <v>504</v>
      </c>
      <c r="D509" s="287" t="s">
        <v>212</v>
      </c>
      <c r="E509" s="557" t="str">
        <f>VLOOKUP(F509,'New Code'!A:B,2,FALSE)</f>
        <v>CI LSP</v>
      </c>
      <c r="F509" s="287" t="s">
        <v>79</v>
      </c>
      <c r="G509" s="734">
        <v>45258</v>
      </c>
      <c r="H509" s="285" t="str">
        <f t="shared" ca="1" si="29"/>
        <v>A</v>
      </c>
      <c r="I509" s="313" t="s">
        <v>584</v>
      </c>
      <c r="J509" s="287"/>
    </row>
    <row r="510" spans="2:10" hidden="1">
      <c r="B510" s="284" t="str">
        <f t="shared" si="25"/>
        <v>DHIAN ARDITAMACI MIGS/NAKER</v>
      </c>
      <c r="C510" s="285">
        <v>505</v>
      </c>
      <c r="D510" s="287" t="s">
        <v>213</v>
      </c>
      <c r="E510" s="557" t="str">
        <f>VLOOKUP(F510,'New Code'!A:B,2,FALSE)</f>
        <v>CI MIGS/NAKER</v>
      </c>
      <c r="F510" s="313" t="s">
        <v>477</v>
      </c>
      <c r="G510" s="734">
        <v>45884</v>
      </c>
      <c r="H510" s="285" t="str">
        <f t="shared" ca="1" si="29"/>
        <v>A</v>
      </c>
      <c r="I510" s="313" t="s">
        <v>584</v>
      </c>
      <c r="J510" s="287"/>
    </row>
    <row r="511" spans="2:10" hidden="1">
      <c r="B511" s="284" t="str">
        <f t="shared" si="25"/>
        <v>RIFALDI ARIEFBOSIET</v>
      </c>
      <c r="C511" s="285">
        <v>506</v>
      </c>
      <c r="D511" s="287" t="s">
        <v>337</v>
      </c>
      <c r="E511" s="557" t="str">
        <f>VLOOKUP(F511,'New Code'!A:B,2,FALSE)</f>
        <v>BOSIET</v>
      </c>
      <c r="F511" s="287" t="s">
        <v>39</v>
      </c>
      <c r="G511" s="734">
        <v>44803</v>
      </c>
      <c r="H511" s="285" t="str">
        <f t="shared" ca="1" si="29"/>
        <v>E</v>
      </c>
      <c r="I511" s="313" t="s">
        <v>584</v>
      </c>
      <c r="J511" s="287"/>
    </row>
    <row r="512" spans="2:10" hidden="1">
      <c r="B512" s="284" t="str">
        <f t="shared" si="25"/>
        <v>RIFALDI ARIEFOPR FKLF</v>
      </c>
      <c r="C512" s="285">
        <v>507</v>
      </c>
      <c r="D512" s="287" t="s">
        <v>337</v>
      </c>
      <c r="E512" s="557" t="str">
        <f>VLOOKUP(F512,'New Code'!A:B,2,FALSE)</f>
        <v>OPR FKLF</v>
      </c>
      <c r="F512" s="287" t="s">
        <v>84</v>
      </c>
      <c r="G512" s="734">
        <v>45404</v>
      </c>
      <c r="H512" s="285" t="str">
        <f t="shared" ca="1" si="29"/>
        <v>A</v>
      </c>
      <c r="I512" s="313" t="s">
        <v>584</v>
      </c>
      <c r="J512" s="287"/>
    </row>
    <row r="513" spans="2:10" hidden="1">
      <c r="B513" s="284" t="str">
        <f t="shared" si="25"/>
        <v>SARWO EDIASNTL.II-MT</v>
      </c>
      <c r="C513" s="285">
        <v>508</v>
      </c>
      <c r="D513" s="287" t="s">
        <v>642</v>
      </c>
      <c r="E513" s="557" t="str">
        <f>VLOOKUP(F513,'New Code'!A:B,2,FALSE)</f>
        <v>ASNTL.II-MT</v>
      </c>
      <c r="F513" s="313" t="s">
        <v>119</v>
      </c>
      <c r="G513" s="734">
        <v>45931</v>
      </c>
      <c r="H513" s="285" t="str">
        <f t="shared" ca="1" si="29"/>
        <v>A</v>
      </c>
      <c r="I513" s="313" t="s">
        <v>584</v>
      </c>
      <c r="J513" s="287"/>
    </row>
    <row r="514" spans="2:10" hidden="1">
      <c r="B514" s="284" t="str">
        <f t="shared" si="25"/>
        <v>SARWO EDIASNTL.II-PT</v>
      </c>
      <c r="C514" s="285">
        <v>509</v>
      </c>
      <c r="D514" s="287" t="s">
        <v>642</v>
      </c>
      <c r="E514" s="557" t="str">
        <f>VLOOKUP(F514,'New Code'!A:B,2,FALSE)</f>
        <v>ASNTL.II-PT</v>
      </c>
      <c r="F514" s="313" t="s">
        <v>121</v>
      </c>
      <c r="G514" s="734">
        <v>45931</v>
      </c>
      <c r="H514" s="285" t="str">
        <f t="shared" ca="1" si="29"/>
        <v>A</v>
      </c>
      <c r="I514" s="313" t="s">
        <v>584</v>
      </c>
      <c r="J514" s="287"/>
    </row>
    <row r="515" spans="2:10" hidden="1">
      <c r="B515" s="284" t="str">
        <f t="shared" si="25"/>
        <v>ARIES WANDY ASBARASNTL.II-MT</v>
      </c>
      <c r="C515" s="285">
        <v>510</v>
      </c>
      <c r="D515" s="287" t="s">
        <v>593</v>
      </c>
      <c r="E515" s="557" t="str">
        <f>VLOOKUP(F515,'New Code'!A:B,2,FALSE)</f>
        <v>ASNTL.II-MT</v>
      </c>
      <c r="F515" s="313" t="s">
        <v>119</v>
      </c>
      <c r="G515" s="734">
        <v>45792</v>
      </c>
      <c r="H515" s="285" t="str">
        <f t="shared" ca="1" si="29"/>
        <v>A</v>
      </c>
      <c r="I515" s="313" t="s">
        <v>584</v>
      </c>
      <c r="J515" s="287"/>
    </row>
    <row r="516" spans="2:10" hidden="1">
      <c r="B516" s="284" t="str">
        <f t="shared" si="25"/>
        <v>ARIES WANDY ASBARASNTL.II-PT</v>
      </c>
      <c r="C516" s="285">
        <v>511</v>
      </c>
      <c r="D516" s="287" t="s">
        <v>593</v>
      </c>
      <c r="E516" s="557" t="str">
        <f>VLOOKUP(F516,'New Code'!A:B,2,FALSE)</f>
        <v>ASNTL.II-PT</v>
      </c>
      <c r="F516" s="313" t="s">
        <v>121</v>
      </c>
      <c r="G516" s="734">
        <v>45792</v>
      </c>
      <c r="H516" s="285" t="str">
        <f t="shared" ca="1" si="29"/>
        <v>A</v>
      </c>
      <c r="I516" s="313" t="s">
        <v>584</v>
      </c>
      <c r="J516" s="287"/>
    </row>
    <row r="517" spans="2:10" hidden="1">
      <c r="B517" s="284" t="str">
        <f t="shared" si="25"/>
        <v>ARIFIN SIREGARCI LSP</v>
      </c>
      <c r="C517" s="285">
        <v>512</v>
      </c>
      <c r="D517" s="287" t="s">
        <v>220</v>
      </c>
      <c r="E517" s="557" t="str">
        <f>VLOOKUP(F517,'New Code'!A:B,2,FALSE)</f>
        <v>CI LSP</v>
      </c>
      <c r="F517" s="564" t="s">
        <v>79</v>
      </c>
      <c r="G517" s="734">
        <v>45258</v>
      </c>
      <c r="H517" s="285" t="str">
        <f t="shared" ca="1" si="29"/>
        <v>A</v>
      </c>
      <c r="I517" s="313" t="s">
        <v>584</v>
      </c>
      <c r="J517" s="287"/>
    </row>
    <row r="518" spans="2:10" hidden="1">
      <c r="B518" s="284" t="str">
        <f t="shared" si="25"/>
        <v>MUHAMMAD RIFA'IBSS</v>
      </c>
      <c r="C518" s="285">
        <v>513</v>
      </c>
      <c r="D518" s="287" t="s">
        <v>643</v>
      </c>
      <c r="E518" s="557" t="str">
        <f>VLOOKUP(F518,'New Code'!A:B,2,FALSE)</f>
        <v>BSS</v>
      </c>
      <c r="F518" s="313" t="s">
        <v>37</v>
      </c>
      <c r="G518" s="734">
        <v>45632</v>
      </c>
      <c r="H518" s="285" t="str">
        <f t="shared" ca="1" si="29"/>
        <v>A</v>
      </c>
      <c r="I518" s="313" t="s">
        <v>584</v>
      </c>
      <c r="J518" s="287"/>
    </row>
    <row r="519" spans="2:10" hidden="1">
      <c r="B519" s="284" t="str">
        <f t="shared" si="25"/>
        <v>YOHANES AGUS MULYONO SAGALAASNTL.II-MT</v>
      </c>
      <c r="C519" s="285">
        <v>514</v>
      </c>
      <c r="D519" s="287" t="s">
        <v>481</v>
      </c>
      <c r="E519" s="557" t="str">
        <f>VLOOKUP(F519,'New Code'!A:B,2,FALSE)</f>
        <v>ASNTL.II-MT</v>
      </c>
      <c r="F519" s="313" t="s">
        <v>119</v>
      </c>
      <c r="G519" s="734">
        <v>46012</v>
      </c>
      <c r="H519" s="285" t="str">
        <f t="shared" ca="1" si="29"/>
        <v>A</v>
      </c>
      <c r="I519" s="313" t="s">
        <v>584</v>
      </c>
      <c r="J519" s="287"/>
    </row>
    <row r="520" spans="2:10" hidden="1">
      <c r="B520" s="284" t="str">
        <f t="shared" si="25"/>
        <v>YOHANES AGUS MULYONO SAGALAASNTL.II-PT</v>
      </c>
      <c r="C520" s="285">
        <v>515</v>
      </c>
      <c r="D520" s="287" t="s">
        <v>481</v>
      </c>
      <c r="E520" s="557" t="str">
        <f>VLOOKUP(F520,'New Code'!A:B,2,FALSE)</f>
        <v>ASNTL.II-PT</v>
      </c>
      <c r="F520" s="313" t="s">
        <v>121</v>
      </c>
      <c r="G520" s="734">
        <v>46012</v>
      </c>
      <c r="H520" s="285" t="str">
        <f t="shared" ca="1" si="29"/>
        <v>A</v>
      </c>
      <c r="I520" s="313" t="s">
        <v>584</v>
      </c>
      <c r="J520" s="287"/>
    </row>
    <row r="521" spans="2:10" hidden="1">
      <c r="B521" s="284" t="str">
        <f t="shared" si="25"/>
        <v>YOHANES AGUS MULYONO SAGALAH2S</v>
      </c>
      <c r="C521" s="285">
        <v>516</v>
      </c>
      <c r="D521" s="287" t="s">
        <v>481</v>
      </c>
      <c r="E521" s="557" t="str">
        <f>VLOOKUP(F521,'New Code'!A:B,2,FALSE)</f>
        <v>H2S</v>
      </c>
      <c r="F521" s="313" t="s">
        <v>54</v>
      </c>
      <c r="G521" s="734">
        <v>45124</v>
      </c>
      <c r="H521" s="285" t="str">
        <f t="shared" ca="1" si="29"/>
        <v>E</v>
      </c>
      <c r="I521" s="313" t="s">
        <v>584</v>
      </c>
      <c r="J521" s="287"/>
    </row>
    <row r="522" spans="2:10" hidden="1">
      <c r="B522" s="284" t="str">
        <f t="shared" si="25"/>
        <v>YOHANES AGUS MULYONO SAGALABSS</v>
      </c>
      <c r="C522" s="285">
        <v>517</v>
      </c>
      <c r="D522" s="287" t="s">
        <v>481</v>
      </c>
      <c r="E522" s="557" t="str">
        <f>VLOOKUP(F522,'New Code'!A:B,2,FALSE)</f>
        <v>BSS</v>
      </c>
      <c r="F522" s="313" t="s">
        <v>37</v>
      </c>
      <c r="G522" s="734">
        <v>45123</v>
      </c>
      <c r="H522" s="285" t="str">
        <f t="shared" ca="1" si="29"/>
        <v>E</v>
      </c>
      <c r="I522" s="313" t="s">
        <v>584</v>
      </c>
      <c r="J522" s="287"/>
    </row>
    <row r="523" spans="2:10" hidden="1">
      <c r="B523" s="284" t="str">
        <f t="shared" si="25"/>
        <v>ANTON SUSILOOGC</v>
      </c>
      <c r="C523" s="285">
        <v>518</v>
      </c>
      <c r="D523" s="287" t="s">
        <v>212</v>
      </c>
      <c r="E523" s="557" t="str">
        <f>VLOOKUP(F523,'New Code'!A:B,2,FALSE)</f>
        <v>OGC</v>
      </c>
      <c r="F523" s="313" t="s">
        <v>93</v>
      </c>
      <c r="G523" s="734">
        <v>46601</v>
      </c>
      <c r="H523" s="285" t="str">
        <f t="shared" ca="1" si="29"/>
        <v>A</v>
      </c>
      <c r="I523" s="313" t="s">
        <v>584</v>
      </c>
      <c r="J523" s="287"/>
    </row>
    <row r="524" spans="2:10" hidden="1">
      <c r="B524" s="284" t="str">
        <f t="shared" si="25"/>
        <v>TRI TANTOOGC</v>
      </c>
      <c r="C524" s="285">
        <v>519</v>
      </c>
      <c r="D524" s="287" t="s">
        <v>226</v>
      </c>
      <c r="E524" s="557" t="str">
        <f>VLOOKUP(F524,'New Code'!A:B,2,FALSE)</f>
        <v>OGC</v>
      </c>
      <c r="F524" s="313" t="s">
        <v>93</v>
      </c>
      <c r="G524" s="734">
        <v>46601</v>
      </c>
      <c r="H524" s="285" t="str">
        <f t="shared" ca="1" si="29"/>
        <v>A</v>
      </c>
      <c r="I524" s="313" t="s">
        <v>584</v>
      </c>
      <c r="J524" s="287"/>
    </row>
    <row r="525" spans="2:10" hidden="1">
      <c r="B525" s="284" t="str">
        <f t="shared" si="25"/>
        <v>FORSANTO TAMBUNHT</v>
      </c>
      <c r="C525" s="285">
        <v>520</v>
      </c>
      <c r="D525" s="287" t="s">
        <v>189</v>
      </c>
      <c r="E525" s="557" t="str">
        <f>VLOOKUP(F525,'New Code'!A:B,2,FALSE)</f>
        <v>HT</v>
      </c>
      <c r="F525" s="313" t="s">
        <v>155</v>
      </c>
      <c r="G525" s="734" t="s">
        <v>585</v>
      </c>
      <c r="H525" s="285" t="str">
        <f t="shared" ca="1" si="29"/>
        <v>A</v>
      </c>
      <c r="I525" s="313" t="s">
        <v>584</v>
      </c>
      <c r="J525" s="287"/>
    </row>
    <row r="526" spans="2:10" hidden="1">
      <c r="B526" s="284" t="str">
        <f t="shared" si="25"/>
        <v>FORSANTO TAMBUNFT</v>
      </c>
      <c r="C526" s="285">
        <v>521</v>
      </c>
      <c r="D526" s="287" t="s">
        <v>189</v>
      </c>
      <c r="E526" s="557" t="str">
        <f>VLOOKUP(F526,'New Code'!A:B,2,FALSE)</f>
        <v>FT</v>
      </c>
      <c r="F526" s="313" t="s">
        <v>647</v>
      </c>
      <c r="G526" s="734" t="s">
        <v>585</v>
      </c>
      <c r="H526" s="285" t="str">
        <f t="shared" ca="1" si="29"/>
        <v>A</v>
      </c>
      <c r="I526" s="313" t="s">
        <v>584</v>
      </c>
      <c r="J526" s="287"/>
    </row>
    <row r="527" spans="2:10" hidden="1">
      <c r="B527" s="284" t="str">
        <f t="shared" si="25"/>
        <v>PETRUS HARRY NAINGGOLANHT</v>
      </c>
      <c r="C527" s="285">
        <v>522</v>
      </c>
      <c r="D527" s="287" t="s">
        <v>203</v>
      </c>
      <c r="E527" s="557" t="str">
        <f>VLOOKUP(F527,'New Code'!A:B,2,FALSE)</f>
        <v>HT</v>
      </c>
      <c r="F527" s="313" t="s">
        <v>155</v>
      </c>
      <c r="G527" s="734" t="s">
        <v>585</v>
      </c>
      <c r="H527" s="285" t="str">
        <f t="shared" ca="1" si="29"/>
        <v>A</v>
      </c>
      <c r="I527" s="313" t="s">
        <v>584</v>
      </c>
      <c r="J527" s="287"/>
    </row>
    <row r="528" spans="2:10" hidden="1">
      <c r="B528" s="284" t="str">
        <f t="shared" si="25"/>
        <v>PETRUS HARRY NAINGGOLANFT</v>
      </c>
      <c r="C528" s="285">
        <v>523</v>
      </c>
      <c r="D528" s="287" t="s">
        <v>203</v>
      </c>
      <c r="E528" s="557" t="str">
        <f>VLOOKUP(F528,'New Code'!A:B,2,FALSE)</f>
        <v>FT</v>
      </c>
      <c r="F528" s="313" t="s">
        <v>647</v>
      </c>
      <c r="G528" s="734" t="s">
        <v>585</v>
      </c>
      <c r="H528" s="285" t="str">
        <f t="shared" ca="1" si="29"/>
        <v>A</v>
      </c>
      <c r="I528" s="313" t="s">
        <v>584</v>
      </c>
      <c r="J528" s="287"/>
    </row>
    <row r="529" spans="2:10" hidden="1">
      <c r="B529" s="284" t="str">
        <f t="shared" ref="B529:B606" si="30">D529&amp;E529</f>
        <v>ILYAS PERMANACTT</v>
      </c>
      <c r="C529" s="285">
        <v>524</v>
      </c>
      <c r="D529" s="287" t="s">
        <v>487</v>
      </c>
      <c r="E529" s="557" t="str">
        <f>VLOOKUP(F529,'New Code'!A:B,2,FALSE)</f>
        <v>CTT</v>
      </c>
      <c r="F529" s="287" t="s">
        <v>489</v>
      </c>
      <c r="G529" s="734">
        <v>45860</v>
      </c>
      <c r="H529" s="285" t="str">
        <f t="shared" ref="H529:H558" ca="1" si="31">IF(D529="","",IF(G529="","A",IF(G529&gt;$H$2,"A","E")))</f>
        <v>A</v>
      </c>
      <c r="I529" s="313" t="s">
        <v>584</v>
      </c>
      <c r="J529" s="287"/>
    </row>
    <row r="530" spans="2:10" hidden="1">
      <c r="B530" s="284" t="str">
        <f t="shared" si="30"/>
        <v>RAFI FIKRIYA RIZAASNTL.II-MT</v>
      </c>
      <c r="C530" s="285">
        <v>525</v>
      </c>
      <c r="D530" s="287" t="s">
        <v>649</v>
      </c>
      <c r="E530" s="557" t="str">
        <f>VLOOKUP(F530,'New Code'!A:B,2,FALSE)</f>
        <v>ASNTL.II-MT</v>
      </c>
      <c r="F530" s="313" t="s">
        <v>119</v>
      </c>
      <c r="G530" s="734">
        <v>46627</v>
      </c>
      <c r="H530" s="285" t="str">
        <f t="shared" ca="1" si="31"/>
        <v>A</v>
      </c>
      <c r="I530" s="313" t="s">
        <v>584</v>
      </c>
      <c r="J530" s="287"/>
    </row>
    <row r="531" spans="2:10" hidden="1">
      <c r="B531" s="284" t="str">
        <f t="shared" si="30"/>
        <v>RAFI FIKRIYA RIZAASNTL.II-PT</v>
      </c>
      <c r="C531" s="285">
        <v>526</v>
      </c>
      <c r="D531" s="287" t="s">
        <v>649</v>
      </c>
      <c r="E531" s="557" t="str">
        <f>VLOOKUP(F531,'New Code'!A:B,2,FALSE)</f>
        <v>ASNTL.II-PT</v>
      </c>
      <c r="F531" s="313" t="s">
        <v>121</v>
      </c>
      <c r="G531" s="734">
        <v>46627</v>
      </c>
      <c r="H531" s="285" t="str">
        <f t="shared" ca="1" si="31"/>
        <v>A</v>
      </c>
      <c r="I531" s="313" t="s">
        <v>584</v>
      </c>
      <c r="J531" s="287"/>
    </row>
    <row r="532" spans="2:10" hidden="1">
      <c r="B532" s="284" t="str">
        <f t="shared" si="30"/>
        <v>HARYS OSKANDARFIRST AID</v>
      </c>
      <c r="C532" s="285">
        <v>527</v>
      </c>
      <c r="D532" s="287" t="s">
        <v>205</v>
      </c>
      <c r="E532" s="557" t="str">
        <f>VLOOKUP(F532,'New Code'!A:B,2,FALSE)</f>
        <v>FIRST AID</v>
      </c>
      <c r="F532" s="287" t="s">
        <v>246</v>
      </c>
      <c r="G532" s="734" t="s">
        <v>585</v>
      </c>
      <c r="H532" s="285" t="str">
        <f t="shared" ca="1" si="31"/>
        <v>A</v>
      </c>
      <c r="I532" s="313" t="s">
        <v>584</v>
      </c>
      <c r="J532" s="287"/>
    </row>
    <row r="533" spans="2:10" hidden="1">
      <c r="B533" s="284" t="str">
        <f t="shared" si="30"/>
        <v>ACHMAD YANICI MIGS/NAKER</v>
      </c>
      <c r="C533" s="285">
        <v>528</v>
      </c>
      <c r="D533" s="287" t="s">
        <v>598</v>
      </c>
      <c r="E533" s="557" t="str">
        <f>VLOOKUP(F533,'New Code'!A:B,2,FALSE)</f>
        <v>CI MIGS/NAKER</v>
      </c>
      <c r="F533" s="287" t="s">
        <v>477</v>
      </c>
      <c r="G533" s="734">
        <v>45632</v>
      </c>
      <c r="H533" s="285" t="str">
        <f t="shared" ca="1" si="31"/>
        <v>A</v>
      </c>
      <c r="I533" s="313" t="s">
        <v>584</v>
      </c>
      <c r="J533" s="287"/>
    </row>
    <row r="534" spans="2:10" hidden="1">
      <c r="B534" s="284" t="str">
        <f t="shared" si="30"/>
        <v>ACHMAD YANICI LSP</v>
      </c>
      <c r="C534" s="285">
        <v>529</v>
      </c>
      <c r="D534" s="287" t="s">
        <v>598</v>
      </c>
      <c r="E534" s="557" t="str">
        <f>VLOOKUP(F534,'New Code'!A:B,2,FALSE)</f>
        <v>CI LSP</v>
      </c>
      <c r="F534" s="287" t="s">
        <v>79</v>
      </c>
      <c r="G534" s="734">
        <v>45608</v>
      </c>
      <c r="H534" s="285" t="str">
        <f t="shared" ca="1" si="31"/>
        <v>A</v>
      </c>
      <c r="I534" s="313" t="s">
        <v>584</v>
      </c>
      <c r="J534" s="287"/>
    </row>
    <row r="535" spans="2:10" hidden="1">
      <c r="B535" s="284" t="str">
        <f t="shared" si="30"/>
        <v>ACHMAD YANIASNTL.II-MT</v>
      </c>
      <c r="C535" s="285">
        <v>530</v>
      </c>
      <c r="D535" s="287" t="s">
        <v>598</v>
      </c>
      <c r="E535" s="557" t="str">
        <f>VLOOKUP(F535,'New Code'!A:B,2,FALSE)</f>
        <v>ASNTL.II-MT</v>
      </c>
      <c r="F535" s="287" t="s">
        <v>119</v>
      </c>
      <c r="G535" s="734">
        <v>46140</v>
      </c>
      <c r="H535" s="285" t="str">
        <f t="shared" ca="1" si="31"/>
        <v>A</v>
      </c>
      <c r="I535" s="313" t="s">
        <v>584</v>
      </c>
      <c r="J535" s="287"/>
    </row>
    <row r="536" spans="2:10" hidden="1">
      <c r="B536" s="284" t="str">
        <f t="shared" si="30"/>
        <v>ACHMAD YANIASNTL.II-PT</v>
      </c>
      <c r="C536" s="285">
        <v>531</v>
      </c>
      <c r="D536" s="287" t="s">
        <v>598</v>
      </c>
      <c r="E536" s="557" t="str">
        <f>VLOOKUP(F536,'New Code'!A:B,2,FALSE)</f>
        <v>ASNTL.II-PT</v>
      </c>
      <c r="F536" s="287" t="s">
        <v>121</v>
      </c>
      <c r="G536" s="734">
        <v>46140</v>
      </c>
      <c r="H536" s="285" t="str">
        <f t="shared" ca="1" si="31"/>
        <v>A</v>
      </c>
      <c r="I536" s="313" t="s">
        <v>584</v>
      </c>
      <c r="J536" s="287"/>
    </row>
    <row r="537" spans="2:10" hidden="1">
      <c r="B537" s="284" t="str">
        <f t="shared" si="30"/>
        <v>FAKHRURROZICI MIGS/NAKER</v>
      </c>
      <c r="C537" s="285">
        <v>532</v>
      </c>
      <c r="D537" s="287" t="s">
        <v>597</v>
      </c>
      <c r="E537" s="557" t="str">
        <f>VLOOKUP(F537,'New Code'!A:B,2,FALSE)</f>
        <v>CI MIGS/NAKER</v>
      </c>
      <c r="F537" s="287" t="s">
        <v>477</v>
      </c>
      <c r="G537" s="734">
        <v>45632</v>
      </c>
      <c r="H537" s="285" t="str">
        <f t="shared" ca="1" si="31"/>
        <v>A</v>
      </c>
      <c r="I537" s="313" t="s">
        <v>584</v>
      </c>
      <c r="J537" s="287"/>
    </row>
    <row r="538" spans="2:10" hidden="1">
      <c r="B538" s="284" t="str">
        <f t="shared" si="30"/>
        <v>FAKHRURROZICI LSP</v>
      </c>
      <c r="C538" s="285">
        <v>533</v>
      </c>
      <c r="D538" s="287" t="s">
        <v>597</v>
      </c>
      <c r="E538" s="557" t="str">
        <f>VLOOKUP(F538,'New Code'!A:B,2,FALSE)</f>
        <v>CI LSP</v>
      </c>
      <c r="F538" s="287" t="s">
        <v>79</v>
      </c>
      <c r="G538" s="734">
        <v>45608</v>
      </c>
      <c r="H538" s="285" t="str">
        <f t="shared" ca="1" si="31"/>
        <v>A</v>
      </c>
      <c r="I538" s="313" t="s">
        <v>584</v>
      </c>
      <c r="J538" s="287"/>
    </row>
    <row r="539" spans="2:10" hidden="1">
      <c r="B539" s="284" t="str">
        <f t="shared" si="30"/>
        <v>FAKHRURROZIASNTL.II-MT</v>
      </c>
      <c r="C539" s="285">
        <v>534</v>
      </c>
      <c r="D539" s="287" t="s">
        <v>597</v>
      </c>
      <c r="E539" s="557" t="str">
        <f>VLOOKUP(F539,'New Code'!A:B,2,FALSE)</f>
        <v>ASNTL.II-MT</v>
      </c>
      <c r="F539" s="287" t="s">
        <v>119</v>
      </c>
      <c r="G539" s="734">
        <v>45154</v>
      </c>
      <c r="H539" s="285" t="str">
        <f t="shared" ca="1" si="31"/>
        <v>A</v>
      </c>
      <c r="I539" s="313" t="s">
        <v>584</v>
      </c>
      <c r="J539" s="287"/>
    </row>
    <row r="540" spans="2:10" hidden="1">
      <c r="B540" s="284" t="str">
        <f t="shared" si="30"/>
        <v>TRI PURWANTOASNTL.II-MT</v>
      </c>
      <c r="C540" s="285">
        <v>535</v>
      </c>
      <c r="D540" s="287" t="s">
        <v>655</v>
      </c>
      <c r="E540" s="557" t="str">
        <f>VLOOKUP(F540,'New Code'!A:B,2,FALSE)</f>
        <v>ASNTL.II-MT</v>
      </c>
      <c r="F540" s="287" t="s">
        <v>119</v>
      </c>
      <c r="G540" s="734">
        <v>45986</v>
      </c>
      <c r="H540" s="285" t="str">
        <f t="shared" ca="1" si="31"/>
        <v>A</v>
      </c>
      <c r="I540" s="313" t="s">
        <v>584</v>
      </c>
      <c r="J540" s="287"/>
    </row>
    <row r="541" spans="2:10" hidden="1">
      <c r="B541" s="284" t="str">
        <f t="shared" si="30"/>
        <v>TRI PURWANTOASNTL.II-PT</v>
      </c>
      <c r="C541" s="285">
        <v>536</v>
      </c>
      <c r="D541" s="287" t="s">
        <v>655</v>
      </c>
      <c r="E541" s="557" t="str">
        <f>VLOOKUP(F541,'New Code'!A:B,2,FALSE)</f>
        <v>ASNTL.II-PT</v>
      </c>
      <c r="F541" s="287" t="s">
        <v>121</v>
      </c>
      <c r="G541" s="734">
        <v>45989</v>
      </c>
      <c r="H541" s="285" t="str">
        <f t="shared" ca="1" si="31"/>
        <v>A</v>
      </c>
      <c r="I541" s="313" t="s">
        <v>584</v>
      </c>
      <c r="J541" s="287"/>
    </row>
    <row r="542" spans="2:10" hidden="1">
      <c r="B542" s="284" t="str">
        <f t="shared" si="30"/>
        <v>TRI PURWANTOASNTL.II-UT</v>
      </c>
      <c r="C542" s="285">
        <v>537</v>
      </c>
      <c r="D542" s="287" t="s">
        <v>655</v>
      </c>
      <c r="E542" s="557" t="str">
        <f>VLOOKUP(F542,'New Code'!A:B,2,FALSE)</f>
        <v>ASNTL.II-UT</v>
      </c>
      <c r="F542" s="287" t="s">
        <v>123</v>
      </c>
      <c r="G542" s="734">
        <v>45982</v>
      </c>
      <c r="H542" s="285" t="str">
        <f t="shared" ca="1" si="31"/>
        <v>A</v>
      </c>
      <c r="I542" s="313" t="s">
        <v>584</v>
      </c>
      <c r="J542" s="287"/>
    </row>
    <row r="543" spans="2:10" hidden="1">
      <c r="B543" s="284" t="str">
        <f t="shared" si="30"/>
        <v>TRI PURWANTOCI MIGS/NAKER</v>
      </c>
      <c r="C543" s="285">
        <v>538</v>
      </c>
      <c r="D543" s="287" t="s">
        <v>655</v>
      </c>
      <c r="E543" s="557" t="str">
        <f>VLOOKUP(F543,'New Code'!A:B,2,FALSE)</f>
        <v>CI MIGS/NAKER</v>
      </c>
      <c r="F543" s="287" t="s">
        <v>477</v>
      </c>
      <c r="G543" s="734">
        <v>45122</v>
      </c>
      <c r="H543" s="285" t="str">
        <f t="shared" ca="1" si="31"/>
        <v>E</v>
      </c>
      <c r="I543" s="313" t="s">
        <v>584</v>
      </c>
      <c r="J543" s="287"/>
    </row>
    <row r="544" spans="2:10" hidden="1">
      <c r="B544" s="284" t="str">
        <f t="shared" si="30"/>
        <v>TRI PURWANTOCI LSP</v>
      </c>
      <c r="C544" s="285">
        <v>539</v>
      </c>
      <c r="D544" s="287" t="s">
        <v>655</v>
      </c>
      <c r="E544" s="557" t="str">
        <f>VLOOKUP(F544,'New Code'!A:B,2,FALSE)</f>
        <v>CI LSP</v>
      </c>
      <c r="F544" s="287" t="s">
        <v>79</v>
      </c>
      <c r="G544" s="734">
        <v>45258</v>
      </c>
      <c r="H544" s="285" t="str">
        <f t="shared" ca="1" si="31"/>
        <v>A</v>
      </c>
      <c r="I544" s="313" t="s">
        <v>584</v>
      </c>
      <c r="J544" s="287"/>
    </row>
    <row r="545" spans="2:10" hidden="1">
      <c r="B545" s="284" t="str">
        <f t="shared" si="30"/>
        <v>YAYAN SATRIA BUHASENGCI MIGS/NAKER</v>
      </c>
      <c r="C545" s="285">
        <v>540</v>
      </c>
      <c r="D545" s="287" t="s">
        <v>656</v>
      </c>
      <c r="E545" s="557" t="str">
        <f>VLOOKUP(F545,'New Code'!A:B,2,FALSE)</f>
        <v>CI MIGS/NAKER</v>
      </c>
      <c r="F545" s="287" t="s">
        <v>477</v>
      </c>
      <c r="G545" s="734">
        <v>45195</v>
      </c>
      <c r="H545" s="285" t="str">
        <f t="shared" ca="1" si="31"/>
        <v>A</v>
      </c>
      <c r="I545" s="313" t="s">
        <v>584</v>
      </c>
      <c r="J545" s="287"/>
    </row>
    <row r="546" spans="2:10" hidden="1">
      <c r="B546" s="284" t="str">
        <f t="shared" si="30"/>
        <v>YAYAN SATRIA BUHASENGCI LSP</v>
      </c>
      <c r="C546" s="285">
        <v>541</v>
      </c>
      <c r="D546" s="287" t="s">
        <v>656</v>
      </c>
      <c r="E546" s="557" t="str">
        <f>VLOOKUP(F546,'New Code'!A:B,2,FALSE)</f>
        <v>CI LSP</v>
      </c>
      <c r="F546" s="287" t="s">
        <v>79</v>
      </c>
      <c r="G546" s="734">
        <v>45174</v>
      </c>
      <c r="H546" s="285" t="str">
        <f t="shared" ca="1" si="31"/>
        <v>A</v>
      </c>
      <c r="I546" s="313" t="s">
        <v>584</v>
      </c>
      <c r="J546" s="287"/>
    </row>
    <row r="547" spans="2:10" hidden="1">
      <c r="B547" s="284" t="str">
        <f t="shared" si="30"/>
        <v>YAYAN SATRIA BUHASENGASNTL.II-MT</v>
      </c>
      <c r="C547" s="285">
        <v>542</v>
      </c>
      <c r="D547" s="287" t="s">
        <v>656</v>
      </c>
      <c r="E547" s="557" t="str">
        <f>VLOOKUP(F547,'New Code'!A:B,2,FALSE)</f>
        <v>ASNTL.II-MT</v>
      </c>
      <c r="F547" s="287" t="s">
        <v>119</v>
      </c>
      <c r="G547" s="734">
        <v>46140</v>
      </c>
      <c r="H547" s="285" t="str">
        <f t="shared" ca="1" si="31"/>
        <v>A</v>
      </c>
      <c r="I547" s="313" t="s">
        <v>584</v>
      </c>
      <c r="J547" s="287"/>
    </row>
    <row r="548" spans="2:10" hidden="1">
      <c r="B548" s="284" t="str">
        <f t="shared" si="30"/>
        <v>YAYAN SATRIA BUHASENGASNTL.II-PT</v>
      </c>
      <c r="C548" s="285">
        <v>543</v>
      </c>
      <c r="D548" s="287" t="s">
        <v>656</v>
      </c>
      <c r="E548" s="557" t="str">
        <f>VLOOKUP(F548,'New Code'!A:B,2,FALSE)</f>
        <v>ASNTL.II-PT</v>
      </c>
      <c r="F548" s="287" t="s">
        <v>121</v>
      </c>
      <c r="G548" s="734">
        <v>46140</v>
      </c>
      <c r="H548" s="285" t="str">
        <f t="shared" ca="1" si="31"/>
        <v>A</v>
      </c>
      <c r="I548" s="313" t="s">
        <v>584</v>
      </c>
      <c r="J548" s="287"/>
    </row>
    <row r="549" spans="2:10" hidden="1">
      <c r="B549" s="284" t="str">
        <f t="shared" si="30"/>
        <v>SAURIDA SIBARANILGI</v>
      </c>
      <c r="C549" s="285">
        <v>544</v>
      </c>
      <c r="D549" s="287" t="s">
        <v>594</v>
      </c>
      <c r="E549" s="557" t="str">
        <f>VLOOKUP(F549,'New Code'!A:B,2,FALSE)</f>
        <v>LGI</v>
      </c>
      <c r="F549" s="287" t="s">
        <v>77</v>
      </c>
      <c r="G549" s="734">
        <v>44857</v>
      </c>
      <c r="H549" s="285" t="str">
        <f t="shared" ca="1" si="31"/>
        <v>E</v>
      </c>
      <c r="I549" s="313" t="s">
        <v>584</v>
      </c>
      <c r="J549" s="287"/>
    </row>
    <row r="550" spans="2:10" hidden="1">
      <c r="B550" s="284" t="str">
        <f t="shared" si="30"/>
        <v>ELICOHEN DIMA SAGALAPUBT MGS/NAKER</v>
      </c>
      <c r="C550" s="285">
        <v>545</v>
      </c>
      <c r="D550" s="957" t="s">
        <v>451</v>
      </c>
      <c r="E550" s="557" t="str">
        <f>VLOOKUP(F550,'New Code'!A:B,2,FALSE)</f>
        <v>PUBT MGS/NAKER</v>
      </c>
      <c r="F550" s="287" t="s">
        <v>478</v>
      </c>
      <c r="G550" s="734">
        <v>45930</v>
      </c>
      <c r="H550" s="285" t="str">
        <f t="shared" ca="1" si="31"/>
        <v>A</v>
      </c>
      <c r="I550" s="313" t="s">
        <v>584</v>
      </c>
      <c r="J550" s="287"/>
    </row>
    <row r="551" spans="2:10" hidden="1">
      <c r="B551" s="284" t="str">
        <f t="shared" si="30"/>
        <v>IGNATIUS APRYANDO MANALUPUBT MGS/NAKER</v>
      </c>
      <c r="C551" s="285">
        <v>546</v>
      </c>
      <c r="D551" s="957" t="s">
        <v>453</v>
      </c>
      <c r="E551" s="557" t="str">
        <f>VLOOKUP(F551,'New Code'!A:B,2,FALSE)</f>
        <v>PUBT MGS/NAKER</v>
      </c>
      <c r="F551" s="287" t="s">
        <v>478</v>
      </c>
      <c r="G551" s="734">
        <v>45930</v>
      </c>
      <c r="H551" s="285" t="str">
        <f t="shared" ca="1" si="31"/>
        <v>A</v>
      </c>
      <c r="I551" s="313" t="s">
        <v>584</v>
      </c>
      <c r="J551" s="287"/>
    </row>
    <row r="552" spans="2:10" hidden="1">
      <c r="B552" s="284" t="str">
        <f t="shared" si="30"/>
        <v>YONAS FEBRIANPUBT MGS/NAKER</v>
      </c>
      <c r="C552" s="285">
        <v>547</v>
      </c>
      <c r="D552" s="957" t="s">
        <v>452</v>
      </c>
      <c r="E552" s="557" t="str">
        <f>VLOOKUP(F552,'New Code'!A:B,2,FALSE)</f>
        <v>PUBT MGS/NAKER</v>
      </c>
      <c r="F552" s="287" t="s">
        <v>478</v>
      </c>
      <c r="G552" s="734">
        <v>45930</v>
      </c>
      <c r="H552" s="285" t="str">
        <f t="shared" ca="1" si="31"/>
        <v>A</v>
      </c>
      <c r="I552" s="313" t="s">
        <v>584</v>
      </c>
      <c r="J552" s="287"/>
    </row>
    <row r="553" spans="2:10" hidden="1">
      <c r="B553" s="284" t="str">
        <f t="shared" si="30"/>
        <v>DINDA AINAYA RACHMAHBSS</v>
      </c>
      <c r="C553" s="285">
        <v>548</v>
      </c>
      <c r="D553" s="957" t="s">
        <v>672</v>
      </c>
      <c r="E553" s="557" t="str">
        <f>VLOOKUP(F553,'New Code'!A:B,2,FALSE)</f>
        <v>BSS</v>
      </c>
      <c r="F553" s="287" t="s">
        <v>37</v>
      </c>
      <c r="G553" s="734">
        <v>45807</v>
      </c>
      <c r="H553" s="285" t="str">
        <f t="shared" ca="1" si="31"/>
        <v>A</v>
      </c>
      <c r="I553" s="313" t="s">
        <v>584</v>
      </c>
      <c r="J553" s="287"/>
    </row>
    <row r="554" spans="2:10" hidden="1">
      <c r="B554" s="284" t="str">
        <f t="shared" si="30"/>
        <v>RAFI FIKRIYA RIZALGI</v>
      </c>
      <c r="C554" s="285">
        <v>549</v>
      </c>
      <c r="D554" s="957" t="s">
        <v>649</v>
      </c>
      <c r="E554" s="557" t="str">
        <f>VLOOKUP(F554,'New Code'!A:B,2,FALSE)</f>
        <v>LGI</v>
      </c>
      <c r="F554" s="287" t="s">
        <v>77</v>
      </c>
      <c r="G554" s="734">
        <v>45908</v>
      </c>
      <c r="H554" s="285" t="str">
        <f t="shared" ca="1" si="31"/>
        <v>A</v>
      </c>
      <c r="I554" s="313" t="s">
        <v>584</v>
      </c>
      <c r="J554" s="287"/>
    </row>
    <row r="555" spans="2:10" hidden="1">
      <c r="B555" s="284" t="str">
        <f t="shared" si="30"/>
        <v>MUHAMMAD HUSEINLGI</v>
      </c>
      <c r="C555" s="285">
        <v>550</v>
      </c>
      <c r="D555" s="957" t="s">
        <v>673</v>
      </c>
      <c r="E555" s="557" t="str">
        <f>VLOOKUP(F555,'New Code'!A:B,2,FALSE)</f>
        <v>LGI</v>
      </c>
      <c r="F555" s="287" t="s">
        <v>77</v>
      </c>
      <c r="G555" s="734">
        <v>45908</v>
      </c>
      <c r="H555" s="285" t="str">
        <f t="shared" ca="1" si="31"/>
        <v>A</v>
      </c>
      <c r="I555" s="313" t="s">
        <v>584</v>
      </c>
      <c r="J555" s="287"/>
    </row>
    <row r="556" spans="2:10" hidden="1">
      <c r="B556" s="284" t="str">
        <f t="shared" si="30"/>
        <v>ALBET OWEN SIREGARLGI</v>
      </c>
      <c r="C556" s="285">
        <v>551</v>
      </c>
      <c r="D556" s="957" t="s">
        <v>674</v>
      </c>
      <c r="E556" s="557" t="str">
        <f>VLOOKUP(F556,'New Code'!A:B,2,FALSE)</f>
        <v>LGI</v>
      </c>
      <c r="F556" s="287" t="s">
        <v>77</v>
      </c>
      <c r="G556" s="734">
        <v>45908</v>
      </c>
      <c r="H556" s="285" t="str">
        <f t="shared" ca="1" si="31"/>
        <v>A</v>
      </c>
      <c r="I556" s="313" t="s">
        <v>584</v>
      </c>
      <c r="J556" s="287"/>
    </row>
    <row r="557" spans="2:10" hidden="1">
      <c r="B557" s="284" t="str">
        <f t="shared" si="30"/>
        <v>NAUVAL IQBAL AMANULLAHLGI</v>
      </c>
      <c r="C557" s="285">
        <v>552</v>
      </c>
      <c r="D557" s="957" t="s">
        <v>675</v>
      </c>
      <c r="E557" s="557" t="str">
        <f>VLOOKUP(F557,'New Code'!A:B,2,FALSE)</f>
        <v>LGI</v>
      </c>
      <c r="F557" s="287" t="s">
        <v>77</v>
      </c>
      <c r="G557" s="734">
        <v>45908</v>
      </c>
      <c r="H557" s="285" t="str">
        <f t="shared" ca="1" si="31"/>
        <v>A</v>
      </c>
      <c r="I557" s="313" t="s">
        <v>584</v>
      </c>
      <c r="J557" s="287"/>
    </row>
    <row r="558" spans="2:10" hidden="1">
      <c r="B558" s="284" t="str">
        <f t="shared" si="30"/>
        <v>ARIANDI FARMANDALGI</v>
      </c>
      <c r="C558" s="285">
        <v>553</v>
      </c>
      <c r="D558" s="957" t="s">
        <v>317</v>
      </c>
      <c r="E558" s="557" t="str">
        <f>VLOOKUP(F558,'New Code'!A:B,2,FALSE)</f>
        <v>LGI</v>
      </c>
      <c r="F558" s="287" t="s">
        <v>77</v>
      </c>
      <c r="G558" s="734">
        <v>45908</v>
      </c>
      <c r="H558" s="285" t="str">
        <f t="shared" ca="1" si="31"/>
        <v>A</v>
      </c>
      <c r="I558" s="313" t="s">
        <v>584</v>
      </c>
      <c r="J558" s="287"/>
    </row>
    <row r="559" spans="2:10" hidden="1">
      <c r="B559" s="284" t="str">
        <f t="shared" si="30"/>
        <v>NAUVAL IQBAL AMANULLAHASNTL.II-MT</v>
      </c>
      <c r="C559" s="285">
        <v>554</v>
      </c>
      <c r="D559" s="957" t="s">
        <v>675</v>
      </c>
      <c r="E559" s="557" t="str">
        <f>VLOOKUP(F559,'New Code'!A:B,2,FALSE)</f>
        <v>ASNTL.II-MT</v>
      </c>
      <c r="F559" s="287" t="s">
        <v>119</v>
      </c>
      <c r="G559" s="734">
        <v>46692</v>
      </c>
      <c r="H559" s="285" t="str">
        <f t="shared" ref="H559:H606" ca="1" si="32">IF(D559="","",IF(G559="","A",IF(G559&gt;$H$2,"A","E")))</f>
        <v>A</v>
      </c>
      <c r="I559" s="313" t="s">
        <v>584</v>
      </c>
      <c r="J559" s="287"/>
    </row>
    <row r="560" spans="2:10" hidden="1">
      <c r="B560" s="284" t="str">
        <f t="shared" si="30"/>
        <v>NAUVAL IQBAL AMANULLAHASNTL.II-PT</v>
      </c>
      <c r="C560" s="285">
        <v>555</v>
      </c>
      <c r="D560" s="957" t="s">
        <v>675</v>
      </c>
      <c r="E560" s="557" t="str">
        <f>VLOOKUP(F560,'New Code'!A:B,2,FALSE)</f>
        <v>ASNTL.II-PT</v>
      </c>
      <c r="F560" s="287" t="s">
        <v>121</v>
      </c>
      <c r="G560" s="734">
        <v>46692</v>
      </c>
      <c r="H560" s="285" t="str">
        <f t="shared" ca="1" si="32"/>
        <v>A</v>
      </c>
      <c r="I560" s="313" t="s">
        <v>584</v>
      </c>
      <c r="J560" s="287"/>
    </row>
    <row r="561" spans="2:10" hidden="1">
      <c r="B561" s="284" t="str">
        <f t="shared" si="30"/>
        <v>YUDHI PRASETYOCI MIGS/NAKER</v>
      </c>
      <c r="C561" s="285">
        <v>556</v>
      </c>
      <c r="D561" s="287" t="s">
        <v>335</v>
      </c>
      <c r="E561" s="557" t="str">
        <f>VLOOKUP(F561,'New Code'!A:B,2,FALSE)</f>
        <v>CI MIGS/NAKER</v>
      </c>
      <c r="F561" s="558" t="s">
        <v>477</v>
      </c>
      <c r="G561" s="734">
        <v>44850</v>
      </c>
      <c r="H561" s="285" t="str">
        <f t="shared" ca="1" si="32"/>
        <v>E</v>
      </c>
      <c r="I561" s="313" t="s">
        <v>584</v>
      </c>
      <c r="J561" s="287"/>
    </row>
    <row r="562" spans="2:10" hidden="1">
      <c r="B562" s="284" t="str">
        <f t="shared" si="30"/>
        <v>DONI KATMELOR/AR/PPR</v>
      </c>
      <c r="C562" s="285">
        <v>557</v>
      </c>
      <c r="D562" s="287" t="s">
        <v>469</v>
      </c>
      <c r="E562" s="557" t="str">
        <f>VLOOKUP(F562,'New Code'!A:B,2,FALSE)</f>
        <v>OR/AR/PPR</v>
      </c>
      <c r="F562" s="287" t="s">
        <v>480</v>
      </c>
      <c r="G562" s="734">
        <v>45074</v>
      </c>
      <c r="H562" s="285" t="str">
        <f t="shared" ca="1" si="32"/>
        <v>E</v>
      </c>
      <c r="I562" s="313" t="s">
        <v>584</v>
      </c>
      <c r="J562" s="287"/>
    </row>
    <row r="563" spans="2:10" hidden="1">
      <c r="B563" s="284" t="str">
        <f t="shared" si="30"/>
        <v>NATAL FERO PANGARIBUANASNTL.II-MT</v>
      </c>
      <c r="C563" s="285">
        <v>558</v>
      </c>
      <c r="D563" s="287" t="s">
        <v>676</v>
      </c>
      <c r="E563" s="557" t="str">
        <f>VLOOKUP(F563,'New Code'!A:B,2,FALSE)</f>
        <v>ASNTL.II-MT</v>
      </c>
      <c r="F563" s="287" t="s">
        <v>119</v>
      </c>
      <c r="G563" s="734">
        <v>46008</v>
      </c>
      <c r="H563" s="285" t="str">
        <f t="shared" ca="1" si="32"/>
        <v>A</v>
      </c>
      <c r="I563" s="313" t="s">
        <v>584</v>
      </c>
      <c r="J563" s="287"/>
    </row>
    <row r="564" spans="2:10" hidden="1">
      <c r="B564" s="284" t="str">
        <f t="shared" si="30"/>
        <v>NATAL FERO PANGARIBUANASNTL.II-PT</v>
      </c>
      <c r="C564" s="285">
        <v>559</v>
      </c>
      <c r="D564" s="287" t="s">
        <v>676</v>
      </c>
      <c r="E564" s="557" t="str">
        <f>VLOOKUP(F564,'New Code'!A:B,2,FALSE)</f>
        <v>ASNTL.II-PT</v>
      </c>
      <c r="F564" s="287" t="s">
        <v>121</v>
      </c>
      <c r="G564" s="734">
        <v>46008</v>
      </c>
      <c r="H564" s="285" t="str">
        <f t="shared" ca="1" si="32"/>
        <v>A</v>
      </c>
      <c r="I564" s="313" t="s">
        <v>584</v>
      </c>
      <c r="J564" s="287"/>
    </row>
    <row r="565" spans="2:10" hidden="1">
      <c r="B565" s="284" t="str">
        <f t="shared" si="30"/>
        <v>LAMHOT MARBUNASNTL.II-MT</v>
      </c>
      <c r="C565" s="285">
        <v>560</v>
      </c>
      <c r="D565" s="287" t="s">
        <v>677</v>
      </c>
      <c r="E565" s="557" t="str">
        <f>VLOOKUP(F565,'New Code'!A:B,2,FALSE)</f>
        <v>ASNTL.II-MT</v>
      </c>
      <c r="F565" s="287" t="s">
        <v>119</v>
      </c>
      <c r="G565" s="734">
        <v>46428</v>
      </c>
      <c r="H565" s="285" t="str">
        <f t="shared" ca="1" si="32"/>
        <v>A</v>
      </c>
      <c r="I565" s="313" t="s">
        <v>584</v>
      </c>
      <c r="J565" s="287"/>
    </row>
    <row r="566" spans="2:10" hidden="1">
      <c r="B566" s="284" t="str">
        <f t="shared" si="30"/>
        <v>LAMHOT MARBUNASNTL.II-PT</v>
      </c>
      <c r="C566" s="285">
        <v>561</v>
      </c>
      <c r="D566" s="287" t="s">
        <v>677</v>
      </c>
      <c r="E566" s="557" t="str">
        <f>VLOOKUP(F566,'New Code'!A:B,2,FALSE)</f>
        <v>ASNTL.II-PT</v>
      </c>
      <c r="F566" s="287" t="s">
        <v>121</v>
      </c>
      <c r="G566" s="734">
        <v>46428</v>
      </c>
      <c r="H566" s="285" t="str">
        <f t="shared" ca="1" si="32"/>
        <v>A</v>
      </c>
      <c r="I566" s="313" t="s">
        <v>584</v>
      </c>
      <c r="J566" s="287"/>
    </row>
    <row r="567" spans="2:10" hidden="1">
      <c r="B567" s="284" t="str">
        <f t="shared" si="30"/>
        <v>ELICOHEN DIMA SAGALAASNTL.II-ECI</v>
      </c>
      <c r="C567" s="285">
        <v>562</v>
      </c>
      <c r="D567" s="287" t="s">
        <v>451</v>
      </c>
      <c r="E567" s="557" t="str">
        <f>VLOOKUP(F567,'New Code'!A:B,2,FALSE)</f>
        <v>ASNTL.II-ECI</v>
      </c>
      <c r="F567" s="287" t="s">
        <v>127</v>
      </c>
      <c r="G567" s="734">
        <v>46666</v>
      </c>
      <c r="H567" s="285" t="str">
        <f t="shared" ca="1" si="32"/>
        <v>A</v>
      </c>
      <c r="I567" s="313" t="s">
        <v>584</v>
      </c>
      <c r="J567" s="287"/>
    </row>
    <row r="568" spans="2:10" hidden="1">
      <c r="B568" s="284" t="str">
        <f t="shared" si="30"/>
        <v>IGNATIUS APRYANDO MANALUASNTL.II-ECI</v>
      </c>
      <c r="C568" s="285">
        <v>563</v>
      </c>
      <c r="D568" s="287" t="s">
        <v>453</v>
      </c>
      <c r="E568" s="557" t="str">
        <f>VLOOKUP(F568,'New Code'!A:B,2,FALSE)</f>
        <v>ASNTL.II-ECI</v>
      </c>
      <c r="F568" s="287" t="s">
        <v>127</v>
      </c>
      <c r="G568" s="734">
        <v>46666</v>
      </c>
      <c r="H568" s="285" t="str">
        <f t="shared" ca="1" si="32"/>
        <v>A</v>
      </c>
      <c r="I568" s="313" t="s">
        <v>584</v>
      </c>
      <c r="J568" s="287"/>
    </row>
    <row r="569" spans="2:10" hidden="1">
      <c r="B569" s="284" t="str">
        <f t="shared" si="30"/>
        <v>YONAS FEBRIANASNTL.II-ECI</v>
      </c>
      <c r="C569" s="285">
        <v>564</v>
      </c>
      <c r="D569" s="287" t="s">
        <v>452</v>
      </c>
      <c r="E569" s="557" t="str">
        <f>VLOOKUP(F569,'New Code'!A:B,2,FALSE)</f>
        <v>ASNTL.II-ECI</v>
      </c>
      <c r="F569" s="287" t="s">
        <v>127</v>
      </c>
      <c r="G569" s="734">
        <v>46666</v>
      </c>
      <c r="H569" s="285" t="str">
        <f t="shared" ca="1" si="32"/>
        <v>A</v>
      </c>
      <c r="I569" s="313" t="s">
        <v>584</v>
      </c>
      <c r="J569" s="287"/>
    </row>
    <row r="570" spans="2:10" hidden="1">
      <c r="B570" s="284" t="str">
        <f t="shared" si="30"/>
        <v>PETRUS HARRY NAINGGOLANDS1</v>
      </c>
      <c r="C570" s="285">
        <v>565</v>
      </c>
      <c r="D570" s="287" t="s">
        <v>203</v>
      </c>
      <c r="E570" s="557" t="str">
        <f>VLOOKUP(F570,'New Code'!A:B,2,FALSE)</f>
        <v>DS1</v>
      </c>
      <c r="F570" s="287" t="s">
        <v>163</v>
      </c>
      <c r="G570" s="734">
        <v>45565</v>
      </c>
      <c r="H570" s="285" t="str">
        <f t="shared" ca="1" si="32"/>
        <v>A</v>
      </c>
      <c r="I570" s="313" t="s">
        <v>584</v>
      </c>
      <c r="J570" s="287"/>
    </row>
    <row r="571" spans="2:10" hidden="1">
      <c r="B571" s="284" t="str">
        <f t="shared" si="30"/>
        <v>PAMBUDHI KRISTYANTODS1</v>
      </c>
      <c r="C571" s="285">
        <v>566</v>
      </c>
      <c r="D571" s="287" t="s">
        <v>329</v>
      </c>
      <c r="E571" s="557" t="str">
        <f>VLOOKUP(F571,'New Code'!A:B,2,FALSE)</f>
        <v>DS1</v>
      </c>
      <c r="F571" s="287" t="s">
        <v>163</v>
      </c>
      <c r="G571" s="734">
        <v>45579</v>
      </c>
      <c r="H571" s="285" t="str">
        <f t="shared" ca="1" si="32"/>
        <v>A</v>
      </c>
      <c r="I571" s="313" t="s">
        <v>584</v>
      </c>
      <c r="J571" s="287"/>
    </row>
    <row r="572" spans="2:10" hidden="1">
      <c r="B572" s="284" t="str">
        <f t="shared" si="30"/>
        <v>ELICOHEN DIMA SAGALAWAH</v>
      </c>
      <c r="C572" s="285">
        <v>567</v>
      </c>
      <c r="D572" s="287" t="s">
        <v>451</v>
      </c>
      <c r="E572" s="557" t="str">
        <f>VLOOKUP(F572,'New Code'!A:B,2,FALSE)</f>
        <v>WAH</v>
      </c>
      <c r="F572" s="287" t="s">
        <v>30</v>
      </c>
      <c r="G572" s="734">
        <v>46705</v>
      </c>
      <c r="H572" s="285" t="str">
        <f t="shared" ca="1" si="32"/>
        <v>A</v>
      </c>
      <c r="I572" s="313" t="s">
        <v>584</v>
      </c>
      <c r="J572" s="287"/>
    </row>
    <row r="573" spans="2:10" hidden="1">
      <c r="B573" s="284" t="str">
        <f t="shared" si="30"/>
        <v>YONAS FEBRIANWAH</v>
      </c>
      <c r="C573" s="285">
        <v>568</v>
      </c>
      <c r="D573" s="287" t="s">
        <v>452</v>
      </c>
      <c r="E573" s="557" t="str">
        <f>VLOOKUP(F573,'New Code'!A:B,2,FALSE)</f>
        <v>WAH</v>
      </c>
      <c r="F573" s="287" t="s">
        <v>30</v>
      </c>
      <c r="G573" s="734">
        <v>46705</v>
      </c>
      <c r="H573" s="285" t="str">
        <f t="shared" ca="1" si="32"/>
        <v>A</v>
      </c>
      <c r="I573" s="313" t="s">
        <v>584</v>
      </c>
      <c r="J573" s="287"/>
    </row>
    <row r="574" spans="2:10" hidden="1">
      <c r="B574" s="284" t="str">
        <f t="shared" si="30"/>
        <v>YONAS FEBRIANDS1</v>
      </c>
      <c r="C574" s="285">
        <v>569</v>
      </c>
      <c r="D574" s="287" t="s">
        <v>452</v>
      </c>
      <c r="E574" s="557" t="str">
        <f>VLOOKUP(F574,'New Code'!A:B,2,FALSE)</f>
        <v>DS1</v>
      </c>
      <c r="F574" s="287" t="s">
        <v>163</v>
      </c>
      <c r="G574" s="734">
        <v>45592</v>
      </c>
      <c r="H574" s="285" t="str">
        <f t="shared" ca="1" si="32"/>
        <v>A</v>
      </c>
      <c r="I574" s="313" t="s">
        <v>584</v>
      </c>
      <c r="J574" s="287"/>
    </row>
    <row r="575" spans="2:10" hidden="1">
      <c r="B575" s="284" t="str">
        <f t="shared" si="30"/>
        <v>USMAN KHOLIDASNTL.II-MT</v>
      </c>
      <c r="C575" s="285">
        <v>570</v>
      </c>
      <c r="D575" s="287" t="s">
        <v>464</v>
      </c>
      <c r="E575" s="557" t="str">
        <f>VLOOKUP(F575,'New Code'!A:B,2,FALSE)</f>
        <v>ASNTL.II-MT</v>
      </c>
      <c r="F575" s="287" t="s">
        <v>119</v>
      </c>
      <c r="G575" s="946">
        <v>46694</v>
      </c>
      <c r="H575" s="285" t="str">
        <f t="shared" ca="1" si="32"/>
        <v>A</v>
      </c>
      <c r="I575" s="313" t="s">
        <v>584</v>
      </c>
      <c r="J575" s="287"/>
    </row>
    <row r="576" spans="2:10" hidden="1">
      <c r="B576" s="284" t="str">
        <f t="shared" si="30"/>
        <v>USMAN KHOLIDASNTL.II-PT</v>
      </c>
      <c r="C576" s="285">
        <v>571</v>
      </c>
      <c r="D576" s="287" t="s">
        <v>464</v>
      </c>
      <c r="E576" s="557" t="str">
        <f>VLOOKUP(F576,'New Code'!A:B,2,FALSE)</f>
        <v>ASNTL.II-PT</v>
      </c>
      <c r="F576" s="287" t="s">
        <v>121</v>
      </c>
      <c r="G576" s="946">
        <v>46694</v>
      </c>
      <c r="H576" s="285" t="str">
        <f t="shared" ca="1" si="32"/>
        <v>A</v>
      </c>
      <c r="I576" s="313" t="s">
        <v>584</v>
      </c>
      <c r="J576" s="287"/>
    </row>
    <row r="577" spans="2:10" hidden="1">
      <c r="B577" s="284" t="str">
        <f t="shared" si="30"/>
        <v>AGUS SALIM ASBARBOSIET</v>
      </c>
      <c r="C577" s="285">
        <v>572</v>
      </c>
      <c r="D577" s="287" t="s">
        <v>596</v>
      </c>
      <c r="E577" s="557" t="str">
        <f>VLOOKUP(F577,'New Code'!A:B,2,FALSE)</f>
        <v>BOSIET</v>
      </c>
      <c r="F577" s="287" t="s">
        <v>39</v>
      </c>
      <c r="G577" s="734">
        <v>45970</v>
      </c>
      <c r="H577" s="285" t="str">
        <f t="shared" ca="1" si="32"/>
        <v>A</v>
      </c>
      <c r="I577" s="313" t="s">
        <v>584</v>
      </c>
      <c r="J577" s="287"/>
    </row>
    <row r="578" spans="2:10" hidden="1">
      <c r="B578" s="284" t="str">
        <f t="shared" si="30"/>
        <v>ABDUL WAHIDBOSIET</v>
      </c>
      <c r="C578" s="285">
        <v>573</v>
      </c>
      <c r="D578" s="287" t="s">
        <v>445</v>
      </c>
      <c r="E578" s="557" t="str">
        <f>VLOOKUP(F578,'New Code'!A:B,2,FALSE)</f>
        <v>BOSIET</v>
      </c>
      <c r="F578" s="287" t="s">
        <v>39</v>
      </c>
      <c r="G578" s="734">
        <v>45970</v>
      </c>
      <c r="H578" s="285" t="str">
        <f t="shared" ca="1" si="32"/>
        <v>A</v>
      </c>
      <c r="I578" s="313" t="s">
        <v>584</v>
      </c>
      <c r="J578" s="287"/>
    </row>
    <row r="579" spans="2:10" hidden="1">
      <c r="B579" s="284" t="str">
        <f t="shared" si="30"/>
        <v>ALBET OWEN SIREGAROPR FKLF</v>
      </c>
      <c r="C579" s="285">
        <v>574</v>
      </c>
      <c r="D579" s="287" t="s">
        <v>674</v>
      </c>
      <c r="E579" s="557" t="str">
        <f>VLOOKUP(F579,'New Code'!A:B,2,FALSE)</f>
        <v>OPR FKLF</v>
      </c>
      <c r="F579" s="287" t="s">
        <v>84</v>
      </c>
      <c r="G579" s="734">
        <v>46733</v>
      </c>
      <c r="H579" s="285" t="str">
        <f t="shared" ca="1" si="32"/>
        <v>A</v>
      </c>
      <c r="I579" s="313" t="s">
        <v>584</v>
      </c>
      <c r="J579" s="287"/>
    </row>
    <row r="580" spans="2:10" hidden="1">
      <c r="B580" s="284" t="str">
        <f t="shared" si="30"/>
        <v>MUSA KADZIMOPR FKLF</v>
      </c>
      <c r="C580" s="285">
        <v>575</v>
      </c>
      <c r="D580" s="287" t="s">
        <v>694</v>
      </c>
      <c r="E580" s="557" t="str">
        <f>VLOOKUP(F580,'New Code'!A:B,2,FALSE)</f>
        <v>OPR FKLF</v>
      </c>
      <c r="F580" s="287" t="s">
        <v>84</v>
      </c>
      <c r="G580" s="734">
        <v>46733</v>
      </c>
      <c r="H580" s="285" t="str">
        <f t="shared" ca="1" si="32"/>
        <v>A</v>
      </c>
      <c r="I580" s="313" t="s">
        <v>584</v>
      </c>
      <c r="J580" s="287"/>
    </row>
    <row r="581" spans="2:10" hidden="1">
      <c r="B581" s="284" t="str">
        <f t="shared" si="30"/>
        <v>THEA VICTORY HASMEGKRIS HALAWAOR/AR/PPR</v>
      </c>
      <c r="C581" s="285">
        <v>576</v>
      </c>
      <c r="D581" s="287" t="s">
        <v>611</v>
      </c>
      <c r="E581" s="557" t="str">
        <f>VLOOKUP(F581,'New Code'!A:B,2,FALSE)</f>
        <v>OR/AR/PPR</v>
      </c>
      <c r="F581" s="287" t="s">
        <v>480</v>
      </c>
      <c r="G581" s="734">
        <v>46007</v>
      </c>
      <c r="H581" s="285" t="str">
        <f t="shared" ca="1" si="32"/>
        <v>A</v>
      </c>
      <c r="I581" s="313" t="s">
        <v>584</v>
      </c>
      <c r="J581" s="287"/>
    </row>
    <row r="582" spans="2:10" hidden="1">
      <c r="B582" s="284" t="str">
        <f t="shared" si="30"/>
        <v>NAUVAL IQBAL AMANULLAHOR/AR/PPR</v>
      </c>
      <c r="C582" s="285">
        <v>577</v>
      </c>
      <c r="D582" s="287" t="s">
        <v>675</v>
      </c>
      <c r="E582" s="557" t="str">
        <f>VLOOKUP(F582,'New Code'!A:B,2,FALSE)</f>
        <v>OR/AR/PPR</v>
      </c>
      <c r="F582" s="287" t="s">
        <v>480</v>
      </c>
      <c r="G582" s="734">
        <v>46007</v>
      </c>
      <c r="H582" s="285" t="str">
        <f t="shared" ca="1" si="32"/>
        <v>A</v>
      </c>
      <c r="I582" s="313" t="s">
        <v>584</v>
      </c>
      <c r="J582" s="287"/>
    </row>
    <row r="583" spans="2:10" hidden="1">
      <c r="B583" s="284" t="str">
        <f t="shared" si="30"/>
        <v>MUHAMMAD FHADLYASNTL.II-MT</v>
      </c>
      <c r="C583" s="285">
        <v>578</v>
      </c>
      <c r="D583" s="1020" t="s">
        <v>326</v>
      </c>
      <c r="E583" s="557" t="str">
        <f>VLOOKUP(F583,'New Code'!A:B,2,FALSE)</f>
        <v>ASNTL.II-MT</v>
      </c>
      <c r="F583" s="287" t="s">
        <v>119</v>
      </c>
      <c r="G583" s="734">
        <v>46439</v>
      </c>
      <c r="H583" s="285" t="str">
        <f t="shared" ca="1" si="32"/>
        <v>A</v>
      </c>
      <c r="I583" s="313" t="s">
        <v>584</v>
      </c>
      <c r="J583" s="287"/>
    </row>
    <row r="584" spans="2:10" hidden="1">
      <c r="B584" s="284" t="str">
        <f t="shared" si="30"/>
        <v>MUHAMMAD FHADLYASNTL.II-PT</v>
      </c>
      <c r="C584" s="285">
        <v>579</v>
      </c>
      <c r="D584" s="1020" t="s">
        <v>326</v>
      </c>
      <c r="E584" s="557" t="str">
        <f>VLOOKUP(F584,'New Code'!A:B,2,FALSE)</f>
        <v>ASNTL.II-PT</v>
      </c>
      <c r="F584" s="287" t="s">
        <v>121</v>
      </c>
      <c r="G584" s="734">
        <v>46439</v>
      </c>
      <c r="H584" s="285" t="str">
        <f t="shared" ca="1" si="32"/>
        <v>A</v>
      </c>
      <c r="I584" s="313" t="s">
        <v>584</v>
      </c>
      <c r="J584" s="287"/>
    </row>
    <row r="585" spans="2:10" hidden="1">
      <c r="B585" s="284" t="str">
        <f t="shared" si="30"/>
        <v>DONI KATMELAK3 KEBAKARAN</v>
      </c>
      <c r="C585" s="285">
        <v>580</v>
      </c>
      <c r="D585" s="287" t="s">
        <v>469</v>
      </c>
      <c r="E585" s="557" t="str">
        <f>VLOOKUP(F585,'New Code'!A:B,2,FALSE)</f>
        <v>AK3 KEBAKARAN</v>
      </c>
      <c r="F585" s="287" t="s">
        <v>663</v>
      </c>
      <c r="G585" s="734"/>
      <c r="H585" s="285" t="str">
        <f t="shared" ref="H585:H592" si="33">IF(D585="","",IF(G585="","A",IF(G585&gt;$H$2,"A","E")))</f>
        <v>A</v>
      </c>
      <c r="I585" s="313" t="s">
        <v>584</v>
      </c>
      <c r="J585" s="287" t="s">
        <v>634</v>
      </c>
    </row>
    <row r="586" spans="2:10" hidden="1">
      <c r="B586" s="284" t="str">
        <f t="shared" si="30"/>
        <v>JEFRIZAL NALDICI MIGS/NAKER</v>
      </c>
      <c r="C586" s="285">
        <v>581</v>
      </c>
      <c r="D586" s="287" t="s">
        <v>224</v>
      </c>
      <c r="E586" s="557" t="str">
        <f>VLOOKUP(F586,'New Code'!A:B,2,FALSE)</f>
        <v>CI MIGS/NAKER</v>
      </c>
      <c r="F586" s="287" t="s">
        <v>477</v>
      </c>
      <c r="G586" s="734"/>
      <c r="H586" s="285" t="str">
        <f t="shared" si="33"/>
        <v>A</v>
      </c>
      <c r="I586" s="313" t="s">
        <v>584</v>
      </c>
      <c r="J586" s="287" t="s">
        <v>634</v>
      </c>
    </row>
    <row r="587" spans="2:10" hidden="1">
      <c r="B587" s="284" t="str">
        <f t="shared" si="30"/>
        <v>RAFI FIKRIYA RIZAAK3 LISTRIK</v>
      </c>
      <c r="C587" s="285">
        <v>582</v>
      </c>
      <c r="D587" s="287" t="s">
        <v>649</v>
      </c>
      <c r="E587" s="557" t="str">
        <f>VLOOKUP(F587,'New Code'!A:B,2,FALSE)</f>
        <v>AK3 LISTRIK</v>
      </c>
      <c r="F587" s="287" t="s">
        <v>664</v>
      </c>
      <c r="G587" s="734"/>
      <c r="H587" s="285" t="str">
        <f t="shared" si="33"/>
        <v>A</v>
      </c>
      <c r="I587" s="313" t="s">
        <v>584</v>
      </c>
      <c r="J587" s="287" t="s">
        <v>634</v>
      </c>
    </row>
    <row r="588" spans="2:10" hidden="1">
      <c r="B588" s="284" t="str">
        <f t="shared" si="30"/>
        <v>PAMBUDHI KRISTYANTOLEEA 7</v>
      </c>
      <c r="C588" s="285">
        <v>583</v>
      </c>
      <c r="D588" s="287" t="s">
        <v>329</v>
      </c>
      <c r="E588" s="557" t="str">
        <f>VLOOKUP(F588,'New Code'!A:B,2,FALSE)</f>
        <v>LEEA 7</v>
      </c>
      <c r="F588" s="287" t="s">
        <v>73</v>
      </c>
      <c r="G588" s="734"/>
      <c r="H588" s="285" t="str">
        <f t="shared" si="33"/>
        <v>A</v>
      </c>
      <c r="I588" s="313" t="s">
        <v>584</v>
      </c>
      <c r="J588" s="287" t="s">
        <v>634</v>
      </c>
    </row>
    <row r="589" spans="2:10" hidden="1">
      <c r="B589" s="284" t="str">
        <f t="shared" ref="B589:B590" si="34">D589&amp;E589</f>
        <v>AGUNG PUTRA LAKSONOASNTL.II-MT</v>
      </c>
      <c r="C589" s="285">
        <v>584</v>
      </c>
      <c r="D589" s="287" t="s">
        <v>229</v>
      </c>
      <c r="E589" s="557" t="str">
        <f>VLOOKUP(F589,'New Code'!A:B,2,FALSE)</f>
        <v>ASNTL.II-MT</v>
      </c>
      <c r="F589" s="287" t="s">
        <v>119</v>
      </c>
      <c r="G589" s="734">
        <v>46712</v>
      </c>
      <c r="H589" s="285" t="str">
        <f t="shared" ca="1" si="33"/>
        <v>A</v>
      </c>
      <c r="I589" s="313" t="s">
        <v>584</v>
      </c>
      <c r="J589" s="287"/>
    </row>
    <row r="590" spans="2:10" hidden="1">
      <c r="B590" s="284" t="str">
        <f t="shared" si="34"/>
        <v>AGUNG PUTRA LAKSONOASNTL.II-PT</v>
      </c>
      <c r="C590" s="285">
        <v>585</v>
      </c>
      <c r="D590" s="287" t="s">
        <v>229</v>
      </c>
      <c r="E590" s="557" t="str">
        <f>VLOOKUP(F590,'New Code'!A:B,2,FALSE)</f>
        <v>ASNTL.II-PT</v>
      </c>
      <c r="F590" s="287" t="s">
        <v>121</v>
      </c>
      <c r="G590" s="734">
        <v>46712</v>
      </c>
      <c r="H590" s="285" t="str">
        <f t="shared" ca="1" si="33"/>
        <v>A</v>
      </c>
      <c r="I590" s="313" t="s">
        <v>584</v>
      </c>
      <c r="J590" s="287"/>
    </row>
    <row r="591" spans="2:10" hidden="1">
      <c r="B591" s="284" t="str">
        <f t="shared" ref="B591:B596" si="35">D591&amp;E591</f>
        <v>ADE RISZKY DARMAWANBSC RG</v>
      </c>
      <c r="C591" s="285">
        <v>586</v>
      </c>
      <c r="D591" s="287" t="s">
        <v>638</v>
      </c>
      <c r="E591" s="557" t="str">
        <f>VLOOKUP(F591,'New Code'!A:B,2,FALSE)</f>
        <v>BSC RG</v>
      </c>
      <c r="F591" s="287" t="s">
        <v>479</v>
      </c>
      <c r="G591" s="734">
        <v>45986</v>
      </c>
      <c r="H591" s="285" t="str">
        <f t="shared" ca="1" si="33"/>
        <v>A</v>
      </c>
      <c r="I591" s="313" t="s">
        <v>584</v>
      </c>
      <c r="J591" s="287"/>
    </row>
    <row r="592" spans="2:10" hidden="1">
      <c r="B592" s="284" t="str">
        <f t="shared" si="35"/>
        <v>DARSONOBSC RG</v>
      </c>
      <c r="C592" s="285">
        <v>587</v>
      </c>
      <c r="D592" s="287" t="s">
        <v>639</v>
      </c>
      <c r="E592" s="557" t="str">
        <f>VLOOKUP(F592,'New Code'!A:B,2,FALSE)</f>
        <v>BSC RG</v>
      </c>
      <c r="F592" s="287" t="s">
        <v>479</v>
      </c>
      <c r="G592" s="734">
        <v>45986</v>
      </c>
      <c r="H592" s="285" t="str">
        <f t="shared" ca="1" si="33"/>
        <v>A</v>
      </c>
      <c r="I592" s="313" t="s">
        <v>584</v>
      </c>
      <c r="J592" s="287"/>
    </row>
    <row r="593" spans="2:10" hidden="1">
      <c r="B593" s="284" t="str">
        <f t="shared" si="35"/>
        <v>SARIYADIBSC RG</v>
      </c>
      <c r="C593" s="285">
        <v>588</v>
      </c>
      <c r="D593" s="287" t="s">
        <v>641</v>
      </c>
      <c r="E593" s="557" t="str">
        <f>VLOOKUP(F593,'New Code'!A:B,2,FALSE)</f>
        <v>BSC RG</v>
      </c>
      <c r="F593" s="287" t="s">
        <v>479</v>
      </c>
      <c r="G593" s="734">
        <v>45986</v>
      </c>
      <c r="H593" s="285" t="str">
        <f t="shared" ca="1" si="32"/>
        <v>A</v>
      </c>
      <c r="I593" s="313" t="s">
        <v>584</v>
      </c>
      <c r="J593" s="287"/>
    </row>
    <row r="594" spans="2:10" hidden="1">
      <c r="B594" s="284" t="str">
        <f t="shared" si="35"/>
        <v>UJAINIBSC RG</v>
      </c>
      <c r="C594" s="285">
        <v>589</v>
      </c>
      <c r="D594" s="287" t="s">
        <v>468</v>
      </c>
      <c r="E594" s="557" t="str">
        <f>VLOOKUP(F594,'New Code'!A:B,2,FALSE)</f>
        <v>BSC RG</v>
      </c>
      <c r="F594" s="287" t="s">
        <v>479</v>
      </c>
      <c r="G594" s="734">
        <v>45986</v>
      </c>
      <c r="H594" s="285" t="str">
        <f t="shared" ca="1" si="32"/>
        <v>A</v>
      </c>
      <c r="I594" s="313" t="s">
        <v>584</v>
      </c>
      <c r="J594" s="287"/>
    </row>
    <row r="595" spans="2:10" hidden="1">
      <c r="B595" s="284" t="str">
        <f t="shared" si="35"/>
        <v>TARMIDIBSC RG</v>
      </c>
      <c r="C595" s="285">
        <v>590</v>
      </c>
      <c r="D595" s="287" t="s">
        <v>590</v>
      </c>
      <c r="E595" s="557" t="str">
        <f>VLOOKUP(F595,'New Code'!A:B,2,FALSE)</f>
        <v>BSC RG</v>
      </c>
      <c r="F595" s="287" t="s">
        <v>479</v>
      </c>
      <c r="G595" s="734">
        <v>45986</v>
      </c>
      <c r="H595" s="285" t="str">
        <f t="shared" ref="H595:H596" ca="1" si="36">IF(D595="","",IF(G595="","A",IF(G595&gt;$H$2,"A","E")))</f>
        <v>A</v>
      </c>
      <c r="I595" s="313" t="s">
        <v>584</v>
      </c>
      <c r="J595" s="287"/>
    </row>
    <row r="596" spans="2:10" hidden="1">
      <c r="B596" s="284" t="str">
        <f t="shared" si="35"/>
        <v>REZALBSC RG</v>
      </c>
      <c r="C596" s="285">
        <v>591</v>
      </c>
      <c r="D596" s="287" t="s">
        <v>640</v>
      </c>
      <c r="E596" s="557" t="str">
        <f>VLOOKUP(F596,'New Code'!A:B,2,FALSE)</f>
        <v>BSC RG</v>
      </c>
      <c r="F596" s="287" t="s">
        <v>479</v>
      </c>
      <c r="G596" s="734">
        <v>45986</v>
      </c>
      <c r="H596" s="285" t="str">
        <f t="shared" ca="1" si="36"/>
        <v>A</v>
      </c>
      <c r="I596" s="313" t="s">
        <v>584</v>
      </c>
      <c r="J596" s="287"/>
    </row>
    <row r="597" spans="2:10" hidden="1">
      <c r="B597" s="284" t="str">
        <f t="shared" ref="B597:B598" si="37">D597&amp;E597</f>
        <v>SARIYADIASNTL.II-MT</v>
      </c>
      <c r="C597" s="285">
        <v>592</v>
      </c>
      <c r="D597" s="287" t="s">
        <v>641</v>
      </c>
      <c r="E597" s="557" t="str">
        <f>VLOOKUP(F597,'New Code'!A:B,2,FALSE)</f>
        <v>ASNTL.II-MT</v>
      </c>
      <c r="F597" s="287" t="s">
        <v>119</v>
      </c>
      <c r="G597" s="734">
        <v>46748</v>
      </c>
      <c r="H597" s="285" t="str">
        <f t="shared" ref="H597:H604" ca="1" si="38">IF(D597="","",IF(G597="","A",IF(G597&gt;$H$2,"A","E")))</f>
        <v>A</v>
      </c>
      <c r="I597" s="313" t="s">
        <v>584</v>
      </c>
      <c r="J597" s="287"/>
    </row>
    <row r="598" spans="2:10" hidden="1">
      <c r="B598" s="284" t="str">
        <f t="shared" si="37"/>
        <v>SARIYADIASNTL.II-PT</v>
      </c>
      <c r="C598" s="285">
        <v>593</v>
      </c>
      <c r="D598" s="287" t="s">
        <v>641</v>
      </c>
      <c r="E598" s="557" t="str">
        <f>VLOOKUP(F598,'New Code'!A:B,2,FALSE)</f>
        <v>ASNTL.II-PT</v>
      </c>
      <c r="F598" s="287" t="s">
        <v>121</v>
      </c>
      <c r="G598" s="734">
        <v>46748</v>
      </c>
      <c r="H598" s="285" t="str">
        <f t="shared" ca="1" si="38"/>
        <v>A</v>
      </c>
      <c r="I598" s="313" t="s">
        <v>584</v>
      </c>
      <c r="J598" s="287"/>
    </row>
    <row r="599" spans="2:10" hidden="1">
      <c r="B599" s="284" t="str">
        <f t="shared" ref="B599:B604" si="39">D599&amp;E599</f>
        <v>ZULFI IRFANDIASNTL.II-MT</v>
      </c>
      <c r="C599" s="285">
        <v>594</v>
      </c>
      <c r="D599" s="287" t="s">
        <v>718</v>
      </c>
      <c r="E599" s="557" t="str">
        <f>VLOOKUP(F599,'New Code'!A:B,2,FALSE)</f>
        <v>ASNTL.II-MT</v>
      </c>
      <c r="F599" s="287" t="s">
        <v>119</v>
      </c>
      <c r="G599" s="734">
        <v>46795</v>
      </c>
      <c r="H599" s="285" t="str">
        <f t="shared" ref="H599:H602" ca="1" si="40">IF(D599="","",IF(G599="","A",IF(G599&gt;$H$2,"A","E")))</f>
        <v>A</v>
      </c>
      <c r="I599" s="313" t="s">
        <v>584</v>
      </c>
      <c r="J599" s="287"/>
    </row>
    <row r="600" spans="2:10" hidden="1">
      <c r="B600" s="284" t="str">
        <f t="shared" si="39"/>
        <v>ZULFI IRFANDIASNTL.II-PT</v>
      </c>
      <c r="C600" s="285">
        <v>595</v>
      </c>
      <c r="D600" s="287" t="s">
        <v>718</v>
      </c>
      <c r="E600" s="557" t="str">
        <f>VLOOKUP(F600,'New Code'!A:B,2,FALSE)</f>
        <v>ASNTL.II-PT</v>
      </c>
      <c r="F600" s="287" t="s">
        <v>121</v>
      </c>
      <c r="G600" s="734">
        <v>46795</v>
      </c>
      <c r="H600" s="285" t="str">
        <f t="shared" ca="1" si="40"/>
        <v>A</v>
      </c>
      <c r="I600" s="313" t="s">
        <v>584</v>
      </c>
      <c r="J600" s="287"/>
    </row>
    <row r="601" spans="2:10" hidden="1">
      <c r="B601" s="284" t="str">
        <f t="shared" si="39"/>
        <v>ANDY ANTONYASNTL.II-MT</v>
      </c>
      <c r="C601" s="285">
        <v>596</v>
      </c>
      <c r="D601" s="287" t="s">
        <v>719</v>
      </c>
      <c r="E601" s="557" t="str">
        <f>VLOOKUP(F601,'New Code'!A:B,2,FALSE)</f>
        <v>ASNTL.II-MT</v>
      </c>
      <c r="F601" s="287" t="s">
        <v>119</v>
      </c>
      <c r="G601" s="734">
        <v>46795</v>
      </c>
      <c r="H601" s="285" t="str">
        <f t="shared" ca="1" si="40"/>
        <v>A</v>
      </c>
      <c r="I601" s="313" t="s">
        <v>584</v>
      </c>
      <c r="J601" s="287"/>
    </row>
    <row r="602" spans="2:10" hidden="1">
      <c r="B602" s="284" t="str">
        <f t="shared" si="39"/>
        <v>ANDY ANTONYASNTL.II-PT</v>
      </c>
      <c r="C602" s="285">
        <v>597</v>
      </c>
      <c r="D602" s="287" t="s">
        <v>719</v>
      </c>
      <c r="E602" s="557" t="str">
        <f>VLOOKUP(F602,'New Code'!A:B,2,FALSE)</f>
        <v>ASNTL.II-PT</v>
      </c>
      <c r="F602" s="287" t="s">
        <v>121</v>
      </c>
      <c r="G602" s="734">
        <v>46795</v>
      </c>
      <c r="H602" s="285" t="str">
        <f t="shared" ca="1" si="40"/>
        <v>A</v>
      </c>
      <c r="I602" s="313" t="s">
        <v>584</v>
      </c>
      <c r="J602" s="287"/>
    </row>
    <row r="603" spans="2:10" hidden="1">
      <c r="B603" s="284" t="str">
        <f t="shared" si="39"/>
        <v>DINDA AINAYA RACHMAHFIRST AID</v>
      </c>
      <c r="C603" s="285">
        <v>598</v>
      </c>
      <c r="D603" s="287" t="s">
        <v>672</v>
      </c>
      <c r="E603" s="557" t="str">
        <f>VLOOKUP(F603,'New Code'!A:B,2,FALSE)</f>
        <v>FIRST AID</v>
      </c>
      <c r="F603" s="287" t="s">
        <v>246</v>
      </c>
      <c r="G603" s="734"/>
      <c r="H603" s="285" t="str">
        <f t="shared" si="38"/>
        <v>A</v>
      </c>
      <c r="I603" s="313" t="s">
        <v>584</v>
      </c>
      <c r="J603" s="287" t="s">
        <v>634</v>
      </c>
    </row>
    <row r="604" spans="2:10" hidden="1">
      <c r="B604" s="284" t="str">
        <f t="shared" si="39"/>
        <v>DINDA AINAYA RACHMAHPNGS K3 MGS</v>
      </c>
      <c r="C604" s="285">
        <v>599</v>
      </c>
      <c r="D604" s="287" t="s">
        <v>672</v>
      </c>
      <c r="E604" s="557" t="str">
        <f>VLOOKUP(F604,'New Code'!A:B,2,FALSE)</f>
        <v>PNGS K3 MGS</v>
      </c>
      <c r="F604" s="287" t="s">
        <v>721</v>
      </c>
      <c r="G604" s="734"/>
      <c r="H604" s="285" t="str">
        <f t="shared" si="38"/>
        <v>A</v>
      </c>
      <c r="I604" s="313" t="s">
        <v>584</v>
      </c>
      <c r="J604" s="287" t="s">
        <v>634</v>
      </c>
    </row>
    <row r="605" spans="2:10" hidden="1">
      <c r="B605" s="284" t="str">
        <f t="shared" si="30"/>
        <v>MANGARA TUA IMMANUEL SIANTURI DS1</v>
      </c>
      <c r="C605" s="285">
        <v>600</v>
      </c>
      <c r="D605" s="287" t="s">
        <v>610</v>
      </c>
      <c r="E605" s="557" t="str">
        <f>VLOOKUP(F605,'New Code'!A:B,2,FALSE)</f>
        <v>DS1</v>
      </c>
      <c r="F605" s="287" t="s">
        <v>163</v>
      </c>
      <c r="G605" s="734">
        <v>45520</v>
      </c>
      <c r="H605" s="285" t="str">
        <f t="shared" ca="1" si="32"/>
        <v>A</v>
      </c>
      <c r="I605" s="313" t="s">
        <v>584</v>
      </c>
      <c r="J605" s="287"/>
    </row>
    <row r="606" spans="2:10" hidden="1">
      <c r="B606" s="284" t="str">
        <f t="shared" si="30"/>
        <v>DENNY MIRANDA PUTRAASNTL.II-UT</v>
      </c>
      <c r="C606" s="285">
        <v>601</v>
      </c>
      <c r="D606" s="287" t="s">
        <v>239</v>
      </c>
      <c r="E606" s="557" t="str">
        <f>VLOOKUP(F606,'New Code'!A:B,2,FALSE)</f>
        <v>ASNTL.II-UT</v>
      </c>
      <c r="F606" s="287" t="s">
        <v>123</v>
      </c>
      <c r="G606" s="734">
        <v>45901</v>
      </c>
      <c r="H606" s="285" t="str">
        <f t="shared" ca="1" si="32"/>
        <v>A</v>
      </c>
      <c r="I606" s="313" t="s">
        <v>584</v>
      </c>
      <c r="J606" s="287"/>
    </row>
  </sheetData>
  <autoFilter ref="C5:J606">
    <filterColumn colId="1">
      <filters>
        <filter val="ANTON BAINDO"/>
      </filters>
    </filterColumn>
  </autoFilter>
  <conditionalFormatting sqref="D92 D18:D19 D87:D89 D71 D77 D145:D149 D14:D15 D264:D266 D179:D188 D271:D275 D32 F379 G332:G336 D332:D336 G464 F372:G372 D249:D250 D259:D261 D268 G283:G288 F362 G373:G379 G424:H424 H421:I423 F302:F304 I295:I309 C6:G8 F14:G15 F18:G19 F32:G32 F126:G131 F145:G149 F77:G77 F71:G71 F87:G89 F92:G92 F268 F259:F261 F249:G250 F211:F214 F245:F247 F173:G176 F271:F275 F264:F266 H416:H417 F414:I416 G392:I402 F39:G39 F38 G259:G266 F179:G188 F121:G124 D222:D224 F223:F224 D216:D219 F216:F219 D165:D170 F165:G170 D121:D131 D110:D118 D105:D108 D101:D102 F101:G102 G85 D74 F74:G74 D65:D67 F65:G67 D56:D61 F56:G61 F48:G52 D48:D52 D34:D39 F34:G37 I34:I37 D23:D29 F23:G29 D9:G10 I6:I32 D42:D45 F42:G45 I41:I74 D227:D232 F227:F232 I217:I232 G211:G223 D191:D214 F191:G206 I185:I214 D173:D176 D80:D84 F80:G84 I83:I86 F518 E513:E518 H516:H522 I518:I522 F482:G490 H481 H482:I495 E479:E496 D457:D462 F458:F460 I458:I460 H425:H439 D388:D402 F388:G391 D373:D381 F380:G381 F364:F365 G322:G330 D322:D330 D291:D320 G291:G320 F306:F319 F280:G282 F278:F279 G268:G279 I268:I292 D278:D288 I252:I254 D245:D247 D234:D242 I234:I247 F234:F242 G234:G247 G125 D252:D257 I256:I257 G493:G497 D347:D370 D152:D162 F152:G162 F209:G210 F207:F208 G226:G232 I311:I347 I350:I390 I424:I443 G452:G461 F110:G118 I88:I91 G347:G368 H507:I507 G425:G445 H508 H509:I509 E509:E510 D134:D143 I96:I174 H6:H390 E11:E472 F105:G108 C9:C606 F252:G257 F134:G143">
    <cfRule type="expression" dxfId="1327" priority="1199">
      <formula>$H6="E"</formula>
    </cfRule>
  </conditionalFormatting>
  <conditionalFormatting sqref="F222">
    <cfRule type="expression" dxfId="1326" priority="1151">
      <formula>$H222="E"</formula>
    </cfRule>
  </conditionalFormatting>
  <conditionalFormatting sqref="F151:G151 D151">
    <cfRule type="expression" dxfId="1325" priority="1144">
      <formula>$H151="E"</formula>
    </cfRule>
  </conditionalFormatting>
  <conditionalFormatting sqref="F90:F91 D90:D91">
    <cfRule type="expression" dxfId="1324" priority="1142">
      <formula>$H90="E"</formula>
    </cfRule>
  </conditionalFormatting>
  <conditionalFormatting sqref="D144 F144:G144">
    <cfRule type="expression" dxfId="1323" priority="1137">
      <formula>$H144="E"</formula>
    </cfRule>
  </conditionalFormatting>
  <conditionalFormatting sqref="D215 F215">
    <cfRule type="expression" dxfId="1322" priority="1133">
      <formula>$H215="E"</formula>
    </cfRule>
  </conditionalFormatting>
  <conditionalFormatting sqref="D16 F16:G16">
    <cfRule type="expression" dxfId="1321" priority="1125">
      <formula>$H16="E"</formula>
    </cfRule>
  </conditionalFormatting>
  <conditionalFormatting sqref="D17 F17:G17">
    <cfRule type="expression" dxfId="1320" priority="1123">
      <formula>$H17="E"</formula>
    </cfRule>
  </conditionalFormatting>
  <conditionalFormatting sqref="B17">
    <cfRule type="duplicateValues" dxfId="1319" priority="1124"/>
  </conditionalFormatting>
  <conditionalFormatting sqref="D20 F20:G20">
    <cfRule type="expression" dxfId="1318" priority="1121">
      <formula>$H20="E"</formula>
    </cfRule>
  </conditionalFormatting>
  <conditionalFormatting sqref="B20">
    <cfRule type="duplicateValues" dxfId="1317" priority="1122"/>
  </conditionalFormatting>
  <conditionalFormatting sqref="D21 F21:G21">
    <cfRule type="expression" dxfId="1316" priority="1119">
      <formula>$H21="E"</formula>
    </cfRule>
  </conditionalFormatting>
  <conditionalFormatting sqref="B21">
    <cfRule type="duplicateValues" dxfId="1315" priority="1120"/>
  </conditionalFormatting>
  <conditionalFormatting sqref="D22 F22:G22">
    <cfRule type="expression" dxfId="1314" priority="1117">
      <formula>$H22="E"</formula>
    </cfRule>
  </conditionalFormatting>
  <conditionalFormatting sqref="B22">
    <cfRule type="duplicateValues" dxfId="1313" priority="1118"/>
  </conditionalFormatting>
  <conditionalFormatting sqref="D53 F53:G53">
    <cfRule type="expression" dxfId="1312" priority="1113">
      <formula>$H53="E"</formula>
    </cfRule>
  </conditionalFormatting>
  <conditionalFormatting sqref="D64 F64">
    <cfRule type="expression" dxfId="1311" priority="1111">
      <formula>$H64="E"</formula>
    </cfRule>
  </conditionalFormatting>
  <conditionalFormatting sqref="G64">
    <cfRule type="expression" dxfId="1310" priority="1110">
      <formula>$H64="E"</formula>
    </cfRule>
  </conditionalFormatting>
  <conditionalFormatting sqref="D69 F69:G69">
    <cfRule type="expression" dxfId="1309" priority="1108">
      <formula>$H69="E"</formula>
    </cfRule>
  </conditionalFormatting>
  <conditionalFormatting sqref="F75">
    <cfRule type="expression" dxfId="1308" priority="1105">
      <formula>$H75="E"</formula>
    </cfRule>
  </conditionalFormatting>
  <conditionalFormatting sqref="D75 G75">
    <cfRule type="expression" dxfId="1307" priority="1106">
      <formula>$H75="E"</formula>
    </cfRule>
  </conditionalFormatting>
  <conditionalFormatting sqref="F76">
    <cfRule type="expression" dxfId="1306" priority="1099">
      <formula>$H76="E"</formula>
    </cfRule>
  </conditionalFormatting>
  <conditionalFormatting sqref="D76 G76">
    <cfRule type="expression" dxfId="1305" priority="1100">
      <formula>$H76="E"</formula>
    </cfRule>
  </conditionalFormatting>
  <conditionalFormatting sqref="D79 F79:G79">
    <cfRule type="expression" dxfId="1304" priority="1097">
      <formula>$H79="E"</formula>
    </cfRule>
  </conditionalFormatting>
  <conditionalFormatting sqref="D85">
    <cfRule type="expression" dxfId="1303" priority="1089">
      <formula>$H85="E"</formula>
    </cfRule>
  </conditionalFormatting>
  <conditionalFormatting sqref="B85">
    <cfRule type="duplicateValues" dxfId="1302" priority="1090"/>
  </conditionalFormatting>
  <conditionalFormatting sqref="F85">
    <cfRule type="expression" dxfId="1301" priority="1088">
      <formula>$H85="E"</formula>
    </cfRule>
  </conditionalFormatting>
  <conditionalFormatting sqref="D86 G86">
    <cfRule type="expression" dxfId="1300" priority="1086">
      <formula>$H86="E"</formula>
    </cfRule>
  </conditionalFormatting>
  <conditionalFormatting sqref="B86">
    <cfRule type="duplicateValues" dxfId="1299" priority="1087"/>
  </conditionalFormatting>
  <conditionalFormatting sqref="F86">
    <cfRule type="expression" dxfId="1298" priority="1085">
      <formula>$H86="E"</formula>
    </cfRule>
  </conditionalFormatting>
  <conditionalFormatting sqref="G90:G91">
    <cfRule type="expression" dxfId="1297" priority="1084">
      <formula>$H90="E"</formula>
    </cfRule>
  </conditionalFormatting>
  <conditionalFormatting sqref="D93 F93:G93">
    <cfRule type="expression" dxfId="1296" priority="1082">
      <formula>$H93="E"</formula>
    </cfRule>
  </conditionalFormatting>
  <conditionalFormatting sqref="D94 F94">
    <cfRule type="expression" dxfId="1295" priority="1080">
      <formula>$H94="E"</formula>
    </cfRule>
  </conditionalFormatting>
  <conditionalFormatting sqref="D95">
    <cfRule type="expression" dxfId="1294" priority="1078">
      <formula>$H95="E"</formula>
    </cfRule>
  </conditionalFormatting>
  <conditionalFormatting sqref="F95">
    <cfRule type="expression" dxfId="1293" priority="1077">
      <formula>$H95="E"</formula>
    </cfRule>
  </conditionalFormatting>
  <conditionalFormatting sqref="G95">
    <cfRule type="expression" dxfId="1292" priority="1076">
      <formula>$H95="E"</formula>
    </cfRule>
  </conditionalFormatting>
  <conditionalFormatting sqref="D96 F96:G96">
    <cfRule type="expression" dxfId="1291" priority="1074">
      <formula>$H96="E"</formula>
    </cfRule>
  </conditionalFormatting>
  <conditionalFormatting sqref="D97 F97">
    <cfRule type="expression" dxfId="1290" priority="1072">
      <formula>$H97="E"</formula>
    </cfRule>
  </conditionalFormatting>
  <conditionalFormatting sqref="D98 F98">
    <cfRule type="expression" dxfId="1289" priority="1070">
      <formula>$H98="E"</formula>
    </cfRule>
  </conditionalFormatting>
  <conditionalFormatting sqref="D99 F99:G99">
    <cfRule type="expression" dxfId="1288" priority="1068">
      <formula>$H99="E"</formula>
    </cfRule>
  </conditionalFormatting>
  <conditionalFormatting sqref="D100 F100:G100">
    <cfRule type="expression" dxfId="1287" priority="1066">
      <formula>$H100="E"</formula>
    </cfRule>
  </conditionalFormatting>
  <conditionalFormatting sqref="D109 F109:G109">
    <cfRule type="expression" dxfId="1286" priority="1062">
      <formula>$H109="E"</formula>
    </cfRule>
  </conditionalFormatting>
  <conditionalFormatting sqref="B109">
    <cfRule type="duplicateValues" dxfId="1285" priority="1063"/>
  </conditionalFormatting>
  <conditionalFormatting sqref="F283:F286">
    <cfRule type="expression" dxfId="1284" priority="1054">
      <formula>$H283="E"</formula>
    </cfRule>
  </conditionalFormatting>
  <conditionalFormatting sqref="F287:F288">
    <cfRule type="expression" dxfId="1283" priority="1047">
      <formula>$H287="E"</formula>
    </cfRule>
  </conditionalFormatting>
  <conditionalFormatting sqref="F291:F292">
    <cfRule type="expression" dxfId="1282" priority="1045">
      <formula>$H291="E"</formula>
    </cfRule>
  </conditionalFormatting>
  <conditionalFormatting sqref="F293">
    <cfRule type="expression" dxfId="1281" priority="1041">
      <formula>$H293="E"</formula>
    </cfRule>
  </conditionalFormatting>
  <conditionalFormatting sqref="F150:G150 D150">
    <cfRule type="expression" dxfId="1280" priority="1024">
      <formula>$H150="E"</formula>
    </cfRule>
  </conditionalFormatting>
  <conditionalFormatting sqref="D226 F226">
    <cfRule type="expression" dxfId="1279" priority="998">
      <formula>$H226="E"</formula>
    </cfRule>
  </conditionalFormatting>
  <conditionalFormatting sqref="D225 F225">
    <cfRule type="expression" dxfId="1278" priority="993">
      <formula>$H225="E"</formula>
    </cfRule>
  </conditionalFormatting>
  <conditionalFormatting sqref="D11 F11:G11">
    <cfRule type="expression" dxfId="1277" priority="988">
      <formula>$H11="E"</formula>
    </cfRule>
  </conditionalFormatting>
  <conditionalFormatting sqref="D13 G13">
    <cfRule type="expression" dxfId="1276" priority="986">
      <formula>$H13="E"</formula>
    </cfRule>
  </conditionalFormatting>
  <conditionalFormatting sqref="D189 F189:G189">
    <cfRule type="expression" dxfId="1275" priority="982">
      <formula>$H189="E"</formula>
    </cfRule>
  </conditionalFormatting>
  <conditionalFormatting sqref="D47 F47">
    <cfRule type="expression" dxfId="1274" priority="980">
      <formula>$H47="E"</formula>
    </cfRule>
  </conditionalFormatting>
  <conditionalFormatting sqref="D46 F46">
    <cfRule type="expression" dxfId="1273" priority="978">
      <formula>$H46="E"</formula>
    </cfRule>
  </conditionalFormatting>
  <conditionalFormatting sqref="D55 F55:G55">
    <cfRule type="expression" dxfId="1272" priority="976">
      <formula>$H55="E"</formula>
    </cfRule>
  </conditionalFormatting>
  <conditionalFormatting sqref="D54 F54:G54">
    <cfRule type="expression" dxfId="1271" priority="974">
      <formula>$H54="E"</formula>
    </cfRule>
  </conditionalFormatting>
  <conditionalFormatting sqref="D70 F70:G70">
    <cfRule type="expression" dxfId="1270" priority="972">
      <formula>$H70="E"</formula>
    </cfRule>
  </conditionalFormatting>
  <conditionalFormatting sqref="D68 F68:G68">
    <cfRule type="expression" dxfId="1269" priority="970">
      <formula>$H68="E"</formula>
    </cfRule>
  </conditionalFormatting>
  <conditionalFormatting sqref="D120 F120:G120">
    <cfRule type="expression" dxfId="1268" priority="968">
      <formula>$H120="E"</formula>
    </cfRule>
  </conditionalFormatting>
  <conditionalFormatting sqref="D119 F119:G119">
    <cfRule type="expression" dxfId="1267" priority="966">
      <formula>$H119="E"</formula>
    </cfRule>
  </conditionalFormatting>
  <conditionalFormatting sqref="D221">
    <cfRule type="expression" dxfId="1266" priority="960">
      <formula>$H221="E"</formula>
    </cfRule>
  </conditionalFormatting>
  <conditionalFormatting sqref="F221">
    <cfRule type="expression" dxfId="1265" priority="955">
      <formula>$H221="E"</formula>
    </cfRule>
  </conditionalFormatting>
  <conditionalFormatting sqref="D220">
    <cfRule type="expression" dxfId="1264" priority="953">
      <formula>$H220="E"</formula>
    </cfRule>
  </conditionalFormatting>
  <conditionalFormatting sqref="F220">
    <cfRule type="expression" dxfId="1263" priority="948">
      <formula>$H220="E"</formula>
    </cfRule>
  </conditionalFormatting>
  <conditionalFormatting sqref="D263 F263">
    <cfRule type="expression" dxfId="1262" priority="934">
      <formula>$H263="E"</formula>
    </cfRule>
  </conditionalFormatting>
  <conditionalFormatting sqref="D262 F262">
    <cfRule type="expression" dxfId="1261" priority="932">
      <formula>$H262="E"</formula>
    </cfRule>
  </conditionalFormatting>
  <conditionalFormatting sqref="D1">
    <cfRule type="expression" dxfId="1260" priority="923">
      <formula>$H1="E"</formula>
    </cfRule>
  </conditionalFormatting>
  <conditionalFormatting sqref="D2">
    <cfRule type="expression" dxfId="1259" priority="917">
      <formula>$H2="E"</formula>
    </cfRule>
  </conditionalFormatting>
  <conditionalFormatting sqref="D277">
    <cfRule type="expression" dxfId="1258" priority="915">
      <formula>$H277="E"</formula>
    </cfRule>
  </conditionalFormatting>
  <conditionalFormatting sqref="D276">
    <cfRule type="expression" dxfId="1257" priority="913">
      <formula>$H276="E"</formula>
    </cfRule>
  </conditionalFormatting>
  <conditionalFormatting sqref="F276">
    <cfRule type="expression" dxfId="1256" priority="912">
      <formula>$H276="E"</formula>
    </cfRule>
  </conditionalFormatting>
  <conditionalFormatting sqref="F277">
    <cfRule type="expression" dxfId="1255" priority="911">
      <formula>$H277="E"</formula>
    </cfRule>
  </conditionalFormatting>
  <conditionalFormatting sqref="D41 G41">
    <cfRule type="expression" dxfId="1254" priority="902">
      <formula>$H41="E"</formula>
    </cfRule>
  </conditionalFormatting>
  <conditionalFormatting sqref="D40 G40">
    <cfRule type="expression" dxfId="1253" priority="900">
      <formula>$H40="E"</formula>
    </cfRule>
  </conditionalFormatting>
  <conditionalFormatting sqref="F40">
    <cfRule type="expression" dxfId="1252" priority="899">
      <formula>$H40="E"</formula>
    </cfRule>
  </conditionalFormatting>
  <conditionalFormatting sqref="F41">
    <cfRule type="expression" dxfId="1251" priority="898">
      <formula>$H41="E"</formula>
    </cfRule>
  </conditionalFormatting>
  <conditionalFormatting sqref="D289:D290 G289:G290">
    <cfRule type="expression" dxfId="1250" priority="896">
      <formula>$H289="E"</formula>
    </cfRule>
  </conditionalFormatting>
  <conditionalFormatting sqref="F289">
    <cfRule type="expression" dxfId="1249" priority="893">
      <formula>$H289="E"</formula>
    </cfRule>
  </conditionalFormatting>
  <conditionalFormatting sqref="F290">
    <cfRule type="expression" dxfId="1248" priority="892">
      <formula>$H290="E"</formula>
    </cfRule>
  </conditionalFormatting>
  <conditionalFormatting sqref="D72:D73 G72:G73">
    <cfRule type="expression" dxfId="1247" priority="890">
      <formula>$H72="E"</formula>
    </cfRule>
  </conditionalFormatting>
  <conditionalFormatting sqref="F72">
    <cfRule type="expression" dxfId="1246" priority="889">
      <formula>$H72="E"</formula>
    </cfRule>
  </conditionalFormatting>
  <conditionalFormatting sqref="F73">
    <cfRule type="expression" dxfId="1245" priority="888">
      <formula>$H73="E"</formula>
    </cfRule>
  </conditionalFormatting>
  <conditionalFormatting sqref="D177:D178 G177:G178">
    <cfRule type="expression" dxfId="1244" priority="886">
      <formula>$H177="E"</formula>
    </cfRule>
  </conditionalFormatting>
  <conditionalFormatting sqref="F177">
    <cfRule type="expression" dxfId="1243" priority="885">
      <formula>$H177="E"</formula>
    </cfRule>
  </conditionalFormatting>
  <conditionalFormatting sqref="F178">
    <cfRule type="expression" dxfId="1242" priority="884">
      <formula>$H178="E"</formula>
    </cfRule>
  </conditionalFormatting>
  <conditionalFormatting sqref="F125">
    <cfRule type="expression" dxfId="1241" priority="880">
      <formula>$H125="E"</formula>
    </cfRule>
  </conditionalFormatting>
  <conditionalFormatting sqref="D269:D270">
    <cfRule type="expression" dxfId="1240" priority="878">
      <formula>$H269="E"</formula>
    </cfRule>
  </conditionalFormatting>
  <conditionalFormatting sqref="F269">
    <cfRule type="expression" dxfId="1239" priority="877">
      <formula>$H269="E"</formula>
    </cfRule>
  </conditionalFormatting>
  <conditionalFormatting sqref="F270">
    <cfRule type="expression" dxfId="1238" priority="876">
      <formula>$H270="E"</formula>
    </cfRule>
  </conditionalFormatting>
  <conditionalFormatting sqref="D132:D133 G132:G133">
    <cfRule type="expression" dxfId="1237" priority="870">
      <formula>$H132="E"</formula>
    </cfRule>
  </conditionalFormatting>
  <conditionalFormatting sqref="F132">
    <cfRule type="expression" dxfId="1236" priority="869">
      <formula>$H132="E"</formula>
    </cfRule>
  </conditionalFormatting>
  <conditionalFormatting sqref="F133">
    <cfRule type="expression" dxfId="1235" priority="868">
      <formula>$H133="E"</formula>
    </cfRule>
  </conditionalFormatting>
  <conditionalFormatting sqref="D63">
    <cfRule type="expression" dxfId="1234" priority="866">
      <formula>$H63="E"</formula>
    </cfRule>
  </conditionalFormatting>
  <conditionalFormatting sqref="D62">
    <cfRule type="expression" dxfId="1233" priority="864">
      <formula>$H62="E"</formula>
    </cfRule>
  </conditionalFormatting>
  <conditionalFormatting sqref="F62">
    <cfRule type="expression" dxfId="1232" priority="862">
      <formula>$H62="E"</formula>
    </cfRule>
  </conditionalFormatting>
  <conditionalFormatting sqref="F63">
    <cfRule type="expression" dxfId="1231" priority="861">
      <formula>$H63="E"</formula>
    </cfRule>
  </conditionalFormatting>
  <conditionalFormatting sqref="F294">
    <cfRule type="expression" dxfId="1230" priority="860">
      <formula>$H294="E"</formula>
    </cfRule>
  </conditionalFormatting>
  <conditionalFormatting sqref="F295">
    <cfRule type="expression" dxfId="1229" priority="859">
      <formula>$H295="E"</formula>
    </cfRule>
  </conditionalFormatting>
  <conditionalFormatting sqref="F296">
    <cfRule type="expression" dxfId="1228" priority="858">
      <formula>$H296="E"</formula>
    </cfRule>
  </conditionalFormatting>
  <conditionalFormatting sqref="F297:F299">
    <cfRule type="expression" dxfId="1227" priority="857">
      <formula>$H297="E"</formula>
    </cfRule>
  </conditionalFormatting>
  <conditionalFormatting sqref="F300">
    <cfRule type="expression" dxfId="1226" priority="856">
      <formula>$H300="E"</formula>
    </cfRule>
  </conditionalFormatting>
  <conditionalFormatting sqref="F301">
    <cfRule type="expression" dxfId="1225" priority="855">
      <formula>$H301="E"</formula>
    </cfRule>
  </conditionalFormatting>
  <conditionalFormatting sqref="D103:D104 G103:G104">
    <cfRule type="expression" dxfId="1224" priority="853">
      <formula>$H103="E"</formula>
    </cfRule>
  </conditionalFormatting>
  <conditionalFormatting sqref="F103">
    <cfRule type="expression" dxfId="1223" priority="852">
      <formula>$H103="E"</formula>
    </cfRule>
  </conditionalFormatting>
  <conditionalFormatting sqref="F104">
    <cfRule type="expression" dxfId="1222" priority="851">
      <formula>$H104="E"</formula>
    </cfRule>
  </conditionalFormatting>
  <conditionalFormatting sqref="F305">
    <cfRule type="expression" dxfId="1221" priority="833">
      <formula>$H305="E"</formula>
    </cfRule>
  </conditionalFormatting>
  <conditionalFormatting sqref="F320 F324">
    <cfRule type="expression" dxfId="1220" priority="837">
      <formula>$H320="E"</formula>
    </cfRule>
  </conditionalFormatting>
  <conditionalFormatting sqref="F322">
    <cfRule type="expression" dxfId="1219" priority="831">
      <formula>$H322="E"</formula>
    </cfRule>
  </conditionalFormatting>
  <conditionalFormatting sqref="D171:D172 G171:G172">
    <cfRule type="expression" dxfId="1218" priority="827">
      <formula>$H171="E"</formula>
    </cfRule>
  </conditionalFormatting>
  <conditionalFormatting sqref="F171">
    <cfRule type="expression" dxfId="1217" priority="826">
      <formula>$H171="E"</formula>
    </cfRule>
  </conditionalFormatting>
  <conditionalFormatting sqref="F172">
    <cfRule type="expression" dxfId="1216" priority="825">
      <formula>$H172="E"</formula>
    </cfRule>
  </conditionalFormatting>
  <conditionalFormatting sqref="F323">
    <cfRule type="expression" dxfId="1215" priority="823">
      <formula>$H323="E"</formula>
    </cfRule>
  </conditionalFormatting>
  <conditionalFormatting sqref="F325 F327 F330 F333">
    <cfRule type="expression" dxfId="1214" priority="820">
      <formula>$H325="E"</formula>
    </cfRule>
  </conditionalFormatting>
  <conditionalFormatting sqref="F326 F328:F329 F332 F334">
    <cfRule type="expression" dxfId="1213" priority="819">
      <formula>$H326="E"</formula>
    </cfRule>
  </conditionalFormatting>
  <conditionalFormatting sqref="G337:G338">
    <cfRule type="expression" dxfId="1212" priority="818">
      <formula>$H337="E"</formula>
    </cfRule>
  </conditionalFormatting>
  <conditionalFormatting sqref="G339:G340 D339:D340">
    <cfRule type="expression" dxfId="1211" priority="816">
      <formula>$H339="E"</formula>
    </cfRule>
  </conditionalFormatting>
  <conditionalFormatting sqref="G341:G342 D341:D342">
    <cfRule type="expression" dxfId="1210" priority="814">
      <formula>$H341="E"</formula>
    </cfRule>
  </conditionalFormatting>
  <conditionalFormatting sqref="D343:D344 G343:G344">
    <cfRule type="expression" dxfId="1209" priority="812">
      <formula>$H343="E"</formula>
    </cfRule>
  </conditionalFormatting>
  <conditionalFormatting sqref="G345:G346 D345:D346">
    <cfRule type="expression" dxfId="1208" priority="810">
      <formula>$H345="E"</formula>
    </cfRule>
  </conditionalFormatting>
  <conditionalFormatting sqref="D337">
    <cfRule type="expression" dxfId="1207" priority="804">
      <formula>$H337="E"</formula>
    </cfRule>
  </conditionalFormatting>
  <conditionalFormatting sqref="F335">
    <cfRule type="expression" dxfId="1206" priority="802">
      <formula>$H335="E"</formula>
    </cfRule>
  </conditionalFormatting>
  <conditionalFormatting sqref="F336">
    <cfRule type="expression" dxfId="1205" priority="801">
      <formula>$H336="E"</formula>
    </cfRule>
  </conditionalFormatting>
  <conditionalFormatting sqref="D338">
    <cfRule type="expression" dxfId="1204" priority="800">
      <formula>$H338="E"</formula>
    </cfRule>
  </conditionalFormatting>
  <conditionalFormatting sqref="F337">
    <cfRule type="expression" dxfId="1203" priority="798">
      <formula>$H337="E"</formula>
    </cfRule>
  </conditionalFormatting>
  <conditionalFormatting sqref="F338">
    <cfRule type="expression" dxfId="1202" priority="797">
      <formula>$H338="E"</formula>
    </cfRule>
  </conditionalFormatting>
  <conditionalFormatting sqref="F339">
    <cfRule type="expression" dxfId="1201" priority="795">
      <formula>$H339="E"</formula>
    </cfRule>
  </conditionalFormatting>
  <conditionalFormatting sqref="F340">
    <cfRule type="expression" dxfId="1200" priority="794">
      <formula>$H340="E"</formula>
    </cfRule>
  </conditionalFormatting>
  <conditionalFormatting sqref="F341 F343 F345">
    <cfRule type="expression" dxfId="1199" priority="792">
      <formula>$H341="E"</formula>
    </cfRule>
  </conditionalFormatting>
  <conditionalFormatting sqref="F342 F344 F346">
    <cfRule type="expression" dxfId="1198" priority="791">
      <formula>$H342="E"</formula>
    </cfRule>
  </conditionalFormatting>
  <conditionalFormatting sqref="G369:G371 D368:D372 D382:D387 G382:G387">
    <cfRule type="expression" dxfId="1197" priority="788">
      <formula>$H368="E"</formula>
    </cfRule>
  </conditionalFormatting>
  <conditionalFormatting sqref="F374:F375 F385:F387">
    <cfRule type="expression" dxfId="1196" priority="787">
      <formula>$H374="E"</formula>
    </cfRule>
  </conditionalFormatting>
  <conditionalFormatting sqref="D371">
    <cfRule type="expression" dxfId="1195" priority="786">
      <formula>$H371="E"</formula>
    </cfRule>
  </conditionalFormatting>
  <conditionalFormatting sqref="F348 F351:F352 F354 F356 F358 F360 F366 F368 F370">
    <cfRule type="expression" dxfId="1194" priority="784">
      <formula>$H348="E"</formula>
    </cfRule>
  </conditionalFormatting>
  <conditionalFormatting sqref="F347 F349:F350 F353 F355 F357 F359 F361 F363 F367 F369 F371">
    <cfRule type="expression" dxfId="1193" priority="783">
      <formula>$H347="E"</formula>
    </cfRule>
  </conditionalFormatting>
  <conditionalFormatting sqref="D30:D31 F31:G31 F30">
    <cfRule type="expression" dxfId="1192" priority="781">
      <formula>$H30="E"</formula>
    </cfRule>
  </conditionalFormatting>
  <conditionalFormatting sqref="B30:B31">
    <cfRule type="duplicateValues" dxfId="1191" priority="782"/>
  </conditionalFormatting>
  <conditionalFormatting sqref="D243:D244 F243:F244">
    <cfRule type="expression" dxfId="1190" priority="779">
      <formula>$H243="E"</formula>
    </cfRule>
  </conditionalFormatting>
  <conditionalFormatting sqref="D163:D164 F163:G164">
    <cfRule type="expression" dxfId="1189" priority="770">
      <formula>$H163="E"</formula>
    </cfRule>
  </conditionalFormatting>
  <conditionalFormatting sqref="F373">
    <cfRule type="expression" dxfId="1188" priority="769">
      <formula>$H373="E"</formula>
    </cfRule>
  </conditionalFormatting>
  <conditionalFormatting sqref="F376:F378">
    <cfRule type="expression" dxfId="1187" priority="765">
      <formula>$H376="E"</formula>
    </cfRule>
  </conditionalFormatting>
  <conditionalFormatting sqref="F382:F383">
    <cfRule type="expression" dxfId="1186" priority="764">
      <formula>$H382="E"</formula>
    </cfRule>
  </conditionalFormatting>
  <conditionalFormatting sqref="F384">
    <cfRule type="expression" dxfId="1185" priority="763">
      <formula>$H384="E"</formula>
    </cfRule>
  </conditionalFormatting>
  <conditionalFormatting sqref="F392:F393">
    <cfRule type="expression" dxfId="1184" priority="759">
      <formula>$H392="E"</formula>
    </cfRule>
  </conditionalFormatting>
  <conditionalFormatting sqref="F394">
    <cfRule type="expression" dxfId="1183" priority="757">
      <formula>$H394="E"</formula>
    </cfRule>
  </conditionalFormatting>
  <conditionalFormatting sqref="F395">
    <cfRule type="expression" dxfId="1182" priority="755">
      <formula>$H395="E"</formula>
    </cfRule>
  </conditionalFormatting>
  <conditionalFormatting sqref="F396">
    <cfRule type="expression" dxfId="1181" priority="753">
      <formula>$H396="E"</formula>
    </cfRule>
  </conditionalFormatting>
  <conditionalFormatting sqref="F397">
    <cfRule type="expression" dxfId="1180" priority="751">
      <formula>$H397="E"</formula>
    </cfRule>
  </conditionalFormatting>
  <conditionalFormatting sqref="F401:F402">
    <cfRule type="expression" dxfId="1179" priority="749">
      <formula>$H401="E"</formula>
    </cfRule>
  </conditionalFormatting>
  <conditionalFormatting sqref="F400">
    <cfRule type="expression" dxfId="1178" priority="747">
      <formula>$H400="E"</formula>
    </cfRule>
  </conditionalFormatting>
  <conditionalFormatting sqref="F454:F455">
    <cfRule type="expression" dxfId="1177" priority="744">
      <formula>$H454="E"</formula>
    </cfRule>
  </conditionalFormatting>
  <conditionalFormatting sqref="G331 D331">
    <cfRule type="expression" dxfId="1176" priority="725">
      <formula>$H331="E"</formula>
    </cfRule>
  </conditionalFormatting>
  <conditionalFormatting sqref="D424:D442 D444:D445 D452:D456">
    <cfRule type="expression" dxfId="1175" priority="727">
      <formula>#REF!="E"</formula>
    </cfRule>
  </conditionalFormatting>
  <conditionalFormatting sqref="F331">
    <cfRule type="expression" dxfId="1174" priority="723">
      <formula>#REF!="E"</formula>
    </cfRule>
  </conditionalFormatting>
  <conditionalFormatting sqref="D190 F190:G190">
    <cfRule type="expression" dxfId="1173" priority="720">
      <formula>$H190="E"</formula>
    </cfRule>
  </conditionalFormatting>
  <conditionalFormatting sqref="G321 D321">
    <cfRule type="expression" dxfId="1172" priority="714">
      <formula>$H321="E"</formula>
    </cfRule>
  </conditionalFormatting>
  <conditionalFormatting sqref="D12 F12:G12">
    <cfRule type="expression" dxfId="1171" priority="716">
      <formula>$H12="E"</formula>
    </cfRule>
  </conditionalFormatting>
  <conditionalFormatting sqref="F13">
    <cfRule type="expression" dxfId="1170" priority="715">
      <formula>#REF!="E"</formula>
    </cfRule>
  </conditionalFormatting>
  <conditionalFormatting sqref="I87 I216 I81:I82 I255 I175:I176 I249 I38:I39">
    <cfRule type="expression" dxfId="1169" priority="708">
      <formula>$H38="E"</formula>
    </cfRule>
  </conditionalFormatting>
  <conditionalFormatting sqref="I293">
    <cfRule type="expression" dxfId="1168" priority="667">
      <formula>$H293="E"</formula>
    </cfRule>
  </conditionalFormatting>
  <conditionalFormatting sqref="I95">
    <cfRule type="expression" dxfId="1167" priority="680">
      <formula>$H95="E"</formula>
    </cfRule>
  </conditionalFormatting>
  <conditionalFormatting sqref="I11">
    <cfRule type="expression" dxfId="1166" priority="655">
      <formula>$H11="E"</formula>
    </cfRule>
  </conditionalFormatting>
  <conditionalFormatting sqref="I40">
    <cfRule type="expression" dxfId="1165" priority="627">
      <formula>$H40="E"</formula>
    </cfRule>
  </conditionalFormatting>
  <conditionalFormatting sqref="I177">
    <cfRule type="expression" dxfId="1164" priority="621">
      <formula>$H177="E"</formula>
    </cfRule>
  </conditionalFormatting>
  <conditionalFormatting sqref="I294">
    <cfRule type="expression" dxfId="1163" priority="609">
      <formula>$H294="E"</formula>
    </cfRule>
  </conditionalFormatting>
  <conditionalFormatting sqref="I178:I184">
    <cfRule type="expression" dxfId="1162" priority="533">
      <formula>$H178="E"</formula>
    </cfRule>
  </conditionalFormatting>
  <conditionalFormatting sqref="I12">
    <cfRule type="expression" dxfId="1161" priority="543">
      <formula>$H12="E"</formula>
    </cfRule>
  </conditionalFormatting>
  <conditionalFormatting sqref="I13">
    <cfRule type="expression" dxfId="1160" priority="542">
      <formula>#REF!="E"</formula>
    </cfRule>
  </conditionalFormatting>
  <conditionalFormatting sqref="I75:I76">
    <cfRule type="expression" dxfId="1159" priority="539">
      <formula>$H75="E"</formula>
    </cfRule>
  </conditionalFormatting>
  <conditionalFormatting sqref="I77 I79:I80">
    <cfRule type="expression" dxfId="1158" priority="538">
      <formula>$H77="E"</formula>
    </cfRule>
  </conditionalFormatting>
  <conditionalFormatting sqref="I215">
    <cfRule type="expression" dxfId="1157" priority="530">
      <formula>$H215="E"</formula>
    </cfRule>
  </conditionalFormatting>
  <conditionalFormatting sqref="I250">
    <cfRule type="expression" dxfId="1156" priority="526">
      <formula>$H250="E"</formula>
    </cfRule>
  </conditionalFormatting>
  <conditionalFormatting sqref="I259:I266">
    <cfRule type="expression" dxfId="1155" priority="525">
      <formula>$H259="E"</formula>
    </cfRule>
  </conditionalFormatting>
  <conditionalFormatting sqref="H473:H474">
    <cfRule type="expression" dxfId="1154" priority="491">
      <formula>$H473="E"</formula>
    </cfRule>
  </conditionalFormatting>
  <conditionalFormatting sqref="F461">
    <cfRule type="expression" dxfId="1153" priority="515">
      <formula>$H461="E"</formula>
    </cfRule>
  </conditionalFormatting>
  <conditionalFormatting sqref="G471:G481">
    <cfRule type="expression" dxfId="1152" priority="494">
      <formula>$H471="E"</formula>
    </cfRule>
  </conditionalFormatting>
  <conditionalFormatting sqref="H478:H480">
    <cfRule type="expression" dxfId="1151" priority="488">
      <formula>$H478="E"</formula>
    </cfRule>
  </conditionalFormatting>
  <conditionalFormatting sqref="I478:I481">
    <cfRule type="expression" dxfId="1150" priority="487">
      <formula>$H478="E"</formula>
    </cfRule>
  </conditionalFormatting>
  <conditionalFormatting sqref="F479">
    <cfRule type="expression" dxfId="1149" priority="485">
      <formula>$H479="E"</formula>
    </cfRule>
  </conditionalFormatting>
  <conditionalFormatting sqref="F485">
    <cfRule type="expression" dxfId="1148" priority="484">
      <formula>$H485="E"</formula>
    </cfRule>
  </conditionalFormatting>
  <conditionalFormatting sqref="F484 F486">
    <cfRule type="expression" dxfId="1147" priority="483">
      <formula>$H484="E"</formula>
    </cfRule>
  </conditionalFormatting>
  <conditionalFormatting sqref="F484 F486">
    <cfRule type="expression" dxfId="1146" priority="481">
      <formula>$H484="E"</formula>
    </cfRule>
  </conditionalFormatting>
  <conditionalFormatting sqref="F485 F487">
    <cfRule type="expression" dxfId="1145" priority="480">
      <formula>$H485="E"</formula>
    </cfRule>
  </conditionalFormatting>
  <conditionalFormatting sqref="H489:H490">
    <cfRule type="expression" dxfId="1144" priority="476">
      <formula>$H489="E"</formula>
    </cfRule>
  </conditionalFormatting>
  <conditionalFormatting sqref="I489:I490">
    <cfRule type="expression" dxfId="1143" priority="474">
      <formula>$H489="E"</formula>
    </cfRule>
  </conditionalFormatting>
  <conditionalFormatting sqref="E489">
    <cfRule type="expression" dxfId="1142" priority="473">
      <formula>$H489="E"</formula>
    </cfRule>
  </conditionalFormatting>
  <conditionalFormatting sqref="E490">
    <cfRule type="expression" dxfId="1141" priority="472">
      <formula>$H490="E"</formula>
    </cfRule>
  </conditionalFormatting>
  <conditionalFormatting sqref="G491:G492">
    <cfRule type="expression" dxfId="1140" priority="469">
      <formula>$H491="E"</formula>
    </cfRule>
  </conditionalFormatting>
  <conditionalFormatting sqref="I483">
    <cfRule type="expression" dxfId="1139" priority="462">
      <formula>$H483="E"</formula>
    </cfRule>
  </conditionalFormatting>
  <conditionalFormatting sqref="I310">
    <cfRule type="expression" dxfId="1138" priority="461">
      <formula>$H310="E"</formula>
    </cfRule>
  </conditionalFormatting>
  <conditionalFormatting sqref="I348:I349">
    <cfRule type="expression" dxfId="1137" priority="460">
      <formula>$H348="E"</formula>
    </cfRule>
  </conditionalFormatting>
  <conditionalFormatting sqref="F33">
    <cfRule type="expression" dxfId="1136" priority="449">
      <formula>$H33="E"</formula>
    </cfRule>
  </conditionalFormatting>
  <conditionalFormatting sqref="I33">
    <cfRule type="expression" dxfId="1135" priority="448">
      <formula>$H33="E"</formula>
    </cfRule>
  </conditionalFormatting>
  <conditionalFormatting sqref="D33 G33">
    <cfRule type="expression" dxfId="1134" priority="451">
      <formula>$H33="E"</formula>
    </cfRule>
  </conditionalFormatting>
  <conditionalFormatting sqref="H501">
    <cfRule type="expression" dxfId="1133" priority="455">
      <formula>$H501="E"</formula>
    </cfRule>
  </conditionalFormatting>
  <conditionalFormatting sqref="F78">
    <cfRule type="expression" dxfId="1132" priority="446">
      <formula>$H78="E"</formula>
    </cfRule>
  </conditionalFormatting>
  <conditionalFormatting sqref="G78 D78">
    <cfRule type="expression" dxfId="1131" priority="447">
      <formula>$H78="E"</formula>
    </cfRule>
  </conditionalFormatting>
  <conditionalFormatting sqref="I78">
    <cfRule type="expression" dxfId="1130" priority="445">
      <formula>$H78="E"</formula>
    </cfRule>
  </conditionalFormatting>
  <conditionalFormatting sqref="D233 G233 I233">
    <cfRule type="expression" dxfId="1129" priority="444">
      <formula>$H233="E"</formula>
    </cfRule>
  </conditionalFormatting>
  <conditionalFormatting sqref="F233">
    <cfRule type="expression" dxfId="1128" priority="443">
      <formula>$H233="E"</formula>
    </cfRule>
  </conditionalFormatting>
  <conditionalFormatting sqref="G248 D248">
    <cfRule type="expression" dxfId="1127" priority="442">
      <formula>$H248="E"</formula>
    </cfRule>
  </conditionalFormatting>
  <conditionalFormatting sqref="F248">
    <cfRule type="expression" dxfId="1126" priority="441">
      <formula>$H248="E"</formula>
    </cfRule>
  </conditionalFormatting>
  <conditionalFormatting sqref="I248">
    <cfRule type="expression" dxfId="1125" priority="440">
      <formula>$H248="E"</formula>
    </cfRule>
  </conditionalFormatting>
  <conditionalFormatting sqref="D251 G251 I251">
    <cfRule type="expression" dxfId="1124" priority="439">
      <formula>$H251="E"</formula>
    </cfRule>
  </conditionalFormatting>
  <conditionalFormatting sqref="F251">
    <cfRule type="expression" dxfId="1123" priority="438">
      <formula>$H251="E"</formula>
    </cfRule>
  </conditionalFormatting>
  <conditionalFormatting sqref="D258 G258 I258">
    <cfRule type="expression" dxfId="1122" priority="435">
      <formula>$H258="E"</formula>
    </cfRule>
  </conditionalFormatting>
  <conditionalFormatting sqref="F258">
    <cfRule type="expression" dxfId="1121" priority="434">
      <formula>$H258="E"</formula>
    </cfRule>
  </conditionalFormatting>
  <conditionalFormatting sqref="G267 D267">
    <cfRule type="expression" dxfId="1120" priority="432">
      <formula>$H267="E"</formula>
    </cfRule>
  </conditionalFormatting>
  <conditionalFormatting sqref="F267">
    <cfRule type="expression" dxfId="1119" priority="431">
      <formula>$H267="E"</formula>
    </cfRule>
  </conditionalFormatting>
  <conditionalFormatting sqref="I267">
    <cfRule type="expression" dxfId="1118" priority="430">
      <formula>$H267="E"</formula>
    </cfRule>
  </conditionalFormatting>
  <conditionalFormatting sqref="F398">
    <cfRule type="expression" dxfId="1117" priority="428">
      <formula>$H398="E"</formula>
    </cfRule>
  </conditionalFormatting>
  <conditionalFormatting sqref="F399">
    <cfRule type="expression" dxfId="1116" priority="427">
      <formula>$H399="E"</formula>
    </cfRule>
  </conditionalFormatting>
  <conditionalFormatting sqref="I417:I420 D417:D423 G417:G423 F418:F423">
    <cfRule type="expression" dxfId="1115" priority="420">
      <formula>$H417="E"</formula>
    </cfRule>
  </conditionalFormatting>
  <conditionalFormatting sqref="H418:H420">
    <cfRule type="expression" dxfId="1114" priority="419">
      <formula>$H418="E"</formula>
    </cfRule>
  </conditionalFormatting>
  <conditionalFormatting sqref="F417">
    <cfRule type="expression" dxfId="1113" priority="418">
      <formula>#REF!="E"</formula>
    </cfRule>
  </conditionalFormatting>
  <conditionalFormatting sqref="D403:D405 G403:I405">
    <cfRule type="expression" dxfId="1112" priority="417">
      <formula>$H403="E"</formula>
    </cfRule>
  </conditionalFormatting>
  <conditionalFormatting sqref="F403:F405">
    <cfRule type="expression" dxfId="1111" priority="415">
      <formula>$H403="E"</formula>
    </cfRule>
  </conditionalFormatting>
  <conditionalFormatting sqref="H406:I407">
    <cfRule type="expression" dxfId="1110" priority="398">
      <formula>$H406="E"</formula>
    </cfRule>
  </conditionalFormatting>
  <conditionalFormatting sqref="B406:B408">
    <cfRule type="duplicateValues" dxfId="1109" priority="406"/>
  </conditionalFormatting>
  <conditionalFormatting sqref="D406:D408 G406:G413 H408:I413">
    <cfRule type="expression" dxfId="1108" priority="401">
      <formula>$H406="E"</formula>
    </cfRule>
  </conditionalFormatting>
  <conditionalFormatting sqref="F406:F411">
    <cfRule type="expression" dxfId="1107" priority="400">
      <formula>$H406="E"</formula>
    </cfRule>
  </conditionalFormatting>
  <conditionalFormatting sqref="D409:D416">
    <cfRule type="expression" dxfId="1106" priority="399">
      <formula>#REF!="E"</formula>
    </cfRule>
  </conditionalFormatting>
  <conditionalFormatting sqref="B409:B416">
    <cfRule type="duplicateValues" dxfId="1105" priority="11425"/>
  </conditionalFormatting>
  <conditionalFormatting sqref="F428">
    <cfRule type="expression" dxfId="1104" priority="396">
      <formula>$H428="E"</formula>
    </cfRule>
  </conditionalFormatting>
  <conditionalFormatting sqref="F429">
    <cfRule type="expression" dxfId="1103" priority="395">
      <formula>$H429="E"</formula>
    </cfRule>
  </conditionalFormatting>
  <conditionalFormatting sqref="F430 F432 F434">
    <cfRule type="expression" dxfId="1102" priority="394">
      <formula>$H430="E"</formula>
    </cfRule>
  </conditionalFormatting>
  <conditionalFormatting sqref="F431 F433 F435">
    <cfRule type="expression" dxfId="1101" priority="393">
      <formula>$H431="E"</formula>
    </cfRule>
  </conditionalFormatting>
  <conditionalFormatting sqref="H391:I391">
    <cfRule type="expression" dxfId="1100" priority="388">
      <formula>$H391="E"</formula>
    </cfRule>
  </conditionalFormatting>
  <conditionalFormatting sqref="H440">
    <cfRule type="expression" dxfId="1099" priority="386">
      <formula>$H440="E"</formula>
    </cfRule>
  </conditionalFormatting>
  <conditionalFormatting sqref="D443">
    <cfRule type="expression" dxfId="1098" priority="384">
      <formula>#REF!="E"</formula>
    </cfRule>
  </conditionalFormatting>
  <conditionalFormatting sqref="H441:H443">
    <cfRule type="expression" dxfId="1097" priority="382">
      <formula>$H441="E"</formula>
    </cfRule>
  </conditionalFormatting>
  <conditionalFormatting sqref="F444">
    <cfRule type="expression" dxfId="1096" priority="380">
      <formula>$H444="E"</formula>
    </cfRule>
  </conditionalFormatting>
  <conditionalFormatting sqref="F445">
    <cfRule type="expression" dxfId="1095" priority="379">
      <formula>$H445="E"</formula>
    </cfRule>
  </conditionalFormatting>
  <conditionalFormatting sqref="H444:H445">
    <cfRule type="expression" dxfId="1094" priority="378">
      <formula>$H444="E"</formula>
    </cfRule>
  </conditionalFormatting>
  <conditionalFormatting sqref="I444:I445">
    <cfRule type="expression" dxfId="1093" priority="377">
      <formula>$H444="E"</formula>
    </cfRule>
  </conditionalFormatting>
  <conditionalFormatting sqref="F448">
    <cfRule type="expression" dxfId="1092" priority="357">
      <formula>$H448="E"</formula>
    </cfRule>
  </conditionalFormatting>
  <conditionalFormatting sqref="F447">
    <cfRule type="expression" dxfId="1091" priority="352">
      <formula>$H447="E"</formula>
    </cfRule>
  </conditionalFormatting>
  <conditionalFormatting sqref="H449:I449 D449">
    <cfRule type="expression" dxfId="1090" priority="362">
      <formula>$H449="E"</formula>
    </cfRule>
  </conditionalFormatting>
  <conditionalFormatting sqref="F449">
    <cfRule type="expression" dxfId="1089" priority="361">
      <formula>$H449="E"</formula>
    </cfRule>
  </conditionalFormatting>
  <conditionalFormatting sqref="B449">
    <cfRule type="duplicateValues" dxfId="1088" priority="363"/>
  </conditionalFormatting>
  <conditionalFormatting sqref="H448:I448 D448">
    <cfRule type="expression" dxfId="1087" priority="358">
      <formula>$H448="E"</formula>
    </cfRule>
  </conditionalFormatting>
  <conditionalFormatting sqref="B448">
    <cfRule type="duplicateValues" dxfId="1086" priority="359"/>
  </conditionalFormatting>
  <conditionalFormatting sqref="H447:I447 D447">
    <cfRule type="expression" dxfId="1085" priority="354">
      <formula>$H447="E"</formula>
    </cfRule>
  </conditionalFormatting>
  <conditionalFormatting sqref="F446">
    <cfRule type="expression" dxfId="1084" priority="348">
      <formula>$H446="E"</formula>
    </cfRule>
  </conditionalFormatting>
  <conditionalFormatting sqref="B447">
    <cfRule type="duplicateValues" dxfId="1083" priority="355"/>
  </conditionalFormatting>
  <conditionalFormatting sqref="H446:I446 D446">
    <cfRule type="expression" dxfId="1082" priority="349">
      <formula>$H446="E"</formula>
    </cfRule>
  </conditionalFormatting>
  <conditionalFormatting sqref="B446">
    <cfRule type="duplicateValues" dxfId="1081" priority="350"/>
  </conditionalFormatting>
  <conditionalFormatting sqref="H451:I451 D451">
    <cfRule type="expression" dxfId="1080" priority="345">
      <formula>$H451="E"</formula>
    </cfRule>
  </conditionalFormatting>
  <conditionalFormatting sqref="B451">
    <cfRule type="duplicateValues" dxfId="1079" priority="346"/>
  </conditionalFormatting>
  <conditionalFormatting sqref="F451">
    <cfRule type="expression" dxfId="1078" priority="341">
      <formula>$H451="E"</formula>
    </cfRule>
  </conditionalFormatting>
  <conditionalFormatting sqref="G450:I450 D450 G451">
    <cfRule type="expression" dxfId="1077" priority="337">
      <formula>$H450="E"</formula>
    </cfRule>
  </conditionalFormatting>
  <conditionalFormatting sqref="F450">
    <cfRule type="expression" dxfId="1076" priority="336">
      <formula>$H450="E"</formula>
    </cfRule>
  </conditionalFormatting>
  <conditionalFormatting sqref="B450">
    <cfRule type="duplicateValues" dxfId="1075" priority="338"/>
  </conditionalFormatting>
  <conditionalFormatting sqref="F453">
    <cfRule type="expression" dxfId="1074" priority="333">
      <formula>$H453="E"</formula>
    </cfRule>
  </conditionalFormatting>
  <conditionalFormatting sqref="F452">
    <cfRule type="expression" dxfId="1073" priority="332">
      <formula>$H452="E"</formula>
    </cfRule>
  </conditionalFormatting>
  <conditionalFormatting sqref="H452:H453">
    <cfRule type="expression" dxfId="1072" priority="331">
      <formula>$H452="E"</formula>
    </cfRule>
  </conditionalFormatting>
  <conditionalFormatting sqref="H454">
    <cfRule type="expression" dxfId="1071" priority="329">
      <formula>$H454="E"</formula>
    </cfRule>
  </conditionalFormatting>
  <conditionalFormatting sqref="I454">
    <cfRule type="expression" dxfId="1070" priority="328">
      <formula>$H454="E"</formula>
    </cfRule>
  </conditionalFormatting>
  <conditionalFormatting sqref="H455">
    <cfRule type="expression" dxfId="1069" priority="327">
      <formula>$H455="E"</formula>
    </cfRule>
  </conditionalFormatting>
  <conditionalFormatting sqref="F457">
    <cfRule type="expression" dxfId="1068" priority="325">
      <formula>$H457="E"</formula>
    </cfRule>
  </conditionalFormatting>
  <conditionalFormatting sqref="F456">
    <cfRule type="expression" dxfId="1067" priority="324">
      <formula>$H456="E"</formula>
    </cfRule>
  </conditionalFormatting>
  <conditionalFormatting sqref="H456:H457">
    <cfRule type="expression" dxfId="1066" priority="323">
      <formula>$H456="E"</formula>
    </cfRule>
  </conditionalFormatting>
  <conditionalFormatting sqref="F462:F463">
    <cfRule type="expression" dxfId="1065" priority="318">
      <formula>$H462="E"</formula>
    </cfRule>
  </conditionalFormatting>
  <conditionalFormatting sqref="H458:H460">
    <cfRule type="expression" dxfId="1064" priority="317">
      <formula>$H458="E"</formula>
    </cfRule>
  </conditionalFormatting>
  <conditionalFormatting sqref="H461:H463">
    <cfRule type="expression" dxfId="1063" priority="316">
      <formula>$H461="E"</formula>
    </cfRule>
  </conditionalFormatting>
  <conditionalFormatting sqref="I461:I463">
    <cfRule type="expression" dxfId="1062" priority="315">
      <formula>$H461="E"</formula>
    </cfRule>
  </conditionalFormatting>
  <conditionalFormatting sqref="H464:H470">
    <cfRule type="expression" dxfId="1061" priority="314">
      <formula>$H464="E"</formula>
    </cfRule>
  </conditionalFormatting>
  <conditionalFormatting sqref="I464:I470">
    <cfRule type="expression" dxfId="1060" priority="313">
      <formula>$H464="E"</formula>
    </cfRule>
  </conditionalFormatting>
  <conditionalFormatting sqref="G465:G470">
    <cfRule type="expression" dxfId="1059" priority="312">
      <formula>$H465="E"</formula>
    </cfRule>
  </conditionalFormatting>
  <conditionalFormatting sqref="F472">
    <cfRule type="expression" dxfId="1058" priority="310">
      <formula>$H472="E"</formula>
    </cfRule>
  </conditionalFormatting>
  <conditionalFormatting sqref="F471">
    <cfRule type="expression" dxfId="1057" priority="309">
      <formula>$H471="E"</formula>
    </cfRule>
  </conditionalFormatting>
  <conditionalFormatting sqref="H471:H472">
    <cfRule type="expression" dxfId="1056" priority="308">
      <formula>$H471="E"</formula>
    </cfRule>
  </conditionalFormatting>
  <conditionalFormatting sqref="I471:I472">
    <cfRule type="expression" dxfId="1055" priority="307">
      <formula>$H471="E"</formula>
    </cfRule>
  </conditionalFormatting>
  <conditionalFormatting sqref="E473:E474">
    <cfRule type="expression" dxfId="1054" priority="306">
      <formula>$H473="E"</formula>
    </cfRule>
  </conditionalFormatting>
  <conditionalFormatting sqref="F474">
    <cfRule type="expression" dxfId="1053" priority="305">
      <formula>$H474="E"</formula>
    </cfRule>
  </conditionalFormatting>
  <conditionalFormatting sqref="F473">
    <cfRule type="expression" dxfId="1052" priority="304">
      <formula>$H473="E"</formula>
    </cfRule>
  </conditionalFormatting>
  <conditionalFormatting sqref="I473:I474">
    <cfRule type="expression" dxfId="1051" priority="303">
      <formula>$H473="E"</formula>
    </cfRule>
  </conditionalFormatting>
  <conditionalFormatting sqref="E475:E477">
    <cfRule type="expression" dxfId="1050" priority="302">
      <formula>$H475="E"</formula>
    </cfRule>
  </conditionalFormatting>
  <conditionalFormatting sqref="H475:H477">
    <cfRule type="expression" dxfId="1049" priority="301">
      <formula>$H475="E"</formula>
    </cfRule>
  </conditionalFormatting>
  <conditionalFormatting sqref="I475:I477">
    <cfRule type="expression" dxfId="1048" priority="300">
      <formula>$H475="E"</formula>
    </cfRule>
  </conditionalFormatting>
  <conditionalFormatting sqref="E478">
    <cfRule type="expression" dxfId="1047" priority="299">
      <formula>$H478="E"</formula>
    </cfRule>
  </conditionalFormatting>
  <conditionalFormatting sqref="E478">
    <cfRule type="expression" dxfId="1046" priority="297">
      <formula>$H478="E"</formula>
    </cfRule>
  </conditionalFormatting>
  <conditionalFormatting sqref="H478:H480">
    <cfRule type="expression" dxfId="1045" priority="296">
      <formula>$H478="E"</formula>
    </cfRule>
  </conditionalFormatting>
  <conditionalFormatting sqref="I478:I481">
    <cfRule type="expression" dxfId="1044" priority="295">
      <formula>$H478="E"</formula>
    </cfRule>
  </conditionalFormatting>
  <conditionalFormatting sqref="E479">
    <cfRule type="expression" dxfId="1043" priority="294">
      <formula>$H479="E"</formula>
    </cfRule>
  </conditionalFormatting>
  <conditionalFormatting sqref="E480:E481">
    <cfRule type="expression" dxfId="1042" priority="293">
      <formula>$H480="E"</formula>
    </cfRule>
  </conditionalFormatting>
  <conditionalFormatting sqref="D482:D492">
    <cfRule type="expression" dxfId="1041" priority="289">
      <formula>#REF!="E"</formula>
    </cfRule>
  </conditionalFormatting>
  <conditionalFormatting sqref="F492">
    <cfRule type="expression" dxfId="1040" priority="288">
      <formula>$H492="E"</formula>
    </cfRule>
  </conditionalFormatting>
  <conditionalFormatting sqref="F491">
    <cfRule type="expression" dxfId="1039" priority="287">
      <formula>$H491="E"</formula>
    </cfRule>
  </conditionalFormatting>
  <conditionalFormatting sqref="G38">
    <cfRule type="expression" dxfId="1038" priority="285">
      <formula>$H38="E"</formula>
    </cfRule>
  </conditionalFormatting>
  <conditionalFormatting sqref="H496">
    <cfRule type="expression" dxfId="1037" priority="278">
      <formula>$H496="E"</formula>
    </cfRule>
  </conditionalFormatting>
  <conditionalFormatting sqref="I496">
    <cfRule type="expression" dxfId="1036" priority="281">
      <formula>$H496="E"</formula>
    </cfRule>
  </conditionalFormatting>
  <conditionalFormatting sqref="I496">
    <cfRule type="expression" dxfId="1035" priority="280">
      <formula>$H496="E"</formula>
    </cfRule>
  </conditionalFormatting>
  <conditionalFormatting sqref="H496">
    <cfRule type="expression" dxfId="1034" priority="279">
      <formula>$H496="E"</formula>
    </cfRule>
  </conditionalFormatting>
  <conditionalFormatting sqref="F498">
    <cfRule type="expression" dxfId="1033" priority="277">
      <formula>$H498="E"</formula>
    </cfRule>
  </conditionalFormatting>
  <conditionalFormatting sqref="F497">
    <cfRule type="expression" dxfId="1032" priority="276">
      <formula>$H497="E"</formula>
    </cfRule>
  </conditionalFormatting>
  <conditionalFormatting sqref="E497:E498">
    <cfRule type="expression" dxfId="1031" priority="275">
      <formula>$H497="E"</formula>
    </cfRule>
  </conditionalFormatting>
  <conditionalFormatting sqref="E497:E498">
    <cfRule type="expression" dxfId="1030" priority="274">
      <formula>$H497="E"</formula>
    </cfRule>
  </conditionalFormatting>
  <conditionalFormatting sqref="H497:H498">
    <cfRule type="expression" dxfId="1029" priority="272">
      <formula>$H497="E"</formula>
    </cfRule>
  </conditionalFormatting>
  <conditionalFormatting sqref="H497:H498">
    <cfRule type="expression" dxfId="1028" priority="271">
      <formula>$H497="E"</formula>
    </cfRule>
  </conditionalFormatting>
  <conditionalFormatting sqref="I497:I498">
    <cfRule type="expression" dxfId="1027" priority="270">
      <formula>$H497="E"</formula>
    </cfRule>
  </conditionalFormatting>
  <conditionalFormatting sqref="I497:I498">
    <cfRule type="expression" dxfId="1026" priority="269">
      <formula>$H497="E"</formula>
    </cfRule>
  </conditionalFormatting>
  <conditionalFormatting sqref="E499:E500">
    <cfRule type="expression" dxfId="1025" priority="268">
      <formula>$H499="E"</formula>
    </cfRule>
  </conditionalFormatting>
  <conditionalFormatting sqref="F500">
    <cfRule type="expression" dxfId="1024" priority="267">
      <formula>$H500="E"</formula>
    </cfRule>
  </conditionalFormatting>
  <conditionalFormatting sqref="F499">
    <cfRule type="expression" dxfId="1023" priority="266">
      <formula>$H499="E"</formula>
    </cfRule>
  </conditionalFormatting>
  <conditionalFormatting sqref="H499:H500">
    <cfRule type="expression" dxfId="1022" priority="265">
      <formula>$H499="E"</formula>
    </cfRule>
  </conditionalFormatting>
  <conditionalFormatting sqref="H499:H500">
    <cfRule type="expression" dxfId="1021" priority="264">
      <formula>$H499="E"</formula>
    </cfRule>
  </conditionalFormatting>
  <conditionalFormatting sqref="I499:I500">
    <cfRule type="expression" dxfId="1020" priority="263">
      <formula>$H499="E"</formula>
    </cfRule>
  </conditionalFormatting>
  <conditionalFormatting sqref="I499:I500">
    <cfRule type="expression" dxfId="1019" priority="262">
      <formula>$H499="E"</formula>
    </cfRule>
  </conditionalFormatting>
  <conditionalFormatting sqref="E501">
    <cfRule type="expression" dxfId="1018" priority="261">
      <formula>$H501="E"</formula>
    </cfRule>
  </conditionalFormatting>
  <conditionalFormatting sqref="E502">
    <cfRule type="expression" dxfId="1017" priority="260">
      <formula>$H502="E"</formula>
    </cfRule>
  </conditionalFormatting>
  <conditionalFormatting sqref="I501">
    <cfRule type="expression" dxfId="1016" priority="259">
      <formula>$H501="E"</formula>
    </cfRule>
  </conditionalFormatting>
  <conditionalFormatting sqref="I501">
    <cfRule type="expression" dxfId="1015" priority="258">
      <formula>$H501="E"</formula>
    </cfRule>
  </conditionalFormatting>
  <conditionalFormatting sqref="H502">
    <cfRule type="expression" dxfId="1014" priority="257">
      <formula>$H502="E"</formula>
    </cfRule>
  </conditionalFormatting>
  <conditionalFormatting sqref="I502">
    <cfRule type="expression" dxfId="1013" priority="256">
      <formula>$H502="E"</formula>
    </cfRule>
  </conditionalFormatting>
  <conditionalFormatting sqref="I502">
    <cfRule type="expression" dxfId="1012" priority="255">
      <formula>$H502="E"</formula>
    </cfRule>
  </conditionalFormatting>
  <conditionalFormatting sqref="B499:B502">
    <cfRule type="duplicateValues" dxfId="1011" priority="254"/>
  </conditionalFormatting>
  <conditionalFormatting sqref="H503">
    <cfRule type="expression" dxfId="1010" priority="249">
      <formula>$H503="E"</formula>
    </cfRule>
  </conditionalFormatting>
  <conditionalFormatting sqref="I503">
    <cfRule type="expression" dxfId="1009" priority="248">
      <formula>$H503="E"</formula>
    </cfRule>
  </conditionalFormatting>
  <conditionalFormatting sqref="I503">
    <cfRule type="expression" dxfId="1008" priority="247">
      <formula>$H503="E"</formula>
    </cfRule>
  </conditionalFormatting>
  <conditionalFormatting sqref="E503">
    <cfRule type="expression" dxfId="1007" priority="246">
      <formula>$H503="E"</formula>
    </cfRule>
  </conditionalFormatting>
  <conditionalFormatting sqref="B503">
    <cfRule type="duplicateValues" dxfId="1006" priority="245"/>
  </conditionalFormatting>
  <conditionalFormatting sqref="E504">
    <cfRule type="expression" dxfId="1005" priority="244">
      <formula>$H504="E"</formula>
    </cfRule>
  </conditionalFormatting>
  <conditionalFormatting sqref="H504">
    <cfRule type="expression" dxfId="1004" priority="243">
      <formula>$H504="E"</formula>
    </cfRule>
  </conditionalFormatting>
  <conditionalFormatting sqref="I504">
    <cfRule type="expression" dxfId="1003" priority="242">
      <formula>$H504="E"</formula>
    </cfRule>
  </conditionalFormatting>
  <conditionalFormatting sqref="I504">
    <cfRule type="expression" dxfId="1002" priority="241">
      <formula>$H504="E"</formula>
    </cfRule>
  </conditionalFormatting>
  <conditionalFormatting sqref="B504">
    <cfRule type="duplicateValues" dxfId="1001" priority="240"/>
  </conditionalFormatting>
  <conditionalFormatting sqref="E505">
    <cfRule type="expression" dxfId="1000" priority="239">
      <formula>$H505="E"</formula>
    </cfRule>
  </conditionalFormatting>
  <conditionalFormatting sqref="H505">
    <cfRule type="expression" dxfId="999" priority="238">
      <formula>$H505="E"</formula>
    </cfRule>
  </conditionalFormatting>
  <conditionalFormatting sqref="I505">
    <cfRule type="expression" dxfId="998" priority="237">
      <formula>$H505="E"</formula>
    </cfRule>
  </conditionalFormatting>
  <conditionalFormatting sqref="I505">
    <cfRule type="expression" dxfId="997" priority="236">
      <formula>$H505="E"</formula>
    </cfRule>
  </conditionalFormatting>
  <conditionalFormatting sqref="E506">
    <cfRule type="expression" dxfId="996" priority="235">
      <formula>$H506="E"</formula>
    </cfRule>
  </conditionalFormatting>
  <conditionalFormatting sqref="H506">
    <cfRule type="expression" dxfId="995" priority="234">
      <formula>$H506="E"</formula>
    </cfRule>
  </conditionalFormatting>
  <conditionalFormatting sqref="I506">
    <cfRule type="expression" dxfId="994" priority="233">
      <formula>$H506="E"</formula>
    </cfRule>
  </conditionalFormatting>
  <conditionalFormatting sqref="I506">
    <cfRule type="expression" dxfId="993" priority="232">
      <formula>$H506="E"</formula>
    </cfRule>
  </conditionalFormatting>
  <conditionalFormatting sqref="F507">
    <cfRule type="expression" dxfId="992" priority="228">
      <formula>$H507="E"</formula>
    </cfRule>
  </conditionalFormatting>
  <conditionalFormatting sqref="E507">
    <cfRule type="expression" dxfId="991" priority="227">
      <formula>$H507="E"</formula>
    </cfRule>
  </conditionalFormatting>
  <conditionalFormatting sqref="E508">
    <cfRule type="expression" dxfId="990" priority="222">
      <formula>$H508="E"</formula>
    </cfRule>
  </conditionalFormatting>
  <conditionalFormatting sqref="B508">
    <cfRule type="duplicateValues" dxfId="989" priority="221"/>
  </conditionalFormatting>
  <conditionalFormatting sqref="I508">
    <cfRule type="expression" dxfId="988" priority="219">
      <formula>$H508="E"</formula>
    </cfRule>
  </conditionalFormatting>
  <conditionalFormatting sqref="I508">
    <cfRule type="expression" dxfId="987" priority="218">
      <formula>$H508="E"</formula>
    </cfRule>
  </conditionalFormatting>
  <conditionalFormatting sqref="H510:H513">
    <cfRule type="expression" dxfId="986" priority="215">
      <formula>$H510="E"</formula>
    </cfRule>
  </conditionalFormatting>
  <conditionalFormatting sqref="F510">
    <cfRule type="expression" dxfId="985" priority="213">
      <formula>$H510="E"</formula>
    </cfRule>
  </conditionalFormatting>
  <conditionalFormatting sqref="I510">
    <cfRule type="expression" dxfId="984" priority="212">
      <formula>$H510="E"</formula>
    </cfRule>
  </conditionalFormatting>
  <conditionalFormatting sqref="I510">
    <cfRule type="expression" dxfId="983" priority="211">
      <formula>$H510="E"</formula>
    </cfRule>
  </conditionalFormatting>
  <conditionalFormatting sqref="B510">
    <cfRule type="duplicateValues" dxfId="982" priority="209"/>
  </conditionalFormatting>
  <conditionalFormatting sqref="E511">
    <cfRule type="expression" dxfId="981" priority="208">
      <formula>$H511="E"</formula>
    </cfRule>
  </conditionalFormatting>
  <conditionalFormatting sqref="E512">
    <cfRule type="expression" dxfId="980" priority="207">
      <formula>$H512="E"</formula>
    </cfRule>
  </conditionalFormatting>
  <conditionalFormatting sqref="F514">
    <cfRule type="expression" dxfId="979" priority="206">
      <formula>$H514="E"</formula>
    </cfRule>
  </conditionalFormatting>
  <conditionalFormatting sqref="F513">
    <cfRule type="expression" dxfId="978" priority="205">
      <formula>$H513="E"</formula>
    </cfRule>
  </conditionalFormatting>
  <conditionalFormatting sqref="H514:H515">
    <cfRule type="expression" dxfId="977" priority="203">
      <formula>$H514="E"</formula>
    </cfRule>
  </conditionalFormatting>
  <conditionalFormatting sqref="I511:I517">
    <cfRule type="expression" dxfId="976" priority="202">
      <formula>$H511="E"</formula>
    </cfRule>
  </conditionalFormatting>
  <conditionalFormatting sqref="I511:I517">
    <cfRule type="expression" dxfId="975" priority="201">
      <formula>$H511="E"</formula>
    </cfRule>
  </conditionalFormatting>
  <conditionalFormatting sqref="B511:B514">
    <cfRule type="duplicateValues" dxfId="974" priority="200"/>
  </conditionalFormatting>
  <conditionalFormatting sqref="F516">
    <cfRule type="expression" dxfId="973" priority="199">
      <formula>$H516="E"</formula>
    </cfRule>
  </conditionalFormatting>
  <conditionalFormatting sqref="F515">
    <cfRule type="expression" dxfId="972" priority="198">
      <formula>$H515="E"</formula>
    </cfRule>
  </conditionalFormatting>
  <conditionalFormatting sqref="B515:B516">
    <cfRule type="duplicateValues" dxfId="971" priority="196"/>
  </conditionalFormatting>
  <conditionalFormatting sqref="F517">
    <cfRule type="expression" dxfId="970" priority="195">
      <formula>$H517="E"</formula>
    </cfRule>
  </conditionalFormatting>
  <conditionalFormatting sqref="B517">
    <cfRule type="duplicateValues" dxfId="969" priority="194"/>
  </conditionalFormatting>
  <conditionalFormatting sqref="F520:F521 F523:F526">
    <cfRule type="expression" dxfId="968" priority="192">
      <formula>$H520="E"</formula>
    </cfRule>
  </conditionalFormatting>
  <conditionalFormatting sqref="F519">
    <cfRule type="expression" dxfId="967" priority="191">
      <formula>$H519="E"</formula>
    </cfRule>
  </conditionalFormatting>
  <conditionalFormatting sqref="E519:E527">
    <cfRule type="expression" dxfId="966" priority="190">
      <formula>$H519="E"</formula>
    </cfRule>
  </conditionalFormatting>
  <conditionalFormatting sqref="F522">
    <cfRule type="expression" dxfId="965" priority="189">
      <formula>$H522="E"</formula>
    </cfRule>
  </conditionalFormatting>
  <conditionalFormatting sqref="B519:B522">
    <cfRule type="duplicateValues" dxfId="964" priority="186"/>
  </conditionalFormatting>
  <conditionalFormatting sqref="I523:I524">
    <cfRule type="expression" dxfId="963" priority="183">
      <formula>$H523="E"</formula>
    </cfRule>
  </conditionalFormatting>
  <conditionalFormatting sqref="I523:I524">
    <cfRule type="expression" dxfId="962" priority="182">
      <formula>$H523="E"</formula>
    </cfRule>
  </conditionalFormatting>
  <conditionalFormatting sqref="B523:B524">
    <cfRule type="duplicateValues" dxfId="961" priority="181"/>
  </conditionalFormatting>
  <conditionalFormatting sqref="F527:F528">
    <cfRule type="expression" dxfId="960" priority="180">
      <formula>$H527="E"</formula>
    </cfRule>
  </conditionalFormatting>
  <conditionalFormatting sqref="E528">
    <cfRule type="expression" dxfId="959" priority="179">
      <formula>$H528="E"</formula>
    </cfRule>
  </conditionalFormatting>
  <conditionalFormatting sqref="H523:H528">
    <cfRule type="expression" dxfId="958" priority="178">
      <formula>$H523="E"</formula>
    </cfRule>
  </conditionalFormatting>
  <conditionalFormatting sqref="I525:I528">
    <cfRule type="expression" dxfId="957" priority="177">
      <formula>$H525="E"</formula>
    </cfRule>
  </conditionalFormatting>
  <conditionalFormatting sqref="I525:I528">
    <cfRule type="expression" dxfId="956" priority="176">
      <formula>$H525="E"</formula>
    </cfRule>
  </conditionalFormatting>
  <conditionalFormatting sqref="B525:B528">
    <cfRule type="duplicateValues" dxfId="955" priority="175"/>
  </conditionalFormatting>
  <conditionalFormatting sqref="E529:E532">
    <cfRule type="expression" dxfId="954" priority="151">
      <formula>$H529="E"</formula>
    </cfRule>
  </conditionalFormatting>
  <conditionalFormatting sqref="B529:B532">
    <cfRule type="duplicateValues" dxfId="953" priority="150"/>
  </conditionalFormatting>
  <conditionalFormatting sqref="H529">
    <cfRule type="expression" dxfId="952" priority="149">
      <formula>$H529="E"</formula>
    </cfRule>
  </conditionalFormatting>
  <conditionalFormatting sqref="I529:I532">
    <cfRule type="expression" dxfId="951" priority="148">
      <formula>$H529="E"</formula>
    </cfRule>
  </conditionalFormatting>
  <conditionalFormatting sqref="I529:I532">
    <cfRule type="expression" dxfId="950" priority="147">
      <formula>$H529="E"</formula>
    </cfRule>
  </conditionalFormatting>
  <conditionalFormatting sqref="F531">
    <cfRule type="expression" dxfId="949" priority="146">
      <formula>$H531="E"</formula>
    </cfRule>
  </conditionalFormatting>
  <conditionalFormatting sqref="F530">
    <cfRule type="expression" dxfId="948" priority="145">
      <formula>$H530="E"</formula>
    </cfRule>
  </conditionalFormatting>
  <conditionalFormatting sqref="E533:E548">
    <cfRule type="expression" dxfId="947" priority="141">
      <formula>$H533="E"</formula>
    </cfRule>
  </conditionalFormatting>
  <conditionalFormatting sqref="B533:B548">
    <cfRule type="duplicateValues" dxfId="946" priority="140"/>
  </conditionalFormatting>
  <conditionalFormatting sqref="I533:I548">
    <cfRule type="expression" dxfId="945" priority="139">
      <formula>$H533="E"</formula>
    </cfRule>
  </conditionalFormatting>
  <conditionalFormatting sqref="I533:I548">
    <cfRule type="expression" dxfId="944" priority="138">
      <formula>$H533="E"</formula>
    </cfRule>
  </conditionalFormatting>
  <conditionalFormatting sqref="H530:H548">
    <cfRule type="expression" dxfId="943" priority="137">
      <formula>$H530="E"</formula>
    </cfRule>
  </conditionalFormatting>
  <conditionalFormatting sqref="B497:B498 B417:B445 B6:B29 B32:B405 B452:B492">
    <cfRule type="duplicateValues" dxfId="942" priority="15612"/>
  </conditionalFormatting>
  <conditionalFormatting sqref="E549:E602">
    <cfRule type="expression" dxfId="941" priority="135">
      <formula>$H549="E"</formula>
    </cfRule>
  </conditionalFormatting>
  <conditionalFormatting sqref="I549:I552">
    <cfRule type="expression" dxfId="940" priority="134">
      <formula>$H549="E"</formula>
    </cfRule>
  </conditionalFormatting>
  <conditionalFormatting sqref="I549:I552">
    <cfRule type="expression" dxfId="939" priority="133">
      <formula>$H549="E"</formula>
    </cfRule>
  </conditionalFormatting>
  <conditionalFormatting sqref="B549:B552">
    <cfRule type="duplicateValues" dxfId="938" priority="132"/>
  </conditionalFormatting>
  <conditionalFormatting sqref="I553:I558">
    <cfRule type="expression" dxfId="937" priority="129">
      <formula>$H553="E"</formula>
    </cfRule>
  </conditionalFormatting>
  <conditionalFormatting sqref="I553:I558">
    <cfRule type="expression" dxfId="936" priority="128">
      <formula>$H553="E"</formula>
    </cfRule>
  </conditionalFormatting>
  <conditionalFormatting sqref="B553:B558">
    <cfRule type="duplicateValues" dxfId="935" priority="127"/>
  </conditionalFormatting>
  <conditionalFormatting sqref="B559:B576 B605">
    <cfRule type="duplicateValues" dxfId="934" priority="126"/>
  </conditionalFormatting>
  <conditionalFormatting sqref="I559:I560">
    <cfRule type="expression" dxfId="933" priority="125">
      <formula>$H559="E"</formula>
    </cfRule>
  </conditionalFormatting>
  <conditionalFormatting sqref="I559:I560">
    <cfRule type="expression" dxfId="932" priority="124">
      <formula>$H559="E"</formula>
    </cfRule>
  </conditionalFormatting>
  <conditionalFormatting sqref="F561">
    <cfRule type="expression" dxfId="931" priority="123">
      <formula>$H561="E"</formula>
    </cfRule>
  </conditionalFormatting>
  <conditionalFormatting sqref="I561">
    <cfRule type="expression" dxfId="930" priority="122">
      <formula>$H561="E"</formula>
    </cfRule>
  </conditionalFormatting>
  <conditionalFormatting sqref="I561">
    <cfRule type="expression" dxfId="929" priority="121">
      <formula>$H561="E"</formula>
    </cfRule>
  </conditionalFormatting>
  <conditionalFormatting sqref="I562">
    <cfRule type="expression" dxfId="928" priority="115">
      <formula>$H562="E"</formula>
    </cfRule>
  </conditionalFormatting>
  <conditionalFormatting sqref="I562">
    <cfRule type="expression" dxfId="927" priority="114">
      <formula>$H562="E"</formula>
    </cfRule>
  </conditionalFormatting>
  <conditionalFormatting sqref="I563:I587">
    <cfRule type="expression" dxfId="926" priority="113">
      <formula>$H563="E"</formula>
    </cfRule>
  </conditionalFormatting>
  <conditionalFormatting sqref="I563:I587">
    <cfRule type="expression" dxfId="925" priority="112">
      <formula>$H563="E"</formula>
    </cfRule>
  </conditionalFormatting>
  <conditionalFormatting sqref="G446">
    <cfRule type="expression" dxfId="924" priority="111">
      <formula>$H446="E"</formula>
    </cfRule>
  </conditionalFormatting>
  <conditionalFormatting sqref="G447">
    <cfRule type="expression" dxfId="923" priority="110">
      <formula>$H447="E"</formula>
    </cfRule>
  </conditionalFormatting>
  <conditionalFormatting sqref="G448">
    <cfRule type="expression" dxfId="922" priority="109">
      <formula>$H448="E"</formula>
    </cfRule>
  </conditionalFormatting>
  <conditionalFormatting sqref="G449">
    <cfRule type="expression" dxfId="921" priority="108">
      <formula>$H449="E"</formula>
    </cfRule>
  </conditionalFormatting>
  <conditionalFormatting sqref="G498">
    <cfRule type="expression" dxfId="920" priority="107">
      <formula>$H498="E"</formula>
    </cfRule>
  </conditionalFormatting>
  <conditionalFormatting sqref="B597">
    <cfRule type="duplicateValues" dxfId="919" priority="104"/>
  </conditionalFormatting>
  <conditionalFormatting sqref="B591:B596">
    <cfRule type="duplicateValues" dxfId="918" priority="89"/>
  </conditionalFormatting>
  <conditionalFormatting sqref="B589:B590">
    <cfRule type="duplicateValues" dxfId="917" priority="84"/>
  </conditionalFormatting>
  <conditionalFormatting sqref="B577:B588">
    <cfRule type="duplicateValues" dxfId="916" priority="54"/>
  </conditionalFormatting>
  <conditionalFormatting sqref="B518">
    <cfRule type="duplicateValues" dxfId="915" priority="19380"/>
  </conditionalFormatting>
  <conditionalFormatting sqref="B493:B496">
    <cfRule type="duplicateValues" dxfId="914" priority="19397"/>
  </conditionalFormatting>
  <conditionalFormatting sqref="G462">
    <cfRule type="expression" dxfId="913" priority="51">
      <formula>$H462="E"</formula>
    </cfRule>
  </conditionalFormatting>
  <conditionalFormatting sqref="G463">
    <cfRule type="expression" dxfId="912" priority="50">
      <formula>$H463="E"</formula>
    </cfRule>
  </conditionalFormatting>
  <conditionalFormatting sqref="I588">
    <cfRule type="expression" dxfId="911" priority="49">
      <formula>$H588="E"</formula>
    </cfRule>
  </conditionalFormatting>
  <conditionalFormatting sqref="I588">
    <cfRule type="expression" dxfId="910" priority="48">
      <formula>$H588="E"</formula>
    </cfRule>
  </conditionalFormatting>
  <conditionalFormatting sqref="I589:I590">
    <cfRule type="expression" dxfId="909" priority="47">
      <formula>$H589="E"</formula>
    </cfRule>
  </conditionalFormatting>
  <conditionalFormatting sqref="I589:I590">
    <cfRule type="expression" dxfId="908" priority="46">
      <formula>$H589="E"</formula>
    </cfRule>
  </conditionalFormatting>
  <conditionalFormatting sqref="I591:I596">
    <cfRule type="expression" dxfId="907" priority="45">
      <formula>$H591="E"</formula>
    </cfRule>
  </conditionalFormatting>
  <conditionalFormatting sqref="I591:I596">
    <cfRule type="expression" dxfId="906" priority="44">
      <formula>$H591="E"</formula>
    </cfRule>
  </conditionalFormatting>
  <conditionalFormatting sqref="I597">
    <cfRule type="expression" dxfId="905" priority="43">
      <formula>$H597="E"</formula>
    </cfRule>
  </conditionalFormatting>
  <conditionalFormatting sqref="I597">
    <cfRule type="expression" dxfId="904" priority="42">
      <formula>$H597="E"</formula>
    </cfRule>
  </conditionalFormatting>
  <conditionalFormatting sqref="I598">
    <cfRule type="expression" dxfId="903" priority="41">
      <formula>$H598="E"</formula>
    </cfRule>
  </conditionalFormatting>
  <conditionalFormatting sqref="I598">
    <cfRule type="expression" dxfId="902" priority="40">
      <formula>$H598="E"</formula>
    </cfRule>
  </conditionalFormatting>
  <conditionalFormatting sqref="G30">
    <cfRule type="expression" dxfId="901" priority="39">
      <formula>$H30="E"</formula>
    </cfRule>
  </conditionalFormatting>
  <conditionalFormatting sqref="G46:G47">
    <cfRule type="expression" dxfId="900" priority="38">
      <formula>$H46="E"</formula>
    </cfRule>
  </conditionalFormatting>
  <conditionalFormatting sqref="G62:G63">
    <cfRule type="expression" dxfId="899" priority="37">
      <formula>$H62="E"</formula>
    </cfRule>
  </conditionalFormatting>
  <conditionalFormatting sqref="G97:G98">
    <cfRule type="expression" dxfId="898" priority="36">
      <formula>$H97="E"</formula>
    </cfRule>
  </conditionalFormatting>
  <conditionalFormatting sqref="G207:G208">
    <cfRule type="expression" dxfId="897" priority="35">
      <formula>$H207="E"</formula>
    </cfRule>
  </conditionalFormatting>
  <conditionalFormatting sqref="G224:G225">
    <cfRule type="expression" dxfId="896" priority="34">
      <formula>$H224="E"</formula>
    </cfRule>
  </conditionalFormatting>
  <conditionalFormatting sqref="B599">
    <cfRule type="duplicateValues" dxfId="895" priority="21"/>
  </conditionalFormatting>
  <conditionalFormatting sqref="B598">
    <cfRule type="duplicateValues" dxfId="894" priority="18"/>
  </conditionalFormatting>
  <conditionalFormatting sqref="E603">
    <cfRule type="expression" dxfId="893" priority="17">
      <formula>$H603="E"</formula>
    </cfRule>
  </conditionalFormatting>
  <conditionalFormatting sqref="I599:I602">
    <cfRule type="expression" dxfId="892" priority="16">
      <formula>$H599="E"</formula>
    </cfRule>
  </conditionalFormatting>
  <conditionalFormatting sqref="I599:I602">
    <cfRule type="expression" dxfId="891" priority="15">
      <formula>$H599="E"</formula>
    </cfRule>
  </conditionalFormatting>
  <conditionalFormatting sqref="B600:B604">
    <cfRule type="duplicateValues" dxfId="890" priority="14"/>
  </conditionalFormatting>
  <conditionalFormatting sqref="E604">
    <cfRule type="expression" dxfId="889" priority="13">
      <formula>$H604="E"</formula>
    </cfRule>
  </conditionalFormatting>
  <conditionalFormatting sqref="I603:I604">
    <cfRule type="expression" dxfId="888" priority="12">
      <formula>$H603="E"</formula>
    </cfRule>
  </conditionalFormatting>
  <conditionalFormatting sqref="I603:I604">
    <cfRule type="expression" dxfId="887" priority="11">
      <formula>$H603="E"</formula>
    </cfRule>
  </conditionalFormatting>
  <conditionalFormatting sqref="I455:I457 I452:I453">
    <cfRule type="expression" dxfId="886" priority="10">
      <formula>$H452="E"</formula>
    </cfRule>
  </conditionalFormatting>
  <conditionalFormatting sqref="I92:I94">
    <cfRule type="expression" dxfId="885" priority="9">
      <formula>$H92="E"</formula>
    </cfRule>
  </conditionalFormatting>
  <conditionalFormatting sqref="G94">
    <cfRule type="expression" dxfId="884" priority="8">
      <formula>$H94="E"</formula>
    </cfRule>
  </conditionalFormatting>
  <conditionalFormatting sqref="B505:B507">
    <cfRule type="duplicateValues" dxfId="883" priority="25202"/>
  </conditionalFormatting>
  <conditionalFormatting sqref="E605">
    <cfRule type="expression" dxfId="882" priority="7">
      <formula>$H605="E"</formula>
    </cfRule>
  </conditionalFormatting>
  <conditionalFormatting sqref="I605">
    <cfRule type="expression" dxfId="881" priority="6">
      <formula>$H605="E"</formula>
    </cfRule>
  </conditionalFormatting>
  <conditionalFormatting sqref="I605">
    <cfRule type="expression" dxfId="880" priority="5">
      <formula>$H605="E"</formula>
    </cfRule>
  </conditionalFormatting>
  <conditionalFormatting sqref="B509">
    <cfRule type="duplicateValues" dxfId="879" priority="25209"/>
  </conditionalFormatting>
  <conditionalFormatting sqref="E606">
    <cfRule type="expression" dxfId="878" priority="4">
      <formula>$H606="E"</formula>
    </cfRule>
  </conditionalFormatting>
  <conditionalFormatting sqref="I606">
    <cfRule type="expression" dxfId="877" priority="3">
      <formula>$H606="E"</formula>
    </cfRule>
  </conditionalFormatting>
  <conditionalFormatting sqref="I606">
    <cfRule type="expression" dxfId="876" priority="2">
      <formula>$H606="E"</formula>
    </cfRule>
  </conditionalFormatting>
  <conditionalFormatting sqref="B606">
    <cfRule type="duplicateValues" dxfId="875" priority="1"/>
  </conditionalFormatting>
  <dataValidations count="1">
    <dataValidation type="list" allowBlank="1" showInputMessage="1" showErrorMessage="1" sqref="D1:D2 F374:F375 F379:F381 F471:F474 F497:F500 F398:F405 F407 F414:F423 F428:F435 F444:F460 F491:F492 F510 F530:F531 F561 F513:F528 F385:F391 F322:F372 F507 I6:I606 F6:F320">
      <formula1>Training_List</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149"/>
  <sheetViews>
    <sheetView showGridLines="0" topLeftCell="A116" workbookViewId="0">
      <selection activeCell="G143" sqref="G143"/>
    </sheetView>
  </sheetViews>
  <sheetFormatPr defaultColWidth="9.140625" defaultRowHeight="15"/>
  <cols>
    <col min="1" max="1" width="3.28515625" style="103" customWidth="1"/>
    <col min="2" max="2" width="8.85546875" style="284" customWidth="1"/>
    <col min="3" max="3" width="9" style="433" customWidth="1"/>
    <col min="4" max="4" width="6" style="123" customWidth="1"/>
    <col min="5" max="5" width="37.85546875" style="103" customWidth="1"/>
    <col min="6" max="6" width="22.42578125" style="103" customWidth="1"/>
    <col min="7" max="7" width="60" style="103" customWidth="1"/>
    <col min="8" max="8" width="13.140625" style="103" customWidth="1"/>
    <col min="9" max="9" width="14.42578125" style="103" customWidth="1"/>
    <col min="10" max="10" width="12.140625" style="103" customWidth="1"/>
    <col min="11" max="11" width="16.5703125" style="103" customWidth="1"/>
    <col min="12" max="12" width="20.42578125" style="103" bestFit="1" customWidth="1"/>
    <col min="13" max="13" width="16.140625" style="103" bestFit="1" customWidth="1"/>
    <col min="14" max="14" width="8.28515625" style="284" bestFit="1" customWidth="1"/>
    <col min="15" max="15" width="6.7109375" style="284" customWidth="1"/>
    <col min="16" max="16384" width="9.140625" style="103"/>
  </cols>
  <sheetData>
    <row r="1" spans="2:15">
      <c r="B1" s="279"/>
      <c r="C1" s="123"/>
      <c r="D1" s="432" t="s">
        <v>416</v>
      </c>
      <c r="E1" s="279"/>
      <c r="F1" s="279"/>
      <c r="G1" s="279"/>
      <c r="H1" s="279"/>
      <c r="I1" s="279"/>
      <c r="N1" s="103"/>
      <c r="O1" s="103"/>
    </row>
    <row r="2" spans="2:15">
      <c r="B2" s="279"/>
      <c r="C2" s="123"/>
      <c r="D2" s="432" t="s">
        <v>417</v>
      </c>
      <c r="E2" s="279"/>
      <c r="F2" s="279"/>
      <c r="G2" s="279"/>
      <c r="H2" s="279"/>
      <c r="I2" s="279"/>
      <c r="N2" s="103"/>
      <c r="O2" s="103"/>
    </row>
    <row r="3" spans="2:15">
      <c r="B3" s="279"/>
      <c r="C3" s="123"/>
      <c r="D3" s="432" t="s">
        <v>690</v>
      </c>
      <c r="E3" s="279"/>
      <c r="F3" s="279"/>
      <c r="G3" s="279"/>
      <c r="H3" s="279"/>
      <c r="I3" s="279"/>
      <c r="N3" s="103"/>
      <c r="O3" s="103"/>
    </row>
    <row r="4" spans="2:15">
      <c r="B4" s="279"/>
      <c r="C4" s="123"/>
      <c r="D4" s="280"/>
      <c r="E4" s="279"/>
      <c r="F4" s="279"/>
      <c r="G4" s="279"/>
      <c r="H4" s="279"/>
      <c r="I4" s="279"/>
      <c r="N4" s="103"/>
      <c r="O4" s="103"/>
    </row>
    <row r="5" spans="2:15">
      <c r="B5" s="279"/>
      <c r="C5" s="123"/>
      <c r="D5" s="280"/>
      <c r="E5" s="279"/>
      <c r="F5" s="279"/>
      <c r="G5" s="279"/>
      <c r="H5" s="279"/>
      <c r="I5" s="279"/>
      <c r="N5" s="103"/>
      <c r="O5" s="103"/>
    </row>
    <row r="6" spans="2:15">
      <c r="B6" s="279"/>
      <c r="C6" s="123"/>
      <c r="D6" s="280"/>
      <c r="E6" s="279"/>
      <c r="F6" s="279"/>
      <c r="G6" s="1224" t="s">
        <v>455</v>
      </c>
      <c r="H6" s="430">
        <v>2</v>
      </c>
      <c r="I6" s="431">
        <v>1</v>
      </c>
      <c r="N6" s="103"/>
      <c r="O6" s="103"/>
    </row>
    <row r="7" spans="2:15" ht="30">
      <c r="B7" s="279"/>
      <c r="C7" s="123"/>
      <c r="D7" s="280"/>
      <c r="E7" s="279"/>
      <c r="F7" s="279"/>
      <c r="G7" s="1225"/>
      <c r="H7" s="429" t="s">
        <v>349</v>
      </c>
      <c r="I7" s="429" t="s">
        <v>350</v>
      </c>
      <c r="N7" s="103"/>
      <c r="O7" s="103"/>
    </row>
    <row r="8" spans="2:15">
      <c r="B8" s="279"/>
      <c r="C8" s="123"/>
      <c r="D8" s="280"/>
      <c r="E8" s="279"/>
      <c r="F8" s="279"/>
      <c r="G8" s="279"/>
      <c r="H8" s="279"/>
      <c r="I8" s="279"/>
      <c r="L8" s="991" t="s">
        <v>715</v>
      </c>
      <c r="M8" s="992">
        <v>45016</v>
      </c>
      <c r="N8" s="103"/>
      <c r="O8" s="103"/>
    </row>
    <row r="9" spans="2:15" s="14" customFormat="1" ht="30.75" customHeight="1">
      <c r="B9" s="434"/>
      <c r="C9" s="435" t="s">
        <v>413</v>
      </c>
      <c r="D9" s="435" t="s">
        <v>308</v>
      </c>
      <c r="E9" s="435" t="s">
        <v>309</v>
      </c>
      <c r="F9" s="435" t="s">
        <v>310</v>
      </c>
      <c r="G9" s="435" t="s">
        <v>311</v>
      </c>
      <c r="H9" s="435" t="s">
        <v>348</v>
      </c>
      <c r="I9" s="435" t="s">
        <v>188</v>
      </c>
      <c r="J9" s="435" t="s">
        <v>361</v>
      </c>
      <c r="K9" s="435" t="s">
        <v>362</v>
      </c>
      <c r="L9" s="435" t="s">
        <v>414</v>
      </c>
      <c r="M9" s="435" t="s">
        <v>415</v>
      </c>
      <c r="N9" s="435" t="s">
        <v>418</v>
      </c>
      <c r="O9" s="436" t="s">
        <v>419</v>
      </c>
    </row>
    <row r="10" spans="2:15" ht="15" customHeight="1">
      <c r="B10" s="284" t="str">
        <f t="shared" ref="B10:B48" si="0">E10&amp;F10</f>
        <v>ANTON SUSILOCI MIGS/NAKER</v>
      </c>
      <c r="C10" s="580">
        <f>MONTH(Table2[[#This Row],[Plan]])</f>
        <v>12</v>
      </c>
      <c r="D10" s="581">
        <v>1</v>
      </c>
      <c r="E10" s="824" t="s">
        <v>212</v>
      </c>
      <c r="F10" s="722" t="str">
        <f>VLOOKUP(Table2[[#This Row],[Competency]],'New Code'!A:B,2,FALSE)</f>
        <v>CI MIGS/NAKER</v>
      </c>
      <c r="G10" s="582" t="s">
        <v>477</v>
      </c>
      <c r="H10" s="583">
        <v>2</v>
      </c>
      <c r="I10" s="584">
        <v>45261</v>
      </c>
      <c r="J10" s="583"/>
      <c r="K10" s="584"/>
      <c r="L10" s="584"/>
      <c r="M10" s="584"/>
      <c r="N10" s="584"/>
      <c r="O10" s="585"/>
    </row>
    <row r="11" spans="2:15" ht="15" customHeight="1">
      <c r="B11" s="284" t="str">
        <f t="shared" si="0"/>
        <v>ANTON SUSILOASNTL.II-MT</v>
      </c>
      <c r="C11" s="400">
        <f>MONTH(Table2[[#This Row],[Plan]])</f>
        <v>6</v>
      </c>
      <c r="D11" s="586">
        <f>+D10+1</f>
        <v>2</v>
      </c>
      <c r="E11" s="825" t="s">
        <v>212</v>
      </c>
      <c r="F11" s="722" t="str">
        <f>VLOOKUP(Table2[[#This Row],[Competency]],'New Code'!A:B,2,FALSE)</f>
        <v>ASNTL.II-MT</v>
      </c>
      <c r="G11" s="96" t="s">
        <v>119</v>
      </c>
      <c r="H11" s="587">
        <v>2</v>
      </c>
      <c r="I11" s="440">
        <v>45078</v>
      </c>
      <c r="J11" s="587">
        <v>1</v>
      </c>
      <c r="K11" s="440">
        <v>44949</v>
      </c>
      <c r="L11" s="440"/>
      <c r="M11" s="440"/>
      <c r="N11" s="440"/>
      <c r="O11" s="588"/>
    </row>
    <row r="12" spans="2:15" ht="15" customHeight="1">
      <c r="B12" s="284" t="str">
        <f t="shared" si="0"/>
        <v>ANTON SUSILOASNTL.II-PT</v>
      </c>
      <c r="C12" s="400">
        <f>MONTH(Table2[[#This Row],[Plan]])</f>
        <v>6</v>
      </c>
      <c r="D12" s="586">
        <f t="shared" ref="D12:D15" si="1">+D11+1</f>
        <v>3</v>
      </c>
      <c r="E12" s="825" t="s">
        <v>212</v>
      </c>
      <c r="F12" s="722" t="str">
        <f>VLOOKUP(Table2[[#This Row],[Competency]],'New Code'!A:B,2,FALSE)</f>
        <v>ASNTL.II-PT</v>
      </c>
      <c r="G12" s="683" t="s">
        <v>121</v>
      </c>
      <c r="H12" s="587">
        <v>2</v>
      </c>
      <c r="I12" s="440">
        <v>45078</v>
      </c>
      <c r="J12" s="587">
        <v>1</v>
      </c>
      <c r="K12" s="440">
        <v>44949</v>
      </c>
      <c r="L12" s="440"/>
      <c r="M12" s="440"/>
      <c r="N12" s="440"/>
      <c r="O12" s="588"/>
    </row>
    <row r="13" spans="2:15" ht="15" customHeight="1">
      <c r="B13" s="284" t="str">
        <f t="shared" si="0"/>
        <v>ANTON SUSILOLGI</v>
      </c>
      <c r="C13" s="400">
        <f>MONTH(Table2[[#This Row],[Plan]])</f>
        <v>8</v>
      </c>
      <c r="D13" s="586">
        <f t="shared" si="1"/>
        <v>4</v>
      </c>
      <c r="E13" s="825" t="s">
        <v>212</v>
      </c>
      <c r="F13" s="722" t="str">
        <f>VLOOKUP(Table2[[#This Row],[Competency]],'New Code'!A:B,2,FALSE)</f>
        <v>LGI</v>
      </c>
      <c r="G13" s="683" t="s">
        <v>77</v>
      </c>
      <c r="H13" s="587">
        <v>2</v>
      </c>
      <c r="I13" s="440">
        <v>45139</v>
      </c>
      <c r="J13" s="587"/>
      <c r="K13" s="440"/>
      <c r="L13" s="440"/>
      <c r="M13" s="440"/>
      <c r="N13" s="440"/>
      <c r="O13" s="588"/>
    </row>
    <row r="14" spans="2:15" ht="15" customHeight="1">
      <c r="B14" s="284" t="str">
        <f t="shared" si="0"/>
        <v>ANTON SUSILOLEEA 3</v>
      </c>
      <c r="C14" s="400">
        <f>MONTH(Table2[[#This Row],[Plan]])</f>
        <v>3</v>
      </c>
      <c r="D14" s="586">
        <f t="shared" si="1"/>
        <v>5</v>
      </c>
      <c r="E14" s="800" t="s">
        <v>212</v>
      </c>
      <c r="F14" s="722" t="str">
        <f>VLOOKUP(Table2[[#This Row],[Competency]],'New Code'!A:B,2,FALSE)</f>
        <v>LEEA 3</v>
      </c>
      <c r="G14" s="683" t="s">
        <v>65</v>
      </c>
      <c r="H14" s="587">
        <v>2</v>
      </c>
      <c r="I14" s="440">
        <v>44986</v>
      </c>
      <c r="J14" s="587"/>
      <c r="K14" s="440"/>
      <c r="L14" s="440"/>
      <c r="M14" s="440"/>
      <c r="N14" s="440"/>
      <c r="O14" s="588"/>
    </row>
    <row r="15" spans="2:15" ht="15" customHeight="1">
      <c r="B15" s="284" t="str">
        <f>E15&amp;F15</f>
        <v>DHIAN ARDITAMABOSIET</v>
      </c>
      <c r="C15" s="400">
        <f>MONTH(Table2[[#This Row],[Plan]])</f>
        <v>7</v>
      </c>
      <c r="D15" s="586">
        <f t="shared" si="1"/>
        <v>6</v>
      </c>
      <c r="E15" s="575" t="s">
        <v>213</v>
      </c>
      <c r="F15" s="722" t="str">
        <f>VLOOKUP(Table2[[#This Row],[Competency]],'New Code'!A:B,2,FALSE)</f>
        <v>BOSIET</v>
      </c>
      <c r="G15" s="683" t="s">
        <v>39</v>
      </c>
      <c r="H15" s="587">
        <v>2</v>
      </c>
      <c r="I15" s="440">
        <v>45108</v>
      </c>
      <c r="J15" s="587">
        <v>1</v>
      </c>
      <c r="K15" s="440">
        <v>44970</v>
      </c>
      <c r="L15" s="440"/>
      <c r="M15" s="440"/>
      <c r="N15" s="440"/>
      <c r="O15" s="588"/>
    </row>
    <row r="16" spans="2:15" ht="15" customHeight="1">
      <c r="B16" s="284" t="str">
        <f t="shared" si="0"/>
        <v>DHIAN ARDITAMAASNTL.II-MT</v>
      </c>
      <c r="C16" s="400">
        <f>MONTH(Table2[[#This Row],[Plan]])</f>
        <v>6</v>
      </c>
      <c r="D16" s="586">
        <f>+D15+1</f>
        <v>7</v>
      </c>
      <c r="E16" s="800" t="s">
        <v>213</v>
      </c>
      <c r="F16" s="722" t="str">
        <f>VLOOKUP(Table2[[#This Row],[Competency]],'New Code'!A:B,2,FALSE)</f>
        <v>ASNTL.II-MT</v>
      </c>
      <c r="G16" s="683" t="s">
        <v>119</v>
      </c>
      <c r="H16" s="587">
        <v>2</v>
      </c>
      <c r="I16" s="440">
        <v>45078</v>
      </c>
      <c r="J16" s="587">
        <v>1</v>
      </c>
      <c r="K16" s="440">
        <v>44949</v>
      </c>
      <c r="L16" s="440"/>
      <c r="M16" s="440"/>
      <c r="N16" s="440"/>
      <c r="O16" s="588"/>
    </row>
    <row r="17" spans="2:15" ht="15" customHeight="1">
      <c r="B17" s="284" t="str">
        <f t="shared" si="0"/>
        <v>DHIAN ARDITAMAASNTL.II-PT</v>
      </c>
      <c r="C17" s="400">
        <f>MONTH(Table2[[#This Row],[Plan]])</f>
        <v>6</v>
      </c>
      <c r="D17" s="586">
        <f t="shared" ref="D17:D80" si="2">+D16+1</f>
        <v>8</v>
      </c>
      <c r="E17" s="800" t="s">
        <v>213</v>
      </c>
      <c r="F17" s="722" t="str">
        <f>VLOOKUP(Table2[[#This Row],[Competency]],'New Code'!A:B,2,FALSE)</f>
        <v>ASNTL.II-PT</v>
      </c>
      <c r="G17" s="683" t="s">
        <v>121</v>
      </c>
      <c r="H17" s="587">
        <v>2</v>
      </c>
      <c r="I17" s="440">
        <v>45078</v>
      </c>
      <c r="J17" s="587">
        <v>1</v>
      </c>
      <c r="K17" s="440">
        <v>44949</v>
      </c>
      <c r="L17" s="440"/>
      <c r="M17" s="440"/>
      <c r="N17" s="440"/>
      <c r="O17" s="588"/>
    </row>
    <row r="18" spans="2:15" ht="15" customHeight="1">
      <c r="B18" s="284" t="str">
        <f t="shared" si="0"/>
        <v>DHIAN ARDITAMALGI</v>
      </c>
      <c r="C18" s="400">
        <f>MONTH(Table2[[#This Row],[Plan]])</f>
        <v>8</v>
      </c>
      <c r="D18" s="586">
        <f t="shared" si="2"/>
        <v>9</v>
      </c>
      <c r="E18" s="800" t="s">
        <v>213</v>
      </c>
      <c r="F18" s="722" t="str">
        <f>VLOOKUP(Table2[[#This Row],[Competency]],'New Code'!A:B,2,FALSE)</f>
        <v>LGI</v>
      </c>
      <c r="G18" s="683" t="s">
        <v>77</v>
      </c>
      <c r="H18" s="587">
        <v>2</v>
      </c>
      <c r="I18" s="440">
        <v>45139</v>
      </c>
      <c r="J18" s="587"/>
      <c r="K18" s="440"/>
      <c r="L18" s="440"/>
      <c r="M18" s="590"/>
      <c r="N18" s="440"/>
      <c r="O18" s="591"/>
    </row>
    <row r="19" spans="2:15" ht="15" customHeight="1">
      <c r="B19" s="284" t="str">
        <f t="shared" si="0"/>
        <v>ANDRI TRIEKA AGUSTIANTOASNTL.II-MT</v>
      </c>
      <c r="C19" s="400">
        <f>MONTH(Table2[[#This Row],[Plan]])</f>
        <v>6</v>
      </c>
      <c r="D19" s="586">
        <f t="shared" si="2"/>
        <v>10</v>
      </c>
      <c r="E19" s="575" t="s">
        <v>316</v>
      </c>
      <c r="F19" s="722" t="str">
        <f>VLOOKUP(Table2[[#This Row],[Competency]],'New Code'!A:B,2,FALSE)</f>
        <v>ASNTL.II-MT</v>
      </c>
      <c r="G19" s="683" t="s">
        <v>119</v>
      </c>
      <c r="H19" s="587">
        <v>2</v>
      </c>
      <c r="I19" s="440">
        <v>45078</v>
      </c>
      <c r="J19" s="587">
        <v>1</v>
      </c>
      <c r="K19" s="440">
        <v>44949</v>
      </c>
      <c r="L19" s="440"/>
      <c r="M19" s="440"/>
      <c r="N19" s="440"/>
      <c r="O19" s="588"/>
    </row>
    <row r="20" spans="2:15" ht="15" customHeight="1">
      <c r="B20" s="284" t="str">
        <f t="shared" si="0"/>
        <v>ANDRI TRIEKA AGUSTIANTOASNTL.II-PT</v>
      </c>
      <c r="C20" s="400">
        <f>MONTH(Table2[[#This Row],[Plan]])</f>
        <v>6</v>
      </c>
      <c r="D20" s="586">
        <f t="shared" si="2"/>
        <v>11</v>
      </c>
      <c r="E20" s="800" t="s">
        <v>316</v>
      </c>
      <c r="F20" s="722" t="str">
        <f>VLOOKUP(Table2[[#This Row],[Competency]],'New Code'!A:B,2,FALSE)</f>
        <v>ASNTL.II-PT</v>
      </c>
      <c r="G20" s="683" t="s">
        <v>121</v>
      </c>
      <c r="H20" s="587">
        <v>2</v>
      </c>
      <c r="I20" s="440">
        <v>45078</v>
      </c>
      <c r="J20" s="587">
        <v>1</v>
      </c>
      <c r="K20" s="440">
        <v>44949</v>
      </c>
      <c r="L20" s="440"/>
      <c r="M20" s="440"/>
      <c r="N20" s="440"/>
      <c r="O20" s="588"/>
    </row>
    <row r="21" spans="2:15" ht="15" customHeight="1">
      <c r="B21" s="284" t="str">
        <f t="shared" si="0"/>
        <v>ANDRI TRIEKA AGUSTIANTOLGI</v>
      </c>
      <c r="C21" s="400">
        <f>MONTH(Table2[[#This Row],[Plan]])</f>
        <v>8</v>
      </c>
      <c r="D21" s="586">
        <f t="shared" si="2"/>
        <v>12</v>
      </c>
      <c r="E21" s="800" t="s">
        <v>316</v>
      </c>
      <c r="F21" s="722" t="str">
        <f>VLOOKUP(Table2[[#This Row],[Competency]],'New Code'!A:B,2,FALSE)</f>
        <v>LGI</v>
      </c>
      <c r="G21" s="683" t="s">
        <v>77</v>
      </c>
      <c r="H21" s="587">
        <v>2</v>
      </c>
      <c r="I21" s="440">
        <v>45139</v>
      </c>
      <c r="J21" s="587"/>
      <c r="K21" s="440"/>
      <c r="L21" s="440"/>
      <c r="M21" s="440"/>
      <c r="N21" s="440"/>
      <c r="O21" s="588"/>
    </row>
    <row r="22" spans="2:15" ht="15" customHeight="1">
      <c r="B22" s="284" t="str">
        <f t="shared" si="0"/>
        <v>WAHYUDHILGI</v>
      </c>
      <c r="C22" s="400">
        <f>MONTH(Table2[[#This Row],[Plan]])</f>
        <v>8</v>
      </c>
      <c r="D22" s="586">
        <f t="shared" si="2"/>
        <v>13</v>
      </c>
      <c r="E22" s="14" t="s">
        <v>334</v>
      </c>
      <c r="F22" s="722" t="str">
        <f>VLOOKUP(Table2[[#This Row],[Competency]],'New Code'!A:B,2,FALSE)</f>
        <v>LGI</v>
      </c>
      <c r="G22" s="683" t="s">
        <v>77</v>
      </c>
      <c r="H22" s="587">
        <v>2</v>
      </c>
      <c r="I22" s="440">
        <v>45139</v>
      </c>
      <c r="J22" s="587"/>
      <c r="K22" s="440"/>
      <c r="L22" s="440"/>
      <c r="M22" s="440"/>
      <c r="N22" s="440"/>
      <c r="O22" s="588"/>
    </row>
    <row r="23" spans="2:15" ht="15" customHeight="1">
      <c r="B23" s="284" t="str">
        <f t="shared" si="0"/>
        <v>WAHYUDHIASNTL.II-MT</v>
      </c>
      <c r="C23" s="400">
        <f>MONTH(Table2[[#This Row],[Plan]])</f>
        <v>6</v>
      </c>
      <c r="D23" s="586">
        <f t="shared" si="2"/>
        <v>14</v>
      </c>
      <c r="E23" s="14" t="s">
        <v>334</v>
      </c>
      <c r="F23" s="722" t="str">
        <f>VLOOKUP(Table2[[#This Row],[Competency]],'New Code'!A:B,2,FALSE)</f>
        <v>ASNTL.II-MT</v>
      </c>
      <c r="G23" s="683" t="s">
        <v>119</v>
      </c>
      <c r="H23" s="587">
        <v>2</v>
      </c>
      <c r="I23" s="440">
        <v>45078</v>
      </c>
      <c r="J23" s="587"/>
      <c r="K23" s="440"/>
      <c r="L23" s="440"/>
      <c r="M23" s="440"/>
      <c r="N23" s="440"/>
      <c r="O23" s="588"/>
    </row>
    <row r="24" spans="2:15" ht="15" customHeight="1">
      <c r="B24" s="284" t="str">
        <f t="shared" si="0"/>
        <v>WAHYUDHIASNTL.II-PT</v>
      </c>
      <c r="C24" s="400">
        <f>MONTH(Table2[[#This Row],[Plan]])</f>
        <v>6</v>
      </c>
      <c r="D24" s="586">
        <f t="shared" si="2"/>
        <v>15</v>
      </c>
      <c r="E24" s="14" t="s">
        <v>334</v>
      </c>
      <c r="F24" s="722" t="str">
        <f>VLOOKUP(Table2[[#This Row],[Competency]],'New Code'!A:B,2,FALSE)</f>
        <v>ASNTL.II-PT</v>
      </c>
      <c r="G24" s="683" t="s">
        <v>121</v>
      </c>
      <c r="H24" s="587">
        <v>2</v>
      </c>
      <c r="I24" s="440">
        <v>45078</v>
      </c>
      <c r="J24" s="587"/>
      <c r="K24" s="440"/>
      <c r="L24" s="440"/>
      <c r="M24" s="440"/>
      <c r="N24" s="440"/>
      <c r="O24" s="588"/>
    </row>
    <row r="25" spans="2:15" ht="15" customHeight="1">
      <c r="B25" s="284" t="str">
        <f>E25&amp;F25</f>
        <v>WAHYUDHITBOSIET</v>
      </c>
      <c r="C25" s="400">
        <f>MONTH(Table2[[#This Row],[Plan]])</f>
        <v>5</v>
      </c>
      <c r="D25" s="586">
        <f t="shared" si="2"/>
        <v>16</v>
      </c>
      <c r="E25" s="14" t="s">
        <v>334</v>
      </c>
      <c r="F25" s="722" t="str">
        <f>VLOOKUP(Table2[[#This Row],[Competency]],'New Code'!A:B,2,FALSE)</f>
        <v>TBOSIET</v>
      </c>
      <c r="G25" s="683" t="s">
        <v>28</v>
      </c>
      <c r="H25" s="587">
        <v>2</v>
      </c>
      <c r="I25" s="440">
        <v>45047</v>
      </c>
      <c r="J25" s="587"/>
      <c r="K25" s="440"/>
      <c r="L25" s="440"/>
      <c r="M25" s="440"/>
      <c r="N25" s="440"/>
      <c r="O25" s="588"/>
    </row>
    <row r="26" spans="2:15" ht="15" customHeight="1">
      <c r="B26" s="284" t="str">
        <f t="shared" si="0"/>
        <v>SUHERMANASNTL.II-MT</v>
      </c>
      <c r="C26" s="400">
        <f>MONTH(Table2[[#This Row],[Plan]])</f>
        <v>6</v>
      </c>
      <c r="D26" s="586">
        <f t="shared" si="2"/>
        <v>17</v>
      </c>
      <c r="E26" s="684" t="s">
        <v>225</v>
      </c>
      <c r="F26" s="722" t="str">
        <f>VLOOKUP(Table2[[#This Row],[Competency]],'New Code'!A:B,2,FALSE)</f>
        <v>ASNTL.II-MT</v>
      </c>
      <c r="G26" s="683" t="s">
        <v>119</v>
      </c>
      <c r="H26" s="587">
        <v>2</v>
      </c>
      <c r="I26" s="440">
        <v>45078</v>
      </c>
      <c r="J26" s="587">
        <v>1</v>
      </c>
      <c r="K26" s="440">
        <v>44949</v>
      </c>
      <c r="L26" s="440"/>
      <c r="M26" s="440"/>
      <c r="N26" s="440"/>
      <c r="O26" s="588"/>
    </row>
    <row r="27" spans="2:15" ht="15" customHeight="1">
      <c r="B27" s="284" t="str">
        <f t="shared" si="0"/>
        <v>SUHERMANASNTL.II-PT</v>
      </c>
      <c r="C27" s="400">
        <f>MONTH(Table2[[#This Row],[Plan]])</f>
        <v>6</v>
      </c>
      <c r="D27" s="586">
        <f t="shared" si="2"/>
        <v>18</v>
      </c>
      <c r="E27" s="684" t="s">
        <v>225</v>
      </c>
      <c r="F27" s="722" t="str">
        <f>VLOOKUP(Table2[[#This Row],[Competency]],'New Code'!A:B,2,FALSE)</f>
        <v>ASNTL.II-PT</v>
      </c>
      <c r="G27" s="683" t="s">
        <v>121</v>
      </c>
      <c r="H27" s="672">
        <v>2</v>
      </c>
      <c r="I27" s="440">
        <v>45078</v>
      </c>
      <c r="J27" s="672">
        <v>1</v>
      </c>
      <c r="K27" s="440">
        <v>44949</v>
      </c>
      <c r="L27" s="440"/>
      <c r="M27" s="440"/>
      <c r="N27" s="673"/>
      <c r="O27" s="674"/>
    </row>
    <row r="28" spans="2:15" ht="15" customHeight="1">
      <c r="B28" s="284" t="str">
        <f t="shared" si="0"/>
        <v>SUHERMANLGI</v>
      </c>
      <c r="C28" s="400">
        <f>MONTH(Table2[[#This Row],[Plan]])</f>
        <v>8</v>
      </c>
      <c r="D28" s="586">
        <f t="shared" si="2"/>
        <v>19</v>
      </c>
      <c r="E28" s="684" t="s">
        <v>225</v>
      </c>
      <c r="F28" s="722" t="str">
        <f>VLOOKUP(Table2[[#This Row],[Competency]],'New Code'!A:B,2,FALSE)</f>
        <v>LGI</v>
      </c>
      <c r="G28" s="683" t="s">
        <v>77</v>
      </c>
      <c r="H28" s="587">
        <v>2</v>
      </c>
      <c r="I28" s="440">
        <v>45139</v>
      </c>
      <c r="J28" s="587"/>
      <c r="K28" s="440"/>
      <c r="L28" s="440"/>
      <c r="M28" s="440"/>
      <c r="N28" s="440"/>
      <c r="O28" s="588"/>
    </row>
    <row r="29" spans="2:15" ht="15" customHeight="1">
      <c r="B29" s="284" t="str">
        <f t="shared" si="0"/>
        <v>SUHERMANTBOSIET</v>
      </c>
      <c r="C29" s="400">
        <f>MONTH(Table2[[#This Row],[Plan]])</f>
        <v>1</v>
      </c>
      <c r="D29" s="586">
        <f t="shared" si="2"/>
        <v>20</v>
      </c>
      <c r="E29" s="684" t="s">
        <v>225</v>
      </c>
      <c r="F29" s="722" t="str">
        <f>VLOOKUP(Table2[[#This Row],[Competency]],'New Code'!A:B,2,FALSE)</f>
        <v>TBOSIET</v>
      </c>
      <c r="G29" s="683" t="s">
        <v>28</v>
      </c>
      <c r="H29" s="672">
        <v>2</v>
      </c>
      <c r="I29" s="440">
        <v>44927</v>
      </c>
      <c r="J29" s="672"/>
      <c r="K29" s="440"/>
      <c r="L29" s="440"/>
      <c r="M29" s="440"/>
      <c r="N29" s="673"/>
      <c r="O29" s="674"/>
    </row>
    <row r="30" spans="2:15" ht="15" customHeight="1">
      <c r="B30" s="284" t="str">
        <f t="shared" si="0"/>
        <v>DODIK HADISAPUTROBOSIET</v>
      </c>
      <c r="C30" s="400">
        <f>MONTH(Table2[[#This Row],[Plan]])</f>
        <v>4</v>
      </c>
      <c r="D30" s="586">
        <f t="shared" si="2"/>
        <v>21</v>
      </c>
      <c r="E30" s="589" t="s">
        <v>223</v>
      </c>
      <c r="F30" s="722" t="str">
        <f>VLOOKUP(Table2[[#This Row],[Competency]],'New Code'!A:B,2,FALSE)</f>
        <v>BOSIET</v>
      </c>
      <c r="G30" s="683" t="s">
        <v>39</v>
      </c>
      <c r="H30" s="587">
        <v>2</v>
      </c>
      <c r="I30" s="440">
        <v>45017</v>
      </c>
      <c r="J30" s="96">
        <v>1</v>
      </c>
      <c r="K30" s="440">
        <v>44970</v>
      </c>
      <c r="L30" s="440"/>
      <c r="M30" s="440"/>
      <c r="N30" s="440"/>
      <c r="O30" s="588"/>
    </row>
    <row r="31" spans="2:15" ht="15" customHeight="1">
      <c r="B31" s="284" t="str">
        <f t="shared" si="0"/>
        <v>DODIK HADISAPUTROLGI</v>
      </c>
      <c r="C31" s="400">
        <f>MONTH(Table2[[#This Row],[Plan]])</f>
        <v>8</v>
      </c>
      <c r="D31" s="586">
        <f t="shared" si="2"/>
        <v>22</v>
      </c>
      <c r="E31" s="589" t="s">
        <v>223</v>
      </c>
      <c r="F31" s="722" t="str">
        <f>VLOOKUP(Table2[[#This Row],[Competency]],'New Code'!A:B,2,FALSE)</f>
        <v>LGI</v>
      </c>
      <c r="G31" s="683" t="s">
        <v>77</v>
      </c>
      <c r="H31" s="587">
        <v>2</v>
      </c>
      <c r="I31" s="440">
        <v>45139</v>
      </c>
      <c r="J31" s="96"/>
      <c r="K31" s="440"/>
      <c r="L31" s="440"/>
      <c r="M31" s="440"/>
      <c r="N31" s="440"/>
      <c r="O31" s="588"/>
    </row>
    <row r="32" spans="2:15" ht="15" customHeight="1">
      <c r="B32" s="284" t="str">
        <f t="shared" si="0"/>
        <v>TRI TANTOASNTL.II-MT</v>
      </c>
      <c r="C32" s="400">
        <f>MONTH(Table2[[#This Row],[Plan]])</f>
        <v>6</v>
      </c>
      <c r="D32" s="586">
        <f t="shared" si="2"/>
        <v>23</v>
      </c>
      <c r="E32" s="589" t="s">
        <v>226</v>
      </c>
      <c r="F32" s="722" t="str">
        <f>VLOOKUP(Table2[[#This Row],[Competency]],'New Code'!A:B,2,FALSE)</f>
        <v>ASNTL.II-MT</v>
      </c>
      <c r="G32" s="683" t="s">
        <v>119</v>
      </c>
      <c r="H32" s="587">
        <v>2</v>
      </c>
      <c r="I32" s="440">
        <v>45078</v>
      </c>
      <c r="J32" s="587">
        <v>1</v>
      </c>
      <c r="K32" s="440">
        <v>44949</v>
      </c>
      <c r="L32" s="440"/>
      <c r="M32" s="440"/>
      <c r="N32" s="440"/>
      <c r="O32" s="588"/>
    </row>
    <row r="33" spans="2:15" ht="15" customHeight="1">
      <c r="B33" s="284" t="str">
        <f t="shared" si="0"/>
        <v>TRI TANTOASNTL.II-PT</v>
      </c>
      <c r="C33" s="400">
        <f>MONTH(Table2[[#This Row],[Plan]])</f>
        <v>6</v>
      </c>
      <c r="D33" s="586">
        <f t="shared" si="2"/>
        <v>24</v>
      </c>
      <c r="E33" s="589" t="s">
        <v>226</v>
      </c>
      <c r="F33" s="722" t="str">
        <f>VLOOKUP(Table2[[#This Row],[Competency]],'New Code'!A:B,2,FALSE)</f>
        <v>ASNTL.II-PT</v>
      </c>
      <c r="G33" s="683" t="s">
        <v>121</v>
      </c>
      <c r="H33" s="587">
        <v>2</v>
      </c>
      <c r="I33" s="440">
        <v>45078</v>
      </c>
      <c r="J33" s="587">
        <v>1</v>
      </c>
      <c r="K33" s="440">
        <v>44949</v>
      </c>
      <c r="L33" s="741"/>
      <c r="M33" s="440"/>
      <c r="N33" s="440"/>
      <c r="O33" s="588"/>
    </row>
    <row r="34" spans="2:15" ht="15" customHeight="1">
      <c r="B34" s="284" t="str">
        <f t="shared" si="0"/>
        <v>TRI TANTOLGI</v>
      </c>
      <c r="C34" s="400">
        <f>MONTH(Table2[[#This Row],[Plan]])</f>
        <v>8</v>
      </c>
      <c r="D34" s="586">
        <f t="shared" si="2"/>
        <v>25</v>
      </c>
      <c r="E34" s="589" t="s">
        <v>226</v>
      </c>
      <c r="F34" s="722" t="str">
        <f>VLOOKUP(Table2[[#This Row],[Competency]],'New Code'!A:B,2,FALSE)</f>
        <v>LGI</v>
      </c>
      <c r="G34" s="683" t="s">
        <v>77</v>
      </c>
      <c r="H34" s="587">
        <v>2</v>
      </c>
      <c r="I34" s="440">
        <v>45139</v>
      </c>
      <c r="J34" s="96"/>
      <c r="K34" s="741"/>
      <c r="L34" s="440"/>
      <c r="M34" s="440"/>
      <c r="N34" s="440"/>
      <c r="O34" s="588"/>
    </row>
    <row r="35" spans="2:15" ht="15" customHeight="1">
      <c r="B35" s="284" t="str">
        <f t="shared" si="0"/>
        <v>TRI TANTOTBOSIET</v>
      </c>
      <c r="C35" s="400">
        <f>MONTH(Table2[[#This Row],[Plan]])</f>
        <v>1</v>
      </c>
      <c r="D35" s="586">
        <f t="shared" si="2"/>
        <v>26</v>
      </c>
      <c r="E35" s="589" t="s">
        <v>226</v>
      </c>
      <c r="F35" s="722" t="str">
        <f>VLOOKUP(Table2[[#This Row],[Competency]],'New Code'!A:B,2,FALSE)</f>
        <v>TBOSIET</v>
      </c>
      <c r="G35" s="683" t="s">
        <v>28</v>
      </c>
      <c r="H35" s="587">
        <v>2</v>
      </c>
      <c r="I35" s="440">
        <v>44927</v>
      </c>
      <c r="J35" s="96"/>
      <c r="K35" s="440"/>
      <c r="L35" s="440"/>
      <c r="M35" s="440"/>
      <c r="N35" s="440"/>
      <c r="O35" s="588"/>
    </row>
    <row r="36" spans="2:15" ht="15" customHeight="1">
      <c r="B36" s="284" t="str">
        <f t="shared" si="0"/>
        <v>ACHMAD WAHYU SYAMSURITBOSIET</v>
      </c>
      <c r="C36" s="400">
        <f>MONTH(Table2[[#This Row],[Plan]])</f>
        <v>11</v>
      </c>
      <c r="D36" s="586">
        <f t="shared" si="2"/>
        <v>27</v>
      </c>
      <c r="E36" s="589" t="s">
        <v>463</v>
      </c>
      <c r="F36" s="722" t="str">
        <f>VLOOKUP(Table2[[#This Row],[Competency]],'New Code'!A:B,2,FALSE)</f>
        <v>TBOSIET</v>
      </c>
      <c r="G36" s="683" t="s">
        <v>28</v>
      </c>
      <c r="H36" s="587">
        <v>2</v>
      </c>
      <c r="I36" s="440">
        <v>45231</v>
      </c>
      <c r="J36" s="96">
        <v>1</v>
      </c>
      <c r="K36" s="440">
        <v>44970</v>
      </c>
      <c r="L36" s="440"/>
      <c r="M36" s="440"/>
      <c r="N36" s="440"/>
      <c r="O36" s="588"/>
    </row>
    <row r="37" spans="2:15" ht="15" customHeight="1">
      <c r="B37" s="284" t="str">
        <f t="shared" si="0"/>
        <v>ACHMAD CHOIRONIASNTL.II-MT</v>
      </c>
      <c r="C37" s="400">
        <f>MONTH(Table2[[#This Row],[Plan]])</f>
        <v>6</v>
      </c>
      <c r="D37" s="586">
        <f t="shared" si="2"/>
        <v>28</v>
      </c>
      <c r="E37" s="589" t="s">
        <v>314</v>
      </c>
      <c r="F37" s="722" t="str">
        <f>VLOOKUP(Table2[[#This Row],[Competency]],'New Code'!A:B,2,FALSE)</f>
        <v>ASNTL.II-MT</v>
      </c>
      <c r="G37" s="683" t="s">
        <v>119</v>
      </c>
      <c r="H37" s="587">
        <v>2</v>
      </c>
      <c r="I37" s="440">
        <v>45078</v>
      </c>
      <c r="J37" s="96"/>
      <c r="K37" s="440"/>
      <c r="L37" s="440"/>
      <c r="M37" s="440"/>
      <c r="N37" s="440"/>
      <c r="O37" s="588"/>
    </row>
    <row r="38" spans="2:15" ht="15" customHeight="1">
      <c r="B38" s="284" t="str">
        <f t="shared" si="0"/>
        <v>ACHMAD CHOIRONIASNTL.II-PT</v>
      </c>
      <c r="C38" s="400">
        <f>MONTH(Table2[[#This Row],[Plan]])</f>
        <v>6</v>
      </c>
      <c r="D38" s="586">
        <f t="shared" si="2"/>
        <v>29</v>
      </c>
      <c r="E38" s="589" t="s">
        <v>314</v>
      </c>
      <c r="F38" s="722" t="str">
        <f>VLOOKUP(Table2[[#This Row],[Competency]],'New Code'!A:B,2,FALSE)</f>
        <v>ASNTL.II-PT</v>
      </c>
      <c r="G38" s="683" t="s">
        <v>121</v>
      </c>
      <c r="H38" s="587">
        <v>2</v>
      </c>
      <c r="I38" s="440">
        <v>45078</v>
      </c>
      <c r="J38" s="96"/>
      <c r="K38" s="440"/>
      <c r="L38" s="440"/>
      <c r="M38" s="440"/>
      <c r="N38" s="440"/>
      <c r="O38" s="588"/>
    </row>
    <row r="39" spans="2:15" ht="15" customHeight="1">
      <c r="B39" s="284" t="str">
        <f t="shared" si="0"/>
        <v>SYAIFULLEEA 2</v>
      </c>
      <c r="C39" s="400">
        <f>MONTH(Table2[[#This Row],[Plan]])</f>
        <v>6</v>
      </c>
      <c r="D39" s="586">
        <f t="shared" si="2"/>
        <v>30</v>
      </c>
      <c r="E39" s="589" t="s">
        <v>216</v>
      </c>
      <c r="F39" s="722" t="str">
        <f>VLOOKUP(Table2[[#This Row],[Competency]],'New Code'!A:B,2,FALSE)</f>
        <v>LEEA 2</v>
      </c>
      <c r="G39" s="96" t="s">
        <v>63</v>
      </c>
      <c r="H39" s="587">
        <v>2</v>
      </c>
      <c r="I39" s="440">
        <v>45078</v>
      </c>
      <c r="J39" s="96"/>
      <c r="K39" s="440"/>
      <c r="L39" s="440"/>
      <c r="M39" s="440"/>
      <c r="N39" s="440"/>
      <c r="O39" s="588"/>
    </row>
    <row r="40" spans="2:15" ht="15" customHeight="1">
      <c r="B40" s="284" t="str">
        <f t="shared" si="0"/>
        <v>SYAIFULASNTL.II-MT</v>
      </c>
      <c r="C40" s="400">
        <f>MONTH(Table2[[#This Row],[Plan]])</f>
        <v>6</v>
      </c>
      <c r="D40" s="586">
        <f t="shared" si="2"/>
        <v>31</v>
      </c>
      <c r="E40" s="589" t="s">
        <v>216</v>
      </c>
      <c r="F40" s="722" t="str">
        <f>VLOOKUP(Table2[[#This Row],[Competency]],'New Code'!A:B,2,FALSE)</f>
        <v>ASNTL.II-MT</v>
      </c>
      <c r="G40" s="683" t="s">
        <v>119</v>
      </c>
      <c r="H40" s="587">
        <v>2</v>
      </c>
      <c r="I40" s="440">
        <v>45078</v>
      </c>
      <c r="J40" s="96"/>
      <c r="K40" s="440"/>
      <c r="L40" s="440"/>
      <c r="M40" s="440"/>
      <c r="N40" s="440"/>
      <c r="O40" s="588"/>
    </row>
    <row r="41" spans="2:15" ht="15" customHeight="1">
      <c r="B41" s="284" t="str">
        <f t="shared" si="0"/>
        <v>SYAIFULASNTL.II-PT</v>
      </c>
      <c r="C41" s="400">
        <f>MONTH(Table2[[#This Row],[Plan]])</f>
        <v>6</v>
      </c>
      <c r="D41" s="586">
        <f t="shared" si="2"/>
        <v>32</v>
      </c>
      <c r="E41" s="589" t="s">
        <v>216</v>
      </c>
      <c r="F41" s="722" t="str">
        <f>VLOOKUP(Table2[[#This Row],[Competency]],'New Code'!A:B,2,FALSE)</f>
        <v>ASNTL.II-PT</v>
      </c>
      <c r="G41" s="683" t="s">
        <v>121</v>
      </c>
      <c r="H41" s="587">
        <v>2</v>
      </c>
      <c r="I41" s="440">
        <v>45078</v>
      </c>
      <c r="J41" s="96"/>
      <c r="K41" s="440"/>
      <c r="L41" s="440"/>
      <c r="M41" s="440"/>
      <c r="N41" s="440"/>
      <c r="O41" s="588"/>
    </row>
    <row r="42" spans="2:15" ht="15" customHeight="1">
      <c r="B42" s="284" t="str">
        <f t="shared" si="0"/>
        <v>SYAIFULLGI</v>
      </c>
      <c r="C42" s="400">
        <f>MONTH(Table2[[#This Row],[Plan]])</f>
        <v>8</v>
      </c>
      <c r="D42" s="586">
        <f t="shared" si="2"/>
        <v>33</v>
      </c>
      <c r="E42" s="589" t="s">
        <v>216</v>
      </c>
      <c r="F42" s="722" t="str">
        <f>VLOOKUP(Table2[[#This Row],[Competency]],'New Code'!A:B,2,FALSE)</f>
        <v>LGI</v>
      </c>
      <c r="G42" s="683" t="s">
        <v>77</v>
      </c>
      <c r="H42" s="587">
        <v>2</v>
      </c>
      <c r="I42" s="440">
        <v>45139</v>
      </c>
      <c r="J42" s="587"/>
      <c r="K42" s="440"/>
      <c r="L42" s="440"/>
      <c r="M42" s="440"/>
      <c r="N42" s="440"/>
      <c r="O42" s="588"/>
    </row>
    <row r="43" spans="2:15" ht="15" customHeight="1">
      <c r="B43" s="284" t="str">
        <f t="shared" si="0"/>
        <v>JEFRIZAL NALDIASNTL.II-MT</v>
      </c>
      <c r="C43" s="400">
        <f>MONTH(Table2[[#This Row],[Plan]])</f>
        <v>5</v>
      </c>
      <c r="D43" s="586">
        <f t="shared" si="2"/>
        <v>34</v>
      </c>
      <c r="E43" s="589" t="s">
        <v>224</v>
      </c>
      <c r="F43" s="722" t="str">
        <f>VLOOKUP(Table2[[#This Row],[Competency]],'New Code'!A:B,2,FALSE)</f>
        <v>ASNTL.II-MT</v>
      </c>
      <c r="G43" s="683" t="s">
        <v>119</v>
      </c>
      <c r="H43" s="587">
        <v>2</v>
      </c>
      <c r="I43" s="440">
        <v>45047</v>
      </c>
      <c r="J43" s="96"/>
      <c r="K43" s="440"/>
      <c r="L43" s="440"/>
      <c r="M43" s="440"/>
      <c r="N43" s="440"/>
      <c r="O43" s="588"/>
    </row>
    <row r="44" spans="2:15" ht="15" customHeight="1">
      <c r="B44" s="284" t="str">
        <f t="shared" si="0"/>
        <v>JEFRIZAL NALDIASNTL.II-PT</v>
      </c>
      <c r="C44" s="400">
        <f>MONTH(Table2[[#This Row],[Plan]])</f>
        <v>5</v>
      </c>
      <c r="D44" s="586">
        <f t="shared" si="2"/>
        <v>35</v>
      </c>
      <c r="E44" s="589" t="s">
        <v>224</v>
      </c>
      <c r="F44" s="722" t="str">
        <f>VLOOKUP(Table2[[#This Row],[Competency]],'New Code'!A:B,2,FALSE)</f>
        <v>ASNTL.II-PT</v>
      </c>
      <c r="G44" s="683" t="s">
        <v>121</v>
      </c>
      <c r="H44" s="587">
        <v>2</v>
      </c>
      <c r="I44" s="440">
        <v>45047</v>
      </c>
      <c r="J44" s="672"/>
      <c r="K44" s="440"/>
      <c r="L44" s="286"/>
      <c r="M44" s="286"/>
      <c r="N44" s="673"/>
      <c r="O44" s="674"/>
    </row>
    <row r="45" spans="2:15" ht="15" customHeight="1">
      <c r="B45" s="284" t="str">
        <f t="shared" si="0"/>
        <v>ALFONSUS LIQUORIASNTL.II-MT</v>
      </c>
      <c r="C45" s="400">
        <f>MONTH(Table2[[#This Row],[Plan]])</f>
        <v>1</v>
      </c>
      <c r="D45" s="586">
        <f t="shared" si="2"/>
        <v>36</v>
      </c>
      <c r="E45" s="589" t="s">
        <v>218</v>
      </c>
      <c r="F45" s="722" t="str">
        <f>VLOOKUP(Table2[[#This Row],[Competency]],'New Code'!A:B,2,FALSE)</f>
        <v>ASNTL.II-MT</v>
      </c>
      <c r="G45" s="683" t="s">
        <v>119</v>
      </c>
      <c r="H45" s="587">
        <v>2</v>
      </c>
      <c r="I45" s="440">
        <v>44927</v>
      </c>
      <c r="J45" s="96"/>
      <c r="K45" s="440"/>
      <c r="L45" s="440"/>
      <c r="M45" s="440"/>
      <c r="N45" s="440"/>
      <c r="O45" s="588"/>
    </row>
    <row r="46" spans="2:15" ht="15" customHeight="1">
      <c r="B46" s="284" t="str">
        <f t="shared" si="0"/>
        <v>ALFONSUS LIQUORIASNTL.II-PT</v>
      </c>
      <c r="C46" s="400">
        <f>MONTH(Table2[[#This Row],[Plan]])</f>
        <v>1</v>
      </c>
      <c r="D46" s="586">
        <f t="shared" si="2"/>
        <v>37</v>
      </c>
      <c r="E46" s="589" t="s">
        <v>218</v>
      </c>
      <c r="F46" s="722" t="str">
        <f>VLOOKUP(Table2[[#This Row],[Competency]],'New Code'!A:B,2,FALSE)</f>
        <v>ASNTL.II-PT</v>
      </c>
      <c r="G46" s="683" t="s">
        <v>121</v>
      </c>
      <c r="H46" s="587">
        <v>2</v>
      </c>
      <c r="I46" s="440">
        <v>44927</v>
      </c>
      <c r="J46" s="587"/>
      <c r="K46" s="440"/>
      <c r="L46" s="440"/>
      <c r="M46" s="440"/>
      <c r="N46" s="440"/>
      <c r="O46" s="588"/>
    </row>
    <row r="47" spans="2:15" ht="15" customHeight="1">
      <c r="B47" s="284" t="str">
        <f t="shared" si="0"/>
        <v>ALFONSUS LIQUORILGI</v>
      </c>
      <c r="C47" s="400">
        <f>MONTH(Table2[[#This Row],[Plan]])</f>
        <v>8</v>
      </c>
      <c r="D47" s="586">
        <f t="shared" si="2"/>
        <v>38</v>
      </c>
      <c r="E47" s="589" t="s">
        <v>218</v>
      </c>
      <c r="F47" s="722" t="str">
        <f>VLOOKUP(Table2[[#This Row],[Competency]],'New Code'!A:B,2,FALSE)</f>
        <v>LGI</v>
      </c>
      <c r="G47" s="683" t="s">
        <v>77</v>
      </c>
      <c r="H47" s="587">
        <v>2</v>
      </c>
      <c r="I47" s="440">
        <v>45139</v>
      </c>
      <c r="J47" s="587"/>
      <c r="K47" s="440"/>
      <c r="L47" s="286"/>
      <c r="M47" s="440"/>
      <c r="N47" s="440"/>
      <c r="O47" s="588"/>
    </row>
    <row r="48" spans="2:15" ht="15" customHeight="1">
      <c r="B48" s="284" t="str">
        <f t="shared" si="0"/>
        <v>ALFONSUS LIQUORICI MIGS/NAKER</v>
      </c>
      <c r="C48" s="400">
        <f>MONTH(Table2[[#This Row],[Plan]])</f>
        <v>12</v>
      </c>
      <c r="D48" s="586">
        <f t="shared" si="2"/>
        <v>39</v>
      </c>
      <c r="E48" s="589" t="s">
        <v>218</v>
      </c>
      <c r="F48" s="722" t="str">
        <f>VLOOKUP(Table2[[#This Row],[Competency]],'New Code'!A:B,2,FALSE)</f>
        <v>CI MIGS/NAKER</v>
      </c>
      <c r="G48" s="587" t="s">
        <v>477</v>
      </c>
      <c r="H48" s="587">
        <v>2</v>
      </c>
      <c r="I48" s="440">
        <v>45261</v>
      </c>
      <c r="J48" s="587"/>
      <c r="K48" s="440"/>
      <c r="L48" s="286"/>
      <c r="M48" s="440"/>
      <c r="N48" s="440"/>
      <c r="O48" s="588"/>
    </row>
    <row r="49" spans="2:15" ht="15" customHeight="1">
      <c r="B49" s="284" t="str">
        <f t="shared" ref="B49:B130" si="3">E49&amp;F49</f>
        <v>ABDUL WAHIDASNTL.II-MT</v>
      </c>
      <c r="C49" s="400">
        <f>MONTH(Table2[[#This Row],[Plan]])</f>
        <v>1</v>
      </c>
      <c r="D49" s="586">
        <f t="shared" si="2"/>
        <v>40</v>
      </c>
      <c r="E49" s="589" t="s">
        <v>445</v>
      </c>
      <c r="F49" s="288" t="str">
        <f>VLOOKUP(Table2[[#This Row],[Competency]],'New Code'!A:B,2,FALSE)</f>
        <v>ASNTL.II-MT</v>
      </c>
      <c r="G49" s="683" t="s">
        <v>119</v>
      </c>
      <c r="H49" s="587">
        <v>2</v>
      </c>
      <c r="I49" s="440">
        <v>44927</v>
      </c>
      <c r="J49" s="587"/>
      <c r="K49" s="440"/>
      <c r="L49" s="440"/>
      <c r="M49" s="440"/>
      <c r="N49" s="440"/>
      <c r="O49" s="588"/>
    </row>
    <row r="50" spans="2:15" s="14" customFormat="1" ht="15" customHeight="1">
      <c r="B50" s="810" t="str">
        <f t="shared" si="3"/>
        <v>ABDUL WAHIDASNTL.II-PT</v>
      </c>
      <c r="C50" s="400">
        <f>MONTH(Table2[[#This Row],[Plan]])</f>
        <v>1</v>
      </c>
      <c r="D50" s="586">
        <f t="shared" si="2"/>
        <v>41</v>
      </c>
      <c r="E50" s="809" t="s">
        <v>445</v>
      </c>
      <c r="F50" s="811" t="str">
        <f>VLOOKUP(Table2[[#This Row],[Competency]],'New Code'!A:B,2,FALSE)</f>
        <v>ASNTL.II-PT</v>
      </c>
      <c r="G50" s="812" t="s">
        <v>121</v>
      </c>
      <c r="H50" s="813">
        <v>2</v>
      </c>
      <c r="I50" s="741">
        <v>44927</v>
      </c>
      <c r="J50" s="813"/>
      <c r="K50" s="741"/>
      <c r="L50" s="741"/>
      <c r="M50" s="741"/>
      <c r="N50" s="741"/>
      <c r="O50" s="814"/>
    </row>
    <row r="51" spans="2:15" s="14" customFormat="1" ht="15" customHeight="1">
      <c r="B51" s="810" t="str">
        <f t="shared" si="3"/>
        <v>TAMBOK P NAPITUPULUASNTL.II-MT</v>
      </c>
      <c r="C51" s="400">
        <f>MONTH(Table2[[#This Row],[Plan]])</f>
        <v>6</v>
      </c>
      <c r="D51" s="586">
        <f t="shared" si="2"/>
        <v>42</v>
      </c>
      <c r="E51" s="809" t="s">
        <v>333</v>
      </c>
      <c r="F51" s="811" t="str">
        <f>VLOOKUP(Table2[[#This Row],[Competency]],'New Code'!A:B,2,FALSE)</f>
        <v>ASNTL.II-MT</v>
      </c>
      <c r="G51" s="812" t="s">
        <v>119</v>
      </c>
      <c r="H51" s="813">
        <v>2</v>
      </c>
      <c r="I51" s="741">
        <v>45078</v>
      </c>
      <c r="J51" s="813"/>
      <c r="K51" s="741"/>
      <c r="L51" s="741"/>
      <c r="M51" s="741"/>
      <c r="N51" s="741"/>
      <c r="O51" s="814"/>
    </row>
    <row r="52" spans="2:15" s="14" customFormat="1" ht="15" customHeight="1">
      <c r="B52" s="810" t="str">
        <f t="shared" si="3"/>
        <v>TAMBOK P NAPITUPULUASNTL.II-PT</v>
      </c>
      <c r="C52" s="400">
        <f>MONTH(Table2[[#This Row],[Plan]])</f>
        <v>6</v>
      </c>
      <c r="D52" s="586">
        <f t="shared" si="2"/>
        <v>43</v>
      </c>
      <c r="E52" s="809" t="s">
        <v>333</v>
      </c>
      <c r="F52" s="811" t="str">
        <f>VLOOKUP(Table2[[#This Row],[Competency]],'New Code'!A:B,2,FALSE)</f>
        <v>ASNTL.II-PT</v>
      </c>
      <c r="G52" s="812" t="s">
        <v>121</v>
      </c>
      <c r="H52" s="813">
        <v>2</v>
      </c>
      <c r="I52" s="741">
        <v>45078</v>
      </c>
      <c r="J52" s="816"/>
      <c r="K52" s="815"/>
      <c r="L52" s="815"/>
      <c r="M52" s="815"/>
      <c r="N52" s="741"/>
      <c r="O52" s="817"/>
    </row>
    <row r="53" spans="2:15" s="14" customFormat="1" ht="15" customHeight="1">
      <c r="B53" s="810" t="str">
        <f t="shared" si="3"/>
        <v>TAMBOK P NAPITUPULULGI</v>
      </c>
      <c r="C53" s="400">
        <f>MONTH(Table2[[#This Row],[Plan]])</f>
        <v>8</v>
      </c>
      <c r="D53" s="586">
        <f t="shared" si="2"/>
        <v>44</v>
      </c>
      <c r="E53" s="809" t="s">
        <v>333</v>
      </c>
      <c r="F53" s="811" t="str">
        <f>VLOOKUP(Table2[[#This Row],[Competency]],'New Code'!A:B,2,FALSE)</f>
        <v>LGI</v>
      </c>
      <c r="G53" s="683" t="s">
        <v>77</v>
      </c>
      <c r="H53" s="813">
        <v>2</v>
      </c>
      <c r="I53" s="815">
        <v>45139</v>
      </c>
      <c r="J53" s="816"/>
      <c r="K53" s="815"/>
      <c r="L53" s="815"/>
      <c r="M53" s="815"/>
      <c r="N53" s="741"/>
      <c r="O53" s="817"/>
    </row>
    <row r="54" spans="2:15" s="14" customFormat="1" ht="15" customHeight="1">
      <c r="B54" s="810" t="str">
        <f t="shared" si="3"/>
        <v>TAMBOK P NAPITUPULUTBOSIET</v>
      </c>
      <c r="C54" s="400">
        <f>MONTH(Table2[[#This Row],[Plan]])</f>
        <v>5</v>
      </c>
      <c r="D54" s="586">
        <f t="shared" si="2"/>
        <v>45</v>
      </c>
      <c r="E54" s="809" t="s">
        <v>333</v>
      </c>
      <c r="F54" s="811" t="str">
        <f>VLOOKUP(Table2[[#This Row],[Competency]],'New Code'!A:B,2,FALSE)</f>
        <v>TBOSIET</v>
      </c>
      <c r="G54" s="683" t="s">
        <v>28</v>
      </c>
      <c r="H54" s="813">
        <v>2</v>
      </c>
      <c r="I54" s="815">
        <v>45047</v>
      </c>
      <c r="J54" s="816"/>
      <c r="K54" s="815"/>
      <c r="L54" s="815"/>
      <c r="M54" s="815"/>
      <c r="N54" s="741"/>
      <c r="O54" s="817"/>
    </row>
    <row r="55" spans="2:15" s="14" customFormat="1" ht="15" customHeight="1">
      <c r="B55" s="810" t="str">
        <f t="shared" si="3"/>
        <v>RIDWAN ABNER SIANIPARASNTL.II-MT</v>
      </c>
      <c r="C55" s="400">
        <f>MONTH(Table2[[#This Row],[Plan]])</f>
        <v>10</v>
      </c>
      <c r="D55" s="586">
        <f t="shared" si="2"/>
        <v>46</v>
      </c>
      <c r="E55" s="820" t="s">
        <v>215</v>
      </c>
      <c r="F55" s="811" t="str">
        <f>VLOOKUP(Table2[[#This Row],[Competency]],'New Code'!A:B,2,FALSE)</f>
        <v>ASNTL.II-MT</v>
      </c>
      <c r="G55" s="812" t="s">
        <v>119</v>
      </c>
      <c r="H55" s="813">
        <v>2</v>
      </c>
      <c r="I55" s="815">
        <v>45200</v>
      </c>
      <c r="J55" s="816"/>
      <c r="K55" s="815"/>
      <c r="L55" s="815"/>
      <c r="M55" s="815"/>
      <c r="N55" s="741"/>
      <c r="O55" s="817"/>
    </row>
    <row r="56" spans="2:15" s="14" customFormat="1" ht="15" customHeight="1">
      <c r="B56" s="810" t="str">
        <f t="shared" si="3"/>
        <v>RIDWAN ABNER SIANIPARASNTL.II-PT</v>
      </c>
      <c r="C56" s="400">
        <f>MONTH(Table2[[#This Row],[Plan]])</f>
        <v>10</v>
      </c>
      <c r="D56" s="586">
        <f t="shared" si="2"/>
        <v>47</v>
      </c>
      <c r="E56" s="820" t="s">
        <v>215</v>
      </c>
      <c r="F56" s="811" t="str">
        <f>VLOOKUP(Table2[[#This Row],[Competency]],'New Code'!A:B,2,FALSE)</f>
        <v>ASNTL.II-PT</v>
      </c>
      <c r="G56" s="812" t="s">
        <v>121</v>
      </c>
      <c r="H56" s="813">
        <v>2</v>
      </c>
      <c r="I56" s="815">
        <v>45200</v>
      </c>
      <c r="J56" s="816"/>
      <c r="K56" s="815"/>
      <c r="L56" s="815"/>
      <c r="M56" s="815"/>
      <c r="N56" s="741"/>
      <c r="O56" s="817"/>
    </row>
    <row r="57" spans="2:15" s="14" customFormat="1" ht="15" customHeight="1">
      <c r="B57" s="810" t="str">
        <f t="shared" si="3"/>
        <v>RIDWAN ABNER SIANIPARLGI</v>
      </c>
      <c r="C57" s="400">
        <f>MONTH(Table2[[#This Row],[Plan]])</f>
        <v>8</v>
      </c>
      <c r="D57" s="586">
        <f t="shared" si="2"/>
        <v>48</v>
      </c>
      <c r="E57" s="820" t="s">
        <v>215</v>
      </c>
      <c r="F57" s="811" t="str">
        <f>VLOOKUP(Table2[[#This Row],[Competency]],'New Code'!A:B,2,FALSE)</f>
        <v>LGI</v>
      </c>
      <c r="G57" s="683" t="s">
        <v>77</v>
      </c>
      <c r="H57" s="813">
        <v>2</v>
      </c>
      <c r="I57" s="815">
        <v>45139</v>
      </c>
      <c r="J57" s="816"/>
      <c r="K57" s="815"/>
      <c r="L57" s="815"/>
      <c r="M57" s="815"/>
      <c r="N57" s="818"/>
      <c r="O57" s="817"/>
    </row>
    <row r="58" spans="2:15" s="14" customFormat="1" ht="15" customHeight="1">
      <c r="B58" s="810" t="str">
        <f t="shared" si="3"/>
        <v>ANTON BAINDOASNTL.II-MT</v>
      </c>
      <c r="C58" s="400">
        <f>MONTH(Table2[[#This Row],[Plan]])</f>
        <v>6</v>
      </c>
      <c r="D58" s="586">
        <f t="shared" si="2"/>
        <v>49</v>
      </c>
      <c r="E58" s="820" t="s">
        <v>219</v>
      </c>
      <c r="F58" s="811" t="str">
        <f>VLOOKUP(Table2[[#This Row],[Competency]],'New Code'!A:B,2,FALSE)</f>
        <v>ASNTL.II-MT</v>
      </c>
      <c r="G58" s="812" t="s">
        <v>119</v>
      </c>
      <c r="H58" s="813">
        <v>2</v>
      </c>
      <c r="I58" s="815">
        <v>45078</v>
      </c>
      <c r="J58" s="816"/>
      <c r="K58" s="815"/>
      <c r="L58" s="815"/>
      <c r="M58" s="815"/>
      <c r="N58" s="741"/>
      <c r="O58" s="817"/>
    </row>
    <row r="59" spans="2:15" s="14" customFormat="1" ht="15" customHeight="1">
      <c r="B59" s="810" t="str">
        <f t="shared" si="3"/>
        <v>ANTON BAINDOASNTL.II-PT</v>
      </c>
      <c r="C59" s="400">
        <f>MONTH(Table2[[#This Row],[Plan]])</f>
        <v>6</v>
      </c>
      <c r="D59" s="586">
        <f t="shared" si="2"/>
        <v>50</v>
      </c>
      <c r="E59" s="820" t="s">
        <v>219</v>
      </c>
      <c r="F59" s="811" t="str">
        <f>VLOOKUP(Table2[[#This Row],[Competency]],'New Code'!A:B,2,FALSE)</f>
        <v>ASNTL.II-PT</v>
      </c>
      <c r="G59" s="812" t="s">
        <v>121</v>
      </c>
      <c r="H59" s="816">
        <v>2</v>
      </c>
      <c r="I59" s="815">
        <v>45078</v>
      </c>
      <c r="J59" s="816"/>
      <c r="K59" s="815"/>
      <c r="L59" s="815"/>
      <c r="M59" s="815"/>
      <c r="N59" s="818"/>
      <c r="O59" s="817"/>
    </row>
    <row r="60" spans="2:15" s="14" customFormat="1" ht="15" customHeight="1">
      <c r="B60" s="810" t="str">
        <f t="shared" si="3"/>
        <v>ANTON BAINDOLGI</v>
      </c>
      <c r="C60" s="400">
        <f>MONTH(Table2[[#This Row],[Plan]])</f>
        <v>8</v>
      </c>
      <c r="D60" s="586">
        <f t="shared" si="2"/>
        <v>51</v>
      </c>
      <c r="E60" s="820" t="s">
        <v>219</v>
      </c>
      <c r="F60" s="811" t="str">
        <f>VLOOKUP(Table2[[#This Row],[Competency]],'New Code'!A:B,2,FALSE)</f>
        <v>LGI</v>
      </c>
      <c r="G60" s="683" t="s">
        <v>77</v>
      </c>
      <c r="H60" s="816">
        <v>2</v>
      </c>
      <c r="I60" s="815">
        <v>45139</v>
      </c>
      <c r="J60" s="816"/>
      <c r="K60" s="815"/>
      <c r="L60" s="815"/>
      <c r="M60" s="815"/>
      <c r="N60" s="818"/>
      <c r="O60" s="817"/>
    </row>
    <row r="61" spans="2:15" s="14" customFormat="1" ht="15" customHeight="1">
      <c r="B61" s="810" t="str">
        <f t="shared" si="3"/>
        <v>YUDHI MURDANALGI</v>
      </c>
      <c r="C61" s="400">
        <f>MONTH(Table2[[#This Row],[Plan]])</f>
        <v>8</v>
      </c>
      <c r="D61" s="586">
        <f t="shared" si="2"/>
        <v>52</v>
      </c>
      <c r="E61" s="820" t="s">
        <v>227</v>
      </c>
      <c r="F61" s="811" t="str">
        <f>VLOOKUP(Table2[[#This Row],[Competency]],'New Code'!A:B,2,FALSE)</f>
        <v>LGI</v>
      </c>
      <c r="G61" s="683" t="s">
        <v>77</v>
      </c>
      <c r="H61" s="816">
        <v>2</v>
      </c>
      <c r="I61" s="815">
        <v>45139</v>
      </c>
      <c r="J61" s="816"/>
      <c r="K61" s="815"/>
      <c r="L61" s="815"/>
      <c r="M61" s="815"/>
      <c r="N61" s="818"/>
      <c r="O61" s="817"/>
    </row>
    <row r="62" spans="2:15" s="14" customFormat="1" ht="15" customHeight="1">
      <c r="B62" s="810" t="str">
        <f t="shared" si="3"/>
        <v>ARIFIN SIREGARASNTL.II-MT</v>
      </c>
      <c r="C62" s="400">
        <f>MONTH(Table2[[#This Row],[Plan]])</f>
        <v>6</v>
      </c>
      <c r="D62" s="586">
        <f t="shared" si="2"/>
        <v>53</v>
      </c>
      <c r="E62" s="820" t="s">
        <v>220</v>
      </c>
      <c r="F62" s="811" t="str">
        <f>VLOOKUP(Table2[[#This Row],[Competency]],'New Code'!A:B,2,FALSE)</f>
        <v>ASNTL.II-MT</v>
      </c>
      <c r="G62" s="812" t="s">
        <v>119</v>
      </c>
      <c r="H62" s="813">
        <v>2</v>
      </c>
      <c r="I62" s="815">
        <v>45078</v>
      </c>
      <c r="J62" s="816"/>
      <c r="K62" s="815"/>
      <c r="L62" s="815"/>
      <c r="M62" s="815"/>
      <c r="N62" s="741"/>
      <c r="O62" s="817"/>
    </row>
    <row r="63" spans="2:15" s="14" customFormat="1" ht="15" customHeight="1">
      <c r="B63" s="810" t="str">
        <f t="shared" si="3"/>
        <v>ARIFIN SIREGARASNTL.II-PT</v>
      </c>
      <c r="C63" s="400">
        <f>MONTH(Table2[[#This Row],[Plan]])</f>
        <v>6</v>
      </c>
      <c r="D63" s="586">
        <f t="shared" si="2"/>
        <v>54</v>
      </c>
      <c r="E63" s="820" t="s">
        <v>220</v>
      </c>
      <c r="F63" s="811" t="str">
        <f>VLOOKUP(Table2[[#This Row],[Competency]],'New Code'!A:B,2,FALSE)</f>
        <v>ASNTL.II-PT</v>
      </c>
      <c r="G63" s="812" t="s">
        <v>121</v>
      </c>
      <c r="H63" s="816">
        <v>2</v>
      </c>
      <c r="I63" s="815">
        <v>45078</v>
      </c>
      <c r="J63" s="816"/>
      <c r="K63" s="815"/>
      <c r="L63" s="815"/>
      <c r="M63" s="815"/>
      <c r="N63" s="741"/>
      <c r="O63" s="817"/>
    </row>
    <row r="64" spans="2:15" s="14" customFormat="1" ht="15" customHeight="1">
      <c r="B64" s="810" t="str">
        <f t="shared" si="3"/>
        <v>ARIFIN SIREGARCI MIGS/NAKER</v>
      </c>
      <c r="C64" s="400">
        <f>MONTH(Table2[[#This Row],[Plan]])</f>
        <v>12</v>
      </c>
      <c r="D64" s="586">
        <f t="shared" si="2"/>
        <v>55</v>
      </c>
      <c r="E64" s="820" t="s">
        <v>220</v>
      </c>
      <c r="F64" s="811" t="str">
        <f>VLOOKUP(Table2[[#This Row],[Competency]],'New Code'!A:B,2,FALSE)</f>
        <v>CI MIGS/NAKER</v>
      </c>
      <c r="G64" s="813" t="s">
        <v>477</v>
      </c>
      <c r="H64" s="816">
        <v>2</v>
      </c>
      <c r="I64" s="815">
        <v>45261</v>
      </c>
      <c r="J64" s="816"/>
      <c r="K64" s="815"/>
      <c r="L64" s="815"/>
      <c r="M64" s="815"/>
      <c r="N64" s="741"/>
      <c r="O64" s="817"/>
    </row>
    <row r="65" spans="2:15" s="14" customFormat="1" ht="15" customHeight="1">
      <c r="B65" s="810" t="str">
        <f t="shared" si="3"/>
        <v>ARIFIN SIREGARCI LSP</v>
      </c>
      <c r="C65" s="400">
        <f>MONTH(Table2[[#This Row],[Plan]])</f>
        <v>12</v>
      </c>
      <c r="D65" s="586">
        <f t="shared" si="2"/>
        <v>56</v>
      </c>
      <c r="E65" s="820" t="s">
        <v>220</v>
      </c>
      <c r="F65" s="811" t="str">
        <f>VLOOKUP(Table2[[#This Row],[Competency]],'New Code'!A:B,2,FALSE)</f>
        <v>CI LSP</v>
      </c>
      <c r="G65" s="813" t="s">
        <v>79</v>
      </c>
      <c r="H65" s="816">
        <v>2</v>
      </c>
      <c r="I65" s="815">
        <v>45261</v>
      </c>
      <c r="J65" s="816"/>
      <c r="K65" s="815"/>
      <c r="L65" s="815"/>
      <c r="M65" s="815"/>
      <c r="N65" s="741"/>
      <c r="O65" s="817"/>
    </row>
    <row r="66" spans="2:15" s="14" customFormat="1" ht="15" customHeight="1">
      <c r="B66" s="810" t="str">
        <f>E66&amp;F66</f>
        <v>ARIFIN SIREGARLGI</v>
      </c>
      <c r="C66" s="400">
        <f>MONTH(Table2[[#This Row],[Plan]])</f>
        <v>8</v>
      </c>
      <c r="D66" s="586">
        <f t="shared" si="2"/>
        <v>57</v>
      </c>
      <c r="E66" s="820" t="s">
        <v>220</v>
      </c>
      <c r="F66" s="811" t="str">
        <f>VLOOKUP(Table2[[#This Row],[Competency]],'New Code'!A:B,2,FALSE)</f>
        <v>LGI</v>
      </c>
      <c r="G66" s="683" t="s">
        <v>77</v>
      </c>
      <c r="H66" s="816">
        <v>2</v>
      </c>
      <c r="I66" s="815">
        <v>45139</v>
      </c>
      <c r="J66" s="816"/>
      <c r="K66" s="815"/>
      <c r="L66" s="815"/>
      <c r="M66" s="815"/>
      <c r="N66" s="741"/>
      <c r="O66" s="817"/>
    </row>
    <row r="67" spans="2:15" s="14" customFormat="1" ht="15" customHeight="1">
      <c r="B67" s="810" t="str">
        <f t="shared" si="3"/>
        <v>ARIFIN SIREGARDS1</v>
      </c>
      <c r="C67" s="400">
        <f>MONTH(Table2[[#This Row],[Plan]])</f>
        <v>10</v>
      </c>
      <c r="D67" s="586">
        <f t="shared" si="2"/>
        <v>58</v>
      </c>
      <c r="E67" s="820" t="s">
        <v>220</v>
      </c>
      <c r="F67" s="811" t="str">
        <f>VLOOKUP(Table2[[#This Row],[Competency]],'New Code'!A:B,2,FALSE)</f>
        <v>DS1</v>
      </c>
      <c r="G67" s="816" t="s">
        <v>163</v>
      </c>
      <c r="H67" s="816">
        <v>2</v>
      </c>
      <c r="I67" s="815">
        <v>45200</v>
      </c>
      <c r="J67" s="816"/>
      <c r="K67" s="815"/>
      <c r="L67" s="815"/>
      <c r="M67" s="815"/>
      <c r="N67" s="741"/>
      <c r="O67" s="817"/>
    </row>
    <row r="68" spans="2:15" s="14" customFormat="1" ht="15" customHeight="1">
      <c r="B68" s="810" t="str">
        <f t="shared" si="3"/>
        <v>ARIFIN SIREGARASNTL.II-MFL</v>
      </c>
      <c r="C68" s="400">
        <f>MONTH(Table2[[#This Row],[Plan]])</f>
        <v>3</v>
      </c>
      <c r="D68" s="586">
        <f t="shared" si="2"/>
        <v>59</v>
      </c>
      <c r="E68" s="820" t="s">
        <v>220</v>
      </c>
      <c r="F68" s="811" t="str">
        <f>VLOOKUP(Table2[[#This Row],[Competency]],'New Code'!A:B,2,FALSE)</f>
        <v>ASNTL.II-MFL</v>
      </c>
      <c r="G68" s="816" t="s">
        <v>129</v>
      </c>
      <c r="H68" s="816">
        <v>2</v>
      </c>
      <c r="I68" s="815">
        <v>44986</v>
      </c>
      <c r="J68" s="816"/>
      <c r="K68" s="815"/>
      <c r="L68" s="815"/>
      <c r="M68" s="815"/>
      <c r="N68" s="818"/>
      <c r="O68" s="817"/>
    </row>
    <row r="69" spans="2:15" s="14" customFormat="1" ht="15" customHeight="1">
      <c r="B69" s="810" t="str">
        <f t="shared" si="3"/>
        <v>ARIP MARTONOBOSIET</v>
      </c>
      <c r="C69" s="400">
        <f>MONTH(Table2[[#This Row],[Plan]])</f>
        <v>2</v>
      </c>
      <c r="D69" s="586">
        <f t="shared" si="2"/>
        <v>60</v>
      </c>
      <c r="E69" s="820" t="s">
        <v>318</v>
      </c>
      <c r="F69" s="811" t="str">
        <f>VLOOKUP(Table2[[#This Row],[Competency]],'New Code'!A:B,2,FALSE)</f>
        <v>BOSIET</v>
      </c>
      <c r="G69" s="812" t="s">
        <v>39</v>
      </c>
      <c r="H69" s="816">
        <v>2</v>
      </c>
      <c r="I69" s="815">
        <v>44958</v>
      </c>
      <c r="J69" s="816"/>
      <c r="K69" s="815"/>
      <c r="L69" s="815"/>
      <c r="M69" s="815"/>
      <c r="N69" s="741"/>
      <c r="O69" s="817"/>
    </row>
    <row r="70" spans="2:15" s="14" customFormat="1" ht="15" customHeight="1">
      <c r="B70" s="810" t="str">
        <f t="shared" si="3"/>
        <v>ARIP MARTONOASNTL.II-MFL</v>
      </c>
      <c r="C70" s="400">
        <f>MONTH(Table2[[#This Row],[Plan]])</f>
        <v>4</v>
      </c>
      <c r="D70" s="586">
        <f t="shared" si="2"/>
        <v>61</v>
      </c>
      <c r="E70" s="820" t="s">
        <v>318</v>
      </c>
      <c r="F70" s="811" t="str">
        <f>VLOOKUP(Table2[[#This Row],[Competency]],'New Code'!A:B,2,FALSE)</f>
        <v>ASNTL.II-MFL</v>
      </c>
      <c r="G70" s="816" t="s">
        <v>129</v>
      </c>
      <c r="H70" s="816">
        <v>2</v>
      </c>
      <c r="I70" s="815">
        <v>45017</v>
      </c>
      <c r="J70" s="816"/>
      <c r="K70" s="815"/>
      <c r="L70" s="815"/>
      <c r="M70" s="815"/>
      <c r="N70" s="741"/>
      <c r="O70" s="817"/>
    </row>
    <row r="71" spans="2:15" s="14" customFormat="1" ht="15" customHeight="1">
      <c r="B71" s="810" t="str">
        <f t="shared" si="3"/>
        <v>NOVIED NAZARDS1</v>
      </c>
      <c r="C71" s="400">
        <f>MONTH(Table2[[#This Row],[Plan]])</f>
        <v>10</v>
      </c>
      <c r="D71" s="586">
        <f t="shared" si="2"/>
        <v>62</v>
      </c>
      <c r="E71" s="820" t="s">
        <v>328</v>
      </c>
      <c r="F71" s="811" t="str">
        <f>VLOOKUP(Table2[[#This Row],[Competency]],'New Code'!A:B,2,FALSE)</f>
        <v>DS1</v>
      </c>
      <c r="G71" s="816" t="s">
        <v>163</v>
      </c>
      <c r="H71" s="816">
        <v>2</v>
      </c>
      <c r="I71" s="815">
        <v>45200</v>
      </c>
      <c r="J71" s="816"/>
      <c r="K71" s="815"/>
      <c r="L71" s="815"/>
      <c r="M71" s="815"/>
      <c r="N71" s="818"/>
      <c r="O71" s="817"/>
    </row>
    <row r="72" spans="2:15" s="14" customFormat="1" ht="15" customHeight="1">
      <c r="B72" s="810" t="str">
        <f t="shared" si="3"/>
        <v>YOHANES AGUS MULYONO SAGALABSS</v>
      </c>
      <c r="C72" s="400">
        <f>MONTH(Table2[[#This Row],[Plan]])</f>
        <v>7</v>
      </c>
      <c r="D72" s="586">
        <f t="shared" si="2"/>
        <v>63</v>
      </c>
      <c r="E72" s="820" t="s">
        <v>481</v>
      </c>
      <c r="F72" s="811" t="str">
        <f>VLOOKUP(Table2[[#This Row],[Competency]],'New Code'!A:B,2,FALSE)</f>
        <v>BSS</v>
      </c>
      <c r="G72" s="816" t="s">
        <v>37</v>
      </c>
      <c r="H72" s="816">
        <v>2</v>
      </c>
      <c r="I72" s="815">
        <v>45108</v>
      </c>
      <c r="J72" s="816"/>
      <c r="K72" s="815"/>
      <c r="L72" s="815"/>
      <c r="M72" s="815"/>
      <c r="N72" s="741"/>
      <c r="O72" s="817"/>
    </row>
    <row r="73" spans="2:15" s="14" customFormat="1" ht="15" customHeight="1">
      <c r="B73" s="810" t="str">
        <f t="shared" si="3"/>
        <v>YOHANES AGUS MULYONO SAGALAASNTL.II-MFL</v>
      </c>
      <c r="C73" s="400">
        <f>MONTH(Table2[[#This Row],[Plan]])</f>
        <v>3</v>
      </c>
      <c r="D73" s="586">
        <f t="shared" si="2"/>
        <v>64</v>
      </c>
      <c r="E73" s="820" t="s">
        <v>481</v>
      </c>
      <c r="F73" s="811" t="str">
        <f>VLOOKUP(Table2[[#This Row],[Competency]],'New Code'!A:B,2,FALSE)</f>
        <v>ASNTL.II-MFL</v>
      </c>
      <c r="G73" s="816" t="s">
        <v>129</v>
      </c>
      <c r="H73" s="816">
        <v>2</v>
      </c>
      <c r="I73" s="815">
        <v>44986</v>
      </c>
      <c r="J73" s="816"/>
      <c r="K73" s="815"/>
      <c r="L73" s="815"/>
      <c r="M73" s="815"/>
      <c r="N73" s="818"/>
      <c r="O73" s="817"/>
    </row>
    <row r="74" spans="2:15" s="14" customFormat="1" ht="15" customHeight="1">
      <c r="B74" s="810" t="str">
        <f t="shared" si="3"/>
        <v>MUHAMMAD RIFA'IDS1</v>
      </c>
      <c r="C74" s="400">
        <f>MONTH(Table2[[#This Row],[Plan]])</f>
        <v>2</v>
      </c>
      <c r="D74" s="586">
        <f t="shared" si="2"/>
        <v>65</v>
      </c>
      <c r="E74" s="820" t="s">
        <v>643</v>
      </c>
      <c r="F74" s="811" t="str">
        <f>VLOOKUP(Table2[[#This Row],[Competency]],'New Code'!A:B,2,FALSE)</f>
        <v>DS1</v>
      </c>
      <c r="G74" s="816" t="s">
        <v>163</v>
      </c>
      <c r="H74" s="816">
        <v>2</v>
      </c>
      <c r="I74" s="815">
        <v>44958</v>
      </c>
      <c r="J74" s="816"/>
      <c r="K74" s="815"/>
      <c r="L74" s="815"/>
      <c r="M74" s="815"/>
      <c r="N74" s="818"/>
      <c r="O74" s="817"/>
    </row>
    <row r="75" spans="2:15" s="14" customFormat="1" ht="15" customHeight="1">
      <c r="B75" s="810" t="str">
        <f t="shared" si="3"/>
        <v>MUHAMMAD RIFA'IASNTL.II-MFL</v>
      </c>
      <c r="C75" s="400">
        <f>MONTH(Table2[[#This Row],[Plan]])</f>
        <v>3</v>
      </c>
      <c r="D75" s="586">
        <f t="shared" si="2"/>
        <v>66</v>
      </c>
      <c r="E75" s="820" t="s">
        <v>643</v>
      </c>
      <c r="F75" s="811" t="str">
        <f>VLOOKUP(Table2[[#This Row],[Competency]],'New Code'!A:B,2,FALSE)</f>
        <v>ASNTL.II-MFL</v>
      </c>
      <c r="G75" s="816" t="s">
        <v>129</v>
      </c>
      <c r="H75" s="816">
        <v>2</v>
      </c>
      <c r="I75" s="815">
        <v>44986</v>
      </c>
      <c r="J75" s="816"/>
      <c r="K75" s="815"/>
      <c r="L75" s="815"/>
      <c r="M75" s="815"/>
      <c r="N75" s="818"/>
      <c r="O75" s="817"/>
    </row>
    <row r="76" spans="2:15" s="14" customFormat="1" ht="15" customHeight="1">
      <c r="B76" s="810" t="str">
        <f t="shared" si="3"/>
        <v>ARIES WANDY ASBARDS1</v>
      </c>
      <c r="C76" s="400">
        <f>MONTH(Table2[[#This Row],[Plan]])</f>
        <v>2</v>
      </c>
      <c r="D76" s="586">
        <f t="shared" si="2"/>
        <v>67</v>
      </c>
      <c r="E76" s="820" t="s">
        <v>593</v>
      </c>
      <c r="F76" s="811" t="str">
        <f>VLOOKUP(Table2[[#This Row],[Competency]],'New Code'!A:B,2,FALSE)</f>
        <v>DS1</v>
      </c>
      <c r="G76" s="816" t="s">
        <v>163</v>
      </c>
      <c r="H76" s="816">
        <v>2</v>
      </c>
      <c r="I76" s="815">
        <v>44958</v>
      </c>
      <c r="J76" s="816"/>
      <c r="K76" s="815"/>
      <c r="L76" s="815"/>
      <c r="M76" s="815"/>
      <c r="N76" s="818"/>
      <c r="O76" s="817"/>
    </row>
    <row r="77" spans="2:15" s="14" customFormat="1" ht="15" customHeight="1">
      <c r="B77" s="810" t="str">
        <f t="shared" si="3"/>
        <v>ARIES WANDY ASBARASNTL.II-MFL</v>
      </c>
      <c r="C77" s="400">
        <f>MONTH(Table2[[#This Row],[Plan]])</f>
        <v>3</v>
      </c>
      <c r="D77" s="586">
        <f t="shared" si="2"/>
        <v>68</v>
      </c>
      <c r="E77" s="820" t="s">
        <v>593</v>
      </c>
      <c r="F77" s="811" t="str">
        <f>VLOOKUP(Table2[[#This Row],[Competency]],'New Code'!A:B,2,FALSE)</f>
        <v>ASNTL.II-MFL</v>
      </c>
      <c r="G77" s="816" t="s">
        <v>129</v>
      </c>
      <c r="H77" s="816">
        <v>2</v>
      </c>
      <c r="I77" s="815">
        <v>44986</v>
      </c>
      <c r="J77" s="816"/>
      <c r="K77" s="815"/>
      <c r="L77" s="815"/>
      <c r="M77" s="815"/>
      <c r="N77" s="818"/>
      <c r="O77" s="817"/>
    </row>
    <row r="78" spans="2:15" s="14" customFormat="1" ht="15" customHeight="1">
      <c r="B78" s="810" t="str">
        <f t="shared" si="3"/>
        <v>FX PERNANDO SAGALADS1</v>
      </c>
      <c r="C78" s="400">
        <f>MONTH(Table2[[#This Row],[Plan]])</f>
        <v>7</v>
      </c>
      <c r="D78" s="586">
        <f t="shared" si="2"/>
        <v>69</v>
      </c>
      <c r="E78" s="820" t="s">
        <v>323</v>
      </c>
      <c r="F78" s="811" t="str">
        <f>VLOOKUP(Table2[[#This Row],[Competency]],'New Code'!A:B,2,FALSE)</f>
        <v>DS1</v>
      </c>
      <c r="G78" s="816" t="s">
        <v>163</v>
      </c>
      <c r="H78" s="816">
        <v>2</v>
      </c>
      <c r="I78" s="815">
        <v>45108</v>
      </c>
      <c r="J78" s="816"/>
      <c r="K78" s="815"/>
      <c r="L78" s="815"/>
      <c r="M78" s="815"/>
      <c r="N78" s="818"/>
      <c r="O78" s="817"/>
    </row>
    <row r="79" spans="2:15" s="14" customFormat="1" ht="15" customHeight="1">
      <c r="B79" s="810" t="str">
        <f t="shared" si="3"/>
        <v>CHASAN MUSTOPABSC RG</v>
      </c>
      <c r="C79" s="400">
        <f>MONTH(Table2[[#This Row],[Plan]])</f>
        <v>3</v>
      </c>
      <c r="D79" s="586">
        <f t="shared" si="2"/>
        <v>70</v>
      </c>
      <c r="E79" s="820" t="s">
        <v>339</v>
      </c>
      <c r="F79" s="811" t="str">
        <f>VLOOKUP(Table2[[#This Row],[Competency]],'New Code'!A:B,2,FALSE)</f>
        <v>BSC RG</v>
      </c>
      <c r="G79" s="816" t="s">
        <v>479</v>
      </c>
      <c r="H79" s="816">
        <v>2</v>
      </c>
      <c r="I79" s="815">
        <v>44986</v>
      </c>
      <c r="J79" s="816"/>
      <c r="K79" s="815"/>
      <c r="L79" s="815"/>
      <c r="M79" s="815"/>
      <c r="N79" s="818"/>
      <c r="O79" s="817"/>
    </row>
    <row r="80" spans="2:15" s="14" customFormat="1" ht="15" customHeight="1">
      <c r="B80" s="810" t="str">
        <f t="shared" si="3"/>
        <v>IDHAMBSC RG</v>
      </c>
      <c r="C80" s="400">
        <f>MONTH(Table2[[#This Row],[Plan]])</f>
        <v>3</v>
      </c>
      <c r="D80" s="586">
        <f t="shared" si="2"/>
        <v>71</v>
      </c>
      <c r="E80" s="820" t="s">
        <v>325</v>
      </c>
      <c r="F80" s="811" t="str">
        <f>VLOOKUP(Table2[[#This Row],[Competency]],'New Code'!A:B,2,FALSE)</f>
        <v>BSC RG</v>
      </c>
      <c r="G80" s="816" t="s">
        <v>479</v>
      </c>
      <c r="H80" s="816">
        <v>2</v>
      </c>
      <c r="I80" s="815">
        <v>44986</v>
      </c>
      <c r="J80" s="816"/>
      <c r="K80" s="815"/>
      <c r="L80" s="815"/>
      <c r="M80" s="815"/>
      <c r="N80" s="818"/>
      <c r="O80" s="817"/>
    </row>
    <row r="81" spans="2:15" s="14" customFormat="1" ht="15" customHeight="1">
      <c r="B81" s="810" t="str">
        <f t="shared" si="3"/>
        <v>REZA KUKUH PURWANTOBSC RG</v>
      </c>
      <c r="C81" s="400">
        <f>MONTH(Table2[[#This Row],[Plan]])</f>
        <v>3</v>
      </c>
      <c r="D81" s="586">
        <f t="shared" ref="D81:D144" si="4">+D80+1</f>
        <v>72</v>
      </c>
      <c r="E81" s="820" t="s">
        <v>630</v>
      </c>
      <c r="F81" s="811" t="str">
        <f>VLOOKUP(Table2[[#This Row],[Competency]],'New Code'!A:B,2,FALSE)</f>
        <v>BSC RG</v>
      </c>
      <c r="G81" s="816" t="s">
        <v>479</v>
      </c>
      <c r="H81" s="816">
        <v>2</v>
      </c>
      <c r="I81" s="815">
        <v>44986</v>
      </c>
      <c r="J81" s="816"/>
      <c r="K81" s="815"/>
      <c r="L81" s="815"/>
      <c r="M81" s="815"/>
      <c r="N81" s="818"/>
      <c r="O81" s="817"/>
    </row>
    <row r="82" spans="2:15" s="14" customFormat="1" ht="15" customHeight="1">
      <c r="B82" s="810" t="str">
        <f t="shared" si="3"/>
        <v>ALBET OWEN SIREGARASNTL.II-MFL</v>
      </c>
      <c r="C82" s="400">
        <f>MONTH(Table2[[#This Row],[Plan]])</f>
        <v>3</v>
      </c>
      <c r="D82" s="586">
        <f t="shared" si="4"/>
        <v>73</v>
      </c>
      <c r="E82" s="820" t="s">
        <v>674</v>
      </c>
      <c r="F82" s="811" t="str">
        <f>VLOOKUP(Table2[[#This Row],[Competency]],'New Code'!A:B,2,FALSE)</f>
        <v>ASNTL.II-MFL</v>
      </c>
      <c r="G82" s="816" t="s">
        <v>129</v>
      </c>
      <c r="H82" s="816">
        <v>2</v>
      </c>
      <c r="I82" s="815">
        <v>44986</v>
      </c>
      <c r="J82" s="816"/>
      <c r="K82" s="815"/>
      <c r="L82" s="815"/>
      <c r="M82" s="815"/>
      <c r="N82" s="818"/>
      <c r="O82" s="817"/>
    </row>
    <row r="83" spans="2:15" s="14" customFormat="1" ht="15" customHeight="1">
      <c r="B83" s="810" t="str">
        <f t="shared" si="3"/>
        <v>ALBET OWEN SIREGARASNTL.II-MT</v>
      </c>
      <c r="C83" s="400">
        <f>MONTH(Table2[[#This Row],[Plan]])</f>
        <v>1</v>
      </c>
      <c r="D83" s="586">
        <f t="shared" si="4"/>
        <v>74</v>
      </c>
      <c r="E83" s="820" t="s">
        <v>674</v>
      </c>
      <c r="F83" s="811" t="str">
        <f>VLOOKUP(Table2[[#This Row],[Competency]],'New Code'!A:B,2,FALSE)</f>
        <v>ASNTL.II-MT</v>
      </c>
      <c r="G83" s="816" t="s">
        <v>119</v>
      </c>
      <c r="H83" s="816">
        <v>2</v>
      </c>
      <c r="I83" s="815">
        <v>44927</v>
      </c>
      <c r="J83" s="816"/>
      <c r="K83" s="815"/>
      <c r="L83" s="815"/>
      <c r="M83" s="815"/>
      <c r="N83" s="818"/>
      <c r="O83" s="817"/>
    </row>
    <row r="84" spans="2:15" s="14" customFormat="1" ht="15" customHeight="1">
      <c r="B84" s="810" t="str">
        <f t="shared" si="3"/>
        <v>ALBET OWEN SIREGARASNTL.II-PT</v>
      </c>
      <c r="C84" s="400">
        <f>MONTH(Table2[[#This Row],[Plan]])</f>
        <v>1</v>
      </c>
      <c r="D84" s="586">
        <f t="shared" si="4"/>
        <v>75</v>
      </c>
      <c r="E84" s="820" t="s">
        <v>674</v>
      </c>
      <c r="F84" s="811" t="str">
        <f>VLOOKUP(Table2[[#This Row],[Competency]],'New Code'!A:B,2,FALSE)</f>
        <v>ASNTL.II-PT</v>
      </c>
      <c r="G84" s="816" t="s">
        <v>121</v>
      </c>
      <c r="H84" s="816">
        <v>2</v>
      </c>
      <c r="I84" s="815">
        <v>44927</v>
      </c>
      <c r="J84" s="816"/>
      <c r="K84" s="815"/>
      <c r="L84" s="815"/>
      <c r="M84" s="815"/>
      <c r="N84" s="818"/>
      <c r="O84" s="817"/>
    </row>
    <row r="85" spans="2:15" s="13" customFormat="1" ht="15" customHeight="1">
      <c r="B85" s="810" t="str">
        <f t="shared" si="3"/>
        <v>EUGENIUS ROBERTOBSC RG</v>
      </c>
      <c r="C85" s="993">
        <f>MONTH(Table2[[#This Row],[Plan]])</f>
        <v>3</v>
      </c>
      <c r="D85" s="994">
        <f t="shared" si="4"/>
        <v>76</v>
      </c>
      <c r="E85" s="820" t="s">
        <v>691</v>
      </c>
      <c r="F85" s="811" t="str">
        <f>VLOOKUP(Table2[[#This Row],[Competency]],'New Code'!A:B,2,FALSE)</f>
        <v>BSC RG</v>
      </c>
      <c r="G85" s="816" t="s">
        <v>479</v>
      </c>
      <c r="H85" s="816">
        <v>2</v>
      </c>
      <c r="I85" s="815">
        <v>44986</v>
      </c>
      <c r="J85" s="987"/>
      <c r="K85" s="988"/>
      <c r="L85" s="988"/>
      <c r="M85" s="988"/>
      <c r="N85" s="989"/>
      <c r="O85" s="990"/>
    </row>
    <row r="86" spans="2:15" s="13" customFormat="1" ht="15" customHeight="1">
      <c r="B86" s="810" t="str">
        <f t="shared" si="3"/>
        <v>ISKANDARSYAHBSC RG</v>
      </c>
      <c r="C86" s="993">
        <f>MONTH(Table2[[#This Row],[Plan]])</f>
        <v>3</v>
      </c>
      <c r="D86" s="994">
        <f t="shared" si="4"/>
        <v>77</v>
      </c>
      <c r="E86" s="820" t="s">
        <v>692</v>
      </c>
      <c r="F86" s="811" t="str">
        <f>VLOOKUP(Table2[[#This Row],[Competency]],'New Code'!A:B,2,FALSE)</f>
        <v>BSC RG</v>
      </c>
      <c r="G86" s="816" t="s">
        <v>479</v>
      </c>
      <c r="H86" s="816">
        <v>2</v>
      </c>
      <c r="I86" s="815">
        <v>44986</v>
      </c>
      <c r="J86" s="987"/>
      <c r="K86" s="988"/>
      <c r="L86" s="988"/>
      <c r="M86" s="988"/>
      <c r="N86" s="989"/>
      <c r="O86" s="990"/>
    </row>
    <row r="87" spans="2:15" s="13" customFormat="1" ht="15" customHeight="1">
      <c r="B87" s="810" t="str">
        <f t="shared" si="3"/>
        <v>MARIO MARSELINUSBSC RG</v>
      </c>
      <c r="C87" s="993">
        <f>MONTH(Table2[[#This Row],[Plan]])</f>
        <v>3</v>
      </c>
      <c r="D87" s="994">
        <f t="shared" si="4"/>
        <v>78</v>
      </c>
      <c r="E87" s="820" t="s">
        <v>693</v>
      </c>
      <c r="F87" s="811" t="str">
        <f>VLOOKUP(Table2[[#This Row],[Competency]],'New Code'!A:B,2,FALSE)</f>
        <v>BSC RG</v>
      </c>
      <c r="G87" s="816" t="s">
        <v>479</v>
      </c>
      <c r="H87" s="816">
        <v>2</v>
      </c>
      <c r="I87" s="815">
        <v>44986</v>
      </c>
      <c r="J87" s="987"/>
      <c r="K87" s="988"/>
      <c r="L87" s="988"/>
      <c r="M87" s="988"/>
      <c r="N87" s="989"/>
      <c r="O87" s="990"/>
    </row>
    <row r="88" spans="2:15" s="13" customFormat="1" ht="15" customHeight="1">
      <c r="B88" s="810" t="str">
        <f t="shared" si="3"/>
        <v>MUSA KADZIMBSC RG</v>
      </c>
      <c r="C88" s="993">
        <f>MONTH(Table2[[#This Row],[Plan]])</f>
        <v>3</v>
      </c>
      <c r="D88" s="994">
        <f t="shared" si="4"/>
        <v>79</v>
      </c>
      <c r="E88" s="820" t="s">
        <v>694</v>
      </c>
      <c r="F88" s="811" t="str">
        <f>VLOOKUP(Table2[[#This Row],[Competency]],'New Code'!A:B,2,FALSE)</f>
        <v>BSC RG</v>
      </c>
      <c r="G88" s="816" t="s">
        <v>479</v>
      </c>
      <c r="H88" s="816">
        <v>2</v>
      </c>
      <c r="I88" s="815">
        <v>44986</v>
      </c>
      <c r="J88" s="987"/>
      <c r="K88" s="988"/>
      <c r="L88" s="988"/>
      <c r="M88" s="988"/>
      <c r="N88" s="989"/>
      <c r="O88" s="990"/>
    </row>
    <row r="89" spans="2:15" s="14" customFormat="1" ht="15" customHeight="1">
      <c r="B89" s="810" t="str">
        <f t="shared" si="3"/>
        <v>GRATCIA NATANAEL SIMANJUNTAKCI MIGS/NAKER</v>
      </c>
      <c r="C89" s="400">
        <f>MONTH(Table2[[#This Row],[Plan]])</f>
        <v>9</v>
      </c>
      <c r="D89" s="586">
        <f t="shared" si="4"/>
        <v>80</v>
      </c>
      <c r="E89" s="820" t="s">
        <v>190</v>
      </c>
      <c r="F89" s="811" t="str">
        <f>VLOOKUP(Table2[[#This Row],[Competency]],'New Code'!A:B,2,FALSE)</f>
        <v>CI MIGS/NAKER</v>
      </c>
      <c r="G89" s="816" t="s">
        <v>477</v>
      </c>
      <c r="H89" s="816">
        <v>2</v>
      </c>
      <c r="I89" s="815">
        <v>45170</v>
      </c>
      <c r="J89" s="816"/>
      <c r="K89" s="815"/>
      <c r="L89" s="815"/>
      <c r="M89" s="815"/>
      <c r="N89" s="818"/>
      <c r="O89" s="817"/>
    </row>
    <row r="90" spans="2:15" s="14" customFormat="1" ht="15" customHeight="1">
      <c r="B90" s="810" t="str">
        <f t="shared" si="3"/>
        <v>GRATCIA NATANAEL SIMANJUNTAKAK3 MGS</v>
      </c>
      <c r="C90" s="400">
        <f>MONTH(Table2[[#This Row],[Plan]])</f>
        <v>5</v>
      </c>
      <c r="D90" s="586">
        <f t="shared" si="4"/>
        <v>81</v>
      </c>
      <c r="E90" s="820" t="s">
        <v>190</v>
      </c>
      <c r="F90" s="811" t="str">
        <f>VLOOKUP(Table2[[#This Row],[Competency]],'New Code'!A:B,2,FALSE)</f>
        <v>AK3 MGS</v>
      </c>
      <c r="G90" s="816" t="s">
        <v>250</v>
      </c>
      <c r="H90" s="816">
        <v>2</v>
      </c>
      <c r="I90" s="815">
        <v>45047</v>
      </c>
      <c r="J90" s="816"/>
      <c r="K90" s="815"/>
      <c r="L90" s="815"/>
      <c r="M90" s="815"/>
      <c r="N90" s="818"/>
      <c r="O90" s="817"/>
    </row>
    <row r="91" spans="2:15" s="14" customFormat="1" ht="15" customHeight="1">
      <c r="B91" s="810" t="str">
        <f t="shared" si="3"/>
        <v>OKI WIRANATAAK3 MGS</v>
      </c>
      <c r="C91" s="400">
        <f>MONTH(Table2[[#This Row],[Plan]])</f>
        <v>3</v>
      </c>
      <c r="D91" s="586">
        <f t="shared" si="4"/>
        <v>82</v>
      </c>
      <c r="E91" s="820" t="s">
        <v>191</v>
      </c>
      <c r="F91" s="811" t="str">
        <f>VLOOKUP(Table2[[#This Row],[Competency]],'New Code'!A:B,2,FALSE)</f>
        <v>AK3 MGS</v>
      </c>
      <c r="G91" s="816" t="s">
        <v>250</v>
      </c>
      <c r="H91" s="816">
        <v>2</v>
      </c>
      <c r="I91" s="815">
        <v>44986</v>
      </c>
      <c r="J91" s="816"/>
      <c r="K91" s="815"/>
      <c r="L91" s="815"/>
      <c r="M91" s="815"/>
      <c r="N91" s="818"/>
      <c r="O91" s="817"/>
    </row>
    <row r="92" spans="2:15" s="14" customFormat="1" ht="15" customHeight="1">
      <c r="B92" s="810" t="str">
        <f t="shared" si="3"/>
        <v>OKI WIRANATAFIRST AID</v>
      </c>
      <c r="C92" s="400">
        <f>MONTH(Table2[[#This Row],[Plan]])</f>
        <v>3</v>
      </c>
      <c r="D92" s="586">
        <f t="shared" si="4"/>
        <v>83</v>
      </c>
      <c r="E92" s="820" t="s">
        <v>191</v>
      </c>
      <c r="F92" s="811" t="str">
        <f>VLOOKUP(Table2[[#This Row],[Competency]],'New Code'!A:B,2,FALSE)</f>
        <v>FIRST AID</v>
      </c>
      <c r="G92" s="816" t="s">
        <v>246</v>
      </c>
      <c r="H92" s="816">
        <v>2</v>
      </c>
      <c r="I92" s="815">
        <v>44986</v>
      </c>
      <c r="J92" s="816"/>
      <c r="K92" s="815"/>
      <c r="L92" s="815"/>
      <c r="M92" s="815"/>
      <c r="N92" s="818"/>
      <c r="O92" s="817"/>
    </row>
    <row r="93" spans="2:15" s="14" customFormat="1" ht="15" customHeight="1">
      <c r="B93" s="810" t="str">
        <f t="shared" si="3"/>
        <v>DARMENDRAASNTL.II-MT</v>
      </c>
      <c r="C93" s="400">
        <f>MONTH(Table2[[#This Row],[Plan]])</f>
        <v>6</v>
      </c>
      <c r="D93" s="586">
        <f t="shared" si="4"/>
        <v>84</v>
      </c>
      <c r="E93" s="820" t="s">
        <v>320</v>
      </c>
      <c r="F93" s="811" t="str">
        <f>VLOOKUP(Table2[[#This Row],[Competency]],'New Code'!A:B,2,FALSE)</f>
        <v>ASNTL.II-MT</v>
      </c>
      <c r="G93" s="816" t="s">
        <v>119</v>
      </c>
      <c r="H93" s="816">
        <v>2</v>
      </c>
      <c r="I93" s="815">
        <v>45078</v>
      </c>
      <c r="J93" s="816"/>
      <c r="K93" s="815"/>
      <c r="L93" s="815"/>
      <c r="M93" s="815"/>
      <c r="N93" s="818"/>
      <c r="O93" s="817"/>
    </row>
    <row r="94" spans="2:15" s="14" customFormat="1" ht="15" customHeight="1">
      <c r="B94" s="810" t="str">
        <f t="shared" si="3"/>
        <v>DARMENDRAASNTL.II-PT</v>
      </c>
      <c r="C94" s="400">
        <f>MONTH(Table2[[#This Row],[Plan]])</f>
        <v>6</v>
      </c>
      <c r="D94" s="586">
        <f t="shared" si="4"/>
        <v>85</v>
      </c>
      <c r="E94" s="820" t="s">
        <v>320</v>
      </c>
      <c r="F94" s="811" t="str">
        <f>VLOOKUP(Table2[[#This Row],[Competency]],'New Code'!A:B,2,FALSE)</f>
        <v>ASNTL.II-PT</v>
      </c>
      <c r="G94" s="816" t="s">
        <v>121</v>
      </c>
      <c r="H94" s="816">
        <v>2</v>
      </c>
      <c r="I94" s="815">
        <v>45078</v>
      </c>
      <c r="J94" s="816"/>
      <c r="K94" s="815"/>
      <c r="L94" s="815"/>
      <c r="M94" s="815"/>
      <c r="N94" s="818"/>
      <c r="O94" s="817"/>
    </row>
    <row r="95" spans="2:15" s="14" customFormat="1" ht="15" customHeight="1">
      <c r="B95" s="810" t="str">
        <f t="shared" si="3"/>
        <v>DOHARMIN MANUTURI MANIKLEEA 2</v>
      </c>
      <c r="C95" s="400">
        <f>MONTH(Table2[[#This Row],[Plan]])</f>
        <v>4</v>
      </c>
      <c r="D95" s="586">
        <f t="shared" si="4"/>
        <v>86</v>
      </c>
      <c r="E95" s="820" t="s">
        <v>322</v>
      </c>
      <c r="F95" s="811" t="str">
        <f>VLOOKUP(Table2[[#This Row],[Competency]],'New Code'!A:B,2,FALSE)</f>
        <v>LEEA 2</v>
      </c>
      <c r="G95" s="816" t="s">
        <v>63</v>
      </c>
      <c r="H95" s="816">
        <v>2</v>
      </c>
      <c r="I95" s="815">
        <v>45017</v>
      </c>
      <c r="J95" s="816"/>
      <c r="K95" s="815"/>
      <c r="L95" s="815"/>
      <c r="M95" s="815"/>
      <c r="N95" s="818"/>
      <c r="O95" s="817"/>
    </row>
    <row r="96" spans="2:15" s="14" customFormat="1" ht="15" customHeight="1">
      <c r="B96" s="810" t="str">
        <f t="shared" si="3"/>
        <v>DOHARMIN MANUTURI MANIKLEEA 7</v>
      </c>
      <c r="C96" s="400">
        <f>MONTH(Table2[[#This Row],[Plan]])</f>
        <v>4</v>
      </c>
      <c r="D96" s="586">
        <f t="shared" si="4"/>
        <v>87</v>
      </c>
      <c r="E96" s="820" t="s">
        <v>322</v>
      </c>
      <c r="F96" s="811" t="str">
        <f>VLOOKUP(Table2[[#This Row],[Competency]],'New Code'!A:B,2,FALSE)</f>
        <v>LEEA 7</v>
      </c>
      <c r="G96" s="816" t="s">
        <v>73</v>
      </c>
      <c r="H96" s="816">
        <v>2</v>
      </c>
      <c r="I96" s="815">
        <v>45017</v>
      </c>
      <c r="J96" s="816"/>
      <c r="K96" s="815"/>
      <c r="L96" s="815"/>
      <c r="M96" s="815"/>
      <c r="N96" s="818"/>
      <c r="O96" s="817"/>
    </row>
    <row r="97" spans="2:15" s="14" customFormat="1" ht="15" customHeight="1">
      <c r="B97" s="810" t="str">
        <f t="shared" si="3"/>
        <v>DOHARMIN MANUTURI MANIKLGI</v>
      </c>
      <c r="C97" s="400">
        <f>MONTH(Table2[[#This Row],[Plan]])</f>
        <v>8</v>
      </c>
      <c r="D97" s="586">
        <f t="shared" si="4"/>
        <v>88</v>
      </c>
      <c r="E97" s="820" t="s">
        <v>322</v>
      </c>
      <c r="F97" s="811" t="str">
        <f>VLOOKUP(Table2[[#This Row],[Competency]],'New Code'!A:B,2,FALSE)</f>
        <v>LGI</v>
      </c>
      <c r="G97" s="816" t="s">
        <v>77</v>
      </c>
      <c r="H97" s="816">
        <v>2</v>
      </c>
      <c r="I97" s="815">
        <v>45139</v>
      </c>
      <c r="J97" s="816"/>
      <c r="K97" s="815"/>
      <c r="L97" s="815"/>
      <c r="M97" s="815"/>
      <c r="N97" s="818"/>
      <c r="O97" s="817"/>
    </row>
    <row r="98" spans="2:15" s="14" customFormat="1" ht="15" customHeight="1">
      <c r="B98" s="810" t="str">
        <f t="shared" si="3"/>
        <v>FX PERNANDO SAGALACI MIGS/NAKER</v>
      </c>
      <c r="C98" s="400">
        <f>MONTH(Table2[[#This Row],[Plan]])</f>
        <v>12</v>
      </c>
      <c r="D98" s="586">
        <f t="shared" si="4"/>
        <v>89</v>
      </c>
      <c r="E98" s="820" t="s">
        <v>323</v>
      </c>
      <c r="F98" s="811" t="str">
        <f>VLOOKUP(Table2[[#This Row],[Competency]],'New Code'!A:B,2,FALSE)</f>
        <v>CI MIGS/NAKER</v>
      </c>
      <c r="G98" s="816" t="s">
        <v>477</v>
      </c>
      <c r="H98" s="816">
        <v>2</v>
      </c>
      <c r="I98" s="815">
        <v>45261</v>
      </c>
      <c r="J98" s="816"/>
      <c r="K98" s="815"/>
      <c r="L98" s="815"/>
      <c r="M98" s="815"/>
      <c r="N98" s="818"/>
      <c r="O98" s="817"/>
    </row>
    <row r="99" spans="2:15" s="14" customFormat="1" ht="15" customHeight="1">
      <c r="B99" s="810" t="str">
        <f t="shared" si="3"/>
        <v>FX PERNANDO SAGALALGI</v>
      </c>
      <c r="C99" s="400">
        <f>MONTH(Table2[[#This Row],[Plan]])</f>
        <v>1</v>
      </c>
      <c r="D99" s="586">
        <f t="shared" si="4"/>
        <v>90</v>
      </c>
      <c r="E99" s="820" t="s">
        <v>323</v>
      </c>
      <c r="F99" s="811" t="str">
        <f>VLOOKUP(Table2[[#This Row],[Competency]],'New Code'!A:B,2,FALSE)</f>
        <v>LGI</v>
      </c>
      <c r="G99" s="816" t="s">
        <v>77</v>
      </c>
      <c r="H99" s="816">
        <v>2</v>
      </c>
      <c r="I99" s="815">
        <v>44927</v>
      </c>
      <c r="J99" s="816"/>
      <c r="K99" s="815"/>
      <c r="L99" s="815"/>
      <c r="M99" s="815"/>
      <c r="N99" s="818"/>
      <c r="O99" s="817"/>
    </row>
    <row r="100" spans="2:15" s="14" customFormat="1" ht="15" customHeight="1">
      <c r="B100" s="810" t="str">
        <f t="shared" si="3"/>
        <v>FX PERNANDO SAGALALEEA 2</v>
      </c>
      <c r="C100" s="400">
        <f>MONTH(Table2[[#This Row],[Plan]])</f>
        <v>3</v>
      </c>
      <c r="D100" s="586">
        <f t="shared" si="4"/>
        <v>91</v>
      </c>
      <c r="E100" s="820" t="s">
        <v>323</v>
      </c>
      <c r="F100" s="811" t="str">
        <f>VLOOKUP(Table2[[#This Row],[Competency]],'New Code'!A:B,2,FALSE)</f>
        <v>LEEA 2</v>
      </c>
      <c r="G100" s="683" t="s">
        <v>63</v>
      </c>
      <c r="H100" s="816">
        <v>2</v>
      </c>
      <c r="I100" s="815">
        <v>44986</v>
      </c>
      <c r="J100" s="816"/>
      <c r="K100" s="815"/>
      <c r="L100" s="815"/>
      <c r="M100" s="815"/>
      <c r="N100" s="818"/>
      <c r="O100" s="817"/>
    </row>
    <row r="101" spans="2:15" s="14" customFormat="1" ht="15" customHeight="1">
      <c r="B101" s="810" t="str">
        <f t="shared" si="3"/>
        <v>FX PERNANDO SAGALALEEA 8</v>
      </c>
      <c r="C101" s="400">
        <f>MONTH(Table2[[#This Row],[Plan]])</f>
        <v>3</v>
      </c>
      <c r="D101" s="586">
        <f t="shared" si="4"/>
        <v>92</v>
      </c>
      <c r="E101" s="820" t="s">
        <v>323</v>
      </c>
      <c r="F101" s="811" t="str">
        <f>VLOOKUP(Table2[[#This Row],[Competency]],'New Code'!A:B,2,FALSE)</f>
        <v>LEEA 8</v>
      </c>
      <c r="G101" s="813" t="s">
        <v>75</v>
      </c>
      <c r="H101" s="816">
        <v>2</v>
      </c>
      <c r="I101" s="815">
        <v>44986</v>
      </c>
      <c r="J101" s="816"/>
      <c r="K101" s="815"/>
      <c r="L101" s="815"/>
      <c r="M101" s="815"/>
      <c r="N101" s="818"/>
      <c r="O101" s="817"/>
    </row>
    <row r="102" spans="2:15" s="14" customFormat="1" ht="15" customHeight="1">
      <c r="B102" s="810" t="str">
        <f t="shared" si="3"/>
        <v>FX PERNANDO SAGALALEEA 7</v>
      </c>
      <c r="C102" s="400">
        <f>MONTH(Table2[[#This Row],[Plan]])</f>
        <v>3</v>
      </c>
      <c r="D102" s="586">
        <f t="shared" si="4"/>
        <v>93</v>
      </c>
      <c r="E102" s="820" t="s">
        <v>323</v>
      </c>
      <c r="F102" s="811" t="str">
        <f>VLOOKUP(Table2[[#This Row],[Competency]],'New Code'!A:B,2,FALSE)</f>
        <v>LEEA 7</v>
      </c>
      <c r="G102" s="813" t="s">
        <v>73</v>
      </c>
      <c r="H102" s="816">
        <v>2</v>
      </c>
      <c r="I102" s="815">
        <v>44986</v>
      </c>
      <c r="J102" s="816"/>
      <c r="K102" s="815"/>
      <c r="L102" s="815"/>
      <c r="M102" s="815"/>
      <c r="N102" s="818"/>
      <c r="O102" s="817"/>
    </row>
    <row r="103" spans="2:15" s="14" customFormat="1" ht="15" customHeight="1">
      <c r="B103" s="810" t="str">
        <f t="shared" si="3"/>
        <v>NEW RECRUITLD ADTR 45001</v>
      </c>
      <c r="C103" s="400">
        <f>MONTH(Table2[[#This Row],[Plan]])</f>
        <v>2</v>
      </c>
      <c r="D103" s="586">
        <f t="shared" si="4"/>
        <v>94</v>
      </c>
      <c r="E103" s="820" t="s">
        <v>695</v>
      </c>
      <c r="F103" s="811" t="str">
        <f>VLOOKUP(Table2[[#This Row],[Competency]],'New Code'!A:B,2,FALSE)</f>
        <v>LD ADTR 45001</v>
      </c>
      <c r="G103" s="813" t="s">
        <v>540</v>
      </c>
      <c r="H103" s="816">
        <v>2</v>
      </c>
      <c r="I103" s="815">
        <v>44958</v>
      </c>
      <c r="J103" s="816"/>
      <c r="K103" s="815"/>
      <c r="L103" s="815"/>
      <c r="M103" s="815"/>
      <c r="N103" s="818"/>
      <c r="O103" s="817"/>
    </row>
    <row r="104" spans="2:15" s="14" customFormat="1" ht="15" customHeight="1">
      <c r="B104" s="810" t="str">
        <f t="shared" si="3"/>
        <v>NEW RECRUITLD ADTR 14001</v>
      </c>
      <c r="C104" s="400">
        <f>MONTH(Table2[[#This Row],[Plan]])</f>
        <v>3</v>
      </c>
      <c r="D104" s="586">
        <f t="shared" si="4"/>
        <v>95</v>
      </c>
      <c r="E104" s="820" t="s">
        <v>695</v>
      </c>
      <c r="F104" s="811" t="str">
        <f>VLOOKUP(Table2[[#This Row],[Competency]],'New Code'!A:B,2,FALSE)</f>
        <v>LD ADTR 14001</v>
      </c>
      <c r="G104" s="816" t="s">
        <v>292</v>
      </c>
      <c r="H104" s="816">
        <v>2</v>
      </c>
      <c r="I104" s="815">
        <v>44986</v>
      </c>
      <c r="J104" s="816"/>
      <c r="K104" s="815"/>
      <c r="L104" s="815"/>
      <c r="M104" s="815"/>
      <c r="N104" s="818"/>
      <c r="O104" s="817"/>
    </row>
    <row r="105" spans="2:15" s="14" customFormat="1" ht="15" customHeight="1">
      <c r="B105" s="810" t="str">
        <f t="shared" si="3"/>
        <v>NEW RECRUITAWS 17020</v>
      </c>
      <c r="C105" s="400">
        <f>MONTH(Table2[[#This Row],[Plan]])</f>
        <v>2</v>
      </c>
      <c r="D105" s="586">
        <f t="shared" si="4"/>
        <v>96</v>
      </c>
      <c r="E105" s="820" t="s">
        <v>695</v>
      </c>
      <c r="F105" s="819" t="str">
        <f>VLOOKUP(Table2[[#This Row],[Competency]],'New Code'!A:B,2,FALSE)</f>
        <v>AWS 17020</v>
      </c>
      <c r="G105" s="816" t="s">
        <v>542</v>
      </c>
      <c r="H105" s="816">
        <v>2</v>
      </c>
      <c r="I105" s="815">
        <v>44958</v>
      </c>
      <c r="J105" s="816"/>
      <c r="K105" s="815"/>
      <c r="L105" s="815"/>
      <c r="M105" s="815"/>
      <c r="N105" s="818"/>
      <c r="O105" s="817"/>
    </row>
    <row r="106" spans="2:15" s="14" customFormat="1" ht="15" customHeight="1">
      <c r="B106" s="810" t="str">
        <f t="shared" si="3"/>
        <v>MARUNDA INSPECTORLGI</v>
      </c>
      <c r="C106" s="400">
        <f>MONTH(Table2[[#This Row],[Plan]])</f>
        <v>3</v>
      </c>
      <c r="D106" s="586">
        <f t="shared" si="4"/>
        <v>97</v>
      </c>
      <c r="E106" s="820" t="s">
        <v>696</v>
      </c>
      <c r="F106" s="811" t="str">
        <f>VLOOKUP(Table2[[#This Row],[Competency]],'New Code'!A:B,2,FALSE)</f>
        <v>LGI</v>
      </c>
      <c r="G106" s="813" t="s">
        <v>77</v>
      </c>
      <c r="H106" s="816">
        <v>2</v>
      </c>
      <c r="I106" s="815">
        <v>44986</v>
      </c>
      <c r="J106" s="816"/>
      <c r="K106" s="815"/>
      <c r="L106" s="815"/>
      <c r="M106" s="815"/>
      <c r="N106" s="818"/>
      <c r="O106" s="817"/>
    </row>
    <row r="107" spans="2:15" s="14" customFormat="1" ht="15" customHeight="1">
      <c r="B107" s="810" t="str">
        <f t="shared" si="3"/>
        <v>MARUNDA INSPECTORASNTL.II-MT</v>
      </c>
      <c r="C107" s="400">
        <f>MONTH(Table2[[#This Row],[Plan]])</f>
        <v>3</v>
      </c>
      <c r="D107" s="586">
        <f t="shared" si="4"/>
        <v>98</v>
      </c>
      <c r="E107" s="820" t="s">
        <v>696</v>
      </c>
      <c r="F107" s="811" t="str">
        <f>VLOOKUP(Table2[[#This Row],[Competency]],'New Code'!A:B,2,FALSE)</f>
        <v>ASNTL.II-MT</v>
      </c>
      <c r="G107" s="816" t="s">
        <v>119</v>
      </c>
      <c r="H107" s="816">
        <v>2</v>
      </c>
      <c r="I107" s="815">
        <v>44986</v>
      </c>
      <c r="J107" s="816"/>
      <c r="K107" s="815"/>
      <c r="L107" s="815"/>
      <c r="M107" s="815"/>
      <c r="N107" s="818"/>
      <c r="O107" s="817"/>
    </row>
    <row r="108" spans="2:15" s="14" customFormat="1" ht="15" customHeight="1">
      <c r="B108" s="810" t="str">
        <f t="shared" si="3"/>
        <v>MARUNDA INSPECTORASNTL.II-PT</v>
      </c>
      <c r="C108" s="400">
        <f>MONTH(Table2[[#This Row],[Plan]])</f>
        <v>3</v>
      </c>
      <c r="D108" s="586">
        <f t="shared" si="4"/>
        <v>99</v>
      </c>
      <c r="E108" s="820" t="s">
        <v>696</v>
      </c>
      <c r="F108" s="819" t="str">
        <f>VLOOKUP(Table2[[#This Row],[Competency]],'New Code'!A:B,2,FALSE)</f>
        <v>ASNTL.II-PT</v>
      </c>
      <c r="G108" s="816" t="s">
        <v>121</v>
      </c>
      <c r="H108" s="816">
        <v>2</v>
      </c>
      <c r="I108" s="815">
        <v>44986</v>
      </c>
      <c r="J108" s="816"/>
      <c r="K108" s="815"/>
      <c r="L108" s="815"/>
      <c r="M108" s="815"/>
      <c r="N108" s="818"/>
      <c r="O108" s="817"/>
    </row>
    <row r="109" spans="2:15" s="14" customFormat="1" ht="15" customHeight="1">
      <c r="B109" s="810" t="str">
        <f t="shared" si="3"/>
        <v>MARUNDA INSPECTORWRS</v>
      </c>
      <c r="C109" s="400">
        <f>MONTH(Table2[[#This Row],[Plan]])</f>
        <v>3</v>
      </c>
      <c r="D109" s="586">
        <f t="shared" si="4"/>
        <v>100</v>
      </c>
      <c r="E109" s="820" t="s">
        <v>696</v>
      </c>
      <c r="F109" s="819" t="str">
        <f>VLOOKUP(Table2[[#This Row],[Competency]],'New Code'!A:B,2,FALSE)</f>
        <v>WRS</v>
      </c>
      <c r="G109" s="816" t="s">
        <v>90</v>
      </c>
      <c r="H109" s="816">
        <v>2</v>
      </c>
      <c r="I109" s="815">
        <v>44986</v>
      </c>
      <c r="J109" s="816"/>
      <c r="K109" s="815"/>
      <c r="L109" s="815"/>
      <c r="M109" s="815"/>
      <c r="N109" s="818"/>
      <c r="O109" s="817"/>
    </row>
    <row r="110" spans="2:15" s="14" customFormat="1" ht="15" customHeight="1">
      <c r="B110" s="810" t="str">
        <f t="shared" si="3"/>
        <v>MARUNDA INSPECTORWRI</v>
      </c>
      <c r="C110" s="400">
        <f>MONTH(Table2[[#This Row],[Plan]])</f>
        <v>3</v>
      </c>
      <c r="D110" s="586">
        <f t="shared" si="4"/>
        <v>101</v>
      </c>
      <c r="E110" s="820" t="s">
        <v>696</v>
      </c>
      <c r="F110" s="819" t="str">
        <f>VLOOKUP(Table2[[#This Row],[Competency]],'New Code'!A:B,2,FALSE)</f>
        <v>WRI</v>
      </c>
      <c r="G110" s="816" t="s">
        <v>88</v>
      </c>
      <c r="H110" s="816">
        <v>2</v>
      </c>
      <c r="I110" s="815">
        <v>44986</v>
      </c>
      <c r="J110" s="816"/>
      <c r="K110" s="815"/>
      <c r="L110" s="815"/>
      <c r="M110" s="815"/>
      <c r="N110" s="818"/>
      <c r="O110" s="817"/>
    </row>
    <row r="111" spans="2:15" s="14" customFormat="1" ht="15" customHeight="1">
      <c r="B111" s="810" t="str">
        <f t="shared" si="3"/>
        <v>MARUNDA INSPECTORCI MIGS/NAKER</v>
      </c>
      <c r="C111" s="400">
        <f>MONTH(Table2[[#This Row],[Plan]])</f>
        <v>3</v>
      </c>
      <c r="D111" s="586">
        <f t="shared" si="4"/>
        <v>102</v>
      </c>
      <c r="E111" s="820" t="s">
        <v>696</v>
      </c>
      <c r="F111" s="819" t="str">
        <f>VLOOKUP(Table2[[#This Row],[Competency]],'New Code'!A:B,2,FALSE)</f>
        <v>CI MIGS/NAKER</v>
      </c>
      <c r="G111" s="816" t="s">
        <v>477</v>
      </c>
      <c r="H111" s="816">
        <v>2</v>
      </c>
      <c r="I111" s="815">
        <v>44986</v>
      </c>
      <c r="J111" s="816"/>
      <c r="K111" s="815"/>
      <c r="L111" s="815"/>
      <c r="M111" s="815"/>
      <c r="N111" s="818"/>
      <c r="O111" s="817"/>
    </row>
    <row r="112" spans="2:15" s="14" customFormat="1" ht="15" customHeight="1">
      <c r="B112" s="810" t="str">
        <f t="shared" si="3"/>
        <v>MARUNDA ASST. INSPECTORLGI</v>
      </c>
      <c r="C112" s="400">
        <f>MONTH(Table2[[#This Row],[Plan]])</f>
        <v>2</v>
      </c>
      <c r="D112" s="586">
        <f t="shared" si="4"/>
        <v>103</v>
      </c>
      <c r="E112" s="820" t="s">
        <v>697</v>
      </c>
      <c r="F112" s="819" t="str">
        <f>VLOOKUP(Table2[[#This Row],[Competency]],'New Code'!A:B,2,FALSE)</f>
        <v>LGI</v>
      </c>
      <c r="G112" s="813" t="s">
        <v>77</v>
      </c>
      <c r="H112" s="816">
        <v>2</v>
      </c>
      <c r="I112" s="815">
        <v>44958</v>
      </c>
      <c r="J112" s="816"/>
      <c r="K112" s="815"/>
      <c r="L112" s="815"/>
      <c r="M112" s="815"/>
      <c r="N112" s="818"/>
      <c r="O112" s="817"/>
    </row>
    <row r="113" spans="2:15" s="14" customFormat="1" ht="15" customHeight="1">
      <c r="B113" s="810" t="str">
        <f t="shared" si="3"/>
        <v>MARUNDA ASST. INSPECTORASNTL.II-MT</v>
      </c>
      <c r="C113" s="400">
        <f>MONTH(Table2[[#This Row],[Plan]])</f>
        <v>2</v>
      </c>
      <c r="D113" s="586">
        <f t="shared" si="4"/>
        <v>104</v>
      </c>
      <c r="E113" s="820" t="s">
        <v>697</v>
      </c>
      <c r="F113" s="819" t="str">
        <f>VLOOKUP(Table2[[#This Row],[Competency]],'New Code'!A:B,2,FALSE)</f>
        <v>ASNTL.II-MT</v>
      </c>
      <c r="G113" s="816" t="s">
        <v>119</v>
      </c>
      <c r="H113" s="816">
        <v>2</v>
      </c>
      <c r="I113" s="815">
        <v>44958</v>
      </c>
      <c r="J113" s="816"/>
      <c r="K113" s="815"/>
      <c r="L113" s="815"/>
      <c r="M113" s="815"/>
      <c r="N113" s="818"/>
      <c r="O113" s="817"/>
    </row>
    <row r="114" spans="2:15" s="14" customFormat="1" ht="15" customHeight="1">
      <c r="B114" s="810" t="str">
        <f t="shared" si="3"/>
        <v>MARUNDA ASST. INSPECTORASNTL.II-PT</v>
      </c>
      <c r="C114" s="400">
        <f>MONTH(Table2[[#This Row],[Plan]])</f>
        <v>2</v>
      </c>
      <c r="D114" s="586">
        <f t="shared" si="4"/>
        <v>105</v>
      </c>
      <c r="E114" s="820" t="s">
        <v>697</v>
      </c>
      <c r="F114" s="819" t="str">
        <f>VLOOKUP(Table2[[#This Row],[Competency]],'New Code'!A:B,2,FALSE)</f>
        <v>ASNTL.II-PT</v>
      </c>
      <c r="G114" s="816" t="s">
        <v>121</v>
      </c>
      <c r="H114" s="816">
        <v>2</v>
      </c>
      <c r="I114" s="815">
        <v>44958</v>
      </c>
      <c r="J114" s="816"/>
      <c r="K114" s="815"/>
      <c r="L114" s="815"/>
      <c r="M114" s="815"/>
      <c r="N114" s="818"/>
      <c r="O114" s="817"/>
    </row>
    <row r="115" spans="2:15" s="14" customFormat="1" ht="15" customHeight="1">
      <c r="B115" s="810" t="str">
        <f t="shared" si="3"/>
        <v>MARUNDA ASST. INSPECTORWRS</v>
      </c>
      <c r="C115" s="400">
        <f>MONTH(Table2[[#This Row],[Plan]])</f>
        <v>2</v>
      </c>
      <c r="D115" s="586">
        <f t="shared" si="4"/>
        <v>106</v>
      </c>
      <c r="E115" s="820" t="s">
        <v>697</v>
      </c>
      <c r="F115" s="819" t="str">
        <f>VLOOKUP(Table2[[#This Row],[Competency]],'New Code'!A:B,2,FALSE)</f>
        <v>WRS</v>
      </c>
      <c r="G115" s="816" t="s">
        <v>90</v>
      </c>
      <c r="H115" s="816">
        <v>2</v>
      </c>
      <c r="I115" s="815">
        <v>44958</v>
      </c>
      <c r="J115" s="816"/>
      <c r="K115" s="815"/>
      <c r="L115" s="815"/>
      <c r="M115" s="815"/>
      <c r="N115" s="818"/>
      <c r="O115" s="817"/>
    </row>
    <row r="116" spans="2:15" s="14" customFormat="1" ht="15" customHeight="1">
      <c r="B116" s="810" t="str">
        <f t="shared" si="3"/>
        <v>MOHAMAD LUTFIDS1</v>
      </c>
      <c r="C116" s="400">
        <f>MONTH(Table2[[#This Row],[Plan]])</f>
        <v>2</v>
      </c>
      <c r="D116" s="586">
        <f t="shared" si="4"/>
        <v>107</v>
      </c>
      <c r="E116" s="823" t="s">
        <v>232</v>
      </c>
      <c r="F116" s="819" t="str">
        <f>VLOOKUP(Table2[[#This Row],[Competency]],'New Code'!A:B,2,FALSE)</f>
        <v>DS1</v>
      </c>
      <c r="G116" s="813" t="s">
        <v>163</v>
      </c>
      <c r="H116" s="816">
        <v>2</v>
      </c>
      <c r="I116" s="815">
        <v>44958</v>
      </c>
      <c r="J116" s="816"/>
      <c r="K116" s="815"/>
      <c r="L116" s="815"/>
      <c r="M116" s="815"/>
      <c r="N116" s="818"/>
      <c r="O116" s="817"/>
    </row>
    <row r="117" spans="2:15" s="14" customFormat="1" ht="15" customHeight="1">
      <c r="B117" s="810" t="str">
        <f t="shared" si="3"/>
        <v>ACHMAD SAIDIDS1</v>
      </c>
      <c r="C117" s="400">
        <f>MONTH(Table2[[#This Row],[Plan]])</f>
        <v>7</v>
      </c>
      <c r="D117" s="586">
        <f t="shared" si="4"/>
        <v>108</v>
      </c>
      <c r="E117" s="822" t="s">
        <v>336</v>
      </c>
      <c r="F117" s="819" t="str">
        <f>VLOOKUP(Table2[[#This Row],[Competency]],'New Code'!A:B,2,FALSE)</f>
        <v>DS1</v>
      </c>
      <c r="G117" s="813" t="s">
        <v>163</v>
      </c>
      <c r="H117" s="816">
        <v>2</v>
      </c>
      <c r="I117" s="815">
        <v>45108</v>
      </c>
      <c r="J117" s="816"/>
      <c r="K117" s="815"/>
      <c r="L117" s="815"/>
      <c r="M117" s="815"/>
      <c r="N117" s="818"/>
      <c r="O117" s="817"/>
    </row>
    <row r="118" spans="2:15" s="14" customFormat="1" ht="15" customHeight="1">
      <c r="B118" s="810" t="str">
        <f t="shared" ref="B118:B125" si="5">E118&amp;F118</f>
        <v>SADAR SINGAL MANGIRING TUA SIMBOLONDS1</v>
      </c>
      <c r="C118" s="400">
        <f>MONTH(Table2[[#This Row],[Plan]])</f>
        <v>2</v>
      </c>
      <c r="D118" s="586">
        <f t="shared" si="4"/>
        <v>109</v>
      </c>
      <c r="E118" s="821" t="s">
        <v>234</v>
      </c>
      <c r="F118" s="819" t="str">
        <f>VLOOKUP(Table2[[#This Row],[Competency]],'New Code'!A:B,2,FALSE)</f>
        <v>DS1</v>
      </c>
      <c r="G118" s="813" t="s">
        <v>163</v>
      </c>
      <c r="H118" s="816">
        <v>2</v>
      </c>
      <c r="I118" s="815">
        <v>44958</v>
      </c>
      <c r="J118" s="816"/>
      <c r="K118" s="815"/>
      <c r="L118" s="815"/>
      <c r="M118" s="815"/>
      <c r="N118" s="818"/>
      <c r="O118" s="817"/>
    </row>
    <row r="119" spans="2:15" s="14" customFormat="1" ht="15" customHeight="1">
      <c r="B119" s="810" t="str">
        <f t="shared" si="5"/>
        <v>EDIK SUHAYADS1</v>
      </c>
      <c r="C119" s="400">
        <f>MONTH(Table2[[#This Row],[Plan]])</f>
        <v>5</v>
      </c>
      <c r="D119" s="586">
        <f t="shared" si="4"/>
        <v>110</v>
      </c>
      <c r="E119" s="820" t="s">
        <v>233</v>
      </c>
      <c r="F119" s="819" t="str">
        <f>VLOOKUP(Table2[[#This Row],[Competency]],'New Code'!A:B,2,FALSE)</f>
        <v>DS1</v>
      </c>
      <c r="G119" s="813" t="s">
        <v>163</v>
      </c>
      <c r="H119" s="816">
        <v>2</v>
      </c>
      <c r="I119" s="815">
        <v>45047</v>
      </c>
      <c r="J119" s="816"/>
      <c r="K119" s="815"/>
      <c r="L119" s="815"/>
      <c r="M119" s="815"/>
      <c r="N119" s="818"/>
      <c r="O119" s="817"/>
    </row>
    <row r="120" spans="2:15" s="14" customFormat="1" ht="15" customHeight="1">
      <c r="B120" s="810" t="str">
        <f t="shared" si="5"/>
        <v>ISKANDAR DESTARIKADS1</v>
      </c>
      <c r="C120" s="400">
        <f>MONTH(Table2[[#This Row],[Plan]])</f>
        <v>7</v>
      </c>
      <c r="D120" s="586">
        <f t="shared" si="4"/>
        <v>111</v>
      </c>
      <c r="E120" s="820" t="s">
        <v>231</v>
      </c>
      <c r="F120" s="819" t="str">
        <f>VLOOKUP(Table2[[#This Row],[Competency]],'New Code'!A:B,2,FALSE)</f>
        <v>DS1</v>
      </c>
      <c r="G120" s="813" t="s">
        <v>163</v>
      </c>
      <c r="H120" s="816">
        <v>2</v>
      </c>
      <c r="I120" s="815">
        <v>45108</v>
      </c>
      <c r="J120" s="816"/>
      <c r="K120" s="815"/>
      <c r="L120" s="815"/>
      <c r="M120" s="815"/>
      <c r="N120" s="818"/>
      <c r="O120" s="817"/>
    </row>
    <row r="121" spans="2:15" s="14" customFormat="1" ht="15" customHeight="1">
      <c r="B121" s="810" t="str">
        <f t="shared" si="5"/>
        <v>MUHAMMAD ARYA WACHIDDS1</v>
      </c>
      <c r="C121" s="400">
        <f>MONTH(Table2[[#This Row],[Plan]])</f>
        <v>11</v>
      </c>
      <c r="D121" s="586">
        <f t="shared" si="4"/>
        <v>112</v>
      </c>
      <c r="E121" s="820" t="s">
        <v>338</v>
      </c>
      <c r="F121" s="819" t="str">
        <f>VLOOKUP(Table2[[#This Row],[Competency]],'New Code'!A:B,2,FALSE)</f>
        <v>DS1</v>
      </c>
      <c r="G121" s="813" t="s">
        <v>163</v>
      </c>
      <c r="H121" s="816">
        <v>2</v>
      </c>
      <c r="I121" s="815">
        <v>45231</v>
      </c>
      <c r="J121" s="816"/>
      <c r="K121" s="815"/>
      <c r="L121" s="815"/>
      <c r="M121" s="815"/>
      <c r="N121" s="818"/>
      <c r="O121" s="817"/>
    </row>
    <row r="122" spans="2:15" s="14" customFormat="1" ht="15" customHeight="1">
      <c r="B122" s="810" t="str">
        <f t="shared" si="5"/>
        <v>AGUS PRIYONODS1</v>
      </c>
      <c r="C122" s="400">
        <f>MONTH(Table2[[#This Row],[Plan]])</f>
        <v>4</v>
      </c>
      <c r="D122" s="586">
        <f t="shared" si="4"/>
        <v>113</v>
      </c>
      <c r="E122" s="820" t="s">
        <v>217</v>
      </c>
      <c r="F122" s="819" t="str">
        <f>VLOOKUP(Table2[[#This Row],[Competency]],'New Code'!A:B,2,FALSE)</f>
        <v>DS1</v>
      </c>
      <c r="G122" s="813" t="s">
        <v>163</v>
      </c>
      <c r="H122" s="816">
        <v>2</v>
      </c>
      <c r="I122" s="815">
        <v>45017</v>
      </c>
      <c r="J122" s="816"/>
      <c r="K122" s="815"/>
      <c r="L122" s="815"/>
      <c r="M122" s="815"/>
      <c r="N122" s="818"/>
      <c r="O122" s="817"/>
    </row>
    <row r="123" spans="2:15" ht="15" customHeight="1">
      <c r="B123" s="810" t="str">
        <f t="shared" si="5"/>
        <v>AGUS PRIYONOLGI</v>
      </c>
      <c r="C123" s="400">
        <f>MONTH(Table2[[#This Row],[Plan]])</f>
        <v>8</v>
      </c>
      <c r="D123" s="586">
        <f t="shared" ref="D123:D126" si="6">+D122+1</f>
        <v>114</v>
      </c>
      <c r="E123" s="820" t="s">
        <v>217</v>
      </c>
      <c r="F123" s="819" t="str">
        <f>VLOOKUP(Table2[[#This Row],[Competency]],'New Code'!A:B,2,FALSE)</f>
        <v>LGI</v>
      </c>
      <c r="G123" s="816" t="s">
        <v>77</v>
      </c>
      <c r="H123" s="816">
        <v>2</v>
      </c>
      <c r="I123" s="815">
        <v>45139</v>
      </c>
      <c r="J123" s="816"/>
      <c r="K123" s="815"/>
      <c r="L123" s="815"/>
      <c r="M123" s="815"/>
      <c r="N123" s="818"/>
      <c r="O123" s="817"/>
    </row>
    <row r="124" spans="2:15" ht="15" customHeight="1">
      <c r="B124" s="810" t="str">
        <f t="shared" si="5"/>
        <v>AGUS PRIYONOASNTL.II-MT</v>
      </c>
      <c r="C124" s="400">
        <f>MONTH(Table2[[#This Row],[Plan]])</f>
        <v>1</v>
      </c>
      <c r="D124" s="586">
        <f t="shared" si="6"/>
        <v>115</v>
      </c>
      <c r="E124" s="820" t="s">
        <v>217</v>
      </c>
      <c r="F124" s="819" t="str">
        <f>VLOOKUP(Table2[[#This Row],[Competency]],'New Code'!A:B,2,FALSE)</f>
        <v>ASNTL.II-MT</v>
      </c>
      <c r="G124" s="816" t="s">
        <v>119</v>
      </c>
      <c r="H124" s="816">
        <v>2</v>
      </c>
      <c r="I124" s="815">
        <v>44927</v>
      </c>
      <c r="J124" s="816">
        <v>1</v>
      </c>
      <c r="K124" s="815">
        <v>44949</v>
      </c>
      <c r="L124" s="815"/>
      <c r="M124" s="815"/>
      <c r="N124" s="818"/>
      <c r="O124" s="817"/>
    </row>
    <row r="125" spans="2:15" ht="15" customHeight="1">
      <c r="B125" s="810" t="str">
        <f t="shared" si="5"/>
        <v>AGUS PRIYONOASNTL.II-PT</v>
      </c>
      <c r="C125" s="400">
        <f>MONTH(Table2[[#This Row],[Plan]])</f>
        <v>1</v>
      </c>
      <c r="D125" s="586">
        <f t="shared" si="6"/>
        <v>116</v>
      </c>
      <c r="E125" s="820" t="s">
        <v>217</v>
      </c>
      <c r="F125" s="819" t="str">
        <f>VLOOKUP(Table2[[#This Row],[Competency]],'New Code'!A:B,2,FALSE)</f>
        <v>ASNTL.II-PT</v>
      </c>
      <c r="G125" s="816" t="s">
        <v>121</v>
      </c>
      <c r="H125" s="816">
        <v>2</v>
      </c>
      <c r="I125" s="815">
        <v>44927</v>
      </c>
      <c r="J125" s="816">
        <v>1</v>
      </c>
      <c r="K125" s="815">
        <v>44949</v>
      </c>
      <c r="L125" s="815"/>
      <c r="M125" s="815"/>
      <c r="N125" s="818"/>
      <c r="O125" s="817"/>
    </row>
    <row r="126" spans="2:15" ht="15" customHeight="1">
      <c r="B126" s="810" t="str">
        <f t="shared" si="3"/>
        <v>ARIEF AL HAADIDS1</v>
      </c>
      <c r="C126" s="400">
        <f>MONTH(Table2[[#This Row],[Plan]])</f>
        <v>2</v>
      </c>
      <c r="D126" s="586">
        <f t="shared" si="6"/>
        <v>117</v>
      </c>
      <c r="E126" s="723" t="s">
        <v>237</v>
      </c>
      <c r="F126" s="819" t="str">
        <f>VLOOKUP(Table2[[#This Row],[Competency]],'New Code'!A:B,2,FALSE)</f>
        <v>DS1</v>
      </c>
      <c r="G126" s="813" t="s">
        <v>163</v>
      </c>
      <c r="H126" s="816">
        <v>2</v>
      </c>
      <c r="I126" s="815">
        <v>44958</v>
      </c>
      <c r="J126" s="816"/>
      <c r="K126" s="815"/>
      <c r="L126" s="815"/>
      <c r="M126" s="815"/>
      <c r="N126" s="818"/>
      <c r="O126" s="817"/>
    </row>
    <row r="127" spans="2:15" ht="15" customHeight="1">
      <c r="B127" s="810" t="str">
        <f t="shared" si="3"/>
        <v>GRATCIA NATANAEL SIMANJUNTAKNEBOSH/IOSH</v>
      </c>
      <c r="C127" s="400">
        <f>MONTH(Table2[[#This Row],[Plan]])</f>
        <v>5</v>
      </c>
      <c r="D127" s="586">
        <f t="shared" si="4"/>
        <v>118</v>
      </c>
      <c r="E127" s="723" t="s">
        <v>190</v>
      </c>
      <c r="F127" s="819" t="str">
        <f>VLOOKUP(Table2[[#This Row],[Competency]],'New Code'!A:B,2,FALSE)</f>
        <v>NEBOSH/IOSH</v>
      </c>
      <c r="G127" s="816" t="s">
        <v>700</v>
      </c>
      <c r="H127" s="680">
        <v>2</v>
      </c>
      <c r="I127" s="681">
        <v>45047</v>
      </c>
      <c r="J127" s="680"/>
      <c r="K127" s="681"/>
      <c r="L127" s="286"/>
      <c r="M127" s="286"/>
      <c r="N127" s="673"/>
      <c r="O127" s="674"/>
    </row>
    <row r="128" spans="2:15" ht="15" customHeight="1">
      <c r="B128" s="810" t="str">
        <f t="shared" si="3"/>
        <v>CAHYONOR JS &amp; NATIVE</v>
      </c>
      <c r="C128" s="400">
        <f>MONTH(Table2[[#This Row],[Plan]])</f>
        <v>6</v>
      </c>
      <c r="D128" s="586">
        <f t="shared" si="4"/>
        <v>119</v>
      </c>
      <c r="E128" s="723" t="s">
        <v>698</v>
      </c>
      <c r="F128" s="819" t="str">
        <f>VLOOKUP(Table2[[#This Row],[Competency]],'New Code'!A:B,2,FALSE)</f>
        <v>R JS &amp; NATIVE</v>
      </c>
      <c r="G128" s="672" t="s">
        <v>702</v>
      </c>
      <c r="H128" s="672">
        <v>1</v>
      </c>
      <c r="I128" s="286">
        <v>45078</v>
      </c>
      <c r="J128" s="672"/>
      <c r="K128" s="286"/>
      <c r="L128" s="286"/>
      <c r="M128" s="286"/>
      <c r="N128" s="673"/>
      <c r="O128" s="674"/>
    </row>
    <row r="129" spans="2:15" ht="15" customHeight="1">
      <c r="B129" s="810" t="str">
        <f t="shared" si="3"/>
        <v>HARYS OSKANDARAWS IMS</v>
      </c>
      <c r="C129" s="400">
        <f>MONTH(Table2[[#This Row],[Plan]])</f>
        <v>1</v>
      </c>
      <c r="D129" s="586">
        <f t="shared" si="4"/>
        <v>120</v>
      </c>
      <c r="E129" s="723" t="s">
        <v>205</v>
      </c>
      <c r="F129" s="952" t="str">
        <f>VLOOKUP(Table2[[#This Row],[Competency]],'New Code'!A:B,2,FALSE)</f>
        <v>AWS IMS</v>
      </c>
      <c r="G129" s="672" t="s">
        <v>704</v>
      </c>
      <c r="H129" s="672">
        <v>1</v>
      </c>
      <c r="I129" s="286">
        <v>44927</v>
      </c>
      <c r="J129" s="672"/>
      <c r="K129" s="286"/>
      <c r="L129" s="286"/>
      <c r="M129" s="286"/>
      <c r="N129" s="673"/>
      <c r="O129" s="674"/>
    </row>
    <row r="130" spans="2:15">
      <c r="B130" s="810" t="str">
        <f t="shared" si="3"/>
        <v>NURBAITY NIKMATUHASANAH NURYASALAMCHART ACC</v>
      </c>
      <c r="C130" s="400">
        <f>MONTH(Table2[[#This Row],[Plan]])</f>
        <v>8</v>
      </c>
      <c r="D130" s="586">
        <f t="shared" si="4"/>
        <v>121</v>
      </c>
      <c r="E130" s="723" t="s">
        <v>486</v>
      </c>
      <c r="F130" s="952" t="str">
        <f>VLOOKUP(Table2[[#This Row],[Competency]],'New Code'!A:B,2,FALSE)</f>
        <v>CHART ACC</v>
      </c>
      <c r="G130" s="672" t="s">
        <v>706</v>
      </c>
      <c r="H130" s="672">
        <v>1</v>
      </c>
      <c r="I130" s="286">
        <v>45139</v>
      </c>
      <c r="J130" s="672"/>
      <c r="K130" s="286"/>
      <c r="L130" s="286"/>
      <c r="M130" s="286"/>
      <c r="N130" s="673"/>
      <c r="O130" s="674"/>
    </row>
    <row r="131" spans="2:15">
      <c r="B131" s="810" t="str">
        <f t="shared" ref="B131:B140" si="7">E131&amp;F131</f>
        <v>ORI SAPUTRACHART ACC</v>
      </c>
      <c r="C131" s="400">
        <f>MONTH(Table2[[#This Row],[Plan]])</f>
        <v>8</v>
      </c>
      <c r="D131" s="586">
        <f t="shared" si="4"/>
        <v>122</v>
      </c>
      <c r="E131" s="723" t="s">
        <v>208</v>
      </c>
      <c r="F131" s="952" t="str">
        <f>VLOOKUP(Table2[[#This Row],[Competency]],'New Code'!A:B,2,FALSE)</f>
        <v>CHART ACC</v>
      </c>
      <c r="G131" s="672" t="s">
        <v>706</v>
      </c>
      <c r="H131" s="672">
        <v>1</v>
      </c>
      <c r="I131" s="286">
        <v>45139</v>
      </c>
      <c r="J131" s="672"/>
      <c r="K131" s="286"/>
      <c r="L131" s="286"/>
      <c r="M131" s="286"/>
      <c r="N131" s="673"/>
      <c r="O131" s="674"/>
    </row>
    <row r="132" spans="2:15">
      <c r="B132" s="810" t="str">
        <f t="shared" si="7"/>
        <v>MELISA SEPTIANAWMS</v>
      </c>
      <c r="C132" s="400">
        <f>MONTH(Table2[[#This Row],[Plan]])</f>
        <v>12</v>
      </c>
      <c r="D132" s="586">
        <f t="shared" si="4"/>
        <v>123</v>
      </c>
      <c r="E132" s="723" t="s">
        <v>699</v>
      </c>
      <c r="F132" s="952" t="str">
        <f>VLOOKUP(Table2[[#This Row],[Competency]],'New Code'!A:B,2,FALSE)</f>
        <v>WMS</v>
      </c>
      <c r="G132" s="672" t="s">
        <v>708</v>
      </c>
      <c r="H132" s="672">
        <v>1</v>
      </c>
      <c r="I132" s="286">
        <v>45261</v>
      </c>
      <c r="J132" s="672"/>
      <c r="K132" s="286"/>
      <c r="L132" s="286"/>
      <c r="M132" s="286"/>
      <c r="N132" s="673"/>
      <c r="O132" s="674"/>
    </row>
    <row r="133" spans="2:15">
      <c r="B133" s="810" t="str">
        <f t="shared" si="7"/>
        <v>BAYU SUPRAYOGIMANITOU MAIN</v>
      </c>
      <c r="C133" s="400">
        <f>MONTH(Table2[[#This Row],[Plan]])</f>
        <v>12</v>
      </c>
      <c r="D133" s="586">
        <f t="shared" si="4"/>
        <v>124</v>
      </c>
      <c r="E133" s="723" t="s">
        <v>711</v>
      </c>
      <c r="F133" s="952" t="str">
        <f>VLOOKUP(Table2[[#This Row],[Competency]],'New Code'!A:B,2,FALSE)</f>
        <v>MANITOU MAIN</v>
      </c>
      <c r="G133" s="672" t="s">
        <v>713</v>
      </c>
      <c r="H133" s="672">
        <v>1</v>
      </c>
      <c r="I133" s="286">
        <v>45261</v>
      </c>
      <c r="J133" s="672"/>
      <c r="K133" s="286"/>
      <c r="L133" s="286"/>
      <c r="M133" s="286"/>
      <c r="N133" s="673"/>
      <c r="O133" s="674"/>
    </row>
    <row r="134" spans="2:15">
      <c r="B134" s="810" t="str">
        <f t="shared" si="7"/>
        <v>BAYU SUPRAYOGIBSS</v>
      </c>
      <c r="C134" s="400"/>
      <c r="D134" s="586">
        <f t="shared" si="4"/>
        <v>125</v>
      </c>
      <c r="E134" s="965" t="s">
        <v>711</v>
      </c>
      <c r="F134" s="952" t="str">
        <f>VLOOKUP(Table2[[#This Row],[Competency]],'New Code'!A:B,2,FALSE)</f>
        <v>BSS</v>
      </c>
      <c r="G134" s="672" t="s">
        <v>37</v>
      </c>
      <c r="H134" s="672"/>
      <c r="I134" s="286"/>
      <c r="J134" s="672">
        <v>1</v>
      </c>
      <c r="K134" s="286">
        <v>44960</v>
      </c>
      <c r="L134" s="286" t="s">
        <v>716</v>
      </c>
      <c r="M134" s="286"/>
      <c r="N134" s="673"/>
      <c r="O134" s="674"/>
    </row>
    <row r="135" spans="2:15">
      <c r="B135" s="810" t="str">
        <f t="shared" si="7"/>
        <v>ZULFI IRFANDIASNTL.II-MT</v>
      </c>
      <c r="C135" s="400"/>
      <c r="D135" s="586">
        <f t="shared" si="4"/>
        <v>126</v>
      </c>
      <c r="E135" s="965" t="s">
        <v>718</v>
      </c>
      <c r="F135" s="952" t="str">
        <f>VLOOKUP(Table2[[#This Row],[Competency]],'New Code'!A:B,2,FALSE)</f>
        <v>ASNTL.II-MT</v>
      </c>
      <c r="G135" s="816" t="s">
        <v>119</v>
      </c>
      <c r="H135" s="672"/>
      <c r="I135" s="286"/>
      <c r="J135" s="672">
        <v>1</v>
      </c>
      <c r="K135" s="286">
        <v>44963</v>
      </c>
      <c r="L135" s="286"/>
      <c r="M135" s="286"/>
      <c r="N135" s="673"/>
      <c r="O135" s="674"/>
    </row>
    <row r="136" spans="2:15">
      <c r="B136" s="810" t="str">
        <f t="shared" si="7"/>
        <v>ZULFI IRFANDIASNTL.II-PT</v>
      </c>
      <c r="C136" s="400"/>
      <c r="D136" s="586">
        <f t="shared" si="4"/>
        <v>127</v>
      </c>
      <c r="E136" s="965" t="s">
        <v>718</v>
      </c>
      <c r="F136" s="952" t="str">
        <f>VLOOKUP(Table2[[#This Row],[Competency]],'New Code'!A:B,2,FALSE)</f>
        <v>ASNTL.II-PT</v>
      </c>
      <c r="G136" s="816" t="s">
        <v>121</v>
      </c>
      <c r="H136" s="672"/>
      <c r="I136" s="286"/>
      <c r="J136" s="672">
        <v>1</v>
      </c>
      <c r="K136" s="286">
        <v>44963</v>
      </c>
      <c r="L136" s="286"/>
      <c r="M136" s="286"/>
      <c r="N136" s="673"/>
      <c r="O136" s="674"/>
    </row>
    <row r="137" spans="2:15">
      <c r="B137" s="810" t="str">
        <f t="shared" si="7"/>
        <v>ANDY ANTONYASNTL.II-MT</v>
      </c>
      <c r="C137" s="400"/>
      <c r="D137" s="586">
        <f t="shared" si="4"/>
        <v>128</v>
      </c>
      <c r="E137" s="965" t="s">
        <v>719</v>
      </c>
      <c r="F137" s="952" t="str">
        <f>VLOOKUP(Table2[[#This Row],[Competency]],'New Code'!A:B,2,FALSE)</f>
        <v>ASNTL.II-MT</v>
      </c>
      <c r="G137" s="816" t="s">
        <v>119</v>
      </c>
      <c r="H137" s="672"/>
      <c r="I137" s="286"/>
      <c r="J137" s="672">
        <v>1</v>
      </c>
      <c r="K137" s="286">
        <v>44963</v>
      </c>
      <c r="L137" s="286"/>
      <c r="M137" s="286"/>
      <c r="N137" s="673"/>
      <c r="O137" s="674"/>
    </row>
    <row r="138" spans="2:15">
      <c r="B138" s="810" t="str">
        <f t="shared" si="7"/>
        <v>ANDY ANTONYASNTL.II-PT</v>
      </c>
      <c r="C138" s="400"/>
      <c r="D138" s="586">
        <f t="shared" si="4"/>
        <v>129</v>
      </c>
      <c r="E138" s="965" t="s">
        <v>719</v>
      </c>
      <c r="F138" s="952" t="str">
        <f>VLOOKUP(Table2[[#This Row],[Competency]],'New Code'!A:B,2,FALSE)</f>
        <v>ASNTL.II-PT</v>
      </c>
      <c r="G138" s="816" t="s">
        <v>121</v>
      </c>
      <c r="H138" s="672"/>
      <c r="I138" s="286"/>
      <c r="J138" s="672">
        <v>1</v>
      </c>
      <c r="K138" s="286">
        <v>44963</v>
      </c>
      <c r="L138" s="286"/>
      <c r="M138" s="286"/>
      <c r="N138" s="673"/>
      <c r="O138" s="674"/>
    </row>
    <row r="139" spans="2:15">
      <c r="B139" s="810" t="str">
        <f t="shared" si="7"/>
        <v>DINDA AINAYA RACHMAHFIRST AID</v>
      </c>
      <c r="C139" s="400"/>
      <c r="D139" s="586">
        <f t="shared" si="4"/>
        <v>130</v>
      </c>
      <c r="E139" s="965" t="s">
        <v>672</v>
      </c>
      <c r="F139" s="952" t="str">
        <f>VLOOKUP(Table2[[#This Row],[Competency]],'New Code'!A:B,2,FALSE)</f>
        <v>FIRST AID</v>
      </c>
      <c r="G139" s="672" t="s">
        <v>246</v>
      </c>
      <c r="H139" s="672"/>
      <c r="I139" s="286"/>
      <c r="J139" s="672">
        <v>1</v>
      </c>
      <c r="K139" s="286">
        <v>44986</v>
      </c>
      <c r="L139" s="286" t="s">
        <v>716</v>
      </c>
      <c r="M139" s="286"/>
      <c r="N139" s="673"/>
      <c r="O139" s="674"/>
    </row>
    <row r="140" spans="2:15">
      <c r="B140" s="810" t="str">
        <f t="shared" si="7"/>
        <v>DINDA AINAYA RACHMAHPNGS K3 MGS</v>
      </c>
      <c r="C140" s="400"/>
      <c r="D140" s="586">
        <f t="shared" si="4"/>
        <v>131</v>
      </c>
      <c r="E140" s="965" t="s">
        <v>672</v>
      </c>
      <c r="F140" s="952" t="str">
        <f>VLOOKUP(Table2[[#This Row],[Competency]],'New Code'!A:B,2,FALSE)</f>
        <v>PNGS K3 MGS</v>
      </c>
      <c r="G140" s="672" t="s">
        <v>721</v>
      </c>
      <c r="H140" s="672"/>
      <c r="I140" s="286"/>
      <c r="J140" s="672">
        <v>1</v>
      </c>
      <c r="K140" s="286">
        <v>44994</v>
      </c>
      <c r="L140" s="286" t="s">
        <v>716</v>
      </c>
      <c r="M140" s="286"/>
      <c r="N140" s="673"/>
      <c r="O140" s="674"/>
    </row>
    <row r="141" spans="2:15">
      <c r="C141" s="400"/>
      <c r="D141" s="586">
        <f t="shared" si="4"/>
        <v>132</v>
      </c>
      <c r="E141" s="723"/>
      <c r="F141" s="952" t="e">
        <f>VLOOKUP(Table2[[#This Row],[Competency]],'New Code'!A:B,2,FALSE)</f>
        <v>#N/A</v>
      </c>
      <c r="G141" s="672"/>
      <c r="H141" s="672"/>
      <c r="I141" s="286"/>
      <c r="J141" s="672"/>
      <c r="K141" s="286"/>
      <c r="L141" s="286"/>
      <c r="M141" s="286"/>
      <c r="N141" s="673"/>
      <c r="O141" s="674"/>
    </row>
    <row r="142" spans="2:15">
      <c r="C142" s="400"/>
      <c r="D142" s="586">
        <f t="shared" si="4"/>
        <v>133</v>
      </c>
      <c r="E142" s="723"/>
      <c r="F142" s="952" t="e">
        <f>VLOOKUP(Table2[[#This Row],[Competency]],'New Code'!A:B,2,FALSE)</f>
        <v>#N/A</v>
      </c>
      <c r="G142" s="672"/>
      <c r="H142" s="672"/>
      <c r="I142" s="286"/>
      <c r="J142" s="672"/>
      <c r="K142" s="286"/>
      <c r="L142" s="286"/>
      <c r="M142" s="286"/>
      <c r="N142" s="673"/>
      <c r="O142" s="674"/>
    </row>
    <row r="143" spans="2:15">
      <c r="C143" s="400"/>
      <c r="D143" s="586">
        <f t="shared" si="4"/>
        <v>134</v>
      </c>
      <c r="E143" s="723"/>
      <c r="F143" s="952" t="e">
        <f>VLOOKUP(Table2[[#This Row],[Competency]],'New Code'!A:B,2,FALSE)</f>
        <v>#N/A</v>
      </c>
      <c r="G143" s="672"/>
      <c r="H143" s="672"/>
      <c r="I143" s="286"/>
      <c r="J143" s="672"/>
      <c r="K143" s="286"/>
      <c r="L143" s="286"/>
      <c r="M143" s="286"/>
      <c r="N143" s="673"/>
      <c r="O143" s="674"/>
    </row>
    <row r="144" spans="2:15">
      <c r="C144" s="400"/>
      <c r="D144" s="586">
        <f t="shared" si="4"/>
        <v>135</v>
      </c>
      <c r="E144" s="723"/>
      <c r="F144" s="952" t="e">
        <f>VLOOKUP(Table2[[#This Row],[Competency]],'New Code'!A:B,2,FALSE)</f>
        <v>#N/A</v>
      </c>
      <c r="G144" s="672"/>
      <c r="H144" s="672"/>
      <c r="I144" s="286"/>
      <c r="J144" s="672"/>
      <c r="K144" s="286"/>
      <c r="L144" s="286"/>
      <c r="M144" s="286"/>
      <c r="N144" s="673"/>
      <c r="O144" s="674"/>
    </row>
    <row r="145" spans="3:15">
      <c r="C145" s="400"/>
      <c r="D145" s="586">
        <f t="shared" ref="D145:D147" si="8">+D144+1</f>
        <v>136</v>
      </c>
      <c r="E145" s="723"/>
      <c r="F145" s="952" t="e">
        <f>VLOOKUP(Table2[[#This Row],[Competency]],'New Code'!A:B,2,FALSE)</f>
        <v>#N/A</v>
      </c>
      <c r="G145" s="672"/>
      <c r="H145" s="672"/>
      <c r="I145" s="286"/>
      <c r="J145" s="672"/>
      <c r="K145" s="286"/>
      <c r="L145" s="286"/>
      <c r="M145" s="286"/>
      <c r="N145" s="673"/>
      <c r="O145" s="674"/>
    </row>
    <row r="146" spans="3:15">
      <c r="C146" s="400"/>
      <c r="D146" s="586">
        <f t="shared" si="8"/>
        <v>137</v>
      </c>
      <c r="E146" s="723"/>
      <c r="F146" s="952" t="e">
        <f>VLOOKUP(Table2[[#This Row],[Competency]],'New Code'!A:B,2,FALSE)</f>
        <v>#N/A</v>
      </c>
      <c r="G146" s="672"/>
      <c r="H146" s="672"/>
      <c r="I146" s="286"/>
      <c r="J146" s="672"/>
      <c r="K146" s="286"/>
      <c r="L146" s="286"/>
      <c r="M146" s="286"/>
      <c r="N146" s="673"/>
      <c r="O146" s="674"/>
    </row>
    <row r="147" spans="3:15">
      <c r="C147" s="400"/>
      <c r="D147" s="586">
        <f t="shared" si="8"/>
        <v>138</v>
      </c>
      <c r="E147" s="723"/>
      <c r="F147" s="952" t="e">
        <f>VLOOKUP(Table2[[#This Row],[Competency]],'New Code'!A:B,2,FALSE)</f>
        <v>#N/A</v>
      </c>
      <c r="G147" s="672"/>
      <c r="H147" s="672"/>
      <c r="I147" s="286"/>
      <c r="J147" s="672"/>
      <c r="K147" s="286"/>
      <c r="L147" s="286"/>
      <c r="M147" s="286"/>
      <c r="N147" s="673"/>
      <c r="O147" s="674"/>
    </row>
    <row r="148" spans="3:15">
      <c r="C148" s="400"/>
      <c r="D148" s="285">
        <f t="shared" ref="D148:D149" si="9">+D147+1</f>
        <v>139</v>
      </c>
      <c r="E148" s="723"/>
      <c r="F148" s="966" t="e">
        <f>VLOOKUP(Table2[[#This Row],[Competency]],'New Code'!A:B,2,FALSE)</f>
        <v>#N/A</v>
      </c>
      <c r="G148" s="672"/>
      <c r="H148" s="672"/>
      <c r="I148" s="286"/>
      <c r="J148" s="672"/>
      <c r="K148" s="286"/>
      <c r="L148" s="286"/>
      <c r="M148" s="286"/>
      <c r="N148" s="967" t="e">
        <f t="shared" ref="N148:N149" si="10">F148</f>
        <v>#N/A</v>
      </c>
      <c r="O148" s="969"/>
    </row>
    <row r="149" spans="3:15">
      <c r="C149" s="400"/>
      <c r="D149" s="285">
        <f t="shared" si="9"/>
        <v>140</v>
      </c>
      <c r="E149" s="723"/>
      <c r="F149" s="966" t="e">
        <f>VLOOKUP(Table2[[#This Row],[Competency]],'New Code'!A:B,2,FALSE)</f>
        <v>#N/A</v>
      </c>
      <c r="G149" s="672"/>
      <c r="H149" s="672"/>
      <c r="I149" s="286"/>
      <c r="J149" s="672"/>
      <c r="K149" s="286"/>
      <c r="L149" s="286"/>
      <c r="M149" s="286"/>
      <c r="N149" s="968" t="e">
        <f t="shared" si="10"/>
        <v>#N/A</v>
      </c>
      <c r="O149" s="969"/>
    </row>
  </sheetData>
  <mergeCells count="1">
    <mergeCell ref="G6:G7"/>
  </mergeCells>
  <conditionalFormatting sqref="B17">
    <cfRule type="duplicateValues" dxfId="874" priority="618"/>
  </conditionalFormatting>
  <conditionalFormatting sqref="B20">
    <cfRule type="duplicateValues" dxfId="873" priority="616"/>
  </conditionalFormatting>
  <conditionalFormatting sqref="B21">
    <cfRule type="duplicateValues" dxfId="872" priority="614"/>
  </conditionalFormatting>
  <conditionalFormatting sqref="B22">
    <cfRule type="duplicateValues" dxfId="871" priority="612"/>
  </conditionalFormatting>
  <conditionalFormatting sqref="B28:B29">
    <cfRule type="duplicateValues" dxfId="870" priority="610"/>
  </conditionalFormatting>
  <conditionalFormatting sqref="D10:I10 I48 H50:H62 G48 H65 E67:I68 H69:I70 G72:I72 D11:E11 G11:I15 E19:E21 G39 H51:I63 E51:E71 H73:I75 G76:I76 H77:I77 H82:I82 G78:I81 G83:I100 E72:F107 E108:E115 H101:I122 E12:E15 H16:H24 I10:I24 H26:I43 H45:H48 I44:I46 E26:E48 F11:F65 D12:D122 F108:F122 D127:E128 G127:I128 G30 D129:I134 D135:F138 H135:I138 D139:I147">
    <cfRule type="expression" dxfId="869" priority="1160">
      <formula>#REF!="E"</formula>
    </cfRule>
  </conditionalFormatting>
  <conditionalFormatting sqref="B16">
    <cfRule type="duplicateValues" dxfId="868" priority="535"/>
  </conditionalFormatting>
  <conditionalFormatting sqref="B16">
    <cfRule type="duplicateValues" dxfId="867" priority="536"/>
  </conditionalFormatting>
  <conditionalFormatting sqref="G16:G17">
    <cfRule type="expression" dxfId="866" priority="537">
      <formula>#REF!="E"</formula>
    </cfRule>
  </conditionalFormatting>
  <conditionalFormatting sqref="N26:O29 I26:J29">
    <cfRule type="expression" dxfId="865" priority="530">
      <formula>#REF!="E"</formula>
    </cfRule>
  </conditionalFormatting>
  <conditionalFormatting sqref="G109:G111 G115 J72:O122 N16:N23 K22:K24 J21:J24 L22:L29 M21:O24 I34 J10:O15 J32:J33 L32:O33 J30:O31 J34:O46 J127:O147">
    <cfRule type="expression" dxfId="864" priority="529">
      <formula>#REF!="E"</formula>
    </cfRule>
  </conditionalFormatting>
  <conditionalFormatting sqref="I16:I17">
    <cfRule type="expression" dxfId="863" priority="520">
      <formula>#REF!="E"</formula>
    </cfRule>
  </conditionalFormatting>
  <conditionalFormatting sqref="I19:I20">
    <cfRule type="expression" dxfId="862" priority="519">
      <formula>#REF!="E"</formula>
    </cfRule>
  </conditionalFormatting>
  <conditionalFormatting sqref="J48:K48 M48:O48 N26:N29 K64:L64 N65:O65 K65 J67:O70 J50:O63 J17:J18">
    <cfRule type="expression" dxfId="861" priority="480">
      <formula>#REF!="E"</formula>
    </cfRule>
  </conditionalFormatting>
  <conditionalFormatting sqref="J16">
    <cfRule type="expression" dxfId="860" priority="437">
      <formula>#REF!="E"</formula>
    </cfRule>
  </conditionalFormatting>
  <conditionalFormatting sqref="J19:J20">
    <cfRule type="expression" dxfId="859" priority="435">
      <formula>#REF!="E"</formula>
    </cfRule>
  </conditionalFormatting>
  <conditionalFormatting sqref="K34">
    <cfRule type="expression" dxfId="858" priority="426">
      <formula>#REF!="E"</formula>
    </cfRule>
  </conditionalFormatting>
  <conditionalFormatting sqref="L16">
    <cfRule type="expression" dxfId="857" priority="378">
      <formula>#REF!="E"</formula>
    </cfRule>
  </conditionalFormatting>
  <conditionalFormatting sqref="L19">
    <cfRule type="expression" dxfId="856" priority="377">
      <formula>#REF!="E"</formula>
    </cfRule>
  </conditionalFormatting>
  <conditionalFormatting sqref="M17:O18">
    <cfRule type="expression" dxfId="855" priority="370">
      <formula>#REF!="E"</formula>
    </cfRule>
  </conditionalFormatting>
  <conditionalFormatting sqref="M16:O16">
    <cfRule type="expression" dxfId="854" priority="326">
      <formula>#REF!="E"</formula>
    </cfRule>
  </conditionalFormatting>
  <conditionalFormatting sqref="M19:O20">
    <cfRule type="expression" dxfId="853" priority="325">
      <formula>#REF!="E"</formula>
    </cfRule>
  </conditionalFormatting>
  <conditionalFormatting sqref="H50 G109:G111 G115">
    <cfRule type="expression" dxfId="852" priority="168">
      <formula>#REF!="E"</formula>
    </cfRule>
  </conditionalFormatting>
  <conditionalFormatting sqref="J50:O50">
    <cfRule type="expression" dxfId="851" priority="167">
      <formula>#REF!="E"</formula>
    </cfRule>
  </conditionalFormatting>
  <conditionalFormatting sqref="H51:I51 I52 E51:E54">
    <cfRule type="expression" dxfId="850" priority="159">
      <formula>#REF!="E"</formula>
    </cfRule>
  </conditionalFormatting>
  <conditionalFormatting sqref="J51:O51">
    <cfRule type="expression" dxfId="849" priority="158">
      <formula>#REF!="E"</formula>
    </cfRule>
  </conditionalFormatting>
  <conditionalFormatting sqref="H49:I49 E49:E50 I50">
    <cfRule type="expression" dxfId="848" priority="153">
      <formula>#REF!="E"</formula>
    </cfRule>
  </conditionalFormatting>
  <conditionalFormatting sqref="J49:O49">
    <cfRule type="expression" dxfId="847" priority="152">
      <formula>#REF!="E"</formula>
    </cfRule>
  </conditionalFormatting>
  <conditionalFormatting sqref="B49">
    <cfRule type="duplicateValues" dxfId="846" priority="154"/>
  </conditionalFormatting>
  <conditionalFormatting sqref="L47:L48">
    <cfRule type="expression" dxfId="845" priority="149">
      <formula>#REF!="E"</formula>
    </cfRule>
  </conditionalFormatting>
  <conditionalFormatting sqref="H25:I25">
    <cfRule type="expression" dxfId="844" priority="147">
      <formula>#REF!="E"</formula>
    </cfRule>
  </conditionalFormatting>
  <conditionalFormatting sqref="N25">
    <cfRule type="expression" dxfId="843" priority="146">
      <formula>#REF!="E"</formula>
    </cfRule>
  </conditionalFormatting>
  <conditionalFormatting sqref="J25">
    <cfRule type="expression" dxfId="842" priority="145">
      <formula>#REF!="E"</formula>
    </cfRule>
  </conditionalFormatting>
  <conditionalFormatting sqref="N25:O25">
    <cfRule type="expression" dxfId="841" priority="143">
      <formula>#REF!="E"</formula>
    </cfRule>
  </conditionalFormatting>
  <conditionalFormatting sqref="B25">
    <cfRule type="duplicateValues" dxfId="840" priority="148"/>
  </conditionalFormatting>
  <conditionalFormatting sqref="G101">
    <cfRule type="expression" dxfId="839" priority="101">
      <formula>#REF!="E"</formula>
    </cfRule>
  </conditionalFormatting>
  <conditionalFormatting sqref="G102">
    <cfRule type="expression" dxfId="838" priority="100">
      <formula>#REF!="E"</formula>
    </cfRule>
  </conditionalFormatting>
  <conditionalFormatting sqref="H64:I64 I65">
    <cfRule type="expression" dxfId="837" priority="137">
      <formula>#REF!="E"</formula>
    </cfRule>
  </conditionalFormatting>
  <conditionalFormatting sqref="J64 M64:O64 M65">
    <cfRule type="expression" dxfId="836" priority="136">
      <formula>#REF!="E"</formula>
    </cfRule>
  </conditionalFormatting>
  <conditionalFormatting sqref="B50:B64">
    <cfRule type="duplicateValues" dxfId="835" priority="133"/>
  </conditionalFormatting>
  <conditionalFormatting sqref="G64">
    <cfRule type="expression" dxfId="834" priority="131">
      <formula>#REF!="E"</formula>
    </cfRule>
  </conditionalFormatting>
  <conditionalFormatting sqref="G65">
    <cfRule type="expression" dxfId="833" priority="130">
      <formula>#REF!="E"</formula>
    </cfRule>
  </conditionalFormatting>
  <conditionalFormatting sqref="H71:I71">
    <cfRule type="expression" dxfId="832" priority="110">
      <formula>#REF!="E"</formula>
    </cfRule>
  </conditionalFormatting>
  <conditionalFormatting sqref="B65">
    <cfRule type="duplicateValues" dxfId="831" priority="128"/>
  </conditionalFormatting>
  <conditionalFormatting sqref="L65">
    <cfRule type="expression" dxfId="830" priority="126">
      <formula>#REF!="E"</formula>
    </cfRule>
  </conditionalFormatting>
  <conditionalFormatting sqref="J65">
    <cfRule type="expression" dxfId="829" priority="125">
      <formula>#REF!="E"</formula>
    </cfRule>
  </conditionalFormatting>
  <conditionalFormatting sqref="H44">
    <cfRule type="expression" dxfId="828" priority="124">
      <formula>#REF!="E"</formula>
    </cfRule>
  </conditionalFormatting>
  <conditionalFormatting sqref="M25:M29">
    <cfRule type="expression" dxfId="827" priority="123">
      <formula>#REF!="E"</formula>
    </cfRule>
  </conditionalFormatting>
  <conditionalFormatting sqref="B67">
    <cfRule type="duplicateValues" dxfId="826" priority="121"/>
  </conditionalFormatting>
  <conditionalFormatting sqref="B68">
    <cfRule type="duplicateValues" dxfId="825" priority="120"/>
  </conditionalFormatting>
  <conditionalFormatting sqref="F66 H66:I66">
    <cfRule type="expression" dxfId="824" priority="118">
      <formula>#REF!="E"</formula>
    </cfRule>
  </conditionalFormatting>
  <conditionalFormatting sqref="J66:O66">
    <cfRule type="expression" dxfId="823" priority="117">
      <formula>#REF!="E"</formula>
    </cfRule>
  </conditionalFormatting>
  <conditionalFormatting sqref="B66">
    <cfRule type="duplicateValues" dxfId="822" priority="115"/>
  </conditionalFormatting>
  <conditionalFormatting sqref="K25 K28:K29">
    <cfRule type="expression" dxfId="821" priority="114">
      <formula>#REF!="E"</formula>
    </cfRule>
  </conditionalFormatting>
  <conditionalFormatting sqref="F69:F70">
    <cfRule type="expression" dxfId="820" priority="112">
      <formula>#REF!="E"</formula>
    </cfRule>
  </conditionalFormatting>
  <conditionalFormatting sqref="J71:O71">
    <cfRule type="expression" dxfId="819" priority="109">
      <formula>#REF!="E"</formula>
    </cfRule>
  </conditionalFormatting>
  <conditionalFormatting sqref="F71">
    <cfRule type="expression" dxfId="818" priority="108">
      <formula>#REF!="E"</formula>
    </cfRule>
  </conditionalFormatting>
  <conditionalFormatting sqref="K21">
    <cfRule type="expression" dxfId="817" priority="106">
      <formula>#REF!="E"</formula>
    </cfRule>
  </conditionalFormatting>
  <conditionalFormatting sqref="L20:L21">
    <cfRule type="expression" dxfId="816" priority="105">
      <formula>#REF!="E"</formula>
    </cfRule>
  </conditionalFormatting>
  <conditionalFormatting sqref="G101">
    <cfRule type="expression" dxfId="815" priority="104">
      <formula>#REF!="E"</formula>
    </cfRule>
  </conditionalFormatting>
  <conditionalFormatting sqref="G103:G105">
    <cfRule type="expression" dxfId="814" priority="99">
      <formula>#REF!="E"</formula>
    </cfRule>
  </conditionalFormatting>
  <conditionalFormatting sqref="G100">
    <cfRule type="expression" dxfId="813" priority="102">
      <formula>#REF!="E"</formula>
    </cfRule>
  </conditionalFormatting>
  <conditionalFormatting sqref="G102">
    <cfRule type="expression" dxfId="812" priority="98">
      <formula>#REF!="E"</formula>
    </cfRule>
  </conditionalFormatting>
  <conditionalFormatting sqref="G103:G105">
    <cfRule type="expression" dxfId="811" priority="97">
      <formula>#REF!="E"</formula>
    </cfRule>
  </conditionalFormatting>
  <conditionalFormatting sqref="K34">
    <cfRule type="expression" dxfId="810" priority="96">
      <formula>$H34="E"</formula>
    </cfRule>
  </conditionalFormatting>
  <conditionalFormatting sqref="G106">
    <cfRule type="expression" dxfId="809" priority="95">
      <formula>#REF!="E"</formula>
    </cfRule>
  </conditionalFormatting>
  <conditionalFormatting sqref="G106">
    <cfRule type="expression" dxfId="808" priority="93">
      <formula>#REF!="E"</formula>
    </cfRule>
  </conditionalFormatting>
  <conditionalFormatting sqref="K18">
    <cfRule type="expression" dxfId="807" priority="90">
      <formula>#REF!="E"</formula>
    </cfRule>
  </conditionalFormatting>
  <conditionalFormatting sqref="L17:L18">
    <cfRule type="expression" dxfId="806" priority="89">
      <formula>#REF!="E"</formula>
    </cfRule>
  </conditionalFormatting>
  <conditionalFormatting sqref="G116:G122">
    <cfRule type="expression" dxfId="805" priority="85">
      <formula>#REF!="E"</formula>
    </cfRule>
  </conditionalFormatting>
  <conditionalFormatting sqref="G116:G122">
    <cfRule type="expression" dxfId="804" priority="84">
      <formula>#REF!="E"</formula>
    </cfRule>
  </conditionalFormatting>
  <conditionalFormatting sqref="B118:B125">
    <cfRule type="duplicateValues" dxfId="803" priority="83"/>
  </conditionalFormatting>
  <conditionalFormatting sqref="E16:E18">
    <cfRule type="expression" dxfId="802" priority="82">
      <formula>#REF!="E"</formula>
    </cfRule>
  </conditionalFormatting>
  <conditionalFormatting sqref="G18">
    <cfRule type="expression" dxfId="801" priority="81">
      <formula>#REF!="E"</formula>
    </cfRule>
  </conditionalFormatting>
  <conditionalFormatting sqref="G19:G20">
    <cfRule type="expression" dxfId="800" priority="80">
      <formula>#REF!="E"</formula>
    </cfRule>
  </conditionalFormatting>
  <conditionalFormatting sqref="G21:G22">
    <cfRule type="expression" dxfId="799" priority="79">
      <formula>#REF!="E"</formula>
    </cfRule>
  </conditionalFormatting>
  <conditionalFormatting sqref="G23">
    <cfRule type="expression" dxfId="798" priority="78">
      <formula>#REF!="E"</formula>
    </cfRule>
  </conditionalFormatting>
  <conditionalFormatting sqref="G24">
    <cfRule type="expression" dxfId="797" priority="77">
      <formula>#REF!="E"</formula>
    </cfRule>
  </conditionalFormatting>
  <conditionalFormatting sqref="G25">
    <cfRule type="expression" dxfId="796" priority="76">
      <formula>#REF!="E"</formula>
    </cfRule>
  </conditionalFormatting>
  <conditionalFormatting sqref="G26">
    <cfRule type="expression" dxfId="795" priority="75">
      <formula>#REF!="E"</formula>
    </cfRule>
  </conditionalFormatting>
  <conditionalFormatting sqref="G27">
    <cfRule type="expression" dxfId="794" priority="74">
      <formula>#REF!="E"</formula>
    </cfRule>
  </conditionalFormatting>
  <conditionalFormatting sqref="G28">
    <cfRule type="expression" dxfId="793" priority="73">
      <formula>#REF!="E"</formula>
    </cfRule>
  </conditionalFormatting>
  <conditionalFormatting sqref="G29">
    <cfRule type="expression" dxfId="792" priority="72">
      <formula>#REF!="E"</formula>
    </cfRule>
  </conditionalFormatting>
  <conditionalFormatting sqref="G31">
    <cfRule type="expression" dxfId="791" priority="71">
      <formula>#REF!="E"</formula>
    </cfRule>
  </conditionalFormatting>
  <conditionalFormatting sqref="G32">
    <cfRule type="expression" dxfId="790" priority="70">
      <formula>#REF!="E"</formula>
    </cfRule>
  </conditionalFormatting>
  <conditionalFormatting sqref="G33">
    <cfRule type="expression" dxfId="789" priority="69">
      <formula>#REF!="E"</formula>
    </cfRule>
  </conditionalFormatting>
  <conditionalFormatting sqref="G34">
    <cfRule type="expression" dxfId="788" priority="68">
      <formula>#REF!="E"</formula>
    </cfRule>
  </conditionalFormatting>
  <conditionalFormatting sqref="G35">
    <cfRule type="expression" dxfId="787" priority="67">
      <formula>#REF!="E"</formula>
    </cfRule>
  </conditionalFormatting>
  <conditionalFormatting sqref="G37">
    <cfRule type="expression" dxfId="786" priority="66">
      <formula>#REF!="E"</formula>
    </cfRule>
  </conditionalFormatting>
  <conditionalFormatting sqref="G38">
    <cfRule type="expression" dxfId="785" priority="65">
      <formula>#REF!="E"</formula>
    </cfRule>
  </conditionalFormatting>
  <conditionalFormatting sqref="G40">
    <cfRule type="expression" dxfId="784" priority="64">
      <formula>#REF!="E"</formula>
    </cfRule>
  </conditionalFormatting>
  <conditionalFormatting sqref="G41">
    <cfRule type="expression" dxfId="783" priority="63">
      <formula>#REF!="E"</formula>
    </cfRule>
  </conditionalFormatting>
  <conditionalFormatting sqref="G42">
    <cfRule type="expression" dxfId="782" priority="62">
      <formula>#REF!="E"</formula>
    </cfRule>
  </conditionalFormatting>
  <conditionalFormatting sqref="G43">
    <cfRule type="expression" dxfId="781" priority="61">
      <formula>#REF!="E"</formula>
    </cfRule>
  </conditionalFormatting>
  <conditionalFormatting sqref="G44">
    <cfRule type="expression" dxfId="780" priority="60">
      <formula>#REF!="E"</formula>
    </cfRule>
  </conditionalFormatting>
  <conditionalFormatting sqref="G45">
    <cfRule type="expression" dxfId="779" priority="59">
      <formula>#REF!="E"</formula>
    </cfRule>
  </conditionalFormatting>
  <conditionalFormatting sqref="G46">
    <cfRule type="expression" dxfId="778" priority="58">
      <formula>#REF!="E"</formula>
    </cfRule>
  </conditionalFormatting>
  <conditionalFormatting sqref="G47">
    <cfRule type="expression" dxfId="777" priority="57">
      <formula>#REF!="E"</formula>
    </cfRule>
  </conditionalFormatting>
  <conditionalFormatting sqref="G49">
    <cfRule type="expression" dxfId="776" priority="56">
      <formula>#REF!="E"</formula>
    </cfRule>
  </conditionalFormatting>
  <conditionalFormatting sqref="G50">
    <cfRule type="expression" dxfId="775" priority="55">
      <formula>#REF!="E"</formula>
    </cfRule>
  </conditionalFormatting>
  <conditionalFormatting sqref="G51">
    <cfRule type="expression" dxfId="774" priority="54">
      <formula>#REF!="E"</formula>
    </cfRule>
  </conditionalFormatting>
  <conditionalFormatting sqref="G52">
    <cfRule type="expression" dxfId="773" priority="53">
      <formula>#REF!="E"</formula>
    </cfRule>
  </conditionalFormatting>
  <conditionalFormatting sqref="G53">
    <cfRule type="expression" dxfId="772" priority="52">
      <formula>#REF!="E"</formula>
    </cfRule>
  </conditionalFormatting>
  <conditionalFormatting sqref="G54">
    <cfRule type="expression" dxfId="771" priority="51">
      <formula>#REF!="E"</formula>
    </cfRule>
  </conditionalFormatting>
  <conditionalFormatting sqref="G55">
    <cfRule type="expression" dxfId="770" priority="50">
      <formula>#REF!="E"</formula>
    </cfRule>
  </conditionalFormatting>
  <conditionalFormatting sqref="G56">
    <cfRule type="expression" dxfId="769" priority="49">
      <formula>#REF!="E"</formula>
    </cfRule>
  </conditionalFormatting>
  <conditionalFormatting sqref="G57">
    <cfRule type="expression" dxfId="768" priority="48">
      <formula>#REF!="E"</formula>
    </cfRule>
  </conditionalFormatting>
  <conditionalFormatting sqref="G58">
    <cfRule type="expression" dxfId="767" priority="47">
      <formula>#REF!="E"</formula>
    </cfRule>
  </conditionalFormatting>
  <conditionalFormatting sqref="G59">
    <cfRule type="expression" dxfId="766" priority="46">
      <formula>#REF!="E"</formula>
    </cfRule>
  </conditionalFormatting>
  <conditionalFormatting sqref="G60:G61">
    <cfRule type="expression" dxfId="765" priority="45">
      <formula>#REF!="E"</formula>
    </cfRule>
  </conditionalFormatting>
  <conditionalFormatting sqref="G62">
    <cfRule type="expression" dxfId="764" priority="44">
      <formula>#REF!="E"</formula>
    </cfRule>
  </conditionalFormatting>
  <conditionalFormatting sqref="G63">
    <cfRule type="expression" dxfId="763" priority="43">
      <formula>#REF!="E"</formula>
    </cfRule>
  </conditionalFormatting>
  <conditionalFormatting sqref="G66">
    <cfRule type="expression" dxfId="762" priority="42">
      <formula>#REF!="E"</formula>
    </cfRule>
  </conditionalFormatting>
  <conditionalFormatting sqref="G69">
    <cfRule type="expression" dxfId="761" priority="41">
      <formula>#REF!="E"</formula>
    </cfRule>
  </conditionalFormatting>
  <conditionalFormatting sqref="G70">
    <cfRule type="expression" dxfId="760" priority="37">
      <formula>#REF!="E"</formula>
    </cfRule>
  </conditionalFormatting>
  <conditionalFormatting sqref="G71">
    <cfRule type="expression" dxfId="759" priority="36">
      <formula>#REF!="E"</formula>
    </cfRule>
  </conditionalFormatting>
  <conditionalFormatting sqref="G73">
    <cfRule type="expression" dxfId="758" priority="35">
      <formula>#REF!="E"</formula>
    </cfRule>
  </conditionalFormatting>
  <conditionalFormatting sqref="G74">
    <cfRule type="expression" dxfId="757" priority="34">
      <formula>#REF!="E"</formula>
    </cfRule>
  </conditionalFormatting>
  <conditionalFormatting sqref="G75">
    <cfRule type="expression" dxfId="756" priority="33">
      <formula>#REF!="E"</formula>
    </cfRule>
  </conditionalFormatting>
  <conditionalFormatting sqref="G77">
    <cfRule type="expression" dxfId="755" priority="32">
      <formula>#REF!="E"</formula>
    </cfRule>
  </conditionalFormatting>
  <conditionalFormatting sqref="G82">
    <cfRule type="expression" dxfId="754" priority="31">
      <formula>#REF!="E"</formula>
    </cfRule>
  </conditionalFormatting>
  <conditionalFormatting sqref="G107:G108">
    <cfRule type="expression" dxfId="753" priority="30">
      <formula>#REF!="E"</formula>
    </cfRule>
  </conditionalFormatting>
  <conditionalFormatting sqref="G112">
    <cfRule type="expression" dxfId="752" priority="29">
      <formula>#REF!="E"</formula>
    </cfRule>
  </conditionalFormatting>
  <conditionalFormatting sqref="G112">
    <cfRule type="expression" dxfId="751" priority="28">
      <formula>#REF!="E"</formula>
    </cfRule>
  </conditionalFormatting>
  <conditionalFormatting sqref="G113:G114">
    <cfRule type="expression" dxfId="750" priority="27">
      <formula>#REF!="E"</formula>
    </cfRule>
  </conditionalFormatting>
  <conditionalFormatting sqref="G126">
    <cfRule type="expression" dxfId="749" priority="17">
      <formula>#REF!="E"</formula>
    </cfRule>
  </conditionalFormatting>
  <conditionalFormatting sqref="H123:I126 D123:D126 F123:F128">
    <cfRule type="expression" dxfId="748" priority="23">
      <formula>#REF!="E"</formula>
    </cfRule>
  </conditionalFormatting>
  <conditionalFormatting sqref="J123:O126">
    <cfRule type="expression" dxfId="747" priority="22">
      <formula>#REF!="E"</formula>
    </cfRule>
  </conditionalFormatting>
  <conditionalFormatting sqref="G123">
    <cfRule type="expression" dxfId="746" priority="21">
      <formula>#REF!="E"</formula>
    </cfRule>
  </conditionalFormatting>
  <conditionalFormatting sqref="G123">
    <cfRule type="expression" dxfId="745" priority="20">
      <formula>#REF!="E"</formula>
    </cfRule>
  </conditionalFormatting>
  <conditionalFormatting sqref="G124:G125">
    <cfRule type="expression" dxfId="744" priority="19">
      <formula>#REF!="E"</formula>
    </cfRule>
  </conditionalFormatting>
  <conditionalFormatting sqref="G126">
    <cfRule type="expression" dxfId="743" priority="18">
      <formula>#REF!="E"</formula>
    </cfRule>
  </conditionalFormatting>
  <conditionalFormatting sqref="B10:B15 B17:B24 B26:B48 B128:B129">
    <cfRule type="duplicateValues" dxfId="742" priority="19334"/>
  </conditionalFormatting>
  <conditionalFormatting sqref="B69:B117 B126:B129">
    <cfRule type="duplicateValues" dxfId="741" priority="19338"/>
  </conditionalFormatting>
  <conditionalFormatting sqref="B130:B133">
    <cfRule type="duplicateValues" dxfId="740" priority="15"/>
  </conditionalFormatting>
  <conditionalFormatting sqref="B130:B133">
    <cfRule type="duplicateValues" dxfId="739" priority="16"/>
  </conditionalFormatting>
  <conditionalFormatting sqref="B134">
    <cfRule type="duplicateValues" dxfId="738" priority="13"/>
  </conditionalFormatting>
  <conditionalFormatting sqref="B134">
    <cfRule type="duplicateValues" dxfId="737" priority="14"/>
  </conditionalFormatting>
  <conditionalFormatting sqref="K16:K17">
    <cfRule type="expression" dxfId="736" priority="12">
      <formula>#REF!="E"</formula>
    </cfRule>
  </conditionalFormatting>
  <conditionalFormatting sqref="K19:K20">
    <cfRule type="expression" dxfId="735" priority="11">
      <formula>#REF!="E"</formula>
    </cfRule>
  </conditionalFormatting>
  <conditionalFormatting sqref="K32:K33">
    <cfRule type="expression" dxfId="734" priority="10">
      <formula>#REF!="E"</formula>
    </cfRule>
  </conditionalFormatting>
  <conditionalFormatting sqref="K26:K27">
    <cfRule type="expression" dxfId="733" priority="9">
      <formula>#REF!="E"</formula>
    </cfRule>
  </conditionalFormatting>
  <conditionalFormatting sqref="G135:G138">
    <cfRule type="expression" dxfId="732" priority="8">
      <formula>#REF!="E"</formula>
    </cfRule>
  </conditionalFormatting>
  <conditionalFormatting sqref="B135:B138">
    <cfRule type="duplicateValues" dxfId="731" priority="6"/>
  </conditionalFormatting>
  <conditionalFormatting sqref="B135:B138">
    <cfRule type="duplicateValues" dxfId="730" priority="7"/>
  </conditionalFormatting>
  <conditionalFormatting sqref="G36">
    <cfRule type="expression" dxfId="729" priority="5">
      <formula>#REF!="E"</formula>
    </cfRule>
  </conditionalFormatting>
  <conditionalFormatting sqref="B139">
    <cfRule type="duplicateValues" dxfId="728" priority="3"/>
  </conditionalFormatting>
  <conditionalFormatting sqref="B139">
    <cfRule type="duplicateValues" dxfId="727" priority="4"/>
  </conditionalFormatting>
  <conditionalFormatting sqref="B140">
    <cfRule type="duplicateValues" dxfId="726" priority="1"/>
  </conditionalFormatting>
  <conditionalFormatting sqref="B140">
    <cfRule type="duplicateValues" dxfId="725" priority="2"/>
  </conditionalFormatting>
  <dataValidations count="1">
    <dataValidation type="list" allowBlank="1" showInputMessage="1" showErrorMessage="1" sqref="J10:J46 J48:J147 G10:H149">
      <formula1>Training_List</formula1>
    </dataValidation>
  </dataValidations>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R163"/>
  <sheetViews>
    <sheetView showGridLines="0" zoomScale="77" zoomScaleNormal="77" zoomScalePageLayoutView="55" workbookViewId="0">
      <selection activeCell="AC32" sqref="AC32"/>
    </sheetView>
  </sheetViews>
  <sheetFormatPr defaultRowHeight="15"/>
  <cols>
    <col min="1" max="1" width="1.5703125" style="103" customWidth="1"/>
    <col min="2" max="2" width="4" customWidth="1"/>
    <col min="3" max="3" width="44.42578125" customWidth="1"/>
    <col min="4" max="39" width="12.7109375" customWidth="1"/>
    <col min="40" max="40" width="31" bestFit="1" customWidth="1"/>
    <col min="41" max="43" width="5.85546875" customWidth="1"/>
    <col min="44" max="44" width="16" bestFit="1" customWidth="1"/>
  </cols>
  <sheetData>
    <row r="1" spans="2:44">
      <c r="B1" s="361" t="s">
        <v>416</v>
      </c>
      <c r="C1" s="361"/>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row>
    <row r="2" spans="2:44">
      <c r="B2" s="361" t="s">
        <v>417</v>
      </c>
      <c r="C2" s="361"/>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row>
    <row r="3" spans="2:44">
      <c r="B3" s="361" t="s">
        <v>689</v>
      </c>
      <c r="C3" s="361"/>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row>
    <row r="4" spans="2:44">
      <c r="B4" s="272"/>
      <c r="C4" s="103"/>
      <c r="D4" s="437"/>
      <c r="E4" s="103" t="s">
        <v>420</v>
      </c>
      <c r="F4" s="103"/>
      <c r="G4" s="438"/>
      <c r="H4" s="103" t="s">
        <v>421</v>
      </c>
      <c r="I4" s="103"/>
      <c r="J4" s="484"/>
      <c r="K4" s="103" t="s">
        <v>422</v>
      </c>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235" t="s">
        <v>715</v>
      </c>
      <c r="AP4" s="1235"/>
      <c r="AQ4" s="1235"/>
      <c r="AR4" s="956">
        <v>45044</v>
      </c>
    </row>
    <row r="5" spans="2:44">
      <c r="B5" s="481"/>
      <c r="C5" s="481"/>
      <c r="D5" s="481"/>
      <c r="E5" s="481">
        <v>1</v>
      </c>
      <c r="F5" s="481"/>
      <c r="G5" s="481"/>
      <c r="H5" s="481">
        <v>2</v>
      </c>
      <c r="I5" s="481"/>
      <c r="J5" s="481"/>
      <c r="K5" s="481">
        <v>3</v>
      </c>
      <c r="L5" s="481"/>
      <c r="M5" s="481"/>
      <c r="N5" s="481">
        <v>4</v>
      </c>
      <c r="O5" s="481"/>
      <c r="P5" s="481"/>
      <c r="Q5" s="481">
        <v>5</v>
      </c>
      <c r="R5" s="481"/>
      <c r="S5" s="481"/>
      <c r="T5" s="481">
        <v>6</v>
      </c>
      <c r="U5" s="481"/>
      <c r="V5" s="481"/>
      <c r="W5" s="481">
        <v>7</v>
      </c>
      <c r="X5" s="481"/>
      <c r="Y5" s="481"/>
      <c r="Z5" s="481">
        <v>8</v>
      </c>
      <c r="AA5" s="481"/>
      <c r="AB5" s="481"/>
      <c r="AC5" s="481">
        <v>9</v>
      </c>
      <c r="AD5" s="481"/>
      <c r="AE5" s="481"/>
      <c r="AF5" s="481">
        <v>10</v>
      </c>
      <c r="AG5" s="481"/>
      <c r="AH5" s="481"/>
      <c r="AI5" s="481">
        <v>11</v>
      </c>
      <c r="AJ5" s="481"/>
      <c r="AK5" s="481"/>
      <c r="AL5" s="481">
        <v>12</v>
      </c>
      <c r="AM5" s="481"/>
      <c r="AN5" s="481"/>
      <c r="AO5" s="481"/>
      <c r="AP5" s="481"/>
      <c r="AQ5" s="481"/>
      <c r="AR5" s="481"/>
    </row>
    <row r="6" spans="2:44">
      <c r="B6" s="1232" t="s">
        <v>1</v>
      </c>
      <c r="C6" s="1232" t="s">
        <v>182</v>
      </c>
      <c r="D6" s="1232" t="s">
        <v>423</v>
      </c>
      <c r="E6" s="1232"/>
      <c r="F6" s="1232"/>
      <c r="G6" s="1232" t="s">
        <v>424</v>
      </c>
      <c r="H6" s="1232"/>
      <c r="I6" s="1232"/>
      <c r="J6" s="1232" t="s">
        <v>425</v>
      </c>
      <c r="K6" s="1232"/>
      <c r="L6" s="1232"/>
      <c r="M6" s="1232" t="s">
        <v>426</v>
      </c>
      <c r="N6" s="1232"/>
      <c r="O6" s="1232"/>
      <c r="P6" s="1232" t="s">
        <v>427</v>
      </c>
      <c r="Q6" s="1232"/>
      <c r="R6" s="1232"/>
      <c r="S6" s="1232" t="s">
        <v>428</v>
      </c>
      <c r="T6" s="1232"/>
      <c r="U6" s="1232"/>
      <c r="V6" s="1232" t="s">
        <v>429</v>
      </c>
      <c r="W6" s="1232"/>
      <c r="X6" s="1232"/>
      <c r="Y6" s="1232" t="s">
        <v>430</v>
      </c>
      <c r="Z6" s="1232"/>
      <c r="AA6" s="1232"/>
      <c r="AB6" s="1232" t="s">
        <v>431</v>
      </c>
      <c r="AC6" s="1232"/>
      <c r="AD6" s="1232"/>
      <c r="AE6" s="1232" t="s">
        <v>432</v>
      </c>
      <c r="AF6" s="1232"/>
      <c r="AG6" s="1232"/>
      <c r="AH6" s="1232" t="s">
        <v>433</v>
      </c>
      <c r="AI6" s="1232"/>
      <c r="AJ6" s="1232"/>
      <c r="AK6" s="1238" t="s">
        <v>444</v>
      </c>
      <c r="AL6" s="1232"/>
      <c r="AM6" s="1232"/>
      <c r="AN6" s="1230" t="s">
        <v>434</v>
      </c>
      <c r="AO6" s="1241" t="s">
        <v>412</v>
      </c>
      <c r="AP6" s="1242"/>
      <c r="AQ6" s="1243"/>
      <c r="AR6" s="1230" t="s">
        <v>435</v>
      </c>
    </row>
    <row r="7" spans="2:44">
      <c r="B7" s="1232"/>
      <c r="C7" s="1232"/>
      <c r="D7" s="648" t="s">
        <v>418</v>
      </c>
      <c r="E7" s="648" t="s">
        <v>436</v>
      </c>
      <c r="F7" s="648" t="s">
        <v>419</v>
      </c>
      <c r="G7" s="648" t="s">
        <v>418</v>
      </c>
      <c r="H7" s="648" t="s">
        <v>436</v>
      </c>
      <c r="I7" s="648" t="s">
        <v>419</v>
      </c>
      <c r="J7" s="648" t="s">
        <v>418</v>
      </c>
      <c r="K7" s="648" t="s">
        <v>436</v>
      </c>
      <c r="L7" s="648" t="s">
        <v>419</v>
      </c>
      <c r="M7" s="648" t="s">
        <v>418</v>
      </c>
      <c r="N7" s="648" t="s">
        <v>436</v>
      </c>
      <c r="O7" s="648" t="s">
        <v>419</v>
      </c>
      <c r="P7" s="648" t="s">
        <v>418</v>
      </c>
      <c r="Q7" s="648" t="s">
        <v>436</v>
      </c>
      <c r="R7" s="648" t="s">
        <v>419</v>
      </c>
      <c r="S7" s="648" t="s">
        <v>418</v>
      </c>
      <c r="T7" s="648" t="s">
        <v>436</v>
      </c>
      <c r="U7" s="648" t="s">
        <v>419</v>
      </c>
      <c r="V7" s="648" t="s">
        <v>418</v>
      </c>
      <c r="W7" s="648" t="s">
        <v>436</v>
      </c>
      <c r="X7" s="648" t="s">
        <v>419</v>
      </c>
      <c r="Y7" s="648" t="s">
        <v>418</v>
      </c>
      <c r="Z7" s="648" t="s">
        <v>436</v>
      </c>
      <c r="AA7" s="648" t="s">
        <v>419</v>
      </c>
      <c r="AB7" s="648" t="s">
        <v>418</v>
      </c>
      <c r="AC7" s="648" t="s">
        <v>436</v>
      </c>
      <c r="AD7" s="648" t="s">
        <v>419</v>
      </c>
      <c r="AE7" s="648" t="s">
        <v>418</v>
      </c>
      <c r="AF7" s="648" t="s">
        <v>436</v>
      </c>
      <c r="AG7" s="648" t="s">
        <v>419</v>
      </c>
      <c r="AH7" s="648" t="s">
        <v>418</v>
      </c>
      <c r="AI7" s="648" t="s">
        <v>436</v>
      </c>
      <c r="AJ7" s="648" t="s">
        <v>419</v>
      </c>
      <c r="AK7" s="648" t="s">
        <v>418</v>
      </c>
      <c r="AL7" s="648" t="s">
        <v>436</v>
      </c>
      <c r="AM7" s="648" t="s">
        <v>419</v>
      </c>
      <c r="AN7" s="1231"/>
      <c r="AO7" s="649" t="s">
        <v>418</v>
      </c>
      <c r="AP7" s="649" t="s">
        <v>436</v>
      </c>
      <c r="AQ7" s="649" t="s">
        <v>419</v>
      </c>
      <c r="AR7" s="1231"/>
    </row>
    <row r="8" spans="2:44" s="103" customFormat="1" ht="5.25" customHeight="1">
      <c r="B8" s="645"/>
      <c r="C8" s="512"/>
      <c r="D8" s="646"/>
      <c r="E8" s="646"/>
      <c r="F8" s="646"/>
      <c r="G8" s="646"/>
      <c r="H8" s="646"/>
      <c r="I8" s="646"/>
      <c r="J8" s="646"/>
      <c r="K8" s="646"/>
      <c r="L8" s="646"/>
      <c r="M8" s="646"/>
      <c r="N8" s="646"/>
      <c r="O8" s="646"/>
      <c r="P8" s="646"/>
      <c r="Q8" s="646"/>
      <c r="R8" s="646"/>
      <c r="S8" s="646"/>
      <c r="T8" s="646"/>
      <c r="U8" s="646"/>
      <c r="V8" s="646"/>
      <c r="W8" s="646"/>
      <c r="X8" s="646"/>
      <c r="Y8" s="646"/>
      <c r="Z8" s="646"/>
      <c r="AA8" s="646"/>
      <c r="AB8" s="646"/>
      <c r="AC8" s="646"/>
      <c r="AD8" s="646"/>
      <c r="AE8" s="646"/>
      <c r="AF8" s="646"/>
      <c r="AG8" s="646"/>
      <c r="AH8" s="646"/>
      <c r="AI8" s="646"/>
      <c r="AJ8" s="646"/>
      <c r="AK8" s="646"/>
      <c r="AL8" s="646"/>
      <c r="AM8" s="646"/>
      <c r="AN8" s="512"/>
      <c r="AO8" s="647"/>
      <c r="AP8" s="647"/>
      <c r="AQ8" s="647"/>
      <c r="AR8" s="513"/>
    </row>
    <row r="9" spans="2:44" ht="19.5">
      <c r="B9" s="831" t="s">
        <v>494</v>
      </c>
      <c r="C9" s="827"/>
      <c r="D9" s="827"/>
      <c r="E9" s="827"/>
      <c r="F9" s="827"/>
      <c r="G9" s="827"/>
      <c r="H9" s="827"/>
      <c r="I9" s="827"/>
      <c r="J9" s="827"/>
      <c r="K9" s="827"/>
      <c r="L9" s="827"/>
      <c r="M9" s="827"/>
      <c r="N9" s="827"/>
      <c r="O9" s="827"/>
      <c r="P9" s="827"/>
      <c r="Q9" s="827"/>
      <c r="R9" s="827"/>
      <c r="S9" s="827"/>
      <c r="T9" s="827"/>
      <c r="U9" s="827"/>
      <c r="V9" s="827"/>
      <c r="W9" s="827"/>
      <c r="X9" s="827"/>
      <c r="Y9" s="827"/>
      <c r="Z9" s="827"/>
      <c r="AA9" s="827"/>
      <c r="AB9" s="827"/>
      <c r="AC9" s="827"/>
      <c r="AD9" s="827"/>
      <c r="AE9" s="827"/>
      <c r="AF9" s="827"/>
      <c r="AG9" s="827"/>
      <c r="AH9" s="827"/>
      <c r="AI9" s="827"/>
      <c r="AJ9" s="827"/>
      <c r="AK9" s="827"/>
      <c r="AL9" s="827"/>
      <c r="AM9" s="827"/>
      <c r="AN9" s="827"/>
      <c r="AO9" s="827"/>
      <c r="AP9" s="827"/>
      <c r="AQ9" s="827"/>
      <c r="AR9" s="828"/>
    </row>
    <row r="10" spans="2:44" s="103" customFormat="1">
      <c r="B10" s="903">
        <v>1</v>
      </c>
      <c r="C10" s="626" t="s">
        <v>212</v>
      </c>
      <c r="D10" s="627"/>
      <c r="E10" s="627"/>
      <c r="F10" s="628" t="s">
        <v>555</v>
      </c>
      <c r="G10" s="627"/>
      <c r="H10" s="627"/>
      <c r="I10" s="628"/>
      <c r="J10" s="833" t="s">
        <v>518</v>
      </c>
      <c r="K10" s="834"/>
      <c r="L10" s="835"/>
      <c r="M10" s="833"/>
      <c r="N10" s="834"/>
      <c r="O10" s="835"/>
      <c r="P10" s="833"/>
      <c r="Q10" s="834"/>
      <c r="R10" s="835"/>
      <c r="S10" s="833" t="s">
        <v>555</v>
      </c>
      <c r="T10" s="834"/>
      <c r="U10" s="835"/>
      <c r="V10" s="833"/>
      <c r="W10" s="834"/>
      <c r="X10" s="835"/>
      <c r="Y10" s="833" t="s">
        <v>471</v>
      </c>
      <c r="Z10" s="834"/>
      <c r="AA10" s="835"/>
      <c r="AB10" s="833"/>
      <c r="AC10" s="834"/>
      <c r="AD10" s="835"/>
      <c r="AE10" s="833"/>
      <c r="AF10" s="834"/>
      <c r="AG10" s="835"/>
      <c r="AH10" s="833"/>
      <c r="AI10" s="834"/>
      <c r="AJ10" s="835"/>
      <c r="AK10" s="833" t="s">
        <v>525</v>
      </c>
      <c r="AL10" s="834"/>
      <c r="AM10" s="835"/>
      <c r="AN10" s="835"/>
      <c r="AO10" s="832">
        <f>COUNTA(D10,G10,J10,M10,P10,S10,V10,Y10,AB10,AE10,AH10,AK10)</f>
        <v>4</v>
      </c>
      <c r="AP10" s="832">
        <f>COUNTA(E10,H10,K10,N10,Q10,T10,W10,Z10,AC10,AF10,AI10,AL10)</f>
        <v>0</v>
      </c>
      <c r="AQ10" s="832">
        <f>COUNTA(F10,I10,L10,O10,R10,U10,X10,AA10,AD10,AG10,AJ10,AM10)</f>
        <v>1</v>
      </c>
      <c r="AR10" s="832"/>
    </row>
    <row r="11" spans="2:44" s="103" customFormat="1">
      <c r="B11" s="904"/>
      <c r="C11" s="690"/>
      <c r="D11" s="691"/>
      <c r="E11" s="691"/>
      <c r="F11" s="692" t="s">
        <v>556</v>
      </c>
      <c r="G11" s="691"/>
      <c r="H11" s="691"/>
      <c r="I11" s="692"/>
      <c r="J11" s="837"/>
      <c r="K11" s="838"/>
      <c r="L11" s="801"/>
      <c r="M11" s="837"/>
      <c r="N11" s="838"/>
      <c r="O11" s="801"/>
      <c r="P11" s="837"/>
      <c r="Q11" s="838"/>
      <c r="R11" s="801"/>
      <c r="S11" s="837" t="s">
        <v>556</v>
      </c>
      <c r="T11" s="838"/>
      <c r="U11" s="801"/>
      <c r="V11" s="837"/>
      <c r="W11" s="838"/>
      <c r="X11" s="801"/>
      <c r="Y11" s="837"/>
      <c r="Z11" s="838"/>
      <c r="AA11" s="801"/>
      <c r="AB11" s="837"/>
      <c r="AC11" s="838"/>
      <c r="AD11" s="801"/>
      <c r="AE11" s="837"/>
      <c r="AF11" s="838"/>
      <c r="AG11" s="801"/>
      <c r="AH11" s="837"/>
      <c r="AI11" s="838"/>
      <c r="AJ11" s="801"/>
      <c r="AK11" s="837"/>
      <c r="AL11" s="838"/>
      <c r="AM11" s="801"/>
      <c r="AN11" s="801"/>
      <c r="AO11" s="832">
        <f t="shared" ref="AO11:AO30" si="0">COUNTA(D11,G11,J11,M11,P11,S11,V11,Y11,AB11,AE11,AH11,AK11)</f>
        <v>1</v>
      </c>
      <c r="AP11" s="839">
        <f t="shared" ref="AP11:AP56" si="1">COUNTA(E11,H11,K11,N11,Q11,T11,W11,Z11,AC11,AF11,AI11,AL11)</f>
        <v>0</v>
      </c>
      <c r="AQ11" s="839">
        <f t="shared" ref="AQ11:AQ56" si="2">COUNTA(F11,I11,L11,O11,R11,U11,X11,AA11,AD11,AG11,AJ11,AM11)</f>
        <v>1</v>
      </c>
      <c r="AR11" s="839"/>
    </row>
    <row r="12" spans="2:44" s="103" customFormat="1">
      <c r="B12" s="903">
        <f>IF(C12="","",(MAX($B$10:B10)+1))</f>
        <v>2</v>
      </c>
      <c r="C12" s="840" t="s">
        <v>213</v>
      </c>
      <c r="D12" s="841"/>
      <c r="E12" s="841"/>
      <c r="F12" s="628" t="s">
        <v>555</v>
      </c>
      <c r="G12" s="841"/>
      <c r="H12" s="841"/>
      <c r="I12" s="842" t="s">
        <v>39</v>
      </c>
      <c r="J12" s="843"/>
      <c r="K12" s="607"/>
      <c r="L12" s="608"/>
      <c r="M12" s="843"/>
      <c r="N12" s="607"/>
      <c r="O12" s="608"/>
      <c r="P12" s="843"/>
      <c r="Q12" s="607"/>
      <c r="R12" s="608"/>
      <c r="S12" s="843" t="s">
        <v>555</v>
      </c>
      <c r="T12" s="607"/>
      <c r="U12" s="608"/>
      <c r="V12" s="843" t="s">
        <v>39</v>
      </c>
      <c r="W12" s="607"/>
      <c r="X12" s="608"/>
      <c r="Y12" s="843" t="s">
        <v>471</v>
      </c>
      <c r="Z12" s="607"/>
      <c r="AA12" s="608"/>
      <c r="AB12" s="843"/>
      <c r="AC12" s="607"/>
      <c r="AD12" s="608"/>
      <c r="AE12" s="843"/>
      <c r="AF12" s="607"/>
      <c r="AG12" s="608"/>
      <c r="AH12" s="843"/>
      <c r="AI12" s="607"/>
      <c r="AJ12" s="608"/>
      <c r="AK12" s="843"/>
      <c r="AL12" s="607"/>
      <c r="AM12" s="608"/>
      <c r="AN12" s="608"/>
      <c r="AO12" s="832">
        <f t="shared" si="0"/>
        <v>3</v>
      </c>
      <c r="AP12" s="624">
        <f t="shared" si="1"/>
        <v>0</v>
      </c>
      <c r="AQ12" s="624">
        <f t="shared" si="2"/>
        <v>2</v>
      </c>
      <c r="AR12" s="624"/>
    </row>
    <row r="13" spans="2:44" s="103" customFormat="1">
      <c r="B13" s="903" t="str">
        <f>IF(C13="","",(MAX($B$10:B11)+1))</f>
        <v/>
      </c>
      <c r="C13" s="697"/>
      <c r="D13" s="686"/>
      <c r="E13" s="686"/>
      <c r="F13" s="692" t="s">
        <v>556</v>
      </c>
      <c r="G13" s="686"/>
      <c r="H13" s="686"/>
      <c r="I13" s="687"/>
      <c r="J13" s="836"/>
      <c r="K13" s="609"/>
      <c r="L13" s="610"/>
      <c r="M13" s="836"/>
      <c r="N13" s="609"/>
      <c r="O13" s="610"/>
      <c r="P13" s="836"/>
      <c r="Q13" s="609"/>
      <c r="R13" s="610"/>
      <c r="S13" s="836" t="s">
        <v>556</v>
      </c>
      <c r="T13" s="609"/>
      <c r="U13" s="610"/>
      <c r="V13" s="836"/>
      <c r="W13" s="609"/>
      <c r="X13" s="610"/>
      <c r="Y13" s="836"/>
      <c r="Z13" s="609"/>
      <c r="AA13" s="610"/>
      <c r="AB13" s="836"/>
      <c r="AC13" s="609"/>
      <c r="AD13" s="610"/>
      <c r="AE13" s="836"/>
      <c r="AF13" s="609"/>
      <c r="AG13" s="610"/>
      <c r="AH13" s="836"/>
      <c r="AI13" s="609"/>
      <c r="AJ13" s="610"/>
      <c r="AK13" s="836"/>
      <c r="AL13" s="609"/>
      <c r="AM13" s="610"/>
      <c r="AN13" s="610"/>
      <c r="AO13" s="832">
        <f t="shared" si="0"/>
        <v>1</v>
      </c>
      <c r="AP13" s="625">
        <f t="shared" si="1"/>
        <v>0</v>
      </c>
      <c r="AQ13" s="625">
        <f t="shared" si="2"/>
        <v>1</v>
      </c>
      <c r="AR13" s="625"/>
    </row>
    <row r="14" spans="2:44" s="103" customFormat="1">
      <c r="B14" s="903">
        <f>IF(C14="","",(MAX($B$10:B12)+1))</f>
        <v>3</v>
      </c>
      <c r="C14" s="844" t="s">
        <v>316</v>
      </c>
      <c r="D14" s="845"/>
      <c r="E14" s="845"/>
      <c r="F14" s="628" t="s">
        <v>555</v>
      </c>
      <c r="G14" s="845"/>
      <c r="H14" s="845"/>
      <c r="I14" s="846"/>
      <c r="J14" s="845"/>
      <c r="K14" s="845"/>
      <c r="L14" s="846"/>
      <c r="M14" s="845"/>
      <c r="N14" s="845"/>
      <c r="O14" s="846"/>
      <c r="P14" s="845"/>
      <c r="Q14" s="845"/>
      <c r="R14" s="846"/>
      <c r="S14" s="845" t="s">
        <v>555</v>
      </c>
      <c r="T14" s="845"/>
      <c r="U14" s="846"/>
      <c r="V14" s="845"/>
      <c r="W14" s="845"/>
      <c r="X14" s="846"/>
      <c r="Y14" s="845" t="s">
        <v>471</v>
      </c>
      <c r="Z14" s="845"/>
      <c r="AA14" s="846"/>
      <c r="AB14" s="845"/>
      <c r="AC14" s="845"/>
      <c r="AD14" s="846"/>
      <c r="AE14" s="845"/>
      <c r="AF14" s="845"/>
      <c r="AG14" s="846"/>
      <c r="AH14" s="845"/>
      <c r="AI14" s="845"/>
      <c r="AJ14" s="846"/>
      <c r="AK14" s="845"/>
      <c r="AL14" s="845"/>
      <c r="AM14" s="846"/>
      <c r="AN14" s="847"/>
      <c r="AO14" s="832">
        <f t="shared" si="0"/>
        <v>2</v>
      </c>
      <c r="AP14" s="848">
        <f t="shared" si="1"/>
        <v>0</v>
      </c>
      <c r="AQ14" s="848">
        <f t="shared" si="2"/>
        <v>1</v>
      </c>
      <c r="AR14" s="848"/>
    </row>
    <row r="15" spans="2:44" s="103" customFormat="1">
      <c r="B15" s="903" t="str">
        <f>IF(C15="","",(MAX($B$10:B13)+1))</f>
        <v/>
      </c>
      <c r="C15" s="849"/>
      <c r="D15" s="850"/>
      <c r="E15" s="851"/>
      <c r="F15" s="692" t="s">
        <v>556</v>
      </c>
      <c r="G15" s="851"/>
      <c r="H15" s="851"/>
      <c r="I15" s="852"/>
      <c r="J15" s="851"/>
      <c r="K15" s="851"/>
      <c r="L15" s="852"/>
      <c r="M15" s="851"/>
      <c r="N15" s="851"/>
      <c r="O15" s="852"/>
      <c r="P15" s="851"/>
      <c r="Q15" s="851"/>
      <c r="R15" s="852"/>
      <c r="S15" s="851" t="s">
        <v>556</v>
      </c>
      <c r="T15" s="851"/>
      <c r="U15" s="852"/>
      <c r="V15" s="851"/>
      <c r="W15" s="851"/>
      <c r="X15" s="852"/>
      <c r="Y15" s="851"/>
      <c r="Z15" s="851"/>
      <c r="AA15" s="852"/>
      <c r="AB15" s="851"/>
      <c r="AC15" s="851"/>
      <c r="AD15" s="852"/>
      <c r="AE15" s="851"/>
      <c r="AF15" s="851"/>
      <c r="AG15" s="852"/>
      <c r="AH15" s="851"/>
      <c r="AI15" s="851"/>
      <c r="AJ15" s="852"/>
      <c r="AK15" s="851"/>
      <c r="AL15" s="851"/>
      <c r="AM15" s="852"/>
      <c r="AN15" s="853"/>
      <c r="AO15" s="832">
        <f t="shared" si="0"/>
        <v>1</v>
      </c>
      <c r="AP15" s="854">
        <f t="shared" si="1"/>
        <v>0</v>
      </c>
      <c r="AQ15" s="854">
        <f t="shared" si="2"/>
        <v>1</v>
      </c>
      <c r="AR15" s="854"/>
    </row>
    <row r="16" spans="2:44" s="103" customFormat="1">
      <c r="B16" s="903">
        <f>IF(C16="","",(MAX($B$10:B14)+1))</f>
        <v>4</v>
      </c>
      <c r="C16" s="855" t="s">
        <v>334</v>
      </c>
      <c r="D16" s="856"/>
      <c r="E16" s="857"/>
      <c r="F16" s="858"/>
      <c r="G16" s="857"/>
      <c r="H16" s="857"/>
      <c r="I16" s="858"/>
      <c r="J16" s="857"/>
      <c r="K16" s="857"/>
      <c r="L16" s="858"/>
      <c r="M16" s="857"/>
      <c r="N16" s="857"/>
      <c r="O16" s="858"/>
      <c r="P16" s="857" t="s">
        <v>28</v>
      </c>
      <c r="Q16" s="857"/>
      <c r="R16" s="858"/>
      <c r="S16" s="857" t="s">
        <v>555</v>
      </c>
      <c r="T16" s="857"/>
      <c r="U16" s="858"/>
      <c r="V16" s="857"/>
      <c r="W16" s="857"/>
      <c r="X16" s="858"/>
      <c r="Y16" s="857" t="s">
        <v>471</v>
      </c>
      <c r="Z16" s="857"/>
      <c r="AA16" s="858"/>
      <c r="AB16" s="857"/>
      <c r="AC16" s="857"/>
      <c r="AD16" s="858"/>
      <c r="AE16" s="857"/>
      <c r="AF16" s="857"/>
      <c r="AG16" s="858"/>
      <c r="AH16" s="857"/>
      <c r="AI16" s="857"/>
      <c r="AJ16" s="858"/>
      <c r="AK16" s="857"/>
      <c r="AL16" s="857"/>
      <c r="AM16" s="858"/>
      <c r="AN16" s="859"/>
      <c r="AO16" s="832">
        <f t="shared" si="0"/>
        <v>3</v>
      </c>
      <c r="AP16" s="860">
        <f t="shared" si="1"/>
        <v>0</v>
      </c>
      <c r="AQ16" s="860">
        <f t="shared" si="2"/>
        <v>0</v>
      </c>
      <c r="AR16" s="860"/>
    </row>
    <row r="17" spans="2:44" s="103" customFormat="1">
      <c r="B17" s="903" t="str">
        <f>IF(C17="","",(MAX($B$10:B15)+1))</f>
        <v/>
      </c>
      <c r="C17" s="861"/>
      <c r="D17" s="862"/>
      <c r="E17" s="862"/>
      <c r="F17" s="863"/>
      <c r="G17" s="862"/>
      <c r="H17" s="862"/>
      <c r="I17" s="863"/>
      <c r="J17" s="862"/>
      <c r="K17" s="862"/>
      <c r="L17" s="863"/>
      <c r="M17" s="862"/>
      <c r="N17" s="862"/>
      <c r="O17" s="863"/>
      <c r="P17" s="862"/>
      <c r="Q17" s="862"/>
      <c r="R17" s="863"/>
      <c r="S17" s="862" t="s">
        <v>556</v>
      </c>
      <c r="T17" s="862"/>
      <c r="U17" s="863"/>
      <c r="V17" s="862"/>
      <c r="W17" s="862"/>
      <c r="X17" s="863"/>
      <c r="Y17" s="862"/>
      <c r="Z17" s="862"/>
      <c r="AA17" s="863"/>
      <c r="AB17" s="862"/>
      <c r="AC17" s="862"/>
      <c r="AD17" s="863"/>
      <c r="AE17" s="862"/>
      <c r="AF17" s="862"/>
      <c r="AG17" s="863"/>
      <c r="AH17" s="862"/>
      <c r="AI17" s="862"/>
      <c r="AJ17" s="863"/>
      <c r="AK17" s="862"/>
      <c r="AL17" s="862"/>
      <c r="AM17" s="863"/>
      <c r="AN17" s="864"/>
      <c r="AO17" s="832">
        <f t="shared" si="0"/>
        <v>1</v>
      </c>
      <c r="AP17" s="865">
        <f t="shared" si="1"/>
        <v>0</v>
      </c>
      <c r="AQ17" s="865">
        <f t="shared" si="2"/>
        <v>0</v>
      </c>
      <c r="AR17" s="866"/>
    </row>
    <row r="18" spans="2:44" s="498" customFormat="1">
      <c r="B18" s="903">
        <f>IF(C18="","",(MAX($B$10:B16)+1))</f>
        <v>5</v>
      </c>
      <c r="C18" s="869" t="s">
        <v>225</v>
      </c>
      <c r="D18" s="870" t="s">
        <v>28</v>
      </c>
      <c r="E18" s="870"/>
      <c r="F18" s="628" t="s">
        <v>555</v>
      </c>
      <c r="G18" s="870"/>
      <c r="H18" s="870"/>
      <c r="I18" s="871"/>
      <c r="J18" s="870"/>
      <c r="K18" s="870"/>
      <c r="L18" s="871"/>
      <c r="M18" s="870"/>
      <c r="N18" s="870"/>
      <c r="O18" s="871"/>
      <c r="P18" s="870"/>
      <c r="Q18" s="870"/>
      <c r="R18" s="871"/>
      <c r="S18" s="870" t="s">
        <v>555</v>
      </c>
      <c r="T18" s="870"/>
      <c r="U18" s="871"/>
      <c r="V18" s="870"/>
      <c r="W18" s="870"/>
      <c r="X18" s="871"/>
      <c r="Y18" s="870" t="s">
        <v>471</v>
      </c>
      <c r="Z18" s="870"/>
      <c r="AA18" s="871"/>
      <c r="AB18" s="870"/>
      <c r="AC18" s="870"/>
      <c r="AD18" s="871"/>
      <c r="AE18" s="870"/>
      <c r="AF18" s="870"/>
      <c r="AG18" s="871"/>
      <c r="AH18" s="870"/>
      <c r="AI18" s="870"/>
      <c r="AJ18" s="871"/>
      <c r="AK18" s="870"/>
      <c r="AL18" s="870"/>
      <c r="AM18" s="871"/>
      <c r="AN18" s="872"/>
      <c r="AO18" s="832">
        <f t="shared" si="0"/>
        <v>3</v>
      </c>
      <c r="AP18" s="873">
        <f t="shared" si="1"/>
        <v>0</v>
      </c>
      <c r="AQ18" s="873">
        <f t="shared" si="2"/>
        <v>1</v>
      </c>
      <c r="AR18" s="874"/>
    </row>
    <row r="19" spans="2:44" s="676" customFormat="1">
      <c r="B19" s="903" t="str">
        <f>IF(C19="","",(MAX($B$10:B17)+1))</f>
        <v/>
      </c>
      <c r="C19" s="875"/>
      <c r="D19" s="876"/>
      <c r="E19" s="876"/>
      <c r="F19" s="692" t="s">
        <v>556</v>
      </c>
      <c r="G19" s="876"/>
      <c r="H19" s="876"/>
      <c r="I19" s="878"/>
      <c r="J19" s="876"/>
      <c r="K19" s="876"/>
      <c r="L19" s="877"/>
      <c r="M19" s="876"/>
      <c r="N19" s="876"/>
      <c r="O19" s="877"/>
      <c r="P19" s="876"/>
      <c r="Q19" s="876"/>
      <c r="R19" s="877"/>
      <c r="S19" s="876" t="s">
        <v>556</v>
      </c>
      <c r="T19" s="876"/>
      <c r="U19" s="877"/>
      <c r="V19" s="876"/>
      <c r="W19" s="876"/>
      <c r="X19" s="877"/>
      <c r="Y19" s="876"/>
      <c r="Z19" s="876"/>
      <c r="AA19" s="877"/>
      <c r="AB19" s="876"/>
      <c r="AC19" s="876"/>
      <c r="AD19" s="877"/>
      <c r="AE19" s="876"/>
      <c r="AF19" s="876"/>
      <c r="AG19" s="877"/>
      <c r="AH19" s="876"/>
      <c r="AI19" s="876"/>
      <c r="AJ19" s="877"/>
      <c r="AK19" s="876"/>
      <c r="AL19" s="876"/>
      <c r="AM19" s="877"/>
      <c r="AN19" s="879"/>
      <c r="AO19" s="832">
        <f t="shared" si="0"/>
        <v>1</v>
      </c>
      <c r="AP19" s="880">
        <f t="shared" si="1"/>
        <v>0</v>
      </c>
      <c r="AQ19" s="880">
        <f t="shared" si="2"/>
        <v>1</v>
      </c>
      <c r="AR19" s="881"/>
    </row>
    <row r="20" spans="2:44" s="498" customFormat="1">
      <c r="B20" s="903">
        <f>IF(C20="","",(MAX($B$10:B18)+1))</f>
        <v>6</v>
      </c>
      <c r="C20" s="882" t="s">
        <v>223</v>
      </c>
      <c r="D20" s="838"/>
      <c r="E20" s="838"/>
      <c r="F20" s="801"/>
      <c r="G20" s="838"/>
      <c r="H20" s="838"/>
      <c r="I20" s="801" t="s">
        <v>39</v>
      </c>
      <c r="J20" s="838"/>
      <c r="K20" s="838"/>
      <c r="L20" s="801"/>
      <c r="M20" s="838" t="s">
        <v>39</v>
      </c>
      <c r="N20" s="838"/>
      <c r="O20" s="883"/>
      <c r="P20" s="838"/>
      <c r="Q20" s="838"/>
      <c r="R20" s="801"/>
      <c r="S20" s="838"/>
      <c r="T20" s="838"/>
      <c r="U20" s="801"/>
      <c r="V20" s="838"/>
      <c r="W20" s="838"/>
      <c r="X20" s="801"/>
      <c r="Y20" s="838" t="s">
        <v>471</v>
      </c>
      <c r="Z20" s="838"/>
      <c r="AA20" s="801"/>
      <c r="AB20" s="838"/>
      <c r="AC20" s="838"/>
      <c r="AD20" s="801"/>
      <c r="AE20" s="838"/>
      <c r="AF20" s="838"/>
      <c r="AG20" s="801"/>
      <c r="AH20" s="838"/>
      <c r="AI20" s="838"/>
      <c r="AJ20" s="801"/>
      <c r="AK20" s="838"/>
      <c r="AL20" s="838"/>
      <c r="AM20" s="801"/>
      <c r="AN20" s="884"/>
      <c r="AO20" s="832">
        <f t="shared" si="0"/>
        <v>2</v>
      </c>
      <c r="AP20" s="830">
        <f t="shared" si="1"/>
        <v>0</v>
      </c>
      <c r="AQ20" s="830">
        <f t="shared" si="2"/>
        <v>1</v>
      </c>
      <c r="AR20" s="885"/>
    </row>
    <row r="21" spans="2:44" s="498" customFormat="1">
      <c r="B21" s="903">
        <f>IF(C21="","",(MAX($B$10:B19)+1))</f>
        <v>6</v>
      </c>
      <c r="C21" s="869" t="s">
        <v>226</v>
      </c>
      <c r="D21" s="870" t="s">
        <v>28</v>
      </c>
      <c r="E21" s="870"/>
      <c r="F21" s="628" t="s">
        <v>555</v>
      </c>
      <c r="G21" s="870"/>
      <c r="H21" s="870"/>
      <c r="I21" s="871"/>
      <c r="J21" s="870"/>
      <c r="K21" s="870"/>
      <c r="L21" s="871"/>
      <c r="M21" s="870"/>
      <c r="N21" s="870"/>
      <c r="O21" s="871"/>
      <c r="P21" s="870"/>
      <c r="Q21" s="870"/>
      <c r="R21" s="871"/>
      <c r="S21" s="870" t="s">
        <v>555</v>
      </c>
      <c r="T21" s="870"/>
      <c r="U21" s="871"/>
      <c r="V21" s="870"/>
      <c r="W21" s="870"/>
      <c r="X21" s="871"/>
      <c r="Y21" s="870" t="s">
        <v>471</v>
      </c>
      <c r="Z21" s="870"/>
      <c r="AA21" s="871"/>
      <c r="AB21" s="870"/>
      <c r="AC21" s="870"/>
      <c r="AD21" s="871"/>
      <c r="AE21" s="870"/>
      <c r="AF21" s="870"/>
      <c r="AG21" s="871"/>
      <c r="AH21" s="870"/>
      <c r="AI21" s="870"/>
      <c r="AJ21" s="871"/>
      <c r="AK21" s="870"/>
      <c r="AL21" s="870"/>
      <c r="AM21" s="871"/>
      <c r="AN21" s="872"/>
      <c r="AO21" s="832">
        <f t="shared" si="0"/>
        <v>3</v>
      </c>
      <c r="AP21" s="873">
        <f t="shared" si="1"/>
        <v>0</v>
      </c>
      <c r="AQ21" s="873">
        <f t="shared" si="2"/>
        <v>1</v>
      </c>
      <c r="AR21" s="886"/>
    </row>
    <row r="22" spans="2:44" s="498" customFormat="1">
      <c r="B22" s="903" t="str">
        <f>IF(C22="","",(MAX($B$10:B20)+1))</f>
        <v/>
      </c>
      <c r="C22" s="887"/>
      <c r="D22" s="888"/>
      <c r="E22" s="888"/>
      <c r="F22" s="692" t="s">
        <v>556</v>
      </c>
      <c r="G22" s="888"/>
      <c r="H22" s="888"/>
      <c r="I22" s="878"/>
      <c r="J22" s="888"/>
      <c r="K22" s="888"/>
      <c r="L22" s="878"/>
      <c r="M22" s="888"/>
      <c r="N22" s="888"/>
      <c r="O22" s="878"/>
      <c r="P22" s="888"/>
      <c r="Q22" s="888"/>
      <c r="R22" s="878"/>
      <c r="S22" s="888" t="s">
        <v>556</v>
      </c>
      <c r="T22" s="888"/>
      <c r="U22" s="878"/>
      <c r="V22" s="888"/>
      <c r="W22" s="888"/>
      <c r="X22" s="878"/>
      <c r="Y22" s="888"/>
      <c r="Z22" s="888"/>
      <c r="AA22" s="878"/>
      <c r="AB22" s="888"/>
      <c r="AC22" s="888"/>
      <c r="AD22" s="878"/>
      <c r="AE22" s="888"/>
      <c r="AF22" s="888"/>
      <c r="AG22" s="878"/>
      <c r="AH22" s="888"/>
      <c r="AI22" s="888"/>
      <c r="AJ22" s="878"/>
      <c r="AK22" s="888"/>
      <c r="AL22" s="888"/>
      <c r="AM22" s="878"/>
      <c r="AN22" s="889"/>
      <c r="AO22" s="832">
        <f>COUNTA(D22,G22,J22,M22,P22,S22,V22,Y22,AB22,AE22,AH22,AK22)</f>
        <v>1</v>
      </c>
      <c r="AP22" s="890">
        <f>COUNTA(E22,H22,K22,N22,Q22,T22,W22,Z22,AC22,AF22,AI22,AL22)</f>
        <v>0</v>
      </c>
      <c r="AQ22" s="890">
        <f>COUNTA(F22,I22,L22,O22,R22,U22,X22,AA22,AD22,AG22,AJ22,AM22)</f>
        <v>1</v>
      </c>
      <c r="AR22" s="891"/>
    </row>
    <row r="23" spans="2:44" s="498" customFormat="1">
      <c r="B23" s="903">
        <f>IF(C23="","",(MAX($B$10:B21)+1))</f>
        <v>7</v>
      </c>
      <c r="C23" s="613" t="s">
        <v>463</v>
      </c>
      <c r="D23" s="614"/>
      <c r="E23" s="614"/>
      <c r="F23" s="615"/>
      <c r="G23" s="614"/>
      <c r="H23" s="614"/>
      <c r="I23" s="615" t="s">
        <v>28</v>
      </c>
      <c r="J23" s="614"/>
      <c r="K23" s="614"/>
      <c r="L23" s="615"/>
      <c r="M23" s="614"/>
      <c r="N23" s="614"/>
      <c r="O23" s="895"/>
      <c r="P23" s="614"/>
      <c r="Q23" s="614"/>
      <c r="R23" s="615"/>
      <c r="S23" s="614"/>
      <c r="T23" s="614"/>
      <c r="U23" s="615"/>
      <c r="V23" s="614"/>
      <c r="W23" s="614"/>
      <c r="X23" s="895"/>
      <c r="Y23" s="614"/>
      <c r="Z23" s="614"/>
      <c r="AA23" s="615"/>
      <c r="AB23" s="614"/>
      <c r="AC23" s="614"/>
      <c r="AD23" s="615"/>
      <c r="AE23" s="614"/>
      <c r="AF23" s="614"/>
      <c r="AG23" s="615"/>
      <c r="AH23" s="614" t="s">
        <v>28</v>
      </c>
      <c r="AI23" s="614"/>
      <c r="AJ23" s="615"/>
      <c r="AK23" s="614"/>
      <c r="AL23" s="614"/>
      <c r="AM23" s="615"/>
      <c r="AN23" s="620"/>
      <c r="AO23" s="832">
        <f t="shared" si="0"/>
        <v>1</v>
      </c>
      <c r="AP23" s="617">
        <f t="shared" si="1"/>
        <v>0</v>
      </c>
      <c r="AQ23" s="617">
        <f t="shared" si="2"/>
        <v>1</v>
      </c>
      <c r="AR23" s="621"/>
    </row>
    <row r="24" spans="2:44" s="498" customFormat="1">
      <c r="B24" s="903">
        <f>IF(C24="","",(MAX($B$10:B22)+1))</f>
        <v>7</v>
      </c>
      <c r="C24" s="892" t="s">
        <v>314</v>
      </c>
      <c r="D24" s="893"/>
      <c r="E24" s="893"/>
      <c r="F24" s="712"/>
      <c r="G24" s="893"/>
      <c r="H24" s="893"/>
      <c r="I24" s="712"/>
      <c r="J24" s="893"/>
      <c r="K24" s="893"/>
      <c r="L24" s="712"/>
      <c r="M24" s="893"/>
      <c r="N24" s="893"/>
      <c r="O24" s="868"/>
      <c r="P24" s="893"/>
      <c r="Q24" s="893"/>
      <c r="R24" s="712"/>
      <c r="S24" s="893" t="s">
        <v>555</v>
      </c>
      <c r="T24" s="893"/>
      <c r="U24" s="712"/>
      <c r="V24" s="893"/>
      <c r="W24" s="893"/>
      <c r="X24" s="867"/>
      <c r="Y24" s="893"/>
      <c r="Z24" s="893"/>
      <c r="AA24" s="712"/>
      <c r="AB24" s="893"/>
      <c r="AC24" s="893"/>
      <c r="AD24" s="712"/>
      <c r="AE24" s="893"/>
      <c r="AF24" s="893"/>
      <c r="AG24" s="712"/>
      <c r="AH24" s="893"/>
      <c r="AI24" s="893"/>
      <c r="AJ24" s="712"/>
      <c r="AK24" s="893"/>
      <c r="AL24" s="893"/>
      <c r="AM24" s="712"/>
      <c r="AN24" s="894"/>
      <c r="AO24" s="832">
        <f t="shared" si="0"/>
        <v>1</v>
      </c>
      <c r="AP24" s="716">
        <f t="shared" si="1"/>
        <v>0</v>
      </c>
      <c r="AQ24" s="716">
        <f t="shared" si="2"/>
        <v>0</v>
      </c>
      <c r="AR24" s="715"/>
    </row>
    <row r="25" spans="2:44" s="498" customFormat="1">
      <c r="B25" s="903" t="str">
        <f>IF(C25="","",(MAX($B$10:B23)+1))</f>
        <v/>
      </c>
      <c r="C25" s="690"/>
      <c r="D25" s="691"/>
      <c r="E25" s="691"/>
      <c r="F25" s="692"/>
      <c r="G25" s="691"/>
      <c r="H25" s="691"/>
      <c r="I25" s="692"/>
      <c r="J25" s="691"/>
      <c r="K25" s="691"/>
      <c r="L25" s="692"/>
      <c r="M25" s="691"/>
      <c r="N25" s="691"/>
      <c r="O25" s="692"/>
      <c r="P25" s="691"/>
      <c r="Q25" s="691"/>
      <c r="R25" s="692"/>
      <c r="S25" s="691" t="s">
        <v>556</v>
      </c>
      <c r="T25" s="691"/>
      <c r="U25" s="692"/>
      <c r="V25" s="691"/>
      <c r="W25" s="691"/>
      <c r="X25" s="685"/>
      <c r="Y25" s="691"/>
      <c r="Z25" s="691"/>
      <c r="AA25" s="692"/>
      <c r="AB25" s="691"/>
      <c r="AC25" s="691"/>
      <c r="AD25" s="692"/>
      <c r="AE25" s="691"/>
      <c r="AF25" s="691"/>
      <c r="AG25" s="692"/>
      <c r="AH25" s="691"/>
      <c r="AI25" s="691"/>
      <c r="AJ25" s="692"/>
      <c r="AK25" s="691"/>
      <c r="AL25" s="691"/>
      <c r="AM25" s="692"/>
      <c r="AN25" s="693"/>
      <c r="AO25" s="832">
        <f t="shared" si="0"/>
        <v>1</v>
      </c>
      <c r="AP25" s="694">
        <f t="shared" si="1"/>
        <v>0</v>
      </c>
      <c r="AQ25" s="694">
        <f t="shared" si="2"/>
        <v>0</v>
      </c>
      <c r="AR25" s="695"/>
    </row>
    <row r="26" spans="2:44" s="696" customFormat="1">
      <c r="B26" s="903">
        <f>IF(C26="","",(MAX($B$10:B24)+1))</f>
        <v>8</v>
      </c>
      <c r="C26" s="869" t="s">
        <v>216</v>
      </c>
      <c r="D26" s="870"/>
      <c r="E26" s="870"/>
      <c r="F26" s="871"/>
      <c r="G26" s="870"/>
      <c r="H26" s="870"/>
      <c r="I26" s="871"/>
      <c r="J26" s="870"/>
      <c r="K26" s="870"/>
      <c r="L26" s="871"/>
      <c r="M26" s="870"/>
      <c r="N26" s="870"/>
      <c r="O26" s="871"/>
      <c r="P26" s="870"/>
      <c r="Q26" s="870"/>
      <c r="R26" s="871"/>
      <c r="S26" s="870" t="s">
        <v>517</v>
      </c>
      <c r="T26" s="870"/>
      <c r="U26" s="871"/>
      <c r="V26" s="870"/>
      <c r="W26" s="870"/>
      <c r="X26" s="871"/>
      <c r="Y26" s="870" t="s">
        <v>471</v>
      </c>
      <c r="Z26" s="870"/>
      <c r="AA26" s="871"/>
      <c r="AB26" s="870"/>
      <c r="AC26" s="870"/>
      <c r="AD26" s="871"/>
      <c r="AE26" s="870"/>
      <c r="AF26" s="870"/>
      <c r="AG26" s="871"/>
      <c r="AH26" s="870"/>
      <c r="AI26" s="870"/>
      <c r="AJ26" s="871"/>
      <c r="AK26" s="870"/>
      <c r="AL26" s="870"/>
      <c r="AM26" s="871"/>
      <c r="AN26" s="872"/>
      <c r="AO26" s="832">
        <f t="shared" si="0"/>
        <v>2</v>
      </c>
      <c r="AP26" s="873">
        <f>COUNTA(E26,H26,K26,N26,Q26,T26,W26,Z26,AC26,AF26,AI26,AL26)</f>
        <v>0</v>
      </c>
      <c r="AQ26" s="873">
        <f>COUNTA(F26,I26,L26,O26,R26,U26,X26,AA26,AD26,AG26,AJ26,AM26)</f>
        <v>0</v>
      </c>
      <c r="AR26" s="886"/>
    </row>
    <row r="27" spans="2:44" s="498" customFormat="1">
      <c r="B27" s="903" t="str">
        <f>IF(C27="","",(MAX($B$10:B25)+1))</f>
        <v/>
      </c>
      <c r="C27" s="896"/>
      <c r="D27" s="897"/>
      <c r="E27" s="897"/>
      <c r="F27" s="898"/>
      <c r="G27" s="897"/>
      <c r="H27" s="897"/>
      <c r="I27" s="898"/>
      <c r="J27" s="897"/>
      <c r="K27" s="897"/>
      <c r="L27" s="898"/>
      <c r="M27" s="897"/>
      <c r="N27" s="897"/>
      <c r="O27" s="899"/>
      <c r="P27" s="897"/>
      <c r="Q27" s="897"/>
      <c r="R27" s="898"/>
      <c r="S27" s="897" t="s">
        <v>555</v>
      </c>
      <c r="T27" s="897"/>
      <c r="U27" s="898"/>
      <c r="V27" s="897"/>
      <c r="W27" s="897"/>
      <c r="X27" s="898"/>
      <c r="Y27" s="897"/>
      <c r="Z27" s="897"/>
      <c r="AA27" s="898"/>
      <c r="AB27" s="897"/>
      <c r="AC27" s="897"/>
      <c r="AD27" s="898"/>
      <c r="AE27" s="897"/>
      <c r="AF27" s="897"/>
      <c r="AG27" s="898"/>
      <c r="AH27" s="897"/>
      <c r="AI27" s="897"/>
      <c r="AJ27" s="898"/>
      <c r="AK27" s="897"/>
      <c r="AL27" s="897"/>
      <c r="AM27" s="898"/>
      <c r="AN27" s="900"/>
      <c r="AO27" s="832">
        <f t="shared" si="0"/>
        <v>1</v>
      </c>
      <c r="AP27" s="901">
        <f t="shared" si="1"/>
        <v>0</v>
      </c>
      <c r="AQ27" s="901">
        <f t="shared" si="2"/>
        <v>0</v>
      </c>
      <c r="AR27" s="902"/>
    </row>
    <row r="28" spans="2:44" s="498" customFormat="1">
      <c r="B28" s="903" t="str">
        <f>IF(C28="","",(MAX($B$10:B26)+1))</f>
        <v/>
      </c>
      <c r="C28" s="887"/>
      <c r="D28" s="888"/>
      <c r="E28" s="888"/>
      <c r="F28" s="878"/>
      <c r="G28" s="888"/>
      <c r="H28" s="888"/>
      <c r="I28" s="878"/>
      <c r="J28" s="888"/>
      <c r="K28" s="888"/>
      <c r="L28" s="878"/>
      <c r="M28" s="888"/>
      <c r="N28" s="888"/>
      <c r="O28" s="877"/>
      <c r="P28" s="888"/>
      <c r="Q28" s="888"/>
      <c r="R28" s="878"/>
      <c r="S28" s="888" t="s">
        <v>556</v>
      </c>
      <c r="T28" s="888"/>
      <c r="U28" s="878"/>
      <c r="V28" s="888"/>
      <c r="W28" s="888"/>
      <c r="X28" s="878"/>
      <c r="Y28" s="888"/>
      <c r="Z28" s="888"/>
      <c r="AA28" s="878"/>
      <c r="AB28" s="888"/>
      <c r="AC28" s="888"/>
      <c r="AD28" s="878"/>
      <c r="AE28" s="888"/>
      <c r="AF28" s="888"/>
      <c r="AG28" s="878"/>
      <c r="AH28" s="888"/>
      <c r="AI28" s="888"/>
      <c r="AJ28" s="878"/>
      <c r="AK28" s="888"/>
      <c r="AL28" s="888"/>
      <c r="AM28" s="878"/>
      <c r="AN28" s="889"/>
      <c r="AO28" s="832">
        <f t="shared" si="0"/>
        <v>1</v>
      </c>
      <c r="AP28" s="890">
        <f t="shared" si="1"/>
        <v>0</v>
      </c>
      <c r="AQ28" s="890">
        <f t="shared" si="2"/>
        <v>0</v>
      </c>
      <c r="AR28" s="891"/>
    </row>
    <row r="29" spans="2:44" s="498" customFormat="1">
      <c r="B29" s="903">
        <f>IF(C29="","",(MAX($B$10:B27)+1))</f>
        <v>9</v>
      </c>
      <c r="C29" s="882" t="s">
        <v>224</v>
      </c>
      <c r="D29" s="838"/>
      <c r="E29" s="838"/>
      <c r="F29" s="801"/>
      <c r="G29" s="838"/>
      <c r="H29" s="838"/>
      <c r="I29" s="801"/>
      <c r="J29" s="838"/>
      <c r="K29" s="838"/>
      <c r="L29" s="801"/>
      <c r="M29" s="838"/>
      <c r="N29" s="838"/>
      <c r="O29" s="712"/>
      <c r="P29" s="838" t="s">
        <v>555</v>
      </c>
      <c r="Q29" s="838"/>
      <c r="R29" s="801"/>
      <c r="S29" s="838"/>
      <c r="T29" s="838"/>
      <c r="U29" s="801"/>
      <c r="V29" s="838"/>
      <c r="W29" s="838"/>
      <c r="X29" s="801"/>
      <c r="Y29" s="838"/>
      <c r="Z29" s="838"/>
      <c r="AA29" s="801"/>
      <c r="AB29" s="838"/>
      <c r="AC29" s="838"/>
      <c r="AD29" s="801"/>
      <c r="AE29" s="838"/>
      <c r="AF29" s="838"/>
      <c r="AG29" s="801"/>
      <c r="AH29" s="838"/>
      <c r="AI29" s="838"/>
      <c r="AJ29" s="801"/>
      <c r="AK29" s="838"/>
      <c r="AL29" s="838"/>
      <c r="AM29" s="801"/>
      <c r="AN29" s="884"/>
      <c r="AO29" s="832">
        <f t="shared" si="0"/>
        <v>1</v>
      </c>
      <c r="AP29" s="830">
        <f t="shared" si="1"/>
        <v>0</v>
      </c>
      <c r="AQ29" s="830">
        <f t="shared" si="2"/>
        <v>0</v>
      </c>
      <c r="AR29" s="885"/>
    </row>
    <row r="30" spans="2:44" s="696" customFormat="1">
      <c r="B30" s="903" t="str">
        <f>IF(C30="","",(MAX($B$10:B28)+1))</f>
        <v/>
      </c>
      <c r="C30" s="697"/>
      <c r="D30" s="686"/>
      <c r="E30" s="686"/>
      <c r="F30" s="687"/>
      <c r="G30" s="686"/>
      <c r="H30" s="686"/>
      <c r="I30" s="687"/>
      <c r="J30" s="686"/>
      <c r="K30" s="686"/>
      <c r="L30" s="687"/>
      <c r="M30" s="686"/>
      <c r="N30" s="686"/>
      <c r="O30" s="687"/>
      <c r="P30" s="686" t="s">
        <v>556</v>
      </c>
      <c r="Q30" s="686"/>
      <c r="R30" s="687"/>
      <c r="S30" s="686"/>
      <c r="T30" s="686"/>
      <c r="U30" s="687"/>
      <c r="V30" s="686"/>
      <c r="W30" s="686"/>
      <c r="X30" s="687"/>
      <c r="Y30" s="686"/>
      <c r="Z30" s="686"/>
      <c r="AA30" s="687"/>
      <c r="AB30" s="686"/>
      <c r="AC30" s="686"/>
      <c r="AD30" s="687"/>
      <c r="AE30" s="686"/>
      <c r="AF30" s="686"/>
      <c r="AG30" s="687"/>
      <c r="AH30" s="686"/>
      <c r="AI30" s="686"/>
      <c r="AJ30" s="687"/>
      <c r="AK30" s="686"/>
      <c r="AL30" s="686"/>
      <c r="AM30" s="687"/>
      <c r="AN30" s="688"/>
      <c r="AO30" s="832">
        <f t="shared" si="0"/>
        <v>1</v>
      </c>
      <c r="AP30" s="579">
        <f>COUNTA(E30,H30,K30,N30,Q30,T30,W30,Z30,AC30,AF30,AI30,AL30)</f>
        <v>0</v>
      </c>
      <c r="AQ30" s="579">
        <f>COUNTA(F30,I30,L30,O30,R30,U30,X30,AA30,AD30,AG30,AJ30,AM30)</f>
        <v>0</v>
      </c>
      <c r="AR30" s="689"/>
    </row>
    <row r="31" spans="2:44" s="498" customFormat="1">
      <c r="B31" s="903">
        <f>IF(C31="","",(MAX($B$10:B29)+1))</f>
        <v>10</v>
      </c>
      <c r="C31" s="626" t="s">
        <v>218</v>
      </c>
      <c r="D31" s="627" t="s">
        <v>555</v>
      </c>
      <c r="E31" s="627"/>
      <c r="F31" s="628"/>
      <c r="G31" s="627"/>
      <c r="H31" s="627"/>
      <c r="I31" s="628"/>
      <c r="J31" s="627"/>
      <c r="K31" s="627"/>
      <c r="L31" s="628"/>
      <c r="M31" s="627"/>
      <c r="N31" s="627"/>
      <c r="O31" s="628"/>
      <c r="P31" s="627"/>
      <c r="Q31" s="627"/>
      <c r="R31" s="628"/>
      <c r="S31" s="627"/>
      <c r="T31" s="627"/>
      <c r="U31" s="628"/>
      <c r="V31" s="627"/>
      <c r="W31" s="627"/>
      <c r="X31" s="628"/>
      <c r="Y31" s="627" t="s">
        <v>471</v>
      </c>
      <c r="Z31" s="627"/>
      <c r="AA31" s="628"/>
      <c r="AB31" s="627"/>
      <c r="AC31" s="627"/>
      <c r="AD31" s="628"/>
      <c r="AE31" s="627"/>
      <c r="AF31" s="627"/>
      <c r="AG31" s="628"/>
      <c r="AH31" s="627"/>
      <c r="AI31" s="627"/>
      <c r="AJ31" s="628"/>
      <c r="AK31" s="627" t="s">
        <v>525</v>
      </c>
      <c r="AL31" s="627"/>
      <c r="AM31" s="628"/>
      <c r="AN31" s="629"/>
      <c r="AO31" s="639">
        <f t="shared" ref="AO31:AO74" si="3">COUNTA(D31,G31,J31,M31,P31,S31,V31,Y31,AB31,AE31,AH31,AK31)</f>
        <v>3</v>
      </c>
      <c r="AP31" s="639">
        <f t="shared" si="1"/>
        <v>0</v>
      </c>
      <c r="AQ31" s="639">
        <f t="shared" si="2"/>
        <v>0</v>
      </c>
      <c r="AR31" s="630"/>
    </row>
    <row r="32" spans="2:44" s="498" customFormat="1">
      <c r="B32" s="903" t="str">
        <f>IF(C32="","",(MAX($B$10:B30)+1))</f>
        <v/>
      </c>
      <c r="C32" s="690"/>
      <c r="D32" s="691" t="s">
        <v>556</v>
      </c>
      <c r="E32" s="691"/>
      <c r="F32" s="692"/>
      <c r="G32" s="691"/>
      <c r="H32" s="691"/>
      <c r="I32" s="692"/>
      <c r="J32" s="691"/>
      <c r="K32" s="691"/>
      <c r="L32" s="692"/>
      <c r="M32" s="691"/>
      <c r="N32" s="691"/>
      <c r="O32" s="692"/>
      <c r="P32" s="691"/>
      <c r="Q32" s="691"/>
      <c r="R32" s="692"/>
      <c r="S32" s="691"/>
      <c r="T32" s="691"/>
      <c r="U32" s="692"/>
      <c r="V32" s="691"/>
      <c r="W32" s="691"/>
      <c r="X32" s="692"/>
      <c r="Y32" s="691"/>
      <c r="Z32" s="691"/>
      <c r="AA32" s="692"/>
      <c r="AB32" s="691"/>
      <c r="AC32" s="691"/>
      <c r="AD32" s="692"/>
      <c r="AE32" s="691"/>
      <c r="AF32" s="691"/>
      <c r="AG32" s="692"/>
      <c r="AH32" s="691"/>
      <c r="AI32" s="691"/>
      <c r="AJ32" s="692"/>
      <c r="AK32" s="691"/>
      <c r="AL32" s="691"/>
      <c r="AM32" s="692"/>
      <c r="AN32" s="693"/>
      <c r="AO32" s="694">
        <f t="shared" si="3"/>
        <v>1</v>
      </c>
      <c r="AP32" s="694">
        <f t="shared" si="1"/>
        <v>0</v>
      </c>
      <c r="AQ32" s="694">
        <f t="shared" si="2"/>
        <v>0</v>
      </c>
      <c r="AR32" s="695"/>
    </row>
    <row r="33" spans="2:44" s="498" customFormat="1">
      <c r="B33" s="903">
        <f>IF(C33="","",(MAX($B$10:B31)+1))</f>
        <v>11</v>
      </c>
      <c r="C33" s="905" t="s">
        <v>445</v>
      </c>
      <c r="D33" s="870" t="s">
        <v>555</v>
      </c>
      <c r="E33" s="870"/>
      <c r="F33" s="871"/>
      <c r="G33" s="870"/>
      <c r="H33" s="870"/>
      <c r="I33" s="871"/>
      <c r="J33" s="870"/>
      <c r="K33" s="870"/>
      <c r="L33" s="871"/>
      <c r="M33" s="870"/>
      <c r="N33" s="870"/>
      <c r="O33" s="871"/>
      <c r="P33" s="870"/>
      <c r="Q33" s="870"/>
      <c r="R33" s="871"/>
      <c r="S33" s="870"/>
      <c r="T33" s="870"/>
      <c r="U33" s="871"/>
      <c r="V33" s="870"/>
      <c r="W33" s="870"/>
      <c r="X33" s="871"/>
      <c r="Y33" s="870"/>
      <c r="Z33" s="870"/>
      <c r="AA33" s="871"/>
      <c r="AB33" s="870"/>
      <c r="AC33" s="870"/>
      <c r="AD33" s="871"/>
      <c r="AE33" s="870"/>
      <c r="AF33" s="870"/>
      <c r="AG33" s="871"/>
      <c r="AH33" s="870"/>
      <c r="AI33" s="870"/>
      <c r="AJ33" s="871"/>
      <c r="AK33" s="870"/>
      <c r="AL33" s="870"/>
      <c r="AM33" s="871"/>
      <c r="AN33" s="872"/>
      <c r="AO33" s="873">
        <f t="shared" si="3"/>
        <v>1</v>
      </c>
      <c r="AP33" s="873">
        <f t="shared" si="1"/>
        <v>0</v>
      </c>
      <c r="AQ33" s="873">
        <f t="shared" si="2"/>
        <v>0</v>
      </c>
      <c r="AR33" s="886"/>
    </row>
    <row r="34" spans="2:44" s="498" customFormat="1">
      <c r="B34" s="903" t="str">
        <f>IF(C34="","",(MAX($B$10:B32)+1))</f>
        <v/>
      </c>
      <c r="C34" s="906"/>
      <c r="D34" s="888" t="s">
        <v>556</v>
      </c>
      <c r="E34" s="888"/>
      <c r="F34" s="878"/>
      <c r="G34" s="888"/>
      <c r="H34" s="888"/>
      <c r="I34" s="878"/>
      <c r="J34" s="888"/>
      <c r="K34" s="888"/>
      <c r="L34" s="878"/>
      <c r="M34" s="888"/>
      <c r="N34" s="888"/>
      <c r="O34" s="878"/>
      <c r="P34" s="888"/>
      <c r="Q34" s="888"/>
      <c r="R34" s="878"/>
      <c r="S34" s="888"/>
      <c r="T34" s="888"/>
      <c r="U34" s="878"/>
      <c r="V34" s="888"/>
      <c r="W34" s="888"/>
      <c r="X34" s="878"/>
      <c r="Y34" s="888"/>
      <c r="Z34" s="888"/>
      <c r="AA34" s="878"/>
      <c r="AB34" s="888"/>
      <c r="AC34" s="888"/>
      <c r="AD34" s="878"/>
      <c r="AE34" s="888"/>
      <c r="AF34" s="888"/>
      <c r="AG34" s="878"/>
      <c r="AH34" s="888"/>
      <c r="AI34" s="888"/>
      <c r="AJ34" s="878"/>
      <c r="AK34" s="888"/>
      <c r="AL34" s="888"/>
      <c r="AM34" s="878"/>
      <c r="AN34" s="889"/>
      <c r="AO34" s="890">
        <f t="shared" si="3"/>
        <v>1</v>
      </c>
      <c r="AP34" s="890">
        <f t="shared" si="1"/>
        <v>0</v>
      </c>
      <c r="AQ34" s="890">
        <f t="shared" si="2"/>
        <v>0</v>
      </c>
      <c r="AR34" s="891"/>
    </row>
    <row r="35" spans="2:44" s="498" customFormat="1">
      <c r="B35" s="903">
        <f>IF(C35="","",(MAX($B$10:B33)+1))</f>
        <v>12</v>
      </c>
      <c r="C35" s="637" t="s">
        <v>333</v>
      </c>
      <c r="D35" s="607"/>
      <c r="E35" s="607"/>
      <c r="F35" s="608"/>
      <c r="G35" s="607"/>
      <c r="H35" s="607"/>
      <c r="I35" s="608"/>
      <c r="J35" s="607"/>
      <c r="K35" s="607"/>
      <c r="L35" s="608"/>
      <c r="M35" s="607"/>
      <c r="N35" s="607"/>
      <c r="O35" s="608"/>
      <c r="P35" s="607" t="s">
        <v>28</v>
      </c>
      <c r="Q35" s="607"/>
      <c r="R35" s="608"/>
      <c r="S35" s="607" t="s">
        <v>555</v>
      </c>
      <c r="T35" s="607"/>
      <c r="U35" s="608"/>
      <c r="V35" s="607"/>
      <c r="W35" s="607"/>
      <c r="X35" s="608"/>
      <c r="Y35" s="607" t="s">
        <v>471</v>
      </c>
      <c r="Z35" s="607"/>
      <c r="AA35" s="608"/>
      <c r="AB35" s="607"/>
      <c r="AC35" s="607"/>
      <c r="AD35" s="608"/>
      <c r="AE35" s="607"/>
      <c r="AF35" s="607"/>
      <c r="AG35" s="608"/>
      <c r="AH35" s="607"/>
      <c r="AI35" s="607"/>
      <c r="AJ35" s="608"/>
      <c r="AK35" s="607"/>
      <c r="AL35" s="607"/>
      <c r="AM35" s="608"/>
      <c r="AN35" s="632"/>
      <c r="AO35" s="890">
        <f t="shared" si="3"/>
        <v>3</v>
      </c>
      <c r="AP35" s="1228">
        <f>COUNTA(E35,H35,K35,N35,Q35,T35,W35,Z35,AC35,AF35,AI35,AL35,E36,H36,K36,N36,Q36,T36,W36,Z36,AC36,AF36,AI36,AL36)</f>
        <v>0</v>
      </c>
      <c r="AQ35" s="1228">
        <f>COUNTA(F35,I35,L35,O35,R35,U35,X35,AA35,AD35,AG35,AJ35,AM35,F36,I36,L36,O36,R36,U36,X36,AA36,AD36,AG36,AJ36,AM36)</f>
        <v>0</v>
      </c>
      <c r="AR35" s="633"/>
    </row>
    <row r="36" spans="2:44" s="498" customFormat="1">
      <c r="B36" s="903" t="str">
        <f>IF(C36="","",(MAX($B$10:B34)+1))</f>
        <v/>
      </c>
      <c r="C36" s="634"/>
      <c r="D36" s="609"/>
      <c r="E36" s="609"/>
      <c r="F36" s="610"/>
      <c r="G36" s="609"/>
      <c r="H36" s="609"/>
      <c r="I36" s="610"/>
      <c r="J36" s="609"/>
      <c r="K36" s="609"/>
      <c r="L36" s="610"/>
      <c r="M36" s="609"/>
      <c r="N36" s="609"/>
      <c r="O36" s="610"/>
      <c r="P36" s="609"/>
      <c r="Q36" s="609"/>
      <c r="R36" s="610"/>
      <c r="S36" s="609" t="s">
        <v>556</v>
      </c>
      <c r="T36" s="609"/>
      <c r="U36" s="610"/>
      <c r="V36" s="609"/>
      <c r="W36" s="609"/>
      <c r="X36" s="610"/>
      <c r="Y36" s="609"/>
      <c r="Z36" s="609"/>
      <c r="AA36" s="610"/>
      <c r="AB36" s="609"/>
      <c r="AC36" s="609"/>
      <c r="AD36" s="610"/>
      <c r="AE36" s="609"/>
      <c r="AF36" s="609"/>
      <c r="AG36" s="610"/>
      <c r="AH36" s="609"/>
      <c r="AI36" s="609"/>
      <c r="AJ36" s="610"/>
      <c r="AK36" s="609"/>
      <c r="AL36" s="609"/>
      <c r="AM36" s="610"/>
      <c r="AN36" s="635"/>
      <c r="AO36" s="890">
        <f t="shared" si="3"/>
        <v>1</v>
      </c>
      <c r="AP36" s="1229"/>
      <c r="AQ36" s="1229"/>
      <c r="AR36" s="636"/>
    </row>
    <row r="37" spans="2:44" s="498" customFormat="1">
      <c r="B37" s="903">
        <f>IF(C37="","",(MAX($B$10:B35)+1))</f>
        <v>13</v>
      </c>
      <c r="C37" s="626" t="s">
        <v>215</v>
      </c>
      <c r="D37" s="627"/>
      <c r="E37" s="627"/>
      <c r="F37" s="628"/>
      <c r="G37" s="627"/>
      <c r="H37" s="627"/>
      <c r="I37" s="628"/>
      <c r="J37" s="627"/>
      <c r="K37" s="627"/>
      <c r="L37" s="628"/>
      <c r="M37" s="627"/>
      <c r="N37" s="627"/>
      <c r="O37" s="628"/>
      <c r="P37" s="627"/>
      <c r="Q37" s="627"/>
      <c r="R37" s="628"/>
      <c r="S37" s="627"/>
      <c r="T37" s="627"/>
      <c r="U37" s="628"/>
      <c r="V37" s="627"/>
      <c r="W37" s="627"/>
      <c r="X37" s="628"/>
      <c r="Y37" s="627" t="s">
        <v>471</v>
      </c>
      <c r="Z37" s="627"/>
      <c r="AA37" s="628"/>
      <c r="AB37" s="627"/>
      <c r="AC37" s="627"/>
      <c r="AD37" s="628"/>
      <c r="AE37" s="627" t="s">
        <v>555</v>
      </c>
      <c r="AF37" s="627"/>
      <c r="AG37" s="628"/>
      <c r="AH37" s="627"/>
      <c r="AI37" s="627"/>
      <c r="AJ37" s="628"/>
      <c r="AK37" s="627"/>
      <c r="AL37" s="627"/>
      <c r="AM37" s="628"/>
      <c r="AN37" s="638"/>
      <c r="AO37" s="890">
        <f t="shared" si="3"/>
        <v>2</v>
      </c>
      <c r="AP37" s="639">
        <f t="shared" si="1"/>
        <v>0</v>
      </c>
      <c r="AQ37" s="639">
        <f t="shared" si="2"/>
        <v>0</v>
      </c>
      <c r="AR37" s="639"/>
    </row>
    <row r="38" spans="2:44" s="103" customFormat="1">
      <c r="B38" s="903" t="str">
        <f>IF(C38="","",(MAX($B$10:B36)+1))</f>
        <v/>
      </c>
      <c r="C38" s="690"/>
      <c r="D38" s="691"/>
      <c r="E38" s="691"/>
      <c r="F38" s="692"/>
      <c r="G38" s="691"/>
      <c r="H38" s="691"/>
      <c r="I38" s="692"/>
      <c r="J38" s="691"/>
      <c r="K38" s="691"/>
      <c r="L38" s="692"/>
      <c r="M38" s="691"/>
      <c r="N38" s="691"/>
      <c r="O38" s="692"/>
      <c r="P38" s="691"/>
      <c r="Q38" s="691"/>
      <c r="R38" s="692"/>
      <c r="S38" s="691"/>
      <c r="T38" s="691"/>
      <c r="U38" s="692"/>
      <c r="V38" s="691"/>
      <c r="W38" s="691"/>
      <c r="X38" s="692"/>
      <c r="Y38" s="691"/>
      <c r="Z38" s="691"/>
      <c r="AA38" s="692"/>
      <c r="AB38" s="691"/>
      <c r="AC38" s="691"/>
      <c r="AD38" s="692"/>
      <c r="AE38" s="691" t="s">
        <v>556</v>
      </c>
      <c r="AF38" s="691"/>
      <c r="AG38" s="692"/>
      <c r="AH38" s="691"/>
      <c r="AI38" s="691"/>
      <c r="AJ38" s="692"/>
      <c r="AK38" s="691"/>
      <c r="AL38" s="691"/>
      <c r="AM38" s="692"/>
      <c r="AN38" s="693"/>
      <c r="AO38" s="890">
        <f t="shared" si="3"/>
        <v>1</v>
      </c>
      <c r="AP38" s="694">
        <f t="shared" si="1"/>
        <v>0</v>
      </c>
      <c r="AQ38" s="694">
        <f t="shared" si="2"/>
        <v>0</v>
      </c>
      <c r="AR38" s="694"/>
    </row>
    <row r="39" spans="2:44" s="103" customFormat="1">
      <c r="B39" s="903">
        <f>IF(C39="","",(MAX($B$10:B37)+1))</f>
        <v>14</v>
      </c>
      <c r="C39" s="905" t="s">
        <v>219</v>
      </c>
      <c r="D39" s="870"/>
      <c r="E39" s="870"/>
      <c r="F39" s="871"/>
      <c r="G39" s="870"/>
      <c r="H39" s="870"/>
      <c r="I39" s="871"/>
      <c r="J39" s="870"/>
      <c r="K39" s="870"/>
      <c r="L39" s="871"/>
      <c r="M39" s="870"/>
      <c r="N39" s="870"/>
      <c r="O39" s="871"/>
      <c r="P39" s="870"/>
      <c r="Q39" s="870"/>
      <c r="R39" s="871"/>
      <c r="S39" s="870" t="s">
        <v>555</v>
      </c>
      <c r="T39" s="870"/>
      <c r="U39" s="871"/>
      <c r="V39" s="870"/>
      <c r="W39" s="870"/>
      <c r="X39" s="871"/>
      <c r="Y39" s="870" t="s">
        <v>471</v>
      </c>
      <c r="Z39" s="870"/>
      <c r="AA39" s="871"/>
      <c r="AB39" s="870"/>
      <c r="AC39" s="870"/>
      <c r="AD39" s="871"/>
      <c r="AE39" s="870"/>
      <c r="AF39" s="870"/>
      <c r="AG39" s="871"/>
      <c r="AH39" s="870"/>
      <c r="AI39" s="870"/>
      <c r="AJ39" s="871"/>
      <c r="AK39" s="870"/>
      <c r="AL39" s="870"/>
      <c r="AM39" s="871"/>
      <c r="AN39" s="907"/>
      <c r="AO39" s="890">
        <f t="shared" si="3"/>
        <v>2</v>
      </c>
      <c r="AP39" s="873">
        <f t="shared" si="1"/>
        <v>0</v>
      </c>
      <c r="AQ39" s="873">
        <f t="shared" si="2"/>
        <v>0</v>
      </c>
      <c r="AR39" s="873"/>
    </row>
    <row r="40" spans="2:44" s="498" customFormat="1">
      <c r="B40" s="903" t="str">
        <f>IF(C40="","",(MAX($B$10:B38)+1))</f>
        <v/>
      </c>
      <c r="C40" s="906"/>
      <c r="D40" s="888"/>
      <c r="E40" s="888"/>
      <c r="F40" s="878"/>
      <c r="G40" s="888"/>
      <c r="H40" s="888"/>
      <c r="I40" s="908"/>
      <c r="J40" s="909"/>
      <c r="K40" s="888"/>
      <c r="L40" s="878"/>
      <c r="M40" s="888"/>
      <c r="N40" s="888"/>
      <c r="O40" s="878"/>
      <c r="P40" s="888"/>
      <c r="Q40" s="888"/>
      <c r="R40" s="878"/>
      <c r="S40" s="888" t="s">
        <v>556</v>
      </c>
      <c r="T40" s="888"/>
      <c r="U40" s="878"/>
      <c r="V40" s="888"/>
      <c r="W40" s="888"/>
      <c r="X40" s="878"/>
      <c r="Y40" s="888"/>
      <c r="Z40" s="888"/>
      <c r="AA40" s="878"/>
      <c r="AB40" s="888"/>
      <c r="AC40" s="888"/>
      <c r="AD40" s="878"/>
      <c r="AE40" s="888"/>
      <c r="AF40" s="888"/>
      <c r="AG40" s="878"/>
      <c r="AH40" s="888"/>
      <c r="AI40" s="888"/>
      <c r="AJ40" s="878"/>
      <c r="AK40" s="888"/>
      <c r="AL40" s="888"/>
      <c r="AM40" s="878"/>
      <c r="AN40" s="910"/>
      <c r="AO40" s="890">
        <f t="shared" si="3"/>
        <v>1</v>
      </c>
      <c r="AP40" s="890">
        <f t="shared" si="1"/>
        <v>0</v>
      </c>
      <c r="AQ40" s="890">
        <f t="shared" si="2"/>
        <v>0</v>
      </c>
      <c r="AR40" s="890"/>
    </row>
    <row r="41" spans="2:44" s="498" customFormat="1">
      <c r="B41" s="903">
        <f>IF(C41="","",(MAX($B$10:B39)+1))</f>
        <v>15</v>
      </c>
      <c r="C41" s="613" t="s">
        <v>227</v>
      </c>
      <c r="D41" s="614"/>
      <c r="E41" s="614"/>
      <c r="F41" s="615"/>
      <c r="G41" s="614"/>
      <c r="H41" s="614"/>
      <c r="I41" s="616"/>
      <c r="J41" s="655"/>
      <c r="K41" s="614"/>
      <c r="L41" s="616"/>
      <c r="M41" s="655"/>
      <c r="N41" s="614"/>
      <c r="O41" s="615"/>
      <c r="P41" s="614"/>
      <c r="Q41" s="614"/>
      <c r="R41" s="615"/>
      <c r="S41" s="614"/>
      <c r="T41" s="614"/>
      <c r="U41" s="615"/>
      <c r="V41" s="614"/>
      <c r="W41" s="614"/>
      <c r="X41" s="615"/>
      <c r="Y41" s="614" t="s">
        <v>471</v>
      </c>
      <c r="Z41" s="614"/>
      <c r="AA41" s="615"/>
      <c r="AB41" s="614"/>
      <c r="AC41" s="614"/>
      <c r="AD41" s="615"/>
      <c r="AE41" s="614"/>
      <c r="AF41" s="614"/>
      <c r="AG41" s="615"/>
      <c r="AH41" s="614"/>
      <c r="AI41" s="614"/>
      <c r="AJ41" s="615"/>
      <c r="AK41" s="614"/>
      <c r="AL41" s="614"/>
      <c r="AM41" s="615"/>
      <c r="AN41" s="622"/>
      <c r="AO41" s="890">
        <f t="shared" si="3"/>
        <v>1</v>
      </c>
      <c r="AP41" s="617">
        <f t="shared" si="1"/>
        <v>0</v>
      </c>
      <c r="AQ41" s="617">
        <f t="shared" si="2"/>
        <v>0</v>
      </c>
      <c r="AR41" s="617"/>
    </row>
    <row r="42" spans="2:44" s="498" customFormat="1">
      <c r="B42" s="903">
        <f>IF(C42="","",(MAX($B$10:B40)+1))</f>
        <v>15</v>
      </c>
      <c r="C42" s="637" t="s">
        <v>220</v>
      </c>
      <c r="D42" s="724"/>
      <c r="E42" s="607"/>
      <c r="F42" s="871"/>
      <c r="G42" s="607"/>
      <c r="H42" s="607"/>
      <c r="I42" s="611"/>
      <c r="J42" s="656" t="s">
        <v>560</v>
      </c>
      <c r="K42" s="607"/>
      <c r="L42" s="611"/>
      <c r="M42" s="656"/>
      <c r="N42" s="607"/>
      <c r="O42" s="608"/>
      <c r="P42" s="607"/>
      <c r="Q42" s="607"/>
      <c r="R42" s="608"/>
      <c r="S42" s="607" t="s">
        <v>555</v>
      </c>
      <c r="T42" s="607"/>
      <c r="U42" s="608"/>
      <c r="V42" s="607"/>
      <c r="W42" s="607"/>
      <c r="X42" s="608"/>
      <c r="Y42" s="607" t="s">
        <v>471</v>
      </c>
      <c r="Z42" s="607"/>
      <c r="AA42" s="608"/>
      <c r="AB42" s="607"/>
      <c r="AC42" s="607"/>
      <c r="AD42" s="608"/>
      <c r="AE42" s="607" t="s">
        <v>472</v>
      </c>
      <c r="AF42" s="607"/>
      <c r="AG42" s="608"/>
      <c r="AH42" s="607"/>
      <c r="AI42" s="607"/>
      <c r="AJ42" s="608"/>
      <c r="AK42" s="607" t="s">
        <v>525</v>
      </c>
      <c r="AL42" s="607"/>
      <c r="AM42" s="608"/>
      <c r="AN42" s="642"/>
      <c r="AO42" s="890">
        <f t="shared" si="3"/>
        <v>5</v>
      </c>
      <c r="AP42" s="624">
        <f t="shared" si="1"/>
        <v>0</v>
      </c>
      <c r="AQ42" s="624">
        <f t="shared" si="2"/>
        <v>0</v>
      </c>
      <c r="AR42" s="624"/>
    </row>
    <row r="43" spans="2:44" s="498" customFormat="1">
      <c r="B43" s="903" t="str">
        <f>IF(C43="","",(MAX($B$10:B41)+1))</f>
        <v/>
      </c>
      <c r="C43" s="643"/>
      <c r="D43" s="725"/>
      <c r="E43" s="609"/>
      <c r="F43" s="878"/>
      <c r="G43" s="609"/>
      <c r="H43" s="609"/>
      <c r="I43" s="658"/>
      <c r="J43" s="657"/>
      <c r="K43" s="609"/>
      <c r="L43" s="658"/>
      <c r="M43" s="657"/>
      <c r="N43" s="609"/>
      <c r="O43" s="610"/>
      <c r="P43" s="609"/>
      <c r="Q43" s="609"/>
      <c r="R43" s="610"/>
      <c r="S43" s="609" t="s">
        <v>556</v>
      </c>
      <c r="T43" s="609"/>
      <c r="U43" s="610"/>
      <c r="V43" s="609"/>
      <c r="W43" s="609"/>
      <c r="X43" s="610"/>
      <c r="Y43" s="609"/>
      <c r="Z43" s="609"/>
      <c r="AA43" s="610"/>
      <c r="AB43" s="609"/>
      <c r="AC43" s="609"/>
      <c r="AD43" s="610"/>
      <c r="AE43" s="609"/>
      <c r="AF43" s="609"/>
      <c r="AG43" s="610"/>
      <c r="AH43" s="609"/>
      <c r="AI43" s="609"/>
      <c r="AJ43" s="610"/>
      <c r="AK43" s="609" t="s">
        <v>524</v>
      </c>
      <c r="AL43" s="609"/>
      <c r="AM43" s="610"/>
      <c r="AN43" s="644"/>
      <c r="AO43" s="890">
        <f t="shared" si="3"/>
        <v>2</v>
      </c>
      <c r="AP43" s="625">
        <f t="shared" si="1"/>
        <v>0</v>
      </c>
      <c r="AQ43" s="625">
        <f t="shared" si="2"/>
        <v>0</v>
      </c>
      <c r="AR43" s="625"/>
    </row>
    <row r="44" spans="2:44" s="498" customFormat="1">
      <c r="B44" s="903">
        <f>IF(C44="","",(MAX($B$10:B42)+1))</f>
        <v>16</v>
      </c>
      <c r="C44" s="613" t="s">
        <v>318</v>
      </c>
      <c r="D44" s="614"/>
      <c r="E44" s="614"/>
      <c r="F44" s="615"/>
      <c r="G44" s="614" t="s">
        <v>39</v>
      </c>
      <c r="H44" s="614"/>
      <c r="I44" s="616"/>
      <c r="J44" s="655"/>
      <c r="K44" s="614"/>
      <c r="L44" s="616"/>
      <c r="M44" s="655" t="s">
        <v>560</v>
      </c>
      <c r="N44" s="614"/>
      <c r="O44" s="615"/>
      <c r="P44" s="614"/>
      <c r="Q44" s="614"/>
      <c r="R44" s="615"/>
      <c r="S44" s="614"/>
      <c r="T44" s="614"/>
      <c r="U44" s="615"/>
      <c r="V44" s="614"/>
      <c r="W44" s="614"/>
      <c r="X44" s="615"/>
      <c r="Y44" s="614"/>
      <c r="Z44" s="614"/>
      <c r="AA44" s="615"/>
      <c r="AB44" s="614"/>
      <c r="AC44" s="614"/>
      <c r="AD44" s="615"/>
      <c r="AE44" s="614"/>
      <c r="AF44" s="614"/>
      <c r="AG44" s="615"/>
      <c r="AH44" s="614"/>
      <c r="AI44" s="614"/>
      <c r="AJ44" s="615"/>
      <c r="AK44" s="614"/>
      <c r="AL44" s="614"/>
      <c r="AM44" s="615"/>
      <c r="AN44" s="622"/>
      <c r="AO44" s="890">
        <f t="shared" si="3"/>
        <v>2</v>
      </c>
      <c r="AP44" s="617">
        <f t="shared" si="1"/>
        <v>0</v>
      </c>
      <c r="AQ44" s="617">
        <f t="shared" si="2"/>
        <v>0</v>
      </c>
      <c r="AR44" s="617"/>
    </row>
    <row r="45" spans="2:44" s="498" customFormat="1">
      <c r="B45" s="903">
        <f>IF(C45="","",(MAX($B$10:B43)+1))</f>
        <v>16</v>
      </c>
      <c r="C45" s="618" t="s">
        <v>328</v>
      </c>
      <c r="D45" s="614"/>
      <c r="E45" s="614"/>
      <c r="F45" s="615"/>
      <c r="G45" s="614"/>
      <c r="H45" s="614"/>
      <c r="I45" s="616"/>
      <c r="J45" s="655"/>
      <c r="K45" s="614"/>
      <c r="L45" s="616"/>
      <c r="M45" s="655"/>
      <c r="N45" s="614"/>
      <c r="O45" s="615"/>
      <c r="P45" s="614"/>
      <c r="Q45" s="614"/>
      <c r="R45" s="615"/>
      <c r="S45" s="614"/>
      <c r="T45" s="614"/>
      <c r="U45" s="615"/>
      <c r="V45" s="614"/>
      <c r="W45" s="614"/>
      <c r="X45" s="615"/>
      <c r="Y45" s="614"/>
      <c r="Z45" s="614"/>
      <c r="AA45" s="615"/>
      <c r="AB45" s="614"/>
      <c r="AC45" s="614"/>
      <c r="AD45" s="615"/>
      <c r="AE45" s="614" t="s">
        <v>472</v>
      </c>
      <c r="AF45" s="614"/>
      <c r="AG45" s="615"/>
      <c r="AH45" s="614"/>
      <c r="AI45" s="614"/>
      <c r="AJ45" s="615"/>
      <c r="AK45" s="614"/>
      <c r="AL45" s="614"/>
      <c r="AM45" s="615"/>
      <c r="AN45" s="622"/>
      <c r="AO45" s="890">
        <f t="shared" si="3"/>
        <v>1</v>
      </c>
      <c r="AP45" s="617">
        <f t="shared" si="1"/>
        <v>0</v>
      </c>
      <c r="AQ45" s="617">
        <f t="shared" si="2"/>
        <v>0</v>
      </c>
      <c r="AR45" s="617"/>
    </row>
    <row r="46" spans="2:44" s="498" customFormat="1">
      <c r="B46" s="903">
        <f>IF(C46="","",(MAX($B$10:B44)+1))</f>
        <v>17</v>
      </c>
      <c r="C46" s="911" t="s">
        <v>481</v>
      </c>
      <c r="D46" s="686"/>
      <c r="E46" s="686"/>
      <c r="F46" s="687"/>
      <c r="G46" s="686"/>
      <c r="H46" s="686"/>
      <c r="I46" s="912"/>
      <c r="J46" s="913" t="s">
        <v>560</v>
      </c>
      <c r="K46" s="686"/>
      <c r="L46" s="912"/>
      <c r="M46" s="913"/>
      <c r="N46" s="686"/>
      <c r="O46" s="687"/>
      <c r="P46" s="686"/>
      <c r="Q46" s="686"/>
      <c r="R46" s="687"/>
      <c r="S46" s="686"/>
      <c r="T46" s="686"/>
      <c r="U46" s="687"/>
      <c r="V46" s="686" t="s">
        <v>508</v>
      </c>
      <c r="W46" s="686"/>
      <c r="X46" s="687"/>
      <c r="Y46" s="686"/>
      <c r="Z46" s="686"/>
      <c r="AA46" s="687"/>
      <c r="AB46" s="686"/>
      <c r="AC46" s="686"/>
      <c r="AD46" s="687"/>
      <c r="AE46" s="686"/>
      <c r="AF46" s="686"/>
      <c r="AG46" s="687"/>
      <c r="AH46" s="686"/>
      <c r="AI46" s="686"/>
      <c r="AJ46" s="687"/>
      <c r="AK46" s="686"/>
      <c r="AL46" s="686"/>
      <c r="AM46" s="687"/>
      <c r="AN46" s="914"/>
      <c r="AO46" s="890">
        <f t="shared" si="3"/>
        <v>2</v>
      </c>
      <c r="AP46" s="808">
        <f t="shared" si="1"/>
        <v>0</v>
      </c>
      <c r="AQ46" s="808">
        <f t="shared" si="2"/>
        <v>0</v>
      </c>
      <c r="AR46" s="808"/>
    </row>
    <row r="47" spans="2:44" s="498" customFormat="1">
      <c r="B47" s="903">
        <f>IF(C47="","",(MAX($B$10:B45)+1))</f>
        <v>17</v>
      </c>
      <c r="C47" s="613" t="s">
        <v>643</v>
      </c>
      <c r="D47" s="614"/>
      <c r="E47" s="614"/>
      <c r="F47" s="615"/>
      <c r="G47" s="614" t="s">
        <v>472</v>
      </c>
      <c r="H47" s="614"/>
      <c r="I47" s="615"/>
      <c r="J47" s="655" t="s">
        <v>560</v>
      </c>
      <c r="K47" s="614"/>
      <c r="L47" s="615"/>
      <c r="M47" s="655"/>
      <c r="N47" s="614"/>
      <c r="O47" s="615"/>
      <c r="P47" s="614"/>
      <c r="Q47" s="614"/>
      <c r="R47" s="615"/>
      <c r="S47" s="614"/>
      <c r="T47" s="614"/>
      <c r="U47" s="615"/>
      <c r="V47" s="614"/>
      <c r="W47" s="614"/>
      <c r="X47" s="615"/>
      <c r="Y47" s="614"/>
      <c r="Z47" s="614"/>
      <c r="AA47" s="615"/>
      <c r="AB47" s="614"/>
      <c r="AC47" s="614"/>
      <c r="AD47" s="615"/>
      <c r="AE47" s="614"/>
      <c r="AF47" s="614"/>
      <c r="AG47" s="615"/>
      <c r="AH47" s="614"/>
      <c r="AI47" s="614"/>
      <c r="AJ47" s="615"/>
      <c r="AK47" s="614"/>
      <c r="AL47" s="614"/>
      <c r="AM47" s="615"/>
      <c r="AN47" s="622"/>
      <c r="AO47" s="890">
        <f t="shared" si="3"/>
        <v>2</v>
      </c>
      <c r="AP47" s="617">
        <f t="shared" si="1"/>
        <v>0</v>
      </c>
      <c r="AQ47" s="617">
        <f t="shared" si="2"/>
        <v>0</v>
      </c>
      <c r="AR47" s="617"/>
    </row>
    <row r="48" spans="2:44" s="498" customFormat="1">
      <c r="B48" s="903">
        <f>IF(C48="","",(MAX($B$10:B46)+1))</f>
        <v>18</v>
      </c>
      <c r="C48" s="613" t="s">
        <v>593</v>
      </c>
      <c r="D48" s="614"/>
      <c r="E48" s="614"/>
      <c r="F48" s="615"/>
      <c r="G48" s="614" t="s">
        <v>472</v>
      </c>
      <c r="H48" s="614"/>
      <c r="I48" s="616"/>
      <c r="J48" s="655" t="s">
        <v>560</v>
      </c>
      <c r="K48" s="614"/>
      <c r="L48" s="616"/>
      <c r="M48" s="655"/>
      <c r="N48" s="614"/>
      <c r="O48" s="615"/>
      <c r="P48" s="614"/>
      <c r="Q48" s="614"/>
      <c r="R48" s="615"/>
      <c r="S48" s="614"/>
      <c r="T48" s="614"/>
      <c r="U48" s="615"/>
      <c r="V48" s="614"/>
      <c r="W48" s="614"/>
      <c r="X48" s="615"/>
      <c r="Y48" s="614"/>
      <c r="Z48" s="614"/>
      <c r="AA48" s="615"/>
      <c r="AB48" s="614"/>
      <c r="AC48" s="614"/>
      <c r="AD48" s="615"/>
      <c r="AE48" s="614"/>
      <c r="AF48" s="614"/>
      <c r="AG48" s="615"/>
      <c r="AH48" s="614"/>
      <c r="AI48" s="614"/>
      <c r="AJ48" s="615"/>
      <c r="AK48" s="614"/>
      <c r="AL48" s="614"/>
      <c r="AM48" s="615"/>
      <c r="AN48" s="622"/>
      <c r="AO48" s="890">
        <f t="shared" si="3"/>
        <v>2</v>
      </c>
      <c r="AP48" s="617">
        <f t="shared" si="1"/>
        <v>0</v>
      </c>
      <c r="AQ48" s="617">
        <f t="shared" si="2"/>
        <v>0</v>
      </c>
      <c r="AR48" s="617"/>
    </row>
    <row r="49" spans="2:44" s="498" customFormat="1">
      <c r="B49" s="903">
        <f>IF(C49="","",(MAX($B$10:B47)+1))</f>
        <v>18</v>
      </c>
      <c r="C49" s="905" t="s">
        <v>323</v>
      </c>
      <c r="D49" s="870" t="s">
        <v>471</v>
      </c>
      <c r="E49" s="870"/>
      <c r="F49" s="871"/>
      <c r="G49" s="870"/>
      <c r="H49" s="870"/>
      <c r="I49" s="874"/>
      <c r="J49" s="916" t="s">
        <v>517</v>
      </c>
      <c r="K49" s="870"/>
      <c r="L49" s="874"/>
      <c r="M49" s="916"/>
      <c r="N49" s="870"/>
      <c r="O49" s="871"/>
      <c r="P49" s="870"/>
      <c r="Q49" s="870"/>
      <c r="R49" s="871"/>
      <c r="S49" s="870"/>
      <c r="T49" s="870"/>
      <c r="U49" s="871"/>
      <c r="V49" s="870" t="s">
        <v>472</v>
      </c>
      <c r="W49" s="870"/>
      <c r="X49" s="871"/>
      <c r="Y49" s="870"/>
      <c r="Z49" s="870"/>
      <c r="AA49" s="871"/>
      <c r="AB49" s="870"/>
      <c r="AC49" s="870"/>
      <c r="AD49" s="871"/>
      <c r="AE49" s="870"/>
      <c r="AF49" s="870"/>
      <c r="AG49" s="871"/>
      <c r="AH49" s="870"/>
      <c r="AI49" s="870"/>
      <c r="AJ49" s="871"/>
      <c r="AK49" s="870" t="s">
        <v>525</v>
      </c>
      <c r="AL49" s="870"/>
      <c r="AM49" s="871"/>
      <c r="AN49" s="917"/>
      <c r="AO49" s="890">
        <f t="shared" si="3"/>
        <v>4</v>
      </c>
      <c r="AP49" s="873">
        <f t="shared" si="1"/>
        <v>0</v>
      </c>
      <c r="AQ49" s="873">
        <f t="shared" si="2"/>
        <v>0</v>
      </c>
      <c r="AR49" s="873"/>
    </row>
    <row r="50" spans="2:44" s="498" customFormat="1">
      <c r="B50" s="903" t="str">
        <f>IF(C50="","",(MAX($B$10:B48)+1))</f>
        <v/>
      </c>
      <c r="C50" s="918"/>
      <c r="D50" s="897"/>
      <c r="E50" s="897"/>
      <c r="F50" s="898"/>
      <c r="G50" s="897"/>
      <c r="H50" s="897"/>
      <c r="I50" s="919"/>
      <c r="J50" s="920" t="s">
        <v>523</v>
      </c>
      <c r="K50" s="897"/>
      <c r="L50" s="919"/>
      <c r="M50" s="920"/>
      <c r="N50" s="897"/>
      <c r="O50" s="898"/>
      <c r="P50" s="897"/>
      <c r="Q50" s="897"/>
      <c r="R50" s="898"/>
      <c r="S50" s="897"/>
      <c r="T50" s="897"/>
      <c r="U50" s="898"/>
      <c r="V50" s="897"/>
      <c r="W50" s="897"/>
      <c r="X50" s="898"/>
      <c r="Y50" s="897"/>
      <c r="Z50" s="897"/>
      <c r="AA50" s="898"/>
      <c r="AB50" s="897"/>
      <c r="AC50" s="897"/>
      <c r="AD50" s="898"/>
      <c r="AE50" s="897"/>
      <c r="AF50" s="897"/>
      <c r="AG50" s="898"/>
      <c r="AH50" s="897"/>
      <c r="AI50" s="897"/>
      <c r="AJ50" s="898"/>
      <c r="AK50" s="897"/>
      <c r="AL50" s="897"/>
      <c r="AM50" s="898"/>
      <c r="AN50" s="921"/>
      <c r="AO50" s="890">
        <f t="shared" si="3"/>
        <v>1</v>
      </c>
      <c r="AP50" s="901">
        <f t="shared" si="1"/>
        <v>0</v>
      </c>
      <c r="AQ50" s="901">
        <f t="shared" si="2"/>
        <v>0</v>
      </c>
      <c r="AR50" s="901"/>
    </row>
    <row r="51" spans="2:44" s="498" customFormat="1">
      <c r="B51" s="903" t="str">
        <f>IF(C51="","",(MAX($B$10:B49)+1))</f>
        <v/>
      </c>
      <c r="C51" s="922"/>
      <c r="D51" s="888"/>
      <c r="E51" s="888"/>
      <c r="F51" s="878"/>
      <c r="G51" s="888"/>
      <c r="H51" s="888"/>
      <c r="I51" s="908"/>
      <c r="J51" s="909" t="s">
        <v>522</v>
      </c>
      <c r="K51" s="888"/>
      <c r="L51" s="908"/>
      <c r="M51" s="909"/>
      <c r="N51" s="888"/>
      <c r="O51" s="878"/>
      <c r="P51" s="888"/>
      <c r="Q51" s="888"/>
      <c r="R51" s="878"/>
      <c r="S51" s="888"/>
      <c r="T51" s="888"/>
      <c r="U51" s="878"/>
      <c r="V51" s="888"/>
      <c r="W51" s="888"/>
      <c r="X51" s="878"/>
      <c r="Y51" s="888"/>
      <c r="Z51" s="888"/>
      <c r="AA51" s="878"/>
      <c r="AB51" s="888"/>
      <c r="AC51" s="888"/>
      <c r="AD51" s="878"/>
      <c r="AE51" s="888"/>
      <c r="AF51" s="888"/>
      <c r="AG51" s="878"/>
      <c r="AH51" s="888"/>
      <c r="AI51" s="888"/>
      <c r="AJ51" s="878"/>
      <c r="AK51" s="888"/>
      <c r="AL51" s="888"/>
      <c r="AM51" s="878"/>
      <c r="AN51" s="910"/>
      <c r="AO51" s="890">
        <f t="shared" si="3"/>
        <v>1</v>
      </c>
      <c r="AP51" s="890">
        <f t="shared" si="1"/>
        <v>0</v>
      </c>
      <c r="AQ51" s="890">
        <f t="shared" si="2"/>
        <v>0</v>
      </c>
      <c r="AR51" s="890"/>
    </row>
    <row r="52" spans="2:44" s="498" customFormat="1">
      <c r="B52" s="903">
        <f>IF(C52="","",(MAX($B$10:B50)+1))</f>
        <v>19</v>
      </c>
      <c r="C52" s="915" t="s">
        <v>339</v>
      </c>
      <c r="D52" s="686"/>
      <c r="E52" s="686"/>
      <c r="F52" s="687"/>
      <c r="G52" s="686"/>
      <c r="H52" s="686"/>
      <c r="I52" s="912"/>
      <c r="J52" s="913" t="s">
        <v>534</v>
      </c>
      <c r="K52" s="686"/>
      <c r="L52" s="912"/>
      <c r="M52" s="913"/>
      <c r="N52" s="686"/>
      <c r="O52" s="687"/>
      <c r="P52" s="686"/>
      <c r="Q52" s="686"/>
      <c r="R52" s="687"/>
      <c r="S52" s="686"/>
      <c r="T52" s="686"/>
      <c r="U52" s="687"/>
      <c r="V52" s="686"/>
      <c r="W52" s="686"/>
      <c r="X52" s="687"/>
      <c r="Y52" s="686"/>
      <c r="Z52" s="686"/>
      <c r="AA52" s="687"/>
      <c r="AB52" s="686"/>
      <c r="AC52" s="686"/>
      <c r="AD52" s="687"/>
      <c r="AE52" s="686"/>
      <c r="AF52" s="686"/>
      <c r="AG52" s="687"/>
      <c r="AH52" s="686"/>
      <c r="AI52" s="686"/>
      <c r="AJ52" s="687"/>
      <c r="AK52" s="686"/>
      <c r="AL52" s="686"/>
      <c r="AM52" s="687"/>
      <c r="AN52" s="914"/>
      <c r="AO52" s="890">
        <f t="shared" si="3"/>
        <v>1</v>
      </c>
      <c r="AP52" s="808">
        <f t="shared" si="1"/>
        <v>0</v>
      </c>
      <c r="AQ52" s="808">
        <f t="shared" si="2"/>
        <v>0</v>
      </c>
      <c r="AR52" s="808"/>
    </row>
    <row r="53" spans="2:44" s="498" customFormat="1">
      <c r="B53" s="903">
        <f>IF(C53="","",(MAX($B$10:B51)+1))</f>
        <v>19</v>
      </c>
      <c r="C53" s="613" t="s">
        <v>325</v>
      </c>
      <c r="D53" s="614"/>
      <c r="E53" s="614"/>
      <c r="F53" s="615"/>
      <c r="G53" s="614"/>
      <c r="H53" s="614"/>
      <c r="I53" s="616"/>
      <c r="J53" s="655" t="s">
        <v>534</v>
      </c>
      <c r="K53" s="614"/>
      <c r="L53" s="616"/>
      <c r="M53" s="655"/>
      <c r="N53" s="614"/>
      <c r="O53" s="615"/>
      <c r="P53" s="614"/>
      <c r="Q53" s="614"/>
      <c r="R53" s="615"/>
      <c r="S53" s="614"/>
      <c r="T53" s="614"/>
      <c r="U53" s="615"/>
      <c r="V53" s="614"/>
      <c r="W53" s="614"/>
      <c r="X53" s="615"/>
      <c r="Y53" s="614"/>
      <c r="Z53" s="614"/>
      <c r="AA53" s="615"/>
      <c r="AB53" s="614"/>
      <c r="AC53" s="614"/>
      <c r="AD53" s="615"/>
      <c r="AE53" s="614"/>
      <c r="AF53" s="614"/>
      <c r="AG53" s="615"/>
      <c r="AH53" s="614"/>
      <c r="AI53" s="614"/>
      <c r="AJ53" s="615"/>
      <c r="AK53" s="614"/>
      <c r="AL53" s="614"/>
      <c r="AM53" s="615"/>
      <c r="AN53" s="622"/>
      <c r="AO53" s="890">
        <f t="shared" si="3"/>
        <v>1</v>
      </c>
      <c r="AP53" s="617">
        <f t="shared" si="1"/>
        <v>0</v>
      </c>
      <c r="AQ53" s="617">
        <f t="shared" si="2"/>
        <v>0</v>
      </c>
      <c r="AR53" s="617"/>
    </row>
    <row r="54" spans="2:44" s="498" customFormat="1">
      <c r="B54" s="903">
        <f>IF(C54="","",(MAX($B$10:B52)+1))</f>
        <v>20</v>
      </c>
      <c r="C54" s="613" t="s">
        <v>630</v>
      </c>
      <c r="D54" s="614"/>
      <c r="E54" s="614"/>
      <c r="F54" s="615"/>
      <c r="G54" s="614"/>
      <c r="H54" s="614"/>
      <c r="I54" s="616"/>
      <c r="J54" s="655" t="s">
        <v>534</v>
      </c>
      <c r="K54" s="614"/>
      <c r="L54" s="616"/>
      <c r="M54" s="655"/>
      <c r="N54" s="614"/>
      <c r="O54" s="615"/>
      <c r="P54" s="614"/>
      <c r="Q54" s="614"/>
      <c r="R54" s="615"/>
      <c r="S54" s="614"/>
      <c r="T54" s="614"/>
      <c r="U54" s="615"/>
      <c r="V54" s="614"/>
      <c r="W54" s="614"/>
      <c r="X54" s="615"/>
      <c r="Y54" s="614"/>
      <c r="Z54" s="614"/>
      <c r="AA54" s="615"/>
      <c r="AB54" s="614"/>
      <c r="AC54" s="614"/>
      <c r="AD54" s="615"/>
      <c r="AE54" s="614"/>
      <c r="AF54" s="614"/>
      <c r="AG54" s="615"/>
      <c r="AH54" s="614"/>
      <c r="AI54" s="614"/>
      <c r="AJ54" s="615"/>
      <c r="AK54" s="614"/>
      <c r="AL54" s="614"/>
      <c r="AM54" s="615"/>
      <c r="AN54" s="622"/>
      <c r="AO54" s="890">
        <f t="shared" si="3"/>
        <v>1</v>
      </c>
      <c r="AP54" s="617">
        <f t="shared" si="1"/>
        <v>0</v>
      </c>
      <c r="AQ54" s="617">
        <f t="shared" si="2"/>
        <v>0</v>
      </c>
      <c r="AR54" s="617"/>
    </row>
    <row r="55" spans="2:44" s="498" customFormat="1">
      <c r="B55" s="903">
        <f>IF(C55="","",(MAX($B$10:B53)+1))</f>
        <v>20</v>
      </c>
      <c r="C55" s="905" t="s">
        <v>674</v>
      </c>
      <c r="D55" s="870" t="s">
        <v>555</v>
      </c>
      <c r="E55" s="870"/>
      <c r="F55" s="871"/>
      <c r="G55" s="870"/>
      <c r="H55" s="870"/>
      <c r="I55" s="874"/>
      <c r="J55" s="916" t="s">
        <v>560</v>
      </c>
      <c r="K55" s="870"/>
      <c r="L55" s="874"/>
      <c r="M55" s="916"/>
      <c r="N55" s="870"/>
      <c r="O55" s="871"/>
      <c r="P55" s="870"/>
      <c r="Q55" s="870"/>
      <c r="R55" s="871"/>
      <c r="S55" s="870"/>
      <c r="T55" s="870"/>
      <c r="U55" s="871"/>
      <c r="V55" s="870"/>
      <c r="W55" s="870"/>
      <c r="X55" s="871"/>
      <c r="Y55" s="870"/>
      <c r="Z55" s="870"/>
      <c r="AA55" s="871"/>
      <c r="AB55" s="870"/>
      <c r="AC55" s="870"/>
      <c r="AD55" s="871"/>
      <c r="AE55" s="870"/>
      <c r="AF55" s="870"/>
      <c r="AG55" s="871"/>
      <c r="AH55" s="870"/>
      <c r="AI55" s="870"/>
      <c r="AJ55" s="871"/>
      <c r="AK55" s="870"/>
      <c r="AL55" s="870"/>
      <c r="AM55" s="871"/>
      <c r="AN55" s="917"/>
      <c r="AO55" s="890">
        <f t="shared" si="3"/>
        <v>2</v>
      </c>
      <c r="AP55" s="873">
        <f t="shared" si="1"/>
        <v>0</v>
      </c>
      <c r="AQ55" s="873">
        <f t="shared" si="2"/>
        <v>0</v>
      </c>
      <c r="AR55" s="873"/>
    </row>
    <row r="56" spans="2:44" s="498" customFormat="1">
      <c r="B56" s="903" t="str">
        <f>IF(C56="","",(MAX($B$10:B54)+1))</f>
        <v/>
      </c>
      <c r="C56" s="906"/>
      <c r="D56" s="888" t="s">
        <v>556</v>
      </c>
      <c r="E56" s="888"/>
      <c r="F56" s="878"/>
      <c r="G56" s="888"/>
      <c r="H56" s="888"/>
      <c r="I56" s="908"/>
      <c r="J56" s="909"/>
      <c r="K56" s="888"/>
      <c r="L56" s="908"/>
      <c r="M56" s="909"/>
      <c r="N56" s="888"/>
      <c r="O56" s="878"/>
      <c r="P56" s="888"/>
      <c r="Q56" s="888"/>
      <c r="R56" s="878"/>
      <c r="S56" s="888"/>
      <c r="T56" s="888"/>
      <c r="U56" s="878"/>
      <c r="V56" s="888"/>
      <c r="W56" s="888"/>
      <c r="X56" s="878"/>
      <c r="Y56" s="888"/>
      <c r="Z56" s="888"/>
      <c r="AA56" s="878"/>
      <c r="AB56" s="888"/>
      <c r="AC56" s="888"/>
      <c r="AD56" s="878"/>
      <c r="AE56" s="888"/>
      <c r="AF56" s="888"/>
      <c r="AG56" s="878"/>
      <c r="AH56" s="888"/>
      <c r="AI56" s="888"/>
      <c r="AJ56" s="878"/>
      <c r="AK56" s="888"/>
      <c r="AL56" s="888"/>
      <c r="AM56" s="878"/>
      <c r="AN56" s="910"/>
      <c r="AO56" s="890">
        <f t="shared" si="3"/>
        <v>1</v>
      </c>
      <c r="AP56" s="890">
        <f t="shared" si="1"/>
        <v>0</v>
      </c>
      <c r="AQ56" s="890">
        <f t="shared" si="2"/>
        <v>0</v>
      </c>
      <c r="AR56" s="890"/>
    </row>
    <row r="57" spans="2:44" s="498" customFormat="1">
      <c r="B57" s="903">
        <f>IF(C57="","",(MAX($B$10:B55)+1))</f>
        <v>21</v>
      </c>
      <c r="C57" s="623" t="s">
        <v>691</v>
      </c>
      <c r="D57" s="614"/>
      <c r="E57" s="614"/>
      <c r="F57" s="615"/>
      <c r="G57" s="614"/>
      <c r="H57" s="614"/>
      <c r="I57" s="616"/>
      <c r="J57" s="655" t="s">
        <v>534</v>
      </c>
      <c r="K57" s="614"/>
      <c r="L57" s="615"/>
      <c r="M57" s="655"/>
      <c r="N57" s="614"/>
      <c r="O57" s="615"/>
      <c r="P57" s="614"/>
      <c r="Q57" s="614"/>
      <c r="R57" s="615"/>
      <c r="S57" s="614"/>
      <c r="T57" s="614"/>
      <c r="U57" s="615"/>
      <c r="V57" s="614"/>
      <c r="W57" s="614"/>
      <c r="X57" s="615"/>
      <c r="Y57" s="614"/>
      <c r="Z57" s="614"/>
      <c r="AA57" s="615"/>
      <c r="AB57" s="614"/>
      <c r="AC57" s="614"/>
      <c r="AD57" s="615"/>
      <c r="AE57" s="614"/>
      <c r="AF57" s="614"/>
      <c r="AG57" s="615"/>
      <c r="AH57" s="614"/>
      <c r="AI57" s="614"/>
      <c r="AJ57" s="615"/>
      <c r="AK57" s="614"/>
      <c r="AL57" s="614"/>
      <c r="AM57" s="615"/>
      <c r="AN57" s="622"/>
      <c r="AO57" s="890">
        <f t="shared" si="3"/>
        <v>1</v>
      </c>
      <c r="AP57" s="617">
        <f t="shared" ref="AP57:AP63" si="4">COUNTA(E57,H57,K57,N57,Q57,T57,W57,Z57,AC57,AF57,AI57,AL57)</f>
        <v>0</v>
      </c>
      <c r="AQ57" s="617">
        <f t="shared" ref="AQ57:AQ63" si="5">COUNTA(F57,I57,L57,O57,R57,U57,X57,AA57,AD57,AG57,AJ57,AM57)</f>
        <v>0</v>
      </c>
      <c r="AR57" s="617"/>
    </row>
    <row r="58" spans="2:44" s="498" customFormat="1">
      <c r="B58" s="903">
        <f>IF(C58="","",(MAX($B$10:B56)+1))</f>
        <v>21</v>
      </c>
      <c r="C58" s="623" t="s">
        <v>692</v>
      </c>
      <c r="D58" s="614"/>
      <c r="E58" s="614"/>
      <c r="F58" s="615"/>
      <c r="G58" s="614"/>
      <c r="H58" s="614"/>
      <c r="I58" s="615"/>
      <c r="J58" s="655" t="s">
        <v>534</v>
      </c>
      <c r="K58" s="614"/>
      <c r="L58" s="616"/>
      <c r="M58" s="655"/>
      <c r="N58" s="614"/>
      <c r="O58" s="615"/>
      <c r="P58" s="614"/>
      <c r="Q58" s="614"/>
      <c r="R58" s="615"/>
      <c r="S58" s="614"/>
      <c r="T58" s="614"/>
      <c r="U58" s="615"/>
      <c r="V58" s="614"/>
      <c r="W58" s="614"/>
      <c r="X58" s="615"/>
      <c r="Y58" s="614"/>
      <c r="Z58" s="614"/>
      <c r="AA58" s="615"/>
      <c r="AB58" s="614"/>
      <c r="AC58" s="614"/>
      <c r="AD58" s="615"/>
      <c r="AE58" s="614"/>
      <c r="AF58" s="614"/>
      <c r="AG58" s="615"/>
      <c r="AH58" s="614"/>
      <c r="AI58" s="614"/>
      <c r="AJ58" s="615"/>
      <c r="AK58" s="614"/>
      <c r="AL58" s="614"/>
      <c r="AM58" s="615"/>
      <c r="AN58" s="622"/>
      <c r="AO58" s="890">
        <f t="shared" si="3"/>
        <v>1</v>
      </c>
      <c r="AP58" s="617">
        <f t="shared" si="4"/>
        <v>0</v>
      </c>
      <c r="AQ58" s="617">
        <f t="shared" si="5"/>
        <v>0</v>
      </c>
      <c r="AR58" s="617"/>
    </row>
    <row r="59" spans="2:44" s="498" customFormat="1">
      <c r="B59" s="903">
        <f>IF(C59="","",(MAX($B$10:B57)+1))</f>
        <v>22</v>
      </c>
      <c r="C59" s="623" t="s">
        <v>693</v>
      </c>
      <c r="D59" s="614"/>
      <c r="E59" s="614"/>
      <c r="F59" s="615"/>
      <c r="G59" s="614"/>
      <c r="H59" s="614"/>
      <c r="I59" s="615"/>
      <c r="J59" s="655" t="s">
        <v>534</v>
      </c>
      <c r="K59" s="614"/>
      <c r="L59" s="615"/>
      <c r="M59" s="655"/>
      <c r="N59" s="614"/>
      <c r="O59" s="615"/>
      <c r="P59" s="614"/>
      <c r="Q59" s="614"/>
      <c r="R59" s="615"/>
      <c r="S59" s="614"/>
      <c r="T59" s="614"/>
      <c r="U59" s="615"/>
      <c r="V59" s="614"/>
      <c r="W59" s="614"/>
      <c r="X59" s="615"/>
      <c r="Y59" s="614"/>
      <c r="Z59" s="614"/>
      <c r="AA59" s="615"/>
      <c r="AB59" s="614"/>
      <c r="AC59" s="614"/>
      <c r="AD59" s="615"/>
      <c r="AE59" s="614"/>
      <c r="AF59" s="614"/>
      <c r="AG59" s="615"/>
      <c r="AH59" s="614"/>
      <c r="AI59" s="614"/>
      <c r="AJ59" s="615"/>
      <c r="AK59" s="614"/>
      <c r="AL59" s="614"/>
      <c r="AM59" s="615"/>
      <c r="AN59" s="622"/>
      <c r="AO59" s="890">
        <f t="shared" si="3"/>
        <v>1</v>
      </c>
      <c r="AP59" s="617">
        <f t="shared" si="4"/>
        <v>0</v>
      </c>
      <c r="AQ59" s="617">
        <f t="shared" si="5"/>
        <v>0</v>
      </c>
      <c r="AR59" s="617"/>
    </row>
    <row r="60" spans="2:44" s="498" customFormat="1">
      <c r="B60" s="903">
        <f>IF(C60="","",(MAX($B$10:B58)+1))</f>
        <v>22</v>
      </c>
      <c r="C60" s="623" t="s">
        <v>694</v>
      </c>
      <c r="D60" s="614"/>
      <c r="E60" s="614"/>
      <c r="F60" s="615"/>
      <c r="G60" s="614"/>
      <c r="H60" s="614"/>
      <c r="I60" s="615"/>
      <c r="J60" s="655" t="s">
        <v>534</v>
      </c>
      <c r="K60" s="614"/>
      <c r="L60" s="616"/>
      <c r="M60" s="655"/>
      <c r="N60" s="614"/>
      <c r="O60" s="615"/>
      <c r="P60" s="614"/>
      <c r="Q60" s="614"/>
      <c r="R60" s="615"/>
      <c r="S60" s="614"/>
      <c r="T60" s="614"/>
      <c r="U60" s="615"/>
      <c r="V60" s="614"/>
      <c r="W60" s="614"/>
      <c r="X60" s="615"/>
      <c r="Y60" s="614"/>
      <c r="Z60" s="614"/>
      <c r="AA60" s="615"/>
      <c r="AB60" s="614"/>
      <c r="AC60" s="614"/>
      <c r="AD60" s="615"/>
      <c r="AE60" s="614"/>
      <c r="AF60" s="614"/>
      <c r="AG60" s="615"/>
      <c r="AH60" s="614"/>
      <c r="AI60" s="614"/>
      <c r="AJ60" s="615"/>
      <c r="AK60" s="614"/>
      <c r="AL60" s="614"/>
      <c r="AM60" s="615"/>
      <c r="AN60" s="622"/>
      <c r="AO60" s="890">
        <f t="shared" si="3"/>
        <v>1</v>
      </c>
      <c r="AP60" s="617">
        <f t="shared" si="4"/>
        <v>0</v>
      </c>
      <c r="AQ60" s="617">
        <f t="shared" si="5"/>
        <v>0</v>
      </c>
      <c r="AR60" s="617"/>
    </row>
    <row r="61" spans="2:44" s="498" customFormat="1">
      <c r="B61" s="903">
        <f>IF(C61="","",(MAX($B$10:B59)+1))</f>
        <v>23</v>
      </c>
      <c r="C61" s="905" t="s">
        <v>320</v>
      </c>
      <c r="D61" s="870"/>
      <c r="E61" s="870"/>
      <c r="F61" s="871"/>
      <c r="G61" s="870"/>
      <c r="H61" s="870"/>
      <c r="I61" s="871"/>
      <c r="J61" s="870"/>
      <c r="K61" s="870"/>
      <c r="L61" s="871"/>
      <c r="M61" s="870"/>
      <c r="N61" s="870"/>
      <c r="O61" s="923"/>
      <c r="P61" s="870"/>
      <c r="Q61" s="870"/>
      <c r="R61" s="871"/>
      <c r="S61" s="870" t="s">
        <v>555</v>
      </c>
      <c r="T61" s="870"/>
      <c r="U61" s="871"/>
      <c r="V61" s="870"/>
      <c r="W61" s="870"/>
      <c r="X61" s="871"/>
      <c r="Y61" s="870"/>
      <c r="Z61" s="870"/>
      <c r="AA61" s="871"/>
      <c r="AB61" s="870"/>
      <c r="AC61" s="870"/>
      <c r="AD61" s="871"/>
      <c r="AE61" s="870"/>
      <c r="AF61" s="870"/>
      <c r="AG61" s="871"/>
      <c r="AH61" s="870"/>
      <c r="AI61" s="870"/>
      <c r="AJ61" s="871"/>
      <c r="AK61" s="870"/>
      <c r="AL61" s="870"/>
      <c r="AM61" s="871"/>
      <c r="AN61" s="872"/>
      <c r="AO61" s="890">
        <f t="shared" si="3"/>
        <v>1</v>
      </c>
      <c r="AP61" s="873">
        <f t="shared" si="4"/>
        <v>0</v>
      </c>
      <c r="AQ61" s="873">
        <f t="shared" si="5"/>
        <v>0</v>
      </c>
      <c r="AR61" s="886"/>
    </row>
    <row r="62" spans="2:44" s="498" customFormat="1">
      <c r="B62" s="903" t="str">
        <f>IF(C62="","",(MAX($B$10:B60)+1))</f>
        <v/>
      </c>
      <c r="C62" s="924"/>
      <c r="D62" s="925"/>
      <c r="E62" s="925"/>
      <c r="F62" s="926"/>
      <c r="G62" s="925"/>
      <c r="H62" s="925"/>
      <c r="I62" s="926"/>
      <c r="J62" s="925"/>
      <c r="K62" s="925"/>
      <c r="L62" s="926"/>
      <c r="M62" s="925"/>
      <c r="N62" s="925"/>
      <c r="O62" s="927"/>
      <c r="P62" s="925"/>
      <c r="Q62" s="925"/>
      <c r="R62" s="926"/>
      <c r="S62" s="925" t="s">
        <v>556</v>
      </c>
      <c r="T62" s="925"/>
      <c r="U62" s="926"/>
      <c r="V62" s="925"/>
      <c r="W62" s="925"/>
      <c r="X62" s="926"/>
      <c r="Y62" s="925"/>
      <c r="Z62" s="925"/>
      <c r="AA62" s="926"/>
      <c r="AB62" s="925"/>
      <c r="AC62" s="925"/>
      <c r="AD62" s="926"/>
      <c r="AE62" s="925"/>
      <c r="AF62" s="925"/>
      <c r="AG62" s="926"/>
      <c r="AH62" s="925"/>
      <c r="AI62" s="925"/>
      <c r="AJ62" s="926"/>
      <c r="AK62" s="925"/>
      <c r="AL62" s="925"/>
      <c r="AM62" s="926"/>
      <c r="AN62" s="928"/>
      <c r="AO62" s="890">
        <f t="shared" si="3"/>
        <v>1</v>
      </c>
      <c r="AP62" s="929">
        <f t="shared" si="4"/>
        <v>0</v>
      </c>
      <c r="AQ62" s="929">
        <f t="shared" si="5"/>
        <v>0</v>
      </c>
      <c r="AR62" s="930"/>
    </row>
    <row r="63" spans="2:44" s="498" customFormat="1">
      <c r="B63" s="903">
        <f>IF(C63="","",(MAX($B$10:B61)+1))</f>
        <v>24</v>
      </c>
      <c r="C63" s="905" t="s">
        <v>322</v>
      </c>
      <c r="D63" s="870"/>
      <c r="E63" s="870"/>
      <c r="F63" s="871"/>
      <c r="G63" s="870"/>
      <c r="H63" s="870"/>
      <c r="I63" s="871"/>
      <c r="J63" s="870"/>
      <c r="K63" s="870"/>
      <c r="L63" s="871"/>
      <c r="M63" s="870" t="s">
        <v>517</v>
      </c>
      <c r="N63" s="870"/>
      <c r="O63" s="871"/>
      <c r="P63" s="870"/>
      <c r="Q63" s="870"/>
      <c r="R63" s="871"/>
      <c r="S63" s="870"/>
      <c r="T63" s="870"/>
      <c r="U63" s="871"/>
      <c r="V63" s="870"/>
      <c r="W63" s="870"/>
      <c r="X63" s="871"/>
      <c r="Y63" s="870" t="s">
        <v>471</v>
      </c>
      <c r="Z63" s="870"/>
      <c r="AA63" s="871"/>
      <c r="AB63" s="870"/>
      <c r="AC63" s="870"/>
      <c r="AD63" s="871"/>
      <c r="AE63" s="870"/>
      <c r="AF63" s="870"/>
      <c r="AG63" s="871"/>
      <c r="AH63" s="870"/>
      <c r="AI63" s="870"/>
      <c r="AJ63" s="871"/>
      <c r="AK63" s="870"/>
      <c r="AL63" s="870"/>
      <c r="AM63" s="871"/>
      <c r="AN63" s="872"/>
      <c r="AO63" s="890">
        <f t="shared" si="3"/>
        <v>2</v>
      </c>
      <c r="AP63" s="873">
        <f t="shared" si="4"/>
        <v>0</v>
      </c>
      <c r="AQ63" s="873">
        <f t="shared" si="5"/>
        <v>0</v>
      </c>
      <c r="AR63" s="886"/>
    </row>
    <row r="64" spans="2:44" s="498" customFormat="1">
      <c r="B64" s="903" t="str">
        <f>IF(C64="","",(MAX($B$10:B62)+1))</f>
        <v/>
      </c>
      <c r="C64" s="875"/>
      <c r="D64" s="888"/>
      <c r="E64" s="888"/>
      <c r="F64" s="878"/>
      <c r="G64" s="888"/>
      <c r="H64" s="888"/>
      <c r="I64" s="908"/>
      <c r="J64" s="909"/>
      <c r="K64" s="888"/>
      <c r="L64" s="908"/>
      <c r="M64" s="909" t="s">
        <v>522</v>
      </c>
      <c r="N64" s="888"/>
      <c r="O64" s="878"/>
      <c r="P64" s="888"/>
      <c r="Q64" s="888"/>
      <c r="R64" s="878"/>
      <c r="S64" s="888"/>
      <c r="T64" s="888"/>
      <c r="U64" s="878"/>
      <c r="V64" s="888"/>
      <c r="W64" s="888"/>
      <c r="X64" s="878"/>
      <c r="Y64" s="888"/>
      <c r="Z64" s="888"/>
      <c r="AA64" s="878"/>
      <c r="AB64" s="888"/>
      <c r="AC64" s="888"/>
      <c r="AD64" s="878"/>
      <c r="AE64" s="888"/>
      <c r="AF64" s="888"/>
      <c r="AG64" s="878"/>
      <c r="AH64" s="888"/>
      <c r="AI64" s="888"/>
      <c r="AJ64" s="878"/>
      <c r="AK64" s="888"/>
      <c r="AL64" s="888"/>
      <c r="AM64" s="878"/>
      <c r="AN64" s="910"/>
      <c r="AO64" s="890">
        <f t="shared" si="3"/>
        <v>1</v>
      </c>
      <c r="AP64" s="890">
        <f t="shared" ref="AP64:AP69" si="6">COUNTA(E64,H64,K64,N64,Q64,T64,W64,Z64,AC64,AF64,AI64,AL64)</f>
        <v>0</v>
      </c>
      <c r="AQ64" s="890">
        <f t="shared" ref="AQ64:AQ69" si="7">COUNTA(F64,I64,L64,O64,R64,U64,X64,AA64,AD64,AG64,AJ64,AM64)</f>
        <v>0</v>
      </c>
      <c r="AR64" s="890"/>
    </row>
    <row r="65" spans="2:44" s="498" customFormat="1">
      <c r="B65" s="903">
        <f>IF(C65="","",(MAX($B$10:B63)+1))</f>
        <v>25</v>
      </c>
      <c r="C65" s="869" t="s">
        <v>695</v>
      </c>
      <c r="D65" s="870"/>
      <c r="E65" s="870"/>
      <c r="F65" s="871"/>
      <c r="G65" s="870" t="s">
        <v>539</v>
      </c>
      <c r="H65" s="870"/>
      <c r="I65" s="874"/>
      <c r="J65" s="916" t="s">
        <v>537</v>
      </c>
      <c r="K65" s="870"/>
      <c r="L65" s="874"/>
      <c r="M65" s="916"/>
      <c r="N65" s="870"/>
      <c r="O65" s="871"/>
      <c r="P65" s="870"/>
      <c r="Q65" s="870"/>
      <c r="R65" s="871"/>
      <c r="S65" s="870"/>
      <c r="T65" s="870"/>
      <c r="U65" s="871"/>
      <c r="V65" s="870"/>
      <c r="W65" s="870"/>
      <c r="X65" s="871"/>
      <c r="Y65" s="870"/>
      <c r="Z65" s="870"/>
      <c r="AA65" s="871"/>
      <c r="AB65" s="870"/>
      <c r="AC65" s="870"/>
      <c r="AD65" s="871"/>
      <c r="AE65" s="870"/>
      <c r="AF65" s="870"/>
      <c r="AG65" s="871"/>
      <c r="AH65" s="870"/>
      <c r="AI65" s="870"/>
      <c r="AJ65" s="871"/>
      <c r="AK65" s="870"/>
      <c r="AL65" s="870"/>
      <c r="AM65" s="871"/>
      <c r="AN65" s="917"/>
      <c r="AO65" s="890">
        <f t="shared" si="3"/>
        <v>2</v>
      </c>
      <c r="AP65" s="873">
        <f t="shared" si="6"/>
        <v>0</v>
      </c>
      <c r="AQ65" s="873">
        <f t="shared" si="7"/>
        <v>0</v>
      </c>
      <c r="AR65" s="873"/>
    </row>
    <row r="66" spans="2:44" s="498" customFormat="1">
      <c r="B66" s="903" t="str">
        <f>IF(C66="","",(MAX($B$10:B64)+1))</f>
        <v/>
      </c>
      <c r="C66" s="875"/>
      <c r="D66" s="888"/>
      <c r="E66" s="888"/>
      <c r="F66" s="878"/>
      <c r="G66" s="888" t="s">
        <v>545</v>
      </c>
      <c r="H66" s="888"/>
      <c r="I66" s="908"/>
      <c r="J66" s="909"/>
      <c r="K66" s="888"/>
      <c r="L66" s="908"/>
      <c r="M66" s="909"/>
      <c r="N66" s="888"/>
      <c r="O66" s="878"/>
      <c r="P66" s="888"/>
      <c r="Q66" s="888"/>
      <c r="R66" s="878"/>
      <c r="S66" s="888"/>
      <c r="T66" s="888"/>
      <c r="U66" s="878"/>
      <c r="V66" s="888"/>
      <c r="W66" s="888"/>
      <c r="X66" s="878"/>
      <c r="Y66" s="888"/>
      <c r="Z66" s="888"/>
      <c r="AA66" s="878"/>
      <c r="AB66" s="888"/>
      <c r="AC66" s="888"/>
      <c r="AD66" s="878"/>
      <c r="AE66" s="888"/>
      <c r="AF66" s="888"/>
      <c r="AG66" s="878"/>
      <c r="AH66" s="888"/>
      <c r="AI66" s="888"/>
      <c r="AJ66" s="878"/>
      <c r="AK66" s="888"/>
      <c r="AL66" s="888"/>
      <c r="AM66" s="878"/>
      <c r="AN66" s="910"/>
      <c r="AO66" s="890">
        <f t="shared" si="3"/>
        <v>1</v>
      </c>
      <c r="AP66" s="890">
        <f t="shared" si="6"/>
        <v>0</v>
      </c>
      <c r="AQ66" s="890">
        <f t="shared" si="7"/>
        <v>0</v>
      </c>
      <c r="AR66" s="890"/>
    </row>
    <row r="67" spans="2:44" s="498" customFormat="1">
      <c r="B67" s="903">
        <f>IF(C67="","",(MAX($B$10:B65)+1))</f>
        <v>26</v>
      </c>
      <c r="C67" s="869" t="s">
        <v>696</v>
      </c>
      <c r="D67" s="870"/>
      <c r="E67" s="870"/>
      <c r="F67" s="871"/>
      <c r="G67" s="870"/>
      <c r="H67" s="870"/>
      <c r="I67" s="874"/>
      <c r="J67" s="916" t="s">
        <v>471</v>
      </c>
      <c r="K67" s="870"/>
      <c r="L67" s="874"/>
      <c r="M67" s="916"/>
      <c r="N67" s="870"/>
      <c r="O67" s="871"/>
      <c r="P67" s="870"/>
      <c r="Q67" s="870"/>
      <c r="R67" s="871"/>
      <c r="S67" s="870"/>
      <c r="T67" s="870"/>
      <c r="U67" s="871"/>
      <c r="V67" s="870"/>
      <c r="W67" s="870"/>
      <c r="X67" s="871"/>
      <c r="Y67" s="870"/>
      <c r="Z67" s="870"/>
      <c r="AA67" s="871"/>
      <c r="AB67" s="870"/>
      <c r="AC67" s="870"/>
      <c r="AD67" s="871"/>
      <c r="AE67" s="870"/>
      <c r="AF67" s="870"/>
      <c r="AG67" s="871"/>
      <c r="AH67" s="870"/>
      <c r="AI67" s="870"/>
      <c r="AJ67" s="871"/>
      <c r="AK67" s="870"/>
      <c r="AL67" s="870"/>
      <c r="AM67" s="871"/>
      <c r="AN67" s="917"/>
      <c r="AO67" s="890">
        <f t="shared" si="3"/>
        <v>1</v>
      </c>
      <c r="AP67" s="873">
        <f t="shared" si="6"/>
        <v>0</v>
      </c>
      <c r="AQ67" s="873">
        <f t="shared" si="7"/>
        <v>0</v>
      </c>
      <c r="AR67" s="873"/>
    </row>
    <row r="68" spans="2:44" s="498" customFormat="1">
      <c r="B68" s="903" t="str">
        <f>IF(C68="","",(MAX($B$10:B66)+1))</f>
        <v/>
      </c>
      <c r="C68" s="896"/>
      <c r="D68" s="897"/>
      <c r="E68" s="897"/>
      <c r="F68" s="898"/>
      <c r="G68" s="897"/>
      <c r="H68" s="897"/>
      <c r="I68" s="919"/>
      <c r="J68" s="920" t="s">
        <v>555</v>
      </c>
      <c r="K68" s="897"/>
      <c r="L68" s="919"/>
      <c r="M68" s="920"/>
      <c r="N68" s="897"/>
      <c r="O68" s="898"/>
      <c r="P68" s="897"/>
      <c r="Q68" s="897"/>
      <c r="R68" s="898"/>
      <c r="S68" s="897"/>
      <c r="T68" s="897"/>
      <c r="U68" s="898"/>
      <c r="V68" s="897"/>
      <c r="W68" s="897"/>
      <c r="X68" s="898"/>
      <c r="Y68" s="897"/>
      <c r="Z68" s="897"/>
      <c r="AA68" s="898"/>
      <c r="AB68" s="897"/>
      <c r="AC68" s="897"/>
      <c r="AD68" s="898"/>
      <c r="AE68" s="897"/>
      <c r="AF68" s="897"/>
      <c r="AG68" s="898"/>
      <c r="AH68" s="897"/>
      <c r="AI68" s="897"/>
      <c r="AJ68" s="898"/>
      <c r="AK68" s="897"/>
      <c r="AL68" s="897"/>
      <c r="AM68" s="898"/>
      <c r="AN68" s="921"/>
      <c r="AO68" s="890">
        <f t="shared" si="3"/>
        <v>1</v>
      </c>
      <c r="AP68" s="901">
        <f t="shared" si="6"/>
        <v>0</v>
      </c>
      <c r="AQ68" s="901">
        <f t="shared" si="7"/>
        <v>0</v>
      </c>
      <c r="AR68" s="901"/>
    </row>
    <row r="69" spans="2:44" s="498" customFormat="1">
      <c r="B69" s="903" t="str">
        <f>IF(C69="","",(MAX($B$10:B67)+1))</f>
        <v/>
      </c>
      <c r="C69" s="896"/>
      <c r="D69" s="897"/>
      <c r="E69" s="897"/>
      <c r="F69" s="898"/>
      <c r="G69" s="897"/>
      <c r="H69" s="897"/>
      <c r="I69" s="919"/>
      <c r="J69" s="920" t="s">
        <v>556</v>
      </c>
      <c r="K69" s="897"/>
      <c r="L69" s="919"/>
      <c r="M69" s="920"/>
      <c r="N69" s="897"/>
      <c r="O69" s="898"/>
      <c r="P69" s="897"/>
      <c r="Q69" s="897"/>
      <c r="R69" s="898"/>
      <c r="S69" s="897"/>
      <c r="T69" s="897"/>
      <c r="U69" s="898"/>
      <c r="V69" s="897"/>
      <c r="W69" s="897"/>
      <c r="X69" s="898"/>
      <c r="Y69" s="897"/>
      <c r="Z69" s="897"/>
      <c r="AA69" s="898"/>
      <c r="AB69" s="897"/>
      <c r="AC69" s="897"/>
      <c r="AD69" s="898"/>
      <c r="AE69" s="897"/>
      <c r="AF69" s="897"/>
      <c r="AG69" s="898"/>
      <c r="AH69" s="897"/>
      <c r="AI69" s="897"/>
      <c r="AJ69" s="898"/>
      <c r="AK69" s="897"/>
      <c r="AL69" s="897"/>
      <c r="AM69" s="898"/>
      <c r="AN69" s="921"/>
      <c r="AO69" s="890">
        <f t="shared" si="3"/>
        <v>1</v>
      </c>
      <c r="AP69" s="901">
        <f t="shared" si="6"/>
        <v>0</v>
      </c>
      <c r="AQ69" s="901">
        <f t="shared" si="7"/>
        <v>0</v>
      </c>
      <c r="AR69" s="901"/>
    </row>
    <row r="70" spans="2:44" s="498" customFormat="1">
      <c r="B70" s="903" t="str">
        <f>IF(C70="","",(MAX($B$10:B68)+1))</f>
        <v/>
      </c>
      <c r="C70" s="896"/>
      <c r="D70" s="897"/>
      <c r="E70" s="897"/>
      <c r="F70" s="898"/>
      <c r="G70" s="897"/>
      <c r="H70" s="897"/>
      <c r="I70" s="919"/>
      <c r="J70" s="920" t="s">
        <v>530</v>
      </c>
      <c r="K70" s="897"/>
      <c r="L70" s="919"/>
      <c r="M70" s="920"/>
      <c r="N70" s="897"/>
      <c r="O70" s="898"/>
      <c r="P70" s="897"/>
      <c r="Q70" s="897"/>
      <c r="R70" s="898"/>
      <c r="S70" s="897"/>
      <c r="T70" s="897"/>
      <c r="U70" s="898"/>
      <c r="V70" s="897"/>
      <c r="W70" s="897"/>
      <c r="X70" s="898"/>
      <c r="Y70" s="897"/>
      <c r="Z70" s="897"/>
      <c r="AA70" s="898"/>
      <c r="AB70" s="897"/>
      <c r="AC70" s="897"/>
      <c r="AD70" s="898"/>
      <c r="AE70" s="897"/>
      <c r="AF70" s="897"/>
      <c r="AG70" s="898"/>
      <c r="AH70" s="897"/>
      <c r="AI70" s="897"/>
      <c r="AJ70" s="898"/>
      <c r="AK70" s="897"/>
      <c r="AL70" s="897"/>
      <c r="AM70" s="898"/>
      <c r="AN70" s="921"/>
      <c r="AO70" s="890">
        <f t="shared" si="3"/>
        <v>1</v>
      </c>
      <c r="AP70" s="901">
        <f t="shared" ref="AP70" si="8">COUNTA(E70,H70,K70,N70,Q70,T70,W70,Z70,AC70,AF70,AI70,AL70)</f>
        <v>0</v>
      </c>
      <c r="AQ70" s="901">
        <f t="shared" ref="AQ70" si="9">COUNTA(F70,I70,L70,O70,R70,U70,X70,AA70,AD70,AG70,AJ70,AM70)</f>
        <v>0</v>
      </c>
      <c r="AR70" s="901"/>
    </row>
    <row r="71" spans="2:44" s="498" customFormat="1">
      <c r="B71" s="903" t="str">
        <f>IF(C71="","",(MAX($B$10:B69)+1))</f>
        <v/>
      </c>
      <c r="C71" s="896"/>
      <c r="D71" s="897"/>
      <c r="E71" s="897"/>
      <c r="F71" s="898"/>
      <c r="G71" s="897"/>
      <c r="H71" s="897"/>
      <c r="I71" s="919"/>
      <c r="J71" s="920" t="s">
        <v>529</v>
      </c>
      <c r="K71" s="897"/>
      <c r="L71" s="919"/>
      <c r="M71" s="920"/>
      <c r="N71" s="897"/>
      <c r="O71" s="898"/>
      <c r="P71" s="897"/>
      <c r="Q71" s="897"/>
      <c r="R71" s="898"/>
      <c r="S71" s="897"/>
      <c r="T71" s="897"/>
      <c r="U71" s="898"/>
      <c r="V71" s="897"/>
      <c r="W71" s="897"/>
      <c r="X71" s="898"/>
      <c r="Y71" s="897"/>
      <c r="Z71" s="897"/>
      <c r="AA71" s="898"/>
      <c r="AB71" s="897"/>
      <c r="AC71" s="897"/>
      <c r="AD71" s="898"/>
      <c r="AE71" s="897"/>
      <c r="AF71" s="897"/>
      <c r="AG71" s="898"/>
      <c r="AH71" s="897"/>
      <c r="AI71" s="897"/>
      <c r="AJ71" s="898"/>
      <c r="AK71" s="897"/>
      <c r="AL71" s="897"/>
      <c r="AM71" s="898"/>
      <c r="AN71" s="921"/>
      <c r="AO71" s="890">
        <f t="shared" si="3"/>
        <v>1</v>
      </c>
      <c r="AP71" s="901">
        <f t="shared" ref="AP71" si="10">COUNTA(E71,H71,K71,N71,Q71,T71,W71,Z71,AC71,AF71,AI71,AL71)</f>
        <v>0</v>
      </c>
      <c r="AQ71" s="901">
        <f t="shared" ref="AQ71" si="11">COUNTA(F71,I71,L71,O71,R71,U71,X71,AA71,AD71,AG71,AJ71,AM71)</f>
        <v>0</v>
      </c>
      <c r="AR71" s="901"/>
    </row>
    <row r="72" spans="2:44" s="498" customFormat="1">
      <c r="B72" s="903" t="str">
        <f>IF(C72="","",(MAX($B$10:B70)+1))</f>
        <v/>
      </c>
      <c r="C72" s="875"/>
      <c r="D72" s="888"/>
      <c r="E72" s="888"/>
      <c r="F72" s="878"/>
      <c r="G72" s="888"/>
      <c r="H72" s="888"/>
      <c r="I72" s="908"/>
      <c r="J72" s="909" t="s">
        <v>525</v>
      </c>
      <c r="K72" s="888"/>
      <c r="L72" s="908"/>
      <c r="M72" s="909"/>
      <c r="N72" s="888"/>
      <c r="O72" s="878"/>
      <c r="P72" s="888"/>
      <c r="Q72" s="888"/>
      <c r="R72" s="878"/>
      <c r="S72" s="888"/>
      <c r="T72" s="888"/>
      <c r="U72" s="878"/>
      <c r="V72" s="888"/>
      <c r="W72" s="888"/>
      <c r="X72" s="878"/>
      <c r="Y72" s="888"/>
      <c r="Z72" s="888"/>
      <c r="AA72" s="878"/>
      <c r="AB72" s="888"/>
      <c r="AC72" s="888"/>
      <c r="AD72" s="878"/>
      <c r="AE72" s="888"/>
      <c r="AF72" s="888"/>
      <c r="AG72" s="878"/>
      <c r="AH72" s="888"/>
      <c r="AI72" s="888"/>
      <c r="AJ72" s="878"/>
      <c r="AK72" s="888"/>
      <c r="AL72" s="888"/>
      <c r="AM72" s="878"/>
      <c r="AN72" s="910"/>
      <c r="AO72" s="890">
        <f t="shared" si="3"/>
        <v>1</v>
      </c>
      <c r="AP72" s="890">
        <f t="shared" ref="AP72" si="12">COUNTA(E72,H72,K72,N72,Q72,T72,W72,Z72,AC72,AF72,AI72,AL72)</f>
        <v>0</v>
      </c>
      <c r="AQ72" s="890">
        <f t="shared" ref="AQ72" si="13">COUNTA(F72,I72,L72,O72,R72,U72,X72,AA72,AD72,AG72,AJ72,AM72)</f>
        <v>0</v>
      </c>
      <c r="AR72" s="890"/>
    </row>
    <row r="73" spans="2:44" s="498" customFormat="1">
      <c r="B73" s="903">
        <f>IF(C73="","",(MAX($B$10:B71)+1))</f>
        <v>27</v>
      </c>
      <c r="C73" s="869" t="s">
        <v>697</v>
      </c>
      <c r="D73" s="870"/>
      <c r="E73" s="870"/>
      <c r="F73" s="871"/>
      <c r="G73" s="870" t="s">
        <v>471</v>
      </c>
      <c r="H73" s="870"/>
      <c r="I73" s="874"/>
      <c r="J73" s="916"/>
      <c r="K73" s="870"/>
      <c r="L73" s="874"/>
      <c r="M73" s="916"/>
      <c r="N73" s="870"/>
      <c r="O73" s="871"/>
      <c r="P73" s="870"/>
      <c r="Q73" s="870"/>
      <c r="R73" s="871"/>
      <c r="S73" s="870"/>
      <c r="T73" s="870"/>
      <c r="U73" s="871"/>
      <c r="V73" s="870"/>
      <c r="W73" s="870"/>
      <c r="X73" s="871"/>
      <c r="Y73" s="870"/>
      <c r="Z73" s="870"/>
      <c r="AA73" s="871"/>
      <c r="AB73" s="870"/>
      <c r="AC73" s="870"/>
      <c r="AD73" s="871"/>
      <c r="AE73" s="870"/>
      <c r="AF73" s="870"/>
      <c r="AG73" s="871"/>
      <c r="AH73" s="870"/>
      <c r="AI73" s="870"/>
      <c r="AJ73" s="871"/>
      <c r="AK73" s="870"/>
      <c r="AL73" s="870"/>
      <c r="AM73" s="871"/>
      <c r="AN73" s="917"/>
      <c r="AO73" s="890">
        <f t="shared" si="3"/>
        <v>1</v>
      </c>
      <c r="AP73" s="873">
        <f t="shared" ref="AP73" si="14">COUNTA(E73,H73,K73,N73,Q73,T73,W73,Z73,AC73,AF73,AI73,AL73)</f>
        <v>0</v>
      </c>
      <c r="AQ73" s="873">
        <f t="shared" ref="AQ73" si="15">COUNTA(F73,I73,L73,O73,R73,U73,X73,AA73,AD73,AG73,AJ73,AM73)</f>
        <v>0</v>
      </c>
      <c r="AR73" s="873"/>
    </row>
    <row r="74" spans="2:44" s="498" customFormat="1">
      <c r="B74" s="903" t="str">
        <f>IF(C74="","",(MAX($B$10:B72)+1))</f>
        <v/>
      </c>
      <c r="C74" s="896"/>
      <c r="D74" s="897"/>
      <c r="E74" s="897"/>
      <c r="F74" s="898"/>
      <c r="G74" s="897" t="s">
        <v>555</v>
      </c>
      <c r="H74" s="897"/>
      <c r="I74" s="919"/>
      <c r="J74" s="920"/>
      <c r="K74" s="897"/>
      <c r="L74" s="919"/>
      <c r="M74" s="920"/>
      <c r="N74" s="897"/>
      <c r="O74" s="898"/>
      <c r="P74" s="897"/>
      <c r="Q74" s="897"/>
      <c r="R74" s="898"/>
      <c r="S74" s="897"/>
      <c r="T74" s="897"/>
      <c r="U74" s="898"/>
      <c r="V74" s="897"/>
      <c r="W74" s="897"/>
      <c r="X74" s="898"/>
      <c r="Y74" s="897"/>
      <c r="Z74" s="897"/>
      <c r="AA74" s="898"/>
      <c r="AB74" s="897"/>
      <c r="AC74" s="897"/>
      <c r="AD74" s="898"/>
      <c r="AE74" s="897"/>
      <c r="AF74" s="897"/>
      <c r="AG74" s="898"/>
      <c r="AH74" s="897"/>
      <c r="AI74" s="897"/>
      <c r="AJ74" s="898"/>
      <c r="AK74" s="897"/>
      <c r="AL74" s="897"/>
      <c r="AM74" s="898"/>
      <c r="AN74" s="921"/>
      <c r="AO74" s="890">
        <f t="shared" si="3"/>
        <v>1</v>
      </c>
      <c r="AP74" s="901">
        <f t="shared" ref="AP74" si="16">COUNTA(E74,H74,K74,N74,Q74,T74,W74,Z74,AC74,AF74,AI74,AL74)</f>
        <v>0</v>
      </c>
      <c r="AQ74" s="901">
        <f t="shared" ref="AQ74" si="17">COUNTA(F74,I74,L74,O74,R74,U74,X74,AA74,AD74,AG74,AJ74,AM74)</f>
        <v>0</v>
      </c>
      <c r="AR74" s="901"/>
    </row>
    <row r="75" spans="2:44" s="498" customFormat="1">
      <c r="B75" s="903" t="str">
        <f>IF(C75="","",(MAX($B$10:B73)+1))</f>
        <v/>
      </c>
      <c r="C75" s="896"/>
      <c r="D75" s="897"/>
      <c r="E75" s="897"/>
      <c r="F75" s="898"/>
      <c r="G75" s="897" t="s">
        <v>556</v>
      </c>
      <c r="H75" s="897"/>
      <c r="I75" s="919"/>
      <c r="J75" s="920"/>
      <c r="K75" s="897"/>
      <c r="L75" s="919"/>
      <c r="M75" s="920"/>
      <c r="N75" s="897"/>
      <c r="O75" s="898"/>
      <c r="P75" s="897"/>
      <c r="Q75" s="897"/>
      <c r="R75" s="898"/>
      <c r="S75" s="897"/>
      <c r="T75" s="897"/>
      <c r="U75" s="898"/>
      <c r="V75" s="897"/>
      <c r="W75" s="897"/>
      <c r="X75" s="898"/>
      <c r="Y75" s="897"/>
      <c r="Z75" s="897"/>
      <c r="AA75" s="898"/>
      <c r="AB75" s="897"/>
      <c r="AC75" s="897"/>
      <c r="AD75" s="898"/>
      <c r="AE75" s="897"/>
      <c r="AF75" s="897"/>
      <c r="AG75" s="898"/>
      <c r="AH75" s="897"/>
      <c r="AI75" s="897"/>
      <c r="AJ75" s="898"/>
      <c r="AK75" s="897"/>
      <c r="AL75" s="897"/>
      <c r="AM75" s="898"/>
      <c r="AN75" s="921"/>
      <c r="AO75" s="890">
        <f t="shared" ref="AO75:AO115" si="18">COUNTA(D75,G75,J75,M75,P75,S75,V75,Y75,AB75,AE75,AH75,AK75)</f>
        <v>1</v>
      </c>
      <c r="AP75" s="901">
        <f t="shared" ref="AP75" si="19">COUNTA(E75,H75,K75,N75,Q75,T75,W75,Z75,AC75,AF75,AI75,AL75)</f>
        <v>0</v>
      </c>
      <c r="AQ75" s="901">
        <f t="shared" ref="AQ75" si="20">COUNTA(F75,I75,L75,O75,R75,U75,X75,AA75,AD75,AG75,AJ75,AM75)</f>
        <v>0</v>
      </c>
      <c r="AR75" s="901"/>
    </row>
    <row r="76" spans="2:44" s="498" customFormat="1">
      <c r="B76" s="903" t="str">
        <f>IF(C76="","",(MAX($B$10:B74)+1))</f>
        <v/>
      </c>
      <c r="C76" s="875"/>
      <c r="D76" s="888"/>
      <c r="E76" s="888"/>
      <c r="F76" s="878"/>
      <c r="G76" s="888" t="s">
        <v>530</v>
      </c>
      <c r="H76" s="888"/>
      <c r="I76" s="908"/>
      <c r="J76" s="909"/>
      <c r="K76" s="888"/>
      <c r="L76" s="908"/>
      <c r="M76" s="909"/>
      <c r="N76" s="888"/>
      <c r="O76" s="878"/>
      <c r="P76" s="888"/>
      <c r="Q76" s="888"/>
      <c r="R76" s="878"/>
      <c r="S76" s="888"/>
      <c r="T76" s="888"/>
      <c r="U76" s="878"/>
      <c r="V76" s="888"/>
      <c r="W76" s="888"/>
      <c r="X76" s="878"/>
      <c r="Y76" s="888"/>
      <c r="Z76" s="888"/>
      <c r="AA76" s="878"/>
      <c r="AB76" s="888"/>
      <c r="AC76" s="888"/>
      <c r="AD76" s="878"/>
      <c r="AE76" s="888"/>
      <c r="AF76" s="888"/>
      <c r="AG76" s="878"/>
      <c r="AH76" s="888"/>
      <c r="AI76" s="888"/>
      <c r="AJ76" s="878"/>
      <c r="AK76" s="888"/>
      <c r="AL76" s="888"/>
      <c r="AM76" s="878"/>
      <c r="AN76" s="910"/>
      <c r="AO76" s="890">
        <f t="shared" si="18"/>
        <v>1</v>
      </c>
      <c r="AP76" s="890">
        <f t="shared" ref="AP76" si="21">COUNTA(E76,H76,K76,N76,Q76,T76,W76,Z76,AC76,AF76,AI76,AL76)</f>
        <v>0</v>
      </c>
      <c r="AQ76" s="890">
        <f t="shared" ref="AQ76" si="22">COUNTA(F76,I76,L76,O76,R76,U76,X76,AA76,AD76,AG76,AJ76,AM76)</f>
        <v>0</v>
      </c>
      <c r="AR76" s="890"/>
    </row>
    <row r="77" spans="2:44" s="498" customFormat="1">
      <c r="B77" s="903">
        <f>IF(C77="","",(MAX($B$10:B75)+1))</f>
        <v>28</v>
      </c>
      <c r="C77" s="623" t="s">
        <v>232</v>
      </c>
      <c r="D77" s="614"/>
      <c r="E77" s="614"/>
      <c r="F77" s="615"/>
      <c r="G77" s="614" t="s">
        <v>472</v>
      </c>
      <c r="H77" s="614"/>
      <c r="I77" s="616"/>
      <c r="J77" s="655"/>
      <c r="K77" s="614"/>
      <c r="L77" s="616"/>
      <c r="M77" s="655"/>
      <c r="N77" s="614"/>
      <c r="O77" s="615"/>
      <c r="P77" s="614"/>
      <c r="Q77" s="614"/>
      <c r="R77" s="615"/>
      <c r="S77" s="614"/>
      <c r="T77" s="614"/>
      <c r="U77" s="615"/>
      <c r="V77" s="614"/>
      <c r="W77" s="614"/>
      <c r="X77" s="615"/>
      <c r="Y77" s="614"/>
      <c r="Z77" s="614"/>
      <c r="AA77" s="615"/>
      <c r="AB77" s="614"/>
      <c r="AC77" s="614"/>
      <c r="AD77" s="615"/>
      <c r="AE77" s="614"/>
      <c r="AF77" s="614"/>
      <c r="AG77" s="615"/>
      <c r="AH77" s="614"/>
      <c r="AI77" s="614"/>
      <c r="AJ77" s="615"/>
      <c r="AK77" s="614"/>
      <c r="AL77" s="614"/>
      <c r="AM77" s="615"/>
      <c r="AN77" s="622"/>
      <c r="AO77" s="890">
        <f t="shared" si="18"/>
        <v>1</v>
      </c>
      <c r="AP77" s="617">
        <f t="shared" ref="AP77" si="23">COUNTA(E77,H77,K77,N77,Q77,T77,W77,Z77,AC77,AF77,AI77,AL77)</f>
        <v>0</v>
      </c>
      <c r="AQ77" s="617">
        <f t="shared" ref="AQ77" si="24">COUNTA(F77,I77,L77,O77,R77,U77,X77,AA77,AD77,AG77,AJ77,AM77)</f>
        <v>0</v>
      </c>
      <c r="AR77" s="617"/>
    </row>
    <row r="78" spans="2:44" s="498" customFormat="1">
      <c r="B78" s="903">
        <f>IF(C78="","",(MAX($B$10:B76)+1))</f>
        <v>28</v>
      </c>
      <c r="C78" s="623" t="s">
        <v>336</v>
      </c>
      <c r="D78" s="614"/>
      <c r="E78" s="614"/>
      <c r="F78" s="615"/>
      <c r="G78" s="614"/>
      <c r="H78" s="614"/>
      <c r="I78" s="616"/>
      <c r="J78" s="655"/>
      <c r="K78" s="614"/>
      <c r="L78" s="616"/>
      <c r="M78" s="655"/>
      <c r="N78" s="614"/>
      <c r="O78" s="615"/>
      <c r="P78" s="614"/>
      <c r="Q78" s="614"/>
      <c r="R78" s="615"/>
      <c r="S78" s="614"/>
      <c r="T78" s="614"/>
      <c r="U78" s="615"/>
      <c r="V78" s="614" t="s">
        <v>472</v>
      </c>
      <c r="W78" s="614"/>
      <c r="X78" s="615"/>
      <c r="Y78" s="614"/>
      <c r="Z78" s="614"/>
      <c r="AA78" s="615"/>
      <c r="AB78" s="614"/>
      <c r="AC78" s="614"/>
      <c r="AD78" s="615"/>
      <c r="AE78" s="614"/>
      <c r="AF78" s="614"/>
      <c r="AG78" s="615"/>
      <c r="AH78" s="614"/>
      <c r="AI78" s="614"/>
      <c r="AJ78" s="615"/>
      <c r="AK78" s="614"/>
      <c r="AL78" s="614"/>
      <c r="AM78" s="615"/>
      <c r="AN78" s="622"/>
      <c r="AO78" s="890">
        <f t="shared" si="18"/>
        <v>1</v>
      </c>
      <c r="AP78" s="617">
        <f t="shared" ref="AP78" si="25">COUNTA(E78,H78,K78,N78,Q78,T78,W78,Z78,AC78,AF78,AI78,AL78)</f>
        <v>0</v>
      </c>
      <c r="AQ78" s="617">
        <f t="shared" ref="AQ78" si="26">COUNTA(F78,I78,L78,O78,R78,U78,X78,AA78,AD78,AG78,AJ78,AM78)</f>
        <v>0</v>
      </c>
      <c r="AR78" s="617"/>
    </row>
    <row r="79" spans="2:44" s="498" customFormat="1">
      <c r="B79" s="903">
        <f>IF(C79="","",(MAX($B$10:B77)+1))</f>
        <v>29</v>
      </c>
      <c r="C79" s="623" t="s">
        <v>234</v>
      </c>
      <c r="D79" s="614"/>
      <c r="E79" s="614"/>
      <c r="F79" s="615"/>
      <c r="G79" s="614" t="s">
        <v>472</v>
      </c>
      <c r="H79" s="614"/>
      <c r="I79" s="616"/>
      <c r="J79" s="655"/>
      <c r="K79" s="614"/>
      <c r="L79" s="616"/>
      <c r="M79" s="655"/>
      <c r="N79" s="614"/>
      <c r="O79" s="615"/>
      <c r="P79" s="614"/>
      <c r="Q79" s="614"/>
      <c r="R79" s="615"/>
      <c r="S79" s="614"/>
      <c r="T79" s="614"/>
      <c r="U79" s="615"/>
      <c r="V79" s="614"/>
      <c r="W79" s="614"/>
      <c r="X79" s="615"/>
      <c r="Y79" s="614"/>
      <c r="Z79" s="614"/>
      <c r="AA79" s="615"/>
      <c r="AB79" s="614"/>
      <c r="AC79" s="614"/>
      <c r="AD79" s="615"/>
      <c r="AE79" s="614"/>
      <c r="AF79" s="614"/>
      <c r="AG79" s="615"/>
      <c r="AH79" s="614"/>
      <c r="AI79" s="614"/>
      <c r="AJ79" s="615"/>
      <c r="AK79" s="614"/>
      <c r="AL79" s="614"/>
      <c r="AM79" s="615"/>
      <c r="AN79" s="622"/>
      <c r="AO79" s="890">
        <f t="shared" si="18"/>
        <v>1</v>
      </c>
      <c r="AP79" s="617">
        <f t="shared" ref="AP79" si="27">COUNTA(E79,H79,K79,N79,Q79,T79,W79,Z79,AC79,AF79,AI79,AL79)</f>
        <v>0</v>
      </c>
      <c r="AQ79" s="617">
        <f t="shared" ref="AQ79" si="28">COUNTA(F79,I79,L79,O79,R79,U79,X79,AA79,AD79,AG79,AJ79,AM79)</f>
        <v>0</v>
      </c>
      <c r="AR79" s="617"/>
    </row>
    <row r="80" spans="2:44" s="498" customFormat="1">
      <c r="B80" s="903">
        <f>IF(C80="","",(MAX($B$10:B78)+1))</f>
        <v>29</v>
      </c>
      <c r="C80" s="623" t="s">
        <v>233</v>
      </c>
      <c r="D80" s="614"/>
      <c r="E80" s="614"/>
      <c r="F80" s="615"/>
      <c r="G80" s="614"/>
      <c r="H80" s="614"/>
      <c r="I80" s="616"/>
      <c r="J80" s="655"/>
      <c r="K80" s="614"/>
      <c r="L80" s="616"/>
      <c r="M80" s="655"/>
      <c r="N80" s="614"/>
      <c r="O80" s="615"/>
      <c r="P80" s="614" t="s">
        <v>472</v>
      </c>
      <c r="Q80" s="614"/>
      <c r="R80" s="615"/>
      <c r="S80" s="614"/>
      <c r="T80" s="614"/>
      <c r="U80" s="615"/>
      <c r="V80" s="614"/>
      <c r="W80" s="614"/>
      <c r="X80" s="615"/>
      <c r="Y80" s="614"/>
      <c r="Z80" s="614"/>
      <c r="AA80" s="615"/>
      <c r="AB80" s="614"/>
      <c r="AC80" s="614"/>
      <c r="AD80" s="615"/>
      <c r="AE80" s="614"/>
      <c r="AF80" s="614"/>
      <c r="AG80" s="615"/>
      <c r="AH80" s="614"/>
      <c r="AI80" s="614"/>
      <c r="AJ80" s="615"/>
      <c r="AK80" s="614"/>
      <c r="AL80" s="614"/>
      <c r="AM80" s="615"/>
      <c r="AN80" s="622"/>
      <c r="AO80" s="890">
        <f t="shared" si="18"/>
        <v>1</v>
      </c>
      <c r="AP80" s="617">
        <f t="shared" ref="AP80" si="29">COUNTA(E80,H80,K80,N80,Q80,T80,W80,Z80,AC80,AF80,AI80,AL80)</f>
        <v>0</v>
      </c>
      <c r="AQ80" s="617">
        <f t="shared" ref="AQ80" si="30">COUNTA(F80,I80,L80,O80,R80,U80,X80,AA80,AD80,AG80,AJ80,AM80)</f>
        <v>0</v>
      </c>
      <c r="AR80" s="617"/>
    </row>
    <row r="81" spans="1:44" s="498" customFormat="1">
      <c r="B81" s="903">
        <f>IF(C81="","",(MAX($B$10:B79)+1))</f>
        <v>30</v>
      </c>
      <c r="C81" s="623" t="s">
        <v>231</v>
      </c>
      <c r="D81" s="614"/>
      <c r="E81" s="614"/>
      <c r="F81" s="615"/>
      <c r="G81" s="614"/>
      <c r="H81" s="614"/>
      <c r="I81" s="616"/>
      <c r="J81" s="655"/>
      <c r="K81" s="614"/>
      <c r="L81" s="616"/>
      <c r="M81" s="655"/>
      <c r="N81" s="614"/>
      <c r="O81" s="615"/>
      <c r="P81" s="614"/>
      <c r="Q81" s="614"/>
      <c r="R81" s="615"/>
      <c r="S81" s="614"/>
      <c r="T81" s="614"/>
      <c r="U81" s="615"/>
      <c r="V81" s="614" t="s">
        <v>472</v>
      </c>
      <c r="W81" s="614"/>
      <c r="X81" s="615"/>
      <c r="Y81" s="614"/>
      <c r="Z81" s="614"/>
      <c r="AA81" s="615"/>
      <c r="AB81" s="614"/>
      <c r="AC81" s="614"/>
      <c r="AD81" s="615"/>
      <c r="AE81" s="614"/>
      <c r="AF81" s="614"/>
      <c r="AG81" s="615"/>
      <c r="AH81" s="614"/>
      <c r="AI81" s="614"/>
      <c r="AJ81" s="615"/>
      <c r="AK81" s="614"/>
      <c r="AL81" s="614"/>
      <c r="AM81" s="615"/>
      <c r="AN81" s="622"/>
      <c r="AO81" s="890">
        <f t="shared" si="18"/>
        <v>1</v>
      </c>
      <c r="AP81" s="617">
        <f t="shared" ref="AP81:AP83" si="31">COUNTA(E81,H81,K81,N81,Q81,T81,W81,Z81,AC81,AF81,AI81,AL81)</f>
        <v>0</v>
      </c>
      <c r="AQ81" s="617">
        <f t="shared" ref="AQ81:AQ83" si="32">COUNTA(F81,I81,L81,O81,R81,U81,X81,AA81,AD81,AG81,AJ81,AM81)</f>
        <v>0</v>
      </c>
      <c r="AR81" s="617"/>
    </row>
    <row r="82" spans="1:44" s="498" customFormat="1">
      <c r="A82" s="498">
        <v>4</v>
      </c>
      <c r="B82" s="903">
        <f>IF(C82="","",(MAX($B$10:B80)+1))</f>
        <v>30</v>
      </c>
      <c r="C82" s="618" t="s">
        <v>338</v>
      </c>
      <c r="D82" s="619"/>
      <c r="E82" s="614"/>
      <c r="F82" s="615"/>
      <c r="G82" s="614"/>
      <c r="H82" s="614"/>
      <c r="I82" s="616"/>
      <c r="J82" s="655"/>
      <c r="K82" s="614"/>
      <c r="L82" s="616"/>
      <c r="M82" s="655"/>
      <c r="N82" s="614"/>
      <c r="O82" s="615"/>
      <c r="P82" s="614"/>
      <c r="Q82" s="614"/>
      <c r="R82" s="615"/>
      <c r="S82" s="614"/>
      <c r="T82" s="614"/>
      <c r="U82" s="615"/>
      <c r="V82" s="614"/>
      <c r="W82" s="614"/>
      <c r="X82" s="615"/>
      <c r="Y82" s="614"/>
      <c r="Z82" s="614"/>
      <c r="AA82" s="615"/>
      <c r="AB82" s="614"/>
      <c r="AC82" s="614"/>
      <c r="AD82" s="615"/>
      <c r="AE82" s="614"/>
      <c r="AF82" s="614"/>
      <c r="AG82" s="615"/>
      <c r="AH82" s="614" t="s">
        <v>472</v>
      </c>
      <c r="AI82" s="614"/>
      <c r="AJ82" s="615"/>
      <c r="AK82" s="614"/>
      <c r="AL82" s="614"/>
      <c r="AM82" s="615"/>
      <c r="AN82" s="622"/>
      <c r="AO82" s="890">
        <f t="shared" si="18"/>
        <v>1</v>
      </c>
      <c r="AP82" s="617">
        <f t="shared" si="31"/>
        <v>0</v>
      </c>
      <c r="AQ82" s="617">
        <f t="shared" si="32"/>
        <v>0</v>
      </c>
      <c r="AR82" s="617"/>
    </row>
    <row r="83" spans="1:44" s="498" customFormat="1">
      <c r="B83" s="903">
        <f>IF(C83="","",(MAX($B$10:B81)+1))</f>
        <v>31</v>
      </c>
      <c r="C83" s="932" t="s">
        <v>217</v>
      </c>
      <c r="D83" s="933" t="s">
        <v>555</v>
      </c>
      <c r="E83" s="870"/>
      <c r="F83" s="871" t="s">
        <v>555</v>
      </c>
      <c r="G83" s="870"/>
      <c r="H83" s="870"/>
      <c r="I83" s="874"/>
      <c r="J83" s="916"/>
      <c r="K83" s="870"/>
      <c r="L83" s="874"/>
      <c r="M83" s="916" t="s">
        <v>472</v>
      </c>
      <c r="N83" s="870"/>
      <c r="O83" s="871"/>
      <c r="P83" s="870"/>
      <c r="Q83" s="870"/>
      <c r="R83" s="871"/>
      <c r="S83" s="870"/>
      <c r="T83" s="870"/>
      <c r="U83" s="871"/>
      <c r="V83" s="870"/>
      <c r="W83" s="870"/>
      <c r="X83" s="871"/>
      <c r="Y83" s="870" t="s">
        <v>471</v>
      </c>
      <c r="Z83" s="870"/>
      <c r="AA83" s="871"/>
      <c r="AB83" s="870"/>
      <c r="AC83" s="870"/>
      <c r="AD83" s="871"/>
      <c r="AE83" s="870"/>
      <c r="AF83" s="870"/>
      <c r="AG83" s="871"/>
      <c r="AH83" s="870"/>
      <c r="AI83" s="870"/>
      <c r="AJ83" s="871"/>
      <c r="AK83" s="870"/>
      <c r="AL83" s="870"/>
      <c r="AM83" s="871"/>
      <c r="AN83" s="917"/>
      <c r="AO83" s="890">
        <f t="shared" si="18"/>
        <v>3</v>
      </c>
      <c r="AP83" s="873">
        <f t="shared" si="31"/>
        <v>0</v>
      </c>
      <c r="AQ83" s="873">
        <f t="shared" si="32"/>
        <v>1</v>
      </c>
      <c r="AR83" s="873"/>
    </row>
    <row r="84" spans="1:44" s="498" customFormat="1">
      <c r="B84" s="903" t="str">
        <f>IF(C84="","",(MAX($B$10:B82)+1))</f>
        <v/>
      </c>
      <c r="C84" s="922"/>
      <c r="D84" s="934" t="s">
        <v>556</v>
      </c>
      <c r="E84" s="888"/>
      <c r="F84" s="878" t="s">
        <v>556</v>
      </c>
      <c r="G84" s="888"/>
      <c r="H84" s="888"/>
      <c r="I84" s="908"/>
      <c r="J84" s="909"/>
      <c r="K84" s="888"/>
      <c r="L84" s="908"/>
      <c r="M84" s="909"/>
      <c r="N84" s="888"/>
      <c r="O84" s="878"/>
      <c r="P84" s="888"/>
      <c r="Q84" s="888"/>
      <c r="R84" s="878"/>
      <c r="S84" s="888"/>
      <c r="T84" s="888"/>
      <c r="U84" s="878"/>
      <c r="V84" s="888"/>
      <c r="W84" s="888"/>
      <c r="X84" s="878"/>
      <c r="Y84" s="888"/>
      <c r="Z84" s="888"/>
      <c r="AA84" s="878"/>
      <c r="AB84" s="888"/>
      <c r="AC84" s="888"/>
      <c r="AD84" s="878"/>
      <c r="AE84" s="888"/>
      <c r="AF84" s="888"/>
      <c r="AG84" s="878"/>
      <c r="AH84" s="888"/>
      <c r="AI84" s="888"/>
      <c r="AJ84" s="878"/>
      <c r="AK84" s="888"/>
      <c r="AL84" s="888"/>
      <c r="AM84" s="878"/>
      <c r="AN84" s="910"/>
      <c r="AO84" s="890">
        <f t="shared" si="18"/>
        <v>1</v>
      </c>
      <c r="AP84" s="890">
        <f t="shared" ref="AP84:AP86" si="33">COUNTA(E84,H84,K84,N84,Q84,T84,W84,Z84,AC84,AF84,AI84,AL84)</f>
        <v>0</v>
      </c>
      <c r="AQ84" s="890">
        <f t="shared" ref="AQ84:AQ86" si="34">COUNTA(F84,I84,L84,O84,R84,U84,X84,AA84,AD84,AG84,AJ84,AM84)</f>
        <v>1</v>
      </c>
      <c r="AR84" s="890"/>
    </row>
    <row r="85" spans="1:44" s="498" customFormat="1">
      <c r="B85" s="903">
        <f>IF(C85="","",(MAX($B$10:B83)+1))</f>
        <v>32</v>
      </c>
      <c r="C85" s="915" t="s">
        <v>237</v>
      </c>
      <c r="D85" s="931"/>
      <c r="E85" s="686"/>
      <c r="F85" s="829"/>
      <c r="G85" s="686" t="s">
        <v>472</v>
      </c>
      <c r="H85" s="686"/>
      <c r="I85" s="912"/>
      <c r="J85" s="913"/>
      <c r="K85" s="686"/>
      <c r="L85" s="912"/>
      <c r="M85" s="913"/>
      <c r="N85" s="686"/>
      <c r="O85" s="687"/>
      <c r="P85" s="686"/>
      <c r="Q85" s="686"/>
      <c r="R85" s="687"/>
      <c r="S85" s="686"/>
      <c r="T85" s="686"/>
      <c r="U85" s="829"/>
      <c r="V85" s="686"/>
      <c r="W85" s="686"/>
      <c r="X85" s="687"/>
      <c r="Y85" s="686"/>
      <c r="Z85" s="686"/>
      <c r="AA85" s="687"/>
      <c r="AB85" s="686"/>
      <c r="AC85" s="686"/>
      <c r="AD85" s="687"/>
      <c r="AE85" s="686"/>
      <c r="AF85" s="686"/>
      <c r="AG85" s="687"/>
      <c r="AH85" s="686"/>
      <c r="AI85" s="686"/>
      <c r="AJ85" s="687"/>
      <c r="AK85" s="686"/>
      <c r="AL85" s="686"/>
      <c r="AM85" s="687"/>
      <c r="AN85" s="914"/>
      <c r="AO85" s="890">
        <f t="shared" si="18"/>
        <v>1</v>
      </c>
      <c r="AP85" s="808">
        <f t="shared" si="33"/>
        <v>0</v>
      </c>
      <c r="AQ85" s="808">
        <f t="shared" si="34"/>
        <v>0</v>
      </c>
      <c r="AR85" s="808"/>
    </row>
    <row r="86" spans="1:44" s="498" customFormat="1">
      <c r="B86" s="903" t="str">
        <f>IF(C86="","",(MAX($B$10:B84)+1))</f>
        <v/>
      </c>
      <c r="C86" s="623"/>
      <c r="D86" s="614"/>
      <c r="E86" s="614"/>
      <c r="F86" s="615"/>
      <c r="G86" s="614"/>
      <c r="H86" s="614"/>
      <c r="I86" s="871"/>
      <c r="J86" s="655"/>
      <c r="K86" s="614"/>
      <c r="L86" s="616"/>
      <c r="M86" s="655"/>
      <c r="N86" s="614"/>
      <c r="O86" s="615"/>
      <c r="P86" s="614"/>
      <c r="Q86" s="614"/>
      <c r="R86" s="615"/>
      <c r="S86" s="614"/>
      <c r="T86" s="614"/>
      <c r="U86" s="615"/>
      <c r="V86" s="614"/>
      <c r="W86" s="614"/>
      <c r="X86" s="615"/>
      <c r="Y86" s="614"/>
      <c r="Z86" s="614"/>
      <c r="AA86" s="615"/>
      <c r="AB86" s="614"/>
      <c r="AC86" s="614"/>
      <c r="AD86" s="615"/>
      <c r="AE86" s="614"/>
      <c r="AF86" s="614"/>
      <c r="AG86" s="615"/>
      <c r="AH86" s="614"/>
      <c r="AI86" s="614"/>
      <c r="AJ86" s="615"/>
      <c r="AK86" s="614"/>
      <c r="AL86" s="614"/>
      <c r="AM86" s="615"/>
      <c r="AN86" s="622"/>
      <c r="AO86" s="890">
        <f t="shared" si="18"/>
        <v>0</v>
      </c>
      <c r="AP86" s="617">
        <f t="shared" si="33"/>
        <v>0</v>
      </c>
      <c r="AQ86" s="617">
        <f t="shared" si="34"/>
        <v>0</v>
      </c>
      <c r="AR86" s="617"/>
    </row>
    <row r="87" spans="1:44" s="498" customFormat="1">
      <c r="B87" s="903">
        <f>IF(C87="","",(MAX($B$10:B85)+1))</f>
        <v>33</v>
      </c>
      <c r="C87" s="623" t="s">
        <v>718</v>
      </c>
      <c r="D87" s="933"/>
      <c r="E87" s="870"/>
      <c r="F87" s="871"/>
      <c r="G87" s="870"/>
      <c r="H87" s="870"/>
      <c r="I87" s="871" t="s">
        <v>555</v>
      </c>
      <c r="J87" s="916"/>
      <c r="K87" s="870"/>
      <c r="L87" s="874"/>
      <c r="M87" s="916"/>
      <c r="N87" s="870"/>
      <c r="O87" s="871"/>
      <c r="P87" s="870"/>
      <c r="Q87" s="870"/>
      <c r="R87" s="871"/>
      <c r="S87" s="870"/>
      <c r="T87" s="870"/>
      <c r="U87" s="871"/>
      <c r="V87" s="870"/>
      <c r="W87" s="870"/>
      <c r="X87" s="871"/>
      <c r="Y87" s="870"/>
      <c r="Z87" s="870"/>
      <c r="AA87" s="871"/>
      <c r="AB87" s="870"/>
      <c r="AC87" s="870"/>
      <c r="AD87" s="871"/>
      <c r="AE87" s="870"/>
      <c r="AF87" s="870"/>
      <c r="AG87" s="871"/>
      <c r="AH87" s="870"/>
      <c r="AI87" s="870"/>
      <c r="AJ87" s="871"/>
      <c r="AK87" s="870"/>
      <c r="AL87" s="870"/>
      <c r="AM87" s="871"/>
      <c r="AN87" s="917"/>
      <c r="AO87" s="890">
        <f t="shared" si="18"/>
        <v>0</v>
      </c>
      <c r="AP87" s="873">
        <f t="shared" ref="AP87:AP88" si="35">COUNTA(E87,H87,K87,N87,Q87,T87,W87,Z87,AC87,AF87,AI87,AL87)</f>
        <v>0</v>
      </c>
      <c r="AQ87" s="873">
        <f t="shared" ref="AQ87:AQ88" si="36">COUNTA(F87,I87,L87,O87,R87,U87,X87,AA87,AD87,AG87,AJ87,AM87)</f>
        <v>1</v>
      </c>
      <c r="AR87" s="873"/>
    </row>
    <row r="88" spans="1:44" s="498" customFormat="1">
      <c r="B88" s="903" t="str">
        <f>IF(C88="","",(MAX($B$10:B86)+1))</f>
        <v/>
      </c>
      <c r="C88" s="922"/>
      <c r="D88" s="934"/>
      <c r="E88" s="888"/>
      <c r="F88" s="878"/>
      <c r="G88" s="888"/>
      <c r="H88" s="888"/>
      <c r="I88" s="878" t="s">
        <v>556</v>
      </c>
      <c r="J88" s="909"/>
      <c r="K88" s="888"/>
      <c r="L88" s="908"/>
      <c r="M88" s="909"/>
      <c r="N88" s="888"/>
      <c r="O88" s="878"/>
      <c r="P88" s="888"/>
      <c r="Q88" s="888"/>
      <c r="R88" s="878"/>
      <c r="S88" s="888"/>
      <c r="T88" s="888"/>
      <c r="U88" s="878"/>
      <c r="V88" s="888"/>
      <c r="W88" s="888"/>
      <c r="X88" s="878"/>
      <c r="Y88" s="888"/>
      <c r="Z88" s="888"/>
      <c r="AA88" s="878"/>
      <c r="AB88" s="888"/>
      <c r="AC88" s="888"/>
      <c r="AD88" s="878"/>
      <c r="AE88" s="888"/>
      <c r="AF88" s="888"/>
      <c r="AG88" s="878"/>
      <c r="AH88" s="888"/>
      <c r="AI88" s="888"/>
      <c r="AJ88" s="878"/>
      <c r="AK88" s="888"/>
      <c r="AL88" s="888"/>
      <c r="AM88" s="878"/>
      <c r="AN88" s="910"/>
      <c r="AO88" s="890">
        <f t="shared" si="18"/>
        <v>0</v>
      </c>
      <c r="AP88" s="890">
        <f t="shared" si="35"/>
        <v>0</v>
      </c>
      <c r="AQ88" s="890">
        <f t="shared" si="36"/>
        <v>1</v>
      </c>
      <c r="AR88" s="890"/>
    </row>
    <row r="89" spans="1:44" s="498" customFormat="1">
      <c r="B89" s="903">
        <f>IF(C89="","",(MAX($B$10:B87)+1))</f>
        <v>34</v>
      </c>
      <c r="C89" s="922" t="s">
        <v>719</v>
      </c>
      <c r="D89" s="724"/>
      <c r="E89" s="607"/>
      <c r="F89" s="608"/>
      <c r="G89" s="607"/>
      <c r="H89" s="607"/>
      <c r="I89" s="871" t="s">
        <v>555</v>
      </c>
      <c r="J89" s="656"/>
      <c r="K89" s="607"/>
      <c r="L89" s="615"/>
      <c r="M89" s="656"/>
      <c r="N89" s="607"/>
      <c r="O89" s="608"/>
      <c r="P89" s="607"/>
      <c r="Q89" s="607"/>
      <c r="R89" s="608"/>
      <c r="S89" s="607"/>
      <c r="T89" s="607"/>
      <c r="U89" s="608"/>
      <c r="V89" s="607"/>
      <c r="W89" s="607"/>
      <c r="X89" s="608"/>
      <c r="Y89" s="607"/>
      <c r="Z89" s="607"/>
      <c r="AA89" s="608"/>
      <c r="AB89" s="607"/>
      <c r="AC89" s="607"/>
      <c r="AD89" s="608"/>
      <c r="AE89" s="607"/>
      <c r="AF89" s="607"/>
      <c r="AG89" s="608"/>
      <c r="AH89" s="607"/>
      <c r="AI89" s="607"/>
      <c r="AJ89" s="608"/>
      <c r="AK89" s="607"/>
      <c r="AL89" s="607"/>
      <c r="AM89" s="608"/>
      <c r="AN89" s="642"/>
      <c r="AO89" s="890">
        <f t="shared" si="18"/>
        <v>0</v>
      </c>
      <c r="AP89" s="624">
        <f t="shared" ref="AP89:AP95" si="37">COUNTA(E89,H89,K89,N89,Q89,T89,W89,Z89,AC89,AF89,AI89,AL89)</f>
        <v>0</v>
      </c>
      <c r="AQ89" s="624">
        <f t="shared" ref="AQ89:AQ95" si="38">COUNTA(F89,I89,L89,O89,R89,U89,X89,AA89,AD89,AG89,AJ89,AM89)</f>
        <v>1</v>
      </c>
      <c r="AR89" s="624"/>
    </row>
    <row r="90" spans="1:44" s="498" customFormat="1">
      <c r="B90" s="612"/>
      <c r="C90" s="637"/>
      <c r="D90" s="724"/>
      <c r="E90" s="607"/>
      <c r="F90" s="608"/>
      <c r="G90" s="607"/>
      <c r="H90" s="607"/>
      <c r="I90" s="878" t="s">
        <v>556</v>
      </c>
      <c r="J90" s="656"/>
      <c r="K90" s="607"/>
      <c r="L90" s="615"/>
      <c r="M90" s="656"/>
      <c r="N90" s="607"/>
      <c r="O90" s="608"/>
      <c r="P90" s="607"/>
      <c r="Q90" s="607"/>
      <c r="R90" s="608"/>
      <c r="S90" s="607"/>
      <c r="T90" s="607"/>
      <c r="U90" s="608"/>
      <c r="V90" s="607"/>
      <c r="W90" s="607"/>
      <c r="X90" s="608"/>
      <c r="Y90" s="607"/>
      <c r="Z90" s="607"/>
      <c r="AA90" s="608"/>
      <c r="AB90" s="607"/>
      <c r="AC90" s="607"/>
      <c r="AD90" s="608"/>
      <c r="AE90" s="607"/>
      <c r="AF90" s="607"/>
      <c r="AG90" s="608"/>
      <c r="AH90" s="607"/>
      <c r="AI90" s="607"/>
      <c r="AJ90" s="608"/>
      <c r="AK90" s="607"/>
      <c r="AL90" s="607"/>
      <c r="AM90" s="608"/>
      <c r="AN90" s="642"/>
      <c r="AO90" s="890">
        <f t="shared" si="18"/>
        <v>0</v>
      </c>
      <c r="AP90" s="624">
        <f t="shared" ref="AP90:AP93" si="39">COUNTA(E90,H90,K90,N90,Q90,T90,W90,Z90,AC90,AF90,AI90,AL90)</f>
        <v>0</v>
      </c>
      <c r="AQ90" s="624">
        <f t="shared" ref="AQ90:AQ93" si="40">COUNTA(F90,I90,L90,O90,R90,U90,X90,AA90,AD90,AG90,AJ90,AM90)</f>
        <v>1</v>
      </c>
      <c r="AR90" s="624"/>
    </row>
    <row r="91" spans="1:44" s="498" customFormat="1">
      <c r="B91" s="612"/>
      <c r="C91" s="637"/>
      <c r="D91" s="724"/>
      <c r="E91" s="607"/>
      <c r="F91" s="608"/>
      <c r="G91" s="607"/>
      <c r="H91" s="607"/>
      <c r="I91" s="611"/>
      <c r="J91" s="656"/>
      <c r="K91" s="607"/>
      <c r="L91" s="615"/>
      <c r="M91" s="656"/>
      <c r="N91" s="607"/>
      <c r="O91" s="608"/>
      <c r="P91" s="607"/>
      <c r="Q91" s="607"/>
      <c r="R91" s="608"/>
      <c r="S91" s="607"/>
      <c r="T91" s="607"/>
      <c r="U91" s="608"/>
      <c r="V91" s="607"/>
      <c r="W91" s="607"/>
      <c r="X91" s="608"/>
      <c r="Y91" s="607"/>
      <c r="Z91" s="607"/>
      <c r="AA91" s="608"/>
      <c r="AB91" s="607"/>
      <c r="AC91" s="607"/>
      <c r="AD91" s="608"/>
      <c r="AE91" s="607"/>
      <c r="AF91" s="607"/>
      <c r="AG91" s="608"/>
      <c r="AH91" s="607"/>
      <c r="AI91" s="607"/>
      <c r="AJ91" s="608"/>
      <c r="AK91" s="607"/>
      <c r="AL91" s="607"/>
      <c r="AM91" s="608"/>
      <c r="AN91" s="642"/>
      <c r="AO91" s="890">
        <f t="shared" si="18"/>
        <v>0</v>
      </c>
      <c r="AP91" s="639">
        <f t="shared" si="39"/>
        <v>0</v>
      </c>
      <c r="AQ91" s="639">
        <f t="shared" si="40"/>
        <v>0</v>
      </c>
      <c r="AR91" s="624"/>
    </row>
    <row r="92" spans="1:44" s="498" customFormat="1">
      <c r="B92" s="612"/>
      <c r="C92" s="637"/>
      <c r="D92" s="724"/>
      <c r="E92" s="607"/>
      <c r="F92" s="608"/>
      <c r="G92" s="607"/>
      <c r="H92" s="607"/>
      <c r="I92" s="611"/>
      <c r="J92" s="656"/>
      <c r="K92" s="607"/>
      <c r="L92" s="615"/>
      <c r="M92" s="656"/>
      <c r="N92" s="607"/>
      <c r="O92" s="608"/>
      <c r="P92" s="607"/>
      <c r="Q92" s="607"/>
      <c r="R92" s="608"/>
      <c r="S92" s="607"/>
      <c r="T92" s="607"/>
      <c r="U92" s="608"/>
      <c r="V92" s="607"/>
      <c r="W92" s="607"/>
      <c r="X92" s="608"/>
      <c r="Y92" s="607"/>
      <c r="Z92" s="607"/>
      <c r="AA92" s="608"/>
      <c r="AB92" s="607"/>
      <c r="AC92" s="607"/>
      <c r="AD92" s="608"/>
      <c r="AE92" s="607"/>
      <c r="AF92" s="607"/>
      <c r="AG92" s="608"/>
      <c r="AH92" s="607"/>
      <c r="AI92" s="607"/>
      <c r="AJ92" s="608"/>
      <c r="AK92" s="607"/>
      <c r="AL92" s="607"/>
      <c r="AM92" s="608"/>
      <c r="AN92" s="642"/>
      <c r="AO92" s="890">
        <f t="shared" si="18"/>
        <v>0</v>
      </c>
      <c r="AP92" s="640">
        <f t="shared" si="39"/>
        <v>0</v>
      </c>
      <c r="AQ92" s="640">
        <f t="shared" si="40"/>
        <v>0</v>
      </c>
      <c r="AR92" s="624"/>
    </row>
    <row r="93" spans="1:44" s="498" customFormat="1">
      <c r="B93" s="612"/>
      <c r="C93" s="637"/>
      <c r="D93" s="724"/>
      <c r="E93" s="607"/>
      <c r="F93" s="608"/>
      <c r="G93" s="607"/>
      <c r="H93" s="607"/>
      <c r="I93" s="611"/>
      <c r="J93" s="656"/>
      <c r="K93" s="607"/>
      <c r="L93" s="615"/>
      <c r="M93" s="656"/>
      <c r="N93" s="607"/>
      <c r="O93" s="608"/>
      <c r="P93" s="607"/>
      <c r="Q93" s="607"/>
      <c r="R93" s="608"/>
      <c r="S93" s="607"/>
      <c r="T93" s="607"/>
      <c r="U93" s="608"/>
      <c r="V93" s="607"/>
      <c r="W93" s="607"/>
      <c r="X93" s="608"/>
      <c r="Y93" s="607"/>
      <c r="Z93" s="607"/>
      <c r="AA93" s="608"/>
      <c r="AB93" s="607"/>
      <c r="AC93" s="607"/>
      <c r="AD93" s="608"/>
      <c r="AE93" s="607"/>
      <c r="AF93" s="607"/>
      <c r="AG93" s="608"/>
      <c r="AH93" s="607"/>
      <c r="AI93" s="607"/>
      <c r="AJ93" s="608"/>
      <c r="AK93" s="607"/>
      <c r="AL93" s="607"/>
      <c r="AM93" s="608"/>
      <c r="AN93" s="642"/>
      <c r="AO93" s="890">
        <f t="shared" si="18"/>
        <v>0</v>
      </c>
      <c r="AP93" s="641">
        <f t="shared" si="39"/>
        <v>0</v>
      </c>
      <c r="AQ93" s="641">
        <f t="shared" si="40"/>
        <v>0</v>
      </c>
      <c r="AR93" s="624"/>
    </row>
    <row r="94" spans="1:44" s="498" customFormat="1">
      <c r="B94" s="903"/>
      <c r="C94" s="932"/>
      <c r="D94" s="933"/>
      <c r="E94" s="870"/>
      <c r="F94" s="871"/>
      <c r="G94" s="870"/>
      <c r="H94" s="870"/>
      <c r="I94" s="874"/>
      <c r="J94" s="916"/>
      <c r="K94" s="870"/>
      <c r="L94" s="871"/>
      <c r="M94" s="916"/>
      <c r="N94" s="870"/>
      <c r="O94" s="871"/>
      <c r="P94" s="870"/>
      <c r="Q94" s="870"/>
      <c r="R94" s="871"/>
      <c r="S94" s="870"/>
      <c r="T94" s="870"/>
      <c r="U94" s="871"/>
      <c r="V94" s="870"/>
      <c r="W94" s="870"/>
      <c r="X94" s="871"/>
      <c r="Y94" s="870"/>
      <c r="Z94" s="870"/>
      <c r="AA94" s="871"/>
      <c r="AB94" s="870"/>
      <c r="AC94" s="870"/>
      <c r="AD94" s="871"/>
      <c r="AE94" s="870"/>
      <c r="AF94" s="870"/>
      <c r="AG94" s="871"/>
      <c r="AH94" s="870"/>
      <c r="AI94" s="870"/>
      <c r="AJ94" s="871"/>
      <c r="AK94" s="870"/>
      <c r="AL94" s="870"/>
      <c r="AM94" s="871"/>
      <c r="AN94" s="917"/>
      <c r="AO94" s="890">
        <f t="shared" si="18"/>
        <v>0</v>
      </c>
      <c r="AP94" s="873">
        <f t="shared" ref="AP94" si="41">COUNTA(E94,H94,K94,N94,Q94,T94,W94,Z94,AC94,AF94,AI94,AL94)</f>
        <v>0</v>
      </c>
      <c r="AQ94" s="873">
        <f t="shared" ref="AQ94" si="42">COUNTA(F94,I94,L94,O94,R94,U94,X94,AA94,AD94,AG94,AJ94,AM94)</f>
        <v>0</v>
      </c>
      <c r="AR94" s="873"/>
    </row>
    <row r="95" spans="1:44" s="498" customFormat="1">
      <c r="B95" s="904"/>
      <c r="C95" s="922"/>
      <c r="D95" s="934"/>
      <c r="E95" s="888"/>
      <c r="F95" s="878"/>
      <c r="G95" s="888"/>
      <c r="H95" s="888"/>
      <c r="I95" s="908"/>
      <c r="J95" s="909"/>
      <c r="K95" s="888"/>
      <c r="L95" s="908"/>
      <c r="M95" s="909"/>
      <c r="N95" s="888"/>
      <c r="O95" s="878"/>
      <c r="P95" s="888"/>
      <c r="Q95" s="888"/>
      <c r="R95" s="878"/>
      <c r="S95" s="888"/>
      <c r="T95" s="888"/>
      <c r="U95" s="878"/>
      <c r="V95" s="888"/>
      <c r="W95" s="888"/>
      <c r="X95" s="878"/>
      <c r="Y95" s="888"/>
      <c r="Z95" s="888"/>
      <c r="AA95" s="878"/>
      <c r="AB95" s="888"/>
      <c r="AC95" s="888"/>
      <c r="AD95" s="878"/>
      <c r="AE95" s="888"/>
      <c r="AF95" s="888"/>
      <c r="AG95" s="878"/>
      <c r="AH95" s="888"/>
      <c r="AI95" s="888"/>
      <c r="AJ95" s="878"/>
      <c r="AK95" s="888"/>
      <c r="AL95" s="888"/>
      <c r="AM95" s="878"/>
      <c r="AN95" s="910"/>
      <c r="AO95" s="890">
        <f t="shared" si="18"/>
        <v>0</v>
      </c>
      <c r="AP95" s="890">
        <f t="shared" si="37"/>
        <v>0</v>
      </c>
      <c r="AQ95" s="890">
        <f t="shared" si="38"/>
        <v>0</v>
      </c>
      <c r="AR95" s="890"/>
    </row>
    <row r="96" spans="1:44" s="498" customFormat="1">
      <c r="B96" s="612" t="str">
        <f>IF(C96="","",MAX($B$10:B57)+1)</f>
        <v/>
      </c>
      <c r="C96" s="623"/>
      <c r="D96" s="614"/>
      <c r="E96" s="614"/>
      <c r="F96" s="615"/>
      <c r="G96" s="614"/>
      <c r="H96" s="614"/>
      <c r="I96" s="616"/>
      <c r="J96" s="655"/>
      <c r="K96" s="614"/>
      <c r="L96" s="616"/>
      <c r="M96" s="655"/>
      <c r="N96" s="614"/>
      <c r="O96" s="615"/>
      <c r="P96" s="614"/>
      <c r="Q96" s="614"/>
      <c r="R96" s="615"/>
      <c r="S96" s="614"/>
      <c r="T96" s="614"/>
      <c r="U96" s="615"/>
      <c r="V96" s="614"/>
      <c r="W96" s="614"/>
      <c r="X96" s="615"/>
      <c r="Y96" s="614"/>
      <c r="Z96" s="614"/>
      <c r="AA96" s="615"/>
      <c r="AB96" s="614"/>
      <c r="AC96" s="614"/>
      <c r="AD96" s="615"/>
      <c r="AE96" s="614"/>
      <c r="AF96" s="614"/>
      <c r="AG96" s="615"/>
      <c r="AH96" s="614"/>
      <c r="AI96" s="614"/>
      <c r="AJ96" s="615"/>
      <c r="AK96" s="614"/>
      <c r="AL96" s="614"/>
      <c r="AM96" s="615"/>
      <c r="AN96" s="622"/>
      <c r="AO96" s="890">
        <f t="shared" si="18"/>
        <v>0</v>
      </c>
      <c r="AP96" s="617"/>
      <c r="AQ96" s="617"/>
      <c r="AR96" s="617"/>
    </row>
    <row r="97" spans="2:44" ht="19.5">
      <c r="B97" s="650" t="s">
        <v>192</v>
      </c>
      <c r="C97" s="651"/>
      <c r="D97" s="651"/>
      <c r="E97" s="651"/>
      <c r="F97" s="651"/>
      <c r="G97" s="651"/>
      <c r="H97" s="651"/>
      <c r="I97" s="651"/>
      <c r="J97" s="651"/>
      <c r="K97" s="651"/>
      <c r="L97" s="651"/>
      <c r="M97" s="651"/>
      <c r="N97" s="651"/>
      <c r="O97" s="651"/>
      <c r="P97" s="651"/>
      <c r="Q97" s="651"/>
      <c r="R97" s="651"/>
      <c r="S97" s="651"/>
      <c r="T97" s="651"/>
      <c r="U97" s="651"/>
      <c r="V97" s="651"/>
      <c r="W97" s="651"/>
      <c r="X97" s="651"/>
      <c r="Y97" s="651"/>
      <c r="Z97" s="651"/>
      <c r="AA97" s="651"/>
      <c r="AB97" s="651"/>
      <c r="AC97" s="651"/>
      <c r="AD97" s="651"/>
      <c r="AE97" s="651"/>
      <c r="AF97" s="651"/>
      <c r="AG97" s="651"/>
      <c r="AH97" s="651"/>
      <c r="AI97" s="651"/>
      <c r="AJ97" s="651"/>
      <c r="AK97" s="651"/>
      <c r="AL97" s="651"/>
      <c r="AM97" s="651"/>
      <c r="AN97" s="651"/>
      <c r="AO97" s="651"/>
      <c r="AP97" s="651"/>
      <c r="AQ97" s="651"/>
      <c r="AR97" s="652"/>
    </row>
    <row r="98" spans="2:44" s="103" customFormat="1">
      <c r="B98" s="935">
        <f>IF(C98="","",MAX($B$10:B97)+1)</f>
        <v>35</v>
      </c>
      <c r="C98" s="826" t="s">
        <v>190</v>
      </c>
      <c r="D98" s="841"/>
      <c r="E98" s="841"/>
      <c r="F98" s="842"/>
      <c r="G98" s="841"/>
      <c r="H98" s="841"/>
      <c r="I98" s="801"/>
      <c r="J98" s="936"/>
      <c r="K98" s="841"/>
      <c r="L98" s="541"/>
      <c r="M98" s="936"/>
      <c r="N98" s="841"/>
      <c r="O98" s="842"/>
      <c r="P98" s="841" t="s">
        <v>503</v>
      </c>
      <c r="Q98" s="841"/>
      <c r="R98" s="842"/>
      <c r="S98" s="841"/>
      <c r="T98" s="841"/>
      <c r="U98" s="842"/>
      <c r="V98" s="841"/>
      <c r="W98" s="841"/>
      <c r="X98" s="842"/>
      <c r="Y98" s="841"/>
      <c r="Z98" s="841"/>
      <c r="AA98" s="842"/>
      <c r="AB98" s="841" t="s">
        <v>525</v>
      </c>
      <c r="AC98" s="841"/>
      <c r="AD98" s="842"/>
      <c r="AE98" s="841"/>
      <c r="AF98" s="841"/>
      <c r="AG98" s="842"/>
      <c r="AH98" s="841"/>
      <c r="AI98" s="841"/>
      <c r="AJ98" s="842"/>
      <c r="AK98" s="841"/>
      <c r="AL98" s="841"/>
      <c r="AM98" s="842"/>
      <c r="AN98" s="540"/>
      <c r="AO98" s="890">
        <f t="shared" si="18"/>
        <v>2</v>
      </c>
      <c r="AP98" s="578">
        <v>0</v>
      </c>
      <c r="AQ98" s="578">
        <v>0</v>
      </c>
      <c r="AR98" s="541"/>
    </row>
    <row r="99" spans="2:44" s="103" customFormat="1">
      <c r="B99" s="948"/>
      <c r="C99" s="943"/>
      <c r="D99" s="686"/>
      <c r="E99" s="686"/>
      <c r="F99" s="687"/>
      <c r="G99" s="686"/>
      <c r="H99" s="686"/>
      <c r="I99" s="912"/>
      <c r="J99" s="913"/>
      <c r="K99" s="686"/>
      <c r="L99" s="912"/>
      <c r="M99" s="913"/>
      <c r="N99" s="686"/>
      <c r="O99" s="687"/>
      <c r="P99" s="686" t="s">
        <v>701</v>
      </c>
      <c r="Q99" s="686"/>
      <c r="R99" s="687"/>
      <c r="S99" s="686"/>
      <c r="T99" s="686"/>
      <c r="U99" s="687"/>
      <c r="V99" s="686"/>
      <c r="W99" s="686"/>
      <c r="X99" s="687"/>
      <c r="Y99" s="686"/>
      <c r="Z99" s="686"/>
      <c r="AA99" s="687"/>
      <c r="AB99" s="686"/>
      <c r="AC99" s="686"/>
      <c r="AD99" s="687"/>
      <c r="AE99" s="686"/>
      <c r="AF99" s="686"/>
      <c r="AG99" s="687"/>
      <c r="AH99" s="686"/>
      <c r="AI99" s="686"/>
      <c r="AJ99" s="687"/>
      <c r="AK99" s="686"/>
      <c r="AL99" s="686"/>
      <c r="AM99" s="687"/>
      <c r="AN99" s="689"/>
      <c r="AO99" s="890">
        <f t="shared" si="18"/>
        <v>1</v>
      </c>
      <c r="AP99" s="944"/>
      <c r="AQ99" s="944"/>
      <c r="AR99" s="912"/>
    </row>
    <row r="100" spans="2:44" s="103" customFormat="1">
      <c r="B100" s="935">
        <f>IF(C100="","",MAX($B$10:B98)+1)</f>
        <v>36</v>
      </c>
      <c r="C100" s="942" t="s">
        <v>191</v>
      </c>
      <c r="D100" s="841"/>
      <c r="E100" s="841"/>
      <c r="F100" s="842"/>
      <c r="G100" s="841"/>
      <c r="H100" s="841"/>
      <c r="I100" s="541"/>
      <c r="J100" s="936" t="s">
        <v>503</v>
      </c>
      <c r="K100" s="841"/>
      <c r="L100" s="541"/>
      <c r="M100" s="936"/>
      <c r="N100" s="841"/>
      <c r="O100" s="842"/>
      <c r="P100" s="841"/>
      <c r="Q100" s="841"/>
      <c r="R100" s="842"/>
      <c r="S100" s="841"/>
      <c r="T100" s="841"/>
      <c r="U100" s="842"/>
      <c r="V100" s="841"/>
      <c r="W100" s="841"/>
      <c r="X100" s="842"/>
      <c r="Y100" s="841"/>
      <c r="Z100" s="841"/>
      <c r="AA100" s="842"/>
      <c r="AB100" s="841"/>
      <c r="AC100" s="841"/>
      <c r="AD100" s="842"/>
      <c r="AE100" s="841"/>
      <c r="AF100" s="841"/>
      <c r="AG100" s="842"/>
      <c r="AH100" s="841"/>
      <c r="AI100" s="841"/>
      <c r="AJ100" s="842"/>
      <c r="AK100" s="841"/>
      <c r="AL100" s="841"/>
      <c r="AM100" s="842"/>
      <c r="AN100" s="949"/>
      <c r="AO100" s="890">
        <f t="shared" si="18"/>
        <v>1</v>
      </c>
      <c r="AP100" s="873">
        <v>0</v>
      </c>
      <c r="AQ100" s="873">
        <v>0</v>
      </c>
      <c r="AR100" s="874"/>
    </row>
    <row r="101" spans="2:44" s="103" customFormat="1">
      <c r="B101" s="948"/>
      <c r="C101" s="943"/>
      <c r="D101" s="950"/>
      <c r="E101" s="838"/>
      <c r="F101" s="801"/>
      <c r="G101" s="838"/>
      <c r="H101" s="838"/>
      <c r="I101" s="938"/>
      <c r="J101" s="939" t="s">
        <v>505</v>
      </c>
      <c r="K101" s="838"/>
      <c r="L101" s="938"/>
      <c r="M101" s="939"/>
      <c r="N101" s="838"/>
      <c r="O101" s="801"/>
      <c r="P101" s="838"/>
      <c r="Q101" s="838"/>
      <c r="R101" s="801"/>
      <c r="S101" s="838"/>
      <c r="T101" s="838"/>
      <c r="U101" s="801"/>
      <c r="V101" s="838"/>
      <c r="W101" s="838"/>
      <c r="X101" s="801"/>
      <c r="Y101" s="838"/>
      <c r="Z101" s="838"/>
      <c r="AA101" s="801"/>
      <c r="AB101" s="838"/>
      <c r="AC101" s="838"/>
      <c r="AD101" s="801"/>
      <c r="AE101" s="838"/>
      <c r="AF101" s="838"/>
      <c r="AG101" s="801"/>
      <c r="AH101" s="838"/>
      <c r="AI101" s="838"/>
      <c r="AJ101" s="801"/>
      <c r="AK101" s="838"/>
      <c r="AL101" s="838"/>
      <c r="AM101" s="801"/>
      <c r="AN101" s="885"/>
      <c r="AO101" s="890">
        <f t="shared" si="18"/>
        <v>1</v>
      </c>
      <c r="AP101" s="830"/>
      <c r="AQ101" s="830"/>
      <c r="AR101" s="938"/>
    </row>
    <row r="102" spans="2:44" s="103" customFormat="1">
      <c r="B102" s="947">
        <f>IF(C102="","",MAX($B$10:B100)+1)</f>
        <v>37</v>
      </c>
      <c r="C102" s="943" t="s">
        <v>698</v>
      </c>
      <c r="D102" s="619"/>
      <c r="E102" s="614"/>
      <c r="F102" s="615"/>
      <c r="G102" s="614"/>
      <c r="H102" s="614"/>
      <c r="I102" s="616"/>
      <c r="J102" s="655"/>
      <c r="K102" s="614"/>
      <c r="L102" s="615"/>
      <c r="M102" s="655"/>
      <c r="N102" s="614"/>
      <c r="O102" s="615"/>
      <c r="P102" s="614"/>
      <c r="Q102" s="614"/>
      <c r="R102" s="615"/>
      <c r="S102" s="614" t="s">
        <v>703</v>
      </c>
      <c r="T102" s="614"/>
      <c r="U102" s="615"/>
      <c r="V102" s="614"/>
      <c r="W102" s="614"/>
      <c r="X102" s="615"/>
      <c r="Y102" s="614"/>
      <c r="Z102" s="614"/>
      <c r="AA102" s="615"/>
      <c r="AB102" s="614"/>
      <c r="AC102" s="614"/>
      <c r="AD102" s="615"/>
      <c r="AE102" s="614"/>
      <c r="AF102" s="614"/>
      <c r="AG102" s="615"/>
      <c r="AH102" s="614"/>
      <c r="AI102" s="614"/>
      <c r="AJ102" s="615"/>
      <c r="AK102" s="614"/>
      <c r="AL102" s="614"/>
      <c r="AM102" s="615"/>
      <c r="AN102" s="891"/>
      <c r="AO102" s="890">
        <f t="shared" si="18"/>
        <v>1</v>
      </c>
      <c r="AP102" s="890">
        <v>0</v>
      </c>
      <c r="AQ102" s="890">
        <v>0</v>
      </c>
      <c r="AR102" s="908"/>
    </row>
    <row r="103" spans="2:44" s="103" customFormat="1">
      <c r="B103" s="903">
        <f>IF(C103="","",MAX($B$10:B102)+1)</f>
        <v>38</v>
      </c>
      <c r="C103" s="937" t="s">
        <v>205</v>
      </c>
      <c r="D103" s="838" t="s">
        <v>705</v>
      </c>
      <c r="E103" s="838"/>
      <c r="F103" s="801"/>
      <c r="G103" s="838"/>
      <c r="H103" s="838"/>
      <c r="I103" s="938"/>
      <c r="J103" s="939"/>
      <c r="K103" s="838"/>
      <c r="L103" s="938"/>
      <c r="M103" s="939"/>
      <c r="N103" s="838"/>
      <c r="O103" s="801"/>
      <c r="P103" s="838"/>
      <c r="Q103" s="838"/>
      <c r="R103" s="801"/>
      <c r="S103" s="838"/>
      <c r="T103" s="838"/>
      <c r="U103" s="801"/>
      <c r="V103" s="838"/>
      <c r="W103" s="838"/>
      <c r="X103" s="801"/>
      <c r="Y103" s="838"/>
      <c r="Z103" s="838"/>
      <c r="AA103" s="801"/>
      <c r="AB103" s="838"/>
      <c r="AC103" s="838"/>
      <c r="AD103" s="801"/>
      <c r="AE103" s="838"/>
      <c r="AF103" s="838"/>
      <c r="AG103" s="801"/>
      <c r="AH103" s="838"/>
      <c r="AI103" s="838"/>
      <c r="AJ103" s="801"/>
      <c r="AK103" s="838"/>
      <c r="AL103" s="838"/>
      <c r="AM103" s="801"/>
      <c r="AN103" s="715"/>
      <c r="AO103" s="890">
        <f t="shared" si="18"/>
        <v>1</v>
      </c>
      <c r="AP103" s="716">
        <f t="shared" ref="AP103:AP115" si="43">COUNTA(E103,H103,K103,N103,Q103,T103,W103,Z103,AC103,AF103,AI103,AL103)</f>
        <v>0</v>
      </c>
      <c r="AQ103" s="716">
        <f t="shared" ref="AQ103:AQ115" si="44">COUNTA(F103,I103,L103,O103,R103,U103,X103,AA103,AD103,AG103,AJ103,AM103)</f>
        <v>0</v>
      </c>
      <c r="AR103" s="717"/>
    </row>
    <row r="104" spans="2:44" s="103" customFormat="1">
      <c r="B104" s="935">
        <f>IF(C104="","",MAX($B$10:B103)+1)</f>
        <v>39</v>
      </c>
      <c r="C104" s="623" t="s">
        <v>486</v>
      </c>
      <c r="D104" s="614"/>
      <c r="E104" s="614"/>
      <c r="F104" s="615"/>
      <c r="G104" s="614"/>
      <c r="H104" s="614"/>
      <c r="I104" s="616"/>
      <c r="J104" s="655"/>
      <c r="K104" s="614"/>
      <c r="L104" s="616"/>
      <c r="M104" s="655"/>
      <c r="N104" s="614"/>
      <c r="O104" s="615"/>
      <c r="P104" s="614"/>
      <c r="Q104" s="614"/>
      <c r="R104" s="615"/>
      <c r="S104" s="614"/>
      <c r="T104" s="614"/>
      <c r="U104" s="615"/>
      <c r="V104" s="614"/>
      <c r="W104" s="614"/>
      <c r="X104" s="615"/>
      <c r="Y104" s="954" t="s">
        <v>707</v>
      </c>
      <c r="Z104" s="614"/>
      <c r="AA104" s="615"/>
      <c r="AB104" s="614"/>
      <c r="AC104" s="614"/>
      <c r="AD104" s="615"/>
      <c r="AE104" s="614"/>
      <c r="AF104" s="614"/>
      <c r="AG104" s="615"/>
      <c r="AH104" s="614"/>
      <c r="AI104" s="614"/>
      <c r="AJ104" s="615"/>
      <c r="AK104" s="614"/>
      <c r="AL104" s="614"/>
      <c r="AM104" s="615"/>
      <c r="AN104" s="631"/>
      <c r="AO104" s="890">
        <f t="shared" si="18"/>
        <v>1</v>
      </c>
      <c r="AP104" s="640">
        <f>COUNTA(E104,H104,K104,N104,Q104,T104,W104,Z104,AC104,AF104,AI104,AL104)</f>
        <v>0</v>
      </c>
      <c r="AQ104" s="640">
        <f>COUNTA(F104,I104,L104,O104,R104,U104,X104,AA104,AD104,AG104,AJ104,AM104)</f>
        <v>0</v>
      </c>
      <c r="AR104" s="718"/>
    </row>
    <row r="105" spans="2:44" s="103" customFormat="1">
      <c r="B105" s="903">
        <f>IF(C105="","",MAX($B$10:B104)+1)</f>
        <v>40</v>
      </c>
      <c r="C105" s="940" t="s">
        <v>208</v>
      </c>
      <c r="D105" s="807"/>
      <c r="E105" s="807"/>
      <c r="F105" s="941"/>
      <c r="G105" s="807"/>
      <c r="H105" s="807"/>
      <c r="I105" s="805"/>
      <c r="J105" s="806"/>
      <c r="K105" s="807"/>
      <c r="L105" s="805"/>
      <c r="M105" s="806"/>
      <c r="N105" s="807"/>
      <c r="O105" s="941"/>
      <c r="P105" s="807"/>
      <c r="Q105" s="807"/>
      <c r="R105" s="941"/>
      <c r="S105" s="807"/>
      <c r="T105" s="807"/>
      <c r="U105" s="941"/>
      <c r="V105" s="807"/>
      <c r="W105" s="807"/>
      <c r="X105" s="941"/>
      <c r="Y105" s="954" t="s">
        <v>707</v>
      </c>
      <c r="Z105" s="807"/>
      <c r="AA105" s="941"/>
      <c r="AB105" s="807"/>
      <c r="AC105" s="807"/>
      <c r="AD105" s="941"/>
      <c r="AE105" s="807"/>
      <c r="AF105" s="807"/>
      <c r="AG105" s="941"/>
      <c r="AH105" s="807"/>
      <c r="AI105" s="807"/>
      <c r="AJ105" s="941"/>
      <c r="AK105" s="807"/>
      <c r="AL105" s="807"/>
      <c r="AM105" s="941"/>
      <c r="AN105" s="719"/>
      <c r="AO105" s="890">
        <f t="shared" si="18"/>
        <v>1</v>
      </c>
      <c r="AP105" s="720">
        <f t="shared" si="43"/>
        <v>0</v>
      </c>
      <c r="AQ105" s="720">
        <f t="shared" si="44"/>
        <v>0</v>
      </c>
      <c r="AR105" s="721"/>
    </row>
    <row r="106" spans="2:44" s="103" customFormat="1">
      <c r="B106" s="935">
        <f>IF(C106="","",MAX($B$10:B105)+1)</f>
        <v>41</v>
      </c>
      <c r="C106" s="661" t="s">
        <v>699</v>
      </c>
      <c r="D106" s="662"/>
      <c r="E106" s="662"/>
      <c r="F106" s="663"/>
      <c r="G106" s="662"/>
      <c r="H106" s="662"/>
      <c r="I106" s="664"/>
      <c r="J106" s="665"/>
      <c r="K106" s="662"/>
      <c r="L106" s="801"/>
      <c r="M106" s="665"/>
      <c r="N106" s="662"/>
      <c r="O106" s="663"/>
      <c r="P106" s="662"/>
      <c r="Q106" s="662"/>
      <c r="R106" s="663"/>
      <c r="S106" s="662"/>
      <c r="T106" s="662"/>
      <c r="U106" s="663"/>
      <c r="V106" s="662"/>
      <c r="W106" s="662"/>
      <c r="X106" s="663"/>
      <c r="Y106" s="662"/>
      <c r="Z106" s="662"/>
      <c r="AA106" s="663"/>
      <c r="AB106" s="662"/>
      <c r="AC106" s="662"/>
      <c r="AD106" s="663"/>
      <c r="AE106" s="662"/>
      <c r="AF106" s="662"/>
      <c r="AG106" s="663"/>
      <c r="AH106" s="662"/>
      <c r="AI106" s="662"/>
      <c r="AJ106" s="663"/>
      <c r="AK106" s="955" t="s">
        <v>709</v>
      </c>
      <c r="AL106" s="662"/>
      <c r="AM106" s="663"/>
      <c r="AN106" s="538"/>
      <c r="AO106" s="890">
        <f t="shared" si="18"/>
        <v>1</v>
      </c>
      <c r="AP106" s="577">
        <f t="shared" si="43"/>
        <v>0</v>
      </c>
      <c r="AQ106" s="577">
        <f t="shared" si="44"/>
        <v>0</v>
      </c>
      <c r="AR106" s="539"/>
    </row>
    <row r="107" spans="2:44" s="103" customFormat="1">
      <c r="B107" s="903">
        <f>IF(C107="","",MAX($B$10:B106)+1)</f>
        <v>42</v>
      </c>
      <c r="C107" s="727" t="s">
        <v>711</v>
      </c>
      <c r="D107" s="728"/>
      <c r="E107" s="728"/>
      <c r="F107" s="729"/>
      <c r="G107" s="728"/>
      <c r="H107" s="728"/>
      <c r="I107" s="484" t="s">
        <v>508</v>
      </c>
      <c r="J107" s="803"/>
      <c r="K107" s="804"/>
      <c r="L107" s="802"/>
      <c r="M107" s="730"/>
      <c r="N107" s="728"/>
      <c r="O107" s="729"/>
      <c r="P107" s="728"/>
      <c r="Q107" s="728"/>
      <c r="R107" s="729"/>
      <c r="S107" s="728"/>
      <c r="T107" s="728"/>
      <c r="U107" s="729"/>
      <c r="V107" s="728"/>
      <c r="W107" s="728"/>
      <c r="X107" s="729"/>
      <c r="Y107" s="728"/>
      <c r="Z107" s="728"/>
      <c r="AA107" s="729"/>
      <c r="AB107" s="728"/>
      <c r="AC107" s="728"/>
      <c r="AD107" s="729"/>
      <c r="AE107" s="728"/>
      <c r="AF107" s="728"/>
      <c r="AG107" s="729"/>
      <c r="AH107" s="728"/>
      <c r="AI107" s="728"/>
      <c r="AJ107" s="729"/>
      <c r="AK107" s="955" t="s">
        <v>714</v>
      </c>
      <c r="AL107" s="728"/>
      <c r="AM107" s="729"/>
      <c r="AN107" s="731"/>
      <c r="AO107" s="890">
        <f t="shared" ref="AO107:AO108" si="45">COUNTA(D107,G107,J107,M107,P107,S107,V107,Y107,AB107,AE107,AH107,AK107)</f>
        <v>1</v>
      </c>
      <c r="AP107" s="577">
        <f t="shared" ref="AP107:AP108" si="46">COUNTA(E107,H107,K107,N107,Q107,T107,W107,Z107,AC107,AF107,AI107,AL107)</f>
        <v>0</v>
      </c>
      <c r="AQ107" s="577">
        <f t="shared" ref="AQ107:AQ108" si="47">COUNTA(F107,I107,L107,O107,R107,U107,X107,AA107,AD107,AG107,AJ107,AM107)</f>
        <v>1</v>
      </c>
      <c r="AR107" s="732"/>
    </row>
    <row r="108" spans="2:44" s="103" customFormat="1">
      <c r="B108" s="1000">
        <v>41</v>
      </c>
      <c r="C108" s="1001" t="s">
        <v>672</v>
      </c>
      <c r="D108" s="1002"/>
      <c r="E108" s="1003"/>
      <c r="F108" s="1004"/>
      <c r="G108" s="1003"/>
      <c r="H108" s="1003"/>
      <c r="I108" s="1004"/>
      <c r="J108" s="656"/>
      <c r="K108" s="607"/>
      <c r="L108" s="1005" t="s">
        <v>505</v>
      </c>
      <c r="M108" s="1006"/>
      <c r="N108" s="1003"/>
      <c r="O108" s="1004"/>
      <c r="P108" s="1003"/>
      <c r="Q108" s="1003"/>
      <c r="R108" s="1004"/>
      <c r="S108" s="1003"/>
      <c r="T108" s="1003"/>
      <c r="U108" s="1004"/>
      <c r="V108" s="1003"/>
      <c r="W108" s="1003"/>
      <c r="X108" s="1004"/>
      <c r="Y108" s="1003"/>
      <c r="Z108" s="1003"/>
      <c r="AA108" s="1004"/>
      <c r="AB108" s="1003"/>
      <c r="AC108" s="1003"/>
      <c r="AD108" s="1004"/>
      <c r="AE108" s="1003"/>
      <c r="AF108" s="1003"/>
      <c r="AG108" s="1004"/>
      <c r="AH108" s="1003"/>
      <c r="AI108" s="1003"/>
      <c r="AJ108" s="1004"/>
      <c r="AK108" s="1003"/>
      <c r="AL108" s="1003"/>
      <c r="AM108" s="1004"/>
      <c r="AN108" s="1007"/>
      <c r="AO108" s="1008">
        <f t="shared" si="45"/>
        <v>0</v>
      </c>
      <c r="AP108" s="1009">
        <f t="shared" si="46"/>
        <v>0</v>
      </c>
      <c r="AQ108" s="1009">
        <f t="shared" si="47"/>
        <v>1</v>
      </c>
      <c r="AR108" s="726"/>
    </row>
    <row r="109" spans="2:44" s="103" customFormat="1">
      <c r="B109" s="1010" t="str">
        <f>IF(C109="","",MAX($B$10:B108)+1)</f>
        <v/>
      </c>
      <c r="C109" s="1011"/>
      <c r="D109" s="1012"/>
      <c r="E109" s="1012"/>
      <c r="F109" s="1013"/>
      <c r="G109" s="1012"/>
      <c r="H109" s="1012"/>
      <c r="I109" s="1014"/>
      <c r="J109" s="1015"/>
      <c r="K109" s="1012"/>
      <c r="L109" s="1016" t="s">
        <v>722</v>
      </c>
      <c r="M109" s="1015"/>
      <c r="N109" s="1012"/>
      <c r="O109" s="1013"/>
      <c r="P109" s="1012"/>
      <c r="Q109" s="1012"/>
      <c r="R109" s="1013"/>
      <c r="S109" s="1012"/>
      <c r="T109" s="1012"/>
      <c r="U109" s="1013"/>
      <c r="V109" s="1012"/>
      <c r="W109" s="1012"/>
      <c r="X109" s="1013"/>
      <c r="Y109" s="1012"/>
      <c r="Z109" s="1012"/>
      <c r="AA109" s="1013"/>
      <c r="AB109" s="1012"/>
      <c r="AC109" s="1012"/>
      <c r="AD109" s="1013"/>
      <c r="AE109" s="1012"/>
      <c r="AF109" s="1012"/>
      <c r="AG109" s="1013"/>
      <c r="AH109" s="1012"/>
      <c r="AI109" s="1012"/>
      <c r="AJ109" s="1013"/>
      <c r="AK109" s="1012"/>
      <c r="AL109" s="1012"/>
      <c r="AM109" s="1013"/>
      <c r="AN109" s="1017"/>
      <c r="AO109" s="625">
        <f t="shared" si="18"/>
        <v>0</v>
      </c>
      <c r="AP109" s="1018">
        <f t="shared" si="43"/>
        <v>0</v>
      </c>
      <c r="AQ109" s="1018">
        <f t="shared" si="44"/>
        <v>1</v>
      </c>
      <c r="AR109" s="539"/>
    </row>
    <row r="110" spans="2:44" s="103" customFormat="1">
      <c r="B110" s="935" t="str">
        <f>IF(C110="","",MAX($B$10:B109)+1)</f>
        <v/>
      </c>
      <c r="C110" s="661"/>
      <c r="D110" s="662"/>
      <c r="E110" s="662"/>
      <c r="F110" s="663"/>
      <c r="G110" s="662"/>
      <c r="H110" s="662"/>
      <c r="I110" s="664"/>
      <c r="J110" s="665"/>
      <c r="K110" s="662"/>
      <c r="L110" s="664"/>
      <c r="M110" s="665"/>
      <c r="N110" s="662"/>
      <c r="O110" s="663"/>
      <c r="P110" s="662"/>
      <c r="Q110" s="662"/>
      <c r="R110" s="663"/>
      <c r="S110" s="662"/>
      <c r="T110" s="662"/>
      <c r="U110" s="663"/>
      <c r="V110" s="662"/>
      <c r="W110" s="662"/>
      <c r="X110" s="663"/>
      <c r="Y110" s="662"/>
      <c r="Z110" s="662"/>
      <c r="AA110" s="663"/>
      <c r="AB110" s="662"/>
      <c r="AC110" s="662"/>
      <c r="AD110" s="663"/>
      <c r="AE110" s="662"/>
      <c r="AF110" s="662"/>
      <c r="AG110" s="663"/>
      <c r="AH110" s="662"/>
      <c r="AI110" s="662"/>
      <c r="AJ110" s="663"/>
      <c r="AK110" s="662"/>
      <c r="AL110" s="662"/>
      <c r="AM110" s="663"/>
      <c r="AN110" s="538"/>
      <c r="AO110" s="890">
        <f t="shared" si="18"/>
        <v>0</v>
      </c>
      <c r="AP110" s="577">
        <f t="shared" si="43"/>
        <v>0</v>
      </c>
      <c r="AQ110" s="577">
        <f t="shared" si="44"/>
        <v>0</v>
      </c>
      <c r="AR110" s="539"/>
    </row>
    <row r="111" spans="2:44" s="103" customFormat="1">
      <c r="B111" s="903" t="str">
        <f>IF(C111="","",MAX($B$10:B110)+1)</f>
        <v/>
      </c>
      <c r="C111" s="661"/>
      <c r="D111" s="662"/>
      <c r="E111" s="662"/>
      <c r="F111" s="663"/>
      <c r="G111" s="662"/>
      <c r="H111" s="662"/>
      <c r="I111" s="801"/>
      <c r="J111" s="659"/>
      <c r="K111" s="662"/>
      <c r="L111" s="664"/>
      <c r="M111" s="665"/>
      <c r="N111" s="662"/>
      <c r="O111" s="663"/>
      <c r="P111" s="662"/>
      <c r="Q111" s="662"/>
      <c r="R111" s="663"/>
      <c r="S111" s="662"/>
      <c r="T111" s="662"/>
      <c r="U111" s="663"/>
      <c r="V111" s="662"/>
      <c r="W111" s="662"/>
      <c r="X111" s="663"/>
      <c r="Y111" s="662"/>
      <c r="Z111" s="662"/>
      <c r="AA111" s="663"/>
      <c r="AB111" s="662"/>
      <c r="AC111" s="662"/>
      <c r="AD111" s="663"/>
      <c r="AE111" s="662"/>
      <c r="AF111" s="662"/>
      <c r="AG111" s="663"/>
      <c r="AH111" s="662"/>
      <c r="AI111" s="662"/>
      <c r="AJ111" s="663"/>
      <c r="AK111" s="662"/>
      <c r="AL111" s="662"/>
      <c r="AM111" s="663"/>
      <c r="AN111" s="538"/>
      <c r="AO111" s="890">
        <f t="shared" si="18"/>
        <v>0</v>
      </c>
      <c r="AP111" s="577">
        <f t="shared" si="43"/>
        <v>0</v>
      </c>
      <c r="AQ111" s="577">
        <f t="shared" si="44"/>
        <v>0</v>
      </c>
      <c r="AR111" s="539"/>
    </row>
    <row r="112" spans="2:44" s="103" customFormat="1">
      <c r="B112" s="935" t="str">
        <f>IF(C112="","",MAX($B$10:B111)+1)</f>
        <v/>
      </c>
      <c r="C112" s="661"/>
      <c r="D112" s="662"/>
      <c r="E112" s="662"/>
      <c r="F112" s="663"/>
      <c r="G112" s="662"/>
      <c r="H112" s="662"/>
      <c r="I112" s="663"/>
      <c r="J112" s="659"/>
      <c r="K112" s="662"/>
      <c r="L112" s="664"/>
      <c r="M112" s="665"/>
      <c r="N112" s="662"/>
      <c r="O112" s="663"/>
      <c r="P112" s="662"/>
      <c r="Q112" s="662"/>
      <c r="R112" s="663"/>
      <c r="S112" s="662"/>
      <c r="T112" s="662"/>
      <c r="U112" s="663"/>
      <c r="V112" s="662"/>
      <c r="W112" s="662"/>
      <c r="X112" s="663"/>
      <c r="Y112" s="662"/>
      <c r="Z112" s="662"/>
      <c r="AA112" s="663"/>
      <c r="AB112" s="662"/>
      <c r="AC112" s="662"/>
      <c r="AD112" s="663"/>
      <c r="AE112" s="662"/>
      <c r="AF112" s="662"/>
      <c r="AG112" s="663"/>
      <c r="AH112" s="662"/>
      <c r="AI112" s="662"/>
      <c r="AJ112" s="663"/>
      <c r="AK112" s="662"/>
      <c r="AL112" s="662"/>
      <c r="AM112" s="663"/>
      <c r="AN112" s="538"/>
      <c r="AO112" s="890">
        <f t="shared" si="18"/>
        <v>0</v>
      </c>
      <c r="AP112" s="577">
        <f t="shared" ref="AP112:AQ114" si="48">COUNTA(E112,H112,K112,N112,Q112,T112,W112,Z112,AC112,AF112,AI112,AL112)</f>
        <v>0</v>
      </c>
      <c r="AQ112" s="577">
        <f t="shared" si="48"/>
        <v>0</v>
      </c>
      <c r="AR112" s="539"/>
    </row>
    <row r="113" spans="2:44" s="103" customFormat="1">
      <c r="B113" s="903" t="str">
        <f>IF(C113="","",MAX($B$10:B112)+1)</f>
        <v/>
      </c>
      <c r="C113" s="661"/>
      <c r="D113" s="662"/>
      <c r="E113" s="662"/>
      <c r="F113" s="663"/>
      <c r="G113" s="662"/>
      <c r="H113" s="662"/>
      <c r="I113" s="663"/>
      <c r="J113" s="659"/>
      <c r="K113" s="662"/>
      <c r="L113" s="664"/>
      <c r="M113" s="665"/>
      <c r="N113" s="662"/>
      <c r="O113" s="663"/>
      <c r="P113" s="662"/>
      <c r="Q113" s="662"/>
      <c r="R113" s="663"/>
      <c r="S113" s="662"/>
      <c r="T113" s="662"/>
      <c r="U113" s="663"/>
      <c r="V113" s="662"/>
      <c r="W113" s="662"/>
      <c r="X113" s="663"/>
      <c r="Y113" s="662"/>
      <c r="Z113" s="662"/>
      <c r="AA113" s="663"/>
      <c r="AB113" s="662"/>
      <c r="AC113" s="662"/>
      <c r="AD113" s="663"/>
      <c r="AE113" s="662"/>
      <c r="AF113" s="662"/>
      <c r="AG113" s="663"/>
      <c r="AH113" s="662"/>
      <c r="AI113" s="662"/>
      <c r="AJ113" s="663"/>
      <c r="AK113" s="662"/>
      <c r="AL113" s="662"/>
      <c r="AM113" s="663"/>
      <c r="AN113" s="538"/>
      <c r="AO113" s="890">
        <f t="shared" si="18"/>
        <v>0</v>
      </c>
      <c r="AP113" s="577">
        <f t="shared" si="48"/>
        <v>0</v>
      </c>
      <c r="AQ113" s="577">
        <f t="shared" si="48"/>
        <v>0</v>
      </c>
      <c r="AR113" s="539"/>
    </row>
    <row r="114" spans="2:44" s="103" customFormat="1">
      <c r="B114" s="660" t="str">
        <f>IF(C114="","",MAX($B$10:B113)+1)</f>
        <v/>
      </c>
      <c r="C114" s="661"/>
      <c r="D114" s="662"/>
      <c r="E114" s="662"/>
      <c r="F114" s="663"/>
      <c r="G114" s="662"/>
      <c r="H114" s="662"/>
      <c r="I114" s="663"/>
      <c r="J114" s="659"/>
      <c r="K114" s="662"/>
      <c r="L114" s="664"/>
      <c r="M114" s="665"/>
      <c r="N114" s="662"/>
      <c r="O114" s="663"/>
      <c r="P114" s="662"/>
      <c r="Q114" s="662"/>
      <c r="R114" s="663"/>
      <c r="S114" s="662"/>
      <c r="T114" s="662"/>
      <c r="U114" s="663"/>
      <c r="V114" s="662"/>
      <c r="W114" s="662"/>
      <c r="X114" s="663"/>
      <c r="Y114" s="662"/>
      <c r="Z114" s="662"/>
      <c r="AA114" s="663"/>
      <c r="AB114" s="662"/>
      <c r="AC114" s="662"/>
      <c r="AD114" s="663"/>
      <c r="AE114" s="662"/>
      <c r="AF114" s="662"/>
      <c r="AG114" s="663"/>
      <c r="AH114" s="662"/>
      <c r="AI114" s="662"/>
      <c r="AJ114" s="663"/>
      <c r="AK114" s="662"/>
      <c r="AL114" s="662"/>
      <c r="AM114" s="663"/>
      <c r="AN114" s="538"/>
      <c r="AO114" s="890">
        <f t="shared" si="18"/>
        <v>0</v>
      </c>
      <c r="AP114" s="577">
        <f t="shared" si="48"/>
        <v>0</v>
      </c>
      <c r="AQ114" s="577">
        <f t="shared" si="48"/>
        <v>0</v>
      </c>
      <c r="AR114" s="539"/>
    </row>
    <row r="115" spans="2:44" s="103" customFormat="1">
      <c r="B115" s="666"/>
      <c r="C115" s="661"/>
      <c r="D115" s="662"/>
      <c r="E115" s="662"/>
      <c r="F115" s="663"/>
      <c r="G115" s="662"/>
      <c r="H115" s="662"/>
      <c r="I115" s="663"/>
      <c r="J115" s="662"/>
      <c r="K115" s="662"/>
      <c r="L115" s="663"/>
      <c r="M115" s="662"/>
      <c r="N115" s="662"/>
      <c r="O115" s="663"/>
      <c r="P115" s="662"/>
      <c r="Q115" s="662"/>
      <c r="R115" s="663"/>
      <c r="S115" s="662"/>
      <c r="T115" s="662"/>
      <c r="U115" s="663"/>
      <c r="V115" s="662"/>
      <c r="W115" s="662"/>
      <c r="X115" s="663"/>
      <c r="Y115" s="662"/>
      <c r="Z115" s="662"/>
      <c r="AA115" s="663"/>
      <c r="AB115" s="662"/>
      <c r="AC115" s="662"/>
      <c r="AD115" s="663"/>
      <c r="AE115" s="662"/>
      <c r="AF115" s="662"/>
      <c r="AG115" s="663"/>
      <c r="AH115" s="662"/>
      <c r="AI115" s="662"/>
      <c r="AJ115" s="663"/>
      <c r="AK115" s="662"/>
      <c r="AL115" s="662"/>
      <c r="AM115" s="663"/>
      <c r="AN115" s="538"/>
      <c r="AO115" s="890">
        <f t="shared" si="18"/>
        <v>0</v>
      </c>
      <c r="AP115" s="577">
        <f t="shared" si="43"/>
        <v>0</v>
      </c>
      <c r="AQ115" s="577">
        <f t="shared" si="44"/>
        <v>0</v>
      </c>
      <c r="AR115" s="539"/>
    </row>
    <row r="116" spans="2:44" s="103" customFormat="1">
      <c r="B116" s="667"/>
      <c r="C116" s="667"/>
      <c r="D116" s="668"/>
      <c r="E116" s="669"/>
      <c r="F116" s="670"/>
      <c r="G116" s="669"/>
      <c r="H116" s="669"/>
      <c r="I116" s="670"/>
      <c r="J116" s="669"/>
      <c r="K116" s="669"/>
      <c r="L116" s="670"/>
      <c r="M116" s="669"/>
      <c r="N116" s="669"/>
      <c r="O116" s="670"/>
      <c r="P116" s="671"/>
      <c r="Q116" s="669"/>
      <c r="R116" s="670"/>
      <c r="S116" s="669"/>
      <c r="T116" s="669"/>
      <c r="U116" s="670"/>
      <c r="V116" s="669"/>
      <c r="W116" s="669"/>
      <c r="X116" s="670"/>
      <c r="Y116" s="669"/>
      <c r="Z116" s="669"/>
      <c r="AA116" s="670"/>
      <c r="AB116" s="669"/>
      <c r="AC116" s="669"/>
      <c r="AD116" s="670"/>
      <c r="AE116" s="669"/>
      <c r="AF116" s="669"/>
      <c r="AG116" s="670"/>
      <c r="AH116" s="669"/>
      <c r="AI116" s="669"/>
      <c r="AJ116" s="670"/>
      <c r="AK116" s="669"/>
      <c r="AL116" s="669"/>
      <c r="AM116" s="670"/>
      <c r="AN116" s="542"/>
      <c r="AO116" s="579"/>
      <c r="AP116" s="579"/>
      <c r="AQ116" s="579"/>
      <c r="AR116" s="579"/>
    </row>
    <row r="117" spans="2:44">
      <c r="B117" s="1236"/>
      <c r="C117" s="1237"/>
      <c r="D117" s="1239">
        <f>AQ117/AO117</f>
        <v>0.17741935483870969</v>
      </c>
      <c r="E117" s="1239"/>
      <c r="F117" s="1239"/>
      <c r="G117" s="1239"/>
      <c r="H117" s="1239"/>
      <c r="I117" s="1239"/>
      <c r="J117" s="1239"/>
      <c r="K117" s="1239"/>
      <c r="L117" s="1239"/>
      <c r="M117" s="1239"/>
      <c r="N117" s="1239"/>
      <c r="O117" s="1239"/>
      <c r="P117" s="1239"/>
      <c r="Q117" s="1239"/>
      <c r="R117" s="1239"/>
      <c r="S117" s="1239"/>
      <c r="T117" s="1239"/>
      <c r="U117" s="1239"/>
      <c r="V117" s="1239"/>
      <c r="W117" s="1239"/>
      <c r="X117" s="1239"/>
      <c r="Y117" s="1239"/>
      <c r="Z117" s="1239"/>
      <c r="AA117" s="1239"/>
      <c r="AB117" s="1239"/>
      <c r="AC117" s="1239"/>
      <c r="AD117" s="1239"/>
      <c r="AE117" s="1239"/>
      <c r="AF117" s="1239"/>
      <c r="AG117" s="1239"/>
      <c r="AH117" s="1239"/>
      <c r="AI117" s="1239"/>
      <c r="AJ117" s="1239"/>
      <c r="AK117" s="1239"/>
      <c r="AL117" s="1239"/>
      <c r="AM117" s="1239"/>
      <c r="AN117" s="1240"/>
      <c r="AO117" s="653">
        <f>SUM(AO9:AO116)</f>
        <v>124</v>
      </c>
      <c r="AP117" s="653">
        <f>SUM(AP9:AP116)</f>
        <v>0</v>
      </c>
      <c r="AQ117" s="653">
        <f>SUM(AQ9:AQ116)</f>
        <v>22</v>
      </c>
      <c r="AR117" s="654"/>
    </row>
    <row r="118" spans="2:44">
      <c r="D118" s="511">
        <f t="shared" ref="D118:AM118" si="49">COUNTA(D10:D96,D98:D116)</f>
        <v>12</v>
      </c>
      <c r="E118" s="511">
        <f t="shared" si="49"/>
        <v>0</v>
      </c>
      <c r="F118" s="511">
        <f t="shared" si="49"/>
        <v>12</v>
      </c>
      <c r="G118" s="511">
        <f t="shared" si="49"/>
        <v>12</v>
      </c>
      <c r="H118" s="511">
        <f t="shared" si="49"/>
        <v>0</v>
      </c>
      <c r="I118" s="511">
        <f t="shared" si="49"/>
        <v>8</v>
      </c>
      <c r="J118" s="511">
        <f t="shared" si="49"/>
        <v>25</v>
      </c>
      <c r="K118" s="511">
        <f t="shared" si="49"/>
        <v>0</v>
      </c>
      <c r="L118" s="511">
        <f t="shared" si="49"/>
        <v>2</v>
      </c>
      <c r="M118" s="511">
        <f t="shared" si="49"/>
        <v>5</v>
      </c>
      <c r="N118" s="511">
        <f t="shared" si="49"/>
        <v>0</v>
      </c>
      <c r="O118" s="511">
        <f t="shared" si="49"/>
        <v>0</v>
      </c>
      <c r="P118" s="511">
        <f t="shared" si="49"/>
        <v>7</v>
      </c>
      <c r="Q118" s="511">
        <f t="shared" si="49"/>
        <v>0</v>
      </c>
      <c r="R118" s="511">
        <f t="shared" si="49"/>
        <v>0</v>
      </c>
      <c r="S118" s="511">
        <f t="shared" si="49"/>
        <v>26</v>
      </c>
      <c r="T118" s="511">
        <f t="shared" si="49"/>
        <v>0</v>
      </c>
      <c r="U118" s="511">
        <f t="shared" si="49"/>
        <v>0</v>
      </c>
      <c r="V118" s="511">
        <f t="shared" si="49"/>
        <v>5</v>
      </c>
      <c r="W118" s="511">
        <f t="shared" si="49"/>
        <v>0</v>
      </c>
      <c r="X118" s="511">
        <f t="shared" si="49"/>
        <v>0</v>
      </c>
      <c r="Y118" s="511">
        <f t="shared" si="49"/>
        <v>18</v>
      </c>
      <c r="Z118" s="511">
        <f t="shared" si="49"/>
        <v>0</v>
      </c>
      <c r="AA118" s="511">
        <f t="shared" si="49"/>
        <v>0</v>
      </c>
      <c r="AB118" s="511">
        <f t="shared" si="49"/>
        <v>1</v>
      </c>
      <c r="AC118" s="511">
        <f t="shared" si="49"/>
        <v>0</v>
      </c>
      <c r="AD118" s="511">
        <f t="shared" si="49"/>
        <v>0</v>
      </c>
      <c r="AE118" s="511">
        <f t="shared" si="49"/>
        <v>4</v>
      </c>
      <c r="AF118" s="511">
        <f t="shared" si="49"/>
        <v>0</v>
      </c>
      <c r="AG118" s="511">
        <f t="shared" si="49"/>
        <v>0</v>
      </c>
      <c r="AH118" s="511">
        <f t="shared" si="49"/>
        <v>2</v>
      </c>
      <c r="AI118" s="511">
        <f t="shared" si="49"/>
        <v>0</v>
      </c>
      <c r="AJ118" s="511">
        <f t="shared" si="49"/>
        <v>0</v>
      </c>
      <c r="AK118" s="511">
        <f t="shared" si="49"/>
        <v>7</v>
      </c>
      <c r="AL118" s="511">
        <f t="shared" si="49"/>
        <v>0</v>
      </c>
      <c r="AM118" s="511">
        <f t="shared" si="49"/>
        <v>0</v>
      </c>
      <c r="AO118" s="514">
        <f>+D118+G118+J118+M118+P118+S118+V118+Y118+AB118+AE118+AH118+AK118</f>
        <v>124</v>
      </c>
      <c r="AP118" s="514">
        <f>+E118+H118+K118+N118+Q118+T118+W118+Z118+AC118+AF118+AI118+AL118</f>
        <v>0</v>
      </c>
      <c r="AQ118" s="514">
        <f>+F118+I118+L118+O118+R118+U118+X118+AA118+AD118+AG118+AJ118+AM118</f>
        <v>22</v>
      </c>
    </row>
    <row r="119" spans="2:44" s="103" customFormat="1">
      <c r="D119" s="1227">
        <f>+F118/D118</f>
        <v>1</v>
      </c>
      <c r="E119" s="1227"/>
      <c r="F119" s="1227"/>
      <c r="G119" s="1227">
        <f>+I118/G118</f>
        <v>0.66666666666666663</v>
      </c>
      <c r="H119" s="1227"/>
      <c r="I119" s="1227"/>
      <c r="J119" s="1227">
        <f>+L118/J118</f>
        <v>0.08</v>
      </c>
      <c r="K119" s="1227"/>
      <c r="L119" s="1227"/>
      <c r="M119" s="1227">
        <f>+O118/M118</f>
        <v>0</v>
      </c>
      <c r="N119" s="1227"/>
      <c r="O119" s="1227"/>
      <c r="P119" s="1227">
        <f>+R118/P118</f>
        <v>0</v>
      </c>
      <c r="Q119" s="1227"/>
      <c r="R119" s="1227"/>
      <c r="S119" s="1227">
        <f>+U118/S118</f>
        <v>0</v>
      </c>
      <c r="T119" s="1227"/>
      <c r="U119" s="1227"/>
      <c r="V119" s="1227">
        <f>+X118/V118</f>
        <v>0</v>
      </c>
      <c r="W119" s="1227"/>
      <c r="X119" s="1227"/>
      <c r="Y119" s="1227">
        <f>+AA118/Y118</f>
        <v>0</v>
      </c>
      <c r="Z119" s="1227"/>
      <c r="AA119" s="1227"/>
      <c r="AB119" s="1227">
        <f>+AD118/AB118</f>
        <v>0</v>
      </c>
      <c r="AC119" s="1227"/>
      <c r="AD119" s="1227"/>
      <c r="AE119" s="1227">
        <f>+AG118/AE118</f>
        <v>0</v>
      </c>
      <c r="AF119" s="1227"/>
      <c r="AG119" s="1227"/>
      <c r="AH119" s="1227"/>
      <c r="AI119" s="1227"/>
      <c r="AJ119" s="1227"/>
      <c r="AK119" s="1227"/>
      <c r="AL119" s="1227"/>
      <c r="AM119" s="1227"/>
    </row>
    <row r="120" spans="2:44" s="103" customFormat="1">
      <c r="D120" s="1226" t="s">
        <v>460</v>
      </c>
      <c r="E120" s="1226"/>
      <c r="F120" s="1226"/>
      <c r="G120" s="1226"/>
      <c r="H120" s="1226"/>
      <c r="I120" s="1226"/>
      <c r="J120" s="1226"/>
      <c r="K120" s="1226"/>
      <c r="L120" s="1226"/>
      <c r="M120" s="1226"/>
      <c r="N120" s="1226"/>
      <c r="O120" s="1226"/>
      <c r="P120" s="1226"/>
      <c r="Q120" s="1226"/>
      <c r="R120" s="1226"/>
      <c r="S120" s="1226"/>
      <c r="T120" s="1226"/>
      <c r="U120" s="1226"/>
      <c r="V120" s="1226"/>
      <c r="W120" s="1226"/>
      <c r="X120" s="1226"/>
      <c r="Y120" s="1226"/>
      <c r="Z120" s="1226"/>
      <c r="AA120" s="1226"/>
      <c r="AB120" s="1226"/>
      <c r="AC120" s="1226"/>
      <c r="AD120" s="1226"/>
      <c r="AE120" s="1226"/>
      <c r="AF120" s="1226"/>
      <c r="AG120" s="1226"/>
      <c r="AH120" s="1226"/>
      <c r="AI120" s="1226"/>
      <c r="AJ120" s="1226"/>
      <c r="AK120" s="1226"/>
      <c r="AL120" s="1226"/>
      <c r="AM120" s="1226"/>
      <c r="AO120" s="1226" t="s">
        <v>461</v>
      </c>
      <c r="AP120" s="1226"/>
      <c r="AQ120" s="1226"/>
    </row>
    <row r="121" spans="2:44" s="103" customFormat="1"/>
    <row r="123" spans="2:44">
      <c r="E123" s="1234" t="s">
        <v>437</v>
      </c>
      <c r="F123" s="1234"/>
      <c r="G123" s="1234"/>
      <c r="H123" s="1234"/>
      <c r="I123" s="1234"/>
      <c r="T123" s="1234" t="s">
        <v>438</v>
      </c>
      <c r="U123" s="1234"/>
      <c r="V123" s="1234"/>
      <c r="W123" s="1234"/>
      <c r="AI123" s="1234" t="s">
        <v>379</v>
      </c>
      <c r="AJ123" s="1234"/>
      <c r="AK123" s="1234"/>
    </row>
    <row r="128" spans="2:44">
      <c r="AH128" s="1234"/>
      <c r="AI128" s="1234"/>
      <c r="AJ128" s="1234"/>
      <c r="AK128" s="1234"/>
      <c r="AL128" s="1234"/>
    </row>
    <row r="129" spans="4:38">
      <c r="E129" s="1234" t="s">
        <v>439</v>
      </c>
      <c r="F129" s="1234"/>
      <c r="G129" s="1234"/>
      <c r="H129" s="1234"/>
      <c r="I129" s="1234"/>
      <c r="T129" s="1234" t="s">
        <v>273</v>
      </c>
      <c r="U129" s="1234"/>
      <c r="V129" s="1234"/>
      <c r="W129" s="1234"/>
      <c r="AH129" s="1234" t="s">
        <v>280</v>
      </c>
      <c r="AI129" s="1234"/>
      <c r="AJ129" s="1234"/>
      <c r="AK129" s="1234"/>
      <c r="AL129" s="1234"/>
    </row>
    <row r="130" spans="4:38">
      <c r="D130" s="439"/>
      <c r="E130" s="1233" t="s">
        <v>440</v>
      </c>
      <c r="F130" s="1233"/>
      <c r="G130" s="1233"/>
      <c r="H130" s="1233"/>
      <c r="I130" s="1233"/>
      <c r="J130" s="439"/>
      <c r="K130" s="439"/>
      <c r="L130" s="439"/>
      <c r="M130" s="439"/>
      <c r="N130" s="439"/>
      <c r="O130" s="439"/>
      <c r="P130" s="439"/>
      <c r="Q130" s="439"/>
      <c r="R130" s="439"/>
      <c r="S130" s="1233" t="s">
        <v>441</v>
      </c>
      <c r="T130" s="1233"/>
      <c r="U130" s="1233"/>
      <c r="V130" s="1233"/>
      <c r="W130" s="1233"/>
      <c r="X130" s="1233"/>
      <c r="Y130" s="439"/>
      <c r="Z130" s="439"/>
      <c r="AA130" s="439"/>
      <c r="AB130" s="439"/>
      <c r="AC130" s="439"/>
      <c r="AD130" s="439"/>
      <c r="AE130" s="439"/>
      <c r="AF130" s="439"/>
      <c r="AG130" s="439"/>
      <c r="AH130" s="1233" t="s">
        <v>201</v>
      </c>
      <c r="AI130" s="1233"/>
      <c r="AJ130" s="1233"/>
      <c r="AK130" s="1233"/>
      <c r="AL130" s="1233"/>
    </row>
    <row r="163" ht="17.25" customHeight="1"/>
  </sheetData>
  <sortState ref="C10:AK54">
    <sortCondition ref="C10:C54"/>
  </sortState>
  <mergeCells count="46">
    <mergeCell ref="AO4:AQ4"/>
    <mergeCell ref="B117:C117"/>
    <mergeCell ref="AH6:AJ6"/>
    <mergeCell ref="AK6:AM6"/>
    <mergeCell ref="AR6:AR7"/>
    <mergeCell ref="B6:B7"/>
    <mergeCell ref="C6:C7"/>
    <mergeCell ref="D6:F6"/>
    <mergeCell ref="Y6:AA6"/>
    <mergeCell ref="AB6:AD6"/>
    <mergeCell ref="D117:AN117"/>
    <mergeCell ref="M6:O6"/>
    <mergeCell ref="G6:I6"/>
    <mergeCell ref="J6:L6"/>
    <mergeCell ref="AO6:AQ6"/>
    <mergeCell ref="P6:R6"/>
    <mergeCell ref="D119:F119"/>
    <mergeCell ref="S119:U119"/>
    <mergeCell ref="AE119:AG119"/>
    <mergeCell ref="AH119:AJ119"/>
    <mergeCell ref="AK119:AM119"/>
    <mergeCell ref="V119:X119"/>
    <mergeCell ref="Y119:AA119"/>
    <mergeCell ref="AB119:AD119"/>
    <mergeCell ref="G119:I119"/>
    <mergeCell ref="AN6:AN7"/>
    <mergeCell ref="AE6:AG6"/>
    <mergeCell ref="AP35:AP36"/>
    <mergeCell ref="E130:I130"/>
    <mergeCell ref="S130:X130"/>
    <mergeCell ref="AH130:AL130"/>
    <mergeCell ref="T129:W129"/>
    <mergeCell ref="AH128:AL128"/>
    <mergeCell ref="AH129:AL129"/>
    <mergeCell ref="S6:U6"/>
    <mergeCell ref="E123:I123"/>
    <mergeCell ref="E129:I129"/>
    <mergeCell ref="D120:AM120"/>
    <mergeCell ref="T123:W123"/>
    <mergeCell ref="AI123:AK123"/>
    <mergeCell ref="V6:X6"/>
    <mergeCell ref="AO120:AQ120"/>
    <mergeCell ref="J119:L119"/>
    <mergeCell ref="M119:O119"/>
    <mergeCell ref="P119:R119"/>
    <mergeCell ref="AQ35:AQ36"/>
  </mergeCells>
  <conditionalFormatting sqref="D9 P17 D17 AK17 AH17 AE17 AB17 Y17 M17 J17 G17 S17 V17 G115 J115 M115 P115 S115 V115 Y115 AB115 AE115 AH115 AK115 D97 D115">
    <cfRule type="notContainsBlanks" dxfId="707" priority="1241">
      <formula>LEN(TRIM(D9))&gt;0</formula>
    </cfRule>
  </conditionalFormatting>
  <conditionalFormatting sqref="F9 AM17 AJ17 AG17 AD17 AA17 X17 R17 O17 F17 I17:I18 L17 I115 L115 O115 R115 U115 X115 AA115 AD115 AG115 AJ115 AM115 F97 F115 I20:I21 I23:I25 I27:I29 I31:I39">
    <cfRule type="notContainsBlanks" dxfId="706" priority="1240">
      <formula>LEN(TRIM(F9))&gt;0</formula>
    </cfRule>
  </conditionalFormatting>
  <conditionalFormatting sqref="E9 E17 AL17 AI17 AF17 AC17 Z17 W17 T17 Q17 N17 K17 H17 H115 K115 N115 Q115 T115 W115 Z115 AC115 AF115 AI115 AL115 E97 E115">
    <cfRule type="notContainsBlanks" dxfId="705" priority="1239">
      <formula>LEN(TRIM(E9))&gt;0</formula>
    </cfRule>
  </conditionalFormatting>
  <conditionalFormatting sqref="J13">
    <cfRule type="notContainsBlanks" dxfId="704" priority="1173">
      <formula>LEN(TRIM(J13))&gt;0</formula>
    </cfRule>
  </conditionalFormatting>
  <conditionalFormatting sqref="L13">
    <cfRule type="notContainsBlanks" dxfId="703" priority="1172">
      <formula>LEN(TRIM(L13))&gt;0</formula>
    </cfRule>
  </conditionalFormatting>
  <conditionalFormatting sqref="K13">
    <cfRule type="notContainsBlanks" dxfId="702" priority="1171">
      <formula>LEN(TRIM(K13))&gt;0</formula>
    </cfRule>
  </conditionalFormatting>
  <conditionalFormatting sqref="J4">
    <cfRule type="notContainsBlanks" dxfId="701" priority="1158">
      <formula>LEN(TRIM(J4))&gt;0</formula>
    </cfRule>
  </conditionalFormatting>
  <conditionalFormatting sqref="G40 J40 M40 Y40 AB40 AE40 AH40 AK40 D40 P40">
    <cfRule type="notContainsBlanks" dxfId="700" priority="1157">
      <formula>LEN(TRIM(D40))&gt;0</formula>
    </cfRule>
  </conditionalFormatting>
  <conditionalFormatting sqref="O40 R40 U40 X40 AA40 AD40 AG40 AJ40 AM40">
    <cfRule type="notContainsBlanks" dxfId="699" priority="1156">
      <formula>LEN(TRIM(O40))&gt;0</formula>
    </cfRule>
  </conditionalFormatting>
  <conditionalFormatting sqref="H40 K40 N40 Q40 T40 W40 Z40 AC40 AF40 AI40 AL40 E40">
    <cfRule type="notContainsBlanks" dxfId="698" priority="1155">
      <formula>LEN(TRIM(E40))&gt;0</formula>
    </cfRule>
  </conditionalFormatting>
  <conditionalFormatting sqref="S40">
    <cfRule type="notContainsBlanks" dxfId="697" priority="1154">
      <formula>LEN(TRIM(S40))&gt;0</formula>
    </cfRule>
  </conditionalFormatting>
  <conditionalFormatting sqref="V40">
    <cfRule type="notContainsBlanks" dxfId="696" priority="1153">
      <formula>LEN(TRIM(V40))&gt;0</formula>
    </cfRule>
  </conditionalFormatting>
  <conditionalFormatting sqref="G18:G21 J18:J21 M18:M21 Y18:Y21 AB18:AB21 AE18:AE21 AH18:AH21 AK18:AK21 D18:D21 P18:P21 P23:P25 D23:D25 AK23:AK25 AH23:AH25 AE23:AE25 AB23:AB25 Y23:Y25 M23:M25 J23:J25 G23:G25 G27:G29 J27:J29 M27:M29 Y27:Y29 AB27:AB29 AE27:AE29 AH27:AH29 AK27:AK29 D27:D29 P27:P29 P31:P39 D31:D39 AK31:AK39 AH31:AH39 AE31:AE39 AB31:AB39 Y31:Y39 M31:M39 J31:J39 G31:G39">
    <cfRule type="notContainsBlanks" dxfId="695" priority="1143">
      <formula>LEN(TRIM(D18))&gt;0</formula>
    </cfRule>
  </conditionalFormatting>
  <conditionalFormatting sqref="R18:R21 X18:X21 AA18:AA21 AD18:AD21 AG18:AG21 AJ18:AJ21 AM18:AM21 R39 AM23:AM25 AJ23:AJ25 AG23:AG25 AD23:AD25 AA23:AA25 R23:R25 AA27:AA29 AD27:AD29 AG27:AG29 AJ27:AJ29 AM27:AM29 O31:O39 AM31:AM39 AJ31:AJ39 AG31:AG39 AA31:AA39 X31:X39 R31:R37 X23:X29 O18:O20 O23:O24 R27:R29 AD31:AD39">
    <cfRule type="notContainsBlanks" dxfId="694" priority="1142">
      <formula>LEN(TRIM(O18))&gt;0</formula>
    </cfRule>
  </conditionalFormatting>
  <conditionalFormatting sqref="H18:H21 K18:K21 N18:N21 Q18:Q21 T18:T21 W18:W21 Z18:Z21 AC18:AC21 AF18:AF21 AI18:AI21 AL18:AL21 E18:E21 E23:E25 AL23:AL25 AI23:AI25 AF23:AF25 AC23:AC25 Z23:Z25 W23:W25 T23:T25 Q23:Q25 N23:N25 K23:K25 H23:H25 H27:H29 K27:K29 N27:N29 Q27:Q29 T27:T29 W27:W29 Z27:Z29 AC27:AC29 AF27:AF29 AI27:AI29 AL27:AL29 E27:E29 E31:E39 AL31:AL39 AI31:AI39 AF31:AF39 AC31:AC39 Z31:Z39 W31:W39 T31:T39 Q31:Q39 N31:N39 K31:K39 H31:H39">
    <cfRule type="notContainsBlanks" dxfId="693" priority="1141">
      <formula>LEN(TRIM(E18))&gt;0</formula>
    </cfRule>
  </conditionalFormatting>
  <conditionalFormatting sqref="S18:S21 S23:S25 S27:S29 S31:S39">
    <cfRule type="notContainsBlanks" dxfId="692" priority="1140">
      <formula>LEN(TRIM(S18))&gt;0</formula>
    </cfRule>
  </conditionalFormatting>
  <conditionalFormatting sqref="V18:V21 V31:V39 V23:V29">
    <cfRule type="notContainsBlanks" dxfId="691" priority="1139">
      <formula>LEN(TRIM(V18))&gt;0</formula>
    </cfRule>
  </conditionalFormatting>
  <conditionalFormatting sqref="F20 F23:F25 F27:F29 F31:F39">
    <cfRule type="notContainsBlanks" dxfId="690" priority="1138">
      <formula>LEN(TRIM(F20))&gt;0</formula>
    </cfRule>
  </conditionalFormatting>
  <conditionalFormatting sqref="L38">
    <cfRule type="notContainsBlanks" dxfId="689" priority="1131">
      <formula>LEN(TRIM(L38))&gt;0</formula>
    </cfRule>
  </conditionalFormatting>
  <conditionalFormatting sqref="L18:L21 L23:L25 L27:L29 L31:L36">
    <cfRule type="notContainsBlanks" dxfId="688" priority="1132">
      <formula>LEN(TRIM(L18))&gt;0</formula>
    </cfRule>
  </conditionalFormatting>
  <conditionalFormatting sqref="D115 AK115 AH115 AE115 AB115 Y115 V115 S115 P115 M115 J115 G115">
    <cfRule type="notContainsBlanks" dxfId="687" priority="1118">
      <formula>LEN(TRIM(D115))&gt;0</formula>
    </cfRule>
  </conditionalFormatting>
  <conditionalFormatting sqref="F115 AM115 AJ115 AG115 AD115 AA115 X115 U115 R115 O115 L115">
    <cfRule type="notContainsBlanks" dxfId="686" priority="1117">
      <formula>LEN(TRIM(F115))&gt;0</formula>
    </cfRule>
  </conditionalFormatting>
  <conditionalFormatting sqref="E115 AL115 AI115 AF115 AC115 Z115 W115 T115 Q115 N115 K115 H115">
    <cfRule type="notContainsBlanks" dxfId="685" priority="1116">
      <formula>LEN(TRIM(E115))&gt;0</formula>
    </cfRule>
  </conditionalFormatting>
  <conditionalFormatting sqref="I115">
    <cfRule type="notContainsBlanks" dxfId="684" priority="1100">
      <formula>LEN(TRIM(I115))&gt;0</formula>
    </cfRule>
  </conditionalFormatting>
  <conditionalFormatting sqref="L39">
    <cfRule type="notContainsBlanks" dxfId="683" priority="1031">
      <formula>LEN(TRIM(L39))&gt;0</formula>
    </cfRule>
  </conditionalFormatting>
  <conditionalFormatting sqref="L37">
    <cfRule type="notContainsBlanks" dxfId="682" priority="1032">
      <formula>LEN(TRIM(L37))&gt;0</formula>
    </cfRule>
  </conditionalFormatting>
  <conditionalFormatting sqref="L116">
    <cfRule type="notContainsBlanks" dxfId="681" priority="1025">
      <formula>LEN(TRIM(L116))&gt;0</formula>
    </cfRule>
  </conditionalFormatting>
  <conditionalFormatting sqref="F116 AM116 AJ116 AG116 AD116 AA116 X116 U116 R116 O116">
    <cfRule type="notContainsBlanks" dxfId="680" priority="1029">
      <formula>LEN(TRIM(F116))&gt;0</formula>
    </cfRule>
  </conditionalFormatting>
  <conditionalFormatting sqref="D116 AK116 AH116 AE116 AB116 Y116 V116 S116 P116 M116 J116 G116">
    <cfRule type="notContainsBlanks" dxfId="679" priority="1030">
      <formula>LEN(TRIM(D116))&gt;0</formula>
    </cfRule>
  </conditionalFormatting>
  <conditionalFormatting sqref="E116 AL116 AI116 AF116 AC116 Z116 W116 T116 Q116 N116 K116 H116">
    <cfRule type="notContainsBlanks" dxfId="678" priority="1028">
      <formula>LEN(TRIM(E116))&gt;0</formula>
    </cfRule>
  </conditionalFormatting>
  <conditionalFormatting sqref="I116">
    <cfRule type="notContainsBlanks" dxfId="677" priority="1027">
      <formula>LEN(TRIM(I116))&gt;0</formula>
    </cfRule>
  </conditionalFormatting>
  <conditionalFormatting sqref="I40">
    <cfRule type="notContainsBlanks" dxfId="676" priority="1023">
      <formula>LEN(TRIM(I40))&gt;0</formula>
    </cfRule>
  </conditionalFormatting>
  <conditionalFormatting sqref="L40">
    <cfRule type="notContainsBlanks" dxfId="675" priority="1022">
      <formula>LEN(TRIM(L40))&gt;0</formula>
    </cfRule>
  </conditionalFormatting>
  <conditionalFormatting sqref="G41:G56 M41:M56 Y41:Y56 AB41:AB56 AE41:AE56 AH41:AH56 P41:P56 D41:D56 AK41:AK56 J41:J56">
    <cfRule type="notContainsBlanks" dxfId="674" priority="1009">
      <formula>LEN(TRIM(D41))&gt;0</formula>
    </cfRule>
  </conditionalFormatting>
  <conditionalFormatting sqref="O41:O56 U41:U56 X41:X56 AA41:AA56 AD41:AD52 AG41:AG46 AJ41:AJ56 AM41:AM56 AD54:AD56 AG48:AG52 AG54:AG56">
    <cfRule type="notContainsBlanks" dxfId="673" priority="1008">
      <formula>LEN(TRIM(O41))&gt;0</formula>
    </cfRule>
  </conditionalFormatting>
  <conditionalFormatting sqref="H41:H56 K41:K56 N41:N56 Q41:Q56 T41:T56 W41:W56 Z41:Z56 AC41:AC56 AF41:AF56 AI41:AI56 AL41:AL56 E41:E56">
    <cfRule type="notContainsBlanks" dxfId="672" priority="1007">
      <formula>LEN(TRIM(E41))&gt;0</formula>
    </cfRule>
  </conditionalFormatting>
  <conditionalFormatting sqref="S41:S56">
    <cfRule type="notContainsBlanks" dxfId="671" priority="1006">
      <formula>LEN(TRIM(S41))&gt;0</formula>
    </cfRule>
  </conditionalFormatting>
  <conditionalFormatting sqref="V41:V56">
    <cfRule type="notContainsBlanks" dxfId="670" priority="1005">
      <formula>LEN(TRIM(V41))&gt;0</formula>
    </cfRule>
  </conditionalFormatting>
  <conditionalFormatting sqref="I41:I46 I48:I56">
    <cfRule type="notContainsBlanks" dxfId="669" priority="1003">
      <formula>LEN(TRIM(I41))&gt;0</formula>
    </cfRule>
  </conditionalFormatting>
  <conditionalFormatting sqref="F40:F56">
    <cfRule type="notContainsBlanks" dxfId="668" priority="993">
      <formula>LEN(TRIM(F40))&gt;0</formula>
    </cfRule>
  </conditionalFormatting>
  <conditionalFormatting sqref="L41:L46 L48:L56">
    <cfRule type="notContainsBlanks" dxfId="667" priority="992">
      <formula>LEN(TRIM(L41))&gt;0</formula>
    </cfRule>
  </conditionalFormatting>
  <conditionalFormatting sqref="R41:R56">
    <cfRule type="notContainsBlanks" dxfId="666" priority="991">
      <formula>LEN(TRIM(R41))&gt;0</formula>
    </cfRule>
  </conditionalFormatting>
  <conditionalFormatting sqref="U18:U21 U23:U25 U27:U29 U31:U36">
    <cfRule type="notContainsBlanks" dxfId="665" priority="923">
      <formula>LEN(TRIM(U18))&gt;0</formula>
    </cfRule>
  </conditionalFormatting>
  <conditionalFormatting sqref="R57">
    <cfRule type="notContainsBlanks" dxfId="664" priority="934">
      <formula>LEN(TRIM(R57))&gt;0</formula>
    </cfRule>
  </conditionalFormatting>
  <conditionalFormatting sqref="O57 U57 X57 AA57 AD57 AG57 AJ57 AM57">
    <cfRule type="notContainsBlanks" dxfId="663" priority="941">
      <formula>LEN(TRIM(O57))&gt;0</formula>
    </cfRule>
  </conditionalFormatting>
  <conditionalFormatting sqref="G57 J57 M57 Y57 AB57 AE57 AH57 AK57 D57 P57">
    <cfRule type="notContainsBlanks" dxfId="662" priority="942">
      <formula>LEN(TRIM(D57))&gt;0</formula>
    </cfRule>
  </conditionalFormatting>
  <conditionalFormatting sqref="H57 K57 N57 Q57 T57 W57 Z57 AC57 AF57 AI57 AL57 E57">
    <cfRule type="notContainsBlanks" dxfId="661" priority="940">
      <formula>LEN(TRIM(E57))&gt;0</formula>
    </cfRule>
  </conditionalFormatting>
  <conditionalFormatting sqref="S57">
    <cfRule type="notContainsBlanks" dxfId="660" priority="939">
      <formula>LEN(TRIM(S57))&gt;0</formula>
    </cfRule>
  </conditionalFormatting>
  <conditionalFormatting sqref="V57">
    <cfRule type="notContainsBlanks" dxfId="659" priority="938">
      <formula>LEN(TRIM(V57))&gt;0</formula>
    </cfRule>
  </conditionalFormatting>
  <conditionalFormatting sqref="F57">
    <cfRule type="notContainsBlanks" dxfId="658" priority="937">
      <formula>LEN(TRIM(F57))&gt;0</formula>
    </cfRule>
  </conditionalFormatting>
  <conditionalFormatting sqref="I57">
    <cfRule type="notContainsBlanks" dxfId="657" priority="936">
      <formula>LEN(TRIM(I57))&gt;0</formula>
    </cfRule>
  </conditionalFormatting>
  <conditionalFormatting sqref="U39">
    <cfRule type="notContainsBlanks" dxfId="656" priority="920">
      <formula>LEN(TRIM(U39))&gt;0</formula>
    </cfRule>
  </conditionalFormatting>
  <conditionalFormatting sqref="U17">
    <cfRule type="notContainsBlanks" dxfId="655" priority="924">
      <formula>LEN(TRIM(U17))&gt;0</formula>
    </cfRule>
  </conditionalFormatting>
  <conditionalFormatting sqref="U37">
    <cfRule type="notContainsBlanks" dxfId="654" priority="922">
      <formula>LEN(TRIM(U37))&gt;0</formula>
    </cfRule>
  </conditionalFormatting>
  <conditionalFormatting sqref="U38">
    <cfRule type="notContainsBlanks" dxfId="653" priority="921">
      <formula>LEN(TRIM(U38))&gt;0</formula>
    </cfRule>
  </conditionalFormatting>
  <conditionalFormatting sqref="J12">
    <cfRule type="notContainsBlanks" dxfId="652" priority="874">
      <formula>LEN(TRIM(J12))&gt;0</formula>
    </cfRule>
  </conditionalFormatting>
  <conditionalFormatting sqref="L12">
    <cfRule type="notContainsBlanks" dxfId="651" priority="873">
      <formula>LEN(TRIM(L12))&gt;0</formula>
    </cfRule>
  </conditionalFormatting>
  <conditionalFormatting sqref="K12">
    <cfRule type="notContainsBlanks" dxfId="650" priority="872">
      <formula>LEN(TRIM(K12))&gt;0</formula>
    </cfRule>
  </conditionalFormatting>
  <conditionalFormatting sqref="W14">
    <cfRule type="notContainsBlanks" dxfId="649" priority="770">
      <formula>LEN(TRIM(W14))&gt;0</formula>
    </cfRule>
  </conditionalFormatting>
  <conditionalFormatting sqref="G14:G15 J14:J15 M14:M15 P14:P15 S14:S15 V14:V15 Y14:Y15 AB14:AB15 AE14:AE15 AH15 AK14:AK15 D14:D15">
    <cfRule type="notContainsBlanks" dxfId="648" priority="775">
      <formula>LEN(TRIM(D14))&gt;0</formula>
    </cfRule>
  </conditionalFormatting>
  <conditionalFormatting sqref="L14:L15 O14:O15 R14:R15 U14:U15 X14:X15 AA14:AA15 AD14:AD15 AG14:AG15 AJ14:AJ15 AM14:AM15 I14:I15">
    <cfRule type="notContainsBlanks" dxfId="647" priority="774">
      <formula>LEN(TRIM(I14))&gt;0</formula>
    </cfRule>
  </conditionalFormatting>
  <conditionalFormatting sqref="H14:H15 K14:K15 N14:N15 Q15 T15 W15 Z14:Z15 AC14:AC15 AF14:AF15 AI14:AI15 AL14:AL15 E14:E15">
    <cfRule type="notContainsBlanks" dxfId="646" priority="773">
      <formula>LEN(TRIM(E14))&gt;0</formula>
    </cfRule>
  </conditionalFormatting>
  <conditionalFormatting sqref="Q14">
    <cfRule type="notContainsBlanks" dxfId="645" priority="772">
      <formula>LEN(TRIM(Q14))&gt;0</formula>
    </cfRule>
  </conditionalFormatting>
  <conditionalFormatting sqref="T14">
    <cfRule type="notContainsBlanks" dxfId="644" priority="771">
      <formula>LEN(TRIM(T14))&gt;0</formula>
    </cfRule>
  </conditionalFormatting>
  <conditionalFormatting sqref="R38">
    <cfRule type="notContainsBlanks" dxfId="643" priority="762">
      <formula>LEN(TRIM(R38))&gt;0</formula>
    </cfRule>
  </conditionalFormatting>
  <conditionalFormatting sqref="O96 X96 AA96 AD96 AG96 AJ96 AM96">
    <cfRule type="notContainsBlanks" dxfId="642" priority="760">
      <formula>LEN(TRIM(O96))&gt;0</formula>
    </cfRule>
  </conditionalFormatting>
  <conditionalFormatting sqref="G96 J96 M96 Y96 AB96 AE96 AH96 AK96 D96 P96">
    <cfRule type="notContainsBlanks" dxfId="641" priority="761">
      <formula>LEN(TRIM(D96))&gt;0</formula>
    </cfRule>
  </conditionalFormatting>
  <conditionalFormatting sqref="H96 K96 N96 Q96 T96 W96 Z96 AC96 AF96 AI96 AL96 E96">
    <cfRule type="notContainsBlanks" dxfId="640" priority="759">
      <formula>LEN(TRIM(E96))&gt;0</formula>
    </cfRule>
  </conditionalFormatting>
  <conditionalFormatting sqref="S96">
    <cfRule type="notContainsBlanks" dxfId="639" priority="758">
      <formula>LEN(TRIM(S96))&gt;0</formula>
    </cfRule>
  </conditionalFormatting>
  <conditionalFormatting sqref="V96">
    <cfRule type="notContainsBlanks" dxfId="638" priority="757">
      <formula>LEN(TRIM(V96))&gt;0</formula>
    </cfRule>
  </conditionalFormatting>
  <conditionalFormatting sqref="F96">
    <cfRule type="notContainsBlanks" dxfId="637" priority="756">
      <formula>LEN(TRIM(F96))&gt;0</formula>
    </cfRule>
  </conditionalFormatting>
  <conditionalFormatting sqref="I96">
    <cfRule type="notContainsBlanks" dxfId="636" priority="755">
      <formula>LEN(TRIM(I96))&gt;0</formula>
    </cfRule>
  </conditionalFormatting>
  <conditionalFormatting sqref="L96">
    <cfRule type="notContainsBlanks" dxfId="635" priority="754">
      <formula>LEN(TRIM(L96))&gt;0</formula>
    </cfRule>
  </conditionalFormatting>
  <conditionalFormatting sqref="R96">
    <cfRule type="notContainsBlanks" dxfId="634" priority="753">
      <formula>LEN(TRIM(R96))&gt;0</formula>
    </cfRule>
  </conditionalFormatting>
  <conditionalFormatting sqref="U96">
    <cfRule type="notContainsBlanks" dxfId="633" priority="752">
      <formula>LEN(TRIM(U96))&gt;0</formula>
    </cfRule>
  </conditionalFormatting>
  <conditionalFormatting sqref="G16 J16 M16 P16 S16 V16 Y16 AB16 AE16 AH16 AK16 D16">
    <cfRule type="notContainsBlanks" dxfId="632" priority="751">
      <formula>LEN(TRIM(D16))&gt;0</formula>
    </cfRule>
  </conditionalFormatting>
  <conditionalFormatting sqref="L16 O16 R16 X16 AA16 AD16 AG16 AJ16 AM16 F16 I16">
    <cfRule type="notContainsBlanks" dxfId="631" priority="750">
      <formula>LEN(TRIM(F16))&gt;0</formula>
    </cfRule>
  </conditionalFormatting>
  <conditionalFormatting sqref="H16 K16 N16 Q16 T16 W16 Z16 AC16 AF16 AI16 AL16 E16">
    <cfRule type="notContainsBlanks" dxfId="630" priority="749">
      <formula>LEN(TRIM(E16))&gt;0</formula>
    </cfRule>
  </conditionalFormatting>
  <conditionalFormatting sqref="U16">
    <cfRule type="notContainsBlanks" dxfId="629" priority="748">
      <formula>LEN(TRIM(U16))&gt;0</formula>
    </cfRule>
  </conditionalFormatting>
  <conditionalFormatting sqref="R98:R110">
    <cfRule type="notContainsBlanks" dxfId="628" priority="712">
      <formula>LEN(TRIM(R98))&gt;0</formula>
    </cfRule>
  </conditionalFormatting>
  <conditionalFormatting sqref="U98:U103 X98:X103 AA98:AA103 AD98:AD103 AG98:AG103 AJ98:AJ103 AM98:AM103 O98:O103 O105:O110 AM105:AM110 AJ105:AJ110 AG105:AG110 AD105:AD110 AA105:AA110 X105:X110 U105:U110">
    <cfRule type="notContainsBlanks" dxfId="627" priority="719">
      <formula>LEN(TRIM(O98))&gt;0</formula>
    </cfRule>
  </conditionalFormatting>
  <conditionalFormatting sqref="G98:G103 M98:M103 Y98:Y103 AB98:AB103 AE98:AE103 AH98:AH103 AK98:AK103 D98:D103 P98:P103 P105:P110 D105:D110 AK105:AK110 AH105:AH110 AE105:AE110 AB105:AB110 Y106:Y110 M105:M110 J105:J110 G105:G110 J98:J103">
    <cfRule type="notContainsBlanks" dxfId="626" priority="720">
      <formula>LEN(TRIM(D98))&gt;0</formula>
    </cfRule>
  </conditionalFormatting>
  <conditionalFormatting sqref="H98:H103 K98:K103 N98:N103 Q98:Q103 T98:T103 W98:W103 Z98:Z103 AC98:AC103 AF98:AF103 AI98:AI103 AL98:AL103 E98:E103 E105:E110 AL105:AL110 AI105:AI110 AF105:AF110 AC105:AC110 Z105:Z110 W105:W110 T105:T110 Q105:Q110 N105:N110 K105:K110 H105:H110">
    <cfRule type="notContainsBlanks" dxfId="625" priority="718">
      <formula>LEN(TRIM(E98))&gt;0</formula>
    </cfRule>
  </conditionalFormatting>
  <conditionalFormatting sqref="S98:S103 S105:S110">
    <cfRule type="notContainsBlanks" dxfId="624" priority="717">
      <formula>LEN(TRIM(S98))&gt;0</formula>
    </cfRule>
  </conditionalFormatting>
  <conditionalFormatting sqref="V98:V103 V105:V110">
    <cfRule type="notContainsBlanks" dxfId="623" priority="716">
      <formula>LEN(TRIM(V98))&gt;0</formula>
    </cfRule>
  </conditionalFormatting>
  <conditionalFormatting sqref="F98:F103 F105:F110">
    <cfRule type="notContainsBlanks" dxfId="622" priority="715">
      <formula>LEN(TRIM(F98))&gt;0</formula>
    </cfRule>
  </conditionalFormatting>
  <conditionalFormatting sqref="I100:I103 I105:I106 I109:I110">
    <cfRule type="notContainsBlanks" dxfId="621" priority="714">
      <formula>LEN(TRIM(I100))&gt;0</formula>
    </cfRule>
  </conditionalFormatting>
  <conditionalFormatting sqref="L98:L101 L107 L105 L103 L110">
    <cfRule type="notContainsBlanks" dxfId="620" priority="713">
      <formula>LEN(TRIM(L98))&gt;0</formula>
    </cfRule>
  </conditionalFormatting>
  <conditionalFormatting sqref="I98:I99">
    <cfRule type="notContainsBlanks" dxfId="619" priority="711">
      <formula>LEN(TRIM(I98))&gt;0</formula>
    </cfRule>
  </conditionalFormatting>
  <conditionalFormatting sqref="R58">
    <cfRule type="notContainsBlanks" dxfId="618" priority="702">
      <formula>LEN(TRIM(R58))&gt;0</formula>
    </cfRule>
  </conditionalFormatting>
  <conditionalFormatting sqref="O58 U58 X58 AA58 AD58 AG58 AJ58 AM58">
    <cfRule type="notContainsBlanks" dxfId="617" priority="709">
      <formula>LEN(TRIM(O58))&gt;0</formula>
    </cfRule>
  </conditionalFormatting>
  <conditionalFormatting sqref="G58 J58 M58 Y58 AB58 AE58 AH58 AK58 D58 P58">
    <cfRule type="notContainsBlanks" dxfId="616" priority="710">
      <formula>LEN(TRIM(D58))&gt;0</formula>
    </cfRule>
  </conditionalFormatting>
  <conditionalFormatting sqref="H58 K58 N58 Q58 T58 W58 Z58 AC58 AF58 AI58 AL58 E58">
    <cfRule type="notContainsBlanks" dxfId="615" priority="708">
      <formula>LEN(TRIM(E58))&gt;0</formula>
    </cfRule>
  </conditionalFormatting>
  <conditionalFormatting sqref="S58">
    <cfRule type="notContainsBlanks" dxfId="614" priority="707">
      <formula>LEN(TRIM(S58))&gt;0</formula>
    </cfRule>
  </conditionalFormatting>
  <conditionalFormatting sqref="V58">
    <cfRule type="notContainsBlanks" dxfId="613" priority="706">
      <formula>LEN(TRIM(V58))&gt;0</formula>
    </cfRule>
  </conditionalFormatting>
  <conditionalFormatting sqref="F58">
    <cfRule type="notContainsBlanks" dxfId="612" priority="705">
      <formula>LEN(TRIM(F58))&gt;0</formula>
    </cfRule>
  </conditionalFormatting>
  <conditionalFormatting sqref="L58">
    <cfRule type="notContainsBlanks" dxfId="611" priority="703">
      <formula>LEN(TRIM(L58))&gt;0</formula>
    </cfRule>
  </conditionalFormatting>
  <conditionalFormatting sqref="I58">
    <cfRule type="notContainsBlanks" dxfId="610" priority="701">
      <formula>LEN(TRIM(I58))&gt;0</formula>
    </cfRule>
  </conditionalFormatting>
  <conditionalFormatting sqref="I47">
    <cfRule type="notContainsBlanks" dxfId="609" priority="700">
      <formula>LEN(TRIM(I47))&gt;0</formula>
    </cfRule>
  </conditionalFormatting>
  <conditionalFormatting sqref="R59">
    <cfRule type="notContainsBlanks" dxfId="608" priority="692">
      <formula>LEN(TRIM(R59))&gt;0</formula>
    </cfRule>
  </conditionalFormatting>
  <conditionalFormatting sqref="O59 U59 X59 AA59 AD59 AG59 AJ59 AM59">
    <cfRule type="notContainsBlanks" dxfId="607" priority="698">
      <formula>LEN(TRIM(O59))&gt;0</formula>
    </cfRule>
  </conditionalFormatting>
  <conditionalFormatting sqref="G59 J59 M59 Y59 AB59 AE59 AH59 AK59 D59 P59">
    <cfRule type="notContainsBlanks" dxfId="606" priority="699">
      <formula>LEN(TRIM(D59))&gt;0</formula>
    </cfRule>
  </conditionalFormatting>
  <conditionalFormatting sqref="H59 K59 N59 Q59 T59 W59 Z59 AC59 AF59 AI59 AL59 E59">
    <cfRule type="notContainsBlanks" dxfId="605" priority="697">
      <formula>LEN(TRIM(E59))&gt;0</formula>
    </cfRule>
  </conditionalFormatting>
  <conditionalFormatting sqref="S59">
    <cfRule type="notContainsBlanks" dxfId="604" priority="696">
      <formula>LEN(TRIM(S59))&gt;0</formula>
    </cfRule>
  </conditionalFormatting>
  <conditionalFormatting sqref="V59">
    <cfRule type="notContainsBlanks" dxfId="603" priority="695">
      <formula>LEN(TRIM(V59))&gt;0</formula>
    </cfRule>
  </conditionalFormatting>
  <conditionalFormatting sqref="F59">
    <cfRule type="notContainsBlanks" dxfId="602" priority="694">
      <formula>LEN(TRIM(F59))&gt;0</formula>
    </cfRule>
  </conditionalFormatting>
  <conditionalFormatting sqref="I59">
    <cfRule type="notContainsBlanks" dxfId="601" priority="691">
      <formula>LEN(TRIM(I59))&gt;0</formula>
    </cfRule>
  </conditionalFormatting>
  <conditionalFormatting sqref="R60">
    <cfRule type="notContainsBlanks" dxfId="600" priority="683">
      <formula>LEN(TRIM(R60))&gt;0</formula>
    </cfRule>
  </conditionalFormatting>
  <conditionalFormatting sqref="O60 U60 X60 AA60 AD60 AG60 AJ60 AM60">
    <cfRule type="notContainsBlanks" dxfId="599" priority="689">
      <formula>LEN(TRIM(O60))&gt;0</formula>
    </cfRule>
  </conditionalFormatting>
  <conditionalFormatting sqref="G60 J60 M60 Y60 AB60 AE60 AH60 AK60 D60 P60">
    <cfRule type="notContainsBlanks" dxfId="598" priority="690">
      <formula>LEN(TRIM(D60))&gt;0</formula>
    </cfRule>
  </conditionalFormatting>
  <conditionalFormatting sqref="H60 K60 N60 Q60 T60 W60 Z60 AC60 AF60 AI60 AL60 E60">
    <cfRule type="notContainsBlanks" dxfId="597" priority="688">
      <formula>LEN(TRIM(E60))&gt;0</formula>
    </cfRule>
  </conditionalFormatting>
  <conditionalFormatting sqref="S60">
    <cfRule type="notContainsBlanks" dxfId="596" priority="687">
      <formula>LEN(TRIM(S60))&gt;0</formula>
    </cfRule>
  </conditionalFormatting>
  <conditionalFormatting sqref="V60">
    <cfRule type="notContainsBlanks" dxfId="595" priority="686">
      <formula>LEN(TRIM(V60))&gt;0</formula>
    </cfRule>
  </conditionalFormatting>
  <conditionalFormatting sqref="F60">
    <cfRule type="notContainsBlanks" dxfId="594" priority="685">
      <formula>LEN(TRIM(F60))&gt;0</formula>
    </cfRule>
  </conditionalFormatting>
  <conditionalFormatting sqref="L60">
    <cfRule type="notContainsBlanks" dxfId="593" priority="684">
      <formula>LEN(TRIM(L60))&gt;0</formula>
    </cfRule>
  </conditionalFormatting>
  <conditionalFormatting sqref="I60">
    <cfRule type="notContainsBlanks" dxfId="592" priority="682">
      <formula>LEN(TRIM(I60))&gt;0</formula>
    </cfRule>
  </conditionalFormatting>
  <conditionalFormatting sqref="I19">
    <cfRule type="notContainsBlanks" dxfId="591" priority="645">
      <formula>LEN(TRIM(I19))&gt;0</formula>
    </cfRule>
  </conditionalFormatting>
  <conditionalFormatting sqref="L57">
    <cfRule type="notContainsBlanks" dxfId="590" priority="644">
      <formula>LEN(TRIM(L57))&gt;0</formula>
    </cfRule>
  </conditionalFormatting>
  <conditionalFormatting sqref="R112">
    <cfRule type="notContainsBlanks" dxfId="589" priority="635">
      <formula>LEN(TRIM(R112))&gt;0</formula>
    </cfRule>
  </conditionalFormatting>
  <conditionalFormatting sqref="O112 U112 X112 AA112 AD112 AG112 AJ112 AM112">
    <cfRule type="notContainsBlanks" dxfId="588" priority="642">
      <formula>LEN(TRIM(O112))&gt;0</formula>
    </cfRule>
  </conditionalFormatting>
  <conditionalFormatting sqref="G112 M112 Y112 AB112 AE112 AH112 AK112 D112 P112">
    <cfRule type="notContainsBlanks" dxfId="587" priority="643">
      <formula>LEN(TRIM(D112))&gt;0</formula>
    </cfRule>
  </conditionalFormatting>
  <conditionalFormatting sqref="H112 K112 N112 Q112 T112 W112 Z112 AC112 AF112 AI112 AL112 E112">
    <cfRule type="notContainsBlanks" dxfId="586" priority="641">
      <formula>LEN(TRIM(E112))&gt;0</formula>
    </cfRule>
  </conditionalFormatting>
  <conditionalFormatting sqref="S112">
    <cfRule type="notContainsBlanks" dxfId="585" priority="640">
      <formula>LEN(TRIM(S112))&gt;0</formula>
    </cfRule>
  </conditionalFormatting>
  <conditionalFormatting sqref="V112">
    <cfRule type="notContainsBlanks" dxfId="584" priority="639">
      <formula>LEN(TRIM(V112))&gt;0</formula>
    </cfRule>
  </conditionalFormatting>
  <conditionalFormatting sqref="F112">
    <cfRule type="notContainsBlanks" dxfId="583" priority="638">
      <formula>LEN(TRIM(F112))&gt;0</formula>
    </cfRule>
  </conditionalFormatting>
  <conditionalFormatting sqref="L112">
    <cfRule type="notContainsBlanks" dxfId="582" priority="636">
      <formula>LEN(TRIM(L112))&gt;0</formula>
    </cfRule>
  </conditionalFormatting>
  <conditionalFormatting sqref="J112">
    <cfRule type="notContainsBlanks" dxfId="581" priority="633">
      <formula>LEN(TRIM(J112))&gt;0</formula>
    </cfRule>
  </conditionalFormatting>
  <conditionalFormatting sqref="L106">
    <cfRule type="notContainsBlanks" dxfId="580" priority="632">
      <formula>LEN(TRIM(L106))&gt;0</formula>
    </cfRule>
  </conditionalFormatting>
  <conditionalFormatting sqref="I61:I63">
    <cfRule type="notContainsBlanks" dxfId="579" priority="631">
      <formula>LEN(TRIM(I61))&gt;0</formula>
    </cfRule>
  </conditionalFormatting>
  <conditionalFormatting sqref="G61:G63 J61:J63 M61:M63 Y61:Y63 AB61:AB63 AE61:AE63 AH61:AH63 AK61:AK63 D61:D63 P61:P63">
    <cfRule type="notContainsBlanks" dxfId="578" priority="630">
      <formula>LEN(TRIM(D61))&gt;0</formula>
    </cfRule>
  </conditionalFormatting>
  <conditionalFormatting sqref="R62:R63 X61:X63 AA61:AA63 AD61:AD63 AG61:AG63 AJ61:AJ63 AM61:AM63">
    <cfRule type="notContainsBlanks" dxfId="577" priority="629">
      <formula>LEN(TRIM(R61))&gt;0</formula>
    </cfRule>
  </conditionalFormatting>
  <conditionalFormatting sqref="H61:H63 K61:K63 N61:N63 Q61:Q63 T61:T63 W61:W63 Z61:Z63 AC61:AC63 AF61:AF63 AI61:AI63 AL61:AL63 E61:E63">
    <cfRule type="notContainsBlanks" dxfId="576" priority="628">
      <formula>LEN(TRIM(E61))&gt;0</formula>
    </cfRule>
  </conditionalFormatting>
  <conditionalFormatting sqref="S61:S63">
    <cfRule type="notContainsBlanks" dxfId="575" priority="627">
      <formula>LEN(TRIM(S61))&gt;0</formula>
    </cfRule>
  </conditionalFormatting>
  <conditionalFormatting sqref="V61:V63">
    <cfRule type="notContainsBlanks" dxfId="574" priority="626">
      <formula>LEN(TRIM(V61))&gt;0</formula>
    </cfRule>
  </conditionalFormatting>
  <conditionalFormatting sqref="F61:F63">
    <cfRule type="notContainsBlanks" dxfId="573" priority="625">
      <formula>LEN(TRIM(F61))&gt;0</formula>
    </cfRule>
  </conditionalFormatting>
  <conditionalFormatting sqref="L61:L63">
    <cfRule type="notContainsBlanks" dxfId="572" priority="624">
      <formula>LEN(TRIM(L61))&gt;0</formula>
    </cfRule>
  </conditionalFormatting>
  <conditionalFormatting sqref="U61:U63">
    <cfRule type="notContainsBlanks" dxfId="571" priority="623">
      <formula>LEN(TRIM(U61))&gt;0</formula>
    </cfRule>
  </conditionalFormatting>
  <conditionalFormatting sqref="I22">
    <cfRule type="notContainsBlanks" dxfId="570" priority="621">
      <formula>LEN(TRIM(I22))&gt;0</formula>
    </cfRule>
  </conditionalFormatting>
  <conditionalFormatting sqref="G22 J22 M22 Y22 AB22 AE22 AH22 AK22 D22 P22">
    <cfRule type="notContainsBlanks" dxfId="569" priority="620">
      <formula>LEN(TRIM(D22))&gt;0</formula>
    </cfRule>
  </conditionalFormatting>
  <conditionalFormatting sqref="R22 X22 AA22 AD22 AG22 AJ22 AM22 O22">
    <cfRule type="notContainsBlanks" dxfId="568" priority="619">
      <formula>LEN(TRIM(O22))&gt;0</formula>
    </cfRule>
  </conditionalFormatting>
  <conditionalFormatting sqref="H22 K22 N22 Q22 T22 W22 Z22 AC22 AF22 AI22 AL22 E22">
    <cfRule type="notContainsBlanks" dxfId="567" priority="618">
      <formula>LEN(TRIM(E22))&gt;0</formula>
    </cfRule>
  </conditionalFormatting>
  <conditionalFormatting sqref="S22">
    <cfRule type="notContainsBlanks" dxfId="566" priority="617">
      <formula>LEN(TRIM(S22))&gt;0</formula>
    </cfRule>
  </conditionalFormatting>
  <conditionalFormatting sqref="V22">
    <cfRule type="notContainsBlanks" dxfId="565" priority="616">
      <formula>LEN(TRIM(V22))&gt;0</formula>
    </cfRule>
  </conditionalFormatting>
  <conditionalFormatting sqref="L22">
    <cfRule type="notContainsBlanks" dxfId="564" priority="614">
      <formula>LEN(TRIM(L22))&gt;0</formula>
    </cfRule>
  </conditionalFormatting>
  <conditionalFormatting sqref="U22">
    <cfRule type="notContainsBlanks" dxfId="563" priority="613">
      <formula>LEN(TRIM(U22))&gt;0</formula>
    </cfRule>
  </conditionalFormatting>
  <conditionalFormatting sqref="I26">
    <cfRule type="notContainsBlanks" dxfId="562" priority="612">
      <formula>LEN(TRIM(I26))&gt;0</formula>
    </cfRule>
  </conditionalFormatting>
  <conditionalFormatting sqref="P26 D26 AK26 AH26 AE26 AB26 Y26 M26 J26 G26">
    <cfRule type="notContainsBlanks" dxfId="561" priority="611">
      <formula>LEN(TRIM(D26))&gt;0</formula>
    </cfRule>
  </conditionalFormatting>
  <conditionalFormatting sqref="AM26 AJ26 AG26 AD26 AA26 R26">
    <cfRule type="notContainsBlanks" dxfId="560" priority="610">
      <formula>LEN(TRIM(R26))&gt;0</formula>
    </cfRule>
  </conditionalFormatting>
  <conditionalFormatting sqref="E26 AL26 AI26 AF26 AC26 Z26 W26 T26 Q26 N26 K26 H26">
    <cfRule type="notContainsBlanks" dxfId="559" priority="609">
      <formula>LEN(TRIM(E26))&gt;0</formula>
    </cfRule>
  </conditionalFormatting>
  <conditionalFormatting sqref="S26">
    <cfRule type="notContainsBlanks" dxfId="558" priority="608">
      <formula>LEN(TRIM(S26))&gt;0</formula>
    </cfRule>
  </conditionalFormatting>
  <conditionalFormatting sqref="F26">
    <cfRule type="notContainsBlanks" dxfId="557" priority="606">
      <formula>LEN(TRIM(F26))&gt;0</formula>
    </cfRule>
  </conditionalFormatting>
  <conditionalFormatting sqref="L26">
    <cfRule type="notContainsBlanks" dxfId="556" priority="605">
      <formula>LEN(TRIM(L26))&gt;0</formula>
    </cfRule>
  </conditionalFormatting>
  <conditionalFormatting sqref="U26">
    <cfRule type="notContainsBlanks" dxfId="555" priority="604">
      <formula>LEN(TRIM(U26))&gt;0</formula>
    </cfRule>
  </conditionalFormatting>
  <conditionalFormatting sqref="I30">
    <cfRule type="notContainsBlanks" dxfId="554" priority="603">
      <formula>LEN(TRIM(I30))&gt;0</formula>
    </cfRule>
  </conditionalFormatting>
  <conditionalFormatting sqref="G30 J30 M30 Y30 AB30 AE30 AH30 AK30 D30 P30">
    <cfRule type="notContainsBlanks" dxfId="553" priority="602">
      <formula>LEN(TRIM(D30))&gt;0</formula>
    </cfRule>
  </conditionalFormatting>
  <conditionalFormatting sqref="R30 X30 AA30 AD30 AG30 AJ30 AM30 O30">
    <cfRule type="notContainsBlanks" dxfId="552" priority="601">
      <formula>LEN(TRIM(O30))&gt;0</formula>
    </cfRule>
  </conditionalFormatting>
  <conditionalFormatting sqref="H30 K30 N30 Q30 T30 W30 Z30 AC30 AF30 AI30 AL30 E30">
    <cfRule type="notContainsBlanks" dxfId="551" priority="600">
      <formula>LEN(TRIM(E30))&gt;0</formula>
    </cfRule>
  </conditionalFormatting>
  <conditionalFormatting sqref="S30">
    <cfRule type="notContainsBlanks" dxfId="550" priority="599">
      <formula>LEN(TRIM(S30))&gt;0</formula>
    </cfRule>
  </conditionalFormatting>
  <conditionalFormatting sqref="V30">
    <cfRule type="notContainsBlanks" dxfId="549" priority="598">
      <formula>LEN(TRIM(V30))&gt;0</formula>
    </cfRule>
  </conditionalFormatting>
  <conditionalFormatting sqref="F30">
    <cfRule type="notContainsBlanks" dxfId="548" priority="597">
      <formula>LEN(TRIM(F30))&gt;0</formula>
    </cfRule>
  </conditionalFormatting>
  <conditionalFormatting sqref="L30">
    <cfRule type="notContainsBlanks" dxfId="547" priority="596">
      <formula>LEN(TRIM(L30))&gt;0</formula>
    </cfRule>
  </conditionalFormatting>
  <conditionalFormatting sqref="U30">
    <cfRule type="notContainsBlanks" dxfId="546" priority="595">
      <formula>LEN(TRIM(U30))&gt;0</formula>
    </cfRule>
  </conditionalFormatting>
  <conditionalFormatting sqref="U104 X104 AA104 AD104 AG104 AJ104 AM104 O104">
    <cfRule type="notContainsBlanks" dxfId="545" priority="593">
      <formula>LEN(TRIM(O104))&gt;0</formula>
    </cfRule>
  </conditionalFormatting>
  <conditionalFormatting sqref="G104 J104 M104 Y104 AB104 AE104 AH104 AK104 D104 P104">
    <cfRule type="notContainsBlanks" dxfId="544" priority="594">
      <formula>LEN(TRIM(D104))&gt;0</formula>
    </cfRule>
  </conditionalFormatting>
  <conditionalFormatting sqref="H104 K104 N104 Q104 T104 W104 Z104 AC104 AF104 AI104 AL104 E104">
    <cfRule type="notContainsBlanks" dxfId="543" priority="592">
      <formula>LEN(TRIM(E104))&gt;0</formula>
    </cfRule>
  </conditionalFormatting>
  <conditionalFormatting sqref="S104">
    <cfRule type="notContainsBlanks" dxfId="542" priority="591">
      <formula>LEN(TRIM(S104))&gt;0</formula>
    </cfRule>
  </conditionalFormatting>
  <conditionalFormatting sqref="V104">
    <cfRule type="notContainsBlanks" dxfId="541" priority="590">
      <formula>LEN(TRIM(V104))&gt;0</formula>
    </cfRule>
  </conditionalFormatting>
  <conditionalFormatting sqref="F104">
    <cfRule type="notContainsBlanks" dxfId="540" priority="589">
      <formula>LEN(TRIM(F104))&gt;0</formula>
    </cfRule>
  </conditionalFormatting>
  <conditionalFormatting sqref="I104">
    <cfRule type="notContainsBlanks" dxfId="539" priority="588">
      <formula>LEN(TRIM(I104))&gt;0</formula>
    </cfRule>
  </conditionalFormatting>
  <conditionalFormatting sqref="L104">
    <cfRule type="notContainsBlanks" dxfId="538" priority="587">
      <formula>LEN(TRIM(L104))&gt;0</formula>
    </cfRule>
  </conditionalFormatting>
  <conditionalFormatting sqref="O25:O26">
    <cfRule type="notContainsBlanks" dxfId="537" priority="580">
      <formula>LEN(TRIM(O25))&gt;0</formula>
    </cfRule>
  </conditionalFormatting>
  <conditionalFormatting sqref="O29">
    <cfRule type="notContainsBlanks" dxfId="536" priority="579">
      <formula>LEN(TRIM(O29))&gt;0</formula>
    </cfRule>
  </conditionalFormatting>
  <conditionalFormatting sqref="O63">
    <cfRule type="notContainsBlanks" dxfId="535" priority="578">
      <formula>LEN(TRIM(O63))&gt;0</formula>
    </cfRule>
  </conditionalFormatting>
  <conditionalFormatting sqref="O21">
    <cfRule type="notContainsBlanks" dxfId="534" priority="577">
      <formula>LEN(TRIM(O21))&gt;0</formula>
    </cfRule>
  </conditionalFormatting>
  <conditionalFormatting sqref="O64 X64 AA64 AD64 AG64 AJ64 AM64">
    <cfRule type="notContainsBlanks" dxfId="533" priority="574">
      <formula>LEN(TRIM(O64))&gt;0</formula>
    </cfRule>
  </conditionalFormatting>
  <conditionalFormatting sqref="G64 J64 M64 Y64 AB64 AE64 AH64 AK64 D64 P64">
    <cfRule type="notContainsBlanks" dxfId="532" priority="575">
      <formula>LEN(TRIM(D64))&gt;0</formula>
    </cfRule>
  </conditionalFormatting>
  <conditionalFormatting sqref="H64 K64 N64 Q64 T64 W64 Z64 AC64 AF64 AI64 AL64 E64">
    <cfRule type="notContainsBlanks" dxfId="531" priority="573">
      <formula>LEN(TRIM(E64))&gt;0</formula>
    </cfRule>
  </conditionalFormatting>
  <conditionalFormatting sqref="S64">
    <cfRule type="notContainsBlanks" dxfId="530" priority="572">
      <formula>LEN(TRIM(S64))&gt;0</formula>
    </cfRule>
  </conditionalFormatting>
  <conditionalFormatting sqref="V64">
    <cfRule type="notContainsBlanks" dxfId="529" priority="571">
      <formula>LEN(TRIM(V64))&gt;0</formula>
    </cfRule>
  </conditionalFormatting>
  <conditionalFormatting sqref="F64">
    <cfRule type="notContainsBlanks" dxfId="528" priority="570">
      <formula>LEN(TRIM(F64))&gt;0</formula>
    </cfRule>
  </conditionalFormatting>
  <conditionalFormatting sqref="I64">
    <cfRule type="notContainsBlanks" dxfId="527" priority="569">
      <formula>LEN(TRIM(I64))&gt;0</formula>
    </cfRule>
  </conditionalFormatting>
  <conditionalFormatting sqref="L64">
    <cfRule type="notContainsBlanks" dxfId="526" priority="568">
      <formula>LEN(TRIM(L64))&gt;0</formula>
    </cfRule>
  </conditionalFormatting>
  <conditionalFormatting sqref="R64">
    <cfRule type="notContainsBlanks" dxfId="525" priority="567">
      <formula>LEN(TRIM(R64))&gt;0</formula>
    </cfRule>
  </conditionalFormatting>
  <conditionalFormatting sqref="U64">
    <cfRule type="notContainsBlanks" dxfId="524" priority="566">
      <formula>LEN(TRIM(U64))&gt;0</formula>
    </cfRule>
  </conditionalFormatting>
  <conditionalFormatting sqref="O27:O28">
    <cfRule type="notContainsBlanks" dxfId="523" priority="565">
      <formula>LEN(TRIM(O27))&gt;0</formula>
    </cfRule>
  </conditionalFormatting>
  <conditionalFormatting sqref="O61:O62">
    <cfRule type="notContainsBlanks" dxfId="522" priority="564">
      <formula>LEN(TRIM(O61))&gt;0</formula>
    </cfRule>
  </conditionalFormatting>
  <conditionalFormatting sqref="O67 X67 AA67 AD67 AG67 AJ67 AM67">
    <cfRule type="notContainsBlanks" dxfId="521" priority="562">
      <formula>LEN(TRIM(O67))&gt;0</formula>
    </cfRule>
  </conditionalFormatting>
  <conditionalFormatting sqref="G67 J67 M67 Y67 AB67 AE67 AH67 AK67 D67 P67">
    <cfRule type="notContainsBlanks" dxfId="520" priority="563">
      <formula>LEN(TRIM(D67))&gt;0</formula>
    </cfRule>
  </conditionalFormatting>
  <conditionalFormatting sqref="H67 K67 N67 Q67 T67 W67 Z67 AC67 AF67 AI67 AL67 E67">
    <cfRule type="notContainsBlanks" dxfId="519" priority="561">
      <formula>LEN(TRIM(E67))&gt;0</formula>
    </cfRule>
  </conditionalFormatting>
  <conditionalFormatting sqref="S67">
    <cfRule type="notContainsBlanks" dxfId="518" priority="560">
      <formula>LEN(TRIM(S67))&gt;0</formula>
    </cfRule>
  </conditionalFormatting>
  <conditionalFormatting sqref="V67">
    <cfRule type="notContainsBlanks" dxfId="517" priority="559">
      <formula>LEN(TRIM(V67))&gt;0</formula>
    </cfRule>
  </conditionalFormatting>
  <conditionalFormatting sqref="F67">
    <cfRule type="notContainsBlanks" dxfId="516" priority="558">
      <formula>LEN(TRIM(F67))&gt;0</formula>
    </cfRule>
  </conditionalFormatting>
  <conditionalFormatting sqref="I67">
    <cfRule type="notContainsBlanks" dxfId="515" priority="557">
      <formula>LEN(TRIM(I67))&gt;0</formula>
    </cfRule>
  </conditionalFormatting>
  <conditionalFormatting sqref="L67">
    <cfRule type="notContainsBlanks" dxfId="514" priority="556">
      <formula>LEN(TRIM(L67))&gt;0</formula>
    </cfRule>
  </conditionalFormatting>
  <conditionalFormatting sqref="U67">
    <cfRule type="notContainsBlanks" dxfId="513" priority="554">
      <formula>LEN(TRIM(U67))&gt;0</formula>
    </cfRule>
  </conditionalFormatting>
  <conditionalFormatting sqref="O66 X66 AA66 AD66 AG66 AJ66 AM66">
    <cfRule type="notContainsBlanks" dxfId="512" priority="552">
      <formula>LEN(TRIM(O66))&gt;0</formula>
    </cfRule>
  </conditionalFormatting>
  <conditionalFormatting sqref="G66 J66 M66 Y66 AB66 AE66 AH66 AK66 D66 P66">
    <cfRule type="notContainsBlanks" dxfId="511" priority="553">
      <formula>LEN(TRIM(D66))&gt;0</formula>
    </cfRule>
  </conditionalFormatting>
  <conditionalFormatting sqref="H66 K66 N66 Q66 T66 W66 Z66 AC66 AF66 AI66 AL66 E66">
    <cfRule type="notContainsBlanks" dxfId="510" priority="551">
      <formula>LEN(TRIM(E66))&gt;0</formula>
    </cfRule>
  </conditionalFormatting>
  <conditionalFormatting sqref="S66">
    <cfRule type="notContainsBlanks" dxfId="509" priority="550">
      <formula>LEN(TRIM(S66))&gt;0</formula>
    </cfRule>
  </conditionalFormatting>
  <conditionalFormatting sqref="V66">
    <cfRule type="notContainsBlanks" dxfId="508" priority="549">
      <formula>LEN(TRIM(V66))&gt;0</formula>
    </cfRule>
  </conditionalFormatting>
  <conditionalFormatting sqref="F66">
    <cfRule type="notContainsBlanks" dxfId="507" priority="548">
      <formula>LEN(TRIM(F66))&gt;0</formula>
    </cfRule>
  </conditionalFormatting>
  <conditionalFormatting sqref="I66">
    <cfRule type="notContainsBlanks" dxfId="506" priority="547">
      <formula>LEN(TRIM(I66))&gt;0</formula>
    </cfRule>
  </conditionalFormatting>
  <conditionalFormatting sqref="L66">
    <cfRule type="notContainsBlanks" dxfId="505" priority="546">
      <formula>LEN(TRIM(L66))&gt;0</formula>
    </cfRule>
  </conditionalFormatting>
  <conditionalFormatting sqref="U66">
    <cfRule type="notContainsBlanks" dxfId="504" priority="544">
      <formula>LEN(TRIM(U66))&gt;0</formula>
    </cfRule>
  </conditionalFormatting>
  <conditionalFormatting sqref="O65 X65 AA65 AD65 AG65 AJ65 AM65">
    <cfRule type="notContainsBlanks" dxfId="503" priority="542">
      <formula>LEN(TRIM(O65))&gt;0</formula>
    </cfRule>
  </conditionalFormatting>
  <conditionalFormatting sqref="G65 J65 M65 Y65 AB65 AE65 AH65 AK65 D65 P65">
    <cfRule type="notContainsBlanks" dxfId="502" priority="543">
      <formula>LEN(TRIM(D65))&gt;0</formula>
    </cfRule>
  </conditionalFormatting>
  <conditionalFormatting sqref="H65 K65 N65 Q65 T65 W65 Z65 AC65 AF65 AI65 AL65 E65">
    <cfRule type="notContainsBlanks" dxfId="501" priority="541">
      <formula>LEN(TRIM(E65))&gt;0</formula>
    </cfRule>
  </conditionalFormatting>
  <conditionalFormatting sqref="S65">
    <cfRule type="notContainsBlanks" dxfId="500" priority="540">
      <formula>LEN(TRIM(S65))&gt;0</formula>
    </cfRule>
  </conditionalFormatting>
  <conditionalFormatting sqref="V65">
    <cfRule type="notContainsBlanks" dxfId="499" priority="539">
      <formula>LEN(TRIM(V65))&gt;0</formula>
    </cfRule>
  </conditionalFormatting>
  <conditionalFormatting sqref="F65">
    <cfRule type="notContainsBlanks" dxfId="498" priority="538">
      <formula>LEN(TRIM(F65))&gt;0</formula>
    </cfRule>
  </conditionalFormatting>
  <conditionalFormatting sqref="I65">
    <cfRule type="notContainsBlanks" dxfId="497" priority="537">
      <formula>LEN(TRIM(I65))&gt;0</formula>
    </cfRule>
  </conditionalFormatting>
  <conditionalFormatting sqref="L65">
    <cfRule type="notContainsBlanks" dxfId="496" priority="536">
      <formula>LEN(TRIM(L65))&gt;0</formula>
    </cfRule>
  </conditionalFormatting>
  <conditionalFormatting sqref="R65">
    <cfRule type="notContainsBlanks" dxfId="495" priority="531">
      <formula>LEN(TRIM(R65))&gt;0</formula>
    </cfRule>
  </conditionalFormatting>
  <conditionalFormatting sqref="U65">
    <cfRule type="notContainsBlanks" dxfId="494" priority="534">
      <formula>LEN(TRIM(U65))&gt;0</formula>
    </cfRule>
  </conditionalFormatting>
  <conditionalFormatting sqref="R67">
    <cfRule type="notContainsBlanks" dxfId="493" priority="533">
      <formula>LEN(TRIM(R67))&gt;0</formula>
    </cfRule>
  </conditionalFormatting>
  <conditionalFormatting sqref="R66">
    <cfRule type="notContainsBlanks" dxfId="492" priority="532">
      <formula>LEN(TRIM(R66))&gt;0</formula>
    </cfRule>
  </conditionalFormatting>
  <conditionalFormatting sqref="R61">
    <cfRule type="notContainsBlanks" dxfId="491" priority="530">
      <formula>LEN(TRIM(R61))&gt;0</formula>
    </cfRule>
  </conditionalFormatting>
  <conditionalFormatting sqref="R111">
    <cfRule type="notContainsBlanks" dxfId="490" priority="522">
      <formula>LEN(TRIM(R111))&gt;0</formula>
    </cfRule>
  </conditionalFormatting>
  <conditionalFormatting sqref="O111 U111 X111 AA111 AD111 AG111 AJ111 AM111">
    <cfRule type="notContainsBlanks" dxfId="489" priority="528">
      <formula>LEN(TRIM(O111))&gt;0</formula>
    </cfRule>
  </conditionalFormatting>
  <conditionalFormatting sqref="G111 M111 Y111 AB111 AE111 AH111 AK111 D111 P111">
    <cfRule type="notContainsBlanks" dxfId="488" priority="529">
      <formula>LEN(TRIM(D111))&gt;0</formula>
    </cfRule>
  </conditionalFormatting>
  <conditionalFormatting sqref="H111 K111 N111 Q111 T111 W111 Z111 AC111 AF111 AI111 AL111 E111">
    <cfRule type="notContainsBlanks" dxfId="487" priority="527">
      <formula>LEN(TRIM(E111))&gt;0</formula>
    </cfRule>
  </conditionalFormatting>
  <conditionalFormatting sqref="S111">
    <cfRule type="notContainsBlanks" dxfId="486" priority="526">
      <formula>LEN(TRIM(S111))&gt;0</formula>
    </cfRule>
  </conditionalFormatting>
  <conditionalFormatting sqref="V111">
    <cfRule type="notContainsBlanks" dxfId="485" priority="525">
      <formula>LEN(TRIM(V111))&gt;0</formula>
    </cfRule>
  </conditionalFormatting>
  <conditionalFormatting sqref="F111">
    <cfRule type="notContainsBlanks" dxfId="484" priority="524">
      <formula>LEN(TRIM(F111))&gt;0</formula>
    </cfRule>
  </conditionalFormatting>
  <conditionalFormatting sqref="L111">
    <cfRule type="notContainsBlanks" dxfId="483" priority="523">
      <formula>LEN(TRIM(L111))&gt;0</formula>
    </cfRule>
  </conditionalFormatting>
  <conditionalFormatting sqref="I111">
    <cfRule type="notContainsBlanks" dxfId="482" priority="521">
      <formula>LEN(TRIM(I111))&gt;0</formula>
    </cfRule>
  </conditionalFormatting>
  <conditionalFormatting sqref="J111">
    <cfRule type="notContainsBlanks" dxfId="481" priority="520">
      <formula>LEN(TRIM(J111))&gt;0</formula>
    </cfRule>
  </conditionalFormatting>
  <conditionalFormatting sqref="I112">
    <cfRule type="notContainsBlanks" dxfId="480" priority="519">
      <formula>LEN(TRIM(I112))&gt;0</formula>
    </cfRule>
  </conditionalFormatting>
  <conditionalFormatting sqref="O68 X68 AA68 AD68 AG68 AJ68 AM68">
    <cfRule type="notContainsBlanks" dxfId="479" priority="517">
      <formula>LEN(TRIM(O68))&gt;0</formula>
    </cfRule>
  </conditionalFormatting>
  <conditionalFormatting sqref="G68 J68 M68 Y68 AB68 AE68 AH68 AK68 D68 P68">
    <cfRule type="notContainsBlanks" dxfId="478" priority="518">
      <formula>LEN(TRIM(D68))&gt;0</formula>
    </cfRule>
  </conditionalFormatting>
  <conditionalFormatting sqref="H68 K68 N68 Q68 T68 W68 Z68 AC68 AF68 AI68 AL68 E68">
    <cfRule type="notContainsBlanks" dxfId="477" priority="516">
      <formula>LEN(TRIM(E68))&gt;0</formula>
    </cfRule>
  </conditionalFormatting>
  <conditionalFormatting sqref="S68">
    <cfRule type="notContainsBlanks" dxfId="476" priority="515">
      <formula>LEN(TRIM(S68))&gt;0</formula>
    </cfRule>
  </conditionalFormatting>
  <conditionalFormatting sqref="V68">
    <cfRule type="notContainsBlanks" dxfId="475" priority="514">
      <formula>LEN(TRIM(V68))&gt;0</formula>
    </cfRule>
  </conditionalFormatting>
  <conditionalFormatting sqref="F68">
    <cfRule type="notContainsBlanks" dxfId="474" priority="513">
      <formula>LEN(TRIM(F68))&gt;0</formula>
    </cfRule>
  </conditionalFormatting>
  <conditionalFormatting sqref="I68">
    <cfRule type="notContainsBlanks" dxfId="473" priority="512">
      <formula>LEN(TRIM(I68))&gt;0</formula>
    </cfRule>
  </conditionalFormatting>
  <conditionalFormatting sqref="L68">
    <cfRule type="notContainsBlanks" dxfId="472" priority="511">
      <formula>LEN(TRIM(L68))&gt;0</formula>
    </cfRule>
  </conditionalFormatting>
  <conditionalFormatting sqref="U68">
    <cfRule type="notContainsBlanks" dxfId="471" priority="510">
      <formula>LEN(TRIM(U68))&gt;0</formula>
    </cfRule>
  </conditionalFormatting>
  <conditionalFormatting sqref="R68">
    <cfRule type="notContainsBlanks" dxfId="470" priority="509">
      <formula>LEN(TRIM(R68))&gt;0</formula>
    </cfRule>
  </conditionalFormatting>
  <conditionalFormatting sqref="O69 X69 AA69 AD69 AG69 AJ69 AM69">
    <cfRule type="notContainsBlanks" dxfId="469" priority="507">
      <formula>LEN(TRIM(O69))&gt;0</formula>
    </cfRule>
  </conditionalFormatting>
  <conditionalFormatting sqref="G69 J69 M69 Y69 AB69 AE69 AH69 AK69 D69 P69">
    <cfRule type="notContainsBlanks" dxfId="468" priority="508">
      <formula>LEN(TRIM(D69))&gt;0</formula>
    </cfRule>
  </conditionalFormatting>
  <conditionalFormatting sqref="H69 K69 N69 Q69 T69 W69 Z69 AC69 AF69 AI69 AL69 E69">
    <cfRule type="notContainsBlanks" dxfId="467" priority="506">
      <formula>LEN(TRIM(E69))&gt;0</formula>
    </cfRule>
  </conditionalFormatting>
  <conditionalFormatting sqref="S69">
    <cfRule type="notContainsBlanks" dxfId="466" priority="505">
      <formula>LEN(TRIM(S69))&gt;0</formula>
    </cfRule>
  </conditionalFormatting>
  <conditionalFormatting sqref="V69">
    <cfRule type="notContainsBlanks" dxfId="465" priority="504">
      <formula>LEN(TRIM(V69))&gt;0</formula>
    </cfRule>
  </conditionalFormatting>
  <conditionalFormatting sqref="F69">
    <cfRule type="notContainsBlanks" dxfId="464" priority="503">
      <formula>LEN(TRIM(F69))&gt;0</formula>
    </cfRule>
  </conditionalFormatting>
  <conditionalFormatting sqref="I69">
    <cfRule type="notContainsBlanks" dxfId="463" priority="502">
      <formula>LEN(TRIM(I69))&gt;0</formula>
    </cfRule>
  </conditionalFormatting>
  <conditionalFormatting sqref="L69">
    <cfRule type="notContainsBlanks" dxfId="462" priority="501">
      <formula>LEN(TRIM(L69))&gt;0</formula>
    </cfRule>
  </conditionalFormatting>
  <conditionalFormatting sqref="U69">
    <cfRule type="notContainsBlanks" dxfId="461" priority="500">
      <formula>LEN(TRIM(U69))&gt;0</formula>
    </cfRule>
  </conditionalFormatting>
  <conditionalFormatting sqref="R69">
    <cfRule type="notContainsBlanks" dxfId="460" priority="499">
      <formula>LEN(TRIM(R69))&gt;0</formula>
    </cfRule>
  </conditionalFormatting>
  <conditionalFormatting sqref="L102">
    <cfRule type="notContainsBlanks" dxfId="459" priority="498">
      <formula>LEN(TRIM(L102))&gt;0</formula>
    </cfRule>
  </conditionalFormatting>
  <conditionalFormatting sqref="O70 X70 AA70 AD70 AG70 AJ70 AM70">
    <cfRule type="notContainsBlanks" dxfId="458" priority="496">
      <formula>LEN(TRIM(O70))&gt;0</formula>
    </cfRule>
  </conditionalFormatting>
  <conditionalFormatting sqref="G70 J70 M70 Y70 AB70 AE70 AH70 AK70 D70 P70">
    <cfRule type="notContainsBlanks" dxfId="457" priority="497">
      <formula>LEN(TRIM(D70))&gt;0</formula>
    </cfRule>
  </conditionalFormatting>
  <conditionalFormatting sqref="H70 K70 N70 Q70 T70 W70 Z70 AC70 AF70 AI70 AL70 E70">
    <cfRule type="notContainsBlanks" dxfId="456" priority="495">
      <formula>LEN(TRIM(E70))&gt;0</formula>
    </cfRule>
  </conditionalFormatting>
  <conditionalFormatting sqref="S70">
    <cfRule type="notContainsBlanks" dxfId="455" priority="494">
      <formula>LEN(TRIM(S70))&gt;0</formula>
    </cfRule>
  </conditionalFormatting>
  <conditionalFormatting sqref="V70">
    <cfRule type="notContainsBlanks" dxfId="454" priority="493">
      <formula>LEN(TRIM(V70))&gt;0</formula>
    </cfRule>
  </conditionalFormatting>
  <conditionalFormatting sqref="F70">
    <cfRule type="notContainsBlanks" dxfId="453" priority="492">
      <formula>LEN(TRIM(F70))&gt;0</formula>
    </cfRule>
  </conditionalFormatting>
  <conditionalFormatting sqref="I70">
    <cfRule type="notContainsBlanks" dxfId="452" priority="491">
      <formula>LEN(TRIM(I70))&gt;0</formula>
    </cfRule>
  </conditionalFormatting>
  <conditionalFormatting sqref="L70">
    <cfRule type="notContainsBlanks" dxfId="451" priority="490">
      <formula>LEN(TRIM(L70))&gt;0</formula>
    </cfRule>
  </conditionalFormatting>
  <conditionalFormatting sqref="U70">
    <cfRule type="notContainsBlanks" dxfId="450" priority="489">
      <formula>LEN(TRIM(U70))&gt;0</formula>
    </cfRule>
  </conditionalFormatting>
  <conditionalFormatting sqref="R70">
    <cfRule type="notContainsBlanks" dxfId="449" priority="488">
      <formula>LEN(TRIM(R70))&gt;0</formula>
    </cfRule>
  </conditionalFormatting>
  <conditionalFormatting sqref="O71 X71 AA71 AD71 AG71 AJ71 AM71">
    <cfRule type="notContainsBlanks" dxfId="448" priority="486">
      <formula>LEN(TRIM(O71))&gt;0</formula>
    </cfRule>
  </conditionalFormatting>
  <conditionalFormatting sqref="G71 J71 M71 Y71 AB71 AE71 AH71 AK71 D71 P71">
    <cfRule type="notContainsBlanks" dxfId="447" priority="487">
      <formula>LEN(TRIM(D71))&gt;0</formula>
    </cfRule>
  </conditionalFormatting>
  <conditionalFormatting sqref="H71 K71 N71 Q71 T71 W71 Z71 AC71 AF71 AI71 AL71 E71">
    <cfRule type="notContainsBlanks" dxfId="446" priority="485">
      <formula>LEN(TRIM(E71))&gt;0</formula>
    </cfRule>
  </conditionalFormatting>
  <conditionalFormatting sqref="S71">
    <cfRule type="notContainsBlanks" dxfId="445" priority="484">
      <formula>LEN(TRIM(S71))&gt;0</formula>
    </cfRule>
  </conditionalFormatting>
  <conditionalFormatting sqref="V71">
    <cfRule type="notContainsBlanks" dxfId="444" priority="483">
      <formula>LEN(TRIM(V71))&gt;0</formula>
    </cfRule>
  </conditionalFormatting>
  <conditionalFormatting sqref="F71">
    <cfRule type="notContainsBlanks" dxfId="443" priority="482">
      <formula>LEN(TRIM(F71))&gt;0</formula>
    </cfRule>
  </conditionalFormatting>
  <conditionalFormatting sqref="I71">
    <cfRule type="notContainsBlanks" dxfId="442" priority="481">
      <formula>LEN(TRIM(I71))&gt;0</formula>
    </cfRule>
  </conditionalFormatting>
  <conditionalFormatting sqref="L71">
    <cfRule type="notContainsBlanks" dxfId="441" priority="480">
      <formula>LEN(TRIM(L71))&gt;0</formula>
    </cfRule>
  </conditionalFormatting>
  <conditionalFormatting sqref="U71">
    <cfRule type="notContainsBlanks" dxfId="440" priority="479">
      <formula>LEN(TRIM(U71))&gt;0</formula>
    </cfRule>
  </conditionalFormatting>
  <conditionalFormatting sqref="R71">
    <cfRule type="notContainsBlanks" dxfId="439" priority="478">
      <formula>LEN(TRIM(R71))&gt;0</formula>
    </cfRule>
  </conditionalFormatting>
  <conditionalFormatting sqref="O72 X72 AA72 AD72 AG72 AJ72 AM72">
    <cfRule type="notContainsBlanks" dxfId="438" priority="476">
      <formula>LEN(TRIM(O72))&gt;0</formula>
    </cfRule>
  </conditionalFormatting>
  <conditionalFormatting sqref="G72 J72 M72 Y72 AB72 AE72 AH72 AK72 D72 P72">
    <cfRule type="notContainsBlanks" dxfId="437" priority="477">
      <formula>LEN(TRIM(D72))&gt;0</formula>
    </cfRule>
  </conditionalFormatting>
  <conditionalFormatting sqref="H72 K72 N72 Q72 T72 W72 Z72 AC72 AF72 AI72 AL72 E72">
    <cfRule type="notContainsBlanks" dxfId="436" priority="475">
      <formula>LEN(TRIM(E72))&gt;0</formula>
    </cfRule>
  </conditionalFormatting>
  <conditionalFormatting sqref="S72">
    <cfRule type="notContainsBlanks" dxfId="435" priority="474">
      <formula>LEN(TRIM(S72))&gt;0</formula>
    </cfRule>
  </conditionalFormatting>
  <conditionalFormatting sqref="V72">
    <cfRule type="notContainsBlanks" dxfId="434" priority="473">
      <formula>LEN(TRIM(V72))&gt;0</formula>
    </cfRule>
  </conditionalFormatting>
  <conditionalFormatting sqref="F72">
    <cfRule type="notContainsBlanks" dxfId="433" priority="472">
      <formula>LEN(TRIM(F72))&gt;0</formula>
    </cfRule>
  </conditionalFormatting>
  <conditionalFormatting sqref="I72">
    <cfRule type="notContainsBlanks" dxfId="432" priority="471">
      <formula>LEN(TRIM(I72))&gt;0</formula>
    </cfRule>
  </conditionalFormatting>
  <conditionalFormatting sqref="L72">
    <cfRule type="notContainsBlanks" dxfId="431" priority="470">
      <formula>LEN(TRIM(L72))&gt;0</formula>
    </cfRule>
  </conditionalFormatting>
  <conditionalFormatting sqref="U72">
    <cfRule type="notContainsBlanks" dxfId="430" priority="469">
      <formula>LEN(TRIM(U72))&gt;0</formula>
    </cfRule>
  </conditionalFormatting>
  <conditionalFormatting sqref="R72">
    <cfRule type="notContainsBlanks" dxfId="429" priority="468">
      <formula>LEN(TRIM(R72))&gt;0</formula>
    </cfRule>
  </conditionalFormatting>
  <conditionalFormatting sqref="O73 X73 AA73 AD73 AG73 AJ73 AM73">
    <cfRule type="notContainsBlanks" dxfId="428" priority="466">
      <formula>LEN(TRIM(O73))&gt;0</formula>
    </cfRule>
  </conditionalFormatting>
  <conditionalFormatting sqref="G73 J73 M73 Y73 AB73 AE73 AH73 AK73 D73 P73">
    <cfRule type="notContainsBlanks" dxfId="427" priority="467">
      <formula>LEN(TRIM(D73))&gt;0</formula>
    </cfRule>
  </conditionalFormatting>
  <conditionalFormatting sqref="H73 K73 N73 Q73 T73 W73 Z73 AC73 AF73 AI73 AL73 E73">
    <cfRule type="notContainsBlanks" dxfId="426" priority="465">
      <formula>LEN(TRIM(E73))&gt;0</formula>
    </cfRule>
  </conditionalFormatting>
  <conditionalFormatting sqref="S73">
    <cfRule type="notContainsBlanks" dxfId="425" priority="464">
      <formula>LEN(TRIM(S73))&gt;0</formula>
    </cfRule>
  </conditionalFormatting>
  <conditionalFormatting sqref="V73">
    <cfRule type="notContainsBlanks" dxfId="424" priority="463">
      <formula>LEN(TRIM(V73))&gt;0</formula>
    </cfRule>
  </conditionalFormatting>
  <conditionalFormatting sqref="F73">
    <cfRule type="notContainsBlanks" dxfId="423" priority="462">
      <formula>LEN(TRIM(F73))&gt;0</formula>
    </cfRule>
  </conditionalFormatting>
  <conditionalFormatting sqref="I73">
    <cfRule type="notContainsBlanks" dxfId="422" priority="461">
      <formula>LEN(TRIM(I73))&gt;0</formula>
    </cfRule>
  </conditionalFormatting>
  <conditionalFormatting sqref="L73">
    <cfRule type="notContainsBlanks" dxfId="421" priority="460">
      <formula>LEN(TRIM(L73))&gt;0</formula>
    </cfRule>
  </conditionalFormatting>
  <conditionalFormatting sqref="U73">
    <cfRule type="notContainsBlanks" dxfId="420" priority="459">
      <formula>LEN(TRIM(U73))&gt;0</formula>
    </cfRule>
  </conditionalFormatting>
  <conditionalFormatting sqref="R73">
    <cfRule type="notContainsBlanks" dxfId="419" priority="458">
      <formula>LEN(TRIM(R73))&gt;0</formula>
    </cfRule>
  </conditionalFormatting>
  <conditionalFormatting sqref="O74 X74 AA74 AD74 AG74 AJ74 AM74">
    <cfRule type="notContainsBlanks" dxfId="418" priority="456">
      <formula>LEN(TRIM(O74))&gt;0</formula>
    </cfRule>
  </conditionalFormatting>
  <conditionalFormatting sqref="G74 J74 M74 Y74 AB74 AE74 AH74 AK74 D74 P74">
    <cfRule type="notContainsBlanks" dxfId="417" priority="457">
      <formula>LEN(TRIM(D74))&gt;0</formula>
    </cfRule>
  </conditionalFormatting>
  <conditionalFormatting sqref="H74 K74 N74 Q74 T74 W74 Z74 AC74 AF74 AI74 AL74 E74">
    <cfRule type="notContainsBlanks" dxfId="416" priority="455">
      <formula>LEN(TRIM(E74))&gt;0</formula>
    </cfRule>
  </conditionalFormatting>
  <conditionalFormatting sqref="S74">
    <cfRule type="notContainsBlanks" dxfId="415" priority="454">
      <formula>LEN(TRIM(S74))&gt;0</formula>
    </cfRule>
  </conditionalFormatting>
  <conditionalFormatting sqref="V74">
    <cfRule type="notContainsBlanks" dxfId="414" priority="453">
      <formula>LEN(TRIM(V74))&gt;0</formula>
    </cfRule>
  </conditionalFormatting>
  <conditionalFormatting sqref="F74">
    <cfRule type="notContainsBlanks" dxfId="413" priority="452">
      <formula>LEN(TRIM(F74))&gt;0</formula>
    </cfRule>
  </conditionalFormatting>
  <conditionalFormatting sqref="I74">
    <cfRule type="notContainsBlanks" dxfId="412" priority="451">
      <formula>LEN(TRIM(I74))&gt;0</formula>
    </cfRule>
  </conditionalFormatting>
  <conditionalFormatting sqref="L74">
    <cfRule type="notContainsBlanks" dxfId="411" priority="450">
      <formula>LEN(TRIM(L74))&gt;0</formula>
    </cfRule>
  </conditionalFormatting>
  <conditionalFormatting sqref="U74">
    <cfRule type="notContainsBlanks" dxfId="410" priority="449">
      <formula>LEN(TRIM(U74))&gt;0</formula>
    </cfRule>
  </conditionalFormatting>
  <conditionalFormatting sqref="R74">
    <cfRule type="notContainsBlanks" dxfId="409" priority="448">
      <formula>LEN(TRIM(R74))&gt;0</formula>
    </cfRule>
  </conditionalFormatting>
  <conditionalFormatting sqref="O75 X75 AA75 AD75 AG75 AJ75 AM75">
    <cfRule type="notContainsBlanks" dxfId="408" priority="446">
      <formula>LEN(TRIM(O75))&gt;0</formula>
    </cfRule>
  </conditionalFormatting>
  <conditionalFormatting sqref="G75 J75 M75 Y75 AB75 AE75 AH75 AK75 D75 P75">
    <cfRule type="notContainsBlanks" dxfId="407" priority="447">
      <formula>LEN(TRIM(D75))&gt;0</formula>
    </cfRule>
  </conditionalFormatting>
  <conditionalFormatting sqref="H75 K75 N75 Q75 T75 W75 Z75 AC75 AF75 AI75 AL75 E75">
    <cfRule type="notContainsBlanks" dxfId="406" priority="445">
      <formula>LEN(TRIM(E75))&gt;0</formula>
    </cfRule>
  </conditionalFormatting>
  <conditionalFormatting sqref="S75">
    <cfRule type="notContainsBlanks" dxfId="405" priority="444">
      <formula>LEN(TRIM(S75))&gt;0</formula>
    </cfRule>
  </conditionalFormatting>
  <conditionalFormatting sqref="V75">
    <cfRule type="notContainsBlanks" dxfId="404" priority="443">
      <formula>LEN(TRIM(V75))&gt;0</formula>
    </cfRule>
  </conditionalFormatting>
  <conditionalFormatting sqref="F75">
    <cfRule type="notContainsBlanks" dxfId="403" priority="442">
      <formula>LEN(TRIM(F75))&gt;0</formula>
    </cfRule>
  </conditionalFormatting>
  <conditionalFormatting sqref="I75">
    <cfRule type="notContainsBlanks" dxfId="402" priority="441">
      <formula>LEN(TRIM(I75))&gt;0</formula>
    </cfRule>
  </conditionalFormatting>
  <conditionalFormatting sqref="L75">
    <cfRule type="notContainsBlanks" dxfId="401" priority="440">
      <formula>LEN(TRIM(L75))&gt;0</formula>
    </cfRule>
  </conditionalFormatting>
  <conditionalFormatting sqref="U75">
    <cfRule type="notContainsBlanks" dxfId="400" priority="439">
      <formula>LEN(TRIM(U75))&gt;0</formula>
    </cfRule>
  </conditionalFormatting>
  <conditionalFormatting sqref="R75">
    <cfRule type="notContainsBlanks" dxfId="399" priority="438">
      <formula>LEN(TRIM(R75))&gt;0</formula>
    </cfRule>
  </conditionalFormatting>
  <conditionalFormatting sqref="O76 X76 AA76 AD76 AG76 AJ76 AM76">
    <cfRule type="notContainsBlanks" dxfId="398" priority="436">
      <formula>LEN(TRIM(O76))&gt;0</formula>
    </cfRule>
  </conditionalFormatting>
  <conditionalFormatting sqref="G76 J76 M76 Y76 AB76 AE76 AH76 AK76 D76 P76">
    <cfRule type="notContainsBlanks" dxfId="397" priority="437">
      <formula>LEN(TRIM(D76))&gt;0</formula>
    </cfRule>
  </conditionalFormatting>
  <conditionalFormatting sqref="H76 K76 N76 Q76 T76 W76 Z76 AC76 AF76 AI76 AL76 E76">
    <cfRule type="notContainsBlanks" dxfId="396" priority="435">
      <formula>LEN(TRIM(E76))&gt;0</formula>
    </cfRule>
  </conditionalFormatting>
  <conditionalFormatting sqref="S76">
    <cfRule type="notContainsBlanks" dxfId="395" priority="434">
      <formula>LEN(TRIM(S76))&gt;0</formula>
    </cfRule>
  </conditionalFormatting>
  <conditionalFormatting sqref="V76">
    <cfRule type="notContainsBlanks" dxfId="394" priority="433">
      <formula>LEN(TRIM(V76))&gt;0</formula>
    </cfRule>
  </conditionalFormatting>
  <conditionalFormatting sqref="F76">
    <cfRule type="notContainsBlanks" dxfId="393" priority="432">
      <formula>LEN(TRIM(F76))&gt;0</formula>
    </cfRule>
  </conditionalFormatting>
  <conditionalFormatting sqref="I76">
    <cfRule type="notContainsBlanks" dxfId="392" priority="431">
      <formula>LEN(TRIM(I76))&gt;0</formula>
    </cfRule>
  </conditionalFormatting>
  <conditionalFormatting sqref="L76">
    <cfRule type="notContainsBlanks" dxfId="391" priority="430">
      <formula>LEN(TRIM(L76))&gt;0</formula>
    </cfRule>
  </conditionalFormatting>
  <conditionalFormatting sqref="U76">
    <cfRule type="notContainsBlanks" dxfId="390" priority="429">
      <formula>LEN(TRIM(U76))&gt;0</formula>
    </cfRule>
  </conditionalFormatting>
  <conditionalFormatting sqref="R76">
    <cfRule type="notContainsBlanks" dxfId="389" priority="428">
      <formula>LEN(TRIM(R76))&gt;0</formula>
    </cfRule>
  </conditionalFormatting>
  <conditionalFormatting sqref="O77 X77 AA77 AD77 AG77 AJ77 AM77">
    <cfRule type="notContainsBlanks" dxfId="388" priority="426">
      <formula>LEN(TRIM(O77))&gt;0</formula>
    </cfRule>
  </conditionalFormatting>
  <conditionalFormatting sqref="G77 J77 M77 Y77 AB77 AE77 AH77 AK77 D77 P77">
    <cfRule type="notContainsBlanks" dxfId="387" priority="427">
      <formula>LEN(TRIM(D77))&gt;0</formula>
    </cfRule>
  </conditionalFormatting>
  <conditionalFormatting sqref="H77 K77 N77 Q77 T77 W77 Z77 AC77 AF77 AI77 AL77 E77">
    <cfRule type="notContainsBlanks" dxfId="386" priority="425">
      <formula>LEN(TRIM(E77))&gt;0</formula>
    </cfRule>
  </conditionalFormatting>
  <conditionalFormatting sqref="S77">
    <cfRule type="notContainsBlanks" dxfId="385" priority="424">
      <formula>LEN(TRIM(S77))&gt;0</formula>
    </cfRule>
  </conditionalFormatting>
  <conditionalFormatting sqref="V77">
    <cfRule type="notContainsBlanks" dxfId="384" priority="423">
      <formula>LEN(TRIM(V77))&gt;0</formula>
    </cfRule>
  </conditionalFormatting>
  <conditionalFormatting sqref="F77">
    <cfRule type="notContainsBlanks" dxfId="383" priority="422">
      <formula>LEN(TRIM(F77))&gt;0</formula>
    </cfRule>
  </conditionalFormatting>
  <conditionalFormatting sqref="I77">
    <cfRule type="notContainsBlanks" dxfId="382" priority="421">
      <formula>LEN(TRIM(I77))&gt;0</formula>
    </cfRule>
  </conditionalFormatting>
  <conditionalFormatting sqref="L77">
    <cfRule type="notContainsBlanks" dxfId="381" priority="420">
      <formula>LEN(TRIM(L77))&gt;0</formula>
    </cfRule>
  </conditionalFormatting>
  <conditionalFormatting sqref="U77">
    <cfRule type="notContainsBlanks" dxfId="380" priority="419">
      <formula>LEN(TRIM(U77))&gt;0</formula>
    </cfRule>
  </conditionalFormatting>
  <conditionalFormatting sqref="R77">
    <cfRule type="notContainsBlanks" dxfId="379" priority="418">
      <formula>LEN(TRIM(R77))&gt;0</formula>
    </cfRule>
  </conditionalFormatting>
  <conditionalFormatting sqref="O78 X78 AA78 AD78 AG78 AJ78 AM78">
    <cfRule type="notContainsBlanks" dxfId="378" priority="416">
      <formula>LEN(TRIM(O78))&gt;0</formula>
    </cfRule>
  </conditionalFormatting>
  <conditionalFormatting sqref="G78 J78 M78 Y78 AB78 AE78 AH78 AK78 D78 P78">
    <cfRule type="notContainsBlanks" dxfId="377" priority="417">
      <formula>LEN(TRIM(D78))&gt;0</formula>
    </cfRule>
  </conditionalFormatting>
  <conditionalFormatting sqref="H78 K78 N78 Q78 T78 W78 Z78 AC78 AF78 AI78 AL78 E78">
    <cfRule type="notContainsBlanks" dxfId="376" priority="415">
      <formula>LEN(TRIM(E78))&gt;0</formula>
    </cfRule>
  </conditionalFormatting>
  <conditionalFormatting sqref="S78">
    <cfRule type="notContainsBlanks" dxfId="375" priority="414">
      <formula>LEN(TRIM(S78))&gt;0</formula>
    </cfRule>
  </conditionalFormatting>
  <conditionalFormatting sqref="V78">
    <cfRule type="notContainsBlanks" dxfId="374" priority="413">
      <formula>LEN(TRIM(V78))&gt;0</formula>
    </cfRule>
  </conditionalFormatting>
  <conditionalFormatting sqref="F78">
    <cfRule type="notContainsBlanks" dxfId="373" priority="412">
      <formula>LEN(TRIM(F78))&gt;0</formula>
    </cfRule>
  </conditionalFormatting>
  <conditionalFormatting sqref="I78">
    <cfRule type="notContainsBlanks" dxfId="372" priority="411">
      <formula>LEN(TRIM(I78))&gt;0</formula>
    </cfRule>
  </conditionalFormatting>
  <conditionalFormatting sqref="L78">
    <cfRule type="notContainsBlanks" dxfId="371" priority="410">
      <formula>LEN(TRIM(L78))&gt;0</formula>
    </cfRule>
  </conditionalFormatting>
  <conditionalFormatting sqref="U78">
    <cfRule type="notContainsBlanks" dxfId="370" priority="409">
      <formula>LEN(TRIM(U78))&gt;0</formula>
    </cfRule>
  </conditionalFormatting>
  <conditionalFormatting sqref="R78">
    <cfRule type="notContainsBlanks" dxfId="369" priority="408">
      <formula>LEN(TRIM(R78))&gt;0</formula>
    </cfRule>
  </conditionalFormatting>
  <conditionalFormatting sqref="O79 X79 AA79 AD79 AG79 AJ79 AM79">
    <cfRule type="notContainsBlanks" dxfId="368" priority="406">
      <formula>LEN(TRIM(O79))&gt;0</formula>
    </cfRule>
  </conditionalFormatting>
  <conditionalFormatting sqref="G79 J79 M79 Y79 AB79 AE79 AH79 AK79 D79 P79">
    <cfRule type="notContainsBlanks" dxfId="367" priority="407">
      <formula>LEN(TRIM(D79))&gt;0</formula>
    </cfRule>
  </conditionalFormatting>
  <conditionalFormatting sqref="H79 K79 N79 Q79 T79 W79 Z79 AC79 AF79 AI79 AL79 E79">
    <cfRule type="notContainsBlanks" dxfId="366" priority="405">
      <formula>LEN(TRIM(E79))&gt;0</formula>
    </cfRule>
  </conditionalFormatting>
  <conditionalFormatting sqref="S79">
    <cfRule type="notContainsBlanks" dxfId="365" priority="404">
      <formula>LEN(TRIM(S79))&gt;0</formula>
    </cfRule>
  </conditionalFormatting>
  <conditionalFormatting sqref="V79">
    <cfRule type="notContainsBlanks" dxfId="364" priority="403">
      <formula>LEN(TRIM(V79))&gt;0</formula>
    </cfRule>
  </conditionalFormatting>
  <conditionalFormatting sqref="F79">
    <cfRule type="notContainsBlanks" dxfId="363" priority="402">
      <formula>LEN(TRIM(F79))&gt;0</formula>
    </cfRule>
  </conditionalFormatting>
  <conditionalFormatting sqref="I79">
    <cfRule type="notContainsBlanks" dxfId="362" priority="401">
      <formula>LEN(TRIM(I79))&gt;0</formula>
    </cfRule>
  </conditionalFormatting>
  <conditionalFormatting sqref="L79">
    <cfRule type="notContainsBlanks" dxfId="361" priority="400">
      <formula>LEN(TRIM(L79))&gt;0</formula>
    </cfRule>
  </conditionalFormatting>
  <conditionalFormatting sqref="U79">
    <cfRule type="notContainsBlanks" dxfId="360" priority="399">
      <formula>LEN(TRIM(U79))&gt;0</formula>
    </cfRule>
  </conditionalFormatting>
  <conditionalFormatting sqref="R79">
    <cfRule type="notContainsBlanks" dxfId="359" priority="398">
      <formula>LEN(TRIM(R79))&gt;0</formula>
    </cfRule>
  </conditionalFormatting>
  <conditionalFormatting sqref="O80 X80 AA80 AD80 AG80 AJ80 AM80">
    <cfRule type="notContainsBlanks" dxfId="358" priority="396">
      <formula>LEN(TRIM(O80))&gt;0</formula>
    </cfRule>
  </conditionalFormatting>
  <conditionalFormatting sqref="G80 J80 M80 Y80 AB80 AE80 AH80 AK80 D80 P80">
    <cfRule type="notContainsBlanks" dxfId="357" priority="397">
      <formula>LEN(TRIM(D80))&gt;0</formula>
    </cfRule>
  </conditionalFormatting>
  <conditionalFormatting sqref="H80 K80 N80 Q80 T80 W80 Z80 AC80 AF80 AI80 AL80 E80">
    <cfRule type="notContainsBlanks" dxfId="356" priority="395">
      <formula>LEN(TRIM(E80))&gt;0</formula>
    </cfRule>
  </conditionalFormatting>
  <conditionalFormatting sqref="S80">
    <cfRule type="notContainsBlanks" dxfId="355" priority="394">
      <formula>LEN(TRIM(S80))&gt;0</formula>
    </cfRule>
  </conditionalFormatting>
  <conditionalFormatting sqref="V80">
    <cfRule type="notContainsBlanks" dxfId="354" priority="393">
      <formula>LEN(TRIM(V80))&gt;0</formula>
    </cfRule>
  </conditionalFormatting>
  <conditionalFormatting sqref="F80">
    <cfRule type="notContainsBlanks" dxfId="353" priority="392">
      <formula>LEN(TRIM(F80))&gt;0</formula>
    </cfRule>
  </conditionalFormatting>
  <conditionalFormatting sqref="I80">
    <cfRule type="notContainsBlanks" dxfId="352" priority="391">
      <formula>LEN(TRIM(I80))&gt;0</formula>
    </cfRule>
  </conditionalFormatting>
  <conditionalFormatting sqref="L80">
    <cfRule type="notContainsBlanks" dxfId="351" priority="390">
      <formula>LEN(TRIM(L80))&gt;0</formula>
    </cfRule>
  </conditionalFormatting>
  <conditionalFormatting sqref="U80">
    <cfRule type="notContainsBlanks" dxfId="350" priority="389">
      <formula>LEN(TRIM(U80))&gt;0</formula>
    </cfRule>
  </conditionalFormatting>
  <conditionalFormatting sqref="R80">
    <cfRule type="notContainsBlanks" dxfId="349" priority="388">
      <formula>LEN(TRIM(R80))&gt;0</formula>
    </cfRule>
  </conditionalFormatting>
  <conditionalFormatting sqref="O81 X81 AA81 AD81 AG81 AJ81 AM81">
    <cfRule type="notContainsBlanks" dxfId="348" priority="386">
      <formula>LEN(TRIM(O81))&gt;0</formula>
    </cfRule>
  </conditionalFormatting>
  <conditionalFormatting sqref="G81 J81 M81 Y81 AB81 AE81 AH81 AK81 D81 P81">
    <cfRule type="notContainsBlanks" dxfId="347" priority="387">
      <formula>LEN(TRIM(D81))&gt;0</formula>
    </cfRule>
  </conditionalFormatting>
  <conditionalFormatting sqref="H81 K81 N81 Q81 T81 W81 Z81 AC81 AF81 AI81 AL81 E81">
    <cfRule type="notContainsBlanks" dxfId="346" priority="385">
      <formula>LEN(TRIM(E81))&gt;0</formula>
    </cfRule>
  </conditionalFormatting>
  <conditionalFormatting sqref="S81">
    <cfRule type="notContainsBlanks" dxfId="345" priority="384">
      <formula>LEN(TRIM(S81))&gt;0</formula>
    </cfRule>
  </conditionalFormatting>
  <conditionalFormatting sqref="V81">
    <cfRule type="notContainsBlanks" dxfId="344" priority="383">
      <formula>LEN(TRIM(V81))&gt;0</formula>
    </cfRule>
  </conditionalFormatting>
  <conditionalFormatting sqref="F81">
    <cfRule type="notContainsBlanks" dxfId="343" priority="382">
      <formula>LEN(TRIM(F81))&gt;0</formula>
    </cfRule>
  </conditionalFormatting>
  <conditionalFormatting sqref="I81">
    <cfRule type="notContainsBlanks" dxfId="342" priority="381">
      <formula>LEN(TRIM(I81))&gt;0</formula>
    </cfRule>
  </conditionalFormatting>
  <conditionalFormatting sqref="L81">
    <cfRule type="notContainsBlanks" dxfId="341" priority="380">
      <formula>LEN(TRIM(L81))&gt;0</formula>
    </cfRule>
  </conditionalFormatting>
  <conditionalFormatting sqref="U81">
    <cfRule type="notContainsBlanks" dxfId="340" priority="379">
      <formula>LEN(TRIM(U81))&gt;0</formula>
    </cfRule>
  </conditionalFormatting>
  <conditionalFormatting sqref="R81">
    <cfRule type="notContainsBlanks" dxfId="339" priority="378">
      <formula>LEN(TRIM(R81))&gt;0</formula>
    </cfRule>
  </conditionalFormatting>
  <conditionalFormatting sqref="R82:R83">
    <cfRule type="notContainsBlanks" dxfId="338" priority="348">
      <formula>LEN(TRIM(R82))&gt;0</formula>
    </cfRule>
  </conditionalFormatting>
  <conditionalFormatting sqref="G82:G83 J82:J83 M82:M83 Y82:Y83 AB82:AB83 AE82:AE83 AH82:AH83 AK82:AK83 P82:P83 D82:D83">
    <cfRule type="notContainsBlanks" dxfId="337" priority="356">
      <formula>LEN(TRIM(D82))&gt;0</formula>
    </cfRule>
  </conditionalFormatting>
  <conditionalFormatting sqref="O82:O83 X82:X83 AA82:AA83 AD82:AD83 AG82:AG83 AJ82:AJ83 AM82:AM83">
    <cfRule type="notContainsBlanks" dxfId="336" priority="355">
      <formula>LEN(TRIM(O82))&gt;0</formula>
    </cfRule>
  </conditionalFormatting>
  <conditionalFormatting sqref="H82:H83 K82:K83 N82:N83 Q82:Q83 T82:T83 W82:W83 Z82:Z83 AC82:AC83 AF82:AF83 AI82:AI83 AL82:AL83 E82:E83">
    <cfRule type="notContainsBlanks" dxfId="335" priority="354">
      <formula>LEN(TRIM(E82))&gt;0</formula>
    </cfRule>
  </conditionalFormatting>
  <conditionalFormatting sqref="S82:S83">
    <cfRule type="notContainsBlanks" dxfId="334" priority="353">
      <formula>LEN(TRIM(S82))&gt;0</formula>
    </cfRule>
  </conditionalFormatting>
  <conditionalFormatting sqref="V82:V83">
    <cfRule type="notContainsBlanks" dxfId="333" priority="352">
      <formula>LEN(TRIM(V82))&gt;0</formula>
    </cfRule>
  </conditionalFormatting>
  <conditionalFormatting sqref="I82:I83">
    <cfRule type="notContainsBlanks" dxfId="332" priority="351">
      <formula>LEN(TRIM(I82))&gt;0</formula>
    </cfRule>
  </conditionalFormatting>
  <conditionalFormatting sqref="F82:F83">
    <cfRule type="notContainsBlanks" dxfId="331" priority="350">
      <formula>LEN(TRIM(F82))&gt;0</formula>
    </cfRule>
  </conditionalFormatting>
  <conditionalFormatting sqref="L82:L83">
    <cfRule type="notContainsBlanks" dxfId="330" priority="349">
      <formula>LEN(TRIM(L82))&gt;0</formula>
    </cfRule>
  </conditionalFormatting>
  <conditionalFormatting sqref="U82:U83">
    <cfRule type="notContainsBlanks" dxfId="329" priority="347">
      <formula>LEN(TRIM(U82))&gt;0</formula>
    </cfRule>
  </conditionalFormatting>
  <conditionalFormatting sqref="R84:R85">
    <cfRule type="notContainsBlanks" dxfId="328" priority="338">
      <formula>LEN(TRIM(R84))&gt;0</formula>
    </cfRule>
  </conditionalFormatting>
  <conditionalFormatting sqref="G84:G85 J84:J85 M84:M85 Y84:Y85 AB84:AB85 AE84:AE85 AH84:AH85 AK84:AK85 P84:P85 D84:D85">
    <cfRule type="notContainsBlanks" dxfId="327" priority="346">
      <formula>LEN(TRIM(D84))&gt;0</formula>
    </cfRule>
  </conditionalFormatting>
  <conditionalFormatting sqref="O84:O85 X84:X85 AA84:AA85 AD84:AD85 AG84:AG85 AJ84:AJ85 AM84:AM85">
    <cfRule type="notContainsBlanks" dxfId="326" priority="345">
      <formula>LEN(TRIM(O84))&gt;0</formula>
    </cfRule>
  </conditionalFormatting>
  <conditionalFormatting sqref="H84:H85 K84:K85 N84:N85 Q84:Q85 T84:T85 W84:W85 Z84:Z85 AC84:AC85 AF84:AF85 AI84:AI85 AL84:AL85 E84:E85">
    <cfRule type="notContainsBlanks" dxfId="325" priority="344">
      <formula>LEN(TRIM(E84))&gt;0</formula>
    </cfRule>
  </conditionalFormatting>
  <conditionalFormatting sqref="S84:S85">
    <cfRule type="notContainsBlanks" dxfId="324" priority="343">
      <formula>LEN(TRIM(S84))&gt;0</formula>
    </cfRule>
  </conditionalFormatting>
  <conditionalFormatting sqref="V84:V85">
    <cfRule type="notContainsBlanks" dxfId="323" priority="342">
      <formula>LEN(TRIM(V84))&gt;0</formula>
    </cfRule>
  </conditionalFormatting>
  <conditionalFormatting sqref="I84:I85">
    <cfRule type="notContainsBlanks" dxfId="322" priority="341">
      <formula>LEN(TRIM(I84))&gt;0</formula>
    </cfRule>
  </conditionalFormatting>
  <conditionalFormatting sqref="F84:F85">
    <cfRule type="notContainsBlanks" dxfId="321" priority="340">
      <formula>LEN(TRIM(F84))&gt;0</formula>
    </cfRule>
  </conditionalFormatting>
  <conditionalFormatting sqref="L84:L85">
    <cfRule type="notContainsBlanks" dxfId="320" priority="339">
      <formula>LEN(TRIM(L84))&gt;0</formula>
    </cfRule>
  </conditionalFormatting>
  <conditionalFormatting sqref="U84:U85">
    <cfRule type="notContainsBlanks" dxfId="319" priority="337">
      <formula>LEN(TRIM(U84))&gt;0</formula>
    </cfRule>
  </conditionalFormatting>
  <conditionalFormatting sqref="AH14">
    <cfRule type="notContainsBlanks" dxfId="318" priority="336">
      <formula>LEN(TRIM(AH14))&gt;0</formula>
    </cfRule>
  </conditionalFormatting>
  <conditionalFormatting sqref="O86 X86 AA86 AD86 AG86 AJ86 AM86">
    <cfRule type="notContainsBlanks" dxfId="317" priority="334">
      <formula>LEN(TRIM(O86))&gt;0</formula>
    </cfRule>
  </conditionalFormatting>
  <conditionalFormatting sqref="G86 J86 M86 Y86 AB86 AE86 AH86 AK86 D86 P86">
    <cfRule type="notContainsBlanks" dxfId="316" priority="335">
      <formula>LEN(TRIM(D86))&gt;0</formula>
    </cfRule>
  </conditionalFormatting>
  <conditionalFormatting sqref="H86 K86 N86 Q86 T86 W86 Z86 AC86 AF86 AI86 AL86 E86">
    <cfRule type="notContainsBlanks" dxfId="315" priority="333">
      <formula>LEN(TRIM(E86))&gt;0</formula>
    </cfRule>
  </conditionalFormatting>
  <conditionalFormatting sqref="S86">
    <cfRule type="notContainsBlanks" dxfId="314" priority="332">
      <formula>LEN(TRIM(S86))&gt;0</formula>
    </cfRule>
  </conditionalFormatting>
  <conditionalFormatting sqref="V86">
    <cfRule type="notContainsBlanks" dxfId="313" priority="331">
      <formula>LEN(TRIM(V86))&gt;0</formula>
    </cfRule>
  </conditionalFormatting>
  <conditionalFormatting sqref="F86">
    <cfRule type="notContainsBlanks" dxfId="312" priority="330">
      <formula>LEN(TRIM(F86))&gt;0</formula>
    </cfRule>
  </conditionalFormatting>
  <conditionalFormatting sqref="H87:H88 K87:K88 N87:N88 Q87:Q88 T87:T88 W87:W88 Z87:Z88 AC87:AC88 AF87:AF88 AI87:AI88 AL87:AL88 E87:E88">
    <cfRule type="notContainsBlanks" dxfId="311" priority="323">
      <formula>LEN(TRIM(E87))&gt;0</formula>
    </cfRule>
  </conditionalFormatting>
  <conditionalFormatting sqref="L86">
    <cfRule type="notContainsBlanks" dxfId="310" priority="328">
      <formula>LEN(TRIM(L86))&gt;0</formula>
    </cfRule>
  </conditionalFormatting>
  <conditionalFormatting sqref="U86">
    <cfRule type="notContainsBlanks" dxfId="309" priority="327">
      <formula>LEN(TRIM(U86))&gt;0</formula>
    </cfRule>
  </conditionalFormatting>
  <conditionalFormatting sqref="R86">
    <cfRule type="notContainsBlanks" dxfId="308" priority="326">
      <formula>LEN(TRIM(R86))&gt;0</formula>
    </cfRule>
  </conditionalFormatting>
  <conditionalFormatting sqref="R87:R88">
    <cfRule type="notContainsBlanks" dxfId="307" priority="317">
      <formula>LEN(TRIM(R87))&gt;0</formula>
    </cfRule>
  </conditionalFormatting>
  <conditionalFormatting sqref="G87:G88 J87:J88 M87:M88 Y87:Y88 AB87:AB88 AE87:AE88 AH87:AH88 AK87:AK88 P87:P88 D87:D88">
    <cfRule type="notContainsBlanks" dxfId="306" priority="325">
      <formula>LEN(TRIM(D87))&gt;0</formula>
    </cfRule>
  </conditionalFormatting>
  <conditionalFormatting sqref="O87:O88 AA87:AA88 AD87:AD88 AG87:AG88 AJ87:AJ88 AM87:AM88">
    <cfRule type="notContainsBlanks" dxfId="305" priority="324">
      <formula>LEN(TRIM(O87))&gt;0</formula>
    </cfRule>
  </conditionalFormatting>
  <conditionalFormatting sqref="S87:S88">
    <cfRule type="notContainsBlanks" dxfId="304" priority="322">
      <formula>LEN(TRIM(S87))&gt;0</formula>
    </cfRule>
  </conditionalFormatting>
  <conditionalFormatting sqref="V87:V88">
    <cfRule type="notContainsBlanks" dxfId="303" priority="321">
      <formula>LEN(TRIM(V87))&gt;0</formula>
    </cfRule>
  </conditionalFormatting>
  <conditionalFormatting sqref="F87:F88">
    <cfRule type="notContainsBlanks" dxfId="302" priority="319">
      <formula>LEN(TRIM(F87))&gt;0</formula>
    </cfRule>
  </conditionalFormatting>
  <conditionalFormatting sqref="L87:L88">
    <cfRule type="notContainsBlanks" dxfId="301" priority="318">
      <formula>LEN(TRIM(L87))&gt;0</formula>
    </cfRule>
  </conditionalFormatting>
  <conditionalFormatting sqref="U87:U88">
    <cfRule type="notContainsBlanks" dxfId="300" priority="316">
      <formula>LEN(TRIM(U87))&gt;0</formula>
    </cfRule>
  </conditionalFormatting>
  <conditionalFormatting sqref="X87:X88">
    <cfRule type="notContainsBlanks" dxfId="299" priority="315">
      <formula>LEN(TRIM(X87))&gt;0</formula>
    </cfRule>
  </conditionalFormatting>
  <conditionalFormatting sqref="R89 R95">
    <cfRule type="notContainsBlanks" dxfId="298" priority="306">
      <formula>LEN(TRIM(R89))&gt;0</formula>
    </cfRule>
  </conditionalFormatting>
  <conditionalFormatting sqref="G89 J89 M89 Y89 AB89 AE89 AH89 AK89 P89 D89 D95 P95 AK95 AH95 AE95 AB95 Y95 M95 J95 G95">
    <cfRule type="notContainsBlanks" dxfId="297" priority="314">
      <formula>LEN(TRIM(D89))&gt;0</formula>
    </cfRule>
  </conditionalFormatting>
  <conditionalFormatting sqref="O89 AA89 AD89 AG89 AJ89 AM89 AM95 AJ95 AG95 AD95 AA95 O95">
    <cfRule type="notContainsBlanks" dxfId="296" priority="313">
      <formula>LEN(TRIM(O89))&gt;0</formula>
    </cfRule>
  </conditionalFormatting>
  <conditionalFormatting sqref="H89 K89 N89 Q89 T89 W89 Z89 AC89 AF89 AI89 AL89 E89 E95 AL95 AI95 AF95 AC95 Z95 W95 T95 Q95 N95 K95 H95">
    <cfRule type="notContainsBlanks" dxfId="295" priority="312">
      <formula>LEN(TRIM(E89))&gt;0</formula>
    </cfRule>
  </conditionalFormatting>
  <conditionalFormatting sqref="S89 S95">
    <cfRule type="notContainsBlanks" dxfId="294" priority="311">
      <formula>LEN(TRIM(S89))&gt;0</formula>
    </cfRule>
  </conditionalFormatting>
  <conditionalFormatting sqref="V89 V95">
    <cfRule type="notContainsBlanks" dxfId="293" priority="310">
      <formula>LEN(TRIM(V89))&gt;0</formula>
    </cfRule>
  </conditionalFormatting>
  <conditionalFormatting sqref="I95">
    <cfRule type="notContainsBlanks" dxfId="292" priority="309">
      <formula>LEN(TRIM(I95))&gt;0</formula>
    </cfRule>
  </conditionalFormatting>
  <conditionalFormatting sqref="F89 F95">
    <cfRule type="notContainsBlanks" dxfId="291" priority="308">
      <formula>LEN(TRIM(F89))&gt;0</formula>
    </cfRule>
  </conditionalFormatting>
  <conditionalFormatting sqref="L95">
    <cfRule type="notContainsBlanks" dxfId="290" priority="307">
      <formula>LEN(TRIM(L95))&gt;0</formula>
    </cfRule>
  </conditionalFormatting>
  <conditionalFormatting sqref="U89 U95">
    <cfRule type="notContainsBlanks" dxfId="289" priority="305">
      <formula>LEN(TRIM(U89))&gt;0</formula>
    </cfRule>
  </conditionalFormatting>
  <conditionalFormatting sqref="X89 X95">
    <cfRule type="notContainsBlanks" dxfId="288" priority="304">
      <formula>LEN(TRIM(X89))&gt;0</formula>
    </cfRule>
  </conditionalFormatting>
  <conditionalFormatting sqref="L59">
    <cfRule type="notContainsBlanks" dxfId="287" priority="303">
      <formula>LEN(TRIM(L59))&gt;0</formula>
    </cfRule>
  </conditionalFormatting>
  <conditionalFormatting sqref="L47">
    <cfRule type="notContainsBlanks" dxfId="286" priority="302">
      <formula>LEN(TRIM(L47))&gt;0</formula>
    </cfRule>
  </conditionalFormatting>
  <conditionalFormatting sqref="L89">
    <cfRule type="notContainsBlanks" dxfId="285" priority="301">
      <formula>LEN(TRIM(L89))&gt;0</formula>
    </cfRule>
  </conditionalFormatting>
  <conditionalFormatting sqref="AD53">
    <cfRule type="notContainsBlanks" dxfId="284" priority="300">
      <formula>LEN(TRIM(AD53))&gt;0</formula>
    </cfRule>
  </conditionalFormatting>
  <conditionalFormatting sqref="R113">
    <cfRule type="notContainsBlanks" dxfId="283" priority="292">
      <formula>LEN(TRIM(R113))&gt;0</formula>
    </cfRule>
  </conditionalFormatting>
  <conditionalFormatting sqref="O113 U113 X113 AA113 AD113 AG113 AJ113 AM113">
    <cfRule type="notContainsBlanks" dxfId="282" priority="298">
      <formula>LEN(TRIM(O113))&gt;0</formula>
    </cfRule>
  </conditionalFormatting>
  <conditionalFormatting sqref="G113 M113 Y113 AB113 AE113 AH113 AK113 D113 P113">
    <cfRule type="notContainsBlanks" dxfId="281" priority="299">
      <formula>LEN(TRIM(D113))&gt;0</formula>
    </cfRule>
  </conditionalFormatting>
  <conditionalFormatting sqref="H113 K113 N113 Q113 T113 W113 Z113 AC113 AF113 AI113 AL113 E113">
    <cfRule type="notContainsBlanks" dxfId="280" priority="297">
      <formula>LEN(TRIM(E113))&gt;0</formula>
    </cfRule>
  </conditionalFormatting>
  <conditionalFormatting sqref="S113">
    <cfRule type="notContainsBlanks" dxfId="279" priority="296">
      <formula>LEN(TRIM(S113))&gt;0</formula>
    </cfRule>
  </conditionalFormatting>
  <conditionalFormatting sqref="V113">
    <cfRule type="notContainsBlanks" dxfId="278" priority="295">
      <formula>LEN(TRIM(V113))&gt;0</formula>
    </cfRule>
  </conditionalFormatting>
  <conditionalFormatting sqref="F113">
    <cfRule type="notContainsBlanks" dxfId="277" priority="294">
      <formula>LEN(TRIM(F113))&gt;0</formula>
    </cfRule>
  </conditionalFormatting>
  <conditionalFormatting sqref="L113">
    <cfRule type="notContainsBlanks" dxfId="276" priority="293">
      <formula>LEN(TRIM(L113))&gt;0</formula>
    </cfRule>
  </conditionalFormatting>
  <conditionalFormatting sqref="J113">
    <cfRule type="notContainsBlanks" dxfId="275" priority="291">
      <formula>LEN(TRIM(J113))&gt;0</formula>
    </cfRule>
  </conditionalFormatting>
  <conditionalFormatting sqref="I113">
    <cfRule type="notContainsBlanks" dxfId="274" priority="290">
      <formula>LEN(TRIM(I113))&gt;0</formula>
    </cfRule>
  </conditionalFormatting>
  <conditionalFormatting sqref="R114">
    <cfRule type="notContainsBlanks" dxfId="273" priority="282">
      <formula>LEN(TRIM(R114))&gt;0</formula>
    </cfRule>
  </conditionalFormatting>
  <conditionalFormatting sqref="O114 U114 X114 AA114 AD114 AG114 AJ114 AM114">
    <cfRule type="notContainsBlanks" dxfId="272" priority="288">
      <formula>LEN(TRIM(O114))&gt;0</formula>
    </cfRule>
  </conditionalFormatting>
  <conditionalFormatting sqref="G114 M114 Y114 AB114 AE114 AH114 AK114 D114 P114">
    <cfRule type="notContainsBlanks" dxfId="271" priority="289">
      <formula>LEN(TRIM(D114))&gt;0</formula>
    </cfRule>
  </conditionalFormatting>
  <conditionalFormatting sqref="H114 K114 N114 Q114 T114 W114 Z114 AC114 AF114 AI114 AL114 E114">
    <cfRule type="notContainsBlanks" dxfId="270" priority="287">
      <formula>LEN(TRIM(E114))&gt;0</formula>
    </cfRule>
  </conditionalFormatting>
  <conditionalFormatting sqref="S114">
    <cfRule type="notContainsBlanks" dxfId="269" priority="286">
      <formula>LEN(TRIM(S114))&gt;0</formula>
    </cfRule>
  </conditionalFormatting>
  <conditionalFormatting sqref="V114">
    <cfRule type="notContainsBlanks" dxfId="268" priority="285">
      <formula>LEN(TRIM(V114))&gt;0</formula>
    </cfRule>
  </conditionalFormatting>
  <conditionalFormatting sqref="F114">
    <cfRule type="notContainsBlanks" dxfId="267" priority="284">
      <formula>LEN(TRIM(F114))&gt;0</formula>
    </cfRule>
  </conditionalFormatting>
  <conditionalFormatting sqref="L114">
    <cfRule type="notContainsBlanks" dxfId="266" priority="283">
      <formula>LEN(TRIM(L114))&gt;0</formula>
    </cfRule>
  </conditionalFormatting>
  <conditionalFormatting sqref="J114">
    <cfRule type="notContainsBlanks" dxfId="265" priority="281">
      <formula>LEN(TRIM(J114))&gt;0</formula>
    </cfRule>
  </conditionalFormatting>
  <conditionalFormatting sqref="I114">
    <cfRule type="notContainsBlanks" dxfId="264" priority="280">
      <formula>LEN(TRIM(I114))&gt;0</formula>
    </cfRule>
  </conditionalFormatting>
  <conditionalFormatting sqref="R90">
    <cfRule type="notContainsBlanks" dxfId="263" priority="272">
      <formula>LEN(TRIM(R90))&gt;0</formula>
    </cfRule>
  </conditionalFormatting>
  <conditionalFormatting sqref="G90 J90 M90 Y90 AB90 AE90 AH90 AK90 P90 D90">
    <cfRule type="notContainsBlanks" dxfId="262" priority="279">
      <formula>LEN(TRIM(D90))&gt;0</formula>
    </cfRule>
  </conditionalFormatting>
  <conditionalFormatting sqref="O90 AA90 AD90 AG90 AJ90 AM90">
    <cfRule type="notContainsBlanks" dxfId="261" priority="278">
      <formula>LEN(TRIM(O90))&gt;0</formula>
    </cfRule>
  </conditionalFormatting>
  <conditionalFormatting sqref="H90 K90 N90 Q90 T90 W90 Z90 AC90 AF90 AI90 AL90 E90">
    <cfRule type="notContainsBlanks" dxfId="260" priority="277">
      <formula>LEN(TRIM(E90))&gt;0</formula>
    </cfRule>
  </conditionalFormatting>
  <conditionalFormatting sqref="S90">
    <cfRule type="notContainsBlanks" dxfId="259" priority="276">
      <formula>LEN(TRIM(S90))&gt;0</formula>
    </cfRule>
  </conditionalFormatting>
  <conditionalFormatting sqref="V90">
    <cfRule type="notContainsBlanks" dxfId="258" priority="275">
      <formula>LEN(TRIM(V90))&gt;0</formula>
    </cfRule>
  </conditionalFormatting>
  <conditionalFormatting sqref="F90">
    <cfRule type="notContainsBlanks" dxfId="257" priority="273">
      <formula>LEN(TRIM(F90))&gt;0</formula>
    </cfRule>
  </conditionalFormatting>
  <conditionalFormatting sqref="U90">
    <cfRule type="notContainsBlanks" dxfId="256" priority="271">
      <formula>LEN(TRIM(U90))&gt;0</formula>
    </cfRule>
  </conditionalFormatting>
  <conditionalFormatting sqref="X90">
    <cfRule type="notContainsBlanks" dxfId="255" priority="270">
      <formula>LEN(TRIM(X90))&gt;0</formula>
    </cfRule>
  </conditionalFormatting>
  <conditionalFormatting sqref="L90">
    <cfRule type="notContainsBlanks" dxfId="254" priority="269">
      <formula>LEN(TRIM(L90))&gt;0</formula>
    </cfRule>
  </conditionalFormatting>
  <conditionalFormatting sqref="R91">
    <cfRule type="notContainsBlanks" dxfId="253" priority="261">
      <formula>LEN(TRIM(R91))&gt;0</formula>
    </cfRule>
  </conditionalFormatting>
  <conditionalFormatting sqref="G91 J91 M91 Y91 AB91 AE91 AH91 AK91 P91 D91">
    <cfRule type="notContainsBlanks" dxfId="252" priority="268">
      <formula>LEN(TRIM(D91))&gt;0</formula>
    </cfRule>
  </conditionalFormatting>
  <conditionalFormatting sqref="O91 AA91 AD91 AG91 AJ91 AM91">
    <cfRule type="notContainsBlanks" dxfId="251" priority="267">
      <formula>LEN(TRIM(O91))&gt;0</formula>
    </cfRule>
  </conditionalFormatting>
  <conditionalFormatting sqref="H91 K91 N91 Q91 T91 W91 Z91 AC91 AF91 AI91 AL91 E91">
    <cfRule type="notContainsBlanks" dxfId="250" priority="266">
      <formula>LEN(TRIM(E91))&gt;0</formula>
    </cfRule>
  </conditionalFormatting>
  <conditionalFormatting sqref="S91">
    <cfRule type="notContainsBlanks" dxfId="249" priority="265">
      <formula>LEN(TRIM(S91))&gt;0</formula>
    </cfRule>
  </conditionalFormatting>
  <conditionalFormatting sqref="V91">
    <cfRule type="notContainsBlanks" dxfId="248" priority="264">
      <formula>LEN(TRIM(V91))&gt;0</formula>
    </cfRule>
  </conditionalFormatting>
  <conditionalFormatting sqref="I91">
    <cfRule type="notContainsBlanks" dxfId="247" priority="263">
      <formula>LEN(TRIM(I91))&gt;0</formula>
    </cfRule>
  </conditionalFormatting>
  <conditionalFormatting sqref="F91">
    <cfRule type="notContainsBlanks" dxfId="246" priority="262">
      <formula>LEN(TRIM(F91))&gt;0</formula>
    </cfRule>
  </conditionalFormatting>
  <conditionalFormatting sqref="U91">
    <cfRule type="notContainsBlanks" dxfId="245" priority="260">
      <formula>LEN(TRIM(U91))&gt;0</formula>
    </cfRule>
  </conditionalFormatting>
  <conditionalFormatting sqref="X91">
    <cfRule type="notContainsBlanks" dxfId="244" priority="259">
      <formula>LEN(TRIM(X91))&gt;0</formula>
    </cfRule>
  </conditionalFormatting>
  <conditionalFormatting sqref="L91">
    <cfRule type="notContainsBlanks" dxfId="243" priority="258">
      <formula>LEN(TRIM(L91))&gt;0</formula>
    </cfRule>
  </conditionalFormatting>
  <conditionalFormatting sqref="R94">
    <cfRule type="notContainsBlanks" dxfId="242" priority="250">
      <formula>LEN(TRIM(R94))&gt;0</formula>
    </cfRule>
  </conditionalFormatting>
  <conditionalFormatting sqref="G94 J94 M94 Y94 AB94 AE94 AH94 AK94 P94 D94">
    <cfRule type="notContainsBlanks" dxfId="241" priority="257">
      <formula>LEN(TRIM(D94))&gt;0</formula>
    </cfRule>
  </conditionalFormatting>
  <conditionalFormatting sqref="O94 AA94 AD94 AG94 AJ94 AM94">
    <cfRule type="notContainsBlanks" dxfId="240" priority="256">
      <formula>LEN(TRIM(O94))&gt;0</formula>
    </cfRule>
  </conditionalFormatting>
  <conditionalFormatting sqref="H94 K94 N94 Q94 T94 W94 Z94 AC94 AF94 AI94 AL94 E94">
    <cfRule type="notContainsBlanks" dxfId="239" priority="255">
      <formula>LEN(TRIM(E94))&gt;0</formula>
    </cfRule>
  </conditionalFormatting>
  <conditionalFormatting sqref="S94">
    <cfRule type="notContainsBlanks" dxfId="238" priority="254">
      <formula>LEN(TRIM(S94))&gt;0</formula>
    </cfRule>
  </conditionalFormatting>
  <conditionalFormatting sqref="V94">
    <cfRule type="notContainsBlanks" dxfId="237" priority="253">
      <formula>LEN(TRIM(V94))&gt;0</formula>
    </cfRule>
  </conditionalFormatting>
  <conditionalFormatting sqref="I94">
    <cfRule type="notContainsBlanks" dxfId="236" priority="252">
      <formula>LEN(TRIM(I94))&gt;0</formula>
    </cfRule>
  </conditionalFormatting>
  <conditionalFormatting sqref="F94">
    <cfRule type="notContainsBlanks" dxfId="235" priority="251">
      <formula>LEN(TRIM(F94))&gt;0</formula>
    </cfRule>
  </conditionalFormatting>
  <conditionalFormatting sqref="U94">
    <cfRule type="notContainsBlanks" dxfId="234" priority="249">
      <formula>LEN(TRIM(U94))&gt;0</formula>
    </cfRule>
  </conditionalFormatting>
  <conditionalFormatting sqref="X94">
    <cfRule type="notContainsBlanks" dxfId="233" priority="248">
      <formula>LEN(TRIM(X94))&gt;0</formula>
    </cfRule>
  </conditionalFormatting>
  <conditionalFormatting sqref="L94">
    <cfRule type="notContainsBlanks" dxfId="232" priority="247">
      <formula>LEN(TRIM(L94))&gt;0</formula>
    </cfRule>
  </conditionalFormatting>
  <conditionalFormatting sqref="R93">
    <cfRule type="notContainsBlanks" dxfId="231" priority="239">
      <formula>LEN(TRIM(R93))&gt;0</formula>
    </cfRule>
  </conditionalFormatting>
  <conditionalFormatting sqref="G93 J93 M93 Y93 AB93 AE93 AH93 AK93 P93 D93">
    <cfRule type="notContainsBlanks" dxfId="230" priority="246">
      <formula>LEN(TRIM(D93))&gt;0</formula>
    </cfRule>
  </conditionalFormatting>
  <conditionalFormatting sqref="O93 AA93 AG93 AJ93 AM93">
    <cfRule type="notContainsBlanks" dxfId="229" priority="245">
      <formula>LEN(TRIM(O93))&gt;0</formula>
    </cfRule>
  </conditionalFormatting>
  <conditionalFormatting sqref="H93 K93 N93 Q93 T93 W93 Z93 AC93 AF93 AI93 AL93 E93">
    <cfRule type="notContainsBlanks" dxfId="228" priority="244">
      <formula>LEN(TRIM(E93))&gt;0</formula>
    </cfRule>
  </conditionalFormatting>
  <conditionalFormatting sqref="S93">
    <cfRule type="notContainsBlanks" dxfId="227" priority="243">
      <formula>LEN(TRIM(S93))&gt;0</formula>
    </cfRule>
  </conditionalFormatting>
  <conditionalFormatting sqref="V93">
    <cfRule type="notContainsBlanks" dxfId="226" priority="242">
      <formula>LEN(TRIM(V93))&gt;0</formula>
    </cfRule>
  </conditionalFormatting>
  <conditionalFormatting sqref="I93">
    <cfRule type="notContainsBlanks" dxfId="225" priority="241">
      <formula>LEN(TRIM(I93))&gt;0</formula>
    </cfRule>
  </conditionalFormatting>
  <conditionalFormatting sqref="F93">
    <cfRule type="notContainsBlanks" dxfId="224" priority="240">
      <formula>LEN(TRIM(F93))&gt;0</formula>
    </cfRule>
  </conditionalFormatting>
  <conditionalFormatting sqref="U93">
    <cfRule type="notContainsBlanks" dxfId="223" priority="238">
      <formula>LEN(TRIM(U93))&gt;0</formula>
    </cfRule>
  </conditionalFormatting>
  <conditionalFormatting sqref="X93">
    <cfRule type="notContainsBlanks" dxfId="222" priority="237">
      <formula>LEN(TRIM(X93))&gt;0</formula>
    </cfRule>
  </conditionalFormatting>
  <conditionalFormatting sqref="L93">
    <cfRule type="notContainsBlanks" dxfId="221" priority="236">
      <formula>LEN(TRIM(L93))&gt;0</formula>
    </cfRule>
  </conditionalFormatting>
  <conditionalFormatting sqref="AD93">
    <cfRule type="notContainsBlanks" dxfId="220" priority="235">
      <formula>LEN(TRIM(AD93))&gt;0</formula>
    </cfRule>
  </conditionalFormatting>
  <conditionalFormatting sqref="R92">
    <cfRule type="notContainsBlanks" dxfId="219" priority="227">
      <formula>LEN(TRIM(R92))&gt;0</formula>
    </cfRule>
  </conditionalFormatting>
  <conditionalFormatting sqref="G92 J92 M92 Y92 AB92 AE92 AH92 AK92 P92 D92">
    <cfRule type="notContainsBlanks" dxfId="218" priority="234">
      <formula>LEN(TRIM(D92))&gt;0</formula>
    </cfRule>
  </conditionalFormatting>
  <conditionalFormatting sqref="O92 AA92 AG92 AJ92 AM92">
    <cfRule type="notContainsBlanks" dxfId="217" priority="233">
      <formula>LEN(TRIM(O92))&gt;0</formula>
    </cfRule>
  </conditionalFormatting>
  <conditionalFormatting sqref="H92 K92 N92 Q92 T92 W92 Z92 AC92 AF92 AI92 AL92 E92">
    <cfRule type="notContainsBlanks" dxfId="216" priority="232">
      <formula>LEN(TRIM(E92))&gt;0</formula>
    </cfRule>
  </conditionalFormatting>
  <conditionalFormatting sqref="S92">
    <cfRule type="notContainsBlanks" dxfId="215" priority="231">
      <formula>LEN(TRIM(S92))&gt;0</formula>
    </cfRule>
  </conditionalFormatting>
  <conditionalFormatting sqref="V92">
    <cfRule type="notContainsBlanks" dxfId="214" priority="230">
      <formula>LEN(TRIM(V92))&gt;0</formula>
    </cfRule>
  </conditionalFormatting>
  <conditionalFormatting sqref="I92">
    <cfRule type="notContainsBlanks" dxfId="213" priority="229">
      <formula>LEN(TRIM(I92))&gt;0</formula>
    </cfRule>
  </conditionalFormatting>
  <conditionalFormatting sqref="F92">
    <cfRule type="notContainsBlanks" dxfId="212" priority="228">
      <formula>LEN(TRIM(F92))&gt;0</formula>
    </cfRule>
  </conditionalFormatting>
  <conditionalFormatting sqref="U92">
    <cfRule type="notContainsBlanks" dxfId="211" priority="226">
      <formula>LEN(TRIM(U92))&gt;0</formula>
    </cfRule>
  </conditionalFormatting>
  <conditionalFormatting sqref="X92">
    <cfRule type="notContainsBlanks" dxfId="210" priority="225">
      <formula>LEN(TRIM(X92))&gt;0</formula>
    </cfRule>
  </conditionalFormatting>
  <conditionalFormatting sqref="L92">
    <cfRule type="notContainsBlanks" dxfId="209" priority="224">
      <formula>LEN(TRIM(L92))&gt;0</formula>
    </cfRule>
  </conditionalFormatting>
  <conditionalFormatting sqref="AD92">
    <cfRule type="notContainsBlanks" dxfId="208" priority="223">
      <formula>LEN(TRIM(AD92))&gt;0</formula>
    </cfRule>
  </conditionalFormatting>
  <conditionalFormatting sqref="AG47">
    <cfRule type="notContainsBlanks" dxfId="207" priority="222">
      <formula>LEN(TRIM(AG47))&gt;0</formula>
    </cfRule>
  </conditionalFormatting>
  <conditionalFormatting sqref="AG53">
    <cfRule type="notContainsBlanks" dxfId="206" priority="221">
      <formula>LEN(TRIM(AG53))&gt;0</formula>
    </cfRule>
  </conditionalFormatting>
  <conditionalFormatting sqref="D10:D12">
    <cfRule type="notContainsBlanks" dxfId="205" priority="220">
      <formula>LEN(TRIM(D10))&gt;0</formula>
    </cfRule>
  </conditionalFormatting>
  <conditionalFormatting sqref="E10:E12">
    <cfRule type="notContainsBlanks" dxfId="204" priority="219">
      <formula>LEN(TRIM(E10))&gt;0</formula>
    </cfRule>
  </conditionalFormatting>
  <conditionalFormatting sqref="F10:F11">
    <cfRule type="notContainsBlanks" dxfId="203" priority="218">
      <formula>LEN(TRIM(F10))&gt;0</formula>
    </cfRule>
  </conditionalFormatting>
  <conditionalFormatting sqref="D13">
    <cfRule type="notContainsBlanks" dxfId="202" priority="217">
      <formula>LEN(TRIM(D13))&gt;0</formula>
    </cfRule>
  </conditionalFormatting>
  <conditionalFormatting sqref="E13">
    <cfRule type="notContainsBlanks" dxfId="201" priority="216">
      <formula>LEN(TRIM(E13))&gt;0</formula>
    </cfRule>
  </conditionalFormatting>
  <conditionalFormatting sqref="I10:I12">
    <cfRule type="notContainsBlanks" dxfId="200" priority="214">
      <formula>LEN(TRIM(I10))&gt;0</formula>
    </cfRule>
  </conditionalFormatting>
  <conditionalFormatting sqref="G10:G12">
    <cfRule type="notContainsBlanks" dxfId="199" priority="213">
      <formula>LEN(TRIM(G10))&gt;0</formula>
    </cfRule>
  </conditionalFormatting>
  <conditionalFormatting sqref="H10:H12">
    <cfRule type="notContainsBlanks" dxfId="198" priority="212">
      <formula>LEN(TRIM(H10))&gt;0</formula>
    </cfRule>
  </conditionalFormatting>
  <conditionalFormatting sqref="I13">
    <cfRule type="notContainsBlanks" dxfId="197" priority="211">
      <formula>LEN(TRIM(I13))&gt;0</formula>
    </cfRule>
  </conditionalFormatting>
  <conditionalFormatting sqref="G13">
    <cfRule type="notContainsBlanks" dxfId="196" priority="210">
      <formula>LEN(TRIM(G13))&gt;0</formula>
    </cfRule>
  </conditionalFormatting>
  <conditionalFormatting sqref="H13">
    <cfRule type="notContainsBlanks" dxfId="195" priority="209">
      <formula>LEN(TRIM(H13))&gt;0</formula>
    </cfRule>
  </conditionalFormatting>
  <conditionalFormatting sqref="J10">
    <cfRule type="notContainsBlanks" dxfId="194" priority="205">
      <formula>LEN(TRIM(J10))&gt;0</formula>
    </cfRule>
  </conditionalFormatting>
  <conditionalFormatting sqref="L10">
    <cfRule type="notContainsBlanks" dxfId="193" priority="204">
      <formula>LEN(TRIM(L10))&gt;0</formula>
    </cfRule>
  </conditionalFormatting>
  <conditionalFormatting sqref="K10">
    <cfRule type="notContainsBlanks" dxfId="192" priority="203">
      <formula>LEN(TRIM(K10))&gt;0</formula>
    </cfRule>
  </conditionalFormatting>
  <conditionalFormatting sqref="K13">
    <cfRule type="notContainsBlanks" dxfId="191" priority="202">
      <formula>LEN(TRIM(K13))&gt;0</formula>
    </cfRule>
  </conditionalFormatting>
  <conditionalFormatting sqref="L13">
    <cfRule type="notContainsBlanks" dxfId="190" priority="200">
      <formula>LEN(TRIM(L13))&gt;0</formula>
    </cfRule>
  </conditionalFormatting>
  <conditionalFormatting sqref="K12">
    <cfRule type="notContainsBlanks" dxfId="189" priority="199">
      <formula>LEN(TRIM(K12))&gt;0</formula>
    </cfRule>
  </conditionalFormatting>
  <conditionalFormatting sqref="L12">
    <cfRule type="notContainsBlanks" dxfId="188" priority="197">
      <formula>LEN(TRIM(L12))&gt;0</formula>
    </cfRule>
  </conditionalFormatting>
  <conditionalFormatting sqref="J11">
    <cfRule type="notContainsBlanks" dxfId="187" priority="196">
      <formula>LEN(TRIM(J11))&gt;0</formula>
    </cfRule>
  </conditionalFormatting>
  <conditionalFormatting sqref="L11">
    <cfRule type="notContainsBlanks" dxfId="186" priority="195">
      <formula>LEN(TRIM(L11))&gt;0</formula>
    </cfRule>
  </conditionalFormatting>
  <conditionalFormatting sqref="K11">
    <cfRule type="notContainsBlanks" dxfId="185" priority="194">
      <formula>LEN(TRIM(K11))&gt;0</formula>
    </cfRule>
  </conditionalFormatting>
  <conditionalFormatting sqref="K11">
    <cfRule type="notContainsBlanks" dxfId="184" priority="193">
      <formula>LEN(TRIM(K11))&gt;0</formula>
    </cfRule>
  </conditionalFormatting>
  <conditionalFormatting sqref="L11">
    <cfRule type="notContainsBlanks" dxfId="183" priority="192">
      <formula>LEN(TRIM(L11))&gt;0</formula>
    </cfRule>
  </conditionalFormatting>
  <conditionalFormatting sqref="M13">
    <cfRule type="notContainsBlanks" dxfId="182" priority="186">
      <formula>LEN(TRIM(M13))&gt;0</formula>
    </cfRule>
  </conditionalFormatting>
  <conditionalFormatting sqref="O13">
    <cfRule type="notContainsBlanks" dxfId="181" priority="185">
      <formula>LEN(TRIM(O13))&gt;0</formula>
    </cfRule>
  </conditionalFormatting>
  <conditionalFormatting sqref="N13">
    <cfRule type="notContainsBlanks" dxfId="180" priority="184">
      <formula>LEN(TRIM(N13))&gt;0</formula>
    </cfRule>
  </conditionalFormatting>
  <conditionalFormatting sqref="M12">
    <cfRule type="notContainsBlanks" dxfId="179" priority="183">
      <formula>LEN(TRIM(M12))&gt;0</formula>
    </cfRule>
  </conditionalFormatting>
  <conditionalFormatting sqref="O12">
    <cfRule type="notContainsBlanks" dxfId="178" priority="182">
      <formula>LEN(TRIM(O12))&gt;0</formula>
    </cfRule>
  </conditionalFormatting>
  <conditionalFormatting sqref="N12">
    <cfRule type="notContainsBlanks" dxfId="177" priority="181">
      <formula>LEN(TRIM(N12))&gt;0</formula>
    </cfRule>
  </conditionalFormatting>
  <conditionalFormatting sqref="M10">
    <cfRule type="notContainsBlanks" dxfId="176" priority="180">
      <formula>LEN(TRIM(M10))&gt;0</formula>
    </cfRule>
  </conditionalFormatting>
  <conditionalFormatting sqref="O10">
    <cfRule type="notContainsBlanks" dxfId="175" priority="179">
      <formula>LEN(TRIM(O10))&gt;0</formula>
    </cfRule>
  </conditionalFormatting>
  <conditionalFormatting sqref="N10">
    <cfRule type="notContainsBlanks" dxfId="174" priority="178">
      <formula>LEN(TRIM(N10))&gt;0</formula>
    </cfRule>
  </conditionalFormatting>
  <conditionalFormatting sqref="N13">
    <cfRule type="notContainsBlanks" dxfId="173" priority="177">
      <formula>LEN(TRIM(N13))&gt;0</formula>
    </cfRule>
  </conditionalFormatting>
  <conditionalFormatting sqref="O13">
    <cfRule type="notContainsBlanks" dxfId="172" priority="176">
      <formula>LEN(TRIM(O13))&gt;0</formula>
    </cfRule>
  </conditionalFormatting>
  <conditionalFormatting sqref="N12">
    <cfRule type="notContainsBlanks" dxfId="171" priority="175">
      <formula>LEN(TRIM(N12))&gt;0</formula>
    </cfRule>
  </conditionalFormatting>
  <conditionalFormatting sqref="O12">
    <cfRule type="notContainsBlanks" dxfId="170" priority="174">
      <formula>LEN(TRIM(O12))&gt;0</formula>
    </cfRule>
  </conditionalFormatting>
  <conditionalFormatting sqref="M11">
    <cfRule type="notContainsBlanks" dxfId="169" priority="173">
      <formula>LEN(TRIM(M11))&gt;0</formula>
    </cfRule>
  </conditionalFormatting>
  <conditionalFormatting sqref="O11">
    <cfRule type="notContainsBlanks" dxfId="168" priority="172">
      <formula>LEN(TRIM(O11))&gt;0</formula>
    </cfRule>
  </conditionalFormatting>
  <conditionalFormatting sqref="N11">
    <cfRule type="notContainsBlanks" dxfId="167" priority="171">
      <formula>LEN(TRIM(N11))&gt;0</formula>
    </cfRule>
  </conditionalFormatting>
  <conditionalFormatting sqref="N11">
    <cfRule type="notContainsBlanks" dxfId="166" priority="170">
      <formula>LEN(TRIM(N11))&gt;0</formula>
    </cfRule>
  </conditionalFormatting>
  <conditionalFormatting sqref="O11">
    <cfRule type="notContainsBlanks" dxfId="165" priority="169">
      <formula>LEN(TRIM(O11))&gt;0</formula>
    </cfRule>
  </conditionalFormatting>
  <conditionalFormatting sqref="P13">
    <cfRule type="notContainsBlanks" dxfId="164" priority="168">
      <formula>LEN(TRIM(P13))&gt;0</formula>
    </cfRule>
  </conditionalFormatting>
  <conditionalFormatting sqref="R13">
    <cfRule type="notContainsBlanks" dxfId="163" priority="167">
      <formula>LEN(TRIM(R13))&gt;0</formula>
    </cfRule>
  </conditionalFormatting>
  <conditionalFormatting sqref="Q13">
    <cfRule type="notContainsBlanks" dxfId="162" priority="166">
      <formula>LEN(TRIM(Q13))&gt;0</formula>
    </cfRule>
  </conditionalFormatting>
  <conditionalFormatting sqref="P12">
    <cfRule type="notContainsBlanks" dxfId="161" priority="165">
      <formula>LEN(TRIM(P12))&gt;0</formula>
    </cfRule>
  </conditionalFormatting>
  <conditionalFormatting sqref="R12">
    <cfRule type="notContainsBlanks" dxfId="160" priority="164">
      <formula>LEN(TRIM(R12))&gt;0</formula>
    </cfRule>
  </conditionalFormatting>
  <conditionalFormatting sqref="Q12">
    <cfRule type="notContainsBlanks" dxfId="159" priority="163">
      <formula>LEN(TRIM(Q12))&gt;0</formula>
    </cfRule>
  </conditionalFormatting>
  <conditionalFormatting sqref="P10">
    <cfRule type="notContainsBlanks" dxfId="158" priority="162">
      <formula>LEN(TRIM(P10))&gt;0</formula>
    </cfRule>
  </conditionalFormatting>
  <conditionalFormatting sqref="R10">
    <cfRule type="notContainsBlanks" dxfId="157" priority="161">
      <formula>LEN(TRIM(R10))&gt;0</formula>
    </cfRule>
  </conditionalFormatting>
  <conditionalFormatting sqref="Q10">
    <cfRule type="notContainsBlanks" dxfId="156" priority="160">
      <formula>LEN(TRIM(Q10))&gt;0</formula>
    </cfRule>
  </conditionalFormatting>
  <conditionalFormatting sqref="Q13">
    <cfRule type="notContainsBlanks" dxfId="155" priority="159">
      <formula>LEN(TRIM(Q13))&gt;0</formula>
    </cfRule>
  </conditionalFormatting>
  <conditionalFormatting sqref="R13">
    <cfRule type="notContainsBlanks" dxfId="154" priority="158">
      <formula>LEN(TRIM(R13))&gt;0</formula>
    </cfRule>
  </conditionalFormatting>
  <conditionalFormatting sqref="Q12">
    <cfRule type="notContainsBlanks" dxfId="153" priority="157">
      <formula>LEN(TRIM(Q12))&gt;0</formula>
    </cfRule>
  </conditionalFormatting>
  <conditionalFormatting sqref="R12">
    <cfRule type="notContainsBlanks" dxfId="152" priority="156">
      <formula>LEN(TRIM(R12))&gt;0</formula>
    </cfRule>
  </conditionalFormatting>
  <conditionalFormatting sqref="P11">
    <cfRule type="notContainsBlanks" dxfId="151" priority="155">
      <formula>LEN(TRIM(P11))&gt;0</formula>
    </cfRule>
  </conditionalFormatting>
  <conditionalFormatting sqref="R11">
    <cfRule type="notContainsBlanks" dxfId="150" priority="154">
      <formula>LEN(TRIM(R11))&gt;0</formula>
    </cfRule>
  </conditionalFormatting>
  <conditionalFormatting sqref="Q11">
    <cfRule type="notContainsBlanks" dxfId="149" priority="153">
      <formula>LEN(TRIM(Q11))&gt;0</formula>
    </cfRule>
  </conditionalFormatting>
  <conditionalFormatting sqref="Q11">
    <cfRule type="notContainsBlanks" dxfId="148" priority="152">
      <formula>LEN(TRIM(Q11))&gt;0</formula>
    </cfRule>
  </conditionalFormatting>
  <conditionalFormatting sqref="R11">
    <cfRule type="notContainsBlanks" dxfId="147" priority="151">
      <formula>LEN(TRIM(R11))&gt;0</formula>
    </cfRule>
  </conditionalFormatting>
  <conditionalFormatting sqref="S13">
    <cfRule type="notContainsBlanks" dxfId="146" priority="150">
      <formula>LEN(TRIM(S13))&gt;0</formula>
    </cfRule>
  </conditionalFormatting>
  <conditionalFormatting sqref="U13">
    <cfRule type="notContainsBlanks" dxfId="145" priority="149">
      <formula>LEN(TRIM(U13))&gt;0</formula>
    </cfRule>
  </conditionalFormatting>
  <conditionalFormatting sqref="T13">
    <cfRule type="notContainsBlanks" dxfId="144" priority="148">
      <formula>LEN(TRIM(T13))&gt;0</formula>
    </cfRule>
  </conditionalFormatting>
  <conditionalFormatting sqref="S12">
    <cfRule type="notContainsBlanks" dxfId="143" priority="147">
      <formula>LEN(TRIM(S12))&gt;0</formula>
    </cfRule>
  </conditionalFormatting>
  <conditionalFormatting sqref="U12">
    <cfRule type="notContainsBlanks" dxfId="142" priority="146">
      <formula>LEN(TRIM(U12))&gt;0</formula>
    </cfRule>
  </conditionalFormatting>
  <conditionalFormatting sqref="T12">
    <cfRule type="notContainsBlanks" dxfId="141" priority="145">
      <formula>LEN(TRIM(T12))&gt;0</formula>
    </cfRule>
  </conditionalFormatting>
  <conditionalFormatting sqref="S10">
    <cfRule type="notContainsBlanks" dxfId="140" priority="144">
      <formula>LEN(TRIM(S10))&gt;0</formula>
    </cfRule>
  </conditionalFormatting>
  <conditionalFormatting sqref="U10">
    <cfRule type="notContainsBlanks" dxfId="139" priority="143">
      <formula>LEN(TRIM(U10))&gt;0</formula>
    </cfRule>
  </conditionalFormatting>
  <conditionalFormatting sqref="T10">
    <cfRule type="notContainsBlanks" dxfId="138" priority="142">
      <formula>LEN(TRIM(T10))&gt;0</formula>
    </cfRule>
  </conditionalFormatting>
  <conditionalFormatting sqref="T13">
    <cfRule type="notContainsBlanks" dxfId="137" priority="141">
      <formula>LEN(TRIM(T13))&gt;0</formula>
    </cfRule>
  </conditionalFormatting>
  <conditionalFormatting sqref="U13">
    <cfRule type="notContainsBlanks" dxfId="136" priority="140">
      <formula>LEN(TRIM(U13))&gt;0</formula>
    </cfRule>
  </conditionalFormatting>
  <conditionalFormatting sqref="T12">
    <cfRule type="notContainsBlanks" dxfId="135" priority="139">
      <formula>LEN(TRIM(T12))&gt;0</formula>
    </cfRule>
  </conditionalFormatting>
  <conditionalFormatting sqref="U12">
    <cfRule type="notContainsBlanks" dxfId="134" priority="138">
      <formula>LEN(TRIM(U12))&gt;0</formula>
    </cfRule>
  </conditionalFormatting>
  <conditionalFormatting sqref="S11">
    <cfRule type="notContainsBlanks" dxfId="133" priority="137">
      <formula>LEN(TRIM(S11))&gt;0</formula>
    </cfRule>
  </conditionalFormatting>
  <conditionalFormatting sqref="U11">
    <cfRule type="notContainsBlanks" dxfId="132" priority="136">
      <formula>LEN(TRIM(U11))&gt;0</formula>
    </cfRule>
  </conditionalFormatting>
  <conditionalFormatting sqref="T11">
    <cfRule type="notContainsBlanks" dxfId="131" priority="135">
      <formula>LEN(TRIM(T11))&gt;0</formula>
    </cfRule>
  </conditionalFormatting>
  <conditionalFormatting sqref="T11">
    <cfRule type="notContainsBlanks" dxfId="130" priority="134">
      <formula>LEN(TRIM(T11))&gt;0</formula>
    </cfRule>
  </conditionalFormatting>
  <conditionalFormatting sqref="U11">
    <cfRule type="notContainsBlanks" dxfId="129" priority="133">
      <formula>LEN(TRIM(U11))&gt;0</formula>
    </cfRule>
  </conditionalFormatting>
  <conditionalFormatting sqref="V13">
    <cfRule type="notContainsBlanks" dxfId="128" priority="132">
      <formula>LEN(TRIM(V13))&gt;0</formula>
    </cfRule>
  </conditionalFormatting>
  <conditionalFormatting sqref="X13">
    <cfRule type="notContainsBlanks" dxfId="127" priority="131">
      <formula>LEN(TRIM(X13))&gt;0</formula>
    </cfRule>
  </conditionalFormatting>
  <conditionalFormatting sqref="W13">
    <cfRule type="notContainsBlanks" dxfId="126" priority="130">
      <formula>LEN(TRIM(W13))&gt;0</formula>
    </cfRule>
  </conditionalFormatting>
  <conditionalFormatting sqref="V12">
    <cfRule type="notContainsBlanks" dxfId="125" priority="129">
      <formula>LEN(TRIM(V12))&gt;0</formula>
    </cfRule>
  </conditionalFormatting>
  <conditionalFormatting sqref="X12">
    <cfRule type="notContainsBlanks" dxfId="124" priority="128">
      <formula>LEN(TRIM(X12))&gt;0</formula>
    </cfRule>
  </conditionalFormatting>
  <conditionalFormatting sqref="W12">
    <cfRule type="notContainsBlanks" dxfId="123" priority="127">
      <formula>LEN(TRIM(W12))&gt;0</formula>
    </cfRule>
  </conditionalFormatting>
  <conditionalFormatting sqref="V10">
    <cfRule type="notContainsBlanks" dxfId="122" priority="126">
      <formula>LEN(TRIM(V10))&gt;0</formula>
    </cfRule>
  </conditionalFormatting>
  <conditionalFormatting sqref="X10">
    <cfRule type="notContainsBlanks" dxfId="121" priority="125">
      <formula>LEN(TRIM(X10))&gt;0</formula>
    </cfRule>
  </conditionalFormatting>
  <conditionalFormatting sqref="W10">
    <cfRule type="notContainsBlanks" dxfId="120" priority="124">
      <formula>LEN(TRIM(W10))&gt;0</formula>
    </cfRule>
  </conditionalFormatting>
  <conditionalFormatting sqref="W13">
    <cfRule type="notContainsBlanks" dxfId="119" priority="123">
      <formula>LEN(TRIM(W13))&gt;0</formula>
    </cfRule>
  </conditionalFormatting>
  <conditionalFormatting sqref="X13">
    <cfRule type="notContainsBlanks" dxfId="118" priority="122">
      <formula>LEN(TRIM(X13))&gt;0</formula>
    </cfRule>
  </conditionalFormatting>
  <conditionalFormatting sqref="W12">
    <cfRule type="notContainsBlanks" dxfId="117" priority="121">
      <formula>LEN(TRIM(W12))&gt;0</formula>
    </cfRule>
  </conditionalFormatting>
  <conditionalFormatting sqref="X12">
    <cfRule type="notContainsBlanks" dxfId="116" priority="120">
      <formula>LEN(TRIM(X12))&gt;0</formula>
    </cfRule>
  </conditionalFormatting>
  <conditionalFormatting sqref="V11">
    <cfRule type="notContainsBlanks" dxfId="115" priority="119">
      <formula>LEN(TRIM(V11))&gt;0</formula>
    </cfRule>
  </conditionalFormatting>
  <conditionalFormatting sqref="X11">
    <cfRule type="notContainsBlanks" dxfId="114" priority="118">
      <formula>LEN(TRIM(X11))&gt;0</formula>
    </cfRule>
  </conditionalFormatting>
  <conditionalFormatting sqref="W11">
    <cfRule type="notContainsBlanks" dxfId="113" priority="117">
      <formula>LEN(TRIM(W11))&gt;0</formula>
    </cfRule>
  </conditionalFormatting>
  <conditionalFormatting sqref="W11">
    <cfRule type="notContainsBlanks" dxfId="112" priority="116">
      <formula>LEN(TRIM(W11))&gt;0</formula>
    </cfRule>
  </conditionalFormatting>
  <conditionalFormatting sqref="X11">
    <cfRule type="notContainsBlanks" dxfId="111" priority="115">
      <formula>LEN(TRIM(X11))&gt;0</formula>
    </cfRule>
  </conditionalFormatting>
  <conditionalFormatting sqref="Y13">
    <cfRule type="notContainsBlanks" dxfId="110" priority="114">
      <formula>LEN(TRIM(Y13))&gt;0</formula>
    </cfRule>
  </conditionalFormatting>
  <conditionalFormatting sqref="AA13">
    <cfRule type="notContainsBlanks" dxfId="109" priority="113">
      <formula>LEN(TRIM(AA13))&gt;0</formula>
    </cfRule>
  </conditionalFormatting>
  <conditionalFormatting sqref="Z13">
    <cfRule type="notContainsBlanks" dxfId="108" priority="112">
      <formula>LEN(TRIM(Z13))&gt;0</formula>
    </cfRule>
  </conditionalFormatting>
  <conditionalFormatting sqref="Y12">
    <cfRule type="notContainsBlanks" dxfId="107" priority="111">
      <formula>LEN(TRIM(Y12))&gt;0</formula>
    </cfRule>
  </conditionalFormatting>
  <conditionalFormatting sqref="AA12">
    <cfRule type="notContainsBlanks" dxfId="106" priority="110">
      <formula>LEN(TRIM(AA12))&gt;0</formula>
    </cfRule>
  </conditionalFormatting>
  <conditionalFormatting sqref="Z12">
    <cfRule type="notContainsBlanks" dxfId="105" priority="109">
      <formula>LEN(TRIM(Z12))&gt;0</formula>
    </cfRule>
  </conditionalFormatting>
  <conditionalFormatting sqref="Y10">
    <cfRule type="notContainsBlanks" dxfId="104" priority="108">
      <formula>LEN(TRIM(Y10))&gt;0</formula>
    </cfRule>
  </conditionalFormatting>
  <conditionalFormatting sqref="AA10">
    <cfRule type="notContainsBlanks" dxfId="103" priority="107">
      <formula>LEN(TRIM(AA10))&gt;0</formula>
    </cfRule>
  </conditionalFormatting>
  <conditionalFormatting sqref="Z10">
    <cfRule type="notContainsBlanks" dxfId="102" priority="106">
      <formula>LEN(TRIM(Z10))&gt;0</formula>
    </cfRule>
  </conditionalFormatting>
  <conditionalFormatting sqref="Z13">
    <cfRule type="notContainsBlanks" dxfId="101" priority="105">
      <formula>LEN(TRIM(Z13))&gt;0</formula>
    </cfRule>
  </conditionalFormatting>
  <conditionalFormatting sqref="AA13">
    <cfRule type="notContainsBlanks" dxfId="100" priority="104">
      <formula>LEN(TRIM(AA13))&gt;0</formula>
    </cfRule>
  </conditionalFormatting>
  <conditionalFormatting sqref="Z12">
    <cfRule type="notContainsBlanks" dxfId="99" priority="103">
      <formula>LEN(TRIM(Z12))&gt;0</formula>
    </cfRule>
  </conditionalFormatting>
  <conditionalFormatting sqref="AA12">
    <cfRule type="notContainsBlanks" dxfId="98" priority="102">
      <formula>LEN(TRIM(AA12))&gt;0</formula>
    </cfRule>
  </conditionalFormatting>
  <conditionalFormatting sqref="Y11">
    <cfRule type="notContainsBlanks" dxfId="97" priority="101">
      <formula>LEN(TRIM(Y11))&gt;0</formula>
    </cfRule>
  </conditionalFormatting>
  <conditionalFormatting sqref="AA11">
    <cfRule type="notContainsBlanks" dxfId="96" priority="100">
      <formula>LEN(TRIM(AA11))&gt;0</formula>
    </cfRule>
  </conditionalFormatting>
  <conditionalFormatting sqref="Z11">
    <cfRule type="notContainsBlanks" dxfId="95" priority="99">
      <formula>LEN(TRIM(Z11))&gt;0</formula>
    </cfRule>
  </conditionalFormatting>
  <conditionalFormatting sqref="Z11">
    <cfRule type="notContainsBlanks" dxfId="94" priority="98">
      <formula>LEN(TRIM(Z11))&gt;0</formula>
    </cfRule>
  </conditionalFormatting>
  <conditionalFormatting sqref="AA11">
    <cfRule type="notContainsBlanks" dxfId="93" priority="97">
      <formula>LEN(TRIM(AA11))&gt;0</formula>
    </cfRule>
  </conditionalFormatting>
  <conditionalFormatting sqref="AB13">
    <cfRule type="notContainsBlanks" dxfId="92" priority="96">
      <formula>LEN(TRIM(AB13))&gt;0</formula>
    </cfRule>
  </conditionalFormatting>
  <conditionalFormatting sqref="AD13">
    <cfRule type="notContainsBlanks" dxfId="91" priority="95">
      <formula>LEN(TRIM(AD13))&gt;0</formula>
    </cfRule>
  </conditionalFormatting>
  <conditionalFormatting sqref="AC13">
    <cfRule type="notContainsBlanks" dxfId="90" priority="94">
      <formula>LEN(TRIM(AC13))&gt;0</formula>
    </cfRule>
  </conditionalFormatting>
  <conditionalFormatting sqref="AB12">
    <cfRule type="notContainsBlanks" dxfId="89" priority="93">
      <formula>LEN(TRIM(AB12))&gt;0</formula>
    </cfRule>
  </conditionalFormatting>
  <conditionalFormatting sqref="AD12">
    <cfRule type="notContainsBlanks" dxfId="88" priority="92">
      <formula>LEN(TRIM(AD12))&gt;0</formula>
    </cfRule>
  </conditionalFormatting>
  <conditionalFormatting sqref="AC12">
    <cfRule type="notContainsBlanks" dxfId="87" priority="91">
      <formula>LEN(TRIM(AC12))&gt;0</formula>
    </cfRule>
  </conditionalFormatting>
  <conditionalFormatting sqref="AB10">
    <cfRule type="notContainsBlanks" dxfId="86" priority="90">
      <formula>LEN(TRIM(AB10))&gt;0</formula>
    </cfRule>
  </conditionalFormatting>
  <conditionalFormatting sqref="AD10">
    <cfRule type="notContainsBlanks" dxfId="85" priority="89">
      <formula>LEN(TRIM(AD10))&gt;0</formula>
    </cfRule>
  </conditionalFormatting>
  <conditionalFormatting sqref="AC10">
    <cfRule type="notContainsBlanks" dxfId="84" priority="88">
      <formula>LEN(TRIM(AC10))&gt;0</formula>
    </cfRule>
  </conditionalFormatting>
  <conditionalFormatting sqref="AC13">
    <cfRule type="notContainsBlanks" dxfId="83" priority="87">
      <formula>LEN(TRIM(AC13))&gt;0</formula>
    </cfRule>
  </conditionalFormatting>
  <conditionalFormatting sqref="AD13">
    <cfRule type="notContainsBlanks" dxfId="82" priority="86">
      <formula>LEN(TRIM(AD13))&gt;0</formula>
    </cfRule>
  </conditionalFormatting>
  <conditionalFormatting sqref="AC12">
    <cfRule type="notContainsBlanks" dxfId="81" priority="85">
      <formula>LEN(TRIM(AC12))&gt;0</formula>
    </cfRule>
  </conditionalFormatting>
  <conditionalFormatting sqref="AD12">
    <cfRule type="notContainsBlanks" dxfId="80" priority="84">
      <formula>LEN(TRIM(AD12))&gt;0</formula>
    </cfRule>
  </conditionalFormatting>
  <conditionalFormatting sqref="AB11">
    <cfRule type="notContainsBlanks" dxfId="79" priority="83">
      <formula>LEN(TRIM(AB11))&gt;0</formula>
    </cfRule>
  </conditionalFormatting>
  <conditionalFormatting sqref="AD11">
    <cfRule type="notContainsBlanks" dxfId="78" priority="82">
      <formula>LEN(TRIM(AD11))&gt;0</formula>
    </cfRule>
  </conditionalFormatting>
  <conditionalFormatting sqref="AC11">
    <cfRule type="notContainsBlanks" dxfId="77" priority="81">
      <formula>LEN(TRIM(AC11))&gt;0</formula>
    </cfRule>
  </conditionalFormatting>
  <conditionalFormatting sqref="AC11">
    <cfRule type="notContainsBlanks" dxfId="76" priority="80">
      <formula>LEN(TRIM(AC11))&gt;0</formula>
    </cfRule>
  </conditionalFormatting>
  <conditionalFormatting sqref="AD11">
    <cfRule type="notContainsBlanks" dxfId="75" priority="79">
      <formula>LEN(TRIM(AD11))&gt;0</formula>
    </cfRule>
  </conditionalFormatting>
  <conditionalFormatting sqref="AE13">
    <cfRule type="notContainsBlanks" dxfId="74" priority="78">
      <formula>LEN(TRIM(AE13))&gt;0</formula>
    </cfRule>
  </conditionalFormatting>
  <conditionalFormatting sqref="AG13">
    <cfRule type="notContainsBlanks" dxfId="73" priority="77">
      <formula>LEN(TRIM(AG13))&gt;0</formula>
    </cfRule>
  </conditionalFormatting>
  <conditionalFormatting sqref="AF13">
    <cfRule type="notContainsBlanks" dxfId="72" priority="76">
      <formula>LEN(TRIM(AF13))&gt;0</formula>
    </cfRule>
  </conditionalFormatting>
  <conditionalFormatting sqref="AE12">
    <cfRule type="notContainsBlanks" dxfId="71" priority="75">
      <formula>LEN(TRIM(AE12))&gt;0</formula>
    </cfRule>
  </conditionalFormatting>
  <conditionalFormatting sqref="AG12">
    <cfRule type="notContainsBlanks" dxfId="70" priority="74">
      <formula>LEN(TRIM(AG12))&gt;0</formula>
    </cfRule>
  </conditionalFormatting>
  <conditionalFormatting sqref="AF12">
    <cfRule type="notContainsBlanks" dxfId="69" priority="73">
      <formula>LEN(TRIM(AF12))&gt;0</formula>
    </cfRule>
  </conditionalFormatting>
  <conditionalFormatting sqref="AE10">
    <cfRule type="notContainsBlanks" dxfId="68" priority="72">
      <formula>LEN(TRIM(AE10))&gt;0</formula>
    </cfRule>
  </conditionalFormatting>
  <conditionalFormatting sqref="AG10">
    <cfRule type="notContainsBlanks" dxfId="67" priority="71">
      <formula>LEN(TRIM(AG10))&gt;0</formula>
    </cfRule>
  </conditionalFormatting>
  <conditionalFormatting sqref="AF10">
    <cfRule type="notContainsBlanks" dxfId="66" priority="70">
      <formula>LEN(TRIM(AF10))&gt;0</formula>
    </cfRule>
  </conditionalFormatting>
  <conditionalFormatting sqref="AF13">
    <cfRule type="notContainsBlanks" dxfId="65" priority="69">
      <formula>LEN(TRIM(AF13))&gt;0</formula>
    </cfRule>
  </conditionalFormatting>
  <conditionalFormatting sqref="AG13">
    <cfRule type="notContainsBlanks" dxfId="64" priority="68">
      <formula>LEN(TRIM(AG13))&gt;0</formula>
    </cfRule>
  </conditionalFormatting>
  <conditionalFormatting sqref="AF12">
    <cfRule type="notContainsBlanks" dxfId="63" priority="67">
      <formula>LEN(TRIM(AF12))&gt;0</formula>
    </cfRule>
  </conditionalFormatting>
  <conditionalFormatting sqref="AG12">
    <cfRule type="notContainsBlanks" dxfId="62" priority="66">
      <formula>LEN(TRIM(AG12))&gt;0</formula>
    </cfRule>
  </conditionalFormatting>
  <conditionalFormatting sqref="AE11">
    <cfRule type="notContainsBlanks" dxfId="61" priority="65">
      <formula>LEN(TRIM(AE11))&gt;0</formula>
    </cfRule>
  </conditionalFormatting>
  <conditionalFormatting sqref="AG11">
    <cfRule type="notContainsBlanks" dxfId="60" priority="64">
      <formula>LEN(TRIM(AG11))&gt;0</formula>
    </cfRule>
  </conditionalFormatting>
  <conditionalFormatting sqref="AF11">
    <cfRule type="notContainsBlanks" dxfId="59" priority="63">
      <formula>LEN(TRIM(AF11))&gt;0</formula>
    </cfRule>
  </conditionalFormatting>
  <conditionalFormatting sqref="AF11">
    <cfRule type="notContainsBlanks" dxfId="58" priority="62">
      <formula>LEN(TRIM(AF11))&gt;0</formula>
    </cfRule>
  </conditionalFormatting>
  <conditionalFormatting sqref="AG11">
    <cfRule type="notContainsBlanks" dxfId="57" priority="61">
      <formula>LEN(TRIM(AG11))&gt;0</formula>
    </cfRule>
  </conditionalFormatting>
  <conditionalFormatting sqref="AH13">
    <cfRule type="notContainsBlanks" dxfId="56" priority="60">
      <formula>LEN(TRIM(AH13))&gt;0</formula>
    </cfRule>
  </conditionalFormatting>
  <conditionalFormatting sqref="AJ13">
    <cfRule type="notContainsBlanks" dxfId="55" priority="59">
      <formula>LEN(TRIM(AJ13))&gt;0</formula>
    </cfRule>
  </conditionalFormatting>
  <conditionalFormatting sqref="AI13">
    <cfRule type="notContainsBlanks" dxfId="54" priority="58">
      <formula>LEN(TRIM(AI13))&gt;0</formula>
    </cfRule>
  </conditionalFormatting>
  <conditionalFormatting sqref="AH12">
    <cfRule type="notContainsBlanks" dxfId="53" priority="57">
      <formula>LEN(TRIM(AH12))&gt;0</formula>
    </cfRule>
  </conditionalFormatting>
  <conditionalFormatting sqref="AJ12">
    <cfRule type="notContainsBlanks" dxfId="52" priority="56">
      <formula>LEN(TRIM(AJ12))&gt;0</formula>
    </cfRule>
  </conditionalFormatting>
  <conditionalFormatting sqref="AI12">
    <cfRule type="notContainsBlanks" dxfId="51" priority="55">
      <formula>LEN(TRIM(AI12))&gt;0</formula>
    </cfRule>
  </conditionalFormatting>
  <conditionalFormatting sqref="AH10">
    <cfRule type="notContainsBlanks" dxfId="50" priority="54">
      <formula>LEN(TRIM(AH10))&gt;0</formula>
    </cfRule>
  </conditionalFormatting>
  <conditionalFormatting sqref="AJ10">
    <cfRule type="notContainsBlanks" dxfId="49" priority="53">
      <formula>LEN(TRIM(AJ10))&gt;0</formula>
    </cfRule>
  </conditionalFormatting>
  <conditionalFormatting sqref="AI10">
    <cfRule type="notContainsBlanks" dxfId="48" priority="52">
      <formula>LEN(TRIM(AI10))&gt;0</formula>
    </cfRule>
  </conditionalFormatting>
  <conditionalFormatting sqref="AI13">
    <cfRule type="notContainsBlanks" dxfId="47" priority="51">
      <formula>LEN(TRIM(AI13))&gt;0</formula>
    </cfRule>
  </conditionalFormatting>
  <conditionalFormatting sqref="AJ13">
    <cfRule type="notContainsBlanks" dxfId="46" priority="50">
      <formula>LEN(TRIM(AJ13))&gt;0</formula>
    </cfRule>
  </conditionalFormatting>
  <conditionalFormatting sqref="AI12">
    <cfRule type="notContainsBlanks" dxfId="45" priority="49">
      <formula>LEN(TRIM(AI12))&gt;0</formula>
    </cfRule>
  </conditionalFormatting>
  <conditionalFormatting sqref="AJ12">
    <cfRule type="notContainsBlanks" dxfId="44" priority="48">
      <formula>LEN(TRIM(AJ12))&gt;0</formula>
    </cfRule>
  </conditionalFormatting>
  <conditionalFormatting sqref="AH11">
    <cfRule type="notContainsBlanks" dxfId="43" priority="47">
      <formula>LEN(TRIM(AH11))&gt;0</formula>
    </cfRule>
  </conditionalFormatting>
  <conditionalFormatting sqref="AJ11">
    <cfRule type="notContainsBlanks" dxfId="42" priority="46">
      <formula>LEN(TRIM(AJ11))&gt;0</formula>
    </cfRule>
  </conditionalFormatting>
  <conditionalFormatting sqref="AI11">
    <cfRule type="notContainsBlanks" dxfId="41" priority="45">
      <formula>LEN(TRIM(AI11))&gt;0</formula>
    </cfRule>
  </conditionalFormatting>
  <conditionalFormatting sqref="AI11">
    <cfRule type="notContainsBlanks" dxfId="40" priority="44">
      <formula>LEN(TRIM(AI11))&gt;0</formula>
    </cfRule>
  </conditionalFormatting>
  <conditionalFormatting sqref="AJ11">
    <cfRule type="notContainsBlanks" dxfId="39" priority="43">
      <formula>LEN(TRIM(AJ11))&gt;0</formula>
    </cfRule>
  </conditionalFormatting>
  <conditionalFormatting sqref="AK13">
    <cfRule type="notContainsBlanks" dxfId="38" priority="42">
      <formula>LEN(TRIM(AK13))&gt;0</formula>
    </cfRule>
  </conditionalFormatting>
  <conditionalFormatting sqref="AM13">
    <cfRule type="notContainsBlanks" dxfId="37" priority="41">
      <formula>LEN(TRIM(AM13))&gt;0</formula>
    </cfRule>
  </conditionalFormatting>
  <conditionalFormatting sqref="AL13">
    <cfRule type="notContainsBlanks" dxfId="36" priority="40">
      <formula>LEN(TRIM(AL13))&gt;0</formula>
    </cfRule>
  </conditionalFormatting>
  <conditionalFormatting sqref="AK12">
    <cfRule type="notContainsBlanks" dxfId="35" priority="39">
      <formula>LEN(TRIM(AK12))&gt;0</formula>
    </cfRule>
  </conditionalFormatting>
  <conditionalFormatting sqref="AM12">
    <cfRule type="notContainsBlanks" dxfId="34" priority="38">
      <formula>LEN(TRIM(AM12))&gt;0</formula>
    </cfRule>
  </conditionalFormatting>
  <conditionalFormatting sqref="AL12">
    <cfRule type="notContainsBlanks" dxfId="33" priority="37">
      <formula>LEN(TRIM(AL12))&gt;0</formula>
    </cfRule>
  </conditionalFormatting>
  <conditionalFormatting sqref="AK10">
    <cfRule type="notContainsBlanks" dxfId="32" priority="36">
      <formula>LEN(TRIM(AK10))&gt;0</formula>
    </cfRule>
  </conditionalFormatting>
  <conditionalFormatting sqref="AM10">
    <cfRule type="notContainsBlanks" dxfId="31" priority="35">
      <formula>LEN(TRIM(AM10))&gt;0</formula>
    </cfRule>
  </conditionalFormatting>
  <conditionalFormatting sqref="AL10">
    <cfRule type="notContainsBlanks" dxfId="30" priority="34">
      <formula>LEN(TRIM(AL10))&gt;0</formula>
    </cfRule>
  </conditionalFormatting>
  <conditionalFormatting sqref="AL13">
    <cfRule type="notContainsBlanks" dxfId="29" priority="33">
      <formula>LEN(TRIM(AL13))&gt;0</formula>
    </cfRule>
  </conditionalFormatting>
  <conditionalFormatting sqref="AM13">
    <cfRule type="notContainsBlanks" dxfId="28" priority="32">
      <formula>LEN(TRIM(AM13))&gt;0</formula>
    </cfRule>
  </conditionalFormatting>
  <conditionalFormatting sqref="AL12">
    <cfRule type="notContainsBlanks" dxfId="27" priority="31">
      <formula>LEN(TRIM(AL12))&gt;0</formula>
    </cfRule>
  </conditionalFormatting>
  <conditionalFormatting sqref="AM12">
    <cfRule type="notContainsBlanks" dxfId="26" priority="30">
      <formula>LEN(TRIM(AM12))&gt;0</formula>
    </cfRule>
  </conditionalFormatting>
  <conditionalFormatting sqref="AK11">
    <cfRule type="notContainsBlanks" dxfId="25" priority="29">
      <formula>LEN(TRIM(AK11))&gt;0</formula>
    </cfRule>
  </conditionalFormatting>
  <conditionalFormatting sqref="AM11">
    <cfRule type="notContainsBlanks" dxfId="24" priority="28">
      <formula>LEN(TRIM(AM11))&gt;0</formula>
    </cfRule>
  </conditionalFormatting>
  <conditionalFormatting sqref="AL11">
    <cfRule type="notContainsBlanks" dxfId="23" priority="27">
      <formula>LEN(TRIM(AL11))&gt;0</formula>
    </cfRule>
  </conditionalFormatting>
  <conditionalFormatting sqref="AL11">
    <cfRule type="notContainsBlanks" dxfId="22" priority="26">
      <formula>LEN(TRIM(AL11))&gt;0</formula>
    </cfRule>
  </conditionalFormatting>
  <conditionalFormatting sqref="AM11">
    <cfRule type="notContainsBlanks" dxfId="21" priority="25">
      <formula>LEN(TRIM(AM11))&gt;0</formula>
    </cfRule>
  </conditionalFormatting>
  <conditionalFormatting sqref="AN13">
    <cfRule type="notContainsBlanks" dxfId="20" priority="23">
      <formula>LEN(TRIM(AN13))&gt;0</formula>
    </cfRule>
  </conditionalFormatting>
  <conditionalFormatting sqref="AN12">
    <cfRule type="notContainsBlanks" dxfId="19" priority="22">
      <formula>LEN(TRIM(AN12))&gt;0</formula>
    </cfRule>
  </conditionalFormatting>
  <conditionalFormatting sqref="AN10">
    <cfRule type="notContainsBlanks" dxfId="18" priority="21">
      <formula>LEN(TRIM(AN10))&gt;0</formula>
    </cfRule>
  </conditionalFormatting>
  <conditionalFormatting sqref="AN13">
    <cfRule type="notContainsBlanks" dxfId="17" priority="20">
      <formula>LEN(TRIM(AN13))&gt;0</formula>
    </cfRule>
  </conditionalFormatting>
  <conditionalFormatting sqref="AN12">
    <cfRule type="notContainsBlanks" dxfId="16" priority="19">
      <formula>LEN(TRIM(AN12))&gt;0</formula>
    </cfRule>
  </conditionalFormatting>
  <conditionalFormatting sqref="AN11">
    <cfRule type="notContainsBlanks" dxfId="15" priority="18">
      <formula>LEN(TRIM(AN11))&gt;0</formula>
    </cfRule>
  </conditionalFormatting>
  <conditionalFormatting sqref="AN11">
    <cfRule type="notContainsBlanks" dxfId="14" priority="17">
      <formula>LEN(TRIM(AN11))&gt;0</formula>
    </cfRule>
  </conditionalFormatting>
  <conditionalFormatting sqref="Y105">
    <cfRule type="notContainsBlanks" dxfId="13" priority="16">
      <formula>LEN(TRIM(Y105))&gt;0</formula>
    </cfRule>
  </conditionalFormatting>
  <conditionalFormatting sqref="I107">
    <cfRule type="notContainsBlanks" dxfId="12" priority="15">
      <formula>LEN(TRIM(I107))&gt;0</formula>
    </cfRule>
  </conditionalFormatting>
  <conditionalFormatting sqref="F12:F13">
    <cfRule type="notContainsBlanks" dxfId="11" priority="14">
      <formula>LEN(TRIM(F12))&gt;0</formula>
    </cfRule>
  </conditionalFormatting>
  <conditionalFormatting sqref="F14:F15">
    <cfRule type="notContainsBlanks" dxfId="10" priority="13">
      <formula>LEN(TRIM(F14))&gt;0</formula>
    </cfRule>
  </conditionalFormatting>
  <conditionalFormatting sqref="F18:F19">
    <cfRule type="notContainsBlanks" dxfId="9" priority="12">
      <formula>LEN(TRIM(F18))&gt;0</formula>
    </cfRule>
  </conditionalFormatting>
  <conditionalFormatting sqref="F21:F22">
    <cfRule type="notContainsBlanks" dxfId="8" priority="11">
      <formula>LEN(TRIM(F21))&gt;0</formula>
    </cfRule>
  </conditionalFormatting>
  <conditionalFormatting sqref="I86">
    <cfRule type="notContainsBlanks" dxfId="7" priority="10">
      <formula>LEN(TRIM(I86))&gt;0</formula>
    </cfRule>
  </conditionalFormatting>
  <conditionalFormatting sqref="I90">
    <cfRule type="notContainsBlanks" dxfId="6" priority="5">
      <formula>LEN(TRIM(I90))&gt;0</formula>
    </cfRule>
  </conditionalFormatting>
  <conditionalFormatting sqref="I87">
    <cfRule type="notContainsBlanks" dxfId="5" priority="8">
      <formula>LEN(TRIM(I87))&gt;0</formula>
    </cfRule>
  </conditionalFormatting>
  <conditionalFormatting sqref="I88">
    <cfRule type="notContainsBlanks" dxfId="4" priority="7">
      <formula>LEN(TRIM(I88))&gt;0</formula>
    </cfRule>
  </conditionalFormatting>
  <conditionalFormatting sqref="I89">
    <cfRule type="notContainsBlanks" dxfId="3" priority="6">
      <formula>LEN(TRIM(I89))&gt;0</formula>
    </cfRule>
  </conditionalFormatting>
  <conditionalFormatting sqref="I108">
    <cfRule type="notContainsBlanks" dxfId="2" priority="3">
      <formula>LEN(TRIM(I108))&gt;0</formula>
    </cfRule>
  </conditionalFormatting>
  <conditionalFormatting sqref="L108">
    <cfRule type="notContainsBlanks" dxfId="1" priority="2">
      <formula>LEN(TRIM(L108))&gt;0</formula>
    </cfRule>
  </conditionalFormatting>
  <conditionalFormatting sqref="L109">
    <cfRule type="notContainsBlanks" dxfId="0" priority="1">
      <formula>LEN(TRIM(L109))&gt;0</formula>
    </cfRule>
  </conditionalFormatting>
  <pageMargins left="0.23622047244094499" right="0.23622047244094499" top="0.23622047244094499" bottom="0.27" header="0.31496062992126" footer="0.16"/>
  <pageSetup paperSize="8" scale="35" fitToHeight="3" orientation="landscape" r:id="rId1"/>
  <headerFooter>
    <oddFooter>&amp;C&amp;A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4"/>
  <sheetViews>
    <sheetView showGridLines="0" topLeftCell="A8" workbookViewId="0">
      <selection activeCell="A22" sqref="A22"/>
    </sheetView>
  </sheetViews>
  <sheetFormatPr defaultRowHeight="15"/>
  <cols>
    <col min="1" max="1" width="48.5703125" style="683" customWidth="1"/>
    <col min="2" max="2" width="42.85546875" style="683" bestFit="1" customWidth="1"/>
    <col min="3" max="16384" width="9.140625" style="683"/>
  </cols>
  <sheetData>
    <row r="1" spans="1:2">
      <c r="A1" s="750" t="s">
        <v>18</v>
      </c>
      <c r="B1" s="750" t="s">
        <v>19</v>
      </c>
    </row>
    <row r="2" spans="1:2">
      <c r="A2" s="683" t="s">
        <v>296</v>
      </c>
      <c r="B2" s="683" t="s">
        <v>497</v>
      </c>
    </row>
    <row r="3" spans="1:2">
      <c r="A3" s="683" t="s">
        <v>297</v>
      </c>
      <c r="B3" s="683" t="s">
        <v>498</v>
      </c>
    </row>
    <row r="4" spans="1:2">
      <c r="A4" s="683" t="s">
        <v>252</v>
      </c>
      <c r="B4" s="683" t="s">
        <v>499</v>
      </c>
    </row>
    <row r="5" spans="1:2">
      <c r="A5" s="683" t="s">
        <v>243</v>
      </c>
      <c r="B5" s="683" t="s">
        <v>500</v>
      </c>
    </row>
    <row r="6" spans="1:2">
      <c r="A6" s="683" t="s">
        <v>244</v>
      </c>
      <c r="B6" s="683" t="s">
        <v>501</v>
      </c>
    </row>
    <row r="7" spans="1:2">
      <c r="A7" s="683" t="s">
        <v>245</v>
      </c>
      <c r="B7" s="683" t="s">
        <v>502</v>
      </c>
    </row>
    <row r="8" spans="1:2">
      <c r="A8" s="683" t="s">
        <v>250</v>
      </c>
      <c r="B8" s="683" t="s">
        <v>503</v>
      </c>
    </row>
    <row r="9" spans="1:2">
      <c r="A9" s="683" t="s">
        <v>28</v>
      </c>
      <c r="B9" s="683" t="s">
        <v>28</v>
      </c>
    </row>
    <row r="10" spans="1:2">
      <c r="A10" s="683" t="s">
        <v>30</v>
      </c>
      <c r="B10" s="683" t="s">
        <v>504</v>
      </c>
    </row>
    <row r="11" spans="1:2">
      <c r="A11" s="683" t="s">
        <v>246</v>
      </c>
      <c r="B11" s="683" t="s">
        <v>505</v>
      </c>
    </row>
    <row r="12" spans="1:2">
      <c r="A12" s="683" t="s">
        <v>33</v>
      </c>
      <c r="B12" s="683" t="s">
        <v>506</v>
      </c>
    </row>
    <row r="13" spans="1:2">
      <c r="A13" s="683" t="s">
        <v>35</v>
      </c>
      <c r="B13" s="683" t="s">
        <v>507</v>
      </c>
    </row>
    <row r="14" spans="1:2">
      <c r="A14" s="683" t="s">
        <v>37</v>
      </c>
      <c r="B14" s="683" t="s">
        <v>508</v>
      </c>
    </row>
    <row r="15" spans="1:2">
      <c r="A15" s="683" t="s">
        <v>39</v>
      </c>
      <c r="B15" s="683" t="s">
        <v>39</v>
      </c>
    </row>
    <row r="16" spans="1:2">
      <c r="A16" s="683" t="s">
        <v>41</v>
      </c>
      <c r="B16" s="683" t="s">
        <v>509</v>
      </c>
    </row>
    <row r="17" spans="1:2">
      <c r="A17" s="683" t="s">
        <v>45</v>
      </c>
      <c r="B17" s="683" t="s">
        <v>510</v>
      </c>
    </row>
    <row r="18" spans="1:2">
      <c r="A18" s="683" t="s">
        <v>48</v>
      </c>
      <c r="B18" s="683" t="s">
        <v>512</v>
      </c>
    </row>
    <row r="19" spans="1:2">
      <c r="A19" s="683" t="s">
        <v>50</v>
      </c>
      <c r="B19" s="683" t="s">
        <v>513</v>
      </c>
    </row>
    <row r="20" spans="1:2">
      <c r="A20" s="683" t="s">
        <v>53</v>
      </c>
      <c r="B20" s="683" t="s">
        <v>514</v>
      </c>
    </row>
    <row r="21" spans="1:2">
      <c r="A21" s="683" t="s">
        <v>54</v>
      </c>
      <c r="B21" s="683" t="s">
        <v>515</v>
      </c>
    </row>
    <row r="22" spans="1:2">
      <c r="A22" s="683" t="s">
        <v>652</v>
      </c>
      <c r="B22" s="683" t="s">
        <v>604</v>
      </c>
    </row>
    <row r="23" spans="1:2">
      <c r="A23" s="683" t="s">
        <v>633</v>
      </c>
      <c r="B23" s="683" t="s">
        <v>632</v>
      </c>
    </row>
    <row r="24" spans="1:2">
      <c r="A24" s="751" t="s">
        <v>58</v>
      </c>
      <c r="B24" s="751" t="s">
        <v>59</v>
      </c>
    </row>
    <row r="25" spans="1:2">
      <c r="A25" s="683" t="s">
        <v>61</v>
      </c>
      <c r="B25" s="683" t="s">
        <v>516</v>
      </c>
    </row>
    <row r="26" spans="1:2">
      <c r="A26" s="683" t="s">
        <v>63</v>
      </c>
      <c r="B26" s="683" t="s">
        <v>517</v>
      </c>
    </row>
    <row r="27" spans="1:2">
      <c r="A27" s="683" t="s">
        <v>65</v>
      </c>
      <c r="B27" s="683" t="s">
        <v>518</v>
      </c>
    </row>
    <row r="28" spans="1:2">
      <c r="A28" s="683" t="s">
        <v>67</v>
      </c>
      <c r="B28" s="683" t="s">
        <v>519</v>
      </c>
    </row>
    <row r="29" spans="1:2">
      <c r="A29" s="683" t="s">
        <v>69</v>
      </c>
      <c r="B29" s="683" t="s">
        <v>520</v>
      </c>
    </row>
    <row r="30" spans="1:2">
      <c r="A30" s="683" t="s">
        <v>71</v>
      </c>
      <c r="B30" s="683" t="s">
        <v>521</v>
      </c>
    </row>
    <row r="31" spans="1:2">
      <c r="A31" s="683" t="s">
        <v>73</v>
      </c>
      <c r="B31" s="683" t="s">
        <v>522</v>
      </c>
    </row>
    <row r="32" spans="1:2">
      <c r="A32" s="683" t="s">
        <v>75</v>
      </c>
      <c r="B32" s="683" t="s">
        <v>523</v>
      </c>
    </row>
    <row r="33" spans="1:2">
      <c r="A33" s="683" t="s">
        <v>77</v>
      </c>
      <c r="B33" s="683" t="s">
        <v>471</v>
      </c>
    </row>
    <row r="34" spans="1:2">
      <c r="A34" s="683" t="s">
        <v>79</v>
      </c>
      <c r="B34" s="683" t="s">
        <v>524</v>
      </c>
    </row>
    <row r="35" spans="1:2">
      <c r="A35" s="683" t="s">
        <v>477</v>
      </c>
      <c r="B35" s="683" t="s">
        <v>525</v>
      </c>
    </row>
    <row r="36" spans="1:2">
      <c r="A36" s="683" t="s">
        <v>82</v>
      </c>
      <c r="B36" s="683" t="s">
        <v>526</v>
      </c>
    </row>
    <row r="37" spans="1:2">
      <c r="A37" s="683" t="s">
        <v>84</v>
      </c>
      <c r="B37" s="683" t="s">
        <v>527</v>
      </c>
    </row>
    <row r="38" spans="1:2">
      <c r="A38" s="683" t="s">
        <v>86</v>
      </c>
      <c r="B38" s="683" t="s">
        <v>528</v>
      </c>
    </row>
    <row r="39" spans="1:2">
      <c r="A39" s="683" t="s">
        <v>88</v>
      </c>
      <c r="B39" s="683" t="s">
        <v>529</v>
      </c>
    </row>
    <row r="40" spans="1:2">
      <c r="A40" s="683" t="s">
        <v>90</v>
      </c>
      <c r="B40" s="683" t="s">
        <v>530</v>
      </c>
    </row>
    <row r="41" spans="1:2">
      <c r="A41" s="683" t="s">
        <v>93</v>
      </c>
      <c r="B41" s="683" t="s">
        <v>531</v>
      </c>
    </row>
    <row r="42" spans="1:2">
      <c r="A42" s="683" t="s">
        <v>95</v>
      </c>
      <c r="B42" s="683" t="s">
        <v>532</v>
      </c>
    </row>
    <row r="43" spans="1:2">
      <c r="A43" s="683" t="s">
        <v>97</v>
      </c>
      <c r="B43" s="683" t="s">
        <v>533</v>
      </c>
    </row>
    <row r="44" spans="1:2">
      <c r="A44" s="683" t="s">
        <v>479</v>
      </c>
      <c r="B44" s="683" t="s">
        <v>534</v>
      </c>
    </row>
    <row r="45" spans="1:2">
      <c r="A45" s="683" t="s">
        <v>625</v>
      </c>
      <c r="B45" s="683" t="s">
        <v>653</v>
      </c>
    </row>
    <row r="46" spans="1:2">
      <c r="A46" s="29" t="s">
        <v>606</v>
      </c>
      <c r="B46" s="30" t="s">
        <v>608</v>
      </c>
    </row>
    <row r="47" spans="1:2">
      <c r="A47" s="683" t="s">
        <v>291</v>
      </c>
      <c r="B47" s="683" t="s">
        <v>536</v>
      </c>
    </row>
    <row r="48" spans="1:2">
      <c r="A48" s="683" t="s">
        <v>292</v>
      </c>
      <c r="B48" s="683" t="s">
        <v>537</v>
      </c>
    </row>
    <row r="49" spans="1:2">
      <c r="A49" s="683" t="s">
        <v>293</v>
      </c>
      <c r="B49" s="683" t="s">
        <v>538</v>
      </c>
    </row>
    <row r="50" spans="1:2">
      <c r="A50" s="683" t="s">
        <v>540</v>
      </c>
      <c r="B50" s="683" t="s">
        <v>539</v>
      </c>
    </row>
    <row r="51" spans="1:2">
      <c r="A51" s="751" t="s">
        <v>607</v>
      </c>
      <c r="B51" s="751" t="s">
        <v>101</v>
      </c>
    </row>
    <row r="52" spans="1:2">
      <c r="A52" s="683" t="s">
        <v>544</v>
      </c>
      <c r="B52" s="683" t="s">
        <v>541</v>
      </c>
    </row>
    <row r="53" spans="1:2">
      <c r="A53" s="683" t="s">
        <v>104</v>
      </c>
      <c r="B53" s="683" t="s">
        <v>546</v>
      </c>
    </row>
    <row r="54" spans="1:2">
      <c r="A54" s="683" t="s">
        <v>542</v>
      </c>
      <c r="B54" s="683" t="s">
        <v>545</v>
      </c>
    </row>
    <row r="55" spans="1:2">
      <c r="A55" s="683" t="s">
        <v>543</v>
      </c>
      <c r="B55" s="683" t="s">
        <v>547</v>
      </c>
    </row>
    <row r="56" spans="1:2">
      <c r="A56" s="275" t="s">
        <v>704</v>
      </c>
      <c r="B56" s="275" t="s">
        <v>705</v>
      </c>
    </row>
    <row r="57" spans="1:2">
      <c r="A57" s="751" t="s">
        <v>100</v>
      </c>
      <c r="B57" s="751" t="s">
        <v>108</v>
      </c>
    </row>
    <row r="58" spans="1:2">
      <c r="A58" s="683" t="s">
        <v>550</v>
      </c>
      <c r="B58" s="683" t="s">
        <v>554</v>
      </c>
    </row>
    <row r="59" spans="1:2">
      <c r="A59" s="683" t="s">
        <v>112</v>
      </c>
      <c r="B59" s="683" t="s">
        <v>552</v>
      </c>
    </row>
    <row r="60" spans="1:2">
      <c r="A60" s="683" t="s">
        <v>548</v>
      </c>
      <c r="B60" s="683" t="s">
        <v>551</v>
      </c>
    </row>
    <row r="61" spans="1:2">
      <c r="A61" s="683" t="s">
        <v>549</v>
      </c>
      <c r="B61" s="683" t="s">
        <v>553</v>
      </c>
    </row>
    <row r="62" spans="1:2">
      <c r="A62" s="750" t="s">
        <v>116</v>
      </c>
      <c r="B62" s="750" t="s">
        <v>117</v>
      </c>
    </row>
    <row r="63" spans="1:2">
      <c r="A63" s="683" t="s">
        <v>119</v>
      </c>
      <c r="B63" s="683" t="s">
        <v>555</v>
      </c>
    </row>
    <row r="64" spans="1:2">
      <c r="A64" s="683" t="s">
        <v>121</v>
      </c>
      <c r="B64" s="683" t="s">
        <v>556</v>
      </c>
    </row>
    <row r="65" spans="1:2">
      <c r="A65" s="683" t="s">
        <v>123</v>
      </c>
      <c r="B65" s="683" t="s">
        <v>557</v>
      </c>
    </row>
    <row r="66" spans="1:2">
      <c r="A66" s="683" t="s">
        <v>125</v>
      </c>
      <c r="B66" s="683" t="s">
        <v>558</v>
      </c>
    </row>
    <row r="67" spans="1:2">
      <c r="A67" s="683" t="s">
        <v>127</v>
      </c>
      <c r="B67" s="683" t="s">
        <v>559</v>
      </c>
    </row>
    <row r="68" spans="1:2">
      <c r="A68" s="683" t="s">
        <v>129</v>
      </c>
      <c r="B68" s="683" t="s">
        <v>560</v>
      </c>
    </row>
    <row r="69" spans="1:2">
      <c r="A69" s="683" t="s">
        <v>131</v>
      </c>
      <c r="B69" s="683" t="s">
        <v>561</v>
      </c>
    </row>
    <row r="70" spans="1:2">
      <c r="A70" s="750" t="s">
        <v>132</v>
      </c>
      <c r="B70" s="750" t="s">
        <v>133</v>
      </c>
    </row>
    <row r="71" spans="1:2">
      <c r="A71" s="683" t="s">
        <v>135</v>
      </c>
      <c r="B71" s="683" t="s">
        <v>562</v>
      </c>
    </row>
    <row r="72" spans="1:2">
      <c r="A72" s="683" t="s">
        <v>137</v>
      </c>
      <c r="B72" s="683" t="s">
        <v>563</v>
      </c>
    </row>
    <row r="73" spans="1:2">
      <c r="A73" s="683" t="s">
        <v>139</v>
      </c>
      <c r="B73" s="683" t="s">
        <v>564</v>
      </c>
    </row>
    <row r="74" spans="1:2">
      <c r="A74" s="683" t="s">
        <v>141</v>
      </c>
      <c r="B74" s="683" t="s">
        <v>565</v>
      </c>
    </row>
    <row r="75" spans="1:2">
      <c r="A75" s="683" t="s">
        <v>143</v>
      </c>
      <c r="B75" s="683" t="s">
        <v>566</v>
      </c>
    </row>
    <row r="76" spans="1:2">
      <c r="A76" s="683" t="s">
        <v>145</v>
      </c>
      <c r="B76" s="683" t="s">
        <v>567</v>
      </c>
    </row>
    <row r="77" spans="1:2">
      <c r="A77" s="750" t="s">
        <v>146</v>
      </c>
      <c r="B77" s="750" t="s">
        <v>147</v>
      </c>
    </row>
    <row r="78" spans="1:2">
      <c r="A78" s="683" t="s">
        <v>480</v>
      </c>
      <c r="B78" s="683" t="s">
        <v>568</v>
      </c>
    </row>
    <row r="79" spans="1:2">
      <c r="A79" s="683" t="s">
        <v>151</v>
      </c>
      <c r="B79" s="683" t="s">
        <v>569</v>
      </c>
    </row>
    <row r="80" spans="1:2">
      <c r="A80" s="683" t="s">
        <v>153</v>
      </c>
      <c r="B80" s="683" t="s">
        <v>570</v>
      </c>
    </row>
    <row r="81" spans="1:2">
      <c r="A81" s="683" t="s">
        <v>155</v>
      </c>
      <c r="B81" s="683" t="s">
        <v>571</v>
      </c>
    </row>
    <row r="82" spans="1:2">
      <c r="A82" s="683" t="s">
        <v>157</v>
      </c>
      <c r="B82" s="683" t="s">
        <v>572</v>
      </c>
    </row>
    <row r="83" spans="1:2">
      <c r="A83" s="683" t="s">
        <v>159</v>
      </c>
      <c r="B83" s="683" t="s">
        <v>573</v>
      </c>
    </row>
    <row r="84" spans="1:2">
      <c r="A84" s="683" t="s">
        <v>449</v>
      </c>
      <c r="B84" s="683" t="s">
        <v>575</v>
      </c>
    </row>
    <row r="85" spans="1:2">
      <c r="A85" s="683" t="s">
        <v>450</v>
      </c>
      <c r="B85" s="683" t="s">
        <v>574</v>
      </c>
    </row>
    <row r="86" spans="1:2">
      <c r="A86" s="683" t="s">
        <v>647</v>
      </c>
      <c r="B86" s="683" t="s">
        <v>648</v>
      </c>
    </row>
    <row r="88" spans="1:2">
      <c r="A88" s="750" t="s">
        <v>161</v>
      </c>
      <c r="B88" s="750"/>
    </row>
    <row r="89" spans="1:2">
      <c r="A89" s="683" t="s">
        <v>163</v>
      </c>
      <c r="B89" s="683" t="s">
        <v>472</v>
      </c>
    </row>
    <row r="90" spans="1:2">
      <c r="A90" s="683" t="s">
        <v>165</v>
      </c>
      <c r="B90" s="683" t="s">
        <v>165</v>
      </c>
    </row>
    <row r="92" spans="1:2">
      <c r="A92" s="750" t="s">
        <v>352</v>
      </c>
      <c r="B92" s="750"/>
    </row>
    <row r="93" spans="1:2">
      <c r="A93" s="683" t="s">
        <v>478</v>
      </c>
      <c r="B93" s="683" t="s">
        <v>577</v>
      </c>
    </row>
    <row r="94" spans="1:2">
      <c r="A94" s="683" t="s">
        <v>169</v>
      </c>
      <c r="B94" s="683" t="s">
        <v>578</v>
      </c>
    </row>
    <row r="95" spans="1:2">
      <c r="A95" s="683" t="s">
        <v>623</v>
      </c>
      <c r="B95" s="683" t="s">
        <v>624</v>
      </c>
    </row>
    <row r="97" spans="1:2">
      <c r="A97" s="750" t="s">
        <v>170</v>
      </c>
      <c r="B97" s="750"/>
    </row>
    <row r="98" spans="1:2">
      <c r="A98" s="683" t="s">
        <v>172</v>
      </c>
      <c r="B98" s="683" t="s">
        <v>579</v>
      </c>
    </row>
    <row r="99" spans="1:2">
      <c r="A99" s="683" t="s">
        <v>174</v>
      </c>
      <c r="B99" s="683" t="s">
        <v>580</v>
      </c>
    </row>
    <row r="100" spans="1:2">
      <c r="A100" s="683" t="s">
        <v>176</v>
      </c>
      <c r="B100" s="683" t="s">
        <v>581</v>
      </c>
    </row>
    <row r="102" spans="1:2">
      <c r="A102" s="750" t="s">
        <v>147</v>
      </c>
      <c r="B102" s="750"/>
    </row>
    <row r="103" spans="1:2">
      <c r="A103" s="683" t="s">
        <v>488</v>
      </c>
      <c r="B103" s="683" t="s">
        <v>600</v>
      </c>
    </row>
    <row r="104" spans="1:2">
      <c r="A104" s="683" t="s">
        <v>489</v>
      </c>
      <c r="B104" s="683" t="s">
        <v>601</v>
      </c>
    </row>
    <row r="105" spans="1:2">
      <c r="A105" s="683" t="s">
        <v>490</v>
      </c>
      <c r="B105" s="683" t="s">
        <v>602</v>
      </c>
    </row>
    <row r="106" spans="1:2">
      <c r="A106" s="683" t="s">
        <v>491</v>
      </c>
      <c r="B106" s="683" t="s">
        <v>603</v>
      </c>
    </row>
    <row r="107" spans="1:2">
      <c r="A107" s="683" t="s">
        <v>627</v>
      </c>
      <c r="B107" s="683" t="s">
        <v>626</v>
      </c>
    </row>
    <row r="108" spans="1:2">
      <c r="A108" s="683" t="s">
        <v>492</v>
      </c>
      <c r="B108" s="683" t="s">
        <v>605</v>
      </c>
    </row>
    <row r="109" spans="1:2">
      <c r="A109" s="683" t="s">
        <v>178</v>
      </c>
      <c r="B109" s="683" t="s">
        <v>582</v>
      </c>
    </row>
    <row r="110" spans="1:2">
      <c r="A110" s="683" t="s">
        <v>178</v>
      </c>
      <c r="B110" s="683" t="s">
        <v>582</v>
      </c>
    </row>
    <row r="111" spans="1:2">
      <c r="A111" s="683" t="s">
        <v>621</v>
      </c>
      <c r="B111" s="683" t="s">
        <v>620</v>
      </c>
    </row>
    <row r="112" spans="1:2">
      <c r="A112" s="683" t="s">
        <v>470</v>
      </c>
      <c r="B112" s="683" t="s">
        <v>576</v>
      </c>
    </row>
    <row r="113" spans="1:2">
      <c r="A113" s="683" t="s">
        <v>629</v>
      </c>
      <c r="B113" s="683" t="s">
        <v>628</v>
      </c>
    </row>
    <row r="114" spans="1:2">
      <c r="A114" s="683" t="s">
        <v>659</v>
      </c>
      <c r="B114" s="683" t="s">
        <v>661</v>
      </c>
    </row>
    <row r="115" spans="1:2">
      <c r="A115" s="683" t="s">
        <v>662</v>
      </c>
      <c r="B115" s="683" t="s">
        <v>666</v>
      </c>
    </row>
    <row r="116" spans="1:2">
      <c r="A116" s="683" t="s">
        <v>663</v>
      </c>
      <c r="B116" s="683" t="s">
        <v>667</v>
      </c>
    </row>
    <row r="117" spans="1:2">
      <c r="A117" s="683" t="s">
        <v>664</v>
      </c>
      <c r="B117" s="683" t="s">
        <v>668</v>
      </c>
    </row>
    <row r="118" spans="1:2">
      <c r="A118" s="683" t="s">
        <v>665</v>
      </c>
      <c r="B118" s="683" t="s">
        <v>669</v>
      </c>
    </row>
    <row r="119" spans="1:2">
      <c r="A119" s="275" t="s">
        <v>700</v>
      </c>
      <c r="B119" s="275" t="s">
        <v>701</v>
      </c>
    </row>
    <row r="120" spans="1:2">
      <c r="A120" s="275" t="s">
        <v>702</v>
      </c>
      <c r="B120" s="275" t="s">
        <v>703</v>
      </c>
    </row>
    <row r="121" spans="1:2">
      <c r="A121" s="275" t="s">
        <v>706</v>
      </c>
      <c r="B121" s="275" t="s">
        <v>707</v>
      </c>
    </row>
    <row r="122" spans="1:2">
      <c r="A122" s="275" t="s">
        <v>708</v>
      </c>
      <c r="B122" s="275" t="s">
        <v>709</v>
      </c>
    </row>
    <row r="123" spans="1:2">
      <c r="A123" s="275" t="s">
        <v>713</v>
      </c>
      <c r="B123" s="275" t="s">
        <v>714</v>
      </c>
    </row>
    <row r="124" spans="1:2">
      <c r="A124" s="275" t="s">
        <v>721</v>
      </c>
      <c r="B124" s="275" t="s">
        <v>722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3"/>
  <sheetViews>
    <sheetView showGridLines="0" topLeftCell="B1" zoomScale="80" zoomScaleNormal="80" workbookViewId="0">
      <selection activeCell="K3" sqref="K3:M5"/>
    </sheetView>
  </sheetViews>
  <sheetFormatPr defaultRowHeight="15"/>
  <cols>
    <col min="1" max="1" width="9.140625" style="103"/>
    <col min="3" max="3" width="9.140625" style="103"/>
    <col min="6" max="6" width="9.140625" style="103"/>
    <col min="9" max="9" width="9.140625" style="103"/>
    <col min="12" max="12" width="9.140625" style="103"/>
    <col min="15" max="15" width="9.140625" style="103"/>
    <col min="18" max="18" width="9.140625" style="103"/>
    <col min="20" max="25" width="9.140625" style="103"/>
  </cols>
  <sheetData>
    <row r="2" spans="2:34" s="361" customFormat="1" ht="30" customHeight="1">
      <c r="B2" s="1244" t="s">
        <v>267</v>
      </c>
      <c r="C2" s="1244"/>
      <c r="D2" s="1244"/>
      <c r="E2" s="1244" t="s">
        <v>266</v>
      </c>
      <c r="F2" s="1244"/>
      <c r="G2" s="1244"/>
      <c r="H2" s="1244" t="s">
        <v>268</v>
      </c>
      <c r="I2" s="1244"/>
      <c r="J2" s="1244"/>
      <c r="K2" s="1244" t="s">
        <v>269</v>
      </c>
      <c r="L2" s="1244"/>
      <c r="M2" s="1244"/>
      <c r="N2" s="1244" t="s">
        <v>270</v>
      </c>
      <c r="O2" s="1244"/>
      <c r="P2" s="1244"/>
      <c r="Q2" s="1244" t="s">
        <v>271</v>
      </c>
      <c r="R2" s="1244"/>
      <c r="S2" s="1244"/>
      <c r="T2" s="1244" t="s">
        <v>278</v>
      </c>
      <c r="U2" s="1244"/>
      <c r="V2" s="1244"/>
      <c r="W2" s="1244" t="s">
        <v>278</v>
      </c>
      <c r="X2" s="1244"/>
      <c r="Y2" s="1244"/>
      <c r="Z2" s="1244" t="s">
        <v>278</v>
      </c>
      <c r="AA2" s="1244"/>
      <c r="AB2" s="1244"/>
      <c r="AC2" s="1244" t="s">
        <v>201</v>
      </c>
      <c r="AD2" s="1244"/>
      <c r="AE2" s="1244"/>
      <c r="AF2" s="1244" t="s">
        <v>367</v>
      </c>
      <c r="AG2" s="1244"/>
      <c r="AH2" s="1244"/>
    </row>
    <row r="3" spans="2:34" ht="24.75" customHeight="1">
      <c r="B3" s="1245"/>
      <c r="C3" s="1245"/>
      <c r="D3" s="1245"/>
      <c r="E3" s="1245"/>
      <c r="F3" s="1245"/>
      <c r="G3" s="1245"/>
      <c r="H3" s="1245"/>
      <c r="I3" s="1245"/>
      <c r="J3" s="1245"/>
      <c r="K3" s="1245"/>
      <c r="L3" s="1245"/>
      <c r="M3" s="1245"/>
      <c r="N3" s="1245"/>
      <c r="O3" s="1245"/>
      <c r="P3" s="1245"/>
      <c r="Q3" s="1245"/>
      <c r="R3" s="1245"/>
      <c r="S3" s="1245"/>
      <c r="T3" s="1245"/>
      <c r="U3" s="1245"/>
      <c r="V3" s="1245"/>
      <c r="W3" s="1245"/>
      <c r="X3" s="1245"/>
      <c r="Y3" s="1245"/>
      <c r="Z3" s="1245"/>
      <c r="AA3" s="1245"/>
      <c r="AB3" s="1245"/>
      <c r="AC3" s="1245"/>
      <c r="AD3" s="1245"/>
      <c r="AE3" s="1245"/>
      <c r="AF3" s="1245"/>
      <c r="AG3" s="1245"/>
      <c r="AH3" s="1245"/>
    </row>
    <row r="4" spans="2:34" ht="24.75" customHeight="1">
      <c r="B4" s="1245"/>
      <c r="C4" s="1245"/>
      <c r="D4" s="1245"/>
      <c r="E4" s="1245"/>
      <c r="F4" s="1245"/>
      <c r="G4" s="1245"/>
      <c r="H4" s="1245"/>
      <c r="I4" s="1245"/>
      <c r="J4" s="1245"/>
      <c r="K4" s="1245"/>
      <c r="L4" s="1245"/>
      <c r="M4" s="1245"/>
      <c r="N4" s="1245"/>
      <c r="O4" s="1245"/>
      <c r="P4" s="1245"/>
      <c r="Q4" s="1245"/>
      <c r="R4" s="1245"/>
      <c r="S4" s="1245"/>
      <c r="T4" s="1245"/>
      <c r="U4" s="1245"/>
      <c r="V4" s="1245"/>
      <c r="W4" s="1245"/>
      <c r="X4" s="1245"/>
      <c r="Y4" s="1245"/>
      <c r="Z4" s="1245"/>
      <c r="AA4" s="1245"/>
      <c r="AB4" s="1245"/>
      <c r="AC4" s="1245"/>
      <c r="AD4" s="1245"/>
      <c r="AE4" s="1245"/>
      <c r="AF4" s="1245"/>
      <c r="AG4" s="1245"/>
      <c r="AH4" s="1245"/>
    </row>
    <row r="5" spans="2:34" ht="24.75" customHeight="1">
      <c r="B5" s="1245"/>
      <c r="C5" s="1245"/>
      <c r="D5" s="1245"/>
      <c r="E5" s="1245"/>
      <c r="F5" s="1245"/>
      <c r="G5" s="1245"/>
      <c r="H5" s="1245"/>
      <c r="I5" s="1245"/>
      <c r="J5" s="1245"/>
      <c r="K5" s="1245"/>
      <c r="L5" s="1245"/>
      <c r="M5" s="1245"/>
      <c r="N5" s="1245"/>
      <c r="O5" s="1245"/>
      <c r="P5" s="1245"/>
      <c r="Q5" s="1245"/>
      <c r="R5" s="1245"/>
      <c r="S5" s="1245"/>
      <c r="T5" s="1245"/>
      <c r="U5" s="1245"/>
      <c r="V5" s="1245"/>
      <c r="W5" s="1245"/>
      <c r="X5" s="1245"/>
      <c r="Y5" s="1245"/>
      <c r="Z5" s="1245"/>
      <c r="AA5" s="1245"/>
      <c r="AB5" s="1245"/>
      <c r="AC5" s="1245"/>
      <c r="AD5" s="1245"/>
      <c r="AE5" s="1245"/>
      <c r="AF5" s="1245"/>
      <c r="AG5" s="1245"/>
      <c r="AH5" s="1245"/>
    </row>
    <row r="6" spans="2:34" s="361" customFormat="1">
      <c r="B6" s="1246" t="s">
        <v>272</v>
      </c>
      <c r="C6" s="1246"/>
      <c r="D6" s="1246"/>
      <c r="E6" s="1246" t="s">
        <v>273</v>
      </c>
      <c r="F6" s="1246"/>
      <c r="G6" s="1246"/>
      <c r="H6" s="1246" t="s">
        <v>274</v>
      </c>
      <c r="I6" s="1246"/>
      <c r="J6" s="1246"/>
      <c r="K6" s="1246" t="s">
        <v>275</v>
      </c>
      <c r="L6" s="1246"/>
      <c r="M6" s="1246"/>
      <c r="N6" s="1246" t="s">
        <v>276</v>
      </c>
      <c r="O6" s="1246"/>
      <c r="P6" s="1246"/>
      <c r="Q6" s="1246" t="s">
        <v>277</v>
      </c>
      <c r="R6" s="1246"/>
      <c r="S6" s="1246"/>
      <c r="T6" s="1246" t="s">
        <v>365</v>
      </c>
      <c r="U6" s="1246"/>
      <c r="V6" s="1246"/>
      <c r="W6" s="1246" t="s">
        <v>366</v>
      </c>
      <c r="X6" s="1246"/>
      <c r="Y6" s="1246"/>
      <c r="Z6" s="1246" t="s">
        <v>279</v>
      </c>
      <c r="AA6" s="1246"/>
      <c r="AB6" s="1246"/>
      <c r="AC6" s="1246" t="s">
        <v>280</v>
      </c>
      <c r="AD6" s="1246"/>
      <c r="AE6" s="1246"/>
      <c r="AF6" s="1246" t="s">
        <v>368</v>
      </c>
      <c r="AG6" s="1246"/>
      <c r="AH6" s="1246"/>
    </row>
    <row r="9" spans="2:34" s="103" customFormat="1" ht="30" customHeight="1"/>
    <row r="10" spans="2:34" s="103" customFormat="1" ht="24.75" customHeight="1"/>
    <row r="11" spans="2:34" s="103" customFormat="1" ht="24.75" customHeight="1"/>
    <row r="12" spans="2:34" s="103" customFormat="1" ht="24.75" customHeight="1"/>
    <row r="13" spans="2:34" s="103" customFormat="1"/>
  </sheetData>
  <mergeCells count="33">
    <mergeCell ref="B6:D6"/>
    <mergeCell ref="E6:G6"/>
    <mergeCell ref="H6:J6"/>
    <mergeCell ref="K6:M6"/>
    <mergeCell ref="N6:P6"/>
    <mergeCell ref="T2:V2"/>
    <mergeCell ref="T3:V5"/>
    <mergeCell ref="T6:V6"/>
    <mergeCell ref="Q2:S2"/>
    <mergeCell ref="B2:D2"/>
    <mergeCell ref="E2:G2"/>
    <mergeCell ref="H2:J2"/>
    <mergeCell ref="K2:M2"/>
    <mergeCell ref="N2:P2"/>
    <mergeCell ref="Q6:S6"/>
    <mergeCell ref="B3:D5"/>
    <mergeCell ref="E3:G5"/>
    <mergeCell ref="H3:J5"/>
    <mergeCell ref="K3:M5"/>
    <mergeCell ref="N3:P5"/>
    <mergeCell ref="Q3:S5"/>
    <mergeCell ref="AF2:AH2"/>
    <mergeCell ref="AF3:AH5"/>
    <mergeCell ref="AF6:AH6"/>
    <mergeCell ref="W2:Y2"/>
    <mergeCell ref="W3:Y5"/>
    <mergeCell ref="W6:Y6"/>
    <mergeCell ref="Z6:AB6"/>
    <mergeCell ref="AC6:AE6"/>
    <mergeCell ref="Z3:AB5"/>
    <mergeCell ref="AC3:AE5"/>
    <mergeCell ref="Z2:AB2"/>
    <mergeCell ref="AC2:A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7"/>
  <sheetViews>
    <sheetView topLeftCell="A76" workbookViewId="0">
      <selection activeCell="D47" sqref="D47"/>
    </sheetView>
  </sheetViews>
  <sheetFormatPr defaultRowHeight="15"/>
  <cols>
    <col min="1" max="1" width="9.140625" style="103"/>
    <col min="2" max="2" width="62" style="103" bestFit="1" customWidth="1"/>
    <col min="3" max="3" width="17" style="103" bestFit="1" customWidth="1"/>
    <col min="4" max="4" width="42.140625" style="103" bestFit="1" customWidth="1"/>
    <col min="5" max="5" width="17" style="103" bestFit="1" customWidth="1"/>
  </cols>
  <sheetData>
    <row r="1" spans="1:5">
      <c r="A1" s="25" t="s">
        <v>18</v>
      </c>
      <c r="B1" s="26" t="s">
        <v>19</v>
      </c>
    </row>
    <row r="2" spans="1:5">
      <c r="A2" s="27" t="s">
        <v>20</v>
      </c>
      <c r="B2" s="27" t="s">
        <v>296</v>
      </c>
      <c r="C2" s="103" t="s">
        <v>497</v>
      </c>
      <c r="D2" s="103" t="s">
        <v>296</v>
      </c>
      <c r="E2" s="103" t="s">
        <v>497</v>
      </c>
    </row>
    <row r="3" spans="1:5">
      <c r="A3" s="27" t="s">
        <v>21</v>
      </c>
      <c r="B3" s="27" t="s">
        <v>297</v>
      </c>
      <c r="C3" s="103" t="s">
        <v>498</v>
      </c>
      <c r="D3" s="103" t="s">
        <v>297</v>
      </c>
      <c r="E3" s="103" t="s">
        <v>498</v>
      </c>
    </row>
    <row r="4" spans="1:5">
      <c r="A4" s="27" t="s">
        <v>22</v>
      </c>
      <c r="B4" s="27" t="s">
        <v>252</v>
      </c>
      <c r="C4" s="103" t="s">
        <v>499</v>
      </c>
      <c r="D4" s="103" t="s">
        <v>252</v>
      </c>
      <c r="E4" s="103" t="s">
        <v>499</v>
      </c>
    </row>
    <row r="5" spans="1:5">
      <c r="A5" s="27" t="s">
        <v>23</v>
      </c>
      <c r="B5" s="27" t="s">
        <v>243</v>
      </c>
      <c r="C5" s="103" t="s">
        <v>500</v>
      </c>
      <c r="D5" s="103" t="s">
        <v>243</v>
      </c>
      <c r="E5" s="103" t="s">
        <v>500</v>
      </c>
    </row>
    <row r="6" spans="1:5">
      <c r="A6" s="27" t="s">
        <v>24</v>
      </c>
      <c r="B6" s="27" t="s">
        <v>244</v>
      </c>
      <c r="C6" s="103" t="s">
        <v>501</v>
      </c>
      <c r="D6" s="103" t="s">
        <v>244</v>
      </c>
      <c r="E6" s="103" t="s">
        <v>501</v>
      </c>
    </row>
    <row r="7" spans="1:5">
      <c r="A7" s="27" t="s">
        <v>25</v>
      </c>
      <c r="B7" s="27" t="s">
        <v>245</v>
      </c>
      <c r="C7" s="103" t="s">
        <v>502</v>
      </c>
      <c r="D7" s="103" t="s">
        <v>245</v>
      </c>
      <c r="E7" s="103" t="s">
        <v>502</v>
      </c>
    </row>
    <row r="8" spans="1:5">
      <c r="A8" s="27" t="s">
        <v>26</v>
      </c>
      <c r="B8" s="27" t="s">
        <v>250</v>
      </c>
      <c r="C8" s="103" t="s">
        <v>503</v>
      </c>
      <c r="D8" s="103" t="s">
        <v>250</v>
      </c>
      <c r="E8" s="103" t="s">
        <v>503</v>
      </c>
    </row>
    <row r="9" spans="1:5">
      <c r="A9" s="27" t="s">
        <v>27</v>
      </c>
      <c r="B9" s="27" t="s">
        <v>28</v>
      </c>
      <c r="C9" s="103" t="s">
        <v>28</v>
      </c>
      <c r="D9" s="103" t="s">
        <v>28</v>
      </c>
      <c r="E9" s="103" t="s">
        <v>28</v>
      </c>
    </row>
    <row r="10" spans="1:5">
      <c r="A10" s="27" t="s">
        <v>29</v>
      </c>
      <c r="B10" s="27" t="s">
        <v>30</v>
      </c>
      <c r="C10" s="103" t="s">
        <v>504</v>
      </c>
      <c r="D10" s="103" t="s">
        <v>30</v>
      </c>
      <c r="E10" s="103" t="s">
        <v>504</v>
      </c>
    </row>
    <row r="11" spans="1:5">
      <c r="A11" s="27" t="s">
        <v>31</v>
      </c>
      <c r="B11" s="27" t="s">
        <v>246</v>
      </c>
      <c r="C11" s="103" t="s">
        <v>505</v>
      </c>
      <c r="D11" s="103" t="s">
        <v>246</v>
      </c>
      <c r="E11" s="103" t="s">
        <v>505</v>
      </c>
    </row>
    <row r="12" spans="1:5">
      <c r="A12" s="27" t="s">
        <v>32</v>
      </c>
      <c r="B12" s="27" t="s">
        <v>33</v>
      </c>
      <c r="C12" s="103" t="s">
        <v>506</v>
      </c>
      <c r="D12" s="103" t="s">
        <v>33</v>
      </c>
      <c r="E12" s="103" t="s">
        <v>506</v>
      </c>
    </row>
    <row r="13" spans="1:5">
      <c r="A13" s="27" t="s">
        <v>34</v>
      </c>
      <c r="B13" s="27" t="s">
        <v>35</v>
      </c>
      <c r="C13" s="103" t="s">
        <v>507</v>
      </c>
      <c r="D13" s="103" t="s">
        <v>35</v>
      </c>
      <c r="E13" s="103" t="s">
        <v>507</v>
      </c>
    </row>
    <row r="14" spans="1:5">
      <c r="A14" s="27" t="s">
        <v>36</v>
      </c>
      <c r="B14" s="27" t="s">
        <v>37</v>
      </c>
      <c r="C14" s="103" t="s">
        <v>508</v>
      </c>
      <c r="D14" s="103" t="s">
        <v>37</v>
      </c>
      <c r="E14" s="103" t="s">
        <v>508</v>
      </c>
    </row>
    <row r="15" spans="1:5">
      <c r="A15" s="27" t="s">
        <v>38</v>
      </c>
      <c r="B15" s="27" t="s">
        <v>39</v>
      </c>
      <c r="C15" s="103" t="s">
        <v>39</v>
      </c>
      <c r="D15" s="103" t="s">
        <v>39</v>
      </c>
      <c r="E15" s="103" t="s">
        <v>39</v>
      </c>
    </row>
    <row r="16" spans="1:5">
      <c r="A16" s="27" t="s">
        <v>40</v>
      </c>
      <c r="B16" s="27" t="s">
        <v>41</v>
      </c>
      <c r="C16" s="103" t="s">
        <v>509</v>
      </c>
      <c r="D16" s="103" t="s">
        <v>41</v>
      </c>
      <c r="E16" s="103" t="s">
        <v>509</v>
      </c>
    </row>
    <row r="17" spans="1:5">
      <c r="A17" s="27" t="s">
        <v>42</v>
      </c>
      <c r="B17" s="27" t="s">
        <v>43</v>
      </c>
      <c r="C17" s="103" t="s">
        <v>583</v>
      </c>
      <c r="D17" s="103" t="s">
        <v>43</v>
      </c>
      <c r="E17" s="103" t="s">
        <v>583</v>
      </c>
    </row>
    <row r="18" spans="1:5">
      <c r="A18" s="27" t="s">
        <v>44</v>
      </c>
      <c r="B18" s="27" t="s">
        <v>45</v>
      </c>
      <c r="C18" s="103" t="s">
        <v>510</v>
      </c>
      <c r="D18" s="103" t="s">
        <v>45</v>
      </c>
      <c r="E18" s="103" t="s">
        <v>510</v>
      </c>
    </row>
    <row r="19" spans="1:5">
      <c r="A19" s="27" t="s">
        <v>46</v>
      </c>
      <c r="B19" s="27" t="s">
        <v>247</v>
      </c>
      <c r="C19" s="103" t="s">
        <v>511</v>
      </c>
      <c r="D19" s="103" t="s">
        <v>247</v>
      </c>
      <c r="E19" s="103" t="s">
        <v>511</v>
      </c>
    </row>
    <row r="20" spans="1:5">
      <c r="A20" s="27" t="s">
        <v>47</v>
      </c>
      <c r="B20" s="27" t="s">
        <v>48</v>
      </c>
      <c r="C20" s="103" t="s">
        <v>512</v>
      </c>
      <c r="D20" s="103" t="s">
        <v>48</v>
      </c>
      <c r="E20" s="103" t="s">
        <v>512</v>
      </c>
    </row>
    <row r="21" spans="1:5">
      <c r="A21" s="27" t="s">
        <v>49</v>
      </c>
      <c r="B21" s="27" t="s">
        <v>50</v>
      </c>
      <c r="C21" s="103" t="s">
        <v>513</v>
      </c>
      <c r="D21" s="103" t="s">
        <v>50</v>
      </c>
      <c r="E21" s="103" t="s">
        <v>513</v>
      </c>
    </row>
    <row r="22" spans="1:5">
      <c r="A22" s="27" t="s">
        <v>51</v>
      </c>
      <c r="B22" s="27" t="s">
        <v>53</v>
      </c>
      <c r="C22" s="103" t="s">
        <v>514</v>
      </c>
      <c r="D22" s="103" t="s">
        <v>53</v>
      </c>
      <c r="E22" s="103" t="s">
        <v>514</v>
      </c>
    </row>
    <row r="23" spans="1:5">
      <c r="A23" s="27" t="s">
        <v>52</v>
      </c>
      <c r="B23" s="27" t="s">
        <v>54</v>
      </c>
      <c r="C23" s="103" t="s">
        <v>515</v>
      </c>
      <c r="D23" s="103" t="s">
        <v>54</v>
      </c>
      <c r="E23" s="103" t="s">
        <v>515</v>
      </c>
    </row>
    <row r="24" spans="1:5">
      <c r="A24" s="29" t="s">
        <v>55</v>
      </c>
      <c r="B24" s="30" t="s">
        <v>56</v>
      </c>
    </row>
    <row r="25" spans="1:5">
      <c r="A25" s="33" t="s">
        <v>58</v>
      </c>
      <c r="B25" s="34" t="s">
        <v>59</v>
      </c>
    </row>
    <row r="26" spans="1:5">
      <c r="A26" s="36" t="s">
        <v>60</v>
      </c>
      <c r="B26" s="36" t="s">
        <v>61</v>
      </c>
      <c r="C26" s="103" t="s">
        <v>516</v>
      </c>
      <c r="D26" s="103" t="s">
        <v>61</v>
      </c>
      <c r="E26" s="103" t="s">
        <v>516</v>
      </c>
    </row>
    <row r="27" spans="1:5">
      <c r="A27" s="36" t="s">
        <v>62</v>
      </c>
      <c r="B27" s="36" t="s">
        <v>63</v>
      </c>
      <c r="C27" s="103" t="s">
        <v>517</v>
      </c>
      <c r="D27" s="103" t="s">
        <v>63</v>
      </c>
      <c r="E27" s="103" t="s">
        <v>517</v>
      </c>
    </row>
    <row r="28" spans="1:5">
      <c r="A28" s="36" t="s">
        <v>64</v>
      </c>
      <c r="B28" s="36" t="s">
        <v>65</v>
      </c>
      <c r="C28" s="103" t="s">
        <v>518</v>
      </c>
      <c r="D28" s="103" t="s">
        <v>65</v>
      </c>
      <c r="E28" s="103" t="s">
        <v>518</v>
      </c>
    </row>
    <row r="29" spans="1:5">
      <c r="A29" s="36" t="s">
        <v>66</v>
      </c>
      <c r="B29" s="36" t="s">
        <v>67</v>
      </c>
      <c r="C29" s="103" t="s">
        <v>519</v>
      </c>
      <c r="D29" s="103" t="s">
        <v>67</v>
      </c>
      <c r="E29" s="103" t="s">
        <v>519</v>
      </c>
    </row>
    <row r="30" spans="1:5">
      <c r="A30" s="36" t="s">
        <v>68</v>
      </c>
      <c r="B30" s="36" t="s">
        <v>69</v>
      </c>
      <c r="C30" s="103" t="s">
        <v>520</v>
      </c>
      <c r="D30" s="103" t="s">
        <v>69</v>
      </c>
      <c r="E30" s="103" t="s">
        <v>520</v>
      </c>
    </row>
    <row r="31" spans="1:5">
      <c r="A31" s="36" t="s">
        <v>70</v>
      </c>
      <c r="B31" s="36" t="s">
        <v>71</v>
      </c>
      <c r="C31" s="103" t="s">
        <v>521</v>
      </c>
      <c r="D31" s="103" t="s">
        <v>71</v>
      </c>
      <c r="E31" s="103" t="s">
        <v>521</v>
      </c>
    </row>
    <row r="32" spans="1:5">
      <c r="A32" s="36" t="s">
        <v>72</v>
      </c>
      <c r="B32" s="36" t="s">
        <v>73</v>
      </c>
      <c r="C32" s="103" t="s">
        <v>522</v>
      </c>
      <c r="D32" s="103" t="s">
        <v>73</v>
      </c>
      <c r="E32" s="103" t="s">
        <v>522</v>
      </c>
    </row>
    <row r="33" spans="1:5">
      <c r="A33" s="36" t="s">
        <v>74</v>
      </c>
      <c r="B33" s="36" t="s">
        <v>75</v>
      </c>
      <c r="C33" s="103" t="s">
        <v>523</v>
      </c>
      <c r="D33" s="103" t="s">
        <v>75</v>
      </c>
      <c r="E33" s="103" t="s">
        <v>523</v>
      </c>
    </row>
    <row r="34" spans="1:5">
      <c r="A34" s="36" t="s">
        <v>76</v>
      </c>
      <c r="B34" s="36" t="s">
        <v>77</v>
      </c>
      <c r="C34" s="103" t="s">
        <v>471</v>
      </c>
      <c r="D34" s="103" t="s">
        <v>77</v>
      </c>
      <c r="E34" s="103" t="s">
        <v>471</v>
      </c>
    </row>
    <row r="35" spans="1:5">
      <c r="A35" s="36" t="s">
        <v>78</v>
      </c>
      <c r="B35" s="36" t="s">
        <v>79</v>
      </c>
      <c r="C35" s="103" t="s">
        <v>524</v>
      </c>
      <c r="D35" s="103" t="s">
        <v>79</v>
      </c>
      <c r="E35" s="103" t="s">
        <v>524</v>
      </c>
    </row>
    <row r="36" spans="1:5">
      <c r="A36" s="36" t="s">
        <v>80</v>
      </c>
      <c r="B36" s="36" t="s">
        <v>477</v>
      </c>
      <c r="C36" s="103" t="s">
        <v>525</v>
      </c>
      <c r="D36" s="103" t="s">
        <v>477</v>
      </c>
      <c r="E36" s="103" t="s">
        <v>525</v>
      </c>
    </row>
    <row r="37" spans="1:5">
      <c r="A37" s="36" t="s">
        <v>81</v>
      </c>
      <c r="B37" s="36" t="s">
        <v>82</v>
      </c>
      <c r="C37" s="103" t="s">
        <v>526</v>
      </c>
      <c r="D37" s="103" t="s">
        <v>82</v>
      </c>
      <c r="E37" s="103" t="s">
        <v>526</v>
      </c>
    </row>
    <row r="38" spans="1:5">
      <c r="A38" s="36" t="s">
        <v>83</v>
      </c>
      <c r="B38" s="36" t="s">
        <v>84</v>
      </c>
      <c r="C38" s="103" t="s">
        <v>527</v>
      </c>
      <c r="D38" s="103" t="s">
        <v>84</v>
      </c>
      <c r="E38" s="103" t="s">
        <v>527</v>
      </c>
    </row>
    <row r="39" spans="1:5">
      <c r="A39" s="36" t="s">
        <v>85</v>
      </c>
      <c r="B39" s="36" t="s">
        <v>86</v>
      </c>
      <c r="C39" s="103" t="s">
        <v>528</v>
      </c>
      <c r="D39" s="103" t="s">
        <v>86</v>
      </c>
      <c r="E39" s="103" t="s">
        <v>528</v>
      </c>
    </row>
    <row r="40" spans="1:5">
      <c r="A40" s="36" t="s">
        <v>87</v>
      </c>
      <c r="B40" s="36" t="s">
        <v>88</v>
      </c>
      <c r="C40" s="103" t="s">
        <v>529</v>
      </c>
      <c r="D40" s="103" t="s">
        <v>88</v>
      </c>
      <c r="E40" s="103" t="s">
        <v>529</v>
      </c>
    </row>
    <row r="41" spans="1:5">
      <c r="A41" s="36" t="s">
        <v>89</v>
      </c>
      <c r="B41" s="36" t="s">
        <v>90</v>
      </c>
      <c r="C41" s="103" t="s">
        <v>530</v>
      </c>
      <c r="D41" s="103" t="s">
        <v>90</v>
      </c>
      <c r="E41" s="103" t="s">
        <v>530</v>
      </c>
    </row>
    <row r="42" spans="1:5">
      <c r="A42" s="36" t="s">
        <v>91</v>
      </c>
      <c r="B42" s="36" t="s">
        <v>93</v>
      </c>
      <c r="C42" s="103" t="s">
        <v>531</v>
      </c>
      <c r="D42" s="103" t="s">
        <v>93</v>
      </c>
      <c r="E42" s="103" t="s">
        <v>531</v>
      </c>
    </row>
    <row r="43" spans="1:5">
      <c r="A43" s="36" t="s">
        <v>92</v>
      </c>
      <c r="B43" s="36" t="s">
        <v>95</v>
      </c>
      <c r="C43" s="103" t="s">
        <v>532</v>
      </c>
      <c r="D43" s="103" t="s">
        <v>95</v>
      </c>
      <c r="E43" s="103" t="s">
        <v>532</v>
      </c>
    </row>
    <row r="44" spans="1:5">
      <c r="A44" s="36" t="s">
        <v>94</v>
      </c>
      <c r="B44" s="443" t="s">
        <v>97</v>
      </c>
      <c r="C44" s="103" t="s">
        <v>533</v>
      </c>
      <c r="D44" s="103" t="s">
        <v>97</v>
      </c>
      <c r="E44" s="103" t="s">
        <v>533</v>
      </c>
    </row>
    <row r="45" spans="1:5">
      <c r="A45" s="36" t="s">
        <v>96</v>
      </c>
      <c r="B45" s="443" t="s">
        <v>479</v>
      </c>
      <c r="C45" s="103" t="s">
        <v>534</v>
      </c>
      <c r="D45" s="103" t="s">
        <v>479</v>
      </c>
      <c r="E45" s="103" t="s">
        <v>534</v>
      </c>
    </row>
    <row r="46" spans="1:5">
      <c r="A46" s="36" t="s">
        <v>482</v>
      </c>
      <c r="B46" s="443" t="s">
        <v>483</v>
      </c>
      <c r="C46" s="103" t="s">
        <v>535</v>
      </c>
      <c r="D46" s="103" t="s">
        <v>483</v>
      </c>
      <c r="E46" s="103" t="s">
        <v>535</v>
      </c>
    </row>
    <row r="47" spans="1:5">
      <c r="A47" s="39" t="s">
        <v>99</v>
      </c>
      <c r="B47" s="39" t="s">
        <v>291</v>
      </c>
      <c r="C47" s="103" t="s">
        <v>536</v>
      </c>
      <c r="D47" s="103" t="s">
        <v>291</v>
      </c>
      <c r="E47" s="103" t="s">
        <v>536</v>
      </c>
    </row>
    <row r="48" spans="1:5">
      <c r="A48" s="125" t="s">
        <v>340</v>
      </c>
      <c r="B48" s="27" t="s">
        <v>292</v>
      </c>
      <c r="C48" s="103" t="s">
        <v>537</v>
      </c>
      <c r="D48" s="103" t="s">
        <v>292</v>
      </c>
      <c r="E48" s="103" t="s">
        <v>537</v>
      </c>
    </row>
    <row r="49" spans="1:5">
      <c r="A49" s="125" t="s">
        <v>341</v>
      </c>
      <c r="B49" s="125" t="s">
        <v>293</v>
      </c>
      <c r="C49" s="103" t="s">
        <v>538</v>
      </c>
      <c r="D49" s="103" t="s">
        <v>293</v>
      </c>
      <c r="E49" s="103" t="s">
        <v>538</v>
      </c>
    </row>
    <row r="50" spans="1:5">
      <c r="A50" s="27" t="s">
        <v>342</v>
      </c>
      <c r="B50" s="27" t="s">
        <v>355</v>
      </c>
      <c r="C50" s="103" t="s">
        <v>539</v>
      </c>
      <c r="D50" s="103" t="s">
        <v>540</v>
      </c>
      <c r="E50" s="103" t="s">
        <v>539</v>
      </c>
    </row>
    <row r="51" spans="1:5">
      <c r="A51" s="29" t="s">
        <v>100</v>
      </c>
      <c r="B51" s="30" t="s">
        <v>101</v>
      </c>
    </row>
    <row r="52" spans="1:5">
      <c r="A52" s="27" t="s">
        <v>102</v>
      </c>
      <c r="B52" s="27" t="s">
        <v>290</v>
      </c>
      <c r="C52" s="103" t="s">
        <v>541</v>
      </c>
      <c r="D52" s="103" t="s">
        <v>544</v>
      </c>
      <c r="E52" s="103" t="s">
        <v>541</v>
      </c>
    </row>
    <row r="53" spans="1:5">
      <c r="A53" s="27" t="s">
        <v>103</v>
      </c>
      <c r="B53" s="27" t="s">
        <v>104</v>
      </c>
      <c r="C53" s="103" t="s">
        <v>546</v>
      </c>
      <c r="D53" s="103" t="s">
        <v>104</v>
      </c>
      <c r="E53" s="103" t="s">
        <v>546</v>
      </c>
    </row>
    <row r="54" spans="1:5">
      <c r="A54" s="27" t="s">
        <v>105</v>
      </c>
      <c r="B54" s="27" t="s">
        <v>106</v>
      </c>
      <c r="C54" s="103" t="s">
        <v>545</v>
      </c>
      <c r="D54" s="103" t="s">
        <v>542</v>
      </c>
      <c r="E54" s="103" t="s">
        <v>545</v>
      </c>
    </row>
    <row r="55" spans="1:5">
      <c r="A55" s="27" t="s">
        <v>343</v>
      </c>
      <c r="B55" s="27" t="s">
        <v>294</v>
      </c>
      <c r="C55" s="103" t="s">
        <v>547</v>
      </c>
      <c r="D55" s="103" t="s">
        <v>543</v>
      </c>
      <c r="E55" s="103" t="s">
        <v>547</v>
      </c>
    </row>
    <row r="56" spans="1:5">
      <c r="A56" s="40" t="s">
        <v>107</v>
      </c>
      <c r="B56" s="29" t="s">
        <v>108</v>
      </c>
    </row>
    <row r="57" spans="1:5">
      <c r="A57" s="27" t="s">
        <v>109</v>
      </c>
      <c r="B57" s="27" t="s">
        <v>110</v>
      </c>
      <c r="C57" s="103" t="s">
        <v>554</v>
      </c>
      <c r="D57" s="103" t="s">
        <v>550</v>
      </c>
      <c r="E57" s="103" t="s">
        <v>554</v>
      </c>
    </row>
    <row r="58" spans="1:5">
      <c r="A58" s="27" t="s">
        <v>111</v>
      </c>
      <c r="B58" s="27" t="s">
        <v>112</v>
      </c>
      <c r="C58" s="103" t="s">
        <v>552</v>
      </c>
      <c r="D58" s="103" t="s">
        <v>112</v>
      </c>
      <c r="E58" s="103" t="s">
        <v>552</v>
      </c>
    </row>
    <row r="59" spans="1:5">
      <c r="A59" s="499" t="s">
        <v>113</v>
      </c>
      <c r="B59" s="499" t="s">
        <v>114</v>
      </c>
      <c r="C59" s="103" t="s">
        <v>551</v>
      </c>
      <c r="D59" s="103" t="s">
        <v>548</v>
      </c>
      <c r="E59" s="103" t="s">
        <v>551</v>
      </c>
    </row>
    <row r="60" spans="1:5">
      <c r="A60" s="32" t="s">
        <v>457</v>
      </c>
      <c r="B60" s="32" t="s">
        <v>458</v>
      </c>
      <c r="C60" s="103" t="s">
        <v>553</v>
      </c>
      <c r="D60" s="103" t="s">
        <v>549</v>
      </c>
      <c r="E60" s="103" t="s">
        <v>553</v>
      </c>
    </row>
    <row r="61" spans="1:5">
      <c r="A61" s="41" t="s">
        <v>116</v>
      </c>
      <c r="B61" s="42" t="s">
        <v>117</v>
      </c>
    </row>
    <row r="62" spans="1:5">
      <c r="A62" s="36" t="s">
        <v>118</v>
      </c>
      <c r="B62" s="36" t="s">
        <v>119</v>
      </c>
      <c r="C62" s="103" t="s">
        <v>555</v>
      </c>
      <c r="D62" s="103" t="s">
        <v>119</v>
      </c>
      <c r="E62" s="103" t="s">
        <v>555</v>
      </c>
    </row>
    <row r="63" spans="1:5">
      <c r="A63" s="36" t="s">
        <v>120</v>
      </c>
      <c r="B63" s="36" t="s">
        <v>121</v>
      </c>
      <c r="C63" s="103" t="s">
        <v>556</v>
      </c>
      <c r="D63" s="103" t="s">
        <v>121</v>
      </c>
      <c r="E63" s="103" t="s">
        <v>556</v>
      </c>
    </row>
    <row r="64" spans="1:5">
      <c r="A64" s="36" t="s">
        <v>122</v>
      </c>
      <c r="B64" s="36" t="s">
        <v>123</v>
      </c>
      <c r="C64" s="103" t="s">
        <v>557</v>
      </c>
      <c r="D64" s="103" t="s">
        <v>123</v>
      </c>
      <c r="E64" s="103" t="s">
        <v>557</v>
      </c>
    </row>
    <row r="65" spans="1:5">
      <c r="A65" s="36" t="s">
        <v>124</v>
      </c>
      <c r="B65" s="36" t="s">
        <v>125</v>
      </c>
      <c r="C65" s="103" t="s">
        <v>558</v>
      </c>
      <c r="D65" s="103" t="s">
        <v>125</v>
      </c>
      <c r="E65" s="103" t="s">
        <v>558</v>
      </c>
    </row>
    <row r="66" spans="1:5">
      <c r="A66" s="36" t="s">
        <v>126</v>
      </c>
      <c r="B66" s="36" t="s">
        <v>127</v>
      </c>
      <c r="C66" s="103" t="s">
        <v>559</v>
      </c>
      <c r="D66" s="103" t="s">
        <v>127</v>
      </c>
      <c r="E66" s="103" t="s">
        <v>559</v>
      </c>
    </row>
    <row r="67" spans="1:5">
      <c r="A67" s="36" t="s">
        <v>128</v>
      </c>
      <c r="B67" s="36" t="s">
        <v>129</v>
      </c>
      <c r="C67" s="103" t="s">
        <v>560</v>
      </c>
      <c r="D67" s="103" t="s">
        <v>129</v>
      </c>
      <c r="E67" s="103" t="s">
        <v>560</v>
      </c>
    </row>
    <row r="68" spans="1:5">
      <c r="A68" s="36" t="s">
        <v>130</v>
      </c>
      <c r="B68" s="36" t="s">
        <v>131</v>
      </c>
      <c r="C68" s="103" t="s">
        <v>561</v>
      </c>
      <c r="D68" s="103" t="s">
        <v>131</v>
      </c>
      <c r="E68" s="103" t="s">
        <v>561</v>
      </c>
    </row>
    <row r="69" spans="1:5">
      <c r="A69" s="43" t="s">
        <v>132</v>
      </c>
      <c r="B69" s="44" t="s">
        <v>133</v>
      </c>
    </row>
    <row r="70" spans="1:5">
      <c r="A70" s="36" t="s">
        <v>134</v>
      </c>
      <c r="B70" s="36" t="s">
        <v>135</v>
      </c>
      <c r="C70" s="103" t="s">
        <v>562</v>
      </c>
      <c r="D70" s="103" t="s">
        <v>135</v>
      </c>
      <c r="E70" s="103" t="s">
        <v>562</v>
      </c>
    </row>
    <row r="71" spans="1:5">
      <c r="A71" s="36" t="s">
        <v>136</v>
      </c>
      <c r="B71" s="36" t="s">
        <v>137</v>
      </c>
      <c r="C71" s="103" t="s">
        <v>563</v>
      </c>
      <c r="D71" s="103" t="s">
        <v>137</v>
      </c>
      <c r="E71" s="103" t="s">
        <v>563</v>
      </c>
    </row>
    <row r="72" spans="1:5">
      <c r="A72" s="36" t="s">
        <v>138</v>
      </c>
      <c r="B72" s="36" t="s">
        <v>139</v>
      </c>
      <c r="C72" s="103" t="s">
        <v>564</v>
      </c>
      <c r="D72" s="103" t="s">
        <v>139</v>
      </c>
      <c r="E72" s="103" t="s">
        <v>564</v>
      </c>
    </row>
    <row r="73" spans="1:5">
      <c r="A73" s="36" t="s">
        <v>140</v>
      </c>
      <c r="B73" s="36" t="s">
        <v>141</v>
      </c>
      <c r="C73" s="103" t="s">
        <v>565</v>
      </c>
      <c r="D73" s="103" t="s">
        <v>141</v>
      </c>
      <c r="E73" s="103" t="s">
        <v>565</v>
      </c>
    </row>
    <row r="74" spans="1:5">
      <c r="A74" s="36" t="s">
        <v>142</v>
      </c>
      <c r="B74" s="36" t="s">
        <v>143</v>
      </c>
      <c r="C74" s="103" t="s">
        <v>566</v>
      </c>
      <c r="D74" s="103" t="s">
        <v>143</v>
      </c>
      <c r="E74" s="103" t="s">
        <v>566</v>
      </c>
    </row>
    <row r="75" spans="1:5">
      <c r="A75" s="36" t="s">
        <v>144</v>
      </c>
      <c r="B75" s="36" t="s">
        <v>145</v>
      </c>
      <c r="C75" s="103" t="s">
        <v>567</v>
      </c>
      <c r="D75" s="103" t="s">
        <v>145</v>
      </c>
      <c r="E75" s="103" t="s">
        <v>567</v>
      </c>
    </row>
    <row r="76" spans="1:5">
      <c r="A76" s="43" t="s">
        <v>146</v>
      </c>
      <c r="B76" s="44" t="s">
        <v>147</v>
      </c>
    </row>
    <row r="77" spans="1:5">
      <c r="A77" s="36" t="s">
        <v>148</v>
      </c>
      <c r="B77" s="36" t="s">
        <v>480</v>
      </c>
      <c r="C77" s="103" t="s">
        <v>568</v>
      </c>
      <c r="D77" s="103" t="s">
        <v>480</v>
      </c>
      <c r="E77" s="103" t="s">
        <v>568</v>
      </c>
    </row>
    <row r="78" spans="1:5">
      <c r="A78" s="36" t="s">
        <v>149</v>
      </c>
      <c r="B78" s="36" t="s">
        <v>151</v>
      </c>
      <c r="C78" s="103" t="s">
        <v>569</v>
      </c>
      <c r="D78" s="103" t="s">
        <v>151</v>
      </c>
      <c r="E78" s="103" t="s">
        <v>569</v>
      </c>
    </row>
    <row r="79" spans="1:5">
      <c r="A79" s="36" t="s">
        <v>150</v>
      </c>
      <c r="B79" s="36" t="s">
        <v>153</v>
      </c>
      <c r="C79" s="103" t="s">
        <v>570</v>
      </c>
      <c r="D79" s="103" t="s">
        <v>153</v>
      </c>
      <c r="E79" s="103" t="s">
        <v>570</v>
      </c>
    </row>
    <row r="80" spans="1:5">
      <c r="A80" s="36" t="s">
        <v>152</v>
      </c>
      <c r="B80" s="36" t="s">
        <v>155</v>
      </c>
      <c r="C80" s="103" t="s">
        <v>571</v>
      </c>
      <c r="D80" s="103" t="s">
        <v>155</v>
      </c>
      <c r="E80" s="103" t="s">
        <v>571</v>
      </c>
    </row>
    <row r="81" spans="1:5">
      <c r="A81" s="36" t="s">
        <v>154</v>
      </c>
      <c r="B81" s="36" t="s">
        <v>157</v>
      </c>
      <c r="C81" s="103" t="s">
        <v>572</v>
      </c>
      <c r="D81" s="103" t="s">
        <v>157</v>
      </c>
      <c r="E81" s="103" t="s">
        <v>572</v>
      </c>
    </row>
    <row r="82" spans="1:5">
      <c r="A82" s="36" t="s">
        <v>156</v>
      </c>
      <c r="B82" s="36" t="s">
        <v>159</v>
      </c>
      <c r="C82" s="103" t="s">
        <v>573</v>
      </c>
      <c r="D82" s="103" t="s">
        <v>159</v>
      </c>
      <c r="E82" s="103" t="s">
        <v>573</v>
      </c>
    </row>
    <row r="83" spans="1:5">
      <c r="A83" s="36" t="s">
        <v>158</v>
      </c>
      <c r="B83" s="36" t="s">
        <v>449</v>
      </c>
      <c r="C83" s="103" t="s">
        <v>575</v>
      </c>
      <c r="D83" s="103" t="s">
        <v>449</v>
      </c>
      <c r="E83" s="103" t="s">
        <v>575</v>
      </c>
    </row>
    <row r="84" spans="1:5">
      <c r="A84" s="443" t="s">
        <v>160</v>
      </c>
      <c r="B84" s="443" t="s">
        <v>450</v>
      </c>
      <c r="C84" s="103" t="s">
        <v>574</v>
      </c>
      <c r="D84" s="103" t="s">
        <v>450</v>
      </c>
      <c r="E84" s="103" t="s">
        <v>574</v>
      </c>
    </row>
    <row r="85" spans="1:5">
      <c r="A85" s="27" t="s">
        <v>448</v>
      </c>
      <c r="B85" s="27" t="s">
        <v>470</v>
      </c>
      <c r="C85" s="103" t="s">
        <v>576</v>
      </c>
      <c r="D85" s="103" t="s">
        <v>470</v>
      </c>
      <c r="E85" s="103" t="s">
        <v>576</v>
      </c>
    </row>
    <row r="86" spans="1:5">
      <c r="A86" s="499"/>
      <c r="B86" s="499"/>
    </row>
    <row r="87" spans="1:5">
      <c r="A87" s="38"/>
      <c r="B87" s="38"/>
    </row>
    <row r="88" spans="1:5">
      <c r="A88" s="125" t="s">
        <v>162</v>
      </c>
      <c r="B88" s="125" t="s">
        <v>163</v>
      </c>
      <c r="C88" s="103" t="s">
        <v>472</v>
      </c>
      <c r="D88" s="103" t="s">
        <v>163</v>
      </c>
      <c r="E88" s="103" t="s">
        <v>472</v>
      </c>
    </row>
    <row r="89" spans="1:5">
      <c r="A89" s="27" t="s">
        <v>164</v>
      </c>
      <c r="B89" s="27" t="s">
        <v>165</v>
      </c>
      <c r="C89" s="103" t="s">
        <v>165</v>
      </c>
      <c r="D89" s="103" t="s">
        <v>165</v>
      </c>
      <c r="E89" s="103" t="s">
        <v>165</v>
      </c>
    </row>
    <row r="90" spans="1:5">
      <c r="A90" s="45" t="s">
        <v>167</v>
      </c>
      <c r="B90" s="45" t="s">
        <v>478</v>
      </c>
      <c r="C90" s="103" t="s">
        <v>577</v>
      </c>
      <c r="D90" s="103" t="s">
        <v>478</v>
      </c>
      <c r="E90" s="103" t="s">
        <v>577</v>
      </c>
    </row>
    <row r="91" spans="1:5">
      <c r="A91" s="36" t="s">
        <v>168</v>
      </c>
      <c r="B91" s="36" t="s">
        <v>169</v>
      </c>
      <c r="C91" s="103" t="s">
        <v>578</v>
      </c>
      <c r="D91" s="103" t="s">
        <v>169</v>
      </c>
      <c r="E91" s="103" t="s">
        <v>578</v>
      </c>
    </row>
    <row r="92" spans="1:5">
      <c r="A92" s="36"/>
      <c r="B92" s="36"/>
    </row>
    <row r="93" spans="1:5">
      <c r="A93" s="38"/>
      <c r="B93" s="38"/>
    </row>
    <row r="94" spans="1:5">
      <c r="A94" s="39" t="s">
        <v>171</v>
      </c>
      <c r="B94" s="39" t="s">
        <v>172</v>
      </c>
      <c r="C94" s="103" t="s">
        <v>579</v>
      </c>
      <c r="D94" s="103" t="s">
        <v>172</v>
      </c>
      <c r="E94" s="103" t="s">
        <v>579</v>
      </c>
    </row>
    <row r="95" spans="1:5">
      <c r="A95" s="27" t="s">
        <v>173</v>
      </c>
      <c r="B95" s="27" t="s">
        <v>174</v>
      </c>
      <c r="C95" s="103" t="s">
        <v>580</v>
      </c>
      <c r="D95" s="103" t="s">
        <v>174</v>
      </c>
      <c r="E95" s="103" t="s">
        <v>580</v>
      </c>
    </row>
    <row r="96" spans="1:5">
      <c r="A96" s="32" t="s">
        <v>175</v>
      </c>
      <c r="B96" s="32" t="s">
        <v>176</v>
      </c>
      <c r="C96" s="103" t="s">
        <v>581</v>
      </c>
      <c r="D96" s="103" t="s">
        <v>176</v>
      </c>
      <c r="E96" s="103" t="s">
        <v>581</v>
      </c>
    </row>
    <row r="97" spans="1:5">
      <c r="A97" s="38" t="s">
        <v>177</v>
      </c>
      <c r="B97" s="38" t="s">
        <v>178</v>
      </c>
      <c r="C97" s="103" t="s">
        <v>582</v>
      </c>
      <c r="D97" s="103" t="s">
        <v>178</v>
      </c>
      <c r="E97" s="103" t="s">
        <v>582</v>
      </c>
    </row>
  </sheetData>
  <phoneticPr fontId="33"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ISP-F14-HRD-00</vt:lpstr>
      <vt:lpstr>ISP-F16-HRD-01</vt:lpstr>
      <vt:lpstr>Actual</vt:lpstr>
      <vt:lpstr>Plan</vt:lpstr>
      <vt:lpstr>ISP-F41-HRD-00 </vt:lpstr>
      <vt:lpstr>New Code</vt:lpstr>
      <vt:lpstr>Tanda Tangan</vt:lpstr>
      <vt:lpstr>New Code-</vt:lpstr>
      <vt:lpstr>'ISP-F14-HRD-00'!Print_Area</vt:lpstr>
      <vt:lpstr>'ISP-F41-HRD-00 '!Print_Area</vt:lpstr>
      <vt:lpstr>'ISP-F14-HRD-00'!Print_Titles</vt:lpstr>
      <vt:lpstr>'ISP-F16-HRD-01'!Print_Titles</vt:lpstr>
      <vt:lpstr>'ISP-F41-HRD-00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Harys Oskandar</dc:creator>
  <cp:lastModifiedBy>lenovo</cp:lastModifiedBy>
  <cp:lastPrinted>2023-03-03T06:42:39Z</cp:lastPrinted>
  <dcterms:created xsi:type="dcterms:W3CDTF">2020-08-16T16:13:05Z</dcterms:created>
  <dcterms:modified xsi:type="dcterms:W3CDTF">2023-08-10T02:58:18Z</dcterms:modified>
</cp:coreProperties>
</file>